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omments3.xml" ContentType="application/vnd.openxmlformats-officedocument.spreadsheetml.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5.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martin.dedina\Documents\Emise\IIR\IIR\2026\"/>
    </mc:Choice>
  </mc:AlternateContent>
  <xr:revisionPtr revIDLastSave="0" documentId="13_ncr:1_{FEDA2080-6B9D-4BCA-A259-77877232D2AC}" xr6:coauthVersionLast="47" xr6:coauthVersionMax="47" xr10:uidLastSave="{00000000-0000-0000-0000-000000000000}"/>
  <bookViews>
    <workbookView xWindow="-120" yWindow="-120" windowWidth="38640" windowHeight="21120" activeTab="4" xr2:uid="{54618280-3BC9-47AC-836B-1B9479716F82}"/>
  </bookViews>
  <sheets>
    <sheet name="Diesel consumption 1990-2024" sheetId="25" r:id="rId1"/>
    <sheet name="Emissions 1999" sheetId="36" r:id="rId2"/>
    <sheet name="Emissions 2021" sheetId="27" r:id="rId3"/>
    <sheet name="Emissions 2024 (6.1.26)" sheetId="37" r:id="rId4"/>
    <sheet name="emissions 1990 - 2024" sheetId="21" r:id="rId5"/>
  </sheets>
  <externalReferences>
    <externalReference r:id="rId6"/>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10" i="21" l="1"/>
  <c r="AI10" i="21"/>
  <c r="AJ8" i="21"/>
  <c r="AI8" i="21"/>
  <c r="AJ6" i="21"/>
  <c r="AI6" i="21"/>
  <c r="AJ4" i="21"/>
  <c r="AI4" i="21"/>
  <c r="AK10" i="21"/>
  <c r="AK8" i="21"/>
  <c r="AK6" i="21"/>
  <c r="AK7" i="21" s="1"/>
  <c r="AK4" i="21"/>
  <c r="AK2" i="21"/>
  <c r="AK3" i="21"/>
  <c r="AK5" i="21"/>
  <c r="AK9" i="21"/>
  <c r="AK11" i="21"/>
  <c r="AK12" i="21"/>
  <c r="AK13" i="21"/>
  <c r="AK1" i="21"/>
  <c r="AK4" i="25"/>
  <c r="AZ967" i="37"/>
  <c r="AY967" i="37"/>
  <c r="AX967" i="37"/>
  <c r="AW967" i="37"/>
  <c r="AV967" i="37"/>
  <c r="AU967" i="37"/>
  <c r="AT967" i="37"/>
  <c r="AS967" i="37"/>
  <c r="AR967" i="37"/>
  <c r="AQ967" i="37"/>
  <c r="AP967" i="37"/>
  <c r="AO967" i="37"/>
  <c r="AH967" i="37"/>
  <c r="AG967" i="37"/>
  <c r="AF967" i="37"/>
  <c r="AE967" i="37"/>
  <c r="AD967" i="37"/>
  <c r="AC967" i="37"/>
  <c r="AB967" i="37"/>
  <c r="AA967" i="37"/>
  <c r="Z967" i="37"/>
  <c r="Y967" i="37"/>
  <c r="X967" i="37"/>
  <c r="W967" i="37"/>
  <c r="V967" i="37"/>
  <c r="U967" i="37"/>
  <c r="T967" i="37"/>
  <c r="S967" i="37"/>
  <c r="R967" i="37"/>
  <c r="Q967" i="37"/>
  <c r="P967" i="37"/>
  <c r="O967" i="37"/>
  <c r="N967" i="37"/>
  <c r="M967" i="37"/>
  <c r="L967" i="37"/>
  <c r="K967" i="37"/>
  <c r="J967" i="37"/>
  <c r="I967" i="37"/>
  <c r="H967" i="37"/>
  <c r="G967" i="37"/>
  <c r="F967" i="37"/>
  <c r="E967" i="37"/>
  <c r="EU966" i="37"/>
  <c r="ET966" i="37"/>
  <c r="ES966" i="37"/>
  <c r="ER966" i="37"/>
  <c r="EQ966" i="37"/>
  <c r="EP966" i="37"/>
  <c r="EO966" i="37"/>
  <c r="EN966" i="37"/>
  <c r="EM966" i="37"/>
  <c r="EL966" i="37"/>
  <c r="EK966" i="37"/>
  <c r="EJ966" i="37"/>
  <c r="EI966" i="37"/>
  <c r="EH966" i="37"/>
  <c r="EG966" i="37"/>
  <c r="EF966" i="37"/>
  <c r="EE966" i="37"/>
  <c r="ED966" i="37"/>
  <c r="EC966" i="37"/>
  <c r="EB966" i="37"/>
  <c r="EA966" i="37"/>
  <c r="DZ966" i="37"/>
  <c r="DY966" i="37"/>
  <c r="DX966" i="37"/>
  <c r="DW966" i="37"/>
  <c r="DV966" i="37"/>
  <c r="DU966" i="37"/>
  <c r="DT966" i="37"/>
  <c r="DS966" i="37"/>
  <c r="DR966" i="37"/>
  <c r="DF966" i="37"/>
  <c r="DE966" i="37"/>
  <c r="DD966" i="37"/>
  <c r="DC966" i="37"/>
  <c r="DB966" i="37"/>
  <c r="DA966" i="37"/>
  <c r="CZ966" i="37"/>
  <c r="CY966" i="37"/>
  <c r="CX966" i="37"/>
  <c r="CW966" i="37"/>
  <c r="CV966" i="37"/>
  <c r="CU966" i="37"/>
  <c r="CT966" i="37"/>
  <c r="CS966" i="37"/>
  <c r="CR966" i="37"/>
  <c r="CQ966" i="37"/>
  <c r="CP966" i="37"/>
  <c r="CO966" i="37"/>
  <c r="CN966" i="37"/>
  <c r="CM966" i="37"/>
  <c r="CL966" i="37"/>
  <c r="CK966" i="37"/>
  <c r="CJ966" i="37"/>
  <c r="CI966" i="37"/>
  <c r="CH966" i="37"/>
  <c r="CG966" i="37"/>
  <c r="CF966" i="37"/>
  <c r="CE966" i="37"/>
  <c r="CD966" i="37"/>
  <c r="CC966" i="37"/>
  <c r="BR966" i="37"/>
  <c r="BQ966" i="37"/>
  <c r="BP966" i="37"/>
  <c r="BO966" i="37"/>
  <c r="BN966" i="37"/>
  <c r="BM966" i="37"/>
  <c r="BL966" i="37"/>
  <c r="BK966" i="37"/>
  <c r="BJ966" i="37"/>
  <c r="BI966" i="37"/>
  <c r="BH966" i="37"/>
  <c r="BG966" i="37"/>
  <c r="BF966" i="37"/>
  <c r="BE966" i="37"/>
  <c r="BD966" i="37"/>
  <c r="BC966" i="37"/>
  <c r="BB966" i="37"/>
  <c r="BA966" i="37"/>
  <c r="AZ966" i="37"/>
  <c r="AY966" i="37"/>
  <c r="AX966" i="37"/>
  <c r="AW966" i="37"/>
  <c r="AV966" i="37"/>
  <c r="AU966" i="37"/>
  <c r="AT966" i="37"/>
  <c r="AS966" i="37"/>
  <c r="AR966" i="37"/>
  <c r="AQ966" i="37"/>
  <c r="AP966" i="37"/>
  <c r="AO966" i="37"/>
  <c r="AH966" i="37"/>
  <c r="AG966" i="37"/>
  <c r="AF966" i="37"/>
  <c r="AE966" i="37"/>
  <c r="AD966" i="37"/>
  <c r="AC966" i="37"/>
  <c r="AB966" i="37"/>
  <c r="AA966" i="37"/>
  <c r="Z966" i="37"/>
  <c r="Y966" i="37"/>
  <c r="X966" i="37"/>
  <c r="W966" i="37"/>
  <c r="V966" i="37"/>
  <c r="U966" i="37"/>
  <c r="T966" i="37"/>
  <c r="S966" i="37"/>
  <c r="R966" i="37"/>
  <c r="Q966" i="37"/>
  <c r="P966" i="37"/>
  <c r="O966" i="37"/>
  <c r="N966" i="37"/>
  <c r="M966" i="37"/>
  <c r="L966" i="37"/>
  <c r="K966" i="37"/>
  <c r="J966" i="37"/>
  <c r="I966" i="37"/>
  <c r="H966" i="37"/>
  <c r="G966" i="37"/>
  <c r="F966" i="37"/>
  <c r="E966" i="37"/>
  <c r="DD957" i="37"/>
  <c r="DC957" i="37"/>
  <c r="DB957" i="37"/>
  <c r="DA957" i="37"/>
  <c r="CZ957" i="37"/>
  <c r="CY957" i="37"/>
  <c r="CX957" i="37"/>
  <c r="CW957" i="37"/>
  <c r="CV957" i="37"/>
  <c r="CU957" i="37"/>
  <c r="CT957" i="37"/>
  <c r="CS957" i="37"/>
  <c r="CR957" i="37"/>
  <c r="CQ957" i="37"/>
  <c r="CP957" i="37"/>
  <c r="CO957" i="37"/>
  <c r="CN957" i="37"/>
  <c r="CM957" i="37"/>
  <c r="CL957" i="37"/>
  <c r="CK957" i="37"/>
  <c r="CJ957" i="37"/>
  <c r="CI957" i="37"/>
  <c r="CH957" i="37"/>
  <c r="CG957" i="37"/>
  <c r="CF957" i="37"/>
  <c r="CE957" i="37"/>
  <c r="CD957" i="37"/>
  <c r="CC957" i="37"/>
  <c r="BR957" i="37"/>
  <c r="BQ957" i="37"/>
  <c r="BP957" i="37"/>
  <c r="BO957" i="37"/>
  <c r="BN957" i="37"/>
  <c r="BM957" i="37"/>
  <c r="BL957" i="37"/>
  <c r="BK957" i="37"/>
  <c r="BJ957" i="37"/>
  <c r="BI957" i="37"/>
  <c r="BH957" i="37"/>
  <c r="BG957" i="37"/>
  <c r="BF957" i="37"/>
  <c r="BE957" i="37"/>
  <c r="BD957" i="37"/>
  <c r="BC957" i="37"/>
  <c r="BB957" i="37"/>
  <c r="BA957" i="37"/>
  <c r="AZ957" i="37"/>
  <c r="AY957" i="37"/>
  <c r="AX957" i="37"/>
  <c r="AW957" i="37"/>
  <c r="AV957" i="37"/>
  <c r="AU957" i="37"/>
  <c r="AT957" i="37"/>
  <c r="AS957" i="37"/>
  <c r="AR957" i="37"/>
  <c r="AQ957" i="37"/>
  <c r="AP957" i="37"/>
  <c r="AO957" i="37"/>
  <c r="EU956" i="37"/>
  <c r="ET956" i="37"/>
  <c r="ES956" i="37"/>
  <c r="ER956" i="37"/>
  <c r="EQ956" i="37"/>
  <c r="EP956" i="37"/>
  <c r="EO956" i="37"/>
  <c r="EN956" i="37"/>
  <c r="EM956" i="37"/>
  <c r="EL956" i="37"/>
  <c r="EK956" i="37"/>
  <c r="EJ956" i="37"/>
  <c r="EI956" i="37"/>
  <c r="EH956" i="37"/>
  <c r="EG956" i="37"/>
  <c r="EF956" i="37"/>
  <c r="EE956" i="37"/>
  <c r="ED956" i="37"/>
  <c r="EC956" i="37"/>
  <c r="EB956" i="37"/>
  <c r="EA956" i="37"/>
  <c r="DZ956" i="37"/>
  <c r="DY956" i="37"/>
  <c r="DX956" i="37"/>
  <c r="DW956" i="37"/>
  <c r="DV956" i="37"/>
  <c r="DU956" i="37"/>
  <c r="DT956" i="37"/>
  <c r="DS956" i="37"/>
  <c r="DR956" i="37"/>
  <c r="DF956" i="37"/>
  <c r="DE956" i="37"/>
  <c r="DD956" i="37"/>
  <c r="DC956" i="37"/>
  <c r="DB956" i="37"/>
  <c r="DA956" i="37"/>
  <c r="CZ956" i="37"/>
  <c r="CY956" i="37"/>
  <c r="CX956" i="37"/>
  <c r="CW956" i="37"/>
  <c r="CV956" i="37"/>
  <c r="CU956" i="37"/>
  <c r="CT956" i="37"/>
  <c r="CS956" i="37"/>
  <c r="CR956" i="37"/>
  <c r="CQ956" i="37"/>
  <c r="CP956" i="37"/>
  <c r="CO956" i="37"/>
  <c r="CN956" i="37"/>
  <c r="CM956" i="37"/>
  <c r="CL956" i="37"/>
  <c r="CK956" i="37"/>
  <c r="CJ956" i="37"/>
  <c r="CI956" i="37"/>
  <c r="CH956" i="37"/>
  <c r="CG956" i="37"/>
  <c r="CF956" i="37"/>
  <c r="CE956" i="37"/>
  <c r="CD956" i="37"/>
  <c r="CC956" i="37"/>
  <c r="BR956" i="37"/>
  <c r="BQ956" i="37"/>
  <c r="BP956" i="37"/>
  <c r="BO956" i="37"/>
  <c r="BN956" i="37"/>
  <c r="BM956" i="37"/>
  <c r="BL956" i="37"/>
  <c r="BK956" i="37"/>
  <c r="BJ956" i="37"/>
  <c r="BI956" i="37"/>
  <c r="BH956" i="37"/>
  <c r="BG956" i="37"/>
  <c r="BF956" i="37"/>
  <c r="BE956" i="37"/>
  <c r="BD956" i="37"/>
  <c r="BC956" i="37"/>
  <c r="BB956" i="37"/>
  <c r="BA956" i="37"/>
  <c r="AZ956" i="37"/>
  <c r="AY956" i="37"/>
  <c r="AX956" i="37"/>
  <c r="AW956" i="37"/>
  <c r="AV956" i="37"/>
  <c r="AU956" i="37"/>
  <c r="AT956" i="37"/>
  <c r="AS956" i="37"/>
  <c r="AR956" i="37"/>
  <c r="AQ956" i="37"/>
  <c r="AP956" i="37"/>
  <c r="AO956" i="37"/>
  <c r="EU955" i="37"/>
  <c r="ET955" i="37"/>
  <c r="ES955" i="37"/>
  <c r="ER955" i="37"/>
  <c r="EQ955" i="37"/>
  <c r="EP955" i="37"/>
  <c r="EO955" i="37"/>
  <c r="EN955" i="37"/>
  <c r="EM955" i="37"/>
  <c r="EL955" i="37"/>
  <c r="EK955" i="37"/>
  <c r="EJ955" i="37"/>
  <c r="EI955" i="37"/>
  <c r="EH955" i="37"/>
  <c r="EG955" i="37"/>
  <c r="EF955" i="37"/>
  <c r="EE955" i="37"/>
  <c r="ED955" i="37"/>
  <c r="EC955" i="37"/>
  <c r="EB955" i="37"/>
  <c r="EA955" i="37"/>
  <c r="DZ955" i="37"/>
  <c r="DY955" i="37"/>
  <c r="DX955" i="37"/>
  <c r="DW955" i="37"/>
  <c r="DV955" i="37"/>
  <c r="DU955" i="37"/>
  <c r="DT955" i="37"/>
  <c r="DS955" i="37"/>
  <c r="DR955" i="37"/>
  <c r="DF955" i="37"/>
  <c r="DE955" i="37"/>
  <c r="DD955" i="37"/>
  <c r="DC955" i="37"/>
  <c r="DB955" i="37"/>
  <c r="DA955" i="37"/>
  <c r="CZ955" i="37"/>
  <c r="CY955" i="37"/>
  <c r="CX955" i="37"/>
  <c r="CW955" i="37"/>
  <c r="CV955" i="37"/>
  <c r="CU955" i="37"/>
  <c r="CT955" i="37"/>
  <c r="CS955" i="37"/>
  <c r="CR955" i="37"/>
  <c r="CQ955" i="37"/>
  <c r="CP955" i="37"/>
  <c r="CO955" i="37"/>
  <c r="CN955" i="37"/>
  <c r="CM955" i="37"/>
  <c r="CL955" i="37"/>
  <c r="CK955" i="37"/>
  <c r="CJ955" i="37"/>
  <c r="CI955" i="37"/>
  <c r="CH955" i="37"/>
  <c r="CG955" i="37"/>
  <c r="CF955" i="37"/>
  <c r="CE955" i="37"/>
  <c r="CD955" i="37"/>
  <c r="CC955" i="37"/>
  <c r="BR955" i="37"/>
  <c r="BQ955" i="37"/>
  <c r="BP955" i="37"/>
  <c r="BO955" i="37"/>
  <c r="BN955" i="37"/>
  <c r="BM955" i="37"/>
  <c r="BL955" i="37"/>
  <c r="BK955" i="37"/>
  <c r="BJ955" i="37"/>
  <c r="BI955" i="37"/>
  <c r="BH955" i="37"/>
  <c r="BG955" i="37"/>
  <c r="BF955" i="37"/>
  <c r="BE955" i="37"/>
  <c r="BD955" i="37"/>
  <c r="BC955" i="37"/>
  <c r="BB955" i="37"/>
  <c r="BA955" i="37"/>
  <c r="AZ955" i="37"/>
  <c r="AY955" i="37"/>
  <c r="AX955" i="37"/>
  <c r="AW955" i="37"/>
  <c r="AV955" i="37"/>
  <c r="AU955" i="37"/>
  <c r="AT955" i="37"/>
  <c r="AS955" i="37"/>
  <c r="AR955" i="37"/>
  <c r="AQ955" i="37"/>
  <c r="AP955" i="37"/>
  <c r="AO955" i="37"/>
  <c r="EU954" i="37"/>
  <c r="ET954" i="37"/>
  <c r="ES954" i="37"/>
  <c r="ER954" i="37"/>
  <c r="EQ954" i="37"/>
  <c r="EP954" i="37"/>
  <c r="EO954" i="37"/>
  <c r="EN954" i="37"/>
  <c r="EM954" i="37"/>
  <c r="EL954" i="37"/>
  <c r="EK954" i="37"/>
  <c r="EJ954" i="37"/>
  <c r="EI954" i="37"/>
  <c r="EH954" i="37"/>
  <c r="EG954" i="37"/>
  <c r="EF954" i="37"/>
  <c r="EE954" i="37"/>
  <c r="ED954" i="37"/>
  <c r="EC954" i="37"/>
  <c r="EB954" i="37"/>
  <c r="EA954" i="37"/>
  <c r="DZ954" i="37"/>
  <c r="DY954" i="37"/>
  <c r="DX954" i="37"/>
  <c r="DW954" i="37"/>
  <c r="DV954" i="37"/>
  <c r="DU954" i="37"/>
  <c r="DT954" i="37"/>
  <c r="DS954" i="37"/>
  <c r="DR954" i="37"/>
  <c r="DF954" i="37"/>
  <c r="DE954" i="37"/>
  <c r="DD954" i="37"/>
  <c r="DC954" i="37"/>
  <c r="DB954" i="37"/>
  <c r="DA954" i="37"/>
  <c r="CZ954" i="37"/>
  <c r="CY954" i="37"/>
  <c r="CX954" i="37"/>
  <c r="CW954" i="37"/>
  <c r="CV954" i="37"/>
  <c r="CU954" i="37"/>
  <c r="CT954" i="37"/>
  <c r="CS954" i="37"/>
  <c r="CR954" i="37"/>
  <c r="CQ954" i="37"/>
  <c r="CP954" i="37"/>
  <c r="CO954" i="37"/>
  <c r="CN954" i="37"/>
  <c r="CM954" i="37"/>
  <c r="CL954" i="37"/>
  <c r="CK954" i="37"/>
  <c r="CJ954" i="37"/>
  <c r="CI954" i="37"/>
  <c r="CH954" i="37"/>
  <c r="CG954" i="37"/>
  <c r="CF954" i="37"/>
  <c r="CE954" i="37"/>
  <c r="CD954" i="37"/>
  <c r="CC954" i="37"/>
  <c r="BR954" i="37"/>
  <c r="BQ954" i="37"/>
  <c r="BP954" i="37"/>
  <c r="BO954" i="37"/>
  <c r="BN954" i="37"/>
  <c r="BM954" i="37"/>
  <c r="BL954" i="37"/>
  <c r="BK954" i="37"/>
  <c r="BJ954" i="37"/>
  <c r="BI954" i="37"/>
  <c r="BH954" i="37"/>
  <c r="BG954" i="37"/>
  <c r="BF954" i="37"/>
  <c r="BE954" i="37"/>
  <c r="BD954" i="37"/>
  <c r="BC954" i="37"/>
  <c r="BB954" i="37"/>
  <c r="BA954" i="37"/>
  <c r="AZ954" i="37"/>
  <c r="AY954" i="37"/>
  <c r="AX954" i="37"/>
  <c r="AW954" i="37"/>
  <c r="AV954" i="37"/>
  <c r="AU954" i="37"/>
  <c r="AT954" i="37"/>
  <c r="AS954" i="37"/>
  <c r="AR954" i="37"/>
  <c r="AQ954" i="37"/>
  <c r="AP954" i="37"/>
  <c r="AO954" i="37"/>
  <c r="EU953" i="37"/>
  <c r="ET953" i="37"/>
  <c r="ES953" i="37"/>
  <c r="ER953" i="37"/>
  <c r="EQ953" i="37"/>
  <c r="EP953" i="37"/>
  <c r="EO953" i="37"/>
  <c r="EN953" i="37"/>
  <c r="EM953" i="37"/>
  <c r="EL953" i="37"/>
  <c r="EK953" i="37"/>
  <c r="EJ953" i="37"/>
  <c r="EI953" i="37"/>
  <c r="EH953" i="37"/>
  <c r="EG953" i="37"/>
  <c r="EF953" i="37"/>
  <c r="EE953" i="37"/>
  <c r="ED953" i="37"/>
  <c r="EC953" i="37"/>
  <c r="EB953" i="37"/>
  <c r="EA953" i="37"/>
  <c r="DZ953" i="37"/>
  <c r="DY953" i="37"/>
  <c r="DX953" i="37"/>
  <c r="DW953" i="37"/>
  <c r="DV953" i="37"/>
  <c r="DU953" i="37"/>
  <c r="DT953" i="37"/>
  <c r="DS953" i="37"/>
  <c r="DR953" i="37"/>
  <c r="DF953" i="37"/>
  <c r="DE953" i="37"/>
  <c r="DD953" i="37"/>
  <c r="DC953" i="37"/>
  <c r="DB953" i="37"/>
  <c r="DA953" i="37"/>
  <c r="CZ953" i="37"/>
  <c r="CY953" i="37"/>
  <c r="CX953" i="37"/>
  <c r="CW953" i="37"/>
  <c r="CV953" i="37"/>
  <c r="CU953" i="37"/>
  <c r="CT953" i="37"/>
  <c r="CS953" i="37"/>
  <c r="CR953" i="37"/>
  <c r="CQ953" i="37"/>
  <c r="CP953" i="37"/>
  <c r="CO953" i="37"/>
  <c r="CN953" i="37"/>
  <c r="CM953" i="37"/>
  <c r="CL953" i="37"/>
  <c r="CK953" i="37"/>
  <c r="CJ953" i="37"/>
  <c r="CI953" i="37"/>
  <c r="CH953" i="37"/>
  <c r="CG953" i="37"/>
  <c r="CF953" i="37"/>
  <c r="CE953" i="37"/>
  <c r="CD953" i="37"/>
  <c r="CC953" i="37"/>
  <c r="BR953" i="37"/>
  <c r="BQ953" i="37"/>
  <c r="BP953" i="37"/>
  <c r="BO953" i="37"/>
  <c r="BN953" i="37"/>
  <c r="BM953" i="37"/>
  <c r="BL953" i="37"/>
  <c r="BK953" i="37"/>
  <c r="BJ953" i="37"/>
  <c r="BI953" i="37"/>
  <c r="BH953" i="37"/>
  <c r="BG953" i="37"/>
  <c r="BF953" i="37"/>
  <c r="BE953" i="37"/>
  <c r="BD953" i="37"/>
  <c r="BC953" i="37"/>
  <c r="BB953" i="37"/>
  <c r="BA953" i="37"/>
  <c r="AZ953" i="37"/>
  <c r="AY953" i="37"/>
  <c r="AX953" i="37"/>
  <c r="AW953" i="37"/>
  <c r="AV953" i="37"/>
  <c r="AU953" i="37"/>
  <c r="AT953" i="37"/>
  <c r="AS953" i="37"/>
  <c r="AR953" i="37"/>
  <c r="AQ953" i="37"/>
  <c r="AP953" i="37"/>
  <c r="AO953" i="37"/>
  <c r="EU952" i="37"/>
  <c r="ET952" i="37"/>
  <c r="ES952" i="37"/>
  <c r="ER952" i="37"/>
  <c r="EQ952" i="37"/>
  <c r="EP952" i="37"/>
  <c r="EO952" i="37"/>
  <c r="EN952" i="37"/>
  <c r="EM952" i="37"/>
  <c r="EL952" i="37"/>
  <c r="EK952" i="37"/>
  <c r="EJ952" i="37"/>
  <c r="EI952" i="37"/>
  <c r="EH952" i="37"/>
  <c r="EG952" i="37"/>
  <c r="EF952" i="37"/>
  <c r="EE952" i="37"/>
  <c r="ED952" i="37"/>
  <c r="EC952" i="37"/>
  <c r="EB952" i="37"/>
  <c r="EA952" i="37"/>
  <c r="DZ952" i="37"/>
  <c r="DY952" i="37"/>
  <c r="DX952" i="37"/>
  <c r="DW952" i="37"/>
  <c r="DV952" i="37"/>
  <c r="DU952" i="37"/>
  <c r="DT952" i="37"/>
  <c r="DS952" i="37"/>
  <c r="DR952" i="37"/>
  <c r="DF952" i="37"/>
  <c r="DE952" i="37"/>
  <c r="DD952" i="37"/>
  <c r="DC952" i="37"/>
  <c r="DB952" i="37"/>
  <c r="DA952" i="37"/>
  <c r="CZ952" i="37"/>
  <c r="CY952" i="37"/>
  <c r="CX952" i="37"/>
  <c r="CW952" i="37"/>
  <c r="CV952" i="37"/>
  <c r="CU952" i="37"/>
  <c r="CT952" i="37"/>
  <c r="CS952" i="37"/>
  <c r="CR952" i="37"/>
  <c r="CQ952" i="37"/>
  <c r="CP952" i="37"/>
  <c r="CO952" i="37"/>
  <c r="CN952" i="37"/>
  <c r="CM952" i="37"/>
  <c r="CL952" i="37"/>
  <c r="CK952" i="37"/>
  <c r="CJ952" i="37"/>
  <c r="CI952" i="37"/>
  <c r="CH952" i="37"/>
  <c r="CG952" i="37"/>
  <c r="CF952" i="37"/>
  <c r="CE952" i="37"/>
  <c r="CD952" i="37"/>
  <c r="CC952" i="37"/>
  <c r="BR952" i="37"/>
  <c r="BQ952" i="37"/>
  <c r="BP952" i="37"/>
  <c r="BO952" i="37"/>
  <c r="BN952" i="37"/>
  <c r="BM952" i="37"/>
  <c r="BL952" i="37"/>
  <c r="BK952" i="37"/>
  <c r="BJ952" i="37"/>
  <c r="BI952" i="37"/>
  <c r="BH952" i="37"/>
  <c r="BG952" i="37"/>
  <c r="BF952" i="37"/>
  <c r="BE952" i="37"/>
  <c r="BD952" i="37"/>
  <c r="BC952" i="37"/>
  <c r="BB952" i="37"/>
  <c r="BA952" i="37"/>
  <c r="AZ952" i="37"/>
  <c r="AY952" i="37"/>
  <c r="AX952" i="37"/>
  <c r="AW952" i="37"/>
  <c r="AV952" i="37"/>
  <c r="AU952" i="37"/>
  <c r="AT952" i="37"/>
  <c r="AS952" i="37"/>
  <c r="AR952" i="37"/>
  <c r="AQ952" i="37"/>
  <c r="AP952" i="37"/>
  <c r="AO952" i="37"/>
  <c r="EU951" i="37"/>
  <c r="ET951" i="37"/>
  <c r="ES951" i="37"/>
  <c r="ER951" i="37"/>
  <c r="EQ951" i="37"/>
  <c r="EP951" i="37"/>
  <c r="EO951" i="37"/>
  <c r="EN951" i="37"/>
  <c r="EM951" i="37"/>
  <c r="EL951" i="37"/>
  <c r="EK951" i="37"/>
  <c r="EJ951" i="37"/>
  <c r="EI951" i="37"/>
  <c r="EH951" i="37"/>
  <c r="EG951" i="37"/>
  <c r="EF951" i="37"/>
  <c r="EE951" i="37"/>
  <c r="ED951" i="37"/>
  <c r="EC951" i="37"/>
  <c r="EB951" i="37"/>
  <c r="EA951" i="37"/>
  <c r="DZ951" i="37"/>
  <c r="DY951" i="37"/>
  <c r="DX951" i="37"/>
  <c r="DW951" i="37"/>
  <c r="DV951" i="37"/>
  <c r="DU951" i="37"/>
  <c r="DT951" i="37"/>
  <c r="DS951" i="37"/>
  <c r="DR951" i="37"/>
  <c r="DF951" i="37"/>
  <c r="DE951" i="37"/>
  <c r="DD951" i="37"/>
  <c r="DC951" i="37"/>
  <c r="DB951" i="37"/>
  <c r="DA951" i="37"/>
  <c r="CZ951" i="37"/>
  <c r="CY951" i="37"/>
  <c r="CX951" i="37"/>
  <c r="CW951" i="37"/>
  <c r="CV951" i="37"/>
  <c r="CU951" i="37"/>
  <c r="CT951" i="37"/>
  <c r="CS951" i="37"/>
  <c r="CR951" i="37"/>
  <c r="CQ951" i="37"/>
  <c r="CP951" i="37"/>
  <c r="CO951" i="37"/>
  <c r="CN951" i="37"/>
  <c r="CM951" i="37"/>
  <c r="CL951" i="37"/>
  <c r="CK951" i="37"/>
  <c r="CJ951" i="37"/>
  <c r="CI951" i="37"/>
  <c r="CH951" i="37"/>
  <c r="CG951" i="37"/>
  <c r="CF951" i="37"/>
  <c r="CE951" i="37"/>
  <c r="CD951" i="37"/>
  <c r="CC951" i="37"/>
  <c r="BR951" i="37"/>
  <c r="BQ951" i="37"/>
  <c r="BP951" i="37"/>
  <c r="BO951" i="37"/>
  <c r="BN951" i="37"/>
  <c r="BM951" i="37"/>
  <c r="BL951" i="37"/>
  <c r="BK951" i="37"/>
  <c r="BJ951" i="37"/>
  <c r="BI951" i="37"/>
  <c r="BH951" i="37"/>
  <c r="BG951" i="37"/>
  <c r="BF951" i="37"/>
  <c r="BE951" i="37"/>
  <c r="BD951" i="37"/>
  <c r="BC951" i="37"/>
  <c r="BB951" i="37"/>
  <c r="BA951" i="37"/>
  <c r="AZ951" i="37"/>
  <c r="AY951" i="37"/>
  <c r="AX951" i="37"/>
  <c r="AW951" i="37"/>
  <c r="AV951" i="37"/>
  <c r="AU951" i="37"/>
  <c r="AT951" i="37"/>
  <c r="AS951" i="37"/>
  <c r="AR951" i="37"/>
  <c r="AQ951" i="37"/>
  <c r="AP951" i="37"/>
  <c r="AO951" i="37"/>
  <c r="EU950" i="37"/>
  <c r="ET950" i="37"/>
  <c r="ES950" i="37"/>
  <c r="ER950" i="37"/>
  <c r="EQ950" i="37"/>
  <c r="EP950" i="37"/>
  <c r="EO950" i="37"/>
  <c r="EN950" i="37"/>
  <c r="EM950" i="37"/>
  <c r="EL950" i="37"/>
  <c r="EK950" i="37"/>
  <c r="EJ950" i="37"/>
  <c r="EI950" i="37"/>
  <c r="EH950" i="37"/>
  <c r="EG950" i="37"/>
  <c r="EF950" i="37"/>
  <c r="EE950" i="37"/>
  <c r="ED950" i="37"/>
  <c r="EC950" i="37"/>
  <c r="EB950" i="37"/>
  <c r="EA950" i="37"/>
  <c r="DZ950" i="37"/>
  <c r="DY950" i="37"/>
  <c r="DX950" i="37"/>
  <c r="DW950" i="37"/>
  <c r="DV950" i="37"/>
  <c r="DU950" i="37"/>
  <c r="DT950" i="37"/>
  <c r="DS950" i="37"/>
  <c r="DR950" i="37"/>
  <c r="DF950" i="37"/>
  <c r="DE950" i="37"/>
  <c r="DD950" i="37"/>
  <c r="DC950" i="37"/>
  <c r="DB950" i="37"/>
  <c r="DA950" i="37"/>
  <c r="CZ950" i="37"/>
  <c r="CY950" i="37"/>
  <c r="CX950" i="37"/>
  <c r="CW950" i="37"/>
  <c r="CV950" i="37"/>
  <c r="CU950" i="37"/>
  <c r="CT950" i="37"/>
  <c r="CS950" i="37"/>
  <c r="CR950" i="37"/>
  <c r="CQ950" i="37"/>
  <c r="CP950" i="37"/>
  <c r="CO950" i="37"/>
  <c r="CN950" i="37"/>
  <c r="CM950" i="37"/>
  <c r="CL950" i="37"/>
  <c r="CK950" i="37"/>
  <c r="CJ950" i="37"/>
  <c r="CI950" i="37"/>
  <c r="CH950" i="37"/>
  <c r="CG950" i="37"/>
  <c r="CF950" i="37"/>
  <c r="CE950" i="37"/>
  <c r="CD950" i="37"/>
  <c r="CC950" i="37"/>
  <c r="BR950" i="37"/>
  <c r="BQ950" i="37"/>
  <c r="BP950" i="37"/>
  <c r="BO950" i="37"/>
  <c r="BN950" i="37"/>
  <c r="BM950" i="37"/>
  <c r="BL950" i="37"/>
  <c r="BK950" i="37"/>
  <c r="BJ950" i="37"/>
  <c r="BI950" i="37"/>
  <c r="BH950" i="37"/>
  <c r="BG950" i="37"/>
  <c r="BF950" i="37"/>
  <c r="BE950" i="37"/>
  <c r="BD950" i="37"/>
  <c r="BC950" i="37"/>
  <c r="BB950" i="37"/>
  <c r="BA950" i="37"/>
  <c r="AZ950" i="37"/>
  <c r="AY950" i="37"/>
  <c r="AX950" i="37"/>
  <c r="AW950" i="37"/>
  <c r="AV950" i="37"/>
  <c r="AU950" i="37"/>
  <c r="AT950" i="37"/>
  <c r="AS950" i="37"/>
  <c r="AR950" i="37"/>
  <c r="AQ950" i="37"/>
  <c r="AP950" i="37"/>
  <c r="AO950" i="37"/>
  <c r="EU949" i="37"/>
  <c r="ET949" i="37"/>
  <c r="ES949" i="37"/>
  <c r="ER949" i="37"/>
  <c r="EQ949" i="37"/>
  <c r="EP949" i="37"/>
  <c r="EO949" i="37"/>
  <c r="EN949" i="37"/>
  <c r="EM949" i="37"/>
  <c r="EL949" i="37"/>
  <c r="EK949" i="37"/>
  <c r="EJ949" i="37"/>
  <c r="EI949" i="37"/>
  <c r="EH949" i="37"/>
  <c r="EG949" i="37"/>
  <c r="EF949" i="37"/>
  <c r="EE949" i="37"/>
  <c r="ED949" i="37"/>
  <c r="EC949" i="37"/>
  <c r="EB949" i="37"/>
  <c r="EA949" i="37"/>
  <c r="DZ949" i="37"/>
  <c r="DY949" i="37"/>
  <c r="DX949" i="37"/>
  <c r="DW949" i="37"/>
  <c r="DV949" i="37"/>
  <c r="DU949" i="37"/>
  <c r="DT949" i="37"/>
  <c r="DS949" i="37"/>
  <c r="DR949" i="37"/>
  <c r="DF949" i="37"/>
  <c r="DE949" i="37"/>
  <c r="DD949" i="37"/>
  <c r="DC949" i="37"/>
  <c r="DB949" i="37"/>
  <c r="DA949" i="37"/>
  <c r="CZ949" i="37"/>
  <c r="CY949" i="37"/>
  <c r="CX949" i="37"/>
  <c r="CW949" i="37"/>
  <c r="CV949" i="37"/>
  <c r="CU949" i="37"/>
  <c r="CT949" i="37"/>
  <c r="CS949" i="37"/>
  <c r="CR949" i="37"/>
  <c r="CQ949" i="37"/>
  <c r="CP949" i="37"/>
  <c r="CO949" i="37"/>
  <c r="CN949" i="37"/>
  <c r="CM949" i="37"/>
  <c r="CL949" i="37"/>
  <c r="CK949" i="37"/>
  <c r="CJ949" i="37"/>
  <c r="CI949" i="37"/>
  <c r="CH949" i="37"/>
  <c r="CG949" i="37"/>
  <c r="CF949" i="37"/>
  <c r="CE949" i="37"/>
  <c r="CD949" i="37"/>
  <c r="CC949" i="37"/>
  <c r="BR949" i="37"/>
  <c r="BQ949" i="37"/>
  <c r="BP949" i="37"/>
  <c r="BO949" i="37"/>
  <c r="BN949" i="37"/>
  <c r="BM949" i="37"/>
  <c r="BL949" i="37"/>
  <c r="BK949" i="37"/>
  <c r="BJ949" i="37"/>
  <c r="BI949" i="37"/>
  <c r="BH949" i="37"/>
  <c r="BG949" i="37"/>
  <c r="BF949" i="37"/>
  <c r="BE949" i="37"/>
  <c r="BD949" i="37"/>
  <c r="BC949" i="37"/>
  <c r="BB949" i="37"/>
  <c r="BA949" i="37"/>
  <c r="AZ949" i="37"/>
  <c r="AY949" i="37"/>
  <c r="AX949" i="37"/>
  <c r="AW949" i="37"/>
  <c r="AV949" i="37"/>
  <c r="AU949" i="37"/>
  <c r="AT949" i="37"/>
  <c r="AS949" i="37"/>
  <c r="AR949" i="37"/>
  <c r="AQ949" i="37"/>
  <c r="AP949" i="37"/>
  <c r="AO949" i="37"/>
  <c r="EU948" i="37"/>
  <c r="ET948" i="37"/>
  <c r="ES948" i="37"/>
  <c r="ER948" i="37"/>
  <c r="EQ948" i="37"/>
  <c r="EP948" i="37"/>
  <c r="EO948" i="37"/>
  <c r="EN948" i="37"/>
  <c r="EM948" i="37"/>
  <c r="EL948" i="37"/>
  <c r="EK948" i="37"/>
  <c r="EJ948" i="37"/>
  <c r="EI948" i="37"/>
  <c r="EH948" i="37"/>
  <c r="EG948" i="37"/>
  <c r="EF948" i="37"/>
  <c r="EE948" i="37"/>
  <c r="ED948" i="37"/>
  <c r="EC948" i="37"/>
  <c r="EB948" i="37"/>
  <c r="EA948" i="37"/>
  <c r="DZ948" i="37"/>
  <c r="DY948" i="37"/>
  <c r="DX948" i="37"/>
  <c r="DW948" i="37"/>
  <c r="DV948" i="37"/>
  <c r="DU948" i="37"/>
  <c r="DT948" i="37"/>
  <c r="DS948" i="37"/>
  <c r="DR948" i="37"/>
  <c r="DF948" i="37"/>
  <c r="DE948" i="37"/>
  <c r="DD948" i="37"/>
  <c r="DC948" i="37"/>
  <c r="DB948" i="37"/>
  <c r="DA948" i="37"/>
  <c r="CZ948" i="37"/>
  <c r="CY948" i="37"/>
  <c r="CX948" i="37"/>
  <c r="CW948" i="37"/>
  <c r="CV948" i="37"/>
  <c r="CU948" i="37"/>
  <c r="CT948" i="37"/>
  <c r="CS948" i="37"/>
  <c r="CR948" i="37"/>
  <c r="CQ948" i="37"/>
  <c r="CP948" i="37"/>
  <c r="CO948" i="37"/>
  <c r="CN948" i="37"/>
  <c r="CM948" i="37"/>
  <c r="CL948" i="37"/>
  <c r="CK948" i="37"/>
  <c r="CJ948" i="37"/>
  <c r="CI948" i="37"/>
  <c r="CH948" i="37"/>
  <c r="CG948" i="37"/>
  <c r="CF948" i="37"/>
  <c r="CE948" i="37"/>
  <c r="CD948" i="37"/>
  <c r="CC948" i="37"/>
  <c r="BR948" i="37"/>
  <c r="BQ948" i="37"/>
  <c r="BP948" i="37"/>
  <c r="BO948" i="37"/>
  <c r="BN948" i="37"/>
  <c r="BM948" i="37"/>
  <c r="BL948" i="37"/>
  <c r="BK948" i="37"/>
  <c r="BJ948" i="37"/>
  <c r="BI948" i="37"/>
  <c r="BH948" i="37"/>
  <c r="BG948" i="37"/>
  <c r="BF948" i="37"/>
  <c r="BE948" i="37"/>
  <c r="BD948" i="37"/>
  <c r="BC948" i="37"/>
  <c r="BB948" i="37"/>
  <c r="BA948" i="37"/>
  <c r="AZ948" i="37"/>
  <c r="AY948" i="37"/>
  <c r="AX948" i="37"/>
  <c r="AW948" i="37"/>
  <c r="AV948" i="37"/>
  <c r="AU948" i="37"/>
  <c r="AT948" i="37"/>
  <c r="AS948" i="37"/>
  <c r="AR948" i="37"/>
  <c r="AQ948" i="37"/>
  <c r="AP948" i="37"/>
  <c r="AO948" i="37"/>
  <c r="EU947" i="37"/>
  <c r="ET947" i="37"/>
  <c r="ES947" i="37"/>
  <c r="ER947" i="37"/>
  <c r="EQ947" i="37"/>
  <c r="EP947" i="37"/>
  <c r="EO947" i="37"/>
  <c r="EN947" i="37"/>
  <c r="EM947" i="37"/>
  <c r="EL947" i="37"/>
  <c r="EK947" i="37"/>
  <c r="EJ947" i="37"/>
  <c r="EI947" i="37"/>
  <c r="EH947" i="37"/>
  <c r="EG947" i="37"/>
  <c r="EF947" i="37"/>
  <c r="EE947" i="37"/>
  <c r="ED947" i="37"/>
  <c r="EC947" i="37"/>
  <c r="EB947" i="37"/>
  <c r="EA947" i="37"/>
  <c r="DZ947" i="37"/>
  <c r="DY947" i="37"/>
  <c r="DX947" i="37"/>
  <c r="DW947" i="37"/>
  <c r="DV947" i="37"/>
  <c r="DU947" i="37"/>
  <c r="DT947" i="37"/>
  <c r="DS947" i="37"/>
  <c r="DR947" i="37"/>
  <c r="DF947" i="37"/>
  <c r="DE947" i="37"/>
  <c r="DD947" i="37"/>
  <c r="DC947" i="37"/>
  <c r="DB947" i="37"/>
  <c r="DA947" i="37"/>
  <c r="CZ947" i="37"/>
  <c r="CY947" i="37"/>
  <c r="CX947" i="37"/>
  <c r="CW947" i="37"/>
  <c r="CV947" i="37"/>
  <c r="CU947" i="37"/>
  <c r="CT947" i="37"/>
  <c r="CS947" i="37"/>
  <c r="CR947" i="37"/>
  <c r="CQ947" i="37"/>
  <c r="CP947" i="37"/>
  <c r="CO947" i="37"/>
  <c r="CN947" i="37"/>
  <c r="CM947" i="37"/>
  <c r="CL947" i="37"/>
  <c r="CK947" i="37"/>
  <c r="CJ947" i="37"/>
  <c r="CI947" i="37"/>
  <c r="CH947" i="37"/>
  <c r="CG947" i="37"/>
  <c r="CF947" i="37"/>
  <c r="CE947" i="37"/>
  <c r="CD947" i="37"/>
  <c r="CC947" i="37"/>
  <c r="BR947" i="37"/>
  <c r="BQ947" i="37"/>
  <c r="BP947" i="37"/>
  <c r="BO947" i="37"/>
  <c r="BN947" i="37"/>
  <c r="BM947" i="37"/>
  <c r="BL947" i="37"/>
  <c r="BK947" i="37"/>
  <c r="BJ947" i="37"/>
  <c r="BI947" i="37"/>
  <c r="BH947" i="37"/>
  <c r="BG947" i="37"/>
  <c r="BF947" i="37"/>
  <c r="BE947" i="37"/>
  <c r="BD947" i="37"/>
  <c r="BC947" i="37"/>
  <c r="BB947" i="37"/>
  <c r="BA947" i="37"/>
  <c r="AZ947" i="37"/>
  <c r="AY947" i="37"/>
  <c r="AX947" i="37"/>
  <c r="AW947" i="37"/>
  <c r="AV947" i="37"/>
  <c r="AU947" i="37"/>
  <c r="AT947" i="37"/>
  <c r="AS947" i="37"/>
  <c r="AR947" i="37"/>
  <c r="AQ947" i="37"/>
  <c r="AP947" i="37"/>
  <c r="AO947" i="37"/>
  <c r="EU946" i="37"/>
  <c r="ET946" i="37"/>
  <c r="ES946" i="37"/>
  <c r="ER946" i="37"/>
  <c r="EQ946" i="37"/>
  <c r="EP946" i="37"/>
  <c r="EO946" i="37"/>
  <c r="EN946" i="37"/>
  <c r="EM946" i="37"/>
  <c r="EL946" i="37"/>
  <c r="EK946" i="37"/>
  <c r="EJ946" i="37"/>
  <c r="EI946" i="37"/>
  <c r="EH946" i="37"/>
  <c r="EG946" i="37"/>
  <c r="EF946" i="37"/>
  <c r="EE946" i="37"/>
  <c r="ED946" i="37"/>
  <c r="EC946" i="37"/>
  <c r="EB946" i="37"/>
  <c r="EA946" i="37"/>
  <c r="DZ946" i="37"/>
  <c r="DY946" i="37"/>
  <c r="DX946" i="37"/>
  <c r="DW946" i="37"/>
  <c r="DV946" i="37"/>
  <c r="DU946" i="37"/>
  <c r="DT946" i="37"/>
  <c r="DS946" i="37"/>
  <c r="DR946" i="37"/>
  <c r="DF946" i="37"/>
  <c r="DE946" i="37"/>
  <c r="DD946" i="37"/>
  <c r="DC946" i="37"/>
  <c r="DB946" i="37"/>
  <c r="DA946" i="37"/>
  <c r="CZ946" i="37"/>
  <c r="CY946" i="37"/>
  <c r="CX946" i="37"/>
  <c r="CW946" i="37"/>
  <c r="CV946" i="37"/>
  <c r="CU946" i="37"/>
  <c r="CT946" i="37"/>
  <c r="CS946" i="37"/>
  <c r="CR946" i="37"/>
  <c r="CQ946" i="37"/>
  <c r="CP946" i="37"/>
  <c r="CO946" i="37"/>
  <c r="CN946" i="37"/>
  <c r="CM946" i="37"/>
  <c r="CL946" i="37"/>
  <c r="CK946" i="37"/>
  <c r="CJ946" i="37"/>
  <c r="CI946" i="37"/>
  <c r="CH946" i="37"/>
  <c r="CG946" i="37"/>
  <c r="CF946" i="37"/>
  <c r="CE946" i="37"/>
  <c r="CD946" i="37"/>
  <c r="CC946" i="37"/>
  <c r="BR946" i="37"/>
  <c r="BQ946" i="37"/>
  <c r="BP946" i="37"/>
  <c r="BO946" i="37"/>
  <c r="BN946" i="37"/>
  <c r="BM946" i="37"/>
  <c r="BL946" i="37"/>
  <c r="BK946" i="37"/>
  <c r="BJ946" i="37"/>
  <c r="BI946" i="37"/>
  <c r="BH946" i="37"/>
  <c r="BG946" i="37"/>
  <c r="BF946" i="37"/>
  <c r="BE946" i="37"/>
  <c r="BD946" i="37"/>
  <c r="BC946" i="37"/>
  <c r="BB946" i="37"/>
  <c r="BA946" i="37"/>
  <c r="AZ946" i="37"/>
  <c r="AY946" i="37"/>
  <c r="AX946" i="37"/>
  <c r="AW946" i="37"/>
  <c r="AV946" i="37"/>
  <c r="AU946" i="37"/>
  <c r="AT946" i="37"/>
  <c r="AS946" i="37"/>
  <c r="AR946" i="37"/>
  <c r="AQ946" i="37"/>
  <c r="AP946" i="37"/>
  <c r="AO946" i="37"/>
  <c r="EU945" i="37"/>
  <c r="ET945" i="37"/>
  <c r="ES945" i="37"/>
  <c r="ER945" i="37"/>
  <c r="EQ945" i="37"/>
  <c r="EP945" i="37"/>
  <c r="EO945" i="37"/>
  <c r="EN945" i="37"/>
  <c r="EM945" i="37"/>
  <c r="EL945" i="37"/>
  <c r="EK945" i="37"/>
  <c r="EJ945" i="37"/>
  <c r="EI945" i="37"/>
  <c r="EH945" i="37"/>
  <c r="EG945" i="37"/>
  <c r="EF945" i="37"/>
  <c r="EE945" i="37"/>
  <c r="ED945" i="37"/>
  <c r="EC945" i="37"/>
  <c r="EB945" i="37"/>
  <c r="EA945" i="37"/>
  <c r="DZ945" i="37"/>
  <c r="DY945" i="37"/>
  <c r="DX945" i="37"/>
  <c r="DW945" i="37"/>
  <c r="DV945" i="37"/>
  <c r="DU945" i="37"/>
  <c r="DT945" i="37"/>
  <c r="DS945" i="37"/>
  <c r="DR945" i="37"/>
  <c r="DF945" i="37"/>
  <c r="DE945" i="37"/>
  <c r="DD945" i="37"/>
  <c r="DC945" i="37"/>
  <c r="DB945" i="37"/>
  <c r="DA945" i="37"/>
  <c r="CZ945" i="37"/>
  <c r="CY945" i="37"/>
  <c r="CX945" i="37"/>
  <c r="CW945" i="37"/>
  <c r="CV945" i="37"/>
  <c r="CU945" i="37"/>
  <c r="CT945" i="37"/>
  <c r="CS945" i="37"/>
  <c r="CR945" i="37"/>
  <c r="CQ945" i="37"/>
  <c r="CP945" i="37"/>
  <c r="CO945" i="37"/>
  <c r="CN945" i="37"/>
  <c r="CM945" i="37"/>
  <c r="CL945" i="37"/>
  <c r="CK945" i="37"/>
  <c r="CJ945" i="37"/>
  <c r="CI945" i="37"/>
  <c r="CH945" i="37"/>
  <c r="CG945" i="37"/>
  <c r="CF945" i="37"/>
  <c r="CE945" i="37"/>
  <c r="CD945" i="37"/>
  <c r="CC945" i="37"/>
  <c r="BR945" i="37"/>
  <c r="BQ945" i="37"/>
  <c r="BP945" i="37"/>
  <c r="BO945" i="37"/>
  <c r="BN945" i="37"/>
  <c r="BM945" i="37"/>
  <c r="BL945" i="37"/>
  <c r="BK945" i="37"/>
  <c r="BJ945" i="37"/>
  <c r="BI945" i="37"/>
  <c r="BH945" i="37"/>
  <c r="BG945" i="37"/>
  <c r="BF945" i="37"/>
  <c r="BE945" i="37"/>
  <c r="BD945" i="37"/>
  <c r="BC945" i="37"/>
  <c r="BB945" i="37"/>
  <c r="BA945" i="37"/>
  <c r="AZ945" i="37"/>
  <c r="AY945" i="37"/>
  <c r="AX945" i="37"/>
  <c r="AW945" i="37"/>
  <c r="AV945" i="37"/>
  <c r="AU945" i="37"/>
  <c r="AT945" i="37"/>
  <c r="AS945" i="37"/>
  <c r="AR945" i="37"/>
  <c r="AQ945" i="37"/>
  <c r="AP945" i="37"/>
  <c r="AO945" i="37"/>
  <c r="EU944" i="37"/>
  <c r="ET944" i="37"/>
  <c r="ES944" i="37"/>
  <c r="ER944" i="37"/>
  <c r="EQ944" i="37"/>
  <c r="EP944" i="37"/>
  <c r="EO944" i="37"/>
  <c r="EN944" i="37"/>
  <c r="EM944" i="37"/>
  <c r="EL944" i="37"/>
  <c r="EK944" i="37"/>
  <c r="EJ944" i="37"/>
  <c r="EI944" i="37"/>
  <c r="EH944" i="37"/>
  <c r="EG944" i="37"/>
  <c r="EF944" i="37"/>
  <c r="EE944" i="37"/>
  <c r="ED944" i="37"/>
  <c r="EC944" i="37"/>
  <c r="EB944" i="37"/>
  <c r="EA944" i="37"/>
  <c r="DZ944" i="37"/>
  <c r="DY944" i="37"/>
  <c r="DX944" i="37"/>
  <c r="DW944" i="37"/>
  <c r="DV944" i="37"/>
  <c r="DU944" i="37"/>
  <c r="DT944" i="37"/>
  <c r="DS944" i="37"/>
  <c r="DR944" i="37"/>
  <c r="DF944" i="37"/>
  <c r="DE944" i="37"/>
  <c r="DD944" i="37"/>
  <c r="DC944" i="37"/>
  <c r="DB944" i="37"/>
  <c r="DA944" i="37"/>
  <c r="CZ944" i="37"/>
  <c r="CY944" i="37"/>
  <c r="CX944" i="37"/>
  <c r="CW944" i="37"/>
  <c r="CV944" i="37"/>
  <c r="CU944" i="37"/>
  <c r="CT944" i="37"/>
  <c r="CS944" i="37"/>
  <c r="CR944" i="37"/>
  <c r="CQ944" i="37"/>
  <c r="CP944" i="37"/>
  <c r="CO944" i="37"/>
  <c r="CN944" i="37"/>
  <c r="CM944" i="37"/>
  <c r="CL944" i="37"/>
  <c r="CK944" i="37"/>
  <c r="CJ944" i="37"/>
  <c r="CI944" i="37"/>
  <c r="CH944" i="37"/>
  <c r="CG944" i="37"/>
  <c r="CF944" i="37"/>
  <c r="CE944" i="37"/>
  <c r="CD944" i="37"/>
  <c r="CC944" i="37"/>
  <c r="BR944" i="37"/>
  <c r="BQ944" i="37"/>
  <c r="BP944" i="37"/>
  <c r="BO944" i="37"/>
  <c r="BN944" i="37"/>
  <c r="BM944" i="37"/>
  <c r="BL944" i="37"/>
  <c r="BK944" i="37"/>
  <c r="BJ944" i="37"/>
  <c r="BI944" i="37"/>
  <c r="BH944" i="37"/>
  <c r="BG944" i="37"/>
  <c r="BF944" i="37"/>
  <c r="BE944" i="37"/>
  <c r="BD944" i="37"/>
  <c r="BC944" i="37"/>
  <c r="BB944" i="37"/>
  <c r="BA944" i="37"/>
  <c r="AZ944" i="37"/>
  <c r="AY944" i="37"/>
  <c r="AX944" i="37"/>
  <c r="AW944" i="37"/>
  <c r="AV944" i="37"/>
  <c r="AU944" i="37"/>
  <c r="AT944" i="37"/>
  <c r="AS944" i="37"/>
  <c r="AR944" i="37"/>
  <c r="AQ944" i="37"/>
  <c r="AP944" i="37"/>
  <c r="AO944" i="37"/>
  <c r="EU943" i="37"/>
  <c r="ET943" i="37"/>
  <c r="ES943" i="37"/>
  <c r="ER943" i="37"/>
  <c r="EQ943" i="37"/>
  <c r="EP943" i="37"/>
  <c r="EO943" i="37"/>
  <c r="EN943" i="37"/>
  <c r="EM943" i="37"/>
  <c r="EL943" i="37"/>
  <c r="EK943" i="37"/>
  <c r="EJ943" i="37"/>
  <c r="EI943" i="37"/>
  <c r="EH943" i="37"/>
  <c r="EG943" i="37"/>
  <c r="EF943" i="37"/>
  <c r="EE943" i="37"/>
  <c r="ED943" i="37"/>
  <c r="EC943" i="37"/>
  <c r="EB943" i="37"/>
  <c r="EA943" i="37"/>
  <c r="DZ943" i="37"/>
  <c r="DY943" i="37"/>
  <c r="DX943" i="37"/>
  <c r="DW943" i="37"/>
  <c r="DV943" i="37"/>
  <c r="DU943" i="37"/>
  <c r="DT943" i="37"/>
  <c r="DS943" i="37"/>
  <c r="DR943" i="37"/>
  <c r="DF943" i="37"/>
  <c r="DE943" i="37"/>
  <c r="DD943" i="37"/>
  <c r="DC943" i="37"/>
  <c r="DB943" i="37"/>
  <c r="DA943" i="37"/>
  <c r="CZ943" i="37"/>
  <c r="CY943" i="37"/>
  <c r="CX943" i="37"/>
  <c r="CW943" i="37"/>
  <c r="CV943" i="37"/>
  <c r="CU943" i="37"/>
  <c r="CT943" i="37"/>
  <c r="CS943" i="37"/>
  <c r="CR943" i="37"/>
  <c r="CQ943" i="37"/>
  <c r="CP943" i="37"/>
  <c r="CO943" i="37"/>
  <c r="CN943" i="37"/>
  <c r="CM943" i="37"/>
  <c r="CL943" i="37"/>
  <c r="CK943" i="37"/>
  <c r="CJ943" i="37"/>
  <c r="CI943" i="37"/>
  <c r="CH943" i="37"/>
  <c r="CG943" i="37"/>
  <c r="CF943" i="37"/>
  <c r="CE943" i="37"/>
  <c r="CD943" i="37"/>
  <c r="CC943" i="37"/>
  <c r="BR943" i="37"/>
  <c r="BQ943" i="37"/>
  <c r="BP943" i="37"/>
  <c r="BO943" i="37"/>
  <c r="BN943" i="37"/>
  <c r="BM943" i="37"/>
  <c r="BL943" i="37"/>
  <c r="BK943" i="37"/>
  <c r="BJ943" i="37"/>
  <c r="BI943" i="37"/>
  <c r="BH943" i="37"/>
  <c r="BG943" i="37"/>
  <c r="BF943" i="37"/>
  <c r="BE943" i="37"/>
  <c r="BD943" i="37"/>
  <c r="BC943" i="37"/>
  <c r="BB943" i="37"/>
  <c r="BA943" i="37"/>
  <c r="AZ943" i="37"/>
  <c r="AY943" i="37"/>
  <c r="AX943" i="37"/>
  <c r="AW943" i="37"/>
  <c r="AV943" i="37"/>
  <c r="AU943" i="37"/>
  <c r="AT943" i="37"/>
  <c r="AS943" i="37"/>
  <c r="AR943" i="37"/>
  <c r="AQ943" i="37"/>
  <c r="AP943" i="37"/>
  <c r="AO943" i="37"/>
  <c r="EU942" i="37"/>
  <c r="ET942" i="37"/>
  <c r="ES942" i="37"/>
  <c r="ER942" i="37"/>
  <c r="EQ942" i="37"/>
  <c r="EP942" i="37"/>
  <c r="EO942" i="37"/>
  <c r="EN942" i="37"/>
  <c r="EM942" i="37"/>
  <c r="EL942" i="37"/>
  <c r="EK942" i="37"/>
  <c r="EJ942" i="37"/>
  <c r="EI942" i="37"/>
  <c r="EH942" i="37"/>
  <c r="EG942" i="37"/>
  <c r="EF942" i="37"/>
  <c r="EE942" i="37"/>
  <c r="ED942" i="37"/>
  <c r="EC942" i="37"/>
  <c r="EB942" i="37"/>
  <c r="EA942" i="37"/>
  <c r="DZ942" i="37"/>
  <c r="DY942" i="37"/>
  <c r="DX942" i="37"/>
  <c r="DW942" i="37"/>
  <c r="DV942" i="37"/>
  <c r="DU942" i="37"/>
  <c r="DT942" i="37"/>
  <c r="DS942" i="37"/>
  <c r="DR942" i="37"/>
  <c r="DF942" i="37"/>
  <c r="DE942" i="37"/>
  <c r="DD942" i="37"/>
  <c r="DC942" i="37"/>
  <c r="DB942" i="37"/>
  <c r="DA942" i="37"/>
  <c r="CZ942" i="37"/>
  <c r="CY942" i="37"/>
  <c r="CX942" i="37"/>
  <c r="CW942" i="37"/>
  <c r="CV942" i="37"/>
  <c r="CU942" i="37"/>
  <c r="CT942" i="37"/>
  <c r="CS942" i="37"/>
  <c r="CR942" i="37"/>
  <c r="CQ942" i="37"/>
  <c r="CP942" i="37"/>
  <c r="CO942" i="37"/>
  <c r="CN942" i="37"/>
  <c r="CM942" i="37"/>
  <c r="CL942" i="37"/>
  <c r="CK942" i="37"/>
  <c r="CJ942" i="37"/>
  <c r="CI942" i="37"/>
  <c r="CH942" i="37"/>
  <c r="CG942" i="37"/>
  <c r="CF942" i="37"/>
  <c r="CE942" i="37"/>
  <c r="CD942" i="37"/>
  <c r="CC942" i="37"/>
  <c r="BR942" i="37"/>
  <c r="BQ942" i="37"/>
  <c r="BP942" i="37"/>
  <c r="BO942" i="37"/>
  <c r="BN942" i="37"/>
  <c r="BM942" i="37"/>
  <c r="BL942" i="37"/>
  <c r="BK942" i="37"/>
  <c r="BJ942" i="37"/>
  <c r="BI942" i="37"/>
  <c r="BH942" i="37"/>
  <c r="BG942" i="37"/>
  <c r="BF942" i="37"/>
  <c r="BE942" i="37"/>
  <c r="BD942" i="37"/>
  <c r="BC942" i="37"/>
  <c r="BB942" i="37"/>
  <c r="BA942" i="37"/>
  <c r="AZ942" i="37"/>
  <c r="AY942" i="37"/>
  <c r="AX942" i="37"/>
  <c r="AW942" i="37"/>
  <c r="AV942" i="37"/>
  <c r="AU942" i="37"/>
  <c r="AT942" i="37"/>
  <c r="AS942" i="37"/>
  <c r="AR942" i="37"/>
  <c r="AQ942" i="37"/>
  <c r="AP942" i="37"/>
  <c r="AO942" i="37"/>
  <c r="EU941" i="37"/>
  <c r="ET941" i="37"/>
  <c r="ES941" i="37"/>
  <c r="ER941" i="37"/>
  <c r="EQ941" i="37"/>
  <c r="EP941" i="37"/>
  <c r="EO941" i="37"/>
  <c r="EN941" i="37"/>
  <c r="EM941" i="37"/>
  <c r="EL941" i="37"/>
  <c r="EK941" i="37"/>
  <c r="EJ941" i="37"/>
  <c r="EI941" i="37"/>
  <c r="EH941" i="37"/>
  <c r="EG941" i="37"/>
  <c r="EF941" i="37"/>
  <c r="EE941" i="37"/>
  <c r="ED941" i="37"/>
  <c r="EC941" i="37"/>
  <c r="EB941" i="37"/>
  <c r="EA941" i="37"/>
  <c r="DZ941" i="37"/>
  <c r="DY941" i="37"/>
  <c r="DX941" i="37"/>
  <c r="DW941" i="37"/>
  <c r="DV941" i="37"/>
  <c r="DU941" i="37"/>
  <c r="DT941" i="37"/>
  <c r="DS941" i="37"/>
  <c r="DR941" i="37"/>
  <c r="DF941" i="37"/>
  <c r="DE941" i="37"/>
  <c r="DD941" i="37"/>
  <c r="DC941" i="37"/>
  <c r="DB941" i="37"/>
  <c r="DA941" i="37"/>
  <c r="CZ941" i="37"/>
  <c r="CY941" i="37"/>
  <c r="CX941" i="37"/>
  <c r="CW941" i="37"/>
  <c r="CV941" i="37"/>
  <c r="CU941" i="37"/>
  <c r="CT941" i="37"/>
  <c r="CS941" i="37"/>
  <c r="CR941" i="37"/>
  <c r="CQ941" i="37"/>
  <c r="DF918" i="37"/>
  <c r="DE918" i="37"/>
  <c r="DD918" i="37"/>
  <c r="DC918" i="37"/>
  <c r="DB918" i="37"/>
  <c r="DA918" i="37"/>
  <c r="CZ918" i="37"/>
  <c r="CY918" i="37"/>
  <c r="CX918" i="37"/>
  <c r="CW918" i="37"/>
  <c r="CV918" i="37"/>
  <c r="CU918" i="37"/>
  <c r="CT918" i="37"/>
  <c r="CS918" i="37"/>
  <c r="CR918" i="37"/>
  <c r="CQ918" i="37"/>
  <c r="CP918" i="37"/>
  <c r="CO918" i="37"/>
  <c r="CN918" i="37"/>
  <c r="CM918" i="37"/>
  <c r="CL918" i="37"/>
  <c r="CK918" i="37"/>
  <c r="CJ918" i="37"/>
  <c r="CI918" i="37"/>
  <c r="CH918" i="37"/>
  <c r="CG918" i="37"/>
  <c r="CF918" i="37"/>
  <c r="CE918" i="37"/>
  <c r="CD918" i="37"/>
  <c r="CC918" i="37"/>
  <c r="BR918" i="37"/>
  <c r="BQ918" i="37"/>
  <c r="BP918" i="37"/>
  <c r="BO918" i="37"/>
  <c r="BN918" i="37"/>
  <c r="BM918" i="37"/>
  <c r="BL918" i="37"/>
  <c r="BK918" i="37"/>
  <c r="BJ918" i="37"/>
  <c r="BI918" i="37"/>
  <c r="BH918" i="37"/>
  <c r="BG918" i="37"/>
  <c r="BF918" i="37"/>
  <c r="BE918" i="37"/>
  <c r="BD918" i="37"/>
  <c r="BC918" i="37"/>
  <c r="BB918" i="37"/>
  <c r="BA918" i="37"/>
  <c r="AZ918" i="37"/>
  <c r="AY918" i="37"/>
  <c r="AX918" i="37"/>
  <c r="AW918" i="37"/>
  <c r="AV918" i="37"/>
  <c r="AU918" i="37"/>
  <c r="AT918" i="37"/>
  <c r="AS918" i="37"/>
  <c r="AR918" i="37"/>
  <c r="AQ918" i="37"/>
  <c r="AP918" i="37"/>
  <c r="AO918" i="37"/>
  <c r="EU917" i="37"/>
  <c r="ET917" i="37"/>
  <c r="ES917" i="37"/>
  <c r="ER917" i="37"/>
  <c r="EQ917" i="37"/>
  <c r="EP917" i="37"/>
  <c r="EO917" i="37"/>
  <c r="EN917" i="37"/>
  <c r="EM917" i="37"/>
  <c r="EL917" i="37"/>
  <c r="EK917" i="37"/>
  <c r="EJ917" i="37"/>
  <c r="EI917" i="37"/>
  <c r="EH917" i="37"/>
  <c r="EG917" i="37"/>
  <c r="EF917" i="37"/>
  <c r="EE917" i="37"/>
  <c r="ED917" i="37"/>
  <c r="EC917" i="37"/>
  <c r="EB917" i="37"/>
  <c r="EA917" i="37"/>
  <c r="DZ917" i="37"/>
  <c r="DY917" i="37"/>
  <c r="DX917" i="37"/>
  <c r="DW917" i="37"/>
  <c r="DV917" i="37"/>
  <c r="DU917" i="37"/>
  <c r="DT917" i="37"/>
  <c r="DS917" i="37"/>
  <c r="DR917" i="37"/>
  <c r="DF917" i="37"/>
  <c r="DE917" i="37"/>
  <c r="DD917" i="37"/>
  <c r="DC917" i="37"/>
  <c r="DB917" i="37"/>
  <c r="DA917" i="37"/>
  <c r="CZ917" i="37"/>
  <c r="CY917" i="37"/>
  <c r="CX917" i="37"/>
  <c r="CW917" i="37"/>
  <c r="CV917" i="37"/>
  <c r="CU917" i="37"/>
  <c r="CT917" i="37"/>
  <c r="CS917" i="37"/>
  <c r="CR917" i="37"/>
  <c r="CQ917" i="37"/>
  <c r="CP917" i="37"/>
  <c r="CO917" i="37"/>
  <c r="CN917" i="37"/>
  <c r="CM917" i="37"/>
  <c r="CL917" i="37"/>
  <c r="CK917" i="37"/>
  <c r="CJ917" i="37"/>
  <c r="CI917" i="37"/>
  <c r="CH917" i="37"/>
  <c r="CG917" i="37"/>
  <c r="CF917" i="37"/>
  <c r="CE917" i="37"/>
  <c r="CD917" i="37"/>
  <c r="CC917" i="37"/>
  <c r="BR917" i="37"/>
  <c r="BQ917" i="37"/>
  <c r="BP917" i="37"/>
  <c r="BO917" i="37"/>
  <c r="BN917" i="37"/>
  <c r="BM917" i="37"/>
  <c r="BL917" i="37"/>
  <c r="BK917" i="37"/>
  <c r="BJ917" i="37"/>
  <c r="BI917" i="37"/>
  <c r="BH917" i="37"/>
  <c r="BG917" i="37"/>
  <c r="BF917" i="37"/>
  <c r="BE917" i="37"/>
  <c r="BD917" i="37"/>
  <c r="BC917" i="37"/>
  <c r="BB917" i="37"/>
  <c r="BA917" i="37"/>
  <c r="AZ917" i="37"/>
  <c r="AY917" i="37"/>
  <c r="AX917" i="37"/>
  <c r="AW917" i="37"/>
  <c r="AV917" i="37"/>
  <c r="AU917" i="37"/>
  <c r="AT917" i="37"/>
  <c r="AS917" i="37"/>
  <c r="AR917" i="37"/>
  <c r="AQ917" i="37"/>
  <c r="AP917" i="37"/>
  <c r="AO917" i="37"/>
  <c r="EU916" i="37"/>
  <c r="ET916" i="37"/>
  <c r="ES916" i="37"/>
  <c r="ER916" i="37"/>
  <c r="EQ916" i="37"/>
  <c r="EP916" i="37"/>
  <c r="EO916" i="37"/>
  <c r="EN916" i="37"/>
  <c r="EM916" i="37"/>
  <c r="EL916" i="37"/>
  <c r="EK916" i="37"/>
  <c r="EJ916" i="37"/>
  <c r="EI916" i="37"/>
  <c r="EH916" i="37"/>
  <c r="EG916" i="37"/>
  <c r="EF916" i="37"/>
  <c r="EE916" i="37"/>
  <c r="ED916" i="37"/>
  <c r="EC916" i="37"/>
  <c r="EB916" i="37"/>
  <c r="EA916" i="37"/>
  <c r="DZ916" i="37"/>
  <c r="DY916" i="37"/>
  <c r="DX916" i="37"/>
  <c r="DW916" i="37"/>
  <c r="DV916" i="37"/>
  <c r="DU916" i="37"/>
  <c r="DT916" i="37"/>
  <c r="DS916" i="37"/>
  <c r="DR916" i="37"/>
  <c r="DF916" i="37"/>
  <c r="DE916" i="37"/>
  <c r="DD916" i="37"/>
  <c r="DC916" i="37"/>
  <c r="DB916" i="37"/>
  <c r="DA916" i="37"/>
  <c r="CZ916" i="37"/>
  <c r="CY916" i="37"/>
  <c r="CX916" i="37"/>
  <c r="CW916" i="37"/>
  <c r="CV916" i="37"/>
  <c r="CU916" i="37"/>
  <c r="CT916" i="37"/>
  <c r="CS916" i="37"/>
  <c r="CR916" i="37"/>
  <c r="CQ916" i="37"/>
  <c r="CP916" i="37"/>
  <c r="CO916" i="37"/>
  <c r="CN916" i="37"/>
  <c r="CM916" i="37"/>
  <c r="CL916" i="37"/>
  <c r="CK916" i="37"/>
  <c r="CJ916" i="37"/>
  <c r="CI916" i="37"/>
  <c r="CH916" i="37"/>
  <c r="CG916" i="37"/>
  <c r="CF916" i="37"/>
  <c r="CE916" i="37"/>
  <c r="CD916" i="37"/>
  <c r="CC916" i="37"/>
  <c r="BR916" i="37"/>
  <c r="BQ916" i="37"/>
  <c r="BP916" i="37"/>
  <c r="BO916" i="37"/>
  <c r="BN916" i="37"/>
  <c r="BM916" i="37"/>
  <c r="BL916" i="37"/>
  <c r="BK916" i="37"/>
  <c r="BJ916" i="37"/>
  <c r="BI916" i="37"/>
  <c r="BH916" i="37"/>
  <c r="BG916" i="37"/>
  <c r="BF916" i="37"/>
  <c r="BE916" i="37"/>
  <c r="BD916" i="37"/>
  <c r="BC916" i="37"/>
  <c r="BB916" i="37"/>
  <c r="BA916" i="37"/>
  <c r="AZ916" i="37"/>
  <c r="AY916" i="37"/>
  <c r="AX916" i="37"/>
  <c r="AW916" i="37"/>
  <c r="AV916" i="37"/>
  <c r="AU916" i="37"/>
  <c r="AT916" i="37"/>
  <c r="AS916" i="37"/>
  <c r="AR916" i="37"/>
  <c r="AQ916" i="37"/>
  <c r="AP916" i="37"/>
  <c r="AO916" i="37"/>
  <c r="EU915" i="37"/>
  <c r="ET915" i="37"/>
  <c r="ES915" i="37"/>
  <c r="ER915" i="37"/>
  <c r="EQ915" i="37"/>
  <c r="EP915" i="37"/>
  <c r="EO915" i="37"/>
  <c r="EN915" i="37"/>
  <c r="EM915" i="37"/>
  <c r="EL915" i="37"/>
  <c r="EK915" i="37"/>
  <c r="EJ915" i="37"/>
  <c r="EI915" i="37"/>
  <c r="EH915" i="37"/>
  <c r="EG915" i="37"/>
  <c r="EF915" i="37"/>
  <c r="EE915" i="37"/>
  <c r="ED915" i="37"/>
  <c r="EC915" i="37"/>
  <c r="EB915" i="37"/>
  <c r="EA915" i="37"/>
  <c r="DZ915" i="37"/>
  <c r="DY915" i="37"/>
  <c r="DX915" i="37"/>
  <c r="DW915" i="37"/>
  <c r="DV915" i="37"/>
  <c r="DU915" i="37"/>
  <c r="DT915" i="37"/>
  <c r="DS915" i="37"/>
  <c r="DR915" i="37"/>
  <c r="DF915" i="37"/>
  <c r="DE915" i="37"/>
  <c r="DD915" i="37"/>
  <c r="DC915" i="37"/>
  <c r="DB915" i="37"/>
  <c r="DA915" i="37"/>
  <c r="CZ915" i="37"/>
  <c r="CY915" i="37"/>
  <c r="CX915" i="37"/>
  <c r="CW915" i="37"/>
  <c r="CV915" i="37"/>
  <c r="CU915" i="37"/>
  <c r="CT915" i="37"/>
  <c r="CS915" i="37"/>
  <c r="CR915" i="37"/>
  <c r="CQ915" i="37"/>
  <c r="CP915" i="37"/>
  <c r="CO915" i="37"/>
  <c r="CN915" i="37"/>
  <c r="CM915" i="37"/>
  <c r="CL915" i="37"/>
  <c r="CK915" i="37"/>
  <c r="CJ915" i="37"/>
  <c r="CI915" i="37"/>
  <c r="CH915" i="37"/>
  <c r="CG915" i="37"/>
  <c r="CF915" i="37"/>
  <c r="CE915" i="37"/>
  <c r="CD915" i="37"/>
  <c r="CC915" i="37"/>
  <c r="BR915" i="37"/>
  <c r="BQ915" i="37"/>
  <c r="BP915" i="37"/>
  <c r="BO915" i="37"/>
  <c r="BN915" i="37"/>
  <c r="BM915" i="37"/>
  <c r="BL915" i="37"/>
  <c r="BK915" i="37"/>
  <c r="BJ915" i="37"/>
  <c r="BI915" i="37"/>
  <c r="BH915" i="37"/>
  <c r="BG915" i="37"/>
  <c r="BF915" i="37"/>
  <c r="BE915" i="37"/>
  <c r="BD915" i="37"/>
  <c r="BC915" i="37"/>
  <c r="BB915" i="37"/>
  <c r="BA915" i="37"/>
  <c r="AZ915" i="37"/>
  <c r="AY915" i="37"/>
  <c r="AX915" i="37"/>
  <c r="AW915" i="37"/>
  <c r="AV915" i="37"/>
  <c r="AU915" i="37"/>
  <c r="AT915" i="37"/>
  <c r="AS915" i="37"/>
  <c r="AR915" i="37"/>
  <c r="AQ915" i="37"/>
  <c r="AP915" i="37"/>
  <c r="AO915" i="37"/>
  <c r="EU914" i="37"/>
  <c r="ET914" i="37"/>
  <c r="ES914" i="37"/>
  <c r="ER914" i="37"/>
  <c r="EQ914" i="37"/>
  <c r="EP914" i="37"/>
  <c r="EO914" i="37"/>
  <c r="EN914" i="37"/>
  <c r="EM914" i="37"/>
  <c r="EL914" i="37"/>
  <c r="EK914" i="37"/>
  <c r="EJ914" i="37"/>
  <c r="EI914" i="37"/>
  <c r="EH914" i="37"/>
  <c r="EG914" i="37"/>
  <c r="EF914" i="37"/>
  <c r="EE914" i="37"/>
  <c r="ED914" i="37"/>
  <c r="EC914" i="37"/>
  <c r="EB914" i="37"/>
  <c r="EA914" i="37"/>
  <c r="DZ914" i="37"/>
  <c r="DY914" i="37"/>
  <c r="DX914" i="37"/>
  <c r="DW914" i="37"/>
  <c r="DV914" i="37"/>
  <c r="DU914" i="37"/>
  <c r="DT914" i="37"/>
  <c r="DS914" i="37"/>
  <c r="DR914" i="37"/>
  <c r="DF914" i="37"/>
  <c r="DE914" i="37"/>
  <c r="DD914" i="37"/>
  <c r="DC914" i="37"/>
  <c r="DB914" i="37"/>
  <c r="DA914" i="37"/>
  <c r="CZ914" i="37"/>
  <c r="CY914" i="37"/>
  <c r="CX914" i="37"/>
  <c r="CW914" i="37"/>
  <c r="CV914" i="37"/>
  <c r="CU914" i="37"/>
  <c r="CT914" i="37"/>
  <c r="CS914" i="37"/>
  <c r="CR914" i="37"/>
  <c r="CQ914" i="37"/>
  <c r="CP914" i="37"/>
  <c r="CO914" i="37"/>
  <c r="CN914" i="37"/>
  <c r="CM914" i="37"/>
  <c r="CL914" i="37"/>
  <c r="CK914" i="37"/>
  <c r="CJ914" i="37"/>
  <c r="CI914" i="37"/>
  <c r="CH914" i="37"/>
  <c r="CG914" i="37"/>
  <c r="CF914" i="37"/>
  <c r="CE914" i="37"/>
  <c r="CD914" i="37"/>
  <c r="CC914" i="37"/>
  <c r="BR914" i="37"/>
  <c r="BQ914" i="37"/>
  <c r="BP914" i="37"/>
  <c r="BO914" i="37"/>
  <c r="BN914" i="37"/>
  <c r="BM914" i="37"/>
  <c r="BL914" i="37"/>
  <c r="BK914" i="37"/>
  <c r="BJ914" i="37"/>
  <c r="BI914" i="37"/>
  <c r="BH914" i="37"/>
  <c r="BG914" i="37"/>
  <c r="BF914" i="37"/>
  <c r="BE914" i="37"/>
  <c r="BD914" i="37"/>
  <c r="BC914" i="37"/>
  <c r="BB914" i="37"/>
  <c r="BA914" i="37"/>
  <c r="AZ914" i="37"/>
  <c r="AY914" i="37"/>
  <c r="AX914" i="37"/>
  <c r="AW914" i="37"/>
  <c r="AV914" i="37"/>
  <c r="AU914" i="37"/>
  <c r="AT914" i="37"/>
  <c r="AS914" i="37"/>
  <c r="AR914" i="37"/>
  <c r="AQ914" i="37"/>
  <c r="AP914" i="37"/>
  <c r="AO914" i="37"/>
  <c r="EU913" i="37"/>
  <c r="ET913" i="37"/>
  <c r="ES913" i="37"/>
  <c r="ER913" i="37"/>
  <c r="EQ913" i="37"/>
  <c r="EP913" i="37"/>
  <c r="EO913" i="37"/>
  <c r="EN913" i="37"/>
  <c r="EM913" i="37"/>
  <c r="EL913" i="37"/>
  <c r="EK913" i="37"/>
  <c r="EJ913" i="37"/>
  <c r="EI913" i="37"/>
  <c r="EH913" i="37"/>
  <c r="EG913" i="37"/>
  <c r="EF913" i="37"/>
  <c r="EE913" i="37"/>
  <c r="ED913" i="37"/>
  <c r="EC913" i="37"/>
  <c r="EB913" i="37"/>
  <c r="EA913" i="37"/>
  <c r="DZ913" i="37"/>
  <c r="DY913" i="37"/>
  <c r="DX913" i="37"/>
  <c r="DW913" i="37"/>
  <c r="DV913" i="37"/>
  <c r="DU913" i="37"/>
  <c r="DT913" i="37"/>
  <c r="DS913" i="37"/>
  <c r="DR913" i="37"/>
  <c r="DF913" i="37"/>
  <c r="DE913" i="37"/>
  <c r="DD913" i="37"/>
  <c r="DC913" i="37"/>
  <c r="DB913" i="37"/>
  <c r="DA913" i="37"/>
  <c r="CZ913" i="37"/>
  <c r="CY913" i="37"/>
  <c r="CX913" i="37"/>
  <c r="CW913" i="37"/>
  <c r="CV913" i="37"/>
  <c r="CU913" i="37"/>
  <c r="CT913" i="37"/>
  <c r="CS913" i="37"/>
  <c r="CR913" i="37"/>
  <c r="CQ913" i="37"/>
  <c r="CP913" i="37"/>
  <c r="CO913" i="37"/>
  <c r="CN913" i="37"/>
  <c r="CM913" i="37"/>
  <c r="CL913" i="37"/>
  <c r="CK913" i="37"/>
  <c r="CJ913" i="37"/>
  <c r="CI913" i="37"/>
  <c r="CH913" i="37"/>
  <c r="CG913" i="37"/>
  <c r="CF913" i="37"/>
  <c r="CE913" i="37"/>
  <c r="CD913" i="37"/>
  <c r="CC913" i="37"/>
  <c r="BR913" i="37"/>
  <c r="BQ913" i="37"/>
  <c r="BP913" i="37"/>
  <c r="BO913" i="37"/>
  <c r="BN913" i="37"/>
  <c r="BM913" i="37"/>
  <c r="BL913" i="37"/>
  <c r="BK913" i="37"/>
  <c r="BJ913" i="37"/>
  <c r="BI913" i="37"/>
  <c r="BH913" i="37"/>
  <c r="BG913" i="37"/>
  <c r="BF913" i="37"/>
  <c r="BE913" i="37"/>
  <c r="BD913" i="37"/>
  <c r="BC913" i="37"/>
  <c r="BB913" i="37"/>
  <c r="BA913" i="37"/>
  <c r="AZ913" i="37"/>
  <c r="AY913" i="37"/>
  <c r="AX913" i="37"/>
  <c r="AW913" i="37"/>
  <c r="AV913" i="37"/>
  <c r="AU913" i="37"/>
  <c r="AT913" i="37"/>
  <c r="AS913" i="37"/>
  <c r="AR913" i="37"/>
  <c r="AQ913" i="37"/>
  <c r="AP913" i="37"/>
  <c r="AO913" i="37"/>
  <c r="EU912" i="37"/>
  <c r="ET912" i="37"/>
  <c r="ES912" i="37"/>
  <c r="ER912" i="37"/>
  <c r="EQ912" i="37"/>
  <c r="EP912" i="37"/>
  <c r="EO912" i="37"/>
  <c r="EN912" i="37"/>
  <c r="EM912" i="37"/>
  <c r="EL912" i="37"/>
  <c r="EK912" i="37"/>
  <c r="EJ912" i="37"/>
  <c r="EI912" i="37"/>
  <c r="EH912" i="37"/>
  <c r="EG912" i="37"/>
  <c r="EF912" i="37"/>
  <c r="EE912" i="37"/>
  <c r="ED912" i="37"/>
  <c r="EC912" i="37"/>
  <c r="EB912" i="37"/>
  <c r="EA912" i="37"/>
  <c r="DZ912" i="37"/>
  <c r="DY912" i="37"/>
  <c r="DX912" i="37"/>
  <c r="DW912" i="37"/>
  <c r="DV912" i="37"/>
  <c r="DU912" i="37"/>
  <c r="DT912" i="37"/>
  <c r="DS912" i="37"/>
  <c r="DR912" i="37"/>
  <c r="DF912" i="37"/>
  <c r="DE912" i="37"/>
  <c r="DD912" i="37"/>
  <c r="DC912" i="37"/>
  <c r="DB912" i="37"/>
  <c r="DA912" i="37"/>
  <c r="CZ912" i="37"/>
  <c r="CY912" i="37"/>
  <c r="CX912" i="37"/>
  <c r="CW912" i="37"/>
  <c r="CV912" i="37"/>
  <c r="CU912" i="37"/>
  <c r="CT912" i="37"/>
  <c r="CS912" i="37"/>
  <c r="CR912" i="37"/>
  <c r="CQ912" i="37"/>
  <c r="CP912" i="37"/>
  <c r="CO912" i="37"/>
  <c r="CN912" i="37"/>
  <c r="CM912" i="37"/>
  <c r="CL912" i="37"/>
  <c r="CK912" i="37"/>
  <c r="CJ912" i="37"/>
  <c r="CI912" i="37"/>
  <c r="CH912" i="37"/>
  <c r="CG912" i="37"/>
  <c r="CF912" i="37"/>
  <c r="CE912" i="37"/>
  <c r="CD912" i="37"/>
  <c r="CC912" i="37"/>
  <c r="BR912" i="37"/>
  <c r="BQ912" i="37"/>
  <c r="BP912" i="37"/>
  <c r="BO912" i="37"/>
  <c r="BN912" i="37"/>
  <c r="BM912" i="37"/>
  <c r="BL912" i="37"/>
  <c r="BK912" i="37"/>
  <c r="BJ912" i="37"/>
  <c r="BI912" i="37"/>
  <c r="BH912" i="37"/>
  <c r="BG912" i="37"/>
  <c r="BF912" i="37"/>
  <c r="BE912" i="37"/>
  <c r="BD912" i="37"/>
  <c r="BC912" i="37"/>
  <c r="BB912" i="37"/>
  <c r="BA912" i="37"/>
  <c r="AZ912" i="37"/>
  <c r="AY912" i="37"/>
  <c r="AX912" i="37"/>
  <c r="AW912" i="37"/>
  <c r="AV912" i="37"/>
  <c r="AU912" i="37"/>
  <c r="AT912" i="37"/>
  <c r="AS912" i="37"/>
  <c r="AR912" i="37"/>
  <c r="AQ912" i="37"/>
  <c r="AP912" i="37"/>
  <c r="AO912" i="37"/>
  <c r="EU911" i="37"/>
  <c r="ET911" i="37"/>
  <c r="ES911" i="37"/>
  <c r="ER911" i="37"/>
  <c r="EQ911" i="37"/>
  <c r="EP911" i="37"/>
  <c r="EO911" i="37"/>
  <c r="EN911" i="37"/>
  <c r="EM911" i="37"/>
  <c r="EL911" i="37"/>
  <c r="EK911" i="37"/>
  <c r="EJ911" i="37"/>
  <c r="EI911" i="37"/>
  <c r="EH911" i="37"/>
  <c r="EG911" i="37"/>
  <c r="EF911" i="37"/>
  <c r="EE911" i="37"/>
  <c r="ED911" i="37"/>
  <c r="EC911" i="37"/>
  <c r="EB911" i="37"/>
  <c r="EA911" i="37"/>
  <c r="DZ911" i="37"/>
  <c r="DY911" i="37"/>
  <c r="DX911" i="37"/>
  <c r="DW911" i="37"/>
  <c r="DV911" i="37"/>
  <c r="DU911" i="37"/>
  <c r="DT911" i="37"/>
  <c r="DS911" i="37"/>
  <c r="DR911" i="37"/>
  <c r="DF911" i="37"/>
  <c r="DE911" i="37"/>
  <c r="DD911" i="37"/>
  <c r="DC911" i="37"/>
  <c r="DB911" i="37"/>
  <c r="DA911" i="37"/>
  <c r="CZ911" i="37"/>
  <c r="CY911" i="37"/>
  <c r="CX911" i="37"/>
  <c r="CW911" i="37"/>
  <c r="CV911" i="37"/>
  <c r="CU911" i="37"/>
  <c r="CT911" i="37"/>
  <c r="CS911" i="37"/>
  <c r="CR911" i="37"/>
  <c r="CQ911" i="37"/>
  <c r="CP911" i="37"/>
  <c r="CO911" i="37"/>
  <c r="CN911" i="37"/>
  <c r="CM911" i="37"/>
  <c r="CL911" i="37"/>
  <c r="CK911" i="37"/>
  <c r="CJ911" i="37"/>
  <c r="CI911" i="37"/>
  <c r="CH911" i="37"/>
  <c r="CG911" i="37"/>
  <c r="CF911" i="37"/>
  <c r="CE911" i="37"/>
  <c r="CD911" i="37"/>
  <c r="CC911" i="37"/>
  <c r="BR911" i="37"/>
  <c r="BQ911" i="37"/>
  <c r="BP911" i="37"/>
  <c r="BO911" i="37"/>
  <c r="BN911" i="37"/>
  <c r="BM911" i="37"/>
  <c r="BL911" i="37"/>
  <c r="BK911" i="37"/>
  <c r="BJ911" i="37"/>
  <c r="BI911" i="37"/>
  <c r="BH911" i="37"/>
  <c r="BG911" i="37"/>
  <c r="BF911" i="37"/>
  <c r="BE911" i="37"/>
  <c r="BD911" i="37"/>
  <c r="BC911" i="37"/>
  <c r="BB911" i="37"/>
  <c r="BA911" i="37"/>
  <c r="AZ911" i="37"/>
  <c r="AY911" i="37"/>
  <c r="AX911" i="37"/>
  <c r="AW911" i="37"/>
  <c r="AV911" i="37"/>
  <c r="AU911" i="37"/>
  <c r="AT911" i="37"/>
  <c r="AS911" i="37"/>
  <c r="AR911" i="37"/>
  <c r="AQ911" i="37"/>
  <c r="AP911" i="37"/>
  <c r="AO911" i="37"/>
  <c r="EU910" i="37"/>
  <c r="ET910" i="37"/>
  <c r="ES910" i="37"/>
  <c r="ER910" i="37"/>
  <c r="EQ910" i="37"/>
  <c r="EP910" i="37"/>
  <c r="EO910" i="37"/>
  <c r="EN910" i="37"/>
  <c r="EM910" i="37"/>
  <c r="EL910" i="37"/>
  <c r="EK910" i="37"/>
  <c r="EJ910" i="37"/>
  <c r="EI910" i="37"/>
  <c r="EH910" i="37"/>
  <c r="EG910" i="37"/>
  <c r="EF910" i="37"/>
  <c r="EE910" i="37"/>
  <c r="ED910" i="37"/>
  <c r="EC910" i="37"/>
  <c r="EB910" i="37"/>
  <c r="EA910" i="37"/>
  <c r="DZ910" i="37"/>
  <c r="DY910" i="37"/>
  <c r="DX910" i="37"/>
  <c r="DW910" i="37"/>
  <c r="DV910" i="37"/>
  <c r="DU910" i="37"/>
  <c r="DT910" i="37"/>
  <c r="DS910" i="37"/>
  <c r="DR910" i="37"/>
  <c r="DF910" i="37"/>
  <c r="DE910" i="37"/>
  <c r="DD910" i="37"/>
  <c r="DC910" i="37"/>
  <c r="DB910" i="37"/>
  <c r="DA910" i="37"/>
  <c r="CZ910" i="37"/>
  <c r="CY910" i="37"/>
  <c r="CX910" i="37"/>
  <c r="CW910" i="37"/>
  <c r="CV910" i="37"/>
  <c r="CU910" i="37"/>
  <c r="CT910" i="37"/>
  <c r="CS910" i="37"/>
  <c r="CR910" i="37"/>
  <c r="CQ910" i="37"/>
  <c r="CP910" i="37"/>
  <c r="CO910" i="37"/>
  <c r="CN910" i="37"/>
  <c r="CM910" i="37"/>
  <c r="CL910" i="37"/>
  <c r="CK910" i="37"/>
  <c r="CJ910" i="37"/>
  <c r="CI910" i="37"/>
  <c r="CH910" i="37"/>
  <c r="CG910" i="37"/>
  <c r="CF910" i="37"/>
  <c r="CE910" i="37"/>
  <c r="CD910" i="37"/>
  <c r="CC910" i="37"/>
  <c r="BR910" i="37"/>
  <c r="BQ910" i="37"/>
  <c r="BP910" i="37"/>
  <c r="BO910" i="37"/>
  <c r="BN910" i="37"/>
  <c r="BM910" i="37"/>
  <c r="BL910" i="37"/>
  <c r="BK910" i="37"/>
  <c r="BJ910" i="37"/>
  <c r="BI910" i="37"/>
  <c r="BH910" i="37"/>
  <c r="BG910" i="37"/>
  <c r="BF910" i="37"/>
  <c r="BE910" i="37"/>
  <c r="BD910" i="37"/>
  <c r="BC910" i="37"/>
  <c r="BB910" i="37"/>
  <c r="BA910" i="37"/>
  <c r="AZ910" i="37"/>
  <c r="AY910" i="37"/>
  <c r="AX910" i="37"/>
  <c r="AW910" i="37"/>
  <c r="AV910" i="37"/>
  <c r="AU910" i="37"/>
  <c r="AT910" i="37"/>
  <c r="AS910" i="37"/>
  <c r="AR910" i="37"/>
  <c r="AQ910" i="37"/>
  <c r="AP910" i="37"/>
  <c r="AO910" i="37"/>
  <c r="EU909" i="37"/>
  <c r="ET909" i="37"/>
  <c r="ES909" i="37"/>
  <c r="ER909" i="37"/>
  <c r="EQ909" i="37"/>
  <c r="EP909" i="37"/>
  <c r="EO909" i="37"/>
  <c r="EN909" i="37"/>
  <c r="EM909" i="37"/>
  <c r="EL909" i="37"/>
  <c r="EK909" i="37"/>
  <c r="EJ909" i="37"/>
  <c r="EI909" i="37"/>
  <c r="EH909" i="37"/>
  <c r="EG909" i="37"/>
  <c r="EF909" i="37"/>
  <c r="EE909" i="37"/>
  <c r="ED909" i="37"/>
  <c r="EC909" i="37"/>
  <c r="EB909" i="37"/>
  <c r="EA909" i="37"/>
  <c r="DZ909" i="37"/>
  <c r="DY909" i="37"/>
  <c r="DX909" i="37"/>
  <c r="DW909" i="37"/>
  <c r="DV909" i="37"/>
  <c r="DU909" i="37"/>
  <c r="DT909" i="37"/>
  <c r="DS909" i="37"/>
  <c r="DR909" i="37"/>
  <c r="DF909" i="37"/>
  <c r="DE909" i="37"/>
  <c r="DD909" i="37"/>
  <c r="DC909" i="37"/>
  <c r="DB909" i="37"/>
  <c r="DA909" i="37"/>
  <c r="CZ909" i="37"/>
  <c r="CY909" i="37"/>
  <c r="CX909" i="37"/>
  <c r="CW909" i="37"/>
  <c r="CV909" i="37"/>
  <c r="CU909" i="37"/>
  <c r="CT909" i="37"/>
  <c r="CS909" i="37"/>
  <c r="CR909" i="37"/>
  <c r="CQ909" i="37"/>
  <c r="CP909" i="37"/>
  <c r="CO909" i="37"/>
  <c r="CN909" i="37"/>
  <c r="CM909" i="37"/>
  <c r="CL909" i="37"/>
  <c r="CK909" i="37"/>
  <c r="CJ909" i="37"/>
  <c r="CI909" i="37"/>
  <c r="CH909" i="37"/>
  <c r="CG909" i="37"/>
  <c r="CF909" i="37"/>
  <c r="CE909" i="37"/>
  <c r="CD909" i="37"/>
  <c r="CC909" i="37"/>
  <c r="BR909" i="37"/>
  <c r="BQ909" i="37"/>
  <c r="BP909" i="37"/>
  <c r="BO909" i="37"/>
  <c r="BN909" i="37"/>
  <c r="BM909" i="37"/>
  <c r="BL909" i="37"/>
  <c r="BK909" i="37"/>
  <c r="BJ909" i="37"/>
  <c r="BI909" i="37"/>
  <c r="BH909" i="37"/>
  <c r="BG909" i="37"/>
  <c r="BF909" i="37"/>
  <c r="BE909" i="37"/>
  <c r="BD909" i="37"/>
  <c r="BC909" i="37"/>
  <c r="BB909" i="37"/>
  <c r="BA909" i="37"/>
  <c r="AZ909" i="37"/>
  <c r="AY909" i="37"/>
  <c r="AX909" i="37"/>
  <c r="AW909" i="37"/>
  <c r="AV909" i="37"/>
  <c r="AU909" i="37"/>
  <c r="AT909" i="37"/>
  <c r="AS909" i="37"/>
  <c r="AR909" i="37"/>
  <c r="AQ909" i="37"/>
  <c r="AP909" i="37"/>
  <c r="AO909" i="37"/>
  <c r="EU908" i="37"/>
  <c r="ET908" i="37"/>
  <c r="ES908" i="37"/>
  <c r="ER908" i="37"/>
  <c r="EQ908" i="37"/>
  <c r="EP908" i="37"/>
  <c r="EO908" i="37"/>
  <c r="EN908" i="37"/>
  <c r="EM908" i="37"/>
  <c r="EL908" i="37"/>
  <c r="EK908" i="37"/>
  <c r="EJ908" i="37"/>
  <c r="EI908" i="37"/>
  <c r="EH908" i="37"/>
  <c r="EG908" i="37"/>
  <c r="EF908" i="37"/>
  <c r="EE908" i="37"/>
  <c r="ED908" i="37"/>
  <c r="EC908" i="37"/>
  <c r="EB908" i="37"/>
  <c r="EA908" i="37"/>
  <c r="DZ908" i="37"/>
  <c r="DY908" i="37"/>
  <c r="DX908" i="37"/>
  <c r="DW908" i="37"/>
  <c r="DV908" i="37"/>
  <c r="DU908" i="37"/>
  <c r="DT908" i="37"/>
  <c r="DS908" i="37"/>
  <c r="DR908" i="37"/>
  <c r="DF908" i="37"/>
  <c r="DE908" i="37"/>
  <c r="DD908" i="37"/>
  <c r="DC908" i="37"/>
  <c r="DB908" i="37"/>
  <c r="DA908" i="37"/>
  <c r="CZ908" i="37"/>
  <c r="CY908" i="37"/>
  <c r="CX908" i="37"/>
  <c r="CW908" i="37"/>
  <c r="CV908" i="37"/>
  <c r="CU908" i="37"/>
  <c r="CT908" i="37"/>
  <c r="CS908" i="37"/>
  <c r="CR908" i="37"/>
  <c r="CQ908" i="37"/>
  <c r="CP908" i="37"/>
  <c r="CO908" i="37"/>
  <c r="CN908" i="37"/>
  <c r="CM908" i="37"/>
  <c r="CL908" i="37"/>
  <c r="CK908" i="37"/>
  <c r="CJ908" i="37"/>
  <c r="CI908" i="37"/>
  <c r="CH908" i="37"/>
  <c r="CG908" i="37"/>
  <c r="CF908" i="37"/>
  <c r="CE908" i="37"/>
  <c r="CD908" i="37"/>
  <c r="CC908" i="37"/>
  <c r="BR908" i="37"/>
  <c r="BQ908" i="37"/>
  <c r="BP908" i="37"/>
  <c r="BO908" i="37"/>
  <c r="BN908" i="37"/>
  <c r="BM908" i="37"/>
  <c r="BL908" i="37"/>
  <c r="BK908" i="37"/>
  <c r="BJ908" i="37"/>
  <c r="BI908" i="37"/>
  <c r="BH908" i="37"/>
  <c r="BG908" i="37"/>
  <c r="BF908" i="37"/>
  <c r="BE908" i="37"/>
  <c r="BD908" i="37"/>
  <c r="BC908" i="37"/>
  <c r="BB908" i="37"/>
  <c r="BA908" i="37"/>
  <c r="AZ908" i="37"/>
  <c r="AY908" i="37"/>
  <c r="AX908" i="37"/>
  <c r="AW908" i="37"/>
  <c r="AV908" i="37"/>
  <c r="AU908" i="37"/>
  <c r="AT908" i="37"/>
  <c r="AS908" i="37"/>
  <c r="AR908" i="37"/>
  <c r="AQ908" i="37"/>
  <c r="AP908" i="37"/>
  <c r="AO908" i="37"/>
  <c r="EU907" i="37"/>
  <c r="ET907" i="37"/>
  <c r="ES907" i="37"/>
  <c r="ER907" i="37"/>
  <c r="EQ907" i="37"/>
  <c r="EP907" i="37"/>
  <c r="EO907" i="37"/>
  <c r="EN907" i="37"/>
  <c r="EM907" i="37"/>
  <c r="EL907" i="37"/>
  <c r="EK907" i="37"/>
  <c r="EJ907" i="37"/>
  <c r="EI907" i="37"/>
  <c r="EH907" i="37"/>
  <c r="EG907" i="37"/>
  <c r="EF907" i="37"/>
  <c r="EE907" i="37"/>
  <c r="ED907" i="37"/>
  <c r="EC907" i="37"/>
  <c r="EB907" i="37"/>
  <c r="EA907" i="37"/>
  <c r="DZ907" i="37"/>
  <c r="DY907" i="37"/>
  <c r="DX907" i="37"/>
  <c r="DW907" i="37"/>
  <c r="DV907" i="37"/>
  <c r="DU907" i="37"/>
  <c r="DT907" i="37"/>
  <c r="DS907" i="37"/>
  <c r="DR907" i="37"/>
  <c r="DF907" i="37"/>
  <c r="DE907" i="37"/>
  <c r="DD907" i="37"/>
  <c r="DC907" i="37"/>
  <c r="DB907" i="37"/>
  <c r="DA907" i="37"/>
  <c r="CZ907" i="37"/>
  <c r="CY907" i="37"/>
  <c r="CX907" i="37"/>
  <c r="CW907" i="37"/>
  <c r="CV907" i="37"/>
  <c r="CU907" i="37"/>
  <c r="CT907" i="37"/>
  <c r="CS907" i="37"/>
  <c r="CR907" i="37"/>
  <c r="CQ907" i="37"/>
  <c r="CP907" i="37"/>
  <c r="CO907" i="37"/>
  <c r="CN907" i="37"/>
  <c r="CM907" i="37"/>
  <c r="CL907" i="37"/>
  <c r="CK907" i="37"/>
  <c r="CJ907" i="37"/>
  <c r="CI907" i="37"/>
  <c r="CH907" i="37"/>
  <c r="CG907" i="37"/>
  <c r="CF907" i="37"/>
  <c r="CE907" i="37"/>
  <c r="CD907" i="37"/>
  <c r="CC907" i="37"/>
  <c r="BR907" i="37"/>
  <c r="BQ907" i="37"/>
  <c r="BP907" i="37"/>
  <c r="BO907" i="37"/>
  <c r="BN907" i="37"/>
  <c r="BM907" i="37"/>
  <c r="BL907" i="37"/>
  <c r="BK907" i="37"/>
  <c r="BJ907" i="37"/>
  <c r="BI907" i="37"/>
  <c r="BH907" i="37"/>
  <c r="BG907" i="37"/>
  <c r="BF907" i="37"/>
  <c r="BE907" i="37"/>
  <c r="BD907" i="37"/>
  <c r="BC907" i="37"/>
  <c r="BB907" i="37"/>
  <c r="BA907" i="37"/>
  <c r="AZ907" i="37"/>
  <c r="AY907" i="37"/>
  <c r="AX907" i="37"/>
  <c r="AW907" i="37"/>
  <c r="AV907" i="37"/>
  <c r="AU907" i="37"/>
  <c r="AT907" i="37"/>
  <c r="AS907" i="37"/>
  <c r="AR907" i="37"/>
  <c r="AQ907" i="37"/>
  <c r="AP907" i="37"/>
  <c r="AO907" i="37"/>
  <c r="EU906" i="37"/>
  <c r="ET906" i="37"/>
  <c r="ES906" i="37"/>
  <c r="ER906" i="37"/>
  <c r="EQ906" i="37"/>
  <c r="EP906" i="37"/>
  <c r="EO906" i="37"/>
  <c r="EN906" i="37"/>
  <c r="EM906" i="37"/>
  <c r="EL906" i="37"/>
  <c r="EK906" i="37"/>
  <c r="EJ906" i="37"/>
  <c r="EI906" i="37"/>
  <c r="EH906" i="37"/>
  <c r="EG906" i="37"/>
  <c r="EF906" i="37"/>
  <c r="EE906" i="37"/>
  <c r="ED906" i="37"/>
  <c r="EC906" i="37"/>
  <c r="EB906" i="37"/>
  <c r="EA906" i="37"/>
  <c r="DZ906" i="37"/>
  <c r="DY906" i="37"/>
  <c r="DX906" i="37"/>
  <c r="DW906" i="37"/>
  <c r="DV906" i="37"/>
  <c r="DU906" i="37"/>
  <c r="DT906" i="37"/>
  <c r="DS906" i="37"/>
  <c r="DR906" i="37"/>
  <c r="DF906" i="37"/>
  <c r="DE906" i="37"/>
  <c r="DD906" i="37"/>
  <c r="DC906" i="37"/>
  <c r="DB906" i="37"/>
  <c r="DA906" i="37"/>
  <c r="CZ906" i="37"/>
  <c r="CY906" i="37"/>
  <c r="CX906" i="37"/>
  <c r="CW906" i="37"/>
  <c r="CV906" i="37"/>
  <c r="CU906" i="37"/>
  <c r="CT906" i="37"/>
  <c r="CS906" i="37"/>
  <c r="CR906" i="37"/>
  <c r="CQ906" i="37"/>
  <c r="CP906" i="37"/>
  <c r="CO906" i="37"/>
  <c r="CN906" i="37"/>
  <c r="CM906" i="37"/>
  <c r="CL906" i="37"/>
  <c r="CK906" i="37"/>
  <c r="CJ906" i="37"/>
  <c r="CI906" i="37"/>
  <c r="CH906" i="37"/>
  <c r="CG906" i="37"/>
  <c r="CF906" i="37"/>
  <c r="CE906" i="37"/>
  <c r="CD906" i="37"/>
  <c r="CC906" i="37"/>
  <c r="BR906" i="37"/>
  <c r="BQ906" i="37"/>
  <c r="BP906" i="37"/>
  <c r="BO906" i="37"/>
  <c r="BN906" i="37"/>
  <c r="BM906" i="37"/>
  <c r="BL906" i="37"/>
  <c r="BK906" i="37"/>
  <c r="BJ906" i="37"/>
  <c r="BI906" i="37"/>
  <c r="BH906" i="37"/>
  <c r="BG906" i="37"/>
  <c r="BF906" i="37"/>
  <c r="BE906" i="37"/>
  <c r="BD906" i="37"/>
  <c r="BC906" i="37"/>
  <c r="BB906" i="37"/>
  <c r="BA906" i="37"/>
  <c r="AZ906" i="37"/>
  <c r="AY906" i="37"/>
  <c r="AX906" i="37"/>
  <c r="AW906" i="37"/>
  <c r="AV906" i="37"/>
  <c r="AU906" i="37"/>
  <c r="AT906" i="37"/>
  <c r="AS906" i="37"/>
  <c r="AR906" i="37"/>
  <c r="AQ906" i="37"/>
  <c r="AP906" i="37"/>
  <c r="AO906" i="37"/>
  <c r="BA903" i="37"/>
  <c r="AZ903" i="37"/>
  <c r="AY903" i="37"/>
  <c r="AX903" i="37"/>
  <c r="AW903" i="37"/>
  <c r="AV903" i="37"/>
  <c r="AU903" i="37"/>
  <c r="AT903" i="37"/>
  <c r="AS903" i="37"/>
  <c r="AR903" i="37"/>
  <c r="AQ903" i="37"/>
  <c r="AP903" i="37"/>
  <c r="AO903" i="37"/>
  <c r="EU902" i="37"/>
  <c r="ET902" i="37"/>
  <c r="ES902" i="37"/>
  <c r="ER902" i="37"/>
  <c r="EQ902" i="37"/>
  <c r="EP902" i="37"/>
  <c r="EO902" i="37"/>
  <c r="EN902" i="37"/>
  <c r="EM902" i="37"/>
  <c r="EL902" i="37"/>
  <c r="EK902" i="37"/>
  <c r="EJ902" i="37"/>
  <c r="EI902" i="37"/>
  <c r="EH902" i="37"/>
  <c r="EG902" i="37"/>
  <c r="EF902" i="37"/>
  <c r="EE902" i="37"/>
  <c r="ED902" i="37"/>
  <c r="EC902" i="37"/>
  <c r="EB902" i="37"/>
  <c r="EA902" i="37"/>
  <c r="DZ902" i="37"/>
  <c r="DY902" i="37"/>
  <c r="DX902" i="37"/>
  <c r="DW902" i="37"/>
  <c r="DV902" i="37"/>
  <c r="DU902" i="37"/>
  <c r="DT902" i="37"/>
  <c r="DS902" i="37"/>
  <c r="DR902" i="37"/>
  <c r="DF902" i="37"/>
  <c r="DE902" i="37"/>
  <c r="DD902" i="37"/>
  <c r="DC902" i="37"/>
  <c r="DB902" i="37"/>
  <c r="DA902" i="37"/>
  <c r="CZ902" i="37"/>
  <c r="CY902" i="37"/>
  <c r="CX902" i="37"/>
  <c r="CW902" i="37"/>
  <c r="CV902" i="37"/>
  <c r="CU902" i="37"/>
  <c r="CT902" i="37"/>
  <c r="CS902" i="37"/>
  <c r="CR902" i="37"/>
  <c r="CQ902" i="37"/>
  <c r="CP902" i="37"/>
  <c r="CO902" i="37"/>
  <c r="CN902" i="37"/>
  <c r="CM902" i="37"/>
  <c r="CL902" i="37"/>
  <c r="CK902" i="37"/>
  <c r="CJ902" i="37"/>
  <c r="CI902" i="37"/>
  <c r="CH902" i="37"/>
  <c r="CG902" i="37"/>
  <c r="CF902" i="37"/>
  <c r="CE902" i="37"/>
  <c r="CD902" i="37"/>
  <c r="CC902" i="37"/>
  <c r="BR902" i="37"/>
  <c r="BQ902" i="37"/>
  <c r="BP902" i="37"/>
  <c r="BO902" i="37"/>
  <c r="BN902" i="37"/>
  <c r="BM902" i="37"/>
  <c r="BL902" i="37"/>
  <c r="BK902" i="37"/>
  <c r="BJ902" i="37"/>
  <c r="BI902" i="37"/>
  <c r="BH902" i="37"/>
  <c r="BG902" i="37"/>
  <c r="BF902" i="37"/>
  <c r="BE902" i="37"/>
  <c r="BD902" i="37"/>
  <c r="BC902" i="37"/>
  <c r="BB902" i="37"/>
  <c r="BA902" i="37"/>
  <c r="AZ902" i="37"/>
  <c r="AY902" i="37"/>
  <c r="AX902" i="37"/>
  <c r="AW902" i="37"/>
  <c r="AV902" i="37"/>
  <c r="AU902" i="37"/>
  <c r="AT902" i="37"/>
  <c r="AS902" i="37"/>
  <c r="AR902" i="37"/>
  <c r="AQ902" i="37"/>
  <c r="AP902" i="37"/>
  <c r="AO902" i="37"/>
  <c r="EU901" i="37"/>
  <c r="ET901" i="37"/>
  <c r="ES901" i="37"/>
  <c r="ER901" i="37"/>
  <c r="EQ901" i="37"/>
  <c r="EP901" i="37"/>
  <c r="EO901" i="37"/>
  <c r="EN901" i="37"/>
  <c r="EM901" i="37"/>
  <c r="EL901" i="37"/>
  <c r="EK901" i="37"/>
  <c r="EJ901" i="37"/>
  <c r="EI901" i="37"/>
  <c r="EH901" i="37"/>
  <c r="EG901" i="37"/>
  <c r="EF901" i="37"/>
  <c r="EE901" i="37"/>
  <c r="ED901" i="37"/>
  <c r="EC901" i="37"/>
  <c r="EB901" i="37"/>
  <c r="EA901" i="37"/>
  <c r="DZ901" i="37"/>
  <c r="DY901" i="37"/>
  <c r="DX901" i="37"/>
  <c r="DW901" i="37"/>
  <c r="DV901" i="37"/>
  <c r="DU901" i="37"/>
  <c r="DT901" i="37"/>
  <c r="DS901" i="37"/>
  <c r="DR901" i="37"/>
  <c r="DF901" i="37"/>
  <c r="DE901" i="37"/>
  <c r="DD901" i="37"/>
  <c r="DC901" i="37"/>
  <c r="DB901" i="37"/>
  <c r="DA901" i="37"/>
  <c r="CZ901" i="37"/>
  <c r="CY901" i="37"/>
  <c r="CX901" i="37"/>
  <c r="CW901" i="37"/>
  <c r="CV901" i="37"/>
  <c r="CU901" i="37"/>
  <c r="CT901" i="37"/>
  <c r="CS901" i="37"/>
  <c r="CR901" i="37"/>
  <c r="CQ901" i="37"/>
  <c r="CP901" i="37"/>
  <c r="CO901" i="37"/>
  <c r="CN901" i="37"/>
  <c r="CM901" i="37"/>
  <c r="CL901" i="37"/>
  <c r="CK901" i="37"/>
  <c r="CJ901" i="37"/>
  <c r="CI901" i="37"/>
  <c r="CH901" i="37"/>
  <c r="CG901" i="37"/>
  <c r="CF901" i="37"/>
  <c r="CE901" i="37"/>
  <c r="CD901" i="37"/>
  <c r="CC901" i="37"/>
  <c r="BR901" i="37"/>
  <c r="BQ901" i="37"/>
  <c r="BP901" i="37"/>
  <c r="BO901" i="37"/>
  <c r="BN901" i="37"/>
  <c r="BM901" i="37"/>
  <c r="BL901" i="37"/>
  <c r="BK901" i="37"/>
  <c r="BJ901" i="37"/>
  <c r="BI901" i="37"/>
  <c r="BH901" i="37"/>
  <c r="BG901" i="37"/>
  <c r="BF901" i="37"/>
  <c r="BE901" i="37"/>
  <c r="BD901" i="37"/>
  <c r="BC901" i="37"/>
  <c r="BB901" i="37"/>
  <c r="BA901" i="37"/>
  <c r="AZ901" i="37"/>
  <c r="AY901" i="37"/>
  <c r="AX901" i="37"/>
  <c r="AW901" i="37"/>
  <c r="AV901" i="37"/>
  <c r="AU901" i="37"/>
  <c r="AT901" i="37"/>
  <c r="AS901" i="37"/>
  <c r="AR901" i="37"/>
  <c r="AQ901" i="37"/>
  <c r="AP901" i="37"/>
  <c r="AO901" i="37"/>
  <c r="AH901" i="37"/>
  <c r="AG901" i="37"/>
  <c r="AF901" i="37"/>
  <c r="AE901" i="37"/>
  <c r="AD901" i="37"/>
  <c r="AC901" i="37"/>
  <c r="AB901" i="37"/>
  <c r="AA901" i="37"/>
  <c r="Z901" i="37"/>
  <c r="Y901" i="37"/>
  <c r="X901" i="37"/>
  <c r="W901" i="37"/>
  <c r="V901" i="37"/>
  <c r="U901" i="37"/>
  <c r="T901" i="37"/>
  <c r="S901" i="37"/>
  <c r="EU900" i="37"/>
  <c r="ET900" i="37"/>
  <c r="ES900" i="37"/>
  <c r="ER900" i="37"/>
  <c r="EQ900" i="37"/>
  <c r="EP900" i="37"/>
  <c r="EO900" i="37"/>
  <c r="EN900" i="37"/>
  <c r="EM900" i="37"/>
  <c r="EL900" i="37"/>
  <c r="EK900" i="37"/>
  <c r="EJ900" i="37"/>
  <c r="EI900" i="37"/>
  <c r="EH900" i="37"/>
  <c r="EG900" i="37"/>
  <c r="EF900" i="37"/>
  <c r="EE900" i="37"/>
  <c r="ED900" i="37"/>
  <c r="EC900" i="37"/>
  <c r="EB900" i="37"/>
  <c r="EA900" i="37"/>
  <c r="DZ900" i="37"/>
  <c r="DY900" i="37"/>
  <c r="DX900" i="37"/>
  <c r="DW900" i="37"/>
  <c r="DV900" i="37"/>
  <c r="DU900" i="37"/>
  <c r="DT900" i="37"/>
  <c r="DS900" i="37"/>
  <c r="DR900" i="37"/>
  <c r="DF900" i="37"/>
  <c r="DE900" i="37"/>
  <c r="DD900" i="37"/>
  <c r="DC900" i="37"/>
  <c r="DB900" i="37"/>
  <c r="DA900" i="37"/>
  <c r="CZ900" i="37"/>
  <c r="CY900" i="37"/>
  <c r="CX900" i="37"/>
  <c r="CW900" i="37"/>
  <c r="CV900" i="37"/>
  <c r="CU900" i="37"/>
  <c r="CT900" i="37"/>
  <c r="CS900" i="37"/>
  <c r="CR900" i="37"/>
  <c r="CQ900" i="37"/>
  <c r="CP900" i="37"/>
  <c r="CO900" i="37"/>
  <c r="CN900" i="37"/>
  <c r="CM900" i="37"/>
  <c r="CL900" i="37"/>
  <c r="CK900" i="37"/>
  <c r="CJ900" i="37"/>
  <c r="CI900" i="37"/>
  <c r="CH900" i="37"/>
  <c r="CG900" i="37"/>
  <c r="CF900" i="37"/>
  <c r="CE900" i="37"/>
  <c r="CD900" i="37"/>
  <c r="CC900" i="37"/>
  <c r="BR900" i="37"/>
  <c r="BQ900" i="37"/>
  <c r="BP900" i="37"/>
  <c r="BO900" i="37"/>
  <c r="BN900" i="37"/>
  <c r="BM900" i="37"/>
  <c r="BL900" i="37"/>
  <c r="BK900" i="37"/>
  <c r="BJ900" i="37"/>
  <c r="BI900" i="37"/>
  <c r="BH900" i="37"/>
  <c r="BG900" i="37"/>
  <c r="BF900" i="37"/>
  <c r="BE900" i="37"/>
  <c r="BD900" i="37"/>
  <c r="BC900" i="37"/>
  <c r="BB900" i="37"/>
  <c r="BA900" i="37"/>
  <c r="AZ900" i="37"/>
  <c r="AY900" i="37"/>
  <c r="AX900" i="37"/>
  <c r="AW900" i="37"/>
  <c r="AV900" i="37"/>
  <c r="AU900" i="37"/>
  <c r="AT900" i="37"/>
  <c r="AS900" i="37"/>
  <c r="AR900" i="37"/>
  <c r="AQ900" i="37"/>
  <c r="AP900" i="37"/>
  <c r="AO900" i="37"/>
  <c r="AH900" i="37"/>
  <c r="AG900" i="37"/>
  <c r="AF900" i="37"/>
  <c r="AE900" i="37"/>
  <c r="AD900" i="37"/>
  <c r="AC900" i="37"/>
  <c r="AB900" i="37"/>
  <c r="AA900" i="37"/>
  <c r="Z900" i="37"/>
  <c r="Y900" i="37"/>
  <c r="X900" i="37"/>
  <c r="W900" i="37"/>
  <c r="V900" i="37"/>
  <c r="U900" i="37"/>
  <c r="T900" i="37"/>
  <c r="S900" i="37"/>
  <c r="EU899" i="37"/>
  <c r="ET899" i="37"/>
  <c r="ES899" i="37"/>
  <c r="ER899" i="37"/>
  <c r="EQ899" i="37"/>
  <c r="EP899" i="37"/>
  <c r="EO899" i="37"/>
  <c r="EN899" i="37"/>
  <c r="EM899" i="37"/>
  <c r="EL899" i="37"/>
  <c r="EK899" i="37"/>
  <c r="EJ899" i="37"/>
  <c r="EI899" i="37"/>
  <c r="EH899" i="37"/>
  <c r="EG899" i="37"/>
  <c r="EF899" i="37"/>
  <c r="EE899" i="37"/>
  <c r="ED899" i="37"/>
  <c r="EC899" i="37"/>
  <c r="EB899" i="37"/>
  <c r="EA899" i="37"/>
  <c r="DZ899" i="37"/>
  <c r="DY899" i="37"/>
  <c r="DX899" i="37"/>
  <c r="DW899" i="37"/>
  <c r="DV899" i="37"/>
  <c r="DU899" i="37"/>
  <c r="DT899" i="37"/>
  <c r="DS899" i="37"/>
  <c r="DR899" i="37"/>
  <c r="DF899" i="37"/>
  <c r="DE899" i="37"/>
  <c r="DD899" i="37"/>
  <c r="DC899" i="37"/>
  <c r="DB899" i="37"/>
  <c r="DA899" i="37"/>
  <c r="CZ899" i="37"/>
  <c r="CY899" i="37"/>
  <c r="CX899" i="37"/>
  <c r="CW899" i="37"/>
  <c r="CV899" i="37"/>
  <c r="CU899" i="37"/>
  <c r="CT899" i="37"/>
  <c r="CS899" i="37"/>
  <c r="CR899" i="37"/>
  <c r="CQ899" i="37"/>
  <c r="CP899" i="37"/>
  <c r="CO899" i="37"/>
  <c r="CN899" i="37"/>
  <c r="CM899" i="37"/>
  <c r="CL899" i="37"/>
  <c r="CK899" i="37"/>
  <c r="CJ899" i="37"/>
  <c r="CI899" i="37"/>
  <c r="CH899" i="37"/>
  <c r="CG899" i="37"/>
  <c r="CF899" i="37"/>
  <c r="CE899" i="37"/>
  <c r="CD899" i="37"/>
  <c r="CC899" i="37"/>
  <c r="BR899" i="37"/>
  <c r="BQ899" i="37"/>
  <c r="BP899" i="37"/>
  <c r="BO899" i="37"/>
  <c r="BN899" i="37"/>
  <c r="BM899" i="37"/>
  <c r="BL899" i="37"/>
  <c r="BK899" i="37"/>
  <c r="BJ899" i="37"/>
  <c r="BI899" i="37"/>
  <c r="BH899" i="37"/>
  <c r="BG899" i="37"/>
  <c r="BF899" i="37"/>
  <c r="BE899" i="37"/>
  <c r="BD899" i="37"/>
  <c r="BC899" i="37"/>
  <c r="BB899" i="37"/>
  <c r="BA899" i="37"/>
  <c r="AZ899" i="37"/>
  <c r="AY899" i="37"/>
  <c r="AX899" i="37"/>
  <c r="AW899" i="37"/>
  <c r="AV899" i="37"/>
  <c r="AU899" i="37"/>
  <c r="AT899" i="37"/>
  <c r="AS899" i="37"/>
  <c r="AR899" i="37"/>
  <c r="AQ899" i="37"/>
  <c r="AP899" i="37"/>
  <c r="AO899" i="37"/>
  <c r="AH899" i="37"/>
  <c r="AG899" i="37"/>
  <c r="AF899" i="37"/>
  <c r="AE899" i="37"/>
  <c r="AD899" i="37"/>
  <c r="AC899" i="37"/>
  <c r="AB899" i="37"/>
  <c r="AA899" i="37"/>
  <c r="Z899" i="37"/>
  <c r="Y899" i="37"/>
  <c r="X899" i="37"/>
  <c r="W899" i="37"/>
  <c r="V899" i="37"/>
  <c r="U899" i="37"/>
  <c r="T899" i="37"/>
  <c r="S899" i="37"/>
  <c r="EW898" i="37"/>
  <c r="EU898" i="37"/>
  <c r="ET898" i="37"/>
  <c r="ES898" i="37"/>
  <c r="ER898" i="37"/>
  <c r="EQ898" i="37"/>
  <c r="EP898" i="37"/>
  <c r="EO898" i="37"/>
  <c r="EN898" i="37"/>
  <c r="EM898" i="37"/>
  <c r="EL898" i="37"/>
  <c r="EK898" i="37"/>
  <c r="EJ898" i="37"/>
  <c r="EI898" i="37"/>
  <c r="EH898" i="37"/>
  <c r="EG898" i="37"/>
  <c r="EF898" i="37"/>
  <c r="EE898" i="37"/>
  <c r="ED898" i="37"/>
  <c r="EC898" i="37"/>
  <c r="EB898" i="37"/>
  <c r="EA898" i="37"/>
  <c r="DZ898" i="37"/>
  <c r="DY898" i="37"/>
  <c r="DX898" i="37"/>
  <c r="DW898" i="37"/>
  <c r="DV898" i="37"/>
  <c r="DU898" i="37"/>
  <c r="DT898" i="37"/>
  <c r="DS898" i="37"/>
  <c r="DR898" i="37"/>
  <c r="DH898" i="37"/>
  <c r="DF898" i="37"/>
  <c r="DE898" i="37"/>
  <c r="DD898" i="37"/>
  <c r="DC898" i="37"/>
  <c r="DB898" i="37"/>
  <c r="DA898" i="37"/>
  <c r="CZ898" i="37"/>
  <c r="CY898" i="37"/>
  <c r="CX898" i="37"/>
  <c r="CW898" i="37"/>
  <c r="CV898" i="37"/>
  <c r="CU898" i="37"/>
  <c r="CT898" i="37"/>
  <c r="CS898" i="37"/>
  <c r="CR898" i="37"/>
  <c r="CQ898" i="37"/>
  <c r="CP898" i="37"/>
  <c r="CO898" i="37"/>
  <c r="CN898" i="37"/>
  <c r="CM898" i="37"/>
  <c r="CL898" i="37"/>
  <c r="CK898" i="37"/>
  <c r="CJ898" i="37"/>
  <c r="CI898" i="37"/>
  <c r="CH898" i="37"/>
  <c r="CG898" i="37"/>
  <c r="CF898" i="37"/>
  <c r="CE898" i="37"/>
  <c r="CD898" i="37"/>
  <c r="CC898" i="37"/>
  <c r="BT898" i="37"/>
  <c r="BR898" i="37"/>
  <c r="BQ898" i="37"/>
  <c r="BP898" i="37"/>
  <c r="BO898" i="37"/>
  <c r="BN898" i="37"/>
  <c r="BM898" i="37"/>
  <c r="BL898" i="37"/>
  <c r="BK898" i="37"/>
  <c r="BJ898" i="37"/>
  <c r="BI898" i="37"/>
  <c r="BH898" i="37"/>
  <c r="BG898" i="37"/>
  <c r="BF898" i="37"/>
  <c r="BE898" i="37"/>
  <c r="BD898" i="37"/>
  <c r="BC898" i="37"/>
  <c r="BB898" i="37"/>
  <c r="BA898" i="37"/>
  <c r="AZ898" i="37"/>
  <c r="AY898" i="37"/>
  <c r="AX898" i="37"/>
  <c r="AW898" i="37"/>
  <c r="AV898" i="37"/>
  <c r="AU898" i="37"/>
  <c r="AT898" i="37"/>
  <c r="AS898" i="37"/>
  <c r="AR898" i="37"/>
  <c r="AQ898" i="37"/>
  <c r="AP898" i="37"/>
  <c r="AO898" i="37"/>
  <c r="AH898" i="37"/>
  <c r="AG898" i="37"/>
  <c r="AF898" i="37"/>
  <c r="AE898" i="37"/>
  <c r="AD898" i="37"/>
  <c r="AC898" i="37"/>
  <c r="AB898" i="37"/>
  <c r="AA898" i="37"/>
  <c r="Z898" i="37"/>
  <c r="Y898" i="37"/>
  <c r="X898" i="37"/>
  <c r="W898" i="37"/>
  <c r="V898" i="37"/>
  <c r="U898" i="37"/>
  <c r="T898" i="37"/>
  <c r="S898" i="37"/>
  <c r="EU897" i="37"/>
  <c r="ET897" i="37"/>
  <c r="ES897" i="37"/>
  <c r="ER897" i="37"/>
  <c r="EQ897" i="37"/>
  <c r="EP897" i="37"/>
  <c r="EO897" i="37"/>
  <c r="EN897" i="37"/>
  <c r="EM897" i="37"/>
  <c r="EL897" i="37"/>
  <c r="EK897" i="37"/>
  <c r="EJ897" i="37"/>
  <c r="EI897" i="37"/>
  <c r="EH897" i="37"/>
  <c r="EG897" i="37"/>
  <c r="EF897" i="37"/>
  <c r="EE897" i="37"/>
  <c r="ED897" i="37"/>
  <c r="EC897" i="37"/>
  <c r="EB897" i="37"/>
  <c r="EA897" i="37"/>
  <c r="DZ897" i="37"/>
  <c r="DY897" i="37"/>
  <c r="DX897" i="37"/>
  <c r="DW897" i="37"/>
  <c r="DV897" i="37"/>
  <c r="DU897" i="37"/>
  <c r="DT897" i="37"/>
  <c r="DS897" i="37"/>
  <c r="DR897" i="37"/>
  <c r="DF897" i="37"/>
  <c r="DE897" i="37"/>
  <c r="DD897" i="37"/>
  <c r="DC897" i="37"/>
  <c r="DB897" i="37"/>
  <c r="DA897" i="37"/>
  <c r="CZ897" i="37"/>
  <c r="CY897" i="37"/>
  <c r="CX897" i="37"/>
  <c r="CW897" i="37"/>
  <c r="CV897" i="37"/>
  <c r="CU897" i="37"/>
  <c r="CT897" i="37"/>
  <c r="CS897" i="37"/>
  <c r="CR897" i="37"/>
  <c r="CQ897" i="37"/>
  <c r="CP897" i="37"/>
  <c r="CO897" i="37"/>
  <c r="CN897" i="37"/>
  <c r="CM897" i="37"/>
  <c r="CL897" i="37"/>
  <c r="CK897" i="37"/>
  <c r="CJ897" i="37"/>
  <c r="CI897" i="37"/>
  <c r="CH897" i="37"/>
  <c r="CG897" i="37"/>
  <c r="CF897" i="37"/>
  <c r="CE897" i="37"/>
  <c r="CD897" i="37"/>
  <c r="CC897" i="37"/>
  <c r="BR897" i="37"/>
  <c r="BQ897" i="37"/>
  <c r="BP897" i="37"/>
  <c r="BO897" i="37"/>
  <c r="BN897" i="37"/>
  <c r="BM897" i="37"/>
  <c r="BL897" i="37"/>
  <c r="BK897" i="37"/>
  <c r="BJ897" i="37"/>
  <c r="BI897" i="37"/>
  <c r="BH897" i="37"/>
  <c r="BG897" i="37"/>
  <c r="BF897" i="37"/>
  <c r="BE897" i="37"/>
  <c r="BD897" i="37"/>
  <c r="BC897" i="37"/>
  <c r="BB897" i="37"/>
  <c r="BA897" i="37"/>
  <c r="AZ897" i="37"/>
  <c r="AY897" i="37"/>
  <c r="AX897" i="37"/>
  <c r="AW897" i="37"/>
  <c r="AV897" i="37"/>
  <c r="AU897" i="37"/>
  <c r="AT897" i="37"/>
  <c r="AS897" i="37"/>
  <c r="AR897" i="37"/>
  <c r="AQ897" i="37"/>
  <c r="AP897" i="37"/>
  <c r="AO897" i="37"/>
  <c r="AH897" i="37"/>
  <c r="AG897" i="37"/>
  <c r="AF897" i="37"/>
  <c r="AE897" i="37"/>
  <c r="AD897" i="37"/>
  <c r="AC897" i="37"/>
  <c r="AB897" i="37"/>
  <c r="AA897" i="37"/>
  <c r="Z897" i="37"/>
  <c r="Y897" i="37"/>
  <c r="X897" i="37"/>
  <c r="W897" i="37"/>
  <c r="V897" i="37"/>
  <c r="U897" i="37"/>
  <c r="T897" i="37"/>
  <c r="S897" i="37"/>
  <c r="EU896" i="37"/>
  <c r="ET896" i="37"/>
  <c r="ES896" i="37"/>
  <c r="ER896" i="37"/>
  <c r="EQ896" i="37"/>
  <c r="EP896" i="37"/>
  <c r="EO896" i="37"/>
  <c r="EN896" i="37"/>
  <c r="EM896" i="37"/>
  <c r="EL896" i="37"/>
  <c r="EK896" i="37"/>
  <c r="EJ896" i="37"/>
  <c r="EI896" i="37"/>
  <c r="EH896" i="37"/>
  <c r="EG896" i="37"/>
  <c r="EF896" i="37"/>
  <c r="EE896" i="37"/>
  <c r="ED896" i="37"/>
  <c r="EC896" i="37"/>
  <c r="EB896" i="37"/>
  <c r="EA896" i="37"/>
  <c r="DZ896" i="37"/>
  <c r="DY896" i="37"/>
  <c r="DX896" i="37"/>
  <c r="DW896" i="37"/>
  <c r="DV896" i="37"/>
  <c r="DU896" i="37"/>
  <c r="DT896" i="37"/>
  <c r="DS896" i="37"/>
  <c r="DR896" i="37"/>
  <c r="DF896" i="37"/>
  <c r="DE896" i="37"/>
  <c r="DD896" i="37"/>
  <c r="DC896" i="37"/>
  <c r="DB896" i="37"/>
  <c r="DA896" i="37"/>
  <c r="CZ896" i="37"/>
  <c r="CY896" i="37"/>
  <c r="CX896" i="37"/>
  <c r="CW896" i="37"/>
  <c r="CV896" i="37"/>
  <c r="CU896" i="37"/>
  <c r="CT896" i="37"/>
  <c r="CS896" i="37"/>
  <c r="CR896" i="37"/>
  <c r="CQ896" i="37"/>
  <c r="CP896" i="37"/>
  <c r="CO896" i="37"/>
  <c r="CN896" i="37"/>
  <c r="CM896" i="37"/>
  <c r="CL896" i="37"/>
  <c r="CK896" i="37"/>
  <c r="CJ896" i="37"/>
  <c r="CI896" i="37"/>
  <c r="CH896" i="37"/>
  <c r="CG896" i="37"/>
  <c r="CF896" i="37"/>
  <c r="CE896" i="37"/>
  <c r="CD896" i="37"/>
  <c r="CC896" i="37"/>
  <c r="BR896" i="37"/>
  <c r="BQ896" i="37"/>
  <c r="BP896" i="37"/>
  <c r="BO896" i="37"/>
  <c r="BN896" i="37"/>
  <c r="BM896" i="37"/>
  <c r="BL896" i="37"/>
  <c r="BK896" i="37"/>
  <c r="BJ896" i="37"/>
  <c r="BI896" i="37"/>
  <c r="BH896" i="37"/>
  <c r="BG896" i="37"/>
  <c r="BF896" i="37"/>
  <c r="BE896" i="37"/>
  <c r="BD896" i="37"/>
  <c r="BC896" i="37"/>
  <c r="BB896" i="37"/>
  <c r="BA896" i="37"/>
  <c r="AZ896" i="37"/>
  <c r="AY896" i="37"/>
  <c r="AX896" i="37"/>
  <c r="AW896" i="37"/>
  <c r="AV896" i="37"/>
  <c r="AU896" i="37"/>
  <c r="AT896" i="37"/>
  <c r="AS896" i="37"/>
  <c r="AR896" i="37"/>
  <c r="AQ896" i="37"/>
  <c r="AP896" i="37"/>
  <c r="AO896" i="37"/>
  <c r="AH896" i="37"/>
  <c r="AG896" i="37"/>
  <c r="AF896" i="37"/>
  <c r="AE896" i="37"/>
  <c r="AD896" i="37"/>
  <c r="AC896" i="37"/>
  <c r="AB896" i="37"/>
  <c r="AA896" i="37"/>
  <c r="Z896" i="37"/>
  <c r="Y896" i="37"/>
  <c r="X896" i="37"/>
  <c r="W896" i="37"/>
  <c r="V896" i="37"/>
  <c r="U896" i="37"/>
  <c r="T896" i="37"/>
  <c r="S896" i="37"/>
  <c r="EU895" i="37"/>
  <c r="ET895" i="37"/>
  <c r="ES895" i="37"/>
  <c r="ER895" i="37"/>
  <c r="EQ895" i="37"/>
  <c r="EP895" i="37"/>
  <c r="EO895" i="37"/>
  <c r="EN895" i="37"/>
  <c r="EM895" i="37"/>
  <c r="EL895" i="37"/>
  <c r="EK895" i="37"/>
  <c r="EJ895" i="37"/>
  <c r="EI895" i="37"/>
  <c r="EH895" i="37"/>
  <c r="EG895" i="37"/>
  <c r="EF895" i="37"/>
  <c r="EE895" i="37"/>
  <c r="ED895" i="37"/>
  <c r="EC895" i="37"/>
  <c r="EB895" i="37"/>
  <c r="EA895" i="37"/>
  <c r="DZ895" i="37"/>
  <c r="DY895" i="37"/>
  <c r="DX895" i="37"/>
  <c r="DW895" i="37"/>
  <c r="DV895" i="37"/>
  <c r="DU895" i="37"/>
  <c r="DT895" i="37"/>
  <c r="DS895" i="37"/>
  <c r="DR895" i="37"/>
  <c r="DF895" i="37"/>
  <c r="DE895" i="37"/>
  <c r="DD895" i="37"/>
  <c r="DC895" i="37"/>
  <c r="DB895" i="37"/>
  <c r="DA895" i="37"/>
  <c r="CZ895" i="37"/>
  <c r="CY895" i="37"/>
  <c r="CX895" i="37"/>
  <c r="CW895" i="37"/>
  <c r="CV895" i="37"/>
  <c r="CU895" i="37"/>
  <c r="CT895" i="37"/>
  <c r="CS895" i="37"/>
  <c r="CR895" i="37"/>
  <c r="CQ895" i="37"/>
  <c r="CP895" i="37"/>
  <c r="CO895" i="37"/>
  <c r="CN895" i="37"/>
  <c r="CM895" i="37"/>
  <c r="CL895" i="37"/>
  <c r="CK895" i="37"/>
  <c r="CJ895" i="37"/>
  <c r="CI895" i="37"/>
  <c r="CH895" i="37"/>
  <c r="CG895" i="37"/>
  <c r="CF895" i="37"/>
  <c r="CE895" i="37"/>
  <c r="CD895" i="37"/>
  <c r="CC895" i="37"/>
  <c r="BR895" i="37"/>
  <c r="BQ895" i="37"/>
  <c r="BP895" i="37"/>
  <c r="BO895" i="37"/>
  <c r="BN895" i="37"/>
  <c r="BM895" i="37"/>
  <c r="BL895" i="37"/>
  <c r="BK895" i="37"/>
  <c r="BJ895" i="37"/>
  <c r="BI895" i="37"/>
  <c r="BH895" i="37"/>
  <c r="BG895" i="37"/>
  <c r="BF895" i="37"/>
  <c r="BE895" i="37"/>
  <c r="BD895" i="37"/>
  <c r="BC895" i="37"/>
  <c r="BB895" i="37"/>
  <c r="BA895" i="37"/>
  <c r="AZ895" i="37"/>
  <c r="AY895" i="37"/>
  <c r="AX895" i="37"/>
  <c r="AW895" i="37"/>
  <c r="AV895" i="37"/>
  <c r="AU895" i="37"/>
  <c r="AT895" i="37"/>
  <c r="AS895" i="37"/>
  <c r="AR895" i="37"/>
  <c r="AQ895" i="37"/>
  <c r="AP895" i="37"/>
  <c r="AO895" i="37"/>
  <c r="AH895" i="37"/>
  <c r="AG895" i="37"/>
  <c r="AF895" i="37"/>
  <c r="AE895" i="37"/>
  <c r="AD895" i="37"/>
  <c r="AC895" i="37"/>
  <c r="AB895" i="37"/>
  <c r="AA895" i="37"/>
  <c r="Z895" i="37"/>
  <c r="Y895" i="37"/>
  <c r="X895" i="37"/>
  <c r="W895" i="37"/>
  <c r="V895" i="37"/>
  <c r="U895" i="37"/>
  <c r="T895" i="37"/>
  <c r="S895" i="37"/>
  <c r="R895" i="37"/>
  <c r="Q895" i="37"/>
  <c r="P895" i="37"/>
  <c r="O895" i="37"/>
  <c r="N895" i="37"/>
  <c r="M895" i="37"/>
  <c r="L895" i="37"/>
  <c r="K895" i="37"/>
  <c r="J895" i="37"/>
  <c r="I895" i="37"/>
  <c r="H895" i="37"/>
  <c r="G895" i="37"/>
  <c r="F895" i="37"/>
  <c r="E895" i="37"/>
  <c r="EU894" i="37"/>
  <c r="ET894" i="37"/>
  <c r="ES894" i="37"/>
  <c r="ER894" i="37"/>
  <c r="EQ894" i="37"/>
  <c r="EP894" i="37"/>
  <c r="EO894" i="37"/>
  <c r="EN894" i="37"/>
  <c r="EM894" i="37"/>
  <c r="EL894" i="37"/>
  <c r="EK894" i="37"/>
  <c r="EJ894" i="37"/>
  <c r="EI894" i="37"/>
  <c r="EH894" i="37"/>
  <c r="EG894" i="37"/>
  <c r="EF894" i="37"/>
  <c r="EE894" i="37"/>
  <c r="ED894" i="37"/>
  <c r="EC894" i="37"/>
  <c r="EB894" i="37"/>
  <c r="EA894" i="37"/>
  <c r="DZ894" i="37"/>
  <c r="DY894" i="37"/>
  <c r="DX894" i="37"/>
  <c r="DW894" i="37"/>
  <c r="DV894" i="37"/>
  <c r="DU894" i="37"/>
  <c r="DT894" i="37"/>
  <c r="DS894" i="37"/>
  <c r="DR894" i="37"/>
  <c r="DF894" i="37"/>
  <c r="DE894" i="37"/>
  <c r="DD894" i="37"/>
  <c r="DC894" i="37"/>
  <c r="DB894" i="37"/>
  <c r="DA894" i="37"/>
  <c r="CZ894" i="37"/>
  <c r="CY894" i="37"/>
  <c r="CX894" i="37"/>
  <c r="CW894" i="37"/>
  <c r="CV894" i="37"/>
  <c r="CU894" i="37"/>
  <c r="CT894" i="37"/>
  <c r="CS894" i="37"/>
  <c r="CR894" i="37"/>
  <c r="CQ894" i="37"/>
  <c r="CP894" i="37"/>
  <c r="CO894" i="37"/>
  <c r="CN894" i="37"/>
  <c r="CM894" i="37"/>
  <c r="CL894" i="37"/>
  <c r="CK894" i="37"/>
  <c r="CJ894" i="37"/>
  <c r="CI894" i="37"/>
  <c r="CH894" i="37"/>
  <c r="CG894" i="37"/>
  <c r="CF894" i="37"/>
  <c r="CE894" i="37"/>
  <c r="CD894" i="37"/>
  <c r="CC894" i="37"/>
  <c r="BR894" i="37"/>
  <c r="BQ894" i="37"/>
  <c r="BP894" i="37"/>
  <c r="BO894" i="37"/>
  <c r="BN894" i="37"/>
  <c r="BM894" i="37"/>
  <c r="BL894" i="37"/>
  <c r="BK894" i="37"/>
  <c r="BJ894" i="37"/>
  <c r="BI894" i="37"/>
  <c r="BH894" i="37"/>
  <c r="BG894" i="37"/>
  <c r="BF894" i="37"/>
  <c r="BE894" i="37"/>
  <c r="BD894" i="37"/>
  <c r="BC894" i="37"/>
  <c r="BB894" i="37"/>
  <c r="BA894" i="37"/>
  <c r="AZ894" i="37"/>
  <c r="AY894" i="37"/>
  <c r="AX894" i="37"/>
  <c r="AW894" i="37"/>
  <c r="AV894" i="37"/>
  <c r="AU894" i="37"/>
  <c r="AT894" i="37"/>
  <c r="AS894" i="37"/>
  <c r="AR894" i="37"/>
  <c r="AQ894" i="37"/>
  <c r="AP894" i="37"/>
  <c r="AO894" i="37"/>
  <c r="AH894" i="37"/>
  <c r="AG894" i="37"/>
  <c r="AF894" i="37"/>
  <c r="AE894" i="37"/>
  <c r="AD894" i="37"/>
  <c r="AC894" i="37"/>
  <c r="AB894" i="37"/>
  <c r="AA894" i="37"/>
  <c r="Z894" i="37"/>
  <c r="Y894" i="37"/>
  <c r="X894" i="37"/>
  <c r="W894" i="37"/>
  <c r="V894" i="37"/>
  <c r="U894" i="37"/>
  <c r="T894" i="37"/>
  <c r="S894" i="37"/>
  <c r="R894" i="37"/>
  <c r="Q894" i="37"/>
  <c r="P894" i="37"/>
  <c r="O894" i="37"/>
  <c r="N894" i="37"/>
  <c r="M894" i="37"/>
  <c r="L894" i="37"/>
  <c r="K894" i="37"/>
  <c r="J894" i="37"/>
  <c r="I894" i="37"/>
  <c r="H894" i="37"/>
  <c r="G894" i="37"/>
  <c r="F894" i="37"/>
  <c r="E894" i="37"/>
  <c r="EU893" i="37"/>
  <c r="ET893" i="37"/>
  <c r="ES893" i="37"/>
  <c r="ER893" i="37"/>
  <c r="EQ893" i="37"/>
  <c r="EP893" i="37"/>
  <c r="EO893" i="37"/>
  <c r="EN893" i="37"/>
  <c r="EM893" i="37"/>
  <c r="EL893" i="37"/>
  <c r="EK893" i="37"/>
  <c r="EJ893" i="37"/>
  <c r="EI893" i="37"/>
  <c r="EH893" i="37"/>
  <c r="EG893" i="37"/>
  <c r="EF893" i="37"/>
  <c r="EE893" i="37"/>
  <c r="ED893" i="37"/>
  <c r="EC893" i="37"/>
  <c r="EB893" i="37"/>
  <c r="EA893" i="37"/>
  <c r="DZ893" i="37"/>
  <c r="DY893" i="37"/>
  <c r="DX893" i="37"/>
  <c r="DW893" i="37"/>
  <c r="DV893" i="37"/>
  <c r="DU893" i="37"/>
  <c r="DT893" i="37"/>
  <c r="DS893" i="37"/>
  <c r="DR893" i="37"/>
  <c r="DF893" i="37"/>
  <c r="DE893" i="37"/>
  <c r="DD893" i="37"/>
  <c r="DC893" i="37"/>
  <c r="DB893" i="37"/>
  <c r="DA893" i="37"/>
  <c r="CZ893" i="37"/>
  <c r="CY893" i="37"/>
  <c r="CX893" i="37"/>
  <c r="CW893" i="37"/>
  <c r="CV893" i="37"/>
  <c r="CU893" i="37"/>
  <c r="CT893" i="37"/>
  <c r="CS893" i="37"/>
  <c r="CR893" i="37"/>
  <c r="CQ893" i="37"/>
  <c r="CP893" i="37"/>
  <c r="CO893" i="37"/>
  <c r="CN893" i="37"/>
  <c r="CM893" i="37"/>
  <c r="CL893" i="37"/>
  <c r="CK893" i="37"/>
  <c r="CJ893" i="37"/>
  <c r="CI893" i="37"/>
  <c r="CH893" i="37"/>
  <c r="CG893" i="37"/>
  <c r="CF893" i="37"/>
  <c r="CE893" i="37"/>
  <c r="CD893" i="37"/>
  <c r="CC893" i="37"/>
  <c r="BR893" i="37"/>
  <c r="BQ893" i="37"/>
  <c r="BP893" i="37"/>
  <c r="BO893" i="37"/>
  <c r="BN893" i="37"/>
  <c r="BM893" i="37"/>
  <c r="BL893" i="37"/>
  <c r="BK893" i="37"/>
  <c r="BJ893" i="37"/>
  <c r="BI893" i="37"/>
  <c r="BH893" i="37"/>
  <c r="BG893" i="37"/>
  <c r="BF893" i="37"/>
  <c r="BE893" i="37"/>
  <c r="BD893" i="37"/>
  <c r="BC893" i="37"/>
  <c r="BB893" i="37"/>
  <c r="BA893" i="37"/>
  <c r="AZ893" i="37"/>
  <c r="AY893" i="37"/>
  <c r="AX893" i="37"/>
  <c r="AW893" i="37"/>
  <c r="AV893" i="37"/>
  <c r="AU893" i="37"/>
  <c r="AT893" i="37"/>
  <c r="AS893" i="37"/>
  <c r="AR893" i="37"/>
  <c r="AQ893" i="37"/>
  <c r="AP893" i="37"/>
  <c r="AO893" i="37"/>
  <c r="AH893" i="37"/>
  <c r="AG893" i="37"/>
  <c r="AF893" i="37"/>
  <c r="AE893" i="37"/>
  <c r="AD893" i="37"/>
  <c r="AC893" i="37"/>
  <c r="AB893" i="37"/>
  <c r="AA893" i="37"/>
  <c r="Z893" i="37"/>
  <c r="Y893" i="37"/>
  <c r="X893" i="37"/>
  <c r="W893" i="37"/>
  <c r="V893" i="37"/>
  <c r="U893" i="37"/>
  <c r="T893" i="37"/>
  <c r="S893" i="37"/>
  <c r="R893" i="37"/>
  <c r="Q893" i="37"/>
  <c r="P893" i="37"/>
  <c r="O893" i="37"/>
  <c r="N893" i="37"/>
  <c r="M893" i="37"/>
  <c r="L893" i="37"/>
  <c r="K893" i="37"/>
  <c r="J893" i="37"/>
  <c r="I893" i="37"/>
  <c r="H893" i="37"/>
  <c r="G893" i="37"/>
  <c r="F893" i="37"/>
  <c r="E893" i="37"/>
  <c r="EU892" i="37"/>
  <c r="ET892" i="37"/>
  <c r="ES892" i="37"/>
  <c r="ER892" i="37"/>
  <c r="EQ892" i="37"/>
  <c r="EP892" i="37"/>
  <c r="EO892" i="37"/>
  <c r="EN892" i="37"/>
  <c r="EM892" i="37"/>
  <c r="EL892" i="37"/>
  <c r="EK892" i="37"/>
  <c r="EJ892" i="37"/>
  <c r="EI892" i="37"/>
  <c r="EH892" i="37"/>
  <c r="EG892" i="37"/>
  <c r="EF892" i="37"/>
  <c r="EE892" i="37"/>
  <c r="ED892" i="37"/>
  <c r="EC892" i="37"/>
  <c r="EB892" i="37"/>
  <c r="EA892" i="37"/>
  <c r="DZ892" i="37"/>
  <c r="DY892" i="37"/>
  <c r="DX892" i="37"/>
  <c r="DW892" i="37"/>
  <c r="DV892" i="37"/>
  <c r="DU892" i="37"/>
  <c r="DT892" i="37"/>
  <c r="DS892" i="37"/>
  <c r="DR892" i="37"/>
  <c r="DF892" i="37"/>
  <c r="DE892" i="37"/>
  <c r="DD892" i="37"/>
  <c r="DC892" i="37"/>
  <c r="DB892" i="37"/>
  <c r="DA892" i="37"/>
  <c r="CZ892" i="37"/>
  <c r="CY892" i="37"/>
  <c r="CX892" i="37"/>
  <c r="CW892" i="37"/>
  <c r="CV892" i="37"/>
  <c r="CU892" i="37"/>
  <c r="CT892" i="37"/>
  <c r="CS892" i="37"/>
  <c r="CR892" i="37"/>
  <c r="CQ892" i="37"/>
  <c r="CP892" i="37"/>
  <c r="CO892" i="37"/>
  <c r="CN892" i="37"/>
  <c r="CM892" i="37"/>
  <c r="CL892" i="37"/>
  <c r="CK892" i="37"/>
  <c r="CJ892" i="37"/>
  <c r="CI892" i="37"/>
  <c r="CH892" i="37"/>
  <c r="CG892" i="37"/>
  <c r="CF892" i="37"/>
  <c r="CE892" i="37"/>
  <c r="CD892" i="37"/>
  <c r="CC892" i="37"/>
  <c r="BR892" i="37"/>
  <c r="BQ892" i="37"/>
  <c r="BP892" i="37"/>
  <c r="BO892" i="37"/>
  <c r="BN892" i="37"/>
  <c r="BM892" i="37"/>
  <c r="BL892" i="37"/>
  <c r="BK892" i="37"/>
  <c r="BJ892" i="37"/>
  <c r="BI892" i="37"/>
  <c r="BH892" i="37"/>
  <c r="BG892" i="37"/>
  <c r="BF892" i="37"/>
  <c r="BE892" i="37"/>
  <c r="BD892" i="37"/>
  <c r="BC892" i="37"/>
  <c r="BB892" i="37"/>
  <c r="BA892" i="37"/>
  <c r="AZ892" i="37"/>
  <c r="AY892" i="37"/>
  <c r="AX892" i="37"/>
  <c r="AW892" i="37"/>
  <c r="AV892" i="37"/>
  <c r="AU892" i="37"/>
  <c r="AT892" i="37"/>
  <c r="AS892" i="37"/>
  <c r="AR892" i="37"/>
  <c r="AQ892" i="37"/>
  <c r="AP892" i="37"/>
  <c r="AO892" i="37"/>
  <c r="AH892" i="37"/>
  <c r="AG892" i="37"/>
  <c r="AF892" i="37"/>
  <c r="AE892" i="37"/>
  <c r="AD892" i="37"/>
  <c r="AC892" i="37"/>
  <c r="AB892" i="37"/>
  <c r="AA892" i="37"/>
  <c r="Z892" i="37"/>
  <c r="Y892" i="37"/>
  <c r="X892" i="37"/>
  <c r="W892" i="37"/>
  <c r="V892" i="37"/>
  <c r="U892" i="37"/>
  <c r="T892" i="37"/>
  <c r="S892" i="37"/>
  <c r="R892" i="37"/>
  <c r="Q892" i="37"/>
  <c r="P892" i="37"/>
  <c r="O892" i="37"/>
  <c r="N892" i="37"/>
  <c r="M892" i="37"/>
  <c r="L892" i="37"/>
  <c r="K892" i="37"/>
  <c r="J892" i="37"/>
  <c r="I892" i="37"/>
  <c r="H892" i="37"/>
  <c r="G892" i="37"/>
  <c r="F892" i="37"/>
  <c r="E892" i="37"/>
  <c r="EU891" i="37"/>
  <c r="ET891" i="37"/>
  <c r="ES891" i="37"/>
  <c r="ER891" i="37"/>
  <c r="EQ891" i="37"/>
  <c r="EP891" i="37"/>
  <c r="EO891" i="37"/>
  <c r="EN891" i="37"/>
  <c r="EM891" i="37"/>
  <c r="EL891" i="37"/>
  <c r="EK891" i="37"/>
  <c r="EJ891" i="37"/>
  <c r="EI891" i="37"/>
  <c r="EH891" i="37"/>
  <c r="EG891" i="37"/>
  <c r="EF891" i="37"/>
  <c r="EE891" i="37"/>
  <c r="ED891" i="37"/>
  <c r="EC891" i="37"/>
  <c r="EB891" i="37"/>
  <c r="EA891" i="37"/>
  <c r="DZ891" i="37"/>
  <c r="DY891" i="37"/>
  <c r="DX891" i="37"/>
  <c r="DW891" i="37"/>
  <c r="DV891" i="37"/>
  <c r="DU891" i="37"/>
  <c r="DT891" i="37"/>
  <c r="DS891" i="37"/>
  <c r="DR891" i="37"/>
  <c r="DF891" i="37"/>
  <c r="DE891" i="37"/>
  <c r="DD891" i="37"/>
  <c r="DC891" i="37"/>
  <c r="DB891" i="37"/>
  <c r="DA891" i="37"/>
  <c r="CZ891" i="37"/>
  <c r="CY891" i="37"/>
  <c r="CX891" i="37"/>
  <c r="CW891" i="37"/>
  <c r="CV891" i="37"/>
  <c r="CU891" i="37"/>
  <c r="CT891" i="37"/>
  <c r="CS891" i="37"/>
  <c r="CR891" i="37"/>
  <c r="CQ891" i="37"/>
  <c r="CP891" i="37"/>
  <c r="CO891" i="37"/>
  <c r="CN891" i="37"/>
  <c r="CM891" i="37"/>
  <c r="CL891" i="37"/>
  <c r="CK891" i="37"/>
  <c r="CJ891" i="37"/>
  <c r="CI891" i="37"/>
  <c r="CH891" i="37"/>
  <c r="CG891" i="37"/>
  <c r="CF891" i="37"/>
  <c r="CE891" i="37"/>
  <c r="CD891" i="37"/>
  <c r="CC891" i="37"/>
  <c r="BR891" i="37"/>
  <c r="BQ891" i="37"/>
  <c r="BP891" i="37"/>
  <c r="BO891" i="37"/>
  <c r="BN891" i="37"/>
  <c r="BM891" i="37"/>
  <c r="BL891" i="37"/>
  <c r="BK891" i="37"/>
  <c r="BJ891" i="37"/>
  <c r="BI891" i="37"/>
  <c r="BH891" i="37"/>
  <c r="BG891" i="37"/>
  <c r="BF891" i="37"/>
  <c r="BE891" i="37"/>
  <c r="BD891" i="37"/>
  <c r="BC891" i="37"/>
  <c r="BB891" i="37"/>
  <c r="BA891" i="37"/>
  <c r="AZ891" i="37"/>
  <c r="AY891" i="37"/>
  <c r="AX891" i="37"/>
  <c r="AW891" i="37"/>
  <c r="AV891" i="37"/>
  <c r="AU891" i="37"/>
  <c r="AT891" i="37"/>
  <c r="AS891" i="37"/>
  <c r="AR891" i="37"/>
  <c r="AQ891" i="37"/>
  <c r="AP891" i="37"/>
  <c r="AO891" i="37"/>
  <c r="AH891" i="37"/>
  <c r="AG891" i="37"/>
  <c r="AF891" i="37"/>
  <c r="AE891" i="37"/>
  <c r="AD891" i="37"/>
  <c r="AC891" i="37"/>
  <c r="AB891" i="37"/>
  <c r="AA891" i="37"/>
  <c r="Z891" i="37"/>
  <c r="Y891" i="37"/>
  <c r="X891" i="37"/>
  <c r="W891" i="37"/>
  <c r="V891" i="37"/>
  <c r="U891" i="37"/>
  <c r="T891" i="37"/>
  <c r="S891" i="37"/>
  <c r="R891" i="37"/>
  <c r="Q891" i="37"/>
  <c r="P891" i="37"/>
  <c r="O891" i="37"/>
  <c r="N891" i="37"/>
  <c r="M891" i="37"/>
  <c r="L891" i="37"/>
  <c r="K891" i="37"/>
  <c r="J891" i="37"/>
  <c r="I891" i="37"/>
  <c r="H891" i="37"/>
  <c r="G891" i="37"/>
  <c r="F891" i="37"/>
  <c r="E891" i="37"/>
  <c r="EU890" i="37"/>
  <c r="ET890" i="37"/>
  <c r="ES890" i="37"/>
  <c r="ER890" i="37"/>
  <c r="EQ890" i="37"/>
  <c r="EP890" i="37"/>
  <c r="EO890" i="37"/>
  <c r="EN890" i="37"/>
  <c r="EM890" i="37"/>
  <c r="EL890" i="37"/>
  <c r="EK890" i="37"/>
  <c r="EJ890" i="37"/>
  <c r="EI890" i="37"/>
  <c r="EH890" i="37"/>
  <c r="EG890" i="37"/>
  <c r="EF890" i="37"/>
  <c r="EE890" i="37"/>
  <c r="ED890" i="37"/>
  <c r="EC890" i="37"/>
  <c r="EB890" i="37"/>
  <c r="EA890" i="37"/>
  <c r="DZ890" i="37"/>
  <c r="DY890" i="37"/>
  <c r="DX890" i="37"/>
  <c r="DW890" i="37"/>
  <c r="DV890" i="37"/>
  <c r="DU890" i="37"/>
  <c r="DT890" i="37"/>
  <c r="DS890" i="37"/>
  <c r="DR890" i="37"/>
  <c r="DF890" i="37"/>
  <c r="DE890" i="37"/>
  <c r="DD890" i="37"/>
  <c r="DC890" i="37"/>
  <c r="DB890" i="37"/>
  <c r="DA890" i="37"/>
  <c r="CZ890" i="37"/>
  <c r="CY890" i="37"/>
  <c r="CX890" i="37"/>
  <c r="CW890" i="37"/>
  <c r="CV890" i="37"/>
  <c r="CU890" i="37"/>
  <c r="CT890" i="37"/>
  <c r="CS890" i="37"/>
  <c r="CR890" i="37"/>
  <c r="CQ890" i="37"/>
  <c r="CP890" i="37"/>
  <c r="CO890" i="37"/>
  <c r="CN890" i="37"/>
  <c r="CM890" i="37"/>
  <c r="CL890" i="37"/>
  <c r="CK890" i="37"/>
  <c r="CJ890" i="37"/>
  <c r="CI890" i="37"/>
  <c r="CH890" i="37"/>
  <c r="CG890" i="37"/>
  <c r="CF890" i="37"/>
  <c r="CE890" i="37"/>
  <c r="CD890" i="37"/>
  <c r="CC890" i="37"/>
  <c r="BR890" i="37"/>
  <c r="BQ890" i="37"/>
  <c r="BP890" i="37"/>
  <c r="BO890" i="37"/>
  <c r="BN890" i="37"/>
  <c r="BM890" i="37"/>
  <c r="BL890" i="37"/>
  <c r="BK890" i="37"/>
  <c r="BJ890" i="37"/>
  <c r="BI890" i="37"/>
  <c r="BH890" i="37"/>
  <c r="BG890" i="37"/>
  <c r="BF890" i="37"/>
  <c r="BE890" i="37"/>
  <c r="BD890" i="37"/>
  <c r="BC890" i="37"/>
  <c r="BB890" i="37"/>
  <c r="BA890" i="37"/>
  <c r="AZ890" i="37"/>
  <c r="AY890" i="37"/>
  <c r="AX890" i="37"/>
  <c r="AW890" i="37"/>
  <c r="AV890" i="37"/>
  <c r="AU890" i="37"/>
  <c r="AT890" i="37"/>
  <c r="AS890" i="37"/>
  <c r="AR890" i="37"/>
  <c r="AQ890" i="37"/>
  <c r="AP890" i="37"/>
  <c r="AO890" i="37"/>
  <c r="AH890" i="37"/>
  <c r="AG890" i="37"/>
  <c r="AF890" i="37"/>
  <c r="AE890" i="37"/>
  <c r="AD890" i="37"/>
  <c r="AC890" i="37"/>
  <c r="AB890" i="37"/>
  <c r="AA890" i="37"/>
  <c r="Z890" i="37"/>
  <c r="Y890" i="37"/>
  <c r="X890" i="37"/>
  <c r="W890" i="37"/>
  <c r="V890" i="37"/>
  <c r="U890" i="37"/>
  <c r="T890" i="37"/>
  <c r="S890" i="37"/>
  <c r="R890" i="37"/>
  <c r="Q890" i="37"/>
  <c r="P890" i="37"/>
  <c r="O890" i="37"/>
  <c r="N890" i="37"/>
  <c r="M890" i="37"/>
  <c r="L890" i="37"/>
  <c r="K890" i="37"/>
  <c r="J890" i="37"/>
  <c r="I890" i="37"/>
  <c r="H890" i="37"/>
  <c r="G890" i="37"/>
  <c r="F890" i="37"/>
  <c r="E890" i="37"/>
  <c r="EU889" i="37"/>
  <c r="ET889" i="37"/>
  <c r="ES889" i="37"/>
  <c r="ER889" i="37"/>
  <c r="EQ889" i="37"/>
  <c r="EP889" i="37"/>
  <c r="EO889" i="37"/>
  <c r="EN889" i="37"/>
  <c r="EM889" i="37"/>
  <c r="EL889" i="37"/>
  <c r="EK889" i="37"/>
  <c r="EJ889" i="37"/>
  <c r="EI889" i="37"/>
  <c r="EH889" i="37"/>
  <c r="EG889" i="37"/>
  <c r="EF889" i="37"/>
  <c r="EE889" i="37"/>
  <c r="ED889" i="37"/>
  <c r="EC889" i="37"/>
  <c r="EB889" i="37"/>
  <c r="EA889" i="37"/>
  <c r="DZ889" i="37"/>
  <c r="DY889" i="37"/>
  <c r="DX889" i="37"/>
  <c r="DW889" i="37"/>
  <c r="DV889" i="37"/>
  <c r="DU889" i="37"/>
  <c r="DT889" i="37"/>
  <c r="DS889" i="37"/>
  <c r="DR889" i="37"/>
  <c r="DF889" i="37"/>
  <c r="DE889" i="37"/>
  <c r="DD889" i="37"/>
  <c r="DC889" i="37"/>
  <c r="DB889" i="37"/>
  <c r="DA889" i="37"/>
  <c r="CZ889" i="37"/>
  <c r="CY889" i="37"/>
  <c r="CX889" i="37"/>
  <c r="CW889" i="37"/>
  <c r="CV889" i="37"/>
  <c r="CU889" i="37"/>
  <c r="CT889" i="37"/>
  <c r="CS889" i="37"/>
  <c r="CR889" i="37"/>
  <c r="CQ889" i="37"/>
  <c r="DH887" i="37" s="1"/>
  <c r="CP889" i="37"/>
  <c r="CO889" i="37"/>
  <c r="CN889" i="37"/>
  <c r="CM889" i="37"/>
  <c r="CL889" i="37"/>
  <c r="CK889" i="37"/>
  <c r="CJ889" i="37"/>
  <c r="CI889" i="37"/>
  <c r="CH889" i="37"/>
  <c r="CG889" i="37"/>
  <c r="CF889" i="37"/>
  <c r="CE889" i="37"/>
  <c r="CD889" i="37"/>
  <c r="CC889" i="37"/>
  <c r="BR889" i="37"/>
  <c r="BQ889" i="37"/>
  <c r="BP889" i="37"/>
  <c r="BO889" i="37"/>
  <c r="BN889" i="37"/>
  <c r="BM889" i="37"/>
  <c r="BL889" i="37"/>
  <c r="BK889" i="37"/>
  <c r="BJ889" i="37"/>
  <c r="BI889" i="37"/>
  <c r="BH889" i="37"/>
  <c r="BG889" i="37"/>
  <c r="BF889" i="37"/>
  <c r="BE889" i="37"/>
  <c r="BD889" i="37"/>
  <c r="BC889" i="37"/>
  <c r="BB889" i="37"/>
  <c r="BA889" i="37"/>
  <c r="AZ889" i="37"/>
  <c r="AY889" i="37"/>
  <c r="AX889" i="37"/>
  <c r="AW889" i="37"/>
  <c r="AV889" i="37"/>
  <c r="AU889" i="37"/>
  <c r="AT889" i="37"/>
  <c r="AS889" i="37"/>
  <c r="AR889" i="37"/>
  <c r="AQ889" i="37"/>
  <c r="AP889" i="37"/>
  <c r="AO889" i="37"/>
  <c r="AH889" i="37"/>
  <c r="AG889" i="37"/>
  <c r="AF889" i="37"/>
  <c r="AE889" i="37"/>
  <c r="AD889" i="37"/>
  <c r="AC889" i="37"/>
  <c r="AB889" i="37"/>
  <c r="AA889" i="37"/>
  <c r="Z889" i="37"/>
  <c r="Y889" i="37"/>
  <c r="X889" i="37"/>
  <c r="W889" i="37"/>
  <c r="V889" i="37"/>
  <c r="U889" i="37"/>
  <c r="T889" i="37"/>
  <c r="S889" i="37"/>
  <c r="R889" i="37"/>
  <c r="Q889" i="37"/>
  <c r="P889" i="37"/>
  <c r="O889" i="37"/>
  <c r="N889" i="37"/>
  <c r="M889" i="37"/>
  <c r="L889" i="37"/>
  <c r="K889" i="37"/>
  <c r="J889" i="37"/>
  <c r="I889" i="37"/>
  <c r="H889" i="37"/>
  <c r="G889" i="37"/>
  <c r="F889" i="37"/>
  <c r="E889" i="37"/>
  <c r="EW888" i="37"/>
  <c r="EU888" i="37"/>
  <c r="ET888" i="37"/>
  <c r="ES888" i="37"/>
  <c r="ER888" i="37"/>
  <c r="EQ888" i="37"/>
  <c r="EP888" i="37"/>
  <c r="EO888" i="37"/>
  <c r="EN888" i="37"/>
  <c r="EM888" i="37"/>
  <c r="EL888" i="37"/>
  <c r="EK888" i="37"/>
  <c r="EJ888" i="37"/>
  <c r="EI888" i="37"/>
  <c r="EH888" i="37"/>
  <c r="EG888" i="37"/>
  <c r="EF888" i="37"/>
  <c r="EE888" i="37"/>
  <c r="ED888" i="37"/>
  <c r="EC888" i="37"/>
  <c r="EB888" i="37"/>
  <c r="EA888" i="37"/>
  <c r="DZ888" i="37"/>
  <c r="DY888" i="37"/>
  <c r="DX888" i="37"/>
  <c r="DW888" i="37"/>
  <c r="DV888" i="37"/>
  <c r="DU888" i="37"/>
  <c r="DT888" i="37"/>
  <c r="DS888" i="37"/>
  <c r="DR888" i="37"/>
  <c r="DH888" i="37"/>
  <c r="DF888" i="37"/>
  <c r="DE888" i="37"/>
  <c r="DD888" i="37"/>
  <c r="DC888" i="37"/>
  <c r="DB888" i="37"/>
  <c r="DA888" i="37"/>
  <c r="CZ888" i="37"/>
  <c r="CY888" i="37"/>
  <c r="CX888" i="37"/>
  <c r="CW888" i="37"/>
  <c r="CV888" i="37"/>
  <c r="CU888" i="37"/>
  <c r="CT888" i="37"/>
  <c r="CS888" i="37"/>
  <c r="CR888" i="37"/>
  <c r="CQ888" i="37"/>
  <c r="CP888" i="37"/>
  <c r="CO888" i="37"/>
  <c r="CN888" i="37"/>
  <c r="CM888" i="37"/>
  <c r="CL888" i="37"/>
  <c r="CK888" i="37"/>
  <c r="CJ888" i="37"/>
  <c r="CI888" i="37"/>
  <c r="CH888" i="37"/>
  <c r="CG888" i="37"/>
  <c r="CF888" i="37"/>
  <c r="CE888" i="37"/>
  <c r="CD888" i="37"/>
  <c r="CC888" i="37"/>
  <c r="BT888" i="37"/>
  <c r="BR888" i="37"/>
  <c r="BQ888" i="37"/>
  <c r="BP888" i="37"/>
  <c r="BO888" i="37"/>
  <c r="BN888" i="37"/>
  <c r="BM888" i="37"/>
  <c r="BL888" i="37"/>
  <c r="BK888" i="37"/>
  <c r="BJ888" i="37"/>
  <c r="BI888" i="37"/>
  <c r="BH888" i="37"/>
  <c r="BG888" i="37"/>
  <c r="BF888" i="37"/>
  <c r="BE888" i="37"/>
  <c r="BD888" i="37"/>
  <c r="BC888" i="37"/>
  <c r="BB888" i="37"/>
  <c r="BA888" i="37"/>
  <c r="AZ888" i="37"/>
  <c r="AY888" i="37"/>
  <c r="AX888" i="37"/>
  <c r="AW888" i="37"/>
  <c r="AV888" i="37"/>
  <c r="AU888" i="37"/>
  <c r="AT888" i="37"/>
  <c r="AS888" i="37"/>
  <c r="AR888" i="37"/>
  <c r="AQ888" i="37"/>
  <c r="AP888" i="37"/>
  <c r="AO888" i="37"/>
  <c r="AH888" i="37"/>
  <c r="AG888" i="37"/>
  <c r="AF888" i="37"/>
  <c r="AE888" i="37"/>
  <c r="AD888" i="37"/>
  <c r="AC888" i="37"/>
  <c r="AB888" i="37"/>
  <c r="AA888" i="37"/>
  <c r="Z888" i="37"/>
  <c r="Y888" i="37"/>
  <c r="X888" i="37"/>
  <c r="W888" i="37"/>
  <c r="V888" i="37"/>
  <c r="U888" i="37"/>
  <c r="T888" i="37"/>
  <c r="S888" i="37"/>
  <c r="R888" i="37"/>
  <c r="Q888" i="37"/>
  <c r="P888" i="37"/>
  <c r="O888" i="37"/>
  <c r="N888" i="37"/>
  <c r="M888" i="37"/>
  <c r="L888" i="37"/>
  <c r="K888" i="37"/>
  <c r="J888" i="37"/>
  <c r="I888" i="37"/>
  <c r="H888" i="37"/>
  <c r="G888" i="37"/>
  <c r="F888" i="37"/>
  <c r="E888" i="37"/>
  <c r="EW887" i="37"/>
  <c r="EU887" i="37"/>
  <c r="ET887" i="37"/>
  <c r="ES887" i="37"/>
  <c r="ER887" i="37"/>
  <c r="EQ887" i="37"/>
  <c r="EP887" i="37"/>
  <c r="EO887" i="37"/>
  <c r="EN887" i="37"/>
  <c r="EM887" i="37"/>
  <c r="EL887" i="37"/>
  <c r="EK887" i="37"/>
  <c r="EJ887" i="37"/>
  <c r="EI887" i="37"/>
  <c r="EH887" i="37"/>
  <c r="EG887" i="37"/>
  <c r="EF887" i="37"/>
  <c r="EE887" i="37"/>
  <c r="ED887" i="37"/>
  <c r="EC887" i="37"/>
  <c r="EB887" i="37"/>
  <c r="EA887" i="37"/>
  <c r="DZ887" i="37"/>
  <c r="DY887" i="37"/>
  <c r="DX887" i="37"/>
  <c r="DW887" i="37"/>
  <c r="DV887" i="37"/>
  <c r="DU887" i="37"/>
  <c r="DT887" i="37"/>
  <c r="DS887" i="37"/>
  <c r="DR887" i="37"/>
  <c r="DF887" i="37"/>
  <c r="DE887" i="37"/>
  <c r="DD887" i="37"/>
  <c r="DC887" i="37"/>
  <c r="DB887" i="37"/>
  <c r="DA887" i="37"/>
  <c r="CZ887" i="37"/>
  <c r="CY887" i="37"/>
  <c r="CX887" i="37"/>
  <c r="CW887" i="37"/>
  <c r="CV887" i="37"/>
  <c r="CU887" i="37"/>
  <c r="CT887" i="37"/>
  <c r="CS887" i="37"/>
  <c r="CR887" i="37"/>
  <c r="CQ887" i="37"/>
  <c r="CP887" i="37"/>
  <c r="CO887" i="37"/>
  <c r="CN887" i="37"/>
  <c r="CM887" i="37"/>
  <c r="CL887" i="37"/>
  <c r="CK887" i="37"/>
  <c r="CJ887" i="37"/>
  <c r="CI887" i="37"/>
  <c r="CH887" i="37"/>
  <c r="CG887" i="37"/>
  <c r="CF887" i="37"/>
  <c r="CE887" i="37"/>
  <c r="CD887" i="37"/>
  <c r="CC887" i="37"/>
  <c r="BT887" i="37"/>
  <c r="BR887" i="37"/>
  <c r="BQ887" i="37"/>
  <c r="BP887" i="37"/>
  <c r="BO887" i="37"/>
  <c r="BN887" i="37"/>
  <c r="BM887" i="37"/>
  <c r="BL887" i="37"/>
  <c r="BK887" i="37"/>
  <c r="BJ887" i="37"/>
  <c r="BI887" i="37"/>
  <c r="BH887" i="37"/>
  <c r="BG887" i="37"/>
  <c r="BF887" i="37"/>
  <c r="BE887" i="37"/>
  <c r="BD887" i="37"/>
  <c r="BC887" i="37"/>
  <c r="BB887" i="37"/>
  <c r="BA887" i="37"/>
  <c r="AZ887" i="37"/>
  <c r="AY887" i="37"/>
  <c r="AX887" i="37"/>
  <c r="AW887" i="37"/>
  <c r="AV887" i="37"/>
  <c r="AU887" i="37"/>
  <c r="AT887" i="37"/>
  <c r="AS887" i="37"/>
  <c r="AR887" i="37"/>
  <c r="AQ887" i="37"/>
  <c r="AP887" i="37"/>
  <c r="AO887" i="37"/>
  <c r="AJ887" i="37"/>
  <c r="AH887" i="37"/>
  <c r="AG887" i="37"/>
  <c r="AF887" i="37"/>
  <c r="AE887" i="37"/>
  <c r="AD887" i="37"/>
  <c r="AC887" i="37"/>
  <c r="AB887" i="37"/>
  <c r="AA887" i="37"/>
  <c r="Z887" i="37"/>
  <c r="Y887" i="37"/>
  <c r="X887" i="37"/>
  <c r="W887" i="37"/>
  <c r="V887" i="37"/>
  <c r="U887" i="37"/>
  <c r="T887" i="37"/>
  <c r="S887" i="37"/>
  <c r="R887" i="37"/>
  <c r="Q887" i="37"/>
  <c r="P887" i="37"/>
  <c r="O887" i="37"/>
  <c r="N887" i="37"/>
  <c r="M887" i="37"/>
  <c r="L887" i="37"/>
  <c r="K887" i="37"/>
  <c r="J887" i="37"/>
  <c r="I887" i="37"/>
  <c r="H887" i="37"/>
  <c r="G887" i="37"/>
  <c r="F887" i="37"/>
  <c r="E887" i="37"/>
  <c r="EU886" i="37"/>
  <c r="ET886" i="37"/>
  <c r="ES886" i="37"/>
  <c r="ER886" i="37"/>
  <c r="EQ886" i="37"/>
  <c r="EP886" i="37"/>
  <c r="EO886" i="37"/>
  <c r="EN886" i="37"/>
  <c r="EM886" i="37"/>
  <c r="EL886" i="37"/>
  <c r="EK886" i="37"/>
  <c r="EJ886" i="37"/>
  <c r="EI886" i="37"/>
  <c r="EH886" i="37"/>
  <c r="EG886" i="37"/>
  <c r="EF886" i="37"/>
  <c r="EE886" i="37"/>
  <c r="ED886" i="37"/>
  <c r="EC886" i="37"/>
  <c r="EB886" i="37"/>
  <c r="EA886" i="37"/>
  <c r="DZ886" i="37"/>
  <c r="DY886" i="37"/>
  <c r="DX886" i="37"/>
  <c r="DW886" i="37"/>
  <c r="DV886" i="37"/>
  <c r="DU886" i="37"/>
  <c r="DT886" i="37"/>
  <c r="DS886" i="37"/>
  <c r="DR886" i="37"/>
  <c r="DF886" i="37"/>
  <c r="DE886" i="37"/>
  <c r="DD886" i="37"/>
  <c r="DC886" i="37"/>
  <c r="DB886" i="37"/>
  <c r="DA886" i="37"/>
  <c r="CZ886" i="37"/>
  <c r="CY886" i="37"/>
  <c r="CX886" i="37"/>
  <c r="CW886" i="37"/>
  <c r="CV886" i="37"/>
  <c r="CU886" i="37"/>
  <c r="CT886" i="37"/>
  <c r="CS886" i="37"/>
  <c r="CR886" i="37"/>
  <c r="CQ886" i="37"/>
  <c r="CP886" i="37"/>
  <c r="CO886" i="37"/>
  <c r="CN886" i="37"/>
  <c r="CM886" i="37"/>
  <c r="CL886" i="37"/>
  <c r="CK886" i="37"/>
  <c r="CJ886" i="37"/>
  <c r="CI886" i="37"/>
  <c r="CH886" i="37"/>
  <c r="CG886" i="37"/>
  <c r="CF886" i="37"/>
  <c r="CE886" i="37"/>
  <c r="CD886" i="37"/>
  <c r="CC886" i="37"/>
  <c r="BR886" i="37"/>
  <c r="BQ886" i="37"/>
  <c r="BP886" i="37"/>
  <c r="BO886" i="37"/>
  <c r="BN886" i="37"/>
  <c r="BM886" i="37"/>
  <c r="BL886" i="37"/>
  <c r="BK886" i="37"/>
  <c r="BJ886" i="37"/>
  <c r="BI886" i="37"/>
  <c r="BH886" i="37"/>
  <c r="BG886" i="37"/>
  <c r="BF886" i="37"/>
  <c r="BE886" i="37"/>
  <c r="BD886" i="37"/>
  <c r="BC886" i="37"/>
  <c r="BB886" i="37"/>
  <c r="BA886" i="37"/>
  <c r="AZ886" i="37"/>
  <c r="AY886" i="37"/>
  <c r="AX886" i="37"/>
  <c r="AW886" i="37"/>
  <c r="AV886" i="37"/>
  <c r="AU886" i="37"/>
  <c r="AT886" i="37"/>
  <c r="AS886" i="37"/>
  <c r="AR886" i="37"/>
  <c r="AQ886" i="37"/>
  <c r="AP886" i="37"/>
  <c r="AO886" i="37"/>
  <c r="AH886" i="37"/>
  <c r="AG886" i="37"/>
  <c r="AF886" i="37"/>
  <c r="AE886" i="37"/>
  <c r="AD886" i="37"/>
  <c r="AC886" i="37"/>
  <c r="AB886" i="37"/>
  <c r="AA886" i="37"/>
  <c r="Z886" i="37"/>
  <c r="Y886" i="37"/>
  <c r="X886" i="37"/>
  <c r="W886" i="37"/>
  <c r="V886" i="37"/>
  <c r="U886" i="37"/>
  <c r="T886" i="37"/>
  <c r="S886" i="37"/>
  <c r="R886" i="37"/>
  <c r="Q886" i="37"/>
  <c r="P886" i="37"/>
  <c r="O886" i="37"/>
  <c r="N886" i="37"/>
  <c r="M886" i="37"/>
  <c r="L886" i="37"/>
  <c r="K886" i="37"/>
  <c r="J886" i="37"/>
  <c r="I886" i="37"/>
  <c r="H886" i="37"/>
  <c r="G886" i="37"/>
  <c r="F886" i="37"/>
  <c r="E886" i="37"/>
  <c r="EU885" i="37"/>
  <c r="ET885" i="37"/>
  <c r="ES885" i="37"/>
  <c r="ER885" i="37"/>
  <c r="EQ885" i="37"/>
  <c r="EP885" i="37"/>
  <c r="EO885" i="37"/>
  <c r="EN885" i="37"/>
  <c r="EM885" i="37"/>
  <c r="EL885" i="37"/>
  <c r="EK885" i="37"/>
  <c r="EJ885" i="37"/>
  <c r="EI885" i="37"/>
  <c r="EH885" i="37"/>
  <c r="EG885" i="37"/>
  <c r="EF885" i="37"/>
  <c r="EE885" i="37"/>
  <c r="ED885" i="37"/>
  <c r="EC885" i="37"/>
  <c r="EB885" i="37"/>
  <c r="EA885" i="37"/>
  <c r="DZ885" i="37"/>
  <c r="DY885" i="37"/>
  <c r="DX885" i="37"/>
  <c r="DW885" i="37"/>
  <c r="DV885" i="37"/>
  <c r="DU885" i="37"/>
  <c r="DT885" i="37"/>
  <c r="DS885" i="37"/>
  <c r="DR885" i="37"/>
  <c r="DF885" i="37"/>
  <c r="DE885" i="37"/>
  <c r="DD885" i="37"/>
  <c r="DC885" i="37"/>
  <c r="DB885" i="37"/>
  <c r="DA885" i="37"/>
  <c r="CZ885" i="37"/>
  <c r="CY885" i="37"/>
  <c r="CX885" i="37"/>
  <c r="CW885" i="37"/>
  <c r="CV885" i="37"/>
  <c r="CU885" i="37"/>
  <c r="CT885" i="37"/>
  <c r="CS885" i="37"/>
  <c r="CR885" i="37"/>
  <c r="CQ885" i="37"/>
  <c r="CP885" i="37"/>
  <c r="CO885" i="37"/>
  <c r="CN885" i="37"/>
  <c r="CM885" i="37"/>
  <c r="CL885" i="37"/>
  <c r="CK885" i="37"/>
  <c r="CJ885" i="37"/>
  <c r="CI885" i="37"/>
  <c r="CH885" i="37"/>
  <c r="CG885" i="37"/>
  <c r="CF885" i="37"/>
  <c r="CE885" i="37"/>
  <c r="CD885" i="37"/>
  <c r="CC885" i="37"/>
  <c r="BR885" i="37"/>
  <c r="BQ885" i="37"/>
  <c r="BP885" i="37"/>
  <c r="BO885" i="37"/>
  <c r="BN885" i="37"/>
  <c r="BM885" i="37"/>
  <c r="BL885" i="37"/>
  <c r="BK885" i="37"/>
  <c r="BJ885" i="37"/>
  <c r="BI885" i="37"/>
  <c r="BH885" i="37"/>
  <c r="BG885" i="37"/>
  <c r="BF885" i="37"/>
  <c r="BE885" i="37"/>
  <c r="BD885" i="37"/>
  <c r="BC885" i="37"/>
  <c r="BB885" i="37"/>
  <c r="BA885" i="37"/>
  <c r="AZ885" i="37"/>
  <c r="AY885" i="37"/>
  <c r="AX885" i="37"/>
  <c r="AW885" i="37"/>
  <c r="AV885" i="37"/>
  <c r="AU885" i="37"/>
  <c r="AT885" i="37"/>
  <c r="AS885" i="37"/>
  <c r="AR885" i="37"/>
  <c r="AQ885" i="37"/>
  <c r="AP885" i="37"/>
  <c r="AO885" i="37"/>
  <c r="AH885" i="37"/>
  <c r="AG885" i="37"/>
  <c r="AF885" i="37"/>
  <c r="AE885" i="37"/>
  <c r="AD885" i="37"/>
  <c r="AC885" i="37"/>
  <c r="AB885" i="37"/>
  <c r="AA885" i="37"/>
  <c r="Z885" i="37"/>
  <c r="Y885" i="37"/>
  <c r="X885" i="37"/>
  <c r="W885" i="37"/>
  <c r="V885" i="37"/>
  <c r="U885" i="37"/>
  <c r="T885" i="37"/>
  <c r="S885" i="37"/>
  <c r="R885" i="37"/>
  <c r="Q885" i="37"/>
  <c r="P885" i="37"/>
  <c r="O885" i="37"/>
  <c r="N885" i="37"/>
  <c r="M885" i="37"/>
  <c r="L885" i="37"/>
  <c r="K885" i="37"/>
  <c r="J885" i="37"/>
  <c r="I885" i="37"/>
  <c r="H885" i="37"/>
  <c r="G885" i="37"/>
  <c r="F885" i="37"/>
  <c r="E885" i="37"/>
  <c r="EW884" i="37"/>
  <c r="EU884" i="37"/>
  <c r="ET884" i="37"/>
  <c r="ES884" i="37"/>
  <c r="ER884" i="37"/>
  <c r="EQ884" i="37"/>
  <c r="EP884" i="37"/>
  <c r="EO884" i="37"/>
  <c r="EN884" i="37"/>
  <c r="EM884" i="37"/>
  <c r="EL884" i="37"/>
  <c r="EK884" i="37"/>
  <c r="EJ884" i="37"/>
  <c r="EI884" i="37"/>
  <c r="EH884" i="37"/>
  <c r="EG884" i="37"/>
  <c r="EF884" i="37"/>
  <c r="EE884" i="37"/>
  <c r="ED884" i="37"/>
  <c r="EC884" i="37"/>
  <c r="EB884" i="37"/>
  <c r="EA884" i="37"/>
  <c r="DZ884" i="37"/>
  <c r="DY884" i="37"/>
  <c r="DX884" i="37"/>
  <c r="DW884" i="37"/>
  <c r="DV884" i="37"/>
  <c r="DU884" i="37"/>
  <c r="DT884" i="37"/>
  <c r="DS884" i="37"/>
  <c r="DR884" i="37"/>
  <c r="DH884" i="37"/>
  <c r="DF884" i="37"/>
  <c r="DE884" i="37"/>
  <c r="DD884" i="37"/>
  <c r="DC884" i="37"/>
  <c r="DB884" i="37"/>
  <c r="DA884" i="37"/>
  <c r="CZ884" i="37"/>
  <c r="CY884" i="37"/>
  <c r="CX884" i="37"/>
  <c r="CW884" i="37"/>
  <c r="CV884" i="37"/>
  <c r="CU884" i="37"/>
  <c r="CT884" i="37"/>
  <c r="CS884" i="37"/>
  <c r="CR884" i="37"/>
  <c r="CQ884" i="37"/>
  <c r="CP884" i="37"/>
  <c r="CO884" i="37"/>
  <c r="CN884" i="37"/>
  <c r="CM884" i="37"/>
  <c r="CL884" i="37"/>
  <c r="CK884" i="37"/>
  <c r="CJ884" i="37"/>
  <c r="CI884" i="37"/>
  <c r="CH884" i="37"/>
  <c r="CG884" i="37"/>
  <c r="CF884" i="37"/>
  <c r="CE884" i="37"/>
  <c r="CD884" i="37"/>
  <c r="CC884" i="37"/>
  <c r="BT884" i="37"/>
  <c r="BR884" i="37"/>
  <c r="BQ884" i="37"/>
  <c r="BP884" i="37"/>
  <c r="BO884" i="37"/>
  <c r="BN884" i="37"/>
  <c r="BM884" i="37"/>
  <c r="BL884" i="37"/>
  <c r="BK884" i="37"/>
  <c r="BJ884" i="37"/>
  <c r="BI884" i="37"/>
  <c r="BH884" i="37"/>
  <c r="BG884" i="37"/>
  <c r="BF884" i="37"/>
  <c r="BE884" i="37"/>
  <c r="BD884" i="37"/>
  <c r="BC884" i="37"/>
  <c r="BB884" i="37"/>
  <c r="BA884" i="37"/>
  <c r="AZ884" i="37"/>
  <c r="AY884" i="37"/>
  <c r="AX884" i="37"/>
  <c r="AW884" i="37"/>
  <c r="AV884" i="37"/>
  <c r="AU884" i="37"/>
  <c r="AT884" i="37"/>
  <c r="AS884" i="37"/>
  <c r="AR884" i="37"/>
  <c r="AQ884" i="37"/>
  <c r="AP884" i="37"/>
  <c r="AO884" i="37"/>
  <c r="AJ884" i="37"/>
  <c r="AH884" i="37"/>
  <c r="AG884" i="37"/>
  <c r="AF884" i="37"/>
  <c r="AE884" i="37"/>
  <c r="AD884" i="37"/>
  <c r="AC884" i="37"/>
  <c r="AB884" i="37"/>
  <c r="AA884" i="37"/>
  <c r="Z884" i="37"/>
  <c r="Y884" i="37"/>
  <c r="X884" i="37"/>
  <c r="W884" i="37"/>
  <c r="V884" i="37"/>
  <c r="U884" i="37"/>
  <c r="T884" i="37"/>
  <c r="S884" i="37"/>
  <c r="R884" i="37"/>
  <c r="Q884" i="37"/>
  <c r="P884" i="37"/>
  <c r="O884" i="37"/>
  <c r="N884" i="37"/>
  <c r="M884" i="37"/>
  <c r="L884" i="37"/>
  <c r="K884" i="37"/>
  <c r="J884" i="37"/>
  <c r="I884" i="37"/>
  <c r="H884" i="37"/>
  <c r="G884" i="37"/>
  <c r="F884" i="37"/>
  <c r="E884" i="37"/>
  <c r="EU883" i="37"/>
  <c r="ET883" i="37"/>
  <c r="ES883" i="37"/>
  <c r="ER883" i="37"/>
  <c r="EQ883" i="37"/>
  <c r="EP883" i="37"/>
  <c r="EO883" i="37"/>
  <c r="EN883" i="37"/>
  <c r="EM883" i="37"/>
  <c r="EL883" i="37"/>
  <c r="EK883" i="37"/>
  <c r="EJ883" i="37"/>
  <c r="EI883" i="37"/>
  <c r="EH883" i="37"/>
  <c r="EG883" i="37"/>
  <c r="EF883" i="37"/>
  <c r="EE883" i="37"/>
  <c r="ED883" i="37"/>
  <c r="EC883" i="37"/>
  <c r="EB883" i="37"/>
  <c r="EA883" i="37"/>
  <c r="DZ883" i="37"/>
  <c r="DY883" i="37"/>
  <c r="DX883" i="37"/>
  <c r="DW883" i="37"/>
  <c r="DV883" i="37"/>
  <c r="DU883" i="37"/>
  <c r="DT883" i="37"/>
  <c r="DS883" i="37"/>
  <c r="DR883" i="37"/>
  <c r="DF883" i="37"/>
  <c r="DE883" i="37"/>
  <c r="DD883" i="37"/>
  <c r="DC883" i="37"/>
  <c r="DB883" i="37"/>
  <c r="DA883" i="37"/>
  <c r="CZ883" i="37"/>
  <c r="CY883" i="37"/>
  <c r="CX883" i="37"/>
  <c r="CW883" i="37"/>
  <c r="CV883" i="37"/>
  <c r="CU883" i="37"/>
  <c r="CT883" i="37"/>
  <c r="CS883" i="37"/>
  <c r="CR883" i="37"/>
  <c r="CQ883" i="37"/>
  <c r="CP883" i="37"/>
  <c r="CO883" i="37"/>
  <c r="CN883" i="37"/>
  <c r="CM883" i="37"/>
  <c r="CL883" i="37"/>
  <c r="CK883" i="37"/>
  <c r="CJ883" i="37"/>
  <c r="CI883" i="37"/>
  <c r="CH883" i="37"/>
  <c r="CG883" i="37"/>
  <c r="CF883" i="37"/>
  <c r="CE883" i="37"/>
  <c r="CD883" i="37"/>
  <c r="CC883" i="37"/>
  <c r="BR883" i="37"/>
  <c r="BQ883" i="37"/>
  <c r="BP883" i="37"/>
  <c r="BO883" i="37"/>
  <c r="BN883" i="37"/>
  <c r="BM883" i="37"/>
  <c r="BL883" i="37"/>
  <c r="BK883" i="37"/>
  <c r="BJ883" i="37"/>
  <c r="BI883" i="37"/>
  <c r="BH883" i="37"/>
  <c r="BG883" i="37"/>
  <c r="BF883" i="37"/>
  <c r="BE883" i="37"/>
  <c r="BD883" i="37"/>
  <c r="BC883" i="37"/>
  <c r="BB883" i="37"/>
  <c r="BA883" i="37"/>
  <c r="AZ883" i="37"/>
  <c r="AY883" i="37"/>
  <c r="AX883" i="37"/>
  <c r="AW883" i="37"/>
  <c r="AV883" i="37"/>
  <c r="AU883" i="37"/>
  <c r="AT883" i="37"/>
  <c r="AS883" i="37"/>
  <c r="AR883" i="37"/>
  <c r="AQ883" i="37"/>
  <c r="AP883" i="37"/>
  <c r="AO883" i="37"/>
  <c r="AH883" i="37"/>
  <c r="AG883" i="37"/>
  <c r="AF883" i="37"/>
  <c r="AE883" i="37"/>
  <c r="AD883" i="37"/>
  <c r="AC883" i="37"/>
  <c r="AB883" i="37"/>
  <c r="AA883" i="37"/>
  <c r="Z883" i="37"/>
  <c r="Y883" i="37"/>
  <c r="X883" i="37"/>
  <c r="W883" i="37"/>
  <c r="V883" i="37"/>
  <c r="U883" i="37"/>
  <c r="T883" i="37"/>
  <c r="S883" i="37"/>
  <c r="R883" i="37"/>
  <c r="Q883" i="37"/>
  <c r="P883" i="37"/>
  <c r="O883" i="37"/>
  <c r="N883" i="37"/>
  <c r="M883" i="37"/>
  <c r="L883" i="37"/>
  <c r="K883" i="37"/>
  <c r="J883" i="37"/>
  <c r="I883" i="37"/>
  <c r="H883" i="37"/>
  <c r="G883" i="37"/>
  <c r="F883" i="37"/>
  <c r="E883" i="37"/>
  <c r="EU882" i="37"/>
  <c r="ET882" i="37"/>
  <c r="ES882" i="37"/>
  <c r="ER882" i="37"/>
  <c r="EQ882" i="37"/>
  <c r="EP882" i="37"/>
  <c r="EO882" i="37"/>
  <c r="EN882" i="37"/>
  <c r="EM882" i="37"/>
  <c r="EL882" i="37"/>
  <c r="EK882" i="37"/>
  <c r="EJ882" i="37"/>
  <c r="EI882" i="37"/>
  <c r="EH882" i="37"/>
  <c r="EG882" i="37"/>
  <c r="EF882" i="37"/>
  <c r="EE882" i="37"/>
  <c r="ED882" i="37"/>
  <c r="EC882" i="37"/>
  <c r="EB882" i="37"/>
  <c r="EA882" i="37"/>
  <c r="DZ882" i="37"/>
  <c r="DY882" i="37"/>
  <c r="DX882" i="37"/>
  <c r="DW882" i="37"/>
  <c r="DV882" i="37"/>
  <c r="DU882" i="37"/>
  <c r="DT882" i="37"/>
  <c r="DS882" i="37"/>
  <c r="DR882" i="37"/>
  <c r="DF882" i="37"/>
  <c r="DE882" i="37"/>
  <c r="DD882" i="37"/>
  <c r="DC882" i="37"/>
  <c r="DB882" i="37"/>
  <c r="DA882" i="37"/>
  <c r="CZ882" i="37"/>
  <c r="CY882" i="37"/>
  <c r="CX882" i="37"/>
  <c r="CW882" i="37"/>
  <c r="CV882" i="37"/>
  <c r="CU882" i="37"/>
  <c r="CT882" i="37"/>
  <c r="CS882" i="37"/>
  <c r="CR882" i="37"/>
  <c r="CQ882" i="37"/>
  <c r="CP882" i="37"/>
  <c r="CO882" i="37"/>
  <c r="CN882" i="37"/>
  <c r="CM882" i="37"/>
  <c r="CL882" i="37"/>
  <c r="CK882" i="37"/>
  <c r="CJ882" i="37"/>
  <c r="CI882" i="37"/>
  <c r="CH882" i="37"/>
  <c r="CG882" i="37"/>
  <c r="CF882" i="37"/>
  <c r="CE882" i="37"/>
  <c r="CD882" i="37"/>
  <c r="CC882" i="37"/>
  <c r="BR882" i="37"/>
  <c r="BQ882" i="37"/>
  <c r="BP882" i="37"/>
  <c r="BO882" i="37"/>
  <c r="BN882" i="37"/>
  <c r="BM882" i="37"/>
  <c r="BL882" i="37"/>
  <c r="BK882" i="37"/>
  <c r="BJ882" i="37"/>
  <c r="BI882" i="37"/>
  <c r="BH882" i="37"/>
  <c r="BG882" i="37"/>
  <c r="BF882" i="37"/>
  <c r="BE882" i="37"/>
  <c r="BD882" i="37"/>
  <c r="BC882" i="37"/>
  <c r="BB882" i="37"/>
  <c r="BA882" i="37"/>
  <c r="AZ882" i="37"/>
  <c r="AY882" i="37"/>
  <c r="AX882" i="37"/>
  <c r="AW882" i="37"/>
  <c r="AV882" i="37"/>
  <c r="AU882" i="37"/>
  <c r="AT882" i="37"/>
  <c r="AS882" i="37"/>
  <c r="AR882" i="37"/>
  <c r="AQ882" i="37"/>
  <c r="AP882" i="37"/>
  <c r="AO882" i="37"/>
  <c r="AH882" i="37"/>
  <c r="AG882" i="37"/>
  <c r="AF882" i="37"/>
  <c r="AE882" i="37"/>
  <c r="AD882" i="37"/>
  <c r="AC882" i="37"/>
  <c r="AB882" i="37"/>
  <c r="AA882" i="37"/>
  <c r="Z882" i="37"/>
  <c r="Y882" i="37"/>
  <c r="X882" i="37"/>
  <c r="W882" i="37"/>
  <c r="V882" i="37"/>
  <c r="U882" i="37"/>
  <c r="T882" i="37"/>
  <c r="S882" i="37"/>
  <c r="R882" i="37"/>
  <c r="Q882" i="37"/>
  <c r="P882" i="37"/>
  <c r="O882" i="37"/>
  <c r="N882" i="37"/>
  <c r="M882" i="37"/>
  <c r="L882" i="37"/>
  <c r="K882" i="37"/>
  <c r="J882" i="37"/>
  <c r="I882" i="37"/>
  <c r="H882" i="37"/>
  <c r="G882" i="37"/>
  <c r="F882" i="37"/>
  <c r="E882" i="37"/>
  <c r="EU881" i="37"/>
  <c r="ET881" i="37"/>
  <c r="ES881" i="37"/>
  <c r="EQ881" i="37"/>
  <c r="EP881" i="37"/>
  <c r="EO881" i="37"/>
  <c r="EN881" i="37"/>
  <c r="EM881" i="37"/>
  <c r="EL881" i="37"/>
  <c r="EK881" i="37"/>
  <c r="EJ881" i="37"/>
  <c r="EI881" i="37"/>
  <c r="EH881" i="37"/>
  <c r="EG881" i="37"/>
  <c r="EF881" i="37"/>
  <c r="EE881" i="37"/>
  <c r="ED881" i="37"/>
  <c r="EC881" i="37"/>
  <c r="EB881" i="37"/>
  <c r="EA881" i="37"/>
  <c r="DZ881" i="37"/>
  <c r="DY881" i="37"/>
  <c r="DX881" i="37"/>
  <c r="DW881" i="37"/>
  <c r="DV881" i="37"/>
  <c r="DU881" i="37"/>
  <c r="DT881" i="37"/>
  <c r="DS881" i="37"/>
  <c r="DR881" i="37"/>
  <c r="DF881" i="37"/>
  <c r="DE881" i="37"/>
  <c r="DD881" i="37"/>
  <c r="DC881" i="37"/>
  <c r="DB881" i="37"/>
  <c r="DA881" i="37"/>
  <c r="CZ881" i="37"/>
  <c r="CY881" i="37"/>
  <c r="CX881" i="37"/>
  <c r="CW881" i="37"/>
  <c r="CV881" i="37"/>
  <c r="CU881" i="37"/>
  <c r="CT881" i="37"/>
  <c r="CS881" i="37"/>
  <c r="CR881" i="37"/>
  <c r="CQ881" i="37"/>
  <c r="CP881" i="37"/>
  <c r="CO881" i="37"/>
  <c r="CN881" i="37"/>
  <c r="CM881" i="37"/>
  <c r="CL881" i="37"/>
  <c r="CK881" i="37"/>
  <c r="CJ881" i="37"/>
  <c r="CI881" i="37"/>
  <c r="CH881" i="37"/>
  <c r="CG881" i="37"/>
  <c r="CF881" i="37"/>
  <c r="CE881" i="37"/>
  <c r="CD881" i="37"/>
  <c r="CC881" i="37"/>
  <c r="BR881" i="37"/>
  <c r="BQ881" i="37"/>
  <c r="BP881" i="37"/>
  <c r="BO881" i="37"/>
  <c r="BN881" i="37"/>
  <c r="BM881" i="37"/>
  <c r="BL881" i="37"/>
  <c r="BK881" i="37"/>
  <c r="BJ881" i="37"/>
  <c r="BI881" i="37"/>
  <c r="BH881" i="37"/>
  <c r="BG881" i="37"/>
  <c r="BF881" i="37"/>
  <c r="BE881" i="37"/>
  <c r="BD881" i="37"/>
  <c r="BC881" i="37"/>
  <c r="BB881" i="37"/>
  <c r="BA881" i="37"/>
  <c r="AZ881" i="37"/>
  <c r="AY881" i="37"/>
  <c r="AX881" i="37"/>
  <c r="AW881" i="37"/>
  <c r="AV881" i="37"/>
  <c r="AU881" i="37"/>
  <c r="AT881" i="37"/>
  <c r="AS881" i="37"/>
  <c r="AR881" i="37"/>
  <c r="AQ881" i="37"/>
  <c r="AP881" i="37"/>
  <c r="AO881" i="37"/>
  <c r="AH881" i="37"/>
  <c r="AG881" i="37"/>
  <c r="AF881" i="37"/>
  <c r="AE881" i="37"/>
  <c r="AD881" i="37"/>
  <c r="AC881" i="37"/>
  <c r="AB881" i="37"/>
  <c r="AA881" i="37"/>
  <c r="Z881" i="37"/>
  <c r="Y881" i="37"/>
  <c r="X881" i="37"/>
  <c r="W881" i="37"/>
  <c r="V881" i="37"/>
  <c r="U881" i="37"/>
  <c r="T881" i="37"/>
  <c r="S881" i="37"/>
  <c r="R881" i="37"/>
  <c r="Q881" i="37"/>
  <c r="P881" i="37"/>
  <c r="O881" i="37"/>
  <c r="N881" i="37"/>
  <c r="M881" i="37"/>
  <c r="L881" i="37"/>
  <c r="K881" i="37"/>
  <c r="J881" i="37"/>
  <c r="I881" i="37"/>
  <c r="H881" i="37"/>
  <c r="G881" i="37"/>
  <c r="F881" i="37"/>
  <c r="E881" i="37"/>
  <c r="EU880" i="37"/>
  <c r="ET880" i="37"/>
  <c r="ES880" i="37"/>
  <c r="ER880" i="37"/>
  <c r="EQ880" i="37"/>
  <c r="EP880" i="37"/>
  <c r="EO880" i="37"/>
  <c r="EN880" i="37"/>
  <c r="EM880" i="37"/>
  <c r="EL880" i="37"/>
  <c r="EK880" i="37"/>
  <c r="EJ880" i="37"/>
  <c r="EI880" i="37"/>
  <c r="EH880" i="37"/>
  <c r="EG880" i="37"/>
  <c r="EF880" i="37"/>
  <c r="EE880" i="37"/>
  <c r="ED880" i="37"/>
  <c r="EC880" i="37"/>
  <c r="EB880" i="37"/>
  <c r="EA880" i="37"/>
  <c r="DZ880" i="37"/>
  <c r="DY880" i="37"/>
  <c r="DX880" i="37"/>
  <c r="DW880" i="37"/>
  <c r="DV880" i="37"/>
  <c r="DU880" i="37"/>
  <c r="DT880" i="37"/>
  <c r="DS880" i="37"/>
  <c r="DR880" i="37"/>
  <c r="DQ880" i="37"/>
  <c r="DF880" i="37"/>
  <c r="DE880" i="37"/>
  <c r="DD880" i="37"/>
  <c r="DC880" i="37"/>
  <c r="DB880" i="37"/>
  <c r="DA880" i="37"/>
  <c r="CZ880" i="37"/>
  <c r="CY880" i="37"/>
  <c r="CX880" i="37"/>
  <c r="CW880" i="37"/>
  <c r="CV880" i="37"/>
  <c r="CU880" i="37"/>
  <c r="CT880" i="37"/>
  <c r="CS880" i="37"/>
  <c r="CR880" i="37"/>
  <c r="CQ880" i="37"/>
  <c r="CP880" i="37"/>
  <c r="CO880" i="37"/>
  <c r="CN880" i="37"/>
  <c r="CM880" i="37"/>
  <c r="CL880" i="37"/>
  <c r="CK880" i="37"/>
  <c r="CJ880" i="37"/>
  <c r="CI880" i="37"/>
  <c r="CH880" i="37"/>
  <c r="CG880" i="37"/>
  <c r="CF880" i="37"/>
  <c r="CE880" i="37"/>
  <c r="CD880" i="37"/>
  <c r="CC880" i="37"/>
  <c r="CB880" i="37"/>
  <c r="BR880" i="37"/>
  <c r="BQ880" i="37"/>
  <c r="BP880" i="37"/>
  <c r="BO880" i="37"/>
  <c r="BN880" i="37"/>
  <c r="BM880" i="37"/>
  <c r="BL880" i="37"/>
  <c r="BK880" i="37"/>
  <c r="BJ880" i="37"/>
  <c r="BI880" i="37"/>
  <c r="BH880" i="37"/>
  <c r="BG880" i="37"/>
  <c r="BF880" i="37"/>
  <c r="BE880" i="37"/>
  <c r="BD880" i="37"/>
  <c r="BC880" i="37"/>
  <c r="BB880" i="37"/>
  <c r="BA880" i="37"/>
  <c r="AZ880" i="37"/>
  <c r="AY880" i="37"/>
  <c r="AX880" i="37"/>
  <c r="AW880" i="37"/>
  <c r="AV880" i="37"/>
  <c r="AU880" i="37"/>
  <c r="AT880" i="37"/>
  <c r="AS880" i="37"/>
  <c r="AR880" i="37"/>
  <c r="AQ880" i="37"/>
  <c r="AP880" i="37"/>
  <c r="AO880" i="37"/>
  <c r="AN880" i="37"/>
  <c r="AH880" i="37"/>
  <c r="AG880" i="37"/>
  <c r="AF880" i="37"/>
  <c r="AE880" i="37"/>
  <c r="AD880" i="37"/>
  <c r="AC880" i="37"/>
  <c r="AB880" i="37"/>
  <c r="AA880" i="37"/>
  <c r="Z880" i="37"/>
  <c r="Y880" i="37"/>
  <c r="X880" i="37"/>
  <c r="W880" i="37"/>
  <c r="V880" i="37"/>
  <c r="U880" i="37"/>
  <c r="T880" i="37"/>
  <c r="S880" i="37"/>
  <c r="R880" i="37"/>
  <c r="Q880" i="37"/>
  <c r="P880" i="37"/>
  <c r="O880" i="37"/>
  <c r="N880" i="37"/>
  <c r="M880" i="37"/>
  <c r="L880" i="37"/>
  <c r="K880" i="37"/>
  <c r="J880" i="37"/>
  <c r="I880" i="37"/>
  <c r="H880" i="37"/>
  <c r="G880" i="37"/>
  <c r="F880" i="37"/>
  <c r="E880" i="37"/>
  <c r="D880" i="37"/>
  <c r="EU872" i="37"/>
  <c r="EU975" i="37" s="1"/>
  <c r="ET872" i="37"/>
  <c r="ET975" i="37" s="1"/>
  <c r="ES872" i="37"/>
  <c r="ES975" i="37" s="1"/>
  <c r="ER872" i="37"/>
  <c r="ER975" i="37" s="1"/>
  <c r="EQ872" i="37"/>
  <c r="EQ975" i="37" s="1"/>
  <c r="EP872" i="37"/>
  <c r="EP975" i="37" s="1"/>
  <c r="EO872" i="37"/>
  <c r="EO975" i="37" s="1"/>
  <c r="EN872" i="37"/>
  <c r="EN975" i="37" s="1"/>
  <c r="EM872" i="37"/>
  <c r="EM975" i="37" s="1"/>
  <c r="EL872" i="37"/>
  <c r="EL975" i="37" s="1"/>
  <c r="EK872" i="37"/>
  <c r="EK975" i="37" s="1"/>
  <c r="EJ872" i="37"/>
  <c r="EJ975" i="37" s="1"/>
  <c r="EI872" i="37"/>
  <c r="EI975" i="37" s="1"/>
  <c r="EH872" i="37"/>
  <c r="EH975" i="37" s="1"/>
  <c r="EG872" i="37"/>
  <c r="EG975" i="37" s="1"/>
  <c r="EF872" i="37"/>
  <c r="EF975" i="37" s="1"/>
  <c r="EE872" i="37"/>
  <c r="EE975" i="37" s="1"/>
  <c r="ED872" i="37"/>
  <c r="ED975" i="37" s="1"/>
  <c r="EC872" i="37"/>
  <c r="EC975" i="37" s="1"/>
  <c r="EB872" i="37"/>
  <c r="EB975" i="37" s="1"/>
  <c r="EA872" i="37"/>
  <c r="EA975" i="37" s="1"/>
  <c r="DZ872" i="37"/>
  <c r="DZ975" i="37" s="1"/>
  <c r="DY872" i="37"/>
  <c r="DY975" i="37" s="1"/>
  <c r="DX872" i="37"/>
  <c r="DX975" i="37" s="1"/>
  <c r="DW872" i="37"/>
  <c r="DW975" i="37" s="1"/>
  <c r="DV872" i="37"/>
  <c r="DV975" i="37" s="1"/>
  <c r="DU872" i="37"/>
  <c r="DU975" i="37" s="1"/>
  <c r="DT872" i="37"/>
  <c r="DT975" i="37" s="1"/>
  <c r="DS872" i="37"/>
  <c r="DS975" i="37" s="1"/>
  <c r="DR872" i="37"/>
  <c r="DR975" i="37" s="1"/>
  <c r="EW901" i="37" s="1"/>
  <c r="DG872" i="37"/>
  <c r="DF872" i="37"/>
  <c r="DF975" i="37" s="1"/>
  <c r="DE872" i="37"/>
  <c r="DE975" i="37" s="1"/>
  <c r="DD872" i="37"/>
  <c r="DD975" i="37" s="1"/>
  <c r="DC872" i="37"/>
  <c r="DC975" i="37" s="1"/>
  <c r="DB872" i="37"/>
  <c r="DB975" i="37" s="1"/>
  <c r="DA872" i="37"/>
  <c r="DA975" i="37" s="1"/>
  <c r="CZ872" i="37"/>
  <c r="CZ975" i="37" s="1"/>
  <c r="CY872" i="37"/>
  <c r="CY975" i="37" s="1"/>
  <c r="CX872" i="37"/>
  <c r="CX975" i="37" s="1"/>
  <c r="CW872" i="37"/>
  <c r="CW975" i="37" s="1"/>
  <c r="CV872" i="37"/>
  <c r="CV975" i="37" s="1"/>
  <c r="CU872" i="37"/>
  <c r="CU975" i="37" s="1"/>
  <c r="CT872" i="37"/>
  <c r="CT975" i="37" s="1"/>
  <c r="CS872" i="37"/>
  <c r="CS975" i="37" s="1"/>
  <c r="CR872" i="37"/>
  <c r="CR975" i="37" s="1"/>
  <c r="CQ872" i="37"/>
  <c r="CQ975" i="37" s="1"/>
  <c r="CP872" i="37"/>
  <c r="CP975" i="37" s="1"/>
  <c r="CO872" i="37"/>
  <c r="CO975" i="37" s="1"/>
  <c r="CN872" i="37"/>
  <c r="CN975" i="37" s="1"/>
  <c r="CM872" i="37"/>
  <c r="CM975" i="37" s="1"/>
  <c r="CL872" i="37"/>
  <c r="CL975" i="37" s="1"/>
  <c r="CK872" i="37"/>
  <c r="CK975" i="37" s="1"/>
  <c r="CJ872" i="37"/>
  <c r="CJ975" i="37" s="1"/>
  <c r="CI872" i="37"/>
  <c r="CI975" i="37" s="1"/>
  <c r="CH872" i="37"/>
  <c r="CH975" i="37" s="1"/>
  <c r="CG872" i="37"/>
  <c r="CG975" i="37" s="1"/>
  <c r="CF872" i="37"/>
  <c r="CF975" i="37" s="1"/>
  <c r="CE872" i="37"/>
  <c r="CE975" i="37" s="1"/>
  <c r="CD872" i="37"/>
  <c r="CD975" i="37" s="1"/>
  <c r="CC872" i="37"/>
  <c r="CC975" i="37" s="1"/>
  <c r="DH901" i="37" s="1"/>
  <c r="BR872" i="37"/>
  <c r="BR975" i="37" s="1"/>
  <c r="BQ872" i="37"/>
  <c r="BQ975" i="37" s="1"/>
  <c r="BP872" i="37"/>
  <c r="BP975" i="37" s="1"/>
  <c r="BO872" i="37"/>
  <c r="BO975" i="37" s="1"/>
  <c r="BN872" i="37"/>
  <c r="BN975" i="37" s="1"/>
  <c r="BM872" i="37"/>
  <c r="BM975" i="37" s="1"/>
  <c r="BL872" i="37"/>
  <c r="BL975" i="37" s="1"/>
  <c r="BK872" i="37"/>
  <c r="BK975" i="37" s="1"/>
  <c r="BJ872" i="37"/>
  <c r="BJ975" i="37" s="1"/>
  <c r="BI872" i="37"/>
  <c r="BI975" i="37" s="1"/>
  <c r="BH872" i="37"/>
  <c r="BH975" i="37" s="1"/>
  <c r="BG872" i="37"/>
  <c r="BG975" i="37" s="1"/>
  <c r="BF872" i="37"/>
  <c r="BF975" i="37" s="1"/>
  <c r="BE872" i="37"/>
  <c r="BE975" i="37" s="1"/>
  <c r="BD872" i="37"/>
  <c r="BD975" i="37" s="1"/>
  <c r="BC872" i="37"/>
  <c r="BC975" i="37" s="1"/>
  <c r="BB872" i="37"/>
  <c r="BB975" i="37" s="1"/>
  <c r="BA872" i="37"/>
  <c r="BA975" i="37" s="1"/>
  <c r="AZ872" i="37"/>
  <c r="AZ975" i="37" s="1"/>
  <c r="AY872" i="37"/>
  <c r="AY975" i="37" s="1"/>
  <c r="AX872" i="37"/>
  <c r="AX975" i="37" s="1"/>
  <c r="AW872" i="37"/>
  <c r="AW975" i="37" s="1"/>
  <c r="AV872" i="37"/>
  <c r="AV975" i="37" s="1"/>
  <c r="AU872" i="37"/>
  <c r="AU975" i="37" s="1"/>
  <c r="AT872" i="37"/>
  <c r="AT975" i="37" s="1"/>
  <c r="AS872" i="37"/>
  <c r="AS975" i="37" s="1"/>
  <c r="AR872" i="37"/>
  <c r="AR975" i="37" s="1"/>
  <c r="AQ872" i="37"/>
  <c r="AQ975" i="37" s="1"/>
  <c r="AP872" i="37"/>
  <c r="AP975" i="37" s="1"/>
  <c r="AO872" i="37"/>
  <c r="AO975" i="37" s="1"/>
  <c r="BT901" i="37" s="1"/>
  <c r="AH872" i="37"/>
  <c r="AG872" i="37"/>
  <c r="AF872" i="37"/>
  <c r="AE872" i="37"/>
  <c r="AD872" i="37"/>
  <c r="AC872" i="37"/>
  <c r="AB872" i="37"/>
  <c r="AA872" i="37"/>
  <c r="Z872" i="37"/>
  <c r="Y872" i="37"/>
  <c r="X872" i="37"/>
  <c r="W872" i="37"/>
  <c r="V872" i="37"/>
  <c r="U872" i="37"/>
  <c r="T872" i="37"/>
  <c r="S872" i="37"/>
  <c r="R872" i="37"/>
  <c r="Q872" i="37"/>
  <c r="P872" i="37"/>
  <c r="O872" i="37"/>
  <c r="N872" i="37"/>
  <c r="M872" i="37"/>
  <c r="L872" i="37"/>
  <c r="K872" i="37"/>
  <c r="J872" i="37"/>
  <c r="I872" i="37"/>
  <c r="H872" i="37"/>
  <c r="G872" i="37"/>
  <c r="F872" i="37"/>
  <c r="E872" i="37"/>
  <c r="EU871" i="37"/>
  <c r="EU974" i="37" s="1"/>
  <c r="ET871" i="37"/>
  <c r="ET974" i="37" s="1"/>
  <c r="ES871" i="37"/>
  <c r="ES974" i="37" s="1"/>
  <c r="ER871" i="37"/>
  <c r="ER974" i="37" s="1"/>
  <c r="EQ871" i="37"/>
  <c r="EQ974" i="37" s="1"/>
  <c r="EP871" i="37"/>
  <c r="EP974" i="37" s="1"/>
  <c r="EO871" i="37"/>
  <c r="EO974" i="37" s="1"/>
  <c r="EN871" i="37"/>
  <c r="EN974" i="37" s="1"/>
  <c r="EM871" i="37"/>
  <c r="EM974" i="37" s="1"/>
  <c r="EL871" i="37"/>
  <c r="EL974" i="37" s="1"/>
  <c r="EK871" i="37"/>
  <c r="EK974" i="37" s="1"/>
  <c r="EJ871" i="37"/>
  <c r="EJ974" i="37" s="1"/>
  <c r="EI871" i="37"/>
  <c r="EI974" i="37" s="1"/>
  <c r="EH871" i="37"/>
  <c r="EH974" i="37" s="1"/>
  <c r="EG871" i="37"/>
  <c r="EG974" i="37" s="1"/>
  <c r="EF871" i="37"/>
  <c r="EF974" i="37" s="1"/>
  <c r="EE871" i="37"/>
  <c r="EE974" i="37" s="1"/>
  <c r="ED871" i="37"/>
  <c r="ED974" i="37" s="1"/>
  <c r="EC871" i="37"/>
  <c r="EC974" i="37" s="1"/>
  <c r="EB871" i="37"/>
  <c r="EB974" i="37" s="1"/>
  <c r="EA871" i="37"/>
  <c r="EA974" i="37" s="1"/>
  <c r="DZ871" i="37"/>
  <c r="DZ974" i="37" s="1"/>
  <c r="DY871" i="37"/>
  <c r="DY974" i="37" s="1"/>
  <c r="DX871" i="37"/>
  <c r="DX974" i="37" s="1"/>
  <c r="DW871" i="37"/>
  <c r="DW974" i="37" s="1"/>
  <c r="DV871" i="37"/>
  <c r="DV974" i="37" s="1"/>
  <c r="DU871" i="37"/>
  <c r="DU974" i="37" s="1"/>
  <c r="DT871" i="37"/>
  <c r="DT974" i="37" s="1"/>
  <c r="DS871" i="37"/>
  <c r="DS974" i="37" s="1"/>
  <c r="DR871" i="37"/>
  <c r="DR974" i="37" s="1"/>
  <c r="DG871" i="37"/>
  <c r="DF871" i="37"/>
  <c r="DF974" i="37" s="1"/>
  <c r="DE871" i="37"/>
  <c r="DE974" i="37" s="1"/>
  <c r="DD871" i="37"/>
  <c r="DD974" i="37" s="1"/>
  <c r="DC871" i="37"/>
  <c r="DC974" i="37" s="1"/>
  <c r="DB871" i="37"/>
  <c r="DB974" i="37" s="1"/>
  <c r="DA871" i="37"/>
  <c r="DA974" i="37" s="1"/>
  <c r="CZ871" i="37"/>
  <c r="CZ974" i="37" s="1"/>
  <c r="CY871" i="37"/>
  <c r="CY974" i="37" s="1"/>
  <c r="CX871" i="37"/>
  <c r="CX974" i="37" s="1"/>
  <c r="CW871" i="37"/>
  <c r="CW974" i="37" s="1"/>
  <c r="CV871" i="37"/>
  <c r="CV974" i="37" s="1"/>
  <c r="CU871" i="37"/>
  <c r="CU974" i="37" s="1"/>
  <c r="CT871" i="37"/>
  <c r="CT974" i="37" s="1"/>
  <c r="CS871" i="37"/>
  <c r="CS974" i="37" s="1"/>
  <c r="CR871" i="37"/>
  <c r="CR974" i="37" s="1"/>
  <c r="CQ871" i="37"/>
  <c r="CQ974" i="37" s="1"/>
  <c r="CP871" i="37"/>
  <c r="CP974" i="37" s="1"/>
  <c r="CO871" i="37"/>
  <c r="CO974" i="37" s="1"/>
  <c r="CN871" i="37"/>
  <c r="CN974" i="37" s="1"/>
  <c r="CM871" i="37"/>
  <c r="CM974" i="37" s="1"/>
  <c r="CL871" i="37"/>
  <c r="CL974" i="37" s="1"/>
  <c r="CK871" i="37"/>
  <c r="CK974" i="37" s="1"/>
  <c r="CJ871" i="37"/>
  <c r="CJ974" i="37" s="1"/>
  <c r="CI871" i="37"/>
  <c r="CI974" i="37" s="1"/>
  <c r="CH871" i="37"/>
  <c r="CH974" i="37" s="1"/>
  <c r="CG871" i="37"/>
  <c r="CG974" i="37" s="1"/>
  <c r="CF871" i="37"/>
  <c r="CF974" i="37" s="1"/>
  <c r="CE871" i="37"/>
  <c r="CE974" i="37" s="1"/>
  <c r="CD871" i="37"/>
  <c r="CD974" i="37" s="1"/>
  <c r="CC871" i="37"/>
  <c r="CC974" i="37" s="1"/>
  <c r="BR871" i="37"/>
  <c r="BR974" i="37" s="1"/>
  <c r="BQ871" i="37"/>
  <c r="BQ974" i="37" s="1"/>
  <c r="BP871" i="37"/>
  <c r="BP974" i="37" s="1"/>
  <c r="BO871" i="37"/>
  <c r="BO974" i="37" s="1"/>
  <c r="BN871" i="37"/>
  <c r="BN974" i="37" s="1"/>
  <c r="BM871" i="37"/>
  <c r="BM974" i="37" s="1"/>
  <c r="BL871" i="37"/>
  <c r="BL974" i="37" s="1"/>
  <c r="BK871" i="37"/>
  <c r="BK974" i="37" s="1"/>
  <c r="BJ871" i="37"/>
  <c r="BJ974" i="37" s="1"/>
  <c r="BI871" i="37"/>
  <c r="BI974" i="37" s="1"/>
  <c r="BH871" i="37"/>
  <c r="BH974" i="37" s="1"/>
  <c r="BG871" i="37"/>
  <c r="BG974" i="37" s="1"/>
  <c r="BF871" i="37"/>
  <c r="BF974" i="37" s="1"/>
  <c r="BE871" i="37"/>
  <c r="BE974" i="37" s="1"/>
  <c r="BD871" i="37"/>
  <c r="BD974" i="37" s="1"/>
  <c r="BC871" i="37"/>
  <c r="BC974" i="37" s="1"/>
  <c r="BB871" i="37"/>
  <c r="BB974" i="37" s="1"/>
  <c r="BA871" i="37"/>
  <c r="BA974" i="37" s="1"/>
  <c r="AZ871" i="37"/>
  <c r="AZ974" i="37" s="1"/>
  <c r="AY871" i="37"/>
  <c r="AY974" i="37" s="1"/>
  <c r="AX871" i="37"/>
  <c r="AX974" i="37" s="1"/>
  <c r="AW871" i="37"/>
  <c r="AW974" i="37" s="1"/>
  <c r="AV871" i="37"/>
  <c r="AV974" i="37" s="1"/>
  <c r="AU871" i="37"/>
  <c r="AU974" i="37" s="1"/>
  <c r="AT871" i="37"/>
  <c r="AT974" i="37" s="1"/>
  <c r="AS871" i="37"/>
  <c r="AS974" i="37" s="1"/>
  <c r="AR871" i="37"/>
  <c r="AR974" i="37" s="1"/>
  <c r="AQ871" i="37"/>
  <c r="AQ974" i="37" s="1"/>
  <c r="AP871" i="37"/>
  <c r="AP974" i="37" s="1"/>
  <c r="AO871" i="37"/>
  <c r="AO974" i="37" s="1"/>
  <c r="AH871" i="37"/>
  <c r="AG871" i="37"/>
  <c r="AF871" i="37"/>
  <c r="AE871" i="37"/>
  <c r="AD871" i="37"/>
  <c r="AC871" i="37"/>
  <c r="AB871" i="37"/>
  <c r="AA871" i="37"/>
  <c r="Z871" i="37"/>
  <c r="Y871" i="37"/>
  <c r="X871" i="37"/>
  <c r="W871" i="37"/>
  <c r="V871" i="37"/>
  <c r="U871" i="37"/>
  <c r="T871" i="37"/>
  <c r="S871" i="37"/>
  <c r="R871" i="37"/>
  <c r="Q871" i="37"/>
  <c r="P871" i="37"/>
  <c r="O871" i="37"/>
  <c r="N871" i="37"/>
  <c r="M871" i="37"/>
  <c r="L871" i="37"/>
  <c r="K871" i="37"/>
  <c r="J871" i="37"/>
  <c r="I871" i="37"/>
  <c r="H871" i="37"/>
  <c r="G871" i="37"/>
  <c r="F871" i="37"/>
  <c r="E871" i="37"/>
  <c r="EU870" i="37"/>
  <c r="EU973" i="37" s="1"/>
  <c r="ET870" i="37"/>
  <c r="ET973" i="37" s="1"/>
  <c r="ES870" i="37"/>
  <c r="ES973" i="37" s="1"/>
  <c r="ER870" i="37"/>
  <c r="ER973" i="37" s="1"/>
  <c r="EQ870" i="37"/>
  <c r="EQ973" i="37" s="1"/>
  <c r="EP870" i="37"/>
  <c r="EP973" i="37" s="1"/>
  <c r="EO870" i="37"/>
  <c r="EO973" i="37" s="1"/>
  <c r="EN870" i="37"/>
  <c r="EN973" i="37" s="1"/>
  <c r="EM870" i="37"/>
  <c r="EM973" i="37" s="1"/>
  <c r="EL870" i="37"/>
  <c r="EL973" i="37" s="1"/>
  <c r="EK870" i="37"/>
  <c r="EK973" i="37" s="1"/>
  <c r="EJ870" i="37"/>
  <c r="EJ973" i="37" s="1"/>
  <c r="EI870" i="37"/>
  <c r="EI973" i="37" s="1"/>
  <c r="EH870" i="37"/>
  <c r="EH973" i="37" s="1"/>
  <c r="EG870" i="37"/>
  <c r="EG973" i="37" s="1"/>
  <c r="EF870" i="37"/>
  <c r="EF973" i="37" s="1"/>
  <c r="EE870" i="37"/>
  <c r="EE973" i="37" s="1"/>
  <c r="ED870" i="37"/>
  <c r="ED973" i="37" s="1"/>
  <c r="EC870" i="37"/>
  <c r="EC973" i="37" s="1"/>
  <c r="EB870" i="37"/>
  <c r="EB973" i="37" s="1"/>
  <c r="EA870" i="37"/>
  <c r="EA973" i="37" s="1"/>
  <c r="DZ870" i="37"/>
  <c r="DZ973" i="37" s="1"/>
  <c r="DY870" i="37"/>
  <c r="DY973" i="37" s="1"/>
  <c r="DX870" i="37"/>
  <c r="DX973" i="37" s="1"/>
  <c r="DW870" i="37"/>
  <c r="DW973" i="37" s="1"/>
  <c r="DV870" i="37"/>
  <c r="DV973" i="37" s="1"/>
  <c r="DU870" i="37"/>
  <c r="DU973" i="37" s="1"/>
  <c r="DT870" i="37"/>
  <c r="DT973" i="37" s="1"/>
  <c r="DS870" i="37"/>
  <c r="DS973" i="37" s="1"/>
  <c r="DR870" i="37"/>
  <c r="DR973" i="37" s="1"/>
  <c r="DG870" i="37"/>
  <c r="DF870" i="37"/>
  <c r="DF973" i="37" s="1"/>
  <c r="DE870" i="37"/>
  <c r="DE973" i="37" s="1"/>
  <c r="DD870" i="37"/>
  <c r="DD973" i="37" s="1"/>
  <c r="DC870" i="37"/>
  <c r="DC973" i="37" s="1"/>
  <c r="DB870" i="37"/>
  <c r="DB973" i="37" s="1"/>
  <c r="DA870" i="37"/>
  <c r="DA973" i="37" s="1"/>
  <c r="CZ870" i="37"/>
  <c r="CZ973" i="37" s="1"/>
  <c r="CY870" i="37"/>
  <c r="CY973" i="37" s="1"/>
  <c r="CX870" i="37"/>
  <c r="CX973" i="37" s="1"/>
  <c r="CW870" i="37"/>
  <c r="CW973" i="37" s="1"/>
  <c r="CV870" i="37"/>
  <c r="CV973" i="37" s="1"/>
  <c r="CU870" i="37"/>
  <c r="CU973" i="37" s="1"/>
  <c r="CT870" i="37"/>
  <c r="CT973" i="37" s="1"/>
  <c r="CS870" i="37"/>
  <c r="CS973" i="37" s="1"/>
  <c r="CR870" i="37"/>
  <c r="CR973" i="37" s="1"/>
  <c r="CQ870" i="37"/>
  <c r="CQ973" i="37" s="1"/>
  <c r="CP870" i="37"/>
  <c r="CP973" i="37" s="1"/>
  <c r="CO870" i="37"/>
  <c r="CO973" i="37" s="1"/>
  <c r="CN870" i="37"/>
  <c r="CN973" i="37" s="1"/>
  <c r="CM870" i="37"/>
  <c r="CM973" i="37" s="1"/>
  <c r="CL870" i="37"/>
  <c r="CL973" i="37" s="1"/>
  <c r="CK870" i="37"/>
  <c r="CK973" i="37" s="1"/>
  <c r="CJ870" i="37"/>
  <c r="CJ973" i="37" s="1"/>
  <c r="CI870" i="37"/>
  <c r="CI973" i="37" s="1"/>
  <c r="CH870" i="37"/>
  <c r="CH973" i="37" s="1"/>
  <c r="CG870" i="37"/>
  <c r="CG973" i="37" s="1"/>
  <c r="CF870" i="37"/>
  <c r="CF973" i="37" s="1"/>
  <c r="CE870" i="37"/>
  <c r="CE973" i="37" s="1"/>
  <c r="CD870" i="37"/>
  <c r="CD973" i="37" s="1"/>
  <c r="CC870" i="37"/>
  <c r="CC973" i="37" s="1"/>
  <c r="BR870" i="37"/>
  <c r="BR973" i="37" s="1"/>
  <c r="BQ870" i="37"/>
  <c r="BQ973" i="37" s="1"/>
  <c r="BP870" i="37"/>
  <c r="BP973" i="37" s="1"/>
  <c r="BO870" i="37"/>
  <c r="BO973" i="37" s="1"/>
  <c r="BN870" i="37"/>
  <c r="BN973" i="37" s="1"/>
  <c r="BM870" i="37"/>
  <c r="BM973" i="37" s="1"/>
  <c r="BL870" i="37"/>
  <c r="BL973" i="37" s="1"/>
  <c r="BK870" i="37"/>
  <c r="BK973" i="37" s="1"/>
  <c r="BJ870" i="37"/>
  <c r="BJ973" i="37" s="1"/>
  <c r="BI870" i="37"/>
  <c r="BI973" i="37" s="1"/>
  <c r="BH870" i="37"/>
  <c r="BH973" i="37" s="1"/>
  <c r="BG870" i="37"/>
  <c r="BG973" i="37" s="1"/>
  <c r="BF870" i="37"/>
  <c r="BF973" i="37" s="1"/>
  <c r="BE870" i="37"/>
  <c r="BE973" i="37" s="1"/>
  <c r="BD870" i="37"/>
  <c r="BD973" i="37" s="1"/>
  <c r="BC870" i="37"/>
  <c r="BC973" i="37" s="1"/>
  <c r="BB870" i="37"/>
  <c r="BB973" i="37" s="1"/>
  <c r="BA870" i="37"/>
  <c r="BA973" i="37" s="1"/>
  <c r="AZ870" i="37"/>
  <c r="AZ973" i="37" s="1"/>
  <c r="AY870" i="37"/>
  <c r="AY973" i="37" s="1"/>
  <c r="AX870" i="37"/>
  <c r="AX973" i="37" s="1"/>
  <c r="AW870" i="37"/>
  <c r="AW973" i="37" s="1"/>
  <c r="AV870" i="37"/>
  <c r="AV973" i="37" s="1"/>
  <c r="AU870" i="37"/>
  <c r="AU973" i="37" s="1"/>
  <c r="AT870" i="37"/>
  <c r="AT973" i="37" s="1"/>
  <c r="AS870" i="37"/>
  <c r="AS973" i="37" s="1"/>
  <c r="AR870" i="37"/>
  <c r="AR973" i="37" s="1"/>
  <c r="AQ870" i="37"/>
  <c r="AQ973" i="37" s="1"/>
  <c r="AP870" i="37"/>
  <c r="AP973" i="37" s="1"/>
  <c r="AO870" i="37"/>
  <c r="AO973" i="37" s="1"/>
  <c r="AH870" i="37"/>
  <c r="AG870" i="37"/>
  <c r="AF870" i="37"/>
  <c r="AE870" i="37"/>
  <c r="AD870" i="37"/>
  <c r="AC870" i="37"/>
  <c r="AB870" i="37"/>
  <c r="AA870" i="37"/>
  <c r="Z870" i="37"/>
  <c r="Y870" i="37"/>
  <c r="X870" i="37"/>
  <c r="W870" i="37"/>
  <c r="V870" i="37"/>
  <c r="U870" i="37"/>
  <c r="T870" i="37"/>
  <c r="S870" i="37"/>
  <c r="R870" i="37"/>
  <c r="Q870" i="37"/>
  <c r="P870" i="37"/>
  <c r="O870" i="37"/>
  <c r="N870" i="37"/>
  <c r="M870" i="37"/>
  <c r="L870" i="37"/>
  <c r="K870" i="37"/>
  <c r="J870" i="37"/>
  <c r="I870" i="37"/>
  <c r="H870" i="37"/>
  <c r="G870" i="37"/>
  <c r="F870" i="37"/>
  <c r="E870" i="37"/>
  <c r="EU869" i="37"/>
  <c r="EU972" i="37" s="1"/>
  <c r="ET869" i="37"/>
  <c r="ET972" i="37" s="1"/>
  <c r="ES869" i="37"/>
  <c r="ES972" i="37" s="1"/>
  <c r="ER869" i="37"/>
  <c r="ER972" i="37" s="1"/>
  <c r="EQ869" i="37"/>
  <c r="EQ972" i="37" s="1"/>
  <c r="EP869" i="37"/>
  <c r="EP972" i="37" s="1"/>
  <c r="EO869" i="37"/>
  <c r="EO972" i="37" s="1"/>
  <c r="EN869" i="37"/>
  <c r="EN972" i="37" s="1"/>
  <c r="EM869" i="37"/>
  <c r="EM972" i="37" s="1"/>
  <c r="EL869" i="37"/>
  <c r="EL972" i="37" s="1"/>
  <c r="EK869" i="37"/>
  <c r="EK972" i="37" s="1"/>
  <c r="EJ869" i="37"/>
  <c r="EJ972" i="37" s="1"/>
  <c r="EI869" i="37"/>
  <c r="EI972" i="37" s="1"/>
  <c r="EH869" i="37"/>
  <c r="EH972" i="37" s="1"/>
  <c r="EG869" i="37"/>
  <c r="EG972" i="37" s="1"/>
  <c r="EF869" i="37"/>
  <c r="EF972" i="37" s="1"/>
  <c r="EE869" i="37"/>
  <c r="EE972" i="37" s="1"/>
  <c r="ED869" i="37"/>
  <c r="ED972" i="37" s="1"/>
  <c r="EC869" i="37"/>
  <c r="EC972" i="37" s="1"/>
  <c r="EB869" i="37"/>
  <c r="EB972" i="37" s="1"/>
  <c r="EA869" i="37"/>
  <c r="EA972" i="37" s="1"/>
  <c r="DZ869" i="37"/>
  <c r="DZ972" i="37" s="1"/>
  <c r="DY869" i="37"/>
  <c r="DY972" i="37" s="1"/>
  <c r="DX869" i="37"/>
  <c r="DX972" i="37" s="1"/>
  <c r="DW869" i="37"/>
  <c r="DW972" i="37" s="1"/>
  <c r="DV869" i="37"/>
  <c r="DV972" i="37" s="1"/>
  <c r="DU869" i="37"/>
  <c r="DU972" i="37" s="1"/>
  <c r="DT869" i="37"/>
  <c r="DT972" i="37" s="1"/>
  <c r="DS869" i="37"/>
  <c r="DS972" i="37" s="1"/>
  <c r="DR869" i="37"/>
  <c r="DR972" i="37" s="1"/>
  <c r="DG869" i="37"/>
  <c r="DF869" i="37"/>
  <c r="DF972" i="37" s="1"/>
  <c r="DE869" i="37"/>
  <c r="DE972" i="37" s="1"/>
  <c r="DD869" i="37"/>
  <c r="DD972" i="37" s="1"/>
  <c r="DC869" i="37"/>
  <c r="DC972" i="37" s="1"/>
  <c r="DB869" i="37"/>
  <c r="DB972" i="37" s="1"/>
  <c r="DA869" i="37"/>
  <c r="DA972" i="37" s="1"/>
  <c r="CZ869" i="37"/>
  <c r="CZ972" i="37" s="1"/>
  <c r="CY869" i="37"/>
  <c r="CY972" i="37" s="1"/>
  <c r="CX869" i="37"/>
  <c r="CX972" i="37" s="1"/>
  <c r="CW869" i="37"/>
  <c r="CW972" i="37" s="1"/>
  <c r="CV869" i="37"/>
  <c r="CV972" i="37" s="1"/>
  <c r="CU869" i="37"/>
  <c r="CU972" i="37" s="1"/>
  <c r="CT869" i="37"/>
  <c r="CT972" i="37" s="1"/>
  <c r="CS869" i="37"/>
  <c r="CS972" i="37" s="1"/>
  <c r="CR869" i="37"/>
  <c r="CR972" i="37" s="1"/>
  <c r="CQ869" i="37"/>
  <c r="CQ972" i="37" s="1"/>
  <c r="CP869" i="37"/>
  <c r="CP972" i="37" s="1"/>
  <c r="CO869" i="37"/>
  <c r="CO972" i="37" s="1"/>
  <c r="CN869" i="37"/>
  <c r="CN972" i="37" s="1"/>
  <c r="CM869" i="37"/>
  <c r="CM972" i="37" s="1"/>
  <c r="CL869" i="37"/>
  <c r="CL972" i="37" s="1"/>
  <c r="CK869" i="37"/>
  <c r="CK972" i="37" s="1"/>
  <c r="CJ869" i="37"/>
  <c r="CJ972" i="37" s="1"/>
  <c r="CI869" i="37"/>
  <c r="CI972" i="37" s="1"/>
  <c r="CH869" i="37"/>
  <c r="CH972" i="37" s="1"/>
  <c r="CG869" i="37"/>
  <c r="CG972" i="37" s="1"/>
  <c r="CF869" i="37"/>
  <c r="CF972" i="37" s="1"/>
  <c r="CE869" i="37"/>
  <c r="CE972" i="37" s="1"/>
  <c r="CD869" i="37"/>
  <c r="CD972" i="37" s="1"/>
  <c r="CC869" i="37"/>
  <c r="CC972" i="37" s="1"/>
  <c r="BR869" i="37"/>
  <c r="BR972" i="37" s="1"/>
  <c r="BQ869" i="37"/>
  <c r="BQ972" i="37" s="1"/>
  <c r="BP869" i="37"/>
  <c r="BP972" i="37" s="1"/>
  <c r="BO869" i="37"/>
  <c r="BO972" i="37" s="1"/>
  <c r="BN869" i="37"/>
  <c r="BN972" i="37" s="1"/>
  <c r="BM869" i="37"/>
  <c r="BM972" i="37" s="1"/>
  <c r="BL869" i="37"/>
  <c r="BL972" i="37" s="1"/>
  <c r="BK869" i="37"/>
  <c r="BK972" i="37" s="1"/>
  <c r="BJ869" i="37"/>
  <c r="BJ972" i="37" s="1"/>
  <c r="BI869" i="37"/>
  <c r="BI972" i="37" s="1"/>
  <c r="BH869" i="37"/>
  <c r="BH972" i="37" s="1"/>
  <c r="BG869" i="37"/>
  <c r="BG972" i="37" s="1"/>
  <c r="BF869" i="37"/>
  <c r="BF972" i="37" s="1"/>
  <c r="BE869" i="37"/>
  <c r="BE972" i="37" s="1"/>
  <c r="BD869" i="37"/>
  <c r="BD972" i="37" s="1"/>
  <c r="BC869" i="37"/>
  <c r="BC972" i="37" s="1"/>
  <c r="BB869" i="37"/>
  <c r="BB972" i="37" s="1"/>
  <c r="BA869" i="37"/>
  <c r="BA972" i="37" s="1"/>
  <c r="AZ869" i="37"/>
  <c r="AZ972" i="37" s="1"/>
  <c r="AY869" i="37"/>
  <c r="AY972" i="37" s="1"/>
  <c r="AX869" i="37"/>
  <c r="AX972" i="37" s="1"/>
  <c r="AW869" i="37"/>
  <c r="AW972" i="37" s="1"/>
  <c r="AV869" i="37"/>
  <c r="AV972" i="37" s="1"/>
  <c r="AU869" i="37"/>
  <c r="AU972" i="37" s="1"/>
  <c r="AT869" i="37"/>
  <c r="AT972" i="37" s="1"/>
  <c r="AS869" i="37"/>
  <c r="AS972" i="37" s="1"/>
  <c r="AR869" i="37"/>
  <c r="AR972" i="37" s="1"/>
  <c r="AQ869" i="37"/>
  <c r="AQ972" i="37" s="1"/>
  <c r="AP869" i="37"/>
  <c r="AP972" i="37" s="1"/>
  <c r="AO869" i="37"/>
  <c r="AO972" i="37" s="1"/>
  <c r="AH869" i="37"/>
  <c r="AG869" i="37"/>
  <c r="AG972" i="37" s="1"/>
  <c r="AF869" i="37"/>
  <c r="AF972" i="37" s="1"/>
  <c r="AE869" i="37"/>
  <c r="AE972" i="37" s="1"/>
  <c r="AD869" i="37"/>
  <c r="AD972" i="37" s="1"/>
  <c r="AC869" i="37"/>
  <c r="AC972" i="37" s="1"/>
  <c r="AB869" i="37"/>
  <c r="AB972" i="37" s="1"/>
  <c r="AA869" i="37"/>
  <c r="AA972" i="37" s="1"/>
  <c r="Z869" i="37"/>
  <c r="Z972" i="37" s="1"/>
  <c r="Y869" i="37"/>
  <c r="Y972" i="37" s="1"/>
  <c r="X869" i="37"/>
  <c r="X972" i="37" s="1"/>
  <c r="W869" i="37"/>
  <c r="W972" i="37" s="1"/>
  <c r="V869" i="37"/>
  <c r="V972" i="37" s="1"/>
  <c r="U869" i="37"/>
  <c r="U972" i="37" s="1"/>
  <c r="T869" i="37"/>
  <c r="T972" i="37" s="1"/>
  <c r="S869" i="37"/>
  <c r="S972" i="37" s="1"/>
  <c r="R869" i="37"/>
  <c r="Q869" i="37"/>
  <c r="P869" i="37"/>
  <c r="O869" i="37"/>
  <c r="N869" i="37"/>
  <c r="M869" i="37"/>
  <c r="L869" i="37"/>
  <c r="K869" i="37"/>
  <c r="J869" i="37"/>
  <c r="I869" i="37"/>
  <c r="H869" i="37"/>
  <c r="G869" i="37"/>
  <c r="F869" i="37"/>
  <c r="E869" i="37"/>
  <c r="EU868" i="37"/>
  <c r="EU971" i="37" s="1"/>
  <c r="ET868" i="37"/>
  <c r="ET971" i="37" s="1"/>
  <c r="ES868" i="37"/>
  <c r="ES971" i="37" s="1"/>
  <c r="ER868" i="37"/>
  <c r="ER971" i="37" s="1"/>
  <c r="EQ868" i="37"/>
  <c r="EQ971" i="37" s="1"/>
  <c r="EP868" i="37"/>
  <c r="EP971" i="37" s="1"/>
  <c r="EO868" i="37"/>
  <c r="EO971" i="37" s="1"/>
  <c r="EN868" i="37"/>
  <c r="EN971" i="37" s="1"/>
  <c r="EM868" i="37"/>
  <c r="EM971" i="37" s="1"/>
  <c r="EL868" i="37"/>
  <c r="EL971" i="37" s="1"/>
  <c r="EK868" i="37"/>
  <c r="EK971" i="37" s="1"/>
  <c r="EJ868" i="37"/>
  <c r="EJ971" i="37" s="1"/>
  <c r="EI868" i="37"/>
  <c r="EI971" i="37" s="1"/>
  <c r="EH868" i="37"/>
  <c r="EH971" i="37" s="1"/>
  <c r="EG868" i="37"/>
  <c r="EG971" i="37" s="1"/>
  <c r="EF868" i="37"/>
  <c r="EF971" i="37" s="1"/>
  <c r="EE868" i="37"/>
  <c r="EE971" i="37" s="1"/>
  <c r="ED868" i="37"/>
  <c r="ED971" i="37" s="1"/>
  <c r="EC868" i="37"/>
  <c r="EC971" i="37" s="1"/>
  <c r="EB868" i="37"/>
  <c r="EB971" i="37" s="1"/>
  <c r="EA868" i="37"/>
  <c r="EA971" i="37" s="1"/>
  <c r="DZ868" i="37"/>
  <c r="DZ971" i="37" s="1"/>
  <c r="DY868" i="37"/>
  <c r="DY971" i="37" s="1"/>
  <c r="DX868" i="37"/>
  <c r="DX971" i="37" s="1"/>
  <c r="DW868" i="37"/>
  <c r="DW971" i="37" s="1"/>
  <c r="DV868" i="37"/>
  <c r="DV971" i="37" s="1"/>
  <c r="DU868" i="37"/>
  <c r="DU971" i="37" s="1"/>
  <c r="DT868" i="37"/>
  <c r="DT971" i="37" s="1"/>
  <c r="DS868" i="37"/>
  <c r="DS971" i="37" s="1"/>
  <c r="DR868" i="37"/>
  <c r="DR971" i="37" s="1"/>
  <c r="DG868" i="37"/>
  <c r="DF868" i="37"/>
  <c r="DF971" i="37" s="1"/>
  <c r="DE868" i="37"/>
  <c r="DE971" i="37" s="1"/>
  <c r="DD868" i="37"/>
  <c r="DD971" i="37" s="1"/>
  <c r="DC868" i="37"/>
  <c r="DC971" i="37" s="1"/>
  <c r="DB868" i="37"/>
  <c r="DB971" i="37" s="1"/>
  <c r="DA868" i="37"/>
  <c r="DA971" i="37" s="1"/>
  <c r="CZ868" i="37"/>
  <c r="CZ971" i="37" s="1"/>
  <c r="CY868" i="37"/>
  <c r="CY971" i="37" s="1"/>
  <c r="CX868" i="37"/>
  <c r="CX971" i="37" s="1"/>
  <c r="CW868" i="37"/>
  <c r="CW971" i="37" s="1"/>
  <c r="CV868" i="37"/>
  <c r="CV971" i="37" s="1"/>
  <c r="CU868" i="37"/>
  <c r="CU971" i="37" s="1"/>
  <c r="CT868" i="37"/>
  <c r="CT971" i="37" s="1"/>
  <c r="CS868" i="37"/>
  <c r="CS971" i="37" s="1"/>
  <c r="CR868" i="37"/>
  <c r="CR971" i="37" s="1"/>
  <c r="CQ868" i="37"/>
  <c r="CQ971" i="37" s="1"/>
  <c r="CP868" i="37"/>
  <c r="CP971" i="37" s="1"/>
  <c r="CO868" i="37"/>
  <c r="CO971" i="37" s="1"/>
  <c r="CN868" i="37"/>
  <c r="CN971" i="37" s="1"/>
  <c r="CM868" i="37"/>
  <c r="CM971" i="37" s="1"/>
  <c r="CL868" i="37"/>
  <c r="CL971" i="37" s="1"/>
  <c r="CK868" i="37"/>
  <c r="CK971" i="37" s="1"/>
  <c r="CJ868" i="37"/>
  <c r="CJ971" i="37" s="1"/>
  <c r="CI868" i="37"/>
  <c r="CI971" i="37" s="1"/>
  <c r="CH868" i="37"/>
  <c r="CH971" i="37" s="1"/>
  <c r="CG868" i="37"/>
  <c r="CG971" i="37" s="1"/>
  <c r="CF868" i="37"/>
  <c r="CF971" i="37" s="1"/>
  <c r="CE868" i="37"/>
  <c r="CE971" i="37" s="1"/>
  <c r="CD868" i="37"/>
  <c r="CD971" i="37" s="1"/>
  <c r="CC868" i="37"/>
  <c r="CC971" i="37" s="1"/>
  <c r="BR868" i="37"/>
  <c r="BR971" i="37" s="1"/>
  <c r="BQ868" i="37"/>
  <c r="BQ971" i="37" s="1"/>
  <c r="BP868" i="37"/>
  <c r="BP971" i="37" s="1"/>
  <c r="BO868" i="37"/>
  <c r="BO971" i="37" s="1"/>
  <c r="BN868" i="37"/>
  <c r="BN971" i="37" s="1"/>
  <c r="BM868" i="37"/>
  <c r="BM971" i="37" s="1"/>
  <c r="BL868" i="37"/>
  <c r="BL971" i="37" s="1"/>
  <c r="BK868" i="37"/>
  <c r="BK971" i="37" s="1"/>
  <c r="BJ868" i="37"/>
  <c r="BJ971" i="37" s="1"/>
  <c r="BI868" i="37"/>
  <c r="BI971" i="37" s="1"/>
  <c r="BH868" i="37"/>
  <c r="BH971" i="37" s="1"/>
  <c r="BG868" i="37"/>
  <c r="BG971" i="37" s="1"/>
  <c r="BF868" i="37"/>
  <c r="BF971" i="37" s="1"/>
  <c r="BE868" i="37"/>
  <c r="BE971" i="37" s="1"/>
  <c r="BD868" i="37"/>
  <c r="BD971" i="37" s="1"/>
  <c r="BC868" i="37"/>
  <c r="BC971" i="37" s="1"/>
  <c r="BB868" i="37"/>
  <c r="BB971" i="37" s="1"/>
  <c r="BA868" i="37"/>
  <c r="BA971" i="37" s="1"/>
  <c r="AZ868" i="37"/>
  <c r="AZ971" i="37" s="1"/>
  <c r="AY868" i="37"/>
  <c r="AY971" i="37" s="1"/>
  <c r="AX868" i="37"/>
  <c r="AX971" i="37" s="1"/>
  <c r="AW868" i="37"/>
  <c r="AW971" i="37" s="1"/>
  <c r="AV868" i="37"/>
  <c r="AV971" i="37" s="1"/>
  <c r="AU868" i="37"/>
  <c r="AU971" i="37" s="1"/>
  <c r="AT868" i="37"/>
  <c r="AT971" i="37" s="1"/>
  <c r="AS868" i="37"/>
  <c r="AS971" i="37" s="1"/>
  <c r="AR868" i="37"/>
  <c r="AR971" i="37" s="1"/>
  <c r="AQ868" i="37"/>
  <c r="AQ971" i="37" s="1"/>
  <c r="AP868" i="37"/>
  <c r="AP971" i="37" s="1"/>
  <c r="AO868" i="37"/>
  <c r="AO971" i="37" s="1"/>
  <c r="AH868" i="37"/>
  <c r="AH971" i="37" s="1"/>
  <c r="AG868" i="37"/>
  <c r="AG971" i="37" s="1"/>
  <c r="AF868" i="37"/>
  <c r="AF971" i="37" s="1"/>
  <c r="AE868" i="37"/>
  <c r="AE971" i="37" s="1"/>
  <c r="AD868" i="37"/>
  <c r="AD971" i="37" s="1"/>
  <c r="AC868" i="37"/>
  <c r="AC971" i="37" s="1"/>
  <c r="AB868" i="37"/>
  <c r="AB971" i="37" s="1"/>
  <c r="AA868" i="37"/>
  <c r="AA971" i="37" s="1"/>
  <c r="Z868" i="37"/>
  <c r="Z971" i="37" s="1"/>
  <c r="Y868" i="37"/>
  <c r="Y971" i="37" s="1"/>
  <c r="X868" i="37"/>
  <c r="X971" i="37" s="1"/>
  <c r="W868" i="37"/>
  <c r="W971" i="37" s="1"/>
  <c r="V868" i="37"/>
  <c r="V971" i="37" s="1"/>
  <c r="U868" i="37"/>
  <c r="U971" i="37" s="1"/>
  <c r="T868" i="37"/>
  <c r="T971" i="37" s="1"/>
  <c r="S868" i="37"/>
  <c r="S971" i="37" s="1"/>
  <c r="R868" i="37"/>
  <c r="Q868" i="37"/>
  <c r="P868" i="37"/>
  <c r="O868" i="37"/>
  <c r="N868" i="37"/>
  <c r="M868" i="37"/>
  <c r="L868" i="37"/>
  <c r="K868" i="37"/>
  <c r="J868" i="37"/>
  <c r="I868" i="37"/>
  <c r="H868" i="37"/>
  <c r="G868" i="37"/>
  <c r="F868" i="37"/>
  <c r="E868" i="37"/>
  <c r="EU867" i="37"/>
  <c r="EU970" i="37" s="1"/>
  <c r="ET867" i="37"/>
  <c r="ET970" i="37" s="1"/>
  <c r="ES867" i="37"/>
  <c r="ES970" i="37" s="1"/>
  <c r="ER867" i="37"/>
  <c r="ER970" i="37" s="1"/>
  <c r="EQ867" i="37"/>
  <c r="EQ970" i="37" s="1"/>
  <c r="EP867" i="37"/>
  <c r="EP970" i="37" s="1"/>
  <c r="EO867" i="37"/>
  <c r="EO970" i="37" s="1"/>
  <c r="EN867" i="37"/>
  <c r="EN970" i="37" s="1"/>
  <c r="EM867" i="37"/>
  <c r="EM970" i="37" s="1"/>
  <c r="EL867" i="37"/>
  <c r="EL970" i="37" s="1"/>
  <c r="EK867" i="37"/>
  <c r="EK970" i="37" s="1"/>
  <c r="EJ867" i="37"/>
  <c r="EJ970" i="37" s="1"/>
  <c r="EI867" i="37"/>
  <c r="EI970" i="37" s="1"/>
  <c r="EH867" i="37"/>
  <c r="EH970" i="37" s="1"/>
  <c r="EG867" i="37"/>
  <c r="EG970" i="37" s="1"/>
  <c r="EF867" i="37"/>
  <c r="EF970" i="37" s="1"/>
  <c r="EE867" i="37"/>
  <c r="EE970" i="37" s="1"/>
  <c r="ED867" i="37"/>
  <c r="ED970" i="37" s="1"/>
  <c r="EC867" i="37"/>
  <c r="EC970" i="37" s="1"/>
  <c r="EB867" i="37"/>
  <c r="EB970" i="37" s="1"/>
  <c r="EA867" i="37"/>
  <c r="EA970" i="37" s="1"/>
  <c r="DZ867" i="37"/>
  <c r="DZ970" i="37" s="1"/>
  <c r="DY867" i="37"/>
  <c r="DY970" i="37" s="1"/>
  <c r="DX867" i="37"/>
  <c r="DX970" i="37" s="1"/>
  <c r="DW867" i="37"/>
  <c r="DW970" i="37" s="1"/>
  <c r="DV867" i="37"/>
  <c r="DV970" i="37" s="1"/>
  <c r="DU867" i="37"/>
  <c r="DU970" i="37" s="1"/>
  <c r="DT867" i="37"/>
  <c r="DT970" i="37" s="1"/>
  <c r="DS867" i="37"/>
  <c r="DS970" i="37" s="1"/>
  <c r="DR867" i="37"/>
  <c r="DR970" i="37" s="1"/>
  <c r="DG867" i="37"/>
  <c r="DF867" i="37"/>
  <c r="DF970" i="37" s="1"/>
  <c r="DE867" i="37"/>
  <c r="DE970" i="37" s="1"/>
  <c r="DD867" i="37"/>
  <c r="DD970" i="37" s="1"/>
  <c r="DC867" i="37"/>
  <c r="DC970" i="37" s="1"/>
  <c r="DB867" i="37"/>
  <c r="DB970" i="37" s="1"/>
  <c r="DA867" i="37"/>
  <c r="DA970" i="37" s="1"/>
  <c r="CZ867" i="37"/>
  <c r="CZ970" i="37" s="1"/>
  <c r="CY867" i="37"/>
  <c r="CY970" i="37" s="1"/>
  <c r="CX867" i="37"/>
  <c r="CX970" i="37" s="1"/>
  <c r="CW867" i="37"/>
  <c r="CW970" i="37" s="1"/>
  <c r="CV867" i="37"/>
  <c r="CV970" i="37" s="1"/>
  <c r="CU867" i="37"/>
  <c r="CU970" i="37" s="1"/>
  <c r="CT867" i="37"/>
  <c r="CT970" i="37" s="1"/>
  <c r="CS867" i="37"/>
  <c r="CS970" i="37" s="1"/>
  <c r="CR867" i="37"/>
  <c r="CR970" i="37" s="1"/>
  <c r="CQ867" i="37"/>
  <c r="CQ970" i="37" s="1"/>
  <c r="CP867" i="37"/>
  <c r="CP970" i="37" s="1"/>
  <c r="CO867" i="37"/>
  <c r="CO970" i="37" s="1"/>
  <c r="CN867" i="37"/>
  <c r="CN970" i="37" s="1"/>
  <c r="CM867" i="37"/>
  <c r="CM970" i="37" s="1"/>
  <c r="CL867" i="37"/>
  <c r="CL970" i="37" s="1"/>
  <c r="CK867" i="37"/>
  <c r="CK970" i="37" s="1"/>
  <c r="CJ867" i="37"/>
  <c r="CJ970" i="37" s="1"/>
  <c r="CI867" i="37"/>
  <c r="CI970" i="37" s="1"/>
  <c r="CH867" i="37"/>
  <c r="CH970" i="37" s="1"/>
  <c r="CG867" i="37"/>
  <c r="CG970" i="37" s="1"/>
  <c r="CF867" i="37"/>
  <c r="CF970" i="37" s="1"/>
  <c r="CE867" i="37"/>
  <c r="CE970" i="37" s="1"/>
  <c r="CD867" i="37"/>
  <c r="CD970" i="37" s="1"/>
  <c r="CC867" i="37"/>
  <c r="CC970" i="37" s="1"/>
  <c r="BR867" i="37"/>
  <c r="BR970" i="37" s="1"/>
  <c r="BQ867" i="37"/>
  <c r="BQ970" i="37" s="1"/>
  <c r="BP867" i="37"/>
  <c r="BP970" i="37" s="1"/>
  <c r="BO867" i="37"/>
  <c r="BO970" i="37" s="1"/>
  <c r="BN867" i="37"/>
  <c r="BN970" i="37" s="1"/>
  <c r="BM867" i="37"/>
  <c r="BM970" i="37" s="1"/>
  <c r="BL867" i="37"/>
  <c r="BL970" i="37" s="1"/>
  <c r="BK867" i="37"/>
  <c r="BK970" i="37" s="1"/>
  <c r="BJ867" i="37"/>
  <c r="BJ970" i="37" s="1"/>
  <c r="BI867" i="37"/>
  <c r="BI970" i="37" s="1"/>
  <c r="BH867" i="37"/>
  <c r="BH970" i="37" s="1"/>
  <c r="BG867" i="37"/>
  <c r="BG970" i="37" s="1"/>
  <c r="BF867" i="37"/>
  <c r="BF970" i="37" s="1"/>
  <c r="BE867" i="37"/>
  <c r="BE970" i="37" s="1"/>
  <c r="BD867" i="37"/>
  <c r="BD970" i="37" s="1"/>
  <c r="BC867" i="37"/>
  <c r="BC970" i="37" s="1"/>
  <c r="BB867" i="37"/>
  <c r="BB970" i="37" s="1"/>
  <c r="BA867" i="37"/>
  <c r="BA970" i="37" s="1"/>
  <c r="AZ867" i="37"/>
  <c r="AZ970" i="37" s="1"/>
  <c r="AY867" i="37"/>
  <c r="AY970" i="37" s="1"/>
  <c r="AX867" i="37"/>
  <c r="AX970" i="37" s="1"/>
  <c r="AW867" i="37"/>
  <c r="AW970" i="37" s="1"/>
  <c r="AV867" i="37"/>
  <c r="AV970" i="37" s="1"/>
  <c r="AU867" i="37"/>
  <c r="AU970" i="37" s="1"/>
  <c r="AT867" i="37"/>
  <c r="AT970" i="37" s="1"/>
  <c r="AS867" i="37"/>
  <c r="AS970" i="37" s="1"/>
  <c r="AR867" i="37"/>
  <c r="AR970" i="37" s="1"/>
  <c r="AQ867" i="37"/>
  <c r="AQ970" i="37" s="1"/>
  <c r="AP867" i="37"/>
  <c r="AP970" i="37" s="1"/>
  <c r="AO867" i="37"/>
  <c r="AO970" i="37" s="1"/>
  <c r="AH867" i="37"/>
  <c r="AH970" i="37" s="1"/>
  <c r="AG867" i="37"/>
  <c r="AG970" i="37" s="1"/>
  <c r="AF867" i="37"/>
  <c r="AF970" i="37" s="1"/>
  <c r="AE867" i="37"/>
  <c r="AE970" i="37" s="1"/>
  <c r="AD867" i="37"/>
  <c r="AD970" i="37" s="1"/>
  <c r="AC867" i="37"/>
  <c r="AC970" i="37" s="1"/>
  <c r="AB867" i="37"/>
  <c r="AB970" i="37" s="1"/>
  <c r="AA867" i="37"/>
  <c r="AA970" i="37" s="1"/>
  <c r="Z867" i="37"/>
  <c r="Z970" i="37" s="1"/>
  <c r="Y867" i="37"/>
  <c r="Y970" i="37" s="1"/>
  <c r="X867" i="37"/>
  <c r="X970" i="37" s="1"/>
  <c r="W867" i="37"/>
  <c r="W970" i="37" s="1"/>
  <c r="V867" i="37"/>
  <c r="V970" i="37" s="1"/>
  <c r="U867" i="37"/>
  <c r="U970" i="37" s="1"/>
  <c r="T867" i="37"/>
  <c r="T970" i="37" s="1"/>
  <c r="S867" i="37"/>
  <c r="S970" i="37" s="1"/>
  <c r="R867" i="37"/>
  <c r="Q867" i="37"/>
  <c r="P867" i="37"/>
  <c r="O867" i="37"/>
  <c r="N867" i="37"/>
  <c r="M867" i="37"/>
  <c r="L867" i="37"/>
  <c r="K867" i="37"/>
  <c r="J867" i="37"/>
  <c r="I867" i="37"/>
  <c r="H867" i="37"/>
  <c r="G867" i="37"/>
  <c r="F867" i="37"/>
  <c r="E867" i="37"/>
  <c r="EU866" i="37"/>
  <c r="EU969" i="37" s="1"/>
  <c r="ET866" i="37"/>
  <c r="ET969" i="37" s="1"/>
  <c r="ES866" i="37"/>
  <c r="ES969" i="37" s="1"/>
  <c r="ER866" i="37"/>
  <c r="ER969" i="37" s="1"/>
  <c r="EQ866" i="37"/>
  <c r="EQ969" i="37" s="1"/>
  <c r="EP866" i="37"/>
  <c r="EP969" i="37" s="1"/>
  <c r="EO866" i="37"/>
  <c r="EO969" i="37" s="1"/>
  <c r="EN866" i="37"/>
  <c r="EN969" i="37" s="1"/>
  <c r="EM866" i="37"/>
  <c r="EM969" i="37" s="1"/>
  <c r="EL866" i="37"/>
  <c r="EL969" i="37" s="1"/>
  <c r="EK866" i="37"/>
  <c r="EK969" i="37" s="1"/>
  <c r="EJ866" i="37"/>
  <c r="EJ969" i="37" s="1"/>
  <c r="EI866" i="37"/>
  <c r="EI969" i="37" s="1"/>
  <c r="EH866" i="37"/>
  <c r="EH969" i="37" s="1"/>
  <c r="EG866" i="37"/>
  <c r="EG969" i="37" s="1"/>
  <c r="EF866" i="37"/>
  <c r="EF969" i="37" s="1"/>
  <c r="EE866" i="37"/>
  <c r="EE969" i="37" s="1"/>
  <c r="ED866" i="37"/>
  <c r="ED969" i="37" s="1"/>
  <c r="EC866" i="37"/>
  <c r="EC969" i="37" s="1"/>
  <c r="EB866" i="37"/>
  <c r="EB969" i="37" s="1"/>
  <c r="EA866" i="37"/>
  <c r="EA969" i="37" s="1"/>
  <c r="DZ866" i="37"/>
  <c r="DZ969" i="37" s="1"/>
  <c r="DY866" i="37"/>
  <c r="DY969" i="37" s="1"/>
  <c r="DX866" i="37"/>
  <c r="DX969" i="37" s="1"/>
  <c r="DW866" i="37"/>
  <c r="DW969" i="37" s="1"/>
  <c r="DV866" i="37"/>
  <c r="DV969" i="37" s="1"/>
  <c r="DU866" i="37"/>
  <c r="DU969" i="37" s="1"/>
  <c r="DT866" i="37"/>
  <c r="DT969" i="37" s="1"/>
  <c r="DS866" i="37"/>
  <c r="DS969" i="37" s="1"/>
  <c r="DR866" i="37"/>
  <c r="DR969" i="37" s="1"/>
  <c r="DG866" i="37"/>
  <c r="DF866" i="37"/>
  <c r="DF969" i="37" s="1"/>
  <c r="DE866" i="37"/>
  <c r="DE969" i="37" s="1"/>
  <c r="DD866" i="37"/>
  <c r="DD969" i="37" s="1"/>
  <c r="DC866" i="37"/>
  <c r="DC969" i="37" s="1"/>
  <c r="DB866" i="37"/>
  <c r="DB969" i="37" s="1"/>
  <c r="DA866" i="37"/>
  <c r="DA969" i="37" s="1"/>
  <c r="CZ866" i="37"/>
  <c r="CZ969" i="37" s="1"/>
  <c r="CY866" i="37"/>
  <c r="CY969" i="37" s="1"/>
  <c r="CX866" i="37"/>
  <c r="CX969" i="37" s="1"/>
  <c r="CW866" i="37"/>
  <c r="CW969" i="37" s="1"/>
  <c r="CV866" i="37"/>
  <c r="CV969" i="37" s="1"/>
  <c r="CU866" i="37"/>
  <c r="CU969" i="37" s="1"/>
  <c r="CT866" i="37"/>
  <c r="CT969" i="37" s="1"/>
  <c r="CS866" i="37"/>
  <c r="CS969" i="37" s="1"/>
  <c r="CR866" i="37"/>
  <c r="CR969" i="37" s="1"/>
  <c r="CQ866" i="37"/>
  <c r="CQ969" i="37" s="1"/>
  <c r="CP866" i="37"/>
  <c r="CP969" i="37" s="1"/>
  <c r="CO866" i="37"/>
  <c r="CO969" i="37" s="1"/>
  <c r="CN866" i="37"/>
  <c r="CN969" i="37" s="1"/>
  <c r="CM866" i="37"/>
  <c r="CM969" i="37" s="1"/>
  <c r="CL866" i="37"/>
  <c r="CL969" i="37" s="1"/>
  <c r="CK866" i="37"/>
  <c r="CK969" i="37" s="1"/>
  <c r="CJ866" i="37"/>
  <c r="CJ969" i="37" s="1"/>
  <c r="CI866" i="37"/>
  <c r="CI969" i="37" s="1"/>
  <c r="CH866" i="37"/>
  <c r="CH969" i="37" s="1"/>
  <c r="CG866" i="37"/>
  <c r="CG969" i="37" s="1"/>
  <c r="CF866" i="37"/>
  <c r="CF969" i="37" s="1"/>
  <c r="CE866" i="37"/>
  <c r="CE969" i="37" s="1"/>
  <c r="CD866" i="37"/>
  <c r="CD969" i="37" s="1"/>
  <c r="CC866" i="37"/>
  <c r="CC969" i="37" s="1"/>
  <c r="BR866" i="37"/>
  <c r="BR969" i="37" s="1"/>
  <c r="BQ866" i="37"/>
  <c r="BQ969" i="37" s="1"/>
  <c r="BP866" i="37"/>
  <c r="BP969" i="37" s="1"/>
  <c r="BO866" i="37"/>
  <c r="BO969" i="37" s="1"/>
  <c r="BN866" i="37"/>
  <c r="BN969" i="37" s="1"/>
  <c r="BM866" i="37"/>
  <c r="BM969" i="37" s="1"/>
  <c r="BL866" i="37"/>
  <c r="BL969" i="37" s="1"/>
  <c r="BK866" i="37"/>
  <c r="BK969" i="37" s="1"/>
  <c r="BJ866" i="37"/>
  <c r="BJ969" i="37" s="1"/>
  <c r="BI866" i="37"/>
  <c r="BI969" i="37" s="1"/>
  <c r="BH866" i="37"/>
  <c r="BH969" i="37" s="1"/>
  <c r="BG866" i="37"/>
  <c r="BG969" i="37" s="1"/>
  <c r="BF866" i="37"/>
  <c r="BF969" i="37" s="1"/>
  <c r="BE866" i="37"/>
  <c r="BE969" i="37" s="1"/>
  <c r="BD866" i="37"/>
  <c r="BD969" i="37" s="1"/>
  <c r="BC866" i="37"/>
  <c r="BC969" i="37" s="1"/>
  <c r="BB866" i="37"/>
  <c r="BB969" i="37" s="1"/>
  <c r="BA866" i="37"/>
  <c r="BA969" i="37" s="1"/>
  <c r="AZ866" i="37"/>
  <c r="AZ969" i="37" s="1"/>
  <c r="AY866" i="37"/>
  <c r="AY969" i="37" s="1"/>
  <c r="AX866" i="37"/>
  <c r="AX969" i="37" s="1"/>
  <c r="AW866" i="37"/>
  <c r="AW969" i="37" s="1"/>
  <c r="AV866" i="37"/>
  <c r="AV969" i="37" s="1"/>
  <c r="AU866" i="37"/>
  <c r="AU969" i="37" s="1"/>
  <c r="AT866" i="37"/>
  <c r="AT969" i="37" s="1"/>
  <c r="AS866" i="37"/>
  <c r="AS969" i="37" s="1"/>
  <c r="AR866" i="37"/>
  <c r="AR969" i="37" s="1"/>
  <c r="AQ866" i="37"/>
  <c r="AQ969" i="37" s="1"/>
  <c r="AP866" i="37"/>
  <c r="AP969" i="37" s="1"/>
  <c r="AO866" i="37"/>
  <c r="AO969" i="37" s="1"/>
  <c r="AH866" i="37"/>
  <c r="AH969" i="37" s="1"/>
  <c r="AG866" i="37"/>
  <c r="AG969" i="37" s="1"/>
  <c r="AF866" i="37"/>
  <c r="AF969" i="37" s="1"/>
  <c r="AE866" i="37"/>
  <c r="AE969" i="37" s="1"/>
  <c r="AD866" i="37"/>
  <c r="AD969" i="37" s="1"/>
  <c r="AC866" i="37"/>
  <c r="AC969" i="37" s="1"/>
  <c r="AB866" i="37"/>
  <c r="AB969" i="37" s="1"/>
  <c r="AA866" i="37"/>
  <c r="AA969" i="37" s="1"/>
  <c r="Z866" i="37"/>
  <c r="Z969" i="37" s="1"/>
  <c r="Y866" i="37"/>
  <c r="Y969" i="37" s="1"/>
  <c r="X866" i="37"/>
  <c r="X969" i="37" s="1"/>
  <c r="W866" i="37"/>
  <c r="W969" i="37" s="1"/>
  <c r="V866" i="37"/>
  <c r="V969" i="37" s="1"/>
  <c r="U866" i="37"/>
  <c r="U969" i="37" s="1"/>
  <c r="T866" i="37"/>
  <c r="T969" i="37" s="1"/>
  <c r="S866" i="37"/>
  <c r="S969" i="37" s="1"/>
  <c r="R866" i="37"/>
  <c r="Q866" i="37"/>
  <c r="P866" i="37"/>
  <c r="P969" i="37" s="1"/>
  <c r="O866" i="37"/>
  <c r="O969" i="37" s="1"/>
  <c r="N866" i="37"/>
  <c r="N969" i="37" s="1"/>
  <c r="M866" i="37"/>
  <c r="M969" i="37" s="1"/>
  <c r="L866" i="37"/>
  <c r="L969" i="37" s="1"/>
  <c r="K866" i="37"/>
  <c r="K969" i="37" s="1"/>
  <c r="J866" i="37"/>
  <c r="J969" i="37" s="1"/>
  <c r="I866" i="37"/>
  <c r="I969" i="37" s="1"/>
  <c r="H866" i="37"/>
  <c r="H969" i="37" s="1"/>
  <c r="G866" i="37"/>
  <c r="G969" i="37" s="1"/>
  <c r="F866" i="37"/>
  <c r="F969" i="37" s="1"/>
  <c r="E866" i="37"/>
  <c r="E969" i="37" s="1"/>
  <c r="EU865" i="37"/>
  <c r="EU968" i="37" s="1"/>
  <c r="ET865" i="37"/>
  <c r="ET968" i="37" s="1"/>
  <c r="ES865" i="37"/>
  <c r="ES968" i="37" s="1"/>
  <c r="ER865" i="37"/>
  <c r="ER968" i="37" s="1"/>
  <c r="EQ865" i="37"/>
  <c r="EQ968" i="37" s="1"/>
  <c r="EP865" i="37"/>
  <c r="EP968" i="37" s="1"/>
  <c r="EO865" i="37"/>
  <c r="EO968" i="37" s="1"/>
  <c r="EN865" i="37"/>
  <c r="EN968" i="37" s="1"/>
  <c r="EM865" i="37"/>
  <c r="EM968" i="37" s="1"/>
  <c r="EL865" i="37"/>
  <c r="EL968" i="37" s="1"/>
  <c r="EK865" i="37"/>
  <c r="EK968" i="37" s="1"/>
  <c r="EJ865" i="37"/>
  <c r="EJ968" i="37" s="1"/>
  <c r="EI865" i="37"/>
  <c r="EI968" i="37" s="1"/>
  <c r="EH865" i="37"/>
  <c r="EH968" i="37" s="1"/>
  <c r="EG865" i="37"/>
  <c r="EG968" i="37" s="1"/>
  <c r="EF865" i="37"/>
  <c r="EF968" i="37" s="1"/>
  <c r="EE865" i="37"/>
  <c r="EE968" i="37" s="1"/>
  <c r="ED865" i="37"/>
  <c r="ED968" i="37" s="1"/>
  <c r="EC865" i="37"/>
  <c r="EC968" i="37" s="1"/>
  <c r="EB865" i="37"/>
  <c r="EB968" i="37" s="1"/>
  <c r="EA865" i="37"/>
  <c r="EA968" i="37" s="1"/>
  <c r="DZ865" i="37"/>
  <c r="DZ968" i="37" s="1"/>
  <c r="DY865" i="37"/>
  <c r="DY968" i="37" s="1"/>
  <c r="DX865" i="37"/>
  <c r="DX968" i="37" s="1"/>
  <c r="DW865" i="37"/>
  <c r="DW968" i="37" s="1"/>
  <c r="DV865" i="37"/>
  <c r="DV968" i="37" s="1"/>
  <c r="DU865" i="37"/>
  <c r="DU968" i="37" s="1"/>
  <c r="DT865" i="37"/>
  <c r="DT968" i="37" s="1"/>
  <c r="DS865" i="37"/>
  <c r="DS968" i="37" s="1"/>
  <c r="DR865" i="37"/>
  <c r="DR968" i="37" s="1"/>
  <c r="DG865" i="37"/>
  <c r="DF865" i="37"/>
  <c r="DF968" i="37" s="1"/>
  <c r="DE865" i="37"/>
  <c r="DE968" i="37" s="1"/>
  <c r="DD865" i="37"/>
  <c r="DD968" i="37" s="1"/>
  <c r="DC865" i="37"/>
  <c r="DC968" i="37" s="1"/>
  <c r="DB865" i="37"/>
  <c r="DB968" i="37" s="1"/>
  <c r="DA865" i="37"/>
  <c r="DA968" i="37" s="1"/>
  <c r="CZ865" i="37"/>
  <c r="CZ968" i="37" s="1"/>
  <c r="CY865" i="37"/>
  <c r="CY968" i="37" s="1"/>
  <c r="CX865" i="37"/>
  <c r="CX968" i="37" s="1"/>
  <c r="CW865" i="37"/>
  <c r="CW968" i="37" s="1"/>
  <c r="CV865" i="37"/>
  <c r="CV968" i="37" s="1"/>
  <c r="CU865" i="37"/>
  <c r="CU968" i="37" s="1"/>
  <c r="CT865" i="37"/>
  <c r="CT968" i="37" s="1"/>
  <c r="CS865" i="37"/>
  <c r="CS968" i="37" s="1"/>
  <c r="CR865" i="37"/>
  <c r="CR968" i="37" s="1"/>
  <c r="CQ865" i="37"/>
  <c r="CQ968" i="37" s="1"/>
  <c r="CP865" i="37"/>
  <c r="CP968" i="37" s="1"/>
  <c r="CO865" i="37"/>
  <c r="CO968" i="37" s="1"/>
  <c r="CN865" i="37"/>
  <c r="CN968" i="37" s="1"/>
  <c r="CM865" i="37"/>
  <c r="CM968" i="37" s="1"/>
  <c r="CL865" i="37"/>
  <c r="CL968" i="37" s="1"/>
  <c r="CK865" i="37"/>
  <c r="CK968" i="37" s="1"/>
  <c r="CJ865" i="37"/>
  <c r="CJ968" i="37" s="1"/>
  <c r="CI865" i="37"/>
  <c r="CI968" i="37" s="1"/>
  <c r="CH865" i="37"/>
  <c r="CH968" i="37" s="1"/>
  <c r="CG865" i="37"/>
  <c r="CG968" i="37" s="1"/>
  <c r="CF865" i="37"/>
  <c r="CF968" i="37" s="1"/>
  <c r="CE865" i="37"/>
  <c r="CE968" i="37" s="1"/>
  <c r="CD865" i="37"/>
  <c r="CD968" i="37" s="1"/>
  <c r="CC865" i="37"/>
  <c r="CC968" i="37" s="1"/>
  <c r="BR865" i="37"/>
  <c r="BR968" i="37" s="1"/>
  <c r="BQ865" i="37"/>
  <c r="BQ968" i="37" s="1"/>
  <c r="BP865" i="37"/>
  <c r="BP968" i="37" s="1"/>
  <c r="BO865" i="37"/>
  <c r="BO968" i="37" s="1"/>
  <c r="BN865" i="37"/>
  <c r="BN968" i="37" s="1"/>
  <c r="BM865" i="37"/>
  <c r="BM968" i="37" s="1"/>
  <c r="BL865" i="37"/>
  <c r="BL968" i="37" s="1"/>
  <c r="BK865" i="37"/>
  <c r="BK968" i="37" s="1"/>
  <c r="BJ865" i="37"/>
  <c r="BJ968" i="37" s="1"/>
  <c r="BI865" i="37"/>
  <c r="BI968" i="37" s="1"/>
  <c r="BH865" i="37"/>
  <c r="BH968" i="37" s="1"/>
  <c r="BG865" i="37"/>
  <c r="BG968" i="37" s="1"/>
  <c r="BF865" i="37"/>
  <c r="BF968" i="37" s="1"/>
  <c r="BE865" i="37"/>
  <c r="BE968" i="37" s="1"/>
  <c r="BD865" i="37"/>
  <c r="BD968" i="37" s="1"/>
  <c r="BC865" i="37"/>
  <c r="BC968" i="37" s="1"/>
  <c r="BB865" i="37"/>
  <c r="BB968" i="37" s="1"/>
  <c r="BA865" i="37"/>
  <c r="BA968" i="37" s="1"/>
  <c r="AZ865" i="37"/>
  <c r="AZ968" i="37" s="1"/>
  <c r="AY865" i="37"/>
  <c r="AY968" i="37" s="1"/>
  <c r="AX865" i="37"/>
  <c r="AX968" i="37" s="1"/>
  <c r="AW865" i="37"/>
  <c r="AW968" i="37" s="1"/>
  <c r="AV865" i="37"/>
  <c r="AV968" i="37" s="1"/>
  <c r="AU865" i="37"/>
  <c r="AU968" i="37" s="1"/>
  <c r="AT865" i="37"/>
  <c r="AT968" i="37" s="1"/>
  <c r="AS865" i="37"/>
  <c r="AS968" i="37" s="1"/>
  <c r="AR865" i="37"/>
  <c r="AR968" i="37" s="1"/>
  <c r="AQ865" i="37"/>
  <c r="AQ968" i="37" s="1"/>
  <c r="AP865" i="37"/>
  <c r="AP968" i="37" s="1"/>
  <c r="AO865" i="37"/>
  <c r="AO968" i="37" s="1"/>
  <c r="AH865" i="37"/>
  <c r="AH968" i="37" s="1"/>
  <c r="AG865" i="37"/>
  <c r="AG968" i="37" s="1"/>
  <c r="AF865" i="37"/>
  <c r="AF968" i="37" s="1"/>
  <c r="AE865" i="37"/>
  <c r="AE968" i="37" s="1"/>
  <c r="AD865" i="37"/>
  <c r="AD968" i="37" s="1"/>
  <c r="AC865" i="37"/>
  <c r="AC968" i="37" s="1"/>
  <c r="AB865" i="37"/>
  <c r="AB968" i="37" s="1"/>
  <c r="AA865" i="37"/>
  <c r="AA968" i="37" s="1"/>
  <c r="Z865" i="37"/>
  <c r="Z968" i="37" s="1"/>
  <c r="Y865" i="37"/>
  <c r="Y968" i="37" s="1"/>
  <c r="X865" i="37"/>
  <c r="X968" i="37" s="1"/>
  <c r="W865" i="37"/>
  <c r="W968" i="37" s="1"/>
  <c r="V865" i="37"/>
  <c r="V968" i="37" s="1"/>
  <c r="U865" i="37"/>
  <c r="U968" i="37" s="1"/>
  <c r="T865" i="37"/>
  <c r="T968" i="37" s="1"/>
  <c r="S865" i="37"/>
  <c r="S968" i="37" s="1"/>
  <c r="R865" i="37"/>
  <c r="R968" i="37" s="1"/>
  <c r="Q865" i="37"/>
  <c r="Q968" i="37" s="1"/>
  <c r="P865" i="37"/>
  <c r="P968" i="37" s="1"/>
  <c r="O865" i="37"/>
  <c r="O968" i="37" s="1"/>
  <c r="N865" i="37"/>
  <c r="N968" i="37" s="1"/>
  <c r="M865" i="37"/>
  <c r="M968" i="37" s="1"/>
  <c r="L865" i="37"/>
  <c r="L968" i="37" s="1"/>
  <c r="K865" i="37"/>
  <c r="K968" i="37" s="1"/>
  <c r="J865" i="37"/>
  <c r="J968" i="37" s="1"/>
  <c r="I865" i="37"/>
  <c r="I968" i="37" s="1"/>
  <c r="H865" i="37"/>
  <c r="H968" i="37" s="1"/>
  <c r="G865" i="37"/>
  <c r="G968" i="37" s="1"/>
  <c r="F865" i="37"/>
  <c r="F968" i="37" s="1"/>
  <c r="E865" i="37"/>
  <c r="E968" i="37" s="1"/>
  <c r="EU864" i="37"/>
  <c r="EU967" i="37" s="1"/>
  <c r="ET864" i="37"/>
  <c r="ET967" i="37" s="1"/>
  <c r="ES864" i="37"/>
  <c r="ES967" i="37" s="1"/>
  <c r="ER864" i="37"/>
  <c r="ER967" i="37" s="1"/>
  <c r="EQ864" i="37"/>
  <c r="EQ967" i="37" s="1"/>
  <c r="EP864" i="37"/>
  <c r="EP967" i="37" s="1"/>
  <c r="EO864" i="37"/>
  <c r="EO967" i="37" s="1"/>
  <c r="EN864" i="37"/>
  <c r="EN967" i="37" s="1"/>
  <c r="EM864" i="37"/>
  <c r="EM967" i="37" s="1"/>
  <c r="EL864" i="37"/>
  <c r="EL967" i="37" s="1"/>
  <c r="EK864" i="37"/>
  <c r="EK967" i="37" s="1"/>
  <c r="EJ864" i="37"/>
  <c r="EJ967" i="37" s="1"/>
  <c r="EI864" i="37"/>
  <c r="EI967" i="37" s="1"/>
  <c r="EH864" i="37"/>
  <c r="EH967" i="37" s="1"/>
  <c r="EG864" i="37"/>
  <c r="EG967" i="37" s="1"/>
  <c r="EF864" i="37"/>
  <c r="EF967" i="37" s="1"/>
  <c r="EE864" i="37"/>
  <c r="EE967" i="37" s="1"/>
  <c r="ED864" i="37"/>
  <c r="ED967" i="37" s="1"/>
  <c r="EC864" i="37"/>
  <c r="EC967" i="37" s="1"/>
  <c r="EB864" i="37"/>
  <c r="EB967" i="37" s="1"/>
  <c r="EA864" i="37"/>
  <c r="EA967" i="37" s="1"/>
  <c r="DZ864" i="37"/>
  <c r="DZ967" i="37" s="1"/>
  <c r="DY864" i="37"/>
  <c r="DY967" i="37" s="1"/>
  <c r="DX864" i="37"/>
  <c r="DX967" i="37" s="1"/>
  <c r="DW864" i="37"/>
  <c r="DW967" i="37" s="1"/>
  <c r="DV864" i="37"/>
  <c r="DV967" i="37" s="1"/>
  <c r="DU864" i="37"/>
  <c r="DU967" i="37" s="1"/>
  <c r="DT864" i="37"/>
  <c r="DT967" i="37" s="1"/>
  <c r="DS864" i="37"/>
  <c r="DS967" i="37" s="1"/>
  <c r="DR864" i="37"/>
  <c r="DR967" i="37" s="1"/>
  <c r="EW900" i="37" s="1"/>
  <c r="DG864" i="37"/>
  <c r="DF864" i="37"/>
  <c r="DF967" i="37" s="1"/>
  <c r="DE864" i="37"/>
  <c r="DE967" i="37" s="1"/>
  <c r="DD864" i="37"/>
  <c r="DD967" i="37" s="1"/>
  <c r="DC864" i="37"/>
  <c r="DC967" i="37" s="1"/>
  <c r="DB864" i="37"/>
  <c r="DB967" i="37" s="1"/>
  <c r="DA864" i="37"/>
  <c r="DA967" i="37" s="1"/>
  <c r="CZ864" i="37"/>
  <c r="CZ967" i="37" s="1"/>
  <c r="CY864" i="37"/>
  <c r="CY967" i="37" s="1"/>
  <c r="CX864" i="37"/>
  <c r="CX967" i="37" s="1"/>
  <c r="CW864" i="37"/>
  <c r="CW967" i="37" s="1"/>
  <c r="CV864" i="37"/>
  <c r="CV967" i="37" s="1"/>
  <c r="CU864" i="37"/>
  <c r="CU967" i="37" s="1"/>
  <c r="CT864" i="37"/>
  <c r="CT967" i="37" s="1"/>
  <c r="CS864" i="37"/>
  <c r="CS967" i="37" s="1"/>
  <c r="CR864" i="37"/>
  <c r="CR967" i="37" s="1"/>
  <c r="CQ864" i="37"/>
  <c r="CQ967" i="37" s="1"/>
  <c r="CP864" i="37"/>
  <c r="CP967" i="37" s="1"/>
  <c r="CO864" i="37"/>
  <c r="CO967" i="37" s="1"/>
  <c r="CN864" i="37"/>
  <c r="CN967" i="37" s="1"/>
  <c r="CM864" i="37"/>
  <c r="CM967" i="37" s="1"/>
  <c r="CL864" i="37"/>
  <c r="CL967" i="37" s="1"/>
  <c r="CK864" i="37"/>
  <c r="CK967" i="37" s="1"/>
  <c r="CJ864" i="37"/>
  <c r="CJ967" i="37" s="1"/>
  <c r="CI864" i="37"/>
  <c r="CI967" i="37" s="1"/>
  <c r="CH864" i="37"/>
  <c r="CH967" i="37" s="1"/>
  <c r="CG864" i="37"/>
  <c r="CG967" i="37" s="1"/>
  <c r="CF864" i="37"/>
  <c r="CF967" i="37" s="1"/>
  <c r="CE864" i="37"/>
  <c r="CE967" i="37" s="1"/>
  <c r="CD864" i="37"/>
  <c r="CD967" i="37" s="1"/>
  <c r="CC864" i="37"/>
  <c r="CC967" i="37" s="1"/>
  <c r="DH900" i="37" s="1"/>
  <c r="BR864" i="37"/>
  <c r="BR967" i="37" s="1"/>
  <c r="BQ864" i="37"/>
  <c r="BQ967" i="37" s="1"/>
  <c r="BP864" i="37"/>
  <c r="BP967" i="37" s="1"/>
  <c r="BO864" i="37"/>
  <c r="BO967" i="37" s="1"/>
  <c r="BN864" i="37"/>
  <c r="BN967" i="37" s="1"/>
  <c r="BM864" i="37"/>
  <c r="BM967" i="37" s="1"/>
  <c r="BL864" i="37"/>
  <c r="BL967" i="37" s="1"/>
  <c r="BK864" i="37"/>
  <c r="BK967" i="37" s="1"/>
  <c r="BJ864" i="37"/>
  <c r="BJ967" i="37" s="1"/>
  <c r="BI864" i="37"/>
  <c r="BI967" i="37" s="1"/>
  <c r="BH864" i="37"/>
  <c r="BH967" i="37" s="1"/>
  <c r="BG864" i="37"/>
  <c r="BG967" i="37" s="1"/>
  <c r="BF864" i="37"/>
  <c r="BF967" i="37" s="1"/>
  <c r="BE864" i="37"/>
  <c r="BE967" i="37" s="1"/>
  <c r="BD864" i="37"/>
  <c r="BD967" i="37" s="1"/>
  <c r="BC864" i="37"/>
  <c r="BC967" i="37" s="1"/>
  <c r="BB864" i="37"/>
  <c r="BB967" i="37" s="1"/>
  <c r="BA864" i="37"/>
  <c r="BA967" i="37" s="1"/>
  <c r="BT900" i="37" s="1"/>
  <c r="AZ864" i="37"/>
  <c r="AY864" i="37"/>
  <c r="AX864" i="37"/>
  <c r="AW864" i="37"/>
  <c r="AV864" i="37"/>
  <c r="AU864" i="37"/>
  <c r="AT864" i="37"/>
  <c r="AS864" i="37"/>
  <c r="AR864" i="37"/>
  <c r="AQ864" i="37"/>
  <c r="AP864" i="37"/>
  <c r="AO864" i="37"/>
  <c r="AH864" i="37"/>
  <c r="AG864" i="37"/>
  <c r="AF864" i="37"/>
  <c r="AE864" i="37"/>
  <c r="AD864" i="37"/>
  <c r="AC864" i="37"/>
  <c r="AB864" i="37"/>
  <c r="AA864" i="37"/>
  <c r="Z864" i="37"/>
  <c r="Y864" i="37"/>
  <c r="X864" i="37"/>
  <c r="W864" i="37"/>
  <c r="V864" i="37"/>
  <c r="U864" i="37"/>
  <c r="T864" i="37"/>
  <c r="S864" i="37"/>
  <c r="R864" i="37"/>
  <c r="Q864" i="37"/>
  <c r="P864" i="37"/>
  <c r="O864" i="37"/>
  <c r="N864" i="37"/>
  <c r="M864" i="37"/>
  <c r="L864" i="37"/>
  <c r="K864" i="37"/>
  <c r="J864" i="37"/>
  <c r="I864" i="37"/>
  <c r="H864" i="37"/>
  <c r="G864" i="37"/>
  <c r="F864" i="37"/>
  <c r="E864" i="37"/>
  <c r="EU863" i="37"/>
  <c r="ET863" i="37"/>
  <c r="ES863" i="37"/>
  <c r="ER863" i="37"/>
  <c r="EQ863" i="37"/>
  <c r="EP863" i="37"/>
  <c r="EO863" i="37"/>
  <c r="EN863" i="37"/>
  <c r="EM863" i="37"/>
  <c r="EL863" i="37"/>
  <c r="EK863" i="37"/>
  <c r="EJ863" i="37"/>
  <c r="EI863" i="37"/>
  <c r="EH863" i="37"/>
  <c r="EG863" i="37"/>
  <c r="EF863" i="37"/>
  <c r="EE863" i="37"/>
  <c r="ED863" i="37"/>
  <c r="EC863" i="37"/>
  <c r="EB863" i="37"/>
  <c r="EA863" i="37"/>
  <c r="DZ863" i="37"/>
  <c r="DY863" i="37"/>
  <c r="DX863" i="37"/>
  <c r="DW863" i="37"/>
  <c r="DV863" i="37"/>
  <c r="DU863" i="37"/>
  <c r="DT863" i="37"/>
  <c r="DS863" i="37"/>
  <c r="DR863" i="37"/>
  <c r="DG863" i="37"/>
  <c r="DF863" i="37"/>
  <c r="DE863" i="37"/>
  <c r="DD863" i="37"/>
  <c r="DC863" i="37"/>
  <c r="DB863" i="37"/>
  <c r="DA863" i="37"/>
  <c r="CZ863" i="37"/>
  <c r="CY863" i="37"/>
  <c r="CX863" i="37"/>
  <c r="CW863" i="37"/>
  <c r="CV863" i="37"/>
  <c r="CU863" i="37"/>
  <c r="CT863" i="37"/>
  <c r="CS863" i="37"/>
  <c r="CR863" i="37"/>
  <c r="CQ863" i="37"/>
  <c r="CP863" i="37"/>
  <c r="CO863" i="37"/>
  <c r="CN863" i="37"/>
  <c r="CM863" i="37"/>
  <c r="CL863" i="37"/>
  <c r="CK863" i="37"/>
  <c r="CJ863" i="37"/>
  <c r="CI863" i="37"/>
  <c r="CH863" i="37"/>
  <c r="CG863" i="37"/>
  <c r="CF863" i="37"/>
  <c r="CE863" i="37"/>
  <c r="CD863" i="37"/>
  <c r="CC863" i="37"/>
  <c r="BR863" i="37"/>
  <c r="BQ863" i="37"/>
  <c r="BP863" i="37"/>
  <c r="BO863" i="37"/>
  <c r="BN863" i="37"/>
  <c r="BM863" i="37"/>
  <c r="BL863" i="37"/>
  <c r="BK863" i="37"/>
  <c r="BJ863" i="37"/>
  <c r="BI863" i="37"/>
  <c r="BH863" i="37"/>
  <c r="BG863" i="37"/>
  <c r="BF863" i="37"/>
  <c r="BE863" i="37"/>
  <c r="BD863" i="37"/>
  <c r="BC863" i="37"/>
  <c r="BB863" i="37"/>
  <c r="BA863" i="37"/>
  <c r="AZ863" i="37"/>
  <c r="AY863" i="37"/>
  <c r="AX863" i="37"/>
  <c r="AW863" i="37"/>
  <c r="AV863" i="37"/>
  <c r="AU863" i="37"/>
  <c r="AT863" i="37"/>
  <c r="AS863" i="37"/>
  <c r="AR863" i="37"/>
  <c r="AQ863" i="37"/>
  <c r="AP863" i="37"/>
  <c r="AO863" i="37"/>
  <c r="AH863" i="37"/>
  <c r="AG863" i="37"/>
  <c r="AF863" i="37"/>
  <c r="AE863" i="37"/>
  <c r="AD863" i="37"/>
  <c r="AC863" i="37"/>
  <c r="AB863" i="37"/>
  <c r="AA863" i="37"/>
  <c r="Z863" i="37"/>
  <c r="Y863" i="37"/>
  <c r="X863" i="37"/>
  <c r="W863" i="37"/>
  <c r="V863" i="37"/>
  <c r="U863" i="37"/>
  <c r="T863" i="37"/>
  <c r="S863" i="37"/>
  <c r="R863" i="37"/>
  <c r="Q863" i="37"/>
  <c r="P863" i="37"/>
  <c r="O863" i="37"/>
  <c r="N863" i="37"/>
  <c r="M863" i="37"/>
  <c r="L863" i="37"/>
  <c r="K863" i="37"/>
  <c r="J863" i="37"/>
  <c r="I863" i="37"/>
  <c r="H863" i="37"/>
  <c r="G863" i="37"/>
  <c r="F863" i="37"/>
  <c r="E863" i="37"/>
  <c r="EU862" i="37"/>
  <c r="ET862" i="37"/>
  <c r="ES862" i="37"/>
  <c r="ER862" i="37"/>
  <c r="EQ862" i="37"/>
  <c r="EP862" i="37"/>
  <c r="EO862" i="37"/>
  <c r="EN862" i="37"/>
  <c r="EM862" i="37"/>
  <c r="EL862" i="37"/>
  <c r="EK862" i="37"/>
  <c r="EJ862" i="37"/>
  <c r="EI862" i="37"/>
  <c r="EH862" i="37"/>
  <c r="EG862" i="37"/>
  <c r="EF862" i="37"/>
  <c r="EE862" i="37"/>
  <c r="ED862" i="37"/>
  <c r="EC862" i="37"/>
  <c r="EB862" i="37"/>
  <c r="EA862" i="37"/>
  <c r="DZ862" i="37"/>
  <c r="DY862" i="37"/>
  <c r="DX862" i="37"/>
  <c r="DW862" i="37"/>
  <c r="DV862" i="37"/>
  <c r="DU862" i="37"/>
  <c r="DT862" i="37"/>
  <c r="DS862" i="37"/>
  <c r="DR862" i="37"/>
  <c r="DG862" i="37"/>
  <c r="DF862" i="37"/>
  <c r="DE862" i="37"/>
  <c r="DD862" i="37"/>
  <c r="DC862" i="37"/>
  <c r="DB862" i="37"/>
  <c r="DA862" i="37"/>
  <c r="CZ862" i="37"/>
  <c r="CY862" i="37"/>
  <c r="CX862" i="37"/>
  <c r="CW862" i="37"/>
  <c r="CV862" i="37"/>
  <c r="CU862" i="37"/>
  <c r="CT862" i="37"/>
  <c r="CS862" i="37"/>
  <c r="CR862" i="37"/>
  <c r="CQ862" i="37"/>
  <c r="CP862" i="37"/>
  <c r="CO862" i="37"/>
  <c r="CN862" i="37"/>
  <c r="CM862" i="37"/>
  <c r="CL862" i="37"/>
  <c r="CK862" i="37"/>
  <c r="CJ862" i="37"/>
  <c r="CI862" i="37"/>
  <c r="CH862" i="37"/>
  <c r="CG862" i="37"/>
  <c r="CF862" i="37"/>
  <c r="CE862" i="37"/>
  <c r="CD862" i="37"/>
  <c r="CC862" i="37"/>
  <c r="BR862" i="37"/>
  <c r="BQ862" i="37"/>
  <c r="BP862" i="37"/>
  <c r="BO862" i="37"/>
  <c r="BN862" i="37"/>
  <c r="BM862" i="37"/>
  <c r="BL862" i="37"/>
  <c r="BK862" i="37"/>
  <c r="BJ862" i="37"/>
  <c r="BI862" i="37"/>
  <c r="BH862" i="37"/>
  <c r="BG862" i="37"/>
  <c r="BF862" i="37"/>
  <c r="BE862" i="37"/>
  <c r="BD862" i="37"/>
  <c r="BC862" i="37"/>
  <c r="BB862" i="37"/>
  <c r="BA862" i="37"/>
  <c r="AZ862" i="37"/>
  <c r="AY862" i="37"/>
  <c r="AX862" i="37"/>
  <c r="AW862" i="37"/>
  <c r="AV862" i="37"/>
  <c r="AU862" i="37"/>
  <c r="AT862" i="37"/>
  <c r="AS862" i="37"/>
  <c r="AR862" i="37"/>
  <c r="AQ862" i="37"/>
  <c r="AP862" i="37"/>
  <c r="AO862" i="37"/>
  <c r="AH862" i="37"/>
  <c r="AG862" i="37"/>
  <c r="AF862" i="37"/>
  <c r="AE862" i="37"/>
  <c r="AD862" i="37"/>
  <c r="AC862" i="37"/>
  <c r="AB862" i="37"/>
  <c r="AA862" i="37"/>
  <c r="Z862" i="37"/>
  <c r="Y862" i="37"/>
  <c r="X862" i="37"/>
  <c r="W862" i="37"/>
  <c r="V862" i="37"/>
  <c r="U862" i="37"/>
  <c r="T862" i="37"/>
  <c r="S862" i="37"/>
  <c r="R862" i="37"/>
  <c r="Q862" i="37"/>
  <c r="P862" i="37"/>
  <c r="O862" i="37"/>
  <c r="N862" i="37"/>
  <c r="M862" i="37"/>
  <c r="L862" i="37"/>
  <c r="K862" i="37"/>
  <c r="J862" i="37"/>
  <c r="I862" i="37"/>
  <c r="H862" i="37"/>
  <c r="G862" i="37"/>
  <c r="F862" i="37"/>
  <c r="E862" i="37"/>
  <c r="EU861" i="37"/>
  <c r="ET861" i="37"/>
  <c r="ES861" i="37"/>
  <c r="ER861" i="37"/>
  <c r="EQ861" i="37"/>
  <c r="EP861" i="37"/>
  <c r="EO861" i="37"/>
  <c r="EN861" i="37"/>
  <c r="EM861" i="37"/>
  <c r="EL861" i="37"/>
  <c r="EK861" i="37"/>
  <c r="EJ861" i="37"/>
  <c r="EI861" i="37"/>
  <c r="EH861" i="37"/>
  <c r="EG861" i="37"/>
  <c r="EF861" i="37"/>
  <c r="EE861" i="37"/>
  <c r="ED861" i="37"/>
  <c r="EC861" i="37"/>
  <c r="EB861" i="37"/>
  <c r="EA861" i="37"/>
  <c r="DZ861" i="37"/>
  <c r="DY861" i="37"/>
  <c r="DX861" i="37"/>
  <c r="DW861" i="37"/>
  <c r="DV861" i="37"/>
  <c r="DU861" i="37"/>
  <c r="DT861" i="37"/>
  <c r="DS861" i="37"/>
  <c r="DR861" i="37"/>
  <c r="DG861" i="37"/>
  <c r="DF861" i="37"/>
  <c r="DE861" i="37"/>
  <c r="DD861" i="37"/>
  <c r="DC861" i="37"/>
  <c r="DB861" i="37"/>
  <c r="DA861" i="37"/>
  <c r="CZ861" i="37"/>
  <c r="CY861" i="37"/>
  <c r="CX861" i="37"/>
  <c r="CW861" i="37"/>
  <c r="CV861" i="37"/>
  <c r="CU861" i="37"/>
  <c r="CT861" i="37"/>
  <c r="CS861" i="37"/>
  <c r="CR861" i="37"/>
  <c r="CQ861" i="37"/>
  <c r="CP861" i="37"/>
  <c r="CO861" i="37"/>
  <c r="CN861" i="37"/>
  <c r="CM861" i="37"/>
  <c r="CL861" i="37"/>
  <c r="CK861" i="37"/>
  <c r="CJ861" i="37"/>
  <c r="CI861" i="37"/>
  <c r="CH861" i="37"/>
  <c r="CG861" i="37"/>
  <c r="CF861" i="37"/>
  <c r="CE861" i="37"/>
  <c r="CD861" i="37"/>
  <c r="CC861" i="37"/>
  <c r="BR861" i="37"/>
  <c r="BQ861" i="37"/>
  <c r="BP861" i="37"/>
  <c r="BO861" i="37"/>
  <c r="BN861" i="37"/>
  <c r="BM861" i="37"/>
  <c r="BL861" i="37"/>
  <c r="BK861" i="37"/>
  <c r="BJ861" i="37"/>
  <c r="BI861" i="37"/>
  <c r="BH861" i="37"/>
  <c r="BG861" i="37"/>
  <c r="BF861" i="37"/>
  <c r="BE861" i="37"/>
  <c r="BD861" i="37"/>
  <c r="BC861" i="37"/>
  <c r="BB861" i="37"/>
  <c r="BA861" i="37"/>
  <c r="AZ861" i="37"/>
  <c r="AY861" i="37"/>
  <c r="AX861" i="37"/>
  <c r="AW861" i="37"/>
  <c r="AV861" i="37"/>
  <c r="AU861" i="37"/>
  <c r="AT861" i="37"/>
  <c r="AS861" i="37"/>
  <c r="AR861" i="37"/>
  <c r="AQ861" i="37"/>
  <c r="AP861" i="37"/>
  <c r="AO861" i="37"/>
  <c r="AH861" i="37"/>
  <c r="AG861" i="37"/>
  <c r="AF861" i="37"/>
  <c r="AE861" i="37"/>
  <c r="AD861" i="37"/>
  <c r="AC861" i="37"/>
  <c r="AB861" i="37"/>
  <c r="AA861" i="37"/>
  <c r="Z861" i="37"/>
  <c r="Y861" i="37"/>
  <c r="X861" i="37"/>
  <c r="W861" i="37"/>
  <c r="V861" i="37"/>
  <c r="U861" i="37"/>
  <c r="T861" i="37"/>
  <c r="S861" i="37"/>
  <c r="R861" i="37"/>
  <c r="Q861" i="37"/>
  <c r="P861" i="37"/>
  <c r="O861" i="37"/>
  <c r="N861" i="37"/>
  <c r="M861" i="37"/>
  <c r="L861" i="37"/>
  <c r="K861" i="37"/>
  <c r="J861" i="37"/>
  <c r="I861" i="37"/>
  <c r="H861" i="37"/>
  <c r="G861" i="37"/>
  <c r="F861" i="37"/>
  <c r="E861" i="37"/>
  <c r="EU860" i="37"/>
  <c r="ET860" i="37"/>
  <c r="ES860" i="37"/>
  <c r="ER860" i="37"/>
  <c r="EQ860" i="37"/>
  <c r="EP860" i="37"/>
  <c r="EO860" i="37"/>
  <c r="EN860" i="37"/>
  <c r="EM860" i="37"/>
  <c r="EL860" i="37"/>
  <c r="EK860" i="37"/>
  <c r="EJ860" i="37"/>
  <c r="EI860" i="37"/>
  <c r="EH860" i="37"/>
  <c r="EG860" i="37"/>
  <c r="EF860" i="37"/>
  <c r="EE860" i="37"/>
  <c r="ED860" i="37"/>
  <c r="EC860" i="37"/>
  <c r="EB860" i="37"/>
  <c r="EA860" i="37"/>
  <c r="DZ860" i="37"/>
  <c r="DY860" i="37"/>
  <c r="DX860" i="37"/>
  <c r="DW860" i="37"/>
  <c r="DV860" i="37"/>
  <c r="DU860" i="37"/>
  <c r="DT860" i="37"/>
  <c r="DS860" i="37"/>
  <c r="DR860" i="37"/>
  <c r="DG860" i="37"/>
  <c r="DF860" i="37"/>
  <c r="DE860" i="37"/>
  <c r="DD860" i="37"/>
  <c r="DC860" i="37"/>
  <c r="DB860" i="37"/>
  <c r="DA860" i="37"/>
  <c r="CZ860" i="37"/>
  <c r="CY860" i="37"/>
  <c r="CX860" i="37"/>
  <c r="CW860" i="37"/>
  <c r="CV860" i="37"/>
  <c r="CU860" i="37"/>
  <c r="CT860" i="37"/>
  <c r="CS860" i="37"/>
  <c r="CR860" i="37"/>
  <c r="CQ860" i="37"/>
  <c r="CP860" i="37"/>
  <c r="CO860" i="37"/>
  <c r="CN860" i="37"/>
  <c r="CM860" i="37"/>
  <c r="CL860" i="37"/>
  <c r="CK860" i="37"/>
  <c r="CJ860" i="37"/>
  <c r="CI860" i="37"/>
  <c r="CH860" i="37"/>
  <c r="CG860" i="37"/>
  <c r="CF860" i="37"/>
  <c r="CE860" i="37"/>
  <c r="CD860" i="37"/>
  <c r="CC860" i="37"/>
  <c r="BR860" i="37"/>
  <c r="BQ860" i="37"/>
  <c r="BP860" i="37"/>
  <c r="BO860" i="37"/>
  <c r="BN860" i="37"/>
  <c r="BM860" i="37"/>
  <c r="BL860" i="37"/>
  <c r="BK860" i="37"/>
  <c r="BJ860" i="37"/>
  <c r="BI860" i="37"/>
  <c r="BH860" i="37"/>
  <c r="BG860" i="37"/>
  <c r="BF860" i="37"/>
  <c r="BE860" i="37"/>
  <c r="BD860" i="37"/>
  <c r="BC860" i="37"/>
  <c r="BB860" i="37"/>
  <c r="BA860" i="37"/>
  <c r="AZ860" i="37"/>
  <c r="AY860" i="37"/>
  <c r="AX860" i="37"/>
  <c r="AW860" i="37"/>
  <c r="AV860" i="37"/>
  <c r="AU860" i="37"/>
  <c r="AT860" i="37"/>
  <c r="AS860" i="37"/>
  <c r="AR860" i="37"/>
  <c r="AQ860" i="37"/>
  <c r="AP860" i="37"/>
  <c r="AO860" i="37"/>
  <c r="AH860" i="37"/>
  <c r="AG860" i="37"/>
  <c r="AF860" i="37"/>
  <c r="AE860" i="37"/>
  <c r="AD860" i="37"/>
  <c r="AC860" i="37"/>
  <c r="AB860" i="37"/>
  <c r="AA860" i="37"/>
  <c r="Z860" i="37"/>
  <c r="Y860" i="37"/>
  <c r="X860" i="37"/>
  <c r="W860" i="37"/>
  <c r="V860" i="37"/>
  <c r="U860" i="37"/>
  <c r="T860" i="37"/>
  <c r="S860" i="37"/>
  <c r="R860" i="37"/>
  <c r="Q860" i="37"/>
  <c r="P860" i="37"/>
  <c r="O860" i="37"/>
  <c r="N860" i="37"/>
  <c r="M860" i="37"/>
  <c r="L860" i="37"/>
  <c r="K860" i="37"/>
  <c r="J860" i="37"/>
  <c r="I860" i="37"/>
  <c r="H860" i="37"/>
  <c r="G860" i="37"/>
  <c r="F860" i="37"/>
  <c r="E860" i="37"/>
  <c r="EU859" i="37"/>
  <c r="ET859" i="37"/>
  <c r="ES859" i="37"/>
  <c r="ER859" i="37"/>
  <c r="EQ859" i="37"/>
  <c r="EP859" i="37"/>
  <c r="EO859" i="37"/>
  <c r="EN859" i="37"/>
  <c r="EM859" i="37"/>
  <c r="EL859" i="37"/>
  <c r="EK859" i="37"/>
  <c r="EJ859" i="37"/>
  <c r="EI859" i="37"/>
  <c r="EH859" i="37"/>
  <c r="EG859" i="37"/>
  <c r="EF859" i="37"/>
  <c r="EE859" i="37"/>
  <c r="ED859" i="37"/>
  <c r="EC859" i="37"/>
  <c r="EB859" i="37"/>
  <c r="EA859" i="37"/>
  <c r="DZ859" i="37"/>
  <c r="DY859" i="37"/>
  <c r="DX859" i="37"/>
  <c r="DW859" i="37"/>
  <c r="DV859" i="37"/>
  <c r="DU859" i="37"/>
  <c r="DT859" i="37"/>
  <c r="DS859" i="37"/>
  <c r="DR859" i="37"/>
  <c r="DG859" i="37"/>
  <c r="DF859" i="37"/>
  <c r="DE859" i="37"/>
  <c r="DD859" i="37"/>
  <c r="DC859" i="37"/>
  <c r="DB859" i="37"/>
  <c r="DA859" i="37"/>
  <c r="CZ859" i="37"/>
  <c r="CY859" i="37"/>
  <c r="CX859" i="37"/>
  <c r="CW859" i="37"/>
  <c r="CV859" i="37"/>
  <c r="CU859" i="37"/>
  <c r="CT859" i="37"/>
  <c r="CS859" i="37"/>
  <c r="CR859" i="37"/>
  <c r="CQ859" i="37"/>
  <c r="CP859" i="37"/>
  <c r="CO859" i="37"/>
  <c r="CN859" i="37"/>
  <c r="CM859" i="37"/>
  <c r="CL859" i="37"/>
  <c r="CK859" i="37"/>
  <c r="CJ859" i="37"/>
  <c r="CI859" i="37"/>
  <c r="CH859" i="37"/>
  <c r="CG859" i="37"/>
  <c r="CF859" i="37"/>
  <c r="CE859" i="37"/>
  <c r="CD859" i="37"/>
  <c r="CC859" i="37"/>
  <c r="BR859" i="37"/>
  <c r="BQ859" i="37"/>
  <c r="BP859" i="37"/>
  <c r="BO859" i="37"/>
  <c r="BN859" i="37"/>
  <c r="BM859" i="37"/>
  <c r="BL859" i="37"/>
  <c r="BK859" i="37"/>
  <c r="BJ859" i="37"/>
  <c r="BI859" i="37"/>
  <c r="BH859" i="37"/>
  <c r="BG859" i="37"/>
  <c r="BF859" i="37"/>
  <c r="BE859" i="37"/>
  <c r="BD859" i="37"/>
  <c r="BC859" i="37"/>
  <c r="BB859" i="37"/>
  <c r="BA859" i="37"/>
  <c r="AZ859" i="37"/>
  <c r="AY859" i="37"/>
  <c r="AX859" i="37"/>
  <c r="AW859" i="37"/>
  <c r="AV859" i="37"/>
  <c r="AU859" i="37"/>
  <c r="AT859" i="37"/>
  <c r="AS859" i="37"/>
  <c r="AR859" i="37"/>
  <c r="AQ859" i="37"/>
  <c r="AP859" i="37"/>
  <c r="AO859" i="37"/>
  <c r="AH859" i="37"/>
  <c r="AG859" i="37"/>
  <c r="AF859" i="37"/>
  <c r="AE859" i="37"/>
  <c r="AD859" i="37"/>
  <c r="AC859" i="37"/>
  <c r="AB859" i="37"/>
  <c r="AA859" i="37"/>
  <c r="Z859" i="37"/>
  <c r="Y859" i="37"/>
  <c r="X859" i="37"/>
  <c r="W859" i="37"/>
  <c r="V859" i="37"/>
  <c r="U859" i="37"/>
  <c r="T859" i="37"/>
  <c r="S859" i="37"/>
  <c r="R859" i="37"/>
  <c r="Q859" i="37"/>
  <c r="P859" i="37"/>
  <c r="O859" i="37"/>
  <c r="N859" i="37"/>
  <c r="M859" i="37"/>
  <c r="L859" i="37"/>
  <c r="K859" i="37"/>
  <c r="J859" i="37"/>
  <c r="I859" i="37"/>
  <c r="H859" i="37"/>
  <c r="G859" i="37"/>
  <c r="F859" i="37"/>
  <c r="E859" i="37"/>
  <c r="EU858" i="37"/>
  <c r="ET858" i="37"/>
  <c r="ES858" i="37"/>
  <c r="ER858" i="37"/>
  <c r="EQ858" i="37"/>
  <c r="EP858" i="37"/>
  <c r="EO858" i="37"/>
  <c r="EN858" i="37"/>
  <c r="EM858" i="37"/>
  <c r="EL858" i="37"/>
  <c r="EK858" i="37"/>
  <c r="EJ858" i="37"/>
  <c r="EI858" i="37"/>
  <c r="EH858" i="37"/>
  <c r="EG858" i="37"/>
  <c r="EF858" i="37"/>
  <c r="EE858" i="37"/>
  <c r="ED858" i="37"/>
  <c r="EC858" i="37"/>
  <c r="EB858" i="37"/>
  <c r="EA858" i="37"/>
  <c r="DZ858" i="37"/>
  <c r="DY858" i="37"/>
  <c r="DX858" i="37"/>
  <c r="DW858" i="37"/>
  <c r="DV858" i="37"/>
  <c r="DU858" i="37"/>
  <c r="DT858" i="37"/>
  <c r="DS858" i="37"/>
  <c r="DR858" i="37"/>
  <c r="DG858" i="37"/>
  <c r="DF858" i="37"/>
  <c r="DE858" i="37"/>
  <c r="DD858" i="37"/>
  <c r="DC858" i="37"/>
  <c r="DB858" i="37"/>
  <c r="DA858" i="37"/>
  <c r="CZ858" i="37"/>
  <c r="CY858" i="37"/>
  <c r="CX858" i="37"/>
  <c r="CW858" i="37"/>
  <c r="CV858" i="37"/>
  <c r="CU858" i="37"/>
  <c r="CT858" i="37"/>
  <c r="CS858" i="37"/>
  <c r="CR858" i="37"/>
  <c r="CQ858" i="37"/>
  <c r="CP858" i="37"/>
  <c r="CO858" i="37"/>
  <c r="CN858" i="37"/>
  <c r="CM858" i="37"/>
  <c r="CL858" i="37"/>
  <c r="CK858" i="37"/>
  <c r="CJ858" i="37"/>
  <c r="CI858" i="37"/>
  <c r="CH858" i="37"/>
  <c r="CG858" i="37"/>
  <c r="CF858" i="37"/>
  <c r="CE858" i="37"/>
  <c r="CD858" i="37"/>
  <c r="CC858" i="37"/>
  <c r="BR858" i="37"/>
  <c r="BQ858" i="37"/>
  <c r="BP858" i="37"/>
  <c r="BO858" i="37"/>
  <c r="BN858" i="37"/>
  <c r="BM858" i="37"/>
  <c r="BL858" i="37"/>
  <c r="BK858" i="37"/>
  <c r="BJ858" i="37"/>
  <c r="BI858" i="37"/>
  <c r="BH858" i="37"/>
  <c r="BG858" i="37"/>
  <c r="BF858" i="37"/>
  <c r="BE858" i="37"/>
  <c r="BD858" i="37"/>
  <c r="BC858" i="37"/>
  <c r="BB858" i="37"/>
  <c r="BA858" i="37"/>
  <c r="AZ858" i="37"/>
  <c r="AY858" i="37"/>
  <c r="AX858" i="37"/>
  <c r="AW858" i="37"/>
  <c r="AV858" i="37"/>
  <c r="AU858" i="37"/>
  <c r="AT858" i="37"/>
  <c r="AS858" i="37"/>
  <c r="AR858" i="37"/>
  <c r="AQ858" i="37"/>
  <c r="AP858" i="37"/>
  <c r="AO858" i="37"/>
  <c r="AH858" i="37"/>
  <c r="AG858" i="37"/>
  <c r="AF858" i="37"/>
  <c r="AE858" i="37"/>
  <c r="AD858" i="37"/>
  <c r="AC858" i="37"/>
  <c r="AB858" i="37"/>
  <c r="AA858" i="37"/>
  <c r="Z858" i="37"/>
  <c r="Y858" i="37"/>
  <c r="X858" i="37"/>
  <c r="W858" i="37"/>
  <c r="V858" i="37"/>
  <c r="U858" i="37"/>
  <c r="T858" i="37"/>
  <c r="S858" i="37"/>
  <c r="R858" i="37"/>
  <c r="Q858" i="37"/>
  <c r="P858" i="37"/>
  <c r="O858" i="37"/>
  <c r="N858" i="37"/>
  <c r="M858" i="37"/>
  <c r="L858" i="37"/>
  <c r="K858" i="37"/>
  <c r="J858" i="37"/>
  <c r="I858" i="37"/>
  <c r="H858" i="37"/>
  <c r="G858" i="37"/>
  <c r="F858" i="37"/>
  <c r="E858" i="37"/>
  <c r="EU857" i="37"/>
  <c r="ET857" i="37"/>
  <c r="ES857" i="37"/>
  <c r="ER857" i="37"/>
  <c r="EQ857" i="37"/>
  <c r="EP857" i="37"/>
  <c r="EO857" i="37"/>
  <c r="EN857" i="37"/>
  <c r="EM857" i="37"/>
  <c r="EL857" i="37"/>
  <c r="EK857" i="37"/>
  <c r="EJ857" i="37"/>
  <c r="EI857" i="37"/>
  <c r="EH857" i="37"/>
  <c r="EG857" i="37"/>
  <c r="EF857" i="37"/>
  <c r="EE857" i="37"/>
  <c r="ED857" i="37"/>
  <c r="EC857" i="37"/>
  <c r="EB857" i="37"/>
  <c r="EA857" i="37"/>
  <c r="DZ857" i="37"/>
  <c r="DY857" i="37"/>
  <c r="DX857" i="37"/>
  <c r="DW857" i="37"/>
  <c r="DV857" i="37"/>
  <c r="DU857" i="37"/>
  <c r="DT857" i="37"/>
  <c r="DS857" i="37"/>
  <c r="DR857" i="37"/>
  <c r="DG857" i="37"/>
  <c r="DF857" i="37"/>
  <c r="DE857" i="37"/>
  <c r="DD857" i="37"/>
  <c r="DC857" i="37"/>
  <c r="DB857" i="37"/>
  <c r="DA857" i="37"/>
  <c r="CZ857" i="37"/>
  <c r="CY857" i="37"/>
  <c r="CX857" i="37"/>
  <c r="CW857" i="37"/>
  <c r="CV857" i="37"/>
  <c r="CU857" i="37"/>
  <c r="CT857" i="37"/>
  <c r="CS857" i="37"/>
  <c r="CR857" i="37"/>
  <c r="CQ857" i="37"/>
  <c r="CP857" i="37"/>
  <c r="CO857" i="37"/>
  <c r="CN857" i="37"/>
  <c r="CM857" i="37"/>
  <c r="CL857" i="37"/>
  <c r="CK857" i="37"/>
  <c r="CJ857" i="37"/>
  <c r="CI857" i="37"/>
  <c r="CH857" i="37"/>
  <c r="CG857" i="37"/>
  <c r="CF857" i="37"/>
  <c r="CE857" i="37"/>
  <c r="CD857" i="37"/>
  <c r="CC857" i="37"/>
  <c r="BR857" i="37"/>
  <c r="BQ857" i="37"/>
  <c r="BP857" i="37"/>
  <c r="BO857" i="37"/>
  <c r="BN857" i="37"/>
  <c r="BM857" i="37"/>
  <c r="BL857" i="37"/>
  <c r="BK857" i="37"/>
  <c r="BJ857" i="37"/>
  <c r="BI857" i="37"/>
  <c r="BH857" i="37"/>
  <c r="BG857" i="37"/>
  <c r="BF857" i="37"/>
  <c r="BE857" i="37"/>
  <c r="BD857" i="37"/>
  <c r="BC857" i="37"/>
  <c r="BB857" i="37"/>
  <c r="BA857" i="37"/>
  <c r="AZ857" i="37"/>
  <c r="AY857" i="37"/>
  <c r="AX857" i="37"/>
  <c r="AW857" i="37"/>
  <c r="AV857" i="37"/>
  <c r="AU857" i="37"/>
  <c r="AT857" i="37"/>
  <c r="AS857" i="37"/>
  <c r="AR857" i="37"/>
  <c r="AQ857" i="37"/>
  <c r="AP857" i="37"/>
  <c r="AO857" i="37"/>
  <c r="AH857" i="37"/>
  <c r="AG857" i="37"/>
  <c r="AF857" i="37"/>
  <c r="AE857" i="37"/>
  <c r="AD857" i="37"/>
  <c r="AC857" i="37"/>
  <c r="AB857" i="37"/>
  <c r="AA857" i="37"/>
  <c r="Z857" i="37"/>
  <c r="Y857" i="37"/>
  <c r="X857" i="37"/>
  <c r="W857" i="37"/>
  <c r="V857" i="37"/>
  <c r="U857" i="37"/>
  <c r="T857" i="37"/>
  <c r="S857" i="37"/>
  <c r="R857" i="37"/>
  <c r="Q857" i="37"/>
  <c r="P857" i="37"/>
  <c r="O857" i="37"/>
  <c r="N857" i="37"/>
  <c r="M857" i="37"/>
  <c r="L857" i="37"/>
  <c r="K857" i="37"/>
  <c r="J857" i="37"/>
  <c r="I857" i="37"/>
  <c r="H857" i="37"/>
  <c r="G857" i="37"/>
  <c r="F857" i="37"/>
  <c r="E857" i="37"/>
  <c r="EU856" i="37"/>
  <c r="ET856" i="37"/>
  <c r="ES856" i="37"/>
  <c r="ER856" i="37"/>
  <c r="EQ856" i="37"/>
  <c r="EP856" i="37"/>
  <c r="EO856" i="37"/>
  <c r="EN856" i="37"/>
  <c r="EM856" i="37"/>
  <c r="EL856" i="37"/>
  <c r="EK856" i="37"/>
  <c r="EJ856" i="37"/>
  <c r="EI856" i="37"/>
  <c r="EH856" i="37"/>
  <c r="EG856" i="37"/>
  <c r="EF856" i="37"/>
  <c r="EE856" i="37"/>
  <c r="ED856" i="37"/>
  <c r="EC856" i="37"/>
  <c r="EB856" i="37"/>
  <c r="EA856" i="37"/>
  <c r="DZ856" i="37"/>
  <c r="DY856" i="37"/>
  <c r="DX856" i="37"/>
  <c r="DW856" i="37"/>
  <c r="DV856" i="37"/>
  <c r="DU856" i="37"/>
  <c r="DT856" i="37"/>
  <c r="DS856" i="37"/>
  <c r="DR856" i="37"/>
  <c r="DG856" i="37"/>
  <c r="DF856" i="37"/>
  <c r="DE856" i="37"/>
  <c r="DD856" i="37"/>
  <c r="DC856" i="37"/>
  <c r="DB856" i="37"/>
  <c r="DA856" i="37"/>
  <c r="CZ856" i="37"/>
  <c r="CY856" i="37"/>
  <c r="CX856" i="37"/>
  <c r="CW856" i="37"/>
  <c r="CV856" i="37"/>
  <c r="CU856" i="37"/>
  <c r="CT856" i="37"/>
  <c r="CS856" i="37"/>
  <c r="CR856" i="37"/>
  <c r="CQ856" i="37"/>
  <c r="CP856" i="37"/>
  <c r="CO856" i="37"/>
  <c r="CN856" i="37"/>
  <c r="CM856" i="37"/>
  <c r="CL856" i="37"/>
  <c r="CK856" i="37"/>
  <c r="CJ856" i="37"/>
  <c r="CI856" i="37"/>
  <c r="CH856" i="37"/>
  <c r="CG856" i="37"/>
  <c r="CF856" i="37"/>
  <c r="CE856" i="37"/>
  <c r="CD856" i="37"/>
  <c r="CC856" i="37"/>
  <c r="BR856" i="37"/>
  <c r="BQ856" i="37"/>
  <c r="BP856" i="37"/>
  <c r="BO856" i="37"/>
  <c r="BN856" i="37"/>
  <c r="BM856" i="37"/>
  <c r="BL856" i="37"/>
  <c r="BK856" i="37"/>
  <c r="BJ856" i="37"/>
  <c r="BI856" i="37"/>
  <c r="BH856" i="37"/>
  <c r="BG856" i="37"/>
  <c r="BF856" i="37"/>
  <c r="BE856" i="37"/>
  <c r="BD856" i="37"/>
  <c r="BC856" i="37"/>
  <c r="BB856" i="37"/>
  <c r="BA856" i="37"/>
  <c r="AZ856" i="37"/>
  <c r="AY856" i="37"/>
  <c r="AX856" i="37"/>
  <c r="AW856" i="37"/>
  <c r="AV856" i="37"/>
  <c r="AU856" i="37"/>
  <c r="AT856" i="37"/>
  <c r="AS856" i="37"/>
  <c r="AR856" i="37"/>
  <c r="AQ856" i="37"/>
  <c r="AP856" i="37"/>
  <c r="AO856" i="37"/>
  <c r="AH856" i="37"/>
  <c r="AG856" i="37"/>
  <c r="AF856" i="37"/>
  <c r="AE856" i="37"/>
  <c r="AD856" i="37"/>
  <c r="AC856" i="37"/>
  <c r="AB856" i="37"/>
  <c r="AA856" i="37"/>
  <c r="Z856" i="37"/>
  <c r="Y856" i="37"/>
  <c r="X856" i="37"/>
  <c r="W856" i="37"/>
  <c r="V856" i="37"/>
  <c r="U856" i="37"/>
  <c r="T856" i="37"/>
  <c r="S856" i="37"/>
  <c r="R856" i="37"/>
  <c r="Q856" i="37"/>
  <c r="P856" i="37"/>
  <c r="O856" i="37"/>
  <c r="N856" i="37"/>
  <c r="M856" i="37"/>
  <c r="L856" i="37"/>
  <c r="K856" i="37"/>
  <c r="J856" i="37"/>
  <c r="I856" i="37"/>
  <c r="H856" i="37"/>
  <c r="G856" i="37"/>
  <c r="F856" i="37"/>
  <c r="E856" i="37"/>
  <c r="EU855" i="37"/>
  <c r="ET855" i="37"/>
  <c r="ES855" i="37"/>
  <c r="ER855" i="37"/>
  <c r="EQ855" i="37"/>
  <c r="EP855" i="37"/>
  <c r="EO855" i="37"/>
  <c r="EN855" i="37"/>
  <c r="EM855" i="37"/>
  <c r="EL855" i="37"/>
  <c r="EK855" i="37"/>
  <c r="EJ855" i="37"/>
  <c r="EI855" i="37"/>
  <c r="EH855" i="37"/>
  <c r="EG855" i="37"/>
  <c r="EF855" i="37"/>
  <c r="EE855" i="37"/>
  <c r="ED855" i="37"/>
  <c r="EC855" i="37"/>
  <c r="EB855" i="37"/>
  <c r="EA855" i="37"/>
  <c r="DZ855" i="37"/>
  <c r="DY855" i="37"/>
  <c r="DX855" i="37"/>
  <c r="DW855" i="37"/>
  <c r="DV855" i="37"/>
  <c r="DU855" i="37"/>
  <c r="DT855" i="37"/>
  <c r="DS855" i="37"/>
  <c r="DR855" i="37"/>
  <c r="DG855" i="37"/>
  <c r="DF855" i="37"/>
  <c r="DE855" i="37"/>
  <c r="DD855" i="37"/>
  <c r="DC855" i="37"/>
  <c r="DB855" i="37"/>
  <c r="DA855" i="37"/>
  <c r="CZ855" i="37"/>
  <c r="CY855" i="37"/>
  <c r="CX855" i="37"/>
  <c r="CW855" i="37"/>
  <c r="CV855" i="37"/>
  <c r="CU855" i="37"/>
  <c r="CT855" i="37"/>
  <c r="CS855" i="37"/>
  <c r="CR855" i="37"/>
  <c r="CQ855" i="37"/>
  <c r="CP855" i="37"/>
  <c r="CO855" i="37"/>
  <c r="CN855" i="37"/>
  <c r="CM855" i="37"/>
  <c r="CL855" i="37"/>
  <c r="CK855" i="37"/>
  <c r="CJ855" i="37"/>
  <c r="CI855" i="37"/>
  <c r="CH855" i="37"/>
  <c r="CG855" i="37"/>
  <c r="CF855" i="37"/>
  <c r="CE855" i="37"/>
  <c r="CD855" i="37"/>
  <c r="CC855" i="37"/>
  <c r="BR855" i="37"/>
  <c r="BQ855" i="37"/>
  <c r="BP855" i="37"/>
  <c r="BO855" i="37"/>
  <c r="BN855" i="37"/>
  <c r="BM855" i="37"/>
  <c r="BL855" i="37"/>
  <c r="BK855" i="37"/>
  <c r="BJ855" i="37"/>
  <c r="BI855" i="37"/>
  <c r="BH855" i="37"/>
  <c r="BG855" i="37"/>
  <c r="BF855" i="37"/>
  <c r="BE855" i="37"/>
  <c r="BD855" i="37"/>
  <c r="BC855" i="37"/>
  <c r="BB855" i="37"/>
  <c r="BA855" i="37"/>
  <c r="AZ855" i="37"/>
  <c r="AY855" i="37"/>
  <c r="AX855" i="37"/>
  <c r="AW855" i="37"/>
  <c r="AV855" i="37"/>
  <c r="AU855" i="37"/>
  <c r="AT855" i="37"/>
  <c r="AS855" i="37"/>
  <c r="AR855" i="37"/>
  <c r="AQ855" i="37"/>
  <c r="AP855" i="37"/>
  <c r="AO855" i="37"/>
  <c r="AH855" i="37"/>
  <c r="AG855" i="37"/>
  <c r="AF855" i="37"/>
  <c r="AE855" i="37"/>
  <c r="AD855" i="37"/>
  <c r="AC855" i="37"/>
  <c r="AB855" i="37"/>
  <c r="AA855" i="37"/>
  <c r="Z855" i="37"/>
  <c r="Y855" i="37"/>
  <c r="X855" i="37"/>
  <c r="W855" i="37"/>
  <c r="V855" i="37"/>
  <c r="U855" i="37"/>
  <c r="T855" i="37"/>
  <c r="S855" i="37"/>
  <c r="R855" i="37"/>
  <c r="Q855" i="37"/>
  <c r="P855" i="37"/>
  <c r="O855" i="37"/>
  <c r="N855" i="37"/>
  <c r="M855" i="37"/>
  <c r="L855" i="37"/>
  <c r="K855" i="37"/>
  <c r="J855" i="37"/>
  <c r="I855" i="37"/>
  <c r="H855" i="37"/>
  <c r="G855" i="37"/>
  <c r="F855" i="37"/>
  <c r="E855" i="37"/>
  <c r="EU854" i="37"/>
  <c r="ET854" i="37"/>
  <c r="ES854" i="37"/>
  <c r="ER854" i="37"/>
  <c r="EQ854" i="37"/>
  <c r="EP854" i="37"/>
  <c r="EO854" i="37"/>
  <c r="EN854" i="37"/>
  <c r="EM854" i="37"/>
  <c r="EL854" i="37"/>
  <c r="EK854" i="37"/>
  <c r="EJ854" i="37"/>
  <c r="EI854" i="37"/>
  <c r="EH854" i="37"/>
  <c r="EG854" i="37"/>
  <c r="EF854" i="37"/>
  <c r="EE854" i="37"/>
  <c r="ED854" i="37"/>
  <c r="EC854" i="37"/>
  <c r="EB854" i="37"/>
  <c r="EA854" i="37"/>
  <c r="DZ854" i="37"/>
  <c r="DY854" i="37"/>
  <c r="DX854" i="37"/>
  <c r="DW854" i="37"/>
  <c r="DV854" i="37"/>
  <c r="DU854" i="37"/>
  <c r="DT854" i="37"/>
  <c r="DS854" i="37"/>
  <c r="DR854" i="37"/>
  <c r="DG854" i="37"/>
  <c r="DF854" i="37"/>
  <c r="DE854" i="37"/>
  <c r="DD854" i="37"/>
  <c r="DC854" i="37"/>
  <c r="DB854" i="37"/>
  <c r="DA854" i="37"/>
  <c r="CZ854" i="37"/>
  <c r="CY854" i="37"/>
  <c r="CX854" i="37"/>
  <c r="CW854" i="37"/>
  <c r="CV854" i="37"/>
  <c r="CU854" i="37"/>
  <c r="CT854" i="37"/>
  <c r="CS854" i="37"/>
  <c r="CR854" i="37"/>
  <c r="CQ854" i="37"/>
  <c r="CP854" i="37"/>
  <c r="CO854" i="37"/>
  <c r="CN854" i="37"/>
  <c r="CM854" i="37"/>
  <c r="CL854" i="37"/>
  <c r="CK854" i="37"/>
  <c r="CJ854" i="37"/>
  <c r="CI854" i="37"/>
  <c r="CH854" i="37"/>
  <c r="CG854" i="37"/>
  <c r="CF854" i="37"/>
  <c r="CE854" i="37"/>
  <c r="CD854" i="37"/>
  <c r="CC854" i="37"/>
  <c r="BR854" i="37"/>
  <c r="BQ854" i="37"/>
  <c r="BP854" i="37"/>
  <c r="BO854" i="37"/>
  <c r="BN854" i="37"/>
  <c r="BM854" i="37"/>
  <c r="BL854" i="37"/>
  <c r="BK854" i="37"/>
  <c r="BJ854" i="37"/>
  <c r="BI854" i="37"/>
  <c r="BH854" i="37"/>
  <c r="BG854" i="37"/>
  <c r="BF854" i="37"/>
  <c r="BE854" i="37"/>
  <c r="BD854" i="37"/>
  <c r="BC854" i="37"/>
  <c r="BB854" i="37"/>
  <c r="BA854" i="37"/>
  <c r="AZ854" i="37"/>
  <c r="AY854" i="37"/>
  <c r="AX854" i="37"/>
  <c r="AW854" i="37"/>
  <c r="AV854" i="37"/>
  <c r="AU854" i="37"/>
  <c r="AT854" i="37"/>
  <c r="AS854" i="37"/>
  <c r="AR854" i="37"/>
  <c r="AQ854" i="37"/>
  <c r="AP854" i="37"/>
  <c r="AO854" i="37"/>
  <c r="AH854" i="37"/>
  <c r="AG854" i="37"/>
  <c r="AF854" i="37"/>
  <c r="AE854" i="37"/>
  <c r="AD854" i="37"/>
  <c r="AC854" i="37"/>
  <c r="AB854" i="37"/>
  <c r="AA854" i="37"/>
  <c r="Z854" i="37"/>
  <c r="Y854" i="37"/>
  <c r="X854" i="37"/>
  <c r="W854" i="37"/>
  <c r="V854" i="37"/>
  <c r="U854" i="37"/>
  <c r="T854" i="37"/>
  <c r="S854" i="37"/>
  <c r="R854" i="37"/>
  <c r="Q854" i="37"/>
  <c r="P854" i="37"/>
  <c r="O854" i="37"/>
  <c r="N854" i="37"/>
  <c r="M854" i="37"/>
  <c r="L854" i="37"/>
  <c r="K854" i="37"/>
  <c r="J854" i="37"/>
  <c r="I854" i="37"/>
  <c r="H854" i="37"/>
  <c r="G854" i="37"/>
  <c r="F854" i="37"/>
  <c r="E854" i="37"/>
  <c r="EU853" i="37"/>
  <c r="ET853" i="37"/>
  <c r="ES853" i="37"/>
  <c r="ER853" i="37"/>
  <c r="EQ853" i="37"/>
  <c r="EP853" i="37"/>
  <c r="EO853" i="37"/>
  <c r="EN853" i="37"/>
  <c r="EM853" i="37"/>
  <c r="EL853" i="37"/>
  <c r="EK853" i="37"/>
  <c r="EJ853" i="37"/>
  <c r="EI853" i="37"/>
  <c r="EH853" i="37"/>
  <c r="EG853" i="37"/>
  <c r="EF853" i="37"/>
  <c r="EE853" i="37"/>
  <c r="ED853" i="37"/>
  <c r="EC853" i="37"/>
  <c r="EB853" i="37"/>
  <c r="EA853" i="37"/>
  <c r="DZ853" i="37"/>
  <c r="DY853" i="37"/>
  <c r="DX853" i="37"/>
  <c r="DW853" i="37"/>
  <c r="DV853" i="37"/>
  <c r="DU853" i="37"/>
  <c r="DT853" i="37"/>
  <c r="DS853" i="37"/>
  <c r="DR853" i="37"/>
  <c r="DG853" i="37"/>
  <c r="DF853" i="37"/>
  <c r="DE853" i="37"/>
  <c r="DD853" i="37"/>
  <c r="DC853" i="37"/>
  <c r="DB853" i="37"/>
  <c r="DA853" i="37"/>
  <c r="CZ853" i="37"/>
  <c r="CY853" i="37"/>
  <c r="CX853" i="37"/>
  <c r="CW853" i="37"/>
  <c r="CV853" i="37"/>
  <c r="CU853" i="37"/>
  <c r="CT853" i="37"/>
  <c r="CS853" i="37"/>
  <c r="CR853" i="37"/>
  <c r="CQ853" i="37"/>
  <c r="CP853" i="37"/>
  <c r="CO853" i="37"/>
  <c r="CN853" i="37"/>
  <c r="CM853" i="37"/>
  <c r="CL853" i="37"/>
  <c r="CK853" i="37"/>
  <c r="CJ853" i="37"/>
  <c r="CI853" i="37"/>
  <c r="CH853" i="37"/>
  <c r="CG853" i="37"/>
  <c r="CF853" i="37"/>
  <c r="CE853" i="37"/>
  <c r="CD853" i="37"/>
  <c r="CC853" i="37"/>
  <c r="BR853" i="37"/>
  <c r="BQ853" i="37"/>
  <c r="BP853" i="37"/>
  <c r="BO853" i="37"/>
  <c r="BN853" i="37"/>
  <c r="BM853" i="37"/>
  <c r="BL853" i="37"/>
  <c r="BK853" i="37"/>
  <c r="BJ853" i="37"/>
  <c r="BI853" i="37"/>
  <c r="BH853" i="37"/>
  <c r="BG853" i="37"/>
  <c r="BF853" i="37"/>
  <c r="BE853" i="37"/>
  <c r="BD853" i="37"/>
  <c r="BC853" i="37"/>
  <c r="BB853" i="37"/>
  <c r="BA853" i="37"/>
  <c r="AZ853" i="37"/>
  <c r="AY853" i="37"/>
  <c r="AX853" i="37"/>
  <c r="AW853" i="37"/>
  <c r="AV853" i="37"/>
  <c r="AU853" i="37"/>
  <c r="AT853" i="37"/>
  <c r="AS853" i="37"/>
  <c r="AR853" i="37"/>
  <c r="AQ853" i="37"/>
  <c r="AP853" i="37"/>
  <c r="AO853" i="37"/>
  <c r="AH853" i="37"/>
  <c r="AG853" i="37"/>
  <c r="AF853" i="37"/>
  <c r="AE853" i="37"/>
  <c r="AD853" i="37"/>
  <c r="AC853" i="37"/>
  <c r="AB853" i="37"/>
  <c r="AA853" i="37"/>
  <c r="Z853" i="37"/>
  <c r="Y853" i="37"/>
  <c r="X853" i="37"/>
  <c r="W853" i="37"/>
  <c r="V853" i="37"/>
  <c r="U853" i="37"/>
  <c r="T853" i="37"/>
  <c r="S853" i="37"/>
  <c r="R853" i="37"/>
  <c r="Q853" i="37"/>
  <c r="P853" i="37"/>
  <c r="O853" i="37"/>
  <c r="N853" i="37"/>
  <c r="M853" i="37"/>
  <c r="L853" i="37"/>
  <c r="K853" i="37"/>
  <c r="J853" i="37"/>
  <c r="I853" i="37"/>
  <c r="H853" i="37"/>
  <c r="G853" i="37"/>
  <c r="F853" i="37"/>
  <c r="E853" i="37"/>
  <c r="EU852" i="37"/>
  <c r="ET852" i="37"/>
  <c r="ES852" i="37"/>
  <c r="ER852" i="37"/>
  <c r="EQ852" i="37"/>
  <c r="EP852" i="37"/>
  <c r="EO852" i="37"/>
  <c r="EN852" i="37"/>
  <c r="EM852" i="37"/>
  <c r="EL852" i="37"/>
  <c r="EK852" i="37"/>
  <c r="EJ852" i="37"/>
  <c r="EI852" i="37"/>
  <c r="EH852" i="37"/>
  <c r="EG852" i="37"/>
  <c r="EF852" i="37"/>
  <c r="EE852" i="37"/>
  <c r="ED852" i="37"/>
  <c r="EC852" i="37"/>
  <c r="EB852" i="37"/>
  <c r="EA852" i="37"/>
  <c r="DZ852" i="37"/>
  <c r="DY852" i="37"/>
  <c r="DX852" i="37"/>
  <c r="DW852" i="37"/>
  <c r="DV852" i="37"/>
  <c r="DU852" i="37"/>
  <c r="DT852" i="37"/>
  <c r="DS852" i="37"/>
  <c r="DR852" i="37"/>
  <c r="DG852" i="37"/>
  <c r="DF852" i="37"/>
  <c r="DE852" i="37"/>
  <c r="DD852" i="37"/>
  <c r="DC852" i="37"/>
  <c r="DB852" i="37"/>
  <c r="DA852" i="37"/>
  <c r="CZ852" i="37"/>
  <c r="CY852" i="37"/>
  <c r="CX852" i="37"/>
  <c r="CW852" i="37"/>
  <c r="CV852" i="37"/>
  <c r="CU852" i="37"/>
  <c r="CT852" i="37"/>
  <c r="CS852" i="37"/>
  <c r="CR852" i="37"/>
  <c r="CQ852" i="37"/>
  <c r="CP852" i="37"/>
  <c r="CO852" i="37"/>
  <c r="CN852" i="37"/>
  <c r="CM852" i="37"/>
  <c r="CL852" i="37"/>
  <c r="CK852" i="37"/>
  <c r="CJ852" i="37"/>
  <c r="CI852" i="37"/>
  <c r="CH852" i="37"/>
  <c r="CG852" i="37"/>
  <c r="CF852" i="37"/>
  <c r="CE852" i="37"/>
  <c r="CD852" i="37"/>
  <c r="CC852" i="37"/>
  <c r="BR852" i="37"/>
  <c r="BQ852" i="37"/>
  <c r="BP852" i="37"/>
  <c r="BO852" i="37"/>
  <c r="BN852" i="37"/>
  <c r="BM852" i="37"/>
  <c r="BL852" i="37"/>
  <c r="BK852" i="37"/>
  <c r="BJ852" i="37"/>
  <c r="BI852" i="37"/>
  <c r="BH852" i="37"/>
  <c r="BG852" i="37"/>
  <c r="BF852" i="37"/>
  <c r="BE852" i="37"/>
  <c r="BD852" i="37"/>
  <c r="BC852" i="37"/>
  <c r="BB852" i="37"/>
  <c r="BA852" i="37"/>
  <c r="AZ852" i="37"/>
  <c r="AY852" i="37"/>
  <c r="AX852" i="37"/>
  <c r="AW852" i="37"/>
  <c r="AV852" i="37"/>
  <c r="AU852" i="37"/>
  <c r="AT852" i="37"/>
  <c r="AS852" i="37"/>
  <c r="AR852" i="37"/>
  <c r="AQ852" i="37"/>
  <c r="AP852" i="37"/>
  <c r="AO852" i="37"/>
  <c r="AH852" i="37"/>
  <c r="AG852" i="37"/>
  <c r="AF852" i="37"/>
  <c r="AE852" i="37"/>
  <c r="AD852" i="37"/>
  <c r="AC852" i="37"/>
  <c r="AB852" i="37"/>
  <c r="AA852" i="37"/>
  <c r="Z852" i="37"/>
  <c r="Y852" i="37"/>
  <c r="X852" i="37"/>
  <c r="W852" i="37"/>
  <c r="V852" i="37"/>
  <c r="U852" i="37"/>
  <c r="T852" i="37"/>
  <c r="S852" i="37"/>
  <c r="R852" i="37"/>
  <c r="Q852" i="37"/>
  <c r="P852" i="37"/>
  <c r="O852" i="37"/>
  <c r="N852" i="37"/>
  <c r="M852" i="37"/>
  <c r="L852" i="37"/>
  <c r="K852" i="37"/>
  <c r="J852" i="37"/>
  <c r="I852" i="37"/>
  <c r="H852" i="37"/>
  <c r="G852" i="37"/>
  <c r="F852" i="37"/>
  <c r="E852" i="37"/>
  <c r="EU851" i="37"/>
  <c r="ET851" i="37"/>
  <c r="ES851" i="37"/>
  <c r="ER851" i="37"/>
  <c r="EQ851" i="37"/>
  <c r="EP851" i="37"/>
  <c r="EO851" i="37"/>
  <c r="EN851" i="37"/>
  <c r="EM851" i="37"/>
  <c r="EL851" i="37"/>
  <c r="EK851" i="37"/>
  <c r="EJ851" i="37"/>
  <c r="EI851" i="37"/>
  <c r="EH851" i="37"/>
  <c r="EG851" i="37"/>
  <c r="EF851" i="37"/>
  <c r="EE851" i="37"/>
  <c r="ED851" i="37"/>
  <c r="EC851" i="37"/>
  <c r="EB851" i="37"/>
  <c r="EA851" i="37"/>
  <c r="DZ851" i="37"/>
  <c r="DY851" i="37"/>
  <c r="DX851" i="37"/>
  <c r="DW851" i="37"/>
  <c r="DV851" i="37"/>
  <c r="DU851" i="37"/>
  <c r="DT851" i="37"/>
  <c r="DS851" i="37"/>
  <c r="DR851" i="37"/>
  <c r="DG851" i="37"/>
  <c r="DF851" i="37"/>
  <c r="DE851" i="37"/>
  <c r="DD851" i="37"/>
  <c r="DC851" i="37"/>
  <c r="DB851" i="37"/>
  <c r="DA851" i="37"/>
  <c r="CZ851" i="37"/>
  <c r="CY851" i="37"/>
  <c r="CX851" i="37"/>
  <c r="CW851" i="37"/>
  <c r="CV851" i="37"/>
  <c r="CU851" i="37"/>
  <c r="CT851" i="37"/>
  <c r="CS851" i="37"/>
  <c r="CR851" i="37"/>
  <c r="CQ851" i="37"/>
  <c r="CP851" i="37"/>
  <c r="CO851" i="37"/>
  <c r="CN851" i="37"/>
  <c r="CM851" i="37"/>
  <c r="CL851" i="37"/>
  <c r="CK851" i="37"/>
  <c r="CJ851" i="37"/>
  <c r="CI851" i="37"/>
  <c r="CH851" i="37"/>
  <c r="CG851" i="37"/>
  <c r="CF851" i="37"/>
  <c r="CE851" i="37"/>
  <c r="CD851" i="37"/>
  <c r="CC851" i="37"/>
  <c r="BR851" i="37"/>
  <c r="BQ851" i="37"/>
  <c r="BP851" i="37"/>
  <c r="BO851" i="37"/>
  <c r="BN851" i="37"/>
  <c r="BM851" i="37"/>
  <c r="BL851" i="37"/>
  <c r="BK851" i="37"/>
  <c r="BJ851" i="37"/>
  <c r="BI851" i="37"/>
  <c r="BH851" i="37"/>
  <c r="BG851" i="37"/>
  <c r="BF851" i="37"/>
  <c r="BE851" i="37"/>
  <c r="BD851" i="37"/>
  <c r="BC851" i="37"/>
  <c r="BB851" i="37"/>
  <c r="BA851" i="37"/>
  <c r="AZ851" i="37"/>
  <c r="AY851" i="37"/>
  <c r="AX851" i="37"/>
  <c r="AW851" i="37"/>
  <c r="AV851" i="37"/>
  <c r="AU851" i="37"/>
  <c r="AT851" i="37"/>
  <c r="AS851" i="37"/>
  <c r="AR851" i="37"/>
  <c r="AQ851" i="37"/>
  <c r="AP851" i="37"/>
  <c r="AO851" i="37"/>
  <c r="AH851" i="37"/>
  <c r="AG851" i="37"/>
  <c r="AF851" i="37"/>
  <c r="AE851" i="37"/>
  <c r="AD851" i="37"/>
  <c r="AC851" i="37"/>
  <c r="AB851" i="37"/>
  <c r="AA851" i="37"/>
  <c r="Z851" i="37"/>
  <c r="Y851" i="37"/>
  <c r="X851" i="37"/>
  <c r="W851" i="37"/>
  <c r="V851" i="37"/>
  <c r="U851" i="37"/>
  <c r="T851" i="37"/>
  <c r="S851" i="37"/>
  <c r="R851" i="37"/>
  <c r="Q851" i="37"/>
  <c r="P851" i="37"/>
  <c r="O851" i="37"/>
  <c r="N851" i="37"/>
  <c r="M851" i="37"/>
  <c r="L851" i="37"/>
  <c r="K851" i="37"/>
  <c r="J851" i="37"/>
  <c r="I851" i="37"/>
  <c r="H851" i="37"/>
  <c r="G851" i="37"/>
  <c r="F851" i="37"/>
  <c r="E851" i="37"/>
  <c r="EU850" i="37"/>
  <c r="ET850" i="37"/>
  <c r="ES850" i="37"/>
  <c r="ER850" i="37"/>
  <c r="EQ850" i="37"/>
  <c r="EP850" i="37"/>
  <c r="EO850" i="37"/>
  <c r="EN850" i="37"/>
  <c r="EM850" i="37"/>
  <c r="EL850" i="37"/>
  <c r="EK850" i="37"/>
  <c r="EJ850" i="37"/>
  <c r="EI850" i="37"/>
  <c r="EH850" i="37"/>
  <c r="EG850" i="37"/>
  <c r="EF850" i="37"/>
  <c r="EE850" i="37"/>
  <c r="ED850" i="37"/>
  <c r="EC850" i="37"/>
  <c r="EB850" i="37"/>
  <c r="EA850" i="37"/>
  <c r="DZ850" i="37"/>
  <c r="DY850" i="37"/>
  <c r="DX850" i="37"/>
  <c r="DW850" i="37"/>
  <c r="DV850" i="37"/>
  <c r="DU850" i="37"/>
  <c r="DT850" i="37"/>
  <c r="DS850" i="37"/>
  <c r="DR850" i="37"/>
  <c r="DG850" i="37"/>
  <c r="DF850" i="37"/>
  <c r="DE850" i="37"/>
  <c r="DD850" i="37"/>
  <c r="DC850" i="37"/>
  <c r="DB850" i="37"/>
  <c r="DA850" i="37"/>
  <c r="CZ850" i="37"/>
  <c r="CY850" i="37"/>
  <c r="CX850" i="37"/>
  <c r="CW850" i="37"/>
  <c r="CV850" i="37"/>
  <c r="CU850" i="37"/>
  <c r="CT850" i="37"/>
  <c r="CS850" i="37"/>
  <c r="CR850" i="37"/>
  <c r="CQ850" i="37"/>
  <c r="CP850" i="37"/>
  <c r="CO850" i="37"/>
  <c r="CN850" i="37"/>
  <c r="CM850" i="37"/>
  <c r="CL850" i="37"/>
  <c r="CK850" i="37"/>
  <c r="CJ850" i="37"/>
  <c r="CI850" i="37"/>
  <c r="CH850" i="37"/>
  <c r="CG850" i="37"/>
  <c r="CF850" i="37"/>
  <c r="CE850" i="37"/>
  <c r="CD850" i="37"/>
  <c r="CC850" i="37"/>
  <c r="BR850" i="37"/>
  <c r="BQ850" i="37"/>
  <c r="BP850" i="37"/>
  <c r="BO850" i="37"/>
  <c r="BN850" i="37"/>
  <c r="BM850" i="37"/>
  <c r="BL850" i="37"/>
  <c r="BK850" i="37"/>
  <c r="BJ850" i="37"/>
  <c r="BI850" i="37"/>
  <c r="BH850" i="37"/>
  <c r="BG850" i="37"/>
  <c r="BF850" i="37"/>
  <c r="BE850" i="37"/>
  <c r="BD850" i="37"/>
  <c r="BC850" i="37"/>
  <c r="BB850" i="37"/>
  <c r="BA850" i="37"/>
  <c r="AZ850" i="37"/>
  <c r="AY850" i="37"/>
  <c r="AX850" i="37"/>
  <c r="AW850" i="37"/>
  <c r="AV850" i="37"/>
  <c r="AU850" i="37"/>
  <c r="AT850" i="37"/>
  <c r="AS850" i="37"/>
  <c r="AR850" i="37"/>
  <c r="AQ850" i="37"/>
  <c r="AP850" i="37"/>
  <c r="AO850" i="37"/>
  <c r="AH850" i="37"/>
  <c r="AG850" i="37"/>
  <c r="AF850" i="37"/>
  <c r="AE850" i="37"/>
  <c r="AD850" i="37"/>
  <c r="AC850" i="37"/>
  <c r="AB850" i="37"/>
  <c r="AA850" i="37"/>
  <c r="Z850" i="37"/>
  <c r="Y850" i="37"/>
  <c r="X850" i="37"/>
  <c r="W850" i="37"/>
  <c r="V850" i="37"/>
  <c r="U850" i="37"/>
  <c r="T850" i="37"/>
  <c r="S850" i="37"/>
  <c r="R850" i="37"/>
  <c r="Q850" i="37"/>
  <c r="P850" i="37"/>
  <c r="O850" i="37"/>
  <c r="N850" i="37"/>
  <c r="M850" i="37"/>
  <c r="L850" i="37"/>
  <c r="K850" i="37"/>
  <c r="J850" i="37"/>
  <c r="I850" i="37"/>
  <c r="H850" i="37"/>
  <c r="G850" i="37"/>
  <c r="F850" i="37"/>
  <c r="E850" i="37"/>
  <c r="EU849" i="37"/>
  <c r="ET849" i="37"/>
  <c r="ES849" i="37"/>
  <c r="ER849" i="37"/>
  <c r="EQ849" i="37"/>
  <c r="EP849" i="37"/>
  <c r="EO849" i="37"/>
  <c r="EN849" i="37"/>
  <c r="EM849" i="37"/>
  <c r="EL849" i="37"/>
  <c r="EK849" i="37"/>
  <c r="EJ849" i="37"/>
  <c r="EI849" i="37"/>
  <c r="EH849" i="37"/>
  <c r="EG849" i="37"/>
  <c r="EF849" i="37"/>
  <c r="EE849" i="37"/>
  <c r="ED849" i="37"/>
  <c r="EC849" i="37"/>
  <c r="EB849" i="37"/>
  <c r="EA849" i="37"/>
  <c r="DZ849" i="37"/>
  <c r="DY849" i="37"/>
  <c r="DX849" i="37"/>
  <c r="DW849" i="37"/>
  <c r="DV849" i="37"/>
  <c r="DU849" i="37"/>
  <c r="DT849" i="37"/>
  <c r="DS849" i="37"/>
  <c r="DR849" i="37"/>
  <c r="DG849" i="37"/>
  <c r="DF849" i="37"/>
  <c r="DE849" i="37"/>
  <c r="DD849" i="37"/>
  <c r="DC849" i="37"/>
  <c r="DB849" i="37"/>
  <c r="DA849" i="37"/>
  <c r="CZ849" i="37"/>
  <c r="CY849" i="37"/>
  <c r="CX849" i="37"/>
  <c r="CW849" i="37"/>
  <c r="CV849" i="37"/>
  <c r="CU849" i="37"/>
  <c r="CT849" i="37"/>
  <c r="CS849" i="37"/>
  <c r="CR849" i="37"/>
  <c r="CQ849" i="37"/>
  <c r="CP849" i="37"/>
  <c r="CO849" i="37"/>
  <c r="CN849" i="37"/>
  <c r="CM849" i="37"/>
  <c r="CL849" i="37"/>
  <c r="CK849" i="37"/>
  <c r="CJ849" i="37"/>
  <c r="CI849" i="37"/>
  <c r="CH849" i="37"/>
  <c r="CG849" i="37"/>
  <c r="CF849" i="37"/>
  <c r="CE849" i="37"/>
  <c r="CD849" i="37"/>
  <c r="CC849" i="37"/>
  <c r="BR849" i="37"/>
  <c r="BQ849" i="37"/>
  <c r="BP849" i="37"/>
  <c r="BO849" i="37"/>
  <c r="BN849" i="37"/>
  <c r="BM849" i="37"/>
  <c r="BL849" i="37"/>
  <c r="BK849" i="37"/>
  <c r="BJ849" i="37"/>
  <c r="BI849" i="37"/>
  <c r="BH849" i="37"/>
  <c r="BG849" i="37"/>
  <c r="BF849" i="37"/>
  <c r="BE849" i="37"/>
  <c r="BD849" i="37"/>
  <c r="BC849" i="37"/>
  <c r="BB849" i="37"/>
  <c r="BA849" i="37"/>
  <c r="AZ849" i="37"/>
  <c r="AY849" i="37"/>
  <c r="AX849" i="37"/>
  <c r="AW849" i="37"/>
  <c r="AV849" i="37"/>
  <c r="AU849" i="37"/>
  <c r="AT849" i="37"/>
  <c r="AS849" i="37"/>
  <c r="AR849" i="37"/>
  <c r="AQ849" i="37"/>
  <c r="AP849" i="37"/>
  <c r="AO849" i="37"/>
  <c r="AH849" i="37"/>
  <c r="AG849" i="37"/>
  <c r="AF849" i="37"/>
  <c r="AE849" i="37"/>
  <c r="AD849" i="37"/>
  <c r="AC849" i="37"/>
  <c r="AB849" i="37"/>
  <c r="AA849" i="37"/>
  <c r="Z849" i="37"/>
  <c r="Y849" i="37"/>
  <c r="X849" i="37"/>
  <c r="W849" i="37"/>
  <c r="V849" i="37"/>
  <c r="U849" i="37"/>
  <c r="T849" i="37"/>
  <c r="S849" i="37"/>
  <c r="R849" i="37"/>
  <c r="Q849" i="37"/>
  <c r="P849" i="37"/>
  <c r="O849" i="37"/>
  <c r="N849" i="37"/>
  <c r="M849" i="37"/>
  <c r="L849" i="37"/>
  <c r="K849" i="37"/>
  <c r="J849" i="37"/>
  <c r="I849" i="37"/>
  <c r="H849" i="37"/>
  <c r="G849" i="37"/>
  <c r="F849" i="37"/>
  <c r="E849" i="37"/>
  <c r="EU848" i="37"/>
  <c r="ET848" i="37"/>
  <c r="ES848" i="37"/>
  <c r="ER848" i="37"/>
  <c r="EQ848" i="37"/>
  <c r="EP848" i="37"/>
  <c r="EO848" i="37"/>
  <c r="EN848" i="37"/>
  <c r="EM848" i="37"/>
  <c r="EL848" i="37"/>
  <c r="EK848" i="37"/>
  <c r="EJ848" i="37"/>
  <c r="EI848" i="37"/>
  <c r="EH848" i="37"/>
  <c r="EG848" i="37"/>
  <c r="EF848" i="37"/>
  <c r="EE848" i="37"/>
  <c r="ED848" i="37"/>
  <c r="EC848" i="37"/>
  <c r="EB848" i="37"/>
  <c r="EA848" i="37"/>
  <c r="DZ848" i="37"/>
  <c r="DY848" i="37"/>
  <c r="DX848" i="37"/>
  <c r="DW848" i="37"/>
  <c r="DV848" i="37"/>
  <c r="DU848" i="37"/>
  <c r="DT848" i="37"/>
  <c r="DS848" i="37"/>
  <c r="DR848" i="37"/>
  <c r="DG848" i="37"/>
  <c r="DF848" i="37"/>
  <c r="DE848" i="37"/>
  <c r="DD848" i="37"/>
  <c r="DC848" i="37"/>
  <c r="DB848" i="37"/>
  <c r="DA848" i="37"/>
  <c r="CZ848" i="37"/>
  <c r="CY848" i="37"/>
  <c r="CX848" i="37"/>
  <c r="CW848" i="37"/>
  <c r="CV848" i="37"/>
  <c r="CU848" i="37"/>
  <c r="CT848" i="37"/>
  <c r="CS848" i="37"/>
  <c r="CR848" i="37"/>
  <c r="CQ848" i="37"/>
  <c r="CP848" i="37"/>
  <c r="CO848" i="37"/>
  <c r="CN848" i="37"/>
  <c r="CM848" i="37"/>
  <c r="CL848" i="37"/>
  <c r="CK848" i="37"/>
  <c r="CJ848" i="37"/>
  <c r="CI848" i="37"/>
  <c r="CH848" i="37"/>
  <c r="CG848" i="37"/>
  <c r="CF848" i="37"/>
  <c r="CE848" i="37"/>
  <c r="CD848" i="37"/>
  <c r="CC848" i="37"/>
  <c r="BR848" i="37"/>
  <c r="BQ848" i="37"/>
  <c r="BP848" i="37"/>
  <c r="BO848" i="37"/>
  <c r="BN848" i="37"/>
  <c r="BM848" i="37"/>
  <c r="BL848" i="37"/>
  <c r="BK848" i="37"/>
  <c r="BJ848" i="37"/>
  <c r="BI848" i="37"/>
  <c r="BH848" i="37"/>
  <c r="BG848" i="37"/>
  <c r="BF848" i="37"/>
  <c r="BE848" i="37"/>
  <c r="BD848" i="37"/>
  <c r="BC848" i="37"/>
  <c r="BB848" i="37"/>
  <c r="BA848" i="37"/>
  <c r="AZ848" i="37"/>
  <c r="AY848" i="37"/>
  <c r="AX848" i="37"/>
  <c r="AW848" i="37"/>
  <c r="AV848" i="37"/>
  <c r="AU848" i="37"/>
  <c r="AT848" i="37"/>
  <c r="AS848" i="37"/>
  <c r="AR848" i="37"/>
  <c r="AQ848" i="37"/>
  <c r="AP848" i="37"/>
  <c r="AO848" i="37"/>
  <c r="AH848" i="37"/>
  <c r="AG848" i="37"/>
  <c r="AF848" i="37"/>
  <c r="AE848" i="37"/>
  <c r="AD848" i="37"/>
  <c r="AC848" i="37"/>
  <c r="AB848" i="37"/>
  <c r="AA848" i="37"/>
  <c r="Z848" i="37"/>
  <c r="Y848" i="37"/>
  <c r="X848" i="37"/>
  <c r="W848" i="37"/>
  <c r="V848" i="37"/>
  <c r="U848" i="37"/>
  <c r="T848" i="37"/>
  <c r="S848" i="37"/>
  <c r="R848" i="37"/>
  <c r="Q848" i="37"/>
  <c r="P848" i="37"/>
  <c r="O848" i="37"/>
  <c r="N848" i="37"/>
  <c r="M848" i="37"/>
  <c r="L848" i="37"/>
  <c r="K848" i="37"/>
  <c r="J848" i="37"/>
  <c r="I848" i="37"/>
  <c r="H848" i="37"/>
  <c r="G848" i="37"/>
  <c r="F848" i="37"/>
  <c r="E848" i="37"/>
  <c r="EU847" i="37"/>
  <c r="ET847" i="37"/>
  <c r="ES847" i="37"/>
  <c r="ER847" i="37"/>
  <c r="EQ847" i="37"/>
  <c r="EP847" i="37"/>
  <c r="EO847" i="37"/>
  <c r="EN847" i="37"/>
  <c r="EM847" i="37"/>
  <c r="EL847" i="37"/>
  <c r="EK847" i="37"/>
  <c r="EJ847" i="37"/>
  <c r="EI847" i="37"/>
  <c r="EH847" i="37"/>
  <c r="EG847" i="37"/>
  <c r="EF847" i="37"/>
  <c r="EE847" i="37"/>
  <c r="ED847" i="37"/>
  <c r="EC847" i="37"/>
  <c r="EB847" i="37"/>
  <c r="EA847" i="37"/>
  <c r="DZ847" i="37"/>
  <c r="DY847" i="37"/>
  <c r="DX847" i="37"/>
  <c r="DW847" i="37"/>
  <c r="DV847" i="37"/>
  <c r="DU847" i="37"/>
  <c r="DT847" i="37"/>
  <c r="DS847" i="37"/>
  <c r="DR847" i="37"/>
  <c r="DG847" i="37"/>
  <c r="DF847" i="37"/>
  <c r="DE847" i="37"/>
  <c r="DD847" i="37"/>
  <c r="DC847" i="37"/>
  <c r="DB847" i="37"/>
  <c r="DA847" i="37"/>
  <c r="CZ847" i="37"/>
  <c r="CY847" i="37"/>
  <c r="CX847" i="37"/>
  <c r="CW847" i="37"/>
  <c r="CV847" i="37"/>
  <c r="CU847" i="37"/>
  <c r="CT847" i="37"/>
  <c r="CS847" i="37"/>
  <c r="CR847" i="37"/>
  <c r="CQ847" i="37"/>
  <c r="CP847" i="37"/>
  <c r="CO847" i="37"/>
  <c r="CN847" i="37"/>
  <c r="CM847" i="37"/>
  <c r="CL847" i="37"/>
  <c r="CK847" i="37"/>
  <c r="CJ847" i="37"/>
  <c r="CI847" i="37"/>
  <c r="CH847" i="37"/>
  <c r="CG847" i="37"/>
  <c r="CF847" i="37"/>
  <c r="CE847" i="37"/>
  <c r="CD847" i="37"/>
  <c r="CC847" i="37"/>
  <c r="BR847" i="37"/>
  <c r="BQ847" i="37"/>
  <c r="BP847" i="37"/>
  <c r="BO847" i="37"/>
  <c r="BN847" i="37"/>
  <c r="BM847" i="37"/>
  <c r="BL847" i="37"/>
  <c r="BK847" i="37"/>
  <c r="BJ847" i="37"/>
  <c r="BI847" i="37"/>
  <c r="BH847" i="37"/>
  <c r="BG847" i="37"/>
  <c r="BF847" i="37"/>
  <c r="BE847" i="37"/>
  <c r="BD847" i="37"/>
  <c r="BC847" i="37"/>
  <c r="BB847" i="37"/>
  <c r="BA847" i="37"/>
  <c r="AZ847" i="37"/>
  <c r="AY847" i="37"/>
  <c r="AX847" i="37"/>
  <c r="AW847" i="37"/>
  <c r="AV847" i="37"/>
  <c r="AU847" i="37"/>
  <c r="AT847" i="37"/>
  <c r="AS847" i="37"/>
  <c r="AR847" i="37"/>
  <c r="AQ847" i="37"/>
  <c r="AP847" i="37"/>
  <c r="AO847" i="37"/>
  <c r="AH847" i="37"/>
  <c r="AG847" i="37"/>
  <c r="AF847" i="37"/>
  <c r="AE847" i="37"/>
  <c r="AD847" i="37"/>
  <c r="AC847" i="37"/>
  <c r="AB847" i="37"/>
  <c r="AA847" i="37"/>
  <c r="Z847" i="37"/>
  <c r="Y847" i="37"/>
  <c r="X847" i="37"/>
  <c r="W847" i="37"/>
  <c r="V847" i="37"/>
  <c r="U847" i="37"/>
  <c r="T847" i="37"/>
  <c r="S847" i="37"/>
  <c r="R847" i="37"/>
  <c r="Q847" i="37"/>
  <c r="P847" i="37"/>
  <c r="O847" i="37"/>
  <c r="N847" i="37"/>
  <c r="M847" i="37"/>
  <c r="L847" i="37"/>
  <c r="K847" i="37"/>
  <c r="J847" i="37"/>
  <c r="I847" i="37"/>
  <c r="H847" i="37"/>
  <c r="G847" i="37"/>
  <c r="F847" i="37"/>
  <c r="E847" i="37"/>
  <c r="EU846" i="37"/>
  <c r="ET846" i="37"/>
  <c r="ES846" i="37"/>
  <c r="ER846" i="37"/>
  <c r="EQ846" i="37"/>
  <c r="EP846" i="37"/>
  <c r="EO846" i="37"/>
  <c r="EN846" i="37"/>
  <c r="EM846" i="37"/>
  <c r="EL846" i="37"/>
  <c r="EK846" i="37"/>
  <c r="EJ846" i="37"/>
  <c r="EI846" i="37"/>
  <c r="EH846" i="37"/>
  <c r="EG846" i="37"/>
  <c r="EF846" i="37"/>
  <c r="EE846" i="37"/>
  <c r="ED846" i="37"/>
  <c r="EC846" i="37"/>
  <c r="EB846" i="37"/>
  <c r="EA846" i="37"/>
  <c r="DZ846" i="37"/>
  <c r="DY846" i="37"/>
  <c r="DX846" i="37"/>
  <c r="DW846" i="37"/>
  <c r="DV846" i="37"/>
  <c r="DU846" i="37"/>
  <c r="DT846" i="37"/>
  <c r="DS846" i="37"/>
  <c r="DR846" i="37"/>
  <c r="DG846" i="37"/>
  <c r="DF846" i="37"/>
  <c r="DE846" i="37"/>
  <c r="DD846" i="37"/>
  <c r="DC846" i="37"/>
  <c r="DB846" i="37"/>
  <c r="DA846" i="37"/>
  <c r="CZ846" i="37"/>
  <c r="CY846" i="37"/>
  <c r="CX846" i="37"/>
  <c r="CW846" i="37"/>
  <c r="CV846" i="37"/>
  <c r="CU846" i="37"/>
  <c r="CT846" i="37"/>
  <c r="CS846" i="37"/>
  <c r="CR846" i="37"/>
  <c r="CQ846" i="37"/>
  <c r="CP846" i="37"/>
  <c r="CO846" i="37"/>
  <c r="CN846" i="37"/>
  <c r="CM846" i="37"/>
  <c r="CL846" i="37"/>
  <c r="CK846" i="37"/>
  <c r="CJ846" i="37"/>
  <c r="CI846" i="37"/>
  <c r="CH846" i="37"/>
  <c r="CG846" i="37"/>
  <c r="CF846" i="37"/>
  <c r="CE846" i="37"/>
  <c r="CD846" i="37"/>
  <c r="CC846" i="37"/>
  <c r="BR846" i="37"/>
  <c r="BQ846" i="37"/>
  <c r="BP846" i="37"/>
  <c r="BO846" i="37"/>
  <c r="BN846" i="37"/>
  <c r="BM846" i="37"/>
  <c r="BL846" i="37"/>
  <c r="BK846" i="37"/>
  <c r="BJ846" i="37"/>
  <c r="BI846" i="37"/>
  <c r="BH846" i="37"/>
  <c r="BG846" i="37"/>
  <c r="BF846" i="37"/>
  <c r="BE846" i="37"/>
  <c r="BD846" i="37"/>
  <c r="BC846" i="37"/>
  <c r="BB846" i="37"/>
  <c r="BA846" i="37"/>
  <c r="AZ846" i="37"/>
  <c r="AY846" i="37"/>
  <c r="AX846" i="37"/>
  <c r="AW846" i="37"/>
  <c r="AV846" i="37"/>
  <c r="AU846" i="37"/>
  <c r="AT846" i="37"/>
  <c r="AS846" i="37"/>
  <c r="AR846" i="37"/>
  <c r="AQ846" i="37"/>
  <c r="AP846" i="37"/>
  <c r="AO846" i="37"/>
  <c r="AH846" i="37"/>
  <c r="AG846" i="37"/>
  <c r="AF846" i="37"/>
  <c r="AE846" i="37"/>
  <c r="AD846" i="37"/>
  <c r="AC846" i="37"/>
  <c r="AB846" i="37"/>
  <c r="AA846" i="37"/>
  <c r="Z846" i="37"/>
  <c r="Y846" i="37"/>
  <c r="X846" i="37"/>
  <c r="W846" i="37"/>
  <c r="V846" i="37"/>
  <c r="U846" i="37"/>
  <c r="T846" i="37"/>
  <c r="S846" i="37"/>
  <c r="R846" i="37"/>
  <c r="Q846" i="37"/>
  <c r="P846" i="37"/>
  <c r="O846" i="37"/>
  <c r="N846" i="37"/>
  <c r="M846" i="37"/>
  <c r="L846" i="37"/>
  <c r="K846" i="37"/>
  <c r="J846" i="37"/>
  <c r="I846" i="37"/>
  <c r="H846" i="37"/>
  <c r="G846" i="37"/>
  <c r="F846" i="37"/>
  <c r="E846" i="37"/>
  <c r="EU845" i="37"/>
  <c r="ET845" i="37"/>
  <c r="ES845" i="37"/>
  <c r="ER845" i="37"/>
  <c r="EQ845" i="37"/>
  <c r="EP845" i="37"/>
  <c r="EO845" i="37"/>
  <c r="EN845" i="37"/>
  <c r="EM845" i="37"/>
  <c r="EL845" i="37"/>
  <c r="EK845" i="37"/>
  <c r="EJ845" i="37"/>
  <c r="EI845" i="37"/>
  <c r="EH845" i="37"/>
  <c r="EG845" i="37"/>
  <c r="EF845" i="37"/>
  <c r="EE845" i="37"/>
  <c r="ED845" i="37"/>
  <c r="EC845" i="37"/>
  <c r="EB845" i="37"/>
  <c r="EA845" i="37"/>
  <c r="DZ845" i="37"/>
  <c r="DY845" i="37"/>
  <c r="DX845" i="37"/>
  <c r="DW845" i="37"/>
  <c r="DV845" i="37"/>
  <c r="DU845" i="37"/>
  <c r="DT845" i="37"/>
  <c r="DS845" i="37"/>
  <c r="DR845" i="37"/>
  <c r="DG845" i="37"/>
  <c r="DF845" i="37"/>
  <c r="DE845" i="37"/>
  <c r="DD845" i="37"/>
  <c r="DC845" i="37"/>
  <c r="DB845" i="37"/>
  <c r="DA845" i="37"/>
  <c r="CZ845" i="37"/>
  <c r="CY845" i="37"/>
  <c r="CX845" i="37"/>
  <c r="CW845" i="37"/>
  <c r="CV845" i="37"/>
  <c r="CU845" i="37"/>
  <c r="CT845" i="37"/>
  <c r="CS845" i="37"/>
  <c r="CR845" i="37"/>
  <c r="CQ845" i="37"/>
  <c r="CP845" i="37"/>
  <c r="CO845" i="37"/>
  <c r="CN845" i="37"/>
  <c r="CM845" i="37"/>
  <c r="CL845" i="37"/>
  <c r="CK845" i="37"/>
  <c r="CJ845" i="37"/>
  <c r="CI845" i="37"/>
  <c r="CH845" i="37"/>
  <c r="CG845" i="37"/>
  <c r="CF845" i="37"/>
  <c r="CE845" i="37"/>
  <c r="CD845" i="37"/>
  <c r="CC845" i="37"/>
  <c r="BR845" i="37"/>
  <c r="BQ845" i="37"/>
  <c r="BP845" i="37"/>
  <c r="BO845" i="37"/>
  <c r="BN845" i="37"/>
  <c r="BM845" i="37"/>
  <c r="BL845" i="37"/>
  <c r="BK845" i="37"/>
  <c r="BJ845" i="37"/>
  <c r="BI845" i="37"/>
  <c r="BH845" i="37"/>
  <c r="BG845" i="37"/>
  <c r="BF845" i="37"/>
  <c r="BE845" i="37"/>
  <c r="BD845" i="37"/>
  <c r="BC845" i="37"/>
  <c r="BB845" i="37"/>
  <c r="BA845" i="37"/>
  <c r="AZ845" i="37"/>
  <c r="AY845" i="37"/>
  <c r="AX845" i="37"/>
  <c r="AW845" i="37"/>
  <c r="AV845" i="37"/>
  <c r="AU845" i="37"/>
  <c r="AT845" i="37"/>
  <c r="AS845" i="37"/>
  <c r="AR845" i="37"/>
  <c r="AQ845" i="37"/>
  <c r="AP845" i="37"/>
  <c r="AO845" i="37"/>
  <c r="AH845" i="37"/>
  <c r="AG845" i="37"/>
  <c r="AF845" i="37"/>
  <c r="AE845" i="37"/>
  <c r="AD845" i="37"/>
  <c r="AC845" i="37"/>
  <c r="AB845" i="37"/>
  <c r="AA845" i="37"/>
  <c r="Z845" i="37"/>
  <c r="Y845" i="37"/>
  <c r="X845" i="37"/>
  <c r="W845" i="37"/>
  <c r="V845" i="37"/>
  <c r="U845" i="37"/>
  <c r="T845" i="37"/>
  <c r="S845" i="37"/>
  <c r="R845" i="37"/>
  <c r="Q845" i="37"/>
  <c r="P845" i="37"/>
  <c r="O845" i="37"/>
  <c r="N845" i="37"/>
  <c r="M845" i="37"/>
  <c r="L845" i="37"/>
  <c r="K845" i="37"/>
  <c r="J845" i="37"/>
  <c r="I845" i="37"/>
  <c r="H845" i="37"/>
  <c r="G845" i="37"/>
  <c r="F845" i="37"/>
  <c r="E845" i="37"/>
  <c r="EU844" i="37"/>
  <c r="ET844" i="37"/>
  <c r="ES844" i="37"/>
  <c r="ER844" i="37"/>
  <c r="EQ844" i="37"/>
  <c r="EP844" i="37"/>
  <c r="EO844" i="37"/>
  <c r="EN844" i="37"/>
  <c r="EM844" i="37"/>
  <c r="EL844" i="37"/>
  <c r="EK844" i="37"/>
  <c r="EJ844" i="37"/>
  <c r="EI844" i="37"/>
  <c r="EH844" i="37"/>
  <c r="EG844" i="37"/>
  <c r="EF844" i="37"/>
  <c r="EE844" i="37"/>
  <c r="ED844" i="37"/>
  <c r="EC844" i="37"/>
  <c r="EB844" i="37"/>
  <c r="EA844" i="37"/>
  <c r="DZ844" i="37"/>
  <c r="DY844" i="37"/>
  <c r="DX844" i="37"/>
  <c r="DW844" i="37"/>
  <c r="DV844" i="37"/>
  <c r="DU844" i="37"/>
  <c r="DT844" i="37"/>
  <c r="DS844" i="37"/>
  <c r="DR844" i="37"/>
  <c r="DG844" i="37"/>
  <c r="DF844" i="37"/>
  <c r="DE844" i="37"/>
  <c r="DD844" i="37"/>
  <c r="DC844" i="37"/>
  <c r="DB844" i="37"/>
  <c r="DA844" i="37"/>
  <c r="CZ844" i="37"/>
  <c r="CY844" i="37"/>
  <c r="CX844" i="37"/>
  <c r="CW844" i="37"/>
  <c r="CV844" i="37"/>
  <c r="CU844" i="37"/>
  <c r="CT844" i="37"/>
  <c r="CS844" i="37"/>
  <c r="CR844" i="37"/>
  <c r="CQ844" i="37"/>
  <c r="CP844" i="37"/>
  <c r="CO844" i="37"/>
  <c r="CN844" i="37"/>
  <c r="CM844" i="37"/>
  <c r="CL844" i="37"/>
  <c r="CK844" i="37"/>
  <c r="CJ844" i="37"/>
  <c r="CI844" i="37"/>
  <c r="CH844" i="37"/>
  <c r="CG844" i="37"/>
  <c r="CF844" i="37"/>
  <c r="CE844" i="37"/>
  <c r="CD844" i="37"/>
  <c r="CC844" i="37"/>
  <c r="BR844" i="37"/>
  <c r="BQ844" i="37"/>
  <c r="BP844" i="37"/>
  <c r="BO844" i="37"/>
  <c r="BN844" i="37"/>
  <c r="BM844" i="37"/>
  <c r="BL844" i="37"/>
  <c r="BK844" i="37"/>
  <c r="BJ844" i="37"/>
  <c r="BI844" i="37"/>
  <c r="BH844" i="37"/>
  <c r="BG844" i="37"/>
  <c r="BF844" i="37"/>
  <c r="BE844" i="37"/>
  <c r="BD844" i="37"/>
  <c r="BC844" i="37"/>
  <c r="BB844" i="37"/>
  <c r="BA844" i="37"/>
  <c r="AZ844" i="37"/>
  <c r="AY844" i="37"/>
  <c r="AX844" i="37"/>
  <c r="AW844" i="37"/>
  <c r="AV844" i="37"/>
  <c r="AU844" i="37"/>
  <c r="AT844" i="37"/>
  <c r="AS844" i="37"/>
  <c r="AR844" i="37"/>
  <c r="AQ844" i="37"/>
  <c r="AP844" i="37"/>
  <c r="AO844" i="37"/>
  <c r="AH844" i="37"/>
  <c r="AG844" i="37"/>
  <c r="AF844" i="37"/>
  <c r="AE844" i="37"/>
  <c r="AD844" i="37"/>
  <c r="AC844" i="37"/>
  <c r="AB844" i="37"/>
  <c r="AA844" i="37"/>
  <c r="Z844" i="37"/>
  <c r="Y844" i="37"/>
  <c r="X844" i="37"/>
  <c r="W844" i="37"/>
  <c r="V844" i="37"/>
  <c r="U844" i="37"/>
  <c r="T844" i="37"/>
  <c r="S844" i="37"/>
  <c r="R844" i="37"/>
  <c r="Q844" i="37"/>
  <c r="P844" i="37"/>
  <c r="O844" i="37"/>
  <c r="N844" i="37"/>
  <c r="M844" i="37"/>
  <c r="L844" i="37"/>
  <c r="K844" i="37"/>
  <c r="J844" i="37"/>
  <c r="I844" i="37"/>
  <c r="H844" i="37"/>
  <c r="G844" i="37"/>
  <c r="F844" i="37"/>
  <c r="E844" i="37"/>
  <c r="EU843" i="37"/>
  <c r="ET843" i="37"/>
  <c r="ES843" i="37"/>
  <c r="ER843" i="37"/>
  <c r="EQ843" i="37"/>
  <c r="EP843" i="37"/>
  <c r="EO843" i="37"/>
  <c r="EN843" i="37"/>
  <c r="EM843" i="37"/>
  <c r="EL843" i="37"/>
  <c r="EK843" i="37"/>
  <c r="EJ843" i="37"/>
  <c r="EI843" i="37"/>
  <c r="EH843" i="37"/>
  <c r="EG843" i="37"/>
  <c r="EF843" i="37"/>
  <c r="EE843" i="37"/>
  <c r="ED843" i="37"/>
  <c r="EC843" i="37"/>
  <c r="EB843" i="37"/>
  <c r="EA843" i="37"/>
  <c r="DZ843" i="37"/>
  <c r="DY843" i="37"/>
  <c r="DX843" i="37"/>
  <c r="DW843" i="37"/>
  <c r="DV843" i="37"/>
  <c r="DU843" i="37"/>
  <c r="DT843" i="37"/>
  <c r="DS843" i="37"/>
  <c r="DR843" i="37"/>
  <c r="DG843" i="37"/>
  <c r="DF843" i="37"/>
  <c r="DE843" i="37"/>
  <c r="DD843" i="37"/>
  <c r="DC843" i="37"/>
  <c r="DB843" i="37"/>
  <c r="DA843" i="37"/>
  <c r="CZ843" i="37"/>
  <c r="CY843" i="37"/>
  <c r="CX843" i="37"/>
  <c r="CW843" i="37"/>
  <c r="CV843" i="37"/>
  <c r="CU843" i="37"/>
  <c r="CT843" i="37"/>
  <c r="CS843" i="37"/>
  <c r="CR843" i="37"/>
  <c r="CQ843" i="37"/>
  <c r="CP843" i="37"/>
  <c r="CO843" i="37"/>
  <c r="CN843" i="37"/>
  <c r="CM843" i="37"/>
  <c r="CL843" i="37"/>
  <c r="CK843" i="37"/>
  <c r="CJ843" i="37"/>
  <c r="CI843" i="37"/>
  <c r="CH843" i="37"/>
  <c r="CG843" i="37"/>
  <c r="CF843" i="37"/>
  <c r="CE843" i="37"/>
  <c r="CD843" i="37"/>
  <c r="CC843" i="37"/>
  <c r="BR843" i="37"/>
  <c r="BQ843" i="37"/>
  <c r="BP843" i="37"/>
  <c r="BO843" i="37"/>
  <c r="BN843" i="37"/>
  <c r="BM843" i="37"/>
  <c r="BL843" i="37"/>
  <c r="BK843" i="37"/>
  <c r="BJ843" i="37"/>
  <c r="BI843" i="37"/>
  <c r="BH843" i="37"/>
  <c r="BG843" i="37"/>
  <c r="BF843" i="37"/>
  <c r="BE843" i="37"/>
  <c r="BD843" i="37"/>
  <c r="BC843" i="37"/>
  <c r="BB843" i="37"/>
  <c r="BA843" i="37"/>
  <c r="AZ843" i="37"/>
  <c r="AY843" i="37"/>
  <c r="AX843" i="37"/>
  <c r="AW843" i="37"/>
  <c r="AV843" i="37"/>
  <c r="AU843" i="37"/>
  <c r="AT843" i="37"/>
  <c r="AS843" i="37"/>
  <c r="AR843" i="37"/>
  <c r="AQ843" i="37"/>
  <c r="AP843" i="37"/>
  <c r="AO843" i="37"/>
  <c r="AH843" i="37"/>
  <c r="AG843" i="37"/>
  <c r="AF843" i="37"/>
  <c r="AE843" i="37"/>
  <c r="AD843" i="37"/>
  <c r="AC843" i="37"/>
  <c r="AB843" i="37"/>
  <c r="AA843" i="37"/>
  <c r="Z843" i="37"/>
  <c r="Y843" i="37"/>
  <c r="X843" i="37"/>
  <c r="W843" i="37"/>
  <c r="V843" i="37"/>
  <c r="U843" i="37"/>
  <c r="T843" i="37"/>
  <c r="S843" i="37"/>
  <c r="R843" i="37"/>
  <c r="Q843" i="37"/>
  <c r="P843" i="37"/>
  <c r="O843" i="37"/>
  <c r="N843" i="37"/>
  <c r="M843" i="37"/>
  <c r="L843" i="37"/>
  <c r="K843" i="37"/>
  <c r="J843" i="37"/>
  <c r="I843" i="37"/>
  <c r="H843" i="37"/>
  <c r="G843" i="37"/>
  <c r="F843" i="37"/>
  <c r="E843" i="37"/>
  <c r="EU842" i="37"/>
  <c r="ET842" i="37"/>
  <c r="ES842" i="37"/>
  <c r="ER842" i="37"/>
  <c r="EQ842" i="37"/>
  <c r="EP842" i="37"/>
  <c r="EO842" i="37"/>
  <c r="EN842" i="37"/>
  <c r="EM842" i="37"/>
  <c r="EL842" i="37"/>
  <c r="EK842" i="37"/>
  <c r="EJ842" i="37"/>
  <c r="EI842" i="37"/>
  <c r="EH842" i="37"/>
  <c r="EG842" i="37"/>
  <c r="EF842" i="37"/>
  <c r="EE842" i="37"/>
  <c r="ED842" i="37"/>
  <c r="EC842" i="37"/>
  <c r="EB842" i="37"/>
  <c r="EA842" i="37"/>
  <c r="DZ842" i="37"/>
  <c r="DY842" i="37"/>
  <c r="DX842" i="37"/>
  <c r="DW842" i="37"/>
  <c r="DV842" i="37"/>
  <c r="DU842" i="37"/>
  <c r="DT842" i="37"/>
  <c r="DS842" i="37"/>
  <c r="DR842" i="37"/>
  <c r="DG842" i="37"/>
  <c r="DF842" i="37"/>
  <c r="DE842" i="37"/>
  <c r="DD842" i="37"/>
  <c r="DC842" i="37"/>
  <c r="DB842" i="37"/>
  <c r="DA842" i="37"/>
  <c r="CZ842" i="37"/>
  <c r="CY842" i="37"/>
  <c r="CX842" i="37"/>
  <c r="CW842" i="37"/>
  <c r="CV842" i="37"/>
  <c r="CU842" i="37"/>
  <c r="CT842" i="37"/>
  <c r="CS842" i="37"/>
  <c r="CR842" i="37"/>
  <c r="CQ842" i="37"/>
  <c r="CP842" i="37"/>
  <c r="CO842" i="37"/>
  <c r="CN842" i="37"/>
  <c r="CM842" i="37"/>
  <c r="CL842" i="37"/>
  <c r="CK842" i="37"/>
  <c r="CJ842" i="37"/>
  <c r="CI842" i="37"/>
  <c r="CH842" i="37"/>
  <c r="CG842" i="37"/>
  <c r="CF842" i="37"/>
  <c r="CE842" i="37"/>
  <c r="CD842" i="37"/>
  <c r="CC842" i="37"/>
  <c r="BR842" i="37"/>
  <c r="BQ842" i="37"/>
  <c r="BP842" i="37"/>
  <c r="BO842" i="37"/>
  <c r="BN842" i="37"/>
  <c r="BM842" i="37"/>
  <c r="BL842" i="37"/>
  <c r="BK842" i="37"/>
  <c r="BJ842" i="37"/>
  <c r="BI842" i="37"/>
  <c r="BH842" i="37"/>
  <c r="BG842" i="37"/>
  <c r="BF842" i="37"/>
  <c r="BE842" i="37"/>
  <c r="BD842" i="37"/>
  <c r="BC842" i="37"/>
  <c r="BB842" i="37"/>
  <c r="BA842" i="37"/>
  <c r="AZ842" i="37"/>
  <c r="AY842" i="37"/>
  <c r="AX842" i="37"/>
  <c r="AW842" i="37"/>
  <c r="AV842" i="37"/>
  <c r="AU842" i="37"/>
  <c r="AT842" i="37"/>
  <c r="AS842" i="37"/>
  <c r="AR842" i="37"/>
  <c r="AQ842" i="37"/>
  <c r="AP842" i="37"/>
  <c r="AO842" i="37"/>
  <c r="AH842" i="37"/>
  <c r="AG842" i="37"/>
  <c r="AF842" i="37"/>
  <c r="AE842" i="37"/>
  <c r="AD842" i="37"/>
  <c r="AC842" i="37"/>
  <c r="AB842" i="37"/>
  <c r="AA842" i="37"/>
  <c r="Z842" i="37"/>
  <c r="Y842" i="37"/>
  <c r="X842" i="37"/>
  <c r="W842" i="37"/>
  <c r="V842" i="37"/>
  <c r="U842" i="37"/>
  <c r="T842" i="37"/>
  <c r="S842" i="37"/>
  <c r="R842" i="37"/>
  <c r="Q842" i="37"/>
  <c r="P842" i="37"/>
  <c r="O842" i="37"/>
  <c r="N842" i="37"/>
  <c r="M842" i="37"/>
  <c r="L842" i="37"/>
  <c r="K842" i="37"/>
  <c r="J842" i="37"/>
  <c r="I842" i="37"/>
  <c r="H842" i="37"/>
  <c r="G842" i="37"/>
  <c r="F842" i="37"/>
  <c r="E842" i="37"/>
  <c r="EU841" i="37"/>
  <c r="ET841" i="37"/>
  <c r="ES841" i="37"/>
  <c r="ER841" i="37"/>
  <c r="EQ841" i="37"/>
  <c r="EP841" i="37"/>
  <c r="EO841" i="37"/>
  <c r="EN841" i="37"/>
  <c r="EM841" i="37"/>
  <c r="EL841" i="37"/>
  <c r="EK841" i="37"/>
  <c r="EJ841" i="37"/>
  <c r="EI841" i="37"/>
  <c r="EH841" i="37"/>
  <c r="EG841" i="37"/>
  <c r="EF841" i="37"/>
  <c r="EE841" i="37"/>
  <c r="ED841" i="37"/>
  <c r="EC841" i="37"/>
  <c r="EB841" i="37"/>
  <c r="EA841" i="37"/>
  <c r="DZ841" i="37"/>
  <c r="DY841" i="37"/>
  <c r="DX841" i="37"/>
  <c r="DW841" i="37"/>
  <c r="DV841" i="37"/>
  <c r="DU841" i="37"/>
  <c r="DT841" i="37"/>
  <c r="DS841" i="37"/>
  <c r="DR841" i="37"/>
  <c r="DG841" i="37"/>
  <c r="DF841" i="37"/>
  <c r="DE841" i="37"/>
  <c r="DD841" i="37"/>
  <c r="DC841" i="37"/>
  <c r="DB841" i="37"/>
  <c r="DA841" i="37"/>
  <c r="CZ841" i="37"/>
  <c r="CY841" i="37"/>
  <c r="CX841" i="37"/>
  <c r="CW841" i="37"/>
  <c r="CV841" i="37"/>
  <c r="CU841" i="37"/>
  <c r="CT841" i="37"/>
  <c r="CS841" i="37"/>
  <c r="CR841" i="37"/>
  <c r="CQ841" i="37"/>
  <c r="CP841" i="37"/>
  <c r="CO841" i="37"/>
  <c r="CN841" i="37"/>
  <c r="CM841" i="37"/>
  <c r="CL841" i="37"/>
  <c r="CK841" i="37"/>
  <c r="CJ841" i="37"/>
  <c r="CI841" i="37"/>
  <c r="CH841" i="37"/>
  <c r="CG841" i="37"/>
  <c r="CF841" i="37"/>
  <c r="CE841" i="37"/>
  <c r="CD841" i="37"/>
  <c r="CC841" i="37"/>
  <c r="BR841" i="37"/>
  <c r="BQ841" i="37"/>
  <c r="BP841" i="37"/>
  <c r="BO841" i="37"/>
  <c r="BN841" i="37"/>
  <c r="BM841" i="37"/>
  <c r="BL841" i="37"/>
  <c r="BK841" i="37"/>
  <c r="BJ841" i="37"/>
  <c r="BI841" i="37"/>
  <c r="BH841" i="37"/>
  <c r="BG841" i="37"/>
  <c r="BF841" i="37"/>
  <c r="BE841" i="37"/>
  <c r="BD841" i="37"/>
  <c r="BC841" i="37"/>
  <c r="BB841" i="37"/>
  <c r="BA841" i="37"/>
  <c r="AZ841" i="37"/>
  <c r="AY841" i="37"/>
  <c r="AX841" i="37"/>
  <c r="AW841" i="37"/>
  <c r="AV841" i="37"/>
  <c r="AU841" i="37"/>
  <c r="AT841" i="37"/>
  <c r="AS841" i="37"/>
  <c r="AR841" i="37"/>
  <c r="AQ841" i="37"/>
  <c r="AP841" i="37"/>
  <c r="AO841" i="37"/>
  <c r="AH841" i="37"/>
  <c r="AG841" i="37"/>
  <c r="AF841" i="37"/>
  <c r="AE841" i="37"/>
  <c r="AD841" i="37"/>
  <c r="AC841" i="37"/>
  <c r="AB841" i="37"/>
  <c r="AA841" i="37"/>
  <c r="Z841" i="37"/>
  <c r="Y841" i="37"/>
  <c r="X841" i="37"/>
  <c r="W841" i="37"/>
  <c r="V841" i="37"/>
  <c r="U841" i="37"/>
  <c r="T841" i="37"/>
  <c r="S841" i="37"/>
  <c r="R841" i="37"/>
  <c r="Q841" i="37"/>
  <c r="P841" i="37"/>
  <c r="O841" i="37"/>
  <c r="N841" i="37"/>
  <c r="M841" i="37"/>
  <c r="L841" i="37"/>
  <c r="K841" i="37"/>
  <c r="J841" i="37"/>
  <c r="I841" i="37"/>
  <c r="H841" i="37"/>
  <c r="G841" i="37"/>
  <c r="F841" i="37"/>
  <c r="E841" i="37"/>
  <c r="EU840" i="37"/>
  <c r="ET840" i="37"/>
  <c r="ES840" i="37"/>
  <c r="ER840" i="37"/>
  <c r="EQ840" i="37"/>
  <c r="EP840" i="37"/>
  <c r="EO840" i="37"/>
  <c r="EN840" i="37"/>
  <c r="EM840" i="37"/>
  <c r="EL840" i="37"/>
  <c r="EK840" i="37"/>
  <c r="EJ840" i="37"/>
  <c r="EI840" i="37"/>
  <c r="EH840" i="37"/>
  <c r="EG840" i="37"/>
  <c r="EF840" i="37"/>
  <c r="EE840" i="37"/>
  <c r="ED840" i="37"/>
  <c r="EC840" i="37"/>
  <c r="EB840" i="37"/>
  <c r="EA840" i="37"/>
  <c r="DZ840" i="37"/>
  <c r="DY840" i="37"/>
  <c r="DX840" i="37"/>
  <c r="DW840" i="37"/>
  <c r="DV840" i="37"/>
  <c r="DU840" i="37"/>
  <c r="DT840" i="37"/>
  <c r="DS840" i="37"/>
  <c r="DR840" i="37"/>
  <c r="DG840" i="37"/>
  <c r="DF840" i="37"/>
  <c r="DE840" i="37"/>
  <c r="DD840" i="37"/>
  <c r="DC840" i="37"/>
  <c r="DB840" i="37"/>
  <c r="DA840" i="37"/>
  <c r="CZ840" i="37"/>
  <c r="CY840" i="37"/>
  <c r="CX840" i="37"/>
  <c r="CW840" i="37"/>
  <c r="CV840" i="37"/>
  <c r="CU840" i="37"/>
  <c r="CT840" i="37"/>
  <c r="CS840" i="37"/>
  <c r="CR840" i="37"/>
  <c r="CQ840" i="37"/>
  <c r="CP840" i="37"/>
  <c r="CO840" i="37"/>
  <c r="CN840" i="37"/>
  <c r="CM840" i="37"/>
  <c r="CL840" i="37"/>
  <c r="CK840" i="37"/>
  <c r="CJ840" i="37"/>
  <c r="CI840" i="37"/>
  <c r="CH840" i="37"/>
  <c r="CG840" i="37"/>
  <c r="CF840" i="37"/>
  <c r="CE840" i="37"/>
  <c r="CD840" i="37"/>
  <c r="CC840" i="37"/>
  <c r="BR840" i="37"/>
  <c r="BQ840" i="37"/>
  <c r="BP840" i="37"/>
  <c r="BO840" i="37"/>
  <c r="BN840" i="37"/>
  <c r="BM840" i="37"/>
  <c r="BL840" i="37"/>
  <c r="BK840" i="37"/>
  <c r="BJ840" i="37"/>
  <c r="BI840" i="37"/>
  <c r="BH840" i="37"/>
  <c r="BG840" i="37"/>
  <c r="BF840" i="37"/>
  <c r="BE840" i="37"/>
  <c r="BD840" i="37"/>
  <c r="BC840" i="37"/>
  <c r="BB840" i="37"/>
  <c r="BA840" i="37"/>
  <c r="AZ840" i="37"/>
  <c r="AY840" i="37"/>
  <c r="AX840" i="37"/>
  <c r="AW840" i="37"/>
  <c r="AV840" i="37"/>
  <c r="AU840" i="37"/>
  <c r="AT840" i="37"/>
  <c r="AS840" i="37"/>
  <c r="AR840" i="37"/>
  <c r="AQ840" i="37"/>
  <c r="AP840" i="37"/>
  <c r="AO840" i="37"/>
  <c r="AH840" i="37"/>
  <c r="AG840" i="37"/>
  <c r="AF840" i="37"/>
  <c r="AE840" i="37"/>
  <c r="AD840" i="37"/>
  <c r="AC840" i="37"/>
  <c r="AB840" i="37"/>
  <c r="AA840" i="37"/>
  <c r="Z840" i="37"/>
  <c r="Y840" i="37"/>
  <c r="X840" i="37"/>
  <c r="W840" i="37"/>
  <c r="V840" i="37"/>
  <c r="U840" i="37"/>
  <c r="T840" i="37"/>
  <c r="S840" i="37"/>
  <c r="R840" i="37"/>
  <c r="Q840" i="37"/>
  <c r="P840" i="37"/>
  <c r="O840" i="37"/>
  <c r="N840" i="37"/>
  <c r="M840" i="37"/>
  <c r="L840" i="37"/>
  <c r="K840" i="37"/>
  <c r="J840" i="37"/>
  <c r="I840" i="37"/>
  <c r="H840" i="37"/>
  <c r="G840" i="37"/>
  <c r="F840" i="37"/>
  <c r="E840" i="37"/>
  <c r="EU839" i="37"/>
  <c r="ET839" i="37"/>
  <c r="ES839" i="37"/>
  <c r="ER839" i="37"/>
  <c r="EQ839" i="37"/>
  <c r="EP839" i="37"/>
  <c r="EO839" i="37"/>
  <c r="EN839" i="37"/>
  <c r="EM839" i="37"/>
  <c r="EL839" i="37"/>
  <c r="EK839" i="37"/>
  <c r="EJ839" i="37"/>
  <c r="EI839" i="37"/>
  <c r="EH839" i="37"/>
  <c r="EG839" i="37"/>
  <c r="EF839" i="37"/>
  <c r="EE839" i="37"/>
  <c r="ED839" i="37"/>
  <c r="EC839" i="37"/>
  <c r="EB839" i="37"/>
  <c r="EA839" i="37"/>
  <c r="DZ839" i="37"/>
  <c r="DY839" i="37"/>
  <c r="DX839" i="37"/>
  <c r="DW839" i="37"/>
  <c r="DV839" i="37"/>
  <c r="DU839" i="37"/>
  <c r="DT839" i="37"/>
  <c r="DS839" i="37"/>
  <c r="DR839" i="37"/>
  <c r="DG839" i="37"/>
  <c r="DF839" i="37"/>
  <c r="DE839" i="37"/>
  <c r="DD839" i="37"/>
  <c r="DC839" i="37"/>
  <c r="DB839" i="37"/>
  <c r="DA839" i="37"/>
  <c r="CZ839" i="37"/>
  <c r="CY839" i="37"/>
  <c r="CX839" i="37"/>
  <c r="CW839" i="37"/>
  <c r="CV839" i="37"/>
  <c r="CU839" i="37"/>
  <c r="CT839" i="37"/>
  <c r="CS839" i="37"/>
  <c r="CR839" i="37"/>
  <c r="CQ839" i="37"/>
  <c r="CP839" i="37"/>
  <c r="CO839" i="37"/>
  <c r="CN839" i="37"/>
  <c r="CM839" i="37"/>
  <c r="CL839" i="37"/>
  <c r="CK839" i="37"/>
  <c r="CJ839" i="37"/>
  <c r="CI839" i="37"/>
  <c r="CH839" i="37"/>
  <c r="CG839" i="37"/>
  <c r="CF839" i="37"/>
  <c r="CE839" i="37"/>
  <c r="CD839" i="37"/>
  <c r="CC839" i="37"/>
  <c r="BR839" i="37"/>
  <c r="BQ839" i="37"/>
  <c r="BP839" i="37"/>
  <c r="BO839" i="37"/>
  <c r="BN839" i="37"/>
  <c r="BM839" i="37"/>
  <c r="BL839" i="37"/>
  <c r="BK839" i="37"/>
  <c r="BJ839" i="37"/>
  <c r="BI839" i="37"/>
  <c r="BH839" i="37"/>
  <c r="BG839" i="37"/>
  <c r="BF839" i="37"/>
  <c r="BE839" i="37"/>
  <c r="BD839" i="37"/>
  <c r="BC839" i="37"/>
  <c r="BB839" i="37"/>
  <c r="BA839" i="37"/>
  <c r="AZ839" i="37"/>
  <c r="AY839" i="37"/>
  <c r="AX839" i="37"/>
  <c r="AW839" i="37"/>
  <c r="AV839" i="37"/>
  <c r="AU839" i="37"/>
  <c r="AT839" i="37"/>
  <c r="AS839" i="37"/>
  <c r="AR839" i="37"/>
  <c r="AQ839" i="37"/>
  <c r="AP839" i="37"/>
  <c r="AO839" i="37"/>
  <c r="AH839" i="37"/>
  <c r="AG839" i="37"/>
  <c r="AF839" i="37"/>
  <c r="AE839" i="37"/>
  <c r="AD839" i="37"/>
  <c r="AC839" i="37"/>
  <c r="AB839" i="37"/>
  <c r="AA839" i="37"/>
  <c r="Z839" i="37"/>
  <c r="Y839" i="37"/>
  <c r="X839" i="37"/>
  <c r="W839" i="37"/>
  <c r="V839" i="37"/>
  <c r="U839" i="37"/>
  <c r="T839" i="37"/>
  <c r="S839" i="37"/>
  <c r="R839" i="37"/>
  <c r="Q839" i="37"/>
  <c r="P839" i="37"/>
  <c r="O839" i="37"/>
  <c r="N839" i="37"/>
  <c r="M839" i="37"/>
  <c r="L839" i="37"/>
  <c r="K839" i="37"/>
  <c r="J839" i="37"/>
  <c r="I839" i="37"/>
  <c r="H839" i="37"/>
  <c r="G839" i="37"/>
  <c r="F839" i="37"/>
  <c r="E839" i="37"/>
  <c r="EU838" i="37"/>
  <c r="ET838" i="37"/>
  <c r="ES838" i="37"/>
  <c r="ER838" i="37"/>
  <c r="EQ838" i="37"/>
  <c r="EP838" i="37"/>
  <c r="EO838" i="37"/>
  <c r="EN838" i="37"/>
  <c r="EM838" i="37"/>
  <c r="EL838" i="37"/>
  <c r="EK838" i="37"/>
  <c r="EJ838" i="37"/>
  <c r="EI838" i="37"/>
  <c r="EH838" i="37"/>
  <c r="EG838" i="37"/>
  <c r="EF838" i="37"/>
  <c r="EE838" i="37"/>
  <c r="ED838" i="37"/>
  <c r="EC838" i="37"/>
  <c r="EB838" i="37"/>
  <c r="EA838" i="37"/>
  <c r="DZ838" i="37"/>
  <c r="DY838" i="37"/>
  <c r="DX838" i="37"/>
  <c r="DW838" i="37"/>
  <c r="DV838" i="37"/>
  <c r="DU838" i="37"/>
  <c r="DT838" i="37"/>
  <c r="DS838" i="37"/>
  <c r="DR838" i="37"/>
  <c r="DG838" i="37"/>
  <c r="DF838" i="37"/>
  <c r="DE838" i="37"/>
  <c r="DD838" i="37"/>
  <c r="DC838" i="37"/>
  <c r="DB838" i="37"/>
  <c r="DA838" i="37"/>
  <c r="CZ838" i="37"/>
  <c r="CY838" i="37"/>
  <c r="CX838" i="37"/>
  <c r="CW838" i="37"/>
  <c r="CV838" i="37"/>
  <c r="CU838" i="37"/>
  <c r="CT838" i="37"/>
  <c r="CS838" i="37"/>
  <c r="CR838" i="37"/>
  <c r="CQ838" i="37"/>
  <c r="CP838" i="37"/>
  <c r="CO838" i="37"/>
  <c r="CN838" i="37"/>
  <c r="CM838" i="37"/>
  <c r="CL838" i="37"/>
  <c r="CK838" i="37"/>
  <c r="CJ838" i="37"/>
  <c r="CI838" i="37"/>
  <c r="CH838" i="37"/>
  <c r="CG838" i="37"/>
  <c r="CF838" i="37"/>
  <c r="CE838" i="37"/>
  <c r="CD838" i="37"/>
  <c r="CC838" i="37"/>
  <c r="BR838" i="37"/>
  <c r="BQ838" i="37"/>
  <c r="BP838" i="37"/>
  <c r="BO838" i="37"/>
  <c r="BN838" i="37"/>
  <c r="BM838" i="37"/>
  <c r="BL838" i="37"/>
  <c r="BK838" i="37"/>
  <c r="BJ838" i="37"/>
  <c r="BI838" i="37"/>
  <c r="BH838" i="37"/>
  <c r="BG838" i="37"/>
  <c r="BF838" i="37"/>
  <c r="BE838" i="37"/>
  <c r="BD838" i="37"/>
  <c r="BC838" i="37"/>
  <c r="BB838" i="37"/>
  <c r="BA838" i="37"/>
  <c r="AZ838" i="37"/>
  <c r="AY838" i="37"/>
  <c r="AX838" i="37"/>
  <c r="AW838" i="37"/>
  <c r="AV838" i="37"/>
  <c r="AU838" i="37"/>
  <c r="AT838" i="37"/>
  <c r="AS838" i="37"/>
  <c r="AR838" i="37"/>
  <c r="AQ838" i="37"/>
  <c r="AP838" i="37"/>
  <c r="AO838" i="37"/>
  <c r="AH838" i="37"/>
  <c r="AG838" i="37"/>
  <c r="AF838" i="37"/>
  <c r="AE838" i="37"/>
  <c r="AD838" i="37"/>
  <c r="AC838" i="37"/>
  <c r="AB838" i="37"/>
  <c r="AA838" i="37"/>
  <c r="Z838" i="37"/>
  <c r="Y838" i="37"/>
  <c r="X838" i="37"/>
  <c r="W838" i="37"/>
  <c r="V838" i="37"/>
  <c r="U838" i="37"/>
  <c r="T838" i="37"/>
  <c r="S838" i="37"/>
  <c r="R838" i="37"/>
  <c r="Q838" i="37"/>
  <c r="P838" i="37"/>
  <c r="O838" i="37"/>
  <c r="N838" i="37"/>
  <c r="M838" i="37"/>
  <c r="L838" i="37"/>
  <c r="K838" i="37"/>
  <c r="J838" i="37"/>
  <c r="I838" i="37"/>
  <c r="H838" i="37"/>
  <c r="G838" i="37"/>
  <c r="F838" i="37"/>
  <c r="E838" i="37"/>
  <c r="EU837" i="37"/>
  <c r="ET837" i="37"/>
  <c r="ES837" i="37"/>
  <c r="ER837" i="37"/>
  <c r="EQ837" i="37"/>
  <c r="EP837" i="37"/>
  <c r="EO837" i="37"/>
  <c r="EN837" i="37"/>
  <c r="EM837" i="37"/>
  <c r="EL837" i="37"/>
  <c r="EK837" i="37"/>
  <c r="EJ837" i="37"/>
  <c r="EI837" i="37"/>
  <c r="EH837" i="37"/>
  <c r="EG837" i="37"/>
  <c r="EF837" i="37"/>
  <c r="EE837" i="37"/>
  <c r="ED837" i="37"/>
  <c r="EC837" i="37"/>
  <c r="EB837" i="37"/>
  <c r="EA837" i="37"/>
  <c r="DZ837" i="37"/>
  <c r="DY837" i="37"/>
  <c r="DX837" i="37"/>
  <c r="DW837" i="37"/>
  <c r="DV837" i="37"/>
  <c r="DU837" i="37"/>
  <c r="DT837" i="37"/>
  <c r="DS837" i="37"/>
  <c r="DR837" i="37"/>
  <c r="DG837" i="37"/>
  <c r="DF837" i="37"/>
  <c r="DE837" i="37"/>
  <c r="DD837" i="37"/>
  <c r="DC837" i="37"/>
  <c r="DB837" i="37"/>
  <c r="DA837" i="37"/>
  <c r="CZ837" i="37"/>
  <c r="CY837" i="37"/>
  <c r="CX837" i="37"/>
  <c r="CW837" i="37"/>
  <c r="CV837" i="37"/>
  <c r="CU837" i="37"/>
  <c r="CT837" i="37"/>
  <c r="CS837" i="37"/>
  <c r="CR837" i="37"/>
  <c r="CQ837" i="37"/>
  <c r="CP837" i="37"/>
  <c r="CO837" i="37"/>
  <c r="CN837" i="37"/>
  <c r="CM837" i="37"/>
  <c r="CL837" i="37"/>
  <c r="CK837" i="37"/>
  <c r="CJ837" i="37"/>
  <c r="CI837" i="37"/>
  <c r="CH837" i="37"/>
  <c r="CG837" i="37"/>
  <c r="CF837" i="37"/>
  <c r="CE837" i="37"/>
  <c r="CD837" i="37"/>
  <c r="CC837" i="37"/>
  <c r="BR837" i="37"/>
  <c r="BQ837" i="37"/>
  <c r="BP837" i="37"/>
  <c r="BO837" i="37"/>
  <c r="BN837" i="37"/>
  <c r="BM837" i="37"/>
  <c r="BL837" i="37"/>
  <c r="BK837" i="37"/>
  <c r="BJ837" i="37"/>
  <c r="BI837" i="37"/>
  <c r="BH837" i="37"/>
  <c r="BG837" i="37"/>
  <c r="BF837" i="37"/>
  <c r="BE837" i="37"/>
  <c r="BD837" i="37"/>
  <c r="BC837" i="37"/>
  <c r="BB837" i="37"/>
  <c r="BA837" i="37"/>
  <c r="AZ837" i="37"/>
  <c r="AY837" i="37"/>
  <c r="AX837" i="37"/>
  <c r="AW837" i="37"/>
  <c r="AV837" i="37"/>
  <c r="AU837" i="37"/>
  <c r="AT837" i="37"/>
  <c r="AS837" i="37"/>
  <c r="AR837" i="37"/>
  <c r="AQ837" i="37"/>
  <c r="AP837" i="37"/>
  <c r="AO837" i="37"/>
  <c r="AH837" i="37"/>
  <c r="AG837" i="37"/>
  <c r="AF837" i="37"/>
  <c r="AE837" i="37"/>
  <c r="AD837" i="37"/>
  <c r="AC837" i="37"/>
  <c r="AB837" i="37"/>
  <c r="AA837" i="37"/>
  <c r="Z837" i="37"/>
  <c r="Y837" i="37"/>
  <c r="X837" i="37"/>
  <c r="W837" i="37"/>
  <c r="V837" i="37"/>
  <c r="U837" i="37"/>
  <c r="T837" i="37"/>
  <c r="S837" i="37"/>
  <c r="R837" i="37"/>
  <c r="Q837" i="37"/>
  <c r="P837" i="37"/>
  <c r="O837" i="37"/>
  <c r="N837" i="37"/>
  <c r="M837" i="37"/>
  <c r="L837" i="37"/>
  <c r="K837" i="37"/>
  <c r="J837" i="37"/>
  <c r="I837" i="37"/>
  <c r="H837" i="37"/>
  <c r="G837" i="37"/>
  <c r="F837" i="37"/>
  <c r="E837" i="37"/>
  <c r="EU836" i="37"/>
  <c r="ET836" i="37"/>
  <c r="ES836" i="37"/>
  <c r="ER836" i="37"/>
  <c r="EQ836" i="37"/>
  <c r="EP836" i="37"/>
  <c r="EO836" i="37"/>
  <c r="EN836" i="37"/>
  <c r="EM836" i="37"/>
  <c r="EL836" i="37"/>
  <c r="EK836" i="37"/>
  <c r="EJ836" i="37"/>
  <c r="EI836" i="37"/>
  <c r="EH836" i="37"/>
  <c r="EG836" i="37"/>
  <c r="EF836" i="37"/>
  <c r="EE836" i="37"/>
  <c r="ED836" i="37"/>
  <c r="EC836" i="37"/>
  <c r="EB836" i="37"/>
  <c r="EA836" i="37"/>
  <c r="DZ836" i="37"/>
  <c r="DY836" i="37"/>
  <c r="DX836" i="37"/>
  <c r="DW836" i="37"/>
  <c r="DV836" i="37"/>
  <c r="DU836" i="37"/>
  <c r="DT836" i="37"/>
  <c r="DS836" i="37"/>
  <c r="DR836" i="37"/>
  <c r="DG836" i="37"/>
  <c r="DF836" i="37"/>
  <c r="DE836" i="37"/>
  <c r="DD836" i="37"/>
  <c r="DC836" i="37"/>
  <c r="DB836" i="37"/>
  <c r="DA836" i="37"/>
  <c r="CZ836" i="37"/>
  <c r="CY836" i="37"/>
  <c r="CX836" i="37"/>
  <c r="CW836" i="37"/>
  <c r="CV836" i="37"/>
  <c r="CU836" i="37"/>
  <c r="CT836" i="37"/>
  <c r="CS836" i="37"/>
  <c r="CR836" i="37"/>
  <c r="CQ836" i="37"/>
  <c r="CP836" i="37"/>
  <c r="CO836" i="37"/>
  <c r="CN836" i="37"/>
  <c r="CM836" i="37"/>
  <c r="CL836" i="37"/>
  <c r="CK836" i="37"/>
  <c r="CJ836" i="37"/>
  <c r="CI836" i="37"/>
  <c r="CH836" i="37"/>
  <c r="CG836" i="37"/>
  <c r="CF836" i="37"/>
  <c r="CE836" i="37"/>
  <c r="CD836" i="37"/>
  <c r="CC836" i="37"/>
  <c r="BR836" i="37"/>
  <c r="BQ836" i="37"/>
  <c r="BP836" i="37"/>
  <c r="BO836" i="37"/>
  <c r="BN836" i="37"/>
  <c r="BM836" i="37"/>
  <c r="BL836" i="37"/>
  <c r="BK836" i="37"/>
  <c r="BJ836" i="37"/>
  <c r="BI836" i="37"/>
  <c r="BH836" i="37"/>
  <c r="BG836" i="37"/>
  <c r="BF836" i="37"/>
  <c r="BE836" i="37"/>
  <c r="BD836" i="37"/>
  <c r="BC836" i="37"/>
  <c r="BB836" i="37"/>
  <c r="BA836" i="37"/>
  <c r="AZ836" i="37"/>
  <c r="AY836" i="37"/>
  <c r="AX836" i="37"/>
  <c r="AW836" i="37"/>
  <c r="AV836" i="37"/>
  <c r="AU836" i="37"/>
  <c r="AT836" i="37"/>
  <c r="AS836" i="37"/>
  <c r="AR836" i="37"/>
  <c r="AQ836" i="37"/>
  <c r="AP836" i="37"/>
  <c r="AO836" i="37"/>
  <c r="AH836" i="37"/>
  <c r="AG836" i="37"/>
  <c r="AF836" i="37"/>
  <c r="AE836" i="37"/>
  <c r="AD836" i="37"/>
  <c r="AC836" i="37"/>
  <c r="AB836" i="37"/>
  <c r="AA836" i="37"/>
  <c r="Z836" i="37"/>
  <c r="Y836" i="37"/>
  <c r="X836" i="37"/>
  <c r="W836" i="37"/>
  <c r="V836" i="37"/>
  <c r="U836" i="37"/>
  <c r="T836" i="37"/>
  <c r="S836" i="37"/>
  <c r="R836" i="37"/>
  <c r="Q836" i="37"/>
  <c r="P836" i="37"/>
  <c r="O836" i="37"/>
  <c r="N836" i="37"/>
  <c r="M836" i="37"/>
  <c r="L836" i="37"/>
  <c r="K836" i="37"/>
  <c r="J836" i="37"/>
  <c r="I836" i="37"/>
  <c r="H836" i="37"/>
  <c r="G836" i="37"/>
  <c r="F836" i="37"/>
  <c r="E836" i="37"/>
  <c r="EU835" i="37"/>
  <c r="ET835" i="37"/>
  <c r="ES835" i="37"/>
  <c r="ER835" i="37"/>
  <c r="EQ835" i="37"/>
  <c r="EP835" i="37"/>
  <c r="EO835" i="37"/>
  <c r="EN835" i="37"/>
  <c r="EM835" i="37"/>
  <c r="EL835" i="37"/>
  <c r="EK835" i="37"/>
  <c r="EJ835" i="37"/>
  <c r="EI835" i="37"/>
  <c r="EH835" i="37"/>
  <c r="EG835" i="37"/>
  <c r="EF835" i="37"/>
  <c r="EE835" i="37"/>
  <c r="ED835" i="37"/>
  <c r="EC835" i="37"/>
  <c r="EB835" i="37"/>
  <c r="EA835" i="37"/>
  <c r="DZ835" i="37"/>
  <c r="DY835" i="37"/>
  <c r="DX835" i="37"/>
  <c r="DW835" i="37"/>
  <c r="DV835" i="37"/>
  <c r="DU835" i="37"/>
  <c r="DT835" i="37"/>
  <c r="DS835" i="37"/>
  <c r="DR835" i="37"/>
  <c r="DG835" i="37"/>
  <c r="DF835" i="37"/>
  <c r="DE835" i="37"/>
  <c r="DD835" i="37"/>
  <c r="DC835" i="37"/>
  <c r="DB835" i="37"/>
  <c r="DA835" i="37"/>
  <c r="CZ835" i="37"/>
  <c r="CY835" i="37"/>
  <c r="CX835" i="37"/>
  <c r="CW835" i="37"/>
  <c r="CV835" i="37"/>
  <c r="CU835" i="37"/>
  <c r="CT835" i="37"/>
  <c r="CS835" i="37"/>
  <c r="CR835" i="37"/>
  <c r="CQ835" i="37"/>
  <c r="CP835" i="37"/>
  <c r="CO835" i="37"/>
  <c r="CN835" i="37"/>
  <c r="CM835" i="37"/>
  <c r="CL835" i="37"/>
  <c r="CK835" i="37"/>
  <c r="CJ835" i="37"/>
  <c r="CI835" i="37"/>
  <c r="CH835" i="37"/>
  <c r="CG835" i="37"/>
  <c r="CF835" i="37"/>
  <c r="CE835" i="37"/>
  <c r="CD835" i="37"/>
  <c r="CC835" i="37"/>
  <c r="BR835" i="37"/>
  <c r="BQ835" i="37"/>
  <c r="BP835" i="37"/>
  <c r="BO835" i="37"/>
  <c r="BN835" i="37"/>
  <c r="BM835" i="37"/>
  <c r="BL835" i="37"/>
  <c r="BK835" i="37"/>
  <c r="BJ835" i="37"/>
  <c r="BI835" i="37"/>
  <c r="BH835" i="37"/>
  <c r="BG835" i="37"/>
  <c r="BF835" i="37"/>
  <c r="BE835" i="37"/>
  <c r="BD835" i="37"/>
  <c r="BC835" i="37"/>
  <c r="BB835" i="37"/>
  <c r="BA835" i="37"/>
  <c r="AZ835" i="37"/>
  <c r="AY835" i="37"/>
  <c r="AX835" i="37"/>
  <c r="AW835" i="37"/>
  <c r="AV835" i="37"/>
  <c r="AU835" i="37"/>
  <c r="AT835" i="37"/>
  <c r="AS835" i="37"/>
  <c r="AR835" i="37"/>
  <c r="AQ835" i="37"/>
  <c r="AP835" i="37"/>
  <c r="AO835" i="37"/>
  <c r="AH835" i="37"/>
  <c r="AG835" i="37"/>
  <c r="AF835" i="37"/>
  <c r="AE835" i="37"/>
  <c r="AD835" i="37"/>
  <c r="AC835" i="37"/>
  <c r="AB835" i="37"/>
  <c r="AA835" i="37"/>
  <c r="Z835" i="37"/>
  <c r="Y835" i="37"/>
  <c r="X835" i="37"/>
  <c r="W835" i="37"/>
  <c r="V835" i="37"/>
  <c r="U835" i="37"/>
  <c r="T835" i="37"/>
  <c r="S835" i="37"/>
  <c r="R835" i="37"/>
  <c r="Q835" i="37"/>
  <c r="P835" i="37"/>
  <c r="O835" i="37"/>
  <c r="N835" i="37"/>
  <c r="M835" i="37"/>
  <c r="L835" i="37"/>
  <c r="K835" i="37"/>
  <c r="J835" i="37"/>
  <c r="I835" i="37"/>
  <c r="H835" i="37"/>
  <c r="G835" i="37"/>
  <c r="F835" i="37"/>
  <c r="E835" i="37"/>
  <c r="EU834" i="37"/>
  <c r="ET834" i="37"/>
  <c r="ES834" i="37"/>
  <c r="ER834" i="37"/>
  <c r="EQ834" i="37"/>
  <c r="EP834" i="37"/>
  <c r="EO834" i="37"/>
  <c r="EN834" i="37"/>
  <c r="EM834" i="37"/>
  <c r="EL834" i="37"/>
  <c r="EK834" i="37"/>
  <c r="EJ834" i="37"/>
  <c r="EI834" i="37"/>
  <c r="EH834" i="37"/>
  <c r="EG834" i="37"/>
  <c r="EF834" i="37"/>
  <c r="EE834" i="37"/>
  <c r="ED834" i="37"/>
  <c r="EC834" i="37"/>
  <c r="EB834" i="37"/>
  <c r="EA834" i="37"/>
  <c r="DZ834" i="37"/>
  <c r="DY834" i="37"/>
  <c r="DX834" i="37"/>
  <c r="DW834" i="37"/>
  <c r="DV834" i="37"/>
  <c r="DU834" i="37"/>
  <c r="DT834" i="37"/>
  <c r="DS834" i="37"/>
  <c r="DR834" i="37"/>
  <c r="DG834" i="37"/>
  <c r="DF834" i="37"/>
  <c r="DE834" i="37"/>
  <c r="DD834" i="37"/>
  <c r="DC834" i="37"/>
  <c r="DB834" i="37"/>
  <c r="DA834" i="37"/>
  <c r="CZ834" i="37"/>
  <c r="CY834" i="37"/>
  <c r="CX834" i="37"/>
  <c r="CW834" i="37"/>
  <c r="CV834" i="37"/>
  <c r="CU834" i="37"/>
  <c r="CT834" i="37"/>
  <c r="CS834" i="37"/>
  <c r="CR834" i="37"/>
  <c r="CQ834" i="37"/>
  <c r="CP834" i="37"/>
  <c r="CO834" i="37"/>
  <c r="CN834" i="37"/>
  <c r="CM834" i="37"/>
  <c r="CL834" i="37"/>
  <c r="CK834" i="37"/>
  <c r="CJ834" i="37"/>
  <c r="CI834" i="37"/>
  <c r="CH834" i="37"/>
  <c r="CG834" i="37"/>
  <c r="CF834" i="37"/>
  <c r="CE834" i="37"/>
  <c r="CD834" i="37"/>
  <c r="CC834" i="37"/>
  <c r="BR834" i="37"/>
  <c r="BQ834" i="37"/>
  <c r="BP834" i="37"/>
  <c r="BO834" i="37"/>
  <c r="BN834" i="37"/>
  <c r="BM834" i="37"/>
  <c r="BL834" i="37"/>
  <c r="BK834" i="37"/>
  <c r="BJ834" i="37"/>
  <c r="BI834" i="37"/>
  <c r="BH834" i="37"/>
  <c r="BG834" i="37"/>
  <c r="BF834" i="37"/>
  <c r="BE834" i="37"/>
  <c r="BD834" i="37"/>
  <c r="BC834" i="37"/>
  <c r="BB834" i="37"/>
  <c r="BA834" i="37"/>
  <c r="AZ834" i="37"/>
  <c r="AY834" i="37"/>
  <c r="AX834" i="37"/>
  <c r="AW834" i="37"/>
  <c r="AV834" i="37"/>
  <c r="AU834" i="37"/>
  <c r="AT834" i="37"/>
  <c r="AS834" i="37"/>
  <c r="AR834" i="37"/>
  <c r="AQ834" i="37"/>
  <c r="AP834" i="37"/>
  <c r="AO834" i="37"/>
  <c r="AH834" i="37"/>
  <c r="AG834" i="37"/>
  <c r="AF834" i="37"/>
  <c r="AE834" i="37"/>
  <c r="AD834" i="37"/>
  <c r="AC834" i="37"/>
  <c r="AB834" i="37"/>
  <c r="AA834" i="37"/>
  <c r="Z834" i="37"/>
  <c r="Y834" i="37"/>
  <c r="X834" i="37"/>
  <c r="W834" i="37"/>
  <c r="V834" i="37"/>
  <c r="U834" i="37"/>
  <c r="T834" i="37"/>
  <c r="S834" i="37"/>
  <c r="R834" i="37"/>
  <c r="Q834" i="37"/>
  <c r="P834" i="37"/>
  <c r="O834" i="37"/>
  <c r="N834" i="37"/>
  <c r="M834" i="37"/>
  <c r="L834" i="37"/>
  <c r="K834" i="37"/>
  <c r="J834" i="37"/>
  <c r="I834" i="37"/>
  <c r="H834" i="37"/>
  <c r="G834" i="37"/>
  <c r="F834" i="37"/>
  <c r="E834" i="37"/>
  <c r="EU833" i="37"/>
  <c r="ET833" i="37"/>
  <c r="ES833" i="37"/>
  <c r="ER833" i="37"/>
  <c r="EQ833" i="37"/>
  <c r="EP833" i="37"/>
  <c r="EO833" i="37"/>
  <c r="EN833" i="37"/>
  <c r="EM833" i="37"/>
  <c r="EL833" i="37"/>
  <c r="EK833" i="37"/>
  <c r="EJ833" i="37"/>
  <c r="EI833" i="37"/>
  <c r="EH833" i="37"/>
  <c r="EG833" i="37"/>
  <c r="EF833" i="37"/>
  <c r="EE833" i="37"/>
  <c r="ED833" i="37"/>
  <c r="EC833" i="37"/>
  <c r="EB833" i="37"/>
  <c r="EA833" i="37"/>
  <c r="DZ833" i="37"/>
  <c r="DY833" i="37"/>
  <c r="DX833" i="37"/>
  <c r="DW833" i="37"/>
  <c r="DV833" i="37"/>
  <c r="DU833" i="37"/>
  <c r="DT833" i="37"/>
  <c r="DS833" i="37"/>
  <c r="DR833" i="37"/>
  <c r="DG833" i="37"/>
  <c r="DF833" i="37"/>
  <c r="DE833" i="37"/>
  <c r="DD833" i="37"/>
  <c r="DC833" i="37"/>
  <c r="DB833" i="37"/>
  <c r="DA833" i="37"/>
  <c r="CZ833" i="37"/>
  <c r="CY833" i="37"/>
  <c r="CX833" i="37"/>
  <c r="CW833" i="37"/>
  <c r="CV833" i="37"/>
  <c r="CU833" i="37"/>
  <c r="CT833" i="37"/>
  <c r="CS833" i="37"/>
  <c r="CR833" i="37"/>
  <c r="CQ833" i="37"/>
  <c r="CP833" i="37"/>
  <c r="CO833" i="37"/>
  <c r="CN833" i="37"/>
  <c r="CM833" i="37"/>
  <c r="CL833" i="37"/>
  <c r="CK833" i="37"/>
  <c r="CJ833" i="37"/>
  <c r="CI833" i="37"/>
  <c r="CH833" i="37"/>
  <c r="CG833" i="37"/>
  <c r="CF833" i="37"/>
  <c r="CE833" i="37"/>
  <c r="CD833" i="37"/>
  <c r="CC833" i="37"/>
  <c r="BR833" i="37"/>
  <c r="BQ833" i="37"/>
  <c r="BP833" i="37"/>
  <c r="BO833" i="37"/>
  <c r="BN833" i="37"/>
  <c r="BM833" i="37"/>
  <c r="BL833" i="37"/>
  <c r="BK833" i="37"/>
  <c r="BJ833" i="37"/>
  <c r="BI833" i="37"/>
  <c r="BH833" i="37"/>
  <c r="BG833" i="37"/>
  <c r="BF833" i="37"/>
  <c r="BE833" i="37"/>
  <c r="BD833" i="37"/>
  <c r="BC833" i="37"/>
  <c r="BB833" i="37"/>
  <c r="BA833" i="37"/>
  <c r="AZ833" i="37"/>
  <c r="AY833" i="37"/>
  <c r="AX833" i="37"/>
  <c r="AW833" i="37"/>
  <c r="AV833" i="37"/>
  <c r="AU833" i="37"/>
  <c r="AT833" i="37"/>
  <c r="AS833" i="37"/>
  <c r="AR833" i="37"/>
  <c r="AQ833" i="37"/>
  <c r="AP833" i="37"/>
  <c r="AO833" i="37"/>
  <c r="AH833" i="37"/>
  <c r="AG833" i="37"/>
  <c r="AF833" i="37"/>
  <c r="AE833" i="37"/>
  <c r="AD833" i="37"/>
  <c r="AC833" i="37"/>
  <c r="AB833" i="37"/>
  <c r="AA833" i="37"/>
  <c r="Z833" i="37"/>
  <c r="Y833" i="37"/>
  <c r="X833" i="37"/>
  <c r="W833" i="37"/>
  <c r="V833" i="37"/>
  <c r="U833" i="37"/>
  <c r="T833" i="37"/>
  <c r="S833" i="37"/>
  <c r="R833" i="37"/>
  <c r="Q833" i="37"/>
  <c r="P833" i="37"/>
  <c r="O833" i="37"/>
  <c r="N833" i="37"/>
  <c r="M833" i="37"/>
  <c r="L833" i="37"/>
  <c r="K833" i="37"/>
  <c r="J833" i="37"/>
  <c r="I833" i="37"/>
  <c r="H833" i="37"/>
  <c r="G833" i="37"/>
  <c r="F833" i="37"/>
  <c r="E833" i="37"/>
  <c r="EU832" i="37"/>
  <c r="ET832" i="37"/>
  <c r="ES832" i="37"/>
  <c r="ER832" i="37"/>
  <c r="EQ832" i="37"/>
  <c r="EP832" i="37"/>
  <c r="EO832" i="37"/>
  <c r="EN832" i="37"/>
  <c r="EM832" i="37"/>
  <c r="EL832" i="37"/>
  <c r="EK832" i="37"/>
  <c r="EJ832" i="37"/>
  <c r="EI832" i="37"/>
  <c r="EH832" i="37"/>
  <c r="EG832" i="37"/>
  <c r="EF832" i="37"/>
  <c r="EE832" i="37"/>
  <c r="ED832" i="37"/>
  <c r="EC832" i="37"/>
  <c r="EB832" i="37"/>
  <c r="EA832" i="37"/>
  <c r="DZ832" i="37"/>
  <c r="DY832" i="37"/>
  <c r="DX832" i="37"/>
  <c r="DW832" i="37"/>
  <c r="DV832" i="37"/>
  <c r="DU832" i="37"/>
  <c r="DT832" i="37"/>
  <c r="DS832" i="37"/>
  <c r="DR832" i="37"/>
  <c r="DG832" i="37"/>
  <c r="DF832" i="37"/>
  <c r="DE832" i="37"/>
  <c r="DD832" i="37"/>
  <c r="DC832" i="37"/>
  <c r="DB832" i="37"/>
  <c r="DA832" i="37"/>
  <c r="CZ832" i="37"/>
  <c r="CY832" i="37"/>
  <c r="CX832" i="37"/>
  <c r="CW832" i="37"/>
  <c r="CV832" i="37"/>
  <c r="CU832" i="37"/>
  <c r="CT832" i="37"/>
  <c r="CS832" i="37"/>
  <c r="CR832" i="37"/>
  <c r="CQ832" i="37"/>
  <c r="CP832" i="37"/>
  <c r="CO832" i="37"/>
  <c r="CN832" i="37"/>
  <c r="CM832" i="37"/>
  <c r="CL832" i="37"/>
  <c r="CK832" i="37"/>
  <c r="CJ832" i="37"/>
  <c r="CI832" i="37"/>
  <c r="CH832" i="37"/>
  <c r="CG832" i="37"/>
  <c r="CF832" i="37"/>
  <c r="CE832" i="37"/>
  <c r="CD832" i="37"/>
  <c r="CC832" i="37"/>
  <c r="BR832" i="37"/>
  <c r="BQ832" i="37"/>
  <c r="BP832" i="37"/>
  <c r="BO832" i="37"/>
  <c r="BN832" i="37"/>
  <c r="BM832" i="37"/>
  <c r="BL832" i="37"/>
  <c r="BK832" i="37"/>
  <c r="BJ832" i="37"/>
  <c r="BI832" i="37"/>
  <c r="BH832" i="37"/>
  <c r="BG832" i="37"/>
  <c r="BF832" i="37"/>
  <c r="BE832" i="37"/>
  <c r="BD832" i="37"/>
  <c r="BC832" i="37"/>
  <c r="BB832" i="37"/>
  <c r="BA832" i="37"/>
  <c r="AZ832" i="37"/>
  <c r="AY832" i="37"/>
  <c r="AX832" i="37"/>
  <c r="AW832" i="37"/>
  <c r="AV832" i="37"/>
  <c r="AU832" i="37"/>
  <c r="AT832" i="37"/>
  <c r="AS832" i="37"/>
  <c r="AR832" i="37"/>
  <c r="AQ832" i="37"/>
  <c r="AP832" i="37"/>
  <c r="AO832" i="37"/>
  <c r="AH832" i="37"/>
  <c r="AG832" i="37"/>
  <c r="AF832" i="37"/>
  <c r="AE832" i="37"/>
  <c r="AD832" i="37"/>
  <c r="AC832" i="37"/>
  <c r="AB832" i="37"/>
  <c r="AA832" i="37"/>
  <c r="Z832" i="37"/>
  <c r="Y832" i="37"/>
  <c r="X832" i="37"/>
  <c r="W832" i="37"/>
  <c r="V832" i="37"/>
  <c r="U832" i="37"/>
  <c r="T832" i="37"/>
  <c r="S832" i="37"/>
  <c r="R832" i="37"/>
  <c r="Q832" i="37"/>
  <c r="P832" i="37"/>
  <c r="O832" i="37"/>
  <c r="N832" i="37"/>
  <c r="M832" i="37"/>
  <c r="L832" i="37"/>
  <c r="K832" i="37"/>
  <c r="J832" i="37"/>
  <c r="I832" i="37"/>
  <c r="H832" i="37"/>
  <c r="G832" i="37"/>
  <c r="F832" i="37"/>
  <c r="E832" i="37"/>
  <c r="EU831" i="37"/>
  <c r="ET831" i="37"/>
  <c r="ES831" i="37"/>
  <c r="ER831" i="37"/>
  <c r="EQ831" i="37"/>
  <c r="EP831" i="37"/>
  <c r="EO831" i="37"/>
  <c r="EN831" i="37"/>
  <c r="EM831" i="37"/>
  <c r="EL831" i="37"/>
  <c r="EK831" i="37"/>
  <c r="EJ831" i="37"/>
  <c r="EI831" i="37"/>
  <c r="EH831" i="37"/>
  <c r="EG831" i="37"/>
  <c r="EF831" i="37"/>
  <c r="EE831" i="37"/>
  <c r="ED831" i="37"/>
  <c r="EC831" i="37"/>
  <c r="EB831" i="37"/>
  <c r="EA831" i="37"/>
  <c r="DZ831" i="37"/>
  <c r="DY831" i="37"/>
  <c r="DX831" i="37"/>
  <c r="DW831" i="37"/>
  <c r="DV831" i="37"/>
  <c r="DU831" i="37"/>
  <c r="DT831" i="37"/>
  <c r="DS831" i="37"/>
  <c r="DR831" i="37"/>
  <c r="DG831" i="37"/>
  <c r="DF831" i="37"/>
  <c r="DE831" i="37"/>
  <c r="DD831" i="37"/>
  <c r="DC831" i="37"/>
  <c r="DB831" i="37"/>
  <c r="DA831" i="37"/>
  <c r="CZ831" i="37"/>
  <c r="CY831" i="37"/>
  <c r="CX831" i="37"/>
  <c r="CW831" i="37"/>
  <c r="CV831" i="37"/>
  <c r="CU831" i="37"/>
  <c r="CT831" i="37"/>
  <c r="CS831" i="37"/>
  <c r="CR831" i="37"/>
  <c r="CQ831" i="37"/>
  <c r="CP831" i="37"/>
  <c r="CO831" i="37"/>
  <c r="CN831" i="37"/>
  <c r="CM831" i="37"/>
  <c r="CL831" i="37"/>
  <c r="CK831" i="37"/>
  <c r="CJ831" i="37"/>
  <c r="CI831" i="37"/>
  <c r="CH831" i="37"/>
  <c r="CG831" i="37"/>
  <c r="CF831" i="37"/>
  <c r="CE831" i="37"/>
  <c r="CD831" i="37"/>
  <c r="CC831" i="37"/>
  <c r="BR831" i="37"/>
  <c r="BQ831" i="37"/>
  <c r="BP831" i="37"/>
  <c r="BO831" i="37"/>
  <c r="BN831" i="37"/>
  <c r="BM831" i="37"/>
  <c r="BL831" i="37"/>
  <c r="BK831" i="37"/>
  <c r="BJ831" i="37"/>
  <c r="BI831" i="37"/>
  <c r="BH831" i="37"/>
  <c r="BG831" i="37"/>
  <c r="BF831" i="37"/>
  <c r="BE831" i="37"/>
  <c r="BD831" i="37"/>
  <c r="BC831" i="37"/>
  <c r="BB831" i="37"/>
  <c r="BA831" i="37"/>
  <c r="AZ831" i="37"/>
  <c r="AY831" i="37"/>
  <c r="AX831" i="37"/>
  <c r="AW831" i="37"/>
  <c r="AV831" i="37"/>
  <c r="AU831" i="37"/>
  <c r="AT831" i="37"/>
  <c r="AS831" i="37"/>
  <c r="AR831" i="37"/>
  <c r="AQ831" i="37"/>
  <c r="AP831" i="37"/>
  <c r="AO831" i="37"/>
  <c r="AH831" i="37"/>
  <c r="AG831" i="37"/>
  <c r="AF831" i="37"/>
  <c r="AE831" i="37"/>
  <c r="AD831" i="37"/>
  <c r="AC831" i="37"/>
  <c r="AB831" i="37"/>
  <c r="AA831" i="37"/>
  <c r="Z831" i="37"/>
  <c r="Y831" i="37"/>
  <c r="X831" i="37"/>
  <c r="W831" i="37"/>
  <c r="V831" i="37"/>
  <c r="U831" i="37"/>
  <c r="T831" i="37"/>
  <c r="S831" i="37"/>
  <c r="R831" i="37"/>
  <c r="Q831" i="37"/>
  <c r="P831" i="37"/>
  <c r="O831" i="37"/>
  <c r="N831" i="37"/>
  <c r="M831" i="37"/>
  <c r="L831" i="37"/>
  <c r="K831" i="37"/>
  <c r="J831" i="37"/>
  <c r="I831" i="37"/>
  <c r="H831" i="37"/>
  <c r="G831" i="37"/>
  <c r="F831" i="37"/>
  <c r="E831" i="37"/>
  <c r="EU830" i="37"/>
  <c r="ET830" i="37"/>
  <c r="ES830" i="37"/>
  <c r="ER830" i="37"/>
  <c r="EQ830" i="37"/>
  <c r="EP830" i="37"/>
  <c r="EO830" i="37"/>
  <c r="EN830" i="37"/>
  <c r="EM830" i="37"/>
  <c r="EL830" i="37"/>
  <c r="EK830" i="37"/>
  <c r="EJ830" i="37"/>
  <c r="EI830" i="37"/>
  <c r="EH830" i="37"/>
  <c r="EG830" i="37"/>
  <c r="EF830" i="37"/>
  <c r="EE830" i="37"/>
  <c r="ED830" i="37"/>
  <c r="EC830" i="37"/>
  <c r="EB830" i="37"/>
  <c r="EA830" i="37"/>
  <c r="DZ830" i="37"/>
  <c r="DY830" i="37"/>
  <c r="DX830" i="37"/>
  <c r="DW830" i="37"/>
  <c r="DV830" i="37"/>
  <c r="DU830" i="37"/>
  <c r="DT830" i="37"/>
  <c r="DS830" i="37"/>
  <c r="DR830" i="37"/>
  <c r="DG830" i="37"/>
  <c r="DF830" i="37"/>
  <c r="DE830" i="37"/>
  <c r="DD830" i="37"/>
  <c r="DC830" i="37"/>
  <c r="DB830" i="37"/>
  <c r="DA830" i="37"/>
  <c r="CZ830" i="37"/>
  <c r="CY830" i="37"/>
  <c r="CX830" i="37"/>
  <c r="CW830" i="37"/>
  <c r="CV830" i="37"/>
  <c r="CU830" i="37"/>
  <c r="CT830" i="37"/>
  <c r="CS830" i="37"/>
  <c r="CR830" i="37"/>
  <c r="CQ830" i="37"/>
  <c r="CP830" i="37"/>
  <c r="CO830" i="37"/>
  <c r="CN830" i="37"/>
  <c r="CM830" i="37"/>
  <c r="CL830" i="37"/>
  <c r="CK830" i="37"/>
  <c r="CJ830" i="37"/>
  <c r="CI830" i="37"/>
  <c r="CH830" i="37"/>
  <c r="CG830" i="37"/>
  <c r="CF830" i="37"/>
  <c r="CE830" i="37"/>
  <c r="CD830" i="37"/>
  <c r="CC830" i="37"/>
  <c r="BR830" i="37"/>
  <c r="BQ830" i="37"/>
  <c r="BP830" i="37"/>
  <c r="BO830" i="37"/>
  <c r="BN830" i="37"/>
  <c r="BM830" i="37"/>
  <c r="BL830" i="37"/>
  <c r="BK830" i="37"/>
  <c r="BJ830" i="37"/>
  <c r="BI830" i="37"/>
  <c r="BH830" i="37"/>
  <c r="BG830" i="37"/>
  <c r="BF830" i="37"/>
  <c r="BE830" i="37"/>
  <c r="BD830" i="37"/>
  <c r="BC830" i="37"/>
  <c r="BB830" i="37"/>
  <c r="BA830" i="37"/>
  <c r="AZ830" i="37"/>
  <c r="AY830" i="37"/>
  <c r="AX830" i="37"/>
  <c r="AW830" i="37"/>
  <c r="AV830" i="37"/>
  <c r="AU830" i="37"/>
  <c r="AT830" i="37"/>
  <c r="AS830" i="37"/>
  <c r="AR830" i="37"/>
  <c r="AQ830" i="37"/>
  <c r="AP830" i="37"/>
  <c r="AO830" i="37"/>
  <c r="AH830" i="37"/>
  <c r="AG830" i="37"/>
  <c r="AF830" i="37"/>
  <c r="AE830" i="37"/>
  <c r="AD830" i="37"/>
  <c r="AC830" i="37"/>
  <c r="AB830" i="37"/>
  <c r="AA830" i="37"/>
  <c r="Z830" i="37"/>
  <c r="Y830" i="37"/>
  <c r="X830" i="37"/>
  <c r="W830" i="37"/>
  <c r="V830" i="37"/>
  <c r="U830" i="37"/>
  <c r="T830" i="37"/>
  <c r="S830" i="37"/>
  <c r="R830" i="37"/>
  <c r="Q830" i="37"/>
  <c r="P830" i="37"/>
  <c r="O830" i="37"/>
  <c r="N830" i="37"/>
  <c r="M830" i="37"/>
  <c r="L830" i="37"/>
  <c r="K830" i="37"/>
  <c r="J830" i="37"/>
  <c r="I830" i="37"/>
  <c r="H830" i="37"/>
  <c r="G830" i="37"/>
  <c r="F830" i="37"/>
  <c r="E830" i="37"/>
  <c r="EU829" i="37"/>
  <c r="ET829" i="37"/>
  <c r="ES829" i="37"/>
  <c r="ER829" i="37"/>
  <c r="EQ829" i="37"/>
  <c r="EP829" i="37"/>
  <c r="EO829" i="37"/>
  <c r="EN829" i="37"/>
  <c r="EM829" i="37"/>
  <c r="EL829" i="37"/>
  <c r="EK829" i="37"/>
  <c r="EJ829" i="37"/>
  <c r="EI829" i="37"/>
  <c r="EH829" i="37"/>
  <c r="EG829" i="37"/>
  <c r="EF829" i="37"/>
  <c r="EE829" i="37"/>
  <c r="ED829" i="37"/>
  <c r="EC829" i="37"/>
  <c r="EB829" i="37"/>
  <c r="EA829" i="37"/>
  <c r="DZ829" i="37"/>
  <c r="DY829" i="37"/>
  <c r="DX829" i="37"/>
  <c r="DW829" i="37"/>
  <c r="DV829" i="37"/>
  <c r="DU829" i="37"/>
  <c r="DT829" i="37"/>
  <c r="DS829" i="37"/>
  <c r="DR829" i="37"/>
  <c r="DG829" i="37"/>
  <c r="DF829" i="37"/>
  <c r="DE829" i="37"/>
  <c r="DD829" i="37"/>
  <c r="DC829" i="37"/>
  <c r="DB829" i="37"/>
  <c r="DA829" i="37"/>
  <c r="CZ829" i="37"/>
  <c r="CY829" i="37"/>
  <c r="CX829" i="37"/>
  <c r="CW829" i="37"/>
  <c r="CV829" i="37"/>
  <c r="CU829" i="37"/>
  <c r="CT829" i="37"/>
  <c r="CS829" i="37"/>
  <c r="CR829" i="37"/>
  <c r="CQ829" i="37"/>
  <c r="CP829" i="37"/>
  <c r="CO829" i="37"/>
  <c r="CN829" i="37"/>
  <c r="CM829" i="37"/>
  <c r="CL829" i="37"/>
  <c r="CK829" i="37"/>
  <c r="CJ829" i="37"/>
  <c r="CI829" i="37"/>
  <c r="CH829" i="37"/>
  <c r="CG829" i="37"/>
  <c r="CF829" i="37"/>
  <c r="CE829" i="37"/>
  <c r="CD829" i="37"/>
  <c r="CC829" i="37"/>
  <c r="BR829" i="37"/>
  <c r="BQ829" i="37"/>
  <c r="BP829" i="37"/>
  <c r="BO829" i="37"/>
  <c r="BN829" i="37"/>
  <c r="BM829" i="37"/>
  <c r="BL829" i="37"/>
  <c r="BK829" i="37"/>
  <c r="BJ829" i="37"/>
  <c r="BI829" i="37"/>
  <c r="BH829" i="37"/>
  <c r="BG829" i="37"/>
  <c r="BF829" i="37"/>
  <c r="BE829" i="37"/>
  <c r="BD829" i="37"/>
  <c r="BC829" i="37"/>
  <c r="BB829" i="37"/>
  <c r="BA829" i="37"/>
  <c r="AZ829" i="37"/>
  <c r="AY829" i="37"/>
  <c r="AX829" i="37"/>
  <c r="AW829" i="37"/>
  <c r="AV829" i="37"/>
  <c r="AU829" i="37"/>
  <c r="AT829" i="37"/>
  <c r="AS829" i="37"/>
  <c r="AR829" i="37"/>
  <c r="AQ829" i="37"/>
  <c r="AP829" i="37"/>
  <c r="AO829" i="37"/>
  <c r="AH829" i="37"/>
  <c r="AG829" i="37"/>
  <c r="AF829" i="37"/>
  <c r="AE829" i="37"/>
  <c r="AD829" i="37"/>
  <c r="AC829" i="37"/>
  <c r="AB829" i="37"/>
  <c r="AA829" i="37"/>
  <c r="Z829" i="37"/>
  <c r="Y829" i="37"/>
  <c r="X829" i="37"/>
  <c r="W829" i="37"/>
  <c r="V829" i="37"/>
  <c r="U829" i="37"/>
  <c r="T829" i="37"/>
  <c r="S829" i="37"/>
  <c r="R829" i="37"/>
  <c r="Q829" i="37"/>
  <c r="P829" i="37"/>
  <c r="O829" i="37"/>
  <c r="N829" i="37"/>
  <c r="M829" i="37"/>
  <c r="L829" i="37"/>
  <c r="K829" i="37"/>
  <c r="J829" i="37"/>
  <c r="I829" i="37"/>
  <c r="H829" i="37"/>
  <c r="G829" i="37"/>
  <c r="F829" i="37"/>
  <c r="E829" i="37"/>
  <c r="EU828" i="37"/>
  <c r="ET828" i="37"/>
  <c r="ES828" i="37"/>
  <c r="ER828" i="37"/>
  <c r="EQ828" i="37"/>
  <c r="EP828" i="37"/>
  <c r="EO828" i="37"/>
  <c r="EN828" i="37"/>
  <c r="EM828" i="37"/>
  <c r="EL828" i="37"/>
  <c r="EK828" i="37"/>
  <c r="EJ828" i="37"/>
  <c r="EI828" i="37"/>
  <c r="EH828" i="37"/>
  <c r="EG828" i="37"/>
  <c r="EF828" i="37"/>
  <c r="EE828" i="37"/>
  <c r="ED828" i="37"/>
  <c r="EC828" i="37"/>
  <c r="EB828" i="37"/>
  <c r="EA828" i="37"/>
  <c r="DZ828" i="37"/>
  <c r="DY828" i="37"/>
  <c r="DX828" i="37"/>
  <c r="DW828" i="37"/>
  <c r="DV828" i="37"/>
  <c r="DU828" i="37"/>
  <c r="DT828" i="37"/>
  <c r="DS828" i="37"/>
  <c r="DR828" i="37"/>
  <c r="DG828" i="37"/>
  <c r="DF828" i="37"/>
  <c r="DE828" i="37"/>
  <c r="DD828" i="37"/>
  <c r="DC828" i="37"/>
  <c r="DB828" i="37"/>
  <c r="DA828" i="37"/>
  <c r="CZ828" i="37"/>
  <c r="CY828" i="37"/>
  <c r="CX828" i="37"/>
  <c r="CW828" i="37"/>
  <c r="CV828" i="37"/>
  <c r="CU828" i="37"/>
  <c r="CT828" i="37"/>
  <c r="CS828" i="37"/>
  <c r="CR828" i="37"/>
  <c r="CQ828" i="37"/>
  <c r="CP828" i="37"/>
  <c r="CO828" i="37"/>
  <c r="CN828" i="37"/>
  <c r="CM828" i="37"/>
  <c r="CL828" i="37"/>
  <c r="CK828" i="37"/>
  <c r="CJ828" i="37"/>
  <c r="CI828" i="37"/>
  <c r="CH828" i="37"/>
  <c r="CG828" i="37"/>
  <c r="CF828" i="37"/>
  <c r="CE828" i="37"/>
  <c r="CD828" i="37"/>
  <c r="CC828" i="37"/>
  <c r="BR828" i="37"/>
  <c r="BQ828" i="37"/>
  <c r="BP828" i="37"/>
  <c r="BO828" i="37"/>
  <c r="BN828" i="37"/>
  <c r="BM828" i="37"/>
  <c r="BL828" i="37"/>
  <c r="BK828" i="37"/>
  <c r="BJ828" i="37"/>
  <c r="BI828" i="37"/>
  <c r="BH828" i="37"/>
  <c r="BG828" i="37"/>
  <c r="BF828" i="37"/>
  <c r="BE828" i="37"/>
  <c r="BD828" i="37"/>
  <c r="BC828" i="37"/>
  <c r="BB828" i="37"/>
  <c r="BA828" i="37"/>
  <c r="AZ828" i="37"/>
  <c r="AY828" i="37"/>
  <c r="AX828" i="37"/>
  <c r="AW828" i="37"/>
  <c r="AV828" i="37"/>
  <c r="AU828" i="37"/>
  <c r="AT828" i="37"/>
  <c r="AS828" i="37"/>
  <c r="AR828" i="37"/>
  <c r="AQ828" i="37"/>
  <c r="AP828" i="37"/>
  <c r="AO828" i="37"/>
  <c r="AH828" i="37"/>
  <c r="AG828" i="37"/>
  <c r="AF828" i="37"/>
  <c r="AE828" i="37"/>
  <c r="AD828" i="37"/>
  <c r="AC828" i="37"/>
  <c r="AB828" i="37"/>
  <c r="AA828" i="37"/>
  <c r="Z828" i="37"/>
  <c r="Y828" i="37"/>
  <c r="X828" i="37"/>
  <c r="W828" i="37"/>
  <c r="V828" i="37"/>
  <c r="U828" i="37"/>
  <c r="T828" i="37"/>
  <c r="S828" i="37"/>
  <c r="R828" i="37"/>
  <c r="Q828" i="37"/>
  <c r="P828" i="37"/>
  <c r="O828" i="37"/>
  <c r="N828" i="37"/>
  <c r="M828" i="37"/>
  <c r="L828" i="37"/>
  <c r="K828" i="37"/>
  <c r="J828" i="37"/>
  <c r="I828" i="37"/>
  <c r="H828" i="37"/>
  <c r="G828" i="37"/>
  <c r="F828" i="37"/>
  <c r="E828" i="37"/>
  <c r="EU827" i="37"/>
  <c r="ET827" i="37"/>
  <c r="ES827" i="37"/>
  <c r="ER827" i="37"/>
  <c r="EQ827" i="37"/>
  <c r="EP827" i="37"/>
  <c r="EO827" i="37"/>
  <c r="EN827" i="37"/>
  <c r="EM827" i="37"/>
  <c r="EL827" i="37"/>
  <c r="EK827" i="37"/>
  <c r="EJ827" i="37"/>
  <c r="EI827" i="37"/>
  <c r="EH827" i="37"/>
  <c r="EG827" i="37"/>
  <c r="EF827" i="37"/>
  <c r="EE827" i="37"/>
  <c r="ED827" i="37"/>
  <c r="EC827" i="37"/>
  <c r="EB827" i="37"/>
  <c r="EA827" i="37"/>
  <c r="DZ827" i="37"/>
  <c r="DY827" i="37"/>
  <c r="DX827" i="37"/>
  <c r="DW827" i="37"/>
  <c r="DV827" i="37"/>
  <c r="DU827" i="37"/>
  <c r="DT827" i="37"/>
  <c r="DS827" i="37"/>
  <c r="DR827" i="37"/>
  <c r="DG827" i="37"/>
  <c r="DF827" i="37"/>
  <c r="DE827" i="37"/>
  <c r="DD827" i="37"/>
  <c r="DC827" i="37"/>
  <c r="DB827" i="37"/>
  <c r="DA827" i="37"/>
  <c r="CZ827" i="37"/>
  <c r="CY827" i="37"/>
  <c r="CX827" i="37"/>
  <c r="CW827" i="37"/>
  <c r="CV827" i="37"/>
  <c r="CU827" i="37"/>
  <c r="CT827" i="37"/>
  <c r="CS827" i="37"/>
  <c r="CR827" i="37"/>
  <c r="CQ827" i="37"/>
  <c r="CP827" i="37"/>
  <c r="CO827" i="37"/>
  <c r="CN827" i="37"/>
  <c r="CM827" i="37"/>
  <c r="CL827" i="37"/>
  <c r="CK827" i="37"/>
  <c r="CJ827" i="37"/>
  <c r="CI827" i="37"/>
  <c r="CH827" i="37"/>
  <c r="CG827" i="37"/>
  <c r="CF827" i="37"/>
  <c r="CE827" i="37"/>
  <c r="CD827" i="37"/>
  <c r="CC827" i="37"/>
  <c r="BR827" i="37"/>
  <c r="BQ827" i="37"/>
  <c r="BP827" i="37"/>
  <c r="BO827" i="37"/>
  <c r="BN827" i="37"/>
  <c r="BM827" i="37"/>
  <c r="BL827" i="37"/>
  <c r="BK827" i="37"/>
  <c r="BJ827" i="37"/>
  <c r="BI827" i="37"/>
  <c r="BH827" i="37"/>
  <c r="BG827" i="37"/>
  <c r="BF827" i="37"/>
  <c r="BE827" i="37"/>
  <c r="BD827" i="37"/>
  <c r="BC827" i="37"/>
  <c r="BB827" i="37"/>
  <c r="BA827" i="37"/>
  <c r="AZ827" i="37"/>
  <c r="AY827" i="37"/>
  <c r="AX827" i="37"/>
  <c r="AW827" i="37"/>
  <c r="AV827" i="37"/>
  <c r="AU827" i="37"/>
  <c r="AT827" i="37"/>
  <c r="AS827" i="37"/>
  <c r="AR827" i="37"/>
  <c r="AQ827" i="37"/>
  <c r="AP827" i="37"/>
  <c r="AO827" i="37"/>
  <c r="AH827" i="37"/>
  <c r="AG827" i="37"/>
  <c r="AF827" i="37"/>
  <c r="AE827" i="37"/>
  <c r="AD827" i="37"/>
  <c r="AC827" i="37"/>
  <c r="AB827" i="37"/>
  <c r="AA827" i="37"/>
  <c r="Z827" i="37"/>
  <c r="Y827" i="37"/>
  <c r="X827" i="37"/>
  <c r="W827" i="37"/>
  <c r="V827" i="37"/>
  <c r="U827" i="37"/>
  <c r="T827" i="37"/>
  <c r="S827" i="37"/>
  <c r="R827" i="37"/>
  <c r="Q827" i="37"/>
  <c r="P827" i="37"/>
  <c r="O827" i="37"/>
  <c r="N827" i="37"/>
  <c r="M827" i="37"/>
  <c r="L827" i="37"/>
  <c r="K827" i="37"/>
  <c r="J827" i="37"/>
  <c r="I827" i="37"/>
  <c r="H827" i="37"/>
  <c r="G827" i="37"/>
  <c r="F827" i="37"/>
  <c r="E827" i="37"/>
  <c r="EU826" i="37"/>
  <c r="ET826" i="37"/>
  <c r="ES826" i="37"/>
  <c r="ER826" i="37"/>
  <c r="EQ826" i="37"/>
  <c r="EP826" i="37"/>
  <c r="EO826" i="37"/>
  <c r="EN826" i="37"/>
  <c r="EM826" i="37"/>
  <c r="EL826" i="37"/>
  <c r="EK826" i="37"/>
  <c r="EJ826" i="37"/>
  <c r="EI826" i="37"/>
  <c r="EH826" i="37"/>
  <c r="EG826" i="37"/>
  <c r="EF826" i="37"/>
  <c r="EE826" i="37"/>
  <c r="ED826" i="37"/>
  <c r="EC826" i="37"/>
  <c r="EB826" i="37"/>
  <c r="EA826" i="37"/>
  <c r="DZ826" i="37"/>
  <c r="DY826" i="37"/>
  <c r="DX826" i="37"/>
  <c r="DW826" i="37"/>
  <c r="DV826" i="37"/>
  <c r="DU826" i="37"/>
  <c r="DT826" i="37"/>
  <c r="DS826" i="37"/>
  <c r="DR826" i="37"/>
  <c r="DG826" i="37"/>
  <c r="DF826" i="37"/>
  <c r="DE826" i="37"/>
  <c r="DD826" i="37"/>
  <c r="DC826" i="37"/>
  <c r="DB826" i="37"/>
  <c r="DA826" i="37"/>
  <c r="CZ826" i="37"/>
  <c r="CY826" i="37"/>
  <c r="CX826" i="37"/>
  <c r="CW826" i="37"/>
  <c r="CV826" i="37"/>
  <c r="CU826" i="37"/>
  <c r="CT826" i="37"/>
  <c r="CS826" i="37"/>
  <c r="CR826" i="37"/>
  <c r="CQ826" i="37"/>
  <c r="CP826" i="37"/>
  <c r="CO826" i="37"/>
  <c r="CN826" i="37"/>
  <c r="CM826" i="37"/>
  <c r="CL826" i="37"/>
  <c r="CK826" i="37"/>
  <c r="CJ826" i="37"/>
  <c r="CI826" i="37"/>
  <c r="CH826" i="37"/>
  <c r="CG826" i="37"/>
  <c r="CF826" i="37"/>
  <c r="CE826" i="37"/>
  <c r="CD826" i="37"/>
  <c r="CC826" i="37"/>
  <c r="BR826" i="37"/>
  <c r="BQ826" i="37"/>
  <c r="BP826" i="37"/>
  <c r="BO826" i="37"/>
  <c r="BN826" i="37"/>
  <c r="BM826" i="37"/>
  <c r="BL826" i="37"/>
  <c r="BK826" i="37"/>
  <c r="BJ826" i="37"/>
  <c r="BI826" i="37"/>
  <c r="BH826" i="37"/>
  <c r="BG826" i="37"/>
  <c r="BF826" i="37"/>
  <c r="BE826" i="37"/>
  <c r="BD826" i="37"/>
  <c r="BC826" i="37"/>
  <c r="BB826" i="37"/>
  <c r="BA826" i="37"/>
  <c r="AZ826" i="37"/>
  <c r="AY826" i="37"/>
  <c r="AX826" i="37"/>
  <c r="AW826" i="37"/>
  <c r="AV826" i="37"/>
  <c r="AU826" i="37"/>
  <c r="AT826" i="37"/>
  <c r="AS826" i="37"/>
  <c r="AR826" i="37"/>
  <c r="AQ826" i="37"/>
  <c r="AP826" i="37"/>
  <c r="AO826" i="37"/>
  <c r="AH826" i="37"/>
  <c r="AG826" i="37"/>
  <c r="AF826" i="37"/>
  <c r="AE826" i="37"/>
  <c r="AD826" i="37"/>
  <c r="AC826" i="37"/>
  <c r="AB826" i="37"/>
  <c r="AA826" i="37"/>
  <c r="Z826" i="37"/>
  <c r="Y826" i="37"/>
  <c r="X826" i="37"/>
  <c r="W826" i="37"/>
  <c r="V826" i="37"/>
  <c r="U826" i="37"/>
  <c r="T826" i="37"/>
  <c r="S826" i="37"/>
  <c r="R826" i="37"/>
  <c r="Q826" i="37"/>
  <c r="P826" i="37"/>
  <c r="O826" i="37"/>
  <c r="N826" i="37"/>
  <c r="M826" i="37"/>
  <c r="L826" i="37"/>
  <c r="K826" i="37"/>
  <c r="J826" i="37"/>
  <c r="I826" i="37"/>
  <c r="H826" i="37"/>
  <c r="G826" i="37"/>
  <c r="F826" i="37"/>
  <c r="E826" i="37"/>
  <c r="EU825" i="37"/>
  <c r="ET825" i="37"/>
  <c r="ES825" i="37"/>
  <c r="ER825" i="37"/>
  <c r="EQ825" i="37"/>
  <c r="EP825" i="37"/>
  <c r="EO825" i="37"/>
  <c r="EN825" i="37"/>
  <c r="EM825" i="37"/>
  <c r="EL825" i="37"/>
  <c r="EK825" i="37"/>
  <c r="EJ825" i="37"/>
  <c r="EI825" i="37"/>
  <c r="EH825" i="37"/>
  <c r="EG825" i="37"/>
  <c r="EF825" i="37"/>
  <c r="EE825" i="37"/>
  <c r="ED825" i="37"/>
  <c r="EC825" i="37"/>
  <c r="EB825" i="37"/>
  <c r="EA825" i="37"/>
  <c r="DZ825" i="37"/>
  <c r="DY825" i="37"/>
  <c r="DX825" i="37"/>
  <c r="DW825" i="37"/>
  <c r="DV825" i="37"/>
  <c r="DU825" i="37"/>
  <c r="DT825" i="37"/>
  <c r="DS825" i="37"/>
  <c r="DR825" i="37"/>
  <c r="DG825" i="37"/>
  <c r="DF825" i="37"/>
  <c r="DE825" i="37"/>
  <c r="DD825" i="37"/>
  <c r="DC825" i="37"/>
  <c r="DB825" i="37"/>
  <c r="DA825" i="37"/>
  <c r="CZ825" i="37"/>
  <c r="CY825" i="37"/>
  <c r="CX825" i="37"/>
  <c r="CW825" i="37"/>
  <c r="CV825" i="37"/>
  <c r="CU825" i="37"/>
  <c r="CT825" i="37"/>
  <c r="CS825" i="37"/>
  <c r="CR825" i="37"/>
  <c r="CQ825" i="37"/>
  <c r="CP825" i="37"/>
  <c r="CO825" i="37"/>
  <c r="CN825" i="37"/>
  <c r="CM825" i="37"/>
  <c r="CL825" i="37"/>
  <c r="CK825" i="37"/>
  <c r="CJ825" i="37"/>
  <c r="CI825" i="37"/>
  <c r="CH825" i="37"/>
  <c r="CG825" i="37"/>
  <c r="CF825" i="37"/>
  <c r="CE825" i="37"/>
  <c r="CD825" i="37"/>
  <c r="CC825" i="37"/>
  <c r="BR825" i="37"/>
  <c r="BQ825" i="37"/>
  <c r="BP825" i="37"/>
  <c r="BO825" i="37"/>
  <c r="BN825" i="37"/>
  <c r="BM825" i="37"/>
  <c r="BL825" i="37"/>
  <c r="BK825" i="37"/>
  <c r="BJ825" i="37"/>
  <c r="BI825" i="37"/>
  <c r="BH825" i="37"/>
  <c r="BG825" i="37"/>
  <c r="BF825" i="37"/>
  <c r="BE825" i="37"/>
  <c r="BD825" i="37"/>
  <c r="BC825" i="37"/>
  <c r="BB825" i="37"/>
  <c r="BA825" i="37"/>
  <c r="AZ825" i="37"/>
  <c r="AY825" i="37"/>
  <c r="AX825" i="37"/>
  <c r="AW825" i="37"/>
  <c r="AV825" i="37"/>
  <c r="AU825" i="37"/>
  <c r="AT825" i="37"/>
  <c r="AS825" i="37"/>
  <c r="AR825" i="37"/>
  <c r="AQ825" i="37"/>
  <c r="AP825" i="37"/>
  <c r="AO825" i="37"/>
  <c r="AH825" i="37"/>
  <c r="AG825" i="37"/>
  <c r="AF825" i="37"/>
  <c r="AE825" i="37"/>
  <c r="AD825" i="37"/>
  <c r="AC825" i="37"/>
  <c r="AB825" i="37"/>
  <c r="AA825" i="37"/>
  <c r="Z825" i="37"/>
  <c r="Y825" i="37"/>
  <c r="X825" i="37"/>
  <c r="W825" i="37"/>
  <c r="V825" i="37"/>
  <c r="U825" i="37"/>
  <c r="T825" i="37"/>
  <c r="S825" i="37"/>
  <c r="R825" i="37"/>
  <c r="Q825" i="37"/>
  <c r="P825" i="37"/>
  <c r="O825" i="37"/>
  <c r="N825" i="37"/>
  <c r="M825" i="37"/>
  <c r="L825" i="37"/>
  <c r="K825" i="37"/>
  <c r="J825" i="37"/>
  <c r="I825" i="37"/>
  <c r="H825" i="37"/>
  <c r="G825" i="37"/>
  <c r="F825" i="37"/>
  <c r="E825" i="37"/>
  <c r="EU824" i="37"/>
  <c r="ET824" i="37"/>
  <c r="ES824" i="37"/>
  <c r="ER824" i="37"/>
  <c r="EQ824" i="37"/>
  <c r="EP824" i="37"/>
  <c r="EO824" i="37"/>
  <c r="EN824" i="37"/>
  <c r="EM824" i="37"/>
  <c r="EL824" i="37"/>
  <c r="EK824" i="37"/>
  <c r="EJ824" i="37"/>
  <c r="EI824" i="37"/>
  <c r="EH824" i="37"/>
  <c r="EG824" i="37"/>
  <c r="EF824" i="37"/>
  <c r="EE824" i="37"/>
  <c r="ED824" i="37"/>
  <c r="EC824" i="37"/>
  <c r="EB824" i="37"/>
  <c r="EA824" i="37"/>
  <c r="DZ824" i="37"/>
  <c r="DY824" i="37"/>
  <c r="DX824" i="37"/>
  <c r="DW824" i="37"/>
  <c r="DV824" i="37"/>
  <c r="DU824" i="37"/>
  <c r="DT824" i="37"/>
  <c r="DS824" i="37"/>
  <c r="DR824" i="37"/>
  <c r="DG824" i="37"/>
  <c r="DF824" i="37"/>
  <c r="DE824" i="37"/>
  <c r="DD824" i="37"/>
  <c r="DC824" i="37"/>
  <c r="DB824" i="37"/>
  <c r="DA824" i="37"/>
  <c r="CZ824" i="37"/>
  <c r="CY824" i="37"/>
  <c r="CX824" i="37"/>
  <c r="CW824" i="37"/>
  <c r="CV824" i="37"/>
  <c r="CU824" i="37"/>
  <c r="CT824" i="37"/>
  <c r="CS824" i="37"/>
  <c r="CR824" i="37"/>
  <c r="CQ824" i="37"/>
  <c r="CP824" i="37"/>
  <c r="CO824" i="37"/>
  <c r="CN824" i="37"/>
  <c r="CM824" i="37"/>
  <c r="CL824" i="37"/>
  <c r="CK824" i="37"/>
  <c r="CJ824" i="37"/>
  <c r="CI824" i="37"/>
  <c r="CH824" i="37"/>
  <c r="CG824" i="37"/>
  <c r="CF824" i="37"/>
  <c r="CE824" i="37"/>
  <c r="CD824" i="37"/>
  <c r="CC824" i="37"/>
  <c r="BR824" i="37"/>
  <c r="BQ824" i="37"/>
  <c r="BP824" i="37"/>
  <c r="BO824" i="37"/>
  <c r="BN824" i="37"/>
  <c r="BM824" i="37"/>
  <c r="BL824" i="37"/>
  <c r="BK824" i="37"/>
  <c r="BJ824" i="37"/>
  <c r="BI824" i="37"/>
  <c r="BH824" i="37"/>
  <c r="BG824" i="37"/>
  <c r="BF824" i="37"/>
  <c r="BE824" i="37"/>
  <c r="BD824" i="37"/>
  <c r="BC824" i="37"/>
  <c r="BB824" i="37"/>
  <c r="BA824" i="37"/>
  <c r="AZ824" i="37"/>
  <c r="AY824" i="37"/>
  <c r="AX824" i="37"/>
  <c r="AW824" i="37"/>
  <c r="AV824" i="37"/>
  <c r="AU824" i="37"/>
  <c r="AT824" i="37"/>
  <c r="AS824" i="37"/>
  <c r="AR824" i="37"/>
  <c r="AQ824" i="37"/>
  <c r="AP824" i="37"/>
  <c r="AO824" i="37"/>
  <c r="AH824" i="37"/>
  <c r="AG824" i="37"/>
  <c r="AF824" i="37"/>
  <c r="AE824" i="37"/>
  <c r="AD824" i="37"/>
  <c r="AC824" i="37"/>
  <c r="AB824" i="37"/>
  <c r="AA824" i="37"/>
  <c r="Z824" i="37"/>
  <c r="Y824" i="37"/>
  <c r="X824" i="37"/>
  <c r="W824" i="37"/>
  <c r="V824" i="37"/>
  <c r="U824" i="37"/>
  <c r="T824" i="37"/>
  <c r="S824" i="37"/>
  <c r="R824" i="37"/>
  <c r="Q824" i="37"/>
  <c r="P824" i="37"/>
  <c r="O824" i="37"/>
  <c r="N824" i="37"/>
  <c r="M824" i="37"/>
  <c r="L824" i="37"/>
  <c r="K824" i="37"/>
  <c r="J824" i="37"/>
  <c r="I824" i="37"/>
  <c r="H824" i="37"/>
  <c r="G824" i="37"/>
  <c r="F824" i="37"/>
  <c r="E824" i="37"/>
  <c r="EU823" i="37"/>
  <c r="ET823" i="37"/>
  <c r="ES823" i="37"/>
  <c r="ER823" i="37"/>
  <c r="EQ823" i="37"/>
  <c r="EP823" i="37"/>
  <c r="EO823" i="37"/>
  <c r="EN823" i="37"/>
  <c r="EM823" i="37"/>
  <c r="EL823" i="37"/>
  <c r="EK823" i="37"/>
  <c r="EJ823" i="37"/>
  <c r="EI823" i="37"/>
  <c r="EH823" i="37"/>
  <c r="EG823" i="37"/>
  <c r="EF823" i="37"/>
  <c r="EE823" i="37"/>
  <c r="ED823" i="37"/>
  <c r="EC823" i="37"/>
  <c r="EB823" i="37"/>
  <c r="EA823" i="37"/>
  <c r="DZ823" i="37"/>
  <c r="DY823" i="37"/>
  <c r="DX823" i="37"/>
  <c r="DW823" i="37"/>
  <c r="DV823" i="37"/>
  <c r="DU823" i="37"/>
  <c r="DT823" i="37"/>
  <c r="DS823" i="37"/>
  <c r="DR823" i="37"/>
  <c r="DG823" i="37"/>
  <c r="DF823" i="37"/>
  <c r="DE823" i="37"/>
  <c r="DD823" i="37"/>
  <c r="DC823" i="37"/>
  <c r="DB823" i="37"/>
  <c r="DA823" i="37"/>
  <c r="CZ823" i="37"/>
  <c r="CY823" i="37"/>
  <c r="CX823" i="37"/>
  <c r="CW823" i="37"/>
  <c r="CV823" i="37"/>
  <c r="CU823" i="37"/>
  <c r="CT823" i="37"/>
  <c r="CS823" i="37"/>
  <c r="CR823" i="37"/>
  <c r="CQ823" i="37"/>
  <c r="CP823" i="37"/>
  <c r="CO823" i="37"/>
  <c r="CN823" i="37"/>
  <c r="CM823" i="37"/>
  <c r="CL823" i="37"/>
  <c r="CK823" i="37"/>
  <c r="CJ823" i="37"/>
  <c r="CI823" i="37"/>
  <c r="CH823" i="37"/>
  <c r="CG823" i="37"/>
  <c r="CF823" i="37"/>
  <c r="CE823" i="37"/>
  <c r="CD823" i="37"/>
  <c r="CC823" i="37"/>
  <c r="BR823" i="37"/>
  <c r="BQ823" i="37"/>
  <c r="BP823" i="37"/>
  <c r="BO823" i="37"/>
  <c r="BN823" i="37"/>
  <c r="BM823" i="37"/>
  <c r="BL823" i="37"/>
  <c r="BK823" i="37"/>
  <c r="BJ823" i="37"/>
  <c r="BI823" i="37"/>
  <c r="BH823" i="37"/>
  <c r="BG823" i="37"/>
  <c r="BF823" i="37"/>
  <c r="BE823" i="37"/>
  <c r="BD823" i="37"/>
  <c r="BC823" i="37"/>
  <c r="BB823" i="37"/>
  <c r="BA823" i="37"/>
  <c r="AZ823" i="37"/>
  <c r="AY823" i="37"/>
  <c r="AX823" i="37"/>
  <c r="AW823" i="37"/>
  <c r="AV823" i="37"/>
  <c r="AU823" i="37"/>
  <c r="AT823" i="37"/>
  <c r="AS823" i="37"/>
  <c r="AR823" i="37"/>
  <c r="AQ823" i="37"/>
  <c r="AP823" i="37"/>
  <c r="AO823" i="37"/>
  <c r="AH823" i="37"/>
  <c r="AG823" i="37"/>
  <c r="AF823" i="37"/>
  <c r="AE823" i="37"/>
  <c r="AD823" i="37"/>
  <c r="AC823" i="37"/>
  <c r="AB823" i="37"/>
  <c r="AA823" i="37"/>
  <c r="Z823" i="37"/>
  <c r="Y823" i="37"/>
  <c r="X823" i="37"/>
  <c r="W823" i="37"/>
  <c r="V823" i="37"/>
  <c r="U823" i="37"/>
  <c r="T823" i="37"/>
  <c r="S823" i="37"/>
  <c r="R823" i="37"/>
  <c r="Q823" i="37"/>
  <c r="P823" i="37"/>
  <c r="O823" i="37"/>
  <c r="N823" i="37"/>
  <c r="M823" i="37"/>
  <c r="L823" i="37"/>
  <c r="K823" i="37"/>
  <c r="J823" i="37"/>
  <c r="I823" i="37"/>
  <c r="H823" i="37"/>
  <c r="G823" i="37"/>
  <c r="F823" i="37"/>
  <c r="E823" i="37"/>
  <c r="EU822" i="37"/>
  <c r="ET822" i="37"/>
  <c r="ES822" i="37"/>
  <c r="ER822" i="37"/>
  <c r="EQ822" i="37"/>
  <c r="EP822" i="37"/>
  <c r="EO822" i="37"/>
  <c r="EN822" i="37"/>
  <c r="EM822" i="37"/>
  <c r="EL822" i="37"/>
  <c r="EK822" i="37"/>
  <c r="EJ822" i="37"/>
  <c r="EI822" i="37"/>
  <c r="EH822" i="37"/>
  <c r="EG822" i="37"/>
  <c r="EF822" i="37"/>
  <c r="EE822" i="37"/>
  <c r="ED822" i="37"/>
  <c r="EC822" i="37"/>
  <c r="EB822" i="37"/>
  <c r="EA822" i="37"/>
  <c r="DZ822" i="37"/>
  <c r="DY822" i="37"/>
  <c r="DX822" i="37"/>
  <c r="DW822" i="37"/>
  <c r="DV822" i="37"/>
  <c r="DU822" i="37"/>
  <c r="DT822" i="37"/>
  <c r="DS822" i="37"/>
  <c r="DR822" i="37"/>
  <c r="DG822" i="37"/>
  <c r="DF822" i="37"/>
  <c r="DE822" i="37"/>
  <c r="DD822" i="37"/>
  <c r="DC822" i="37"/>
  <c r="DB822" i="37"/>
  <c r="DA822" i="37"/>
  <c r="CZ822" i="37"/>
  <c r="CY822" i="37"/>
  <c r="CX822" i="37"/>
  <c r="CW822" i="37"/>
  <c r="CV822" i="37"/>
  <c r="CU822" i="37"/>
  <c r="CT822" i="37"/>
  <c r="CS822" i="37"/>
  <c r="CR822" i="37"/>
  <c r="CQ822" i="37"/>
  <c r="CP822" i="37"/>
  <c r="CO822" i="37"/>
  <c r="CN822" i="37"/>
  <c r="CM822" i="37"/>
  <c r="CL822" i="37"/>
  <c r="CK822" i="37"/>
  <c r="CJ822" i="37"/>
  <c r="CI822" i="37"/>
  <c r="CH822" i="37"/>
  <c r="CG822" i="37"/>
  <c r="CF822" i="37"/>
  <c r="CE822" i="37"/>
  <c r="CD822" i="37"/>
  <c r="CC822" i="37"/>
  <c r="BR822" i="37"/>
  <c r="BQ822" i="37"/>
  <c r="BP822" i="37"/>
  <c r="BO822" i="37"/>
  <c r="BN822" i="37"/>
  <c r="BM822" i="37"/>
  <c r="BL822" i="37"/>
  <c r="BK822" i="37"/>
  <c r="BJ822" i="37"/>
  <c r="BI822" i="37"/>
  <c r="BH822" i="37"/>
  <c r="BG822" i="37"/>
  <c r="BF822" i="37"/>
  <c r="BE822" i="37"/>
  <c r="BD822" i="37"/>
  <c r="BC822" i="37"/>
  <c r="BB822" i="37"/>
  <c r="BA822" i="37"/>
  <c r="AZ822" i="37"/>
  <c r="AY822" i="37"/>
  <c r="AX822" i="37"/>
  <c r="AW822" i="37"/>
  <c r="AV822" i="37"/>
  <c r="AU822" i="37"/>
  <c r="AT822" i="37"/>
  <c r="AS822" i="37"/>
  <c r="AR822" i="37"/>
  <c r="AQ822" i="37"/>
  <c r="AP822" i="37"/>
  <c r="AO822" i="37"/>
  <c r="AH822" i="37"/>
  <c r="AG822" i="37"/>
  <c r="AF822" i="37"/>
  <c r="AE822" i="37"/>
  <c r="AD822" i="37"/>
  <c r="AC822" i="37"/>
  <c r="AB822" i="37"/>
  <c r="AA822" i="37"/>
  <c r="Z822" i="37"/>
  <c r="Y822" i="37"/>
  <c r="X822" i="37"/>
  <c r="W822" i="37"/>
  <c r="V822" i="37"/>
  <c r="U822" i="37"/>
  <c r="T822" i="37"/>
  <c r="S822" i="37"/>
  <c r="R822" i="37"/>
  <c r="Q822" i="37"/>
  <c r="P822" i="37"/>
  <c r="O822" i="37"/>
  <c r="N822" i="37"/>
  <c r="M822" i="37"/>
  <c r="L822" i="37"/>
  <c r="K822" i="37"/>
  <c r="J822" i="37"/>
  <c r="I822" i="37"/>
  <c r="H822" i="37"/>
  <c r="G822" i="37"/>
  <c r="F822" i="37"/>
  <c r="E822" i="37"/>
  <c r="EU821" i="37"/>
  <c r="ET821" i="37"/>
  <c r="ES821" i="37"/>
  <c r="ER821" i="37"/>
  <c r="EQ821" i="37"/>
  <c r="EP821" i="37"/>
  <c r="EO821" i="37"/>
  <c r="EN821" i="37"/>
  <c r="EM821" i="37"/>
  <c r="EL821" i="37"/>
  <c r="EK821" i="37"/>
  <c r="EJ821" i="37"/>
  <c r="EI821" i="37"/>
  <c r="EH821" i="37"/>
  <c r="EG821" i="37"/>
  <c r="EF821" i="37"/>
  <c r="EE821" i="37"/>
  <c r="ED821" i="37"/>
  <c r="EC821" i="37"/>
  <c r="EB821" i="37"/>
  <c r="EA821" i="37"/>
  <c r="DZ821" i="37"/>
  <c r="DY821" i="37"/>
  <c r="DX821" i="37"/>
  <c r="DW821" i="37"/>
  <c r="DV821" i="37"/>
  <c r="DU821" i="37"/>
  <c r="DT821" i="37"/>
  <c r="DS821" i="37"/>
  <c r="DR821" i="37"/>
  <c r="DG821" i="37"/>
  <c r="DF821" i="37"/>
  <c r="DE821" i="37"/>
  <c r="DD821" i="37"/>
  <c r="DC821" i="37"/>
  <c r="DB821" i="37"/>
  <c r="DA821" i="37"/>
  <c r="CZ821" i="37"/>
  <c r="CY821" i="37"/>
  <c r="CX821" i="37"/>
  <c r="CW821" i="37"/>
  <c r="CV821" i="37"/>
  <c r="CU821" i="37"/>
  <c r="CT821" i="37"/>
  <c r="CS821" i="37"/>
  <c r="CR821" i="37"/>
  <c r="CQ821" i="37"/>
  <c r="CP821" i="37"/>
  <c r="CO821" i="37"/>
  <c r="CN821" i="37"/>
  <c r="CM821" i="37"/>
  <c r="CL821" i="37"/>
  <c r="CK821" i="37"/>
  <c r="CJ821" i="37"/>
  <c r="CI821" i="37"/>
  <c r="CH821" i="37"/>
  <c r="CG821" i="37"/>
  <c r="CF821" i="37"/>
  <c r="CE821" i="37"/>
  <c r="CD821" i="37"/>
  <c r="CC821" i="37"/>
  <c r="BR821" i="37"/>
  <c r="BQ821" i="37"/>
  <c r="BP821" i="37"/>
  <c r="BO821" i="37"/>
  <c r="BN821" i="37"/>
  <c r="BM821" i="37"/>
  <c r="BL821" i="37"/>
  <c r="BK821" i="37"/>
  <c r="BJ821" i="37"/>
  <c r="BI821" i="37"/>
  <c r="BH821" i="37"/>
  <c r="BG821" i="37"/>
  <c r="BF821" i="37"/>
  <c r="BE821" i="37"/>
  <c r="BD821" i="37"/>
  <c r="BC821" i="37"/>
  <c r="BB821" i="37"/>
  <c r="BA821" i="37"/>
  <c r="AZ821" i="37"/>
  <c r="AY821" i="37"/>
  <c r="AX821" i="37"/>
  <c r="AW821" i="37"/>
  <c r="AV821" i="37"/>
  <c r="AU821" i="37"/>
  <c r="AT821" i="37"/>
  <c r="AS821" i="37"/>
  <c r="AR821" i="37"/>
  <c r="AQ821" i="37"/>
  <c r="AP821" i="37"/>
  <c r="AO821" i="37"/>
  <c r="AH821" i="37"/>
  <c r="AG821" i="37"/>
  <c r="AF821" i="37"/>
  <c r="AE821" i="37"/>
  <c r="AD821" i="37"/>
  <c r="AC821" i="37"/>
  <c r="AB821" i="37"/>
  <c r="AA821" i="37"/>
  <c r="Z821" i="37"/>
  <c r="Y821" i="37"/>
  <c r="X821" i="37"/>
  <c r="W821" i="37"/>
  <c r="V821" i="37"/>
  <c r="U821" i="37"/>
  <c r="T821" i="37"/>
  <c r="S821" i="37"/>
  <c r="R821" i="37"/>
  <c r="Q821" i="37"/>
  <c r="P821" i="37"/>
  <c r="O821" i="37"/>
  <c r="N821" i="37"/>
  <c r="M821" i="37"/>
  <c r="L821" i="37"/>
  <c r="K821" i="37"/>
  <c r="J821" i="37"/>
  <c r="I821" i="37"/>
  <c r="H821" i="37"/>
  <c r="G821" i="37"/>
  <c r="F821" i="37"/>
  <c r="E821" i="37"/>
  <c r="EU820" i="37"/>
  <c r="ET820" i="37"/>
  <c r="ES820" i="37"/>
  <c r="ER820" i="37"/>
  <c r="EQ820" i="37"/>
  <c r="EP820" i="37"/>
  <c r="EO820" i="37"/>
  <c r="EN820" i="37"/>
  <c r="EM820" i="37"/>
  <c r="EL820" i="37"/>
  <c r="EK820" i="37"/>
  <c r="EJ820" i="37"/>
  <c r="EI820" i="37"/>
  <c r="EH820" i="37"/>
  <c r="EG820" i="37"/>
  <c r="EF820" i="37"/>
  <c r="EE820" i="37"/>
  <c r="ED820" i="37"/>
  <c r="EC820" i="37"/>
  <c r="EB820" i="37"/>
  <c r="EA820" i="37"/>
  <c r="DZ820" i="37"/>
  <c r="DY820" i="37"/>
  <c r="DX820" i="37"/>
  <c r="DW820" i="37"/>
  <c r="DV820" i="37"/>
  <c r="DU820" i="37"/>
  <c r="DT820" i="37"/>
  <c r="DS820" i="37"/>
  <c r="DR820" i="37"/>
  <c r="DG820" i="37"/>
  <c r="DF820" i="37"/>
  <c r="DE820" i="37"/>
  <c r="DD820" i="37"/>
  <c r="DC820" i="37"/>
  <c r="DB820" i="37"/>
  <c r="DA820" i="37"/>
  <c r="CZ820" i="37"/>
  <c r="CY820" i="37"/>
  <c r="CX820" i="37"/>
  <c r="CW820" i="37"/>
  <c r="CV820" i="37"/>
  <c r="CU820" i="37"/>
  <c r="CT820" i="37"/>
  <c r="CS820" i="37"/>
  <c r="CR820" i="37"/>
  <c r="CQ820" i="37"/>
  <c r="CP820" i="37"/>
  <c r="CO820" i="37"/>
  <c r="CN820" i="37"/>
  <c r="CM820" i="37"/>
  <c r="CL820" i="37"/>
  <c r="CK820" i="37"/>
  <c r="CJ820" i="37"/>
  <c r="CI820" i="37"/>
  <c r="CH820" i="37"/>
  <c r="CG820" i="37"/>
  <c r="CF820" i="37"/>
  <c r="CE820" i="37"/>
  <c r="CD820" i="37"/>
  <c r="CC820" i="37"/>
  <c r="BR820" i="37"/>
  <c r="BQ820" i="37"/>
  <c r="BP820" i="37"/>
  <c r="BO820" i="37"/>
  <c r="BN820" i="37"/>
  <c r="BM820" i="37"/>
  <c r="BL820" i="37"/>
  <c r="BK820" i="37"/>
  <c r="BJ820" i="37"/>
  <c r="BI820" i="37"/>
  <c r="BH820" i="37"/>
  <c r="BG820" i="37"/>
  <c r="BF820" i="37"/>
  <c r="BE820" i="37"/>
  <c r="BD820" i="37"/>
  <c r="BC820" i="37"/>
  <c r="BB820" i="37"/>
  <c r="BA820" i="37"/>
  <c r="AZ820" i="37"/>
  <c r="AY820" i="37"/>
  <c r="AX820" i="37"/>
  <c r="AW820" i="37"/>
  <c r="AV820" i="37"/>
  <c r="AU820" i="37"/>
  <c r="AT820" i="37"/>
  <c r="AS820" i="37"/>
  <c r="AR820" i="37"/>
  <c r="AQ820" i="37"/>
  <c r="AP820" i="37"/>
  <c r="AO820" i="37"/>
  <c r="AH820" i="37"/>
  <c r="AG820" i="37"/>
  <c r="AF820" i="37"/>
  <c r="AE820" i="37"/>
  <c r="AD820" i="37"/>
  <c r="AC820" i="37"/>
  <c r="AB820" i="37"/>
  <c r="AA820" i="37"/>
  <c r="Z820" i="37"/>
  <c r="Y820" i="37"/>
  <c r="X820" i="37"/>
  <c r="W820" i="37"/>
  <c r="V820" i="37"/>
  <c r="U820" i="37"/>
  <c r="T820" i="37"/>
  <c r="S820" i="37"/>
  <c r="R820" i="37"/>
  <c r="Q820" i="37"/>
  <c r="P820" i="37"/>
  <c r="O820" i="37"/>
  <c r="N820" i="37"/>
  <c r="M820" i="37"/>
  <c r="L820" i="37"/>
  <c r="K820" i="37"/>
  <c r="J820" i="37"/>
  <c r="I820" i="37"/>
  <c r="H820" i="37"/>
  <c r="G820" i="37"/>
  <c r="F820" i="37"/>
  <c r="E820" i="37"/>
  <c r="EU819" i="37"/>
  <c r="ET819" i="37"/>
  <c r="ES819" i="37"/>
  <c r="ER819" i="37"/>
  <c r="EQ819" i="37"/>
  <c r="EP819" i="37"/>
  <c r="EO819" i="37"/>
  <c r="EN819" i="37"/>
  <c r="EM819" i="37"/>
  <c r="EL819" i="37"/>
  <c r="EK819" i="37"/>
  <c r="EJ819" i="37"/>
  <c r="EI819" i="37"/>
  <c r="EH819" i="37"/>
  <c r="EG819" i="37"/>
  <c r="EF819" i="37"/>
  <c r="EE819" i="37"/>
  <c r="ED819" i="37"/>
  <c r="EC819" i="37"/>
  <c r="EB819" i="37"/>
  <c r="EA819" i="37"/>
  <c r="DZ819" i="37"/>
  <c r="DY819" i="37"/>
  <c r="DX819" i="37"/>
  <c r="DW819" i="37"/>
  <c r="DV819" i="37"/>
  <c r="DU819" i="37"/>
  <c r="DT819" i="37"/>
  <c r="DS819" i="37"/>
  <c r="DR819" i="37"/>
  <c r="DG819" i="37"/>
  <c r="DF819" i="37"/>
  <c r="DE819" i="37"/>
  <c r="DD819" i="37"/>
  <c r="DC819" i="37"/>
  <c r="DB819" i="37"/>
  <c r="DA819" i="37"/>
  <c r="CZ819" i="37"/>
  <c r="CY819" i="37"/>
  <c r="CX819" i="37"/>
  <c r="CW819" i="37"/>
  <c r="CV819" i="37"/>
  <c r="CU819" i="37"/>
  <c r="CT819" i="37"/>
  <c r="CS819" i="37"/>
  <c r="CR819" i="37"/>
  <c r="CQ819" i="37"/>
  <c r="CP819" i="37"/>
  <c r="CO819" i="37"/>
  <c r="CN819" i="37"/>
  <c r="CM819" i="37"/>
  <c r="CL819" i="37"/>
  <c r="CK819" i="37"/>
  <c r="CJ819" i="37"/>
  <c r="CI819" i="37"/>
  <c r="CH819" i="37"/>
  <c r="CG819" i="37"/>
  <c r="CF819" i="37"/>
  <c r="CE819" i="37"/>
  <c r="CD819" i="37"/>
  <c r="CC819" i="37"/>
  <c r="BR819" i="37"/>
  <c r="BQ819" i="37"/>
  <c r="BP819" i="37"/>
  <c r="BO819" i="37"/>
  <c r="BN819" i="37"/>
  <c r="BM819" i="37"/>
  <c r="BL819" i="37"/>
  <c r="BK819" i="37"/>
  <c r="BJ819" i="37"/>
  <c r="BI819" i="37"/>
  <c r="BH819" i="37"/>
  <c r="BG819" i="37"/>
  <c r="BF819" i="37"/>
  <c r="BE819" i="37"/>
  <c r="BD819" i="37"/>
  <c r="BC819" i="37"/>
  <c r="BB819" i="37"/>
  <c r="BA819" i="37"/>
  <c r="AZ819" i="37"/>
  <c r="AY819" i="37"/>
  <c r="AX819" i="37"/>
  <c r="AW819" i="37"/>
  <c r="AV819" i="37"/>
  <c r="AU819" i="37"/>
  <c r="AT819" i="37"/>
  <c r="AS819" i="37"/>
  <c r="AR819" i="37"/>
  <c r="AQ819" i="37"/>
  <c r="AP819" i="37"/>
  <c r="AO819" i="37"/>
  <c r="AH819" i="37"/>
  <c r="AG819" i="37"/>
  <c r="AF819" i="37"/>
  <c r="AE819" i="37"/>
  <c r="AD819" i="37"/>
  <c r="AC819" i="37"/>
  <c r="AB819" i="37"/>
  <c r="AA819" i="37"/>
  <c r="Z819" i="37"/>
  <c r="Y819" i="37"/>
  <c r="X819" i="37"/>
  <c r="W819" i="37"/>
  <c r="V819" i="37"/>
  <c r="U819" i="37"/>
  <c r="T819" i="37"/>
  <c r="S819" i="37"/>
  <c r="R819" i="37"/>
  <c r="Q819" i="37"/>
  <c r="P819" i="37"/>
  <c r="O819" i="37"/>
  <c r="N819" i="37"/>
  <c r="M819" i="37"/>
  <c r="L819" i="37"/>
  <c r="K819" i="37"/>
  <c r="J819" i="37"/>
  <c r="I819" i="37"/>
  <c r="H819" i="37"/>
  <c r="G819" i="37"/>
  <c r="F819" i="37"/>
  <c r="E819" i="37"/>
  <c r="EU818" i="37"/>
  <c r="ET818" i="37"/>
  <c r="ES818" i="37"/>
  <c r="ER818" i="37"/>
  <c r="EQ818" i="37"/>
  <c r="EP818" i="37"/>
  <c r="EO818" i="37"/>
  <c r="EN818" i="37"/>
  <c r="EM818" i="37"/>
  <c r="EL818" i="37"/>
  <c r="EK818" i="37"/>
  <c r="EJ818" i="37"/>
  <c r="EI818" i="37"/>
  <c r="EH818" i="37"/>
  <c r="EG818" i="37"/>
  <c r="EF818" i="37"/>
  <c r="EE818" i="37"/>
  <c r="ED818" i="37"/>
  <c r="EC818" i="37"/>
  <c r="EB818" i="37"/>
  <c r="EA818" i="37"/>
  <c r="DZ818" i="37"/>
  <c r="DY818" i="37"/>
  <c r="DX818" i="37"/>
  <c r="DW818" i="37"/>
  <c r="DV818" i="37"/>
  <c r="DU818" i="37"/>
  <c r="DT818" i="37"/>
  <c r="DS818" i="37"/>
  <c r="DR818" i="37"/>
  <c r="DG818" i="37"/>
  <c r="DF818" i="37"/>
  <c r="DE818" i="37"/>
  <c r="DD818" i="37"/>
  <c r="DC818" i="37"/>
  <c r="DB818" i="37"/>
  <c r="DA818" i="37"/>
  <c r="CZ818" i="37"/>
  <c r="CY818" i="37"/>
  <c r="CX818" i="37"/>
  <c r="CW818" i="37"/>
  <c r="CV818" i="37"/>
  <c r="CU818" i="37"/>
  <c r="CT818" i="37"/>
  <c r="CS818" i="37"/>
  <c r="CR818" i="37"/>
  <c r="CQ818" i="37"/>
  <c r="CP818" i="37"/>
  <c r="CO818" i="37"/>
  <c r="CN818" i="37"/>
  <c r="CM818" i="37"/>
  <c r="CL818" i="37"/>
  <c r="CK818" i="37"/>
  <c r="CJ818" i="37"/>
  <c r="CI818" i="37"/>
  <c r="CH818" i="37"/>
  <c r="CG818" i="37"/>
  <c r="CF818" i="37"/>
  <c r="CE818" i="37"/>
  <c r="CD818" i="37"/>
  <c r="CC818" i="37"/>
  <c r="BR818" i="37"/>
  <c r="BQ818" i="37"/>
  <c r="BP818" i="37"/>
  <c r="BO818" i="37"/>
  <c r="BN818" i="37"/>
  <c r="BM818" i="37"/>
  <c r="BL818" i="37"/>
  <c r="BK818" i="37"/>
  <c r="BJ818" i="37"/>
  <c r="BI818" i="37"/>
  <c r="BH818" i="37"/>
  <c r="BG818" i="37"/>
  <c r="BF818" i="37"/>
  <c r="BE818" i="37"/>
  <c r="BD818" i="37"/>
  <c r="BC818" i="37"/>
  <c r="BB818" i="37"/>
  <c r="BA818" i="37"/>
  <c r="AZ818" i="37"/>
  <c r="AY818" i="37"/>
  <c r="AX818" i="37"/>
  <c r="AW818" i="37"/>
  <c r="AV818" i="37"/>
  <c r="AU818" i="37"/>
  <c r="AT818" i="37"/>
  <c r="AS818" i="37"/>
  <c r="AR818" i="37"/>
  <c r="AQ818" i="37"/>
  <c r="AP818" i="37"/>
  <c r="AO818" i="37"/>
  <c r="AH818" i="37"/>
  <c r="AG818" i="37"/>
  <c r="AF818" i="37"/>
  <c r="AE818" i="37"/>
  <c r="AD818" i="37"/>
  <c r="AC818" i="37"/>
  <c r="AB818" i="37"/>
  <c r="AA818" i="37"/>
  <c r="Z818" i="37"/>
  <c r="Y818" i="37"/>
  <c r="X818" i="37"/>
  <c r="W818" i="37"/>
  <c r="V818" i="37"/>
  <c r="U818" i="37"/>
  <c r="T818" i="37"/>
  <c r="S818" i="37"/>
  <c r="R818" i="37"/>
  <c r="Q818" i="37"/>
  <c r="P818" i="37"/>
  <c r="O818" i="37"/>
  <c r="N818" i="37"/>
  <c r="M818" i="37"/>
  <c r="L818" i="37"/>
  <c r="K818" i="37"/>
  <c r="J818" i="37"/>
  <c r="I818" i="37"/>
  <c r="H818" i="37"/>
  <c r="G818" i="37"/>
  <c r="F818" i="37"/>
  <c r="E818" i="37"/>
  <c r="EU817" i="37"/>
  <c r="ET817" i="37"/>
  <c r="ES817" i="37"/>
  <c r="ER817" i="37"/>
  <c r="EQ817" i="37"/>
  <c r="EP817" i="37"/>
  <c r="EO817" i="37"/>
  <c r="EN817" i="37"/>
  <c r="EM817" i="37"/>
  <c r="EL817" i="37"/>
  <c r="EK817" i="37"/>
  <c r="EJ817" i="37"/>
  <c r="EI817" i="37"/>
  <c r="EH817" i="37"/>
  <c r="EG817" i="37"/>
  <c r="EF817" i="37"/>
  <c r="EE817" i="37"/>
  <c r="ED817" i="37"/>
  <c r="EC817" i="37"/>
  <c r="EB817" i="37"/>
  <c r="EA817" i="37"/>
  <c r="DZ817" i="37"/>
  <c r="DY817" i="37"/>
  <c r="DX817" i="37"/>
  <c r="DW817" i="37"/>
  <c r="DV817" i="37"/>
  <c r="DU817" i="37"/>
  <c r="DT817" i="37"/>
  <c r="DS817" i="37"/>
  <c r="DR817" i="37"/>
  <c r="DG817" i="37"/>
  <c r="DF817" i="37"/>
  <c r="DE817" i="37"/>
  <c r="DD817" i="37"/>
  <c r="DC817" i="37"/>
  <c r="DB817" i="37"/>
  <c r="DA817" i="37"/>
  <c r="CZ817" i="37"/>
  <c r="CY817" i="37"/>
  <c r="CX817" i="37"/>
  <c r="CW817" i="37"/>
  <c r="CV817" i="37"/>
  <c r="CU817" i="37"/>
  <c r="CT817" i="37"/>
  <c r="CS817" i="37"/>
  <c r="CR817" i="37"/>
  <c r="CQ817" i="37"/>
  <c r="CP817" i="37"/>
  <c r="CO817" i="37"/>
  <c r="CN817" i="37"/>
  <c r="CM817" i="37"/>
  <c r="CL817" i="37"/>
  <c r="CK817" i="37"/>
  <c r="CJ817" i="37"/>
  <c r="CI817" i="37"/>
  <c r="CH817" i="37"/>
  <c r="CG817" i="37"/>
  <c r="CF817" i="37"/>
  <c r="CE817" i="37"/>
  <c r="CD817" i="37"/>
  <c r="CC817" i="37"/>
  <c r="BR817" i="37"/>
  <c r="BQ817" i="37"/>
  <c r="BP817" i="37"/>
  <c r="BO817" i="37"/>
  <c r="BN817" i="37"/>
  <c r="BM817" i="37"/>
  <c r="BL817" i="37"/>
  <c r="BK817" i="37"/>
  <c r="BJ817" i="37"/>
  <c r="BI817" i="37"/>
  <c r="BH817" i="37"/>
  <c r="BG817" i="37"/>
  <c r="BF817" i="37"/>
  <c r="BE817" i="37"/>
  <c r="BD817" i="37"/>
  <c r="BC817" i="37"/>
  <c r="BB817" i="37"/>
  <c r="BA817" i="37"/>
  <c r="AZ817" i="37"/>
  <c r="AY817" i="37"/>
  <c r="AX817" i="37"/>
  <c r="AW817" i="37"/>
  <c r="AV817" i="37"/>
  <c r="AU817" i="37"/>
  <c r="AT817" i="37"/>
  <c r="AS817" i="37"/>
  <c r="AR817" i="37"/>
  <c r="AQ817" i="37"/>
  <c r="AP817" i="37"/>
  <c r="AO817" i="37"/>
  <c r="AH817" i="37"/>
  <c r="AG817" i="37"/>
  <c r="AF817" i="37"/>
  <c r="AE817" i="37"/>
  <c r="AD817" i="37"/>
  <c r="AC817" i="37"/>
  <c r="AB817" i="37"/>
  <c r="AA817" i="37"/>
  <c r="Z817" i="37"/>
  <c r="Y817" i="37"/>
  <c r="X817" i="37"/>
  <c r="W817" i="37"/>
  <c r="V817" i="37"/>
  <c r="U817" i="37"/>
  <c r="T817" i="37"/>
  <c r="S817" i="37"/>
  <c r="R817" i="37"/>
  <c r="Q817" i="37"/>
  <c r="P817" i="37"/>
  <c r="O817" i="37"/>
  <c r="N817" i="37"/>
  <c r="M817" i="37"/>
  <c r="L817" i="37"/>
  <c r="K817" i="37"/>
  <c r="J817" i="37"/>
  <c r="I817" i="37"/>
  <c r="H817" i="37"/>
  <c r="G817" i="37"/>
  <c r="F817" i="37"/>
  <c r="E817" i="37"/>
  <c r="EU816" i="37"/>
  <c r="ET816" i="37"/>
  <c r="ES816" i="37"/>
  <c r="ER816" i="37"/>
  <c r="EQ816" i="37"/>
  <c r="EP816" i="37"/>
  <c r="EO816" i="37"/>
  <c r="EN816" i="37"/>
  <c r="EM816" i="37"/>
  <c r="EL816" i="37"/>
  <c r="EK816" i="37"/>
  <c r="EJ816" i="37"/>
  <c r="EI816" i="37"/>
  <c r="EH816" i="37"/>
  <c r="EG816" i="37"/>
  <c r="EF816" i="37"/>
  <c r="EE816" i="37"/>
  <c r="ED816" i="37"/>
  <c r="EC816" i="37"/>
  <c r="EB816" i="37"/>
  <c r="EA816" i="37"/>
  <c r="DZ816" i="37"/>
  <c r="DY816" i="37"/>
  <c r="DX816" i="37"/>
  <c r="DW816" i="37"/>
  <c r="DV816" i="37"/>
  <c r="DU816" i="37"/>
  <c r="DT816" i="37"/>
  <c r="DS816" i="37"/>
  <c r="DR816" i="37"/>
  <c r="DG816" i="37"/>
  <c r="DF816" i="37"/>
  <c r="DE816" i="37"/>
  <c r="DD816" i="37"/>
  <c r="DC816" i="37"/>
  <c r="DB816" i="37"/>
  <c r="DA816" i="37"/>
  <c r="CZ816" i="37"/>
  <c r="CY816" i="37"/>
  <c r="CX816" i="37"/>
  <c r="CW816" i="37"/>
  <c r="CV816" i="37"/>
  <c r="CU816" i="37"/>
  <c r="CT816" i="37"/>
  <c r="CS816" i="37"/>
  <c r="CR816" i="37"/>
  <c r="CQ816" i="37"/>
  <c r="CP816" i="37"/>
  <c r="CO816" i="37"/>
  <c r="CN816" i="37"/>
  <c r="CM816" i="37"/>
  <c r="CL816" i="37"/>
  <c r="CK816" i="37"/>
  <c r="CJ816" i="37"/>
  <c r="CI816" i="37"/>
  <c r="CH816" i="37"/>
  <c r="CG816" i="37"/>
  <c r="CF816" i="37"/>
  <c r="CE816" i="37"/>
  <c r="CD816" i="37"/>
  <c r="CC816" i="37"/>
  <c r="BR816" i="37"/>
  <c r="BQ816" i="37"/>
  <c r="BP816" i="37"/>
  <c r="BO816" i="37"/>
  <c r="BN816" i="37"/>
  <c r="BM816" i="37"/>
  <c r="BL816" i="37"/>
  <c r="BK816" i="37"/>
  <c r="BJ816" i="37"/>
  <c r="BI816" i="37"/>
  <c r="BH816" i="37"/>
  <c r="BG816" i="37"/>
  <c r="BF816" i="37"/>
  <c r="BE816" i="37"/>
  <c r="BD816" i="37"/>
  <c r="BC816" i="37"/>
  <c r="BB816" i="37"/>
  <c r="BA816" i="37"/>
  <c r="AZ816" i="37"/>
  <c r="AY816" i="37"/>
  <c r="AX816" i="37"/>
  <c r="AW816" i="37"/>
  <c r="AV816" i="37"/>
  <c r="AU816" i="37"/>
  <c r="AT816" i="37"/>
  <c r="AS816" i="37"/>
  <c r="AR816" i="37"/>
  <c r="AQ816" i="37"/>
  <c r="AP816" i="37"/>
  <c r="AO816" i="37"/>
  <c r="AH816" i="37"/>
  <c r="AG816" i="37"/>
  <c r="AF816" i="37"/>
  <c r="AE816" i="37"/>
  <c r="AD816" i="37"/>
  <c r="AC816" i="37"/>
  <c r="AB816" i="37"/>
  <c r="AA816" i="37"/>
  <c r="Z816" i="37"/>
  <c r="Y816" i="37"/>
  <c r="X816" i="37"/>
  <c r="W816" i="37"/>
  <c r="V816" i="37"/>
  <c r="U816" i="37"/>
  <c r="T816" i="37"/>
  <c r="S816" i="37"/>
  <c r="R816" i="37"/>
  <c r="Q816" i="37"/>
  <c r="P816" i="37"/>
  <c r="O816" i="37"/>
  <c r="N816" i="37"/>
  <c r="M816" i="37"/>
  <c r="L816" i="37"/>
  <c r="K816" i="37"/>
  <c r="J816" i="37"/>
  <c r="I816" i="37"/>
  <c r="H816" i="37"/>
  <c r="G816" i="37"/>
  <c r="F816" i="37"/>
  <c r="E816" i="37"/>
  <c r="EU815" i="37"/>
  <c r="ET815" i="37"/>
  <c r="ES815" i="37"/>
  <c r="ER815" i="37"/>
  <c r="EQ815" i="37"/>
  <c r="EP815" i="37"/>
  <c r="EO815" i="37"/>
  <c r="EN815" i="37"/>
  <c r="EM815" i="37"/>
  <c r="EL815" i="37"/>
  <c r="EK815" i="37"/>
  <c r="EJ815" i="37"/>
  <c r="EI815" i="37"/>
  <c r="EH815" i="37"/>
  <c r="EG815" i="37"/>
  <c r="EF815" i="37"/>
  <c r="EE815" i="37"/>
  <c r="ED815" i="37"/>
  <c r="EC815" i="37"/>
  <c r="EB815" i="37"/>
  <c r="EA815" i="37"/>
  <c r="DZ815" i="37"/>
  <c r="DY815" i="37"/>
  <c r="DX815" i="37"/>
  <c r="DW815" i="37"/>
  <c r="DV815" i="37"/>
  <c r="DU815" i="37"/>
  <c r="DT815" i="37"/>
  <c r="DS815" i="37"/>
  <c r="DR815" i="37"/>
  <c r="DG815" i="37"/>
  <c r="DF815" i="37"/>
  <c r="DE815" i="37"/>
  <c r="DD815" i="37"/>
  <c r="DC815" i="37"/>
  <c r="DB815" i="37"/>
  <c r="DA815" i="37"/>
  <c r="CZ815" i="37"/>
  <c r="CY815" i="37"/>
  <c r="CX815" i="37"/>
  <c r="CW815" i="37"/>
  <c r="CV815" i="37"/>
  <c r="CU815" i="37"/>
  <c r="CT815" i="37"/>
  <c r="CS815" i="37"/>
  <c r="CR815" i="37"/>
  <c r="CQ815" i="37"/>
  <c r="CP815" i="37"/>
  <c r="CO815" i="37"/>
  <c r="CN815" i="37"/>
  <c r="CM815" i="37"/>
  <c r="CL815" i="37"/>
  <c r="CK815" i="37"/>
  <c r="CJ815" i="37"/>
  <c r="CI815" i="37"/>
  <c r="CH815" i="37"/>
  <c r="CG815" i="37"/>
  <c r="CF815" i="37"/>
  <c r="CE815" i="37"/>
  <c r="CD815" i="37"/>
  <c r="CC815" i="37"/>
  <c r="BR815" i="37"/>
  <c r="BQ815" i="37"/>
  <c r="BP815" i="37"/>
  <c r="BO815" i="37"/>
  <c r="BN815" i="37"/>
  <c r="BM815" i="37"/>
  <c r="BL815" i="37"/>
  <c r="BK815" i="37"/>
  <c r="BJ815" i="37"/>
  <c r="BI815" i="37"/>
  <c r="BH815" i="37"/>
  <c r="BG815" i="37"/>
  <c r="BF815" i="37"/>
  <c r="BE815" i="37"/>
  <c r="BD815" i="37"/>
  <c r="BC815" i="37"/>
  <c r="BB815" i="37"/>
  <c r="BA815" i="37"/>
  <c r="AZ815" i="37"/>
  <c r="AY815" i="37"/>
  <c r="AX815" i="37"/>
  <c r="AW815" i="37"/>
  <c r="AV815" i="37"/>
  <c r="AU815" i="37"/>
  <c r="AT815" i="37"/>
  <c r="AS815" i="37"/>
  <c r="AR815" i="37"/>
  <c r="AQ815" i="37"/>
  <c r="AP815" i="37"/>
  <c r="AO815" i="37"/>
  <c r="AH815" i="37"/>
  <c r="AG815" i="37"/>
  <c r="AF815" i="37"/>
  <c r="AE815" i="37"/>
  <c r="AD815" i="37"/>
  <c r="AC815" i="37"/>
  <c r="AB815" i="37"/>
  <c r="AA815" i="37"/>
  <c r="Z815" i="37"/>
  <c r="Y815" i="37"/>
  <c r="X815" i="37"/>
  <c r="W815" i="37"/>
  <c r="V815" i="37"/>
  <c r="U815" i="37"/>
  <c r="T815" i="37"/>
  <c r="S815" i="37"/>
  <c r="R815" i="37"/>
  <c r="Q815" i="37"/>
  <c r="P815" i="37"/>
  <c r="O815" i="37"/>
  <c r="N815" i="37"/>
  <c r="M815" i="37"/>
  <c r="L815" i="37"/>
  <c r="K815" i="37"/>
  <c r="J815" i="37"/>
  <c r="I815" i="37"/>
  <c r="H815" i="37"/>
  <c r="G815" i="37"/>
  <c r="F815" i="37"/>
  <c r="E815" i="37"/>
  <c r="EU814" i="37"/>
  <c r="ET814" i="37"/>
  <c r="ES814" i="37"/>
  <c r="ER814" i="37"/>
  <c r="EQ814" i="37"/>
  <c r="EP814" i="37"/>
  <c r="EO814" i="37"/>
  <c r="EN814" i="37"/>
  <c r="EM814" i="37"/>
  <c r="EL814" i="37"/>
  <c r="EK814" i="37"/>
  <c r="EJ814" i="37"/>
  <c r="EI814" i="37"/>
  <c r="EH814" i="37"/>
  <c r="EG814" i="37"/>
  <c r="EF814" i="37"/>
  <c r="EE814" i="37"/>
  <c r="ED814" i="37"/>
  <c r="EC814" i="37"/>
  <c r="EB814" i="37"/>
  <c r="EA814" i="37"/>
  <c r="DZ814" i="37"/>
  <c r="DY814" i="37"/>
  <c r="DX814" i="37"/>
  <c r="DW814" i="37"/>
  <c r="DV814" i="37"/>
  <c r="DU814" i="37"/>
  <c r="DT814" i="37"/>
  <c r="DS814" i="37"/>
  <c r="DR814" i="37"/>
  <c r="DG814" i="37"/>
  <c r="DF814" i="37"/>
  <c r="DE814" i="37"/>
  <c r="DD814" i="37"/>
  <c r="DC814" i="37"/>
  <c r="DB814" i="37"/>
  <c r="DA814" i="37"/>
  <c r="CZ814" i="37"/>
  <c r="CY814" i="37"/>
  <c r="CX814" i="37"/>
  <c r="CW814" i="37"/>
  <c r="CV814" i="37"/>
  <c r="CU814" i="37"/>
  <c r="CT814" i="37"/>
  <c r="CS814" i="37"/>
  <c r="CR814" i="37"/>
  <c r="CQ814" i="37"/>
  <c r="CP814" i="37"/>
  <c r="CO814" i="37"/>
  <c r="CN814" i="37"/>
  <c r="CM814" i="37"/>
  <c r="CL814" i="37"/>
  <c r="CK814" i="37"/>
  <c r="CJ814" i="37"/>
  <c r="CI814" i="37"/>
  <c r="CH814" i="37"/>
  <c r="CG814" i="37"/>
  <c r="CF814" i="37"/>
  <c r="CE814" i="37"/>
  <c r="CD814" i="37"/>
  <c r="CC814" i="37"/>
  <c r="BR814" i="37"/>
  <c r="BQ814" i="37"/>
  <c r="BP814" i="37"/>
  <c r="BO814" i="37"/>
  <c r="BN814" i="37"/>
  <c r="BM814" i="37"/>
  <c r="BL814" i="37"/>
  <c r="BK814" i="37"/>
  <c r="BJ814" i="37"/>
  <c r="BI814" i="37"/>
  <c r="BH814" i="37"/>
  <c r="BG814" i="37"/>
  <c r="BF814" i="37"/>
  <c r="BE814" i="37"/>
  <c r="BD814" i="37"/>
  <c r="BC814" i="37"/>
  <c r="BB814" i="37"/>
  <c r="BA814" i="37"/>
  <c r="AZ814" i="37"/>
  <c r="AY814" i="37"/>
  <c r="AX814" i="37"/>
  <c r="AW814" i="37"/>
  <c r="AV814" i="37"/>
  <c r="AU814" i="37"/>
  <c r="AT814" i="37"/>
  <c r="AS814" i="37"/>
  <c r="AR814" i="37"/>
  <c r="AQ814" i="37"/>
  <c r="AP814" i="37"/>
  <c r="AO814" i="37"/>
  <c r="AH814" i="37"/>
  <c r="AG814" i="37"/>
  <c r="AF814" i="37"/>
  <c r="AE814" i="37"/>
  <c r="AD814" i="37"/>
  <c r="AC814" i="37"/>
  <c r="AB814" i="37"/>
  <c r="AA814" i="37"/>
  <c r="Z814" i="37"/>
  <c r="Y814" i="37"/>
  <c r="X814" i="37"/>
  <c r="W814" i="37"/>
  <c r="V814" i="37"/>
  <c r="U814" i="37"/>
  <c r="T814" i="37"/>
  <c r="S814" i="37"/>
  <c r="R814" i="37"/>
  <c r="Q814" i="37"/>
  <c r="P814" i="37"/>
  <c r="O814" i="37"/>
  <c r="N814" i="37"/>
  <c r="M814" i="37"/>
  <c r="L814" i="37"/>
  <c r="K814" i="37"/>
  <c r="J814" i="37"/>
  <c r="I814" i="37"/>
  <c r="H814" i="37"/>
  <c r="G814" i="37"/>
  <c r="F814" i="37"/>
  <c r="E814" i="37"/>
  <c r="EU813" i="37"/>
  <c r="ET813" i="37"/>
  <c r="ES813" i="37"/>
  <c r="ER813" i="37"/>
  <c r="EQ813" i="37"/>
  <c r="EP813" i="37"/>
  <c r="EO813" i="37"/>
  <c r="EN813" i="37"/>
  <c r="EM813" i="37"/>
  <c r="EL813" i="37"/>
  <c r="EK813" i="37"/>
  <c r="EJ813" i="37"/>
  <c r="EI813" i="37"/>
  <c r="EH813" i="37"/>
  <c r="EG813" i="37"/>
  <c r="EF813" i="37"/>
  <c r="EE813" i="37"/>
  <c r="ED813" i="37"/>
  <c r="EC813" i="37"/>
  <c r="EB813" i="37"/>
  <c r="EA813" i="37"/>
  <c r="DZ813" i="37"/>
  <c r="DY813" i="37"/>
  <c r="DX813" i="37"/>
  <c r="DW813" i="37"/>
  <c r="DV813" i="37"/>
  <c r="DU813" i="37"/>
  <c r="DT813" i="37"/>
  <c r="DS813" i="37"/>
  <c r="DR813" i="37"/>
  <c r="DG813" i="37"/>
  <c r="DF813" i="37"/>
  <c r="DE813" i="37"/>
  <c r="DD813" i="37"/>
  <c r="DC813" i="37"/>
  <c r="DB813" i="37"/>
  <c r="DA813" i="37"/>
  <c r="CZ813" i="37"/>
  <c r="CY813" i="37"/>
  <c r="CX813" i="37"/>
  <c r="CW813" i="37"/>
  <c r="CV813" i="37"/>
  <c r="CU813" i="37"/>
  <c r="CT813" i="37"/>
  <c r="CS813" i="37"/>
  <c r="CR813" i="37"/>
  <c r="CQ813" i="37"/>
  <c r="CP813" i="37"/>
  <c r="CO813" i="37"/>
  <c r="CN813" i="37"/>
  <c r="CM813" i="37"/>
  <c r="CL813" i="37"/>
  <c r="CK813" i="37"/>
  <c r="CJ813" i="37"/>
  <c r="CI813" i="37"/>
  <c r="CH813" i="37"/>
  <c r="CG813" i="37"/>
  <c r="CF813" i="37"/>
  <c r="CE813" i="37"/>
  <c r="CD813" i="37"/>
  <c r="CC813" i="37"/>
  <c r="BR813" i="37"/>
  <c r="BQ813" i="37"/>
  <c r="BP813" i="37"/>
  <c r="BO813" i="37"/>
  <c r="BN813" i="37"/>
  <c r="BM813" i="37"/>
  <c r="BL813" i="37"/>
  <c r="BK813" i="37"/>
  <c r="BJ813" i="37"/>
  <c r="BI813" i="37"/>
  <c r="BH813" i="37"/>
  <c r="BG813" i="37"/>
  <c r="BF813" i="37"/>
  <c r="BE813" i="37"/>
  <c r="BD813" i="37"/>
  <c r="BC813" i="37"/>
  <c r="BB813" i="37"/>
  <c r="BA813" i="37"/>
  <c r="AZ813" i="37"/>
  <c r="AY813" i="37"/>
  <c r="AX813" i="37"/>
  <c r="AW813" i="37"/>
  <c r="AV813" i="37"/>
  <c r="AU813" i="37"/>
  <c r="AT813" i="37"/>
  <c r="AS813" i="37"/>
  <c r="AR813" i="37"/>
  <c r="AQ813" i="37"/>
  <c r="AP813" i="37"/>
  <c r="AO813" i="37"/>
  <c r="AH813" i="37"/>
  <c r="AG813" i="37"/>
  <c r="AF813" i="37"/>
  <c r="AE813" i="37"/>
  <c r="AD813" i="37"/>
  <c r="AC813" i="37"/>
  <c r="AB813" i="37"/>
  <c r="AA813" i="37"/>
  <c r="Z813" i="37"/>
  <c r="Y813" i="37"/>
  <c r="X813" i="37"/>
  <c r="W813" i="37"/>
  <c r="V813" i="37"/>
  <c r="U813" i="37"/>
  <c r="T813" i="37"/>
  <c r="S813" i="37"/>
  <c r="R813" i="37"/>
  <c r="Q813" i="37"/>
  <c r="P813" i="37"/>
  <c r="O813" i="37"/>
  <c r="N813" i="37"/>
  <c r="M813" i="37"/>
  <c r="L813" i="37"/>
  <c r="K813" i="37"/>
  <c r="J813" i="37"/>
  <c r="I813" i="37"/>
  <c r="H813" i="37"/>
  <c r="G813" i="37"/>
  <c r="F813" i="37"/>
  <c r="E813" i="37"/>
  <c r="EU812" i="37"/>
  <c r="ET812" i="37"/>
  <c r="ES812" i="37"/>
  <c r="ER812" i="37"/>
  <c r="EQ812" i="37"/>
  <c r="EP812" i="37"/>
  <c r="EO812" i="37"/>
  <c r="EN812" i="37"/>
  <c r="EM812" i="37"/>
  <c r="EL812" i="37"/>
  <c r="EK812" i="37"/>
  <c r="EJ812" i="37"/>
  <c r="EI812" i="37"/>
  <c r="EH812" i="37"/>
  <c r="EG812" i="37"/>
  <c r="EF812" i="37"/>
  <c r="EE812" i="37"/>
  <c r="ED812" i="37"/>
  <c r="EC812" i="37"/>
  <c r="EB812" i="37"/>
  <c r="EA812" i="37"/>
  <c r="DZ812" i="37"/>
  <c r="DY812" i="37"/>
  <c r="DX812" i="37"/>
  <c r="DW812" i="37"/>
  <c r="DV812" i="37"/>
  <c r="DU812" i="37"/>
  <c r="DT812" i="37"/>
  <c r="DS812" i="37"/>
  <c r="DR812" i="37"/>
  <c r="DG812" i="37"/>
  <c r="DF812" i="37"/>
  <c r="DE812" i="37"/>
  <c r="DD812" i="37"/>
  <c r="DC812" i="37"/>
  <c r="DB812" i="37"/>
  <c r="DA812" i="37"/>
  <c r="CZ812" i="37"/>
  <c r="CY812" i="37"/>
  <c r="CX812" i="37"/>
  <c r="CW812" i="37"/>
  <c r="CV812" i="37"/>
  <c r="CU812" i="37"/>
  <c r="CT812" i="37"/>
  <c r="CS812" i="37"/>
  <c r="CR812" i="37"/>
  <c r="CQ812" i="37"/>
  <c r="CP812" i="37"/>
  <c r="CO812" i="37"/>
  <c r="CN812" i="37"/>
  <c r="CM812" i="37"/>
  <c r="CL812" i="37"/>
  <c r="CK812" i="37"/>
  <c r="CJ812" i="37"/>
  <c r="CI812" i="37"/>
  <c r="CH812" i="37"/>
  <c r="CG812" i="37"/>
  <c r="CF812" i="37"/>
  <c r="CE812" i="37"/>
  <c r="CD812" i="37"/>
  <c r="CC812" i="37"/>
  <c r="BR812" i="37"/>
  <c r="BQ812" i="37"/>
  <c r="BP812" i="37"/>
  <c r="BO812" i="37"/>
  <c r="BN812" i="37"/>
  <c r="BM812" i="37"/>
  <c r="BL812" i="37"/>
  <c r="BK812" i="37"/>
  <c r="BJ812" i="37"/>
  <c r="BI812" i="37"/>
  <c r="BH812" i="37"/>
  <c r="BG812" i="37"/>
  <c r="BF812" i="37"/>
  <c r="BE812" i="37"/>
  <c r="BD812" i="37"/>
  <c r="BC812" i="37"/>
  <c r="BB812" i="37"/>
  <c r="BA812" i="37"/>
  <c r="AZ812" i="37"/>
  <c r="AY812" i="37"/>
  <c r="AX812" i="37"/>
  <c r="AW812" i="37"/>
  <c r="AV812" i="37"/>
  <c r="AU812" i="37"/>
  <c r="AT812" i="37"/>
  <c r="AS812" i="37"/>
  <c r="AR812" i="37"/>
  <c r="AQ812" i="37"/>
  <c r="AP812" i="37"/>
  <c r="AO812" i="37"/>
  <c r="AH812" i="37"/>
  <c r="AG812" i="37"/>
  <c r="AF812" i="37"/>
  <c r="AE812" i="37"/>
  <c r="AD812" i="37"/>
  <c r="AC812" i="37"/>
  <c r="AB812" i="37"/>
  <c r="AA812" i="37"/>
  <c r="Z812" i="37"/>
  <c r="Y812" i="37"/>
  <c r="X812" i="37"/>
  <c r="W812" i="37"/>
  <c r="V812" i="37"/>
  <c r="U812" i="37"/>
  <c r="T812" i="37"/>
  <c r="S812" i="37"/>
  <c r="R812" i="37"/>
  <c r="Q812" i="37"/>
  <c r="P812" i="37"/>
  <c r="O812" i="37"/>
  <c r="N812" i="37"/>
  <c r="M812" i="37"/>
  <c r="L812" i="37"/>
  <c r="K812" i="37"/>
  <c r="J812" i="37"/>
  <c r="I812" i="37"/>
  <c r="H812" i="37"/>
  <c r="G812" i="37"/>
  <c r="F812" i="37"/>
  <c r="E812" i="37"/>
  <c r="EU811" i="37"/>
  <c r="ET811" i="37"/>
  <c r="ES811" i="37"/>
  <c r="ER811" i="37"/>
  <c r="EQ811" i="37"/>
  <c r="EP811" i="37"/>
  <c r="EO811" i="37"/>
  <c r="EN811" i="37"/>
  <c r="EM811" i="37"/>
  <c r="EL811" i="37"/>
  <c r="EK811" i="37"/>
  <c r="EJ811" i="37"/>
  <c r="EI811" i="37"/>
  <c r="EH811" i="37"/>
  <c r="EG811" i="37"/>
  <c r="EF811" i="37"/>
  <c r="EE811" i="37"/>
  <c r="ED811" i="37"/>
  <c r="EC811" i="37"/>
  <c r="EB811" i="37"/>
  <c r="EA811" i="37"/>
  <c r="DZ811" i="37"/>
  <c r="DY811" i="37"/>
  <c r="DX811" i="37"/>
  <c r="DW811" i="37"/>
  <c r="DV811" i="37"/>
  <c r="DU811" i="37"/>
  <c r="DT811" i="37"/>
  <c r="DS811" i="37"/>
  <c r="DR811" i="37"/>
  <c r="DG811" i="37"/>
  <c r="DF811" i="37"/>
  <c r="DE811" i="37"/>
  <c r="DD811" i="37"/>
  <c r="DC811" i="37"/>
  <c r="DB811" i="37"/>
  <c r="DA811" i="37"/>
  <c r="CZ811" i="37"/>
  <c r="CY811" i="37"/>
  <c r="CX811" i="37"/>
  <c r="CW811" i="37"/>
  <c r="CV811" i="37"/>
  <c r="CU811" i="37"/>
  <c r="CT811" i="37"/>
  <c r="CS811" i="37"/>
  <c r="CR811" i="37"/>
  <c r="CQ811" i="37"/>
  <c r="CP811" i="37"/>
  <c r="CO811" i="37"/>
  <c r="CN811" i="37"/>
  <c r="CM811" i="37"/>
  <c r="CL811" i="37"/>
  <c r="CK811" i="37"/>
  <c r="CJ811" i="37"/>
  <c r="CI811" i="37"/>
  <c r="CH811" i="37"/>
  <c r="CG811" i="37"/>
  <c r="CF811" i="37"/>
  <c r="CE811" i="37"/>
  <c r="CD811" i="37"/>
  <c r="CC811" i="37"/>
  <c r="BR811" i="37"/>
  <c r="BQ811" i="37"/>
  <c r="BP811" i="37"/>
  <c r="BO811" i="37"/>
  <c r="BN811" i="37"/>
  <c r="BM811" i="37"/>
  <c r="BL811" i="37"/>
  <c r="BK811" i="37"/>
  <c r="BJ811" i="37"/>
  <c r="BI811" i="37"/>
  <c r="BH811" i="37"/>
  <c r="BG811" i="37"/>
  <c r="BF811" i="37"/>
  <c r="BE811" i="37"/>
  <c r="BD811" i="37"/>
  <c r="BC811" i="37"/>
  <c r="BB811" i="37"/>
  <c r="BA811" i="37"/>
  <c r="AZ811" i="37"/>
  <c r="AY811" i="37"/>
  <c r="AX811" i="37"/>
  <c r="AW811" i="37"/>
  <c r="AV811" i="37"/>
  <c r="AU811" i="37"/>
  <c r="AT811" i="37"/>
  <c r="AS811" i="37"/>
  <c r="AR811" i="37"/>
  <c r="AQ811" i="37"/>
  <c r="AP811" i="37"/>
  <c r="AO811" i="37"/>
  <c r="AH811" i="37"/>
  <c r="AG811" i="37"/>
  <c r="AF811" i="37"/>
  <c r="AE811" i="37"/>
  <c r="AD811" i="37"/>
  <c r="AC811" i="37"/>
  <c r="AB811" i="37"/>
  <c r="AA811" i="37"/>
  <c r="Z811" i="37"/>
  <c r="Y811" i="37"/>
  <c r="X811" i="37"/>
  <c r="W811" i="37"/>
  <c r="V811" i="37"/>
  <c r="U811" i="37"/>
  <c r="T811" i="37"/>
  <c r="S811" i="37"/>
  <c r="R811" i="37"/>
  <c r="Q811" i="37"/>
  <c r="P811" i="37"/>
  <c r="O811" i="37"/>
  <c r="N811" i="37"/>
  <c r="M811" i="37"/>
  <c r="L811" i="37"/>
  <c r="K811" i="37"/>
  <c r="J811" i="37"/>
  <c r="I811" i="37"/>
  <c r="H811" i="37"/>
  <c r="G811" i="37"/>
  <c r="F811" i="37"/>
  <c r="E811" i="37"/>
  <c r="EU810" i="37"/>
  <c r="ET810" i="37"/>
  <c r="ES810" i="37"/>
  <c r="ER810" i="37"/>
  <c r="EQ810" i="37"/>
  <c r="EP810" i="37"/>
  <c r="EO810" i="37"/>
  <c r="EN810" i="37"/>
  <c r="EM810" i="37"/>
  <c r="EL810" i="37"/>
  <c r="EK810" i="37"/>
  <c r="EJ810" i="37"/>
  <c r="EI810" i="37"/>
  <c r="EH810" i="37"/>
  <c r="EG810" i="37"/>
  <c r="EF810" i="37"/>
  <c r="EE810" i="37"/>
  <c r="ED810" i="37"/>
  <c r="EC810" i="37"/>
  <c r="EB810" i="37"/>
  <c r="EA810" i="37"/>
  <c r="DZ810" i="37"/>
  <c r="DY810" i="37"/>
  <c r="DX810" i="37"/>
  <c r="DW810" i="37"/>
  <c r="DV810" i="37"/>
  <c r="DU810" i="37"/>
  <c r="DT810" i="37"/>
  <c r="DS810" i="37"/>
  <c r="DR810" i="37"/>
  <c r="DG810" i="37"/>
  <c r="DF810" i="37"/>
  <c r="DE810" i="37"/>
  <c r="DD810" i="37"/>
  <c r="DC810" i="37"/>
  <c r="DB810" i="37"/>
  <c r="DA810" i="37"/>
  <c r="CZ810" i="37"/>
  <c r="CY810" i="37"/>
  <c r="CX810" i="37"/>
  <c r="CW810" i="37"/>
  <c r="CV810" i="37"/>
  <c r="CU810" i="37"/>
  <c r="CT810" i="37"/>
  <c r="CS810" i="37"/>
  <c r="CR810" i="37"/>
  <c r="CQ810" i="37"/>
  <c r="CP810" i="37"/>
  <c r="CO810" i="37"/>
  <c r="CN810" i="37"/>
  <c r="CM810" i="37"/>
  <c r="CL810" i="37"/>
  <c r="CK810" i="37"/>
  <c r="CJ810" i="37"/>
  <c r="CI810" i="37"/>
  <c r="CH810" i="37"/>
  <c r="CG810" i="37"/>
  <c r="CF810" i="37"/>
  <c r="CE810" i="37"/>
  <c r="CD810" i="37"/>
  <c r="CC810" i="37"/>
  <c r="BR810" i="37"/>
  <c r="BQ810" i="37"/>
  <c r="BP810" i="37"/>
  <c r="BO810" i="37"/>
  <c r="BN810" i="37"/>
  <c r="BM810" i="37"/>
  <c r="BL810" i="37"/>
  <c r="BK810" i="37"/>
  <c r="BJ810" i="37"/>
  <c r="BI810" i="37"/>
  <c r="BH810" i="37"/>
  <c r="BG810" i="37"/>
  <c r="BF810" i="37"/>
  <c r="BE810" i="37"/>
  <c r="BD810" i="37"/>
  <c r="BC810" i="37"/>
  <c r="BB810" i="37"/>
  <c r="BA810" i="37"/>
  <c r="AZ810" i="37"/>
  <c r="AY810" i="37"/>
  <c r="AX810" i="37"/>
  <c r="AW810" i="37"/>
  <c r="AV810" i="37"/>
  <c r="AU810" i="37"/>
  <c r="AT810" i="37"/>
  <c r="AS810" i="37"/>
  <c r="AR810" i="37"/>
  <c r="AQ810" i="37"/>
  <c r="AP810" i="37"/>
  <c r="AO810" i="37"/>
  <c r="AH810" i="37"/>
  <c r="AG810" i="37"/>
  <c r="AF810" i="37"/>
  <c r="AE810" i="37"/>
  <c r="AD810" i="37"/>
  <c r="AC810" i="37"/>
  <c r="AB810" i="37"/>
  <c r="AA810" i="37"/>
  <c r="Z810" i="37"/>
  <c r="Y810" i="37"/>
  <c r="X810" i="37"/>
  <c r="W810" i="37"/>
  <c r="V810" i="37"/>
  <c r="U810" i="37"/>
  <c r="T810" i="37"/>
  <c r="S810" i="37"/>
  <c r="R810" i="37"/>
  <c r="Q810" i="37"/>
  <c r="P810" i="37"/>
  <c r="O810" i="37"/>
  <c r="N810" i="37"/>
  <c r="M810" i="37"/>
  <c r="L810" i="37"/>
  <c r="K810" i="37"/>
  <c r="J810" i="37"/>
  <c r="I810" i="37"/>
  <c r="H810" i="37"/>
  <c r="G810" i="37"/>
  <c r="F810" i="37"/>
  <c r="E810" i="37"/>
  <c r="EU809" i="37"/>
  <c r="ET809" i="37"/>
  <c r="ES809" i="37"/>
  <c r="ER809" i="37"/>
  <c r="EQ809" i="37"/>
  <c r="EP809" i="37"/>
  <c r="EO809" i="37"/>
  <c r="EN809" i="37"/>
  <c r="EM809" i="37"/>
  <c r="EL809" i="37"/>
  <c r="EK809" i="37"/>
  <c r="EJ809" i="37"/>
  <c r="EI809" i="37"/>
  <c r="EH809" i="37"/>
  <c r="EG809" i="37"/>
  <c r="EF809" i="37"/>
  <c r="EE809" i="37"/>
  <c r="ED809" i="37"/>
  <c r="EC809" i="37"/>
  <c r="EB809" i="37"/>
  <c r="EA809" i="37"/>
  <c r="DZ809" i="37"/>
  <c r="DY809" i="37"/>
  <c r="DX809" i="37"/>
  <c r="DW809" i="37"/>
  <c r="DV809" i="37"/>
  <c r="DU809" i="37"/>
  <c r="DT809" i="37"/>
  <c r="DS809" i="37"/>
  <c r="DR809" i="37"/>
  <c r="DG809" i="37"/>
  <c r="DF809" i="37"/>
  <c r="DE809" i="37"/>
  <c r="DD809" i="37"/>
  <c r="DC809" i="37"/>
  <c r="DB809" i="37"/>
  <c r="DA809" i="37"/>
  <c r="CZ809" i="37"/>
  <c r="CY809" i="37"/>
  <c r="CX809" i="37"/>
  <c r="CW809" i="37"/>
  <c r="CV809" i="37"/>
  <c r="CU809" i="37"/>
  <c r="CT809" i="37"/>
  <c r="CS809" i="37"/>
  <c r="CR809" i="37"/>
  <c r="CQ809" i="37"/>
  <c r="CP809" i="37"/>
  <c r="CO809" i="37"/>
  <c r="CN809" i="37"/>
  <c r="CM809" i="37"/>
  <c r="CL809" i="37"/>
  <c r="CK809" i="37"/>
  <c r="CJ809" i="37"/>
  <c r="CI809" i="37"/>
  <c r="CH809" i="37"/>
  <c r="CG809" i="37"/>
  <c r="CF809" i="37"/>
  <c r="CE809" i="37"/>
  <c r="CD809" i="37"/>
  <c r="CC809" i="37"/>
  <c r="BR809" i="37"/>
  <c r="BQ809" i="37"/>
  <c r="BP809" i="37"/>
  <c r="BO809" i="37"/>
  <c r="BN809" i="37"/>
  <c r="BM809" i="37"/>
  <c r="BL809" i="37"/>
  <c r="BK809" i="37"/>
  <c r="BJ809" i="37"/>
  <c r="BI809" i="37"/>
  <c r="BH809" i="37"/>
  <c r="BG809" i="37"/>
  <c r="BF809" i="37"/>
  <c r="BE809" i="37"/>
  <c r="BD809" i="37"/>
  <c r="BC809" i="37"/>
  <c r="BB809" i="37"/>
  <c r="BA809" i="37"/>
  <c r="AZ809" i="37"/>
  <c r="AY809" i="37"/>
  <c r="AX809" i="37"/>
  <c r="AW809" i="37"/>
  <c r="AV809" i="37"/>
  <c r="AU809" i="37"/>
  <c r="AT809" i="37"/>
  <c r="AS809" i="37"/>
  <c r="AR809" i="37"/>
  <c r="AQ809" i="37"/>
  <c r="AP809" i="37"/>
  <c r="AO809" i="37"/>
  <c r="AH809" i="37"/>
  <c r="AG809" i="37"/>
  <c r="AF809" i="37"/>
  <c r="AE809" i="37"/>
  <c r="AD809" i="37"/>
  <c r="AC809" i="37"/>
  <c r="AB809" i="37"/>
  <c r="AA809" i="37"/>
  <c r="Z809" i="37"/>
  <c r="Y809" i="37"/>
  <c r="X809" i="37"/>
  <c r="W809" i="37"/>
  <c r="V809" i="37"/>
  <c r="U809" i="37"/>
  <c r="T809" i="37"/>
  <c r="S809" i="37"/>
  <c r="R809" i="37"/>
  <c r="Q809" i="37"/>
  <c r="P809" i="37"/>
  <c r="O809" i="37"/>
  <c r="N809" i="37"/>
  <c r="M809" i="37"/>
  <c r="L809" i="37"/>
  <c r="K809" i="37"/>
  <c r="J809" i="37"/>
  <c r="I809" i="37"/>
  <c r="H809" i="37"/>
  <c r="G809" i="37"/>
  <c r="F809" i="37"/>
  <c r="E809" i="37"/>
  <c r="EU808" i="37"/>
  <c r="ET808" i="37"/>
  <c r="ES808" i="37"/>
  <c r="ER808" i="37"/>
  <c r="EQ808" i="37"/>
  <c r="EP808" i="37"/>
  <c r="EO808" i="37"/>
  <c r="EN808" i="37"/>
  <c r="EM808" i="37"/>
  <c r="EL808" i="37"/>
  <c r="EK808" i="37"/>
  <c r="EJ808" i="37"/>
  <c r="EI808" i="37"/>
  <c r="EH808" i="37"/>
  <c r="EG808" i="37"/>
  <c r="EF808" i="37"/>
  <c r="EE808" i="37"/>
  <c r="ED808" i="37"/>
  <c r="EC808" i="37"/>
  <c r="EB808" i="37"/>
  <c r="EA808" i="37"/>
  <c r="DZ808" i="37"/>
  <c r="DY808" i="37"/>
  <c r="DX808" i="37"/>
  <c r="DW808" i="37"/>
  <c r="DV808" i="37"/>
  <c r="DU808" i="37"/>
  <c r="DT808" i="37"/>
  <c r="DS808" i="37"/>
  <c r="DR808" i="37"/>
  <c r="DG808" i="37"/>
  <c r="DF808" i="37"/>
  <c r="DE808" i="37"/>
  <c r="DD808" i="37"/>
  <c r="DC808" i="37"/>
  <c r="DB808" i="37"/>
  <c r="DA808" i="37"/>
  <c r="CZ808" i="37"/>
  <c r="CY808" i="37"/>
  <c r="CX808" i="37"/>
  <c r="CW808" i="37"/>
  <c r="CV808" i="37"/>
  <c r="CU808" i="37"/>
  <c r="CT808" i="37"/>
  <c r="CS808" i="37"/>
  <c r="CR808" i="37"/>
  <c r="CQ808" i="37"/>
  <c r="CP808" i="37"/>
  <c r="CO808" i="37"/>
  <c r="CN808" i="37"/>
  <c r="CM808" i="37"/>
  <c r="CL808" i="37"/>
  <c r="CK808" i="37"/>
  <c r="CJ808" i="37"/>
  <c r="CI808" i="37"/>
  <c r="CH808" i="37"/>
  <c r="CG808" i="37"/>
  <c r="CF808" i="37"/>
  <c r="CE808" i="37"/>
  <c r="CD808" i="37"/>
  <c r="CC808" i="37"/>
  <c r="BR808" i="37"/>
  <c r="BQ808" i="37"/>
  <c r="BP808" i="37"/>
  <c r="BO808" i="37"/>
  <c r="BN808" i="37"/>
  <c r="BM808" i="37"/>
  <c r="BL808" i="37"/>
  <c r="BK808" i="37"/>
  <c r="BJ808" i="37"/>
  <c r="BI808" i="37"/>
  <c r="BH808" i="37"/>
  <c r="BG808" i="37"/>
  <c r="BF808" i="37"/>
  <c r="BE808" i="37"/>
  <c r="BD808" i="37"/>
  <c r="BC808" i="37"/>
  <c r="BB808" i="37"/>
  <c r="BA808" i="37"/>
  <c r="AZ808" i="37"/>
  <c r="AY808" i="37"/>
  <c r="AX808" i="37"/>
  <c r="AW808" i="37"/>
  <c r="AV808" i="37"/>
  <c r="AU808" i="37"/>
  <c r="AT808" i="37"/>
  <c r="AS808" i="37"/>
  <c r="AR808" i="37"/>
  <c r="AQ808" i="37"/>
  <c r="AP808" i="37"/>
  <c r="AO808" i="37"/>
  <c r="AH808" i="37"/>
  <c r="AG808" i="37"/>
  <c r="AF808" i="37"/>
  <c r="AE808" i="37"/>
  <c r="AD808" i="37"/>
  <c r="AC808" i="37"/>
  <c r="AB808" i="37"/>
  <c r="AA808" i="37"/>
  <c r="Z808" i="37"/>
  <c r="Y808" i="37"/>
  <c r="X808" i="37"/>
  <c r="W808" i="37"/>
  <c r="V808" i="37"/>
  <c r="U808" i="37"/>
  <c r="T808" i="37"/>
  <c r="S808" i="37"/>
  <c r="R808" i="37"/>
  <c r="Q808" i="37"/>
  <c r="P808" i="37"/>
  <c r="O808" i="37"/>
  <c r="N808" i="37"/>
  <c r="M808" i="37"/>
  <c r="L808" i="37"/>
  <c r="K808" i="37"/>
  <c r="J808" i="37"/>
  <c r="I808" i="37"/>
  <c r="H808" i="37"/>
  <c r="G808" i="37"/>
  <c r="F808" i="37"/>
  <c r="E808" i="37"/>
  <c r="EU807" i="37"/>
  <c r="ET807" i="37"/>
  <c r="ES807" i="37"/>
  <c r="ER807" i="37"/>
  <c r="EQ807" i="37"/>
  <c r="EP807" i="37"/>
  <c r="EO807" i="37"/>
  <c r="EN807" i="37"/>
  <c r="EM807" i="37"/>
  <c r="EL807" i="37"/>
  <c r="EK807" i="37"/>
  <c r="EJ807" i="37"/>
  <c r="EI807" i="37"/>
  <c r="EH807" i="37"/>
  <c r="EG807" i="37"/>
  <c r="EF807" i="37"/>
  <c r="EE807" i="37"/>
  <c r="ED807" i="37"/>
  <c r="EC807" i="37"/>
  <c r="EB807" i="37"/>
  <c r="EA807" i="37"/>
  <c r="DZ807" i="37"/>
  <c r="DY807" i="37"/>
  <c r="DX807" i="37"/>
  <c r="DW807" i="37"/>
  <c r="DV807" i="37"/>
  <c r="DU807" i="37"/>
  <c r="DT807" i="37"/>
  <c r="DS807" i="37"/>
  <c r="DR807" i="37"/>
  <c r="DG807" i="37"/>
  <c r="DF807" i="37"/>
  <c r="DE807" i="37"/>
  <c r="DD807" i="37"/>
  <c r="DC807" i="37"/>
  <c r="DB807" i="37"/>
  <c r="DA807" i="37"/>
  <c r="CZ807" i="37"/>
  <c r="CY807" i="37"/>
  <c r="CX807" i="37"/>
  <c r="CW807" i="37"/>
  <c r="CV807" i="37"/>
  <c r="CU807" i="37"/>
  <c r="CT807" i="37"/>
  <c r="CS807" i="37"/>
  <c r="CR807" i="37"/>
  <c r="CQ807" i="37"/>
  <c r="CP807" i="37"/>
  <c r="CO807" i="37"/>
  <c r="CN807" i="37"/>
  <c r="CM807" i="37"/>
  <c r="CL807" i="37"/>
  <c r="CK807" i="37"/>
  <c r="CJ807" i="37"/>
  <c r="CI807" i="37"/>
  <c r="CH807" i="37"/>
  <c r="CG807" i="37"/>
  <c r="CF807" i="37"/>
  <c r="CE807" i="37"/>
  <c r="CD807" i="37"/>
  <c r="CC807" i="37"/>
  <c r="BR807" i="37"/>
  <c r="BQ807" i="37"/>
  <c r="BP807" i="37"/>
  <c r="BO807" i="37"/>
  <c r="BN807" i="37"/>
  <c r="BM807" i="37"/>
  <c r="BL807" i="37"/>
  <c r="BK807" i="37"/>
  <c r="BJ807" i="37"/>
  <c r="BI807" i="37"/>
  <c r="BH807" i="37"/>
  <c r="BG807" i="37"/>
  <c r="BF807" i="37"/>
  <c r="BE807" i="37"/>
  <c r="BD807" i="37"/>
  <c r="BC807" i="37"/>
  <c r="BB807" i="37"/>
  <c r="BA807" i="37"/>
  <c r="AZ807" i="37"/>
  <c r="AY807" i="37"/>
  <c r="AX807" i="37"/>
  <c r="AW807" i="37"/>
  <c r="AV807" i="37"/>
  <c r="AU807" i="37"/>
  <c r="AT807" i="37"/>
  <c r="AS807" i="37"/>
  <c r="AR807" i="37"/>
  <c r="AQ807" i="37"/>
  <c r="AP807" i="37"/>
  <c r="AO807" i="37"/>
  <c r="AH807" i="37"/>
  <c r="AG807" i="37"/>
  <c r="AF807" i="37"/>
  <c r="AE807" i="37"/>
  <c r="AD807" i="37"/>
  <c r="AC807" i="37"/>
  <c r="AB807" i="37"/>
  <c r="AA807" i="37"/>
  <c r="Z807" i="37"/>
  <c r="Y807" i="37"/>
  <c r="X807" i="37"/>
  <c r="W807" i="37"/>
  <c r="V807" i="37"/>
  <c r="U807" i="37"/>
  <c r="T807" i="37"/>
  <c r="S807" i="37"/>
  <c r="R807" i="37"/>
  <c r="Q807" i="37"/>
  <c r="P807" i="37"/>
  <c r="O807" i="37"/>
  <c r="N807" i="37"/>
  <c r="M807" i="37"/>
  <c r="L807" i="37"/>
  <c r="K807" i="37"/>
  <c r="J807" i="37"/>
  <c r="I807" i="37"/>
  <c r="H807" i="37"/>
  <c r="G807" i="37"/>
  <c r="F807" i="37"/>
  <c r="E807" i="37"/>
  <c r="EU806" i="37"/>
  <c r="ET806" i="37"/>
  <c r="ES806" i="37"/>
  <c r="ER806" i="37"/>
  <c r="EQ806" i="37"/>
  <c r="EP806" i="37"/>
  <c r="EO806" i="37"/>
  <c r="EN806" i="37"/>
  <c r="EM806" i="37"/>
  <c r="EL806" i="37"/>
  <c r="EK806" i="37"/>
  <c r="EJ806" i="37"/>
  <c r="EI806" i="37"/>
  <c r="EH806" i="37"/>
  <c r="EG806" i="37"/>
  <c r="EF806" i="37"/>
  <c r="EE806" i="37"/>
  <c r="ED806" i="37"/>
  <c r="EC806" i="37"/>
  <c r="EB806" i="37"/>
  <c r="EA806" i="37"/>
  <c r="DZ806" i="37"/>
  <c r="DY806" i="37"/>
  <c r="DX806" i="37"/>
  <c r="DW806" i="37"/>
  <c r="DV806" i="37"/>
  <c r="DU806" i="37"/>
  <c r="DT806" i="37"/>
  <c r="DS806" i="37"/>
  <c r="DR806" i="37"/>
  <c r="DG806" i="37"/>
  <c r="DF806" i="37"/>
  <c r="DE806" i="37"/>
  <c r="DD806" i="37"/>
  <c r="DC806" i="37"/>
  <c r="DB806" i="37"/>
  <c r="DA806" i="37"/>
  <c r="CZ806" i="37"/>
  <c r="CY806" i="37"/>
  <c r="CX806" i="37"/>
  <c r="CW806" i="37"/>
  <c r="CV806" i="37"/>
  <c r="CU806" i="37"/>
  <c r="CT806" i="37"/>
  <c r="CS806" i="37"/>
  <c r="CR806" i="37"/>
  <c r="CQ806" i="37"/>
  <c r="CP806" i="37"/>
  <c r="CO806" i="37"/>
  <c r="CN806" i="37"/>
  <c r="CM806" i="37"/>
  <c r="CL806" i="37"/>
  <c r="CK806" i="37"/>
  <c r="CJ806" i="37"/>
  <c r="CI806" i="37"/>
  <c r="CH806" i="37"/>
  <c r="CG806" i="37"/>
  <c r="CF806" i="37"/>
  <c r="CE806" i="37"/>
  <c r="CD806" i="37"/>
  <c r="CC806" i="37"/>
  <c r="BR806" i="37"/>
  <c r="BQ806" i="37"/>
  <c r="BP806" i="37"/>
  <c r="BO806" i="37"/>
  <c r="BN806" i="37"/>
  <c r="BM806" i="37"/>
  <c r="BL806" i="37"/>
  <c r="BK806" i="37"/>
  <c r="BJ806" i="37"/>
  <c r="BI806" i="37"/>
  <c r="BH806" i="37"/>
  <c r="BG806" i="37"/>
  <c r="BF806" i="37"/>
  <c r="BE806" i="37"/>
  <c r="BD806" i="37"/>
  <c r="BC806" i="37"/>
  <c r="BB806" i="37"/>
  <c r="BA806" i="37"/>
  <c r="AZ806" i="37"/>
  <c r="AY806" i="37"/>
  <c r="AX806" i="37"/>
  <c r="AW806" i="37"/>
  <c r="AV806" i="37"/>
  <c r="AU806" i="37"/>
  <c r="AT806" i="37"/>
  <c r="AS806" i="37"/>
  <c r="AR806" i="37"/>
  <c r="AQ806" i="37"/>
  <c r="AP806" i="37"/>
  <c r="AO806" i="37"/>
  <c r="AH806" i="37"/>
  <c r="AG806" i="37"/>
  <c r="AF806" i="37"/>
  <c r="AE806" i="37"/>
  <c r="AD806" i="37"/>
  <c r="AC806" i="37"/>
  <c r="AB806" i="37"/>
  <c r="AA806" i="37"/>
  <c r="Z806" i="37"/>
  <c r="Y806" i="37"/>
  <c r="X806" i="37"/>
  <c r="W806" i="37"/>
  <c r="V806" i="37"/>
  <c r="U806" i="37"/>
  <c r="T806" i="37"/>
  <c r="S806" i="37"/>
  <c r="R806" i="37"/>
  <c r="Q806" i="37"/>
  <c r="P806" i="37"/>
  <c r="O806" i="37"/>
  <c r="N806" i="37"/>
  <c r="M806" i="37"/>
  <c r="L806" i="37"/>
  <c r="K806" i="37"/>
  <c r="J806" i="37"/>
  <c r="I806" i="37"/>
  <c r="H806" i="37"/>
  <c r="G806" i="37"/>
  <c r="F806" i="37"/>
  <c r="E806" i="37"/>
  <c r="EU805" i="37"/>
  <c r="ET805" i="37"/>
  <c r="ES805" i="37"/>
  <c r="ER805" i="37"/>
  <c r="EQ805" i="37"/>
  <c r="EP805" i="37"/>
  <c r="EO805" i="37"/>
  <c r="EN805" i="37"/>
  <c r="EM805" i="37"/>
  <c r="EL805" i="37"/>
  <c r="EK805" i="37"/>
  <c r="EJ805" i="37"/>
  <c r="EI805" i="37"/>
  <c r="EH805" i="37"/>
  <c r="EG805" i="37"/>
  <c r="EF805" i="37"/>
  <c r="EE805" i="37"/>
  <c r="ED805" i="37"/>
  <c r="EC805" i="37"/>
  <c r="EB805" i="37"/>
  <c r="EA805" i="37"/>
  <c r="DZ805" i="37"/>
  <c r="DY805" i="37"/>
  <c r="DX805" i="37"/>
  <c r="DW805" i="37"/>
  <c r="DV805" i="37"/>
  <c r="DU805" i="37"/>
  <c r="DT805" i="37"/>
  <c r="DS805" i="37"/>
  <c r="DR805" i="37"/>
  <c r="DG805" i="37"/>
  <c r="DF805" i="37"/>
  <c r="DE805" i="37"/>
  <c r="DD805" i="37"/>
  <c r="DC805" i="37"/>
  <c r="DB805" i="37"/>
  <c r="DA805" i="37"/>
  <c r="CZ805" i="37"/>
  <c r="CY805" i="37"/>
  <c r="CX805" i="37"/>
  <c r="CW805" i="37"/>
  <c r="CV805" i="37"/>
  <c r="CU805" i="37"/>
  <c r="CT805" i="37"/>
  <c r="CS805" i="37"/>
  <c r="CR805" i="37"/>
  <c r="CQ805" i="37"/>
  <c r="CP805" i="37"/>
  <c r="CO805" i="37"/>
  <c r="CN805" i="37"/>
  <c r="CM805" i="37"/>
  <c r="CL805" i="37"/>
  <c r="CK805" i="37"/>
  <c r="CJ805" i="37"/>
  <c r="CI805" i="37"/>
  <c r="CH805" i="37"/>
  <c r="CG805" i="37"/>
  <c r="CF805" i="37"/>
  <c r="CE805" i="37"/>
  <c r="CD805" i="37"/>
  <c r="CC805" i="37"/>
  <c r="BR805" i="37"/>
  <c r="BQ805" i="37"/>
  <c r="BP805" i="37"/>
  <c r="BO805" i="37"/>
  <c r="BN805" i="37"/>
  <c r="BM805" i="37"/>
  <c r="BL805" i="37"/>
  <c r="BK805" i="37"/>
  <c r="BJ805" i="37"/>
  <c r="BI805" i="37"/>
  <c r="BH805" i="37"/>
  <c r="BG805" i="37"/>
  <c r="BF805" i="37"/>
  <c r="BE805" i="37"/>
  <c r="BD805" i="37"/>
  <c r="BC805" i="37"/>
  <c r="BB805" i="37"/>
  <c r="BA805" i="37"/>
  <c r="AZ805" i="37"/>
  <c r="AY805" i="37"/>
  <c r="AX805" i="37"/>
  <c r="AW805" i="37"/>
  <c r="AV805" i="37"/>
  <c r="AU805" i="37"/>
  <c r="AT805" i="37"/>
  <c r="AS805" i="37"/>
  <c r="AR805" i="37"/>
  <c r="AQ805" i="37"/>
  <c r="AP805" i="37"/>
  <c r="AO805" i="37"/>
  <c r="AH805" i="37"/>
  <c r="AG805" i="37"/>
  <c r="AF805" i="37"/>
  <c r="AE805" i="37"/>
  <c r="AD805" i="37"/>
  <c r="AC805" i="37"/>
  <c r="AB805" i="37"/>
  <c r="AA805" i="37"/>
  <c r="Z805" i="37"/>
  <c r="Y805" i="37"/>
  <c r="X805" i="37"/>
  <c r="W805" i="37"/>
  <c r="V805" i="37"/>
  <c r="U805" i="37"/>
  <c r="T805" i="37"/>
  <c r="S805" i="37"/>
  <c r="R805" i="37"/>
  <c r="Q805" i="37"/>
  <c r="P805" i="37"/>
  <c r="O805" i="37"/>
  <c r="N805" i="37"/>
  <c r="M805" i="37"/>
  <c r="L805" i="37"/>
  <c r="K805" i="37"/>
  <c r="J805" i="37"/>
  <c r="I805" i="37"/>
  <c r="H805" i="37"/>
  <c r="G805" i="37"/>
  <c r="F805" i="37"/>
  <c r="E805" i="37"/>
  <c r="EU804" i="37"/>
  <c r="ET804" i="37"/>
  <c r="ES804" i="37"/>
  <c r="ER804" i="37"/>
  <c r="EQ804" i="37"/>
  <c r="EP804" i="37"/>
  <c r="EO804" i="37"/>
  <c r="EN804" i="37"/>
  <c r="EM804" i="37"/>
  <c r="EL804" i="37"/>
  <c r="EK804" i="37"/>
  <c r="EJ804" i="37"/>
  <c r="EI804" i="37"/>
  <c r="EH804" i="37"/>
  <c r="EG804" i="37"/>
  <c r="EF804" i="37"/>
  <c r="EE804" i="37"/>
  <c r="ED804" i="37"/>
  <c r="EC804" i="37"/>
  <c r="EB804" i="37"/>
  <c r="EA804" i="37"/>
  <c r="DZ804" i="37"/>
  <c r="DY804" i="37"/>
  <c r="DX804" i="37"/>
  <c r="DW804" i="37"/>
  <c r="DV804" i="37"/>
  <c r="DU804" i="37"/>
  <c r="DT804" i="37"/>
  <c r="DS804" i="37"/>
  <c r="DR804" i="37"/>
  <c r="DG804" i="37"/>
  <c r="DF804" i="37"/>
  <c r="DE804" i="37"/>
  <c r="DD804" i="37"/>
  <c r="DC804" i="37"/>
  <c r="DB804" i="37"/>
  <c r="DA804" i="37"/>
  <c r="CZ804" i="37"/>
  <c r="CY804" i="37"/>
  <c r="CX804" i="37"/>
  <c r="CW804" i="37"/>
  <c r="CV804" i="37"/>
  <c r="CU804" i="37"/>
  <c r="CT804" i="37"/>
  <c r="CS804" i="37"/>
  <c r="CR804" i="37"/>
  <c r="CQ804" i="37"/>
  <c r="CP804" i="37"/>
  <c r="CO804" i="37"/>
  <c r="CN804" i="37"/>
  <c r="CM804" i="37"/>
  <c r="CL804" i="37"/>
  <c r="CK804" i="37"/>
  <c r="CJ804" i="37"/>
  <c r="CI804" i="37"/>
  <c r="CH804" i="37"/>
  <c r="CG804" i="37"/>
  <c r="CF804" i="37"/>
  <c r="CE804" i="37"/>
  <c r="CD804" i="37"/>
  <c r="CC804" i="37"/>
  <c r="BR804" i="37"/>
  <c r="BQ804" i="37"/>
  <c r="BP804" i="37"/>
  <c r="BO804" i="37"/>
  <c r="BN804" i="37"/>
  <c r="BM804" i="37"/>
  <c r="BL804" i="37"/>
  <c r="BK804" i="37"/>
  <c r="BJ804" i="37"/>
  <c r="BI804" i="37"/>
  <c r="BH804" i="37"/>
  <c r="BG804" i="37"/>
  <c r="BF804" i="37"/>
  <c r="BE804" i="37"/>
  <c r="BD804" i="37"/>
  <c r="BC804" i="37"/>
  <c r="BB804" i="37"/>
  <c r="BA804" i="37"/>
  <c r="AZ804" i="37"/>
  <c r="AY804" i="37"/>
  <c r="AX804" i="37"/>
  <c r="AW804" i="37"/>
  <c r="AV804" i="37"/>
  <c r="AU804" i="37"/>
  <c r="AT804" i="37"/>
  <c r="AS804" i="37"/>
  <c r="AR804" i="37"/>
  <c r="AQ804" i="37"/>
  <c r="AP804" i="37"/>
  <c r="AO804" i="37"/>
  <c r="AH804" i="37"/>
  <c r="AG804" i="37"/>
  <c r="AF804" i="37"/>
  <c r="AE804" i="37"/>
  <c r="AD804" i="37"/>
  <c r="AC804" i="37"/>
  <c r="AB804" i="37"/>
  <c r="AA804" i="37"/>
  <c r="Z804" i="37"/>
  <c r="Y804" i="37"/>
  <c r="X804" i="37"/>
  <c r="W804" i="37"/>
  <c r="V804" i="37"/>
  <c r="U804" i="37"/>
  <c r="T804" i="37"/>
  <c r="S804" i="37"/>
  <c r="R804" i="37"/>
  <c r="Q804" i="37"/>
  <c r="P804" i="37"/>
  <c r="O804" i="37"/>
  <c r="N804" i="37"/>
  <c r="M804" i="37"/>
  <c r="L804" i="37"/>
  <c r="K804" i="37"/>
  <c r="J804" i="37"/>
  <c r="I804" i="37"/>
  <c r="H804" i="37"/>
  <c r="G804" i="37"/>
  <c r="F804" i="37"/>
  <c r="E804" i="37"/>
  <c r="EU803" i="37"/>
  <c r="ET803" i="37"/>
  <c r="ES803" i="37"/>
  <c r="ER803" i="37"/>
  <c r="EQ803" i="37"/>
  <c r="EP803" i="37"/>
  <c r="EO803" i="37"/>
  <c r="EN803" i="37"/>
  <c r="EM803" i="37"/>
  <c r="EL803" i="37"/>
  <c r="EK803" i="37"/>
  <c r="EJ803" i="37"/>
  <c r="EI803" i="37"/>
  <c r="EH803" i="37"/>
  <c r="EG803" i="37"/>
  <c r="EF803" i="37"/>
  <c r="EE803" i="37"/>
  <c r="ED803" i="37"/>
  <c r="EC803" i="37"/>
  <c r="EB803" i="37"/>
  <c r="EA803" i="37"/>
  <c r="DZ803" i="37"/>
  <c r="DY803" i="37"/>
  <c r="DX803" i="37"/>
  <c r="DW803" i="37"/>
  <c r="DV803" i="37"/>
  <c r="DU803" i="37"/>
  <c r="DT803" i="37"/>
  <c r="DS803" i="37"/>
  <c r="DR803" i="37"/>
  <c r="DG803" i="37"/>
  <c r="DF803" i="37"/>
  <c r="DE803" i="37"/>
  <c r="DD803" i="37"/>
  <c r="DC803" i="37"/>
  <c r="DB803" i="37"/>
  <c r="DA803" i="37"/>
  <c r="CZ803" i="37"/>
  <c r="CY803" i="37"/>
  <c r="CX803" i="37"/>
  <c r="CW803" i="37"/>
  <c r="CV803" i="37"/>
  <c r="CU803" i="37"/>
  <c r="CT803" i="37"/>
  <c r="CS803" i="37"/>
  <c r="CR803" i="37"/>
  <c r="CQ803" i="37"/>
  <c r="CP803" i="37"/>
  <c r="CO803" i="37"/>
  <c r="CN803" i="37"/>
  <c r="CM803" i="37"/>
  <c r="CL803" i="37"/>
  <c r="CK803" i="37"/>
  <c r="CJ803" i="37"/>
  <c r="CI803" i="37"/>
  <c r="CH803" i="37"/>
  <c r="CG803" i="37"/>
  <c r="CF803" i="37"/>
  <c r="CE803" i="37"/>
  <c r="CD803" i="37"/>
  <c r="CC803" i="37"/>
  <c r="BR803" i="37"/>
  <c r="BQ803" i="37"/>
  <c r="BP803" i="37"/>
  <c r="BO803" i="37"/>
  <c r="BN803" i="37"/>
  <c r="BM803" i="37"/>
  <c r="BL803" i="37"/>
  <c r="BK803" i="37"/>
  <c r="BJ803" i="37"/>
  <c r="BI803" i="37"/>
  <c r="BH803" i="37"/>
  <c r="BG803" i="37"/>
  <c r="BF803" i="37"/>
  <c r="BE803" i="37"/>
  <c r="BD803" i="37"/>
  <c r="BC803" i="37"/>
  <c r="BB803" i="37"/>
  <c r="BA803" i="37"/>
  <c r="AZ803" i="37"/>
  <c r="AY803" i="37"/>
  <c r="AX803" i="37"/>
  <c r="AW803" i="37"/>
  <c r="AV803" i="37"/>
  <c r="AU803" i="37"/>
  <c r="AT803" i="37"/>
  <c r="AS803" i="37"/>
  <c r="AR803" i="37"/>
  <c r="AQ803" i="37"/>
  <c r="AP803" i="37"/>
  <c r="AO803" i="37"/>
  <c r="AH803" i="37"/>
  <c r="AG803" i="37"/>
  <c r="AF803" i="37"/>
  <c r="AE803" i="37"/>
  <c r="AD803" i="37"/>
  <c r="AC803" i="37"/>
  <c r="AB803" i="37"/>
  <c r="AA803" i="37"/>
  <c r="Z803" i="37"/>
  <c r="Y803" i="37"/>
  <c r="X803" i="37"/>
  <c r="W803" i="37"/>
  <c r="V803" i="37"/>
  <c r="U803" i="37"/>
  <c r="T803" i="37"/>
  <c r="S803" i="37"/>
  <c r="R803" i="37"/>
  <c r="Q803" i="37"/>
  <c r="P803" i="37"/>
  <c r="O803" i="37"/>
  <c r="N803" i="37"/>
  <c r="M803" i="37"/>
  <c r="L803" i="37"/>
  <c r="K803" i="37"/>
  <c r="J803" i="37"/>
  <c r="I803" i="37"/>
  <c r="H803" i="37"/>
  <c r="G803" i="37"/>
  <c r="F803" i="37"/>
  <c r="E803" i="37"/>
  <c r="EU802" i="37"/>
  <c r="ET802" i="37"/>
  <c r="ES802" i="37"/>
  <c r="ER802" i="37"/>
  <c r="EQ802" i="37"/>
  <c r="EP802" i="37"/>
  <c r="EO802" i="37"/>
  <c r="EN802" i="37"/>
  <c r="EM802" i="37"/>
  <c r="EL802" i="37"/>
  <c r="EK802" i="37"/>
  <c r="EJ802" i="37"/>
  <c r="EI802" i="37"/>
  <c r="EH802" i="37"/>
  <c r="EG802" i="37"/>
  <c r="EF802" i="37"/>
  <c r="EE802" i="37"/>
  <c r="ED802" i="37"/>
  <c r="EC802" i="37"/>
  <c r="EB802" i="37"/>
  <c r="EA802" i="37"/>
  <c r="DZ802" i="37"/>
  <c r="DY802" i="37"/>
  <c r="DX802" i="37"/>
  <c r="DW802" i="37"/>
  <c r="DV802" i="37"/>
  <c r="DU802" i="37"/>
  <c r="DT802" i="37"/>
  <c r="DS802" i="37"/>
  <c r="DR802" i="37"/>
  <c r="DG802" i="37"/>
  <c r="DF802" i="37"/>
  <c r="DE802" i="37"/>
  <c r="DD802" i="37"/>
  <c r="DC802" i="37"/>
  <c r="DB802" i="37"/>
  <c r="DA802" i="37"/>
  <c r="CZ802" i="37"/>
  <c r="CY802" i="37"/>
  <c r="CX802" i="37"/>
  <c r="CW802" i="37"/>
  <c r="CV802" i="37"/>
  <c r="CU802" i="37"/>
  <c r="CT802" i="37"/>
  <c r="CS802" i="37"/>
  <c r="CR802" i="37"/>
  <c r="CQ802" i="37"/>
  <c r="CP802" i="37"/>
  <c r="CO802" i="37"/>
  <c r="CN802" i="37"/>
  <c r="CM802" i="37"/>
  <c r="CL802" i="37"/>
  <c r="CK802" i="37"/>
  <c r="CJ802" i="37"/>
  <c r="CI802" i="37"/>
  <c r="CH802" i="37"/>
  <c r="CG802" i="37"/>
  <c r="CF802" i="37"/>
  <c r="CE802" i="37"/>
  <c r="CD802" i="37"/>
  <c r="CC802" i="37"/>
  <c r="BR802" i="37"/>
  <c r="BQ802" i="37"/>
  <c r="BQ905" i="37" s="1"/>
  <c r="BP802" i="37"/>
  <c r="BP905" i="37" s="1"/>
  <c r="BO802" i="37"/>
  <c r="BO905" i="37" s="1"/>
  <c r="BN802" i="37"/>
  <c r="BN905" i="37" s="1"/>
  <c r="BM802" i="37"/>
  <c r="BM905" i="37" s="1"/>
  <c r="BL802" i="37"/>
  <c r="BL905" i="37" s="1"/>
  <c r="BK802" i="37"/>
  <c r="BK905" i="37" s="1"/>
  <c r="BJ802" i="37"/>
  <c r="BJ905" i="37" s="1"/>
  <c r="BI802" i="37"/>
  <c r="BI905" i="37" s="1"/>
  <c r="BH802" i="37"/>
  <c r="BH905" i="37" s="1"/>
  <c r="BG802" i="37"/>
  <c r="BG905" i="37" s="1"/>
  <c r="BF802" i="37"/>
  <c r="BF905" i="37" s="1"/>
  <c r="BE802" i="37"/>
  <c r="BE905" i="37" s="1"/>
  <c r="BD802" i="37"/>
  <c r="BD905" i="37" s="1"/>
  <c r="BC802" i="37"/>
  <c r="BC905" i="37" s="1"/>
  <c r="BB802" i="37"/>
  <c r="BB905" i="37" s="1"/>
  <c r="BA802" i="37"/>
  <c r="BA905" i="37" s="1"/>
  <c r="AZ802" i="37"/>
  <c r="AZ905" i="37" s="1"/>
  <c r="AY802" i="37"/>
  <c r="AY905" i="37" s="1"/>
  <c r="AX802" i="37"/>
  <c r="AX905" i="37" s="1"/>
  <c r="AW802" i="37"/>
  <c r="AW905" i="37" s="1"/>
  <c r="AV802" i="37"/>
  <c r="AV905" i="37" s="1"/>
  <c r="AU802" i="37"/>
  <c r="AU905" i="37" s="1"/>
  <c r="AT802" i="37"/>
  <c r="AT905" i="37" s="1"/>
  <c r="AS802" i="37"/>
  <c r="AS905" i="37" s="1"/>
  <c r="AR802" i="37"/>
  <c r="AR905" i="37" s="1"/>
  <c r="AQ802" i="37"/>
  <c r="AQ905" i="37" s="1"/>
  <c r="AP802" i="37"/>
  <c r="AP905" i="37" s="1"/>
  <c r="AO802" i="37"/>
  <c r="AO905" i="37" s="1"/>
  <c r="AH802" i="37"/>
  <c r="AG802" i="37"/>
  <c r="AF802" i="37"/>
  <c r="AE802" i="37"/>
  <c r="AD802" i="37"/>
  <c r="AC802" i="37"/>
  <c r="AB802" i="37"/>
  <c r="AA802" i="37"/>
  <c r="Z802" i="37"/>
  <c r="Y802" i="37"/>
  <c r="X802" i="37"/>
  <c r="W802" i="37"/>
  <c r="V802" i="37"/>
  <c r="U802" i="37"/>
  <c r="T802" i="37"/>
  <c r="S802" i="37"/>
  <c r="R802" i="37"/>
  <c r="Q802" i="37"/>
  <c r="P802" i="37"/>
  <c r="O802" i="37"/>
  <c r="N802" i="37"/>
  <c r="M802" i="37"/>
  <c r="L802" i="37"/>
  <c r="K802" i="37"/>
  <c r="J802" i="37"/>
  <c r="I802" i="37"/>
  <c r="H802" i="37"/>
  <c r="G802" i="37"/>
  <c r="F802" i="37"/>
  <c r="E802" i="37"/>
  <c r="EU801" i="37"/>
  <c r="EU904" i="37" s="1"/>
  <c r="ET801" i="37"/>
  <c r="ET904" i="37" s="1"/>
  <c r="ES801" i="37"/>
  <c r="ES904" i="37" s="1"/>
  <c r="ER801" i="37"/>
  <c r="ER904" i="37" s="1"/>
  <c r="EQ801" i="37"/>
  <c r="EQ904" i="37" s="1"/>
  <c r="EP801" i="37"/>
  <c r="EP904" i="37" s="1"/>
  <c r="EO801" i="37"/>
  <c r="EO904" i="37" s="1"/>
  <c r="EN801" i="37"/>
  <c r="EN904" i="37" s="1"/>
  <c r="EM801" i="37"/>
  <c r="EM904" i="37" s="1"/>
  <c r="EL801" i="37"/>
  <c r="EL904" i="37" s="1"/>
  <c r="EK801" i="37"/>
  <c r="EK904" i="37" s="1"/>
  <c r="EJ801" i="37"/>
  <c r="EJ904" i="37" s="1"/>
  <c r="EI801" i="37"/>
  <c r="EI904" i="37" s="1"/>
  <c r="EH801" i="37"/>
  <c r="EH904" i="37" s="1"/>
  <c r="EG801" i="37"/>
  <c r="EG904" i="37" s="1"/>
  <c r="EF801" i="37"/>
  <c r="EF904" i="37" s="1"/>
  <c r="EE801" i="37"/>
  <c r="EE904" i="37" s="1"/>
  <c r="ED801" i="37"/>
  <c r="ED904" i="37" s="1"/>
  <c r="EC801" i="37"/>
  <c r="EC904" i="37" s="1"/>
  <c r="EB801" i="37"/>
  <c r="EB904" i="37" s="1"/>
  <c r="EA801" i="37"/>
  <c r="EA904" i="37" s="1"/>
  <c r="DZ801" i="37"/>
  <c r="DZ904" i="37" s="1"/>
  <c r="DY801" i="37"/>
  <c r="DY904" i="37" s="1"/>
  <c r="DX801" i="37"/>
  <c r="DX904" i="37" s="1"/>
  <c r="DW801" i="37"/>
  <c r="DW904" i="37" s="1"/>
  <c r="DV801" i="37"/>
  <c r="DV904" i="37" s="1"/>
  <c r="DU801" i="37"/>
  <c r="DU904" i="37" s="1"/>
  <c r="DT801" i="37"/>
  <c r="DT904" i="37" s="1"/>
  <c r="DS801" i="37"/>
  <c r="DS904" i="37" s="1"/>
  <c r="DR801" i="37"/>
  <c r="DR904" i="37" s="1"/>
  <c r="DG801" i="37"/>
  <c r="DF801" i="37"/>
  <c r="DF904" i="37" s="1"/>
  <c r="DE801" i="37"/>
  <c r="DE904" i="37" s="1"/>
  <c r="DD801" i="37"/>
  <c r="DD904" i="37" s="1"/>
  <c r="DC801" i="37"/>
  <c r="DC904" i="37" s="1"/>
  <c r="DB801" i="37"/>
  <c r="DB904" i="37" s="1"/>
  <c r="DA801" i="37"/>
  <c r="DA904" i="37" s="1"/>
  <c r="CZ801" i="37"/>
  <c r="CZ904" i="37" s="1"/>
  <c r="CY801" i="37"/>
  <c r="CY904" i="37" s="1"/>
  <c r="CX801" i="37"/>
  <c r="CX904" i="37" s="1"/>
  <c r="CW801" i="37"/>
  <c r="CW904" i="37" s="1"/>
  <c r="CV801" i="37"/>
  <c r="CV904" i="37" s="1"/>
  <c r="CU801" i="37"/>
  <c r="CU904" i="37" s="1"/>
  <c r="CT801" i="37"/>
  <c r="CT904" i="37" s="1"/>
  <c r="CS801" i="37"/>
  <c r="CS904" i="37" s="1"/>
  <c r="CR801" i="37"/>
  <c r="CR904" i="37" s="1"/>
  <c r="CQ801" i="37"/>
  <c r="CQ904" i="37" s="1"/>
  <c r="CP801" i="37"/>
  <c r="CP904" i="37" s="1"/>
  <c r="CO801" i="37"/>
  <c r="CO904" i="37" s="1"/>
  <c r="CN801" i="37"/>
  <c r="CN904" i="37" s="1"/>
  <c r="CM801" i="37"/>
  <c r="CM904" i="37" s="1"/>
  <c r="CL801" i="37"/>
  <c r="CL904" i="37" s="1"/>
  <c r="CK801" i="37"/>
  <c r="CK904" i="37" s="1"/>
  <c r="CJ801" i="37"/>
  <c r="CJ904" i="37" s="1"/>
  <c r="CI801" i="37"/>
  <c r="CI904" i="37" s="1"/>
  <c r="CH801" i="37"/>
  <c r="CH904" i="37" s="1"/>
  <c r="CG801" i="37"/>
  <c r="CG904" i="37" s="1"/>
  <c r="CF801" i="37"/>
  <c r="CF904" i="37" s="1"/>
  <c r="CE801" i="37"/>
  <c r="CE904" i="37" s="1"/>
  <c r="CD801" i="37"/>
  <c r="CD904" i="37" s="1"/>
  <c r="CC801" i="37"/>
  <c r="CC904" i="37" s="1"/>
  <c r="BR801" i="37"/>
  <c r="BR904" i="37" s="1"/>
  <c r="BQ801" i="37"/>
  <c r="BQ904" i="37" s="1"/>
  <c r="BP801" i="37"/>
  <c r="BP904" i="37" s="1"/>
  <c r="BO801" i="37"/>
  <c r="BO904" i="37" s="1"/>
  <c r="BN801" i="37"/>
  <c r="BN904" i="37" s="1"/>
  <c r="BM801" i="37"/>
  <c r="BM904" i="37" s="1"/>
  <c r="BL801" i="37"/>
  <c r="BL904" i="37" s="1"/>
  <c r="BK801" i="37"/>
  <c r="BK904" i="37" s="1"/>
  <c r="BJ801" i="37"/>
  <c r="BJ904" i="37" s="1"/>
  <c r="BI801" i="37"/>
  <c r="BI904" i="37" s="1"/>
  <c r="BH801" i="37"/>
  <c r="BH904" i="37" s="1"/>
  <c r="BG801" i="37"/>
  <c r="BG904" i="37" s="1"/>
  <c r="BF801" i="37"/>
  <c r="BF904" i="37" s="1"/>
  <c r="BE801" i="37"/>
  <c r="BE904" i="37" s="1"/>
  <c r="BD801" i="37"/>
  <c r="BD904" i="37" s="1"/>
  <c r="BC801" i="37"/>
  <c r="BC904" i="37" s="1"/>
  <c r="BB801" i="37"/>
  <c r="BB904" i="37" s="1"/>
  <c r="BA801" i="37"/>
  <c r="BA904" i="37" s="1"/>
  <c r="AZ801" i="37"/>
  <c r="AZ904" i="37" s="1"/>
  <c r="AY801" i="37"/>
  <c r="AY904" i="37" s="1"/>
  <c r="AX801" i="37"/>
  <c r="AX904" i="37" s="1"/>
  <c r="AW801" i="37"/>
  <c r="AW904" i="37" s="1"/>
  <c r="AV801" i="37"/>
  <c r="AV904" i="37" s="1"/>
  <c r="AU801" i="37"/>
  <c r="AU904" i="37" s="1"/>
  <c r="AT801" i="37"/>
  <c r="AT904" i="37" s="1"/>
  <c r="AS801" i="37"/>
  <c r="AS904" i="37" s="1"/>
  <c r="AR801" i="37"/>
  <c r="AR904" i="37" s="1"/>
  <c r="AQ801" i="37"/>
  <c r="AQ904" i="37" s="1"/>
  <c r="AP801" i="37"/>
  <c r="AP904" i="37" s="1"/>
  <c r="AO801" i="37"/>
  <c r="AO904" i="37" s="1"/>
  <c r="AH801" i="37"/>
  <c r="AG801" i="37"/>
  <c r="AF801" i="37"/>
  <c r="AE801" i="37"/>
  <c r="AD801" i="37"/>
  <c r="AC801" i="37"/>
  <c r="AB801" i="37"/>
  <c r="AA801" i="37"/>
  <c r="Z801" i="37"/>
  <c r="Y801" i="37"/>
  <c r="X801" i="37"/>
  <c r="W801" i="37"/>
  <c r="V801" i="37"/>
  <c r="U801" i="37"/>
  <c r="T801" i="37"/>
  <c r="S801" i="37"/>
  <c r="R801" i="37"/>
  <c r="Q801" i="37"/>
  <c r="P801" i="37"/>
  <c r="O801" i="37"/>
  <c r="N801" i="37"/>
  <c r="M801" i="37"/>
  <c r="L801" i="37"/>
  <c r="K801" i="37"/>
  <c r="J801" i="37"/>
  <c r="I801" i="37"/>
  <c r="H801" i="37"/>
  <c r="G801" i="37"/>
  <c r="F801" i="37"/>
  <c r="E801" i="37"/>
  <c r="EU800" i="37"/>
  <c r="EU903" i="37" s="1"/>
  <c r="ET800" i="37"/>
  <c r="ET903" i="37" s="1"/>
  <c r="ES800" i="37"/>
  <c r="ES903" i="37" s="1"/>
  <c r="ER800" i="37"/>
  <c r="ER903" i="37" s="1"/>
  <c r="EQ800" i="37"/>
  <c r="EQ903" i="37" s="1"/>
  <c r="EP800" i="37"/>
  <c r="EP903" i="37" s="1"/>
  <c r="EO800" i="37"/>
  <c r="EO903" i="37" s="1"/>
  <c r="EN800" i="37"/>
  <c r="EN903" i="37" s="1"/>
  <c r="EM800" i="37"/>
  <c r="EM903" i="37" s="1"/>
  <c r="EL800" i="37"/>
  <c r="EL903" i="37" s="1"/>
  <c r="EK800" i="37"/>
  <c r="EK903" i="37" s="1"/>
  <c r="EJ800" i="37"/>
  <c r="EJ903" i="37" s="1"/>
  <c r="EI800" i="37"/>
  <c r="EI903" i="37" s="1"/>
  <c r="EH800" i="37"/>
  <c r="EH903" i="37" s="1"/>
  <c r="EG800" i="37"/>
  <c r="EG903" i="37" s="1"/>
  <c r="EF800" i="37"/>
  <c r="EF903" i="37" s="1"/>
  <c r="EE800" i="37"/>
  <c r="EE903" i="37" s="1"/>
  <c r="ED800" i="37"/>
  <c r="ED903" i="37" s="1"/>
  <c r="EC800" i="37"/>
  <c r="EC903" i="37" s="1"/>
  <c r="EB800" i="37"/>
  <c r="EB903" i="37" s="1"/>
  <c r="EA800" i="37"/>
  <c r="EA903" i="37" s="1"/>
  <c r="DZ800" i="37"/>
  <c r="DZ903" i="37" s="1"/>
  <c r="DY800" i="37"/>
  <c r="DY903" i="37" s="1"/>
  <c r="DX800" i="37"/>
  <c r="DX903" i="37" s="1"/>
  <c r="DW800" i="37"/>
  <c r="DW903" i="37" s="1"/>
  <c r="DV800" i="37"/>
  <c r="DV903" i="37" s="1"/>
  <c r="DU800" i="37"/>
  <c r="DU903" i="37" s="1"/>
  <c r="DT800" i="37"/>
  <c r="DT903" i="37" s="1"/>
  <c r="DS800" i="37"/>
  <c r="DS903" i="37" s="1"/>
  <c r="DR800" i="37"/>
  <c r="DR903" i="37" s="1"/>
  <c r="DG800" i="37"/>
  <c r="DF800" i="37"/>
  <c r="DF903" i="37" s="1"/>
  <c r="DE800" i="37"/>
  <c r="DE903" i="37" s="1"/>
  <c r="DD800" i="37"/>
  <c r="DD903" i="37" s="1"/>
  <c r="DC800" i="37"/>
  <c r="DC903" i="37" s="1"/>
  <c r="DB800" i="37"/>
  <c r="DB903" i="37" s="1"/>
  <c r="DA800" i="37"/>
  <c r="DA903" i="37" s="1"/>
  <c r="CZ800" i="37"/>
  <c r="CZ903" i="37" s="1"/>
  <c r="CY800" i="37"/>
  <c r="CY903" i="37" s="1"/>
  <c r="CX800" i="37"/>
  <c r="CX903" i="37" s="1"/>
  <c r="CW800" i="37"/>
  <c r="CW903" i="37" s="1"/>
  <c r="CV800" i="37"/>
  <c r="CV903" i="37" s="1"/>
  <c r="CU800" i="37"/>
  <c r="CU903" i="37" s="1"/>
  <c r="CT800" i="37"/>
  <c r="CT903" i="37" s="1"/>
  <c r="CS800" i="37"/>
  <c r="CS903" i="37" s="1"/>
  <c r="CR800" i="37"/>
  <c r="CR903" i="37" s="1"/>
  <c r="CQ800" i="37"/>
  <c r="CQ903" i="37" s="1"/>
  <c r="CP800" i="37"/>
  <c r="CP903" i="37" s="1"/>
  <c r="CO800" i="37"/>
  <c r="CO903" i="37" s="1"/>
  <c r="CN800" i="37"/>
  <c r="CN903" i="37" s="1"/>
  <c r="CM800" i="37"/>
  <c r="CM903" i="37" s="1"/>
  <c r="CL800" i="37"/>
  <c r="CL903" i="37" s="1"/>
  <c r="CK800" i="37"/>
  <c r="CK903" i="37" s="1"/>
  <c r="CJ800" i="37"/>
  <c r="CJ903" i="37" s="1"/>
  <c r="CI800" i="37"/>
  <c r="CI903" i="37" s="1"/>
  <c r="CH800" i="37"/>
  <c r="CH903" i="37" s="1"/>
  <c r="CG800" i="37"/>
  <c r="CG903" i="37" s="1"/>
  <c r="CF800" i="37"/>
  <c r="CF903" i="37" s="1"/>
  <c r="CE800" i="37"/>
  <c r="CE903" i="37" s="1"/>
  <c r="CD800" i="37"/>
  <c r="CD903" i="37" s="1"/>
  <c r="CC800" i="37"/>
  <c r="CC903" i="37" s="1"/>
  <c r="BR800" i="37"/>
  <c r="BR903" i="37" s="1"/>
  <c r="BQ800" i="37"/>
  <c r="BQ903" i="37" s="1"/>
  <c r="BP800" i="37"/>
  <c r="BP903" i="37" s="1"/>
  <c r="BO800" i="37"/>
  <c r="BO903" i="37" s="1"/>
  <c r="BN800" i="37"/>
  <c r="BN903" i="37" s="1"/>
  <c r="BM800" i="37"/>
  <c r="BM903" i="37" s="1"/>
  <c r="BL800" i="37"/>
  <c r="BL903" i="37" s="1"/>
  <c r="BK800" i="37"/>
  <c r="BK903" i="37" s="1"/>
  <c r="BJ800" i="37"/>
  <c r="BJ903" i="37" s="1"/>
  <c r="BI800" i="37"/>
  <c r="BI903" i="37" s="1"/>
  <c r="BH800" i="37"/>
  <c r="BH903" i="37" s="1"/>
  <c r="BG800" i="37"/>
  <c r="BG903" i="37" s="1"/>
  <c r="BF800" i="37"/>
  <c r="BF903" i="37" s="1"/>
  <c r="BE800" i="37"/>
  <c r="BE903" i="37" s="1"/>
  <c r="BD800" i="37"/>
  <c r="BD903" i="37" s="1"/>
  <c r="BC800" i="37"/>
  <c r="BC903" i="37" s="1"/>
  <c r="BB800" i="37"/>
  <c r="BB903" i="37" s="1"/>
  <c r="BA800" i="37"/>
  <c r="AZ800" i="37"/>
  <c r="AY800" i="37"/>
  <c r="AX800" i="37"/>
  <c r="AW800" i="37"/>
  <c r="AV800" i="37"/>
  <c r="AU800" i="37"/>
  <c r="AT800" i="37"/>
  <c r="AS800" i="37"/>
  <c r="AR800" i="37"/>
  <c r="AQ800" i="37"/>
  <c r="AP800" i="37"/>
  <c r="AO800" i="37"/>
  <c r="AH800" i="37"/>
  <c r="AG800" i="37"/>
  <c r="AF800" i="37"/>
  <c r="AE800" i="37"/>
  <c r="AD800" i="37"/>
  <c r="AC800" i="37"/>
  <c r="AB800" i="37"/>
  <c r="AA800" i="37"/>
  <c r="Z800" i="37"/>
  <c r="Y800" i="37"/>
  <c r="X800" i="37"/>
  <c r="W800" i="37"/>
  <c r="V800" i="37"/>
  <c r="U800" i="37"/>
  <c r="T800" i="37"/>
  <c r="S800" i="37"/>
  <c r="R800" i="37"/>
  <c r="Q800" i="37"/>
  <c r="P800" i="37"/>
  <c r="O800" i="37"/>
  <c r="N800" i="37"/>
  <c r="M800" i="37"/>
  <c r="L800" i="37"/>
  <c r="K800" i="37"/>
  <c r="J800" i="37"/>
  <c r="I800" i="37"/>
  <c r="H800" i="37"/>
  <c r="G800" i="37"/>
  <c r="F800" i="37"/>
  <c r="E800" i="37"/>
  <c r="EU799" i="37"/>
  <c r="ET799" i="37"/>
  <c r="ES799" i="37"/>
  <c r="ER799" i="37"/>
  <c r="EQ799" i="37"/>
  <c r="EP799" i="37"/>
  <c r="EO799" i="37"/>
  <c r="EN799" i="37"/>
  <c r="EM799" i="37"/>
  <c r="EL799" i="37"/>
  <c r="EK799" i="37"/>
  <c r="EJ799" i="37"/>
  <c r="EI799" i="37"/>
  <c r="EH799" i="37"/>
  <c r="EG799" i="37"/>
  <c r="EF799" i="37"/>
  <c r="EE799" i="37"/>
  <c r="ED799" i="37"/>
  <c r="EC799" i="37"/>
  <c r="EB799" i="37"/>
  <c r="EA799" i="37"/>
  <c r="DZ799" i="37"/>
  <c r="DY799" i="37"/>
  <c r="DX799" i="37"/>
  <c r="DW799" i="37"/>
  <c r="DV799" i="37"/>
  <c r="DU799" i="37"/>
  <c r="DT799" i="37"/>
  <c r="DS799" i="37"/>
  <c r="DR799" i="37"/>
  <c r="DG799" i="37"/>
  <c r="DF799" i="37"/>
  <c r="DE799" i="37"/>
  <c r="DD799" i="37"/>
  <c r="DC799" i="37"/>
  <c r="DB799" i="37"/>
  <c r="DA799" i="37"/>
  <c r="CZ799" i="37"/>
  <c r="CY799" i="37"/>
  <c r="CX799" i="37"/>
  <c r="CW799" i="37"/>
  <c r="CV799" i="37"/>
  <c r="CU799" i="37"/>
  <c r="CT799" i="37"/>
  <c r="CS799" i="37"/>
  <c r="CR799" i="37"/>
  <c r="CQ799" i="37"/>
  <c r="CP799" i="37"/>
  <c r="CO799" i="37"/>
  <c r="CN799" i="37"/>
  <c r="CM799" i="37"/>
  <c r="CL799" i="37"/>
  <c r="CK799" i="37"/>
  <c r="CJ799" i="37"/>
  <c r="CI799" i="37"/>
  <c r="CH799" i="37"/>
  <c r="CG799" i="37"/>
  <c r="CF799" i="37"/>
  <c r="CE799" i="37"/>
  <c r="CD799" i="37"/>
  <c r="CC799" i="37"/>
  <c r="BR799" i="37"/>
  <c r="BQ799" i="37"/>
  <c r="BP799" i="37"/>
  <c r="BO799" i="37"/>
  <c r="BN799" i="37"/>
  <c r="BM799" i="37"/>
  <c r="BL799" i="37"/>
  <c r="BK799" i="37"/>
  <c r="BJ799" i="37"/>
  <c r="BI799" i="37"/>
  <c r="BH799" i="37"/>
  <c r="BG799" i="37"/>
  <c r="BF799" i="37"/>
  <c r="BE799" i="37"/>
  <c r="BD799" i="37"/>
  <c r="BC799" i="37"/>
  <c r="BB799" i="37"/>
  <c r="BA799" i="37"/>
  <c r="AZ799" i="37"/>
  <c r="AY799" i="37"/>
  <c r="AX799" i="37"/>
  <c r="AW799" i="37"/>
  <c r="AV799" i="37"/>
  <c r="AU799" i="37"/>
  <c r="AT799" i="37"/>
  <c r="AS799" i="37"/>
  <c r="AR799" i="37"/>
  <c r="AQ799" i="37"/>
  <c r="AP799" i="37"/>
  <c r="AO799" i="37"/>
  <c r="AH799" i="37"/>
  <c r="AG799" i="37"/>
  <c r="AF799" i="37"/>
  <c r="AE799" i="37"/>
  <c r="AD799" i="37"/>
  <c r="AC799" i="37"/>
  <c r="AB799" i="37"/>
  <c r="AA799" i="37"/>
  <c r="Z799" i="37"/>
  <c r="Y799" i="37"/>
  <c r="X799" i="37"/>
  <c r="W799" i="37"/>
  <c r="V799" i="37"/>
  <c r="U799" i="37"/>
  <c r="T799" i="37"/>
  <c r="S799" i="37"/>
  <c r="R799" i="37"/>
  <c r="Q799" i="37"/>
  <c r="P799" i="37"/>
  <c r="O799" i="37"/>
  <c r="N799" i="37"/>
  <c r="M799" i="37"/>
  <c r="L799" i="37"/>
  <c r="K799" i="37"/>
  <c r="J799" i="37"/>
  <c r="I799" i="37"/>
  <c r="H799" i="37"/>
  <c r="G799" i="37"/>
  <c r="F799" i="37"/>
  <c r="E799" i="37"/>
  <c r="EU798" i="37"/>
  <c r="ET798" i="37"/>
  <c r="ES798" i="37"/>
  <c r="ER798" i="37"/>
  <c r="EQ798" i="37"/>
  <c r="EP798" i="37"/>
  <c r="EO798" i="37"/>
  <c r="EN798" i="37"/>
  <c r="EM798" i="37"/>
  <c r="EL798" i="37"/>
  <c r="EK798" i="37"/>
  <c r="EJ798" i="37"/>
  <c r="EI798" i="37"/>
  <c r="EH798" i="37"/>
  <c r="EG798" i="37"/>
  <c r="EF798" i="37"/>
  <c r="EE798" i="37"/>
  <c r="ED798" i="37"/>
  <c r="EC798" i="37"/>
  <c r="EB798" i="37"/>
  <c r="EA798" i="37"/>
  <c r="DZ798" i="37"/>
  <c r="DY798" i="37"/>
  <c r="DX798" i="37"/>
  <c r="DW798" i="37"/>
  <c r="DV798" i="37"/>
  <c r="DU798" i="37"/>
  <c r="DT798" i="37"/>
  <c r="DS798" i="37"/>
  <c r="DR798" i="37"/>
  <c r="DG798" i="37"/>
  <c r="DF798" i="37"/>
  <c r="DE798" i="37"/>
  <c r="DD798" i="37"/>
  <c r="DC798" i="37"/>
  <c r="DB798" i="37"/>
  <c r="DA798" i="37"/>
  <c r="CZ798" i="37"/>
  <c r="CY798" i="37"/>
  <c r="CX798" i="37"/>
  <c r="CW798" i="37"/>
  <c r="CV798" i="37"/>
  <c r="CU798" i="37"/>
  <c r="CT798" i="37"/>
  <c r="CS798" i="37"/>
  <c r="CR798" i="37"/>
  <c r="CQ798" i="37"/>
  <c r="CP798" i="37"/>
  <c r="CO798" i="37"/>
  <c r="CN798" i="37"/>
  <c r="CM798" i="37"/>
  <c r="CL798" i="37"/>
  <c r="CK798" i="37"/>
  <c r="CJ798" i="37"/>
  <c r="CI798" i="37"/>
  <c r="CH798" i="37"/>
  <c r="CG798" i="37"/>
  <c r="CF798" i="37"/>
  <c r="CE798" i="37"/>
  <c r="CD798" i="37"/>
  <c r="CC798" i="37"/>
  <c r="BR798" i="37"/>
  <c r="BQ798" i="37"/>
  <c r="BP798" i="37"/>
  <c r="BO798" i="37"/>
  <c r="BN798" i="37"/>
  <c r="BM798" i="37"/>
  <c r="BL798" i="37"/>
  <c r="BK798" i="37"/>
  <c r="BJ798" i="37"/>
  <c r="BI798" i="37"/>
  <c r="BH798" i="37"/>
  <c r="BG798" i="37"/>
  <c r="BF798" i="37"/>
  <c r="BE798" i="37"/>
  <c r="BD798" i="37"/>
  <c r="BC798" i="37"/>
  <c r="BB798" i="37"/>
  <c r="BA798" i="37"/>
  <c r="AZ798" i="37"/>
  <c r="AY798" i="37"/>
  <c r="AX798" i="37"/>
  <c r="AW798" i="37"/>
  <c r="AV798" i="37"/>
  <c r="AU798" i="37"/>
  <c r="AT798" i="37"/>
  <c r="AS798" i="37"/>
  <c r="AR798" i="37"/>
  <c r="AQ798" i="37"/>
  <c r="AP798" i="37"/>
  <c r="AO798" i="37"/>
  <c r="AH798" i="37"/>
  <c r="AG798" i="37"/>
  <c r="AF798" i="37"/>
  <c r="AE798" i="37"/>
  <c r="AD798" i="37"/>
  <c r="AC798" i="37"/>
  <c r="AB798" i="37"/>
  <c r="AA798" i="37"/>
  <c r="Z798" i="37"/>
  <c r="Y798" i="37"/>
  <c r="X798" i="37"/>
  <c r="W798" i="37"/>
  <c r="V798" i="37"/>
  <c r="U798" i="37"/>
  <c r="T798" i="37"/>
  <c r="S798" i="37"/>
  <c r="R798" i="37"/>
  <c r="Q798" i="37"/>
  <c r="P798" i="37"/>
  <c r="O798" i="37"/>
  <c r="N798" i="37"/>
  <c r="M798" i="37"/>
  <c r="L798" i="37"/>
  <c r="K798" i="37"/>
  <c r="J798" i="37"/>
  <c r="I798" i="37"/>
  <c r="H798" i="37"/>
  <c r="G798" i="37"/>
  <c r="F798" i="37"/>
  <c r="E798" i="37"/>
  <c r="EU797" i="37"/>
  <c r="ET797" i="37"/>
  <c r="ES797" i="37"/>
  <c r="ER797" i="37"/>
  <c r="EQ797" i="37"/>
  <c r="EP797" i="37"/>
  <c r="EO797" i="37"/>
  <c r="EN797" i="37"/>
  <c r="EM797" i="37"/>
  <c r="EL797" i="37"/>
  <c r="EK797" i="37"/>
  <c r="EJ797" i="37"/>
  <c r="EI797" i="37"/>
  <c r="EH797" i="37"/>
  <c r="EG797" i="37"/>
  <c r="EF797" i="37"/>
  <c r="EE797" i="37"/>
  <c r="ED797" i="37"/>
  <c r="EC797" i="37"/>
  <c r="EB797" i="37"/>
  <c r="EA797" i="37"/>
  <c r="DZ797" i="37"/>
  <c r="DY797" i="37"/>
  <c r="DX797" i="37"/>
  <c r="DW797" i="37"/>
  <c r="DV797" i="37"/>
  <c r="DU797" i="37"/>
  <c r="DT797" i="37"/>
  <c r="DS797" i="37"/>
  <c r="DR797" i="37"/>
  <c r="DG797" i="37"/>
  <c r="DF797" i="37"/>
  <c r="DE797" i="37"/>
  <c r="DD797" i="37"/>
  <c r="DC797" i="37"/>
  <c r="DB797" i="37"/>
  <c r="DA797" i="37"/>
  <c r="CZ797" i="37"/>
  <c r="CY797" i="37"/>
  <c r="CX797" i="37"/>
  <c r="CW797" i="37"/>
  <c r="CV797" i="37"/>
  <c r="CU797" i="37"/>
  <c r="CT797" i="37"/>
  <c r="CS797" i="37"/>
  <c r="CR797" i="37"/>
  <c r="CQ797" i="37"/>
  <c r="CP797" i="37"/>
  <c r="CO797" i="37"/>
  <c r="CN797" i="37"/>
  <c r="CM797" i="37"/>
  <c r="CL797" i="37"/>
  <c r="CK797" i="37"/>
  <c r="CJ797" i="37"/>
  <c r="CI797" i="37"/>
  <c r="CH797" i="37"/>
  <c r="CG797" i="37"/>
  <c r="CF797" i="37"/>
  <c r="CE797" i="37"/>
  <c r="CD797" i="37"/>
  <c r="CC797" i="37"/>
  <c r="BR797" i="37"/>
  <c r="BQ797" i="37"/>
  <c r="BP797" i="37"/>
  <c r="BO797" i="37"/>
  <c r="BN797" i="37"/>
  <c r="BM797" i="37"/>
  <c r="BL797" i="37"/>
  <c r="BK797" i="37"/>
  <c r="BJ797" i="37"/>
  <c r="BI797" i="37"/>
  <c r="BH797" i="37"/>
  <c r="BG797" i="37"/>
  <c r="BF797" i="37"/>
  <c r="BE797" i="37"/>
  <c r="BD797" i="37"/>
  <c r="BC797" i="37"/>
  <c r="BB797" i="37"/>
  <c r="BA797" i="37"/>
  <c r="AZ797" i="37"/>
  <c r="AY797" i="37"/>
  <c r="AX797" i="37"/>
  <c r="AW797" i="37"/>
  <c r="AV797" i="37"/>
  <c r="AU797" i="37"/>
  <c r="AT797" i="37"/>
  <c r="AS797" i="37"/>
  <c r="AR797" i="37"/>
  <c r="AQ797" i="37"/>
  <c r="AP797" i="37"/>
  <c r="AO797" i="37"/>
  <c r="AH797" i="37"/>
  <c r="AG797" i="37"/>
  <c r="AF797" i="37"/>
  <c r="AE797" i="37"/>
  <c r="AD797" i="37"/>
  <c r="AC797" i="37"/>
  <c r="AB797" i="37"/>
  <c r="AA797" i="37"/>
  <c r="Z797" i="37"/>
  <c r="Y797" i="37"/>
  <c r="X797" i="37"/>
  <c r="W797" i="37"/>
  <c r="V797" i="37"/>
  <c r="U797" i="37"/>
  <c r="T797" i="37"/>
  <c r="S797" i="37"/>
  <c r="R797" i="37"/>
  <c r="Q797" i="37"/>
  <c r="P797" i="37"/>
  <c r="O797" i="37"/>
  <c r="N797" i="37"/>
  <c r="M797" i="37"/>
  <c r="L797" i="37"/>
  <c r="K797" i="37"/>
  <c r="J797" i="37"/>
  <c r="I797" i="37"/>
  <c r="H797" i="37"/>
  <c r="G797" i="37"/>
  <c r="F797" i="37"/>
  <c r="E797" i="37"/>
  <c r="EU796" i="37"/>
  <c r="ET796" i="37"/>
  <c r="ES796" i="37"/>
  <c r="ER796" i="37"/>
  <c r="EQ796" i="37"/>
  <c r="EP796" i="37"/>
  <c r="EO796" i="37"/>
  <c r="EN796" i="37"/>
  <c r="EM796" i="37"/>
  <c r="EL796" i="37"/>
  <c r="EK796" i="37"/>
  <c r="EJ796" i="37"/>
  <c r="EI796" i="37"/>
  <c r="EH796" i="37"/>
  <c r="EG796" i="37"/>
  <c r="EF796" i="37"/>
  <c r="EE796" i="37"/>
  <c r="ED796" i="37"/>
  <c r="EC796" i="37"/>
  <c r="EB796" i="37"/>
  <c r="EA796" i="37"/>
  <c r="DZ796" i="37"/>
  <c r="DY796" i="37"/>
  <c r="DX796" i="37"/>
  <c r="DW796" i="37"/>
  <c r="DV796" i="37"/>
  <c r="DU796" i="37"/>
  <c r="DT796" i="37"/>
  <c r="DS796" i="37"/>
  <c r="DR796" i="37"/>
  <c r="DG796" i="37"/>
  <c r="DF796" i="37"/>
  <c r="DE796" i="37"/>
  <c r="DD796" i="37"/>
  <c r="DC796" i="37"/>
  <c r="DB796" i="37"/>
  <c r="DA796" i="37"/>
  <c r="CZ796" i="37"/>
  <c r="CY796" i="37"/>
  <c r="CX796" i="37"/>
  <c r="CW796" i="37"/>
  <c r="CV796" i="37"/>
  <c r="CU796" i="37"/>
  <c r="CT796" i="37"/>
  <c r="CS796" i="37"/>
  <c r="CR796" i="37"/>
  <c r="CQ796" i="37"/>
  <c r="CP796" i="37"/>
  <c r="CO796" i="37"/>
  <c r="CN796" i="37"/>
  <c r="CM796" i="37"/>
  <c r="CL796" i="37"/>
  <c r="CK796" i="37"/>
  <c r="CJ796" i="37"/>
  <c r="CI796" i="37"/>
  <c r="CH796" i="37"/>
  <c r="CG796" i="37"/>
  <c r="CF796" i="37"/>
  <c r="CE796" i="37"/>
  <c r="CD796" i="37"/>
  <c r="CC796" i="37"/>
  <c r="BR796" i="37"/>
  <c r="BQ796" i="37"/>
  <c r="BP796" i="37"/>
  <c r="BO796" i="37"/>
  <c r="BN796" i="37"/>
  <c r="BM796" i="37"/>
  <c r="BL796" i="37"/>
  <c r="BK796" i="37"/>
  <c r="BJ796" i="37"/>
  <c r="BI796" i="37"/>
  <c r="BH796" i="37"/>
  <c r="BG796" i="37"/>
  <c r="BF796" i="37"/>
  <c r="BE796" i="37"/>
  <c r="BD796" i="37"/>
  <c r="BC796" i="37"/>
  <c r="BB796" i="37"/>
  <c r="BA796" i="37"/>
  <c r="AZ796" i="37"/>
  <c r="AY796" i="37"/>
  <c r="AX796" i="37"/>
  <c r="AW796" i="37"/>
  <c r="AV796" i="37"/>
  <c r="AU796" i="37"/>
  <c r="AT796" i="37"/>
  <c r="AS796" i="37"/>
  <c r="AR796" i="37"/>
  <c r="AQ796" i="37"/>
  <c r="AP796" i="37"/>
  <c r="AO796" i="37"/>
  <c r="AH796" i="37"/>
  <c r="AG796" i="37"/>
  <c r="AF796" i="37"/>
  <c r="AE796" i="37"/>
  <c r="AD796" i="37"/>
  <c r="AC796" i="37"/>
  <c r="AB796" i="37"/>
  <c r="AA796" i="37"/>
  <c r="Z796" i="37"/>
  <c r="Y796" i="37"/>
  <c r="X796" i="37"/>
  <c r="W796" i="37"/>
  <c r="V796" i="37"/>
  <c r="U796" i="37"/>
  <c r="T796" i="37"/>
  <c r="S796" i="37"/>
  <c r="R796" i="37"/>
  <c r="Q796" i="37"/>
  <c r="P796" i="37"/>
  <c r="O796" i="37"/>
  <c r="N796" i="37"/>
  <c r="M796" i="37"/>
  <c r="L796" i="37"/>
  <c r="K796" i="37"/>
  <c r="J796" i="37"/>
  <c r="I796" i="37"/>
  <c r="H796" i="37"/>
  <c r="G796" i="37"/>
  <c r="F796" i="37"/>
  <c r="E796" i="37"/>
  <c r="EU795" i="37"/>
  <c r="ET795" i="37"/>
  <c r="ES795" i="37"/>
  <c r="ER795" i="37"/>
  <c r="EQ795" i="37"/>
  <c r="EP795" i="37"/>
  <c r="EO795" i="37"/>
  <c r="EN795" i="37"/>
  <c r="EM795" i="37"/>
  <c r="EL795" i="37"/>
  <c r="EK795" i="37"/>
  <c r="EJ795" i="37"/>
  <c r="EI795" i="37"/>
  <c r="EH795" i="37"/>
  <c r="EG795" i="37"/>
  <c r="EF795" i="37"/>
  <c r="EE795" i="37"/>
  <c r="ED795" i="37"/>
  <c r="EC795" i="37"/>
  <c r="EB795" i="37"/>
  <c r="EA795" i="37"/>
  <c r="DZ795" i="37"/>
  <c r="DY795" i="37"/>
  <c r="DX795" i="37"/>
  <c r="DW795" i="37"/>
  <c r="DV795" i="37"/>
  <c r="DU795" i="37"/>
  <c r="DT795" i="37"/>
  <c r="DS795" i="37"/>
  <c r="DR795" i="37"/>
  <c r="DG795" i="37"/>
  <c r="DF795" i="37"/>
  <c r="DE795" i="37"/>
  <c r="DD795" i="37"/>
  <c r="DC795" i="37"/>
  <c r="DB795" i="37"/>
  <c r="DA795" i="37"/>
  <c r="CZ795" i="37"/>
  <c r="CY795" i="37"/>
  <c r="CX795" i="37"/>
  <c r="CW795" i="37"/>
  <c r="CV795" i="37"/>
  <c r="CU795" i="37"/>
  <c r="CT795" i="37"/>
  <c r="CS795" i="37"/>
  <c r="CR795" i="37"/>
  <c r="CQ795" i="37"/>
  <c r="CP795" i="37"/>
  <c r="CO795" i="37"/>
  <c r="CN795" i="37"/>
  <c r="CM795" i="37"/>
  <c r="CL795" i="37"/>
  <c r="CK795" i="37"/>
  <c r="CJ795" i="37"/>
  <c r="CI795" i="37"/>
  <c r="CH795" i="37"/>
  <c r="CG795" i="37"/>
  <c r="CF795" i="37"/>
  <c r="CE795" i="37"/>
  <c r="CD795" i="37"/>
  <c r="CC795" i="37"/>
  <c r="BR795" i="37"/>
  <c r="BQ795" i="37"/>
  <c r="BP795" i="37"/>
  <c r="BO795" i="37"/>
  <c r="BN795" i="37"/>
  <c r="BM795" i="37"/>
  <c r="BL795" i="37"/>
  <c r="BK795" i="37"/>
  <c r="BJ795" i="37"/>
  <c r="BI795" i="37"/>
  <c r="BH795" i="37"/>
  <c r="BG795" i="37"/>
  <c r="BF795" i="37"/>
  <c r="BE795" i="37"/>
  <c r="BD795" i="37"/>
  <c r="BC795" i="37"/>
  <c r="BB795" i="37"/>
  <c r="BA795" i="37"/>
  <c r="AZ795" i="37"/>
  <c r="AY795" i="37"/>
  <c r="AX795" i="37"/>
  <c r="AW795" i="37"/>
  <c r="AV795" i="37"/>
  <c r="AU795" i="37"/>
  <c r="AT795" i="37"/>
  <c r="AS795" i="37"/>
  <c r="AR795" i="37"/>
  <c r="AQ795" i="37"/>
  <c r="AP795" i="37"/>
  <c r="AO795" i="37"/>
  <c r="AH795" i="37"/>
  <c r="AG795" i="37"/>
  <c r="AF795" i="37"/>
  <c r="AE795" i="37"/>
  <c r="AD795" i="37"/>
  <c r="AC795" i="37"/>
  <c r="AB795" i="37"/>
  <c r="AA795" i="37"/>
  <c r="Z795" i="37"/>
  <c r="Y795" i="37"/>
  <c r="X795" i="37"/>
  <c r="W795" i="37"/>
  <c r="V795" i="37"/>
  <c r="U795" i="37"/>
  <c r="T795" i="37"/>
  <c r="S795" i="37"/>
  <c r="R795" i="37"/>
  <c r="Q795" i="37"/>
  <c r="P795" i="37"/>
  <c r="O795" i="37"/>
  <c r="N795" i="37"/>
  <c r="M795" i="37"/>
  <c r="L795" i="37"/>
  <c r="K795" i="37"/>
  <c r="J795" i="37"/>
  <c r="I795" i="37"/>
  <c r="H795" i="37"/>
  <c r="G795" i="37"/>
  <c r="F795" i="37"/>
  <c r="E795" i="37"/>
  <c r="EU794" i="37"/>
  <c r="ET794" i="37"/>
  <c r="ES794" i="37"/>
  <c r="ER794" i="37"/>
  <c r="EQ794" i="37"/>
  <c r="EP794" i="37"/>
  <c r="EO794" i="37"/>
  <c r="EN794" i="37"/>
  <c r="EM794" i="37"/>
  <c r="EL794" i="37"/>
  <c r="EK794" i="37"/>
  <c r="EJ794" i="37"/>
  <c r="EI794" i="37"/>
  <c r="EH794" i="37"/>
  <c r="EG794" i="37"/>
  <c r="EF794" i="37"/>
  <c r="EE794" i="37"/>
  <c r="ED794" i="37"/>
  <c r="EC794" i="37"/>
  <c r="EB794" i="37"/>
  <c r="EA794" i="37"/>
  <c r="DZ794" i="37"/>
  <c r="DY794" i="37"/>
  <c r="DX794" i="37"/>
  <c r="DW794" i="37"/>
  <c r="DV794" i="37"/>
  <c r="DU794" i="37"/>
  <c r="DT794" i="37"/>
  <c r="DS794" i="37"/>
  <c r="DR794" i="37"/>
  <c r="DG794" i="37"/>
  <c r="DF794" i="37"/>
  <c r="DE794" i="37"/>
  <c r="DD794" i="37"/>
  <c r="DC794" i="37"/>
  <c r="DB794" i="37"/>
  <c r="DA794" i="37"/>
  <c r="CZ794" i="37"/>
  <c r="CY794" i="37"/>
  <c r="CX794" i="37"/>
  <c r="CW794" i="37"/>
  <c r="CV794" i="37"/>
  <c r="CU794" i="37"/>
  <c r="CT794" i="37"/>
  <c r="CS794" i="37"/>
  <c r="CR794" i="37"/>
  <c r="CQ794" i="37"/>
  <c r="CP794" i="37"/>
  <c r="CO794" i="37"/>
  <c r="CN794" i="37"/>
  <c r="CM794" i="37"/>
  <c r="CL794" i="37"/>
  <c r="CK794" i="37"/>
  <c r="CJ794" i="37"/>
  <c r="CI794" i="37"/>
  <c r="CH794" i="37"/>
  <c r="CG794" i="37"/>
  <c r="CF794" i="37"/>
  <c r="CE794" i="37"/>
  <c r="CD794" i="37"/>
  <c r="CC794" i="37"/>
  <c r="BR794" i="37"/>
  <c r="BQ794" i="37"/>
  <c r="BP794" i="37"/>
  <c r="BO794" i="37"/>
  <c r="BN794" i="37"/>
  <c r="BM794" i="37"/>
  <c r="BL794" i="37"/>
  <c r="BK794" i="37"/>
  <c r="BJ794" i="37"/>
  <c r="BI794" i="37"/>
  <c r="BH794" i="37"/>
  <c r="BG794" i="37"/>
  <c r="BF794" i="37"/>
  <c r="BE794" i="37"/>
  <c r="BD794" i="37"/>
  <c r="BC794" i="37"/>
  <c r="BB794" i="37"/>
  <c r="BA794" i="37"/>
  <c r="AZ794" i="37"/>
  <c r="AY794" i="37"/>
  <c r="AX794" i="37"/>
  <c r="AW794" i="37"/>
  <c r="AV794" i="37"/>
  <c r="AU794" i="37"/>
  <c r="AT794" i="37"/>
  <c r="AS794" i="37"/>
  <c r="AR794" i="37"/>
  <c r="AQ794" i="37"/>
  <c r="AP794" i="37"/>
  <c r="AO794" i="37"/>
  <c r="AH794" i="37"/>
  <c r="AG794" i="37"/>
  <c r="AF794" i="37"/>
  <c r="AE794" i="37"/>
  <c r="AD794" i="37"/>
  <c r="AC794" i="37"/>
  <c r="AB794" i="37"/>
  <c r="AA794" i="37"/>
  <c r="Z794" i="37"/>
  <c r="Y794" i="37"/>
  <c r="X794" i="37"/>
  <c r="W794" i="37"/>
  <c r="V794" i="37"/>
  <c r="U794" i="37"/>
  <c r="T794" i="37"/>
  <c r="S794" i="37"/>
  <c r="R794" i="37"/>
  <c r="Q794" i="37"/>
  <c r="P794" i="37"/>
  <c r="O794" i="37"/>
  <c r="N794" i="37"/>
  <c r="M794" i="37"/>
  <c r="L794" i="37"/>
  <c r="K794" i="37"/>
  <c r="J794" i="37"/>
  <c r="I794" i="37"/>
  <c r="H794" i="37"/>
  <c r="G794" i="37"/>
  <c r="F794" i="37"/>
  <c r="E794" i="37"/>
  <c r="EU793" i="37"/>
  <c r="ET793" i="37"/>
  <c r="ES793" i="37"/>
  <c r="ER793" i="37"/>
  <c r="EQ793" i="37"/>
  <c r="EP793" i="37"/>
  <c r="EO793" i="37"/>
  <c r="EN793" i="37"/>
  <c r="EM793" i="37"/>
  <c r="EL793" i="37"/>
  <c r="EK793" i="37"/>
  <c r="EJ793" i="37"/>
  <c r="EI793" i="37"/>
  <c r="EH793" i="37"/>
  <c r="EG793" i="37"/>
  <c r="EF793" i="37"/>
  <c r="EE793" i="37"/>
  <c r="ED793" i="37"/>
  <c r="EC793" i="37"/>
  <c r="EB793" i="37"/>
  <c r="EA793" i="37"/>
  <c r="DZ793" i="37"/>
  <c r="DY793" i="37"/>
  <c r="DX793" i="37"/>
  <c r="DW793" i="37"/>
  <c r="DV793" i="37"/>
  <c r="DU793" i="37"/>
  <c r="DT793" i="37"/>
  <c r="DS793" i="37"/>
  <c r="DR793" i="37"/>
  <c r="DG793" i="37"/>
  <c r="DF793" i="37"/>
  <c r="DE793" i="37"/>
  <c r="DD793" i="37"/>
  <c r="DC793" i="37"/>
  <c r="DB793" i="37"/>
  <c r="DA793" i="37"/>
  <c r="CZ793" i="37"/>
  <c r="CY793" i="37"/>
  <c r="CX793" i="37"/>
  <c r="CW793" i="37"/>
  <c r="CV793" i="37"/>
  <c r="CU793" i="37"/>
  <c r="CT793" i="37"/>
  <c r="CS793" i="37"/>
  <c r="CR793" i="37"/>
  <c r="CQ793" i="37"/>
  <c r="CP793" i="37"/>
  <c r="CO793" i="37"/>
  <c r="CN793" i="37"/>
  <c r="CM793" i="37"/>
  <c r="CL793" i="37"/>
  <c r="CK793" i="37"/>
  <c r="CJ793" i="37"/>
  <c r="CI793" i="37"/>
  <c r="CH793" i="37"/>
  <c r="CG793" i="37"/>
  <c r="CF793" i="37"/>
  <c r="CE793" i="37"/>
  <c r="CD793" i="37"/>
  <c r="CC793" i="37"/>
  <c r="BR793" i="37"/>
  <c r="BQ793" i="37"/>
  <c r="BP793" i="37"/>
  <c r="BO793" i="37"/>
  <c r="BN793" i="37"/>
  <c r="BM793" i="37"/>
  <c r="BL793" i="37"/>
  <c r="BK793" i="37"/>
  <c r="BJ793" i="37"/>
  <c r="BI793" i="37"/>
  <c r="BH793" i="37"/>
  <c r="BG793" i="37"/>
  <c r="BF793" i="37"/>
  <c r="BE793" i="37"/>
  <c r="BD793" i="37"/>
  <c r="BC793" i="37"/>
  <c r="BB793" i="37"/>
  <c r="BA793" i="37"/>
  <c r="AZ793" i="37"/>
  <c r="AY793" i="37"/>
  <c r="AX793" i="37"/>
  <c r="AW793" i="37"/>
  <c r="AV793" i="37"/>
  <c r="AU793" i="37"/>
  <c r="AT793" i="37"/>
  <c r="AS793" i="37"/>
  <c r="AR793" i="37"/>
  <c r="AQ793" i="37"/>
  <c r="AP793" i="37"/>
  <c r="AO793" i="37"/>
  <c r="AH793" i="37"/>
  <c r="AG793" i="37"/>
  <c r="AF793" i="37"/>
  <c r="AE793" i="37"/>
  <c r="AD793" i="37"/>
  <c r="AC793" i="37"/>
  <c r="AB793" i="37"/>
  <c r="AA793" i="37"/>
  <c r="Z793" i="37"/>
  <c r="Y793" i="37"/>
  <c r="X793" i="37"/>
  <c r="W793" i="37"/>
  <c r="V793" i="37"/>
  <c r="U793" i="37"/>
  <c r="T793" i="37"/>
  <c r="S793" i="37"/>
  <c r="R793" i="37"/>
  <c r="Q793" i="37"/>
  <c r="P793" i="37"/>
  <c r="O793" i="37"/>
  <c r="N793" i="37"/>
  <c r="M793" i="37"/>
  <c r="L793" i="37"/>
  <c r="K793" i="37"/>
  <c r="J793" i="37"/>
  <c r="I793" i="37"/>
  <c r="H793" i="37"/>
  <c r="G793" i="37"/>
  <c r="F793" i="37"/>
  <c r="E793" i="37"/>
  <c r="EU792" i="37"/>
  <c r="ET792" i="37"/>
  <c r="ES792" i="37"/>
  <c r="ER792" i="37"/>
  <c r="EQ792" i="37"/>
  <c r="EP792" i="37"/>
  <c r="EO792" i="37"/>
  <c r="EN792" i="37"/>
  <c r="EM792" i="37"/>
  <c r="EL792" i="37"/>
  <c r="EK792" i="37"/>
  <c r="EJ792" i="37"/>
  <c r="EI792" i="37"/>
  <c r="EH792" i="37"/>
  <c r="EG792" i="37"/>
  <c r="EF792" i="37"/>
  <c r="EE792" i="37"/>
  <c r="ED792" i="37"/>
  <c r="EC792" i="37"/>
  <c r="EB792" i="37"/>
  <c r="EA792" i="37"/>
  <c r="DZ792" i="37"/>
  <c r="DY792" i="37"/>
  <c r="DX792" i="37"/>
  <c r="DW792" i="37"/>
  <c r="DV792" i="37"/>
  <c r="DU792" i="37"/>
  <c r="DT792" i="37"/>
  <c r="DS792" i="37"/>
  <c r="DR792" i="37"/>
  <c r="DG792" i="37"/>
  <c r="DF792" i="37"/>
  <c r="DE792" i="37"/>
  <c r="DD792" i="37"/>
  <c r="DC792" i="37"/>
  <c r="DB792" i="37"/>
  <c r="DA792" i="37"/>
  <c r="CZ792" i="37"/>
  <c r="CY792" i="37"/>
  <c r="CX792" i="37"/>
  <c r="CW792" i="37"/>
  <c r="CV792" i="37"/>
  <c r="CU792" i="37"/>
  <c r="CT792" i="37"/>
  <c r="CS792" i="37"/>
  <c r="CR792" i="37"/>
  <c r="CQ792" i="37"/>
  <c r="CP792" i="37"/>
  <c r="CO792" i="37"/>
  <c r="CN792" i="37"/>
  <c r="CM792" i="37"/>
  <c r="CL792" i="37"/>
  <c r="CK792" i="37"/>
  <c r="CJ792" i="37"/>
  <c r="CI792" i="37"/>
  <c r="CH792" i="37"/>
  <c r="CG792" i="37"/>
  <c r="CF792" i="37"/>
  <c r="CE792" i="37"/>
  <c r="CD792" i="37"/>
  <c r="CC792" i="37"/>
  <c r="BR792" i="37"/>
  <c r="BQ792" i="37"/>
  <c r="BP792" i="37"/>
  <c r="BO792" i="37"/>
  <c r="BN792" i="37"/>
  <c r="BM792" i="37"/>
  <c r="BL792" i="37"/>
  <c r="BK792" i="37"/>
  <c r="BJ792" i="37"/>
  <c r="BI792" i="37"/>
  <c r="BH792" i="37"/>
  <c r="BG792" i="37"/>
  <c r="BF792" i="37"/>
  <c r="BE792" i="37"/>
  <c r="BD792" i="37"/>
  <c r="BC792" i="37"/>
  <c r="BB792" i="37"/>
  <c r="BA792" i="37"/>
  <c r="AZ792" i="37"/>
  <c r="AY792" i="37"/>
  <c r="AX792" i="37"/>
  <c r="AW792" i="37"/>
  <c r="AV792" i="37"/>
  <c r="AU792" i="37"/>
  <c r="AT792" i="37"/>
  <c r="AS792" i="37"/>
  <c r="AR792" i="37"/>
  <c r="AQ792" i="37"/>
  <c r="AP792" i="37"/>
  <c r="AO792" i="37"/>
  <c r="AH792" i="37"/>
  <c r="AG792" i="37"/>
  <c r="AF792" i="37"/>
  <c r="AE792" i="37"/>
  <c r="AD792" i="37"/>
  <c r="AC792" i="37"/>
  <c r="AB792" i="37"/>
  <c r="AA792" i="37"/>
  <c r="Z792" i="37"/>
  <c r="Y792" i="37"/>
  <c r="X792" i="37"/>
  <c r="W792" i="37"/>
  <c r="V792" i="37"/>
  <c r="U792" i="37"/>
  <c r="T792" i="37"/>
  <c r="S792" i="37"/>
  <c r="R792" i="37"/>
  <c r="Q792" i="37"/>
  <c r="P792" i="37"/>
  <c r="O792" i="37"/>
  <c r="N792" i="37"/>
  <c r="M792" i="37"/>
  <c r="L792" i="37"/>
  <c r="K792" i="37"/>
  <c r="J792" i="37"/>
  <c r="I792" i="37"/>
  <c r="H792" i="37"/>
  <c r="G792" i="37"/>
  <c r="F792" i="37"/>
  <c r="E792" i="37"/>
  <c r="EU791" i="37"/>
  <c r="ET791" i="37"/>
  <c r="ES791" i="37"/>
  <c r="ER791" i="37"/>
  <c r="EQ791" i="37"/>
  <c r="EP791" i="37"/>
  <c r="EO791" i="37"/>
  <c r="EN791" i="37"/>
  <c r="EM791" i="37"/>
  <c r="EL791" i="37"/>
  <c r="EK791" i="37"/>
  <c r="EJ791" i="37"/>
  <c r="EI791" i="37"/>
  <c r="EH791" i="37"/>
  <c r="EG791" i="37"/>
  <c r="EF791" i="37"/>
  <c r="EE791" i="37"/>
  <c r="ED791" i="37"/>
  <c r="EC791" i="37"/>
  <c r="EB791" i="37"/>
  <c r="EA791" i="37"/>
  <c r="DZ791" i="37"/>
  <c r="DY791" i="37"/>
  <c r="DX791" i="37"/>
  <c r="DW791" i="37"/>
  <c r="DV791" i="37"/>
  <c r="DU791" i="37"/>
  <c r="DT791" i="37"/>
  <c r="DS791" i="37"/>
  <c r="DR791" i="37"/>
  <c r="DG791" i="37"/>
  <c r="DF791" i="37"/>
  <c r="DE791" i="37"/>
  <c r="DD791" i="37"/>
  <c r="DC791" i="37"/>
  <c r="DB791" i="37"/>
  <c r="DA791" i="37"/>
  <c r="CZ791" i="37"/>
  <c r="CY791" i="37"/>
  <c r="CX791" i="37"/>
  <c r="CW791" i="37"/>
  <c r="CV791" i="37"/>
  <c r="CU791" i="37"/>
  <c r="CT791" i="37"/>
  <c r="CS791" i="37"/>
  <c r="CR791" i="37"/>
  <c r="CQ791" i="37"/>
  <c r="CP791" i="37"/>
  <c r="CO791" i="37"/>
  <c r="CN791" i="37"/>
  <c r="CM791" i="37"/>
  <c r="CL791" i="37"/>
  <c r="CK791" i="37"/>
  <c r="CJ791" i="37"/>
  <c r="CI791" i="37"/>
  <c r="CH791" i="37"/>
  <c r="CG791" i="37"/>
  <c r="CF791" i="37"/>
  <c r="CE791" i="37"/>
  <c r="CD791" i="37"/>
  <c r="CC791" i="37"/>
  <c r="BR791" i="37"/>
  <c r="BQ791" i="37"/>
  <c r="BP791" i="37"/>
  <c r="BO791" i="37"/>
  <c r="BN791" i="37"/>
  <c r="BM791" i="37"/>
  <c r="BL791" i="37"/>
  <c r="BK791" i="37"/>
  <c r="BJ791" i="37"/>
  <c r="BI791" i="37"/>
  <c r="BH791" i="37"/>
  <c r="BG791" i="37"/>
  <c r="BF791" i="37"/>
  <c r="BE791" i="37"/>
  <c r="BD791" i="37"/>
  <c r="BC791" i="37"/>
  <c r="BB791" i="37"/>
  <c r="BA791" i="37"/>
  <c r="AZ791" i="37"/>
  <c r="AY791" i="37"/>
  <c r="AX791" i="37"/>
  <c r="AW791" i="37"/>
  <c r="AV791" i="37"/>
  <c r="AU791" i="37"/>
  <c r="AT791" i="37"/>
  <c r="AS791" i="37"/>
  <c r="AR791" i="37"/>
  <c r="AQ791" i="37"/>
  <c r="AP791" i="37"/>
  <c r="AO791" i="37"/>
  <c r="AH791" i="37"/>
  <c r="AG791" i="37"/>
  <c r="AF791" i="37"/>
  <c r="AE791" i="37"/>
  <c r="AD791" i="37"/>
  <c r="AC791" i="37"/>
  <c r="AB791" i="37"/>
  <c r="AA791" i="37"/>
  <c r="Z791" i="37"/>
  <c r="Y791" i="37"/>
  <c r="X791" i="37"/>
  <c r="W791" i="37"/>
  <c r="V791" i="37"/>
  <c r="U791" i="37"/>
  <c r="T791" i="37"/>
  <c r="S791" i="37"/>
  <c r="R791" i="37"/>
  <c r="Q791" i="37"/>
  <c r="P791" i="37"/>
  <c r="O791" i="37"/>
  <c r="N791" i="37"/>
  <c r="M791" i="37"/>
  <c r="L791" i="37"/>
  <c r="K791" i="37"/>
  <c r="J791" i="37"/>
  <c r="I791" i="37"/>
  <c r="H791" i="37"/>
  <c r="G791" i="37"/>
  <c r="F791" i="37"/>
  <c r="E791" i="37"/>
  <c r="EU790" i="37"/>
  <c r="ET790" i="37"/>
  <c r="ES790" i="37"/>
  <c r="ER790" i="37"/>
  <c r="EQ790" i="37"/>
  <c r="EP790" i="37"/>
  <c r="EO790" i="37"/>
  <c r="EN790" i="37"/>
  <c r="EM790" i="37"/>
  <c r="EL790" i="37"/>
  <c r="EK790" i="37"/>
  <c r="EJ790" i="37"/>
  <c r="EI790" i="37"/>
  <c r="EH790" i="37"/>
  <c r="EG790" i="37"/>
  <c r="EF790" i="37"/>
  <c r="EE790" i="37"/>
  <c r="ED790" i="37"/>
  <c r="EC790" i="37"/>
  <c r="EB790" i="37"/>
  <c r="EA790" i="37"/>
  <c r="DZ790" i="37"/>
  <c r="DY790" i="37"/>
  <c r="DX790" i="37"/>
  <c r="DW790" i="37"/>
  <c r="DV790" i="37"/>
  <c r="DU790" i="37"/>
  <c r="DT790" i="37"/>
  <c r="DS790" i="37"/>
  <c r="DR790" i="37"/>
  <c r="DG790" i="37"/>
  <c r="DF790" i="37"/>
  <c r="DE790" i="37"/>
  <c r="DD790" i="37"/>
  <c r="DC790" i="37"/>
  <c r="DB790" i="37"/>
  <c r="DA790" i="37"/>
  <c r="CZ790" i="37"/>
  <c r="CY790" i="37"/>
  <c r="CX790" i="37"/>
  <c r="CW790" i="37"/>
  <c r="CV790" i="37"/>
  <c r="CU790" i="37"/>
  <c r="CT790" i="37"/>
  <c r="CS790" i="37"/>
  <c r="CR790" i="37"/>
  <c r="CQ790" i="37"/>
  <c r="CP790" i="37"/>
  <c r="CO790" i="37"/>
  <c r="CN790" i="37"/>
  <c r="CM790" i="37"/>
  <c r="CL790" i="37"/>
  <c r="CK790" i="37"/>
  <c r="CJ790" i="37"/>
  <c r="CI790" i="37"/>
  <c r="CH790" i="37"/>
  <c r="CG790" i="37"/>
  <c r="CF790" i="37"/>
  <c r="CE790" i="37"/>
  <c r="CD790" i="37"/>
  <c r="CC790" i="37"/>
  <c r="BR790" i="37"/>
  <c r="BQ790" i="37"/>
  <c r="BP790" i="37"/>
  <c r="BO790" i="37"/>
  <c r="BN790" i="37"/>
  <c r="BM790" i="37"/>
  <c r="BL790" i="37"/>
  <c r="BK790" i="37"/>
  <c r="BJ790" i="37"/>
  <c r="BI790" i="37"/>
  <c r="BH790" i="37"/>
  <c r="BG790" i="37"/>
  <c r="BF790" i="37"/>
  <c r="BE790" i="37"/>
  <c r="BD790" i="37"/>
  <c r="BC790" i="37"/>
  <c r="BB790" i="37"/>
  <c r="BA790" i="37"/>
  <c r="AZ790" i="37"/>
  <c r="AY790" i="37"/>
  <c r="AX790" i="37"/>
  <c r="AW790" i="37"/>
  <c r="AV790" i="37"/>
  <c r="AU790" i="37"/>
  <c r="AT790" i="37"/>
  <c r="AS790" i="37"/>
  <c r="AR790" i="37"/>
  <c r="AQ790" i="37"/>
  <c r="AP790" i="37"/>
  <c r="AO790" i="37"/>
  <c r="AH790" i="37"/>
  <c r="AG790" i="37"/>
  <c r="AF790" i="37"/>
  <c r="AE790" i="37"/>
  <c r="AD790" i="37"/>
  <c r="AC790" i="37"/>
  <c r="AB790" i="37"/>
  <c r="AA790" i="37"/>
  <c r="Z790" i="37"/>
  <c r="Y790" i="37"/>
  <c r="X790" i="37"/>
  <c r="W790" i="37"/>
  <c r="V790" i="37"/>
  <c r="U790" i="37"/>
  <c r="T790" i="37"/>
  <c r="S790" i="37"/>
  <c r="R790" i="37"/>
  <c r="Q790" i="37"/>
  <c r="P790" i="37"/>
  <c r="O790" i="37"/>
  <c r="N790" i="37"/>
  <c r="M790" i="37"/>
  <c r="L790" i="37"/>
  <c r="K790" i="37"/>
  <c r="J790" i="37"/>
  <c r="I790" i="37"/>
  <c r="H790" i="37"/>
  <c r="G790" i="37"/>
  <c r="F790" i="37"/>
  <c r="E790" i="37"/>
  <c r="EU789" i="37"/>
  <c r="ET789" i="37"/>
  <c r="ES789" i="37"/>
  <c r="ER789" i="37"/>
  <c r="EQ789" i="37"/>
  <c r="EP789" i="37"/>
  <c r="EO789" i="37"/>
  <c r="EN789" i="37"/>
  <c r="EM789" i="37"/>
  <c r="EL789" i="37"/>
  <c r="EK789" i="37"/>
  <c r="EJ789" i="37"/>
  <c r="EI789" i="37"/>
  <c r="EH789" i="37"/>
  <c r="EG789" i="37"/>
  <c r="EF789" i="37"/>
  <c r="EE789" i="37"/>
  <c r="ED789" i="37"/>
  <c r="EC789" i="37"/>
  <c r="EB789" i="37"/>
  <c r="EA789" i="37"/>
  <c r="DZ789" i="37"/>
  <c r="DY789" i="37"/>
  <c r="DX789" i="37"/>
  <c r="DW789" i="37"/>
  <c r="DV789" i="37"/>
  <c r="DU789" i="37"/>
  <c r="DT789" i="37"/>
  <c r="DS789" i="37"/>
  <c r="DR789" i="37"/>
  <c r="DG789" i="37"/>
  <c r="DF789" i="37"/>
  <c r="DE789" i="37"/>
  <c r="DD789" i="37"/>
  <c r="DC789" i="37"/>
  <c r="DB789" i="37"/>
  <c r="DA789" i="37"/>
  <c r="CZ789" i="37"/>
  <c r="CY789" i="37"/>
  <c r="CX789" i="37"/>
  <c r="CW789" i="37"/>
  <c r="CV789" i="37"/>
  <c r="CU789" i="37"/>
  <c r="CT789" i="37"/>
  <c r="CS789" i="37"/>
  <c r="CR789" i="37"/>
  <c r="CQ789" i="37"/>
  <c r="CP789" i="37"/>
  <c r="CO789" i="37"/>
  <c r="CN789" i="37"/>
  <c r="CM789" i="37"/>
  <c r="CL789" i="37"/>
  <c r="CK789" i="37"/>
  <c r="CJ789" i="37"/>
  <c r="CI789" i="37"/>
  <c r="CH789" i="37"/>
  <c r="CG789" i="37"/>
  <c r="CF789" i="37"/>
  <c r="CE789" i="37"/>
  <c r="CD789" i="37"/>
  <c r="CC789" i="37"/>
  <c r="BR789" i="37"/>
  <c r="BQ789" i="37"/>
  <c r="BP789" i="37"/>
  <c r="BO789" i="37"/>
  <c r="BN789" i="37"/>
  <c r="BM789" i="37"/>
  <c r="BL789" i="37"/>
  <c r="BK789" i="37"/>
  <c r="BJ789" i="37"/>
  <c r="BI789" i="37"/>
  <c r="BH789" i="37"/>
  <c r="BG789" i="37"/>
  <c r="BF789" i="37"/>
  <c r="BE789" i="37"/>
  <c r="BD789" i="37"/>
  <c r="BC789" i="37"/>
  <c r="BB789" i="37"/>
  <c r="BA789" i="37"/>
  <c r="AZ789" i="37"/>
  <c r="AY789" i="37"/>
  <c r="AX789" i="37"/>
  <c r="AW789" i="37"/>
  <c r="AV789" i="37"/>
  <c r="AU789" i="37"/>
  <c r="AT789" i="37"/>
  <c r="AS789" i="37"/>
  <c r="AR789" i="37"/>
  <c r="AQ789" i="37"/>
  <c r="AP789" i="37"/>
  <c r="AO789" i="37"/>
  <c r="AH789" i="37"/>
  <c r="AG789" i="37"/>
  <c r="AF789" i="37"/>
  <c r="AE789" i="37"/>
  <c r="AD789" i="37"/>
  <c r="AC789" i="37"/>
  <c r="AB789" i="37"/>
  <c r="AA789" i="37"/>
  <c r="Z789" i="37"/>
  <c r="Y789" i="37"/>
  <c r="X789" i="37"/>
  <c r="W789" i="37"/>
  <c r="V789" i="37"/>
  <c r="U789" i="37"/>
  <c r="T789" i="37"/>
  <c r="S789" i="37"/>
  <c r="R789" i="37"/>
  <c r="Q789" i="37"/>
  <c r="P789" i="37"/>
  <c r="O789" i="37"/>
  <c r="N789" i="37"/>
  <c r="M789" i="37"/>
  <c r="L789" i="37"/>
  <c r="K789" i="37"/>
  <c r="J789" i="37"/>
  <c r="I789" i="37"/>
  <c r="H789" i="37"/>
  <c r="G789" i="37"/>
  <c r="F789" i="37"/>
  <c r="E789" i="37"/>
  <c r="EU788" i="37"/>
  <c r="ET788" i="37"/>
  <c r="ES788" i="37"/>
  <c r="ER788" i="37"/>
  <c r="EQ788" i="37"/>
  <c r="EP788" i="37"/>
  <c r="EO788" i="37"/>
  <c r="EN788" i="37"/>
  <c r="EM788" i="37"/>
  <c r="EL788" i="37"/>
  <c r="EK788" i="37"/>
  <c r="EJ788" i="37"/>
  <c r="EI788" i="37"/>
  <c r="EH788" i="37"/>
  <c r="EG788" i="37"/>
  <c r="EF788" i="37"/>
  <c r="EE788" i="37"/>
  <c r="ED788" i="37"/>
  <c r="EC788" i="37"/>
  <c r="EB788" i="37"/>
  <c r="EA788" i="37"/>
  <c r="DZ788" i="37"/>
  <c r="DY788" i="37"/>
  <c r="DX788" i="37"/>
  <c r="DW788" i="37"/>
  <c r="DV788" i="37"/>
  <c r="DU788" i="37"/>
  <c r="DT788" i="37"/>
  <c r="DS788" i="37"/>
  <c r="DR788" i="37"/>
  <c r="DG788" i="37"/>
  <c r="DF788" i="37"/>
  <c r="DE788" i="37"/>
  <c r="DD788" i="37"/>
  <c r="DC788" i="37"/>
  <c r="DB788" i="37"/>
  <c r="DA788" i="37"/>
  <c r="CZ788" i="37"/>
  <c r="CY788" i="37"/>
  <c r="CX788" i="37"/>
  <c r="CW788" i="37"/>
  <c r="CV788" i="37"/>
  <c r="CU788" i="37"/>
  <c r="CT788" i="37"/>
  <c r="CS788" i="37"/>
  <c r="CR788" i="37"/>
  <c r="CQ788" i="37"/>
  <c r="CP788" i="37"/>
  <c r="CO788" i="37"/>
  <c r="CN788" i="37"/>
  <c r="CM788" i="37"/>
  <c r="CL788" i="37"/>
  <c r="CK788" i="37"/>
  <c r="CJ788" i="37"/>
  <c r="CI788" i="37"/>
  <c r="CH788" i="37"/>
  <c r="CG788" i="37"/>
  <c r="CF788" i="37"/>
  <c r="CE788" i="37"/>
  <c r="CD788" i="37"/>
  <c r="CC788" i="37"/>
  <c r="BR788" i="37"/>
  <c r="BQ788" i="37"/>
  <c r="BP788" i="37"/>
  <c r="BO788" i="37"/>
  <c r="BN788" i="37"/>
  <c r="BM788" i="37"/>
  <c r="BL788" i="37"/>
  <c r="BK788" i="37"/>
  <c r="BJ788" i="37"/>
  <c r="BI788" i="37"/>
  <c r="BH788" i="37"/>
  <c r="BG788" i="37"/>
  <c r="BF788" i="37"/>
  <c r="BE788" i="37"/>
  <c r="BD788" i="37"/>
  <c r="BC788" i="37"/>
  <c r="BB788" i="37"/>
  <c r="BA788" i="37"/>
  <c r="AZ788" i="37"/>
  <c r="AY788" i="37"/>
  <c r="AX788" i="37"/>
  <c r="AW788" i="37"/>
  <c r="AV788" i="37"/>
  <c r="AU788" i="37"/>
  <c r="AT788" i="37"/>
  <c r="AS788" i="37"/>
  <c r="AR788" i="37"/>
  <c r="AQ788" i="37"/>
  <c r="AP788" i="37"/>
  <c r="AO788" i="37"/>
  <c r="AH788" i="37"/>
  <c r="AG788" i="37"/>
  <c r="AF788" i="37"/>
  <c r="AE788" i="37"/>
  <c r="AD788" i="37"/>
  <c r="AC788" i="37"/>
  <c r="AB788" i="37"/>
  <c r="AA788" i="37"/>
  <c r="Z788" i="37"/>
  <c r="Y788" i="37"/>
  <c r="X788" i="37"/>
  <c r="W788" i="37"/>
  <c r="V788" i="37"/>
  <c r="U788" i="37"/>
  <c r="T788" i="37"/>
  <c r="S788" i="37"/>
  <c r="R788" i="37"/>
  <c r="Q788" i="37"/>
  <c r="P788" i="37"/>
  <c r="O788" i="37"/>
  <c r="N788" i="37"/>
  <c r="M788" i="37"/>
  <c r="L788" i="37"/>
  <c r="K788" i="37"/>
  <c r="J788" i="37"/>
  <c r="I788" i="37"/>
  <c r="H788" i="37"/>
  <c r="G788" i="37"/>
  <c r="F788" i="37"/>
  <c r="E788" i="37"/>
  <c r="EU787" i="37"/>
  <c r="ET787" i="37"/>
  <c r="ES787" i="37"/>
  <c r="ER787" i="37"/>
  <c r="EQ787" i="37"/>
  <c r="EP787" i="37"/>
  <c r="EO787" i="37"/>
  <c r="EN787" i="37"/>
  <c r="EM787" i="37"/>
  <c r="EL787" i="37"/>
  <c r="EK787" i="37"/>
  <c r="EJ787" i="37"/>
  <c r="EI787" i="37"/>
  <c r="EH787" i="37"/>
  <c r="EG787" i="37"/>
  <c r="EF787" i="37"/>
  <c r="EE787" i="37"/>
  <c r="ED787" i="37"/>
  <c r="EC787" i="37"/>
  <c r="EB787" i="37"/>
  <c r="EA787" i="37"/>
  <c r="DZ787" i="37"/>
  <c r="DY787" i="37"/>
  <c r="DX787" i="37"/>
  <c r="DW787" i="37"/>
  <c r="DV787" i="37"/>
  <c r="DU787" i="37"/>
  <c r="DT787" i="37"/>
  <c r="DS787" i="37"/>
  <c r="DR787" i="37"/>
  <c r="DG787" i="37"/>
  <c r="DF787" i="37"/>
  <c r="DE787" i="37"/>
  <c r="DD787" i="37"/>
  <c r="DC787" i="37"/>
  <c r="DB787" i="37"/>
  <c r="DA787" i="37"/>
  <c r="CZ787" i="37"/>
  <c r="CY787" i="37"/>
  <c r="CX787" i="37"/>
  <c r="CW787" i="37"/>
  <c r="CV787" i="37"/>
  <c r="CU787" i="37"/>
  <c r="CT787" i="37"/>
  <c r="CS787" i="37"/>
  <c r="CR787" i="37"/>
  <c r="CQ787" i="37"/>
  <c r="CP787" i="37"/>
  <c r="CO787" i="37"/>
  <c r="CN787" i="37"/>
  <c r="CM787" i="37"/>
  <c r="CL787" i="37"/>
  <c r="CK787" i="37"/>
  <c r="CJ787" i="37"/>
  <c r="CI787" i="37"/>
  <c r="CH787" i="37"/>
  <c r="CG787" i="37"/>
  <c r="CF787" i="37"/>
  <c r="CE787" i="37"/>
  <c r="CD787" i="37"/>
  <c r="CC787" i="37"/>
  <c r="BR787" i="37"/>
  <c r="BQ787" i="37"/>
  <c r="BP787" i="37"/>
  <c r="BO787" i="37"/>
  <c r="BN787" i="37"/>
  <c r="BM787" i="37"/>
  <c r="BL787" i="37"/>
  <c r="BK787" i="37"/>
  <c r="BJ787" i="37"/>
  <c r="BI787" i="37"/>
  <c r="BH787" i="37"/>
  <c r="BG787" i="37"/>
  <c r="BF787" i="37"/>
  <c r="BE787" i="37"/>
  <c r="BD787" i="37"/>
  <c r="BC787" i="37"/>
  <c r="BB787" i="37"/>
  <c r="BA787" i="37"/>
  <c r="AZ787" i="37"/>
  <c r="AY787" i="37"/>
  <c r="AX787" i="37"/>
  <c r="AW787" i="37"/>
  <c r="AV787" i="37"/>
  <c r="AU787" i="37"/>
  <c r="AT787" i="37"/>
  <c r="AS787" i="37"/>
  <c r="AR787" i="37"/>
  <c r="AQ787" i="37"/>
  <c r="AP787" i="37"/>
  <c r="AO787" i="37"/>
  <c r="AH787" i="37"/>
  <c r="AG787" i="37"/>
  <c r="AF787" i="37"/>
  <c r="AE787" i="37"/>
  <c r="AD787" i="37"/>
  <c r="AC787" i="37"/>
  <c r="AB787" i="37"/>
  <c r="AA787" i="37"/>
  <c r="Z787" i="37"/>
  <c r="Y787" i="37"/>
  <c r="X787" i="37"/>
  <c r="W787" i="37"/>
  <c r="V787" i="37"/>
  <c r="U787" i="37"/>
  <c r="T787" i="37"/>
  <c r="S787" i="37"/>
  <c r="R787" i="37"/>
  <c r="Q787" i="37"/>
  <c r="P787" i="37"/>
  <c r="O787" i="37"/>
  <c r="N787" i="37"/>
  <c r="M787" i="37"/>
  <c r="L787" i="37"/>
  <c r="K787" i="37"/>
  <c r="J787" i="37"/>
  <c r="I787" i="37"/>
  <c r="H787" i="37"/>
  <c r="G787" i="37"/>
  <c r="F787" i="37"/>
  <c r="E787" i="37"/>
  <c r="EU786" i="37"/>
  <c r="ET786" i="37"/>
  <c r="ES786" i="37"/>
  <c r="ER786" i="37"/>
  <c r="EQ786" i="37"/>
  <c r="EP786" i="37"/>
  <c r="EO786" i="37"/>
  <c r="EN786" i="37"/>
  <c r="EM786" i="37"/>
  <c r="EL786" i="37"/>
  <c r="EK786" i="37"/>
  <c r="EJ786" i="37"/>
  <c r="EI786" i="37"/>
  <c r="EH786" i="37"/>
  <c r="EG786" i="37"/>
  <c r="EF786" i="37"/>
  <c r="EE786" i="37"/>
  <c r="ED786" i="37"/>
  <c r="EC786" i="37"/>
  <c r="EB786" i="37"/>
  <c r="EA786" i="37"/>
  <c r="DZ786" i="37"/>
  <c r="DY786" i="37"/>
  <c r="DX786" i="37"/>
  <c r="DW786" i="37"/>
  <c r="DV786" i="37"/>
  <c r="DU786" i="37"/>
  <c r="DT786" i="37"/>
  <c r="DS786" i="37"/>
  <c r="DR786" i="37"/>
  <c r="DG786" i="37"/>
  <c r="DF786" i="37"/>
  <c r="DE786" i="37"/>
  <c r="DD786" i="37"/>
  <c r="DC786" i="37"/>
  <c r="DB786" i="37"/>
  <c r="DA786" i="37"/>
  <c r="CZ786" i="37"/>
  <c r="CY786" i="37"/>
  <c r="CX786" i="37"/>
  <c r="CW786" i="37"/>
  <c r="CV786" i="37"/>
  <c r="CU786" i="37"/>
  <c r="CT786" i="37"/>
  <c r="CS786" i="37"/>
  <c r="CR786" i="37"/>
  <c r="CQ786" i="37"/>
  <c r="CP786" i="37"/>
  <c r="CO786" i="37"/>
  <c r="CN786" i="37"/>
  <c r="CM786" i="37"/>
  <c r="CL786" i="37"/>
  <c r="CK786" i="37"/>
  <c r="CJ786" i="37"/>
  <c r="CI786" i="37"/>
  <c r="CH786" i="37"/>
  <c r="CG786" i="37"/>
  <c r="CF786" i="37"/>
  <c r="CE786" i="37"/>
  <c r="CD786" i="37"/>
  <c r="CC786" i="37"/>
  <c r="BR786" i="37"/>
  <c r="BQ786" i="37"/>
  <c r="BP786" i="37"/>
  <c r="BO786" i="37"/>
  <c r="BN786" i="37"/>
  <c r="BM786" i="37"/>
  <c r="BL786" i="37"/>
  <c r="BK786" i="37"/>
  <c r="BJ786" i="37"/>
  <c r="BI786" i="37"/>
  <c r="BH786" i="37"/>
  <c r="BG786" i="37"/>
  <c r="BF786" i="37"/>
  <c r="BE786" i="37"/>
  <c r="BD786" i="37"/>
  <c r="BC786" i="37"/>
  <c r="BB786" i="37"/>
  <c r="BA786" i="37"/>
  <c r="AZ786" i="37"/>
  <c r="AY786" i="37"/>
  <c r="AX786" i="37"/>
  <c r="AW786" i="37"/>
  <c r="AV786" i="37"/>
  <c r="AU786" i="37"/>
  <c r="AT786" i="37"/>
  <c r="AS786" i="37"/>
  <c r="AR786" i="37"/>
  <c r="AQ786" i="37"/>
  <c r="AP786" i="37"/>
  <c r="AO786" i="37"/>
  <c r="AH786" i="37"/>
  <c r="AG786" i="37"/>
  <c r="AF786" i="37"/>
  <c r="AE786" i="37"/>
  <c r="AD786" i="37"/>
  <c r="AC786" i="37"/>
  <c r="AB786" i="37"/>
  <c r="AA786" i="37"/>
  <c r="Z786" i="37"/>
  <c r="Y786" i="37"/>
  <c r="X786" i="37"/>
  <c r="W786" i="37"/>
  <c r="V786" i="37"/>
  <c r="U786" i="37"/>
  <c r="T786" i="37"/>
  <c r="S786" i="37"/>
  <c r="R786" i="37"/>
  <c r="Q786" i="37"/>
  <c r="P786" i="37"/>
  <c r="O786" i="37"/>
  <c r="N786" i="37"/>
  <c r="M786" i="37"/>
  <c r="L786" i="37"/>
  <c r="K786" i="37"/>
  <c r="J786" i="37"/>
  <c r="I786" i="37"/>
  <c r="H786" i="37"/>
  <c r="G786" i="37"/>
  <c r="F786" i="37"/>
  <c r="E786" i="37"/>
  <c r="EU785" i="37"/>
  <c r="ET785" i="37"/>
  <c r="ES785" i="37"/>
  <c r="ER785" i="37"/>
  <c r="EQ785" i="37"/>
  <c r="EP785" i="37"/>
  <c r="EO785" i="37"/>
  <c r="EN785" i="37"/>
  <c r="EM785" i="37"/>
  <c r="EL785" i="37"/>
  <c r="EK785" i="37"/>
  <c r="EJ785" i="37"/>
  <c r="EI785" i="37"/>
  <c r="EH785" i="37"/>
  <c r="EG785" i="37"/>
  <c r="EF785" i="37"/>
  <c r="EE785" i="37"/>
  <c r="ED785" i="37"/>
  <c r="EC785" i="37"/>
  <c r="EB785" i="37"/>
  <c r="EA785" i="37"/>
  <c r="DZ785" i="37"/>
  <c r="DY785" i="37"/>
  <c r="DX785" i="37"/>
  <c r="DW785" i="37"/>
  <c r="DV785" i="37"/>
  <c r="DU785" i="37"/>
  <c r="DT785" i="37"/>
  <c r="DS785" i="37"/>
  <c r="DR785" i="37"/>
  <c r="DG785" i="37"/>
  <c r="DF785" i="37"/>
  <c r="DE785" i="37"/>
  <c r="DD785" i="37"/>
  <c r="DC785" i="37"/>
  <c r="DB785" i="37"/>
  <c r="DA785" i="37"/>
  <c r="CZ785" i="37"/>
  <c r="CY785" i="37"/>
  <c r="CX785" i="37"/>
  <c r="CW785" i="37"/>
  <c r="CV785" i="37"/>
  <c r="CU785" i="37"/>
  <c r="CT785" i="37"/>
  <c r="CS785" i="37"/>
  <c r="CR785" i="37"/>
  <c r="CQ785" i="37"/>
  <c r="CP785" i="37"/>
  <c r="CO785" i="37"/>
  <c r="CN785" i="37"/>
  <c r="CM785" i="37"/>
  <c r="CL785" i="37"/>
  <c r="CK785" i="37"/>
  <c r="CJ785" i="37"/>
  <c r="CI785" i="37"/>
  <c r="CH785" i="37"/>
  <c r="CG785" i="37"/>
  <c r="CF785" i="37"/>
  <c r="CE785" i="37"/>
  <c r="CD785" i="37"/>
  <c r="CC785" i="37"/>
  <c r="BR785" i="37"/>
  <c r="BQ785" i="37"/>
  <c r="BP785" i="37"/>
  <c r="BO785" i="37"/>
  <c r="BN785" i="37"/>
  <c r="BM785" i="37"/>
  <c r="BL785" i="37"/>
  <c r="BK785" i="37"/>
  <c r="BJ785" i="37"/>
  <c r="BI785" i="37"/>
  <c r="BH785" i="37"/>
  <c r="BG785" i="37"/>
  <c r="BF785" i="37"/>
  <c r="BE785" i="37"/>
  <c r="BD785" i="37"/>
  <c r="BC785" i="37"/>
  <c r="BB785" i="37"/>
  <c r="BA785" i="37"/>
  <c r="AZ785" i="37"/>
  <c r="AY785" i="37"/>
  <c r="AX785" i="37"/>
  <c r="AW785" i="37"/>
  <c r="AV785" i="37"/>
  <c r="AU785" i="37"/>
  <c r="AT785" i="37"/>
  <c r="AS785" i="37"/>
  <c r="AR785" i="37"/>
  <c r="AQ785" i="37"/>
  <c r="AP785" i="37"/>
  <c r="AO785" i="37"/>
  <c r="AH785" i="37"/>
  <c r="AG785" i="37"/>
  <c r="AF785" i="37"/>
  <c r="AE785" i="37"/>
  <c r="AD785" i="37"/>
  <c r="AC785" i="37"/>
  <c r="AB785" i="37"/>
  <c r="AA785" i="37"/>
  <c r="Z785" i="37"/>
  <c r="Y785" i="37"/>
  <c r="X785" i="37"/>
  <c r="W785" i="37"/>
  <c r="V785" i="37"/>
  <c r="U785" i="37"/>
  <c r="T785" i="37"/>
  <c r="S785" i="37"/>
  <c r="R785" i="37"/>
  <c r="Q785" i="37"/>
  <c r="P785" i="37"/>
  <c r="O785" i="37"/>
  <c r="N785" i="37"/>
  <c r="M785" i="37"/>
  <c r="L785" i="37"/>
  <c r="K785" i="37"/>
  <c r="J785" i="37"/>
  <c r="I785" i="37"/>
  <c r="H785" i="37"/>
  <c r="G785" i="37"/>
  <c r="F785" i="37"/>
  <c r="E785" i="37"/>
  <c r="EU784" i="37"/>
  <c r="ET784" i="37"/>
  <c r="ES784" i="37"/>
  <c r="ER784" i="37"/>
  <c r="EQ784" i="37"/>
  <c r="EP784" i="37"/>
  <c r="EO784" i="37"/>
  <c r="EN784" i="37"/>
  <c r="EM784" i="37"/>
  <c r="EL784" i="37"/>
  <c r="EK784" i="37"/>
  <c r="EJ784" i="37"/>
  <c r="EI784" i="37"/>
  <c r="EH784" i="37"/>
  <c r="EG784" i="37"/>
  <c r="EF784" i="37"/>
  <c r="EE784" i="37"/>
  <c r="ED784" i="37"/>
  <c r="EC784" i="37"/>
  <c r="EB784" i="37"/>
  <c r="EA784" i="37"/>
  <c r="DZ784" i="37"/>
  <c r="DY784" i="37"/>
  <c r="DX784" i="37"/>
  <c r="DW784" i="37"/>
  <c r="DV784" i="37"/>
  <c r="DU784" i="37"/>
  <c r="DT784" i="37"/>
  <c r="DS784" i="37"/>
  <c r="DR784" i="37"/>
  <c r="DG784" i="37"/>
  <c r="DF784" i="37"/>
  <c r="DE784" i="37"/>
  <c r="DD784" i="37"/>
  <c r="DC784" i="37"/>
  <c r="DB784" i="37"/>
  <c r="DA784" i="37"/>
  <c r="CZ784" i="37"/>
  <c r="CY784" i="37"/>
  <c r="CX784" i="37"/>
  <c r="CW784" i="37"/>
  <c r="CV784" i="37"/>
  <c r="CU784" i="37"/>
  <c r="CT784" i="37"/>
  <c r="CS784" i="37"/>
  <c r="CR784" i="37"/>
  <c r="CQ784" i="37"/>
  <c r="CP784" i="37"/>
  <c r="CO784" i="37"/>
  <c r="CN784" i="37"/>
  <c r="CM784" i="37"/>
  <c r="CL784" i="37"/>
  <c r="CK784" i="37"/>
  <c r="CJ784" i="37"/>
  <c r="CI784" i="37"/>
  <c r="CH784" i="37"/>
  <c r="CG784" i="37"/>
  <c r="CF784" i="37"/>
  <c r="CE784" i="37"/>
  <c r="CD784" i="37"/>
  <c r="CC784" i="37"/>
  <c r="BR784" i="37"/>
  <c r="BQ784" i="37"/>
  <c r="BP784" i="37"/>
  <c r="BO784" i="37"/>
  <c r="BN784" i="37"/>
  <c r="BM784" i="37"/>
  <c r="BL784" i="37"/>
  <c r="BK784" i="37"/>
  <c r="BJ784" i="37"/>
  <c r="BI784" i="37"/>
  <c r="BH784" i="37"/>
  <c r="BG784" i="37"/>
  <c r="BF784" i="37"/>
  <c r="BE784" i="37"/>
  <c r="BD784" i="37"/>
  <c r="BC784" i="37"/>
  <c r="BB784" i="37"/>
  <c r="BA784" i="37"/>
  <c r="AZ784" i="37"/>
  <c r="AY784" i="37"/>
  <c r="AX784" i="37"/>
  <c r="AW784" i="37"/>
  <c r="AV784" i="37"/>
  <c r="AU784" i="37"/>
  <c r="AT784" i="37"/>
  <c r="AS784" i="37"/>
  <c r="AR784" i="37"/>
  <c r="AQ784" i="37"/>
  <c r="AP784" i="37"/>
  <c r="AO784" i="37"/>
  <c r="AH784" i="37"/>
  <c r="AG784" i="37"/>
  <c r="AF784" i="37"/>
  <c r="AE784" i="37"/>
  <c r="AD784" i="37"/>
  <c r="AC784" i="37"/>
  <c r="AB784" i="37"/>
  <c r="AA784" i="37"/>
  <c r="Z784" i="37"/>
  <c r="Y784" i="37"/>
  <c r="X784" i="37"/>
  <c r="W784" i="37"/>
  <c r="V784" i="37"/>
  <c r="U784" i="37"/>
  <c r="T784" i="37"/>
  <c r="S784" i="37"/>
  <c r="R784" i="37"/>
  <c r="Q784" i="37"/>
  <c r="P784" i="37"/>
  <c r="O784" i="37"/>
  <c r="N784" i="37"/>
  <c r="M784" i="37"/>
  <c r="L784" i="37"/>
  <c r="K784" i="37"/>
  <c r="J784" i="37"/>
  <c r="I784" i="37"/>
  <c r="H784" i="37"/>
  <c r="G784" i="37"/>
  <c r="F784" i="37"/>
  <c r="E784" i="37"/>
  <c r="EU783" i="37"/>
  <c r="ET783" i="37"/>
  <c r="ES783" i="37"/>
  <c r="ER783" i="37"/>
  <c r="EQ783" i="37"/>
  <c r="EP783" i="37"/>
  <c r="EO783" i="37"/>
  <c r="EN783" i="37"/>
  <c r="EM783" i="37"/>
  <c r="EL783" i="37"/>
  <c r="EK783" i="37"/>
  <c r="EJ783" i="37"/>
  <c r="EI783" i="37"/>
  <c r="EH783" i="37"/>
  <c r="EG783" i="37"/>
  <c r="EF783" i="37"/>
  <c r="EE783" i="37"/>
  <c r="ED783" i="37"/>
  <c r="EC783" i="37"/>
  <c r="EB783" i="37"/>
  <c r="EA783" i="37"/>
  <c r="DZ783" i="37"/>
  <c r="DY783" i="37"/>
  <c r="DX783" i="37"/>
  <c r="DW783" i="37"/>
  <c r="DV783" i="37"/>
  <c r="DU783" i="37"/>
  <c r="DT783" i="37"/>
  <c r="DS783" i="37"/>
  <c r="DR783" i="37"/>
  <c r="DG783" i="37"/>
  <c r="DF783" i="37"/>
  <c r="DE783" i="37"/>
  <c r="DD783" i="37"/>
  <c r="DC783" i="37"/>
  <c r="DB783" i="37"/>
  <c r="DA783" i="37"/>
  <c r="CZ783" i="37"/>
  <c r="CY783" i="37"/>
  <c r="CX783" i="37"/>
  <c r="CW783" i="37"/>
  <c r="CV783" i="37"/>
  <c r="CU783" i="37"/>
  <c r="CT783" i="37"/>
  <c r="CS783" i="37"/>
  <c r="CR783" i="37"/>
  <c r="CQ783" i="37"/>
  <c r="CP783" i="37"/>
  <c r="CO783" i="37"/>
  <c r="CN783" i="37"/>
  <c r="CM783" i="37"/>
  <c r="CL783" i="37"/>
  <c r="CK783" i="37"/>
  <c r="CJ783" i="37"/>
  <c r="CI783" i="37"/>
  <c r="CH783" i="37"/>
  <c r="CG783" i="37"/>
  <c r="CF783" i="37"/>
  <c r="CE783" i="37"/>
  <c r="CD783" i="37"/>
  <c r="CC783" i="37"/>
  <c r="BR783" i="37"/>
  <c r="BQ783" i="37"/>
  <c r="BP783" i="37"/>
  <c r="BO783" i="37"/>
  <c r="BN783" i="37"/>
  <c r="BM783" i="37"/>
  <c r="BL783" i="37"/>
  <c r="BK783" i="37"/>
  <c r="BJ783" i="37"/>
  <c r="BI783" i="37"/>
  <c r="BH783" i="37"/>
  <c r="BG783" i="37"/>
  <c r="BF783" i="37"/>
  <c r="BE783" i="37"/>
  <c r="BD783" i="37"/>
  <c r="BC783" i="37"/>
  <c r="BB783" i="37"/>
  <c r="BA783" i="37"/>
  <c r="AZ783" i="37"/>
  <c r="AY783" i="37"/>
  <c r="AX783" i="37"/>
  <c r="AW783" i="37"/>
  <c r="AV783" i="37"/>
  <c r="AU783" i="37"/>
  <c r="AT783" i="37"/>
  <c r="AS783" i="37"/>
  <c r="AR783" i="37"/>
  <c r="AQ783" i="37"/>
  <c r="AP783" i="37"/>
  <c r="AO783" i="37"/>
  <c r="AH783" i="37"/>
  <c r="AG783" i="37"/>
  <c r="AF783" i="37"/>
  <c r="AE783" i="37"/>
  <c r="AD783" i="37"/>
  <c r="AC783" i="37"/>
  <c r="AB783" i="37"/>
  <c r="AA783" i="37"/>
  <c r="Z783" i="37"/>
  <c r="Y783" i="37"/>
  <c r="X783" i="37"/>
  <c r="W783" i="37"/>
  <c r="V783" i="37"/>
  <c r="U783" i="37"/>
  <c r="T783" i="37"/>
  <c r="S783" i="37"/>
  <c r="R783" i="37"/>
  <c r="Q783" i="37"/>
  <c r="P783" i="37"/>
  <c r="O783" i="37"/>
  <c r="N783" i="37"/>
  <c r="M783" i="37"/>
  <c r="L783" i="37"/>
  <c r="K783" i="37"/>
  <c r="J783" i="37"/>
  <c r="I783" i="37"/>
  <c r="H783" i="37"/>
  <c r="G783" i="37"/>
  <c r="F783" i="37"/>
  <c r="E783" i="37"/>
  <c r="EU782" i="37"/>
  <c r="ET782" i="37"/>
  <c r="ES782" i="37"/>
  <c r="ER782" i="37"/>
  <c r="EQ782" i="37"/>
  <c r="EP782" i="37"/>
  <c r="EO782" i="37"/>
  <c r="EN782" i="37"/>
  <c r="EM782" i="37"/>
  <c r="EL782" i="37"/>
  <c r="EK782" i="37"/>
  <c r="EJ782" i="37"/>
  <c r="EI782" i="37"/>
  <c r="EH782" i="37"/>
  <c r="EG782" i="37"/>
  <c r="EF782" i="37"/>
  <c r="EE782" i="37"/>
  <c r="ED782" i="37"/>
  <c r="EC782" i="37"/>
  <c r="EB782" i="37"/>
  <c r="EA782" i="37"/>
  <c r="DZ782" i="37"/>
  <c r="DY782" i="37"/>
  <c r="DX782" i="37"/>
  <c r="DW782" i="37"/>
  <c r="DV782" i="37"/>
  <c r="DU782" i="37"/>
  <c r="DT782" i="37"/>
  <c r="DS782" i="37"/>
  <c r="DR782" i="37"/>
  <c r="DG782" i="37"/>
  <c r="DF782" i="37"/>
  <c r="DE782" i="37"/>
  <c r="DD782" i="37"/>
  <c r="DC782" i="37"/>
  <c r="DB782" i="37"/>
  <c r="DA782" i="37"/>
  <c r="CZ782" i="37"/>
  <c r="CY782" i="37"/>
  <c r="CX782" i="37"/>
  <c r="CW782" i="37"/>
  <c r="CV782" i="37"/>
  <c r="CU782" i="37"/>
  <c r="CT782" i="37"/>
  <c r="CS782" i="37"/>
  <c r="CR782" i="37"/>
  <c r="CQ782" i="37"/>
  <c r="CP782" i="37"/>
  <c r="CO782" i="37"/>
  <c r="CN782" i="37"/>
  <c r="CM782" i="37"/>
  <c r="CL782" i="37"/>
  <c r="CK782" i="37"/>
  <c r="CJ782" i="37"/>
  <c r="CI782" i="37"/>
  <c r="CH782" i="37"/>
  <c r="CG782" i="37"/>
  <c r="CF782" i="37"/>
  <c r="CE782" i="37"/>
  <c r="CD782" i="37"/>
  <c r="CC782" i="37"/>
  <c r="BR782" i="37"/>
  <c r="BQ782" i="37"/>
  <c r="BP782" i="37"/>
  <c r="BO782" i="37"/>
  <c r="BN782" i="37"/>
  <c r="BM782" i="37"/>
  <c r="BL782" i="37"/>
  <c r="BK782" i="37"/>
  <c r="BJ782" i="37"/>
  <c r="BI782" i="37"/>
  <c r="BH782" i="37"/>
  <c r="BG782" i="37"/>
  <c r="BF782" i="37"/>
  <c r="BE782" i="37"/>
  <c r="BD782" i="37"/>
  <c r="BC782" i="37"/>
  <c r="BB782" i="37"/>
  <c r="BA782" i="37"/>
  <c r="AZ782" i="37"/>
  <c r="AY782" i="37"/>
  <c r="AX782" i="37"/>
  <c r="AW782" i="37"/>
  <c r="AV782" i="37"/>
  <c r="AU782" i="37"/>
  <c r="AT782" i="37"/>
  <c r="AS782" i="37"/>
  <c r="AR782" i="37"/>
  <c r="AQ782" i="37"/>
  <c r="AP782" i="37"/>
  <c r="AO782" i="37"/>
  <c r="AH782" i="37"/>
  <c r="AG782" i="37"/>
  <c r="AF782" i="37"/>
  <c r="AE782" i="37"/>
  <c r="AD782" i="37"/>
  <c r="AC782" i="37"/>
  <c r="AB782" i="37"/>
  <c r="AA782" i="37"/>
  <c r="Z782" i="37"/>
  <c r="Y782" i="37"/>
  <c r="X782" i="37"/>
  <c r="W782" i="37"/>
  <c r="V782" i="37"/>
  <c r="U782" i="37"/>
  <c r="T782" i="37"/>
  <c r="S782" i="37"/>
  <c r="R782" i="37"/>
  <c r="Q782" i="37"/>
  <c r="P782" i="37"/>
  <c r="O782" i="37"/>
  <c r="N782" i="37"/>
  <c r="M782" i="37"/>
  <c r="L782" i="37"/>
  <c r="K782" i="37"/>
  <c r="J782" i="37"/>
  <c r="I782" i="37"/>
  <c r="H782" i="37"/>
  <c r="G782" i="37"/>
  <c r="F782" i="37"/>
  <c r="E782" i="37"/>
  <c r="EU781" i="37"/>
  <c r="ET781" i="37"/>
  <c r="ES781" i="37"/>
  <c r="ER781" i="37"/>
  <c r="EQ781" i="37"/>
  <c r="EP781" i="37"/>
  <c r="EO781" i="37"/>
  <c r="EN781" i="37"/>
  <c r="EM781" i="37"/>
  <c r="EL781" i="37"/>
  <c r="EK781" i="37"/>
  <c r="EJ781" i="37"/>
  <c r="EI781" i="37"/>
  <c r="EH781" i="37"/>
  <c r="EG781" i="37"/>
  <c r="EF781" i="37"/>
  <c r="EE781" i="37"/>
  <c r="ED781" i="37"/>
  <c r="EC781" i="37"/>
  <c r="EB781" i="37"/>
  <c r="EA781" i="37"/>
  <c r="DZ781" i="37"/>
  <c r="DY781" i="37"/>
  <c r="DX781" i="37"/>
  <c r="DW781" i="37"/>
  <c r="DV781" i="37"/>
  <c r="DU781" i="37"/>
  <c r="DT781" i="37"/>
  <c r="DS781" i="37"/>
  <c r="DR781" i="37"/>
  <c r="DG781" i="37"/>
  <c r="DF781" i="37"/>
  <c r="DE781" i="37"/>
  <c r="DD781" i="37"/>
  <c r="DC781" i="37"/>
  <c r="DB781" i="37"/>
  <c r="DA781" i="37"/>
  <c r="CZ781" i="37"/>
  <c r="CY781" i="37"/>
  <c r="CX781" i="37"/>
  <c r="CW781" i="37"/>
  <c r="CV781" i="37"/>
  <c r="CU781" i="37"/>
  <c r="CT781" i="37"/>
  <c r="CS781" i="37"/>
  <c r="CR781" i="37"/>
  <c r="CQ781" i="37"/>
  <c r="CP781" i="37"/>
  <c r="CO781" i="37"/>
  <c r="CN781" i="37"/>
  <c r="CM781" i="37"/>
  <c r="CL781" i="37"/>
  <c r="CK781" i="37"/>
  <c r="CJ781" i="37"/>
  <c r="CI781" i="37"/>
  <c r="CH781" i="37"/>
  <c r="CG781" i="37"/>
  <c r="CF781" i="37"/>
  <c r="CE781" i="37"/>
  <c r="CD781" i="37"/>
  <c r="CC781" i="37"/>
  <c r="BR781" i="37"/>
  <c r="BQ781" i="37"/>
  <c r="BP781" i="37"/>
  <c r="BO781" i="37"/>
  <c r="BN781" i="37"/>
  <c r="BM781" i="37"/>
  <c r="BL781" i="37"/>
  <c r="BK781" i="37"/>
  <c r="BJ781" i="37"/>
  <c r="BI781" i="37"/>
  <c r="BH781" i="37"/>
  <c r="BG781" i="37"/>
  <c r="BF781" i="37"/>
  <c r="BE781" i="37"/>
  <c r="BD781" i="37"/>
  <c r="BC781" i="37"/>
  <c r="BB781" i="37"/>
  <c r="BA781" i="37"/>
  <c r="AZ781" i="37"/>
  <c r="AY781" i="37"/>
  <c r="AX781" i="37"/>
  <c r="AW781" i="37"/>
  <c r="AV781" i="37"/>
  <c r="AU781" i="37"/>
  <c r="AT781" i="37"/>
  <c r="AS781" i="37"/>
  <c r="AR781" i="37"/>
  <c r="AQ781" i="37"/>
  <c r="AP781" i="37"/>
  <c r="AO781" i="37"/>
  <c r="AH781" i="37"/>
  <c r="AG781" i="37"/>
  <c r="AF781" i="37"/>
  <c r="AE781" i="37"/>
  <c r="AD781" i="37"/>
  <c r="AC781" i="37"/>
  <c r="AB781" i="37"/>
  <c r="AA781" i="37"/>
  <c r="Z781" i="37"/>
  <c r="Y781" i="37"/>
  <c r="X781" i="37"/>
  <c r="W781" i="37"/>
  <c r="V781" i="37"/>
  <c r="U781" i="37"/>
  <c r="T781" i="37"/>
  <c r="S781" i="37"/>
  <c r="R781" i="37"/>
  <c r="Q781" i="37"/>
  <c r="P781" i="37"/>
  <c r="O781" i="37"/>
  <c r="N781" i="37"/>
  <c r="M781" i="37"/>
  <c r="L781" i="37"/>
  <c r="K781" i="37"/>
  <c r="J781" i="37"/>
  <c r="I781" i="37"/>
  <c r="H781" i="37"/>
  <c r="G781" i="37"/>
  <c r="F781" i="37"/>
  <c r="E781" i="37"/>
  <c r="EU780" i="37"/>
  <c r="ET780" i="37"/>
  <c r="ES780" i="37"/>
  <c r="ER780" i="37"/>
  <c r="EQ780" i="37"/>
  <c r="EP780" i="37"/>
  <c r="EO780" i="37"/>
  <c r="EN780" i="37"/>
  <c r="EM780" i="37"/>
  <c r="EL780" i="37"/>
  <c r="EK780" i="37"/>
  <c r="EJ780" i="37"/>
  <c r="EI780" i="37"/>
  <c r="EH780" i="37"/>
  <c r="EG780" i="37"/>
  <c r="EF780" i="37"/>
  <c r="EE780" i="37"/>
  <c r="ED780" i="37"/>
  <c r="EC780" i="37"/>
  <c r="EB780" i="37"/>
  <c r="EA780" i="37"/>
  <c r="DZ780" i="37"/>
  <c r="DY780" i="37"/>
  <c r="DX780" i="37"/>
  <c r="DW780" i="37"/>
  <c r="DV780" i="37"/>
  <c r="DU780" i="37"/>
  <c r="DT780" i="37"/>
  <c r="DS780" i="37"/>
  <c r="DR780" i="37"/>
  <c r="DG780" i="37"/>
  <c r="DF780" i="37"/>
  <c r="DE780" i="37"/>
  <c r="DD780" i="37"/>
  <c r="DC780" i="37"/>
  <c r="DB780" i="37"/>
  <c r="DA780" i="37"/>
  <c r="CZ780" i="37"/>
  <c r="CY780" i="37"/>
  <c r="CX780" i="37"/>
  <c r="CW780" i="37"/>
  <c r="CV780" i="37"/>
  <c r="CU780" i="37"/>
  <c r="CT780" i="37"/>
  <c r="CS780" i="37"/>
  <c r="CR780" i="37"/>
  <c r="CQ780" i="37"/>
  <c r="CP780" i="37"/>
  <c r="CO780" i="37"/>
  <c r="CN780" i="37"/>
  <c r="CM780" i="37"/>
  <c r="CL780" i="37"/>
  <c r="CK780" i="37"/>
  <c r="CJ780" i="37"/>
  <c r="CI780" i="37"/>
  <c r="CH780" i="37"/>
  <c r="CG780" i="37"/>
  <c r="CF780" i="37"/>
  <c r="CE780" i="37"/>
  <c r="CD780" i="37"/>
  <c r="CC780" i="37"/>
  <c r="BR780" i="37"/>
  <c r="BQ780" i="37"/>
  <c r="BP780" i="37"/>
  <c r="BO780" i="37"/>
  <c r="BN780" i="37"/>
  <c r="BM780" i="37"/>
  <c r="BL780" i="37"/>
  <c r="BK780" i="37"/>
  <c r="BJ780" i="37"/>
  <c r="BI780" i="37"/>
  <c r="BH780" i="37"/>
  <c r="BG780" i="37"/>
  <c r="BF780" i="37"/>
  <c r="BE780" i="37"/>
  <c r="BD780" i="37"/>
  <c r="BC780" i="37"/>
  <c r="BB780" i="37"/>
  <c r="BA780" i="37"/>
  <c r="AZ780" i="37"/>
  <c r="AY780" i="37"/>
  <c r="AX780" i="37"/>
  <c r="AW780" i="37"/>
  <c r="AV780" i="37"/>
  <c r="AU780" i="37"/>
  <c r="AT780" i="37"/>
  <c r="AS780" i="37"/>
  <c r="AR780" i="37"/>
  <c r="AQ780" i="37"/>
  <c r="AP780" i="37"/>
  <c r="AO780" i="37"/>
  <c r="AH780" i="37"/>
  <c r="AG780" i="37"/>
  <c r="AF780" i="37"/>
  <c r="AE780" i="37"/>
  <c r="AD780" i="37"/>
  <c r="AC780" i="37"/>
  <c r="AB780" i="37"/>
  <c r="AA780" i="37"/>
  <c r="Z780" i="37"/>
  <c r="Y780" i="37"/>
  <c r="X780" i="37"/>
  <c r="W780" i="37"/>
  <c r="V780" i="37"/>
  <c r="U780" i="37"/>
  <c r="T780" i="37"/>
  <c r="S780" i="37"/>
  <c r="R780" i="37"/>
  <c r="Q780" i="37"/>
  <c r="P780" i="37"/>
  <c r="O780" i="37"/>
  <c r="N780" i="37"/>
  <c r="M780" i="37"/>
  <c r="L780" i="37"/>
  <c r="K780" i="37"/>
  <c r="J780" i="37"/>
  <c r="I780" i="37"/>
  <c r="H780" i="37"/>
  <c r="G780" i="37"/>
  <c r="F780" i="37"/>
  <c r="E780" i="37"/>
  <c r="EU779" i="37"/>
  <c r="ET779" i="37"/>
  <c r="ES779" i="37"/>
  <c r="ER779" i="37"/>
  <c r="EQ779" i="37"/>
  <c r="EP779" i="37"/>
  <c r="EO779" i="37"/>
  <c r="EN779" i="37"/>
  <c r="EM779" i="37"/>
  <c r="EL779" i="37"/>
  <c r="EK779" i="37"/>
  <c r="EJ779" i="37"/>
  <c r="EI779" i="37"/>
  <c r="EH779" i="37"/>
  <c r="EG779" i="37"/>
  <c r="EF779" i="37"/>
  <c r="EE779" i="37"/>
  <c r="ED779" i="37"/>
  <c r="EC779" i="37"/>
  <c r="EB779" i="37"/>
  <c r="EA779" i="37"/>
  <c r="DZ779" i="37"/>
  <c r="DY779" i="37"/>
  <c r="DX779" i="37"/>
  <c r="DW779" i="37"/>
  <c r="DV779" i="37"/>
  <c r="DU779" i="37"/>
  <c r="DT779" i="37"/>
  <c r="DS779" i="37"/>
  <c r="DR779" i="37"/>
  <c r="DG779" i="37"/>
  <c r="DF779" i="37"/>
  <c r="DE779" i="37"/>
  <c r="DD779" i="37"/>
  <c r="DC779" i="37"/>
  <c r="DB779" i="37"/>
  <c r="DA779" i="37"/>
  <c r="CZ779" i="37"/>
  <c r="CY779" i="37"/>
  <c r="CX779" i="37"/>
  <c r="CW779" i="37"/>
  <c r="CV779" i="37"/>
  <c r="CU779" i="37"/>
  <c r="CT779" i="37"/>
  <c r="CS779" i="37"/>
  <c r="CR779" i="37"/>
  <c r="CQ779" i="37"/>
  <c r="CP779" i="37"/>
  <c r="CO779" i="37"/>
  <c r="CN779" i="37"/>
  <c r="CM779" i="37"/>
  <c r="CL779" i="37"/>
  <c r="CK779" i="37"/>
  <c r="CJ779" i="37"/>
  <c r="CI779" i="37"/>
  <c r="CH779" i="37"/>
  <c r="CG779" i="37"/>
  <c r="CF779" i="37"/>
  <c r="CE779" i="37"/>
  <c r="CD779" i="37"/>
  <c r="CC779" i="37"/>
  <c r="BR779" i="37"/>
  <c r="BQ779" i="37"/>
  <c r="BP779" i="37"/>
  <c r="BO779" i="37"/>
  <c r="BN779" i="37"/>
  <c r="BM779" i="37"/>
  <c r="BL779" i="37"/>
  <c r="BK779" i="37"/>
  <c r="BJ779" i="37"/>
  <c r="BI779" i="37"/>
  <c r="BH779" i="37"/>
  <c r="BG779" i="37"/>
  <c r="BF779" i="37"/>
  <c r="BE779" i="37"/>
  <c r="BD779" i="37"/>
  <c r="BC779" i="37"/>
  <c r="BB779" i="37"/>
  <c r="BA779" i="37"/>
  <c r="AZ779" i="37"/>
  <c r="AY779" i="37"/>
  <c r="AX779" i="37"/>
  <c r="AW779" i="37"/>
  <c r="AV779" i="37"/>
  <c r="AU779" i="37"/>
  <c r="AT779" i="37"/>
  <c r="AS779" i="37"/>
  <c r="AR779" i="37"/>
  <c r="AQ779" i="37"/>
  <c r="AP779" i="37"/>
  <c r="AO779" i="37"/>
  <c r="AH779" i="37"/>
  <c r="AG779" i="37"/>
  <c r="AF779" i="37"/>
  <c r="AE779" i="37"/>
  <c r="AD779" i="37"/>
  <c r="AC779" i="37"/>
  <c r="AB779" i="37"/>
  <c r="AA779" i="37"/>
  <c r="Z779" i="37"/>
  <c r="Y779" i="37"/>
  <c r="X779" i="37"/>
  <c r="W779" i="37"/>
  <c r="V779" i="37"/>
  <c r="U779" i="37"/>
  <c r="T779" i="37"/>
  <c r="S779" i="37"/>
  <c r="R779" i="37"/>
  <c r="Q779" i="37"/>
  <c r="P779" i="37"/>
  <c r="O779" i="37"/>
  <c r="N779" i="37"/>
  <c r="M779" i="37"/>
  <c r="L779" i="37"/>
  <c r="K779" i="37"/>
  <c r="J779" i="37"/>
  <c r="I779" i="37"/>
  <c r="H779" i="37"/>
  <c r="G779" i="37"/>
  <c r="F779" i="37"/>
  <c r="E779" i="37"/>
  <c r="EU778" i="37"/>
  <c r="ET778" i="37"/>
  <c r="ES778" i="37"/>
  <c r="ER778" i="37"/>
  <c r="EQ778" i="37"/>
  <c r="EP778" i="37"/>
  <c r="EO778" i="37"/>
  <c r="EN778" i="37"/>
  <c r="EM778" i="37"/>
  <c r="EL778" i="37"/>
  <c r="EK778" i="37"/>
  <c r="EJ778" i="37"/>
  <c r="EI778" i="37"/>
  <c r="EH778" i="37"/>
  <c r="EG778" i="37"/>
  <c r="EF778" i="37"/>
  <c r="EE778" i="37"/>
  <c r="ED778" i="37"/>
  <c r="EC778" i="37"/>
  <c r="EB778" i="37"/>
  <c r="EA778" i="37"/>
  <c r="DZ778" i="37"/>
  <c r="DY778" i="37"/>
  <c r="DX778" i="37"/>
  <c r="DW778" i="37"/>
  <c r="DV778" i="37"/>
  <c r="DU778" i="37"/>
  <c r="DT778" i="37"/>
  <c r="DS778" i="37"/>
  <c r="DR778" i="37"/>
  <c r="DG778" i="37"/>
  <c r="DF778" i="37"/>
  <c r="DE778" i="37"/>
  <c r="DD778" i="37"/>
  <c r="DC778" i="37"/>
  <c r="DB778" i="37"/>
  <c r="DA778" i="37"/>
  <c r="CZ778" i="37"/>
  <c r="CY778" i="37"/>
  <c r="CX778" i="37"/>
  <c r="CW778" i="37"/>
  <c r="CV778" i="37"/>
  <c r="CU778" i="37"/>
  <c r="CT778" i="37"/>
  <c r="CS778" i="37"/>
  <c r="CR778" i="37"/>
  <c r="CQ778" i="37"/>
  <c r="CP778" i="37"/>
  <c r="CO778" i="37"/>
  <c r="CN778" i="37"/>
  <c r="CM778" i="37"/>
  <c r="CL778" i="37"/>
  <c r="CK778" i="37"/>
  <c r="CJ778" i="37"/>
  <c r="CI778" i="37"/>
  <c r="CH778" i="37"/>
  <c r="CG778" i="37"/>
  <c r="CF778" i="37"/>
  <c r="CE778" i="37"/>
  <c r="CD778" i="37"/>
  <c r="CC778" i="37"/>
  <c r="BR778" i="37"/>
  <c r="BQ778" i="37"/>
  <c r="BP778" i="37"/>
  <c r="BO778" i="37"/>
  <c r="BN778" i="37"/>
  <c r="BM778" i="37"/>
  <c r="BL778" i="37"/>
  <c r="BK778" i="37"/>
  <c r="BJ778" i="37"/>
  <c r="BI778" i="37"/>
  <c r="BH778" i="37"/>
  <c r="BG778" i="37"/>
  <c r="BF778" i="37"/>
  <c r="BE778" i="37"/>
  <c r="BD778" i="37"/>
  <c r="BC778" i="37"/>
  <c r="BB778" i="37"/>
  <c r="BA778" i="37"/>
  <c r="AZ778" i="37"/>
  <c r="AY778" i="37"/>
  <c r="AX778" i="37"/>
  <c r="AW778" i="37"/>
  <c r="AV778" i="37"/>
  <c r="AU778" i="37"/>
  <c r="AT778" i="37"/>
  <c r="AS778" i="37"/>
  <c r="AR778" i="37"/>
  <c r="AQ778" i="37"/>
  <c r="AP778" i="37"/>
  <c r="AO778" i="37"/>
  <c r="AH778" i="37"/>
  <c r="AG778" i="37"/>
  <c r="AF778" i="37"/>
  <c r="AE778" i="37"/>
  <c r="AD778" i="37"/>
  <c r="AC778" i="37"/>
  <c r="AB778" i="37"/>
  <c r="AA778" i="37"/>
  <c r="Z778" i="37"/>
  <c r="Y778" i="37"/>
  <c r="X778" i="37"/>
  <c r="W778" i="37"/>
  <c r="V778" i="37"/>
  <c r="U778" i="37"/>
  <c r="T778" i="37"/>
  <c r="S778" i="37"/>
  <c r="R778" i="37"/>
  <c r="Q778" i="37"/>
  <c r="P778" i="37"/>
  <c r="O778" i="37"/>
  <c r="N778" i="37"/>
  <c r="M778" i="37"/>
  <c r="L778" i="37"/>
  <c r="K778" i="37"/>
  <c r="J778" i="37"/>
  <c r="I778" i="37"/>
  <c r="H778" i="37"/>
  <c r="G778" i="37"/>
  <c r="F778" i="37"/>
  <c r="E778" i="37"/>
  <c r="EU777" i="37"/>
  <c r="ET777" i="37"/>
  <c r="ES777" i="37"/>
  <c r="ER777" i="37"/>
  <c r="EQ777" i="37"/>
  <c r="EP777" i="37"/>
  <c r="EO777" i="37"/>
  <c r="EN777" i="37"/>
  <c r="EM777" i="37"/>
  <c r="EL777" i="37"/>
  <c r="EK777" i="37"/>
  <c r="EJ777" i="37"/>
  <c r="EI777" i="37"/>
  <c r="EH777" i="37"/>
  <c r="EG777" i="37"/>
  <c r="EF777" i="37"/>
  <c r="EE777" i="37"/>
  <c r="ED777" i="37"/>
  <c r="EC777" i="37"/>
  <c r="EB777" i="37"/>
  <c r="EA777" i="37"/>
  <c r="DZ777" i="37"/>
  <c r="DY777" i="37"/>
  <c r="DX777" i="37"/>
  <c r="DW777" i="37"/>
  <c r="DV777" i="37"/>
  <c r="DU777" i="37"/>
  <c r="DT777" i="37"/>
  <c r="DS777" i="37"/>
  <c r="DR777" i="37"/>
  <c r="DQ777" i="37"/>
  <c r="DG777" i="37"/>
  <c r="DF777" i="37"/>
  <c r="DE777" i="37"/>
  <c r="DD777" i="37"/>
  <c r="DC777" i="37"/>
  <c r="DB777" i="37"/>
  <c r="DA777" i="37"/>
  <c r="CZ777" i="37"/>
  <c r="CY777" i="37"/>
  <c r="CX777" i="37"/>
  <c r="CW777" i="37"/>
  <c r="CV777" i="37"/>
  <c r="CU777" i="37"/>
  <c r="CT777" i="37"/>
  <c r="CS777" i="37"/>
  <c r="CR777" i="37"/>
  <c r="CQ777" i="37"/>
  <c r="CP777" i="37"/>
  <c r="CO777" i="37"/>
  <c r="CN777" i="37"/>
  <c r="CM777" i="37"/>
  <c r="CL777" i="37"/>
  <c r="CK777" i="37"/>
  <c r="CJ777" i="37"/>
  <c r="CI777" i="37"/>
  <c r="CH777" i="37"/>
  <c r="CG777" i="37"/>
  <c r="CF777" i="37"/>
  <c r="CE777" i="37"/>
  <c r="CD777" i="37"/>
  <c r="CC777" i="37"/>
  <c r="CB777" i="37"/>
  <c r="BR777" i="37"/>
  <c r="BQ777" i="37"/>
  <c r="BP777" i="37"/>
  <c r="BO777" i="37"/>
  <c r="BN777" i="37"/>
  <c r="BM777" i="37"/>
  <c r="BL777" i="37"/>
  <c r="BK777" i="37"/>
  <c r="BJ777" i="37"/>
  <c r="BI777" i="37"/>
  <c r="BH777" i="37"/>
  <c r="BG777" i="37"/>
  <c r="BF777" i="37"/>
  <c r="BE777" i="37"/>
  <c r="BD777" i="37"/>
  <c r="BC777" i="37"/>
  <c r="BB777" i="37"/>
  <c r="BA777" i="37"/>
  <c r="AZ777" i="37"/>
  <c r="AY777" i="37"/>
  <c r="AX777" i="37"/>
  <c r="AW777" i="37"/>
  <c r="AV777" i="37"/>
  <c r="AU777" i="37"/>
  <c r="AT777" i="37"/>
  <c r="AS777" i="37"/>
  <c r="AR777" i="37"/>
  <c r="AQ777" i="37"/>
  <c r="AP777" i="37"/>
  <c r="AO777" i="37"/>
  <c r="AN777" i="37"/>
  <c r="AH777" i="37"/>
  <c r="AG777" i="37"/>
  <c r="AF777" i="37"/>
  <c r="AE777" i="37"/>
  <c r="AD777" i="37"/>
  <c r="AC777" i="37"/>
  <c r="AB777" i="37"/>
  <c r="AA777" i="37"/>
  <c r="Z777" i="37"/>
  <c r="Y777" i="37"/>
  <c r="X777" i="37"/>
  <c r="W777" i="37"/>
  <c r="V777" i="37"/>
  <c r="U777" i="37"/>
  <c r="T777" i="37"/>
  <c r="S777" i="37"/>
  <c r="R777" i="37"/>
  <c r="Q777" i="37"/>
  <c r="P777" i="37"/>
  <c r="O777" i="37"/>
  <c r="N777" i="37"/>
  <c r="M777" i="37"/>
  <c r="L777" i="37"/>
  <c r="K777" i="37"/>
  <c r="J777" i="37"/>
  <c r="I777" i="37"/>
  <c r="H777" i="37"/>
  <c r="G777" i="37"/>
  <c r="F777" i="37"/>
  <c r="E777" i="37"/>
  <c r="D777" i="37"/>
  <c r="AH773" i="37"/>
  <c r="AH769" i="37"/>
  <c r="AG769" i="37"/>
  <c r="AF769" i="37"/>
  <c r="AE769" i="37"/>
  <c r="AD769" i="37"/>
  <c r="AC769" i="37"/>
  <c r="AB769" i="37"/>
  <c r="AA769" i="37"/>
  <c r="Z769" i="37"/>
  <c r="Y769" i="37"/>
  <c r="X769" i="37"/>
  <c r="W769" i="37"/>
  <c r="V769" i="37"/>
  <c r="U769" i="37"/>
  <c r="T769" i="37"/>
  <c r="S769" i="37"/>
  <c r="R769" i="37"/>
  <c r="Q769" i="37"/>
  <c r="P769" i="37"/>
  <c r="O769" i="37"/>
  <c r="N769" i="37"/>
  <c r="M769" i="37"/>
  <c r="L769" i="37"/>
  <c r="K769" i="37"/>
  <c r="J769" i="37"/>
  <c r="I769" i="37"/>
  <c r="H769" i="37"/>
  <c r="G769" i="37"/>
  <c r="F769" i="37"/>
  <c r="E769" i="37"/>
  <c r="AH768" i="37"/>
  <c r="AG768" i="37"/>
  <c r="AF768" i="37"/>
  <c r="AE768" i="37"/>
  <c r="AD768" i="37"/>
  <c r="AC768" i="37"/>
  <c r="AB768" i="37"/>
  <c r="AA768" i="37"/>
  <c r="Z768" i="37"/>
  <c r="Y768" i="37"/>
  <c r="X768" i="37"/>
  <c r="W768" i="37"/>
  <c r="V768" i="37"/>
  <c r="U768" i="37"/>
  <c r="T768" i="37"/>
  <c r="S768" i="37"/>
  <c r="R768" i="37"/>
  <c r="Q768" i="37"/>
  <c r="P768" i="37"/>
  <c r="O768" i="37"/>
  <c r="N768" i="37"/>
  <c r="M768" i="37"/>
  <c r="L768" i="37"/>
  <c r="K768" i="37"/>
  <c r="J768" i="37"/>
  <c r="I768" i="37"/>
  <c r="H768" i="37"/>
  <c r="G768" i="37"/>
  <c r="F768" i="37"/>
  <c r="E768" i="37"/>
  <c r="AH767" i="37"/>
  <c r="AG767" i="37"/>
  <c r="AF767" i="37"/>
  <c r="AE767" i="37"/>
  <c r="AD767" i="37"/>
  <c r="AC767" i="37"/>
  <c r="AB767" i="37"/>
  <c r="AA767" i="37"/>
  <c r="Z767" i="37"/>
  <c r="Y767" i="37"/>
  <c r="X767" i="37"/>
  <c r="W767" i="37"/>
  <c r="V767" i="37"/>
  <c r="U767" i="37"/>
  <c r="T767" i="37"/>
  <c r="S767" i="37"/>
  <c r="R767" i="37"/>
  <c r="Q767" i="37"/>
  <c r="P767" i="37"/>
  <c r="O767" i="37"/>
  <c r="N767" i="37"/>
  <c r="M767" i="37"/>
  <c r="L767" i="37"/>
  <c r="K767" i="37"/>
  <c r="J767" i="37"/>
  <c r="I767" i="37"/>
  <c r="H767" i="37"/>
  <c r="G767" i="37"/>
  <c r="F767" i="37"/>
  <c r="E767" i="37"/>
  <c r="AH766" i="37"/>
  <c r="AG766" i="37"/>
  <c r="AF766" i="37"/>
  <c r="AE766" i="37"/>
  <c r="AD766" i="37"/>
  <c r="AC766" i="37"/>
  <c r="AB766" i="37"/>
  <c r="AA766" i="37"/>
  <c r="Z766" i="37"/>
  <c r="Y766" i="37"/>
  <c r="X766" i="37"/>
  <c r="W766" i="37"/>
  <c r="V766" i="37"/>
  <c r="U766" i="37"/>
  <c r="T766" i="37"/>
  <c r="S766" i="37"/>
  <c r="R766" i="37"/>
  <c r="Q766" i="37"/>
  <c r="P766" i="37"/>
  <c r="O766" i="37"/>
  <c r="N766" i="37"/>
  <c r="M766" i="37"/>
  <c r="L766" i="37"/>
  <c r="K766" i="37"/>
  <c r="J766" i="37"/>
  <c r="I766" i="37"/>
  <c r="H766" i="37"/>
  <c r="G766" i="37"/>
  <c r="F766" i="37"/>
  <c r="E766" i="37"/>
  <c r="AH765" i="37"/>
  <c r="AG765" i="37"/>
  <c r="AF765" i="37"/>
  <c r="AE765" i="37"/>
  <c r="AD765" i="37"/>
  <c r="AC765" i="37"/>
  <c r="AB765" i="37"/>
  <c r="AA765" i="37"/>
  <c r="Z765" i="37"/>
  <c r="Y765" i="37"/>
  <c r="X765" i="37"/>
  <c r="W765" i="37"/>
  <c r="V765" i="37"/>
  <c r="U765" i="37"/>
  <c r="T765" i="37"/>
  <c r="S765" i="37"/>
  <c r="R765" i="37"/>
  <c r="Q765" i="37"/>
  <c r="P765" i="37"/>
  <c r="O765" i="37"/>
  <c r="N765" i="37"/>
  <c r="M765" i="37"/>
  <c r="L765" i="37"/>
  <c r="K765" i="37"/>
  <c r="J765" i="37"/>
  <c r="I765" i="37"/>
  <c r="H765" i="37"/>
  <c r="G765" i="37"/>
  <c r="F765" i="37"/>
  <c r="E765" i="37"/>
  <c r="AH764" i="37"/>
  <c r="AG764" i="37"/>
  <c r="AF764" i="37"/>
  <c r="AE764" i="37"/>
  <c r="AD764" i="37"/>
  <c r="AC764" i="37"/>
  <c r="AB764" i="37"/>
  <c r="AA764" i="37"/>
  <c r="Z764" i="37"/>
  <c r="Y764" i="37"/>
  <c r="X764" i="37"/>
  <c r="W764" i="37"/>
  <c r="V764" i="37"/>
  <c r="U764" i="37"/>
  <c r="T764" i="37"/>
  <c r="S764" i="37"/>
  <c r="R764" i="37"/>
  <c r="Q764" i="37"/>
  <c r="P764" i="37"/>
  <c r="O764" i="37"/>
  <c r="N764" i="37"/>
  <c r="M764" i="37"/>
  <c r="L764" i="37"/>
  <c r="K764" i="37"/>
  <c r="J764" i="37"/>
  <c r="I764" i="37"/>
  <c r="H764" i="37"/>
  <c r="G764" i="37"/>
  <c r="F764" i="37"/>
  <c r="E764" i="37"/>
  <c r="AH763" i="37"/>
  <c r="AG763" i="37"/>
  <c r="AF763" i="37"/>
  <c r="AE763" i="37"/>
  <c r="AD763" i="37"/>
  <c r="AC763" i="37"/>
  <c r="AB763" i="37"/>
  <c r="AA763" i="37"/>
  <c r="Z763" i="37"/>
  <c r="Y763" i="37"/>
  <c r="X763" i="37"/>
  <c r="W763" i="37"/>
  <c r="V763" i="37"/>
  <c r="U763" i="37"/>
  <c r="T763" i="37"/>
  <c r="S763" i="37"/>
  <c r="R763" i="37"/>
  <c r="Q763" i="37"/>
  <c r="P763" i="37"/>
  <c r="O763" i="37"/>
  <c r="N763" i="37"/>
  <c r="M763" i="37"/>
  <c r="L763" i="37"/>
  <c r="K763" i="37"/>
  <c r="J763" i="37"/>
  <c r="I763" i="37"/>
  <c r="H763" i="37"/>
  <c r="G763" i="37"/>
  <c r="F763" i="37"/>
  <c r="E763" i="37"/>
  <c r="AH762" i="37"/>
  <c r="AG762" i="37"/>
  <c r="AF762" i="37"/>
  <c r="AE762" i="37"/>
  <c r="AD762" i="37"/>
  <c r="AC762" i="37"/>
  <c r="AB762" i="37"/>
  <c r="AA762" i="37"/>
  <c r="Z762" i="37"/>
  <c r="Y762" i="37"/>
  <c r="X762" i="37"/>
  <c r="W762" i="37"/>
  <c r="V762" i="37"/>
  <c r="U762" i="37"/>
  <c r="T762" i="37"/>
  <c r="S762" i="37"/>
  <c r="R762" i="37"/>
  <c r="Q762" i="37"/>
  <c r="P762" i="37"/>
  <c r="O762" i="37"/>
  <c r="N762" i="37"/>
  <c r="M762" i="37"/>
  <c r="L762" i="37"/>
  <c r="K762" i="37"/>
  <c r="J762" i="37"/>
  <c r="I762" i="37"/>
  <c r="H762" i="37"/>
  <c r="G762" i="37"/>
  <c r="F762" i="37"/>
  <c r="E762" i="37"/>
  <c r="AH761" i="37"/>
  <c r="AG761" i="37"/>
  <c r="AF761" i="37"/>
  <c r="AE761" i="37"/>
  <c r="AD761" i="37"/>
  <c r="AC761" i="37"/>
  <c r="AB761" i="37"/>
  <c r="AA761" i="37"/>
  <c r="Z761" i="37"/>
  <c r="Y761" i="37"/>
  <c r="X761" i="37"/>
  <c r="W761" i="37"/>
  <c r="V761" i="37"/>
  <c r="U761" i="37"/>
  <c r="T761" i="37"/>
  <c r="S761" i="37"/>
  <c r="R761" i="37"/>
  <c r="Q761" i="37"/>
  <c r="P761" i="37"/>
  <c r="O761" i="37"/>
  <c r="N761" i="37"/>
  <c r="M761" i="37"/>
  <c r="L761" i="37"/>
  <c r="K761" i="37"/>
  <c r="J761" i="37"/>
  <c r="I761" i="37"/>
  <c r="H761" i="37"/>
  <c r="G761" i="37"/>
  <c r="F761" i="37"/>
  <c r="E761" i="37"/>
  <c r="AH760" i="37"/>
  <c r="AG760" i="37"/>
  <c r="AF760" i="37"/>
  <c r="AE760" i="37"/>
  <c r="AD760" i="37"/>
  <c r="AC760" i="37"/>
  <c r="AB760" i="37"/>
  <c r="AA760" i="37"/>
  <c r="Z760" i="37"/>
  <c r="Y760" i="37"/>
  <c r="X760" i="37"/>
  <c r="W760" i="37"/>
  <c r="V760" i="37"/>
  <c r="U760" i="37"/>
  <c r="T760" i="37"/>
  <c r="S760" i="37"/>
  <c r="R760" i="37"/>
  <c r="Q760" i="37"/>
  <c r="P760" i="37"/>
  <c r="O760" i="37"/>
  <c r="N760" i="37"/>
  <c r="M760" i="37"/>
  <c r="L760" i="37"/>
  <c r="K760" i="37"/>
  <c r="J760" i="37"/>
  <c r="I760" i="37"/>
  <c r="H760" i="37"/>
  <c r="G760" i="37"/>
  <c r="F760" i="37"/>
  <c r="E760" i="37"/>
  <c r="F704" i="37"/>
  <c r="E704" i="37"/>
  <c r="AH703" i="37"/>
  <c r="AG703" i="37"/>
  <c r="AF703" i="37"/>
  <c r="AE703" i="37"/>
  <c r="AD703" i="37"/>
  <c r="AC703" i="37"/>
  <c r="AB703" i="37"/>
  <c r="AA703" i="37"/>
  <c r="Z703" i="37"/>
  <c r="Y703" i="37"/>
  <c r="X703" i="37"/>
  <c r="W703" i="37"/>
  <c r="V703" i="37"/>
  <c r="U703" i="37"/>
  <c r="T703" i="37"/>
  <c r="S703" i="37"/>
  <c r="R703" i="37"/>
  <c r="Q703" i="37"/>
  <c r="P703" i="37"/>
  <c r="O703" i="37"/>
  <c r="N703" i="37"/>
  <c r="M703" i="37"/>
  <c r="L703" i="37"/>
  <c r="K703" i="37"/>
  <c r="J703" i="37"/>
  <c r="I703" i="37"/>
  <c r="H703" i="37"/>
  <c r="G703" i="37"/>
  <c r="F703" i="37"/>
  <c r="E703" i="37"/>
  <c r="AH702" i="37"/>
  <c r="AG702" i="37"/>
  <c r="AF702" i="37"/>
  <c r="AE702" i="37"/>
  <c r="AD702" i="37"/>
  <c r="AC702" i="37"/>
  <c r="AB702" i="37"/>
  <c r="AA702" i="37"/>
  <c r="Z702" i="37"/>
  <c r="Y702" i="37"/>
  <c r="X702" i="37"/>
  <c r="W702" i="37"/>
  <c r="V702" i="37"/>
  <c r="U702" i="37"/>
  <c r="T702" i="37"/>
  <c r="S702" i="37"/>
  <c r="R702" i="37"/>
  <c r="Q702" i="37"/>
  <c r="P702" i="37"/>
  <c r="O702" i="37"/>
  <c r="N702" i="37"/>
  <c r="M702" i="37"/>
  <c r="L702" i="37"/>
  <c r="K702" i="37"/>
  <c r="J702" i="37"/>
  <c r="I702" i="37"/>
  <c r="H702" i="37"/>
  <c r="G702" i="37"/>
  <c r="F702" i="37"/>
  <c r="E702" i="37"/>
  <c r="AH701" i="37"/>
  <c r="AG701" i="37"/>
  <c r="AF701" i="37"/>
  <c r="AE701" i="37"/>
  <c r="AD701" i="37"/>
  <c r="AC701" i="37"/>
  <c r="AB701" i="37"/>
  <c r="AA701" i="37"/>
  <c r="Z701" i="37"/>
  <c r="Y701" i="37"/>
  <c r="X701" i="37"/>
  <c r="W701" i="37"/>
  <c r="V701" i="37"/>
  <c r="U701" i="37"/>
  <c r="T701" i="37"/>
  <c r="S701" i="37"/>
  <c r="R701" i="37"/>
  <c r="Q701" i="37"/>
  <c r="P701" i="37"/>
  <c r="O701" i="37"/>
  <c r="N701" i="37"/>
  <c r="M701" i="37"/>
  <c r="L701" i="37"/>
  <c r="K701" i="37"/>
  <c r="J701" i="37"/>
  <c r="I701" i="37"/>
  <c r="H701" i="37"/>
  <c r="G701" i="37"/>
  <c r="F701" i="37"/>
  <c r="E701" i="37"/>
  <c r="AH700" i="37"/>
  <c r="AG700" i="37"/>
  <c r="AF700" i="37"/>
  <c r="AE700" i="37"/>
  <c r="AD700" i="37"/>
  <c r="AC700" i="37"/>
  <c r="AB700" i="37"/>
  <c r="AA700" i="37"/>
  <c r="Z700" i="37"/>
  <c r="Y700" i="37"/>
  <c r="X700" i="37"/>
  <c r="W700" i="37"/>
  <c r="V700" i="37"/>
  <c r="U700" i="37"/>
  <c r="T700" i="37"/>
  <c r="S700" i="37"/>
  <c r="R700" i="37"/>
  <c r="Q700" i="37"/>
  <c r="P700" i="37"/>
  <c r="O700" i="37"/>
  <c r="N700" i="37"/>
  <c r="M700" i="37"/>
  <c r="L700" i="37"/>
  <c r="K700" i="37"/>
  <c r="J700" i="37"/>
  <c r="I700" i="37"/>
  <c r="H700" i="37"/>
  <c r="G700" i="37"/>
  <c r="F700" i="37"/>
  <c r="E700" i="37"/>
  <c r="AH699" i="37"/>
  <c r="AG699" i="37"/>
  <c r="AF699" i="37"/>
  <c r="AE699" i="37"/>
  <c r="AD699" i="37"/>
  <c r="AC699" i="37"/>
  <c r="AB699" i="37"/>
  <c r="AA699" i="37"/>
  <c r="Z699" i="37"/>
  <c r="Y699" i="37"/>
  <c r="X699" i="37"/>
  <c r="W699" i="37"/>
  <c r="V699" i="37"/>
  <c r="U699" i="37"/>
  <c r="T699" i="37"/>
  <c r="S699" i="37"/>
  <c r="R699" i="37"/>
  <c r="Q699" i="37"/>
  <c r="P699" i="37"/>
  <c r="O699" i="37"/>
  <c r="N699" i="37"/>
  <c r="M699" i="37"/>
  <c r="L699" i="37"/>
  <c r="K699" i="37"/>
  <c r="J699" i="37"/>
  <c r="I699" i="37"/>
  <c r="H699" i="37"/>
  <c r="G699" i="37"/>
  <c r="F699" i="37"/>
  <c r="E699" i="37"/>
  <c r="AH698" i="37"/>
  <c r="AG698" i="37"/>
  <c r="AF698" i="37"/>
  <c r="AE698" i="37"/>
  <c r="AD698" i="37"/>
  <c r="AC698" i="37"/>
  <c r="AB698" i="37"/>
  <c r="AA698" i="37"/>
  <c r="Z698" i="37"/>
  <c r="Y698" i="37"/>
  <c r="X698" i="37"/>
  <c r="W698" i="37"/>
  <c r="V698" i="37"/>
  <c r="U698" i="37"/>
  <c r="T698" i="37"/>
  <c r="S698" i="37"/>
  <c r="R698" i="37"/>
  <c r="Q698" i="37"/>
  <c r="P698" i="37"/>
  <c r="O698" i="37"/>
  <c r="N698" i="37"/>
  <c r="M698" i="37"/>
  <c r="L698" i="37"/>
  <c r="K698" i="37"/>
  <c r="J698" i="37"/>
  <c r="I698" i="37"/>
  <c r="H698" i="37"/>
  <c r="G698" i="37"/>
  <c r="F698" i="37"/>
  <c r="E698" i="37"/>
  <c r="AH697" i="37"/>
  <c r="AG697" i="37"/>
  <c r="AF697" i="37"/>
  <c r="AE697" i="37"/>
  <c r="AD697" i="37"/>
  <c r="AC697" i="37"/>
  <c r="AB697" i="37"/>
  <c r="AA697" i="37"/>
  <c r="Z697" i="37"/>
  <c r="Y697" i="37"/>
  <c r="X697" i="37"/>
  <c r="W697" i="37"/>
  <c r="V697" i="37"/>
  <c r="U697" i="37"/>
  <c r="T697" i="37"/>
  <c r="S697" i="37"/>
  <c r="R697" i="37"/>
  <c r="Q697" i="37"/>
  <c r="P697" i="37"/>
  <c r="O697" i="37"/>
  <c r="N697" i="37"/>
  <c r="M697" i="37"/>
  <c r="L697" i="37"/>
  <c r="K697" i="37"/>
  <c r="J697" i="37"/>
  <c r="I697" i="37"/>
  <c r="H697" i="37"/>
  <c r="G697" i="37"/>
  <c r="F697" i="37"/>
  <c r="E697" i="37"/>
  <c r="AH696" i="37"/>
  <c r="AG696" i="37"/>
  <c r="AF696" i="37"/>
  <c r="AE696" i="37"/>
  <c r="AD696" i="37"/>
  <c r="AC696" i="37"/>
  <c r="AB696" i="37"/>
  <c r="AA696" i="37"/>
  <c r="Z696" i="37"/>
  <c r="Y696" i="37"/>
  <c r="X696" i="37"/>
  <c r="W696" i="37"/>
  <c r="V696" i="37"/>
  <c r="U696" i="37"/>
  <c r="T696" i="37"/>
  <c r="S696" i="37"/>
  <c r="R696" i="37"/>
  <c r="Q696" i="37"/>
  <c r="P696" i="37"/>
  <c r="O696" i="37"/>
  <c r="N696" i="37"/>
  <c r="M696" i="37"/>
  <c r="L696" i="37"/>
  <c r="K696" i="37"/>
  <c r="J696" i="37"/>
  <c r="I696" i="37"/>
  <c r="H696" i="37"/>
  <c r="G696" i="37"/>
  <c r="F696" i="37"/>
  <c r="E696" i="37"/>
  <c r="AH695" i="37"/>
  <c r="AG695" i="37"/>
  <c r="AF695" i="37"/>
  <c r="AE695" i="37"/>
  <c r="AD695" i="37"/>
  <c r="AC695" i="37"/>
  <c r="AB695" i="37"/>
  <c r="AA695" i="37"/>
  <c r="Z695" i="37"/>
  <c r="Y695" i="37"/>
  <c r="X695" i="37"/>
  <c r="W695" i="37"/>
  <c r="V695" i="37"/>
  <c r="U695" i="37"/>
  <c r="T695" i="37"/>
  <c r="S695" i="37"/>
  <c r="R695" i="37"/>
  <c r="Q695" i="37"/>
  <c r="P695" i="37"/>
  <c r="O695" i="37"/>
  <c r="N695" i="37"/>
  <c r="M695" i="37"/>
  <c r="L695" i="37"/>
  <c r="K695" i="37"/>
  <c r="J695" i="37"/>
  <c r="I695" i="37"/>
  <c r="H695" i="37"/>
  <c r="G695" i="37"/>
  <c r="F695" i="37"/>
  <c r="E695" i="37"/>
  <c r="AH694" i="37"/>
  <c r="AG694" i="37"/>
  <c r="AF694" i="37"/>
  <c r="AE694" i="37"/>
  <c r="AD694" i="37"/>
  <c r="AC694" i="37"/>
  <c r="AB694" i="37"/>
  <c r="AA694" i="37"/>
  <c r="Z694" i="37"/>
  <c r="Y694" i="37"/>
  <c r="X694" i="37"/>
  <c r="W694" i="37"/>
  <c r="V694" i="37"/>
  <c r="U694" i="37"/>
  <c r="T694" i="37"/>
  <c r="S694" i="37"/>
  <c r="R694" i="37"/>
  <c r="Q694" i="37"/>
  <c r="P694" i="37"/>
  <c r="O694" i="37"/>
  <c r="N694" i="37"/>
  <c r="M694" i="37"/>
  <c r="L694" i="37"/>
  <c r="K694" i="37"/>
  <c r="J694" i="37"/>
  <c r="I694" i="37"/>
  <c r="H694" i="37"/>
  <c r="G694" i="37"/>
  <c r="F694" i="37"/>
  <c r="E694" i="37"/>
  <c r="AH693" i="37"/>
  <c r="AG693" i="37"/>
  <c r="AF693" i="37"/>
  <c r="AE693" i="37"/>
  <c r="AD693" i="37"/>
  <c r="AC693" i="37"/>
  <c r="AB693" i="37"/>
  <c r="AA693" i="37"/>
  <c r="Z693" i="37"/>
  <c r="Y693" i="37"/>
  <c r="X693" i="37"/>
  <c r="W693" i="37"/>
  <c r="V693" i="37"/>
  <c r="U693" i="37"/>
  <c r="T693" i="37"/>
  <c r="S693" i="37"/>
  <c r="R693" i="37"/>
  <c r="Q693" i="37"/>
  <c r="P693" i="37"/>
  <c r="O693" i="37"/>
  <c r="N693" i="37"/>
  <c r="M693" i="37"/>
  <c r="L693" i="37"/>
  <c r="K693" i="37"/>
  <c r="J693" i="37"/>
  <c r="I693" i="37"/>
  <c r="H693" i="37"/>
  <c r="G693" i="37"/>
  <c r="F693" i="37"/>
  <c r="E693" i="37"/>
  <c r="AH692" i="37"/>
  <c r="AG692" i="37"/>
  <c r="AF692" i="37"/>
  <c r="AE692" i="37"/>
  <c r="AD692" i="37"/>
  <c r="AC692" i="37"/>
  <c r="AB692" i="37"/>
  <c r="AA692" i="37"/>
  <c r="Z692" i="37"/>
  <c r="Y692" i="37"/>
  <c r="X692" i="37"/>
  <c r="W692" i="37"/>
  <c r="V692" i="37"/>
  <c r="U692" i="37"/>
  <c r="T692" i="37"/>
  <c r="S692" i="37"/>
  <c r="R692" i="37"/>
  <c r="Q692" i="37"/>
  <c r="P692" i="37"/>
  <c r="O692" i="37"/>
  <c r="N692" i="37"/>
  <c r="M692" i="37"/>
  <c r="L692" i="37"/>
  <c r="K692" i="37"/>
  <c r="J692" i="37"/>
  <c r="I692" i="37"/>
  <c r="H692" i="37"/>
  <c r="G692" i="37"/>
  <c r="F692" i="37"/>
  <c r="E692" i="37"/>
  <c r="AH691" i="37"/>
  <c r="AG691" i="37"/>
  <c r="AF691" i="37"/>
  <c r="AE691" i="37"/>
  <c r="AD691" i="37"/>
  <c r="AC691" i="37"/>
  <c r="AB691" i="37"/>
  <c r="AA691" i="37"/>
  <c r="Z691" i="37"/>
  <c r="Y691" i="37"/>
  <c r="X691" i="37"/>
  <c r="W691" i="37"/>
  <c r="V691" i="37"/>
  <c r="U691" i="37"/>
  <c r="T691" i="37"/>
  <c r="S691" i="37"/>
  <c r="R691" i="37"/>
  <c r="Q691" i="37"/>
  <c r="P691" i="37"/>
  <c r="O691" i="37"/>
  <c r="N691" i="37"/>
  <c r="M691" i="37"/>
  <c r="L691" i="37"/>
  <c r="K691" i="37"/>
  <c r="J691" i="37"/>
  <c r="I691" i="37"/>
  <c r="H691" i="37"/>
  <c r="G691" i="37"/>
  <c r="F691" i="37"/>
  <c r="E691" i="37"/>
  <c r="AH690" i="37"/>
  <c r="AG690" i="37"/>
  <c r="AF690" i="37"/>
  <c r="AE690" i="37"/>
  <c r="AD690" i="37"/>
  <c r="AC690" i="37"/>
  <c r="AB690" i="37"/>
  <c r="AA690" i="37"/>
  <c r="Z690" i="37"/>
  <c r="Y690" i="37"/>
  <c r="X690" i="37"/>
  <c r="W690" i="37"/>
  <c r="V690" i="37"/>
  <c r="U690" i="37"/>
  <c r="T690" i="37"/>
  <c r="S690" i="37"/>
  <c r="R690" i="37"/>
  <c r="Q690" i="37"/>
  <c r="P690" i="37"/>
  <c r="O690" i="37"/>
  <c r="N690" i="37"/>
  <c r="M690" i="37"/>
  <c r="L690" i="37"/>
  <c r="K690" i="37"/>
  <c r="J690" i="37"/>
  <c r="I690" i="37"/>
  <c r="H690" i="37"/>
  <c r="G690" i="37"/>
  <c r="F690" i="37"/>
  <c r="E690" i="37"/>
  <c r="AH689" i="37"/>
  <c r="AG689" i="37"/>
  <c r="AF689" i="37"/>
  <c r="AE689" i="37"/>
  <c r="AD689" i="37"/>
  <c r="AC689" i="37"/>
  <c r="AB689" i="37"/>
  <c r="AA689" i="37"/>
  <c r="Z689" i="37"/>
  <c r="Y689" i="37"/>
  <c r="X689" i="37"/>
  <c r="W689" i="37"/>
  <c r="V689" i="37"/>
  <c r="U689" i="37"/>
  <c r="T689" i="37"/>
  <c r="S689" i="37"/>
  <c r="R689" i="37"/>
  <c r="Q689" i="37"/>
  <c r="P689" i="37"/>
  <c r="O689" i="37"/>
  <c r="N689" i="37"/>
  <c r="M689" i="37"/>
  <c r="L689" i="37"/>
  <c r="K689" i="37"/>
  <c r="J689" i="37"/>
  <c r="I689" i="37"/>
  <c r="H689" i="37"/>
  <c r="G689" i="37"/>
  <c r="F689" i="37"/>
  <c r="E689" i="37"/>
  <c r="AH688" i="37"/>
  <c r="AG688" i="37"/>
  <c r="AF688" i="37"/>
  <c r="AE688" i="37"/>
  <c r="AD688" i="37"/>
  <c r="AC688" i="37"/>
  <c r="AB688" i="37"/>
  <c r="AA688" i="37"/>
  <c r="Z688" i="37"/>
  <c r="Y688" i="37"/>
  <c r="X688" i="37"/>
  <c r="W688" i="37"/>
  <c r="V688" i="37"/>
  <c r="U688" i="37"/>
  <c r="T688" i="37"/>
  <c r="S688" i="37"/>
  <c r="R688" i="37"/>
  <c r="Q688" i="37"/>
  <c r="P688" i="37"/>
  <c r="O688" i="37"/>
  <c r="N688" i="37"/>
  <c r="M688" i="37"/>
  <c r="L688" i="37"/>
  <c r="K688" i="37"/>
  <c r="J688" i="37"/>
  <c r="I688" i="37"/>
  <c r="H688" i="37"/>
  <c r="G688" i="37"/>
  <c r="F688" i="37"/>
  <c r="E688" i="37"/>
  <c r="AH687" i="37"/>
  <c r="AG687" i="37"/>
  <c r="AF687" i="37"/>
  <c r="AE687" i="37"/>
  <c r="AD687" i="37"/>
  <c r="AC687" i="37"/>
  <c r="AB687" i="37"/>
  <c r="AA687" i="37"/>
  <c r="Z687" i="37"/>
  <c r="Y687" i="37"/>
  <c r="X687" i="37"/>
  <c r="W687" i="37"/>
  <c r="V687" i="37"/>
  <c r="U687" i="37"/>
  <c r="T687" i="37"/>
  <c r="S687" i="37"/>
  <c r="R687" i="37"/>
  <c r="Q687" i="37"/>
  <c r="P687" i="37"/>
  <c r="O687" i="37"/>
  <c r="N687" i="37"/>
  <c r="M687" i="37"/>
  <c r="L687" i="37"/>
  <c r="K687" i="37"/>
  <c r="J687" i="37"/>
  <c r="I687" i="37"/>
  <c r="H687" i="37"/>
  <c r="G687" i="37"/>
  <c r="F687" i="37"/>
  <c r="E687" i="37"/>
  <c r="AH686" i="37"/>
  <c r="AG686" i="37"/>
  <c r="AF686" i="37"/>
  <c r="AE686" i="37"/>
  <c r="AD686" i="37"/>
  <c r="AC686" i="37"/>
  <c r="AB686" i="37"/>
  <c r="AA686" i="37"/>
  <c r="Z686" i="37"/>
  <c r="Y686" i="37"/>
  <c r="X686" i="37"/>
  <c r="W686" i="37"/>
  <c r="V686" i="37"/>
  <c r="U686" i="37"/>
  <c r="T686" i="37"/>
  <c r="S686" i="37"/>
  <c r="R686" i="37"/>
  <c r="Q686" i="37"/>
  <c r="P686" i="37"/>
  <c r="O686" i="37"/>
  <c r="N686" i="37"/>
  <c r="M686" i="37"/>
  <c r="L686" i="37"/>
  <c r="K686" i="37"/>
  <c r="J686" i="37"/>
  <c r="I686" i="37"/>
  <c r="H686" i="37"/>
  <c r="G686" i="37"/>
  <c r="F686" i="37"/>
  <c r="E686" i="37"/>
  <c r="AH685" i="37"/>
  <c r="AG685" i="37"/>
  <c r="AF685" i="37"/>
  <c r="AE685" i="37"/>
  <c r="AD685" i="37"/>
  <c r="AC685" i="37"/>
  <c r="AB685" i="37"/>
  <c r="AA685" i="37"/>
  <c r="Z685" i="37"/>
  <c r="Y685" i="37"/>
  <c r="X685" i="37"/>
  <c r="W685" i="37"/>
  <c r="V685" i="37"/>
  <c r="U685" i="37"/>
  <c r="T685" i="37"/>
  <c r="S685" i="37"/>
  <c r="R685" i="37"/>
  <c r="Q685" i="37"/>
  <c r="P685" i="37"/>
  <c r="O685" i="37"/>
  <c r="N685" i="37"/>
  <c r="M685" i="37"/>
  <c r="L685" i="37"/>
  <c r="K685" i="37"/>
  <c r="J685" i="37"/>
  <c r="I685" i="37"/>
  <c r="H685" i="37"/>
  <c r="G685" i="37"/>
  <c r="F685" i="37"/>
  <c r="E685" i="37"/>
  <c r="AH684" i="37"/>
  <c r="AG684" i="37"/>
  <c r="AF684" i="37"/>
  <c r="AE684" i="37"/>
  <c r="AD684" i="37"/>
  <c r="AC684" i="37"/>
  <c r="AB684" i="37"/>
  <c r="AA684" i="37"/>
  <c r="Z684" i="37"/>
  <c r="Y684" i="37"/>
  <c r="X684" i="37"/>
  <c r="W684" i="37"/>
  <c r="V684" i="37"/>
  <c r="U684" i="37"/>
  <c r="T684" i="37"/>
  <c r="S684" i="37"/>
  <c r="R684" i="37"/>
  <c r="Q684" i="37"/>
  <c r="P684" i="37"/>
  <c r="O684" i="37"/>
  <c r="N684" i="37"/>
  <c r="M684" i="37"/>
  <c r="L684" i="37"/>
  <c r="K684" i="37"/>
  <c r="J684" i="37"/>
  <c r="I684" i="37"/>
  <c r="H684" i="37"/>
  <c r="G684" i="37"/>
  <c r="F684" i="37"/>
  <c r="E684" i="37"/>
  <c r="AH683" i="37"/>
  <c r="AG683" i="37"/>
  <c r="AF683" i="37"/>
  <c r="AE683" i="37"/>
  <c r="AD683" i="37"/>
  <c r="AC683" i="37"/>
  <c r="AB683" i="37"/>
  <c r="AA683" i="37"/>
  <c r="Z683" i="37"/>
  <c r="Y683" i="37"/>
  <c r="X683" i="37"/>
  <c r="W683" i="37"/>
  <c r="V683" i="37"/>
  <c r="U683" i="37"/>
  <c r="T683" i="37"/>
  <c r="S683" i="37"/>
  <c r="R683" i="37"/>
  <c r="Q683" i="37"/>
  <c r="P683" i="37"/>
  <c r="O683" i="37"/>
  <c r="N683" i="37"/>
  <c r="M683" i="37"/>
  <c r="L683" i="37"/>
  <c r="K683" i="37"/>
  <c r="J683" i="37"/>
  <c r="I683" i="37"/>
  <c r="H683" i="37"/>
  <c r="G683" i="37"/>
  <c r="F683" i="37"/>
  <c r="E683" i="37"/>
  <c r="AH682" i="37"/>
  <c r="AG682" i="37"/>
  <c r="AF682" i="37"/>
  <c r="AE682" i="37"/>
  <c r="AD682" i="37"/>
  <c r="AC682" i="37"/>
  <c r="AB682" i="37"/>
  <c r="AA682" i="37"/>
  <c r="Z682" i="37"/>
  <c r="Y682" i="37"/>
  <c r="X682" i="37"/>
  <c r="W682" i="37"/>
  <c r="V682" i="37"/>
  <c r="U682" i="37"/>
  <c r="T682" i="37"/>
  <c r="S682" i="37"/>
  <c r="R682" i="37"/>
  <c r="Q682" i="37"/>
  <c r="P682" i="37"/>
  <c r="O682" i="37"/>
  <c r="N682" i="37"/>
  <c r="M682" i="37"/>
  <c r="L682" i="37"/>
  <c r="K682" i="37"/>
  <c r="J682" i="37"/>
  <c r="I682" i="37"/>
  <c r="H682" i="37"/>
  <c r="G682" i="37"/>
  <c r="F682" i="37"/>
  <c r="E682" i="37"/>
  <c r="AH681" i="37"/>
  <c r="AG681" i="37"/>
  <c r="AF681" i="37"/>
  <c r="AE681" i="37"/>
  <c r="AD681" i="37"/>
  <c r="AC681" i="37"/>
  <c r="AB681" i="37"/>
  <c r="AA681" i="37"/>
  <c r="Z681" i="37"/>
  <c r="Y681" i="37"/>
  <c r="X681" i="37"/>
  <c r="W681" i="37"/>
  <c r="V681" i="37"/>
  <c r="U681" i="37"/>
  <c r="T681" i="37"/>
  <c r="S681" i="37"/>
  <c r="R681" i="37"/>
  <c r="Q681" i="37"/>
  <c r="P681" i="37"/>
  <c r="O681" i="37"/>
  <c r="N681" i="37"/>
  <c r="M681" i="37"/>
  <c r="L681" i="37"/>
  <c r="K681" i="37"/>
  <c r="J681" i="37"/>
  <c r="I681" i="37"/>
  <c r="H681" i="37"/>
  <c r="G681" i="37"/>
  <c r="F681" i="37"/>
  <c r="E681" i="37"/>
  <c r="AH680" i="37"/>
  <c r="AG680" i="37"/>
  <c r="AF680" i="37"/>
  <c r="AE680" i="37"/>
  <c r="AD680" i="37"/>
  <c r="AC680" i="37"/>
  <c r="AB680" i="37"/>
  <c r="AA680" i="37"/>
  <c r="Z680" i="37"/>
  <c r="Y680" i="37"/>
  <c r="X680" i="37"/>
  <c r="W680" i="37"/>
  <c r="V680" i="37"/>
  <c r="U680" i="37"/>
  <c r="T680" i="37"/>
  <c r="S680" i="37"/>
  <c r="R680" i="37"/>
  <c r="Q680" i="37"/>
  <c r="P680" i="37"/>
  <c r="O680" i="37"/>
  <c r="N680" i="37"/>
  <c r="M680" i="37"/>
  <c r="L680" i="37"/>
  <c r="K680" i="37"/>
  <c r="J680" i="37"/>
  <c r="I680" i="37"/>
  <c r="H680" i="37"/>
  <c r="G680" i="37"/>
  <c r="F680" i="37"/>
  <c r="E680" i="37"/>
  <c r="AH679" i="37"/>
  <c r="AG679" i="37"/>
  <c r="AF679" i="37"/>
  <c r="AE679" i="37"/>
  <c r="AD679" i="37"/>
  <c r="AC679" i="37"/>
  <c r="AB679" i="37"/>
  <c r="AA679" i="37"/>
  <c r="Z679" i="37"/>
  <c r="Y679" i="37"/>
  <c r="X679" i="37"/>
  <c r="W679" i="37"/>
  <c r="V679" i="37"/>
  <c r="U679" i="37"/>
  <c r="T679" i="37"/>
  <c r="S679" i="37"/>
  <c r="R679" i="37"/>
  <c r="Q679" i="37"/>
  <c r="P679" i="37"/>
  <c r="O679" i="37"/>
  <c r="N679" i="37"/>
  <c r="M679" i="37"/>
  <c r="L679" i="37"/>
  <c r="K679" i="37"/>
  <c r="J679" i="37"/>
  <c r="I679" i="37"/>
  <c r="H679" i="37"/>
  <c r="G679" i="37"/>
  <c r="F679" i="37"/>
  <c r="E679" i="37"/>
  <c r="AH678" i="37"/>
  <c r="AG678" i="37"/>
  <c r="AF678" i="37"/>
  <c r="AE678" i="37"/>
  <c r="AD678" i="37"/>
  <c r="AC678" i="37"/>
  <c r="AB678" i="37"/>
  <c r="AA678" i="37"/>
  <c r="Z678" i="37"/>
  <c r="Y678" i="37"/>
  <c r="X678" i="37"/>
  <c r="W678" i="37"/>
  <c r="V678" i="37"/>
  <c r="U678" i="37"/>
  <c r="T678" i="37"/>
  <c r="S678" i="37"/>
  <c r="R678" i="37"/>
  <c r="Q678" i="37"/>
  <c r="P678" i="37"/>
  <c r="O678" i="37"/>
  <c r="N678" i="37"/>
  <c r="M678" i="37"/>
  <c r="L678" i="37"/>
  <c r="K678" i="37"/>
  <c r="J678" i="37"/>
  <c r="I678" i="37"/>
  <c r="H678" i="37"/>
  <c r="G678" i="37"/>
  <c r="F678" i="37"/>
  <c r="E678" i="37"/>
  <c r="AH677" i="37"/>
  <c r="AG677" i="37"/>
  <c r="AF677" i="37"/>
  <c r="AE677" i="37"/>
  <c r="AD677" i="37"/>
  <c r="AC677" i="37"/>
  <c r="AB677" i="37"/>
  <c r="AA677" i="37"/>
  <c r="Z677" i="37"/>
  <c r="Y677" i="37"/>
  <c r="X677" i="37"/>
  <c r="W677" i="37"/>
  <c r="V677" i="37"/>
  <c r="U677" i="37"/>
  <c r="T677" i="37"/>
  <c r="S677" i="37"/>
  <c r="R677" i="37"/>
  <c r="Q677" i="37"/>
  <c r="P677" i="37"/>
  <c r="O677" i="37"/>
  <c r="N677" i="37"/>
  <c r="M677" i="37"/>
  <c r="L677" i="37"/>
  <c r="K677" i="37"/>
  <c r="J677" i="37"/>
  <c r="I677" i="37"/>
  <c r="H677" i="37"/>
  <c r="G677" i="37"/>
  <c r="F677" i="37"/>
  <c r="E677" i="37"/>
  <c r="AH676" i="37"/>
  <c r="AG676" i="37"/>
  <c r="AF676" i="37"/>
  <c r="AE676" i="37"/>
  <c r="AD676" i="37"/>
  <c r="AC676" i="37"/>
  <c r="AB676" i="37"/>
  <c r="AA676" i="37"/>
  <c r="Z676" i="37"/>
  <c r="Y676" i="37"/>
  <c r="X676" i="37"/>
  <c r="W676" i="37"/>
  <c r="V676" i="37"/>
  <c r="U676" i="37"/>
  <c r="T676" i="37"/>
  <c r="S676" i="37"/>
  <c r="R676" i="37"/>
  <c r="Q676" i="37"/>
  <c r="P676" i="37"/>
  <c r="O676" i="37"/>
  <c r="N676" i="37"/>
  <c r="M676" i="37"/>
  <c r="L676" i="37"/>
  <c r="K676" i="37"/>
  <c r="J676" i="37"/>
  <c r="I676" i="37"/>
  <c r="H676" i="37"/>
  <c r="G676" i="37"/>
  <c r="F676" i="37"/>
  <c r="E676" i="37"/>
  <c r="AH675" i="37"/>
  <c r="AG675" i="37"/>
  <c r="AF675" i="37"/>
  <c r="AE675" i="37"/>
  <c r="AD675" i="37"/>
  <c r="AC675" i="37"/>
  <c r="AB675" i="37"/>
  <c r="AA675" i="37"/>
  <c r="Z675" i="37"/>
  <c r="Y675" i="37"/>
  <c r="X675" i="37"/>
  <c r="W675" i="37"/>
  <c r="V675" i="37"/>
  <c r="U675" i="37"/>
  <c r="T675" i="37"/>
  <c r="S675" i="37"/>
  <c r="R675" i="37"/>
  <c r="Q675" i="37"/>
  <c r="P675" i="37"/>
  <c r="O675" i="37"/>
  <c r="N675" i="37"/>
  <c r="M675" i="37"/>
  <c r="L675" i="37"/>
  <c r="K675" i="37"/>
  <c r="J675" i="37"/>
  <c r="I675" i="37"/>
  <c r="H675" i="37"/>
  <c r="G675" i="37"/>
  <c r="F675" i="37"/>
  <c r="E675" i="37"/>
  <c r="AH674" i="37"/>
  <c r="AG674" i="37"/>
  <c r="AF674" i="37"/>
  <c r="AE674" i="37"/>
  <c r="AD674" i="37"/>
  <c r="AC674" i="37"/>
  <c r="AB674" i="37"/>
  <c r="AA674" i="37"/>
  <c r="Z674" i="37"/>
  <c r="Y674" i="37"/>
  <c r="X674" i="37"/>
  <c r="W674" i="37"/>
  <c r="V674" i="37"/>
  <c r="U674" i="37"/>
  <c r="T674" i="37"/>
  <c r="S674" i="37"/>
  <c r="R674" i="37"/>
  <c r="Q674" i="37"/>
  <c r="P674" i="37"/>
  <c r="O674" i="37"/>
  <c r="N674" i="37"/>
  <c r="M674" i="37"/>
  <c r="L674" i="37"/>
  <c r="K674" i="37"/>
  <c r="J674" i="37"/>
  <c r="I674" i="37"/>
  <c r="H674" i="37"/>
  <c r="G674" i="37"/>
  <c r="F674" i="37"/>
  <c r="E674" i="37"/>
  <c r="D674" i="37"/>
  <c r="AH573" i="37"/>
  <c r="AG573" i="37"/>
  <c r="AF573" i="37"/>
  <c r="AE573" i="37"/>
  <c r="AD573" i="37"/>
  <c r="AC573" i="37"/>
  <c r="AB573" i="37"/>
  <c r="AA573" i="37"/>
  <c r="Z573" i="37"/>
  <c r="Y573" i="37"/>
  <c r="X573" i="37"/>
  <c r="W573" i="37"/>
  <c r="V573" i="37"/>
  <c r="U573" i="37"/>
  <c r="T573" i="37"/>
  <c r="S573" i="37"/>
  <c r="R573" i="37"/>
  <c r="Q573" i="37"/>
  <c r="P573" i="37"/>
  <c r="O573" i="37"/>
  <c r="N573" i="37"/>
  <c r="M573" i="37"/>
  <c r="L573" i="37"/>
  <c r="K573" i="37"/>
  <c r="J573" i="37"/>
  <c r="I573" i="37"/>
  <c r="H573" i="37"/>
  <c r="G573" i="37"/>
  <c r="F573" i="37"/>
  <c r="E573" i="37"/>
  <c r="D573" i="37"/>
  <c r="EN566" i="37"/>
  <c r="EM566" i="37"/>
  <c r="EL566" i="37"/>
  <c r="EK566" i="37"/>
  <c r="EJ566" i="37"/>
  <c r="EI566" i="37"/>
  <c r="EH566" i="37"/>
  <c r="EG566" i="37"/>
  <c r="EF566" i="37"/>
  <c r="EE566" i="37"/>
  <c r="ED566" i="37"/>
  <c r="EC566" i="37"/>
  <c r="EB566" i="37"/>
  <c r="EA566" i="37"/>
  <c r="DZ566" i="37"/>
  <c r="DY566" i="37"/>
  <c r="DX566" i="37"/>
  <c r="DW566" i="37"/>
  <c r="DV566" i="37"/>
  <c r="DU566" i="37"/>
  <c r="DT566" i="37"/>
  <c r="DS566" i="37"/>
  <c r="DR566" i="37"/>
  <c r="DQ566" i="37"/>
  <c r="DP566" i="37"/>
  <c r="DO566" i="37"/>
  <c r="DN566" i="37"/>
  <c r="DM566" i="37"/>
  <c r="DL566" i="37"/>
  <c r="DK566" i="37"/>
  <c r="DC566" i="37"/>
  <c r="DB566" i="37"/>
  <c r="DA566" i="37"/>
  <c r="CZ566" i="37"/>
  <c r="CY566" i="37"/>
  <c r="CX566" i="37"/>
  <c r="CW566" i="37"/>
  <c r="CV566" i="37"/>
  <c r="CU566" i="37"/>
  <c r="CT566" i="37"/>
  <c r="CS566" i="37"/>
  <c r="CR566" i="37"/>
  <c r="CQ566" i="37"/>
  <c r="CP566" i="37"/>
  <c r="CO566" i="37"/>
  <c r="CN566" i="37"/>
  <c r="CM566" i="37"/>
  <c r="CL566" i="37"/>
  <c r="CK566" i="37"/>
  <c r="CJ566" i="37"/>
  <c r="CI566" i="37"/>
  <c r="CH566" i="37"/>
  <c r="CG566" i="37"/>
  <c r="CF566" i="37"/>
  <c r="CE566" i="37"/>
  <c r="CD566" i="37"/>
  <c r="CC566" i="37"/>
  <c r="CB566" i="37"/>
  <c r="CA566" i="37"/>
  <c r="BZ566" i="37"/>
  <c r="BR566" i="37"/>
  <c r="BQ566" i="37"/>
  <c r="BP566" i="37"/>
  <c r="BO566" i="37"/>
  <c r="BN566" i="37"/>
  <c r="BM566" i="37"/>
  <c r="BL566" i="37"/>
  <c r="BK566" i="37"/>
  <c r="BJ566" i="37"/>
  <c r="BI566" i="37"/>
  <c r="BH566" i="37"/>
  <c r="BG566" i="37"/>
  <c r="BF566" i="37"/>
  <c r="BE566" i="37"/>
  <c r="BD566" i="37"/>
  <c r="BC566" i="37"/>
  <c r="BB566" i="37"/>
  <c r="BA566" i="37"/>
  <c r="AZ566" i="37"/>
  <c r="AY566" i="37"/>
  <c r="AX566" i="37"/>
  <c r="AW566" i="37"/>
  <c r="AV566" i="37"/>
  <c r="AU566" i="37"/>
  <c r="AT566" i="37"/>
  <c r="AS566" i="37"/>
  <c r="AR566" i="37"/>
  <c r="AQ566" i="37"/>
  <c r="AP566" i="37"/>
  <c r="AO566" i="37"/>
  <c r="AH566" i="37"/>
  <c r="AG566" i="37"/>
  <c r="AF566" i="37"/>
  <c r="AE566" i="37"/>
  <c r="AD566" i="37"/>
  <c r="AC566" i="37"/>
  <c r="AB566" i="37"/>
  <c r="AA566" i="37"/>
  <c r="Z566" i="37"/>
  <c r="Y566" i="37"/>
  <c r="X566" i="37"/>
  <c r="W566" i="37"/>
  <c r="V566" i="37"/>
  <c r="U566" i="37"/>
  <c r="T566" i="37"/>
  <c r="S566" i="37"/>
  <c r="R566" i="37"/>
  <c r="Q566" i="37"/>
  <c r="P566" i="37"/>
  <c r="O566" i="37"/>
  <c r="N566" i="37"/>
  <c r="M566" i="37"/>
  <c r="L566" i="37"/>
  <c r="K566" i="37"/>
  <c r="J566" i="37"/>
  <c r="I566" i="37"/>
  <c r="H566" i="37"/>
  <c r="G566" i="37"/>
  <c r="F566" i="37"/>
  <c r="E566" i="37"/>
  <c r="EN565" i="37"/>
  <c r="EM565" i="37"/>
  <c r="EL565" i="37"/>
  <c r="EK565" i="37"/>
  <c r="EJ565" i="37"/>
  <c r="EI565" i="37"/>
  <c r="EH565" i="37"/>
  <c r="EG565" i="37"/>
  <c r="EF565" i="37"/>
  <c r="EE565" i="37"/>
  <c r="ED565" i="37"/>
  <c r="EC565" i="37"/>
  <c r="EB565" i="37"/>
  <c r="EA565" i="37"/>
  <c r="DZ565" i="37"/>
  <c r="DY565" i="37"/>
  <c r="DX565" i="37"/>
  <c r="DW565" i="37"/>
  <c r="DV565" i="37"/>
  <c r="DU565" i="37"/>
  <c r="DT565" i="37"/>
  <c r="DS565" i="37"/>
  <c r="DR565" i="37"/>
  <c r="DQ565" i="37"/>
  <c r="DP565" i="37"/>
  <c r="DO565" i="37"/>
  <c r="DN565" i="37"/>
  <c r="DM565" i="37"/>
  <c r="DL565" i="37"/>
  <c r="DK565" i="37"/>
  <c r="DC565" i="37"/>
  <c r="DB565" i="37"/>
  <c r="DA565" i="37"/>
  <c r="CZ565" i="37"/>
  <c r="CY565" i="37"/>
  <c r="CX565" i="37"/>
  <c r="CW565" i="37"/>
  <c r="CV565" i="37"/>
  <c r="CU565" i="37"/>
  <c r="CT565" i="37"/>
  <c r="CS565" i="37"/>
  <c r="CR565" i="37"/>
  <c r="CQ565" i="37"/>
  <c r="CP565" i="37"/>
  <c r="CO565" i="37"/>
  <c r="CN565" i="37"/>
  <c r="CM565" i="37"/>
  <c r="CL565" i="37"/>
  <c r="CK565" i="37"/>
  <c r="CJ565" i="37"/>
  <c r="CI565" i="37"/>
  <c r="CH565" i="37"/>
  <c r="CG565" i="37"/>
  <c r="CF565" i="37"/>
  <c r="CE565" i="37"/>
  <c r="CD565" i="37"/>
  <c r="CC565" i="37"/>
  <c r="CB565" i="37"/>
  <c r="CA565" i="37"/>
  <c r="BZ565" i="37"/>
  <c r="BR565" i="37"/>
  <c r="BQ565" i="37"/>
  <c r="BP565" i="37"/>
  <c r="BO565" i="37"/>
  <c r="BN565" i="37"/>
  <c r="BM565" i="37"/>
  <c r="BL565" i="37"/>
  <c r="BK565" i="37"/>
  <c r="BJ565" i="37"/>
  <c r="BI565" i="37"/>
  <c r="BH565" i="37"/>
  <c r="BG565" i="37"/>
  <c r="BF565" i="37"/>
  <c r="BE565" i="37"/>
  <c r="BD565" i="37"/>
  <c r="BC565" i="37"/>
  <c r="BB565" i="37"/>
  <c r="BA565" i="37"/>
  <c r="AZ565" i="37"/>
  <c r="AY565" i="37"/>
  <c r="AX565" i="37"/>
  <c r="AW565" i="37"/>
  <c r="AV565" i="37"/>
  <c r="AU565" i="37"/>
  <c r="AT565" i="37"/>
  <c r="AS565" i="37"/>
  <c r="AR565" i="37"/>
  <c r="AQ565" i="37"/>
  <c r="AP565" i="37"/>
  <c r="AO565" i="37"/>
  <c r="AH565" i="37"/>
  <c r="AG565" i="37"/>
  <c r="AF565" i="37"/>
  <c r="AE565" i="37"/>
  <c r="AD565" i="37"/>
  <c r="AC565" i="37"/>
  <c r="AB565" i="37"/>
  <c r="AA565" i="37"/>
  <c r="Z565" i="37"/>
  <c r="Y565" i="37"/>
  <c r="X565" i="37"/>
  <c r="W565" i="37"/>
  <c r="V565" i="37"/>
  <c r="U565" i="37"/>
  <c r="T565" i="37"/>
  <c r="S565" i="37"/>
  <c r="R565" i="37"/>
  <c r="Q565" i="37"/>
  <c r="P565" i="37"/>
  <c r="O565" i="37"/>
  <c r="N565" i="37"/>
  <c r="M565" i="37"/>
  <c r="L565" i="37"/>
  <c r="K565" i="37"/>
  <c r="J565" i="37"/>
  <c r="I565" i="37"/>
  <c r="H565" i="37"/>
  <c r="G565" i="37"/>
  <c r="F565" i="37"/>
  <c r="E565" i="37"/>
  <c r="EN564" i="37"/>
  <c r="EM564" i="37"/>
  <c r="EL564" i="37"/>
  <c r="EK564" i="37"/>
  <c r="EJ564" i="37"/>
  <c r="EI564" i="37"/>
  <c r="EH564" i="37"/>
  <c r="EG564" i="37"/>
  <c r="EF564" i="37"/>
  <c r="EE564" i="37"/>
  <c r="ED564" i="37"/>
  <c r="EC564" i="37"/>
  <c r="EB564" i="37"/>
  <c r="EA564" i="37"/>
  <c r="DZ564" i="37"/>
  <c r="DY564" i="37"/>
  <c r="DX564" i="37"/>
  <c r="DW564" i="37"/>
  <c r="DV564" i="37"/>
  <c r="DU564" i="37"/>
  <c r="DT564" i="37"/>
  <c r="DS564" i="37"/>
  <c r="DR564" i="37"/>
  <c r="DQ564" i="37"/>
  <c r="DP564" i="37"/>
  <c r="DO564" i="37"/>
  <c r="DN564" i="37"/>
  <c r="DM564" i="37"/>
  <c r="DL564" i="37"/>
  <c r="DK564" i="37"/>
  <c r="DC564" i="37"/>
  <c r="DB564" i="37"/>
  <c r="DA564" i="37"/>
  <c r="CZ564" i="37"/>
  <c r="CY564" i="37"/>
  <c r="CX564" i="37"/>
  <c r="CW564" i="37"/>
  <c r="CV564" i="37"/>
  <c r="CU564" i="37"/>
  <c r="CT564" i="37"/>
  <c r="CS564" i="37"/>
  <c r="CR564" i="37"/>
  <c r="CQ564" i="37"/>
  <c r="CP564" i="37"/>
  <c r="CO564" i="37"/>
  <c r="CN564" i="37"/>
  <c r="CM564" i="37"/>
  <c r="CL564" i="37"/>
  <c r="CK564" i="37"/>
  <c r="CJ564" i="37"/>
  <c r="CI564" i="37"/>
  <c r="CH564" i="37"/>
  <c r="CG564" i="37"/>
  <c r="CF564" i="37"/>
  <c r="CE564" i="37"/>
  <c r="CD564" i="37"/>
  <c r="CC564" i="37"/>
  <c r="CB564" i="37"/>
  <c r="CA564" i="37"/>
  <c r="BZ564" i="37"/>
  <c r="BR564" i="37"/>
  <c r="BQ564" i="37"/>
  <c r="BP564" i="37"/>
  <c r="BO564" i="37"/>
  <c r="BN564" i="37"/>
  <c r="BM564" i="37"/>
  <c r="BL564" i="37"/>
  <c r="BK564" i="37"/>
  <c r="BJ564" i="37"/>
  <c r="BI564" i="37"/>
  <c r="BH564" i="37"/>
  <c r="BG564" i="37"/>
  <c r="BF564" i="37"/>
  <c r="BE564" i="37"/>
  <c r="BD564" i="37"/>
  <c r="BC564" i="37"/>
  <c r="BB564" i="37"/>
  <c r="BA564" i="37"/>
  <c r="AZ564" i="37"/>
  <c r="AY564" i="37"/>
  <c r="AX564" i="37"/>
  <c r="AW564" i="37"/>
  <c r="AV564" i="37"/>
  <c r="AU564" i="37"/>
  <c r="AT564" i="37"/>
  <c r="AS564" i="37"/>
  <c r="AR564" i="37"/>
  <c r="AQ564" i="37"/>
  <c r="AP564" i="37"/>
  <c r="AO564" i="37"/>
  <c r="AH564" i="37"/>
  <c r="AG564" i="37"/>
  <c r="AF564" i="37"/>
  <c r="AE564" i="37"/>
  <c r="AD564" i="37"/>
  <c r="AC564" i="37"/>
  <c r="AB564" i="37"/>
  <c r="AA564" i="37"/>
  <c r="Z564" i="37"/>
  <c r="Y564" i="37"/>
  <c r="X564" i="37"/>
  <c r="W564" i="37"/>
  <c r="V564" i="37"/>
  <c r="U564" i="37"/>
  <c r="T564" i="37"/>
  <c r="S564" i="37"/>
  <c r="R564" i="37"/>
  <c r="Q564" i="37"/>
  <c r="P564" i="37"/>
  <c r="O564" i="37"/>
  <c r="N564" i="37"/>
  <c r="M564" i="37"/>
  <c r="L564" i="37"/>
  <c r="K564" i="37"/>
  <c r="J564" i="37"/>
  <c r="I564" i="37"/>
  <c r="H564" i="37"/>
  <c r="G564" i="37"/>
  <c r="F564" i="37"/>
  <c r="E564" i="37"/>
  <c r="EN563" i="37"/>
  <c r="EM563" i="37"/>
  <c r="EL563" i="37"/>
  <c r="EK563" i="37"/>
  <c r="EJ563" i="37"/>
  <c r="EI563" i="37"/>
  <c r="EH563" i="37"/>
  <c r="EG563" i="37"/>
  <c r="EF563" i="37"/>
  <c r="EE563" i="37"/>
  <c r="ED563" i="37"/>
  <c r="EC563" i="37"/>
  <c r="EB563" i="37"/>
  <c r="EA563" i="37"/>
  <c r="DZ563" i="37"/>
  <c r="DY563" i="37"/>
  <c r="DX563" i="37"/>
  <c r="DW563" i="37"/>
  <c r="DV563" i="37"/>
  <c r="DU563" i="37"/>
  <c r="DT563" i="37"/>
  <c r="DS563" i="37"/>
  <c r="DR563" i="37"/>
  <c r="DQ563" i="37"/>
  <c r="DP563" i="37"/>
  <c r="DO563" i="37"/>
  <c r="DN563" i="37"/>
  <c r="DM563" i="37"/>
  <c r="DL563" i="37"/>
  <c r="DK563" i="37"/>
  <c r="DC563" i="37"/>
  <c r="DB563" i="37"/>
  <c r="DA563" i="37"/>
  <c r="CZ563" i="37"/>
  <c r="CY563" i="37"/>
  <c r="CX563" i="37"/>
  <c r="CW563" i="37"/>
  <c r="CV563" i="37"/>
  <c r="CU563" i="37"/>
  <c r="CT563" i="37"/>
  <c r="CS563" i="37"/>
  <c r="CR563" i="37"/>
  <c r="CQ563" i="37"/>
  <c r="CP563" i="37"/>
  <c r="CO563" i="37"/>
  <c r="CN563" i="37"/>
  <c r="CM563" i="37"/>
  <c r="CL563" i="37"/>
  <c r="CK563" i="37"/>
  <c r="CJ563" i="37"/>
  <c r="CI563" i="37"/>
  <c r="CH563" i="37"/>
  <c r="CG563" i="37"/>
  <c r="CF563" i="37"/>
  <c r="CE563" i="37"/>
  <c r="CD563" i="37"/>
  <c r="CC563" i="37"/>
  <c r="CB563" i="37"/>
  <c r="CA563" i="37"/>
  <c r="BZ563" i="37"/>
  <c r="BR563" i="37"/>
  <c r="BQ563" i="37"/>
  <c r="BP563" i="37"/>
  <c r="BO563" i="37"/>
  <c r="BN563" i="37"/>
  <c r="BM563" i="37"/>
  <c r="BL563" i="37"/>
  <c r="BK563" i="37"/>
  <c r="BJ563" i="37"/>
  <c r="BI563" i="37"/>
  <c r="BH563" i="37"/>
  <c r="BG563" i="37"/>
  <c r="BF563" i="37"/>
  <c r="BE563" i="37"/>
  <c r="BD563" i="37"/>
  <c r="BC563" i="37"/>
  <c r="BB563" i="37"/>
  <c r="BA563" i="37"/>
  <c r="AZ563" i="37"/>
  <c r="AY563" i="37"/>
  <c r="AX563" i="37"/>
  <c r="AW563" i="37"/>
  <c r="AV563" i="37"/>
  <c r="AU563" i="37"/>
  <c r="AT563" i="37"/>
  <c r="AS563" i="37"/>
  <c r="AR563" i="37"/>
  <c r="AQ563" i="37"/>
  <c r="AP563" i="37"/>
  <c r="AO563" i="37"/>
  <c r="AH563" i="37"/>
  <c r="AG563" i="37"/>
  <c r="AF563" i="37"/>
  <c r="AE563" i="37"/>
  <c r="AD563" i="37"/>
  <c r="AC563" i="37"/>
  <c r="AB563" i="37"/>
  <c r="AA563" i="37"/>
  <c r="Z563" i="37"/>
  <c r="Y563" i="37"/>
  <c r="X563" i="37"/>
  <c r="W563" i="37"/>
  <c r="V563" i="37"/>
  <c r="U563" i="37"/>
  <c r="T563" i="37"/>
  <c r="S563" i="37"/>
  <c r="R563" i="37"/>
  <c r="Q563" i="37"/>
  <c r="P563" i="37"/>
  <c r="O563" i="37"/>
  <c r="N563" i="37"/>
  <c r="M563" i="37"/>
  <c r="L563" i="37"/>
  <c r="K563" i="37"/>
  <c r="J563" i="37"/>
  <c r="I563" i="37"/>
  <c r="H563" i="37"/>
  <c r="G563" i="37"/>
  <c r="F563" i="37"/>
  <c r="E563" i="37"/>
  <c r="EN562" i="37"/>
  <c r="EM562" i="37"/>
  <c r="EL562" i="37"/>
  <c r="EK562" i="37"/>
  <c r="EJ562" i="37"/>
  <c r="EI562" i="37"/>
  <c r="EH562" i="37"/>
  <c r="EG562" i="37"/>
  <c r="EF562" i="37"/>
  <c r="EE562" i="37"/>
  <c r="ED562" i="37"/>
  <c r="EC562" i="37"/>
  <c r="EB562" i="37"/>
  <c r="EA562" i="37"/>
  <c r="DZ562" i="37"/>
  <c r="DY562" i="37"/>
  <c r="DX562" i="37"/>
  <c r="DW562" i="37"/>
  <c r="DV562" i="37"/>
  <c r="DU562" i="37"/>
  <c r="DT562" i="37"/>
  <c r="DS562" i="37"/>
  <c r="DR562" i="37"/>
  <c r="DQ562" i="37"/>
  <c r="DP562" i="37"/>
  <c r="DO562" i="37"/>
  <c r="DN562" i="37"/>
  <c r="DM562" i="37"/>
  <c r="DL562" i="37"/>
  <c r="DK562" i="37"/>
  <c r="DC562" i="37"/>
  <c r="DB562" i="37"/>
  <c r="DA562" i="37"/>
  <c r="CZ562" i="37"/>
  <c r="CY562" i="37"/>
  <c r="CX562" i="37"/>
  <c r="CW562" i="37"/>
  <c r="CV562" i="37"/>
  <c r="CU562" i="37"/>
  <c r="CT562" i="37"/>
  <c r="CS562" i="37"/>
  <c r="CR562" i="37"/>
  <c r="CQ562" i="37"/>
  <c r="CP562" i="37"/>
  <c r="CO562" i="37"/>
  <c r="CN562" i="37"/>
  <c r="CM562" i="37"/>
  <c r="CL562" i="37"/>
  <c r="CK562" i="37"/>
  <c r="CJ562" i="37"/>
  <c r="CI562" i="37"/>
  <c r="CH562" i="37"/>
  <c r="CG562" i="37"/>
  <c r="CF562" i="37"/>
  <c r="CE562" i="37"/>
  <c r="CD562" i="37"/>
  <c r="CC562" i="37"/>
  <c r="CB562" i="37"/>
  <c r="CA562" i="37"/>
  <c r="BZ562" i="37"/>
  <c r="BR562" i="37"/>
  <c r="BQ562" i="37"/>
  <c r="BP562" i="37"/>
  <c r="BO562" i="37"/>
  <c r="BN562" i="37"/>
  <c r="BM562" i="37"/>
  <c r="BL562" i="37"/>
  <c r="BK562" i="37"/>
  <c r="BJ562" i="37"/>
  <c r="BI562" i="37"/>
  <c r="BH562" i="37"/>
  <c r="BG562" i="37"/>
  <c r="BF562" i="37"/>
  <c r="BE562" i="37"/>
  <c r="BD562" i="37"/>
  <c r="BC562" i="37"/>
  <c r="BB562" i="37"/>
  <c r="BA562" i="37"/>
  <c r="AZ562" i="37"/>
  <c r="AY562" i="37"/>
  <c r="AX562" i="37"/>
  <c r="AW562" i="37"/>
  <c r="AV562" i="37"/>
  <c r="AU562" i="37"/>
  <c r="AT562" i="37"/>
  <c r="AS562" i="37"/>
  <c r="AR562" i="37"/>
  <c r="AQ562" i="37"/>
  <c r="AP562" i="37"/>
  <c r="AO562" i="37"/>
  <c r="AH562" i="37"/>
  <c r="AG562" i="37"/>
  <c r="AF562" i="37"/>
  <c r="AE562" i="37"/>
  <c r="AD562" i="37"/>
  <c r="AC562" i="37"/>
  <c r="AB562" i="37"/>
  <c r="AA562" i="37"/>
  <c r="Z562" i="37"/>
  <c r="Y562" i="37"/>
  <c r="X562" i="37"/>
  <c r="W562" i="37"/>
  <c r="V562" i="37"/>
  <c r="U562" i="37"/>
  <c r="T562" i="37"/>
  <c r="S562" i="37"/>
  <c r="R562" i="37"/>
  <c r="Q562" i="37"/>
  <c r="P562" i="37"/>
  <c r="O562" i="37"/>
  <c r="N562" i="37"/>
  <c r="M562" i="37"/>
  <c r="L562" i="37"/>
  <c r="K562" i="37"/>
  <c r="J562" i="37"/>
  <c r="I562" i="37"/>
  <c r="H562" i="37"/>
  <c r="G562" i="37"/>
  <c r="F562" i="37"/>
  <c r="E562" i="37"/>
  <c r="EN561" i="37"/>
  <c r="EM561" i="37"/>
  <c r="EL561" i="37"/>
  <c r="EK561" i="37"/>
  <c r="EJ561" i="37"/>
  <c r="EI561" i="37"/>
  <c r="EH561" i="37"/>
  <c r="EG561" i="37"/>
  <c r="EF561" i="37"/>
  <c r="EE561" i="37"/>
  <c r="ED561" i="37"/>
  <c r="EC561" i="37"/>
  <c r="EB561" i="37"/>
  <c r="EA561" i="37"/>
  <c r="DZ561" i="37"/>
  <c r="DY561" i="37"/>
  <c r="DX561" i="37"/>
  <c r="DW561" i="37"/>
  <c r="DV561" i="37"/>
  <c r="DU561" i="37"/>
  <c r="DT561" i="37"/>
  <c r="DS561" i="37"/>
  <c r="DR561" i="37"/>
  <c r="DQ561" i="37"/>
  <c r="DP561" i="37"/>
  <c r="DO561" i="37"/>
  <c r="DN561" i="37"/>
  <c r="DM561" i="37"/>
  <c r="DL561" i="37"/>
  <c r="DK561" i="37"/>
  <c r="DC561" i="37"/>
  <c r="DB561" i="37"/>
  <c r="DA561" i="37"/>
  <c r="CZ561" i="37"/>
  <c r="CY561" i="37"/>
  <c r="CX561" i="37"/>
  <c r="CW561" i="37"/>
  <c r="CV561" i="37"/>
  <c r="CU561" i="37"/>
  <c r="CT561" i="37"/>
  <c r="CS561" i="37"/>
  <c r="CR561" i="37"/>
  <c r="CQ561" i="37"/>
  <c r="CP561" i="37"/>
  <c r="CO561" i="37"/>
  <c r="CN561" i="37"/>
  <c r="CM561" i="37"/>
  <c r="CL561" i="37"/>
  <c r="CK561" i="37"/>
  <c r="CJ561" i="37"/>
  <c r="CI561" i="37"/>
  <c r="CH561" i="37"/>
  <c r="CG561" i="37"/>
  <c r="CF561" i="37"/>
  <c r="CE561" i="37"/>
  <c r="CD561" i="37"/>
  <c r="CC561" i="37"/>
  <c r="CB561" i="37"/>
  <c r="CA561" i="37"/>
  <c r="BZ561" i="37"/>
  <c r="BR561" i="37"/>
  <c r="BQ561" i="37"/>
  <c r="BP561" i="37"/>
  <c r="BO561" i="37"/>
  <c r="BN561" i="37"/>
  <c r="BM561" i="37"/>
  <c r="BL561" i="37"/>
  <c r="BK561" i="37"/>
  <c r="BJ561" i="37"/>
  <c r="BI561" i="37"/>
  <c r="BH561" i="37"/>
  <c r="BG561" i="37"/>
  <c r="BF561" i="37"/>
  <c r="BE561" i="37"/>
  <c r="BD561" i="37"/>
  <c r="BC561" i="37"/>
  <c r="BB561" i="37"/>
  <c r="BA561" i="37"/>
  <c r="AZ561" i="37"/>
  <c r="AY561" i="37"/>
  <c r="AX561" i="37"/>
  <c r="AW561" i="37"/>
  <c r="AV561" i="37"/>
  <c r="AU561" i="37"/>
  <c r="AT561" i="37"/>
  <c r="AS561" i="37"/>
  <c r="AR561" i="37"/>
  <c r="AQ561" i="37"/>
  <c r="AP561" i="37"/>
  <c r="AO561" i="37"/>
  <c r="AH561" i="37"/>
  <c r="AG561" i="37"/>
  <c r="AF561" i="37"/>
  <c r="AE561" i="37"/>
  <c r="AD561" i="37"/>
  <c r="AC561" i="37"/>
  <c r="AB561" i="37"/>
  <c r="AA561" i="37"/>
  <c r="Z561" i="37"/>
  <c r="Y561" i="37"/>
  <c r="X561" i="37"/>
  <c r="W561" i="37"/>
  <c r="V561" i="37"/>
  <c r="U561" i="37"/>
  <c r="T561" i="37"/>
  <c r="S561" i="37"/>
  <c r="R561" i="37"/>
  <c r="Q561" i="37"/>
  <c r="P561" i="37"/>
  <c r="O561" i="37"/>
  <c r="N561" i="37"/>
  <c r="M561" i="37"/>
  <c r="L561" i="37"/>
  <c r="K561" i="37"/>
  <c r="J561" i="37"/>
  <c r="I561" i="37"/>
  <c r="H561" i="37"/>
  <c r="G561" i="37"/>
  <c r="F561" i="37"/>
  <c r="E561" i="37"/>
  <c r="EN560" i="37"/>
  <c r="EM560" i="37"/>
  <c r="EL560" i="37"/>
  <c r="EK560" i="37"/>
  <c r="EJ560" i="37"/>
  <c r="EI560" i="37"/>
  <c r="EH560" i="37"/>
  <c r="EG560" i="37"/>
  <c r="EF560" i="37"/>
  <c r="EE560" i="37"/>
  <c r="ED560" i="37"/>
  <c r="EC560" i="37"/>
  <c r="EB560" i="37"/>
  <c r="EA560" i="37"/>
  <c r="DZ560" i="37"/>
  <c r="DY560" i="37"/>
  <c r="DX560" i="37"/>
  <c r="DW560" i="37"/>
  <c r="DV560" i="37"/>
  <c r="DU560" i="37"/>
  <c r="DT560" i="37"/>
  <c r="DS560" i="37"/>
  <c r="DR560" i="37"/>
  <c r="DQ560" i="37"/>
  <c r="DP560" i="37"/>
  <c r="DO560" i="37"/>
  <c r="DN560" i="37"/>
  <c r="DM560" i="37"/>
  <c r="DL560" i="37"/>
  <c r="DK560" i="37"/>
  <c r="DC560" i="37"/>
  <c r="DB560" i="37"/>
  <c r="DA560" i="37"/>
  <c r="CZ560" i="37"/>
  <c r="CY560" i="37"/>
  <c r="CX560" i="37"/>
  <c r="CW560" i="37"/>
  <c r="CV560" i="37"/>
  <c r="CU560" i="37"/>
  <c r="CT560" i="37"/>
  <c r="CS560" i="37"/>
  <c r="CR560" i="37"/>
  <c r="CQ560" i="37"/>
  <c r="CP560" i="37"/>
  <c r="CO560" i="37"/>
  <c r="CN560" i="37"/>
  <c r="CM560" i="37"/>
  <c r="CL560" i="37"/>
  <c r="CK560" i="37"/>
  <c r="CJ560" i="37"/>
  <c r="CI560" i="37"/>
  <c r="CH560" i="37"/>
  <c r="CG560" i="37"/>
  <c r="CF560" i="37"/>
  <c r="CE560" i="37"/>
  <c r="CD560" i="37"/>
  <c r="CC560" i="37"/>
  <c r="CB560" i="37"/>
  <c r="CA560" i="37"/>
  <c r="BZ560" i="37"/>
  <c r="BR560" i="37"/>
  <c r="BQ560" i="37"/>
  <c r="BP560" i="37"/>
  <c r="BO560" i="37"/>
  <c r="BN560" i="37"/>
  <c r="BM560" i="37"/>
  <c r="BL560" i="37"/>
  <c r="BK560" i="37"/>
  <c r="BJ560" i="37"/>
  <c r="BI560" i="37"/>
  <c r="BH560" i="37"/>
  <c r="BG560" i="37"/>
  <c r="BF560" i="37"/>
  <c r="BE560" i="37"/>
  <c r="BD560" i="37"/>
  <c r="BC560" i="37"/>
  <c r="BB560" i="37"/>
  <c r="BA560" i="37"/>
  <c r="AZ560" i="37"/>
  <c r="AY560" i="37"/>
  <c r="AX560" i="37"/>
  <c r="AW560" i="37"/>
  <c r="AV560" i="37"/>
  <c r="AU560" i="37"/>
  <c r="AT560" i="37"/>
  <c r="AS560" i="37"/>
  <c r="AR560" i="37"/>
  <c r="AQ560" i="37"/>
  <c r="AP560" i="37"/>
  <c r="AO560" i="37"/>
  <c r="AH560" i="37"/>
  <c r="AG560" i="37"/>
  <c r="AF560" i="37"/>
  <c r="AE560" i="37"/>
  <c r="AD560" i="37"/>
  <c r="AC560" i="37"/>
  <c r="AB560" i="37"/>
  <c r="AA560" i="37"/>
  <c r="Z560" i="37"/>
  <c r="Y560" i="37"/>
  <c r="X560" i="37"/>
  <c r="W560" i="37"/>
  <c r="V560" i="37"/>
  <c r="U560" i="37"/>
  <c r="T560" i="37"/>
  <c r="S560" i="37"/>
  <c r="R560" i="37"/>
  <c r="Q560" i="37"/>
  <c r="P560" i="37"/>
  <c r="O560" i="37"/>
  <c r="N560" i="37"/>
  <c r="M560" i="37"/>
  <c r="L560" i="37"/>
  <c r="K560" i="37"/>
  <c r="J560" i="37"/>
  <c r="I560" i="37"/>
  <c r="H560" i="37"/>
  <c r="G560" i="37"/>
  <c r="F560" i="37"/>
  <c r="E560" i="37"/>
  <c r="EN559" i="37"/>
  <c r="EM559" i="37"/>
  <c r="EL559" i="37"/>
  <c r="EK559" i="37"/>
  <c r="EJ559" i="37"/>
  <c r="EI559" i="37"/>
  <c r="EH559" i="37"/>
  <c r="EG559" i="37"/>
  <c r="EF559" i="37"/>
  <c r="EE559" i="37"/>
  <c r="ED559" i="37"/>
  <c r="EC559" i="37"/>
  <c r="EB559" i="37"/>
  <c r="EA559" i="37"/>
  <c r="DZ559" i="37"/>
  <c r="DY559" i="37"/>
  <c r="DX559" i="37"/>
  <c r="DW559" i="37"/>
  <c r="DV559" i="37"/>
  <c r="DU559" i="37"/>
  <c r="DT559" i="37"/>
  <c r="DS559" i="37"/>
  <c r="DR559" i="37"/>
  <c r="DQ559" i="37"/>
  <c r="DP559" i="37"/>
  <c r="DO559" i="37"/>
  <c r="DN559" i="37"/>
  <c r="DM559" i="37"/>
  <c r="DL559" i="37"/>
  <c r="DK559" i="37"/>
  <c r="DC559" i="37"/>
  <c r="DB559" i="37"/>
  <c r="DA559" i="37"/>
  <c r="CZ559" i="37"/>
  <c r="CY559" i="37"/>
  <c r="CX559" i="37"/>
  <c r="CW559" i="37"/>
  <c r="CV559" i="37"/>
  <c r="CU559" i="37"/>
  <c r="CT559" i="37"/>
  <c r="CS559" i="37"/>
  <c r="CR559" i="37"/>
  <c r="CQ559" i="37"/>
  <c r="CP559" i="37"/>
  <c r="CO559" i="37"/>
  <c r="CN559" i="37"/>
  <c r="CM559" i="37"/>
  <c r="CL559" i="37"/>
  <c r="CK559" i="37"/>
  <c r="CJ559" i="37"/>
  <c r="CI559" i="37"/>
  <c r="CH559" i="37"/>
  <c r="CG559" i="37"/>
  <c r="CF559" i="37"/>
  <c r="CE559" i="37"/>
  <c r="CD559" i="37"/>
  <c r="CC559" i="37"/>
  <c r="CB559" i="37"/>
  <c r="CA559" i="37"/>
  <c r="BZ559" i="37"/>
  <c r="BR559" i="37"/>
  <c r="BQ559" i="37"/>
  <c r="BP559" i="37"/>
  <c r="BO559" i="37"/>
  <c r="BN559" i="37"/>
  <c r="BM559" i="37"/>
  <c r="BL559" i="37"/>
  <c r="BK559" i="37"/>
  <c r="BJ559" i="37"/>
  <c r="BI559" i="37"/>
  <c r="BH559" i="37"/>
  <c r="BG559" i="37"/>
  <c r="BF559" i="37"/>
  <c r="BE559" i="37"/>
  <c r="BD559" i="37"/>
  <c r="BC559" i="37"/>
  <c r="BB559" i="37"/>
  <c r="BA559" i="37"/>
  <c r="AZ559" i="37"/>
  <c r="AY559" i="37"/>
  <c r="AX559" i="37"/>
  <c r="AW559" i="37"/>
  <c r="AV559" i="37"/>
  <c r="AU559" i="37"/>
  <c r="AT559" i="37"/>
  <c r="AS559" i="37"/>
  <c r="AR559" i="37"/>
  <c r="AQ559" i="37"/>
  <c r="AP559" i="37"/>
  <c r="AO559" i="37"/>
  <c r="AH559" i="37"/>
  <c r="AG559" i="37"/>
  <c r="AF559" i="37"/>
  <c r="AE559" i="37"/>
  <c r="AD559" i="37"/>
  <c r="AC559" i="37"/>
  <c r="AB559" i="37"/>
  <c r="AA559" i="37"/>
  <c r="Z559" i="37"/>
  <c r="Y559" i="37"/>
  <c r="X559" i="37"/>
  <c r="W559" i="37"/>
  <c r="V559" i="37"/>
  <c r="U559" i="37"/>
  <c r="T559" i="37"/>
  <c r="S559" i="37"/>
  <c r="R559" i="37"/>
  <c r="Q559" i="37"/>
  <c r="P559" i="37"/>
  <c r="O559" i="37"/>
  <c r="N559" i="37"/>
  <c r="M559" i="37"/>
  <c r="L559" i="37"/>
  <c r="K559" i="37"/>
  <c r="J559" i="37"/>
  <c r="I559" i="37"/>
  <c r="H559" i="37"/>
  <c r="G559" i="37"/>
  <c r="F559" i="37"/>
  <c r="E559" i="37"/>
  <c r="EN558" i="37"/>
  <c r="EM558" i="37"/>
  <c r="EL558" i="37"/>
  <c r="EK558" i="37"/>
  <c r="EJ558" i="37"/>
  <c r="EI558" i="37"/>
  <c r="EH558" i="37"/>
  <c r="EG558" i="37"/>
  <c r="EF558" i="37"/>
  <c r="EE558" i="37"/>
  <c r="ED558" i="37"/>
  <c r="EC558" i="37"/>
  <c r="EB558" i="37"/>
  <c r="EA558" i="37"/>
  <c r="DZ558" i="37"/>
  <c r="DY558" i="37"/>
  <c r="DX558" i="37"/>
  <c r="DW558" i="37"/>
  <c r="DV558" i="37"/>
  <c r="DU558" i="37"/>
  <c r="DT558" i="37"/>
  <c r="DS558" i="37"/>
  <c r="DR558" i="37"/>
  <c r="DQ558" i="37"/>
  <c r="DP558" i="37"/>
  <c r="DO558" i="37"/>
  <c r="DN558" i="37"/>
  <c r="DM558" i="37"/>
  <c r="DL558" i="37"/>
  <c r="DK558" i="37"/>
  <c r="DC558" i="37"/>
  <c r="DB558" i="37"/>
  <c r="DA558" i="37"/>
  <c r="CZ558" i="37"/>
  <c r="CY558" i="37"/>
  <c r="CX558" i="37"/>
  <c r="CW558" i="37"/>
  <c r="CV558" i="37"/>
  <c r="CU558" i="37"/>
  <c r="CT558" i="37"/>
  <c r="CS558" i="37"/>
  <c r="CR558" i="37"/>
  <c r="CQ558" i="37"/>
  <c r="CP558" i="37"/>
  <c r="CO558" i="37"/>
  <c r="CN558" i="37"/>
  <c r="CM558" i="37"/>
  <c r="CL558" i="37"/>
  <c r="CK558" i="37"/>
  <c r="CJ558" i="37"/>
  <c r="CI558" i="37"/>
  <c r="CH558" i="37"/>
  <c r="CG558" i="37"/>
  <c r="CF558" i="37"/>
  <c r="CE558" i="37"/>
  <c r="CD558" i="37"/>
  <c r="CC558" i="37"/>
  <c r="CB558" i="37"/>
  <c r="CA558" i="37"/>
  <c r="BZ558" i="37"/>
  <c r="BR558" i="37"/>
  <c r="BQ558" i="37"/>
  <c r="BP558" i="37"/>
  <c r="BO558" i="37"/>
  <c r="BN558" i="37"/>
  <c r="BM558" i="37"/>
  <c r="BL558" i="37"/>
  <c r="BK558" i="37"/>
  <c r="BJ558" i="37"/>
  <c r="BI558" i="37"/>
  <c r="BH558" i="37"/>
  <c r="BG558" i="37"/>
  <c r="BF558" i="37"/>
  <c r="BE558" i="37"/>
  <c r="BD558" i="37"/>
  <c r="BC558" i="37"/>
  <c r="BB558" i="37"/>
  <c r="BA558" i="37"/>
  <c r="AZ558" i="37"/>
  <c r="AY558" i="37"/>
  <c r="AX558" i="37"/>
  <c r="AW558" i="37"/>
  <c r="AV558" i="37"/>
  <c r="AU558" i="37"/>
  <c r="AT558" i="37"/>
  <c r="AS558" i="37"/>
  <c r="AR558" i="37"/>
  <c r="AQ558" i="37"/>
  <c r="AP558" i="37"/>
  <c r="AO558" i="37"/>
  <c r="AH558" i="37"/>
  <c r="AG558" i="37"/>
  <c r="AF558" i="37"/>
  <c r="AE558" i="37"/>
  <c r="AD558" i="37"/>
  <c r="AC558" i="37"/>
  <c r="AB558" i="37"/>
  <c r="AA558" i="37"/>
  <c r="Z558" i="37"/>
  <c r="Y558" i="37"/>
  <c r="X558" i="37"/>
  <c r="W558" i="37"/>
  <c r="V558" i="37"/>
  <c r="U558" i="37"/>
  <c r="T558" i="37"/>
  <c r="S558" i="37"/>
  <c r="R558" i="37"/>
  <c r="Q558" i="37"/>
  <c r="P558" i="37"/>
  <c r="O558" i="37"/>
  <c r="N558" i="37"/>
  <c r="M558" i="37"/>
  <c r="L558" i="37"/>
  <c r="K558" i="37"/>
  <c r="J558" i="37"/>
  <c r="I558" i="37"/>
  <c r="H558" i="37"/>
  <c r="G558" i="37"/>
  <c r="F558" i="37"/>
  <c r="E558" i="37"/>
  <c r="EN557" i="37"/>
  <c r="EM557" i="37"/>
  <c r="EL557" i="37"/>
  <c r="EK557" i="37"/>
  <c r="EJ557" i="37"/>
  <c r="EI557" i="37"/>
  <c r="EH557" i="37"/>
  <c r="EG557" i="37"/>
  <c r="EF557" i="37"/>
  <c r="EE557" i="37"/>
  <c r="ED557" i="37"/>
  <c r="EC557" i="37"/>
  <c r="EB557" i="37"/>
  <c r="EA557" i="37"/>
  <c r="DZ557" i="37"/>
  <c r="DY557" i="37"/>
  <c r="DX557" i="37"/>
  <c r="DW557" i="37"/>
  <c r="DV557" i="37"/>
  <c r="DU557" i="37"/>
  <c r="DT557" i="37"/>
  <c r="DS557" i="37"/>
  <c r="DR557" i="37"/>
  <c r="DQ557" i="37"/>
  <c r="DP557" i="37"/>
  <c r="DO557" i="37"/>
  <c r="DN557" i="37"/>
  <c r="DM557" i="37"/>
  <c r="DL557" i="37"/>
  <c r="DK557" i="37"/>
  <c r="DC557" i="37"/>
  <c r="DB557" i="37"/>
  <c r="DA557" i="37"/>
  <c r="CZ557" i="37"/>
  <c r="CY557" i="37"/>
  <c r="CX557" i="37"/>
  <c r="CW557" i="37"/>
  <c r="CV557" i="37"/>
  <c r="CU557" i="37"/>
  <c r="CT557" i="37"/>
  <c r="CS557" i="37"/>
  <c r="CR557" i="37"/>
  <c r="CQ557" i="37"/>
  <c r="CP557" i="37"/>
  <c r="CO557" i="37"/>
  <c r="CN557" i="37"/>
  <c r="CM557" i="37"/>
  <c r="CL557" i="37"/>
  <c r="CK557" i="37"/>
  <c r="CJ557" i="37"/>
  <c r="CI557" i="37"/>
  <c r="CH557" i="37"/>
  <c r="CG557" i="37"/>
  <c r="CF557" i="37"/>
  <c r="CE557" i="37"/>
  <c r="CD557" i="37"/>
  <c r="CC557" i="37"/>
  <c r="CB557" i="37"/>
  <c r="CA557" i="37"/>
  <c r="BZ557" i="37"/>
  <c r="BR557" i="37"/>
  <c r="BQ557" i="37"/>
  <c r="BP557" i="37"/>
  <c r="BO557" i="37"/>
  <c r="BN557" i="37"/>
  <c r="BM557" i="37"/>
  <c r="BL557" i="37"/>
  <c r="BK557" i="37"/>
  <c r="BJ557" i="37"/>
  <c r="BI557" i="37"/>
  <c r="BH557" i="37"/>
  <c r="BG557" i="37"/>
  <c r="BF557" i="37"/>
  <c r="BE557" i="37"/>
  <c r="BD557" i="37"/>
  <c r="BC557" i="37"/>
  <c r="BB557" i="37"/>
  <c r="BA557" i="37"/>
  <c r="AZ557" i="37"/>
  <c r="AY557" i="37"/>
  <c r="AX557" i="37"/>
  <c r="AW557" i="37"/>
  <c r="AV557" i="37"/>
  <c r="AU557" i="37"/>
  <c r="AT557" i="37"/>
  <c r="AS557" i="37"/>
  <c r="AR557" i="37"/>
  <c r="AQ557" i="37"/>
  <c r="AP557" i="37"/>
  <c r="AO557" i="37"/>
  <c r="AH557" i="37"/>
  <c r="AG557" i="37"/>
  <c r="AF557" i="37"/>
  <c r="AE557" i="37"/>
  <c r="AD557" i="37"/>
  <c r="AC557" i="37"/>
  <c r="AB557" i="37"/>
  <c r="AA557" i="37"/>
  <c r="Z557" i="37"/>
  <c r="Y557" i="37"/>
  <c r="X557" i="37"/>
  <c r="W557" i="37"/>
  <c r="V557" i="37"/>
  <c r="U557" i="37"/>
  <c r="T557" i="37"/>
  <c r="S557" i="37"/>
  <c r="R557" i="37"/>
  <c r="Q557" i="37"/>
  <c r="P557" i="37"/>
  <c r="O557" i="37"/>
  <c r="N557" i="37"/>
  <c r="M557" i="37"/>
  <c r="L557" i="37"/>
  <c r="K557" i="37"/>
  <c r="J557" i="37"/>
  <c r="I557" i="37"/>
  <c r="H557" i="37"/>
  <c r="G557" i="37"/>
  <c r="F557" i="37"/>
  <c r="E557" i="37"/>
  <c r="EN556" i="37"/>
  <c r="EM556" i="37"/>
  <c r="EL556" i="37"/>
  <c r="EK556" i="37"/>
  <c r="EJ556" i="37"/>
  <c r="EI556" i="37"/>
  <c r="EH556" i="37"/>
  <c r="EG556" i="37"/>
  <c r="EF556" i="37"/>
  <c r="EE556" i="37"/>
  <c r="ED556" i="37"/>
  <c r="EC556" i="37"/>
  <c r="EB556" i="37"/>
  <c r="EA556" i="37"/>
  <c r="DZ556" i="37"/>
  <c r="DY556" i="37"/>
  <c r="DX556" i="37"/>
  <c r="DW556" i="37"/>
  <c r="DV556" i="37"/>
  <c r="DU556" i="37"/>
  <c r="DT556" i="37"/>
  <c r="DS556" i="37"/>
  <c r="DR556" i="37"/>
  <c r="DQ556" i="37"/>
  <c r="DP556" i="37"/>
  <c r="DO556" i="37"/>
  <c r="DN556" i="37"/>
  <c r="DM556" i="37"/>
  <c r="DL556" i="37"/>
  <c r="DK556" i="37"/>
  <c r="DC556" i="37"/>
  <c r="DB556" i="37"/>
  <c r="DA556" i="37"/>
  <c r="CZ556" i="37"/>
  <c r="CY556" i="37"/>
  <c r="CX556" i="37"/>
  <c r="CW556" i="37"/>
  <c r="CV556" i="37"/>
  <c r="CU556" i="37"/>
  <c r="CT556" i="37"/>
  <c r="CS556" i="37"/>
  <c r="CR556" i="37"/>
  <c r="CQ556" i="37"/>
  <c r="CP556" i="37"/>
  <c r="CO556" i="37"/>
  <c r="CN556" i="37"/>
  <c r="CM556" i="37"/>
  <c r="CL556" i="37"/>
  <c r="CK556" i="37"/>
  <c r="CJ556" i="37"/>
  <c r="CI556" i="37"/>
  <c r="CH556" i="37"/>
  <c r="CG556" i="37"/>
  <c r="CF556" i="37"/>
  <c r="CE556" i="37"/>
  <c r="CD556" i="37"/>
  <c r="CC556" i="37"/>
  <c r="CB556" i="37"/>
  <c r="CA556" i="37"/>
  <c r="BZ556" i="37"/>
  <c r="BR556" i="37"/>
  <c r="BQ556" i="37"/>
  <c r="BP556" i="37"/>
  <c r="BO556" i="37"/>
  <c r="BN556" i="37"/>
  <c r="BM556" i="37"/>
  <c r="BL556" i="37"/>
  <c r="BK556" i="37"/>
  <c r="BJ556" i="37"/>
  <c r="BI556" i="37"/>
  <c r="BH556" i="37"/>
  <c r="BG556" i="37"/>
  <c r="BF556" i="37"/>
  <c r="BE556" i="37"/>
  <c r="BD556" i="37"/>
  <c r="BC556" i="37"/>
  <c r="BB556" i="37"/>
  <c r="BA556" i="37"/>
  <c r="AZ556" i="37"/>
  <c r="AY556" i="37"/>
  <c r="AX556" i="37"/>
  <c r="AW556" i="37"/>
  <c r="AV556" i="37"/>
  <c r="AU556" i="37"/>
  <c r="AT556" i="37"/>
  <c r="AS556" i="37"/>
  <c r="AR556" i="37"/>
  <c r="AQ556" i="37"/>
  <c r="AP556" i="37"/>
  <c r="AO556" i="37"/>
  <c r="AH556" i="37"/>
  <c r="AG556" i="37"/>
  <c r="AF556" i="37"/>
  <c r="AE556" i="37"/>
  <c r="AD556" i="37"/>
  <c r="AC556" i="37"/>
  <c r="AB556" i="37"/>
  <c r="AA556" i="37"/>
  <c r="Z556" i="37"/>
  <c r="Y556" i="37"/>
  <c r="X556" i="37"/>
  <c r="W556" i="37"/>
  <c r="V556" i="37"/>
  <c r="U556" i="37"/>
  <c r="T556" i="37"/>
  <c r="S556" i="37"/>
  <c r="R556" i="37"/>
  <c r="Q556" i="37"/>
  <c r="P556" i="37"/>
  <c r="O556" i="37"/>
  <c r="N556" i="37"/>
  <c r="M556" i="37"/>
  <c r="L556" i="37"/>
  <c r="K556" i="37"/>
  <c r="J556" i="37"/>
  <c r="I556" i="37"/>
  <c r="H556" i="37"/>
  <c r="G556" i="37"/>
  <c r="F556" i="37"/>
  <c r="E556" i="37"/>
  <c r="EN555" i="37"/>
  <c r="EM555" i="37"/>
  <c r="EL555" i="37"/>
  <c r="EK555" i="37"/>
  <c r="EJ555" i="37"/>
  <c r="EI555" i="37"/>
  <c r="EH555" i="37"/>
  <c r="EG555" i="37"/>
  <c r="EF555" i="37"/>
  <c r="EE555" i="37"/>
  <c r="ED555" i="37"/>
  <c r="EC555" i="37"/>
  <c r="EB555" i="37"/>
  <c r="EA555" i="37"/>
  <c r="DZ555" i="37"/>
  <c r="DY555" i="37"/>
  <c r="DX555" i="37"/>
  <c r="DW555" i="37"/>
  <c r="DV555" i="37"/>
  <c r="DU555" i="37"/>
  <c r="DT555" i="37"/>
  <c r="DS555" i="37"/>
  <c r="DR555" i="37"/>
  <c r="DQ555" i="37"/>
  <c r="DP555" i="37"/>
  <c r="DO555" i="37"/>
  <c r="DN555" i="37"/>
  <c r="DM555" i="37"/>
  <c r="DL555" i="37"/>
  <c r="DK555" i="37"/>
  <c r="DC555" i="37"/>
  <c r="DB555" i="37"/>
  <c r="DA555" i="37"/>
  <c r="CZ555" i="37"/>
  <c r="CY555" i="37"/>
  <c r="CX555" i="37"/>
  <c r="CW555" i="37"/>
  <c r="CV555" i="37"/>
  <c r="CU555" i="37"/>
  <c r="CT555" i="37"/>
  <c r="CS555" i="37"/>
  <c r="CR555" i="37"/>
  <c r="CQ555" i="37"/>
  <c r="CP555" i="37"/>
  <c r="CO555" i="37"/>
  <c r="CN555" i="37"/>
  <c r="CM555" i="37"/>
  <c r="CL555" i="37"/>
  <c r="CK555" i="37"/>
  <c r="CJ555" i="37"/>
  <c r="CI555" i="37"/>
  <c r="CH555" i="37"/>
  <c r="CG555" i="37"/>
  <c r="CF555" i="37"/>
  <c r="CE555" i="37"/>
  <c r="CD555" i="37"/>
  <c r="CC555" i="37"/>
  <c r="CB555" i="37"/>
  <c r="CA555" i="37"/>
  <c r="BZ555" i="37"/>
  <c r="BR555" i="37"/>
  <c r="BQ555" i="37"/>
  <c r="BP555" i="37"/>
  <c r="BO555" i="37"/>
  <c r="BN555" i="37"/>
  <c r="BM555" i="37"/>
  <c r="BL555" i="37"/>
  <c r="BK555" i="37"/>
  <c r="BJ555" i="37"/>
  <c r="BI555" i="37"/>
  <c r="BH555" i="37"/>
  <c r="BG555" i="37"/>
  <c r="BF555" i="37"/>
  <c r="BE555" i="37"/>
  <c r="BD555" i="37"/>
  <c r="BC555" i="37"/>
  <c r="BB555" i="37"/>
  <c r="BA555" i="37"/>
  <c r="AZ555" i="37"/>
  <c r="AY555" i="37"/>
  <c r="AX555" i="37"/>
  <c r="AW555" i="37"/>
  <c r="AV555" i="37"/>
  <c r="AU555" i="37"/>
  <c r="AT555" i="37"/>
  <c r="AS555" i="37"/>
  <c r="AR555" i="37"/>
  <c r="AQ555" i="37"/>
  <c r="AP555" i="37"/>
  <c r="AO555" i="37"/>
  <c r="AH555" i="37"/>
  <c r="AG555" i="37"/>
  <c r="AF555" i="37"/>
  <c r="AE555" i="37"/>
  <c r="AD555" i="37"/>
  <c r="AC555" i="37"/>
  <c r="AB555" i="37"/>
  <c r="AA555" i="37"/>
  <c r="Z555" i="37"/>
  <c r="Y555" i="37"/>
  <c r="X555" i="37"/>
  <c r="W555" i="37"/>
  <c r="V555" i="37"/>
  <c r="U555" i="37"/>
  <c r="T555" i="37"/>
  <c r="S555" i="37"/>
  <c r="R555" i="37"/>
  <c r="Q555" i="37"/>
  <c r="P555" i="37"/>
  <c r="O555" i="37"/>
  <c r="N555" i="37"/>
  <c r="M555" i="37"/>
  <c r="L555" i="37"/>
  <c r="K555" i="37"/>
  <c r="J555" i="37"/>
  <c r="I555" i="37"/>
  <c r="H555" i="37"/>
  <c r="G555" i="37"/>
  <c r="F555" i="37"/>
  <c r="E555" i="37"/>
  <c r="EN554" i="37"/>
  <c r="EM554" i="37"/>
  <c r="EL554" i="37"/>
  <c r="EK554" i="37"/>
  <c r="EJ554" i="37"/>
  <c r="EI554" i="37"/>
  <c r="EH554" i="37"/>
  <c r="EG554" i="37"/>
  <c r="EF554" i="37"/>
  <c r="EE554" i="37"/>
  <c r="ED554" i="37"/>
  <c r="EC554" i="37"/>
  <c r="EB554" i="37"/>
  <c r="EA554" i="37"/>
  <c r="DZ554" i="37"/>
  <c r="DY554" i="37"/>
  <c r="DX554" i="37"/>
  <c r="DW554" i="37"/>
  <c r="DV554" i="37"/>
  <c r="DU554" i="37"/>
  <c r="DT554" i="37"/>
  <c r="DS554" i="37"/>
  <c r="DR554" i="37"/>
  <c r="DQ554" i="37"/>
  <c r="DP554" i="37"/>
  <c r="DO554" i="37"/>
  <c r="DN554" i="37"/>
  <c r="DM554" i="37"/>
  <c r="DL554" i="37"/>
  <c r="DK554" i="37"/>
  <c r="DC554" i="37"/>
  <c r="DB554" i="37"/>
  <c r="DA554" i="37"/>
  <c r="CZ554" i="37"/>
  <c r="CY554" i="37"/>
  <c r="CX554" i="37"/>
  <c r="CW554" i="37"/>
  <c r="CV554" i="37"/>
  <c r="CU554" i="37"/>
  <c r="CT554" i="37"/>
  <c r="CS554" i="37"/>
  <c r="CR554" i="37"/>
  <c r="CQ554" i="37"/>
  <c r="CP554" i="37"/>
  <c r="CO554" i="37"/>
  <c r="CN554" i="37"/>
  <c r="CM554" i="37"/>
  <c r="CL554" i="37"/>
  <c r="CK554" i="37"/>
  <c r="CJ554" i="37"/>
  <c r="CI554" i="37"/>
  <c r="CH554" i="37"/>
  <c r="CG554" i="37"/>
  <c r="CF554" i="37"/>
  <c r="CE554" i="37"/>
  <c r="CD554" i="37"/>
  <c r="CC554" i="37"/>
  <c r="CB554" i="37"/>
  <c r="CA554" i="37"/>
  <c r="BZ554" i="37"/>
  <c r="BR554" i="37"/>
  <c r="BQ554" i="37"/>
  <c r="BP554" i="37"/>
  <c r="BO554" i="37"/>
  <c r="BN554" i="37"/>
  <c r="BM554" i="37"/>
  <c r="BL554" i="37"/>
  <c r="BK554" i="37"/>
  <c r="BJ554" i="37"/>
  <c r="BI554" i="37"/>
  <c r="BH554" i="37"/>
  <c r="BG554" i="37"/>
  <c r="BF554" i="37"/>
  <c r="BE554" i="37"/>
  <c r="BD554" i="37"/>
  <c r="BC554" i="37"/>
  <c r="BB554" i="37"/>
  <c r="BA554" i="37"/>
  <c r="AZ554" i="37"/>
  <c r="AY554" i="37"/>
  <c r="AX554" i="37"/>
  <c r="AW554" i="37"/>
  <c r="AV554" i="37"/>
  <c r="AU554" i="37"/>
  <c r="AT554" i="37"/>
  <c r="AS554" i="37"/>
  <c r="AR554" i="37"/>
  <c r="AQ554" i="37"/>
  <c r="AP554" i="37"/>
  <c r="AO554" i="37"/>
  <c r="AH554" i="37"/>
  <c r="AG554" i="37"/>
  <c r="AF554" i="37"/>
  <c r="AE554" i="37"/>
  <c r="AD554" i="37"/>
  <c r="AC554" i="37"/>
  <c r="AB554" i="37"/>
  <c r="AA554" i="37"/>
  <c r="Z554" i="37"/>
  <c r="Y554" i="37"/>
  <c r="X554" i="37"/>
  <c r="W554" i="37"/>
  <c r="V554" i="37"/>
  <c r="U554" i="37"/>
  <c r="T554" i="37"/>
  <c r="S554" i="37"/>
  <c r="R554" i="37"/>
  <c r="Q554" i="37"/>
  <c r="P554" i="37"/>
  <c r="O554" i="37"/>
  <c r="N554" i="37"/>
  <c r="M554" i="37"/>
  <c r="L554" i="37"/>
  <c r="K554" i="37"/>
  <c r="J554" i="37"/>
  <c r="I554" i="37"/>
  <c r="H554" i="37"/>
  <c r="G554" i="37"/>
  <c r="F554" i="37"/>
  <c r="E554" i="37"/>
  <c r="EN553" i="37"/>
  <c r="EM553" i="37"/>
  <c r="EL553" i="37"/>
  <c r="EK553" i="37"/>
  <c r="EJ553" i="37"/>
  <c r="EI553" i="37"/>
  <c r="EH553" i="37"/>
  <c r="EG553" i="37"/>
  <c r="EF553" i="37"/>
  <c r="EE553" i="37"/>
  <c r="ED553" i="37"/>
  <c r="EC553" i="37"/>
  <c r="EB553" i="37"/>
  <c r="EA553" i="37"/>
  <c r="DZ553" i="37"/>
  <c r="DY553" i="37"/>
  <c r="DX553" i="37"/>
  <c r="DW553" i="37"/>
  <c r="DV553" i="37"/>
  <c r="DU553" i="37"/>
  <c r="DT553" i="37"/>
  <c r="DS553" i="37"/>
  <c r="DR553" i="37"/>
  <c r="DQ553" i="37"/>
  <c r="DP553" i="37"/>
  <c r="DO553" i="37"/>
  <c r="DN553" i="37"/>
  <c r="DM553" i="37"/>
  <c r="DL553" i="37"/>
  <c r="DK553" i="37"/>
  <c r="DC553" i="37"/>
  <c r="DB553" i="37"/>
  <c r="DA553" i="37"/>
  <c r="CZ553" i="37"/>
  <c r="CY553" i="37"/>
  <c r="CX553" i="37"/>
  <c r="CW553" i="37"/>
  <c r="CV553" i="37"/>
  <c r="CU553" i="37"/>
  <c r="CT553" i="37"/>
  <c r="CS553" i="37"/>
  <c r="CR553" i="37"/>
  <c r="CQ553" i="37"/>
  <c r="CP553" i="37"/>
  <c r="CO553" i="37"/>
  <c r="CN553" i="37"/>
  <c r="CM553" i="37"/>
  <c r="CL553" i="37"/>
  <c r="CK553" i="37"/>
  <c r="CJ553" i="37"/>
  <c r="CI553" i="37"/>
  <c r="CH553" i="37"/>
  <c r="CG553" i="37"/>
  <c r="CF553" i="37"/>
  <c r="CE553" i="37"/>
  <c r="CD553" i="37"/>
  <c r="CC553" i="37"/>
  <c r="CB553" i="37"/>
  <c r="CA553" i="37"/>
  <c r="BZ553" i="37"/>
  <c r="BR553" i="37"/>
  <c r="BQ553" i="37"/>
  <c r="BP553" i="37"/>
  <c r="BO553" i="37"/>
  <c r="BN553" i="37"/>
  <c r="BM553" i="37"/>
  <c r="BL553" i="37"/>
  <c r="BK553" i="37"/>
  <c r="BJ553" i="37"/>
  <c r="BI553" i="37"/>
  <c r="BH553" i="37"/>
  <c r="BG553" i="37"/>
  <c r="BF553" i="37"/>
  <c r="BE553" i="37"/>
  <c r="BD553" i="37"/>
  <c r="BC553" i="37"/>
  <c r="BB553" i="37"/>
  <c r="BA553" i="37"/>
  <c r="AZ553" i="37"/>
  <c r="AY553" i="37"/>
  <c r="AX553" i="37"/>
  <c r="AW553" i="37"/>
  <c r="AV553" i="37"/>
  <c r="AU553" i="37"/>
  <c r="AT553" i="37"/>
  <c r="AS553" i="37"/>
  <c r="AR553" i="37"/>
  <c r="AQ553" i="37"/>
  <c r="AP553" i="37"/>
  <c r="AO553" i="37"/>
  <c r="AH553" i="37"/>
  <c r="AG553" i="37"/>
  <c r="AF553" i="37"/>
  <c r="AE553" i="37"/>
  <c r="AD553" i="37"/>
  <c r="AC553" i="37"/>
  <c r="AB553" i="37"/>
  <c r="AA553" i="37"/>
  <c r="Z553" i="37"/>
  <c r="Y553" i="37"/>
  <c r="X553" i="37"/>
  <c r="W553" i="37"/>
  <c r="V553" i="37"/>
  <c r="U553" i="37"/>
  <c r="T553" i="37"/>
  <c r="S553" i="37"/>
  <c r="R553" i="37"/>
  <c r="Q553" i="37"/>
  <c r="P553" i="37"/>
  <c r="O553" i="37"/>
  <c r="N553" i="37"/>
  <c r="M553" i="37"/>
  <c r="L553" i="37"/>
  <c r="K553" i="37"/>
  <c r="J553" i="37"/>
  <c r="I553" i="37"/>
  <c r="H553" i="37"/>
  <c r="G553" i="37"/>
  <c r="F553" i="37"/>
  <c r="E553" i="37"/>
  <c r="EN552" i="37"/>
  <c r="EM552" i="37"/>
  <c r="EL552" i="37"/>
  <c r="EK552" i="37"/>
  <c r="EJ552" i="37"/>
  <c r="EI552" i="37"/>
  <c r="EH552" i="37"/>
  <c r="EG552" i="37"/>
  <c r="EF552" i="37"/>
  <c r="EE552" i="37"/>
  <c r="ED552" i="37"/>
  <c r="EC552" i="37"/>
  <c r="EB552" i="37"/>
  <c r="EA552" i="37"/>
  <c r="DZ552" i="37"/>
  <c r="DY552" i="37"/>
  <c r="DX552" i="37"/>
  <c r="DW552" i="37"/>
  <c r="DV552" i="37"/>
  <c r="DU552" i="37"/>
  <c r="DT552" i="37"/>
  <c r="DS552" i="37"/>
  <c r="DR552" i="37"/>
  <c r="DQ552" i="37"/>
  <c r="DP552" i="37"/>
  <c r="DO552" i="37"/>
  <c r="DN552" i="37"/>
  <c r="DM552" i="37"/>
  <c r="DL552" i="37"/>
  <c r="DK552" i="37"/>
  <c r="DC552" i="37"/>
  <c r="DB552" i="37"/>
  <c r="DA552" i="37"/>
  <c r="CZ552" i="37"/>
  <c r="CY552" i="37"/>
  <c r="CX552" i="37"/>
  <c r="CW552" i="37"/>
  <c r="CV552" i="37"/>
  <c r="CU552" i="37"/>
  <c r="CT552" i="37"/>
  <c r="CS552" i="37"/>
  <c r="CR552" i="37"/>
  <c r="CQ552" i="37"/>
  <c r="CP552" i="37"/>
  <c r="CO552" i="37"/>
  <c r="CN552" i="37"/>
  <c r="CM552" i="37"/>
  <c r="CL552" i="37"/>
  <c r="CK552" i="37"/>
  <c r="CJ552" i="37"/>
  <c r="CI552" i="37"/>
  <c r="CH552" i="37"/>
  <c r="CG552" i="37"/>
  <c r="CF552" i="37"/>
  <c r="CE552" i="37"/>
  <c r="CD552" i="37"/>
  <c r="CC552" i="37"/>
  <c r="CB552" i="37"/>
  <c r="CA552" i="37"/>
  <c r="BZ552" i="37"/>
  <c r="BR552" i="37"/>
  <c r="BQ552" i="37"/>
  <c r="BP552" i="37"/>
  <c r="BO552" i="37"/>
  <c r="BN552" i="37"/>
  <c r="BM552" i="37"/>
  <c r="BL552" i="37"/>
  <c r="BK552" i="37"/>
  <c r="BJ552" i="37"/>
  <c r="BI552" i="37"/>
  <c r="BH552" i="37"/>
  <c r="BG552" i="37"/>
  <c r="BF552" i="37"/>
  <c r="BE552" i="37"/>
  <c r="BD552" i="37"/>
  <c r="BC552" i="37"/>
  <c r="BB552" i="37"/>
  <c r="BA552" i="37"/>
  <c r="AZ552" i="37"/>
  <c r="AY552" i="37"/>
  <c r="AX552" i="37"/>
  <c r="AW552" i="37"/>
  <c r="AV552" i="37"/>
  <c r="AU552" i="37"/>
  <c r="AT552" i="37"/>
  <c r="AS552" i="37"/>
  <c r="AR552" i="37"/>
  <c r="AQ552" i="37"/>
  <c r="AP552" i="37"/>
  <c r="AO552" i="37"/>
  <c r="AH552" i="37"/>
  <c r="AG552" i="37"/>
  <c r="AF552" i="37"/>
  <c r="AE552" i="37"/>
  <c r="AD552" i="37"/>
  <c r="AC552" i="37"/>
  <c r="AB552" i="37"/>
  <c r="AA552" i="37"/>
  <c r="Z552" i="37"/>
  <c r="Y552" i="37"/>
  <c r="X552" i="37"/>
  <c r="W552" i="37"/>
  <c r="V552" i="37"/>
  <c r="U552" i="37"/>
  <c r="T552" i="37"/>
  <c r="S552" i="37"/>
  <c r="R552" i="37"/>
  <c r="Q552" i="37"/>
  <c r="P552" i="37"/>
  <c r="O552" i="37"/>
  <c r="N552" i="37"/>
  <c r="M552" i="37"/>
  <c r="L552" i="37"/>
  <c r="K552" i="37"/>
  <c r="J552" i="37"/>
  <c r="I552" i="37"/>
  <c r="H552" i="37"/>
  <c r="G552" i="37"/>
  <c r="F552" i="37"/>
  <c r="E552" i="37"/>
  <c r="EN551" i="37"/>
  <c r="EM551" i="37"/>
  <c r="EL551" i="37"/>
  <c r="EK551" i="37"/>
  <c r="EJ551" i="37"/>
  <c r="EI551" i="37"/>
  <c r="EH551" i="37"/>
  <c r="EG551" i="37"/>
  <c r="EF551" i="37"/>
  <c r="EE551" i="37"/>
  <c r="ED551" i="37"/>
  <c r="EC551" i="37"/>
  <c r="EB551" i="37"/>
  <c r="EA551" i="37"/>
  <c r="DZ551" i="37"/>
  <c r="DY551" i="37"/>
  <c r="DX551" i="37"/>
  <c r="DW551" i="37"/>
  <c r="DV551" i="37"/>
  <c r="DU551" i="37"/>
  <c r="DT551" i="37"/>
  <c r="DS551" i="37"/>
  <c r="DR551" i="37"/>
  <c r="DQ551" i="37"/>
  <c r="DP551" i="37"/>
  <c r="DO551" i="37"/>
  <c r="DN551" i="37"/>
  <c r="DM551" i="37"/>
  <c r="DL551" i="37"/>
  <c r="DK551" i="37"/>
  <c r="DC551" i="37"/>
  <c r="DB551" i="37"/>
  <c r="DA551" i="37"/>
  <c r="CZ551" i="37"/>
  <c r="CY551" i="37"/>
  <c r="CX551" i="37"/>
  <c r="CW551" i="37"/>
  <c r="CV551" i="37"/>
  <c r="CU551" i="37"/>
  <c r="CT551" i="37"/>
  <c r="CS551" i="37"/>
  <c r="CR551" i="37"/>
  <c r="CQ551" i="37"/>
  <c r="CP551" i="37"/>
  <c r="CO551" i="37"/>
  <c r="CN551" i="37"/>
  <c r="CM551" i="37"/>
  <c r="CL551" i="37"/>
  <c r="CK551" i="37"/>
  <c r="CJ551" i="37"/>
  <c r="CI551" i="37"/>
  <c r="CH551" i="37"/>
  <c r="CG551" i="37"/>
  <c r="CF551" i="37"/>
  <c r="CE551" i="37"/>
  <c r="CD551" i="37"/>
  <c r="CC551" i="37"/>
  <c r="CB551" i="37"/>
  <c r="CA551" i="37"/>
  <c r="BZ551" i="37"/>
  <c r="BR551" i="37"/>
  <c r="BQ551" i="37"/>
  <c r="BP551" i="37"/>
  <c r="BO551" i="37"/>
  <c r="BN551" i="37"/>
  <c r="BM551" i="37"/>
  <c r="BL551" i="37"/>
  <c r="BK551" i="37"/>
  <c r="BJ551" i="37"/>
  <c r="BI551" i="37"/>
  <c r="BH551" i="37"/>
  <c r="BG551" i="37"/>
  <c r="BF551" i="37"/>
  <c r="BE551" i="37"/>
  <c r="BD551" i="37"/>
  <c r="BC551" i="37"/>
  <c r="BB551" i="37"/>
  <c r="BA551" i="37"/>
  <c r="AZ551" i="37"/>
  <c r="AY551" i="37"/>
  <c r="AX551" i="37"/>
  <c r="AW551" i="37"/>
  <c r="AV551" i="37"/>
  <c r="AU551" i="37"/>
  <c r="AT551" i="37"/>
  <c r="AS551" i="37"/>
  <c r="AR551" i="37"/>
  <c r="AQ551" i="37"/>
  <c r="AP551" i="37"/>
  <c r="AO551" i="37"/>
  <c r="AH551" i="37"/>
  <c r="AG551" i="37"/>
  <c r="AF551" i="37"/>
  <c r="AE551" i="37"/>
  <c r="AD551" i="37"/>
  <c r="AC551" i="37"/>
  <c r="AB551" i="37"/>
  <c r="AA551" i="37"/>
  <c r="Z551" i="37"/>
  <c r="Y551" i="37"/>
  <c r="X551" i="37"/>
  <c r="W551" i="37"/>
  <c r="V551" i="37"/>
  <c r="U551" i="37"/>
  <c r="T551" i="37"/>
  <c r="S551" i="37"/>
  <c r="R551" i="37"/>
  <c r="Q551" i="37"/>
  <c r="P551" i="37"/>
  <c r="O551" i="37"/>
  <c r="N551" i="37"/>
  <c r="M551" i="37"/>
  <c r="L551" i="37"/>
  <c r="K551" i="37"/>
  <c r="J551" i="37"/>
  <c r="I551" i="37"/>
  <c r="H551" i="37"/>
  <c r="G551" i="37"/>
  <c r="F551" i="37"/>
  <c r="E551" i="37"/>
  <c r="EN550" i="37"/>
  <c r="EM550" i="37"/>
  <c r="EL550" i="37"/>
  <c r="EK550" i="37"/>
  <c r="EJ550" i="37"/>
  <c r="EI550" i="37"/>
  <c r="EH550" i="37"/>
  <c r="EG550" i="37"/>
  <c r="EF550" i="37"/>
  <c r="EE550" i="37"/>
  <c r="ED550" i="37"/>
  <c r="EC550" i="37"/>
  <c r="EB550" i="37"/>
  <c r="EA550" i="37"/>
  <c r="DZ550" i="37"/>
  <c r="DY550" i="37"/>
  <c r="DX550" i="37"/>
  <c r="DW550" i="37"/>
  <c r="DV550" i="37"/>
  <c r="DU550" i="37"/>
  <c r="DT550" i="37"/>
  <c r="DS550" i="37"/>
  <c r="DR550" i="37"/>
  <c r="DQ550" i="37"/>
  <c r="DP550" i="37"/>
  <c r="DO550" i="37"/>
  <c r="DN550" i="37"/>
  <c r="DM550" i="37"/>
  <c r="DL550" i="37"/>
  <c r="DK550" i="37"/>
  <c r="DC550" i="37"/>
  <c r="DB550" i="37"/>
  <c r="DA550" i="37"/>
  <c r="CZ550" i="37"/>
  <c r="CY550" i="37"/>
  <c r="CX550" i="37"/>
  <c r="CW550" i="37"/>
  <c r="CV550" i="37"/>
  <c r="CU550" i="37"/>
  <c r="CT550" i="37"/>
  <c r="CS550" i="37"/>
  <c r="CR550" i="37"/>
  <c r="CQ550" i="37"/>
  <c r="CP550" i="37"/>
  <c r="CO550" i="37"/>
  <c r="CN550" i="37"/>
  <c r="CM550" i="37"/>
  <c r="CL550" i="37"/>
  <c r="CK550" i="37"/>
  <c r="CJ550" i="37"/>
  <c r="CI550" i="37"/>
  <c r="CH550" i="37"/>
  <c r="CG550" i="37"/>
  <c r="CF550" i="37"/>
  <c r="CE550" i="37"/>
  <c r="CD550" i="37"/>
  <c r="CC550" i="37"/>
  <c r="CB550" i="37"/>
  <c r="CA550" i="37"/>
  <c r="BZ550" i="37"/>
  <c r="BR550" i="37"/>
  <c r="BQ550" i="37"/>
  <c r="BP550" i="37"/>
  <c r="BO550" i="37"/>
  <c r="BN550" i="37"/>
  <c r="BM550" i="37"/>
  <c r="BL550" i="37"/>
  <c r="BK550" i="37"/>
  <c r="BJ550" i="37"/>
  <c r="BI550" i="37"/>
  <c r="BH550" i="37"/>
  <c r="BG550" i="37"/>
  <c r="BF550" i="37"/>
  <c r="BE550" i="37"/>
  <c r="BD550" i="37"/>
  <c r="BC550" i="37"/>
  <c r="BB550" i="37"/>
  <c r="BA550" i="37"/>
  <c r="AZ550" i="37"/>
  <c r="AY550" i="37"/>
  <c r="AX550" i="37"/>
  <c r="AW550" i="37"/>
  <c r="AV550" i="37"/>
  <c r="AU550" i="37"/>
  <c r="AT550" i="37"/>
  <c r="AS550" i="37"/>
  <c r="AR550" i="37"/>
  <c r="AQ550" i="37"/>
  <c r="AP550" i="37"/>
  <c r="AO550" i="37"/>
  <c r="AH550" i="37"/>
  <c r="AG550" i="37"/>
  <c r="AF550" i="37"/>
  <c r="AE550" i="37"/>
  <c r="AD550" i="37"/>
  <c r="AC550" i="37"/>
  <c r="AB550" i="37"/>
  <c r="AA550" i="37"/>
  <c r="Z550" i="37"/>
  <c r="Y550" i="37"/>
  <c r="X550" i="37"/>
  <c r="W550" i="37"/>
  <c r="V550" i="37"/>
  <c r="U550" i="37"/>
  <c r="T550" i="37"/>
  <c r="S550" i="37"/>
  <c r="R550" i="37"/>
  <c r="Q550" i="37"/>
  <c r="P550" i="37"/>
  <c r="O550" i="37"/>
  <c r="N550" i="37"/>
  <c r="M550" i="37"/>
  <c r="L550" i="37"/>
  <c r="K550" i="37"/>
  <c r="J550" i="37"/>
  <c r="I550" i="37"/>
  <c r="H550" i="37"/>
  <c r="G550" i="37"/>
  <c r="F550" i="37"/>
  <c r="E550" i="37"/>
  <c r="EN549" i="37"/>
  <c r="EM549" i="37"/>
  <c r="EL549" i="37"/>
  <c r="EK549" i="37"/>
  <c r="EJ549" i="37"/>
  <c r="EI549" i="37"/>
  <c r="EH549" i="37"/>
  <c r="EG549" i="37"/>
  <c r="EF549" i="37"/>
  <c r="EE549" i="37"/>
  <c r="ED549" i="37"/>
  <c r="EC549" i="37"/>
  <c r="EB549" i="37"/>
  <c r="EA549" i="37"/>
  <c r="DZ549" i="37"/>
  <c r="DY549" i="37"/>
  <c r="DX549" i="37"/>
  <c r="DW549" i="37"/>
  <c r="DV549" i="37"/>
  <c r="DU549" i="37"/>
  <c r="DT549" i="37"/>
  <c r="DS549" i="37"/>
  <c r="DR549" i="37"/>
  <c r="DQ549" i="37"/>
  <c r="DP549" i="37"/>
  <c r="DO549" i="37"/>
  <c r="DN549" i="37"/>
  <c r="DM549" i="37"/>
  <c r="DL549" i="37"/>
  <c r="DK549" i="37"/>
  <c r="DC549" i="37"/>
  <c r="DB549" i="37"/>
  <c r="DA549" i="37"/>
  <c r="CZ549" i="37"/>
  <c r="CY549" i="37"/>
  <c r="CX549" i="37"/>
  <c r="CW549" i="37"/>
  <c r="CV549" i="37"/>
  <c r="CU549" i="37"/>
  <c r="CT549" i="37"/>
  <c r="CS549" i="37"/>
  <c r="CR549" i="37"/>
  <c r="CQ549" i="37"/>
  <c r="CP549" i="37"/>
  <c r="CO549" i="37"/>
  <c r="CN549" i="37"/>
  <c r="CM549" i="37"/>
  <c r="CL549" i="37"/>
  <c r="CK549" i="37"/>
  <c r="CJ549" i="37"/>
  <c r="CI549" i="37"/>
  <c r="CH549" i="37"/>
  <c r="CG549" i="37"/>
  <c r="CF549" i="37"/>
  <c r="CE549" i="37"/>
  <c r="CD549" i="37"/>
  <c r="CC549" i="37"/>
  <c r="CB549" i="37"/>
  <c r="CA549" i="37"/>
  <c r="BZ549" i="37"/>
  <c r="BR549" i="37"/>
  <c r="BQ549" i="37"/>
  <c r="BP549" i="37"/>
  <c r="BO549" i="37"/>
  <c r="BN549" i="37"/>
  <c r="BM549" i="37"/>
  <c r="BL549" i="37"/>
  <c r="BK549" i="37"/>
  <c r="BJ549" i="37"/>
  <c r="BI549" i="37"/>
  <c r="BH549" i="37"/>
  <c r="BG549" i="37"/>
  <c r="BF549" i="37"/>
  <c r="BE549" i="37"/>
  <c r="BD549" i="37"/>
  <c r="BC549" i="37"/>
  <c r="BB549" i="37"/>
  <c r="BA549" i="37"/>
  <c r="AZ549" i="37"/>
  <c r="AY549" i="37"/>
  <c r="AX549" i="37"/>
  <c r="AW549" i="37"/>
  <c r="AV549" i="37"/>
  <c r="AU549" i="37"/>
  <c r="AT549" i="37"/>
  <c r="AS549" i="37"/>
  <c r="AR549" i="37"/>
  <c r="AQ549" i="37"/>
  <c r="AP549" i="37"/>
  <c r="AO549" i="37"/>
  <c r="AH549" i="37"/>
  <c r="AG549" i="37"/>
  <c r="AF549" i="37"/>
  <c r="AE549" i="37"/>
  <c r="AD549" i="37"/>
  <c r="AC549" i="37"/>
  <c r="AB549" i="37"/>
  <c r="AA549" i="37"/>
  <c r="Z549" i="37"/>
  <c r="Y549" i="37"/>
  <c r="X549" i="37"/>
  <c r="W549" i="37"/>
  <c r="V549" i="37"/>
  <c r="U549" i="37"/>
  <c r="T549" i="37"/>
  <c r="S549" i="37"/>
  <c r="R549" i="37"/>
  <c r="Q549" i="37"/>
  <c r="P549" i="37"/>
  <c r="O549" i="37"/>
  <c r="N549" i="37"/>
  <c r="M549" i="37"/>
  <c r="L549" i="37"/>
  <c r="K549" i="37"/>
  <c r="J549" i="37"/>
  <c r="I549" i="37"/>
  <c r="H549" i="37"/>
  <c r="G549" i="37"/>
  <c r="F549" i="37"/>
  <c r="E549" i="37"/>
  <c r="EN548" i="37"/>
  <c r="EM548" i="37"/>
  <c r="EL548" i="37"/>
  <c r="EK548" i="37"/>
  <c r="EJ548" i="37"/>
  <c r="EI548" i="37"/>
  <c r="EH548" i="37"/>
  <c r="EG548" i="37"/>
  <c r="EF548" i="37"/>
  <c r="EE548" i="37"/>
  <c r="ED548" i="37"/>
  <c r="EC548" i="37"/>
  <c r="EB548" i="37"/>
  <c r="EA548" i="37"/>
  <c r="DZ548" i="37"/>
  <c r="DY548" i="37"/>
  <c r="DX548" i="37"/>
  <c r="DW548" i="37"/>
  <c r="DV548" i="37"/>
  <c r="DU548" i="37"/>
  <c r="DT548" i="37"/>
  <c r="DS548" i="37"/>
  <c r="DR548" i="37"/>
  <c r="DQ548" i="37"/>
  <c r="DP548" i="37"/>
  <c r="DO548" i="37"/>
  <c r="DN548" i="37"/>
  <c r="DM548" i="37"/>
  <c r="DL548" i="37"/>
  <c r="DK548" i="37"/>
  <c r="DC548" i="37"/>
  <c r="DB548" i="37"/>
  <c r="DA548" i="37"/>
  <c r="CZ548" i="37"/>
  <c r="CY548" i="37"/>
  <c r="CX548" i="37"/>
  <c r="CW548" i="37"/>
  <c r="CV548" i="37"/>
  <c r="CU548" i="37"/>
  <c r="CT548" i="37"/>
  <c r="CS548" i="37"/>
  <c r="CR548" i="37"/>
  <c r="CQ548" i="37"/>
  <c r="CP548" i="37"/>
  <c r="CO548" i="37"/>
  <c r="CN548" i="37"/>
  <c r="CM548" i="37"/>
  <c r="CL548" i="37"/>
  <c r="CK548" i="37"/>
  <c r="CJ548" i="37"/>
  <c r="CI548" i="37"/>
  <c r="CH548" i="37"/>
  <c r="CG548" i="37"/>
  <c r="CF548" i="37"/>
  <c r="CE548" i="37"/>
  <c r="CD548" i="37"/>
  <c r="CC548" i="37"/>
  <c r="CB548" i="37"/>
  <c r="CA548" i="37"/>
  <c r="BZ548" i="37"/>
  <c r="BR548" i="37"/>
  <c r="BQ548" i="37"/>
  <c r="BP548" i="37"/>
  <c r="BO548" i="37"/>
  <c r="BN548" i="37"/>
  <c r="BM548" i="37"/>
  <c r="BL548" i="37"/>
  <c r="BK548" i="37"/>
  <c r="BJ548" i="37"/>
  <c r="BI548" i="37"/>
  <c r="BH548" i="37"/>
  <c r="BG548" i="37"/>
  <c r="BF548" i="37"/>
  <c r="BE548" i="37"/>
  <c r="BD548" i="37"/>
  <c r="BC548" i="37"/>
  <c r="BB548" i="37"/>
  <c r="BA548" i="37"/>
  <c r="AZ548" i="37"/>
  <c r="AY548" i="37"/>
  <c r="AX548" i="37"/>
  <c r="AW548" i="37"/>
  <c r="AV548" i="37"/>
  <c r="AU548" i="37"/>
  <c r="AT548" i="37"/>
  <c r="AS548" i="37"/>
  <c r="AR548" i="37"/>
  <c r="AQ548" i="37"/>
  <c r="AP548" i="37"/>
  <c r="AO548" i="37"/>
  <c r="AH548" i="37"/>
  <c r="AG548" i="37"/>
  <c r="AF548" i="37"/>
  <c r="AE548" i="37"/>
  <c r="AD548" i="37"/>
  <c r="AC548" i="37"/>
  <c r="AB548" i="37"/>
  <c r="AA548" i="37"/>
  <c r="Z548" i="37"/>
  <c r="Y548" i="37"/>
  <c r="X548" i="37"/>
  <c r="W548" i="37"/>
  <c r="V548" i="37"/>
  <c r="U548" i="37"/>
  <c r="T548" i="37"/>
  <c r="S548" i="37"/>
  <c r="R548" i="37"/>
  <c r="Q548" i="37"/>
  <c r="P548" i="37"/>
  <c r="O548" i="37"/>
  <c r="N548" i="37"/>
  <c r="M548" i="37"/>
  <c r="L548" i="37"/>
  <c r="K548" i="37"/>
  <c r="J548" i="37"/>
  <c r="I548" i="37"/>
  <c r="H548" i="37"/>
  <c r="G548" i="37"/>
  <c r="F548" i="37"/>
  <c r="E548" i="37"/>
  <c r="EN547" i="37"/>
  <c r="EM547" i="37"/>
  <c r="EL547" i="37"/>
  <c r="EK547" i="37"/>
  <c r="EJ547" i="37"/>
  <c r="EI547" i="37"/>
  <c r="EH547" i="37"/>
  <c r="EG547" i="37"/>
  <c r="EF547" i="37"/>
  <c r="EE547" i="37"/>
  <c r="ED547" i="37"/>
  <c r="EC547" i="37"/>
  <c r="EB547" i="37"/>
  <c r="EA547" i="37"/>
  <c r="DZ547" i="37"/>
  <c r="DY547" i="37"/>
  <c r="DX547" i="37"/>
  <c r="DW547" i="37"/>
  <c r="DV547" i="37"/>
  <c r="DU547" i="37"/>
  <c r="DT547" i="37"/>
  <c r="DS547" i="37"/>
  <c r="DR547" i="37"/>
  <c r="DQ547" i="37"/>
  <c r="DP547" i="37"/>
  <c r="DO547" i="37"/>
  <c r="DN547" i="37"/>
  <c r="DM547" i="37"/>
  <c r="DL547" i="37"/>
  <c r="DK547" i="37"/>
  <c r="DC547" i="37"/>
  <c r="DB547" i="37"/>
  <c r="DA547" i="37"/>
  <c r="CZ547" i="37"/>
  <c r="CY547" i="37"/>
  <c r="CX547" i="37"/>
  <c r="CW547" i="37"/>
  <c r="CV547" i="37"/>
  <c r="CU547" i="37"/>
  <c r="CT547" i="37"/>
  <c r="CS547" i="37"/>
  <c r="CR547" i="37"/>
  <c r="CQ547" i="37"/>
  <c r="CP547" i="37"/>
  <c r="CO547" i="37"/>
  <c r="CN547" i="37"/>
  <c r="CM547" i="37"/>
  <c r="CL547" i="37"/>
  <c r="CK547" i="37"/>
  <c r="CJ547" i="37"/>
  <c r="CI547" i="37"/>
  <c r="CH547" i="37"/>
  <c r="CG547" i="37"/>
  <c r="CF547" i="37"/>
  <c r="CE547" i="37"/>
  <c r="CD547" i="37"/>
  <c r="CC547" i="37"/>
  <c r="CB547" i="37"/>
  <c r="CA547" i="37"/>
  <c r="BZ547" i="37"/>
  <c r="BR547" i="37"/>
  <c r="BQ547" i="37"/>
  <c r="BP547" i="37"/>
  <c r="BO547" i="37"/>
  <c r="BN547" i="37"/>
  <c r="BM547" i="37"/>
  <c r="BL547" i="37"/>
  <c r="BK547" i="37"/>
  <c r="BJ547" i="37"/>
  <c r="BI547" i="37"/>
  <c r="BH547" i="37"/>
  <c r="BG547" i="37"/>
  <c r="BF547" i="37"/>
  <c r="BE547" i="37"/>
  <c r="BD547" i="37"/>
  <c r="BC547" i="37"/>
  <c r="BB547" i="37"/>
  <c r="BA547" i="37"/>
  <c r="AZ547" i="37"/>
  <c r="AY547" i="37"/>
  <c r="AX547" i="37"/>
  <c r="AW547" i="37"/>
  <c r="AV547" i="37"/>
  <c r="AU547" i="37"/>
  <c r="AT547" i="37"/>
  <c r="AS547" i="37"/>
  <c r="AR547" i="37"/>
  <c r="AQ547" i="37"/>
  <c r="AP547" i="37"/>
  <c r="AO547" i="37"/>
  <c r="AH547" i="37"/>
  <c r="AG547" i="37"/>
  <c r="AF547" i="37"/>
  <c r="AE547" i="37"/>
  <c r="AD547" i="37"/>
  <c r="AC547" i="37"/>
  <c r="AB547" i="37"/>
  <c r="AA547" i="37"/>
  <c r="Z547" i="37"/>
  <c r="Y547" i="37"/>
  <c r="X547" i="37"/>
  <c r="W547" i="37"/>
  <c r="V547" i="37"/>
  <c r="U547" i="37"/>
  <c r="T547" i="37"/>
  <c r="S547" i="37"/>
  <c r="R547" i="37"/>
  <c r="Q547" i="37"/>
  <c r="P547" i="37"/>
  <c r="O547" i="37"/>
  <c r="N547" i="37"/>
  <c r="M547" i="37"/>
  <c r="L547" i="37"/>
  <c r="K547" i="37"/>
  <c r="J547" i="37"/>
  <c r="I547" i="37"/>
  <c r="H547" i="37"/>
  <c r="G547" i="37"/>
  <c r="F547" i="37"/>
  <c r="E547" i="37"/>
  <c r="EN546" i="37"/>
  <c r="EM546" i="37"/>
  <c r="EL546" i="37"/>
  <c r="EK546" i="37"/>
  <c r="EJ546" i="37"/>
  <c r="EI546" i="37"/>
  <c r="EH546" i="37"/>
  <c r="EG546" i="37"/>
  <c r="EF546" i="37"/>
  <c r="EE546" i="37"/>
  <c r="ED546" i="37"/>
  <c r="EC546" i="37"/>
  <c r="EB546" i="37"/>
  <c r="EA546" i="37"/>
  <c r="DZ546" i="37"/>
  <c r="DY546" i="37"/>
  <c r="DX546" i="37"/>
  <c r="DW546" i="37"/>
  <c r="DV546" i="37"/>
  <c r="DU546" i="37"/>
  <c r="DT546" i="37"/>
  <c r="DS546" i="37"/>
  <c r="DR546" i="37"/>
  <c r="DQ546" i="37"/>
  <c r="DP546" i="37"/>
  <c r="DO546" i="37"/>
  <c r="DN546" i="37"/>
  <c r="DM546" i="37"/>
  <c r="DL546" i="37"/>
  <c r="DK546" i="37"/>
  <c r="DC546" i="37"/>
  <c r="DB546" i="37"/>
  <c r="DA546" i="37"/>
  <c r="CZ546" i="37"/>
  <c r="CY546" i="37"/>
  <c r="CX546" i="37"/>
  <c r="CW546" i="37"/>
  <c r="CV546" i="37"/>
  <c r="CU546" i="37"/>
  <c r="CT546" i="37"/>
  <c r="CS546" i="37"/>
  <c r="CR546" i="37"/>
  <c r="CQ546" i="37"/>
  <c r="CP546" i="37"/>
  <c r="CO546" i="37"/>
  <c r="CN546" i="37"/>
  <c r="CM546" i="37"/>
  <c r="CL546" i="37"/>
  <c r="CK546" i="37"/>
  <c r="CJ546" i="37"/>
  <c r="CI546" i="37"/>
  <c r="CH546" i="37"/>
  <c r="CG546" i="37"/>
  <c r="CF546" i="37"/>
  <c r="CE546" i="37"/>
  <c r="CD546" i="37"/>
  <c r="CC546" i="37"/>
  <c r="CB546" i="37"/>
  <c r="CA546" i="37"/>
  <c r="BZ546" i="37"/>
  <c r="BR546" i="37"/>
  <c r="BQ546" i="37"/>
  <c r="BP546" i="37"/>
  <c r="BO546" i="37"/>
  <c r="BN546" i="37"/>
  <c r="BM546" i="37"/>
  <c r="BL546" i="37"/>
  <c r="BK546" i="37"/>
  <c r="BJ546" i="37"/>
  <c r="BI546" i="37"/>
  <c r="BH546" i="37"/>
  <c r="BG546" i="37"/>
  <c r="BF546" i="37"/>
  <c r="BE546" i="37"/>
  <c r="BD546" i="37"/>
  <c r="BC546" i="37"/>
  <c r="BB546" i="37"/>
  <c r="BA546" i="37"/>
  <c r="AZ546" i="37"/>
  <c r="AY546" i="37"/>
  <c r="AX546" i="37"/>
  <c r="AW546" i="37"/>
  <c r="AV546" i="37"/>
  <c r="AU546" i="37"/>
  <c r="AT546" i="37"/>
  <c r="AS546" i="37"/>
  <c r="AR546" i="37"/>
  <c r="AQ546" i="37"/>
  <c r="AP546" i="37"/>
  <c r="AO546" i="37"/>
  <c r="AH546" i="37"/>
  <c r="AG546" i="37"/>
  <c r="AF546" i="37"/>
  <c r="AE546" i="37"/>
  <c r="AD546" i="37"/>
  <c r="AC546" i="37"/>
  <c r="AB546" i="37"/>
  <c r="AA546" i="37"/>
  <c r="Z546" i="37"/>
  <c r="Y546" i="37"/>
  <c r="X546" i="37"/>
  <c r="W546" i="37"/>
  <c r="V546" i="37"/>
  <c r="U546" i="37"/>
  <c r="T546" i="37"/>
  <c r="S546" i="37"/>
  <c r="R546" i="37"/>
  <c r="Q546" i="37"/>
  <c r="P546" i="37"/>
  <c r="O546" i="37"/>
  <c r="N546" i="37"/>
  <c r="M546" i="37"/>
  <c r="L546" i="37"/>
  <c r="K546" i="37"/>
  <c r="J546" i="37"/>
  <c r="I546" i="37"/>
  <c r="H546" i="37"/>
  <c r="G546" i="37"/>
  <c r="F546" i="37"/>
  <c r="E546" i="37"/>
  <c r="EN545" i="37"/>
  <c r="EM545" i="37"/>
  <c r="EL545" i="37"/>
  <c r="EK545" i="37"/>
  <c r="EJ545" i="37"/>
  <c r="EI545" i="37"/>
  <c r="EH545" i="37"/>
  <c r="EG545" i="37"/>
  <c r="EF545" i="37"/>
  <c r="EE545" i="37"/>
  <c r="ED545" i="37"/>
  <c r="EC545" i="37"/>
  <c r="EB545" i="37"/>
  <c r="EA545" i="37"/>
  <c r="DZ545" i="37"/>
  <c r="DY545" i="37"/>
  <c r="DX545" i="37"/>
  <c r="DW545" i="37"/>
  <c r="DV545" i="37"/>
  <c r="DU545" i="37"/>
  <c r="DT545" i="37"/>
  <c r="DS545" i="37"/>
  <c r="DR545" i="37"/>
  <c r="DQ545" i="37"/>
  <c r="DP545" i="37"/>
  <c r="DO545" i="37"/>
  <c r="DN545" i="37"/>
  <c r="DM545" i="37"/>
  <c r="DL545" i="37"/>
  <c r="DK545" i="37"/>
  <c r="DC545" i="37"/>
  <c r="DB545" i="37"/>
  <c r="DA545" i="37"/>
  <c r="CZ545" i="37"/>
  <c r="CY545" i="37"/>
  <c r="CX545" i="37"/>
  <c r="CW545" i="37"/>
  <c r="CV545" i="37"/>
  <c r="CU545" i="37"/>
  <c r="CT545" i="37"/>
  <c r="CS545" i="37"/>
  <c r="CR545" i="37"/>
  <c r="CQ545" i="37"/>
  <c r="CP545" i="37"/>
  <c r="CO545" i="37"/>
  <c r="CN545" i="37"/>
  <c r="CM545" i="37"/>
  <c r="CL545" i="37"/>
  <c r="CK545" i="37"/>
  <c r="CJ545" i="37"/>
  <c r="CI545" i="37"/>
  <c r="CH545" i="37"/>
  <c r="CG545" i="37"/>
  <c r="CF545" i="37"/>
  <c r="CE545" i="37"/>
  <c r="CD545" i="37"/>
  <c r="CC545" i="37"/>
  <c r="CB545" i="37"/>
  <c r="CA545" i="37"/>
  <c r="BZ545" i="37"/>
  <c r="BR545" i="37"/>
  <c r="BQ545" i="37"/>
  <c r="BP545" i="37"/>
  <c r="BO545" i="37"/>
  <c r="BN545" i="37"/>
  <c r="BM545" i="37"/>
  <c r="BL545" i="37"/>
  <c r="BK545" i="37"/>
  <c r="BJ545" i="37"/>
  <c r="BI545" i="37"/>
  <c r="BH545" i="37"/>
  <c r="BG545" i="37"/>
  <c r="BF545" i="37"/>
  <c r="BE545" i="37"/>
  <c r="BD545" i="37"/>
  <c r="BC545" i="37"/>
  <c r="BB545" i="37"/>
  <c r="BA545" i="37"/>
  <c r="AZ545" i="37"/>
  <c r="AY545" i="37"/>
  <c r="AX545" i="37"/>
  <c r="AW545" i="37"/>
  <c r="AV545" i="37"/>
  <c r="AU545" i="37"/>
  <c r="AT545" i="37"/>
  <c r="AS545" i="37"/>
  <c r="AR545" i="37"/>
  <c r="AQ545" i="37"/>
  <c r="AP545" i="37"/>
  <c r="AO545" i="37"/>
  <c r="AH545" i="37"/>
  <c r="AG545" i="37"/>
  <c r="AF545" i="37"/>
  <c r="AE545" i="37"/>
  <c r="AD545" i="37"/>
  <c r="AC545" i="37"/>
  <c r="AB545" i="37"/>
  <c r="AA545" i="37"/>
  <c r="Z545" i="37"/>
  <c r="Y545" i="37"/>
  <c r="X545" i="37"/>
  <c r="W545" i="37"/>
  <c r="V545" i="37"/>
  <c r="U545" i="37"/>
  <c r="T545" i="37"/>
  <c r="S545" i="37"/>
  <c r="R545" i="37"/>
  <c r="Q545" i="37"/>
  <c r="P545" i="37"/>
  <c r="O545" i="37"/>
  <c r="N545" i="37"/>
  <c r="M545" i="37"/>
  <c r="L545" i="37"/>
  <c r="K545" i="37"/>
  <c r="J545" i="37"/>
  <c r="I545" i="37"/>
  <c r="H545" i="37"/>
  <c r="G545" i="37"/>
  <c r="F545" i="37"/>
  <c r="E545" i="37"/>
  <c r="EN544" i="37"/>
  <c r="EM544" i="37"/>
  <c r="EL544" i="37"/>
  <c r="EK544" i="37"/>
  <c r="EJ544" i="37"/>
  <c r="EI544" i="37"/>
  <c r="EH544" i="37"/>
  <c r="EG544" i="37"/>
  <c r="EF544" i="37"/>
  <c r="EE544" i="37"/>
  <c r="ED544" i="37"/>
  <c r="EC544" i="37"/>
  <c r="EB544" i="37"/>
  <c r="EA544" i="37"/>
  <c r="DZ544" i="37"/>
  <c r="DY544" i="37"/>
  <c r="DX544" i="37"/>
  <c r="DW544" i="37"/>
  <c r="DV544" i="37"/>
  <c r="DU544" i="37"/>
  <c r="DT544" i="37"/>
  <c r="DS544" i="37"/>
  <c r="DR544" i="37"/>
  <c r="DQ544" i="37"/>
  <c r="DP544" i="37"/>
  <c r="DO544" i="37"/>
  <c r="DN544" i="37"/>
  <c r="DM544" i="37"/>
  <c r="DL544" i="37"/>
  <c r="DK544" i="37"/>
  <c r="DC544" i="37"/>
  <c r="DB544" i="37"/>
  <c r="DA544" i="37"/>
  <c r="CZ544" i="37"/>
  <c r="CY544" i="37"/>
  <c r="CX544" i="37"/>
  <c r="CW544" i="37"/>
  <c r="CV544" i="37"/>
  <c r="CU544" i="37"/>
  <c r="CT544" i="37"/>
  <c r="CS544" i="37"/>
  <c r="CR544" i="37"/>
  <c r="CQ544" i="37"/>
  <c r="CP544" i="37"/>
  <c r="CO544" i="37"/>
  <c r="CN544" i="37"/>
  <c r="CM544" i="37"/>
  <c r="CL544" i="37"/>
  <c r="CK544" i="37"/>
  <c r="CJ544" i="37"/>
  <c r="CI544" i="37"/>
  <c r="CH544" i="37"/>
  <c r="CG544" i="37"/>
  <c r="CF544" i="37"/>
  <c r="CE544" i="37"/>
  <c r="CD544" i="37"/>
  <c r="CC544" i="37"/>
  <c r="CB544" i="37"/>
  <c r="CA544" i="37"/>
  <c r="BZ544" i="37"/>
  <c r="BR544" i="37"/>
  <c r="BQ544" i="37"/>
  <c r="BP544" i="37"/>
  <c r="BO544" i="37"/>
  <c r="BN544" i="37"/>
  <c r="BM544" i="37"/>
  <c r="BL544" i="37"/>
  <c r="BK544" i="37"/>
  <c r="BJ544" i="37"/>
  <c r="BI544" i="37"/>
  <c r="BH544" i="37"/>
  <c r="BG544" i="37"/>
  <c r="BF544" i="37"/>
  <c r="BE544" i="37"/>
  <c r="BD544" i="37"/>
  <c r="BC544" i="37"/>
  <c r="BB544" i="37"/>
  <c r="BA544" i="37"/>
  <c r="AZ544" i="37"/>
  <c r="AY544" i="37"/>
  <c r="AX544" i="37"/>
  <c r="AW544" i="37"/>
  <c r="AV544" i="37"/>
  <c r="AU544" i="37"/>
  <c r="AT544" i="37"/>
  <c r="AS544" i="37"/>
  <c r="AR544" i="37"/>
  <c r="AQ544" i="37"/>
  <c r="AP544" i="37"/>
  <c r="AO544" i="37"/>
  <c r="AH544" i="37"/>
  <c r="AG544" i="37"/>
  <c r="AF544" i="37"/>
  <c r="AE544" i="37"/>
  <c r="AD544" i="37"/>
  <c r="AC544" i="37"/>
  <c r="AB544" i="37"/>
  <c r="AA544" i="37"/>
  <c r="Z544" i="37"/>
  <c r="Y544" i="37"/>
  <c r="X544" i="37"/>
  <c r="W544" i="37"/>
  <c r="V544" i="37"/>
  <c r="U544" i="37"/>
  <c r="T544" i="37"/>
  <c r="S544" i="37"/>
  <c r="R544" i="37"/>
  <c r="Q544" i="37"/>
  <c r="P544" i="37"/>
  <c r="O544" i="37"/>
  <c r="N544" i="37"/>
  <c r="M544" i="37"/>
  <c r="L544" i="37"/>
  <c r="K544" i="37"/>
  <c r="J544" i="37"/>
  <c r="I544" i="37"/>
  <c r="H544" i="37"/>
  <c r="G544" i="37"/>
  <c r="F544" i="37"/>
  <c r="E544" i="37"/>
  <c r="EN543" i="37"/>
  <c r="EM543" i="37"/>
  <c r="EL543" i="37"/>
  <c r="EK543" i="37"/>
  <c r="EJ543" i="37"/>
  <c r="EI543" i="37"/>
  <c r="EH543" i="37"/>
  <c r="EG543" i="37"/>
  <c r="EF543" i="37"/>
  <c r="EE543" i="37"/>
  <c r="ED543" i="37"/>
  <c r="EC543" i="37"/>
  <c r="EB543" i="37"/>
  <c r="EA543" i="37"/>
  <c r="DZ543" i="37"/>
  <c r="DY543" i="37"/>
  <c r="DX543" i="37"/>
  <c r="DW543" i="37"/>
  <c r="DV543" i="37"/>
  <c r="DU543" i="37"/>
  <c r="DT543" i="37"/>
  <c r="DS543" i="37"/>
  <c r="DR543" i="37"/>
  <c r="DQ543" i="37"/>
  <c r="DP543" i="37"/>
  <c r="DO543" i="37"/>
  <c r="DN543" i="37"/>
  <c r="DM543" i="37"/>
  <c r="DL543" i="37"/>
  <c r="DK543" i="37"/>
  <c r="DC543" i="37"/>
  <c r="DB543" i="37"/>
  <c r="DA543" i="37"/>
  <c r="CZ543" i="37"/>
  <c r="CY543" i="37"/>
  <c r="CX543" i="37"/>
  <c r="CW543" i="37"/>
  <c r="CV543" i="37"/>
  <c r="CU543" i="37"/>
  <c r="CT543" i="37"/>
  <c r="CS543" i="37"/>
  <c r="CR543" i="37"/>
  <c r="CQ543" i="37"/>
  <c r="CP543" i="37"/>
  <c r="CO543" i="37"/>
  <c r="CN543" i="37"/>
  <c r="CM543" i="37"/>
  <c r="CL543" i="37"/>
  <c r="CK543" i="37"/>
  <c r="CJ543" i="37"/>
  <c r="CI543" i="37"/>
  <c r="CH543" i="37"/>
  <c r="CG543" i="37"/>
  <c r="CF543" i="37"/>
  <c r="CE543" i="37"/>
  <c r="CD543" i="37"/>
  <c r="CC543" i="37"/>
  <c r="CB543" i="37"/>
  <c r="CA543" i="37"/>
  <c r="BZ543" i="37"/>
  <c r="BR543" i="37"/>
  <c r="BQ543" i="37"/>
  <c r="BP543" i="37"/>
  <c r="BO543" i="37"/>
  <c r="BN543" i="37"/>
  <c r="BM543" i="37"/>
  <c r="BL543" i="37"/>
  <c r="BK543" i="37"/>
  <c r="BJ543" i="37"/>
  <c r="BI543" i="37"/>
  <c r="BH543" i="37"/>
  <c r="BG543" i="37"/>
  <c r="BF543" i="37"/>
  <c r="BE543" i="37"/>
  <c r="BD543" i="37"/>
  <c r="BC543" i="37"/>
  <c r="BB543" i="37"/>
  <c r="BA543" i="37"/>
  <c r="AZ543" i="37"/>
  <c r="AY543" i="37"/>
  <c r="AX543" i="37"/>
  <c r="AW543" i="37"/>
  <c r="AV543" i="37"/>
  <c r="AU543" i="37"/>
  <c r="AT543" i="37"/>
  <c r="AS543" i="37"/>
  <c r="AR543" i="37"/>
  <c r="AQ543" i="37"/>
  <c r="AP543" i="37"/>
  <c r="AO543" i="37"/>
  <c r="AH543" i="37"/>
  <c r="AG543" i="37"/>
  <c r="AF543" i="37"/>
  <c r="AE543" i="37"/>
  <c r="AD543" i="37"/>
  <c r="AC543" i="37"/>
  <c r="AB543" i="37"/>
  <c r="AA543" i="37"/>
  <c r="Z543" i="37"/>
  <c r="Y543" i="37"/>
  <c r="X543" i="37"/>
  <c r="W543" i="37"/>
  <c r="V543" i="37"/>
  <c r="U543" i="37"/>
  <c r="T543" i="37"/>
  <c r="S543" i="37"/>
  <c r="R543" i="37"/>
  <c r="Q543" i="37"/>
  <c r="P543" i="37"/>
  <c r="O543" i="37"/>
  <c r="N543" i="37"/>
  <c r="M543" i="37"/>
  <c r="L543" i="37"/>
  <c r="K543" i="37"/>
  <c r="J543" i="37"/>
  <c r="I543" i="37"/>
  <c r="H543" i="37"/>
  <c r="G543" i="37"/>
  <c r="F543" i="37"/>
  <c r="E543" i="37"/>
  <c r="EN542" i="37"/>
  <c r="EM542" i="37"/>
  <c r="EL542" i="37"/>
  <c r="EK542" i="37"/>
  <c r="EJ542" i="37"/>
  <c r="EI542" i="37"/>
  <c r="EH542" i="37"/>
  <c r="EG542" i="37"/>
  <c r="EF542" i="37"/>
  <c r="EE542" i="37"/>
  <c r="ED542" i="37"/>
  <c r="EC542" i="37"/>
  <c r="EB542" i="37"/>
  <c r="EA542" i="37"/>
  <c r="DZ542" i="37"/>
  <c r="DY542" i="37"/>
  <c r="DX542" i="37"/>
  <c r="DW542" i="37"/>
  <c r="DV542" i="37"/>
  <c r="DU542" i="37"/>
  <c r="DT542" i="37"/>
  <c r="DS542" i="37"/>
  <c r="DR542" i="37"/>
  <c r="DQ542" i="37"/>
  <c r="DP542" i="37"/>
  <c r="DO542" i="37"/>
  <c r="DN542" i="37"/>
  <c r="DM542" i="37"/>
  <c r="DL542" i="37"/>
  <c r="DK542" i="37"/>
  <c r="DC542" i="37"/>
  <c r="DB542" i="37"/>
  <c r="DA542" i="37"/>
  <c r="CZ542" i="37"/>
  <c r="CY542" i="37"/>
  <c r="CX542" i="37"/>
  <c r="CW542" i="37"/>
  <c r="CV542" i="37"/>
  <c r="CU542" i="37"/>
  <c r="CT542" i="37"/>
  <c r="CS542" i="37"/>
  <c r="CR542" i="37"/>
  <c r="CQ542" i="37"/>
  <c r="CP542" i="37"/>
  <c r="CO542" i="37"/>
  <c r="CN542" i="37"/>
  <c r="CM542" i="37"/>
  <c r="CL542" i="37"/>
  <c r="CK542" i="37"/>
  <c r="CJ542" i="37"/>
  <c r="CI542" i="37"/>
  <c r="CH542" i="37"/>
  <c r="CG542" i="37"/>
  <c r="CF542" i="37"/>
  <c r="CE542" i="37"/>
  <c r="CD542" i="37"/>
  <c r="CC542" i="37"/>
  <c r="CB542" i="37"/>
  <c r="CA542" i="37"/>
  <c r="BZ542" i="37"/>
  <c r="BR542" i="37"/>
  <c r="BQ542" i="37"/>
  <c r="BP542" i="37"/>
  <c r="BO542" i="37"/>
  <c r="BN542" i="37"/>
  <c r="BM542" i="37"/>
  <c r="BL542" i="37"/>
  <c r="BK542" i="37"/>
  <c r="BJ542" i="37"/>
  <c r="BI542" i="37"/>
  <c r="BH542" i="37"/>
  <c r="BG542" i="37"/>
  <c r="BF542" i="37"/>
  <c r="BE542" i="37"/>
  <c r="BD542" i="37"/>
  <c r="BC542" i="37"/>
  <c r="BB542" i="37"/>
  <c r="BA542" i="37"/>
  <c r="AZ542" i="37"/>
  <c r="AY542" i="37"/>
  <c r="AX542" i="37"/>
  <c r="AW542" i="37"/>
  <c r="AV542" i="37"/>
  <c r="AU542" i="37"/>
  <c r="AT542" i="37"/>
  <c r="AS542" i="37"/>
  <c r="AR542" i="37"/>
  <c r="AQ542" i="37"/>
  <c r="AP542" i="37"/>
  <c r="AO542" i="37"/>
  <c r="AH542" i="37"/>
  <c r="AG542" i="37"/>
  <c r="AF542" i="37"/>
  <c r="AE542" i="37"/>
  <c r="AD542" i="37"/>
  <c r="AC542" i="37"/>
  <c r="AB542" i="37"/>
  <c r="AA542" i="37"/>
  <c r="Z542" i="37"/>
  <c r="Y542" i="37"/>
  <c r="X542" i="37"/>
  <c r="W542" i="37"/>
  <c r="V542" i="37"/>
  <c r="U542" i="37"/>
  <c r="T542" i="37"/>
  <c r="S542" i="37"/>
  <c r="R542" i="37"/>
  <c r="Q542" i="37"/>
  <c r="P542" i="37"/>
  <c r="O542" i="37"/>
  <c r="N542" i="37"/>
  <c r="M542" i="37"/>
  <c r="L542" i="37"/>
  <c r="K542" i="37"/>
  <c r="J542" i="37"/>
  <c r="I542" i="37"/>
  <c r="H542" i="37"/>
  <c r="G542" i="37"/>
  <c r="F542" i="37"/>
  <c r="E542" i="37"/>
  <c r="EN541" i="37"/>
  <c r="EM541" i="37"/>
  <c r="EL541" i="37"/>
  <c r="EK541" i="37"/>
  <c r="EJ541" i="37"/>
  <c r="EI541" i="37"/>
  <c r="EH541" i="37"/>
  <c r="EG541" i="37"/>
  <c r="EF541" i="37"/>
  <c r="EE541" i="37"/>
  <c r="ED541" i="37"/>
  <c r="EC541" i="37"/>
  <c r="EB541" i="37"/>
  <c r="EA541" i="37"/>
  <c r="DZ541" i="37"/>
  <c r="DY541" i="37"/>
  <c r="DX541" i="37"/>
  <c r="DW541" i="37"/>
  <c r="DV541" i="37"/>
  <c r="DU541" i="37"/>
  <c r="DT541" i="37"/>
  <c r="DS541" i="37"/>
  <c r="DR541" i="37"/>
  <c r="DQ541" i="37"/>
  <c r="DP541" i="37"/>
  <c r="DO541" i="37"/>
  <c r="DN541" i="37"/>
  <c r="DM541" i="37"/>
  <c r="DL541" i="37"/>
  <c r="DK541" i="37"/>
  <c r="DC541" i="37"/>
  <c r="DB541" i="37"/>
  <c r="DA541" i="37"/>
  <c r="CZ541" i="37"/>
  <c r="CY541" i="37"/>
  <c r="CX541" i="37"/>
  <c r="CW541" i="37"/>
  <c r="CV541" i="37"/>
  <c r="CU541" i="37"/>
  <c r="CT541" i="37"/>
  <c r="CS541" i="37"/>
  <c r="CR541" i="37"/>
  <c r="CQ541" i="37"/>
  <c r="CP541" i="37"/>
  <c r="CO541" i="37"/>
  <c r="CN541" i="37"/>
  <c r="CM541" i="37"/>
  <c r="CL541" i="37"/>
  <c r="CK541" i="37"/>
  <c r="CJ541" i="37"/>
  <c r="CI541" i="37"/>
  <c r="CH541" i="37"/>
  <c r="CG541" i="37"/>
  <c r="CF541" i="37"/>
  <c r="CE541" i="37"/>
  <c r="CD541" i="37"/>
  <c r="CC541" i="37"/>
  <c r="CB541" i="37"/>
  <c r="CA541" i="37"/>
  <c r="BZ541" i="37"/>
  <c r="BR541" i="37"/>
  <c r="BQ541" i="37"/>
  <c r="BP541" i="37"/>
  <c r="BO541" i="37"/>
  <c r="BN541" i="37"/>
  <c r="BM541" i="37"/>
  <c r="BL541" i="37"/>
  <c r="BK541" i="37"/>
  <c r="BJ541" i="37"/>
  <c r="BI541" i="37"/>
  <c r="BH541" i="37"/>
  <c r="BG541" i="37"/>
  <c r="BF541" i="37"/>
  <c r="BE541" i="37"/>
  <c r="BD541" i="37"/>
  <c r="BC541" i="37"/>
  <c r="BB541" i="37"/>
  <c r="BA541" i="37"/>
  <c r="AZ541" i="37"/>
  <c r="AY541" i="37"/>
  <c r="AX541" i="37"/>
  <c r="AW541" i="37"/>
  <c r="AV541" i="37"/>
  <c r="AU541" i="37"/>
  <c r="AT541" i="37"/>
  <c r="AS541" i="37"/>
  <c r="AR541" i="37"/>
  <c r="AQ541" i="37"/>
  <c r="AP541" i="37"/>
  <c r="AO541" i="37"/>
  <c r="AH541" i="37"/>
  <c r="AG541" i="37"/>
  <c r="AF541" i="37"/>
  <c r="AE541" i="37"/>
  <c r="AD541" i="37"/>
  <c r="AC541" i="37"/>
  <c r="AB541" i="37"/>
  <c r="AA541" i="37"/>
  <c r="Z541" i="37"/>
  <c r="Y541" i="37"/>
  <c r="X541" i="37"/>
  <c r="W541" i="37"/>
  <c r="V541" i="37"/>
  <c r="U541" i="37"/>
  <c r="T541" i="37"/>
  <c r="S541" i="37"/>
  <c r="R541" i="37"/>
  <c r="Q541" i="37"/>
  <c r="P541" i="37"/>
  <c r="O541" i="37"/>
  <c r="N541" i="37"/>
  <c r="M541" i="37"/>
  <c r="L541" i="37"/>
  <c r="K541" i="37"/>
  <c r="J541" i="37"/>
  <c r="I541" i="37"/>
  <c r="H541" i="37"/>
  <c r="G541" i="37"/>
  <c r="F541" i="37"/>
  <c r="E541" i="37"/>
  <c r="EN540" i="37"/>
  <c r="EM540" i="37"/>
  <c r="EL540" i="37"/>
  <c r="EK540" i="37"/>
  <c r="EJ540" i="37"/>
  <c r="EI540" i="37"/>
  <c r="EH540" i="37"/>
  <c r="EG540" i="37"/>
  <c r="EF540" i="37"/>
  <c r="EE540" i="37"/>
  <c r="ED540" i="37"/>
  <c r="EC540" i="37"/>
  <c r="EB540" i="37"/>
  <c r="EA540" i="37"/>
  <c r="DZ540" i="37"/>
  <c r="DY540" i="37"/>
  <c r="DX540" i="37"/>
  <c r="DW540" i="37"/>
  <c r="DV540" i="37"/>
  <c r="DU540" i="37"/>
  <c r="DT540" i="37"/>
  <c r="DS540" i="37"/>
  <c r="DR540" i="37"/>
  <c r="DQ540" i="37"/>
  <c r="DP540" i="37"/>
  <c r="DO540" i="37"/>
  <c r="DN540" i="37"/>
  <c r="DM540" i="37"/>
  <c r="DL540" i="37"/>
  <c r="DK540" i="37"/>
  <c r="DC540" i="37"/>
  <c r="DB540" i="37"/>
  <c r="DA540" i="37"/>
  <c r="CZ540" i="37"/>
  <c r="CY540" i="37"/>
  <c r="CX540" i="37"/>
  <c r="CW540" i="37"/>
  <c r="CV540" i="37"/>
  <c r="CU540" i="37"/>
  <c r="CT540" i="37"/>
  <c r="CS540" i="37"/>
  <c r="CR540" i="37"/>
  <c r="CQ540" i="37"/>
  <c r="CP540" i="37"/>
  <c r="CO540" i="37"/>
  <c r="CN540" i="37"/>
  <c r="CM540" i="37"/>
  <c r="CL540" i="37"/>
  <c r="CK540" i="37"/>
  <c r="CJ540" i="37"/>
  <c r="CI540" i="37"/>
  <c r="CH540" i="37"/>
  <c r="CG540" i="37"/>
  <c r="CF540" i="37"/>
  <c r="CE540" i="37"/>
  <c r="CD540" i="37"/>
  <c r="CC540" i="37"/>
  <c r="CB540" i="37"/>
  <c r="CA540" i="37"/>
  <c r="BZ540" i="37"/>
  <c r="BR540" i="37"/>
  <c r="BQ540" i="37"/>
  <c r="BP540" i="37"/>
  <c r="BO540" i="37"/>
  <c r="BN540" i="37"/>
  <c r="BM540" i="37"/>
  <c r="BL540" i="37"/>
  <c r="BK540" i="37"/>
  <c r="BJ540" i="37"/>
  <c r="BI540" i="37"/>
  <c r="BH540" i="37"/>
  <c r="BG540" i="37"/>
  <c r="BF540" i="37"/>
  <c r="BE540" i="37"/>
  <c r="BD540" i="37"/>
  <c r="BC540" i="37"/>
  <c r="BB540" i="37"/>
  <c r="BA540" i="37"/>
  <c r="AZ540" i="37"/>
  <c r="AY540" i="37"/>
  <c r="AX540" i="37"/>
  <c r="AW540" i="37"/>
  <c r="AV540" i="37"/>
  <c r="AU540" i="37"/>
  <c r="AT540" i="37"/>
  <c r="AS540" i="37"/>
  <c r="AR540" i="37"/>
  <c r="AQ540" i="37"/>
  <c r="AP540" i="37"/>
  <c r="AO540" i="37"/>
  <c r="AH540" i="37"/>
  <c r="AG540" i="37"/>
  <c r="AF540" i="37"/>
  <c r="AE540" i="37"/>
  <c r="AD540" i="37"/>
  <c r="AC540" i="37"/>
  <c r="AB540" i="37"/>
  <c r="AA540" i="37"/>
  <c r="Z540" i="37"/>
  <c r="Y540" i="37"/>
  <c r="X540" i="37"/>
  <c r="W540" i="37"/>
  <c r="V540" i="37"/>
  <c r="U540" i="37"/>
  <c r="T540" i="37"/>
  <c r="S540" i="37"/>
  <c r="R540" i="37"/>
  <c r="Q540" i="37"/>
  <c r="P540" i="37"/>
  <c r="O540" i="37"/>
  <c r="N540" i="37"/>
  <c r="M540" i="37"/>
  <c r="L540" i="37"/>
  <c r="K540" i="37"/>
  <c r="J540" i="37"/>
  <c r="I540" i="37"/>
  <c r="H540" i="37"/>
  <c r="G540" i="37"/>
  <c r="F540" i="37"/>
  <c r="E540" i="37"/>
  <c r="EN539" i="37"/>
  <c r="EM539" i="37"/>
  <c r="EL539" i="37"/>
  <c r="EK539" i="37"/>
  <c r="EJ539" i="37"/>
  <c r="EI539" i="37"/>
  <c r="EH539" i="37"/>
  <c r="EG539" i="37"/>
  <c r="EF539" i="37"/>
  <c r="EE539" i="37"/>
  <c r="ED539" i="37"/>
  <c r="EC539" i="37"/>
  <c r="EB539" i="37"/>
  <c r="EA539" i="37"/>
  <c r="DZ539" i="37"/>
  <c r="DY539" i="37"/>
  <c r="DX539" i="37"/>
  <c r="DW539" i="37"/>
  <c r="DV539" i="37"/>
  <c r="DU539" i="37"/>
  <c r="DT539" i="37"/>
  <c r="DS539" i="37"/>
  <c r="DR539" i="37"/>
  <c r="DQ539" i="37"/>
  <c r="DP539" i="37"/>
  <c r="DO539" i="37"/>
  <c r="DN539" i="37"/>
  <c r="DM539" i="37"/>
  <c r="DL539" i="37"/>
  <c r="DK539" i="37"/>
  <c r="DC539" i="37"/>
  <c r="DB539" i="37"/>
  <c r="DA539" i="37"/>
  <c r="CZ539" i="37"/>
  <c r="CY539" i="37"/>
  <c r="CX539" i="37"/>
  <c r="CW539" i="37"/>
  <c r="CV539" i="37"/>
  <c r="CU539" i="37"/>
  <c r="CT539" i="37"/>
  <c r="CS539" i="37"/>
  <c r="CR539" i="37"/>
  <c r="CQ539" i="37"/>
  <c r="CP539" i="37"/>
  <c r="CO539" i="37"/>
  <c r="CN539" i="37"/>
  <c r="CM539" i="37"/>
  <c r="CL539" i="37"/>
  <c r="CK539" i="37"/>
  <c r="CJ539" i="37"/>
  <c r="CI539" i="37"/>
  <c r="CH539" i="37"/>
  <c r="CG539" i="37"/>
  <c r="CF539" i="37"/>
  <c r="CE539" i="37"/>
  <c r="CD539" i="37"/>
  <c r="CC539" i="37"/>
  <c r="CB539" i="37"/>
  <c r="CA539" i="37"/>
  <c r="BZ539" i="37"/>
  <c r="BR539" i="37"/>
  <c r="BQ539" i="37"/>
  <c r="BP539" i="37"/>
  <c r="BO539" i="37"/>
  <c r="BN539" i="37"/>
  <c r="BM539" i="37"/>
  <c r="BL539" i="37"/>
  <c r="BK539" i="37"/>
  <c r="BJ539" i="37"/>
  <c r="BI539" i="37"/>
  <c r="BH539" i="37"/>
  <c r="BG539" i="37"/>
  <c r="BF539" i="37"/>
  <c r="BE539" i="37"/>
  <c r="BD539" i="37"/>
  <c r="BC539" i="37"/>
  <c r="BB539" i="37"/>
  <c r="BA539" i="37"/>
  <c r="AZ539" i="37"/>
  <c r="AY539" i="37"/>
  <c r="AX539" i="37"/>
  <c r="AW539" i="37"/>
  <c r="AV539" i="37"/>
  <c r="AU539" i="37"/>
  <c r="AT539" i="37"/>
  <c r="AS539" i="37"/>
  <c r="AR539" i="37"/>
  <c r="AQ539" i="37"/>
  <c r="AP539" i="37"/>
  <c r="AO539" i="37"/>
  <c r="AH539" i="37"/>
  <c r="AG539" i="37"/>
  <c r="AF539" i="37"/>
  <c r="AE539" i="37"/>
  <c r="AD539" i="37"/>
  <c r="AC539" i="37"/>
  <c r="AB539" i="37"/>
  <c r="AA539" i="37"/>
  <c r="Z539" i="37"/>
  <c r="Y539" i="37"/>
  <c r="X539" i="37"/>
  <c r="W539" i="37"/>
  <c r="V539" i="37"/>
  <c r="U539" i="37"/>
  <c r="T539" i="37"/>
  <c r="S539" i="37"/>
  <c r="R539" i="37"/>
  <c r="Q539" i="37"/>
  <c r="P539" i="37"/>
  <c r="O539" i="37"/>
  <c r="N539" i="37"/>
  <c r="M539" i="37"/>
  <c r="L539" i="37"/>
  <c r="K539" i="37"/>
  <c r="J539" i="37"/>
  <c r="I539" i="37"/>
  <c r="H539" i="37"/>
  <c r="G539" i="37"/>
  <c r="F539" i="37"/>
  <c r="E539" i="37"/>
  <c r="EN538" i="37"/>
  <c r="EM538" i="37"/>
  <c r="EL538" i="37"/>
  <c r="EK538" i="37"/>
  <c r="EJ538" i="37"/>
  <c r="EI538" i="37"/>
  <c r="EH538" i="37"/>
  <c r="EG538" i="37"/>
  <c r="EF538" i="37"/>
  <c r="EE538" i="37"/>
  <c r="ED538" i="37"/>
  <c r="EC538" i="37"/>
  <c r="EB538" i="37"/>
  <c r="EA538" i="37"/>
  <c r="DZ538" i="37"/>
  <c r="DY538" i="37"/>
  <c r="DX538" i="37"/>
  <c r="DW538" i="37"/>
  <c r="DV538" i="37"/>
  <c r="DU538" i="37"/>
  <c r="DT538" i="37"/>
  <c r="DS538" i="37"/>
  <c r="DR538" i="37"/>
  <c r="DQ538" i="37"/>
  <c r="DP538" i="37"/>
  <c r="DO538" i="37"/>
  <c r="DN538" i="37"/>
  <c r="DM538" i="37"/>
  <c r="DL538" i="37"/>
  <c r="DK538" i="37"/>
  <c r="DC538" i="37"/>
  <c r="DB538" i="37"/>
  <c r="DA538" i="37"/>
  <c r="CZ538" i="37"/>
  <c r="CY538" i="37"/>
  <c r="CX538" i="37"/>
  <c r="CW538" i="37"/>
  <c r="CV538" i="37"/>
  <c r="CU538" i="37"/>
  <c r="CT538" i="37"/>
  <c r="CS538" i="37"/>
  <c r="CR538" i="37"/>
  <c r="CQ538" i="37"/>
  <c r="CP538" i="37"/>
  <c r="CO538" i="37"/>
  <c r="CN538" i="37"/>
  <c r="CM538" i="37"/>
  <c r="CL538" i="37"/>
  <c r="CK538" i="37"/>
  <c r="CJ538" i="37"/>
  <c r="CI538" i="37"/>
  <c r="CH538" i="37"/>
  <c r="CG538" i="37"/>
  <c r="CF538" i="37"/>
  <c r="CE538" i="37"/>
  <c r="CD538" i="37"/>
  <c r="CC538" i="37"/>
  <c r="CB538" i="37"/>
  <c r="CA538" i="37"/>
  <c r="BZ538" i="37"/>
  <c r="BR538" i="37"/>
  <c r="BQ538" i="37"/>
  <c r="BP538" i="37"/>
  <c r="BO538" i="37"/>
  <c r="BN538" i="37"/>
  <c r="BM538" i="37"/>
  <c r="BL538" i="37"/>
  <c r="BK538" i="37"/>
  <c r="BJ538" i="37"/>
  <c r="BI538" i="37"/>
  <c r="BH538" i="37"/>
  <c r="BG538" i="37"/>
  <c r="BF538" i="37"/>
  <c r="BE538" i="37"/>
  <c r="BD538" i="37"/>
  <c r="BC538" i="37"/>
  <c r="BB538" i="37"/>
  <c r="BA538" i="37"/>
  <c r="AZ538" i="37"/>
  <c r="AY538" i="37"/>
  <c r="AX538" i="37"/>
  <c r="AW538" i="37"/>
  <c r="AV538" i="37"/>
  <c r="AU538" i="37"/>
  <c r="AT538" i="37"/>
  <c r="AS538" i="37"/>
  <c r="AR538" i="37"/>
  <c r="AQ538" i="37"/>
  <c r="AP538" i="37"/>
  <c r="AO538" i="37"/>
  <c r="AH538" i="37"/>
  <c r="AG538" i="37"/>
  <c r="AF538" i="37"/>
  <c r="AE538" i="37"/>
  <c r="AD538" i="37"/>
  <c r="AC538" i="37"/>
  <c r="AB538" i="37"/>
  <c r="AA538" i="37"/>
  <c r="Z538" i="37"/>
  <c r="Y538" i="37"/>
  <c r="X538" i="37"/>
  <c r="W538" i="37"/>
  <c r="V538" i="37"/>
  <c r="U538" i="37"/>
  <c r="T538" i="37"/>
  <c r="S538" i="37"/>
  <c r="R538" i="37"/>
  <c r="Q538" i="37"/>
  <c r="P538" i="37"/>
  <c r="O538" i="37"/>
  <c r="N538" i="37"/>
  <c r="M538" i="37"/>
  <c r="L538" i="37"/>
  <c r="K538" i="37"/>
  <c r="J538" i="37"/>
  <c r="I538" i="37"/>
  <c r="H538" i="37"/>
  <c r="G538" i="37"/>
  <c r="F538" i="37"/>
  <c r="E538" i="37"/>
  <c r="EN537" i="37"/>
  <c r="EM537" i="37"/>
  <c r="EL537" i="37"/>
  <c r="EK537" i="37"/>
  <c r="EJ537" i="37"/>
  <c r="EI537" i="37"/>
  <c r="EH537" i="37"/>
  <c r="EG537" i="37"/>
  <c r="EF537" i="37"/>
  <c r="EE537" i="37"/>
  <c r="ED537" i="37"/>
  <c r="EC537" i="37"/>
  <c r="EB537" i="37"/>
  <c r="EA537" i="37"/>
  <c r="DZ537" i="37"/>
  <c r="DY537" i="37"/>
  <c r="DX537" i="37"/>
  <c r="DW537" i="37"/>
  <c r="DV537" i="37"/>
  <c r="DU537" i="37"/>
  <c r="DT537" i="37"/>
  <c r="DS537" i="37"/>
  <c r="DR537" i="37"/>
  <c r="DQ537" i="37"/>
  <c r="DP537" i="37"/>
  <c r="DO537" i="37"/>
  <c r="DN537" i="37"/>
  <c r="DM537" i="37"/>
  <c r="DL537" i="37"/>
  <c r="DK537" i="37"/>
  <c r="DC537" i="37"/>
  <c r="DB537" i="37"/>
  <c r="DA537" i="37"/>
  <c r="CZ537" i="37"/>
  <c r="CY537" i="37"/>
  <c r="CX537" i="37"/>
  <c r="CW537" i="37"/>
  <c r="CV537" i="37"/>
  <c r="CU537" i="37"/>
  <c r="CT537" i="37"/>
  <c r="CS537" i="37"/>
  <c r="CR537" i="37"/>
  <c r="CQ537" i="37"/>
  <c r="CP537" i="37"/>
  <c r="CO537" i="37"/>
  <c r="CN537" i="37"/>
  <c r="CM537" i="37"/>
  <c r="CL537" i="37"/>
  <c r="CK537" i="37"/>
  <c r="CJ537" i="37"/>
  <c r="CI537" i="37"/>
  <c r="CH537" i="37"/>
  <c r="CG537" i="37"/>
  <c r="CF537" i="37"/>
  <c r="CE537" i="37"/>
  <c r="CD537" i="37"/>
  <c r="CC537" i="37"/>
  <c r="CB537" i="37"/>
  <c r="CA537" i="37"/>
  <c r="BZ537" i="37"/>
  <c r="BR537" i="37"/>
  <c r="BQ537" i="37"/>
  <c r="BP537" i="37"/>
  <c r="BO537" i="37"/>
  <c r="BN537" i="37"/>
  <c r="BM537" i="37"/>
  <c r="BL537" i="37"/>
  <c r="BK537" i="37"/>
  <c r="BJ537" i="37"/>
  <c r="BI537" i="37"/>
  <c r="BH537" i="37"/>
  <c r="BG537" i="37"/>
  <c r="BF537" i="37"/>
  <c r="BE537" i="37"/>
  <c r="BD537" i="37"/>
  <c r="BC537" i="37"/>
  <c r="BB537" i="37"/>
  <c r="BA537" i="37"/>
  <c r="AZ537" i="37"/>
  <c r="AY537" i="37"/>
  <c r="AX537" i="37"/>
  <c r="AW537" i="37"/>
  <c r="AV537" i="37"/>
  <c r="AU537" i="37"/>
  <c r="AT537" i="37"/>
  <c r="AS537" i="37"/>
  <c r="AR537" i="37"/>
  <c r="AQ537" i="37"/>
  <c r="AP537" i="37"/>
  <c r="AO537" i="37"/>
  <c r="AH537" i="37"/>
  <c r="AG537" i="37"/>
  <c r="AF537" i="37"/>
  <c r="AE537" i="37"/>
  <c r="AD537" i="37"/>
  <c r="AC537" i="37"/>
  <c r="AB537" i="37"/>
  <c r="AA537" i="37"/>
  <c r="Z537" i="37"/>
  <c r="Y537" i="37"/>
  <c r="X537" i="37"/>
  <c r="W537" i="37"/>
  <c r="V537" i="37"/>
  <c r="U537" i="37"/>
  <c r="T537" i="37"/>
  <c r="S537" i="37"/>
  <c r="R537" i="37"/>
  <c r="Q537" i="37"/>
  <c r="P537" i="37"/>
  <c r="O537" i="37"/>
  <c r="N537" i="37"/>
  <c r="M537" i="37"/>
  <c r="L537" i="37"/>
  <c r="K537" i="37"/>
  <c r="J537" i="37"/>
  <c r="I537" i="37"/>
  <c r="H537" i="37"/>
  <c r="G537" i="37"/>
  <c r="F537" i="37"/>
  <c r="E537" i="37"/>
  <c r="EN536" i="37"/>
  <c r="EM536" i="37"/>
  <c r="EL536" i="37"/>
  <c r="EK536" i="37"/>
  <c r="EJ536" i="37"/>
  <c r="EI536" i="37"/>
  <c r="EH536" i="37"/>
  <c r="EG536" i="37"/>
  <c r="EF536" i="37"/>
  <c r="EE536" i="37"/>
  <c r="ED536" i="37"/>
  <c r="EC536" i="37"/>
  <c r="EB536" i="37"/>
  <c r="EA536" i="37"/>
  <c r="DZ536" i="37"/>
  <c r="DY536" i="37"/>
  <c r="DX536" i="37"/>
  <c r="DW536" i="37"/>
  <c r="DV536" i="37"/>
  <c r="DU536" i="37"/>
  <c r="DT536" i="37"/>
  <c r="DS536" i="37"/>
  <c r="DR536" i="37"/>
  <c r="DQ536" i="37"/>
  <c r="DP536" i="37"/>
  <c r="DO536" i="37"/>
  <c r="DN536" i="37"/>
  <c r="DM536" i="37"/>
  <c r="DL536" i="37"/>
  <c r="DK536" i="37"/>
  <c r="DC536" i="37"/>
  <c r="DB536" i="37"/>
  <c r="DA536" i="37"/>
  <c r="CZ536" i="37"/>
  <c r="CY536" i="37"/>
  <c r="CX536" i="37"/>
  <c r="CW536" i="37"/>
  <c r="CV536" i="37"/>
  <c r="CU536" i="37"/>
  <c r="CT536" i="37"/>
  <c r="CS536" i="37"/>
  <c r="CR536" i="37"/>
  <c r="CQ536" i="37"/>
  <c r="CP536" i="37"/>
  <c r="CO536" i="37"/>
  <c r="CN536" i="37"/>
  <c r="CM536" i="37"/>
  <c r="CL536" i="37"/>
  <c r="CK536" i="37"/>
  <c r="CJ536" i="37"/>
  <c r="CI536" i="37"/>
  <c r="CH536" i="37"/>
  <c r="CG536" i="37"/>
  <c r="CF536" i="37"/>
  <c r="CE536" i="37"/>
  <c r="CD536" i="37"/>
  <c r="CC536" i="37"/>
  <c r="CB536" i="37"/>
  <c r="CA536" i="37"/>
  <c r="BZ536" i="37"/>
  <c r="BR536" i="37"/>
  <c r="BQ536" i="37"/>
  <c r="BP536" i="37"/>
  <c r="BO536" i="37"/>
  <c r="BN536" i="37"/>
  <c r="BM536" i="37"/>
  <c r="BL536" i="37"/>
  <c r="BK536" i="37"/>
  <c r="BJ536" i="37"/>
  <c r="BI536" i="37"/>
  <c r="BH536" i="37"/>
  <c r="BG536" i="37"/>
  <c r="BF536" i="37"/>
  <c r="BE536" i="37"/>
  <c r="BD536" i="37"/>
  <c r="BC536" i="37"/>
  <c r="BB536" i="37"/>
  <c r="BA536" i="37"/>
  <c r="AZ536" i="37"/>
  <c r="AY536" i="37"/>
  <c r="AX536" i="37"/>
  <c r="AW536" i="37"/>
  <c r="AV536" i="37"/>
  <c r="AU536" i="37"/>
  <c r="AT536" i="37"/>
  <c r="AS536" i="37"/>
  <c r="AR536" i="37"/>
  <c r="AQ536" i="37"/>
  <c r="AP536" i="37"/>
  <c r="AO536" i="37"/>
  <c r="AH536" i="37"/>
  <c r="AG536" i="37"/>
  <c r="AF536" i="37"/>
  <c r="AE536" i="37"/>
  <c r="AD536" i="37"/>
  <c r="AC536" i="37"/>
  <c r="AB536" i="37"/>
  <c r="AA536" i="37"/>
  <c r="Z536" i="37"/>
  <c r="Y536" i="37"/>
  <c r="X536" i="37"/>
  <c r="W536" i="37"/>
  <c r="V536" i="37"/>
  <c r="U536" i="37"/>
  <c r="T536" i="37"/>
  <c r="S536" i="37"/>
  <c r="R536" i="37"/>
  <c r="Q536" i="37"/>
  <c r="P536" i="37"/>
  <c r="O536" i="37"/>
  <c r="N536" i="37"/>
  <c r="M536" i="37"/>
  <c r="L536" i="37"/>
  <c r="K536" i="37"/>
  <c r="J536" i="37"/>
  <c r="I536" i="37"/>
  <c r="H536" i="37"/>
  <c r="G536" i="37"/>
  <c r="F536" i="37"/>
  <c r="E536" i="37"/>
  <c r="EN535" i="37"/>
  <c r="EM535" i="37"/>
  <c r="EL535" i="37"/>
  <c r="EK535" i="37"/>
  <c r="EJ535" i="37"/>
  <c r="EI535" i="37"/>
  <c r="EH535" i="37"/>
  <c r="EG535" i="37"/>
  <c r="EF535" i="37"/>
  <c r="EE535" i="37"/>
  <c r="ED535" i="37"/>
  <c r="EC535" i="37"/>
  <c r="EB535" i="37"/>
  <c r="EA535" i="37"/>
  <c r="DZ535" i="37"/>
  <c r="DY535" i="37"/>
  <c r="DX535" i="37"/>
  <c r="DW535" i="37"/>
  <c r="DV535" i="37"/>
  <c r="DU535" i="37"/>
  <c r="DT535" i="37"/>
  <c r="DS535" i="37"/>
  <c r="DR535" i="37"/>
  <c r="DQ535" i="37"/>
  <c r="DP535" i="37"/>
  <c r="DO535" i="37"/>
  <c r="DN535" i="37"/>
  <c r="DM535" i="37"/>
  <c r="DL535" i="37"/>
  <c r="DK535" i="37"/>
  <c r="DC535" i="37"/>
  <c r="DB535" i="37"/>
  <c r="DA535" i="37"/>
  <c r="CZ535" i="37"/>
  <c r="CY535" i="37"/>
  <c r="CX535" i="37"/>
  <c r="CW535" i="37"/>
  <c r="CV535" i="37"/>
  <c r="CU535" i="37"/>
  <c r="CT535" i="37"/>
  <c r="CS535" i="37"/>
  <c r="CR535" i="37"/>
  <c r="CQ535" i="37"/>
  <c r="CP535" i="37"/>
  <c r="CO535" i="37"/>
  <c r="CN535" i="37"/>
  <c r="CM535" i="37"/>
  <c r="CL535" i="37"/>
  <c r="CK535" i="37"/>
  <c r="CJ535" i="37"/>
  <c r="CI535" i="37"/>
  <c r="CH535" i="37"/>
  <c r="CG535" i="37"/>
  <c r="CF535" i="37"/>
  <c r="CE535" i="37"/>
  <c r="CD535" i="37"/>
  <c r="CC535" i="37"/>
  <c r="CB535" i="37"/>
  <c r="CA535" i="37"/>
  <c r="BZ535" i="37"/>
  <c r="BR535" i="37"/>
  <c r="BQ535" i="37"/>
  <c r="BP535" i="37"/>
  <c r="BO535" i="37"/>
  <c r="BN535" i="37"/>
  <c r="BM535" i="37"/>
  <c r="BL535" i="37"/>
  <c r="BK535" i="37"/>
  <c r="BJ535" i="37"/>
  <c r="BI535" i="37"/>
  <c r="BH535" i="37"/>
  <c r="BG535" i="37"/>
  <c r="BF535" i="37"/>
  <c r="BE535" i="37"/>
  <c r="BD535" i="37"/>
  <c r="BC535" i="37"/>
  <c r="BB535" i="37"/>
  <c r="BA535" i="37"/>
  <c r="AZ535" i="37"/>
  <c r="AY535" i="37"/>
  <c r="AX535" i="37"/>
  <c r="AW535" i="37"/>
  <c r="AV535" i="37"/>
  <c r="AU535" i="37"/>
  <c r="AT535" i="37"/>
  <c r="AS535" i="37"/>
  <c r="AR535" i="37"/>
  <c r="AQ535" i="37"/>
  <c r="AP535" i="37"/>
  <c r="AO535" i="37"/>
  <c r="AH535" i="37"/>
  <c r="AG535" i="37"/>
  <c r="AF535" i="37"/>
  <c r="AE535" i="37"/>
  <c r="AD535" i="37"/>
  <c r="AC535" i="37"/>
  <c r="AB535" i="37"/>
  <c r="AA535" i="37"/>
  <c r="Z535" i="37"/>
  <c r="Y535" i="37"/>
  <c r="X535" i="37"/>
  <c r="W535" i="37"/>
  <c r="V535" i="37"/>
  <c r="U535" i="37"/>
  <c r="T535" i="37"/>
  <c r="S535" i="37"/>
  <c r="R535" i="37"/>
  <c r="Q535" i="37"/>
  <c r="P535" i="37"/>
  <c r="O535" i="37"/>
  <c r="N535" i="37"/>
  <c r="M535" i="37"/>
  <c r="L535" i="37"/>
  <c r="K535" i="37"/>
  <c r="J535" i="37"/>
  <c r="I535" i="37"/>
  <c r="H535" i="37"/>
  <c r="G535" i="37"/>
  <c r="F535" i="37"/>
  <c r="E535" i="37"/>
  <c r="EN534" i="37"/>
  <c r="EM534" i="37"/>
  <c r="EL534" i="37"/>
  <c r="EK534" i="37"/>
  <c r="EJ534" i="37"/>
  <c r="EI534" i="37"/>
  <c r="EH534" i="37"/>
  <c r="EG534" i="37"/>
  <c r="EF534" i="37"/>
  <c r="EE534" i="37"/>
  <c r="ED534" i="37"/>
  <c r="EC534" i="37"/>
  <c r="EB534" i="37"/>
  <c r="EA534" i="37"/>
  <c r="DZ534" i="37"/>
  <c r="DY534" i="37"/>
  <c r="DX534" i="37"/>
  <c r="DW534" i="37"/>
  <c r="DV534" i="37"/>
  <c r="DU534" i="37"/>
  <c r="DT534" i="37"/>
  <c r="DS534" i="37"/>
  <c r="DR534" i="37"/>
  <c r="DQ534" i="37"/>
  <c r="DP534" i="37"/>
  <c r="DO534" i="37"/>
  <c r="DN534" i="37"/>
  <c r="DM534" i="37"/>
  <c r="DL534" i="37"/>
  <c r="DK534" i="37"/>
  <c r="DC534" i="37"/>
  <c r="DB534" i="37"/>
  <c r="DA534" i="37"/>
  <c r="CZ534" i="37"/>
  <c r="CY534" i="37"/>
  <c r="CX534" i="37"/>
  <c r="CW534" i="37"/>
  <c r="CV534" i="37"/>
  <c r="CU534" i="37"/>
  <c r="CT534" i="37"/>
  <c r="CS534" i="37"/>
  <c r="CR534" i="37"/>
  <c r="CQ534" i="37"/>
  <c r="CP534" i="37"/>
  <c r="CO534" i="37"/>
  <c r="CN534" i="37"/>
  <c r="CM534" i="37"/>
  <c r="CL534" i="37"/>
  <c r="CK534" i="37"/>
  <c r="CJ534" i="37"/>
  <c r="CI534" i="37"/>
  <c r="CH534" i="37"/>
  <c r="CG534" i="37"/>
  <c r="CF534" i="37"/>
  <c r="CE534" i="37"/>
  <c r="CD534" i="37"/>
  <c r="CC534" i="37"/>
  <c r="CB534" i="37"/>
  <c r="CA534" i="37"/>
  <c r="BZ534" i="37"/>
  <c r="BR534" i="37"/>
  <c r="BQ534" i="37"/>
  <c r="BP534" i="37"/>
  <c r="BO534" i="37"/>
  <c r="BN534" i="37"/>
  <c r="BM534" i="37"/>
  <c r="BL534" i="37"/>
  <c r="BK534" i="37"/>
  <c r="BJ534" i="37"/>
  <c r="BI534" i="37"/>
  <c r="BH534" i="37"/>
  <c r="BG534" i="37"/>
  <c r="BF534" i="37"/>
  <c r="BE534" i="37"/>
  <c r="BD534" i="37"/>
  <c r="BC534" i="37"/>
  <c r="BB534" i="37"/>
  <c r="BA534" i="37"/>
  <c r="AZ534" i="37"/>
  <c r="AY534" i="37"/>
  <c r="AX534" i="37"/>
  <c r="AW534" i="37"/>
  <c r="AV534" i="37"/>
  <c r="AU534" i="37"/>
  <c r="AT534" i="37"/>
  <c r="AS534" i="37"/>
  <c r="AR534" i="37"/>
  <c r="AQ534" i="37"/>
  <c r="AP534" i="37"/>
  <c r="AO534" i="37"/>
  <c r="AH534" i="37"/>
  <c r="AG534" i="37"/>
  <c r="AF534" i="37"/>
  <c r="AE534" i="37"/>
  <c r="AD534" i="37"/>
  <c r="AC534" i="37"/>
  <c r="AB534" i="37"/>
  <c r="AA534" i="37"/>
  <c r="Z534" i="37"/>
  <c r="Y534" i="37"/>
  <c r="X534" i="37"/>
  <c r="W534" i="37"/>
  <c r="V534" i="37"/>
  <c r="U534" i="37"/>
  <c r="T534" i="37"/>
  <c r="S534" i="37"/>
  <c r="R534" i="37"/>
  <c r="Q534" i="37"/>
  <c r="P534" i="37"/>
  <c r="O534" i="37"/>
  <c r="N534" i="37"/>
  <c r="M534" i="37"/>
  <c r="L534" i="37"/>
  <c r="K534" i="37"/>
  <c r="J534" i="37"/>
  <c r="I534" i="37"/>
  <c r="H534" i="37"/>
  <c r="G534" i="37"/>
  <c r="F534" i="37"/>
  <c r="E534" i="37"/>
  <c r="EN533" i="37"/>
  <c r="EM533" i="37"/>
  <c r="EL533" i="37"/>
  <c r="EK533" i="37"/>
  <c r="EJ533" i="37"/>
  <c r="EI533" i="37"/>
  <c r="EH533" i="37"/>
  <c r="EG533" i="37"/>
  <c r="EF533" i="37"/>
  <c r="EE533" i="37"/>
  <c r="ED533" i="37"/>
  <c r="EC533" i="37"/>
  <c r="EB533" i="37"/>
  <c r="EA533" i="37"/>
  <c r="DZ533" i="37"/>
  <c r="DY533" i="37"/>
  <c r="DX533" i="37"/>
  <c r="DW533" i="37"/>
  <c r="DV533" i="37"/>
  <c r="DU533" i="37"/>
  <c r="DT533" i="37"/>
  <c r="DS533" i="37"/>
  <c r="DR533" i="37"/>
  <c r="DQ533" i="37"/>
  <c r="DP533" i="37"/>
  <c r="DO533" i="37"/>
  <c r="DN533" i="37"/>
  <c r="DM533" i="37"/>
  <c r="DL533" i="37"/>
  <c r="DK533" i="37"/>
  <c r="DC533" i="37"/>
  <c r="DB533" i="37"/>
  <c r="DA533" i="37"/>
  <c r="CZ533" i="37"/>
  <c r="CY533" i="37"/>
  <c r="CX533" i="37"/>
  <c r="CW533" i="37"/>
  <c r="CV533" i="37"/>
  <c r="CU533" i="37"/>
  <c r="CT533" i="37"/>
  <c r="CS533" i="37"/>
  <c r="CR533" i="37"/>
  <c r="CQ533" i="37"/>
  <c r="CP533" i="37"/>
  <c r="CO533" i="37"/>
  <c r="CN533" i="37"/>
  <c r="CM533" i="37"/>
  <c r="CL533" i="37"/>
  <c r="CK533" i="37"/>
  <c r="CJ533" i="37"/>
  <c r="CI533" i="37"/>
  <c r="CH533" i="37"/>
  <c r="CG533" i="37"/>
  <c r="CF533" i="37"/>
  <c r="CE533" i="37"/>
  <c r="CD533" i="37"/>
  <c r="CC533" i="37"/>
  <c r="CB533" i="37"/>
  <c r="CA533" i="37"/>
  <c r="BZ533" i="37"/>
  <c r="BR533" i="37"/>
  <c r="BQ533" i="37"/>
  <c r="BP533" i="37"/>
  <c r="BO533" i="37"/>
  <c r="BN533" i="37"/>
  <c r="BM533" i="37"/>
  <c r="BL533" i="37"/>
  <c r="BK533" i="37"/>
  <c r="BJ533" i="37"/>
  <c r="BI533" i="37"/>
  <c r="BH533" i="37"/>
  <c r="BG533" i="37"/>
  <c r="BF533" i="37"/>
  <c r="BE533" i="37"/>
  <c r="BD533" i="37"/>
  <c r="BC533" i="37"/>
  <c r="BB533" i="37"/>
  <c r="BA533" i="37"/>
  <c r="AZ533" i="37"/>
  <c r="AY533" i="37"/>
  <c r="AX533" i="37"/>
  <c r="AW533" i="37"/>
  <c r="AV533" i="37"/>
  <c r="AU533" i="37"/>
  <c r="AT533" i="37"/>
  <c r="AS533" i="37"/>
  <c r="AR533" i="37"/>
  <c r="AQ533" i="37"/>
  <c r="AP533" i="37"/>
  <c r="AO533" i="37"/>
  <c r="AH533" i="37"/>
  <c r="AG533" i="37"/>
  <c r="AF533" i="37"/>
  <c r="AE533" i="37"/>
  <c r="AD533" i="37"/>
  <c r="AC533" i="37"/>
  <c r="AB533" i="37"/>
  <c r="AA533" i="37"/>
  <c r="Z533" i="37"/>
  <c r="Y533" i="37"/>
  <c r="X533" i="37"/>
  <c r="W533" i="37"/>
  <c r="V533" i="37"/>
  <c r="U533" i="37"/>
  <c r="T533" i="37"/>
  <c r="S533" i="37"/>
  <c r="R533" i="37"/>
  <c r="Q533" i="37"/>
  <c r="P533" i="37"/>
  <c r="O533" i="37"/>
  <c r="N533" i="37"/>
  <c r="M533" i="37"/>
  <c r="L533" i="37"/>
  <c r="K533" i="37"/>
  <c r="J533" i="37"/>
  <c r="I533" i="37"/>
  <c r="H533" i="37"/>
  <c r="G533" i="37"/>
  <c r="F533" i="37"/>
  <c r="E533" i="37"/>
  <c r="EN532" i="37"/>
  <c r="EM532" i="37"/>
  <c r="EL532" i="37"/>
  <c r="EK532" i="37"/>
  <c r="EJ532" i="37"/>
  <c r="EI532" i="37"/>
  <c r="EH532" i="37"/>
  <c r="EG532" i="37"/>
  <c r="EF532" i="37"/>
  <c r="EE532" i="37"/>
  <c r="ED532" i="37"/>
  <c r="EC532" i="37"/>
  <c r="EB532" i="37"/>
  <c r="EA532" i="37"/>
  <c r="DZ532" i="37"/>
  <c r="DY532" i="37"/>
  <c r="DX532" i="37"/>
  <c r="DW532" i="37"/>
  <c r="DV532" i="37"/>
  <c r="DU532" i="37"/>
  <c r="DT532" i="37"/>
  <c r="DS532" i="37"/>
  <c r="DR532" i="37"/>
  <c r="DQ532" i="37"/>
  <c r="DP532" i="37"/>
  <c r="DO532" i="37"/>
  <c r="DN532" i="37"/>
  <c r="DM532" i="37"/>
  <c r="DL532" i="37"/>
  <c r="DK532" i="37"/>
  <c r="DC532" i="37"/>
  <c r="DB532" i="37"/>
  <c r="DA532" i="37"/>
  <c r="CZ532" i="37"/>
  <c r="CY532" i="37"/>
  <c r="CX532" i="37"/>
  <c r="CW532" i="37"/>
  <c r="CV532" i="37"/>
  <c r="CU532" i="37"/>
  <c r="CT532" i="37"/>
  <c r="CS532" i="37"/>
  <c r="CR532" i="37"/>
  <c r="CQ532" i="37"/>
  <c r="CP532" i="37"/>
  <c r="CO532" i="37"/>
  <c r="CN532" i="37"/>
  <c r="CM532" i="37"/>
  <c r="CL532" i="37"/>
  <c r="CK532" i="37"/>
  <c r="CJ532" i="37"/>
  <c r="CI532" i="37"/>
  <c r="CH532" i="37"/>
  <c r="CG532" i="37"/>
  <c r="CF532" i="37"/>
  <c r="CE532" i="37"/>
  <c r="CD532" i="37"/>
  <c r="CC532" i="37"/>
  <c r="CB532" i="37"/>
  <c r="CA532" i="37"/>
  <c r="BZ532" i="37"/>
  <c r="BR532" i="37"/>
  <c r="BQ532" i="37"/>
  <c r="BP532" i="37"/>
  <c r="BO532" i="37"/>
  <c r="BN532" i="37"/>
  <c r="BM532" i="37"/>
  <c r="BL532" i="37"/>
  <c r="BK532" i="37"/>
  <c r="BJ532" i="37"/>
  <c r="BI532" i="37"/>
  <c r="BH532" i="37"/>
  <c r="BG532" i="37"/>
  <c r="BF532" i="37"/>
  <c r="BE532" i="37"/>
  <c r="BD532" i="37"/>
  <c r="BC532" i="37"/>
  <c r="BB532" i="37"/>
  <c r="BA532" i="37"/>
  <c r="AZ532" i="37"/>
  <c r="AY532" i="37"/>
  <c r="AX532" i="37"/>
  <c r="AW532" i="37"/>
  <c r="AV532" i="37"/>
  <c r="AU532" i="37"/>
  <c r="AT532" i="37"/>
  <c r="AS532" i="37"/>
  <c r="AR532" i="37"/>
  <c r="AQ532" i="37"/>
  <c r="AP532" i="37"/>
  <c r="AO532" i="37"/>
  <c r="AH532" i="37"/>
  <c r="AG532" i="37"/>
  <c r="AF532" i="37"/>
  <c r="AE532" i="37"/>
  <c r="AD532" i="37"/>
  <c r="AC532" i="37"/>
  <c r="AB532" i="37"/>
  <c r="AA532" i="37"/>
  <c r="Z532" i="37"/>
  <c r="Y532" i="37"/>
  <c r="X532" i="37"/>
  <c r="W532" i="37"/>
  <c r="V532" i="37"/>
  <c r="U532" i="37"/>
  <c r="T532" i="37"/>
  <c r="S532" i="37"/>
  <c r="R532" i="37"/>
  <c r="Q532" i="37"/>
  <c r="P532" i="37"/>
  <c r="O532" i="37"/>
  <c r="N532" i="37"/>
  <c r="M532" i="37"/>
  <c r="L532" i="37"/>
  <c r="K532" i="37"/>
  <c r="J532" i="37"/>
  <c r="I532" i="37"/>
  <c r="H532" i="37"/>
  <c r="G532" i="37"/>
  <c r="F532" i="37"/>
  <c r="E532" i="37"/>
  <c r="EN531" i="37"/>
  <c r="EM531" i="37"/>
  <c r="EL531" i="37"/>
  <c r="EK531" i="37"/>
  <c r="EJ531" i="37"/>
  <c r="EI531" i="37"/>
  <c r="EH531" i="37"/>
  <c r="EG531" i="37"/>
  <c r="EF531" i="37"/>
  <c r="EE531" i="37"/>
  <c r="ED531" i="37"/>
  <c r="EC531" i="37"/>
  <c r="EB531" i="37"/>
  <c r="EA531" i="37"/>
  <c r="DZ531" i="37"/>
  <c r="DY531" i="37"/>
  <c r="DX531" i="37"/>
  <c r="DW531" i="37"/>
  <c r="DV531" i="37"/>
  <c r="DU531" i="37"/>
  <c r="DT531" i="37"/>
  <c r="DS531" i="37"/>
  <c r="DR531" i="37"/>
  <c r="DQ531" i="37"/>
  <c r="DP531" i="37"/>
  <c r="DO531" i="37"/>
  <c r="DN531" i="37"/>
  <c r="DM531" i="37"/>
  <c r="DL531" i="37"/>
  <c r="DK531" i="37"/>
  <c r="DC531" i="37"/>
  <c r="DB531" i="37"/>
  <c r="DA531" i="37"/>
  <c r="CZ531" i="37"/>
  <c r="CY531" i="37"/>
  <c r="CX531" i="37"/>
  <c r="CW531" i="37"/>
  <c r="CV531" i="37"/>
  <c r="CU531" i="37"/>
  <c r="CT531" i="37"/>
  <c r="CS531" i="37"/>
  <c r="CR531" i="37"/>
  <c r="CQ531" i="37"/>
  <c r="CP531" i="37"/>
  <c r="CO531" i="37"/>
  <c r="CN531" i="37"/>
  <c r="CM531" i="37"/>
  <c r="CL531" i="37"/>
  <c r="CK531" i="37"/>
  <c r="CJ531" i="37"/>
  <c r="CI531" i="37"/>
  <c r="CH531" i="37"/>
  <c r="CG531" i="37"/>
  <c r="CF531" i="37"/>
  <c r="CE531" i="37"/>
  <c r="CD531" i="37"/>
  <c r="CC531" i="37"/>
  <c r="CB531" i="37"/>
  <c r="CA531" i="37"/>
  <c r="BZ531" i="37"/>
  <c r="BR531" i="37"/>
  <c r="BQ531" i="37"/>
  <c r="BP531" i="37"/>
  <c r="BO531" i="37"/>
  <c r="BN531" i="37"/>
  <c r="BM531" i="37"/>
  <c r="BL531" i="37"/>
  <c r="BK531" i="37"/>
  <c r="BJ531" i="37"/>
  <c r="BI531" i="37"/>
  <c r="BH531" i="37"/>
  <c r="BG531" i="37"/>
  <c r="BF531" i="37"/>
  <c r="BE531" i="37"/>
  <c r="BD531" i="37"/>
  <c r="BC531" i="37"/>
  <c r="BB531" i="37"/>
  <c r="BA531" i="37"/>
  <c r="AZ531" i="37"/>
  <c r="AY531" i="37"/>
  <c r="AX531" i="37"/>
  <c r="AW531" i="37"/>
  <c r="AV531" i="37"/>
  <c r="AU531" i="37"/>
  <c r="AT531" i="37"/>
  <c r="AS531" i="37"/>
  <c r="AR531" i="37"/>
  <c r="AQ531" i="37"/>
  <c r="AP531" i="37"/>
  <c r="AO531" i="37"/>
  <c r="AH531" i="37"/>
  <c r="AG531" i="37"/>
  <c r="AF531" i="37"/>
  <c r="AE531" i="37"/>
  <c r="AD531" i="37"/>
  <c r="AC531" i="37"/>
  <c r="AB531" i="37"/>
  <c r="AA531" i="37"/>
  <c r="Z531" i="37"/>
  <c r="Y531" i="37"/>
  <c r="X531" i="37"/>
  <c r="W531" i="37"/>
  <c r="V531" i="37"/>
  <c r="U531" i="37"/>
  <c r="T531" i="37"/>
  <c r="S531" i="37"/>
  <c r="R531" i="37"/>
  <c r="Q531" i="37"/>
  <c r="P531" i="37"/>
  <c r="O531" i="37"/>
  <c r="N531" i="37"/>
  <c r="M531" i="37"/>
  <c r="L531" i="37"/>
  <c r="K531" i="37"/>
  <c r="J531" i="37"/>
  <c r="I531" i="37"/>
  <c r="H531" i="37"/>
  <c r="G531" i="37"/>
  <c r="F531" i="37"/>
  <c r="E531" i="37"/>
  <c r="EN530" i="37"/>
  <c r="EM530" i="37"/>
  <c r="EL530" i="37"/>
  <c r="EK530" i="37"/>
  <c r="EJ530" i="37"/>
  <c r="EI530" i="37"/>
  <c r="EH530" i="37"/>
  <c r="EG530" i="37"/>
  <c r="EF530" i="37"/>
  <c r="EE530" i="37"/>
  <c r="ED530" i="37"/>
  <c r="EC530" i="37"/>
  <c r="EB530" i="37"/>
  <c r="EA530" i="37"/>
  <c r="DZ530" i="37"/>
  <c r="DY530" i="37"/>
  <c r="DX530" i="37"/>
  <c r="DW530" i="37"/>
  <c r="DV530" i="37"/>
  <c r="DU530" i="37"/>
  <c r="DT530" i="37"/>
  <c r="DS530" i="37"/>
  <c r="DR530" i="37"/>
  <c r="DQ530" i="37"/>
  <c r="DP530" i="37"/>
  <c r="DO530" i="37"/>
  <c r="DN530" i="37"/>
  <c r="DM530" i="37"/>
  <c r="DL530" i="37"/>
  <c r="DK530" i="37"/>
  <c r="DC530" i="37"/>
  <c r="DB530" i="37"/>
  <c r="DA530" i="37"/>
  <c r="CZ530" i="37"/>
  <c r="CY530" i="37"/>
  <c r="CX530" i="37"/>
  <c r="CW530" i="37"/>
  <c r="CV530" i="37"/>
  <c r="CU530" i="37"/>
  <c r="CT530" i="37"/>
  <c r="CS530" i="37"/>
  <c r="CR530" i="37"/>
  <c r="CQ530" i="37"/>
  <c r="CP530" i="37"/>
  <c r="CO530" i="37"/>
  <c r="CN530" i="37"/>
  <c r="CM530" i="37"/>
  <c r="CL530" i="37"/>
  <c r="CK530" i="37"/>
  <c r="CJ530" i="37"/>
  <c r="CI530" i="37"/>
  <c r="CH530" i="37"/>
  <c r="CG530" i="37"/>
  <c r="CF530" i="37"/>
  <c r="CE530" i="37"/>
  <c r="CD530" i="37"/>
  <c r="CC530" i="37"/>
  <c r="CB530" i="37"/>
  <c r="CA530" i="37"/>
  <c r="BZ530" i="37"/>
  <c r="BR530" i="37"/>
  <c r="BQ530" i="37"/>
  <c r="BP530" i="37"/>
  <c r="BO530" i="37"/>
  <c r="BN530" i="37"/>
  <c r="BM530" i="37"/>
  <c r="BL530" i="37"/>
  <c r="BK530" i="37"/>
  <c r="BJ530" i="37"/>
  <c r="BI530" i="37"/>
  <c r="BH530" i="37"/>
  <c r="BG530" i="37"/>
  <c r="BF530" i="37"/>
  <c r="BE530" i="37"/>
  <c r="BD530" i="37"/>
  <c r="BC530" i="37"/>
  <c r="BB530" i="37"/>
  <c r="BA530" i="37"/>
  <c r="AZ530" i="37"/>
  <c r="AY530" i="37"/>
  <c r="AX530" i="37"/>
  <c r="AW530" i="37"/>
  <c r="AV530" i="37"/>
  <c r="AU530" i="37"/>
  <c r="AT530" i="37"/>
  <c r="AS530" i="37"/>
  <c r="AR530" i="37"/>
  <c r="AQ530" i="37"/>
  <c r="AP530" i="37"/>
  <c r="AO530" i="37"/>
  <c r="AH530" i="37"/>
  <c r="AG530" i="37"/>
  <c r="AF530" i="37"/>
  <c r="AE530" i="37"/>
  <c r="AD530" i="37"/>
  <c r="AC530" i="37"/>
  <c r="AB530" i="37"/>
  <c r="AA530" i="37"/>
  <c r="Z530" i="37"/>
  <c r="Y530" i="37"/>
  <c r="X530" i="37"/>
  <c r="W530" i="37"/>
  <c r="V530" i="37"/>
  <c r="U530" i="37"/>
  <c r="T530" i="37"/>
  <c r="S530" i="37"/>
  <c r="R530" i="37"/>
  <c r="Q530" i="37"/>
  <c r="P530" i="37"/>
  <c r="O530" i="37"/>
  <c r="N530" i="37"/>
  <c r="M530" i="37"/>
  <c r="L530" i="37"/>
  <c r="K530" i="37"/>
  <c r="J530" i="37"/>
  <c r="I530" i="37"/>
  <c r="H530" i="37"/>
  <c r="G530" i="37"/>
  <c r="F530" i="37"/>
  <c r="E530" i="37"/>
  <c r="EN529" i="37"/>
  <c r="EM529" i="37"/>
  <c r="EL529" i="37"/>
  <c r="EK529" i="37"/>
  <c r="EJ529" i="37"/>
  <c r="EI529" i="37"/>
  <c r="EH529" i="37"/>
  <c r="EG529" i="37"/>
  <c r="EF529" i="37"/>
  <c r="EE529" i="37"/>
  <c r="ED529" i="37"/>
  <c r="EC529" i="37"/>
  <c r="EB529" i="37"/>
  <c r="EA529" i="37"/>
  <c r="DZ529" i="37"/>
  <c r="DY529" i="37"/>
  <c r="DX529" i="37"/>
  <c r="DW529" i="37"/>
  <c r="DV529" i="37"/>
  <c r="DU529" i="37"/>
  <c r="DT529" i="37"/>
  <c r="DS529" i="37"/>
  <c r="DR529" i="37"/>
  <c r="DQ529" i="37"/>
  <c r="DP529" i="37"/>
  <c r="DO529" i="37"/>
  <c r="DN529" i="37"/>
  <c r="DM529" i="37"/>
  <c r="DL529" i="37"/>
  <c r="DK529" i="37"/>
  <c r="DC529" i="37"/>
  <c r="DB529" i="37"/>
  <c r="DA529" i="37"/>
  <c r="CZ529" i="37"/>
  <c r="CY529" i="37"/>
  <c r="CX529" i="37"/>
  <c r="CW529" i="37"/>
  <c r="CV529" i="37"/>
  <c r="CU529" i="37"/>
  <c r="CT529" i="37"/>
  <c r="CS529" i="37"/>
  <c r="CR529" i="37"/>
  <c r="CQ529" i="37"/>
  <c r="CP529" i="37"/>
  <c r="CO529" i="37"/>
  <c r="CN529" i="37"/>
  <c r="CM529" i="37"/>
  <c r="CL529" i="37"/>
  <c r="CK529" i="37"/>
  <c r="CJ529" i="37"/>
  <c r="CI529" i="37"/>
  <c r="CH529" i="37"/>
  <c r="CG529" i="37"/>
  <c r="CF529" i="37"/>
  <c r="CE529" i="37"/>
  <c r="CD529" i="37"/>
  <c r="CC529" i="37"/>
  <c r="CB529" i="37"/>
  <c r="CA529" i="37"/>
  <c r="BZ529" i="37"/>
  <c r="BR529" i="37"/>
  <c r="BQ529" i="37"/>
  <c r="BP529" i="37"/>
  <c r="BO529" i="37"/>
  <c r="BN529" i="37"/>
  <c r="BM529" i="37"/>
  <c r="BL529" i="37"/>
  <c r="BK529" i="37"/>
  <c r="BJ529" i="37"/>
  <c r="BI529" i="37"/>
  <c r="BH529" i="37"/>
  <c r="BG529" i="37"/>
  <c r="BF529" i="37"/>
  <c r="BE529" i="37"/>
  <c r="BD529" i="37"/>
  <c r="BC529" i="37"/>
  <c r="BB529" i="37"/>
  <c r="BA529" i="37"/>
  <c r="AZ529" i="37"/>
  <c r="AY529" i="37"/>
  <c r="AX529" i="37"/>
  <c r="AW529" i="37"/>
  <c r="AV529" i="37"/>
  <c r="AU529" i="37"/>
  <c r="AT529" i="37"/>
  <c r="AS529" i="37"/>
  <c r="AR529" i="37"/>
  <c r="AQ529" i="37"/>
  <c r="AP529" i="37"/>
  <c r="AO529" i="37"/>
  <c r="AH529" i="37"/>
  <c r="AG529" i="37"/>
  <c r="AF529" i="37"/>
  <c r="AE529" i="37"/>
  <c r="AD529" i="37"/>
  <c r="AC529" i="37"/>
  <c r="AB529" i="37"/>
  <c r="AA529" i="37"/>
  <c r="Z529" i="37"/>
  <c r="Y529" i="37"/>
  <c r="X529" i="37"/>
  <c r="W529" i="37"/>
  <c r="V529" i="37"/>
  <c r="U529" i="37"/>
  <c r="T529" i="37"/>
  <c r="S529" i="37"/>
  <c r="R529" i="37"/>
  <c r="Q529" i="37"/>
  <c r="P529" i="37"/>
  <c r="O529" i="37"/>
  <c r="N529" i="37"/>
  <c r="M529" i="37"/>
  <c r="L529" i="37"/>
  <c r="K529" i="37"/>
  <c r="J529" i="37"/>
  <c r="I529" i="37"/>
  <c r="H529" i="37"/>
  <c r="G529" i="37"/>
  <c r="F529" i="37"/>
  <c r="E529" i="37"/>
  <c r="EN528" i="37"/>
  <c r="EM528" i="37"/>
  <c r="EL528" i="37"/>
  <c r="EK528" i="37"/>
  <c r="EJ528" i="37"/>
  <c r="EI528" i="37"/>
  <c r="EH528" i="37"/>
  <c r="EG528" i="37"/>
  <c r="EF528" i="37"/>
  <c r="EE528" i="37"/>
  <c r="ED528" i="37"/>
  <c r="EC528" i="37"/>
  <c r="EB528" i="37"/>
  <c r="EA528" i="37"/>
  <c r="DZ528" i="37"/>
  <c r="DY528" i="37"/>
  <c r="DX528" i="37"/>
  <c r="DW528" i="37"/>
  <c r="DV528" i="37"/>
  <c r="DU528" i="37"/>
  <c r="DT528" i="37"/>
  <c r="DS528" i="37"/>
  <c r="DR528" i="37"/>
  <c r="DQ528" i="37"/>
  <c r="DP528" i="37"/>
  <c r="DO528" i="37"/>
  <c r="DN528" i="37"/>
  <c r="DM528" i="37"/>
  <c r="DL528" i="37"/>
  <c r="DK528" i="37"/>
  <c r="DC528" i="37"/>
  <c r="DB528" i="37"/>
  <c r="DA528" i="37"/>
  <c r="CZ528" i="37"/>
  <c r="CY528" i="37"/>
  <c r="CX528" i="37"/>
  <c r="CW528" i="37"/>
  <c r="CV528" i="37"/>
  <c r="CU528" i="37"/>
  <c r="CT528" i="37"/>
  <c r="CS528" i="37"/>
  <c r="CR528" i="37"/>
  <c r="CQ528" i="37"/>
  <c r="CP528" i="37"/>
  <c r="CO528" i="37"/>
  <c r="CN528" i="37"/>
  <c r="CM528" i="37"/>
  <c r="CL528" i="37"/>
  <c r="CK528" i="37"/>
  <c r="CJ528" i="37"/>
  <c r="CI528" i="37"/>
  <c r="CH528" i="37"/>
  <c r="CG528" i="37"/>
  <c r="CF528" i="37"/>
  <c r="CE528" i="37"/>
  <c r="CD528" i="37"/>
  <c r="CC528" i="37"/>
  <c r="CB528" i="37"/>
  <c r="CA528" i="37"/>
  <c r="BZ528" i="37"/>
  <c r="BR528" i="37"/>
  <c r="BQ528" i="37"/>
  <c r="BP528" i="37"/>
  <c r="BO528" i="37"/>
  <c r="BN528" i="37"/>
  <c r="BM528" i="37"/>
  <c r="BL528" i="37"/>
  <c r="BK528" i="37"/>
  <c r="BJ528" i="37"/>
  <c r="BI528" i="37"/>
  <c r="BH528" i="37"/>
  <c r="BG528" i="37"/>
  <c r="BF528" i="37"/>
  <c r="BE528" i="37"/>
  <c r="BD528" i="37"/>
  <c r="BC528" i="37"/>
  <c r="BB528" i="37"/>
  <c r="BA528" i="37"/>
  <c r="AZ528" i="37"/>
  <c r="AY528" i="37"/>
  <c r="AX528" i="37"/>
  <c r="AW528" i="37"/>
  <c r="AV528" i="37"/>
  <c r="AU528" i="37"/>
  <c r="AT528" i="37"/>
  <c r="AS528" i="37"/>
  <c r="AR528" i="37"/>
  <c r="AQ528" i="37"/>
  <c r="AP528" i="37"/>
  <c r="AO528" i="37"/>
  <c r="AH528" i="37"/>
  <c r="AG528" i="37"/>
  <c r="AF528" i="37"/>
  <c r="AE528" i="37"/>
  <c r="AD528" i="37"/>
  <c r="AC528" i="37"/>
  <c r="AB528" i="37"/>
  <c r="AA528" i="37"/>
  <c r="Z528" i="37"/>
  <c r="Y528" i="37"/>
  <c r="X528" i="37"/>
  <c r="W528" i="37"/>
  <c r="V528" i="37"/>
  <c r="U528" i="37"/>
  <c r="T528" i="37"/>
  <c r="S528" i="37"/>
  <c r="R528" i="37"/>
  <c r="Q528" i="37"/>
  <c r="P528" i="37"/>
  <c r="O528" i="37"/>
  <c r="N528" i="37"/>
  <c r="M528" i="37"/>
  <c r="L528" i="37"/>
  <c r="K528" i="37"/>
  <c r="J528" i="37"/>
  <c r="I528" i="37"/>
  <c r="H528" i="37"/>
  <c r="G528" i="37"/>
  <c r="F528" i="37"/>
  <c r="E528" i="37"/>
  <c r="EN527" i="37"/>
  <c r="EM527" i="37"/>
  <c r="EL527" i="37"/>
  <c r="EK527" i="37"/>
  <c r="EJ527" i="37"/>
  <c r="EI527" i="37"/>
  <c r="EH527" i="37"/>
  <c r="EG527" i="37"/>
  <c r="EF527" i="37"/>
  <c r="EE527" i="37"/>
  <c r="ED527" i="37"/>
  <c r="EC527" i="37"/>
  <c r="EB527" i="37"/>
  <c r="EA527" i="37"/>
  <c r="DZ527" i="37"/>
  <c r="DY527" i="37"/>
  <c r="DX527" i="37"/>
  <c r="DW527" i="37"/>
  <c r="DV527" i="37"/>
  <c r="DU527" i="37"/>
  <c r="DT527" i="37"/>
  <c r="DS527" i="37"/>
  <c r="DR527" i="37"/>
  <c r="DQ527" i="37"/>
  <c r="DP527" i="37"/>
  <c r="DO527" i="37"/>
  <c r="DN527" i="37"/>
  <c r="DM527" i="37"/>
  <c r="DL527" i="37"/>
  <c r="DK527" i="37"/>
  <c r="DC527" i="37"/>
  <c r="DB527" i="37"/>
  <c r="DA527" i="37"/>
  <c r="CZ527" i="37"/>
  <c r="CY527" i="37"/>
  <c r="CX527" i="37"/>
  <c r="CW527" i="37"/>
  <c r="CV527" i="37"/>
  <c r="CU527" i="37"/>
  <c r="CT527" i="37"/>
  <c r="CS527" i="37"/>
  <c r="CR527" i="37"/>
  <c r="CQ527" i="37"/>
  <c r="CP527" i="37"/>
  <c r="CO527" i="37"/>
  <c r="CN527" i="37"/>
  <c r="CM527" i="37"/>
  <c r="CL527" i="37"/>
  <c r="CK527" i="37"/>
  <c r="CJ527" i="37"/>
  <c r="CI527" i="37"/>
  <c r="CH527" i="37"/>
  <c r="CG527" i="37"/>
  <c r="CF527" i="37"/>
  <c r="CE527" i="37"/>
  <c r="CD527" i="37"/>
  <c r="CC527" i="37"/>
  <c r="CB527" i="37"/>
  <c r="CA527" i="37"/>
  <c r="BZ527" i="37"/>
  <c r="BR527" i="37"/>
  <c r="BQ527" i="37"/>
  <c r="BP527" i="37"/>
  <c r="BO527" i="37"/>
  <c r="BN527" i="37"/>
  <c r="BM527" i="37"/>
  <c r="BL527" i="37"/>
  <c r="BK527" i="37"/>
  <c r="BJ527" i="37"/>
  <c r="BI527" i="37"/>
  <c r="BH527" i="37"/>
  <c r="BG527" i="37"/>
  <c r="BF527" i="37"/>
  <c r="BE527" i="37"/>
  <c r="BD527" i="37"/>
  <c r="BC527" i="37"/>
  <c r="BB527" i="37"/>
  <c r="BA527" i="37"/>
  <c r="AZ527" i="37"/>
  <c r="AY527" i="37"/>
  <c r="AX527" i="37"/>
  <c r="AW527" i="37"/>
  <c r="AV527" i="37"/>
  <c r="AU527" i="37"/>
  <c r="AT527" i="37"/>
  <c r="AS527" i="37"/>
  <c r="AR527" i="37"/>
  <c r="AQ527" i="37"/>
  <c r="AP527" i="37"/>
  <c r="AO527" i="37"/>
  <c r="AH527" i="37"/>
  <c r="AG527" i="37"/>
  <c r="AF527" i="37"/>
  <c r="AE527" i="37"/>
  <c r="AD527" i="37"/>
  <c r="AC527" i="37"/>
  <c r="AB527" i="37"/>
  <c r="AA527" i="37"/>
  <c r="Z527" i="37"/>
  <c r="Y527" i="37"/>
  <c r="X527" i="37"/>
  <c r="W527" i="37"/>
  <c r="V527" i="37"/>
  <c r="U527" i="37"/>
  <c r="T527" i="37"/>
  <c r="S527" i="37"/>
  <c r="R527" i="37"/>
  <c r="Q527" i="37"/>
  <c r="P527" i="37"/>
  <c r="O527" i="37"/>
  <c r="N527" i="37"/>
  <c r="M527" i="37"/>
  <c r="L527" i="37"/>
  <c r="K527" i="37"/>
  <c r="J527" i="37"/>
  <c r="I527" i="37"/>
  <c r="H527" i="37"/>
  <c r="G527" i="37"/>
  <c r="F527" i="37"/>
  <c r="E527" i="37"/>
  <c r="EN526" i="37"/>
  <c r="EM526" i="37"/>
  <c r="EL526" i="37"/>
  <c r="EK526" i="37"/>
  <c r="EJ526" i="37"/>
  <c r="EI526" i="37"/>
  <c r="EH526" i="37"/>
  <c r="EG526" i="37"/>
  <c r="EF526" i="37"/>
  <c r="EE526" i="37"/>
  <c r="ED526" i="37"/>
  <c r="EC526" i="37"/>
  <c r="EB526" i="37"/>
  <c r="EA526" i="37"/>
  <c r="DZ526" i="37"/>
  <c r="DY526" i="37"/>
  <c r="DX526" i="37"/>
  <c r="DW526" i="37"/>
  <c r="DV526" i="37"/>
  <c r="DU526" i="37"/>
  <c r="DT526" i="37"/>
  <c r="DS526" i="37"/>
  <c r="DR526" i="37"/>
  <c r="DQ526" i="37"/>
  <c r="DP526" i="37"/>
  <c r="DO526" i="37"/>
  <c r="DN526" i="37"/>
  <c r="DM526" i="37"/>
  <c r="DL526" i="37"/>
  <c r="DK526" i="37"/>
  <c r="DC526" i="37"/>
  <c r="DB526" i="37"/>
  <c r="DA526" i="37"/>
  <c r="CZ526" i="37"/>
  <c r="CY526" i="37"/>
  <c r="CX526" i="37"/>
  <c r="CW526" i="37"/>
  <c r="CV526" i="37"/>
  <c r="CU526" i="37"/>
  <c r="CT526" i="37"/>
  <c r="CS526" i="37"/>
  <c r="CR526" i="37"/>
  <c r="CQ526" i="37"/>
  <c r="CP526" i="37"/>
  <c r="CO526" i="37"/>
  <c r="CN526" i="37"/>
  <c r="CM526" i="37"/>
  <c r="CL526" i="37"/>
  <c r="CK526" i="37"/>
  <c r="CJ526" i="37"/>
  <c r="CI526" i="37"/>
  <c r="CH526" i="37"/>
  <c r="CG526" i="37"/>
  <c r="CF526" i="37"/>
  <c r="CE526" i="37"/>
  <c r="CD526" i="37"/>
  <c r="CC526" i="37"/>
  <c r="CB526" i="37"/>
  <c r="CA526" i="37"/>
  <c r="BZ526" i="37"/>
  <c r="BR526" i="37"/>
  <c r="BQ526" i="37"/>
  <c r="BP526" i="37"/>
  <c r="BO526" i="37"/>
  <c r="BN526" i="37"/>
  <c r="BM526" i="37"/>
  <c r="BL526" i="37"/>
  <c r="BK526" i="37"/>
  <c r="BJ526" i="37"/>
  <c r="BI526" i="37"/>
  <c r="BH526" i="37"/>
  <c r="BG526" i="37"/>
  <c r="BF526" i="37"/>
  <c r="BE526" i="37"/>
  <c r="BD526" i="37"/>
  <c r="BC526" i="37"/>
  <c r="BB526" i="37"/>
  <c r="BA526" i="37"/>
  <c r="AZ526" i="37"/>
  <c r="AY526" i="37"/>
  <c r="AX526" i="37"/>
  <c r="AW526" i="37"/>
  <c r="AV526" i="37"/>
  <c r="AU526" i="37"/>
  <c r="AT526" i="37"/>
  <c r="AS526" i="37"/>
  <c r="AR526" i="37"/>
  <c r="AQ526" i="37"/>
  <c r="AP526" i="37"/>
  <c r="AO526" i="37"/>
  <c r="AH526" i="37"/>
  <c r="AG526" i="37"/>
  <c r="AF526" i="37"/>
  <c r="AE526" i="37"/>
  <c r="AD526" i="37"/>
  <c r="AC526" i="37"/>
  <c r="AB526" i="37"/>
  <c r="AA526" i="37"/>
  <c r="Z526" i="37"/>
  <c r="Y526" i="37"/>
  <c r="X526" i="37"/>
  <c r="W526" i="37"/>
  <c r="V526" i="37"/>
  <c r="U526" i="37"/>
  <c r="T526" i="37"/>
  <c r="S526" i="37"/>
  <c r="R526" i="37"/>
  <c r="Q526" i="37"/>
  <c r="P526" i="37"/>
  <c r="O526" i="37"/>
  <c r="N526" i="37"/>
  <c r="M526" i="37"/>
  <c r="L526" i="37"/>
  <c r="K526" i="37"/>
  <c r="J526" i="37"/>
  <c r="I526" i="37"/>
  <c r="H526" i="37"/>
  <c r="G526" i="37"/>
  <c r="F526" i="37"/>
  <c r="E526" i="37"/>
  <c r="EN525" i="37"/>
  <c r="EM525" i="37"/>
  <c r="EL525" i="37"/>
  <c r="EK525" i="37"/>
  <c r="EJ525" i="37"/>
  <c r="EI525" i="37"/>
  <c r="EH525" i="37"/>
  <c r="EG525" i="37"/>
  <c r="EF525" i="37"/>
  <c r="EE525" i="37"/>
  <c r="ED525" i="37"/>
  <c r="EC525" i="37"/>
  <c r="EB525" i="37"/>
  <c r="EA525" i="37"/>
  <c r="DZ525" i="37"/>
  <c r="DY525" i="37"/>
  <c r="DX525" i="37"/>
  <c r="DW525" i="37"/>
  <c r="DV525" i="37"/>
  <c r="DU525" i="37"/>
  <c r="DT525" i="37"/>
  <c r="DS525" i="37"/>
  <c r="DR525" i="37"/>
  <c r="DQ525" i="37"/>
  <c r="DP525" i="37"/>
  <c r="DO525" i="37"/>
  <c r="DN525" i="37"/>
  <c r="DM525" i="37"/>
  <c r="DL525" i="37"/>
  <c r="DK525" i="37"/>
  <c r="DC525" i="37"/>
  <c r="DB525" i="37"/>
  <c r="DA525" i="37"/>
  <c r="CZ525" i="37"/>
  <c r="CY525" i="37"/>
  <c r="CX525" i="37"/>
  <c r="CW525" i="37"/>
  <c r="CV525" i="37"/>
  <c r="CU525" i="37"/>
  <c r="CT525" i="37"/>
  <c r="CS525" i="37"/>
  <c r="CR525" i="37"/>
  <c r="CQ525" i="37"/>
  <c r="CP525" i="37"/>
  <c r="CO525" i="37"/>
  <c r="CN525" i="37"/>
  <c r="CM525" i="37"/>
  <c r="CL525" i="37"/>
  <c r="CK525" i="37"/>
  <c r="CJ525" i="37"/>
  <c r="CI525" i="37"/>
  <c r="CH525" i="37"/>
  <c r="CG525" i="37"/>
  <c r="CF525" i="37"/>
  <c r="CE525" i="37"/>
  <c r="CD525" i="37"/>
  <c r="CC525" i="37"/>
  <c r="CB525" i="37"/>
  <c r="CA525" i="37"/>
  <c r="BZ525" i="37"/>
  <c r="BR525" i="37"/>
  <c r="BQ525" i="37"/>
  <c r="BP525" i="37"/>
  <c r="BO525" i="37"/>
  <c r="BN525" i="37"/>
  <c r="BM525" i="37"/>
  <c r="BL525" i="37"/>
  <c r="BK525" i="37"/>
  <c r="BJ525" i="37"/>
  <c r="BI525" i="37"/>
  <c r="BH525" i="37"/>
  <c r="BG525" i="37"/>
  <c r="BF525" i="37"/>
  <c r="BE525" i="37"/>
  <c r="BD525" i="37"/>
  <c r="BC525" i="37"/>
  <c r="BB525" i="37"/>
  <c r="BA525" i="37"/>
  <c r="AZ525" i="37"/>
  <c r="AY525" i="37"/>
  <c r="AX525" i="37"/>
  <c r="AW525" i="37"/>
  <c r="AV525" i="37"/>
  <c r="AU525" i="37"/>
  <c r="AT525" i="37"/>
  <c r="AS525" i="37"/>
  <c r="AR525" i="37"/>
  <c r="AQ525" i="37"/>
  <c r="AP525" i="37"/>
  <c r="AO525" i="37"/>
  <c r="AH525" i="37"/>
  <c r="AG525" i="37"/>
  <c r="AF525" i="37"/>
  <c r="AE525" i="37"/>
  <c r="AD525" i="37"/>
  <c r="AC525" i="37"/>
  <c r="AB525" i="37"/>
  <c r="AA525" i="37"/>
  <c r="Z525" i="37"/>
  <c r="Y525" i="37"/>
  <c r="X525" i="37"/>
  <c r="W525" i="37"/>
  <c r="V525" i="37"/>
  <c r="U525" i="37"/>
  <c r="T525" i="37"/>
  <c r="S525" i="37"/>
  <c r="R525" i="37"/>
  <c r="Q525" i="37"/>
  <c r="P525" i="37"/>
  <c r="O525" i="37"/>
  <c r="N525" i="37"/>
  <c r="M525" i="37"/>
  <c r="L525" i="37"/>
  <c r="K525" i="37"/>
  <c r="J525" i="37"/>
  <c r="I525" i="37"/>
  <c r="H525" i="37"/>
  <c r="G525" i="37"/>
  <c r="F525" i="37"/>
  <c r="E525" i="37"/>
  <c r="EN524" i="37"/>
  <c r="EM524" i="37"/>
  <c r="EL524" i="37"/>
  <c r="EK524" i="37"/>
  <c r="EJ524" i="37"/>
  <c r="EI524" i="37"/>
  <c r="EH524" i="37"/>
  <c r="EG524" i="37"/>
  <c r="EF524" i="37"/>
  <c r="EE524" i="37"/>
  <c r="ED524" i="37"/>
  <c r="EC524" i="37"/>
  <c r="EB524" i="37"/>
  <c r="EA524" i="37"/>
  <c r="DZ524" i="37"/>
  <c r="DY524" i="37"/>
  <c r="DX524" i="37"/>
  <c r="DW524" i="37"/>
  <c r="DV524" i="37"/>
  <c r="DU524" i="37"/>
  <c r="DT524" i="37"/>
  <c r="DS524" i="37"/>
  <c r="DR524" i="37"/>
  <c r="DQ524" i="37"/>
  <c r="DP524" i="37"/>
  <c r="DO524" i="37"/>
  <c r="DN524" i="37"/>
  <c r="DM524" i="37"/>
  <c r="DL524" i="37"/>
  <c r="DK524" i="37"/>
  <c r="DC524" i="37"/>
  <c r="DB524" i="37"/>
  <c r="DA524" i="37"/>
  <c r="CZ524" i="37"/>
  <c r="CY524" i="37"/>
  <c r="CX524" i="37"/>
  <c r="CW524" i="37"/>
  <c r="CV524" i="37"/>
  <c r="CU524" i="37"/>
  <c r="CT524" i="37"/>
  <c r="CS524" i="37"/>
  <c r="CR524" i="37"/>
  <c r="CQ524" i="37"/>
  <c r="CP524" i="37"/>
  <c r="CO524" i="37"/>
  <c r="CN524" i="37"/>
  <c r="CM524" i="37"/>
  <c r="CL524" i="37"/>
  <c r="CK524" i="37"/>
  <c r="CJ524" i="37"/>
  <c r="CI524" i="37"/>
  <c r="CH524" i="37"/>
  <c r="CG524" i="37"/>
  <c r="CF524" i="37"/>
  <c r="CE524" i="37"/>
  <c r="CD524" i="37"/>
  <c r="CC524" i="37"/>
  <c r="CB524" i="37"/>
  <c r="CA524" i="37"/>
  <c r="BZ524" i="37"/>
  <c r="BR524" i="37"/>
  <c r="BQ524" i="37"/>
  <c r="BP524" i="37"/>
  <c r="BO524" i="37"/>
  <c r="BN524" i="37"/>
  <c r="BM524" i="37"/>
  <c r="BL524" i="37"/>
  <c r="BK524" i="37"/>
  <c r="BJ524" i="37"/>
  <c r="BI524" i="37"/>
  <c r="BH524" i="37"/>
  <c r="BG524" i="37"/>
  <c r="BF524" i="37"/>
  <c r="BE524" i="37"/>
  <c r="BD524" i="37"/>
  <c r="BC524" i="37"/>
  <c r="BB524" i="37"/>
  <c r="BA524" i="37"/>
  <c r="AZ524" i="37"/>
  <c r="AY524" i="37"/>
  <c r="AX524" i="37"/>
  <c r="AW524" i="37"/>
  <c r="AV524" i="37"/>
  <c r="AU524" i="37"/>
  <c r="AT524" i="37"/>
  <c r="AS524" i="37"/>
  <c r="AR524" i="37"/>
  <c r="AQ524" i="37"/>
  <c r="AP524" i="37"/>
  <c r="AO524" i="37"/>
  <c r="AH524" i="37"/>
  <c r="AG524" i="37"/>
  <c r="AF524" i="37"/>
  <c r="AE524" i="37"/>
  <c r="AD524" i="37"/>
  <c r="AC524" i="37"/>
  <c r="AB524" i="37"/>
  <c r="AA524" i="37"/>
  <c r="Z524" i="37"/>
  <c r="Y524" i="37"/>
  <c r="X524" i="37"/>
  <c r="W524" i="37"/>
  <c r="V524" i="37"/>
  <c r="U524" i="37"/>
  <c r="T524" i="37"/>
  <c r="S524" i="37"/>
  <c r="R524" i="37"/>
  <c r="Q524" i="37"/>
  <c r="P524" i="37"/>
  <c r="O524" i="37"/>
  <c r="N524" i="37"/>
  <c r="M524" i="37"/>
  <c r="L524" i="37"/>
  <c r="K524" i="37"/>
  <c r="J524" i="37"/>
  <c r="I524" i="37"/>
  <c r="H524" i="37"/>
  <c r="G524" i="37"/>
  <c r="F524" i="37"/>
  <c r="E524" i="37"/>
  <c r="EN523" i="37"/>
  <c r="EM523" i="37"/>
  <c r="EL523" i="37"/>
  <c r="EK523" i="37"/>
  <c r="EJ523" i="37"/>
  <c r="EI523" i="37"/>
  <c r="EH523" i="37"/>
  <c r="EG523" i="37"/>
  <c r="EF523" i="37"/>
  <c r="EE523" i="37"/>
  <c r="ED523" i="37"/>
  <c r="EC523" i="37"/>
  <c r="EB523" i="37"/>
  <c r="EA523" i="37"/>
  <c r="DZ523" i="37"/>
  <c r="DY523" i="37"/>
  <c r="DX523" i="37"/>
  <c r="DW523" i="37"/>
  <c r="DV523" i="37"/>
  <c r="DU523" i="37"/>
  <c r="DT523" i="37"/>
  <c r="DS523" i="37"/>
  <c r="DR523" i="37"/>
  <c r="DQ523" i="37"/>
  <c r="DP523" i="37"/>
  <c r="DO523" i="37"/>
  <c r="DN523" i="37"/>
  <c r="DM523" i="37"/>
  <c r="DL523" i="37"/>
  <c r="DK523" i="37"/>
  <c r="DC523" i="37"/>
  <c r="DB523" i="37"/>
  <c r="DA523" i="37"/>
  <c r="CZ523" i="37"/>
  <c r="CY523" i="37"/>
  <c r="CX523" i="37"/>
  <c r="CW523" i="37"/>
  <c r="CV523" i="37"/>
  <c r="CU523" i="37"/>
  <c r="CT523" i="37"/>
  <c r="CS523" i="37"/>
  <c r="CR523" i="37"/>
  <c r="CQ523" i="37"/>
  <c r="CP523" i="37"/>
  <c r="CO523" i="37"/>
  <c r="CN523" i="37"/>
  <c r="CM523" i="37"/>
  <c r="CL523" i="37"/>
  <c r="CK523" i="37"/>
  <c r="CJ523" i="37"/>
  <c r="CI523" i="37"/>
  <c r="CH523" i="37"/>
  <c r="CG523" i="37"/>
  <c r="CF523" i="37"/>
  <c r="CE523" i="37"/>
  <c r="CD523" i="37"/>
  <c r="CC523" i="37"/>
  <c r="CB523" i="37"/>
  <c r="CA523" i="37"/>
  <c r="BZ523" i="37"/>
  <c r="BR523" i="37"/>
  <c r="BQ523" i="37"/>
  <c r="BP523" i="37"/>
  <c r="BO523" i="37"/>
  <c r="BN523" i="37"/>
  <c r="BM523" i="37"/>
  <c r="BL523" i="37"/>
  <c r="BK523" i="37"/>
  <c r="BJ523" i="37"/>
  <c r="BI523" i="37"/>
  <c r="BH523" i="37"/>
  <c r="BG523" i="37"/>
  <c r="BF523" i="37"/>
  <c r="BE523" i="37"/>
  <c r="BD523" i="37"/>
  <c r="BC523" i="37"/>
  <c r="BB523" i="37"/>
  <c r="BA523" i="37"/>
  <c r="AZ523" i="37"/>
  <c r="AY523" i="37"/>
  <c r="AX523" i="37"/>
  <c r="AW523" i="37"/>
  <c r="AV523" i="37"/>
  <c r="AU523" i="37"/>
  <c r="AT523" i="37"/>
  <c r="AS523" i="37"/>
  <c r="AR523" i="37"/>
  <c r="AQ523" i="37"/>
  <c r="AP523" i="37"/>
  <c r="AO523" i="37"/>
  <c r="AH523" i="37"/>
  <c r="AG523" i="37"/>
  <c r="AF523" i="37"/>
  <c r="AE523" i="37"/>
  <c r="AD523" i="37"/>
  <c r="AC523" i="37"/>
  <c r="AB523" i="37"/>
  <c r="AA523" i="37"/>
  <c r="Z523" i="37"/>
  <c r="Y523" i="37"/>
  <c r="X523" i="37"/>
  <c r="W523" i="37"/>
  <c r="V523" i="37"/>
  <c r="U523" i="37"/>
  <c r="T523" i="37"/>
  <c r="S523" i="37"/>
  <c r="R523" i="37"/>
  <c r="Q523" i="37"/>
  <c r="P523" i="37"/>
  <c r="O523" i="37"/>
  <c r="N523" i="37"/>
  <c r="M523" i="37"/>
  <c r="L523" i="37"/>
  <c r="K523" i="37"/>
  <c r="J523" i="37"/>
  <c r="I523" i="37"/>
  <c r="H523" i="37"/>
  <c r="G523" i="37"/>
  <c r="F523" i="37"/>
  <c r="E523" i="37"/>
  <c r="EN522" i="37"/>
  <c r="EM522" i="37"/>
  <c r="EL522" i="37"/>
  <c r="EK522" i="37"/>
  <c r="EJ522" i="37"/>
  <c r="EI522" i="37"/>
  <c r="EH522" i="37"/>
  <c r="EG522" i="37"/>
  <c r="EF522" i="37"/>
  <c r="EE522" i="37"/>
  <c r="ED522" i="37"/>
  <c r="EC522" i="37"/>
  <c r="EB522" i="37"/>
  <c r="EA522" i="37"/>
  <c r="DZ522" i="37"/>
  <c r="DY522" i="37"/>
  <c r="DX522" i="37"/>
  <c r="DW522" i="37"/>
  <c r="DV522" i="37"/>
  <c r="DU522" i="37"/>
  <c r="DT522" i="37"/>
  <c r="DS522" i="37"/>
  <c r="DR522" i="37"/>
  <c r="DQ522" i="37"/>
  <c r="DP522" i="37"/>
  <c r="DO522" i="37"/>
  <c r="DN522" i="37"/>
  <c r="DM522" i="37"/>
  <c r="DL522" i="37"/>
  <c r="DK522" i="37"/>
  <c r="DC522" i="37"/>
  <c r="DB522" i="37"/>
  <c r="DA522" i="37"/>
  <c r="CZ522" i="37"/>
  <c r="CY522" i="37"/>
  <c r="CX522" i="37"/>
  <c r="CW522" i="37"/>
  <c r="CV522" i="37"/>
  <c r="CU522" i="37"/>
  <c r="CT522" i="37"/>
  <c r="CS522" i="37"/>
  <c r="CR522" i="37"/>
  <c r="CQ522" i="37"/>
  <c r="CP522" i="37"/>
  <c r="CO522" i="37"/>
  <c r="CN522" i="37"/>
  <c r="CM522" i="37"/>
  <c r="CL522" i="37"/>
  <c r="CK522" i="37"/>
  <c r="CJ522" i="37"/>
  <c r="CI522" i="37"/>
  <c r="CH522" i="37"/>
  <c r="CG522" i="37"/>
  <c r="CF522" i="37"/>
  <c r="CE522" i="37"/>
  <c r="CD522" i="37"/>
  <c r="CC522" i="37"/>
  <c r="CB522" i="37"/>
  <c r="CA522" i="37"/>
  <c r="BZ522" i="37"/>
  <c r="BR522" i="37"/>
  <c r="BQ522" i="37"/>
  <c r="BP522" i="37"/>
  <c r="BO522" i="37"/>
  <c r="BN522" i="37"/>
  <c r="BM522" i="37"/>
  <c r="BL522" i="37"/>
  <c r="BK522" i="37"/>
  <c r="BJ522" i="37"/>
  <c r="BI522" i="37"/>
  <c r="BH522" i="37"/>
  <c r="BG522" i="37"/>
  <c r="BF522" i="37"/>
  <c r="BE522" i="37"/>
  <c r="BD522" i="37"/>
  <c r="BC522" i="37"/>
  <c r="BB522" i="37"/>
  <c r="BA522" i="37"/>
  <c r="AZ522" i="37"/>
  <c r="AY522" i="37"/>
  <c r="AX522" i="37"/>
  <c r="AW522" i="37"/>
  <c r="AV522" i="37"/>
  <c r="AU522" i="37"/>
  <c r="AT522" i="37"/>
  <c r="AS522" i="37"/>
  <c r="AR522" i="37"/>
  <c r="AQ522" i="37"/>
  <c r="AP522" i="37"/>
  <c r="AO522" i="37"/>
  <c r="AH522" i="37"/>
  <c r="AG522" i="37"/>
  <c r="AF522" i="37"/>
  <c r="AE522" i="37"/>
  <c r="AD522" i="37"/>
  <c r="AC522" i="37"/>
  <c r="AB522" i="37"/>
  <c r="AA522" i="37"/>
  <c r="Z522" i="37"/>
  <c r="Y522" i="37"/>
  <c r="X522" i="37"/>
  <c r="W522" i="37"/>
  <c r="V522" i="37"/>
  <c r="U522" i="37"/>
  <c r="T522" i="37"/>
  <c r="S522" i="37"/>
  <c r="R522" i="37"/>
  <c r="Q522" i="37"/>
  <c r="P522" i="37"/>
  <c r="O522" i="37"/>
  <c r="N522" i="37"/>
  <c r="M522" i="37"/>
  <c r="L522" i="37"/>
  <c r="K522" i="37"/>
  <c r="J522" i="37"/>
  <c r="I522" i="37"/>
  <c r="H522" i="37"/>
  <c r="G522" i="37"/>
  <c r="F522" i="37"/>
  <c r="E522" i="37"/>
  <c r="EN521" i="37"/>
  <c r="EM521" i="37"/>
  <c r="EL521" i="37"/>
  <c r="EK521" i="37"/>
  <c r="EJ521" i="37"/>
  <c r="EI521" i="37"/>
  <c r="EH521" i="37"/>
  <c r="EG521" i="37"/>
  <c r="EF521" i="37"/>
  <c r="EE521" i="37"/>
  <c r="ED521" i="37"/>
  <c r="EC521" i="37"/>
  <c r="EB521" i="37"/>
  <c r="EA521" i="37"/>
  <c r="DZ521" i="37"/>
  <c r="DY521" i="37"/>
  <c r="DX521" i="37"/>
  <c r="DW521" i="37"/>
  <c r="DV521" i="37"/>
  <c r="DU521" i="37"/>
  <c r="DT521" i="37"/>
  <c r="DS521" i="37"/>
  <c r="DR521" i="37"/>
  <c r="DQ521" i="37"/>
  <c r="DP521" i="37"/>
  <c r="DO521" i="37"/>
  <c r="DN521" i="37"/>
  <c r="DM521" i="37"/>
  <c r="DL521" i="37"/>
  <c r="DK521" i="37"/>
  <c r="DC521" i="37"/>
  <c r="DB521" i="37"/>
  <c r="DA521" i="37"/>
  <c r="CZ521" i="37"/>
  <c r="CY521" i="37"/>
  <c r="CX521" i="37"/>
  <c r="CW521" i="37"/>
  <c r="CV521" i="37"/>
  <c r="CU521" i="37"/>
  <c r="CT521" i="37"/>
  <c r="CS521" i="37"/>
  <c r="CR521" i="37"/>
  <c r="CQ521" i="37"/>
  <c r="CP521" i="37"/>
  <c r="CO521" i="37"/>
  <c r="CN521" i="37"/>
  <c r="CM521" i="37"/>
  <c r="CL521" i="37"/>
  <c r="CK521" i="37"/>
  <c r="CJ521" i="37"/>
  <c r="CI521" i="37"/>
  <c r="CH521" i="37"/>
  <c r="CG521" i="37"/>
  <c r="CF521" i="37"/>
  <c r="CE521" i="37"/>
  <c r="CD521" i="37"/>
  <c r="CC521" i="37"/>
  <c r="CB521" i="37"/>
  <c r="CA521" i="37"/>
  <c r="BZ521" i="37"/>
  <c r="BR521" i="37"/>
  <c r="BQ521" i="37"/>
  <c r="BP521" i="37"/>
  <c r="BO521" i="37"/>
  <c r="BN521" i="37"/>
  <c r="BM521" i="37"/>
  <c r="BL521" i="37"/>
  <c r="BK521" i="37"/>
  <c r="BJ521" i="37"/>
  <c r="BI521" i="37"/>
  <c r="BH521" i="37"/>
  <c r="BG521" i="37"/>
  <c r="BF521" i="37"/>
  <c r="BE521" i="37"/>
  <c r="BD521" i="37"/>
  <c r="BC521" i="37"/>
  <c r="BB521" i="37"/>
  <c r="BA521" i="37"/>
  <c r="AZ521" i="37"/>
  <c r="AY521" i="37"/>
  <c r="AX521" i="37"/>
  <c r="AW521" i="37"/>
  <c r="AV521" i="37"/>
  <c r="AU521" i="37"/>
  <c r="AT521" i="37"/>
  <c r="AS521" i="37"/>
  <c r="AR521" i="37"/>
  <c r="AQ521" i="37"/>
  <c r="AP521" i="37"/>
  <c r="AO521" i="37"/>
  <c r="AH521" i="37"/>
  <c r="AG521" i="37"/>
  <c r="AF521" i="37"/>
  <c r="AE521" i="37"/>
  <c r="AD521" i="37"/>
  <c r="AC521" i="37"/>
  <c r="AB521" i="37"/>
  <c r="AA521" i="37"/>
  <c r="Z521" i="37"/>
  <c r="Y521" i="37"/>
  <c r="X521" i="37"/>
  <c r="W521" i="37"/>
  <c r="V521" i="37"/>
  <c r="U521" i="37"/>
  <c r="T521" i="37"/>
  <c r="S521" i="37"/>
  <c r="R521" i="37"/>
  <c r="Q521" i="37"/>
  <c r="P521" i="37"/>
  <c r="O521" i="37"/>
  <c r="N521" i="37"/>
  <c r="M521" i="37"/>
  <c r="L521" i="37"/>
  <c r="K521" i="37"/>
  <c r="J521" i="37"/>
  <c r="I521" i="37"/>
  <c r="H521" i="37"/>
  <c r="G521" i="37"/>
  <c r="F521" i="37"/>
  <c r="E521" i="37"/>
  <c r="EN520" i="37"/>
  <c r="EM520" i="37"/>
  <c r="EL520" i="37"/>
  <c r="EK520" i="37"/>
  <c r="EJ520" i="37"/>
  <c r="EI520" i="37"/>
  <c r="EH520" i="37"/>
  <c r="EG520" i="37"/>
  <c r="EF520" i="37"/>
  <c r="EE520" i="37"/>
  <c r="ED520" i="37"/>
  <c r="EC520" i="37"/>
  <c r="EB520" i="37"/>
  <c r="EA520" i="37"/>
  <c r="DZ520" i="37"/>
  <c r="DY520" i="37"/>
  <c r="DX520" i="37"/>
  <c r="DW520" i="37"/>
  <c r="DV520" i="37"/>
  <c r="DU520" i="37"/>
  <c r="DT520" i="37"/>
  <c r="DS520" i="37"/>
  <c r="DR520" i="37"/>
  <c r="DQ520" i="37"/>
  <c r="DP520" i="37"/>
  <c r="DO520" i="37"/>
  <c r="DN520" i="37"/>
  <c r="DM520" i="37"/>
  <c r="DL520" i="37"/>
  <c r="DK520" i="37"/>
  <c r="DC520" i="37"/>
  <c r="DB520" i="37"/>
  <c r="DA520" i="37"/>
  <c r="CZ520" i="37"/>
  <c r="CY520" i="37"/>
  <c r="CX520" i="37"/>
  <c r="CW520" i="37"/>
  <c r="CV520" i="37"/>
  <c r="CU520" i="37"/>
  <c r="CT520" i="37"/>
  <c r="CS520" i="37"/>
  <c r="CR520" i="37"/>
  <c r="CQ520" i="37"/>
  <c r="CP520" i="37"/>
  <c r="CO520" i="37"/>
  <c r="CN520" i="37"/>
  <c r="CM520" i="37"/>
  <c r="CL520" i="37"/>
  <c r="CK520" i="37"/>
  <c r="CJ520" i="37"/>
  <c r="CI520" i="37"/>
  <c r="CH520" i="37"/>
  <c r="CG520" i="37"/>
  <c r="CF520" i="37"/>
  <c r="CE520" i="37"/>
  <c r="CD520" i="37"/>
  <c r="CC520" i="37"/>
  <c r="CB520" i="37"/>
  <c r="CA520" i="37"/>
  <c r="BZ520" i="37"/>
  <c r="BR520" i="37"/>
  <c r="BQ520" i="37"/>
  <c r="BP520" i="37"/>
  <c r="BO520" i="37"/>
  <c r="BN520" i="37"/>
  <c r="BM520" i="37"/>
  <c r="BL520" i="37"/>
  <c r="BK520" i="37"/>
  <c r="BJ520" i="37"/>
  <c r="BI520" i="37"/>
  <c r="BH520" i="37"/>
  <c r="BG520" i="37"/>
  <c r="BF520" i="37"/>
  <c r="BE520" i="37"/>
  <c r="BD520" i="37"/>
  <c r="BC520" i="37"/>
  <c r="BB520" i="37"/>
  <c r="BA520" i="37"/>
  <c r="AZ520" i="37"/>
  <c r="AY520" i="37"/>
  <c r="AX520" i="37"/>
  <c r="AW520" i="37"/>
  <c r="AV520" i="37"/>
  <c r="AU520" i="37"/>
  <c r="AT520" i="37"/>
  <c r="AS520" i="37"/>
  <c r="AR520" i="37"/>
  <c r="AQ520" i="37"/>
  <c r="AP520" i="37"/>
  <c r="AO520" i="37"/>
  <c r="AH520" i="37"/>
  <c r="AG520" i="37"/>
  <c r="AF520" i="37"/>
  <c r="AE520" i="37"/>
  <c r="AD520" i="37"/>
  <c r="AC520" i="37"/>
  <c r="AB520" i="37"/>
  <c r="AA520" i="37"/>
  <c r="Z520" i="37"/>
  <c r="Y520" i="37"/>
  <c r="X520" i="37"/>
  <c r="W520" i="37"/>
  <c r="V520" i="37"/>
  <c r="U520" i="37"/>
  <c r="T520" i="37"/>
  <c r="S520" i="37"/>
  <c r="R520" i="37"/>
  <c r="Q520" i="37"/>
  <c r="P520" i="37"/>
  <c r="O520" i="37"/>
  <c r="N520" i="37"/>
  <c r="M520" i="37"/>
  <c r="L520" i="37"/>
  <c r="K520" i="37"/>
  <c r="J520" i="37"/>
  <c r="I520" i="37"/>
  <c r="H520" i="37"/>
  <c r="G520" i="37"/>
  <c r="F520" i="37"/>
  <c r="E520" i="37"/>
  <c r="EN519" i="37"/>
  <c r="EM519" i="37"/>
  <c r="EL519" i="37"/>
  <c r="EK519" i="37"/>
  <c r="EJ519" i="37"/>
  <c r="EI519" i="37"/>
  <c r="EH519" i="37"/>
  <c r="EG519" i="37"/>
  <c r="EF519" i="37"/>
  <c r="EE519" i="37"/>
  <c r="ED519" i="37"/>
  <c r="EC519" i="37"/>
  <c r="EB519" i="37"/>
  <c r="EA519" i="37"/>
  <c r="DZ519" i="37"/>
  <c r="DY519" i="37"/>
  <c r="DX519" i="37"/>
  <c r="DW519" i="37"/>
  <c r="DV519" i="37"/>
  <c r="DU519" i="37"/>
  <c r="DT519" i="37"/>
  <c r="DS519" i="37"/>
  <c r="DR519" i="37"/>
  <c r="DQ519" i="37"/>
  <c r="DP519" i="37"/>
  <c r="DO519" i="37"/>
  <c r="DN519" i="37"/>
  <c r="DM519" i="37"/>
  <c r="DL519" i="37"/>
  <c r="DK519" i="37"/>
  <c r="DC519" i="37"/>
  <c r="DB519" i="37"/>
  <c r="DA519" i="37"/>
  <c r="CZ519" i="37"/>
  <c r="CY519" i="37"/>
  <c r="CX519" i="37"/>
  <c r="CW519" i="37"/>
  <c r="CV519" i="37"/>
  <c r="CU519" i="37"/>
  <c r="CT519" i="37"/>
  <c r="CS519" i="37"/>
  <c r="CR519" i="37"/>
  <c r="CQ519" i="37"/>
  <c r="CP519" i="37"/>
  <c r="CO519" i="37"/>
  <c r="CN519" i="37"/>
  <c r="CM519" i="37"/>
  <c r="CL519" i="37"/>
  <c r="CK519" i="37"/>
  <c r="CJ519" i="37"/>
  <c r="CI519" i="37"/>
  <c r="CH519" i="37"/>
  <c r="CG519" i="37"/>
  <c r="CF519" i="37"/>
  <c r="CE519" i="37"/>
  <c r="CD519" i="37"/>
  <c r="CC519" i="37"/>
  <c r="CB519" i="37"/>
  <c r="CA519" i="37"/>
  <c r="BZ519" i="37"/>
  <c r="BR519" i="37"/>
  <c r="BQ519" i="37"/>
  <c r="BP519" i="37"/>
  <c r="BO519" i="37"/>
  <c r="BN519" i="37"/>
  <c r="BM519" i="37"/>
  <c r="BL519" i="37"/>
  <c r="BK519" i="37"/>
  <c r="BJ519" i="37"/>
  <c r="BI519" i="37"/>
  <c r="BH519" i="37"/>
  <c r="BG519" i="37"/>
  <c r="BF519" i="37"/>
  <c r="BE519" i="37"/>
  <c r="BD519" i="37"/>
  <c r="BC519" i="37"/>
  <c r="BB519" i="37"/>
  <c r="BA519" i="37"/>
  <c r="AZ519" i="37"/>
  <c r="AY519" i="37"/>
  <c r="AX519" i="37"/>
  <c r="AW519" i="37"/>
  <c r="AV519" i="37"/>
  <c r="AU519" i="37"/>
  <c r="AT519" i="37"/>
  <c r="AS519" i="37"/>
  <c r="AR519" i="37"/>
  <c r="AQ519" i="37"/>
  <c r="AP519" i="37"/>
  <c r="AO519" i="37"/>
  <c r="AH519" i="37"/>
  <c r="AG519" i="37"/>
  <c r="AF519" i="37"/>
  <c r="AE519" i="37"/>
  <c r="AD519" i="37"/>
  <c r="AC519" i="37"/>
  <c r="AB519" i="37"/>
  <c r="AA519" i="37"/>
  <c r="Z519" i="37"/>
  <c r="Y519" i="37"/>
  <c r="X519" i="37"/>
  <c r="W519" i="37"/>
  <c r="V519" i="37"/>
  <c r="U519" i="37"/>
  <c r="T519" i="37"/>
  <c r="S519" i="37"/>
  <c r="R519" i="37"/>
  <c r="Q519" i="37"/>
  <c r="P519" i="37"/>
  <c r="O519" i="37"/>
  <c r="N519" i="37"/>
  <c r="M519" i="37"/>
  <c r="L519" i="37"/>
  <c r="K519" i="37"/>
  <c r="J519" i="37"/>
  <c r="I519" i="37"/>
  <c r="H519" i="37"/>
  <c r="G519" i="37"/>
  <c r="F519" i="37"/>
  <c r="E519" i="37"/>
  <c r="EN518" i="37"/>
  <c r="EM518" i="37"/>
  <c r="EL518" i="37"/>
  <c r="EK518" i="37"/>
  <c r="EJ518" i="37"/>
  <c r="EI518" i="37"/>
  <c r="EH518" i="37"/>
  <c r="EG518" i="37"/>
  <c r="EF518" i="37"/>
  <c r="EE518" i="37"/>
  <c r="ED518" i="37"/>
  <c r="EC518" i="37"/>
  <c r="EB518" i="37"/>
  <c r="EA518" i="37"/>
  <c r="DZ518" i="37"/>
  <c r="DY518" i="37"/>
  <c r="DX518" i="37"/>
  <c r="DW518" i="37"/>
  <c r="DV518" i="37"/>
  <c r="DU518" i="37"/>
  <c r="DT518" i="37"/>
  <c r="DS518" i="37"/>
  <c r="DR518" i="37"/>
  <c r="DQ518" i="37"/>
  <c r="DP518" i="37"/>
  <c r="DO518" i="37"/>
  <c r="DN518" i="37"/>
  <c r="DM518" i="37"/>
  <c r="DL518" i="37"/>
  <c r="DK518" i="37"/>
  <c r="DC518" i="37"/>
  <c r="DB518" i="37"/>
  <c r="DA518" i="37"/>
  <c r="CZ518" i="37"/>
  <c r="CY518" i="37"/>
  <c r="CX518" i="37"/>
  <c r="CW518" i="37"/>
  <c r="CV518" i="37"/>
  <c r="CU518" i="37"/>
  <c r="CT518" i="37"/>
  <c r="CS518" i="37"/>
  <c r="CR518" i="37"/>
  <c r="CQ518" i="37"/>
  <c r="CP518" i="37"/>
  <c r="CO518" i="37"/>
  <c r="CN518" i="37"/>
  <c r="CM518" i="37"/>
  <c r="CL518" i="37"/>
  <c r="CK518" i="37"/>
  <c r="CJ518" i="37"/>
  <c r="CI518" i="37"/>
  <c r="CH518" i="37"/>
  <c r="CG518" i="37"/>
  <c r="CF518" i="37"/>
  <c r="CE518" i="37"/>
  <c r="CD518" i="37"/>
  <c r="CC518" i="37"/>
  <c r="CB518" i="37"/>
  <c r="CA518" i="37"/>
  <c r="BZ518" i="37"/>
  <c r="BR518" i="37"/>
  <c r="BQ518" i="37"/>
  <c r="BP518" i="37"/>
  <c r="BO518" i="37"/>
  <c r="BN518" i="37"/>
  <c r="BM518" i="37"/>
  <c r="BL518" i="37"/>
  <c r="BK518" i="37"/>
  <c r="BJ518" i="37"/>
  <c r="BI518" i="37"/>
  <c r="BH518" i="37"/>
  <c r="BG518" i="37"/>
  <c r="BF518" i="37"/>
  <c r="BE518" i="37"/>
  <c r="BD518" i="37"/>
  <c r="BC518" i="37"/>
  <c r="BB518" i="37"/>
  <c r="BA518" i="37"/>
  <c r="AZ518" i="37"/>
  <c r="AY518" i="37"/>
  <c r="AX518" i="37"/>
  <c r="AW518" i="37"/>
  <c r="AV518" i="37"/>
  <c r="AU518" i="37"/>
  <c r="AT518" i="37"/>
  <c r="AS518" i="37"/>
  <c r="AR518" i="37"/>
  <c r="AQ518" i="37"/>
  <c r="AP518" i="37"/>
  <c r="AO518" i="37"/>
  <c r="AH518" i="37"/>
  <c r="AG518" i="37"/>
  <c r="AF518" i="37"/>
  <c r="AE518" i="37"/>
  <c r="AD518" i="37"/>
  <c r="AC518" i="37"/>
  <c r="AB518" i="37"/>
  <c r="AA518" i="37"/>
  <c r="Z518" i="37"/>
  <c r="Y518" i="37"/>
  <c r="X518" i="37"/>
  <c r="W518" i="37"/>
  <c r="V518" i="37"/>
  <c r="U518" i="37"/>
  <c r="T518" i="37"/>
  <c r="S518" i="37"/>
  <c r="R518" i="37"/>
  <c r="Q518" i="37"/>
  <c r="P518" i="37"/>
  <c r="O518" i="37"/>
  <c r="N518" i="37"/>
  <c r="M518" i="37"/>
  <c r="L518" i="37"/>
  <c r="K518" i="37"/>
  <c r="J518" i="37"/>
  <c r="I518" i="37"/>
  <c r="H518" i="37"/>
  <c r="G518" i="37"/>
  <c r="F518" i="37"/>
  <c r="E518" i="37"/>
  <c r="EN517" i="37"/>
  <c r="EM517" i="37"/>
  <c r="EL517" i="37"/>
  <c r="EK517" i="37"/>
  <c r="EJ517" i="37"/>
  <c r="EI517" i="37"/>
  <c r="EH517" i="37"/>
  <c r="EG517" i="37"/>
  <c r="EF517" i="37"/>
  <c r="EE517" i="37"/>
  <c r="ED517" i="37"/>
  <c r="EC517" i="37"/>
  <c r="EB517" i="37"/>
  <c r="EA517" i="37"/>
  <c r="DZ517" i="37"/>
  <c r="DY517" i="37"/>
  <c r="DX517" i="37"/>
  <c r="DW517" i="37"/>
  <c r="DV517" i="37"/>
  <c r="DU517" i="37"/>
  <c r="DT517" i="37"/>
  <c r="DS517" i="37"/>
  <c r="DR517" i="37"/>
  <c r="DQ517" i="37"/>
  <c r="DP517" i="37"/>
  <c r="DO517" i="37"/>
  <c r="DN517" i="37"/>
  <c r="DM517" i="37"/>
  <c r="DL517" i="37"/>
  <c r="DK517" i="37"/>
  <c r="DC517" i="37"/>
  <c r="DB517" i="37"/>
  <c r="DA517" i="37"/>
  <c r="CZ517" i="37"/>
  <c r="CY517" i="37"/>
  <c r="CX517" i="37"/>
  <c r="CW517" i="37"/>
  <c r="CV517" i="37"/>
  <c r="CU517" i="37"/>
  <c r="CT517" i="37"/>
  <c r="CS517" i="37"/>
  <c r="CR517" i="37"/>
  <c r="CQ517" i="37"/>
  <c r="CP517" i="37"/>
  <c r="CO517" i="37"/>
  <c r="CN517" i="37"/>
  <c r="CM517" i="37"/>
  <c r="CL517" i="37"/>
  <c r="CK517" i="37"/>
  <c r="CJ517" i="37"/>
  <c r="CI517" i="37"/>
  <c r="CH517" i="37"/>
  <c r="CG517" i="37"/>
  <c r="CF517" i="37"/>
  <c r="CE517" i="37"/>
  <c r="CD517" i="37"/>
  <c r="CC517" i="37"/>
  <c r="CB517" i="37"/>
  <c r="CA517" i="37"/>
  <c r="BZ517" i="37"/>
  <c r="BR517" i="37"/>
  <c r="BQ517" i="37"/>
  <c r="BP517" i="37"/>
  <c r="BO517" i="37"/>
  <c r="BN517" i="37"/>
  <c r="BM517" i="37"/>
  <c r="BL517" i="37"/>
  <c r="BK517" i="37"/>
  <c r="BJ517" i="37"/>
  <c r="BI517" i="37"/>
  <c r="BH517" i="37"/>
  <c r="BG517" i="37"/>
  <c r="BF517" i="37"/>
  <c r="BE517" i="37"/>
  <c r="BD517" i="37"/>
  <c r="BC517" i="37"/>
  <c r="BB517" i="37"/>
  <c r="BA517" i="37"/>
  <c r="AZ517" i="37"/>
  <c r="AY517" i="37"/>
  <c r="AX517" i="37"/>
  <c r="AW517" i="37"/>
  <c r="AV517" i="37"/>
  <c r="AU517" i="37"/>
  <c r="AT517" i="37"/>
  <c r="AS517" i="37"/>
  <c r="AR517" i="37"/>
  <c r="AQ517" i="37"/>
  <c r="AP517" i="37"/>
  <c r="AO517" i="37"/>
  <c r="AH517" i="37"/>
  <c r="AG517" i="37"/>
  <c r="AF517" i="37"/>
  <c r="AE517" i="37"/>
  <c r="AD517" i="37"/>
  <c r="AC517" i="37"/>
  <c r="AB517" i="37"/>
  <c r="AA517" i="37"/>
  <c r="Z517" i="37"/>
  <c r="Y517" i="37"/>
  <c r="X517" i="37"/>
  <c r="W517" i="37"/>
  <c r="V517" i="37"/>
  <c r="U517" i="37"/>
  <c r="T517" i="37"/>
  <c r="S517" i="37"/>
  <c r="R517" i="37"/>
  <c r="Q517" i="37"/>
  <c r="P517" i="37"/>
  <c r="O517" i="37"/>
  <c r="N517" i="37"/>
  <c r="M517" i="37"/>
  <c r="L517" i="37"/>
  <c r="K517" i="37"/>
  <c r="J517" i="37"/>
  <c r="I517" i="37"/>
  <c r="H517" i="37"/>
  <c r="G517" i="37"/>
  <c r="F517" i="37"/>
  <c r="E517" i="37"/>
  <c r="EN516" i="37"/>
  <c r="EM516" i="37"/>
  <c r="EL516" i="37"/>
  <c r="EK516" i="37"/>
  <c r="EJ516" i="37"/>
  <c r="EI516" i="37"/>
  <c r="EH516" i="37"/>
  <c r="EG516" i="37"/>
  <c r="EF516" i="37"/>
  <c r="EE516" i="37"/>
  <c r="ED516" i="37"/>
  <c r="EC516" i="37"/>
  <c r="EB516" i="37"/>
  <c r="EA516" i="37"/>
  <c r="DZ516" i="37"/>
  <c r="DY516" i="37"/>
  <c r="DX516" i="37"/>
  <c r="DW516" i="37"/>
  <c r="DV516" i="37"/>
  <c r="DU516" i="37"/>
  <c r="DT516" i="37"/>
  <c r="DS516" i="37"/>
  <c r="DR516" i="37"/>
  <c r="DQ516" i="37"/>
  <c r="DP516" i="37"/>
  <c r="DO516" i="37"/>
  <c r="DN516" i="37"/>
  <c r="DM516" i="37"/>
  <c r="DL516" i="37"/>
  <c r="DK516" i="37"/>
  <c r="DC516" i="37"/>
  <c r="DB516" i="37"/>
  <c r="DA516" i="37"/>
  <c r="CZ516" i="37"/>
  <c r="CY516" i="37"/>
  <c r="CX516" i="37"/>
  <c r="CW516" i="37"/>
  <c r="CV516" i="37"/>
  <c r="CU516" i="37"/>
  <c r="CT516" i="37"/>
  <c r="CS516" i="37"/>
  <c r="CR516" i="37"/>
  <c r="CQ516" i="37"/>
  <c r="CP516" i="37"/>
  <c r="CO516" i="37"/>
  <c r="CN516" i="37"/>
  <c r="CM516" i="37"/>
  <c r="CL516" i="37"/>
  <c r="CK516" i="37"/>
  <c r="CJ516" i="37"/>
  <c r="CI516" i="37"/>
  <c r="CH516" i="37"/>
  <c r="CG516" i="37"/>
  <c r="CF516" i="37"/>
  <c r="CE516" i="37"/>
  <c r="CD516" i="37"/>
  <c r="CC516" i="37"/>
  <c r="CB516" i="37"/>
  <c r="CA516" i="37"/>
  <c r="BZ516" i="37"/>
  <c r="BR516" i="37"/>
  <c r="BQ516" i="37"/>
  <c r="BP516" i="37"/>
  <c r="BO516" i="37"/>
  <c r="BN516" i="37"/>
  <c r="BM516" i="37"/>
  <c r="BL516" i="37"/>
  <c r="BK516" i="37"/>
  <c r="BJ516" i="37"/>
  <c r="BI516" i="37"/>
  <c r="BH516" i="37"/>
  <c r="BG516" i="37"/>
  <c r="BF516" i="37"/>
  <c r="BE516" i="37"/>
  <c r="BD516" i="37"/>
  <c r="BC516" i="37"/>
  <c r="BB516" i="37"/>
  <c r="BA516" i="37"/>
  <c r="AZ516" i="37"/>
  <c r="AY516" i="37"/>
  <c r="AX516" i="37"/>
  <c r="AW516" i="37"/>
  <c r="AV516" i="37"/>
  <c r="AU516" i="37"/>
  <c r="AT516" i="37"/>
  <c r="AS516" i="37"/>
  <c r="AR516" i="37"/>
  <c r="AQ516" i="37"/>
  <c r="AP516" i="37"/>
  <c r="AO516" i="37"/>
  <c r="AH516" i="37"/>
  <c r="AG516" i="37"/>
  <c r="AF516" i="37"/>
  <c r="AE516" i="37"/>
  <c r="AD516" i="37"/>
  <c r="AC516" i="37"/>
  <c r="AB516" i="37"/>
  <c r="AA516" i="37"/>
  <c r="Z516" i="37"/>
  <c r="Y516" i="37"/>
  <c r="X516" i="37"/>
  <c r="W516" i="37"/>
  <c r="V516" i="37"/>
  <c r="U516" i="37"/>
  <c r="T516" i="37"/>
  <c r="S516" i="37"/>
  <c r="R516" i="37"/>
  <c r="Q516" i="37"/>
  <c r="P516" i="37"/>
  <c r="O516" i="37"/>
  <c r="N516" i="37"/>
  <c r="M516" i="37"/>
  <c r="L516" i="37"/>
  <c r="K516" i="37"/>
  <c r="J516" i="37"/>
  <c r="I516" i="37"/>
  <c r="H516" i="37"/>
  <c r="G516" i="37"/>
  <c r="F516" i="37"/>
  <c r="E516" i="37"/>
  <c r="EN515" i="37"/>
  <c r="EM515" i="37"/>
  <c r="EL515" i="37"/>
  <c r="EK515" i="37"/>
  <c r="EJ515" i="37"/>
  <c r="EI515" i="37"/>
  <c r="EH515" i="37"/>
  <c r="EG515" i="37"/>
  <c r="EF515" i="37"/>
  <c r="EE515" i="37"/>
  <c r="ED515" i="37"/>
  <c r="EC515" i="37"/>
  <c r="EB515" i="37"/>
  <c r="EA515" i="37"/>
  <c r="DZ515" i="37"/>
  <c r="DY515" i="37"/>
  <c r="DX515" i="37"/>
  <c r="DW515" i="37"/>
  <c r="DV515" i="37"/>
  <c r="DU515" i="37"/>
  <c r="DT515" i="37"/>
  <c r="DS515" i="37"/>
  <c r="DR515" i="37"/>
  <c r="DQ515" i="37"/>
  <c r="DP515" i="37"/>
  <c r="DO515" i="37"/>
  <c r="DN515" i="37"/>
  <c r="DM515" i="37"/>
  <c r="DL515" i="37"/>
  <c r="DK515" i="37"/>
  <c r="DC515" i="37"/>
  <c r="DB515" i="37"/>
  <c r="DA515" i="37"/>
  <c r="CZ515" i="37"/>
  <c r="CY515" i="37"/>
  <c r="CX515" i="37"/>
  <c r="CW515" i="37"/>
  <c r="CV515" i="37"/>
  <c r="CU515" i="37"/>
  <c r="CT515" i="37"/>
  <c r="CS515" i="37"/>
  <c r="CR515" i="37"/>
  <c r="CQ515" i="37"/>
  <c r="CP515" i="37"/>
  <c r="CO515" i="37"/>
  <c r="CN515" i="37"/>
  <c r="CM515" i="37"/>
  <c r="CL515" i="37"/>
  <c r="CK515" i="37"/>
  <c r="CJ515" i="37"/>
  <c r="CI515" i="37"/>
  <c r="CH515" i="37"/>
  <c r="CG515" i="37"/>
  <c r="CF515" i="37"/>
  <c r="CE515" i="37"/>
  <c r="CD515" i="37"/>
  <c r="CC515" i="37"/>
  <c r="CB515" i="37"/>
  <c r="CA515" i="37"/>
  <c r="BZ515" i="37"/>
  <c r="BR515" i="37"/>
  <c r="BQ515" i="37"/>
  <c r="BP515" i="37"/>
  <c r="BO515" i="37"/>
  <c r="BN515" i="37"/>
  <c r="BM515" i="37"/>
  <c r="BL515" i="37"/>
  <c r="BK515" i="37"/>
  <c r="BJ515" i="37"/>
  <c r="BI515" i="37"/>
  <c r="BH515" i="37"/>
  <c r="BG515" i="37"/>
  <c r="BF515" i="37"/>
  <c r="BE515" i="37"/>
  <c r="BD515" i="37"/>
  <c r="BC515" i="37"/>
  <c r="BB515" i="37"/>
  <c r="BA515" i="37"/>
  <c r="AZ515" i="37"/>
  <c r="AY515" i="37"/>
  <c r="AX515" i="37"/>
  <c r="AW515" i="37"/>
  <c r="AV515" i="37"/>
  <c r="AU515" i="37"/>
  <c r="AT515" i="37"/>
  <c r="AS515" i="37"/>
  <c r="AR515" i="37"/>
  <c r="AQ515" i="37"/>
  <c r="AP515" i="37"/>
  <c r="AO515" i="37"/>
  <c r="AH515" i="37"/>
  <c r="AG515" i="37"/>
  <c r="AF515" i="37"/>
  <c r="AE515" i="37"/>
  <c r="AD515" i="37"/>
  <c r="AC515" i="37"/>
  <c r="AB515" i="37"/>
  <c r="AA515" i="37"/>
  <c r="Z515" i="37"/>
  <c r="Y515" i="37"/>
  <c r="X515" i="37"/>
  <c r="W515" i="37"/>
  <c r="V515" i="37"/>
  <c r="U515" i="37"/>
  <c r="T515" i="37"/>
  <c r="S515" i="37"/>
  <c r="R515" i="37"/>
  <c r="Q515" i="37"/>
  <c r="P515" i="37"/>
  <c r="O515" i="37"/>
  <c r="N515" i="37"/>
  <c r="M515" i="37"/>
  <c r="L515" i="37"/>
  <c r="K515" i="37"/>
  <c r="J515" i="37"/>
  <c r="I515" i="37"/>
  <c r="H515" i="37"/>
  <c r="G515" i="37"/>
  <c r="F515" i="37"/>
  <c r="E515" i="37"/>
  <c r="EN514" i="37"/>
  <c r="EM514" i="37"/>
  <c r="EL514" i="37"/>
  <c r="EK514" i="37"/>
  <c r="EJ514" i="37"/>
  <c r="EI514" i="37"/>
  <c r="EH514" i="37"/>
  <c r="EG514" i="37"/>
  <c r="EF514" i="37"/>
  <c r="EE514" i="37"/>
  <c r="ED514" i="37"/>
  <c r="EC514" i="37"/>
  <c r="EB514" i="37"/>
  <c r="EA514" i="37"/>
  <c r="DZ514" i="37"/>
  <c r="DY514" i="37"/>
  <c r="DX514" i="37"/>
  <c r="DW514" i="37"/>
  <c r="DV514" i="37"/>
  <c r="DU514" i="37"/>
  <c r="DT514" i="37"/>
  <c r="DS514" i="37"/>
  <c r="DR514" i="37"/>
  <c r="DQ514" i="37"/>
  <c r="DP514" i="37"/>
  <c r="DO514" i="37"/>
  <c r="DN514" i="37"/>
  <c r="DM514" i="37"/>
  <c r="DL514" i="37"/>
  <c r="DK514" i="37"/>
  <c r="DC514" i="37"/>
  <c r="DB514" i="37"/>
  <c r="DA514" i="37"/>
  <c r="CZ514" i="37"/>
  <c r="CY514" i="37"/>
  <c r="CX514" i="37"/>
  <c r="CW514" i="37"/>
  <c r="CV514" i="37"/>
  <c r="CU514" i="37"/>
  <c r="CT514" i="37"/>
  <c r="CS514" i="37"/>
  <c r="CR514" i="37"/>
  <c r="CQ514" i="37"/>
  <c r="CP514" i="37"/>
  <c r="CO514" i="37"/>
  <c r="CN514" i="37"/>
  <c r="CM514" i="37"/>
  <c r="CL514" i="37"/>
  <c r="CK514" i="37"/>
  <c r="CJ514" i="37"/>
  <c r="CI514" i="37"/>
  <c r="CH514" i="37"/>
  <c r="CG514" i="37"/>
  <c r="CF514" i="37"/>
  <c r="CE514" i="37"/>
  <c r="CD514" i="37"/>
  <c r="CC514" i="37"/>
  <c r="CB514" i="37"/>
  <c r="CA514" i="37"/>
  <c r="BZ514" i="37"/>
  <c r="BR514" i="37"/>
  <c r="BQ514" i="37"/>
  <c r="BP514" i="37"/>
  <c r="BO514" i="37"/>
  <c r="BN514" i="37"/>
  <c r="BM514" i="37"/>
  <c r="BL514" i="37"/>
  <c r="BK514" i="37"/>
  <c r="BJ514" i="37"/>
  <c r="BI514" i="37"/>
  <c r="BH514" i="37"/>
  <c r="BG514" i="37"/>
  <c r="BF514" i="37"/>
  <c r="BE514" i="37"/>
  <c r="BD514" i="37"/>
  <c r="BC514" i="37"/>
  <c r="BB514" i="37"/>
  <c r="BA514" i="37"/>
  <c r="AZ514" i="37"/>
  <c r="AY514" i="37"/>
  <c r="AX514" i="37"/>
  <c r="AW514" i="37"/>
  <c r="AV514" i="37"/>
  <c r="AU514" i="37"/>
  <c r="AT514" i="37"/>
  <c r="AS514" i="37"/>
  <c r="AR514" i="37"/>
  <c r="AQ514" i="37"/>
  <c r="AP514" i="37"/>
  <c r="AO514" i="37"/>
  <c r="AH514" i="37"/>
  <c r="AG514" i="37"/>
  <c r="AF514" i="37"/>
  <c r="AE514" i="37"/>
  <c r="AD514" i="37"/>
  <c r="AC514" i="37"/>
  <c r="AB514" i="37"/>
  <c r="AA514" i="37"/>
  <c r="Z514" i="37"/>
  <c r="Y514" i="37"/>
  <c r="X514" i="37"/>
  <c r="W514" i="37"/>
  <c r="V514" i="37"/>
  <c r="U514" i="37"/>
  <c r="T514" i="37"/>
  <c r="S514" i="37"/>
  <c r="R514" i="37"/>
  <c r="Q514" i="37"/>
  <c r="P514" i="37"/>
  <c r="O514" i="37"/>
  <c r="N514" i="37"/>
  <c r="M514" i="37"/>
  <c r="L514" i="37"/>
  <c r="K514" i="37"/>
  <c r="J514" i="37"/>
  <c r="I514" i="37"/>
  <c r="H514" i="37"/>
  <c r="G514" i="37"/>
  <c r="F514" i="37"/>
  <c r="E514" i="37"/>
  <c r="EN513" i="37"/>
  <c r="EM513" i="37"/>
  <c r="EL513" i="37"/>
  <c r="EK513" i="37"/>
  <c r="EJ513" i="37"/>
  <c r="EI513" i="37"/>
  <c r="EH513" i="37"/>
  <c r="EG513" i="37"/>
  <c r="EF513" i="37"/>
  <c r="EE513" i="37"/>
  <c r="ED513" i="37"/>
  <c r="EC513" i="37"/>
  <c r="EB513" i="37"/>
  <c r="EA513" i="37"/>
  <c r="DZ513" i="37"/>
  <c r="DY513" i="37"/>
  <c r="DX513" i="37"/>
  <c r="DW513" i="37"/>
  <c r="DV513" i="37"/>
  <c r="DU513" i="37"/>
  <c r="DT513" i="37"/>
  <c r="DS513" i="37"/>
  <c r="DR513" i="37"/>
  <c r="DQ513" i="37"/>
  <c r="DP513" i="37"/>
  <c r="DO513" i="37"/>
  <c r="DN513" i="37"/>
  <c r="DM513" i="37"/>
  <c r="DL513" i="37"/>
  <c r="DK513" i="37"/>
  <c r="DC513" i="37"/>
  <c r="DB513" i="37"/>
  <c r="DA513" i="37"/>
  <c r="CZ513" i="37"/>
  <c r="CY513" i="37"/>
  <c r="CX513" i="37"/>
  <c r="CW513" i="37"/>
  <c r="CV513" i="37"/>
  <c r="CU513" i="37"/>
  <c r="CT513" i="37"/>
  <c r="CS513" i="37"/>
  <c r="CR513" i="37"/>
  <c r="CQ513" i="37"/>
  <c r="CP513" i="37"/>
  <c r="CO513" i="37"/>
  <c r="CN513" i="37"/>
  <c r="CM513" i="37"/>
  <c r="CL513" i="37"/>
  <c r="CK513" i="37"/>
  <c r="CJ513" i="37"/>
  <c r="CI513" i="37"/>
  <c r="CH513" i="37"/>
  <c r="CG513" i="37"/>
  <c r="CF513" i="37"/>
  <c r="CE513" i="37"/>
  <c r="CD513" i="37"/>
  <c r="CC513" i="37"/>
  <c r="CB513" i="37"/>
  <c r="CA513" i="37"/>
  <c r="BZ513" i="37"/>
  <c r="BR513" i="37"/>
  <c r="BQ513" i="37"/>
  <c r="BP513" i="37"/>
  <c r="BO513" i="37"/>
  <c r="BN513" i="37"/>
  <c r="BM513" i="37"/>
  <c r="BL513" i="37"/>
  <c r="BK513" i="37"/>
  <c r="BJ513" i="37"/>
  <c r="BI513" i="37"/>
  <c r="BH513" i="37"/>
  <c r="BG513" i="37"/>
  <c r="BF513" i="37"/>
  <c r="BE513" i="37"/>
  <c r="BD513" i="37"/>
  <c r="BC513" i="37"/>
  <c r="BB513" i="37"/>
  <c r="BA513" i="37"/>
  <c r="AZ513" i="37"/>
  <c r="AY513" i="37"/>
  <c r="AX513" i="37"/>
  <c r="AW513" i="37"/>
  <c r="AV513" i="37"/>
  <c r="AU513" i="37"/>
  <c r="AT513" i="37"/>
  <c r="AS513" i="37"/>
  <c r="AR513" i="37"/>
  <c r="AQ513" i="37"/>
  <c r="AP513" i="37"/>
  <c r="AO513" i="37"/>
  <c r="AH513" i="37"/>
  <c r="AG513" i="37"/>
  <c r="AF513" i="37"/>
  <c r="AE513" i="37"/>
  <c r="AD513" i="37"/>
  <c r="AC513" i="37"/>
  <c r="AB513" i="37"/>
  <c r="AA513" i="37"/>
  <c r="Z513" i="37"/>
  <c r="Y513" i="37"/>
  <c r="X513" i="37"/>
  <c r="W513" i="37"/>
  <c r="V513" i="37"/>
  <c r="U513" i="37"/>
  <c r="T513" i="37"/>
  <c r="S513" i="37"/>
  <c r="R513" i="37"/>
  <c r="Q513" i="37"/>
  <c r="P513" i="37"/>
  <c r="O513" i="37"/>
  <c r="N513" i="37"/>
  <c r="M513" i="37"/>
  <c r="L513" i="37"/>
  <c r="K513" i="37"/>
  <c r="J513" i="37"/>
  <c r="I513" i="37"/>
  <c r="H513" i="37"/>
  <c r="G513" i="37"/>
  <c r="F513" i="37"/>
  <c r="E513" i="37"/>
  <c r="EN512" i="37"/>
  <c r="EM512" i="37"/>
  <c r="EL512" i="37"/>
  <c r="EK512" i="37"/>
  <c r="EJ512" i="37"/>
  <c r="EI512" i="37"/>
  <c r="EH512" i="37"/>
  <c r="EG512" i="37"/>
  <c r="EF512" i="37"/>
  <c r="EE512" i="37"/>
  <c r="ED512" i="37"/>
  <c r="EC512" i="37"/>
  <c r="EB512" i="37"/>
  <c r="EA512" i="37"/>
  <c r="DZ512" i="37"/>
  <c r="DY512" i="37"/>
  <c r="DX512" i="37"/>
  <c r="DW512" i="37"/>
  <c r="DV512" i="37"/>
  <c r="DU512" i="37"/>
  <c r="DT512" i="37"/>
  <c r="DS512" i="37"/>
  <c r="DR512" i="37"/>
  <c r="DQ512" i="37"/>
  <c r="DP512" i="37"/>
  <c r="DO512" i="37"/>
  <c r="DN512" i="37"/>
  <c r="DM512" i="37"/>
  <c r="DL512" i="37"/>
  <c r="DK512" i="37"/>
  <c r="DC512" i="37"/>
  <c r="DB512" i="37"/>
  <c r="DA512" i="37"/>
  <c r="CZ512" i="37"/>
  <c r="CY512" i="37"/>
  <c r="CX512" i="37"/>
  <c r="CW512" i="37"/>
  <c r="CV512" i="37"/>
  <c r="CU512" i="37"/>
  <c r="CT512" i="37"/>
  <c r="CS512" i="37"/>
  <c r="CR512" i="37"/>
  <c r="CQ512" i="37"/>
  <c r="CP512" i="37"/>
  <c r="CO512" i="37"/>
  <c r="CN512" i="37"/>
  <c r="CM512" i="37"/>
  <c r="CL512" i="37"/>
  <c r="CK512" i="37"/>
  <c r="CJ512" i="37"/>
  <c r="CI512" i="37"/>
  <c r="CH512" i="37"/>
  <c r="CG512" i="37"/>
  <c r="CF512" i="37"/>
  <c r="CE512" i="37"/>
  <c r="CD512" i="37"/>
  <c r="CC512" i="37"/>
  <c r="CB512" i="37"/>
  <c r="CA512" i="37"/>
  <c r="BZ512" i="37"/>
  <c r="BR512" i="37"/>
  <c r="BQ512" i="37"/>
  <c r="BP512" i="37"/>
  <c r="BO512" i="37"/>
  <c r="BN512" i="37"/>
  <c r="BM512" i="37"/>
  <c r="BL512" i="37"/>
  <c r="BK512" i="37"/>
  <c r="BJ512" i="37"/>
  <c r="BI512" i="37"/>
  <c r="BH512" i="37"/>
  <c r="BG512" i="37"/>
  <c r="BF512" i="37"/>
  <c r="BE512" i="37"/>
  <c r="BD512" i="37"/>
  <c r="BC512" i="37"/>
  <c r="BB512" i="37"/>
  <c r="BA512" i="37"/>
  <c r="AZ512" i="37"/>
  <c r="AY512" i="37"/>
  <c r="AX512" i="37"/>
  <c r="AW512" i="37"/>
  <c r="AV512" i="37"/>
  <c r="AU512" i="37"/>
  <c r="AT512" i="37"/>
  <c r="AS512" i="37"/>
  <c r="AR512" i="37"/>
  <c r="AQ512" i="37"/>
  <c r="AP512" i="37"/>
  <c r="AO512" i="37"/>
  <c r="AH512" i="37"/>
  <c r="AG512" i="37"/>
  <c r="AF512" i="37"/>
  <c r="AE512" i="37"/>
  <c r="AD512" i="37"/>
  <c r="AC512" i="37"/>
  <c r="AB512" i="37"/>
  <c r="AA512" i="37"/>
  <c r="Z512" i="37"/>
  <c r="Y512" i="37"/>
  <c r="X512" i="37"/>
  <c r="W512" i="37"/>
  <c r="V512" i="37"/>
  <c r="U512" i="37"/>
  <c r="T512" i="37"/>
  <c r="S512" i="37"/>
  <c r="R512" i="37"/>
  <c r="Q512" i="37"/>
  <c r="P512" i="37"/>
  <c r="O512" i="37"/>
  <c r="N512" i="37"/>
  <c r="M512" i="37"/>
  <c r="L512" i="37"/>
  <c r="K512" i="37"/>
  <c r="J512" i="37"/>
  <c r="I512" i="37"/>
  <c r="H512" i="37"/>
  <c r="G512" i="37"/>
  <c r="F512" i="37"/>
  <c r="E512" i="37"/>
  <c r="EN511" i="37"/>
  <c r="EM511" i="37"/>
  <c r="EL511" i="37"/>
  <c r="EK511" i="37"/>
  <c r="EJ511" i="37"/>
  <c r="EI511" i="37"/>
  <c r="EH511" i="37"/>
  <c r="EG511" i="37"/>
  <c r="EF511" i="37"/>
  <c r="EE511" i="37"/>
  <c r="ED511" i="37"/>
  <c r="EC511" i="37"/>
  <c r="EB511" i="37"/>
  <c r="EA511" i="37"/>
  <c r="DZ511" i="37"/>
  <c r="DY511" i="37"/>
  <c r="DX511" i="37"/>
  <c r="DW511" i="37"/>
  <c r="DV511" i="37"/>
  <c r="DU511" i="37"/>
  <c r="DT511" i="37"/>
  <c r="DS511" i="37"/>
  <c r="DR511" i="37"/>
  <c r="DQ511" i="37"/>
  <c r="DP511" i="37"/>
  <c r="DO511" i="37"/>
  <c r="DN511" i="37"/>
  <c r="DM511" i="37"/>
  <c r="DL511" i="37"/>
  <c r="DK511" i="37"/>
  <c r="DC511" i="37"/>
  <c r="DB511" i="37"/>
  <c r="DA511" i="37"/>
  <c r="CZ511" i="37"/>
  <c r="CY511" i="37"/>
  <c r="CX511" i="37"/>
  <c r="CW511" i="37"/>
  <c r="CV511" i="37"/>
  <c r="CU511" i="37"/>
  <c r="CT511" i="37"/>
  <c r="CS511" i="37"/>
  <c r="CR511" i="37"/>
  <c r="CQ511" i="37"/>
  <c r="CP511" i="37"/>
  <c r="CO511" i="37"/>
  <c r="CN511" i="37"/>
  <c r="CM511" i="37"/>
  <c r="CL511" i="37"/>
  <c r="CK511" i="37"/>
  <c r="CJ511" i="37"/>
  <c r="CI511" i="37"/>
  <c r="CH511" i="37"/>
  <c r="CG511" i="37"/>
  <c r="CF511" i="37"/>
  <c r="CE511" i="37"/>
  <c r="CD511" i="37"/>
  <c r="CC511" i="37"/>
  <c r="CB511" i="37"/>
  <c r="CA511" i="37"/>
  <c r="BZ511" i="37"/>
  <c r="BR511" i="37"/>
  <c r="BQ511" i="37"/>
  <c r="BP511" i="37"/>
  <c r="BO511" i="37"/>
  <c r="BN511" i="37"/>
  <c r="BM511" i="37"/>
  <c r="BL511" i="37"/>
  <c r="BK511" i="37"/>
  <c r="BJ511" i="37"/>
  <c r="BI511" i="37"/>
  <c r="BH511" i="37"/>
  <c r="BG511" i="37"/>
  <c r="BF511" i="37"/>
  <c r="BE511" i="37"/>
  <c r="BD511" i="37"/>
  <c r="BC511" i="37"/>
  <c r="BB511" i="37"/>
  <c r="BA511" i="37"/>
  <c r="AZ511" i="37"/>
  <c r="AY511" i="37"/>
  <c r="AX511" i="37"/>
  <c r="AW511" i="37"/>
  <c r="AV511" i="37"/>
  <c r="AU511" i="37"/>
  <c r="AT511" i="37"/>
  <c r="AS511" i="37"/>
  <c r="AR511" i="37"/>
  <c r="AQ511" i="37"/>
  <c r="AP511" i="37"/>
  <c r="AO511" i="37"/>
  <c r="AH511" i="37"/>
  <c r="AG511" i="37"/>
  <c r="AF511" i="37"/>
  <c r="AE511" i="37"/>
  <c r="AD511" i="37"/>
  <c r="AC511" i="37"/>
  <c r="AB511" i="37"/>
  <c r="AA511" i="37"/>
  <c r="Z511" i="37"/>
  <c r="Y511" i="37"/>
  <c r="X511" i="37"/>
  <c r="W511" i="37"/>
  <c r="V511" i="37"/>
  <c r="U511" i="37"/>
  <c r="T511" i="37"/>
  <c r="S511" i="37"/>
  <c r="R511" i="37"/>
  <c r="Q511" i="37"/>
  <c r="P511" i="37"/>
  <c r="O511" i="37"/>
  <c r="N511" i="37"/>
  <c r="M511" i="37"/>
  <c r="L511" i="37"/>
  <c r="K511" i="37"/>
  <c r="J511" i="37"/>
  <c r="I511" i="37"/>
  <c r="H511" i="37"/>
  <c r="G511" i="37"/>
  <c r="F511" i="37"/>
  <c r="E511" i="37"/>
  <c r="EN510" i="37"/>
  <c r="EM510" i="37"/>
  <c r="EL510" i="37"/>
  <c r="EK510" i="37"/>
  <c r="EJ510" i="37"/>
  <c r="EI510" i="37"/>
  <c r="EH510" i="37"/>
  <c r="EG510" i="37"/>
  <c r="EF510" i="37"/>
  <c r="EE510" i="37"/>
  <c r="ED510" i="37"/>
  <c r="EC510" i="37"/>
  <c r="EB510" i="37"/>
  <c r="EA510" i="37"/>
  <c r="DZ510" i="37"/>
  <c r="DY510" i="37"/>
  <c r="DX510" i="37"/>
  <c r="DW510" i="37"/>
  <c r="DV510" i="37"/>
  <c r="DU510" i="37"/>
  <c r="DT510" i="37"/>
  <c r="DS510" i="37"/>
  <c r="DR510" i="37"/>
  <c r="DQ510" i="37"/>
  <c r="DP510" i="37"/>
  <c r="DO510" i="37"/>
  <c r="DN510" i="37"/>
  <c r="DM510" i="37"/>
  <c r="DL510" i="37"/>
  <c r="DK510" i="37"/>
  <c r="DC510" i="37"/>
  <c r="DB510" i="37"/>
  <c r="DA510" i="37"/>
  <c r="CZ510" i="37"/>
  <c r="CY510" i="37"/>
  <c r="CX510" i="37"/>
  <c r="CW510" i="37"/>
  <c r="CV510" i="37"/>
  <c r="CU510" i="37"/>
  <c r="CT510" i="37"/>
  <c r="CS510" i="37"/>
  <c r="CR510" i="37"/>
  <c r="CQ510" i="37"/>
  <c r="CP510" i="37"/>
  <c r="CO510" i="37"/>
  <c r="CN510" i="37"/>
  <c r="CM510" i="37"/>
  <c r="CL510" i="37"/>
  <c r="CK510" i="37"/>
  <c r="CJ510" i="37"/>
  <c r="CI510" i="37"/>
  <c r="CH510" i="37"/>
  <c r="CG510" i="37"/>
  <c r="CF510" i="37"/>
  <c r="CE510" i="37"/>
  <c r="CD510" i="37"/>
  <c r="CC510" i="37"/>
  <c r="CB510" i="37"/>
  <c r="CA510" i="37"/>
  <c r="BZ510" i="37"/>
  <c r="BR510" i="37"/>
  <c r="BQ510" i="37"/>
  <c r="BP510" i="37"/>
  <c r="BO510" i="37"/>
  <c r="BN510" i="37"/>
  <c r="BM510" i="37"/>
  <c r="BL510" i="37"/>
  <c r="BK510" i="37"/>
  <c r="BJ510" i="37"/>
  <c r="BI510" i="37"/>
  <c r="BH510" i="37"/>
  <c r="BG510" i="37"/>
  <c r="BF510" i="37"/>
  <c r="BE510" i="37"/>
  <c r="BD510" i="37"/>
  <c r="BC510" i="37"/>
  <c r="BB510" i="37"/>
  <c r="BA510" i="37"/>
  <c r="AZ510" i="37"/>
  <c r="AY510" i="37"/>
  <c r="AX510" i="37"/>
  <c r="AW510" i="37"/>
  <c r="AV510" i="37"/>
  <c r="AU510" i="37"/>
  <c r="AT510" i="37"/>
  <c r="AS510" i="37"/>
  <c r="AR510" i="37"/>
  <c r="AQ510" i="37"/>
  <c r="AP510" i="37"/>
  <c r="AO510" i="37"/>
  <c r="AH510" i="37"/>
  <c r="AG510" i="37"/>
  <c r="AF510" i="37"/>
  <c r="AE510" i="37"/>
  <c r="AD510" i="37"/>
  <c r="AC510" i="37"/>
  <c r="AB510" i="37"/>
  <c r="AA510" i="37"/>
  <c r="Z510" i="37"/>
  <c r="Y510" i="37"/>
  <c r="X510" i="37"/>
  <c r="W510" i="37"/>
  <c r="V510" i="37"/>
  <c r="U510" i="37"/>
  <c r="T510" i="37"/>
  <c r="S510" i="37"/>
  <c r="R510" i="37"/>
  <c r="Q510" i="37"/>
  <c r="P510" i="37"/>
  <c r="O510" i="37"/>
  <c r="N510" i="37"/>
  <c r="M510" i="37"/>
  <c r="L510" i="37"/>
  <c r="K510" i="37"/>
  <c r="J510" i="37"/>
  <c r="I510" i="37"/>
  <c r="H510" i="37"/>
  <c r="G510" i="37"/>
  <c r="F510" i="37"/>
  <c r="E510" i="37"/>
  <c r="EN509" i="37"/>
  <c r="EM509" i="37"/>
  <c r="EL509" i="37"/>
  <c r="EK509" i="37"/>
  <c r="EJ509" i="37"/>
  <c r="EI509" i="37"/>
  <c r="EH509" i="37"/>
  <c r="EG509" i="37"/>
  <c r="EF509" i="37"/>
  <c r="EE509" i="37"/>
  <c r="ED509" i="37"/>
  <c r="EC509" i="37"/>
  <c r="EB509" i="37"/>
  <c r="EA509" i="37"/>
  <c r="DZ509" i="37"/>
  <c r="DY509" i="37"/>
  <c r="DX509" i="37"/>
  <c r="DW509" i="37"/>
  <c r="DV509" i="37"/>
  <c r="DU509" i="37"/>
  <c r="DT509" i="37"/>
  <c r="DS509" i="37"/>
  <c r="DR509" i="37"/>
  <c r="DQ509" i="37"/>
  <c r="DP509" i="37"/>
  <c r="DO509" i="37"/>
  <c r="DN509" i="37"/>
  <c r="DM509" i="37"/>
  <c r="DL509" i="37"/>
  <c r="DK509" i="37"/>
  <c r="DC509" i="37"/>
  <c r="DB509" i="37"/>
  <c r="DA509" i="37"/>
  <c r="CZ509" i="37"/>
  <c r="CY509" i="37"/>
  <c r="CX509" i="37"/>
  <c r="CW509" i="37"/>
  <c r="CV509" i="37"/>
  <c r="CU509" i="37"/>
  <c r="CT509" i="37"/>
  <c r="CS509" i="37"/>
  <c r="CR509" i="37"/>
  <c r="CQ509" i="37"/>
  <c r="CP509" i="37"/>
  <c r="CO509" i="37"/>
  <c r="CN509" i="37"/>
  <c r="CM509" i="37"/>
  <c r="CL509" i="37"/>
  <c r="CK509" i="37"/>
  <c r="CJ509" i="37"/>
  <c r="CI509" i="37"/>
  <c r="CH509" i="37"/>
  <c r="CG509" i="37"/>
  <c r="CF509" i="37"/>
  <c r="CE509" i="37"/>
  <c r="CD509" i="37"/>
  <c r="CC509" i="37"/>
  <c r="CB509" i="37"/>
  <c r="CA509" i="37"/>
  <c r="BZ509" i="37"/>
  <c r="BR509" i="37"/>
  <c r="BQ509" i="37"/>
  <c r="BP509" i="37"/>
  <c r="BO509" i="37"/>
  <c r="BN509" i="37"/>
  <c r="BM509" i="37"/>
  <c r="BL509" i="37"/>
  <c r="BK509" i="37"/>
  <c r="BJ509" i="37"/>
  <c r="BI509" i="37"/>
  <c r="BH509" i="37"/>
  <c r="BG509" i="37"/>
  <c r="BF509" i="37"/>
  <c r="BE509" i="37"/>
  <c r="BD509" i="37"/>
  <c r="BC509" i="37"/>
  <c r="BB509" i="37"/>
  <c r="BA509" i="37"/>
  <c r="AZ509" i="37"/>
  <c r="AY509" i="37"/>
  <c r="AX509" i="37"/>
  <c r="AW509" i="37"/>
  <c r="AV509" i="37"/>
  <c r="AU509" i="37"/>
  <c r="AT509" i="37"/>
  <c r="AS509" i="37"/>
  <c r="AR509" i="37"/>
  <c r="AQ509" i="37"/>
  <c r="AP509" i="37"/>
  <c r="AO509" i="37"/>
  <c r="AH509" i="37"/>
  <c r="AG509" i="37"/>
  <c r="AF509" i="37"/>
  <c r="AE509" i="37"/>
  <c r="AD509" i="37"/>
  <c r="AC509" i="37"/>
  <c r="AB509" i="37"/>
  <c r="AA509" i="37"/>
  <c r="Z509" i="37"/>
  <c r="Y509" i="37"/>
  <c r="X509" i="37"/>
  <c r="W509" i="37"/>
  <c r="V509" i="37"/>
  <c r="U509" i="37"/>
  <c r="T509" i="37"/>
  <c r="S509" i="37"/>
  <c r="R509" i="37"/>
  <c r="Q509" i="37"/>
  <c r="P509" i="37"/>
  <c r="O509" i="37"/>
  <c r="N509" i="37"/>
  <c r="M509" i="37"/>
  <c r="L509" i="37"/>
  <c r="K509" i="37"/>
  <c r="J509" i="37"/>
  <c r="I509" i="37"/>
  <c r="H509" i="37"/>
  <c r="G509" i="37"/>
  <c r="F509" i="37"/>
  <c r="E509" i="37"/>
  <c r="EN508" i="37"/>
  <c r="EM508" i="37"/>
  <c r="EL508" i="37"/>
  <c r="EK508" i="37"/>
  <c r="EJ508" i="37"/>
  <c r="EI508" i="37"/>
  <c r="EH508" i="37"/>
  <c r="EG508" i="37"/>
  <c r="EF508" i="37"/>
  <c r="EE508" i="37"/>
  <c r="ED508" i="37"/>
  <c r="EC508" i="37"/>
  <c r="EB508" i="37"/>
  <c r="EA508" i="37"/>
  <c r="DZ508" i="37"/>
  <c r="DY508" i="37"/>
  <c r="DX508" i="37"/>
  <c r="DW508" i="37"/>
  <c r="DV508" i="37"/>
  <c r="DU508" i="37"/>
  <c r="DT508" i="37"/>
  <c r="DS508" i="37"/>
  <c r="DR508" i="37"/>
  <c r="DQ508" i="37"/>
  <c r="DP508" i="37"/>
  <c r="DO508" i="37"/>
  <c r="DN508" i="37"/>
  <c r="DM508" i="37"/>
  <c r="DL508" i="37"/>
  <c r="DK508" i="37"/>
  <c r="DC508" i="37"/>
  <c r="DB508" i="37"/>
  <c r="DA508" i="37"/>
  <c r="CZ508" i="37"/>
  <c r="CY508" i="37"/>
  <c r="CX508" i="37"/>
  <c r="CW508" i="37"/>
  <c r="CV508" i="37"/>
  <c r="CU508" i="37"/>
  <c r="CT508" i="37"/>
  <c r="CS508" i="37"/>
  <c r="CR508" i="37"/>
  <c r="CQ508" i="37"/>
  <c r="CP508" i="37"/>
  <c r="CO508" i="37"/>
  <c r="CN508" i="37"/>
  <c r="CM508" i="37"/>
  <c r="CL508" i="37"/>
  <c r="CK508" i="37"/>
  <c r="CJ508" i="37"/>
  <c r="CI508" i="37"/>
  <c r="CH508" i="37"/>
  <c r="CG508" i="37"/>
  <c r="CF508" i="37"/>
  <c r="CE508" i="37"/>
  <c r="CD508" i="37"/>
  <c r="CC508" i="37"/>
  <c r="CB508" i="37"/>
  <c r="CA508" i="37"/>
  <c r="BZ508" i="37"/>
  <c r="BR508" i="37"/>
  <c r="BQ508" i="37"/>
  <c r="BP508" i="37"/>
  <c r="BO508" i="37"/>
  <c r="BN508" i="37"/>
  <c r="BM508" i="37"/>
  <c r="BL508" i="37"/>
  <c r="BK508" i="37"/>
  <c r="BJ508" i="37"/>
  <c r="BI508" i="37"/>
  <c r="BH508" i="37"/>
  <c r="BG508" i="37"/>
  <c r="BF508" i="37"/>
  <c r="BE508" i="37"/>
  <c r="BD508" i="37"/>
  <c r="BC508" i="37"/>
  <c r="BB508" i="37"/>
  <c r="BA508" i="37"/>
  <c r="AZ508" i="37"/>
  <c r="AY508" i="37"/>
  <c r="AX508" i="37"/>
  <c r="AW508" i="37"/>
  <c r="AV508" i="37"/>
  <c r="AU508" i="37"/>
  <c r="AT508" i="37"/>
  <c r="AS508" i="37"/>
  <c r="AR508" i="37"/>
  <c r="AQ508" i="37"/>
  <c r="AP508" i="37"/>
  <c r="AO508" i="37"/>
  <c r="AH508" i="37"/>
  <c r="AG508" i="37"/>
  <c r="AF508" i="37"/>
  <c r="AE508" i="37"/>
  <c r="AD508" i="37"/>
  <c r="AC508" i="37"/>
  <c r="AB508" i="37"/>
  <c r="AA508" i="37"/>
  <c r="Z508" i="37"/>
  <c r="Y508" i="37"/>
  <c r="X508" i="37"/>
  <c r="W508" i="37"/>
  <c r="V508" i="37"/>
  <c r="U508" i="37"/>
  <c r="T508" i="37"/>
  <c r="S508" i="37"/>
  <c r="R508" i="37"/>
  <c r="Q508" i="37"/>
  <c r="P508" i="37"/>
  <c r="O508" i="37"/>
  <c r="N508" i="37"/>
  <c r="M508" i="37"/>
  <c r="L508" i="37"/>
  <c r="K508" i="37"/>
  <c r="J508" i="37"/>
  <c r="I508" i="37"/>
  <c r="H508" i="37"/>
  <c r="G508" i="37"/>
  <c r="F508" i="37"/>
  <c r="E508" i="37"/>
  <c r="EN507" i="37"/>
  <c r="EM507" i="37"/>
  <c r="EL507" i="37"/>
  <c r="EK507" i="37"/>
  <c r="EJ507" i="37"/>
  <c r="EI507" i="37"/>
  <c r="EH507" i="37"/>
  <c r="EG507" i="37"/>
  <c r="EF507" i="37"/>
  <c r="EE507" i="37"/>
  <c r="ED507" i="37"/>
  <c r="EC507" i="37"/>
  <c r="EB507" i="37"/>
  <c r="EA507" i="37"/>
  <c r="DZ507" i="37"/>
  <c r="DY507" i="37"/>
  <c r="DX507" i="37"/>
  <c r="DW507" i="37"/>
  <c r="DV507" i="37"/>
  <c r="DU507" i="37"/>
  <c r="DT507" i="37"/>
  <c r="DS507" i="37"/>
  <c r="DR507" i="37"/>
  <c r="DQ507" i="37"/>
  <c r="DP507" i="37"/>
  <c r="DO507" i="37"/>
  <c r="DN507" i="37"/>
  <c r="DM507" i="37"/>
  <c r="DL507" i="37"/>
  <c r="DK507" i="37"/>
  <c r="DC507" i="37"/>
  <c r="DB507" i="37"/>
  <c r="DA507" i="37"/>
  <c r="CZ507" i="37"/>
  <c r="CY507" i="37"/>
  <c r="CX507" i="37"/>
  <c r="CW507" i="37"/>
  <c r="CV507" i="37"/>
  <c r="CU507" i="37"/>
  <c r="CT507" i="37"/>
  <c r="CS507" i="37"/>
  <c r="CR507" i="37"/>
  <c r="CQ507" i="37"/>
  <c r="CP507" i="37"/>
  <c r="CO507" i="37"/>
  <c r="CN507" i="37"/>
  <c r="CM507" i="37"/>
  <c r="CL507" i="37"/>
  <c r="CK507" i="37"/>
  <c r="CJ507" i="37"/>
  <c r="CI507" i="37"/>
  <c r="CH507" i="37"/>
  <c r="CG507" i="37"/>
  <c r="CF507" i="37"/>
  <c r="CE507" i="37"/>
  <c r="CD507" i="37"/>
  <c r="CC507" i="37"/>
  <c r="CB507" i="37"/>
  <c r="CA507" i="37"/>
  <c r="BZ507" i="37"/>
  <c r="BR507" i="37"/>
  <c r="BQ507" i="37"/>
  <c r="BP507" i="37"/>
  <c r="BO507" i="37"/>
  <c r="BN507" i="37"/>
  <c r="BM507" i="37"/>
  <c r="BL507" i="37"/>
  <c r="BK507" i="37"/>
  <c r="BJ507" i="37"/>
  <c r="BI507" i="37"/>
  <c r="BH507" i="37"/>
  <c r="BG507" i="37"/>
  <c r="BF507" i="37"/>
  <c r="BE507" i="37"/>
  <c r="BD507" i="37"/>
  <c r="BC507" i="37"/>
  <c r="BB507" i="37"/>
  <c r="BA507" i="37"/>
  <c r="AZ507" i="37"/>
  <c r="AY507" i="37"/>
  <c r="AX507" i="37"/>
  <c r="AW507" i="37"/>
  <c r="AV507" i="37"/>
  <c r="AU507" i="37"/>
  <c r="AT507" i="37"/>
  <c r="AS507" i="37"/>
  <c r="AR507" i="37"/>
  <c r="AQ507" i="37"/>
  <c r="AP507" i="37"/>
  <c r="AO507" i="37"/>
  <c r="AH507" i="37"/>
  <c r="AG507" i="37"/>
  <c r="AF507" i="37"/>
  <c r="AE507" i="37"/>
  <c r="AD507" i="37"/>
  <c r="AC507" i="37"/>
  <c r="AB507" i="37"/>
  <c r="AA507" i="37"/>
  <c r="Z507" i="37"/>
  <c r="Y507" i="37"/>
  <c r="X507" i="37"/>
  <c r="W507" i="37"/>
  <c r="V507" i="37"/>
  <c r="U507" i="37"/>
  <c r="T507" i="37"/>
  <c r="S507" i="37"/>
  <c r="R507" i="37"/>
  <c r="Q507" i="37"/>
  <c r="P507" i="37"/>
  <c r="O507" i="37"/>
  <c r="N507" i="37"/>
  <c r="M507" i="37"/>
  <c r="L507" i="37"/>
  <c r="K507" i="37"/>
  <c r="J507" i="37"/>
  <c r="I507" i="37"/>
  <c r="H507" i="37"/>
  <c r="G507" i="37"/>
  <c r="F507" i="37"/>
  <c r="E507" i="37"/>
  <c r="EN506" i="37"/>
  <c r="EM506" i="37"/>
  <c r="EL506" i="37"/>
  <c r="EK506" i="37"/>
  <c r="EJ506" i="37"/>
  <c r="EI506" i="37"/>
  <c r="EH506" i="37"/>
  <c r="EG506" i="37"/>
  <c r="EF506" i="37"/>
  <c r="EE506" i="37"/>
  <c r="ED506" i="37"/>
  <c r="EC506" i="37"/>
  <c r="EB506" i="37"/>
  <c r="EA506" i="37"/>
  <c r="DZ506" i="37"/>
  <c r="DY506" i="37"/>
  <c r="DX506" i="37"/>
  <c r="DW506" i="37"/>
  <c r="DV506" i="37"/>
  <c r="DU506" i="37"/>
  <c r="DT506" i="37"/>
  <c r="DS506" i="37"/>
  <c r="DR506" i="37"/>
  <c r="DQ506" i="37"/>
  <c r="DP506" i="37"/>
  <c r="DO506" i="37"/>
  <c r="DN506" i="37"/>
  <c r="DM506" i="37"/>
  <c r="DL506" i="37"/>
  <c r="DK506" i="37"/>
  <c r="DC506" i="37"/>
  <c r="DB506" i="37"/>
  <c r="DA506" i="37"/>
  <c r="CZ506" i="37"/>
  <c r="CY506" i="37"/>
  <c r="CX506" i="37"/>
  <c r="CW506" i="37"/>
  <c r="CV506" i="37"/>
  <c r="CU506" i="37"/>
  <c r="CT506" i="37"/>
  <c r="CS506" i="37"/>
  <c r="CR506" i="37"/>
  <c r="CQ506" i="37"/>
  <c r="CP506" i="37"/>
  <c r="CO506" i="37"/>
  <c r="CN506" i="37"/>
  <c r="CM506" i="37"/>
  <c r="CL506" i="37"/>
  <c r="CK506" i="37"/>
  <c r="CJ506" i="37"/>
  <c r="CI506" i="37"/>
  <c r="CH506" i="37"/>
  <c r="CG506" i="37"/>
  <c r="CF506" i="37"/>
  <c r="CE506" i="37"/>
  <c r="CD506" i="37"/>
  <c r="CC506" i="37"/>
  <c r="CB506" i="37"/>
  <c r="CA506" i="37"/>
  <c r="BZ506" i="37"/>
  <c r="BR506" i="37"/>
  <c r="BQ506" i="37"/>
  <c r="BP506" i="37"/>
  <c r="BO506" i="37"/>
  <c r="BN506" i="37"/>
  <c r="BM506" i="37"/>
  <c r="BL506" i="37"/>
  <c r="BK506" i="37"/>
  <c r="BJ506" i="37"/>
  <c r="BI506" i="37"/>
  <c r="BH506" i="37"/>
  <c r="BG506" i="37"/>
  <c r="BF506" i="37"/>
  <c r="BE506" i="37"/>
  <c r="BD506" i="37"/>
  <c r="BC506" i="37"/>
  <c r="BB506" i="37"/>
  <c r="BA506" i="37"/>
  <c r="AZ506" i="37"/>
  <c r="AY506" i="37"/>
  <c r="AX506" i="37"/>
  <c r="AW506" i="37"/>
  <c r="AV506" i="37"/>
  <c r="AU506" i="37"/>
  <c r="AT506" i="37"/>
  <c r="AS506" i="37"/>
  <c r="AR506" i="37"/>
  <c r="AQ506" i="37"/>
  <c r="AP506" i="37"/>
  <c r="AO506" i="37"/>
  <c r="AH506" i="37"/>
  <c r="AG506" i="37"/>
  <c r="AF506" i="37"/>
  <c r="AE506" i="37"/>
  <c r="AD506" i="37"/>
  <c r="AC506" i="37"/>
  <c r="AB506" i="37"/>
  <c r="AA506" i="37"/>
  <c r="Z506" i="37"/>
  <c r="Y506" i="37"/>
  <c r="X506" i="37"/>
  <c r="W506" i="37"/>
  <c r="V506" i="37"/>
  <c r="U506" i="37"/>
  <c r="T506" i="37"/>
  <c r="S506" i="37"/>
  <c r="R506" i="37"/>
  <c r="Q506" i="37"/>
  <c r="P506" i="37"/>
  <c r="O506" i="37"/>
  <c r="N506" i="37"/>
  <c r="M506" i="37"/>
  <c r="L506" i="37"/>
  <c r="K506" i="37"/>
  <c r="J506" i="37"/>
  <c r="I506" i="37"/>
  <c r="H506" i="37"/>
  <c r="G506" i="37"/>
  <c r="F506" i="37"/>
  <c r="E506" i="37"/>
  <c r="EN505" i="37"/>
  <c r="EM505" i="37"/>
  <c r="EL505" i="37"/>
  <c r="EK505" i="37"/>
  <c r="EJ505" i="37"/>
  <c r="EI505" i="37"/>
  <c r="EH505" i="37"/>
  <c r="EG505" i="37"/>
  <c r="EF505" i="37"/>
  <c r="EE505" i="37"/>
  <c r="ED505" i="37"/>
  <c r="EC505" i="37"/>
  <c r="EB505" i="37"/>
  <c r="EA505" i="37"/>
  <c r="DZ505" i="37"/>
  <c r="DY505" i="37"/>
  <c r="DX505" i="37"/>
  <c r="DW505" i="37"/>
  <c r="DV505" i="37"/>
  <c r="DU505" i="37"/>
  <c r="DT505" i="37"/>
  <c r="DS505" i="37"/>
  <c r="DR505" i="37"/>
  <c r="DQ505" i="37"/>
  <c r="DP505" i="37"/>
  <c r="DO505" i="37"/>
  <c r="DN505" i="37"/>
  <c r="DM505" i="37"/>
  <c r="DL505" i="37"/>
  <c r="DK505" i="37"/>
  <c r="DC505" i="37"/>
  <c r="DB505" i="37"/>
  <c r="DA505" i="37"/>
  <c r="CZ505" i="37"/>
  <c r="CY505" i="37"/>
  <c r="CX505" i="37"/>
  <c r="CW505" i="37"/>
  <c r="CV505" i="37"/>
  <c r="CU505" i="37"/>
  <c r="CT505" i="37"/>
  <c r="CS505" i="37"/>
  <c r="CR505" i="37"/>
  <c r="CQ505" i="37"/>
  <c r="CP505" i="37"/>
  <c r="CO505" i="37"/>
  <c r="CN505" i="37"/>
  <c r="CM505" i="37"/>
  <c r="CL505" i="37"/>
  <c r="CK505" i="37"/>
  <c r="CJ505" i="37"/>
  <c r="CI505" i="37"/>
  <c r="CH505" i="37"/>
  <c r="CG505" i="37"/>
  <c r="CF505" i="37"/>
  <c r="CE505" i="37"/>
  <c r="CD505" i="37"/>
  <c r="CC505" i="37"/>
  <c r="CB505" i="37"/>
  <c r="CA505" i="37"/>
  <c r="BZ505" i="37"/>
  <c r="BR505" i="37"/>
  <c r="BQ505" i="37"/>
  <c r="BP505" i="37"/>
  <c r="BO505" i="37"/>
  <c r="BN505" i="37"/>
  <c r="BM505" i="37"/>
  <c r="BL505" i="37"/>
  <c r="BK505" i="37"/>
  <c r="BJ505" i="37"/>
  <c r="BI505" i="37"/>
  <c r="BH505" i="37"/>
  <c r="BG505" i="37"/>
  <c r="BF505" i="37"/>
  <c r="BE505" i="37"/>
  <c r="BD505" i="37"/>
  <c r="BC505" i="37"/>
  <c r="BB505" i="37"/>
  <c r="BA505" i="37"/>
  <c r="AZ505" i="37"/>
  <c r="AY505" i="37"/>
  <c r="AX505" i="37"/>
  <c r="AW505" i="37"/>
  <c r="AV505" i="37"/>
  <c r="AU505" i="37"/>
  <c r="AT505" i="37"/>
  <c r="AS505" i="37"/>
  <c r="AR505" i="37"/>
  <c r="AQ505" i="37"/>
  <c r="AP505" i="37"/>
  <c r="AO505" i="37"/>
  <c r="AH505" i="37"/>
  <c r="AG505" i="37"/>
  <c r="AF505" i="37"/>
  <c r="AE505" i="37"/>
  <c r="AD505" i="37"/>
  <c r="AC505" i="37"/>
  <c r="AB505" i="37"/>
  <c r="AA505" i="37"/>
  <c r="Z505" i="37"/>
  <c r="Y505" i="37"/>
  <c r="X505" i="37"/>
  <c r="W505" i="37"/>
  <c r="V505" i="37"/>
  <c r="U505" i="37"/>
  <c r="T505" i="37"/>
  <c r="S505" i="37"/>
  <c r="R505" i="37"/>
  <c r="Q505" i="37"/>
  <c r="P505" i="37"/>
  <c r="O505" i="37"/>
  <c r="N505" i="37"/>
  <c r="M505" i="37"/>
  <c r="L505" i="37"/>
  <c r="K505" i="37"/>
  <c r="J505" i="37"/>
  <c r="I505" i="37"/>
  <c r="H505" i="37"/>
  <c r="G505" i="37"/>
  <c r="F505" i="37"/>
  <c r="E505" i="37"/>
  <c r="EN504" i="37"/>
  <c r="EM504" i="37"/>
  <c r="EL504" i="37"/>
  <c r="EK504" i="37"/>
  <c r="EJ504" i="37"/>
  <c r="EI504" i="37"/>
  <c r="EH504" i="37"/>
  <c r="EG504" i="37"/>
  <c r="EF504" i="37"/>
  <c r="EE504" i="37"/>
  <c r="ED504" i="37"/>
  <c r="EC504" i="37"/>
  <c r="EB504" i="37"/>
  <c r="EA504" i="37"/>
  <c r="DZ504" i="37"/>
  <c r="DY504" i="37"/>
  <c r="DX504" i="37"/>
  <c r="DW504" i="37"/>
  <c r="DV504" i="37"/>
  <c r="DU504" i="37"/>
  <c r="DT504" i="37"/>
  <c r="DS504" i="37"/>
  <c r="DR504" i="37"/>
  <c r="DQ504" i="37"/>
  <c r="DP504" i="37"/>
  <c r="DO504" i="37"/>
  <c r="DN504" i="37"/>
  <c r="DM504" i="37"/>
  <c r="DL504" i="37"/>
  <c r="DK504" i="37"/>
  <c r="DC504" i="37"/>
  <c r="DB504" i="37"/>
  <c r="DA504" i="37"/>
  <c r="CZ504" i="37"/>
  <c r="CY504" i="37"/>
  <c r="CX504" i="37"/>
  <c r="CW504" i="37"/>
  <c r="CV504" i="37"/>
  <c r="CU504" i="37"/>
  <c r="CT504" i="37"/>
  <c r="CS504" i="37"/>
  <c r="CR504" i="37"/>
  <c r="CQ504" i="37"/>
  <c r="CP504" i="37"/>
  <c r="CO504" i="37"/>
  <c r="CN504" i="37"/>
  <c r="CM504" i="37"/>
  <c r="CL504" i="37"/>
  <c r="CK504" i="37"/>
  <c r="CJ504" i="37"/>
  <c r="CI504" i="37"/>
  <c r="CH504" i="37"/>
  <c r="CG504" i="37"/>
  <c r="CF504" i="37"/>
  <c r="CE504" i="37"/>
  <c r="CD504" i="37"/>
  <c r="CC504" i="37"/>
  <c r="CB504" i="37"/>
  <c r="CA504" i="37"/>
  <c r="BZ504" i="37"/>
  <c r="BR504" i="37"/>
  <c r="BQ504" i="37"/>
  <c r="BP504" i="37"/>
  <c r="BO504" i="37"/>
  <c r="BN504" i="37"/>
  <c r="BM504" i="37"/>
  <c r="BL504" i="37"/>
  <c r="BK504" i="37"/>
  <c r="BJ504" i="37"/>
  <c r="BI504" i="37"/>
  <c r="BH504" i="37"/>
  <c r="BG504" i="37"/>
  <c r="BF504" i="37"/>
  <c r="BE504" i="37"/>
  <c r="BD504" i="37"/>
  <c r="BC504" i="37"/>
  <c r="BB504" i="37"/>
  <c r="BA504" i="37"/>
  <c r="AZ504" i="37"/>
  <c r="AY504" i="37"/>
  <c r="AX504" i="37"/>
  <c r="AW504" i="37"/>
  <c r="AV504" i="37"/>
  <c r="AU504" i="37"/>
  <c r="AT504" i="37"/>
  <c r="AS504" i="37"/>
  <c r="AR504" i="37"/>
  <c r="AQ504" i="37"/>
  <c r="AP504" i="37"/>
  <c r="AO504" i="37"/>
  <c r="AH504" i="37"/>
  <c r="AG504" i="37"/>
  <c r="AF504" i="37"/>
  <c r="AE504" i="37"/>
  <c r="AD504" i="37"/>
  <c r="AC504" i="37"/>
  <c r="AB504" i="37"/>
  <c r="AA504" i="37"/>
  <c r="Z504" i="37"/>
  <c r="Y504" i="37"/>
  <c r="X504" i="37"/>
  <c r="W504" i="37"/>
  <c r="V504" i="37"/>
  <c r="U504" i="37"/>
  <c r="T504" i="37"/>
  <c r="S504" i="37"/>
  <c r="R504" i="37"/>
  <c r="Q504" i="37"/>
  <c r="P504" i="37"/>
  <c r="O504" i="37"/>
  <c r="N504" i="37"/>
  <c r="M504" i="37"/>
  <c r="L504" i="37"/>
  <c r="K504" i="37"/>
  <c r="J504" i="37"/>
  <c r="I504" i="37"/>
  <c r="H504" i="37"/>
  <c r="G504" i="37"/>
  <c r="F504" i="37"/>
  <c r="E504" i="37"/>
  <c r="EN503" i="37"/>
  <c r="EM503" i="37"/>
  <c r="EL503" i="37"/>
  <c r="EK503" i="37"/>
  <c r="EJ503" i="37"/>
  <c r="EI503" i="37"/>
  <c r="EH503" i="37"/>
  <c r="EG503" i="37"/>
  <c r="EF503" i="37"/>
  <c r="EE503" i="37"/>
  <c r="ED503" i="37"/>
  <c r="EC503" i="37"/>
  <c r="EB503" i="37"/>
  <c r="EA503" i="37"/>
  <c r="DZ503" i="37"/>
  <c r="DY503" i="37"/>
  <c r="DX503" i="37"/>
  <c r="DW503" i="37"/>
  <c r="DV503" i="37"/>
  <c r="DU503" i="37"/>
  <c r="DT503" i="37"/>
  <c r="DS503" i="37"/>
  <c r="DR503" i="37"/>
  <c r="DQ503" i="37"/>
  <c r="DP503" i="37"/>
  <c r="DO503" i="37"/>
  <c r="DN503" i="37"/>
  <c r="DM503" i="37"/>
  <c r="DL503" i="37"/>
  <c r="DK503" i="37"/>
  <c r="DC503" i="37"/>
  <c r="DB503" i="37"/>
  <c r="DA503" i="37"/>
  <c r="CZ503" i="37"/>
  <c r="CY503" i="37"/>
  <c r="CX503" i="37"/>
  <c r="CW503" i="37"/>
  <c r="CV503" i="37"/>
  <c r="CU503" i="37"/>
  <c r="CT503" i="37"/>
  <c r="CS503" i="37"/>
  <c r="CR503" i="37"/>
  <c r="CQ503" i="37"/>
  <c r="CP503" i="37"/>
  <c r="CO503" i="37"/>
  <c r="CN503" i="37"/>
  <c r="CM503" i="37"/>
  <c r="CL503" i="37"/>
  <c r="CK503" i="37"/>
  <c r="CJ503" i="37"/>
  <c r="CI503" i="37"/>
  <c r="CH503" i="37"/>
  <c r="CG503" i="37"/>
  <c r="CF503" i="37"/>
  <c r="CE503" i="37"/>
  <c r="CD503" i="37"/>
  <c r="CC503" i="37"/>
  <c r="CB503" i="37"/>
  <c r="CA503" i="37"/>
  <c r="BZ503" i="37"/>
  <c r="BR503" i="37"/>
  <c r="BQ503" i="37"/>
  <c r="BP503" i="37"/>
  <c r="BO503" i="37"/>
  <c r="BN503" i="37"/>
  <c r="BM503" i="37"/>
  <c r="BL503" i="37"/>
  <c r="BK503" i="37"/>
  <c r="BJ503" i="37"/>
  <c r="BI503" i="37"/>
  <c r="BH503" i="37"/>
  <c r="BG503" i="37"/>
  <c r="BF503" i="37"/>
  <c r="BE503" i="37"/>
  <c r="BD503" i="37"/>
  <c r="BC503" i="37"/>
  <c r="BB503" i="37"/>
  <c r="BA503" i="37"/>
  <c r="AZ503" i="37"/>
  <c r="AY503" i="37"/>
  <c r="AX503" i="37"/>
  <c r="AW503" i="37"/>
  <c r="AV503" i="37"/>
  <c r="AU503" i="37"/>
  <c r="AT503" i="37"/>
  <c r="AS503" i="37"/>
  <c r="AR503" i="37"/>
  <c r="AQ503" i="37"/>
  <c r="AP503" i="37"/>
  <c r="AO503" i="37"/>
  <c r="AH503" i="37"/>
  <c r="AG503" i="37"/>
  <c r="AF503" i="37"/>
  <c r="AE503" i="37"/>
  <c r="AD503" i="37"/>
  <c r="AC503" i="37"/>
  <c r="AB503" i="37"/>
  <c r="AA503" i="37"/>
  <c r="Z503" i="37"/>
  <c r="Y503" i="37"/>
  <c r="X503" i="37"/>
  <c r="W503" i="37"/>
  <c r="V503" i="37"/>
  <c r="U503" i="37"/>
  <c r="T503" i="37"/>
  <c r="S503" i="37"/>
  <c r="R503" i="37"/>
  <c r="Q503" i="37"/>
  <c r="P503" i="37"/>
  <c r="O503" i="37"/>
  <c r="N503" i="37"/>
  <c r="M503" i="37"/>
  <c r="L503" i="37"/>
  <c r="K503" i="37"/>
  <c r="J503" i="37"/>
  <c r="I503" i="37"/>
  <c r="H503" i="37"/>
  <c r="G503" i="37"/>
  <c r="F503" i="37"/>
  <c r="E503" i="37"/>
  <c r="EN502" i="37"/>
  <c r="EM502" i="37"/>
  <c r="EL502" i="37"/>
  <c r="EK502" i="37"/>
  <c r="EJ502" i="37"/>
  <c r="EI502" i="37"/>
  <c r="EH502" i="37"/>
  <c r="EG502" i="37"/>
  <c r="EF502" i="37"/>
  <c r="EE502" i="37"/>
  <c r="ED502" i="37"/>
  <c r="EC502" i="37"/>
  <c r="EB502" i="37"/>
  <c r="EA502" i="37"/>
  <c r="DZ502" i="37"/>
  <c r="DY502" i="37"/>
  <c r="DX502" i="37"/>
  <c r="DW502" i="37"/>
  <c r="DV502" i="37"/>
  <c r="DU502" i="37"/>
  <c r="DT502" i="37"/>
  <c r="DS502" i="37"/>
  <c r="DR502" i="37"/>
  <c r="DQ502" i="37"/>
  <c r="DP502" i="37"/>
  <c r="DO502" i="37"/>
  <c r="DN502" i="37"/>
  <c r="DM502" i="37"/>
  <c r="DL502" i="37"/>
  <c r="DK502" i="37"/>
  <c r="DC502" i="37"/>
  <c r="DB502" i="37"/>
  <c r="DA502" i="37"/>
  <c r="CZ502" i="37"/>
  <c r="CY502" i="37"/>
  <c r="CX502" i="37"/>
  <c r="CW502" i="37"/>
  <c r="CV502" i="37"/>
  <c r="CU502" i="37"/>
  <c r="CT502" i="37"/>
  <c r="CS502" i="37"/>
  <c r="CR502" i="37"/>
  <c r="CQ502" i="37"/>
  <c r="CP502" i="37"/>
  <c r="CO502" i="37"/>
  <c r="CN502" i="37"/>
  <c r="CM502" i="37"/>
  <c r="CL502" i="37"/>
  <c r="CK502" i="37"/>
  <c r="CJ502" i="37"/>
  <c r="CI502" i="37"/>
  <c r="CH502" i="37"/>
  <c r="CG502" i="37"/>
  <c r="CF502" i="37"/>
  <c r="CE502" i="37"/>
  <c r="CD502" i="37"/>
  <c r="CC502" i="37"/>
  <c r="CB502" i="37"/>
  <c r="CA502" i="37"/>
  <c r="BZ502" i="37"/>
  <c r="BR502" i="37"/>
  <c r="BQ502" i="37"/>
  <c r="BP502" i="37"/>
  <c r="BO502" i="37"/>
  <c r="BN502" i="37"/>
  <c r="BM502" i="37"/>
  <c r="BL502" i="37"/>
  <c r="BK502" i="37"/>
  <c r="BJ502" i="37"/>
  <c r="BI502" i="37"/>
  <c r="BH502" i="37"/>
  <c r="BG502" i="37"/>
  <c r="BF502" i="37"/>
  <c r="BE502" i="37"/>
  <c r="BD502" i="37"/>
  <c r="BC502" i="37"/>
  <c r="BB502" i="37"/>
  <c r="BA502" i="37"/>
  <c r="AZ502" i="37"/>
  <c r="AY502" i="37"/>
  <c r="AX502" i="37"/>
  <c r="AW502" i="37"/>
  <c r="AV502" i="37"/>
  <c r="AU502" i="37"/>
  <c r="AT502" i="37"/>
  <c r="AS502" i="37"/>
  <c r="AR502" i="37"/>
  <c r="AQ502" i="37"/>
  <c r="AP502" i="37"/>
  <c r="AO502" i="37"/>
  <c r="AH502" i="37"/>
  <c r="AG502" i="37"/>
  <c r="AF502" i="37"/>
  <c r="AE502" i="37"/>
  <c r="AD502" i="37"/>
  <c r="AC502" i="37"/>
  <c r="AB502" i="37"/>
  <c r="AA502" i="37"/>
  <c r="Z502" i="37"/>
  <c r="Y502" i="37"/>
  <c r="X502" i="37"/>
  <c r="W502" i="37"/>
  <c r="V502" i="37"/>
  <c r="U502" i="37"/>
  <c r="T502" i="37"/>
  <c r="S502" i="37"/>
  <c r="R502" i="37"/>
  <c r="Q502" i="37"/>
  <c r="P502" i="37"/>
  <c r="O502" i="37"/>
  <c r="N502" i="37"/>
  <c r="M502" i="37"/>
  <c r="L502" i="37"/>
  <c r="K502" i="37"/>
  <c r="J502" i="37"/>
  <c r="I502" i="37"/>
  <c r="H502" i="37"/>
  <c r="G502" i="37"/>
  <c r="F502" i="37"/>
  <c r="E502" i="37"/>
  <c r="EN501" i="37"/>
  <c r="EM501" i="37"/>
  <c r="EL501" i="37"/>
  <c r="EK501" i="37"/>
  <c r="EJ501" i="37"/>
  <c r="EI501" i="37"/>
  <c r="EH501" i="37"/>
  <c r="EG501" i="37"/>
  <c r="EF501" i="37"/>
  <c r="EE501" i="37"/>
  <c r="ED501" i="37"/>
  <c r="EC501" i="37"/>
  <c r="EB501" i="37"/>
  <c r="EA501" i="37"/>
  <c r="DZ501" i="37"/>
  <c r="DY501" i="37"/>
  <c r="DX501" i="37"/>
  <c r="DW501" i="37"/>
  <c r="DV501" i="37"/>
  <c r="DU501" i="37"/>
  <c r="DT501" i="37"/>
  <c r="DS501" i="37"/>
  <c r="DR501" i="37"/>
  <c r="DQ501" i="37"/>
  <c r="DP501" i="37"/>
  <c r="DO501" i="37"/>
  <c r="DN501" i="37"/>
  <c r="DM501" i="37"/>
  <c r="DL501" i="37"/>
  <c r="DK501" i="37"/>
  <c r="DC501" i="37"/>
  <c r="DB501" i="37"/>
  <c r="DA501" i="37"/>
  <c r="CZ501" i="37"/>
  <c r="CY501" i="37"/>
  <c r="CX501" i="37"/>
  <c r="CW501" i="37"/>
  <c r="CV501" i="37"/>
  <c r="CU501" i="37"/>
  <c r="CT501" i="37"/>
  <c r="CS501" i="37"/>
  <c r="CR501" i="37"/>
  <c r="CQ501" i="37"/>
  <c r="CP501" i="37"/>
  <c r="CO501" i="37"/>
  <c r="CN501" i="37"/>
  <c r="CM501" i="37"/>
  <c r="CL501" i="37"/>
  <c r="CK501" i="37"/>
  <c r="CJ501" i="37"/>
  <c r="CI501" i="37"/>
  <c r="CH501" i="37"/>
  <c r="CG501" i="37"/>
  <c r="CF501" i="37"/>
  <c r="CE501" i="37"/>
  <c r="CD501" i="37"/>
  <c r="CC501" i="37"/>
  <c r="CB501" i="37"/>
  <c r="CA501" i="37"/>
  <c r="BZ501" i="37"/>
  <c r="BR501" i="37"/>
  <c r="BQ501" i="37"/>
  <c r="BP501" i="37"/>
  <c r="BO501" i="37"/>
  <c r="BN501" i="37"/>
  <c r="BM501" i="37"/>
  <c r="BL501" i="37"/>
  <c r="BK501" i="37"/>
  <c r="BJ501" i="37"/>
  <c r="BI501" i="37"/>
  <c r="BH501" i="37"/>
  <c r="BG501" i="37"/>
  <c r="BF501" i="37"/>
  <c r="BE501" i="37"/>
  <c r="BD501" i="37"/>
  <c r="BC501" i="37"/>
  <c r="BB501" i="37"/>
  <c r="BA501" i="37"/>
  <c r="AZ501" i="37"/>
  <c r="AY501" i="37"/>
  <c r="AX501" i="37"/>
  <c r="AW501" i="37"/>
  <c r="AV501" i="37"/>
  <c r="AU501" i="37"/>
  <c r="AT501" i="37"/>
  <c r="AS501" i="37"/>
  <c r="AR501" i="37"/>
  <c r="AQ501" i="37"/>
  <c r="AP501" i="37"/>
  <c r="AO501" i="37"/>
  <c r="AH501" i="37"/>
  <c r="AG501" i="37"/>
  <c r="AF501" i="37"/>
  <c r="AE501" i="37"/>
  <c r="AD501" i="37"/>
  <c r="AC501" i="37"/>
  <c r="AB501" i="37"/>
  <c r="AA501" i="37"/>
  <c r="Z501" i="37"/>
  <c r="Y501" i="37"/>
  <c r="X501" i="37"/>
  <c r="W501" i="37"/>
  <c r="V501" i="37"/>
  <c r="U501" i="37"/>
  <c r="T501" i="37"/>
  <c r="S501" i="37"/>
  <c r="R501" i="37"/>
  <c r="Q501" i="37"/>
  <c r="P501" i="37"/>
  <c r="O501" i="37"/>
  <c r="N501" i="37"/>
  <c r="M501" i="37"/>
  <c r="L501" i="37"/>
  <c r="K501" i="37"/>
  <c r="J501" i="37"/>
  <c r="I501" i="37"/>
  <c r="H501" i="37"/>
  <c r="G501" i="37"/>
  <c r="F501" i="37"/>
  <c r="E501" i="37"/>
  <c r="EN500" i="37"/>
  <c r="EM500" i="37"/>
  <c r="EL500" i="37"/>
  <c r="EK500" i="37"/>
  <c r="EJ500" i="37"/>
  <c r="EI500" i="37"/>
  <c r="EH500" i="37"/>
  <c r="EG500" i="37"/>
  <c r="EF500" i="37"/>
  <c r="EE500" i="37"/>
  <c r="ED500" i="37"/>
  <c r="EC500" i="37"/>
  <c r="EB500" i="37"/>
  <c r="EA500" i="37"/>
  <c r="DZ500" i="37"/>
  <c r="DY500" i="37"/>
  <c r="DX500" i="37"/>
  <c r="DW500" i="37"/>
  <c r="DV500" i="37"/>
  <c r="DU500" i="37"/>
  <c r="DT500" i="37"/>
  <c r="DS500" i="37"/>
  <c r="DR500" i="37"/>
  <c r="DQ500" i="37"/>
  <c r="DP500" i="37"/>
  <c r="DO500" i="37"/>
  <c r="DN500" i="37"/>
  <c r="DM500" i="37"/>
  <c r="DL500" i="37"/>
  <c r="DK500" i="37"/>
  <c r="DC500" i="37"/>
  <c r="DB500" i="37"/>
  <c r="DA500" i="37"/>
  <c r="CZ500" i="37"/>
  <c r="CY500" i="37"/>
  <c r="CX500" i="37"/>
  <c r="CW500" i="37"/>
  <c r="CV500" i="37"/>
  <c r="CU500" i="37"/>
  <c r="CT500" i="37"/>
  <c r="CS500" i="37"/>
  <c r="CR500" i="37"/>
  <c r="CQ500" i="37"/>
  <c r="CP500" i="37"/>
  <c r="CO500" i="37"/>
  <c r="CN500" i="37"/>
  <c r="CM500" i="37"/>
  <c r="CL500" i="37"/>
  <c r="CK500" i="37"/>
  <c r="CJ500" i="37"/>
  <c r="CI500" i="37"/>
  <c r="CH500" i="37"/>
  <c r="CG500" i="37"/>
  <c r="CF500" i="37"/>
  <c r="CE500" i="37"/>
  <c r="CD500" i="37"/>
  <c r="CC500" i="37"/>
  <c r="CB500" i="37"/>
  <c r="CA500" i="37"/>
  <c r="BZ500" i="37"/>
  <c r="BR500" i="37"/>
  <c r="BQ500" i="37"/>
  <c r="BP500" i="37"/>
  <c r="BO500" i="37"/>
  <c r="BN500" i="37"/>
  <c r="BM500" i="37"/>
  <c r="BL500" i="37"/>
  <c r="BK500" i="37"/>
  <c r="BJ500" i="37"/>
  <c r="BI500" i="37"/>
  <c r="BH500" i="37"/>
  <c r="BG500" i="37"/>
  <c r="BF500" i="37"/>
  <c r="BE500" i="37"/>
  <c r="BD500" i="37"/>
  <c r="BC500" i="37"/>
  <c r="BB500" i="37"/>
  <c r="BA500" i="37"/>
  <c r="AZ500" i="37"/>
  <c r="AY500" i="37"/>
  <c r="AX500" i="37"/>
  <c r="AW500" i="37"/>
  <c r="AV500" i="37"/>
  <c r="AU500" i="37"/>
  <c r="AT500" i="37"/>
  <c r="AS500" i="37"/>
  <c r="AR500" i="37"/>
  <c r="AQ500" i="37"/>
  <c r="AP500" i="37"/>
  <c r="AO500" i="37"/>
  <c r="AH500" i="37"/>
  <c r="AG500" i="37"/>
  <c r="AF500" i="37"/>
  <c r="AE500" i="37"/>
  <c r="AD500" i="37"/>
  <c r="AC500" i="37"/>
  <c r="AB500" i="37"/>
  <c r="AA500" i="37"/>
  <c r="Z500" i="37"/>
  <c r="Y500" i="37"/>
  <c r="X500" i="37"/>
  <c r="W500" i="37"/>
  <c r="V500" i="37"/>
  <c r="U500" i="37"/>
  <c r="T500" i="37"/>
  <c r="S500" i="37"/>
  <c r="R500" i="37"/>
  <c r="Q500" i="37"/>
  <c r="P500" i="37"/>
  <c r="O500" i="37"/>
  <c r="N500" i="37"/>
  <c r="M500" i="37"/>
  <c r="L500" i="37"/>
  <c r="K500" i="37"/>
  <c r="J500" i="37"/>
  <c r="I500" i="37"/>
  <c r="H500" i="37"/>
  <c r="G500" i="37"/>
  <c r="F500" i="37"/>
  <c r="E500" i="37"/>
  <c r="EN499" i="37"/>
  <c r="EM499" i="37"/>
  <c r="EL499" i="37"/>
  <c r="EK499" i="37"/>
  <c r="EJ499" i="37"/>
  <c r="EI499" i="37"/>
  <c r="EH499" i="37"/>
  <c r="EG499" i="37"/>
  <c r="EF499" i="37"/>
  <c r="EE499" i="37"/>
  <c r="ED499" i="37"/>
  <c r="EC499" i="37"/>
  <c r="EB499" i="37"/>
  <c r="EA499" i="37"/>
  <c r="DZ499" i="37"/>
  <c r="DY499" i="37"/>
  <c r="DX499" i="37"/>
  <c r="DW499" i="37"/>
  <c r="DV499" i="37"/>
  <c r="DU499" i="37"/>
  <c r="DT499" i="37"/>
  <c r="DS499" i="37"/>
  <c r="DR499" i="37"/>
  <c r="DQ499" i="37"/>
  <c r="DP499" i="37"/>
  <c r="DO499" i="37"/>
  <c r="DN499" i="37"/>
  <c r="DM499" i="37"/>
  <c r="DL499" i="37"/>
  <c r="DK499" i="37"/>
  <c r="DC499" i="37"/>
  <c r="DB499" i="37"/>
  <c r="DA499" i="37"/>
  <c r="CZ499" i="37"/>
  <c r="CY499" i="37"/>
  <c r="CX499" i="37"/>
  <c r="CW499" i="37"/>
  <c r="CV499" i="37"/>
  <c r="CU499" i="37"/>
  <c r="CT499" i="37"/>
  <c r="CS499" i="37"/>
  <c r="CR499" i="37"/>
  <c r="CQ499" i="37"/>
  <c r="CP499" i="37"/>
  <c r="CO499" i="37"/>
  <c r="CN499" i="37"/>
  <c r="CM499" i="37"/>
  <c r="CL499" i="37"/>
  <c r="CK499" i="37"/>
  <c r="CJ499" i="37"/>
  <c r="CI499" i="37"/>
  <c r="CH499" i="37"/>
  <c r="CG499" i="37"/>
  <c r="CF499" i="37"/>
  <c r="CE499" i="37"/>
  <c r="CD499" i="37"/>
  <c r="CC499" i="37"/>
  <c r="CB499" i="37"/>
  <c r="CA499" i="37"/>
  <c r="BZ499" i="37"/>
  <c r="BR499" i="37"/>
  <c r="BQ499" i="37"/>
  <c r="BP499" i="37"/>
  <c r="BO499" i="37"/>
  <c r="BN499" i="37"/>
  <c r="BM499" i="37"/>
  <c r="BL499" i="37"/>
  <c r="BK499" i="37"/>
  <c r="BJ499" i="37"/>
  <c r="BI499" i="37"/>
  <c r="BH499" i="37"/>
  <c r="BG499" i="37"/>
  <c r="BF499" i="37"/>
  <c r="BE499" i="37"/>
  <c r="BD499" i="37"/>
  <c r="BC499" i="37"/>
  <c r="BB499" i="37"/>
  <c r="BA499" i="37"/>
  <c r="AZ499" i="37"/>
  <c r="AY499" i="37"/>
  <c r="AX499" i="37"/>
  <c r="AW499" i="37"/>
  <c r="AV499" i="37"/>
  <c r="AU499" i="37"/>
  <c r="AT499" i="37"/>
  <c r="AS499" i="37"/>
  <c r="AR499" i="37"/>
  <c r="AQ499" i="37"/>
  <c r="AP499" i="37"/>
  <c r="AO499" i="37"/>
  <c r="AH499" i="37"/>
  <c r="AG499" i="37"/>
  <c r="AF499" i="37"/>
  <c r="AE499" i="37"/>
  <c r="AD499" i="37"/>
  <c r="AC499" i="37"/>
  <c r="AB499" i="37"/>
  <c r="AA499" i="37"/>
  <c r="Z499" i="37"/>
  <c r="Y499" i="37"/>
  <c r="X499" i="37"/>
  <c r="W499" i="37"/>
  <c r="V499" i="37"/>
  <c r="U499" i="37"/>
  <c r="T499" i="37"/>
  <c r="S499" i="37"/>
  <c r="R499" i="37"/>
  <c r="Q499" i="37"/>
  <c r="P499" i="37"/>
  <c r="O499" i="37"/>
  <c r="N499" i="37"/>
  <c r="M499" i="37"/>
  <c r="L499" i="37"/>
  <c r="K499" i="37"/>
  <c r="J499" i="37"/>
  <c r="I499" i="37"/>
  <c r="H499" i="37"/>
  <c r="G499" i="37"/>
  <c r="F499" i="37"/>
  <c r="E499" i="37"/>
  <c r="EN498" i="37"/>
  <c r="EM498" i="37"/>
  <c r="EL498" i="37"/>
  <c r="EK498" i="37"/>
  <c r="EJ498" i="37"/>
  <c r="EI498" i="37"/>
  <c r="EH498" i="37"/>
  <c r="EG498" i="37"/>
  <c r="EF498" i="37"/>
  <c r="EE498" i="37"/>
  <c r="ED498" i="37"/>
  <c r="EC498" i="37"/>
  <c r="EB498" i="37"/>
  <c r="EA498" i="37"/>
  <c r="DZ498" i="37"/>
  <c r="DY498" i="37"/>
  <c r="DX498" i="37"/>
  <c r="DW498" i="37"/>
  <c r="DV498" i="37"/>
  <c r="DU498" i="37"/>
  <c r="DT498" i="37"/>
  <c r="DS498" i="37"/>
  <c r="DR498" i="37"/>
  <c r="DQ498" i="37"/>
  <c r="DP498" i="37"/>
  <c r="DO498" i="37"/>
  <c r="DN498" i="37"/>
  <c r="DM498" i="37"/>
  <c r="DL498" i="37"/>
  <c r="DK498" i="37"/>
  <c r="DC498" i="37"/>
  <c r="DB498" i="37"/>
  <c r="DA498" i="37"/>
  <c r="CZ498" i="37"/>
  <c r="CY498" i="37"/>
  <c r="CX498" i="37"/>
  <c r="CW498" i="37"/>
  <c r="CV498" i="37"/>
  <c r="CU498" i="37"/>
  <c r="CT498" i="37"/>
  <c r="CS498" i="37"/>
  <c r="CR498" i="37"/>
  <c r="CQ498" i="37"/>
  <c r="CP498" i="37"/>
  <c r="CO498" i="37"/>
  <c r="CN498" i="37"/>
  <c r="CM498" i="37"/>
  <c r="CL498" i="37"/>
  <c r="CK498" i="37"/>
  <c r="CJ498" i="37"/>
  <c r="CI498" i="37"/>
  <c r="CH498" i="37"/>
  <c r="CG498" i="37"/>
  <c r="CF498" i="37"/>
  <c r="CE498" i="37"/>
  <c r="CD498" i="37"/>
  <c r="CC498" i="37"/>
  <c r="CB498" i="37"/>
  <c r="CA498" i="37"/>
  <c r="BZ498" i="37"/>
  <c r="BR498" i="37"/>
  <c r="BQ498" i="37"/>
  <c r="BP498" i="37"/>
  <c r="BO498" i="37"/>
  <c r="BN498" i="37"/>
  <c r="BM498" i="37"/>
  <c r="BL498" i="37"/>
  <c r="BK498" i="37"/>
  <c r="BJ498" i="37"/>
  <c r="BI498" i="37"/>
  <c r="BH498" i="37"/>
  <c r="BG498" i="37"/>
  <c r="BF498" i="37"/>
  <c r="BE498" i="37"/>
  <c r="BD498" i="37"/>
  <c r="BC498" i="37"/>
  <c r="BB498" i="37"/>
  <c r="BA498" i="37"/>
  <c r="AZ498" i="37"/>
  <c r="AY498" i="37"/>
  <c r="AX498" i="37"/>
  <c r="AW498" i="37"/>
  <c r="AV498" i="37"/>
  <c r="AU498" i="37"/>
  <c r="AT498" i="37"/>
  <c r="AS498" i="37"/>
  <c r="AR498" i="37"/>
  <c r="AQ498" i="37"/>
  <c r="AP498" i="37"/>
  <c r="AO498" i="37"/>
  <c r="AH498" i="37"/>
  <c r="AG498" i="37"/>
  <c r="AF498" i="37"/>
  <c r="AE498" i="37"/>
  <c r="AD498" i="37"/>
  <c r="AC498" i="37"/>
  <c r="AB498" i="37"/>
  <c r="AA498" i="37"/>
  <c r="Z498" i="37"/>
  <c r="Y498" i="37"/>
  <c r="X498" i="37"/>
  <c r="W498" i="37"/>
  <c r="V498" i="37"/>
  <c r="U498" i="37"/>
  <c r="T498" i="37"/>
  <c r="S498" i="37"/>
  <c r="R498" i="37"/>
  <c r="Q498" i="37"/>
  <c r="P498" i="37"/>
  <c r="O498" i="37"/>
  <c r="N498" i="37"/>
  <c r="M498" i="37"/>
  <c r="L498" i="37"/>
  <c r="K498" i="37"/>
  <c r="J498" i="37"/>
  <c r="I498" i="37"/>
  <c r="H498" i="37"/>
  <c r="G498" i="37"/>
  <c r="F498" i="37"/>
  <c r="E498" i="37"/>
  <c r="EN497" i="37"/>
  <c r="EM497" i="37"/>
  <c r="EL497" i="37"/>
  <c r="EK497" i="37"/>
  <c r="EJ497" i="37"/>
  <c r="EI497" i="37"/>
  <c r="EH497" i="37"/>
  <c r="EG497" i="37"/>
  <c r="EF497" i="37"/>
  <c r="EE497" i="37"/>
  <c r="ED497" i="37"/>
  <c r="EC497" i="37"/>
  <c r="EB497" i="37"/>
  <c r="EA497" i="37"/>
  <c r="DZ497" i="37"/>
  <c r="DY497" i="37"/>
  <c r="DX497" i="37"/>
  <c r="DW497" i="37"/>
  <c r="DV497" i="37"/>
  <c r="DU497" i="37"/>
  <c r="DT497" i="37"/>
  <c r="DS497" i="37"/>
  <c r="DR497" i="37"/>
  <c r="DQ497" i="37"/>
  <c r="DP497" i="37"/>
  <c r="DO497" i="37"/>
  <c r="DN497" i="37"/>
  <c r="DM497" i="37"/>
  <c r="DL497" i="37"/>
  <c r="DK497" i="37"/>
  <c r="DC497" i="37"/>
  <c r="DB497" i="37"/>
  <c r="DA497" i="37"/>
  <c r="CZ497" i="37"/>
  <c r="CY497" i="37"/>
  <c r="CX497" i="37"/>
  <c r="CW497" i="37"/>
  <c r="CV497" i="37"/>
  <c r="CU497" i="37"/>
  <c r="CT497" i="37"/>
  <c r="CS497" i="37"/>
  <c r="CR497" i="37"/>
  <c r="CQ497" i="37"/>
  <c r="CP497" i="37"/>
  <c r="CO497" i="37"/>
  <c r="CN497" i="37"/>
  <c r="CM497" i="37"/>
  <c r="CL497" i="37"/>
  <c r="CK497" i="37"/>
  <c r="CJ497" i="37"/>
  <c r="CI497" i="37"/>
  <c r="CH497" i="37"/>
  <c r="CG497" i="37"/>
  <c r="CF497" i="37"/>
  <c r="CE497" i="37"/>
  <c r="CD497" i="37"/>
  <c r="CC497" i="37"/>
  <c r="CB497" i="37"/>
  <c r="CA497" i="37"/>
  <c r="BZ497" i="37"/>
  <c r="BR497" i="37"/>
  <c r="BQ497" i="37"/>
  <c r="BP497" i="37"/>
  <c r="BO497" i="37"/>
  <c r="BN497" i="37"/>
  <c r="BM497" i="37"/>
  <c r="BL497" i="37"/>
  <c r="BK497" i="37"/>
  <c r="BJ497" i="37"/>
  <c r="BI497" i="37"/>
  <c r="BH497" i="37"/>
  <c r="BG497" i="37"/>
  <c r="BF497" i="37"/>
  <c r="BE497" i="37"/>
  <c r="BD497" i="37"/>
  <c r="BC497" i="37"/>
  <c r="BB497" i="37"/>
  <c r="BA497" i="37"/>
  <c r="AZ497" i="37"/>
  <c r="AY497" i="37"/>
  <c r="AX497" i="37"/>
  <c r="AW497" i="37"/>
  <c r="AV497" i="37"/>
  <c r="AU497" i="37"/>
  <c r="AT497" i="37"/>
  <c r="AS497" i="37"/>
  <c r="AR497" i="37"/>
  <c r="AQ497" i="37"/>
  <c r="AP497" i="37"/>
  <c r="AO497" i="37"/>
  <c r="AH497" i="37"/>
  <c r="AG497" i="37"/>
  <c r="AF497" i="37"/>
  <c r="AE497" i="37"/>
  <c r="AD497" i="37"/>
  <c r="AC497" i="37"/>
  <c r="AB497" i="37"/>
  <c r="AA497" i="37"/>
  <c r="Z497" i="37"/>
  <c r="Y497" i="37"/>
  <c r="X497" i="37"/>
  <c r="W497" i="37"/>
  <c r="V497" i="37"/>
  <c r="U497" i="37"/>
  <c r="T497" i="37"/>
  <c r="S497" i="37"/>
  <c r="R497" i="37"/>
  <c r="Q497" i="37"/>
  <c r="P497" i="37"/>
  <c r="O497" i="37"/>
  <c r="N497" i="37"/>
  <c r="M497" i="37"/>
  <c r="L497" i="37"/>
  <c r="K497" i="37"/>
  <c r="J497" i="37"/>
  <c r="I497" i="37"/>
  <c r="H497" i="37"/>
  <c r="G497" i="37"/>
  <c r="F497" i="37"/>
  <c r="E497" i="37"/>
  <c r="EN496" i="37"/>
  <c r="EM496" i="37"/>
  <c r="EL496" i="37"/>
  <c r="EK496" i="37"/>
  <c r="EJ496" i="37"/>
  <c r="EI496" i="37"/>
  <c r="EH496" i="37"/>
  <c r="EG496" i="37"/>
  <c r="EF496" i="37"/>
  <c r="EE496" i="37"/>
  <c r="ED496" i="37"/>
  <c r="EC496" i="37"/>
  <c r="EB496" i="37"/>
  <c r="EA496" i="37"/>
  <c r="DZ496" i="37"/>
  <c r="DY496" i="37"/>
  <c r="DX496" i="37"/>
  <c r="DW496" i="37"/>
  <c r="DV496" i="37"/>
  <c r="DU496" i="37"/>
  <c r="DT496" i="37"/>
  <c r="DS496" i="37"/>
  <c r="DR496" i="37"/>
  <c r="DQ496" i="37"/>
  <c r="DP496" i="37"/>
  <c r="DO496" i="37"/>
  <c r="DN496" i="37"/>
  <c r="DM496" i="37"/>
  <c r="DL496" i="37"/>
  <c r="DK496" i="37"/>
  <c r="DC496" i="37"/>
  <c r="DB496" i="37"/>
  <c r="DA496" i="37"/>
  <c r="CZ496" i="37"/>
  <c r="CY496" i="37"/>
  <c r="CX496" i="37"/>
  <c r="CW496" i="37"/>
  <c r="CV496" i="37"/>
  <c r="CU496" i="37"/>
  <c r="CT496" i="37"/>
  <c r="CS496" i="37"/>
  <c r="CR496" i="37"/>
  <c r="CQ496" i="37"/>
  <c r="CP496" i="37"/>
  <c r="CO496" i="37"/>
  <c r="CN496" i="37"/>
  <c r="CM496" i="37"/>
  <c r="CL496" i="37"/>
  <c r="CK496" i="37"/>
  <c r="CJ496" i="37"/>
  <c r="CI496" i="37"/>
  <c r="CH496" i="37"/>
  <c r="CG496" i="37"/>
  <c r="CF496" i="37"/>
  <c r="CE496" i="37"/>
  <c r="CD496" i="37"/>
  <c r="CC496" i="37"/>
  <c r="CB496" i="37"/>
  <c r="CA496" i="37"/>
  <c r="BZ496" i="37"/>
  <c r="BR496" i="37"/>
  <c r="BQ496" i="37"/>
  <c r="BP496" i="37"/>
  <c r="BO496" i="37"/>
  <c r="BN496" i="37"/>
  <c r="BM496" i="37"/>
  <c r="BL496" i="37"/>
  <c r="BK496" i="37"/>
  <c r="BJ496" i="37"/>
  <c r="BI496" i="37"/>
  <c r="BH496" i="37"/>
  <c r="BG496" i="37"/>
  <c r="BF496" i="37"/>
  <c r="BE496" i="37"/>
  <c r="BD496" i="37"/>
  <c r="BC496" i="37"/>
  <c r="BB496" i="37"/>
  <c r="BA496" i="37"/>
  <c r="AZ496" i="37"/>
  <c r="AY496" i="37"/>
  <c r="AX496" i="37"/>
  <c r="AW496" i="37"/>
  <c r="AV496" i="37"/>
  <c r="AU496" i="37"/>
  <c r="AT496" i="37"/>
  <c r="AS496" i="37"/>
  <c r="AR496" i="37"/>
  <c r="AQ496" i="37"/>
  <c r="AP496" i="37"/>
  <c r="AO496" i="37"/>
  <c r="AH496" i="37"/>
  <c r="AG496" i="37"/>
  <c r="AF496" i="37"/>
  <c r="AE496" i="37"/>
  <c r="AD496" i="37"/>
  <c r="AC496" i="37"/>
  <c r="AB496" i="37"/>
  <c r="AA496" i="37"/>
  <c r="Z496" i="37"/>
  <c r="Y496" i="37"/>
  <c r="X496" i="37"/>
  <c r="W496" i="37"/>
  <c r="V496" i="37"/>
  <c r="U496" i="37"/>
  <c r="T496" i="37"/>
  <c r="S496" i="37"/>
  <c r="R496" i="37"/>
  <c r="Q496" i="37"/>
  <c r="P496" i="37"/>
  <c r="O496" i="37"/>
  <c r="N496" i="37"/>
  <c r="M496" i="37"/>
  <c r="L496" i="37"/>
  <c r="K496" i="37"/>
  <c r="J496" i="37"/>
  <c r="I496" i="37"/>
  <c r="H496" i="37"/>
  <c r="G496" i="37"/>
  <c r="F496" i="37"/>
  <c r="E496" i="37"/>
  <c r="EN495" i="37"/>
  <c r="EM495" i="37"/>
  <c r="EL495" i="37"/>
  <c r="EK495" i="37"/>
  <c r="EJ495" i="37"/>
  <c r="EI495" i="37"/>
  <c r="EH495" i="37"/>
  <c r="EG495" i="37"/>
  <c r="EF495" i="37"/>
  <c r="EE495" i="37"/>
  <c r="ED495" i="37"/>
  <c r="EC495" i="37"/>
  <c r="EB495" i="37"/>
  <c r="EA495" i="37"/>
  <c r="DZ495" i="37"/>
  <c r="DY495" i="37"/>
  <c r="DX495" i="37"/>
  <c r="DW495" i="37"/>
  <c r="DV495" i="37"/>
  <c r="DU495" i="37"/>
  <c r="DT495" i="37"/>
  <c r="DS495" i="37"/>
  <c r="DR495" i="37"/>
  <c r="DQ495" i="37"/>
  <c r="DP495" i="37"/>
  <c r="DO495" i="37"/>
  <c r="DN495" i="37"/>
  <c r="DM495" i="37"/>
  <c r="DL495" i="37"/>
  <c r="DK495" i="37"/>
  <c r="DC495" i="37"/>
  <c r="DB495" i="37"/>
  <c r="DA495" i="37"/>
  <c r="CZ495" i="37"/>
  <c r="CY495" i="37"/>
  <c r="CX495" i="37"/>
  <c r="CW495" i="37"/>
  <c r="CV495" i="37"/>
  <c r="CU495" i="37"/>
  <c r="CT495" i="37"/>
  <c r="CS495" i="37"/>
  <c r="CR495" i="37"/>
  <c r="CQ495" i="37"/>
  <c r="CP495" i="37"/>
  <c r="CO495" i="37"/>
  <c r="CN495" i="37"/>
  <c r="CM495" i="37"/>
  <c r="CL495" i="37"/>
  <c r="CK495" i="37"/>
  <c r="CJ495" i="37"/>
  <c r="CI495" i="37"/>
  <c r="CH495" i="37"/>
  <c r="CG495" i="37"/>
  <c r="CF495" i="37"/>
  <c r="CE495" i="37"/>
  <c r="CD495" i="37"/>
  <c r="CC495" i="37"/>
  <c r="CB495" i="37"/>
  <c r="CA495" i="37"/>
  <c r="BZ495" i="37"/>
  <c r="BR495" i="37"/>
  <c r="BQ495" i="37"/>
  <c r="BP495" i="37"/>
  <c r="BO495" i="37"/>
  <c r="BN495" i="37"/>
  <c r="BM495" i="37"/>
  <c r="BL495" i="37"/>
  <c r="BK495" i="37"/>
  <c r="BJ495" i="37"/>
  <c r="BI495" i="37"/>
  <c r="BH495" i="37"/>
  <c r="BG495" i="37"/>
  <c r="BF495" i="37"/>
  <c r="BE495" i="37"/>
  <c r="BD495" i="37"/>
  <c r="BC495" i="37"/>
  <c r="BB495" i="37"/>
  <c r="BA495" i="37"/>
  <c r="AZ495" i="37"/>
  <c r="AY495" i="37"/>
  <c r="AX495" i="37"/>
  <c r="AW495" i="37"/>
  <c r="AV495" i="37"/>
  <c r="AU495" i="37"/>
  <c r="AT495" i="37"/>
  <c r="AS495" i="37"/>
  <c r="AR495" i="37"/>
  <c r="AQ495" i="37"/>
  <c r="AP495" i="37"/>
  <c r="AO495" i="37"/>
  <c r="AH495" i="37"/>
  <c r="AG495" i="37"/>
  <c r="AF495" i="37"/>
  <c r="AE495" i="37"/>
  <c r="AD495" i="37"/>
  <c r="AC495" i="37"/>
  <c r="AB495" i="37"/>
  <c r="AA495" i="37"/>
  <c r="Z495" i="37"/>
  <c r="Y495" i="37"/>
  <c r="X495" i="37"/>
  <c r="W495" i="37"/>
  <c r="V495" i="37"/>
  <c r="U495" i="37"/>
  <c r="T495" i="37"/>
  <c r="S495" i="37"/>
  <c r="R495" i="37"/>
  <c r="Q495" i="37"/>
  <c r="P495" i="37"/>
  <c r="O495" i="37"/>
  <c r="N495" i="37"/>
  <c r="M495" i="37"/>
  <c r="L495" i="37"/>
  <c r="K495" i="37"/>
  <c r="J495" i="37"/>
  <c r="I495" i="37"/>
  <c r="H495" i="37"/>
  <c r="G495" i="37"/>
  <c r="F495" i="37"/>
  <c r="E495" i="37"/>
  <c r="EN494" i="37"/>
  <c r="EM494" i="37"/>
  <c r="EL494" i="37"/>
  <c r="EK494" i="37"/>
  <c r="EJ494" i="37"/>
  <c r="EI494" i="37"/>
  <c r="EH494" i="37"/>
  <c r="EG494" i="37"/>
  <c r="EF494" i="37"/>
  <c r="EE494" i="37"/>
  <c r="ED494" i="37"/>
  <c r="EC494" i="37"/>
  <c r="EB494" i="37"/>
  <c r="EA494" i="37"/>
  <c r="DZ494" i="37"/>
  <c r="DY494" i="37"/>
  <c r="DX494" i="37"/>
  <c r="DW494" i="37"/>
  <c r="DV494" i="37"/>
  <c r="DU494" i="37"/>
  <c r="DT494" i="37"/>
  <c r="DS494" i="37"/>
  <c r="DR494" i="37"/>
  <c r="DQ494" i="37"/>
  <c r="DP494" i="37"/>
  <c r="DO494" i="37"/>
  <c r="DN494" i="37"/>
  <c r="DM494" i="37"/>
  <c r="DL494" i="37"/>
  <c r="DK494" i="37"/>
  <c r="DC494" i="37"/>
  <c r="DB494" i="37"/>
  <c r="DA494" i="37"/>
  <c r="CZ494" i="37"/>
  <c r="CY494" i="37"/>
  <c r="CX494" i="37"/>
  <c r="CW494" i="37"/>
  <c r="CV494" i="37"/>
  <c r="CU494" i="37"/>
  <c r="CT494" i="37"/>
  <c r="CS494" i="37"/>
  <c r="CR494" i="37"/>
  <c r="CQ494" i="37"/>
  <c r="CP494" i="37"/>
  <c r="CO494" i="37"/>
  <c r="CN494" i="37"/>
  <c r="CM494" i="37"/>
  <c r="CL494" i="37"/>
  <c r="CK494" i="37"/>
  <c r="CJ494" i="37"/>
  <c r="CI494" i="37"/>
  <c r="CH494" i="37"/>
  <c r="CG494" i="37"/>
  <c r="CF494" i="37"/>
  <c r="CE494" i="37"/>
  <c r="CD494" i="37"/>
  <c r="CC494" i="37"/>
  <c r="CB494" i="37"/>
  <c r="CA494" i="37"/>
  <c r="BZ494" i="37"/>
  <c r="BR494" i="37"/>
  <c r="BQ494" i="37"/>
  <c r="BP494" i="37"/>
  <c r="BO494" i="37"/>
  <c r="BN494" i="37"/>
  <c r="BM494" i="37"/>
  <c r="BL494" i="37"/>
  <c r="BK494" i="37"/>
  <c r="BJ494" i="37"/>
  <c r="BI494" i="37"/>
  <c r="BH494" i="37"/>
  <c r="BG494" i="37"/>
  <c r="BF494" i="37"/>
  <c r="BE494" i="37"/>
  <c r="BD494" i="37"/>
  <c r="BC494" i="37"/>
  <c r="BB494" i="37"/>
  <c r="BA494" i="37"/>
  <c r="AZ494" i="37"/>
  <c r="AY494" i="37"/>
  <c r="AX494" i="37"/>
  <c r="AW494" i="37"/>
  <c r="AV494" i="37"/>
  <c r="AU494" i="37"/>
  <c r="AT494" i="37"/>
  <c r="AS494" i="37"/>
  <c r="AR494" i="37"/>
  <c r="AQ494" i="37"/>
  <c r="AP494" i="37"/>
  <c r="AO494" i="37"/>
  <c r="AH494" i="37"/>
  <c r="AG494" i="37"/>
  <c r="AF494" i="37"/>
  <c r="AE494" i="37"/>
  <c r="AD494" i="37"/>
  <c r="AC494" i="37"/>
  <c r="AB494" i="37"/>
  <c r="AA494" i="37"/>
  <c r="Z494" i="37"/>
  <c r="Y494" i="37"/>
  <c r="X494" i="37"/>
  <c r="W494" i="37"/>
  <c r="V494" i="37"/>
  <c r="U494" i="37"/>
  <c r="T494" i="37"/>
  <c r="S494" i="37"/>
  <c r="R494" i="37"/>
  <c r="Q494" i="37"/>
  <c r="P494" i="37"/>
  <c r="O494" i="37"/>
  <c r="N494" i="37"/>
  <c r="M494" i="37"/>
  <c r="L494" i="37"/>
  <c r="K494" i="37"/>
  <c r="J494" i="37"/>
  <c r="I494" i="37"/>
  <c r="H494" i="37"/>
  <c r="G494" i="37"/>
  <c r="F494" i="37"/>
  <c r="E494" i="37"/>
  <c r="EN493" i="37"/>
  <c r="EM493" i="37"/>
  <c r="EL493" i="37"/>
  <c r="EK493" i="37"/>
  <c r="EJ493" i="37"/>
  <c r="EI493" i="37"/>
  <c r="EH493" i="37"/>
  <c r="EG493" i="37"/>
  <c r="EF493" i="37"/>
  <c r="EE493" i="37"/>
  <c r="ED493" i="37"/>
  <c r="EC493" i="37"/>
  <c r="EB493" i="37"/>
  <c r="EA493" i="37"/>
  <c r="DZ493" i="37"/>
  <c r="DY493" i="37"/>
  <c r="DX493" i="37"/>
  <c r="DW493" i="37"/>
  <c r="DV493" i="37"/>
  <c r="DU493" i="37"/>
  <c r="DT493" i="37"/>
  <c r="DS493" i="37"/>
  <c r="DR493" i="37"/>
  <c r="DQ493" i="37"/>
  <c r="DP493" i="37"/>
  <c r="DO493" i="37"/>
  <c r="DN493" i="37"/>
  <c r="DM493" i="37"/>
  <c r="DL493" i="37"/>
  <c r="DK493" i="37"/>
  <c r="DC493" i="37"/>
  <c r="DB493" i="37"/>
  <c r="DA493" i="37"/>
  <c r="CZ493" i="37"/>
  <c r="CY493" i="37"/>
  <c r="CX493" i="37"/>
  <c r="CW493" i="37"/>
  <c r="CV493" i="37"/>
  <c r="CU493" i="37"/>
  <c r="CT493" i="37"/>
  <c r="CS493" i="37"/>
  <c r="CR493" i="37"/>
  <c r="CQ493" i="37"/>
  <c r="CP493" i="37"/>
  <c r="CO493" i="37"/>
  <c r="CN493" i="37"/>
  <c r="CM493" i="37"/>
  <c r="CL493" i="37"/>
  <c r="CK493" i="37"/>
  <c r="CJ493" i="37"/>
  <c r="CI493" i="37"/>
  <c r="CH493" i="37"/>
  <c r="CG493" i="37"/>
  <c r="CF493" i="37"/>
  <c r="CE493" i="37"/>
  <c r="CD493" i="37"/>
  <c r="CC493" i="37"/>
  <c r="CB493" i="37"/>
  <c r="CA493" i="37"/>
  <c r="BZ493" i="37"/>
  <c r="BR493" i="37"/>
  <c r="BQ493" i="37"/>
  <c r="BP493" i="37"/>
  <c r="BO493" i="37"/>
  <c r="BN493" i="37"/>
  <c r="BM493" i="37"/>
  <c r="BL493" i="37"/>
  <c r="BK493" i="37"/>
  <c r="BJ493" i="37"/>
  <c r="BI493" i="37"/>
  <c r="BH493" i="37"/>
  <c r="BG493" i="37"/>
  <c r="BF493" i="37"/>
  <c r="BE493" i="37"/>
  <c r="BD493" i="37"/>
  <c r="BC493" i="37"/>
  <c r="BB493" i="37"/>
  <c r="BA493" i="37"/>
  <c r="AZ493" i="37"/>
  <c r="AY493" i="37"/>
  <c r="AX493" i="37"/>
  <c r="AW493" i="37"/>
  <c r="AV493" i="37"/>
  <c r="AU493" i="37"/>
  <c r="AT493" i="37"/>
  <c r="AS493" i="37"/>
  <c r="AR493" i="37"/>
  <c r="AQ493" i="37"/>
  <c r="AP493" i="37"/>
  <c r="AO493" i="37"/>
  <c r="AH493" i="37"/>
  <c r="AG493" i="37"/>
  <c r="AF493" i="37"/>
  <c r="AE493" i="37"/>
  <c r="AD493" i="37"/>
  <c r="AC493" i="37"/>
  <c r="AB493" i="37"/>
  <c r="AA493" i="37"/>
  <c r="Z493" i="37"/>
  <c r="Y493" i="37"/>
  <c r="X493" i="37"/>
  <c r="W493" i="37"/>
  <c r="V493" i="37"/>
  <c r="U493" i="37"/>
  <c r="T493" i="37"/>
  <c r="S493" i="37"/>
  <c r="R493" i="37"/>
  <c r="Q493" i="37"/>
  <c r="P493" i="37"/>
  <c r="O493" i="37"/>
  <c r="N493" i="37"/>
  <c r="M493" i="37"/>
  <c r="L493" i="37"/>
  <c r="K493" i="37"/>
  <c r="J493" i="37"/>
  <c r="I493" i="37"/>
  <c r="H493" i="37"/>
  <c r="G493" i="37"/>
  <c r="F493" i="37"/>
  <c r="E493" i="37"/>
  <c r="EN492" i="37"/>
  <c r="EM492" i="37"/>
  <c r="EL492" i="37"/>
  <c r="EK492" i="37"/>
  <c r="EJ492" i="37"/>
  <c r="EI492" i="37"/>
  <c r="EH492" i="37"/>
  <c r="EG492" i="37"/>
  <c r="EF492" i="37"/>
  <c r="EE492" i="37"/>
  <c r="ED492" i="37"/>
  <c r="EC492" i="37"/>
  <c r="EB492" i="37"/>
  <c r="EA492" i="37"/>
  <c r="DZ492" i="37"/>
  <c r="DY492" i="37"/>
  <c r="DX492" i="37"/>
  <c r="DW492" i="37"/>
  <c r="DV492" i="37"/>
  <c r="DU492" i="37"/>
  <c r="DT492" i="37"/>
  <c r="DS492" i="37"/>
  <c r="DR492" i="37"/>
  <c r="DQ492" i="37"/>
  <c r="DP492" i="37"/>
  <c r="DO492" i="37"/>
  <c r="DN492" i="37"/>
  <c r="DM492" i="37"/>
  <c r="DL492" i="37"/>
  <c r="DK492" i="37"/>
  <c r="DC492" i="37"/>
  <c r="DB492" i="37"/>
  <c r="DA492" i="37"/>
  <c r="CZ492" i="37"/>
  <c r="CY492" i="37"/>
  <c r="CX492" i="37"/>
  <c r="CW492" i="37"/>
  <c r="CV492" i="37"/>
  <c r="CU492" i="37"/>
  <c r="CT492" i="37"/>
  <c r="CS492" i="37"/>
  <c r="CR492" i="37"/>
  <c r="CQ492" i="37"/>
  <c r="CP492" i="37"/>
  <c r="CO492" i="37"/>
  <c r="CN492" i="37"/>
  <c r="CM492" i="37"/>
  <c r="CL492" i="37"/>
  <c r="CK492" i="37"/>
  <c r="CJ492" i="37"/>
  <c r="CI492" i="37"/>
  <c r="CH492" i="37"/>
  <c r="CG492" i="37"/>
  <c r="CF492" i="37"/>
  <c r="CE492" i="37"/>
  <c r="CD492" i="37"/>
  <c r="CC492" i="37"/>
  <c r="CB492" i="37"/>
  <c r="CA492" i="37"/>
  <c r="BZ492" i="37"/>
  <c r="BR492" i="37"/>
  <c r="BQ492" i="37"/>
  <c r="BP492" i="37"/>
  <c r="BO492" i="37"/>
  <c r="BN492" i="37"/>
  <c r="BM492" i="37"/>
  <c r="BL492" i="37"/>
  <c r="BK492" i="37"/>
  <c r="BJ492" i="37"/>
  <c r="BI492" i="37"/>
  <c r="BH492" i="37"/>
  <c r="BG492" i="37"/>
  <c r="BF492" i="37"/>
  <c r="BE492" i="37"/>
  <c r="BD492" i="37"/>
  <c r="BC492" i="37"/>
  <c r="BB492" i="37"/>
  <c r="BA492" i="37"/>
  <c r="AZ492" i="37"/>
  <c r="AY492" i="37"/>
  <c r="AX492" i="37"/>
  <c r="AW492" i="37"/>
  <c r="AV492" i="37"/>
  <c r="AU492" i="37"/>
  <c r="AT492" i="37"/>
  <c r="AS492" i="37"/>
  <c r="AR492" i="37"/>
  <c r="AQ492" i="37"/>
  <c r="AP492" i="37"/>
  <c r="AO492" i="37"/>
  <c r="AH492" i="37"/>
  <c r="AG492" i="37"/>
  <c r="AF492" i="37"/>
  <c r="AE492" i="37"/>
  <c r="AD492" i="37"/>
  <c r="AC492" i="37"/>
  <c r="AB492" i="37"/>
  <c r="AA492" i="37"/>
  <c r="Z492" i="37"/>
  <c r="Y492" i="37"/>
  <c r="X492" i="37"/>
  <c r="W492" i="37"/>
  <c r="V492" i="37"/>
  <c r="U492" i="37"/>
  <c r="T492" i="37"/>
  <c r="S492" i="37"/>
  <c r="R492" i="37"/>
  <c r="Q492" i="37"/>
  <c r="P492" i="37"/>
  <c r="O492" i="37"/>
  <c r="N492" i="37"/>
  <c r="M492" i="37"/>
  <c r="L492" i="37"/>
  <c r="K492" i="37"/>
  <c r="J492" i="37"/>
  <c r="I492" i="37"/>
  <c r="H492" i="37"/>
  <c r="G492" i="37"/>
  <c r="F492" i="37"/>
  <c r="E492" i="37"/>
  <c r="EN491" i="37"/>
  <c r="EM491" i="37"/>
  <c r="EL491" i="37"/>
  <c r="EK491" i="37"/>
  <c r="EJ491" i="37"/>
  <c r="EI491" i="37"/>
  <c r="EH491" i="37"/>
  <c r="EG491" i="37"/>
  <c r="EF491" i="37"/>
  <c r="EE491" i="37"/>
  <c r="ED491" i="37"/>
  <c r="EC491" i="37"/>
  <c r="EB491" i="37"/>
  <c r="EA491" i="37"/>
  <c r="DZ491" i="37"/>
  <c r="DY491" i="37"/>
  <c r="DX491" i="37"/>
  <c r="DW491" i="37"/>
  <c r="DV491" i="37"/>
  <c r="DU491" i="37"/>
  <c r="DT491" i="37"/>
  <c r="DS491" i="37"/>
  <c r="DR491" i="37"/>
  <c r="DQ491" i="37"/>
  <c r="DP491" i="37"/>
  <c r="DO491" i="37"/>
  <c r="DN491" i="37"/>
  <c r="DM491" i="37"/>
  <c r="DL491" i="37"/>
  <c r="DK491" i="37"/>
  <c r="DC491" i="37"/>
  <c r="DB491" i="37"/>
  <c r="DA491" i="37"/>
  <c r="CZ491" i="37"/>
  <c r="CY491" i="37"/>
  <c r="CX491" i="37"/>
  <c r="CW491" i="37"/>
  <c r="CV491" i="37"/>
  <c r="CU491" i="37"/>
  <c r="CT491" i="37"/>
  <c r="CS491" i="37"/>
  <c r="CR491" i="37"/>
  <c r="CQ491" i="37"/>
  <c r="CP491" i="37"/>
  <c r="CO491" i="37"/>
  <c r="CN491" i="37"/>
  <c r="CM491" i="37"/>
  <c r="CL491" i="37"/>
  <c r="CK491" i="37"/>
  <c r="CJ491" i="37"/>
  <c r="CI491" i="37"/>
  <c r="CH491" i="37"/>
  <c r="CG491" i="37"/>
  <c r="CF491" i="37"/>
  <c r="CE491" i="37"/>
  <c r="CD491" i="37"/>
  <c r="CC491" i="37"/>
  <c r="CB491" i="37"/>
  <c r="CA491" i="37"/>
  <c r="BZ491" i="37"/>
  <c r="BR491" i="37"/>
  <c r="BQ491" i="37"/>
  <c r="BP491" i="37"/>
  <c r="BO491" i="37"/>
  <c r="BN491" i="37"/>
  <c r="BM491" i="37"/>
  <c r="BL491" i="37"/>
  <c r="BK491" i="37"/>
  <c r="BJ491" i="37"/>
  <c r="BI491" i="37"/>
  <c r="BH491" i="37"/>
  <c r="BG491" i="37"/>
  <c r="BF491" i="37"/>
  <c r="BE491" i="37"/>
  <c r="BD491" i="37"/>
  <c r="BC491" i="37"/>
  <c r="BB491" i="37"/>
  <c r="BA491" i="37"/>
  <c r="AZ491" i="37"/>
  <c r="AY491" i="37"/>
  <c r="AX491" i="37"/>
  <c r="AW491" i="37"/>
  <c r="AV491" i="37"/>
  <c r="AU491" i="37"/>
  <c r="AT491" i="37"/>
  <c r="AS491" i="37"/>
  <c r="AR491" i="37"/>
  <c r="AQ491" i="37"/>
  <c r="AP491" i="37"/>
  <c r="AO491" i="37"/>
  <c r="AH491" i="37"/>
  <c r="AG491" i="37"/>
  <c r="AF491" i="37"/>
  <c r="AE491" i="37"/>
  <c r="AD491" i="37"/>
  <c r="AC491" i="37"/>
  <c r="AB491" i="37"/>
  <c r="AA491" i="37"/>
  <c r="Z491" i="37"/>
  <c r="Y491" i="37"/>
  <c r="X491" i="37"/>
  <c r="W491" i="37"/>
  <c r="V491" i="37"/>
  <c r="U491" i="37"/>
  <c r="T491" i="37"/>
  <c r="S491" i="37"/>
  <c r="R491" i="37"/>
  <c r="Q491" i="37"/>
  <c r="P491" i="37"/>
  <c r="O491" i="37"/>
  <c r="N491" i="37"/>
  <c r="M491" i="37"/>
  <c r="L491" i="37"/>
  <c r="K491" i="37"/>
  <c r="J491" i="37"/>
  <c r="I491" i="37"/>
  <c r="H491" i="37"/>
  <c r="G491" i="37"/>
  <c r="F491" i="37"/>
  <c r="E491" i="37"/>
  <c r="EN490" i="37"/>
  <c r="EM490" i="37"/>
  <c r="EL490" i="37"/>
  <c r="EK490" i="37"/>
  <c r="EJ490" i="37"/>
  <c r="EI490" i="37"/>
  <c r="EH490" i="37"/>
  <c r="EG490" i="37"/>
  <c r="EF490" i="37"/>
  <c r="EE490" i="37"/>
  <c r="ED490" i="37"/>
  <c r="EC490" i="37"/>
  <c r="EB490" i="37"/>
  <c r="EA490" i="37"/>
  <c r="DZ490" i="37"/>
  <c r="DY490" i="37"/>
  <c r="DX490" i="37"/>
  <c r="DW490" i="37"/>
  <c r="DV490" i="37"/>
  <c r="DU490" i="37"/>
  <c r="DT490" i="37"/>
  <c r="DS490" i="37"/>
  <c r="DR490" i="37"/>
  <c r="DQ490" i="37"/>
  <c r="DP490" i="37"/>
  <c r="DO490" i="37"/>
  <c r="DN490" i="37"/>
  <c r="DM490" i="37"/>
  <c r="DL490" i="37"/>
  <c r="DK490" i="37"/>
  <c r="DC490" i="37"/>
  <c r="DB490" i="37"/>
  <c r="DA490" i="37"/>
  <c r="CZ490" i="37"/>
  <c r="CY490" i="37"/>
  <c r="CX490" i="37"/>
  <c r="CW490" i="37"/>
  <c r="CV490" i="37"/>
  <c r="CU490" i="37"/>
  <c r="CT490" i="37"/>
  <c r="CS490" i="37"/>
  <c r="CR490" i="37"/>
  <c r="CQ490" i="37"/>
  <c r="CP490" i="37"/>
  <c r="CO490" i="37"/>
  <c r="CN490" i="37"/>
  <c r="CM490" i="37"/>
  <c r="CL490" i="37"/>
  <c r="CK490" i="37"/>
  <c r="CJ490" i="37"/>
  <c r="CI490" i="37"/>
  <c r="CH490" i="37"/>
  <c r="CG490" i="37"/>
  <c r="CF490" i="37"/>
  <c r="CE490" i="37"/>
  <c r="CD490" i="37"/>
  <c r="CC490" i="37"/>
  <c r="CB490" i="37"/>
  <c r="CA490" i="37"/>
  <c r="BZ490" i="37"/>
  <c r="BR490" i="37"/>
  <c r="BQ490" i="37"/>
  <c r="BP490" i="37"/>
  <c r="BO490" i="37"/>
  <c r="BN490" i="37"/>
  <c r="BM490" i="37"/>
  <c r="BL490" i="37"/>
  <c r="BK490" i="37"/>
  <c r="BJ490" i="37"/>
  <c r="BI490" i="37"/>
  <c r="BH490" i="37"/>
  <c r="BG490" i="37"/>
  <c r="BF490" i="37"/>
  <c r="BE490" i="37"/>
  <c r="BD490" i="37"/>
  <c r="BC490" i="37"/>
  <c r="BB490" i="37"/>
  <c r="BA490" i="37"/>
  <c r="AZ490" i="37"/>
  <c r="AY490" i="37"/>
  <c r="AX490" i="37"/>
  <c r="AW490" i="37"/>
  <c r="AV490" i="37"/>
  <c r="AU490" i="37"/>
  <c r="AT490" i="37"/>
  <c r="AS490" i="37"/>
  <c r="AR490" i="37"/>
  <c r="AQ490" i="37"/>
  <c r="AP490" i="37"/>
  <c r="AO490" i="37"/>
  <c r="AH490" i="37"/>
  <c r="AG490" i="37"/>
  <c r="AF490" i="37"/>
  <c r="AE490" i="37"/>
  <c r="AD490" i="37"/>
  <c r="AC490" i="37"/>
  <c r="AB490" i="37"/>
  <c r="AA490" i="37"/>
  <c r="Z490" i="37"/>
  <c r="Y490" i="37"/>
  <c r="X490" i="37"/>
  <c r="W490" i="37"/>
  <c r="V490" i="37"/>
  <c r="U490" i="37"/>
  <c r="T490" i="37"/>
  <c r="S490" i="37"/>
  <c r="R490" i="37"/>
  <c r="Q490" i="37"/>
  <c r="P490" i="37"/>
  <c r="O490" i="37"/>
  <c r="N490" i="37"/>
  <c r="M490" i="37"/>
  <c r="L490" i="37"/>
  <c r="K490" i="37"/>
  <c r="J490" i="37"/>
  <c r="I490" i="37"/>
  <c r="H490" i="37"/>
  <c r="G490" i="37"/>
  <c r="F490" i="37"/>
  <c r="E490" i="37"/>
  <c r="EN489" i="37"/>
  <c r="EM489" i="37"/>
  <c r="EL489" i="37"/>
  <c r="EK489" i="37"/>
  <c r="EJ489" i="37"/>
  <c r="EI489" i="37"/>
  <c r="EH489" i="37"/>
  <c r="EG489" i="37"/>
  <c r="EF489" i="37"/>
  <c r="EE489" i="37"/>
  <c r="ED489" i="37"/>
  <c r="EC489" i="37"/>
  <c r="EB489" i="37"/>
  <c r="EA489" i="37"/>
  <c r="DZ489" i="37"/>
  <c r="DY489" i="37"/>
  <c r="DX489" i="37"/>
  <c r="DW489" i="37"/>
  <c r="DV489" i="37"/>
  <c r="DU489" i="37"/>
  <c r="DT489" i="37"/>
  <c r="DS489" i="37"/>
  <c r="DR489" i="37"/>
  <c r="DQ489" i="37"/>
  <c r="DP489" i="37"/>
  <c r="DO489" i="37"/>
  <c r="DN489" i="37"/>
  <c r="DM489" i="37"/>
  <c r="DL489" i="37"/>
  <c r="DK489" i="37"/>
  <c r="DC489" i="37"/>
  <c r="DB489" i="37"/>
  <c r="DA489" i="37"/>
  <c r="CZ489" i="37"/>
  <c r="CY489" i="37"/>
  <c r="CX489" i="37"/>
  <c r="CW489" i="37"/>
  <c r="CV489" i="37"/>
  <c r="CU489" i="37"/>
  <c r="CT489" i="37"/>
  <c r="CS489" i="37"/>
  <c r="CR489" i="37"/>
  <c r="CQ489" i="37"/>
  <c r="CP489" i="37"/>
  <c r="CO489" i="37"/>
  <c r="CN489" i="37"/>
  <c r="CM489" i="37"/>
  <c r="CL489" i="37"/>
  <c r="CK489" i="37"/>
  <c r="CJ489" i="37"/>
  <c r="CI489" i="37"/>
  <c r="CH489" i="37"/>
  <c r="CG489" i="37"/>
  <c r="CF489" i="37"/>
  <c r="CE489" i="37"/>
  <c r="CD489" i="37"/>
  <c r="CC489" i="37"/>
  <c r="CB489" i="37"/>
  <c r="CA489" i="37"/>
  <c r="BZ489" i="37"/>
  <c r="BR489" i="37"/>
  <c r="BQ489" i="37"/>
  <c r="BP489" i="37"/>
  <c r="BO489" i="37"/>
  <c r="BN489" i="37"/>
  <c r="BM489" i="37"/>
  <c r="BL489" i="37"/>
  <c r="BK489" i="37"/>
  <c r="BJ489" i="37"/>
  <c r="BI489" i="37"/>
  <c r="BH489" i="37"/>
  <c r="BG489" i="37"/>
  <c r="BF489" i="37"/>
  <c r="BE489" i="37"/>
  <c r="BD489" i="37"/>
  <c r="BC489" i="37"/>
  <c r="BB489" i="37"/>
  <c r="BA489" i="37"/>
  <c r="AZ489" i="37"/>
  <c r="AY489" i="37"/>
  <c r="AX489" i="37"/>
  <c r="AW489" i="37"/>
  <c r="AV489" i="37"/>
  <c r="AU489" i="37"/>
  <c r="AT489" i="37"/>
  <c r="AS489" i="37"/>
  <c r="AR489" i="37"/>
  <c r="AQ489" i="37"/>
  <c r="AP489" i="37"/>
  <c r="AO489" i="37"/>
  <c r="AH489" i="37"/>
  <c r="AG489" i="37"/>
  <c r="AF489" i="37"/>
  <c r="AE489" i="37"/>
  <c r="AD489" i="37"/>
  <c r="AC489" i="37"/>
  <c r="AB489" i="37"/>
  <c r="AA489" i="37"/>
  <c r="Z489" i="37"/>
  <c r="Y489" i="37"/>
  <c r="X489" i="37"/>
  <c r="W489" i="37"/>
  <c r="V489" i="37"/>
  <c r="U489" i="37"/>
  <c r="T489" i="37"/>
  <c r="S489" i="37"/>
  <c r="R489" i="37"/>
  <c r="Q489" i="37"/>
  <c r="P489" i="37"/>
  <c r="O489" i="37"/>
  <c r="N489" i="37"/>
  <c r="M489" i="37"/>
  <c r="L489" i="37"/>
  <c r="K489" i="37"/>
  <c r="J489" i="37"/>
  <c r="I489" i="37"/>
  <c r="H489" i="37"/>
  <c r="G489" i="37"/>
  <c r="F489" i="37"/>
  <c r="E489" i="37"/>
  <c r="EN488" i="37"/>
  <c r="EM488" i="37"/>
  <c r="EL488" i="37"/>
  <c r="EK488" i="37"/>
  <c r="EJ488" i="37"/>
  <c r="EI488" i="37"/>
  <c r="EH488" i="37"/>
  <c r="EG488" i="37"/>
  <c r="EF488" i="37"/>
  <c r="EE488" i="37"/>
  <c r="ED488" i="37"/>
  <c r="EC488" i="37"/>
  <c r="EB488" i="37"/>
  <c r="EA488" i="37"/>
  <c r="DZ488" i="37"/>
  <c r="DY488" i="37"/>
  <c r="DX488" i="37"/>
  <c r="DW488" i="37"/>
  <c r="DV488" i="37"/>
  <c r="DU488" i="37"/>
  <c r="DT488" i="37"/>
  <c r="DS488" i="37"/>
  <c r="DR488" i="37"/>
  <c r="DQ488" i="37"/>
  <c r="DP488" i="37"/>
  <c r="DO488" i="37"/>
  <c r="DN488" i="37"/>
  <c r="DM488" i="37"/>
  <c r="DL488" i="37"/>
  <c r="DK488" i="37"/>
  <c r="DC488" i="37"/>
  <c r="DB488" i="37"/>
  <c r="DA488" i="37"/>
  <c r="CZ488" i="37"/>
  <c r="CY488" i="37"/>
  <c r="CX488" i="37"/>
  <c r="CW488" i="37"/>
  <c r="CV488" i="37"/>
  <c r="CU488" i="37"/>
  <c r="CT488" i="37"/>
  <c r="CS488" i="37"/>
  <c r="CR488" i="37"/>
  <c r="CQ488" i="37"/>
  <c r="CP488" i="37"/>
  <c r="CO488" i="37"/>
  <c r="CN488" i="37"/>
  <c r="CM488" i="37"/>
  <c r="CL488" i="37"/>
  <c r="CK488" i="37"/>
  <c r="CJ488" i="37"/>
  <c r="CI488" i="37"/>
  <c r="CH488" i="37"/>
  <c r="CG488" i="37"/>
  <c r="CF488" i="37"/>
  <c r="CE488" i="37"/>
  <c r="CD488" i="37"/>
  <c r="CC488" i="37"/>
  <c r="CB488" i="37"/>
  <c r="CA488" i="37"/>
  <c r="BZ488" i="37"/>
  <c r="BR488" i="37"/>
  <c r="BQ488" i="37"/>
  <c r="BP488" i="37"/>
  <c r="BO488" i="37"/>
  <c r="BN488" i="37"/>
  <c r="BM488" i="37"/>
  <c r="BL488" i="37"/>
  <c r="BK488" i="37"/>
  <c r="BJ488" i="37"/>
  <c r="BI488" i="37"/>
  <c r="BH488" i="37"/>
  <c r="BG488" i="37"/>
  <c r="BF488" i="37"/>
  <c r="BE488" i="37"/>
  <c r="BD488" i="37"/>
  <c r="BC488" i="37"/>
  <c r="BB488" i="37"/>
  <c r="BA488" i="37"/>
  <c r="AZ488" i="37"/>
  <c r="AY488" i="37"/>
  <c r="AX488" i="37"/>
  <c r="AW488" i="37"/>
  <c r="AV488" i="37"/>
  <c r="AU488" i="37"/>
  <c r="AT488" i="37"/>
  <c r="AS488" i="37"/>
  <c r="AR488" i="37"/>
  <c r="AQ488" i="37"/>
  <c r="AP488" i="37"/>
  <c r="AO488" i="37"/>
  <c r="AH488" i="37"/>
  <c r="AG488" i="37"/>
  <c r="AF488" i="37"/>
  <c r="AE488" i="37"/>
  <c r="AD488" i="37"/>
  <c r="AC488" i="37"/>
  <c r="AB488" i="37"/>
  <c r="AA488" i="37"/>
  <c r="Z488" i="37"/>
  <c r="Y488" i="37"/>
  <c r="X488" i="37"/>
  <c r="W488" i="37"/>
  <c r="V488" i="37"/>
  <c r="U488" i="37"/>
  <c r="T488" i="37"/>
  <c r="S488" i="37"/>
  <c r="R488" i="37"/>
  <c r="Q488" i="37"/>
  <c r="P488" i="37"/>
  <c r="O488" i="37"/>
  <c r="N488" i="37"/>
  <c r="M488" i="37"/>
  <c r="L488" i="37"/>
  <c r="K488" i="37"/>
  <c r="J488" i="37"/>
  <c r="I488" i="37"/>
  <c r="H488" i="37"/>
  <c r="G488" i="37"/>
  <c r="F488" i="37"/>
  <c r="E488" i="37"/>
  <c r="EN487" i="37"/>
  <c r="EM487" i="37"/>
  <c r="EL487" i="37"/>
  <c r="EK487" i="37"/>
  <c r="EJ487" i="37"/>
  <c r="EI487" i="37"/>
  <c r="EH487" i="37"/>
  <c r="EG487" i="37"/>
  <c r="EF487" i="37"/>
  <c r="EE487" i="37"/>
  <c r="ED487" i="37"/>
  <c r="EC487" i="37"/>
  <c r="EB487" i="37"/>
  <c r="EA487" i="37"/>
  <c r="DZ487" i="37"/>
  <c r="DY487" i="37"/>
  <c r="DX487" i="37"/>
  <c r="DW487" i="37"/>
  <c r="DV487" i="37"/>
  <c r="DU487" i="37"/>
  <c r="DT487" i="37"/>
  <c r="DS487" i="37"/>
  <c r="DR487" i="37"/>
  <c r="DQ487" i="37"/>
  <c r="DP487" i="37"/>
  <c r="DO487" i="37"/>
  <c r="DN487" i="37"/>
  <c r="DM487" i="37"/>
  <c r="DL487" i="37"/>
  <c r="DK487" i="37"/>
  <c r="DC487" i="37"/>
  <c r="DB487" i="37"/>
  <c r="DA487" i="37"/>
  <c r="CZ487" i="37"/>
  <c r="CY487" i="37"/>
  <c r="CX487" i="37"/>
  <c r="CW487" i="37"/>
  <c r="CV487" i="37"/>
  <c r="CU487" i="37"/>
  <c r="CT487" i="37"/>
  <c r="CS487" i="37"/>
  <c r="CR487" i="37"/>
  <c r="CQ487" i="37"/>
  <c r="CP487" i="37"/>
  <c r="CO487" i="37"/>
  <c r="CN487" i="37"/>
  <c r="CM487" i="37"/>
  <c r="CL487" i="37"/>
  <c r="CK487" i="37"/>
  <c r="CJ487" i="37"/>
  <c r="CI487" i="37"/>
  <c r="CH487" i="37"/>
  <c r="CG487" i="37"/>
  <c r="CF487" i="37"/>
  <c r="CE487" i="37"/>
  <c r="CD487" i="37"/>
  <c r="CC487" i="37"/>
  <c r="CB487" i="37"/>
  <c r="CA487" i="37"/>
  <c r="BZ487" i="37"/>
  <c r="BR487" i="37"/>
  <c r="BQ487" i="37"/>
  <c r="BP487" i="37"/>
  <c r="BO487" i="37"/>
  <c r="BN487" i="37"/>
  <c r="BM487" i="37"/>
  <c r="BL487" i="37"/>
  <c r="BK487" i="37"/>
  <c r="BJ487" i="37"/>
  <c r="BI487" i="37"/>
  <c r="BH487" i="37"/>
  <c r="BG487" i="37"/>
  <c r="BF487" i="37"/>
  <c r="BE487" i="37"/>
  <c r="BD487" i="37"/>
  <c r="BC487" i="37"/>
  <c r="BB487" i="37"/>
  <c r="BA487" i="37"/>
  <c r="AZ487" i="37"/>
  <c r="AY487" i="37"/>
  <c r="AX487" i="37"/>
  <c r="AW487" i="37"/>
  <c r="AV487" i="37"/>
  <c r="AU487" i="37"/>
  <c r="AT487" i="37"/>
  <c r="AS487" i="37"/>
  <c r="AR487" i="37"/>
  <c r="AQ487" i="37"/>
  <c r="AP487" i="37"/>
  <c r="AO487" i="37"/>
  <c r="AH487" i="37"/>
  <c r="AG487" i="37"/>
  <c r="AF487" i="37"/>
  <c r="AE487" i="37"/>
  <c r="AD487" i="37"/>
  <c r="AC487" i="37"/>
  <c r="AB487" i="37"/>
  <c r="AA487" i="37"/>
  <c r="Z487" i="37"/>
  <c r="Y487" i="37"/>
  <c r="X487" i="37"/>
  <c r="W487" i="37"/>
  <c r="V487" i="37"/>
  <c r="U487" i="37"/>
  <c r="T487" i="37"/>
  <c r="S487" i="37"/>
  <c r="R487" i="37"/>
  <c r="Q487" i="37"/>
  <c r="P487" i="37"/>
  <c r="O487" i="37"/>
  <c r="N487" i="37"/>
  <c r="M487" i="37"/>
  <c r="L487" i="37"/>
  <c r="K487" i="37"/>
  <c r="J487" i="37"/>
  <c r="I487" i="37"/>
  <c r="H487" i="37"/>
  <c r="G487" i="37"/>
  <c r="F487" i="37"/>
  <c r="E487" i="37"/>
  <c r="EN486" i="37"/>
  <c r="EM486" i="37"/>
  <c r="EL486" i="37"/>
  <c r="EK486" i="37"/>
  <c r="EJ486" i="37"/>
  <c r="EI486" i="37"/>
  <c r="EH486" i="37"/>
  <c r="EG486" i="37"/>
  <c r="EF486" i="37"/>
  <c r="EE486" i="37"/>
  <c r="ED486" i="37"/>
  <c r="EC486" i="37"/>
  <c r="EB486" i="37"/>
  <c r="EA486" i="37"/>
  <c r="DZ486" i="37"/>
  <c r="DY486" i="37"/>
  <c r="DX486" i="37"/>
  <c r="DW486" i="37"/>
  <c r="DV486" i="37"/>
  <c r="DU486" i="37"/>
  <c r="DT486" i="37"/>
  <c r="DS486" i="37"/>
  <c r="DR486" i="37"/>
  <c r="DQ486" i="37"/>
  <c r="DP486" i="37"/>
  <c r="DO486" i="37"/>
  <c r="DN486" i="37"/>
  <c r="DM486" i="37"/>
  <c r="DL486" i="37"/>
  <c r="DK486" i="37"/>
  <c r="DC486" i="37"/>
  <c r="DB486" i="37"/>
  <c r="DA486" i="37"/>
  <c r="CZ486" i="37"/>
  <c r="CY486" i="37"/>
  <c r="CX486" i="37"/>
  <c r="CW486" i="37"/>
  <c r="CV486" i="37"/>
  <c r="CU486" i="37"/>
  <c r="CT486" i="37"/>
  <c r="CS486" i="37"/>
  <c r="CR486" i="37"/>
  <c r="CQ486" i="37"/>
  <c r="CP486" i="37"/>
  <c r="CO486" i="37"/>
  <c r="CN486" i="37"/>
  <c r="CM486" i="37"/>
  <c r="CL486" i="37"/>
  <c r="CK486" i="37"/>
  <c r="CJ486" i="37"/>
  <c r="CI486" i="37"/>
  <c r="CH486" i="37"/>
  <c r="CG486" i="37"/>
  <c r="CF486" i="37"/>
  <c r="CE486" i="37"/>
  <c r="CD486" i="37"/>
  <c r="CC486" i="37"/>
  <c r="CB486" i="37"/>
  <c r="CA486" i="37"/>
  <c r="BZ486" i="37"/>
  <c r="BR486" i="37"/>
  <c r="BQ486" i="37"/>
  <c r="BP486" i="37"/>
  <c r="BO486" i="37"/>
  <c r="BN486" i="37"/>
  <c r="BM486" i="37"/>
  <c r="BL486" i="37"/>
  <c r="BK486" i="37"/>
  <c r="BJ486" i="37"/>
  <c r="BI486" i="37"/>
  <c r="BH486" i="37"/>
  <c r="BG486" i="37"/>
  <c r="BF486" i="37"/>
  <c r="BE486" i="37"/>
  <c r="BD486" i="37"/>
  <c r="BC486" i="37"/>
  <c r="BB486" i="37"/>
  <c r="BA486" i="37"/>
  <c r="AZ486" i="37"/>
  <c r="AY486" i="37"/>
  <c r="AX486" i="37"/>
  <c r="AW486" i="37"/>
  <c r="AV486" i="37"/>
  <c r="AU486" i="37"/>
  <c r="AT486" i="37"/>
  <c r="AS486" i="37"/>
  <c r="AR486" i="37"/>
  <c r="AQ486" i="37"/>
  <c r="AP486" i="37"/>
  <c r="AO486" i="37"/>
  <c r="AH486" i="37"/>
  <c r="AG486" i="37"/>
  <c r="AF486" i="37"/>
  <c r="AE486" i="37"/>
  <c r="AD486" i="37"/>
  <c r="AC486" i="37"/>
  <c r="AB486" i="37"/>
  <c r="AA486" i="37"/>
  <c r="Z486" i="37"/>
  <c r="Y486" i="37"/>
  <c r="X486" i="37"/>
  <c r="W486" i="37"/>
  <c r="V486" i="37"/>
  <c r="U486" i="37"/>
  <c r="T486" i="37"/>
  <c r="S486" i="37"/>
  <c r="R486" i="37"/>
  <c r="Q486" i="37"/>
  <c r="P486" i="37"/>
  <c r="O486" i="37"/>
  <c r="N486" i="37"/>
  <c r="M486" i="37"/>
  <c r="L486" i="37"/>
  <c r="K486" i="37"/>
  <c r="J486" i="37"/>
  <c r="I486" i="37"/>
  <c r="H486" i="37"/>
  <c r="G486" i="37"/>
  <c r="F486" i="37"/>
  <c r="E486" i="37"/>
  <c r="EN485" i="37"/>
  <c r="EM485" i="37"/>
  <c r="EL485" i="37"/>
  <c r="EK485" i="37"/>
  <c r="EJ485" i="37"/>
  <c r="EI485" i="37"/>
  <c r="EH485" i="37"/>
  <c r="EG485" i="37"/>
  <c r="EF485" i="37"/>
  <c r="EE485" i="37"/>
  <c r="ED485" i="37"/>
  <c r="EC485" i="37"/>
  <c r="EB485" i="37"/>
  <c r="EA485" i="37"/>
  <c r="DZ485" i="37"/>
  <c r="DY485" i="37"/>
  <c r="DX485" i="37"/>
  <c r="DW485" i="37"/>
  <c r="DV485" i="37"/>
  <c r="DU485" i="37"/>
  <c r="DT485" i="37"/>
  <c r="DS485" i="37"/>
  <c r="DR485" i="37"/>
  <c r="DQ485" i="37"/>
  <c r="DP485" i="37"/>
  <c r="DO485" i="37"/>
  <c r="DN485" i="37"/>
  <c r="DM485" i="37"/>
  <c r="DL485" i="37"/>
  <c r="DK485" i="37"/>
  <c r="DC485" i="37"/>
  <c r="DB485" i="37"/>
  <c r="DA485" i="37"/>
  <c r="CZ485" i="37"/>
  <c r="CY485" i="37"/>
  <c r="CX485" i="37"/>
  <c r="CW485" i="37"/>
  <c r="CV485" i="37"/>
  <c r="CU485" i="37"/>
  <c r="CT485" i="37"/>
  <c r="CS485" i="37"/>
  <c r="CR485" i="37"/>
  <c r="CQ485" i="37"/>
  <c r="CP485" i="37"/>
  <c r="CO485" i="37"/>
  <c r="CN485" i="37"/>
  <c r="CM485" i="37"/>
  <c r="CL485" i="37"/>
  <c r="CK485" i="37"/>
  <c r="CJ485" i="37"/>
  <c r="CI485" i="37"/>
  <c r="CH485" i="37"/>
  <c r="CG485" i="37"/>
  <c r="CF485" i="37"/>
  <c r="CE485" i="37"/>
  <c r="CD485" i="37"/>
  <c r="CC485" i="37"/>
  <c r="CB485" i="37"/>
  <c r="CA485" i="37"/>
  <c r="BZ485" i="37"/>
  <c r="BR485" i="37"/>
  <c r="BQ485" i="37"/>
  <c r="BP485" i="37"/>
  <c r="BO485" i="37"/>
  <c r="BN485" i="37"/>
  <c r="BM485" i="37"/>
  <c r="BL485" i="37"/>
  <c r="BK485" i="37"/>
  <c r="BJ485" i="37"/>
  <c r="BI485" i="37"/>
  <c r="BH485" i="37"/>
  <c r="BG485" i="37"/>
  <c r="BF485" i="37"/>
  <c r="BE485" i="37"/>
  <c r="BD485" i="37"/>
  <c r="BC485" i="37"/>
  <c r="BB485" i="37"/>
  <c r="BA485" i="37"/>
  <c r="AZ485" i="37"/>
  <c r="AY485" i="37"/>
  <c r="AX485" i="37"/>
  <c r="AW485" i="37"/>
  <c r="AV485" i="37"/>
  <c r="AU485" i="37"/>
  <c r="AT485" i="37"/>
  <c r="AS485" i="37"/>
  <c r="AR485" i="37"/>
  <c r="AQ485" i="37"/>
  <c r="AP485" i="37"/>
  <c r="AO485" i="37"/>
  <c r="AH485" i="37"/>
  <c r="AG485" i="37"/>
  <c r="AF485" i="37"/>
  <c r="AE485" i="37"/>
  <c r="AD485" i="37"/>
  <c r="AC485" i="37"/>
  <c r="AB485" i="37"/>
  <c r="AA485" i="37"/>
  <c r="Z485" i="37"/>
  <c r="Y485" i="37"/>
  <c r="X485" i="37"/>
  <c r="W485" i="37"/>
  <c r="V485" i="37"/>
  <c r="U485" i="37"/>
  <c r="T485" i="37"/>
  <c r="S485" i="37"/>
  <c r="R485" i="37"/>
  <c r="Q485" i="37"/>
  <c r="P485" i="37"/>
  <c r="O485" i="37"/>
  <c r="N485" i="37"/>
  <c r="M485" i="37"/>
  <c r="L485" i="37"/>
  <c r="K485" i="37"/>
  <c r="J485" i="37"/>
  <c r="I485" i="37"/>
  <c r="H485" i="37"/>
  <c r="G485" i="37"/>
  <c r="F485" i="37"/>
  <c r="E485" i="37"/>
  <c r="EN484" i="37"/>
  <c r="EM484" i="37"/>
  <c r="EL484" i="37"/>
  <c r="EK484" i="37"/>
  <c r="EJ484" i="37"/>
  <c r="EI484" i="37"/>
  <c r="EH484" i="37"/>
  <c r="EG484" i="37"/>
  <c r="EF484" i="37"/>
  <c r="EE484" i="37"/>
  <c r="ED484" i="37"/>
  <c r="EC484" i="37"/>
  <c r="EB484" i="37"/>
  <c r="EA484" i="37"/>
  <c r="DZ484" i="37"/>
  <c r="DY484" i="37"/>
  <c r="DX484" i="37"/>
  <c r="DW484" i="37"/>
  <c r="DV484" i="37"/>
  <c r="DU484" i="37"/>
  <c r="DT484" i="37"/>
  <c r="DS484" i="37"/>
  <c r="DR484" i="37"/>
  <c r="DQ484" i="37"/>
  <c r="DP484" i="37"/>
  <c r="DO484" i="37"/>
  <c r="DN484" i="37"/>
  <c r="DM484" i="37"/>
  <c r="DL484" i="37"/>
  <c r="DK484" i="37"/>
  <c r="DC484" i="37"/>
  <c r="DB484" i="37"/>
  <c r="DA484" i="37"/>
  <c r="CZ484" i="37"/>
  <c r="CY484" i="37"/>
  <c r="CX484" i="37"/>
  <c r="CW484" i="37"/>
  <c r="CV484" i="37"/>
  <c r="CU484" i="37"/>
  <c r="CT484" i="37"/>
  <c r="CS484" i="37"/>
  <c r="CR484" i="37"/>
  <c r="CQ484" i="37"/>
  <c r="CP484" i="37"/>
  <c r="CO484" i="37"/>
  <c r="CN484" i="37"/>
  <c r="CM484" i="37"/>
  <c r="CL484" i="37"/>
  <c r="CK484" i="37"/>
  <c r="CJ484" i="37"/>
  <c r="CI484" i="37"/>
  <c r="CH484" i="37"/>
  <c r="CG484" i="37"/>
  <c r="CF484" i="37"/>
  <c r="CE484" i="37"/>
  <c r="CD484" i="37"/>
  <c r="CC484" i="37"/>
  <c r="CB484" i="37"/>
  <c r="CA484" i="37"/>
  <c r="BZ484" i="37"/>
  <c r="BR484" i="37"/>
  <c r="BQ484" i="37"/>
  <c r="BP484" i="37"/>
  <c r="BO484" i="37"/>
  <c r="BN484" i="37"/>
  <c r="BM484" i="37"/>
  <c r="BL484" i="37"/>
  <c r="BK484" i="37"/>
  <c r="BJ484" i="37"/>
  <c r="BI484" i="37"/>
  <c r="BH484" i="37"/>
  <c r="BG484" i="37"/>
  <c r="BF484" i="37"/>
  <c r="BE484" i="37"/>
  <c r="BD484" i="37"/>
  <c r="BC484" i="37"/>
  <c r="BB484" i="37"/>
  <c r="BA484" i="37"/>
  <c r="AZ484" i="37"/>
  <c r="AY484" i="37"/>
  <c r="AX484" i="37"/>
  <c r="AW484" i="37"/>
  <c r="AV484" i="37"/>
  <c r="AU484" i="37"/>
  <c r="AT484" i="37"/>
  <c r="AS484" i="37"/>
  <c r="AR484" i="37"/>
  <c r="AQ484" i="37"/>
  <c r="AP484" i="37"/>
  <c r="AO484" i="37"/>
  <c r="AH484" i="37"/>
  <c r="AG484" i="37"/>
  <c r="AF484" i="37"/>
  <c r="AE484" i="37"/>
  <c r="AD484" i="37"/>
  <c r="AC484" i="37"/>
  <c r="AB484" i="37"/>
  <c r="AA484" i="37"/>
  <c r="Z484" i="37"/>
  <c r="Y484" i="37"/>
  <c r="X484" i="37"/>
  <c r="W484" i="37"/>
  <c r="V484" i="37"/>
  <c r="U484" i="37"/>
  <c r="T484" i="37"/>
  <c r="S484" i="37"/>
  <c r="R484" i="37"/>
  <c r="Q484" i="37"/>
  <c r="P484" i="37"/>
  <c r="O484" i="37"/>
  <c r="N484" i="37"/>
  <c r="M484" i="37"/>
  <c r="L484" i="37"/>
  <c r="K484" i="37"/>
  <c r="J484" i="37"/>
  <c r="I484" i="37"/>
  <c r="H484" i="37"/>
  <c r="G484" i="37"/>
  <c r="F484" i="37"/>
  <c r="E484" i="37"/>
  <c r="EN483" i="37"/>
  <c r="EM483" i="37"/>
  <c r="EL483" i="37"/>
  <c r="EK483" i="37"/>
  <c r="EJ483" i="37"/>
  <c r="EI483" i="37"/>
  <c r="EH483" i="37"/>
  <c r="EG483" i="37"/>
  <c r="EF483" i="37"/>
  <c r="EE483" i="37"/>
  <c r="ED483" i="37"/>
  <c r="EC483" i="37"/>
  <c r="EB483" i="37"/>
  <c r="EA483" i="37"/>
  <c r="DZ483" i="37"/>
  <c r="DY483" i="37"/>
  <c r="DX483" i="37"/>
  <c r="DW483" i="37"/>
  <c r="DV483" i="37"/>
  <c r="DU483" i="37"/>
  <c r="DT483" i="37"/>
  <c r="DS483" i="37"/>
  <c r="DR483" i="37"/>
  <c r="DQ483" i="37"/>
  <c r="DP483" i="37"/>
  <c r="DO483" i="37"/>
  <c r="DN483" i="37"/>
  <c r="DM483" i="37"/>
  <c r="DL483" i="37"/>
  <c r="DK483" i="37"/>
  <c r="DC483" i="37"/>
  <c r="DB483" i="37"/>
  <c r="DA483" i="37"/>
  <c r="CZ483" i="37"/>
  <c r="CY483" i="37"/>
  <c r="CX483" i="37"/>
  <c r="CW483" i="37"/>
  <c r="CV483" i="37"/>
  <c r="CU483" i="37"/>
  <c r="CT483" i="37"/>
  <c r="CS483" i="37"/>
  <c r="CR483" i="37"/>
  <c r="CQ483" i="37"/>
  <c r="CP483" i="37"/>
  <c r="CO483" i="37"/>
  <c r="CN483" i="37"/>
  <c r="CM483" i="37"/>
  <c r="CL483" i="37"/>
  <c r="CK483" i="37"/>
  <c r="CJ483" i="37"/>
  <c r="CI483" i="37"/>
  <c r="CH483" i="37"/>
  <c r="CG483" i="37"/>
  <c r="CF483" i="37"/>
  <c r="CE483" i="37"/>
  <c r="CD483" i="37"/>
  <c r="CC483" i="37"/>
  <c r="CB483" i="37"/>
  <c r="CA483" i="37"/>
  <c r="BZ483" i="37"/>
  <c r="BR483" i="37"/>
  <c r="BQ483" i="37"/>
  <c r="BP483" i="37"/>
  <c r="BO483" i="37"/>
  <c r="BN483" i="37"/>
  <c r="BM483" i="37"/>
  <c r="BL483" i="37"/>
  <c r="BK483" i="37"/>
  <c r="BJ483" i="37"/>
  <c r="BI483" i="37"/>
  <c r="BH483" i="37"/>
  <c r="BG483" i="37"/>
  <c r="BF483" i="37"/>
  <c r="BE483" i="37"/>
  <c r="BD483" i="37"/>
  <c r="BC483" i="37"/>
  <c r="BB483" i="37"/>
  <c r="BA483" i="37"/>
  <c r="AZ483" i="37"/>
  <c r="AY483" i="37"/>
  <c r="AX483" i="37"/>
  <c r="AW483" i="37"/>
  <c r="AV483" i="37"/>
  <c r="AU483" i="37"/>
  <c r="AT483" i="37"/>
  <c r="AS483" i="37"/>
  <c r="AR483" i="37"/>
  <c r="AQ483" i="37"/>
  <c r="AP483" i="37"/>
  <c r="AO483" i="37"/>
  <c r="AH483" i="37"/>
  <c r="AG483" i="37"/>
  <c r="AF483" i="37"/>
  <c r="AE483" i="37"/>
  <c r="AD483" i="37"/>
  <c r="AC483" i="37"/>
  <c r="AB483" i="37"/>
  <c r="AA483" i="37"/>
  <c r="Z483" i="37"/>
  <c r="Y483" i="37"/>
  <c r="X483" i="37"/>
  <c r="W483" i="37"/>
  <c r="V483" i="37"/>
  <c r="U483" i="37"/>
  <c r="T483" i="37"/>
  <c r="S483" i="37"/>
  <c r="R483" i="37"/>
  <c r="Q483" i="37"/>
  <c r="P483" i="37"/>
  <c r="O483" i="37"/>
  <c r="N483" i="37"/>
  <c r="M483" i="37"/>
  <c r="L483" i="37"/>
  <c r="K483" i="37"/>
  <c r="J483" i="37"/>
  <c r="I483" i="37"/>
  <c r="H483" i="37"/>
  <c r="G483" i="37"/>
  <c r="F483" i="37"/>
  <c r="E483" i="37"/>
  <c r="EN482" i="37"/>
  <c r="EM482" i="37"/>
  <c r="EL482" i="37"/>
  <c r="EK482" i="37"/>
  <c r="EJ482" i="37"/>
  <c r="EI482" i="37"/>
  <c r="EH482" i="37"/>
  <c r="EG482" i="37"/>
  <c r="EF482" i="37"/>
  <c r="EE482" i="37"/>
  <c r="ED482" i="37"/>
  <c r="EC482" i="37"/>
  <c r="EB482" i="37"/>
  <c r="EA482" i="37"/>
  <c r="DZ482" i="37"/>
  <c r="DY482" i="37"/>
  <c r="DX482" i="37"/>
  <c r="DW482" i="37"/>
  <c r="DV482" i="37"/>
  <c r="DU482" i="37"/>
  <c r="DT482" i="37"/>
  <c r="DS482" i="37"/>
  <c r="DR482" i="37"/>
  <c r="DQ482" i="37"/>
  <c r="DP482" i="37"/>
  <c r="DO482" i="37"/>
  <c r="DN482" i="37"/>
  <c r="DM482" i="37"/>
  <c r="DL482" i="37"/>
  <c r="DK482" i="37"/>
  <c r="DC482" i="37"/>
  <c r="DB482" i="37"/>
  <c r="DA482" i="37"/>
  <c r="CZ482" i="37"/>
  <c r="CY482" i="37"/>
  <c r="CX482" i="37"/>
  <c r="CW482" i="37"/>
  <c r="CV482" i="37"/>
  <c r="CU482" i="37"/>
  <c r="CT482" i="37"/>
  <c r="CS482" i="37"/>
  <c r="CR482" i="37"/>
  <c r="CQ482" i="37"/>
  <c r="CP482" i="37"/>
  <c r="CO482" i="37"/>
  <c r="CN482" i="37"/>
  <c r="CM482" i="37"/>
  <c r="CL482" i="37"/>
  <c r="CK482" i="37"/>
  <c r="CJ482" i="37"/>
  <c r="CI482" i="37"/>
  <c r="CH482" i="37"/>
  <c r="CG482" i="37"/>
  <c r="CF482" i="37"/>
  <c r="CE482" i="37"/>
  <c r="CD482" i="37"/>
  <c r="CC482" i="37"/>
  <c r="CB482" i="37"/>
  <c r="CA482" i="37"/>
  <c r="BZ482" i="37"/>
  <c r="BR482" i="37"/>
  <c r="BQ482" i="37"/>
  <c r="BP482" i="37"/>
  <c r="BO482" i="37"/>
  <c r="BN482" i="37"/>
  <c r="BM482" i="37"/>
  <c r="BL482" i="37"/>
  <c r="BK482" i="37"/>
  <c r="BJ482" i="37"/>
  <c r="BI482" i="37"/>
  <c r="BH482" i="37"/>
  <c r="BG482" i="37"/>
  <c r="BF482" i="37"/>
  <c r="BE482" i="37"/>
  <c r="BD482" i="37"/>
  <c r="BC482" i="37"/>
  <c r="BB482" i="37"/>
  <c r="BA482" i="37"/>
  <c r="AZ482" i="37"/>
  <c r="AY482" i="37"/>
  <c r="AX482" i="37"/>
  <c r="AW482" i="37"/>
  <c r="AV482" i="37"/>
  <c r="AU482" i="37"/>
  <c r="AT482" i="37"/>
  <c r="AS482" i="37"/>
  <c r="AR482" i="37"/>
  <c r="AQ482" i="37"/>
  <c r="AP482" i="37"/>
  <c r="AO482" i="37"/>
  <c r="AH482" i="37"/>
  <c r="AG482" i="37"/>
  <c r="AF482" i="37"/>
  <c r="AE482" i="37"/>
  <c r="AD482" i="37"/>
  <c r="AC482" i="37"/>
  <c r="AB482" i="37"/>
  <c r="AA482" i="37"/>
  <c r="Z482" i="37"/>
  <c r="Y482" i="37"/>
  <c r="X482" i="37"/>
  <c r="W482" i="37"/>
  <c r="V482" i="37"/>
  <c r="U482" i="37"/>
  <c r="T482" i="37"/>
  <c r="S482" i="37"/>
  <c r="R482" i="37"/>
  <c r="Q482" i="37"/>
  <c r="P482" i="37"/>
  <c r="O482" i="37"/>
  <c r="N482" i="37"/>
  <c r="M482" i="37"/>
  <c r="L482" i="37"/>
  <c r="K482" i="37"/>
  <c r="J482" i="37"/>
  <c r="I482" i="37"/>
  <c r="H482" i="37"/>
  <c r="G482" i="37"/>
  <c r="F482" i="37"/>
  <c r="E482" i="37"/>
  <c r="EN481" i="37"/>
  <c r="EM481" i="37"/>
  <c r="EL481" i="37"/>
  <c r="EK481" i="37"/>
  <c r="EJ481" i="37"/>
  <c r="EI481" i="37"/>
  <c r="EH481" i="37"/>
  <c r="EG481" i="37"/>
  <c r="EF481" i="37"/>
  <c r="EE481" i="37"/>
  <c r="ED481" i="37"/>
  <c r="EC481" i="37"/>
  <c r="EB481" i="37"/>
  <c r="EA481" i="37"/>
  <c r="DZ481" i="37"/>
  <c r="DY481" i="37"/>
  <c r="DX481" i="37"/>
  <c r="DW481" i="37"/>
  <c r="DV481" i="37"/>
  <c r="DU481" i="37"/>
  <c r="DT481" i="37"/>
  <c r="DS481" i="37"/>
  <c r="DR481" i="37"/>
  <c r="DQ481" i="37"/>
  <c r="DP481" i="37"/>
  <c r="DO481" i="37"/>
  <c r="DN481" i="37"/>
  <c r="DM481" i="37"/>
  <c r="DL481" i="37"/>
  <c r="DK481" i="37"/>
  <c r="DC481" i="37"/>
  <c r="DB481" i="37"/>
  <c r="DA481" i="37"/>
  <c r="CZ481" i="37"/>
  <c r="CY481" i="37"/>
  <c r="CX481" i="37"/>
  <c r="CW481" i="37"/>
  <c r="CV481" i="37"/>
  <c r="CU481" i="37"/>
  <c r="CT481" i="37"/>
  <c r="CS481" i="37"/>
  <c r="CR481" i="37"/>
  <c r="CQ481" i="37"/>
  <c r="CP481" i="37"/>
  <c r="CO481" i="37"/>
  <c r="CN481" i="37"/>
  <c r="CM481" i="37"/>
  <c r="CL481" i="37"/>
  <c r="CK481" i="37"/>
  <c r="CJ481" i="37"/>
  <c r="CI481" i="37"/>
  <c r="CH481" i="37"/>
  <c r="CG481" i="37"/>
  <c r="CF481" i="37"/>
  <c r="CE481" i="37"/>
  <c r="CD481" i="37"/>
  <c r="CC481" i="37"/>
  <c r="CB481" i="37"/>
  <c r="CA481" i="37"/>
  <c r="BZ481" i="37"/>
  <c r="BR481" i="37"/>
  <c r="BQ481" i="37"/>
  <c r="BP481" i="37"/>
  <c r="BO481" i="37"/>
  <c r="BN481" i="37"/>
  <c r="BM481" i="37"/>
  <c r="BL481" i="37"/>
  <c r="BK481" i="37"/>
  <c r="BJ481" i="37"/>
  <c r="BI481" i="37"/>
  <c r="BH481" i="37"/>
  <c r="BG481" i="37"/>
  <c r="BF481" i="37"/>
  <c r="BE481" i="37"/>
  <c r="BD481" i="37"/>
  <c r="BC481" i="37"/>
  <c r="BB481" i="37"/>
  <c r="BA481" i="37"/>
  <c r="AZ481" i="37"/>
  <c r="AY481" i="37"/>
  <c r="AX481" i="37"/>
  <c r="AW481" i="37"/>
  <c r="AV481" i="37"/>
  <c r="AU481" i="37"/>
  <c r="AT481" i="37"/>
  <c r="AS481" i="37"/>
  <c r="AR481" i="37"/>
  <c r="AQ481" i="37"/>
  <c r="AP481" i="37"/>
  <c r="AO481" i="37"/>
  <c r="AH481" i="37"/>
  <c r="AG481" i="37"/>
  <c r="AF481" i="37"/>
  <c r="AE481" i="37"/>
  <c r="AD481" i="37"/>
  <c r="AC481" i="37"/>
  <c r="AB481" i="37"/>
  <c r="AA481" i="37"/>
  <c r="Z481" i="37"/>
  <c r="Y481" i="37"/>
  <c r="X481" i="37"/>
  <c r="W481" i="37"/>
  <c r="V481" i="37"/>
  <c r="U481" i="37"/>
  <c r="T481" i="37"/>
  <c r="S481" i="37"/>
  <c r="R481" i="37"/>
  <c r="Q481" i="37"/>
  <c r="P481" i="37"/>
  <c r="O481" i="37"/>
  <c r="N481" i="37"/>
  <c r="M481" i="37"/>
  <c r="L481" i="37"/>
  <c r="K481" i="37"/>
  <c r="J481" i="37"/>
  <c r="I481" i="37"/>
  <c r="H481" i="37"/>
  <c r="G481" i="37"/>
  <c r="F481" i="37"/>
  <c r="E481" i="37"/>
  <c r="EN480" i="37"/>
  <c r="EM480" i="37"/>
  <c r="EL480" i="37"/>
  <c r="EK480" i="37"/>
  <c r="EJ480" i="37"/>
  <c r="EI480" i="37"/>
  <c r="EH480" i="37"/>
  <c r="EG480" i="37"/>
  <c r="EF480" i="37"/>
  <c r="EE480" i="37"/>
  <c r="ED480" i="37"/>
  <c r="EC480" i="37"/>
  <c r="EB480" i="37"/>
  <c r="EA480" i="37"/>
  <c r="DZ480" i="37"/>
  <c r="DY480" i="37"/>
  <c r="DX480" i="37"/>
  <c r="DW480" i="37"/>
  <c r="DV480" i="37"/>
  <c r="DU480" i="37"/>
  <c r="DT480" i="37"/>
  <c r="DS480" i="37"/>
  <c r="DR480" i="37"/>
  <c r="DQ480" i="37"/>
  <c r="DP480" i="37"/>
  <c r="DO480" i="37"/>
  <c r="DN480" i="37"/>
  <c r="DM480" i="37"/>
  <c r="DL480" i="37"/>
  <c r="DK480" i="37"/>
  <c r="DC480" i="37"/>
  <c r="DB480" i="37"/>
  <c r="DA480" i="37"/>
  <c r="CZ480" i="37"/>
  <c r="CY480" i="37"/>
  <c r="CX480" i="37"/>
  <c r="CW480" i="37"/>
  <c r="CV480" i="37"/>
  <c r="CU480" i="37"/>
  <c r="CT480" i="37"/>
  <c r="CS480" i="37"/>
  <c r="CR480" i="37"/>
  <c r="CQ480" i="37"/>
  <c r="CP480" i="37"/>
  <c r="CO480" i="37"/>
  <c r="CN480" i="37"/>
  <c r="CM480" i="37"/>
  <c r="CL480" i="37"/>
  <c r="CK480" i="37"/>
  <c r="CJ480" i="37"/>
  <c r="CI480" i="37"/>
  <c r="CH480" i="37"/>
  <c r="CG480" i="37"/>
  <c r="CF480" i="37"/>
  <c r="CE480" i="37"/>
  <c r="CD480" i="37"/>
  <c r="CC480" i="37"/>
  <c r="CB480" i="37"/>
  <c r="CA480" i="37"/>
  <c r="BZ480" i="37"/>
  <c r="BR480" i="37"/>
  <c r="BQ480" i="37"/>
  <c r="BP480" i="37"/>
  <c r="BO480" i="37"/>
  <c r="BN480" i="37"/>
  <c r="BM480" i="37"/>
  <c r="BL480" i="37"/>
  <c r="BK480" i="37"/>
  <c r="BJ480" i="37"/>
  <c r="BI480" i="37"/>
  <c r="BH480" i="37"/>
  <c r="BG480" i="37"/>
  <c r="BF480" i="37"/>
  <c r="BE480" i="37"/>
  <c r="BD480" i="37"/>
  <c r="BC480" i="37"/>
  <c r="BB480" i="37"/>
  <c r="BA480" i="37"/>
  <c r="AZ480" i="37"/>
  <c r="AY480" i="37"/>
  <c r="AX480" i="37"/>
  <c r="AW480" i="37"/>
  <c r="AV480" i="37"/>
  <c r="AU480" i="37"/>
  <c r="AT480" i="37"/>
  <c r="AS480" i="37"/>
  <c r="AR480" i="37"/>
  <c r="AQ480" i="37"/>
  <c r="AP480" i="37"/>
  <c r="AO480" i="37"/>
  <c r="AH480" i="37"/>
  <c r="AG480" i="37"/>
  <c r="AF480" i="37"/>
  <c r="AE480" i="37"/>
  <c r="AD480" i="37"/>
  <c r="AC480" i="37"/>
  <c r="AB480" i="37"/>
  <c r="AA480" i="37"/>
  <c r="Z480" i="37"/>
  <c r="Y480" i="37"/>
  <c r="X480" i="37"/>
  <c r="W480" i="37"/>
  <c r="V480" i="37"/>
  <c r="U480" i="37"/>
  <c r="T480" i="37"/>
  <c r="S480" i="37"/>
  <c r="R480" i="37"/>
  <c r="Q480" i="37"/>
  <c r="P480" i="37"/>
  <c r="O480" i="37"/>
  <c r="N480" i="37"/>
  <c r="M480" i="37"/>
  <c r="L480" i="37"/>
  <c r="K480" i="37"/>
  <c r="J480" i="37"/>
  <c r="I480" i="37"/>
  <c r="H480" i="37"/>
  <c r="G480" i="37"/>
  <c r="F480" i="37"/>
  <c r="E480" i="37"/>
  <c r="EN479" i="37"/>
  <c r="EM479" i="37"/>
  <c r="EL479" i="37"/>
  <c r="EK479" i="37"/>
  <c r="EJ479" i="37"/>
  <c r="EI479" i="37"/>
  <c r="EH479" i="37"/>
  <c r="EG479" i="37"/>
  <c r="EF479" i="37"/>
  <c r="EE479" i="37"/>
  <c r="ED479" i="37"/>
  <c r="EC479" i="37"/>
  <c r="EB479" i="37"/>
  <c r="EA479" i="37"/>
  <c r="DZ479" i="37"/>
  <c r="DY479" i="37"/>
  <c r="DX479" i="37"/>
  <c r="DW479" i="37"/>
  <c r="DV479" i="37"/>
  <c r="DU479" i="37"/>
  <c r="DT479" i="37"/>
  <c r="DS479" i="37"/>
  <c r="DR479" i="37"/>
  <c r="DQ479" i="37"/>
  <c r="DP479" i="37"/>
  <c r="DO479" i="37"/>
  <c r="DN479" i="37"/>
  <c r="DM479" i="37"/>
  <c r="DL479" i="37"/>
  <c r="DK479" i="37"/>
  <c r="DC479" i="37"/>
  <c r="DB479" i="37"/>
  <c r="DA479" i="37"/>
  <c r="CZ479" i="37"/>
  <c r="CY479" i="37"/>
  <c r="CX479" i="37"/>
  <c r="CW479" i="37"/>
  <c r="CV479" i="37"/>
  <c r="CU479" i="37"/>
  <c r="CT479" i="37"/>
  <c r="CS479" i="37"/>
  <c r="CR479" i="37"/>
  <c r="CQ479" i="37"/>
  <c r="CP479" i="37"/>
  <c r="CO479" i="37"/>
  <c r="CN479" i="37"/>
  <c r="CM479" i="37"/>
  <c r="CL479" i="37"/>
  <c r="CK479" i="37"/>
  <c r="CJ479" i="37"/>
  <c r="CI479" i="37"/>
  <c r="CH479" i="37"/>
  <c r="CG479" i="37"/>
  <c r="CF479" i="37"/>
  <c r="CE479" i="37"/>
  <c r="CD479" i="37"/>
  <c r="CC479" i="37"/>
  <c r="CB479" i="37"/>
  <c r="CA479" i="37"/>
  <c r="BZ479" i="37"/>
  <c r="BR479" i="37"/>
  <c r="BQ479" i="37"/>
  <c r="BP479" i="37"/>
  <c r="BO479" i="37"/>
  <c r="BN479" i="37"/>
  <c r="BM479" i="37"/>
  <c r="BL479" i="37"/>
  <c r="BK479" i="37"/>
  <c r="BJ479" i="37"/>
  <c r="BI479" i="37"/>
  <c r="BH479" i="37"/>
  <c r="BG479" i="37"/>
  <c r="BF479" i="37"/>
  <c r="BE479" i="37"/>
  <c r="BD479" i="37"/>
  <c r="BC479" i="37"/>
  <c r="BB479" i="37"/>
  <c r="BA479" i="37"/>
  <c r="AZ479" i="37"/>
  <c r="AY479" i="37"/>
  <c r="AX479" i="37"/>
  <c r="AW479" i="37"/>
  <c r="AV479" i="37"/>
  <c r="AU479" i="37"/>
  <c r="AT479" i="37"/>
  <c r="AS479" i="37"/>
  <c r="AR479" i="37"/>
  <c r="AQ479" i="37"/>
  <c r="AP479" i="37"/>
  <c r="AO479" i="37"/>
  <c r="AH479" i="37"/>
  <c r="AG479" i="37"/>
  <c r="AF479" i="37"/>
  <c r="AE479" i="37"/>
  <c r="AD479" i="37"/>
  <c r="AC479" i="37"/>
  <c r="AB479" i="37"/>
  <c r="AA479" i="37"/>
  <c r="Z479" i="37"/>
  <c r="Y479" i="37"/>
  <c r="X479" i="37"/>
  <c r="W479" i="37"/>
  <c r="V479" i="37"/>
  <c r="U479" i="37"/>
  <c r="T479" i="37"/>
  <c r="S479" i="37"/>
  <c r="R479" i="37"/>
  <c r="Q479" i="37"/>
  <c r="P479" i="37"/>
  <c r="O479" i="37"/>
  <c r="N479" i="37"/>
  <c r="M479" i="37"/>
  <c r="L479" i="37"/>
  <c r="K479" i="37"/>
  <c r="J479" i="37"/>
  <c r="I479" i="37"/>
  <c r="H479" i="37"/>
  <c r="G479" i="37"/>
  <c r="F479" i="37"/>
  <c r="E479" i="37"/>
  <c r="EN478" i="37"/>
  <c r="EM478" i="37"/>
  <c r="EL478" i="37"/>
  <c r="EK478" i="37"/>
  <c r="EJ478" i="37"/>
  <c r="EI478" i="37"/>
  <c r="EH478" i="37"/>
  <c r="EG478" i="37"/>
  <c r="EF478" i="37"/>
  <c r="EE478" i="37"/>
  <c r="ED478" i="37"/>
  <c r="EC478" i="37"/>
  <c r="EB478" i="37"/>
  <c r="EA478" i="37"/>
  <c r="DZ478" i="37"/>
  <c r="DY478" i="37"/>
  <c r="DX478" i="37"/>
  <c r="DW478" i="37"/>
  <c r="DV478" i="37"/>
  <c r="DU478" i="37"/>
  <c r="DT478" i="37"/>
  <c r="DS478" i="37"/>
  <c r="DR478" i="37"/>
  <c r="DQ478" i="37"/>
  <c r="DP478" i="37"/>
  <c r="DO478" i="37"/>
  <c r="DN478" i="37"/>
  <c r="DM478" i="37"/>
  <c r="DL478" i="37"/>
  <c r="DK478" i="37"/>
  <c r="DC478" i="37"/>
  <c r="DB478" i="37"/>
  <c r="DA478" i="37"/>
  <c r="CZ478" i="37"/>
  <c r="CY478" i="37"/>
  <c r="CX478" i="37"/>
  <c r="CW478" i="37"/>
  <c r="CV478" i="37"/>
  <c r="CU478" i="37"/>
  <c r="CT478" i="37"/>
  <c r="CS478" i="37"/>
  <c r="CR478" i="37"/>
  <c r="CQ478" i="37"/>
  <c r="CP478" i="37"/>
  <c r="CO478" i="37"/>
  <c r="CN478" i="37"/>
  <c r="CM478" i="37"/>
  <c r="CL478" i="37"/>
  <c r="CK478" i="37"/>
  <c r="CJ478" i="37"/>
  <c r="CI478" i="37"/>
  <c r="CH478" i="37"/>
  <c r="CG478" i="37"/>
  <c r="CF478" i="37"/>
  <c r="CE478" i="37"/>
  <c r="CD478" i="37"/>
  <c r="CC478" i="37"/>
  <c r="CB478" i="37"/>
  <c r="CA478" i="37"/>
  <c r="BZ478" i="37"/>
  <c r="BR478" i="37"/>
  <c r="BQ478" i="37"/>
  <c r="BP478" i="37"/>
  <c r="BO478" i="37"/>
  <c r="BN478" i="37"/>
  <c r="BM478" i="37"/>
  <c r="BL478" i="37"/>
  <c r="BK478" i="37"/>
  <c r="BJ478" i="37"/>
  <c r="BI478" i="37"/>
  <c r="BH478" i="37"/>
  <c r="BG478" i="37"/>
  <c r="BF478" i="37"/>
  <c r="BE478" i="37"/>
  <c r="BD478" i="37"/>
  <c r="BC478" i="37"/>
  <c r="BB478" i="37"/>
  <c r="BA478" i="37"/>
  <c r="AZ478" i="37"/>
  <c r="AY478" i="37"/>
  <c r="AX478" i="37"/>
  <c r="AW478" i="37"/>
  <c r="AV478" i="37"/>
  <c r="AU478" i="37"/>
  <c r="AT478" i="37"/>
  <c r="AS478" i="37"/>
  <c r="AR478" i="37"/>
  <c r="AQ478" i="37"/>
  <c r="AP478" i="37"/>
  <c r="AO478" i="37"/>
  <c r="AH478" i="37"/>
  <c r="AG478" i="37"/>
  <c r="AF478" i="37"/>
  <c r="AE478" i="37"/>
  <c r="AD478" i="37"/>
  <c r="AC478" i="37"/>
  <c r="AB478" i="37"/>
  <c r="AA478" i="37"/>
  <c r="Z478" i="37"/>
  <c r="Y478" i="37"/>
  <c r="X478" i="37"/>
  <c r="W478" i="37"/>
  <c r="V478" i="37"/>
  <c r="U478" i="37"/>
  <c r="T478" i="37"/>
  <c r="S478" i="37"/>
  <c r="R478" i="37"/>
  <c r="Q478" i="37"/>
  <c r="P478" i="37"/>
  <c r="O478" i="37"/>
  <c r="N478" i="37"/>
  <c r="M478" i="37"/>
  <c r="L478" i="37"/>
  <c r="K478" i="37"/>
  <c r="J478" i="37"/>
  <c r="I478" i="37"/>
  <c r="H478" i="37"/>
  <c r="G478" i="37"/>
  <c r="F478" i="37"/>
  <c r="E478" i="37"/>
  <c r="EN477" i="37"/>
  <c r="EM477" i="37"/>
  <c r="EL477" i="37"/>
  <c r="EK477" i="37"/>
  <c r="EJ477" i="37"/>
  <c r="EI477" i="37"/>
  <c r="EH477" i="37"/>
  <c r="EG477" i="37"/>
  <c r="EF477" i="37"/>
  <c r="EE477" i="37"/>
  <c r="ED477" i="37"/>
  <c r="EC477" i="37"/>
  <c r="EB477" i="37"/>
  <c r="EA477" i="37"/>
  <c r="DZ477" i="37"/>
  <c r="DY477" i="37"/>
  <c r="DX477" i="37"/>
  <c r="DW477" i="37"/>
  <c r="DV477" i="37"/>
  <c r="DU477" i="37"/>
  <c r="DT477" i="37"/>
  <c r="DS477" i="37"/>
  <c r="DR477" i="37"/>
  <c r="DQ477" i="37"/>
  <c r="DP477" i="37"/>
  <c r="DO477" i="37"/>
  <c r="DN477" i="37"/>
  <c r="DM477" i="37"/>
  <c r="DL477" i="37"/>
  <c r="DK477" i="37"/>
  <c r="DC477" i="37"/>
  <c r="DB477" i="37"/>
  <c r="DA477" i="37"/>
  <c r="CZ477" i="37"/>
  <c r="CY477" i="37"/>
  <c r="CX477" i="37"/>
  <c r="CW477" i="37"/>
  <c r="CV477" i="37"/>
  <c r="CU477" i="37"/>
  <c r="CT477" i="37"/>
  <c r="CS477" i="37"/>
  <c r="CR477" i="37"/>
  <c r="CQ477" i="37"/>
  <c r="CP477" i="37"/>
  <c r="CO477" i="37"/>
  <c r="CN477" i="37"/>
  <c r="CM477" i="37"/>
  <c r="CL477" i="37"/>
  <c r="CK477" i="37"/>
  <c r="CJ477" i="37"/>
  <c r="CI477" i="37"/>
  <c r="CH477" i="37"/>
  <c r="CG477" i="37"/>
  <c r="CF477" i="37"/>
  <c r="CE477" i="37"/>
  <c r="CD477" i="37"/>
  <c r="CC477" i="37"/>
  <c r="CB477" i="37"/>
  <c r="CA477" i="37"/>
  <c r="BZ477" i="37"/>
  <c r="BR477" i="37"/>
  <c r="BQ477" i="37"/>
  <c r="BP477" i="37"/>
  <c r="BO477" i="37"/>
  <c r="BN477" i="37"/>
  <c r="BM477" i="37"/>
  <c r="BL477" i="37"/>
  <c r="BK477" i="37"/>
  <c r="BJ477" i="37"/>
  <c r="BI477" i="37"/>
  <c r="BH477" i="37"/>
  <c r="BG477" i="37"/>
  <c r="BF477" i="37"/>
  <c r="BE477" i="37"/>
  <c r="BD477" i="37"/>
  <c r="BC477" i="37"/>
  <c r="BB477" i="37"/>
  <c r="BA477" i="37"/>
  <c r="AZ477" i="37"/>
  <c r="AY477" i="37"/>
  <c r="AX477" i="37"/>
  <c r="AW477" i="37"/>
  <c r="AV477" i="37"/>
  <c r="AU477" i="37"/>
  <c r="AT477" i="37"/>
  <c r="AS477" i="37"/>
  <c r="AR477" i="37"/>
  <c r="AQ477" i="37"/>
  <c r="AP477" i="37"/>
  <c r="AO477" i="37"/>
  <c r="AH477" i="37"/>
  <c r="AG477" i="37"/>
  <c r="AF477" i="37"/>
  <c r="AE477" i="37"/>
  <c r="AD477" i="37"/>
  <c r="AC477" i="37"/>
  <c r="AB477" i="37"/>
  <c r="AA477" i="37"/>
  <c r="Z477" i="37"/>
  <c r="Y477" i="37"/>
  <c r="X477" i="37"/>
  <c r="W477" i="37"/>
  <c r="V477" i="37"/>
  <c r="U477" i="37"/>
  <c r="T477" i="37"/>
  <c r="S477" i="37"/>
  <c r="R477" i="37"/>
  <c r="Q477" i="37"/>
  <c r="P477" i="37"/>
  <c r="O477" i="37"/>
  <c r="N477" i="37"/>
  <c r="M477" i="37"/>
  <c r="L477" i="37"/>
  <c r="K477" i="37"/>
  <c r="J477" i="37"/>
  <c r="I477" i="37"/>
  <c r="H477" i="37"/>
  <c r="G477" i="37"/>
  <c r="F477" i="37"/>
  <c r="E477" i="37"/>
  <c r="EN476" i="37"/>
  <c r="EM476" i="37"/>
  <c r="EL476" i="37"/>
  <c r="EK476" i="37"/>
  <c r="EJ476" i="37"/>
  <c r="EI476" i="37"/>
  <c r="EH476" i="37"/>
  <c r="EG476" i="37"/>
  <c r="EF476" i="37"/>
  <c r="EE476" i="37"/>
  <c r="ED476" i="37"/>
  <c r="EC476" i="37"/>
  <c r="EB476" i="37"/>
  <c r="EA476" i="37"/>
  <c r="DZ476" i="37"/>
  <c r="DY476" i="37"/>
  <c r="DX476" i="37"/>
  <c r="DW476" i="37"/>
  <c r="DV476" i="37"/>
  <c r="DU476" i="37"/>
  <c r="DT476" i="37"/>
  <c r="DS476" i="37"/>
  <c r="DR476" i="37"/>
  <c r="DQ476" i="37"/>
  <c r="DP476" i="37"/>
  <c r="DO476" i="37"/>
  <c r="DN476" i="37"/>
  <c r="DM476" i="37"/>
  <c r="DL476" i="37"/>
  <c r="DK476" i="37"/>
  <c r="DC476" i="37"/>
  <c r="DB476" i="37"/>
  <c r="DA476" i="37"/>
  <c r="CZ476" i="37"/>
  <c r="CY476" i="37"/>
  <c r="CX476" i="37"/>
  <c r="CW476" i="37"/>
  <c r="CV476" i="37"/>
  <c r="CU476" i="37"/>
  <c r="CT476" i="37"/>
  <c r="CS476" i="37"/>
  <c r="CR476" i="37"/>
  <c r="CQ476" i="37"/>
  <c r="CP476" i="37"/>
  <c r="CO476" i="37"/>
  <c r="CN476" i="37"/>
  <c r="CM476" i="37"/>
  <c r="CL476" i="37"/>
  <c r="CK476" i="37"/>
  <c r="CJ476" i="37"/>
  <c r="CI476" i="37"/>
  <c r="CH476" i="37"/>
  <c r="CG476" i="37"/>
  <c r="CF476" i="37"/>
  <c r="CE476" i="37"/>
  <c r="CD476" i="37"/>
  <c r="CC476" i="37"/>
  <c r="CB476" i="37"/>
  <c r="CA476" i="37"/>
  <c r="BZ476" i="37"/>
  <c r="BR476" i="37"/>
  <c r="BQ476" i="37"/>
  <c r="BP476" i="37"/>
  <c r="BO476" i="37"/>
  <c r="BN476" i="37"/>
  <c r="BM476" i="37"/>
  <c r="BL476" i="37"/>
  <c r="BK476" i="37"/>
  <c r="BJ476" i="37"/>
  <c r="BI476" i="37"/>
  <c r="BH476" i="37"/>
  <c r="BG476" i="37"/>
  <c r="BF476" i="37"/>
  <c r="BE476" i="37"/>
  <c r="BD476" i="37"/>
  <c r="BC476" i="37"/>
  <c r="BB476" i="37"/>
  <c r="BA476" i="37"/>
  <c r="AZ476" i="37"/>
  <c r="AY476" i="37"/>
  <c r="AX476" i="37"/>
  <c r="AW476" i="37"/>
  <c r="AV476" i="37"/>
  <c r="AU476" i="37"/>
  <c r="AT476" i="37"/>
  <c r="AS476" i="37"/>
  <c r="AR476" i="37"/>
  <c r="AQ476" i="37"/>
  <c r="AP476" i="37"/>
  <c r="AO476" i="37"/>
  <c r="AH476" i="37"/>
  <c r="AG476" i="37"/>
  <c r="AF476" i="37"/>
  <c r="AE476" i="37"/>
  <c r="AD476" i="37"/>
  <c r="AC476" i="37"/>
  <c r="AB476" i="37"/>
  <c r="AA476" i="37"/>
  <c r="Z476" i="37"/>
  <c r="Y476" i="37"/>
  <c r="X476" i="37"/>
  <c r="W476" i="37"/>
  <c r="V476" i="37"/>
  <c r="U476" i="37"/>
  <c r="T476" i="37"/>
  <c r="S476" i="37"/>
  <c r="R476" i="37"/>
  <c r="Q476" i="37"/>
  <c r="P476" i="37"/>
  <c r="O476" i="37"/>
  <c r="N476" i="37"/>
  <c r="M476" i="37"/>
  <c r="L476" i="37"/>
  <c r="K476" i="37"/>
  <c r="J476" i="37"/>
  <c r="I476" i="37"/>
  <c r="H476" i="37"/>
  <c r="G476" i="37"/>
  <c r="F476" i="37"/>
  <c r="E476" i="37"/>
  <c r="EN475" i="37"/>
  <c r="EM475" i="37"/>
  <c r="EL475" i="37"/>
  <c r="EK475" i="37"/>
  <c r="EJ475" i="37"/>
  <c r="EI475" i="37"/>
  <c r="EH475" i="37"/>
  <c r="EG475" i="37"/>
  <c r="EF475" i="37"/>
  <c r="EE475" i="37"/>
  <c r="ED475" i="37"/>
  <c r="EC475" i="37"/>
  <c r="EB475" i="37"/>
  <c r="EA475" i="37"/>
  <c r="DZ475" i="37"/>
  <c r="DY475" i="37"/>
  <c r="DX475" i="37"/>
  <c r="DW475" i="37"/>
  <c r="DV475" i="37"/>
  <c r="DU475" i="37"/>
  <c r="DT475" i="37"/>
  <c r="DS475" i="37"/>
  <c r="DR475" i="37"/>
  <c r="DQ475" i="37"/>
  <c r="DP475" i="37"/>
  <c r="DO475" i="37"/>
  <c r="DN475" i="37"/>
  <c r="DM475" i="37"/>
  <c r="DL475" i="37"/>
  <c r="DK475" i="37"/>
  <c r="DC475" i="37"/>
  <c r="DB475" i="37"/>
  <c r="DA475" i="37"/>
  <c r="CZ475" i="37"/>
  <c r="CY475" i="37"/>
  <c r="CX475" i="37"/>
  <c r="CW475" i="37"/>
  <c r="CV475" i="37"/>
  <c r="CU475" i="37"/>
  <c r="CT475" i="37"/>
  <c r="CS475" i="37"/>
  <c r="CR475" i="37"/>
  <c r="CQ475" i="37"/>
  <c r="CP475" i="37"/>
  <c r="CO475" i="37"/>
  <c r="CN475" i="37"/>
  <c r="CM475" i="37"/>
  <c r="CL475" i="37"/>
  <c r="CK475" i="37"/>
  <c r="CJ475" i="37"/>
  <c r="CI475" i="37"/>
  <c r="CH475" i="37"/>
  <c r="CG475" i="37"/>
  <c r="CF475" i="37"/>
  <c r="CE475" i="37"/>
  <c r="CD475" i="37"/>
  <c r="CC475" i="37"/>
  <c r="CB475" i="37"/>
  <c r="CA475" i="37"/>
  <c r="BZ475" i="37"/>
  <c r="BR475" i="37"/>
  <c r="BQ475" i="37"/>
  <c r="BP475" i="37"/>
  <c r="BO475" i="37"/>
  <c r="BN475" i="37"/>
  <c r="BM475" i="37"/>
  <c r="BL475" i="37"/>
  <c r="BK475" i="37"/>
  <c r="BJ475" i="37"/>
  <c r="BI475" i="37"/>
  <c r="BH475" i="37"/>
  <c r="BG475" i="37"/>
  <c r="BF475" i="37"/>
  <c r="BE475" i="37"/>
  <c r="BD475" i="37"/>
  <c r="BC475" i="37"/>
  <c r="BB475" i="37"/>
  <c r="BA475" i="37"/>
  <c r="AZ475" i="37"/>
  <c r="AY475" i="37"/>
  <c r="AX475" i="37"/>
  <c r="AW475" i="37"/>
  <c r="AV475" i="37"/>
  <c r="AU475" i="37"/>
  <c r="AT475" i="37"/>
  <c r="AS475" i="37"/>
  <c r="AR475" i="37"/>
  <c r="AQ475" i="37"/>
  <c r="AP475" i="37"/>
  <c r="AO475" i="37"/>
  <c r="AH475" i="37"/>
  <c r="AG475" i="37"/>
  <c r="AF475" i="37"/>
  <c r="AE475" i="37"/>
  <c r="AD475" i="37"/>
  <c r="AC475" i="37"/>
  <c r="AB475" i="37"/>
  <c r="AA475" i="37"/>
  <c r="Z475" i="37"/>
  <c r="Y475" i="37"/>
  <c r="X475" i="37"/>
  <c r="W475" i="37"/>
  <c r="V475" i="37"/>
  <c r="U475" i="37"/>
  <c r="T475" i="37"/>
  <c r="S475" i="37"/>
  <c r="R475" i="37"/>
  <c r="Q475" i="37"/>
  <c r="P475" i="37"/>
  <c r="O475" i="37"/>
  <c r="N475" i="37"/>
  <c r="M475" i="37"/>
  <c r="L475" i="37"/>
  <c r="K475" i="37"/>
  <c r="J475" i="37"/>
  <c r="I475" i="37"/>
  <c r="H475" i="37"/>
  <c r="G475" i="37"/>
  <c r="F475" i="37"/>
  <c r="E475" i="37"/>
  <c r="EN474" i="37"/>
  <c r="EM474" i="37"/>
  <c r="EL474" i="37"/>
  <c r="EK474" i="37"/>
  <c r="EJ474" i="37"/>
  <c r="EI474" i="37"/>
  <c r="EH474" i="37"/>
  <c r="EG474" i="37"/>
  <c r="EF474" i="37"/>
  <c r="EE474" i="37"/>
  <c r="ED474" i="37"/>
  <c r="EC474" i="37"/>
  <c r="EB474" i="37"/>
  <c r="EA474" i="37"/>
  <c r="DZ474" i="37"/>
  <c r="DY474" i="37"/>
  <c r="DX474" i="37"/>
  <c r="DW474" i="37"/>
  <c r="DV474" i="37"/>
  <c r="DU474" i="37"/>
  <c r="DT474" i="37"/>
  <c r="DS474" i="37"/>
  <c r="DR474" i="37"/>
  <c r="DQ474" i="37"/>
  <c r="DP474" i="37"/>
  <c r="DO474" i="37"/>
  <c r="DN474" i="37"/>
  <c r="DM474" i="37"/>
  <c r="DL474" i="37"/>
  <c r="DK474" i="37"/>
  <c r="DC474" i="37"/>
  <c r="DB474" i="37"/>
  <c r="DA474" i="37"/>
  <c r="CZ474" i="37"/>
  <c r="CY474" i="37"/>
  <c r="CX474" i="37"/>
  <c r="CW474" i="37"/>
  <c r="CV474" i="37"/>
  <c r="CU474" i="37"/>
  <c r="CT474" i="37"/>
  <c r="CS474" i="37"/>
  <c r="CR474" i="37"/>
  <c r="CQ474" i="37"/>
  <c r="CP474" i="37"/>
  <c r="CO474" i="37"/>
  <c r="CN474" i="37"/>
  <c r="CM474" i="37"/>
  <c r="CL474" i="37"/>
  <c r="CK474" i="37"/>
  <c r="CJ474" i="37"/>
  <c r="CI474" i="37"/>
  <c r="CH474" i="37"/>
  <c r="CG474" i="37"/>
  <c r="CF474" i="37"/>
  <c r="CE474" i="37"/>
  <c r="CD474" i="37"/>
  <c r="CC474" i="37"/>
  <c r="CB474" i="37"/>
  <c r="CA474" i="37"/>
  <c r="BZ474" i="37"/>
  <c r="BR474" i="37"/>
  <c r="BQ474" i="37"/>
  <c r="BP474" i="37"/>
  <c r="BO474" i="37"/>
  <c r="BN474" i="37"/>
  <c r="BM474" i="37"/>
  <c r="BL474" i="37"/>
  <c r="BK474" i="37"/>
  <c r="BJ474" i="37"/>
  <c r="BI474" i="37"/>
  <c r="BH474" i="37"/>
  <c r="BG474" i="37"/>
  <c r="BF474" i="37"/>
  <c r="BE474" i="37"/>
  <c r="BD474" i="37"/>
  <c r="BC474" i="37"/>
  <c r="BB474" i="37"/>
  <c r="BA474" i="37"/>
  <c r="AZ474" i="37"/>
  <c r="AY474" i="37"/>
  <c r="AX474" i="37"/>
  <c r="AW474" i="37"/>
  <c r="AV474" i="37"/>
  <c r="AU474" i="37"/>
  <c r="AT474" i="37"/>
  <c r="AS474" i="37"/>
  <c r="AR474" i="37"/>
  <c r="AQ474" i="37"/>
  <c r="AP474" i="37"/>
  <c r="AO474" i="37"/>
  <c r="AH474" i="37"/>
  <c r="AG474" i="37"/>
  <c r="AF474" i="37"/>
  <c r="AE474" i="37"/>
  <c r="AD474" i="37"/>
  <c r="AC474" i="37"/>
  <c r="AB474" i="37"/>
  <c r="AA474" i="37"/>
  <c r="Z474" i="37"/>
  <c r="Y474" i="37"/>
  <c r="X474" i="37"/>
  <c r="W474" i="37"/>
  <c r="V474" i="37"/>
  <c r="U474" i="37"/>
  <c r="T474" i="37"/>
  <c r="S474" i="37"/>
  <c r="R474" i="37"/>
  <c r="Q474" i="37"/>
  <c r="P474" i="37"/>
  <c r="O474" i="37"/>
  <c r="N474" i="37"/>
  <c r="M474" i="37"/>
  <c r="L474" i="37"/>
  <c r="K474" i="37"/>
  <c r="J474" i="37"/>
  <c r="I474" i="37"/>
  <c r="H474" i="37"/>
  <c r="G474" i="37"/>
  <c r="F474" i="37"/>
  <c r="E474" i="37"/>
  <c r="EN473" i="37"/>
  <c r="EM473" i="37"/>
  <c r="EL473" i="37"/>
  <c r="EK473" i="37"/>
  <c r="EJ473" i="37"/>
  <c r="EI473" i="37"/>
  <c r="EH473" i="37"/>
  <c r="EG473" i="37"/>
  <c r="EF473" i="37"/>
  <c r="EE473" i="37"/>
  <c r="ED473" i="37"/>
  <c r="EC473" i="37"/>
  <c r="EB473" i="37"/>
  <c r="EA473" i="37"/>
  <c r="DZ473" i="37"/>
  <c r="DY473" i="37"/>
  <c r="DX473" i="37"/>
  <c r="DW473" i="37"/>
  <c r="DV473" i="37"/>
  <c r="DU473" i="37"/>
  <c r="DT473" i="37"/>
  <c r="DS473" i="37"/>
  <c r="DR473" i="37"/>
  <c r="DQ473" i="37"/>
  <c r="DP473" i="37"/>
  <c r="DO473" i="37"/>
  <c r="DN473" i="37"/>
  <c r="DM473" i="37"/>
  <c r="DL473" i="37"/>
  <c r="DK473" i="37"/>
  <c r="DC473" i="37"/>
  <c r="DB473" i="37"/>
  <c r="DA473" i="37"/>
  <c r="CZ473" i="37"/>
  <c r="CY473" i="37"/>
  <c r="CX473" i="37"/>
  <c r="CW473" i="37"/>
  <c r="CV473" i="37"/>
  <c r="CU473" i="37"/>
  <c r="CT473" i="37"/>
  <c r="CS473" i="37"/>
  <c r="CR473" i="37"/>
  <c r="CQ473" i="37"/>
  <c r="CP473" i="37"/>
  <c r="CO473" i="37"/>
  <c r="CN473" i="37"/>
  <c r="CM473" i="37"/>
  <c r="CL473" i="37"/>
  <c r="CK473" i="37"/>
  <c r="CJ473" i="37"/>
  <c r="CI473" i="37"/>
  <c r="CH473" i="37"/>
  <c r="CG473" i="37"/>
  <c r="CF473" i="37"/>
  <c r="CE473" i="37"/>
  <c r="CD473" i="37"/>
  <c r="CC473" i="37"/>
  <c r="CB473" i="37"/>
  <c r="CA473" i="37"/>
  <c r="BZ473" i="37"/>
  <c r="BR473" i="37"/>
  <c r="BQ473" i="37"/>
  <c r="BP473" i="37"/>
  <c r="BO473" i="37"/>
  <c r="BN473" i="37"/>
  <c r="BM473" i="37"/>
  <c r="BL473" i="37"/>
  <c r="BK473" i="37"/>
  <c r="BJ473" i="37"/>
  <c r="BI473" i="37"/>
  <c r="BH473" i="37"/>
  <c r="BG473" i="37"/>
  <c r="BF473" i="37"/>
  <c r="BE473" i="37"/>
  <c r="BD473" i="37"/>
  <c r="BC473" i="37"/>
  <c r="BB473" i="37"/>
  <c r="BA473" i="37"/>
  <c r="AZ473" i="37"/>
  <c r="AY473" i="37"/>
  <c r="AX473" i="37"/>
  <c r="AW473" i="37"/>
  <c r="AV473" i="37"/>
  <c r="AU473" i="37"/>
  <c r="AT473" i="37"/>
  <c r="AS473" i="37"/>
  <c r="AR473" i="37"/>
  <c r="AQ473" i="37"/>
  <c r="AP473" i="37"/>
  <c r="AO473" i="37"/>
  <c r="AH473" i="37"/>
  <c r="AG473" i="37"/>
  <c r="AF473" i="37"/>
  <c r="AE473" i="37"/>
  <c r="AD473" i="37"/>
  <c r="AC473" i="37"/>
  <c r="AB473" i="37"/>
  <c r="AA473" i="37"/>
  <c r="Z473" i="37"/>
  <c r="Y473" i="37"/>
  <c r="X473" i="37"/>
  <c r="W473" i="37"/>
  <c r="V473" i="37"/>
  <c r="U473" i="37"/>
  <c r="T473" i="37"/>
  <c r="S473" i="37"/>
  <c r="R473" i="37"/>
  <c r="Q473" i="37"/>
  <c r="P473" i="37"/>
  <c r="O473" i="37"/>
  <c r="N473" i="37"/>
  <c r="M473" i="37"/>
  <c r="L473" i="37"/>
  <c r="K473" i="37"/>
  <c r="J473" i="37"/>
  <c r="I473" i="37"/>
  <c r="H473" i="37"/>
  <c r="G473" i="37"/>
  <c r="F473" i="37"/>
  <c r="E473" i="37"/>
  <c r="EN472" i="37"/>
  <c r="EM472" i="37"/>
  <c r="EL472" i="37"/>
  <c r="EK472" i="37"/>
  <c r="EJ472" i="37"/>
  <c r="EI472" i="37"/>
  <c r="EH472" i="37"/>
  <c r="EG472" i="37"/>
  <c r="EF472" i="37"/>
  <c r="EE472" i="37"/>
  <c r="ED472" i="37"/>
  <c r="EC472" i="37"/>
  <c r="EB472" i="37"/>
  <c r="EA472" i="37"/>
  <c r="DZ472" i="37"/>
  <c r="DY472" i="37"/>
  <c r="DX472" i="37"/>
  <c r="DW472" i="37"/>
  <c r="DV472" i="37"/>
  <c r="DU472" i="37"/>
  <c r="DT472" i="37"/>
  <c r="DS472" i="37"/>
  <c r="DR472" i="37"/>
  <c r="DQ472" i="37"/>
  <c r="DP472" i="37"/>
  <c r="DO472" i="37"/>
  <c r="DN472" i="37"/>
  <c r="DM472" i="37"/>
  <c r="DL472" i="37"/>
  <c r="DK472" i="37"/>
  <c r="DC472" i="37"/>
  <c r="DB472" i="37"/>
  <c r="DA472" i="37"/>
  <c r="CZ472" i="37"/>
  <c r="CY472" i="37"/>
  <c r="CX472" i="37"/>
  <c r="CW472" i="37"/>
  <c r="CV472" i="37"/>
  <c r="CU472" i="37"/>
  <c r="CT472" i="37"/>
  <c r="CS472" i="37"/>
  <c r="CR472" i="37"/>
  <c r="CQ472" i="37"/>
  <c r="CP472" i="37"/>
  <c r="CO472" i="37"/>
  <c r="CN472" i="37"/>
  <c r="CM472" i="37"/>
  <c r="CL472" i="37"/>
  <c r="CK472" i="37"/>
  <c r="CJ472" i="37"/>
  <c r="CI472" i="37"/>
  <c r="CH472" i="37"/>
  <c r="CG472" i="37"/>
  <c r="CF472" i="37"/>
  <c r="CE472" i="37"/>
  <c r="CD472" i="37"/>
  <c r="CC472" i="37"/>
  <c r="CB472" i="37"/>
  <c r="CA472" i="37"/>
  <c r="BZ472" i="37"/>
  <c r="BR472" i="37"/>
  <c r="BQ472" i="37"/>
  <c r="BP472" i="37"/>
  <c r="BO472" i="37"/>
  <c r="BN472" i="37"/>
  <c r="BM472" i="37"/>
  <c r="BL472" i="37"/>
  <c r="BK472" i="37"/>
  <c r="BJ472" i="37"/>
  <c r="BI472" i="37"/>
  <c r="BH472" i="37"/>
  <c r="BG472" i="37"/>
  <c r="BF472" i="37"/>
  <c r="BE472" i="37"/>
  <c r="BD472" i="37"/>
  <c r="BC472" i="37"/>
  <c r="BB472" i="37"/>
  <c r="BA472" i="37"/>
  <c r="AZ472" i="37"/>
  <c r="AY472" i="37"/>
  <c r="AX472" i="37"/>
  <c r="AW472" i="37"/>
  <c r="AV472" i="37"/>
  <c r="AU472" i="37"/>
  <c r="AT472" i="37"/>
  <c r="AS472" i="37"/>
  <c r="AR472" i="37"/>
  <c r="AQ472" i="37"/>
  <c r="AP472" i="37"/>
  <c r="AO472" i="37"/>
  <c r="AH472" i="37"/>
  <c r="AG472" i="37"/>
  <c r="AF472" i="37"/>
  <c r="AE472" i="37"/>
  <c r="AD472" i="37"/>
  <c r="AC472" i="37"/>
  <c r="AB472" i="37"/>
  <c r="AA472" i="37"/>
  <c r="Z472" i="37"/>
  <c r="Y472" i="37"/>
  <c r="X472" i="37"/>
  <c r="W472" i="37"/>
  <c r="V472" i="37"/>
  <c r="U472" i="37"/>
  <c r="T472" i="37"/>
  <c r="S472" i="37"/>
  <c r="R472" i="37"/>
  <c r="Q472" i="37"/>
  <c r="P472" i="37"/>
  <c r="O472" i="37"/>
  <c r="N472" i="37"/>
  <c r="M472" i="37"/>
  <c r="L472" i="37"/>
  <c r="K472" i="37"/>
  <c r="J472" i="37"/>
  <c r="I472" i="37"/>
  <c r="H472" i="37"/>
  <c r="G472" i="37"/>
  <c r="F472" i="37"/>
  <c r="E472" i="37"/>
  <c r="EN471" i="37"/>
  <c r="EM471" i="37"/>
  <c r="EL471" i="37"/>
  <c r="EK471" i="37"/>
  <c r="EJ471" i="37"/>
  <c r="EI471" i="37"/>
  <c r="EH471" i="37"/>
  <c r="EG471" i="37"/>
  <c r="EF471" i="37"/>
  <c r="EE471" i="37"/>
  <c r="ED471" i="37"/>
  <c r="EC471" i="37"/>
  <c r="EB471" i="37"/>
  <c r="EA471" i="37"/>
  <c r="DZ471" i="37"/>
  <c r="DY471" i="37"/>
  <c r="DX471" i="37"/>
  <c r="DW471" i="37"/>
  <c r="DV471" i="37"/>
  <c r="DU471" i="37"/>
  <c r="DT471" i="37"/>
  <c r="DS471" i="37"/>
  <c r="DR471" i="37"/>
  <c r="DQ471" i="37"/>
  <c r="DP471" i="37"/>
  <c r="DO471" i="37"/>
  <c r="DN471" i="37"/>
  <c r="DM471" i="37"/>
  <c r="DL471" i="37"/>
  <c r="DK471" i="37"/>
  <c r="DJ471" i="37"/>
  <c r="DC471" i="37"/>
  <c r="DB471" i="37"/>
  <c r="DA471" i="37"/>
  <c r="CZ471" i="37"/>
  <c r="CY471" i="37"/>
  <c r="CX471" i="37"/>
  <c r="CW471" i="37"/>
  <c r="CV471" i="37"/>
  <c r="CU471" i="37"/>
  <c r="CT471" i="37"/>
  <c r="CS471" i="37"/>
  <c r="CR471" i="37"/>
  <c r="CQ471" i="37"/>
  <c r="CP471" i="37"/>
  <c r="CO471" i="37"/>
  <c r="CN471" i="37"/>
  <c r="CM471" i="37"/>
  <c r="CL471" i="37"/>
  <c r="CK471" i="37"/>
  <c r="CJ471" i="37"/>
  <c r="CI471" i="37"/>
  <c r="CH471" i="37"/>
  <c r="CG471" i="37"/>
  <c r="CF471" i="37"/>
  <c r="CE471" i="37"/>
  <c r="CD471" i="37"/>
  <c r="CC471" i="37"/>
  <c r="CB471" i="37"/>
  <c r="CA471" i="37"/>
  <c r="BZ471" i="37"/>
  <c r="BY471" i="37"/>
  <c r="BR471" i="37"/>
  <c r="BQ471" i="37"/>
  <c r="BP471" i="37"/>
  <c r="BO471" i="37"/>
  <c r="BN471" i="37"/>
  <c r="BM471" i="37"/>
  <c r="BL471" i="37"/>
  <c r="BK471" i="37"/>
  <c r="BJ471" i="37"/>
  <c r="BI471" i="37"/>
  <c r="BH471" i="37"/>
  <c r="BG471" i="37"/>
  <c r="BF471" i="37"/>
  <c r="BE471" i="37"/>
  <c r="BD471" i="37"/>
  <c r="BC471" i="37"/>
  <c r="BB471" i="37"/>
  <c r="BA471" i="37"/>
  <c r="AZ471" i="37"/>
  <c r="AY471" i="37"/>
  <c r="AX471" i="37"/>
  <c r="AW471" i="37"/>
  <c r="AV471" i="37"/>
  <c r="AU471" i="37"/>
  <c r="AT471" i="37"/>
  <c r="AS471" i="37"/>
  <c r="AR471" i="37"/>
  <c r="AQ471" i="37"/>
  <c r="AP471" i="37"/>
  <c r="AO471" i="37"/>
  <c r="AN471" i="37"/>
  <c r="AH471" i="37"/>
  <c r="AG471" i="37"/>
  <c r="AF471" i="37"/>
  <c r="AE471" i="37"/>
  <c r="AD471" i="37"/>
  <c r="AC471" i="37"/>
  <c r="AB471" i="37"/>
  <c r="AA471" i="37"/>
  <c r="Z471" i="37"/>
  <c r="Y471" i="37"/>
  <c r="X471" i="37"/>
  <c r="W471" i="37"/>
  <c r="V471" i="37"/>
  <c r="U471" i="37"/>
  <c r="T471" i="37"/>
  <c r="S471" i="37"/>
  <c r="R471" i="37"/>
  <c r="Q471" i="37"/>
  <c r="P471" i="37"/>
  <c r="O471" i="37"/>
  <c r="N471" i="37"/>
  <c r="M471" i="37"/>
  <c r="L471" i="37"/>
  <c r="K471" i="37"/>
  <c r="J471" i="37"/>
  <c r="I471" i="37"/>
  <c r="H471" i="37"/>
  <c r="G471" i="37"/>
  <c r="F471" i="37"/>
  <c r="E471" i="37"/>
  <c r="D471" i="37"/>
  <c r="EN465" i="37"/>
  <c r="EM465" i="37"/>
  <c r="EL465" i="37"/>
  <c r="EK465" i="37"/>
  <c r="EJ465" i="37"/>
  <c r="EI465" i="37"/>
  <c r="EH465" i="37"/>
  <c r="EG465" i="37"/>
  <c r="EF465" i="37"/>
  <c r="EE465" i="37"/>
  <c r="ED465" i="37"/>
  <c r="EC465" i="37"/>
  <c r="EB465" i="37"/>
  <c r="EA465" i="37"/>
  <c r="DZ465" i="37"/>
  <c r="DY465" i="37"/>
  <c r="DX465" i="37"/>
  <c r="DW465" i="37"/>
  <c r="DV465" i="37"/>
  <c r="DU465" i="37"/>
  <c r="DT465" i="37"/>
  <c r="DS465" i="37"/>
  <c r="DR465" i="37"/>
  <c r="DQ465" i="37"/>
  <c r="DP465" i="37"/>
  <c r="DO465" i="37"/>
  <c r="DN465" i="37"/>
  <c r="DM465" i="37"/>
  <c r="DL465" i="37"/>
  <c r="DK465" i="37"/>
  <c r="DC465" i="37"/>
  <c r="DB465" i="37"/>
  <c r="DA465" i="37"/>
  <c r="CZ465" i="37"/>
  <c r="CY465" i="37"/>
  <c r="CX465" i="37"/>
  <c r="CW465" i="37"/>
  <c r="CV465" i="37"/>
  <c r="CU465" i="37"/>
  <c r="CT465" i="37"/>
  <c r="CS465" i="37"/>
  <c r="CR465" i="37"/>
  <c r="CQ465" i="37"/>
  <c r="CP465" i="37"/>
  <c r="CO465" i="37"/>
  <c r="CN465" i="37"/>
  <c r="CM465" i="37"/>
  <c r="CL465" i="37"/>
  <c r="CK465" i="37"/>
  <c r="CJ465" i="37"/>
  <c r="CI465" i="37"/>
  <c r="CH465" i="37"/>
  <c r="CG465" i="37"/>
  <c r="CF465" i="37"/>
  <c r="CE465" i="37"/>
  <c r="CD465" i="37"/>
  <c r="CC465" i="37"/>
  <c r="CB465" i="37"/>
  <c r="CA465" i="37"/>
  <c r="BZ465" i="37"/>
  <c r="BR465" i="37"/>
  <c r="BQ465" i="37"/>
  <c r="BP465" i="37"/>
  <c r="BO465" i="37"/>
  <c r="BN465" i="37"/>
  <c r="BM465" i="37"/>
  <c r="BL465" i="37"/>
  <c r="BK465" i="37"/>
  <c r="BJ465" i="37"/>
  <c r="BI465" i="37"/>
  <c r="BH465" i="37"/>
  <c r="BG465" i="37"/>
  <c r="BF465" i="37"/>
  <c r="BE465" i="37"/>
  <c r="BD465" i="37"/>
  <c r="BC465" i="37"/>
  <c r="BB465" i="37"/>
  <c r="BA465" i="37"/>
  <c r="AZ465" i="37"/>
  <c r="AY465" i="37"/>
  <c r="AX465" i="37"/>
  <c r="AW465" i="37"/>
  <c r="AV465" i="37"/>
  <c r="AU465" i="37"/>
  <c r="AT465" i="37"/>
  <c r="AS465" i="37"/>
  <c r="AR465" i="37"/>
  <c r="AQ465" i="37"/>
  <c r="AP465" i="37"/>
  <c r="AO465" i="37"/>
  <c r="AH465" i="37"/>
  <c r="AH975" i="37" s="1"/>
  <c r="AG465" i="37"/>
  <c r="AG975" i="37" s="1"/>
  <c r="AF465" i="37"/>
  <c r="AF975" i="37" s="1"/>
  <c r="AE465" i="37"/>
  <c r="AE975" i="37" s="1"/>
  <c r="AD465" i="37"/>
  <c r="AD975" i="37" s="1"/>
  <c r="AC465" i="37"/>
  <c r="AC975" i="37" s="1"/>
  <c r="AB465" i="37"/>
  <c r="AB975" i="37" s="1"/>
  <c r="AA465" i="37"/>
  <c r="AA975" i="37" s="1"/>
  <c r="Z465" i="37"/>
  <c r="Z975" i="37" s="1"/>
  <c r="Y465" i="37"/>
  <c r="Y975" i="37" s="1"/>
  <c r="X465" i="37"/>
  <c r="X975" i="37" s="1"/>
  <c r="W465" i="37"/>
  <c r="W975" i="37" s="1"/>
  <c r="V465" i="37"/>
  <c r="V975" i="37" s="1"/>
  <c r="U465" i="37"/>
  <c r="U975" i="37" s="1"/>
  <c r="T465" i="37"/>
  <c r="T975" i="37" s="1"/>
  <c r="S465" i="37"/>
  <c r="S975" i="37" s="1"/>
  <c r="R465" i="37"/>
  <c r="R975" i="37" s="1"/>
  <c r="Q465" i="37"/>
  <c r="Q975" i="37" s="1"/>
  <c r="P465" i="37"/>
  <c r="P975" i="37" s="1"/>
  <c r="O465" i="37"/>
  <c r="O975" i="37" s="1"/>
  <c r="N465" i="37"/>
  <c r="N975" i="37" s="1"/>
  <c r="M465" i="37"/>
  <c r="M975" i="37" s="1"/>
  <c r="L465" i="37"/>
  <c r="L975" i="37" s="1"/>
  <c r="K465" i="37"/>
  <c r="K975" i="37" s="1"/>
  <c r="J465" i="37"/>
  <c r="J975" i="37" s="1"/>
  <c r="I465" i="37"/>
  <c r="I975" i="37" s="1"/>
  <c r="H465" i="37"/>
  <c r="H975" i="37" s="1"/>
  <c r="G465" i="37"/>
  <c r="G975" i="37" s="1"/>
  <c r="F465" i="37"/>
  <c r="F975" i="37" s="1"/>
  <c r="E465" i="37"/>
  <c r="E975" i="37" s="1"/>
  <c r="AJ901" i="37" s="1"/>
  <c r="EN464" i="37"/>
  <c r="EM464" i="37"/>
  <c r="EL464" i="37"/>
  <c r="EK464" i="37"/>
  <c r="EJ464" i="37"/>
  <c r="EI464" i="37"/>
  <c r="EH464" i="37"/>
  <c r="EG464" i="37"/>
  <c r="EF464" i="37"/>
  <c r="EE464" i="37"/>
  <c r="ED464" i="37"/>
  <c r="EC464" i="37"/>
  <c r="EB464" i="37"/>
  <c r="EA464" i="37"/>
  <c r="DZ464" i="37"/>
  <c r="DY464" i="37"/>
  <c r="DX464" i="37"/>
  <c r="DW464" i="37"/>
  <c r="DV464" i="37"/>
  <c r="DU464" i="37"/>
  <c r="DT464" i="37"/>
  <c r="DS464" i="37"/>
  <c r="DR464" i="37"/>
  <c r="DQ464" i="37"/>
  <c r="DP464" i="37"/>
  <c r="DO464" i="37"/>
  <c r="DN464" i="37"/>
  <c r="DM464" i="37"/>
  <c r="DL464" i="37"/>
  <c r="DK464" i="37"/>
  <c r="DC464" i="37"/>
  <c r="DB464" i="37"/>
  <c r="DA464" i="37"/>
  <c r="CZ464" i="37"/>
  <c r="CY464" i="37"/>
  <c r="CX464" i="37"/>
  <c r="CW464" i="37"/>
  <c r="CV464" i="37"/>
  <c r="CU464" i="37"/>
  <c r="CT464" i="37"/>
  <c r="CS464" i="37"/>
  <c r="CR464" i="37"/>
  <c r="CQ464" i="37"/>
  <c r="CP464" i="37"/>
  <c r="CO464" i="37"/>
  <c r="CN464" i="37"/>
  <c r="CM464" i="37"/>
  <c r="CL464" i="37"/>
  <c r="CK464" i="37"/>
  <c r="CJ464" i="37"/>
  <c r="CI464" i="37"/>
  <c r="CH464" i="37"/>
  <c r="CG464" i="37"/>
  <c r="CF464" i="37"/>
  <c r="CE464" i="37"/>
  <c r="CD464" i="37"/>
  <c r="CC464" i="37"/>
  <c r="CB464" i="37"/>
  <c r="CA464" i="37"/>
  <c r="BZ464" i="37"/>
  <c r="BR464" i="37"/>
  <c r="BQ464" i="37"/>
  <c r="BP464" i="37"/>
  <c r="BO464" i="37"/>
  <c r="BN464" i="37"/>
  <c r="BM464" i="37"/>
  <c r="BL464" i="37"/>
  <c r="BK464" i="37"/>
  <c r="BJ464" i="37"/>
  <c r="BI464" i="37"/>
  <c r="BH464" i="37"/>
  <c r="BG464" i="37"/>
  <c r="BF464" i="37"/>
  <c r="BE464" i="37"/>
  <c r="BD464" i="37"/>
  <c r="BC464" i="37"/>
  <c r="BB464" i="37"/>
  <c r="BA464" i="37"/>
  <c r="AZ464" i="37"/>
  <c r="AY464" i="37"/>
  <c r="AX464" i="37"/>
  <c r="AW464" i="37"/>
  <c r="AV464" i="37"/>
  <c r="AU464" i="37"/>
  <c r="AT464" i="37"/>
  <c r="AS464" i="37"/>
  <c r="AR464" i="37"/>
  <c r="AQ464" i="37"/>
  <c r="AP464" i="37"/>
  <c r="AO464" i="37"/>
  <c r="AH464" i="37"/>
  <c r="AH974" i="37" s="1"/>
  <c r="AG464" i="37"/>
  <c r="AG974" i="37" s="1"/>
  <c r="AF464" i="37"/>
  <c r="AF974" i="37" s="1"/>
  <c r="AE464" i="37"/>
  <c r="AE974" i="37" s="1"/>
  <c r="AD464" i="37"/>
  <c r="AD974" i="37" s="1"/>
  <c r="AC464" i="37"/>
  <c r="AC974" i="37" s="1"/>
  <c r="AB464" i="37"/>
  <c r="AB974" i="37" s="1"/>
  <c r="AA464" i="37"/>
  <c r="AA974" i="37" s="1"/>
  <c r="Z464" i="37"/>
  <c r="Z974" i="37" s="1"/>
  <c r="Y464" i="37"/>
  <c r="Y974" i="37" s="1"/>
  <c r="X464" i="37"/>
  <c r="X974" i="37" s="1"/>
  <c r="W464" i="37"/>
  <c r="W974" i="37" s="1"/>
  <c r="V464" i="37"/>
  <c r="V974" i="37" s="1"/>
  <c r="U464" i="37"/>
  <c r="U974" i="37" s="1"/>
  <c r="T464" i="37"/>
  <c r="T974" i="37" s="1"/>
  <c r="S464" i="37"/>
  <c r="S974" i="37" s="1"/>
  <c r="R464" i="37"/>
  <c r="R974" i="37" s="1"/>
  <c r="Q464" i="37"/>
  <c r="Q974" i="37" s="1"/>
  <c r="P464" i="37"/>
  <c r="P974" i="37" s="1"/>
  <c r="O464" i="37"/>
  <c r="O974" i="37" s="1"/>
  <c r="N464" i="37"/>
  <c r="N974" i="37" s="1"/>
  <c r="M464" i="37"/>
  <c r="M974" i="37" s="1"/>
  <c r="L464" i="37"/>
  <c r="L974" i="37" s="1"/>
  <c r="K464" i="37"/>
  <c r="K974" i="37" s="1"/>
  <c r="J464" i="37"/>
  <c r="J974" i="37" s="1"/>
  <c r="I464" i="37"/>
  <c r="I974" i="37" s="1"/>
  <c r="H464" i="37"/>
  <c r="H974" i="37" s="1"/>
  <c r="G464" i="37"/>
  <c r="G974" i="37" s="1"/>
  <c r="F464" i="37"/>
  <c r="F974" i="37" s="1"/>
  <c r="E464" i="37"/>
  <c r="E974" i="37" s="1"/>
  <c r="EN463" i="37"/>
  <c r="EM463" i="37"/>
  <c r="EL463" i="37"/>
  <c r="EK463" i="37"/>
  <c r="EJ463" i="37"/>
  <c r="EI463" i="37"/>
  <c r="EH463" i="37"/>
  <c r="EG463" i="37"/>
  <c r="EF463" i="37"/>
  <c r="EE463" i="37"/>
  <c r="ED463" i="37"/>
  <c r="EC463" i="37"/>
  <c r="EB463" i="37"/>
  <c r="EA463" i="37"/>
  <c r="DZ463" i="37"/>
  <c r="DY463" i="37"/>
  <c r="DX463" i="37"/>
  <c r="DW463" i="37"/>
  <c r="DV463" i="37"/>
  <c r="DU463" i="37"/>
  <c r="DT463" i="37"/>
  <c r="DS463" i="37"/>
  <c r="DR463" i="37"/>
  <c r="DQ463" i="37"/>
  <c r="DP463" i="37"/>
  <c r="DO463" i="37"/>
  <c r="DN463" i="37"/>
  <c r="DM463" i="37"/>
  <c r="DL463" i="37"/>
  <c r="DK463" i="37"/>
  <c r="DC463" i="37"/>
  <c r="DB463" i="37"/>
  <c r="DA463" i="37"/>
  <c r="CZ463" i="37"/>
  <c r="CY463" i="37"/>
  <c r="CX463" i="37"/>
  <c r="CW463" i="37"/>
  <c r="CV463" i="37"/>
  <c r="CU463" i="37"/>
  <c r="CT463" i="37"/>
  <c r="CS463" i="37"/>
  <c r="CR463" i="37"/>
  <c r="CQ463" i="37"/>
  <c r="CP463" i="37"/>
  <c r="CO463" i="37"/>
  <c r="CN463" i="37"/>
  <c r="CM463" i="37"/>
  <c r="CL463" i="37"/>
  <c r="CK463" i="37"/>
  <c r="CJ463" i="37"/>
  <c r="CI463" i="37"/>
  <c r="CH463" i="37"/>
  <c r="CG463" i="37"/>
  <c r="CF463" i="37"/>
  <c r="CE463" i="37"/>
  <c r="CD463" i="37"/>
  <c r="CC463" i="37"/>
  <c r="CB463" i="37"/>
  <c r="CA463" i="37"/>
  <c r="BZ463" i="37"/>
  <c r="BR463" i="37"/>
  <c r="BQ463" i="37"/>
  <c r="BP463" i="37"/>
  <c r="BO463" i="37"/>
  <c r="BN463" i="37"/>
  <c r="BM463" i="37"/>
  <c r="BL463" i="37"/>
  <c r="BK463" i="37"/>
  <c r="BJ463" i="37"/>
  <c r="BI463" i="37"/>
  <c r="BH463" i="37"/>
  <c r="BG463" i="37"/>
  <c r="BF463" i="37"/>
  <c r="BE463" i="37"/>
  <c r="BD463" i="37"/>
  <c r="BC463" i="37"/>
  <c r="BB463" i="37"/>
  <c r="BA463" i="37"/>
  <c r="AZ463" i="37"/>
  <c r="AY463" i="37"/>
  <c r="AX463" i="37"/>
  <c r="AW463" i="37"/>
  <c r="AV463" i="37"/>
  <c r="AU463" i="37"/>
  <c r="AT463" i="37"/>
  <c r="AS463" i="37"/>
  <c r="AR463" i="37"/>
  <c r="AQ463" i="37"/>
  <c r="AP463" i="37"/>
  <c r="AO463" i="37"/>
  <c r="AH463" i="37"/>
  <c r="AH973" i="37" s="1"/>
  <c r="AG463" i="37"/>
  <c r="AG973" i="37" s="1"/>
  <c r="AF463" i="37"/>
  <c r="AF973" i="37" s="1"/>
  <c r="AE463" i="37"/>
  <c r="AE973" i="37" s="1"/>
  <c r="AD463" i="37"/>
  <c r="AD973" i="37" s="1"/>
  <c r="AC463" i="37"/>
  <c r="AC973" i="37" s="1"/>
  <c r="AB463" i="37"/>
  <c r="AB973" i="37" s="1"/>
  <c r="AA463" i="37"/>
  <c r="AA973" i="37" s="1"/>
  <c r="Z463" i="37"/>
  <c r="Z973" i="37" s="1"/>
  <c r="Y463" i="37"/>
  <c r="Y973" i="37" s="1"/>
  <c r="X463" i="37"/>
  <c r="X973" i="37" s="1"/>
  <c r="W463" i="37"/>
  <c r="W973" i="37" s="1"/>
  <c r="V463" i="37"/>
  <c r="V973" i="37" s="1"/>
  <c r="U463" i="37"/>
  <c r="U973" i="37" s="1"/>
  <c r="T463" i="37"/>
  <c r="T973" i="37" s="1"/>
  <c r="S463" i="37"/>
  <c r="S973" i="37" s="1"/>
  <c r="R463" i="37"/>
  <c r="R973" i="37" s="1"/>
  <c r="Q463" i="37"/>
  <c r="Q973" i="37" s="1"/>
  <c r="P463" i="37"/>
  <c r="P973" i="37" s="1"/>
  <c r="O463" i="37"/>
  <c r="O973" i="37" s="1"/>
  <c r="N463" i="37"/>
  <c r="N973" i="37" s="1"/>
  <c r="M463" i="37"/>
  <c r="M973" i="37" s="1"/>
  <c r="L463" i="37"/>
  <c r="L973" i="37" s="1"/>
  <c r="K463" i="37"/>
  <c r="K973" i="37" s="1"/>
  <c r="J463" i="37"/>
  <c r="J973" i="37" s="1"/>
  <c r="I463" i="37"/>
  <c r="I973" i="37" s="1"/>
  <c r="H463" i="37"/>
  <c r="H973" i="37" s="1"/>
  <c r="G463" i="37"/>
  <c r="G973" i="37" s="1"/>
  <c r="F463" i="37"/>
  <c r="F973" i="37" s="1"/>
  <c r="E463" i="37"/>
  <c r="E973" i="37" s="1"/>
  <c r="EN462" i="37"/>
  <c r="EM462" i="37"/>
  <c r="EL462" i="37"/>
  <c r="EK462" i="37"/>
  <c r="EJ462" i="37"/>
  <c r="EI462" i="37"/>
  <c r="EH462" i="37"/>
  <c r="EG462" i="37"/>
  <c r="EF462" i="37"/>
  <c r="EE462" i="37"/>
  <c r="ED462" i="37"/>
  <c r="EC462" i="37"/>
  <c r="EB462" i="37"/>
  <c r="EA462" i="37"/>
  <c r="DZ462" i="37"/>
  <c r="DY462" i="37"/>
  <c r="DX462" i="37"/>
  <c r="DW462" i="37"/>
  <c r="DV462" i="37"/>
  <c r="DU462" i="37"/>
  <c r="DT462" i="37"/>
  <c r="DS462" i="37"/>
  <c r="DR462" i="37"/>
  <c r="DQ462" i="37"/>
  <c r="DP462" i="37"/>
  <c r="DO462" i="37"/>
  <c r="DN462" i="37"/>
  <c r="DM462" i="37"/>
  <c r="DL462" i="37"/>
  <c r="DK462" i="37"/>
  <c r="DC462" i="37"/>
  <c r="DB462" i="37"/>
  <c r="DA462" i="37"/>
  <c r="CZ462" i="37"/>
  <c r="CY462" i="37"/>
  <c r="CX462" i="37"/>
  <c r="CW462" i="37"/>
  <c r="CV462" i="37"/>
  <c r="CU462" i="37"/>
  <c r="CT462" i="37"/>
  <c r="CS462" i="37"/>
  <c r="CR462" i="37"/>
  <c r="CQ462" i="37"/>
  <c r="CP462" i="37"/>
  <c r="CO462" i="37"/>
  <c r="CN462" i="37"/>
  <c r="CM462" i="37"/>
  <c r="CL462" i="37"/>
  <c r="CK462" i="37"/>
  <c r="CJ462" i="37"/>
  <c r="CI462" i="37"/>
  <c r="CH462" i="37"/>
  <c r="CG462" i="37"/>
  <c r="CF462" i="37"/>
  <c r="CE462" i="37"/>
  <c r="CD462" i="37"/>
  <c r="CC462" i="37"/>
  <c r="CB462" i="37"/>
  <c r="CA462" i="37"/>
  <c r="BZ462" i="37"/>
  <c r="BR462" i="37"/>
  <c r="BQ462" i="37"/>
  <c r="BP462" i="37"/>
  <c r="BO462" i="37"/>
  <c r="BN462" i="37"/>
  <c r="BM462" i="37"/>
  <c r="BL462" i="37"/>
  <c r="BK462" i="37"/>
  <c r="BJ462" i="37"/>
  <c r="BI462" i="37"/>
  <c r="BH462" i="37"/>
  <c r="BG462" i="37"/>
  <c r="BF462" i="37"/>
  <c r="BE462" i="37"/>
  <c r="BD462" i="37"/>
  <c r="BC462" i="37"/>
  <c r="BB462" i="37"/>
  <c r="BA462" i="37"/>
  <c r="AZ462" i="37"/>
  <c r="AY462" i="37"/>
  <c r="AX462" i="37"/>
  <c r="AW462" i="37"/>
  <c r="AV462" i="37"/>
  <c r="AU462" i="37"/>
  <c r="AT462" i="37"/>
  <c r="AS462" i="37"/>
  <c r="AR462" i="37"/>
  <c r="AQ462" i="37"/>
  <c r="AP462" i="37"/>
  <c r="AO462" i="37"/>
  <c r="AH462" i="37"/>
  <c r="AH972" i="37" s="1"/>
  <c r="AG462" i="37"/>
  <c r="AF462" i="37"/>
  <c r="AE462" i="37"/>
  <c r="AD462" i="37"/>
  <c r="AC462" i="37"/>
  <c r="AB462" i="37"/>
  <c r="AA462" i="37"/>
  <c r="Z462" i="37"/>
  <c r="Y462" i="37"/>
  <c r="X462" i="37"/>
  <c r="W462" i="37"/>
  <c r="V462" i="37"/>
  <c r="U462" i="37"/>
  <c r="T462" i="37"/>
  <c r="S462" i="37"/>
  <c r="EN461" i="37"/>
  <c r="EM461" i="37"/>
  <c r="EL461" i="37"/>
  <c r="EK461" i="37"/>
  <c r="EJ461" i="37"/>
  <c r="EI461" i="37"/>
  <c r="EH461" i="37"/>
  <c r="EG461" i="37"/>
  <c r="EF461" i="37"/>
  <c r="EE461" i="37"/>
  <c r="ED461" i="37"/>
  <c r="EC461" i="37"/>
  <c r="EB461" i="37"/>
  <c r="EA461" i="37"/>
  <c r="DZ461" i="37"/>
  <c r="DY461" i="37"/>
  <c r="DC461" i="37"/>
  <c r="DB461" i="37"/>
  <c r="DA461" i="37"/>
  <c r="CZ461" i="37"/>
  <c r="CY461" i="37"/>
  <c r="CX461" i="37"/>
  <c r="CW461" i="37"/>
  <c r="CV461" i="37"/>
  <c r="CU461" i="37"/>
  <c r="CT461" i="37"/>
  <c r="CS461" i="37"/>
  <c r="CR461" i="37"/>
  <c r="CQ461" i="37"/>
  <c r="CP461" i="37"/>
  <c r="CO461" i="37"/>
  <c r="CN461" i="37"/>
  <c r="BR461" i="37"/>
  <c r="BQ461" i="37"/>
  <c r="BP461" i="37"/>
  <c r="BO461" i="37"/>
  <c r="BN461" i="37"/>
  <c r="BM461" i="37"/>
  <c r="BL461" i="37"/>
  <c r="BK461" i="37"/>
  <c r="BJ461" i="37"/>
  <c r="BI461" i="37"/>
  <c r="BH461" i="37"/>
  <c r="BG461" i="37"/>
  <c r="BF461" i="37"/>
  <c r="BE461" i="37"/>
  <c r="BD461" i="37"/>
  <c r="BC461" i="37"/>
  <c r="AH461" i="37"/>
  <c r="AG461" i="37"/>
  <c r="AF461" i="37"/>
  <c r="AE461" i="37"/>
  <c r="AD461" i="37"/>
  <c r="AC461" i="37"/>
  <c r="AB461" i="37"/>
  <c r="AA461" i="37"/>
  <c r="Z461" i="37"/>
  <c r="Y461" i="37"/>
  <c r="X461" i="37"/>
  <c r="W461" i="37"/>
  <c r="V461" i="37"/>
  <c r="U461" i="37"/>
  <c r="T461" i="37"/>
  <c r="S461" i="37"/>
  <c r="EN460" i="37"/>
  <c r="EM460" i="37"/>
  <c r="EL460" i="37"/>
  <c r="EK460" i="37"/>
  <c r="EJ460" i="37"/>
  <c r="EI460" i="37"/>
  <c r="EH460" i="37"/>
  <c r="EG460" i="37"/>
  <c r="EF460" i="37"/>
  <c r="EE460" i="37"/>
  <c r="ED460" i="37"/>
  <c r="EC460" i="37"/>
  <c r="EB460" i="37"/>
  <c r="EA460" i="37"/>
  <c r="DZ460" i="37"/>
  <c r="DY460" i="37"/>
  <c r="DC460" i="37"/>
  <c r="DB460" i="37"/>
  <c r="DA460" i="37"/>
  <c r="CZ460" i="37"/>
  <c r="CY460" i="37"/>
  <c r="CX460" i="37"/>
  <c r="CW460" i="37"/>
  <c r="CV460" i="37"/>
  <c r="CU460" i="37"/>
  <c r="CT460" i="37"/>
  <c r="CS460" i="37"/>
  <c r="CR460" i="37"/>
  <c r="CQ460" i="37"/>
  <c r="CP460" i="37"/>
  <c r="CO460" i="37"/>
  <c r="CN460" i="37"/>
  <c r="BR460" i="37"/>
  <c r="BQ460" i="37"/>
  <c r="BP460" i="37"/>
  <c r="BO460" i="37"/>
  <c r="BN460" i="37"/>
  <c r="BM460" i="37"/>
  <c r="BL460" i="37"/>
  <c r="BK460" i="37"/>
  <c r="BJ460" i="37"/>
  <c r="BI460" i="37"/>
  <c r="BH460" i="37"/>
  <c r="BG460" i="37"/>
  <c r="BF460" i="37"/>
  <c r="BE460" i="37"/>
  <c r="BD460" i="37"/>
  <c r="BC460" i="37"/>
  <c r="AH460" i="37"/>
  <c r="AG460" i="37"/>
  <c r="AF460" i="37"/>
  <c r="AE460" i="37"/>
  <c r="AD460" i="37"/>
  <c r="AC460" i="37"/>
  <c r="AB460" i="37"/>
  <c r="AA460" i="37"/>
  <c r="Z460" i="37"/>
  <c r="Y460" i="37"/>
  <c r="X460" i="37"/>
  <c r="W460" i="37"/>
  <c r="V460" i="37"/>
  <c r="U460" i="37"/>
  <c r="T460" i="37"/>
  <c r="S460" i="37"/>
  <c r="EN459" i="37"/>
  <c r="EM459" i="37"/>
  <c r="EL459" i="37"/>
  <c r="EK459" i="37"/>
  <c r="EJ459" i="37"/>
  <c r="EI459" i="37"/>
  <c r="EH459" i="37"/>
  <c r="EG459" i="37"/>
  <c r="EF459" i="37"/>
  <c r="EE459" i="37"/>
  <c r="ED459" i="37"/>
  <c r="EC459" i="37"/>
  <c r="EB459" i="37"/>
  <c r="EA459" i="37"/>
  <c r="DZ459" i="37"/>
  <c r="DY459" i="37"/>
  <c r="DC459" i="37"/>
  <c r="DB459" i="37"/>
  <c r="DA459" i="37"/>
  <c r="CZ459" i="37"/>
  <c r="CY459" i="37"/>
  <c r="CX459" i="37"/>
  <c r="CW459" i="37"/>
  <c r="CV459" i="37"/>
  <c r="CU459" i="37"/>
  <c r="CT459" i="37"/>
  <c r="CS459" i="37"/>
  <c r="CR459" i="37"/>
  <c r="CQ459" i="37"/>
  <c r="CP459" i="37"/>
  <c r="CO459" i="37"/>
  <c r="CN459" i="37"/>
  <c r="BR459" i="37"/>
  <c r="BQ459" i="37"/>
  <c r="BP459" i="37"/>
  <c r="BO459" i="37"/>
  <c r="BN459" i="37"/>
  <c r="BM459" i="37"/>
  <c r="BL459" i="37"/>
  <c r="BK459" i="37"/>
  <c r="BJ459" i="37"/>
  <c r="BI459" i="37"/>
  <c r="BH459" i="37"/>
  <c r="BG459" i="37"/>
  <c r="BF459" i="37"/>
  <c r="BE459" i="37"/>
  <c r="BD459" i="37"/>
  <c r="BC459" i="37"/>
  <c r="AH459" i="37"/>
  <c r="AG459" i="37"/>
  <c r="AF459" i="37"/>
  <c r="AE459" i="37"/>
  <c r="AD459" i="37"/>
  <c r="AC459" i="37"/>
  <c r="AB459" i="37"/>
  <c r="AA459" i="37"/>
  <c r="Z459" i="37"/>
  <c r="Y459" i="37"/>
  <c r="X459" i="37"/>
  <c r="W459" i="37"/>
  <c r="V459" i="37"/>
  <c r="U459" i="37"/>
  <c r="T459" i="37"/>
  <c r="S459" i="37"/>
  <c r="P459" i="37"/>
  <c r="O459" i="37"/>
  <c r="N459" i="37"/>
  <c r="M459" i="37"/>
  <c r="L459" i="37"/>
  <c r="K459" i="37"/>
  <c r="J459" i="37"/>
  <c r="I459" i="37"/>
  <c r="H459" i="37"/>
  <c r="G459" i="37"/>
  <c r="F459" i="37"/>
  <c r="E459" i="37"/>
  <c r="EN458" i="37"/>
  <c r="EM458" i="37"/>
  <c r="EL458" i="37"/>
  <c r="EK458" i="37"/>
  <c r="EJ458" i="37"/>
  <c r="EI458" i="37"/>
  <c r="EH458" i="37"/>
  <c r="EG458" i="37"/>
  <c r="EF458" i="37"/>
  <c r="EE458" i="37"/>
  <c r="ED458" i="37"/>
  <c r="EC458" i="37"/>
  <c r="EB458" i="37"/>
  <c r="EA458" i="37"/>
  <c r="DZ458" i="37"/>
  <c r="DY458" i="37"/>
  <c r="DX458" i="37"/>
  <c r="DW458" i="37"/>
  <c r="DV458" i="37"/>
  <c r="DU458" i="37"/>
  <c r="DT458" i="37"/>
  <c r="DS458" i="37"/>
  <c r="DR458" i="37"/>
  <c r="DQ458" i="37"/>
  <c r="DP458" i="37"/>
  <c r="DO458" i="37"/>
  <c r="DN458" i="37"/>
  <c r="DM458" i="37"/>
  <c r="DL458" i="37"/>
  <c r="DK458" i="37"/>
  <c r="DC458" i="37"/>
  <c r="DB458" i="37"/>
  <c r="DA458" i="37"/>
  <c r="CZ458" i="37"/>
  <c r="CY458" i="37"/>
  <c r="CX458" i="37"/>
  <c r="CW458" i="37"/>
  <c r="CV458" i="37"/>
  <c r="CU458" i="37"/>
  <c r="CT458" i="37"/>
  <c r="CS458" i="37"/>
  <c r="CR458" i="37"/>
  <c r="CQ458" i="37"/>
  <c r="CP458" i="37"/>
  <c r="CO458" i="37"/>
  <c r="CN458" i="37"/>
  <c r="CM458" i="37"/>
  <c r="CL458" i="37"/>
  <c r="CK458" i="37"/>
  <c r="CJ458" i="37"/>
  <c r="CI458" i="37"/>
  <c r="CH458" i="37"/>
  <c r="CG458" i="37"/>
  <c r="CF458" i="37"/>
  <c r="CE458" i="37"/>
  <c r="CD458" i="37"/>
  <c r="CC458" i="37"/>
  <c r="CB458" i="37"/>
  <c r="CA458" i="37"/>
  <c r="BZ458" i="37"/>
  <c r="BR458" i="37"/>
  <c r="BQ458" i="37"/>
  <c r="BP458" i="37"/>
  <c r="BO458" i="37"/>
  <c r="BN458" i="37"/>
  <c r="BM458" i="37"/>
  <c r="BL458" i="37"/>
  <c r="BK458" i="37"/>
  <c r="BJ458" i="37"/>
  <c r="BI458" i="37"/>
  <c r="BH458" i="37"/>
  <c r="BG458" i="37"/>
  <c r="BF458" i="37"/>
  <c r="BE458" i="37"/>
  <c r="BD458" i="37"/>
  <c r="BC458" i="37"/>
  <c r="BB458" i="37"/>
  <c r="BA458" i="37"/>
  <c r="AZ458" i="37"/>
  <c r="AY458" i="37"/>
  <c r="AX458" i="37"/>
  <c r="AW458" i="37"/>
  <c r="AV458" i="37"/>
  <c r="AU458" i="37"/>
  <c r="AT458" i="37"/>
  <c r="AS458" i="37"/>
  <c r="AR458" i="37"/>
  <c r="AQ458" i="37"/>
  <c r="AP458" i="37"/>
  <c r="AO458" i="37"/>
  <c r="AH458" i="37"/>
  <c r="AG458" i="37"/>
  <c r="AF458" i="37"/>
  <c r="AE458" i="37"/>
  <c r="AD458" i="37"/>
  <c r="AC458" i="37"/>
  <c r="AB458" i="37"/>
  <c r="AA458" i="37"/>
  <c r="Z458" i="37"/>
  <c r="Y458" i="37"/>
  <c r="X458" i="37"/>
  <c r="W458" i="37"/>
  <c r="V458" i="37"/>
  <c r="U458" i="37"/>
  <c r="T458" i="37"/>
  <c r="S458" i="37"/>
  <c r="R458" i="37"/>
  <c r="Q458" i="37"/>
  <c r="P458" i="37"/>
  <c r="O458" i="37"/>
  <c r="N458" i="37"/>
  <c r="M458" i="37"/>
  <c r="L458" i="37"/>
  <c r="K458" i="37"/>
  <c r="J458" i="37"/>
  <c r="I458" i="37"/>
  <c r="H458" i="37"/>
  <c r="G458" i="37"/>
  <c r="F458" i="37"/>
  <c r="E458" i="37"/>
  <c r="EN457" i="37"/>
  <c r="EM457" i="37"/>
  <c r="EL457" i="37"/>
  <c r="EK457" i="37"/>
  <c r="EJ457" i="37"/>
  <c r="EI457" i="37"/>
  <c r="EH457" i="37"/>
  <c r="EG457" i="37"/>
  <c r="EF457" i="37"/>
  <c r="EE457" i="37"/>
  <c r="ED457" i="37"/>
  <c r="EC457" i="37"/>
  <c r="EB457" i="37"/>
  <c r="EA457" i="37"/>
  <c r="DZ457" i="37"/>
  <c r="DY457" i="37"/>
  <c r="DX457" i="37"/>
  <c r="DW457" i="37"/>
  <c r="DV457" i="37"/>
  <c r="DU457" i="37"/>
  <c r="DT457" i="37"/>
  <c r="DS457" i="37"/>
  <c r="DR457" i="37"/>
  <c r="DQ457" i="37"/>
  <c r="DP457" i="37"/>
  <c r="DO457" i="37"/>
  <c r="DN457" i="37"/>
  <c r="DM457" i="37"/>
  <c r="DL457" i="37"/>
  <c r="DK457" i="37"/>
  <c r="DC457" i="37"/>
  <c r="DB457" i="37"/>
  <c r="DA457" i="37"/>
  <c r="CZ457" i="37"/>
  <c r="CY457" i="37"/>
  <c r="CX457" i="37"/>
  <c r="CW457" i="37"/>
  <c r="CV457" i="37"/>
  <c r="CU457" i="37"/>
  <c r="CT457" i="37"/>
  <c r="CS457" i="37"/>
  <c r="CR457" i="37"/>
  <c r="CQ457" i="37"/>
  <c r="CP457" i="37"/>
  <c r="CO457" i="37"/>
  <c r="CN457" i="37"/>
  <c r="CM457" i="37"/>
  <c r="CL457" i="37"/>
  <c r="CK457" i="37"/>
  <c r="CJ457" i="37"/>
  <c r="CI457" i="37"/>
  <c r="CH457" i="37"/>
  <c r="CG457" i="37"/>
  <c r="CF457" i="37"/>
  <c r="CE457" i="37"/>
  <c r="CD457" i="37"/>
  <c r="CC457" i="37"/>
  <c r="CB457" i="37"/>
  <c r="CA457" i="37"/>
  <c r="BZ457" i="37"/>
  <c r="BR457" i="37"/>
  <c r="BQ457" i="37"/>
  <c r="BP457" i="37"/>
  <c r="BO457" i="37"/>
  <c r="BN457" i="37"/>
  <c r="BM457" i="37"/>
  <c r="BL457" i="37"/>
  <c r="BK457" i="37"/>
  <c r="BJ457" i="37"/>
  <c r="BI457" i="37"/>
  <c r="BH457" i="37"/>
  <c r="BG457" i="37"/>
  <c r="BF457" i="37"/>
  <c r="BE457" i="37"/>
  <c r="BD457" i="37"/>
  <c r="BC457" i="37"/>
  <c r="BB457" i="37"/>
  <c r="BA457" i="37"/>
  <c r="AZ457" i="37"/>
  <c r="AY457" i="37"/>
  <c r="AX457" i="37"/>
  <c r="AW457" i="37"/>
  <c r="AV457" i="37"/>
  <c r="AU457" i="37"/>
  <c r="AT457" i="37"/>
  <c r="AS457" i="37"/>
  <c r="AR457" i="37"/>
  <c r="AQ457" i="37"/>
  <c r="AP457" i="37"/>
  <c r="AO457" i="37"/>
  <c r="AH457" i="37"/>
  <c r="AG457" i="37"/>
  <c r="AF457" i="37"/>
  <c r="AE457" i="37"/>
  <c r="AD457" i="37"/>
  <c r="AC457" i="37"/>
  <c r="AB457" i="37"/>
  <c r="AA457" i="37"/>
  <c r="Z457" i="37"/>
  <c r="Y457" i="37"/>
  <c r="X457" i="37"/>
  <c r="W457" i="37"/>
  <c r="V457" i="37"/>
  <c r="U457" i="37"/>
  <c r="T457" i="37"/>
  <c r="S457" i="37"/>
  <c r="R457" i="37"/>
  <c r="Q457" i="37"/>
  <c r="P457" i="37"/>
  <c r="O457" i="37"/>
  <c r="N457" i="37"/>
  <c r="M457" i="37"/>
  <c r="L457" i="37"/>
  <c r="K457" i="37"/>
  <c r="J457" i="37"/>
  <c r="I457" i="37"/>
  <c r="H457" i="37"/>
  <c r="G457" i="37"/>
  <c r="F457" i="37"/>
  <c r="E457" i="37"/>
  <c r="EN456" i="37"/>
  <c r="EM456" i="37"/>
  <c r="EL456" i="37"/>
  <c r="EK456" i="37"/>
  <c r="EJ456" i="37"/>
  <c r="EI456" i="37"/>
  <c r="EH456" i="37"/>
  <c r="EG456" i="37"/>
  <c r="EF456" i="37"/>
  <c r="EE456" i="37"/>
  <c r="ED456" i="37"/>
  <c r="EC456" i="37"/>
  <c r="EB456" i="37"/>
  <c r="EA456" i="37"/>
  <c r="DZ456" i="37"/>
  <c r="DY456" i="37"/>
  <c r="DX456" i="37"/>
  <c r="DW456" i="37"/>
  <c r="DV456" i="37"/>
  <c r="DU456" i="37"/>
  <c r="DT456" i="37"/>
  <c r="DS456" i="37"/>
  <c r="DR456" i="37"/>
  <c r="DQ456" i="37"/>
  <c r="DP456" i="37"/>
  <c r="DO456" i="37"/>
  <c r="DN456" i="37"/>
  <c r="DM456" i="37"/>
  <c r="DL456" i="37"/>
  <c r="DK456" i="37"/>
  <c r="DC456" i="37"/>
  <c r="DB456" i="37"/>
  <c r="DA456" i="37"/>
  <c r="CZ456" i="37"/>
  <c r="CY456" i="37"/>
  <c r="CX456" i="37"/>
  <c r="CW456" i="37"/>
  <c r="CV456" i="37"/>
  <c r="CU456" i="37"/>
  <c r="CT456" i="37"/>
  <c r="CS456" i="37"/>
  <c r="CR456" i="37"/>
  <c r="CQ456" i="37"/>
  <c r="CP456" i="37"/>
  <c r="CO456" i="37"/>
  <c r="CN456" i="37"/>
  <c r="CM456" i="37"/>
  <c r="CL456" i="37"/>
  <c r="CK456" i="37"/>
  <c r="CJ456" i="37"/>
  <c r="CI456" i="37"/>
  <c r="CH456" i="37"/>
  <c r="CG456" i="37"/>
  <c r="CF456" i="37"/>
  <c r="CE456" i="37"/>
  <c r="CD456" i="37"/>
  <c r="CC456" i="37"/>
  <c r="CB456" i="37"/>
  <c r="CA456" i="37"/>
  <c r="BZ456" i="37"/>
  <c r="BR456" i="37"/>
  <c r="BQ456" i="37"/>
  <c r="BP456" i="37"/>
  <c r="BO456" i="37"/>
  <c r="BN456" i="37"/>
  <c r="BM456" i="37"/>
  <c r="BL456" i="37"/>
  <c r="BK456" i="37"/>
  <c r="BJ456" i="37"/>
  <c r="BI456" i="37"/>
  <c r="BH456" i="37"/>
  <c r="BG456" i="37"/>
  <c r="BF456" i="37"/>
  <c r="BE456" i="37"/>
  <c r="BD456" i="37"/>
  <c r="BC456" i="37"/>
  <c r="BB456" i="37"/>
  <c r="BA456" i="37"/>
  <c r="AZ456" i="37"/>
  <c r="AY456" i="37"/>
  <c r="AX456" i="37"/>
  <c r="AW456" i="37"/>
  <c r="AV456" i="37"/>
  <c r="AU456" i="37"/>
  <c r="AT456" i="37"/>
  <c r="AS456" i="37"/>
  <c r="AR456" i="37"/>
  <c r="AQ456" i="37"/>
  <c r="AP456" i="37"/>
  <c r="AO456" i="37"/>
  <c r="AH456" i="37"/>
  <c r="AG456" i="37"/>
  <c r="AF456" i="37"/>
  <c r="AE456" i="37"/>
  <c r="AD456" i="37"/>
  <c r="AC456" i="37"/>
  <c r="AB456" i="37"/>
  <c r="AA456" i="37"/>
  <c r="Z456" i="37"/>
  <c r="Y456" i="37"/>
  <c r="X456" i="37"/>
  <c r="W456" i="37"/>
  <c r="V456" i="37"/>
  <c r="U456" i="37"/>
  <c r="T456" i="37"/>
  <c r="S456" i="37"/>
  <c r="R456" i="37"/>
  <c r="Q456" i="37"/>
  <c r="P456" i="37"/>
  <c r="O456" i="37"/>
  <c r="N456" i="37"/>
  <c r="M456" i="37"/>
  <c r="L456" i="37"/>
  <c r="K456" i="37"/>
  <c r="J456" i="37"/>
  <c r="I456" i="37"/>
  <c r="H456" i="37"/>
  <c r="G456" i="37"/>
  <c r="F456" i="37"/>
  <c r="E456" i="37"/>
  <c r="EN455" i="37"/>
  <c r="EM455" i="37"/>
  <c r="EL455" i="37"/>
  <c r="EK455" i="37"/>
  <c r="EJ455" i="37"/>
  <c r="EI455" i="37"/>
  <c r="EH455" i="37"/>
  <c r="EG455" i="37"/>
  <c r="EF455" i="37"/>
  <c r="EE455" i="37"/>
  <c r="ED455" i="37"/>
  <c r="EC455" i="37"/>
  <c r="EB455" i="37"/>
  <c r="EA455" i="37"/>
  <c r="DZ455" i="37"/>
  <c r="DY455" i="37"/>
  <c r="DX455" i="37"/>
  <c r="DW455" i="37"/>
  <c r="DV455" i="37"/>
  <c r="DU455" i="37"/>
  <c r="DT455" i="37"/>
  <c r="DS455" i="37"/>
  <c r="DR455" i="37"/>
  <c r="DQ455" i="37"/>
  <c r="DP455" i="37"/>
  <c r="DO455" i="37"/>
  <c r="DN455" i="37"/>
  <c r="DM455" i="37"/>
  <c r="DL455" i="37"/>
  <c r="DK455" i="37"/>
  <c r="DC455" i="37"/>
  <c r="DB455" i="37"/>
  <c r="DA455" i="37"/>
  <c r="CZ455" i="37"/>
  <c r="CY455" i="37"/>
  <c r="CX455" i="37"/>
  <c r="CW455" i="37"/>
  <c r="CV455" i="37"/>
  <c r="CU455" i="37"/>
  <c r="CT455" i="37"/>
  <c r="CS455" i="37"/>
  <c r="CR455" i="37"/>
  <c r="CQ455" i="37"/>
  <c r="CP455" i="37"/>
  <c r="CO455" i="37"/>
  <c r="CN455" i="37"/>
  <c r="CM455" i="37"/>
  <c r="CL455" i="37"/>
  <c r="CK455" i="37"/>
  <c r="CJ455" i="37"/>
  <c r="CI455" i="37"/>
  <c r="CH455" i="37"/>
  <c r="CG455" i="37"/>
  <c r="CF455" i="37"/>
  <c r="CE455" i="37"/>
  <c r="CD455" i="37"/>
  <c r="CC455" i="37"/>
  <c r="CB455" i="37"/>
  <c r="CA455" i="37"/>
  <c r="BZ455" i="37"/>
  <c r="BR455" i="37"/>
  <c r="BQ455" i="37"/>
  <c r="BP455" i="37"/>
  <c r="BO455" i="37"/>
  <c r="BN455" i="37"/>
  <c r="BM455" i="37"/>
  <c r="BL455" i="37"/>
  <c r="BK455" i="37"/>
  <c r="BJ455" i="37"/>
  <c r="BI455" i="37"/>
  <c r="BH455" i="37"/>
  <c r="BG455" i="37"/>
  <c r="BF455" i="37"/>
  <c r="BE455" i="37"/>
  <c r="BD455" i="37"/>
  <c r="BC455" i="37"/>
  <c r="BB455" i="37"/>
  <c r="BA455" i="37"/>
  <c r="AZ455" i="37"/>
  <c r="AY455" i="37"/>
  <c r="AX455" i="37"/>
  <c r="AW455" i="37"/>
  <c r="AV455" i="37"/>
  <c r="AU455" i="37"/>
  <c r="AT455" i="37"/>
  <c r="AS455" i="37"/>
  <c r="AR455" i="37"/>
  <c r="AQ455" i="37"/>
  <c r="AP455" i="37"/>
  <c r="AO455" i="37"/>
  <c r="AH455" i="37"/>
  <c r="AG455" i="37"/>
  <c r="AF455" i="37"/>
  <c r="AE455" i="37"/>
  <c r="AD455" i="37"/>
  <c r="AC455" i="37"/>
  <c r="AB455" i="37"/>
  <c r="AA455" i="37"/>
  <c r="Z455" i="37"/>
  <c r="Y455" i="37"/>
  <c r="X455" i="37"/>
  <c r="W455" i="37"/>
  <c r="V455" i="37"/>
  <c r="U455" i="37"/>
  <c r="T455" i="37"/>
  <c r="S455" i="37"/>
  <c r="R455" i="37"/>
  <c r="Q455" i="37"/>
  <c r="P455" i="37"/>
  <c r="O455" i="37"/>
  <c r="N455" i="37"/>
  <c r="M455" i="37"/>
  <c r="L455" i="37"/>
  <c r="K455" i="37"/>
  <c r="J455" i="37"/>
  <c r="I455" i="37"/>
  <c r="H455" i="37"/>
  <c r="G455" i="37"/>
  <c r="F455" i="37"/>
  <c r="E455" i="37"/>
  <c r="EN454" i="37"/>
  <c r="EM454" i="37"/>
  <c r="EL454" i="37"/>
  <c r="EK454" i="37"/>
  <c r="EJ454" i="37"/>
  <c r="EI454" i="37"/>
  <c r="EH454" i="37"/>
  <c r="EG454" i="37"/>
  <c r="EF454" i="37"/>
  <c r="EE454" i="37"/>
  <c r="ED454" i="37"/>
  <c r="EC454" i="37"/>
  <c r="EB454" i="37"/>
  <c r="EA454" i="37"/>
  <c r="DZ454" i="37"/>
  <c r="DY454" i="37"/>
  <c r="DX454" i="37"/>
  <c r="DW454" i="37"/>
  <c r="DV454" i="37"/>
  <c r="DU454" i="37"/>
  <c r="DT454" i="37"/>
  <c r="DS454" i="37"/>
  <c r="DR454" i="37"/>
  <c r="DQ454" i="37"/>
  <c r="DP454" i="37"/>
  <c r="DO454" i="37"/>
  <c r="DN454" i="37"/>
  <c r="DM454" i="37"/>
  <c r="DL454" i="37"/>
  <c r="DK454" i="37"/>
  <c r="DC454" i="37"/>
  <c r="DB454" i="37"/>
  <c r="DA454" i="37"/>
  <c r="CZ454" i="37"/>
  <c r="CY454" i="37"/>
  <c r="CX454" i="37"/>
  <c r="CW454" i="37"/>
  <c r="CV454" i="37"/>
  <c r="CU454" i="37"/>
  <c r="CT454" i="37"/>
  <c r="CS454" i="37"/>
  <c r="CR454" i="37"/>
  <c r="CQ454" i="37"/>
  <c r="CP454" i="37"/>
  <c r="CO454" i="37"/>
  <c r="CN454" i="37"/>
  <c r="CM454" i="37"/>
  <c r="CL454" i="37"/>
  <c r="CK454" i="37"/>
  <c r="CJ454" i="37"/>
  <c r="CI454" i="37"/>
  <c r="CH454" i="37"/>
  <c r="CG454" i="37"/>
  <c r="CF454" i="37"/>
  <c r="CE454" i="37"/>
  <c r="CD454" i="37"/>
  <c r="CC454" i="37"/>
  <c r="CB454" i="37"/>
  <c r="CA454" i="37"/>
  <c r="BZ454" i="37"/>
  <c r="BR454" i="37"/>
  <c r="BQ454" i="37"/>
  <c r="BP454" i="37"/>
  <c r="BO454" i="37"/>
  <c r="BN454" i="37"/>
  <c r="BM454" i="37"/>
  <c r="BL454" i="37"/>
  <c r="BK454" i="37"/>
  <c r="BJ454" i="37"/>
  <c r="BI454" i="37"/>
  <c r="BH454" i="37"/>
  <c r="BG454" i="37"/>
  <c r="BF454" i="37"/>
  <c r="BE454" i="37"/>
  <c r="BD454" i="37"/>
  <c r="BC454" i="37"/>
  <c r="BB454" i="37"/>
  <c r="BA454" i="37"/>
  <c r="AZ454" i="37"/>
  <c r="AY454" i="37"/>
  <c r="AX454" i="37"/>
  <c r="AW454" i="37"/>
  <c r="AV454" i="37"/>
  <c r="AU454" i="37"/>
  <c r="AT454" i="37"/>
  <c r="AS454" i="37"/>
  <c r="AR454" i="37"/>
  <c r="AQ454" i="37"/>
  <c r="AP454" i="37"/>
  <c r="AO454" i="37"/>
  <c r="AH454" i="37"/>
  <c r="AG454" i="37"/>
  <c r="AF454" i="37"/>
  <c r="AE454" i="37"/>
  <c r="AD454" i="37"/>
  <c r="AC454" i="37"/>
  <c r="AB454" i="37"/>
  <c r="AA454" i="37"/>
  <c r="Z454" i="37"/>
  <c r="Y454" i="37"/>
  <c r="X454" i="37"/>
  <c r="W454" i="37"/>
  <c r="V454" i="37"/>
  <c r="U454" i="37"/>
  <c r="T454" i="37"/>
  <c r="S454" i="37"/>
  <c r="R454" i="37"/>
  <c r="Q454" i="37"/>
  <c r="P454" i="37"/>
  <c r="O454" i="37"/>
  <c r="N454" i="37"/>
  <c r="M454" i="37"/>
  <c r="L454" i="37"/>
  <c r="K454" i="37"/>
  <c r="J454" i="37"/>
  <c r="I454" i="37"/>
  <c r="H454" i="37"/>
  <c r="G454" i="37"/>
  <c r="F454" i="37"/>
  <c r="E454" i="37"/>
  <c r="EN453" i="37"/>
  <c r="EM453" i="37"/>
  <c r="EL453" i="37"/>
  <c r="EK453" i="37"/>
  <c r="EJ453" i="37"/>
  <c r="EI453" i="37"/>
  <c r="EH453" i="37"/>
  <c r="EG453" i="37"/>
  <c r="EF453" i="37"/>
  <c r="EE453" i="37"/>
  <c r="ED453" i="37"/>
  <c r="EC453" i="37"/>
  <c r="EB453" i="37"/>
  <c r="EA453" i="37"/>
  <c r="DZ453" i="37"/>
  <c r="DY453" i="37"/>
  <c r="DX453" i="37"/>
  <c r="DW453" i="37"/>
  <c r="DV453" i="37"/>
  <c r="DU453" i="37"/>
  <c r="DT453" i="37"/>
  <c r="DS453" i="37"/>
  <c r="DR453" i="37"/>
  <c r="DQ453" i="37"/>
  <c r="DP453" i="37"/>
  <c r="DO453" i="37"/>
  <c r="DN453" i="37"/>
  <c r="DM453" i="37"/>
  <c r="DL453" i="37"/>
  <c r="DK453" i="37"/>
  <c r="DC453" i="37"/>
  <c r="DB453" i="37"/>
  <c r="DA453" i="37"/>
  <c r="CZ453" i="37"/>
  <c r="CY453" i="37"/>
  <c r="CX453" i="37"/>
  <c r="CW453" i="37"/>
  <c r="CV453" i="37"/>
  <c r="CU453" i="37"/>
  <c r="CT453" i="37"/>
  <c r="CS453" i="37"/>
  <c r="CR453" i="37"/>
  <c r="CQ453" i="37"/>
  <c r="CP453" i="37"/>
  <c r="CO453" i="37"/>
  <c r="CN453" i="37"/>
  <c r="CM453" i="37"/>
  <c r="CL453" i="37"/>
  <c r="CK453" i="37"/>
  <c r="CJ453" i="37"/>
  <c r="CI453" i="37"/>
  <c r="CH453" i="37"/>
  <c r="CG453" i="37"/>
  <c r="CF453" i="37"/>
  <c r="CE453" i="37"/>
  <c r="CD453" i="37"/>
  <c r="CC453" i="37"/>
  <c r="CB453" i="37"/>
  <c r="CA453" i="37"/>
  <c r="BZ453" i="37"/>
  <c r="BR453" i="37"/>
  <c r="BQ453" i="37"/>
  <c r="BP453" i="37"/>
  <c r="BO453" i="37"/>
  <c r="BN453" i="37"/>
  <c r="BM453" i="37"/>
  <c r="BL453" i="37"/>
  <c r="BK453" i="37"/>
  <c r="BJ453" i="37"/>
  <c r="BI453" i="37"/>
  <c r="BH453" i="37"/>
  <c r="BG453" i="37"/>
  <c r="BF453" i="37"/>
  <c r="BE453" i="37"/>
  <c r="BD453" i="37"/>
  <c r="BC453" i="37"/>
  <c r="BB453" i="37"/>
  <c r="BA453" i="37"/>
  <c r="AZ453" i="37"/>
  <c r="AY453" i="37"/>
  <c r="AX453" i="37"/>
  <c r="AW453" i="37"/>
  <c r="AV453" i="37"/>
  <c r="AU453" i="37"/>
  <c r="AT453" i="37"/>
  <c r="AS453" i="37"/>
  <c r="AR453" i="37"/>
  <c r="AQ453" i="37"/>
  <c r="AP453" i="37"/>
  <c r="AO453" i="37"/>
  <c r="AH453" i="37"/>
  <c r="AG453" i="37"/>
  <c r="AF453" i="37"/>
  <c r="AE453" i="37"/>
  <c r="AD453" i="37"/>
  <c r="AC453" i="37"/>
  <c r="AB453" i="37"/>
  <c r="AA453" i="37"/>
  <c r="Z453" i="37"/>
  <c r="Y453" i="37"/>
  <c r="X453" i="37"/>
  <c r="W453" i="37"/>
  <c r="V453" i="37"/>
  <c r="U453" i="37"/>
  <c r="T453" i="37"/>
  <c r="S453" i="37"/>
  <c r="R453" i="37"/>
  <c r="Q453" i="37"/>
  <c r="P453" i="37"/>
  <c r="O453" i="37"/>
  <c r="N453" i="37"/>
  <c r="M453" i="37"/>
  <c r="L453" i="37"/>
  <c r="K453" i="37"/>
  <c r="J453" i="37"/>
  <c r="I453" i="37"/>
  <c r="H453" i="37"/>
  <c r="G453" i="37"/>
  <c r="F453" i="37"/>
  <c r="E453" i="37"/>
  <c r="EN452" i="37"/>
  <c r="EM452" i="37"/>
  <c r="EL452" i="37"/>
  <c r="EK452" i="37"/>
  <c r="EJ452" i="37"/>
  <c r="EI452" i="37"/>
  <c r="EH452" i="37"/>
  <c r="EG452" i="37"/>
  <c r="EF452" i="37"/>
  <c r="EE452" i="37"/>
  <c r="ED452" i="37"/>
  <c r="EC452" i="37"/>
  <c r="EB452" i="37"/>
  <c r="EA452" i="37"/>
  <c r="DZ452" i="37"/>
  <c r="DY452" i="37"/>
  <c r="DX452" i="37"/>
  <c r="DW452" i="37"/>
  <c r="DV452" i="37"/>
  <c r="DU452" i="37"/>
  <c r="DT452" i="37"/>
  <c r="DS452" i="37"/>
  <c r="DR452" i="37"/>
  <c r="DQ452" i="37"/>
  <c r="DP452" i="37"/>
  <c r="DO452" i="37"/>
  <c r="DN452" i="37"/>
  <c r="DM452" i="37"/>
  <c r="DL452" i="37"/>
  <c r="DK452" i="37"/>
  <c r="DC452" i="37"/>
  <c r="DB452" i="37"/>
  <c r="DA452" i="37"/>
  <c r="CZ452" i="37"/>
  <c r="CY452" i="37"/>
  <c r="CX452" i="37"/>
  <c r="CW452" i="37"/>
  <c r="CV452" i="37"/>
  <c r="CU452" i="37"/>
  <c r="CT452" i="37"/>
  <c r="CS452" i="37"/>
  <c r="CR452" i="37"/>
  <c r="CQ452" i="37"/>
  <c r="CP452" i="37"/>
  <c r="CO452" i="37"/>
  <c r="CN452" i="37"/>
  <c r="CM452" i="37"/>
  <c r="CL452" i="37"/>
  <c r="CK452" i="37"/>
  <c r="CJ452" i="37"/>
  <c r="CI452" i="37"/>
  <c r="CH452" i="37"/>
  <c r="CG452" i="37"/>
  <c r="CF452" i="37"/>
  <c r="CE452" i="37"/>
  <c r="CD452" i="37"/>
  <c r="CC452" i="37"/>
  <c r="CB452" i="37"/>
  <c r="CA452" i="37"/>
  <c r="BZ452" i="37"/>
  <c r="BR452" i="37"/>
  <c r="BQ452" i="37"/>
  <c r="BP452" i="37"/>
  <c r="BO452" i="37"/>
  <c r="BN452" i="37"/>
  <c r="BM452" i="37"/>
  <c r="BL452" i="37"/>
  <c r="BK452" i="37"/>
  <c r="BJ452" i="37"/>
  <c r="BI452" i="37"/>
  <c r="BH452" i="37"/>
  <c r="BG452" i="37"/>
  <c r="BF452" i="37"/>
  <c r="BE452" i="37"/>
  <c r="BD452" i="37"/>
  <c r="BC452" i="37"/>
  <c r="BB452" i="37"/>
  <c r="BA452" i="37"/>
  <c r="AZ452" i="37"/>
  <c r="AY452" i="37"/>
  <c r="AX452" i="37"/>
  <c r="AW452" i="37"/>
  <c r="AV452" i="37"/>
  <c r="AU452" i="37"/>
  <c r="AT452" i="37"/>
  <c r="AS452" i="37"/>
  <c r="AR452" i="37"/>
  <c r="AQ452" i="37"/>
  <c r="AP452" i="37"/>
  <c r="AO452" i="37"/>
  <c r="AH452" i="37"/>
  <c r="AG452" i="37"/>
  <c r="AF452" i="37"/>
  <c r="AE452" i="37"/>
  <c r="AD452" i="37"/>
  <c r="AC452" i="37"/>
  <c r="AB452" i="37"/>
  <c r="AA452" i="37"/>
  <c r="Z452" i="37"/>
  <c r="Y452" i="37"/>
  <c r="X452" i="37"/>
  <c r="W452" i="37"/>
  <c r="V452" i="37"/>
  <c r="U452" i="37"/>
  <c r="T452" i="37"/>
  <c r="S452" i="37"/>
  <c r="R452" i="37"/>
  <c r="Q452" i="37"/>
  <c r="P452" i="37"/>
  <c r="O452" i="37"/>
  <c r="N452" i="37"/>
  <c r="M452" i="37"/>
  <c r="L452" i="37"/>
  <c r="K452" i="37"/>
  <c r="J452" i="37"/>
  <c r="I452" i="37"/>
  <c r="H452" i="37"/>
  <c r="G452" i="37"/>
  <c r="F452" i="37"/>
  <c r="E452" i="37"/>
  <c r="EN451" i="37"/>
  <c r="EM451" i="37"/>
  <c r="EL451" i="37"/>
  <c r="EK451" i="37"/>
  <c r="EJ451" i="37"/>
  <c r="EI451" i="37"/>
  <c r="EH451" i="37"/>
  <c r="EG451" i="37"/>
  <c r="EF451" i="37"/>
  <c r="EE451" i="37"/>
  <c r="ED451" i="37"/>
  <c r="EC451" i="37"/>
  <c r="EB451" i="37"/>
  <c r="EA451" i="37"/>
  <c r="DZ451" i="37"/>
  <c r="DY451" i="37"/>
  <c r="DX451" i="37"/>
  <c r="DW451" i="37"/>
  <c r="DV451" i="37"/>
  <c r="DU451" i="37"/>
  <c r="DT451" i="37"/>
  <c r="DS451" i="37"/>
  <c r="DR451" i="37"/>
  <c r="DQ451" i="37"/>
  <c r="DP451" i="37"/>
  <c r="DO451" i="37"/>
  <c r="DN451" i="37"/>
  <c r="DM451" i="37"/>
  <c r="DL451" i="37"/>
  <c r="DK451" i="37"/>
  <c r="DC451" i="37"/>
  <c r="DB451" i="37"/>
  <c r="DA451" i="37"/>
  <c r="CZ451" i="37"/>
  <c r="CY451" i="37"/>
  <c r="CX451" i="37"/>
  <c r="CW451" i="37"/>
  <c r="CV451" i="37"/>
  <c r="CU451" i="37"/>
  <c r="CT451" i="37"/>
  <c r="CS451" i="37"/>
  <c r="CR451" i="37"/>
  <c r="CQ451" i="37"/>
  <c r="CP451" i="37"/>
  <c r="CO451" i="37"/>
  <c r="CN451" i="37"/>
  <c r="CM451" i="37"/>
  <c r="CL451" i="37"/>
  <c r="CK451" i="37"/>
  <c r="CJ451" i="37"/>
  <c r="CI451" i="37"/>
  <c r="CH451" i="37"/>
  <c r="CG451" i="37"/>
  <c r="CF451" i="37"/>
  <c r="CE451" i="37"/>
  <c r="CD451" i="37"/>
  <c r="CC451" i="37"/>
  <c r="CB451" i="37"/>
  <c r="CA451" i="37"/>
  <c r="BZ451" i="37"/>
  <c r="BR451" i="37"/>
  <c r="BQ451" i="37"/>
  <c r="BP451" i="37"/>
  <c r="BO451" i="37"/>
  <c r="BN451" i="37"/>
  <c r="BM451" i="37"/>
  <c r="BL451" i="37"/>
  <c r="BK451" i="37"/>
  <c r="BJ451" i="37"/>
  <c r="BI451" i="37"/>
  <c r="BH451" i="37"/>
  <c r="BG451" i="37"/>
  <c r="BF451" i="37"/>
  <c r="BE451" i="37"/>
  <c r="BD451" i="37"/>
  <c r="BC451" i="37"/>
  <c r="BB451" i="37"/>
  <c r="BA451" i="37"/>
  <c r="AZ451" i="37"/>
  <c r="AY451" i="37"/>
  <c r="AX451" i="37"/>
  <c r="AW451" i="37"/>
  <c r="AV451" i="37"/>
  <c r="AU451" i="37"/>
  <c r="AT451" i="37"/>
  <c r="AS451" i="37"/>
  <c r="AR451" i="37"/>
  <c r="AQ451" i="37"/>
  <c r="AP451" i="37"/>
  <c r="AO451" i="37"/>
  <c r="AH451" i="37"/>
  <c r="AG451" i="37"/>
  <c r="AF451" i="37"/>
  <c r="AE451" i="37"/>
  <c r="AD451" i="37"/>
  <c r="AC451" i="37"/>
  <c r="AB451" i="37"/>
  <c r="AA451" i="37"/>
  <c r="Z451" i="37"/>
  <c r="Y451" i="37"/>
  <c r="X451" i="37"/>
  <c r="W451" i="37"/>
  <c r="V451" i="37"/>
  <c r="U451" i="37"/>
  <c r="T451" i="37"/>
  <c r="S451" i="37"/>
  <c r="R451" i="37"/>
  <c r="Q451" i="37"/>
  <c r="P451" i="37"/>
  <c r="O451" i="37"/>
  <c r="N451" i="37"/>
  <c r="M451" i="37"/>
  <c r="L451" i="37"/>
  <c r="K451" i="37"/>
  <c r="J451" i="37"/>
  <c r="I451" i="37"/>
  <c r="H451" i="37"/>
  <c r="G451" i="37"/>
  <c r="F451" i="37"/>
  <c r="E451" i="37"/>
  <c r="EN450" i="37"/>
  <c r="EM450" i="37"/>
  <c r="EL450" i="37"/>
  <c r="EK450" i="37"/>
  <c r="EJ450" i="37"/>
  <c r="EI450" i="37"/>
  <c r="EH450" i="37"/>
  <c r="EG450" i="37"/>
  <c r="EF450" i="37"/>
  <c r="EE450" i="37"/>
  <c r="ED450" i="37"/>
  <c r="EC450" i="37"/>
  <c r="EB450" i="37"/>
  <c r="EA450" i="37"/>
  <c r="DZ450" i="37"/>
  <c r="DY450" i="37"/>
  <c r="DX450" i="37"/>
  <c r="DW450" i="37"/>
  <c r="DV450" i="37"/>
  <c r="DU450" i="37"/>
  <c r="DT450" i="37"/>
  <c r="DS450" i="37"/>
  <c r="DR450" i="37"/>
  <c r="DQ450" i="37"/>
  <c r="DP450" i="37"/>
  <c r="DO450" i="37"/>
  <c r="DN450" i="37"/>
  <c r="DM450" i="37"/>
  <c r="DL450" i="37"/>
  <c r="DK450" i="37"/>
  <c r="DC450" i="37"/>
  <c r="DB450" i="37"/>
  <c r="DA450" i="37"/>
  <c r="CZ450" i="37"/>
  <c r="CY450" i="37"/>
  <c r="CX450" i="37"/>
  <c r="CW450" i="37"/>
  <c r="CV450" i="37"/>
  <c r="CU450" i="37"/>
  <c r="CT450" i="37"/>
  <c r="CS450" i="37"/>
  <c r="CR450" i="37"/>
  <c r="CQ450" i="37"/>
  <c r="CP450" i="37"/>
  <c r="CO450" i="37"/>
  <c r="CN450" i="37"/>
  <c r="CM450" i="37"/>
  <c r="CL450" i="37"/>
  <c r="CK450" i="37"/>
  <c r="CJ450" i="37"/>
  <c r="CI450" i="37"/>
  <c r="CH450" i="37"/>
  <c r="CG450" i="37"/>
  <c r="CF450" i="37"/>
  <c r="CE450" i="37"/>
  <c r="CD450" i="37"/>
  <c r="CC450" i="37"/>
  <c r="CB450" i="37"/>
  <c r="CA450" i="37"/>
  <c r="BZ450" i="37"/>
  <c r="BR450" i="37"/>
  <c r="BQ450" i="37"/>
  <c r="BP450" i="37"/>
  <c r="BO450" i="37"/>
  <c r="BN450" i="37"/>
  <c r="BM450" i="37"/>
  <c r="BL450" i="37"/>
  <c r="BK450" i="37"/>
  <c r="BJ450" i="37"/>
  <c r="BI450" i="37"/>
  <c r="BH450" i="37"/>
  <c r="BG450" i="37"/>
  <c r="BF450" i="37"/>
  <c r="BE450" i="37"/>
  <c r="BD450" i="37"/>
  <c r="BC450" i="37"/>
  <c r="BB450" i="37"/>
  <c r="BA450" i="37"/>
  <c r="AZ450" i="37"/>
  <c r="AY450" i="37"/>
  <c r="AX450" i="37"/>
  <c r="AW450" i="37"/>
  <c r="AV450" i="37"/>
  <c r="AU450" i="37"/>
  <c r="AT450" i="37"/>
  <c r="AS450" i="37"/>
  <c r="AR450" i="37"/>
  <c r="AQ450" i="37"/>
  <c r="AP450" i="37"/>
  <c r="AO450" i="37"/>
  <c r="AH450" i="37"/>
  <c r="AG450" i="37"/>
  <c r="AF450" i="37"/>
  <c r="AE450" i="37"/>
  <c r="AD450" i="37"/>
  <c r="AC450" i="37"/>
  <c r="AB450" i="37"/>
  <c r="AA450" i="37"/>
  <c r="Z450" i="37"/>
  <c r="Y450" i="37"/>
  <c r="X450" i="37"/>
  <c r="W450" i="37"/>
  <c r="V450" i="37"/>
  <c r="U450" i="37"/>
  <c r="T450" i="37"/>
  <c r="S450" i="37"/>
  <c r="R450" i="37"/>
  <c r="Q450" i="37"/>
  <c r="P450" i="37"/>
  <c r="O450" i="37"/>
  <c r="N450" i="37"/>
  <c r="M450" i="37"/>
  <c r="L450" i="37"/>
  <c r="K450" i="37"/>
  <c r="J450" i="37"/>
  <c r="I450" i="37"/>
  <c r="H450" i="37"/>
  <c r="G450" i="37"/>
  <c r="F450" i="37"/>
  <c r="E450" i="37"/>
  <c r="EN449" i="37"/>
  <c r="EM449" i="37"/>
  <c r="EL449" i="37"/>
  <c r="EK449" i="37"/>
  <c r="EJ449" i="37"/>
  <c r="EI449" i="37"/>
  <c r="EH449" i="37"/>
  <c r="EG449" i="37"/>
  <c r="EF449" i="37"/>
  <c r="EE449" i="37"/>
  <c r="ED449" i="37"/>
  <c r="EC449" i="37"/>
  <c r="EB449" i="37"/>
  <c r="EA449" i="37"/>
  <c r="DZ449" i="37"/>
  <c r="DY449" i="37"/>
  <c r="DX449" i="37"/>
  <c r="DW449" i="37"/>
  <c r="DV449" i="37"/>
  <c r="DU449" i="37"/>
  <c r="DT449" i="37"/>
  <c r="DS449" i="37"/>
  <c r="DR449" i="37"/>
  <c r="DQ449" i="37"/>
  <c r="DP449" i="37"/>
  <c r="DO449" i="37"/>
  <c r="DN449" i="37"/>
  <c r="DM449" i="37"/>
  <c r="DL449" i="37"/>
  <c r="DK449" i="37"/>
  <c r="DC449" i="37"/>
  <c r="DB449" i="37"/>
  <c r="DA449" i="37"/>
  <c r="CZ449" i="37"/>
  <c r="CY449" i="37"/>
  <c r="CX449" i="37"/>
  <c r="CW449" i="37"/>
  <c r="CV449" i="37"/>
  <c r="CU449" i="37"/>
  <c r="CT449" i="37"/>
  <c r="CS449" i="37"/>
  <c r="CR449" i="37"/>
  <c r="CQ449" i="37"/>
  <c r="CP449" i="37"/>
  <c r="CO449" i="37"/>
  <c r="CN449" i="37"/>
  <c r="CM449" i="37"/>
  <c r="CL449" i="37"/>
  <c r="CK449" i="37"/>
  <c r="CJ449" i="37"/>
  <c r="CI449" i="37"/>
  <c r="CH449" i="37"/>
  <c r="CG449" i="37"/>
  <c r="CF449" i="37"/>
  <c r="CE449" i="37"/>
  <c r="CD449" i="37"/>
  <c r="CC449" i="37"/>
  <c r="CB449" i="37"/>
  <c r="CA449" i="37"/>
  <c r="BZ449" i="37"/>
  <c r="BR449" i="37"/>
  <c r="BQ449" i="37"/>
  <c r="BP449" i="37"/>
  <c r="BO449" i="37"/>
  <c r="BN449" i="37"/>
  <c r="BM449" i="37"/>
  <c r="BL449" i="37"/>
  <c r="BK449" i="37"/>
  <c r="BJ449" i="37"/>
  <c r="BI449" i="37"/>
  <c r="BH449" i="37"/>
  <c r="BG449" i="37"/>
  <c r="BF449" i="37"/>
  <c r="BE449" i="37"/>
  <c r="BD449" i="37"/>
  <c r="BC449" i="37"/>
  <c r="BB449" i="37"/>
  <c r="BA449" i="37"/>
  <c r="AZ449" i="37"/>
  <c r="AY449" i="37"/>
  <c r="AX449" i="37"/>
  <c r="AW449" i="37"/>
  <c r="AV449" i="37"/>
  <c r="AU449" i="37"/>
  <c r="AT449" i="37"/>
  <c r="AS449" i="37"/>
  <c r="AR449" i="37"/>
  <c r="AQ449" i="37"/>
  <c r="AP449" i="37"/>
  <c r="AO449" i="37"/>
  <c r="AH449" i="37"/>
  <c r="AG449" i="37"/>
  <c r="AF449" i="37"/>
  <c r="AE449" i="37"/>
  <c r="AD449" i="37"/>
  <c r="AC449" i="37"/>
  <c r="AB449" i="37"/>
  <c r="AA449" i="37"/>
  <c r="Z449" i="37"/>
  <c r="Y449" i="37"/>
  <c r="X449" i="37"/>
  <c r="W449" i="37"/>
  <c r="V449" i="37"/>
  <c r="U449" i="37"/>
  <c r="T449" i="37"/>
  <c r="S449" i="37"/>
  <c r="R449" i="37"/>
  <c r="Q449" i="37"/>
  <c r="P449" i="37"/>
  <c r="O449" i="37"/>
  <c r="N449" i="37"/>
  <c r="M449" i="37"/>
  <c r="L449" i="37"/>
  <c r="K449" i="37"/>
  <c r="J449" i="37"/>
  <c r="I449" i="37"/>
  <c r="H449" i="37"/>
  <c r="G449" i="37"/>
  <c r="F449" i="37"/>
  <c r="E449" i="37"/>
  <c r="EN448" i="37"/>
  <c r="EM448" i="37"/>
  <c r="EL448" i="37"/>
  <c r="EK448" i="37"/>
  <c r="EJ448" i="37"/>
  <c r="EI448" i="37"/>
  <c r="EH448" i="37"/>
  <c r="EG448" i="37"/>
  <c r="EF448" i="37"/>
  <c r="EE448" i="37"/>
  <c r="ED448" i="37"/>
  <c r="EC448" i="37"/>
  <c r="EB448" i="37"/>
  <c r="EA448" i="37"/>
  <c r="DZ448" i="37"/>
  <c r="DY448" i="37"/>
  <c r="DX448" i="37"/>
  <c r="DW448" i="37"/>
  <c r="DV448" i="37"/>
  <c r="DU448" i="37"/>
  <c r="DT448" i="37"/>
  <c r="DS448" i="37"/>
  <c r="DR448" i="37"/>
  <c r="DQ448" i="37"/>
  <c r="DP448" i="37"/>
  <c r="DO448" i="37"/>
  <c r="DN448" i="37"/>
  <c r="DM448" i="37"/>
  <c r="DL448" i="37"/>
  <c r="DK448" i="37"/>
  <c r="DC448" i="37"/>
  <c r="DB448" i="37"/>
  <c r="DA448" i="37"/>
  <c r="CZ448" i="37"/>
  <c r="CY448" i="37"/>
  <c r="CX448" i="37"/>
  <c r="CW448" i="37"/>
  <c r="CV448" i="37"/>
  <c r="CU448" i="37"/>
  <c r="CT448" i="37"/>
  <c r="CS448" i="37"/>
  <c r="CR448" i="37"/>
  <c r="CQ448" i="37"/>
  <c r="CP448" i="37"/>
  <c r="CO448" i="37"/>
  <c r="CN448" i="37"/>
  <c r="CM448" i="37"/>
  <c r="CL448" i="37"/>
  <c r="CK448" i="37"/>
  <c r="CJ448" i="37"/>
  <c r="CI448" i="37"/>
  <c r="CH448" i="37"/>
  <c r="CG448" i="37"/>
  <c r="CF448" i="37"/>
  <c r="CE448" i="37"/>
  <c r="CD448" i="37"/>
  <c r="CC448" i="37"/>
  <c r="CB448" i="37"/>
  <c r="CA448" i="37"/>
  <c r="BZ448" i="37"/>
  <c r="BR448" i="37"/>
  <c r="BQ448" i="37"/>
  <c r="BP448" i="37"/>
  <c r="BO448" i="37"/>
  <c r="BN448" i="37"/>
  <c r="BM448" i="37"/>
  <c r="BL448" i="37"/>
  <c r="BK448" i="37"/>
  <c r="BJ448" i="37"/>
  <c r="BI448" i="37"/>
  <c r="BH448" i="37"/>
  <c r="BG448" i="37"/>
  <c r="BF448" i="37"/>
  <c r="BE448" i="37"/>
  <c r="BD448" i="37"/>
  <c r="BC448" i="37"/>
  <c r="BB448" i="37"/>
  <c r="BA448" i="37"/>
  <c r="AZ448" i="37"/>
  <c r="AY448" i="37"/>
  <c r="AX448" i="37"/>
  <c r="AW448" i="37"/>
  <c r="AV448" i="37"/>
  <c r="AU448" i="37"/>
  <c r="AT448" i="37"/>
  <c r="AS448" i="37"/>
  <c r="AR448" i="37"/>
  <c r="AQ448" i="37"/>
  <c r="AP448" i="37"/>
  <c r="AO448" i="37"/>
  <c r="AH448" i="37"/>
  <c r="AG448" i="37"/>
  <c r="AF448" i="37"/>
  <c r="AE448" i="37"/>
  <c r="AD448" i="37"/>
  <c r="AC448" i="37"/>
  <c r="AB448" i="37"/>
  <c r="AA448" i="37"/>
  <c r="Z448" i="37"/>
  <c r="Y448" i="37"/>
  <c r="X448" i="37"/>
  <c r="W448" i="37"/>
  <c r="V448" i="37"/>
  <c r="U448" i="37"/>
  <c r="T448" i="37"/>
  <c r="S448" i="37"/>
  <c r="R448" i="37"/>
  <c r="Q448" i="37"/>
  <c r="P448" i="37"/>
  <c r="O448" i="37"/>
  <c r="N448" i="37"/>
  <c r="M448" i="37"/>
  <c r="L448" i="37"/>
  <c r="K448" i="37"/>
  <c r="J448" i="37"/>
  <c r="I448" i="37"/>
  <c r="H448" i="37"/>
  <c r="G448" i="37"/>
  <c r="F448" i="37"/>
  <c r="E448" i="37"/>
  <c r="EN447" i="37"/>
  <c r="EM447" i="37"/>
  <c r="EL447" i="37"/>
  <c r="EK447" i="37"/>
  <c r="EJ447" i="37"/>
  <c r="EI447" i="37"/>
  <c r="EH447" i="37"/>
  <c r="EG447" i="37"/>
  <c r="EF447" i="37"/>
  <c r="EE447" i="37"/>
  <c r="ED447" i="37"/>
  <c r="EC447" i="37"/>
  <c r="EB447" i="37"/>
  <c r="EA447" i="37"/>
  <c r="DZ447" i="37"/>
  <c r="DY447" i="37"/>
  <c r="DX447" i="37"/>
  <c r="DW447" i="37"/>
  <c r="DV447" i="37"/>
  <c r="DU447" i="37"/>
  <c r="DT447" i="37"/>
  <c r="DS447" i="37"/>
  <c r="DR447" i="37"/>
  <c r="DQ447" i="37"/>
  <c r="DP447" i="37"/>
  <c r="DO447" i="37"/>
  <c r="DN447" i="37"/>
  <c r="DM447" i="37"/>
  <c r="DL447" i="37"/>
  <c r="DK447" i="37"/>
  <c r="DC447" i="37"/>
  <c r="DB447" i="37"/>
  <c r="DA447" i="37"/>
  <c r="CZ447" i="37"/>
  <c r="CY447" i="37"/>
  <c r="CX447" i="37"/>
  <c r="CW447" i="37"/>
  <c r="CV447" i="37"/>
  <c r="CU447" i="37"/>
  <c r="CT447" i="37"/>
  <c r="CS447" i="37"/>
  <c r="CR447" i="37"/>
  <c r="CQ447" i="37"/>
  <c r="CP447" i="37"/>
  <c r="CO447" i="37"/>
  <c r="CN447" i="37"/>
  <c r="CM447" i="37"/>
  <c r="CL447" i="37"/>
  <c r="CK447" i="37"/>
  <c r="CJ447" i="37"/>
  <c r="CI447" i="37"/>
  <c r="CH447" i="37"/>
  <c r="CG447" i="37"/>
  <c r="CF447" i="37"/>
  <c r="CE447" i="37"/>
  <c r="CD447" i="37"/>
  <c r="CC447" i="37"/>
  <c r="CB447" i="37"/>
  <c r="CA447" i="37"/>
  <c r="BZ447" i="37"/>
  <c r="BR447" i="37"/>
  <c r="BQ447" i="37"/>
  <c r="BP447" i="37"/>
  <c r="BO447" i="37"/>
  <c r="BN447" i="37"/>
  <c r="BM447" i="37"/>
  <c r="BL447" i="37"/>
  <c r="BK447" i="37"/>
  <c r="BJ447" i="37"/>
  <c r="BI447" i="37"/>
  <c r="BH447" i="37"/>
  <c r="BG447" i="37"/>
  <c r="BF447" i="37"/>
  <c r="BE447" i="37"/>
  <c r="BD447" i="37"/>
  <c r="BC447" i="37"/>
  <c r="BB447" i="37"/>
  <c r="BA447" i="37"/>
  <c r="AZ447" i="37"/>
  <c r="AY447" i="37"/>
  <c r="AX447" i="37"/>
  <c r="AW447" i="37"/>
  <c r="AV447" i="37"/>
  <c r="AU447" i="37"/>
  <c r="AT447" i="37"/>
  <c r="AS447" i="37"/>
  <c r="AR447" i="37"/>
  <c r="AQ447" i="37"/>
  <c r="AP447" i="37"/>
  <c r="AO447" i="37"/>
  <c r="AH447" i="37"/>
  <c r="AH957" i="37" s="1"/>
  <c r="AG447" i="37"/>
  <c r="AG957" i="37" s="1"/>
  <c r="AF447" i="37"/>
  <c r="AF957" i="37" s="1"/>
  <c r="AE447" i="37"/>
  <c r="AE957" i="37" s="1"/>
  <c r="AD447" i="37"/>
  <c r="AD957" i="37" s="1"/>
  <c r="AC447" i="37"/>
  <c r="AC957" i="37" s="1"/>
  <c r="AB447" i="37"/>
  <c r="AB957" i="37" s="1"/>
  <c r="AA447" i="37"/>
  <c r="AA957" i="37" s="1"/>
  <c r="Z447" i="37"/>
  <c r="Z957" i="37" s="1"/>
  <c r="Y447" i="37"/>
  <c r="Y957" i="37" s="1"/>
  <c r="X447" i="37"/>
  <c r="X957" i="37" s="1"/>
  <c r="W447" i="37"/>
  <c r="W957" i="37" s="1"/>
  <c r="V447" i="37"/>
  <c r="V957" i="37" s="1"/>
  <c r="U447" i="37"/>
  <c r="U957" i="37" s="1"/>
  <c r="T447" i="37"/>
  <c r="T957" i="37" s="1"/>
  <c r="S447" i="37"/>
  <c r="S957" i="37" s="1"/>
  <c r="R447" i="37"/>
  <c r="R957" i="37" s="1"/>
  <c r="Q447" i="37"/>
  <c r="Q957" i="37" s="1"/>
  <c r="P447" i="37"/>
  <c r="P957" i="37" s="1"/>
  <c r="O447" i="37"/>
  <c r="O957" i="37" s="1"/>
  <c r="N447" i="37"/>
  <c r="N957" i="37" s="1"/>
  <c r="M447" i="37"/>
  <c r="M957" i="37" s="1"/>
  <c r="L447" i="37"/>
  <c r="L957" i="37" s="1"/>
  <c r="K447" i="37"/>
  <c r="K957" i="37" s="1"/>
  <c r="J447" i="37"/>
  <c r="J957" i="37" s="1"/>
  <c r="I447" i="37"/>
  <c r="I957" i="37" s="1"/>
  <c r="H447" i="37"/>
  <c r="H957" i="37" s="1"/>
  <c r="G447" i="37"/>
  <c r="G957" i="37" s="1"/>
  <c r="F447" i="37"/>
  <c r="F957" i="37" s="1"/>
  <c r="E447" i="37"/>
  <c r="E957" i="37" s="1"/>
  <c r="EN446" i="37"/>
  <c r="EM446" i="37"/>
  <c r="EL446" i="37"/>
  <c r="EK446" i="37"/>
  <c r="EJ446" i="37"/>
  <c r="EI446" i="37"/>
  <c r="EH446" i="37"/>
  <c r="EG446" i="37"/>
  <c r="EF446" i="37"/>
  <c r="EE446" i="37"/>
  <c r="ED446" i="37"/>
  <c r="EC446" i="37"/>
  <c r="EB446" i="37"/>
  <c r="EA446" i="37"/>
  <c r="DZ446" i="37"/>
  <c r="DY446" i="37"/>
  <c r="DX446" i="37"/>
  <c r="DW446" i="37"/>
  <c r="DV446" i="37"/>
  <c r="DU446" i="37"/>
  <c r="DT446" i="37"/>
  <c r="DS446" i="37"/>
  <c r="DR446" i="37"/>
  <c r="DQ446" i="37"/>
  <c r="DP446" i="37"/>
  <c r="DO446" i="37"/>
  <c r="DN446" i="37"/>
  <c r="DM446" i="37"/>
  <c r="DL446" i="37"/>
  <c r="DK446" i="37"/>
  <c r="DC446" i="37"/>
  <c r="DB446" i="37"/>
  <c r="DA446" i="37"/>
  <c r="CZ446" i="37"/>
  <c r="CY446" i="37"/>
  <c r="CX446" i="37"/>
  <c r="CW446" i="37"/>
  <c r="CV446" i="37"/>
  <c r="CU446" i="37"/>
  <c r="CT446" i="37"/>
  <c r="CS446" i="37"/>
  <c r="CR446" i="37"/>
  <c r="CQ446" i="37"/>
  <c r="CP446" i="37"/>
  <c r="CO446" i="37"/>
  <c r="CN446" i="37"/>
  <c r="CM446" i="37"/>
  <c r="CL446" i="37"/>
  <c r="CK446" i="37"/>
  <c r="CJ446" i="37"/>
  <c r="CI446" i="37"/>
  <c r="CH446" i="37"/>
  <c r="CG446" i="37"/>
  <c r="CF446" i="37"/>
  <c r="CE446" i="37"/>
  <c r="CD446" i="37"/>
  <c r="CC446" i="37"/>
  <c r="CB446" i="37"/>
  <c r="CA446" i="37"/>
  <c r="BZ446" i="37"/>
  <c r="BR446" i="37"/>
  <c r="BQ446" i="37"/>
  <c r="BP446" i="37"/>
  <c r="BO446" i="37"/>
  <c r="BN446" i="37"/>
  <c r="BM446" i="37"/>
  <c r="BL446" i="37"/>
  <c r="BK446" i="37"/>
  <c r="BJ446" i="37"/>
  <c r="BI446" i="37"/>
  <c r="BH446" i="37"/>
  <c r="BG446" i="37"/>
  <c r="BF446" i="37"/>
  <c r="BE446" i="37"/>
  <c r="BD446" i="37"/>
  <c r="BC446" i="37"/>
  <c r="BB446" i="37"/>
  <c r="BA446" i="37"/>
  <c r="AZ446" i="37"/>
  <c r="AY446" i="37"/>
  <c r="AX446" i="37"/>
  <c r="AW446" i="37"/>
  <c r="AV446" i="37"/>
  <c r="AU446" i="37"/>
  <c r="AT446" i="37"/>
  <c r="AS446" i="37"/>
  <c r="AR446" i="37"/>
  <c r="AQ446" i="37"/>
  <c r="AP446" i="37"/>
  <c r="AO446" i="37"/>
  <c r="AH446" i="37"/>
  <c r="AH956" i="37" s="1"/>
  <c r="AG446" i="37"/>
  <c r="AG956" i="37" s="1"/>
  <c r="AF446" i="37"/>
  <c r="AF956" i="37" s="1"/>
  <c r="AE446" i="37"/>
  <c r="AE956" i="37" s="1"/>
  <c r="AD446" i="37"/>
  <c r="AD956" i="37" s="1"/>
  <c r="AC446" i="37"/>
  <c r="AC956" i="37" s="1"/>
  <c r="AB446" i="37"/>
  <c r="AB956" i="37" s="1"/>
  <c r="AA446" i="37"/>
  <c r="AA956" i="37" s="1"/>
  <c r="Z446" i="37"/>
  <c r="Z956" i="37" s="1"/>
  <c r="Y446" i="37"/>
  <c r="Y956" i="37" s="1"/>
  <c r="X446" i="37"/>
  <c r="X956" i="37" s="1"/>
  <c r="W446" i="37"/>
  <c r="W956" i="37" s="1"/>
  <c r="V446" i="37"/>
  <c r="V956" i="37" s="1"/>
  <c r="U446" i="37"/>
  <c r="U956" i="37" s="1"/>
  <c r="T446" i="37"/>
  <c r="T956" i="37" s="1"/>
  <c r="S446" i="37"/>
  <c r="S956" i="37" s="1"/>
  <c r="R446" i="37"/>
  <c r="R956" i="37" s="1"/>
  <c r="Q446" i="37"/>
  <c r="Q956" i="37" s="1"/>
  <c r="P446" i="37"/>
  <c r="P956" i="37" s="1"/>
  <c r="O446" i="37"/>
  <c r="O956" i="37" s="1"/>
  <c r="N446" i="37"/>
  <c r="N956" i="37" s="1"/>
  <c r="M446" i="37"/>
  <c r="M956" i="37" s="1"/>
  <c r="L446" i="37"/>
  <c r="L956" i="37" s="1"/>
  <c r="K446" i="37"/>
  <c r="K956" i="37" s="1"/>
  <c r="J446" i="37"/>
  <c r="J956" i="37" s="1"/>
  <c r="I446" i="37"/>
  <c r="I956" i="37" s="1"/>
  <c r="H446" i="37"/>
  <c r="H956" i="37" s="1"/>
  <c r="G446" i="37"/>
  <c r="G956" i="37" s="1"/>
  <c r="F446" i="37"/>
  <c r="F956" i="37" s="1"/>
  <c r="E446" i="37"/>
  <c r="E956" i="37" s="1"/>
  <c r="EN445" i="37"/>
  <c r="EM445" i="37"/>
  <c r="EL445" i="37"/>
  <c r="EK445" i="37"/>
  <c r="EJ445" i="37"/>
  <c r="EI445" i="37"/>
  <c r="EH445" i="37"/>
  <c r="EG445" i="37"/>
  <c r="EF445" i="37"/>
  <c r="EE445" i="37"/>
  <c r="ED445" i="37"/>
  <c r="EC445" i="37"/>
  <c r="EB445" i="37"/>
  <c r="EA445" i="37"/>
  <c r="DZ445" i="37"/>
  <c r="DY445" i="37"/>
  <c r="DX445" i="37"/>
  <c r="DW445" i="37"/>
  <c r="DV445" i="37"/>
  <c r="DU445" i="37"/>
  <c r="DT445" i="37"/>
  <c r="DS445" i="37"/>
  <c r="DR445" i="37"/>
  <c r="DQ445" i="37"/>
  <c r="DP445" i="37"/>
  <c r="DO445" i="37"/>
  <c r="DN445" i="37"/>
  <c r="DM445" i="37"/>
  <c r="DL445" i="37"/>
  <c r="DK445" i="37"/>
  <c r="DC445" i="37"/>
  <c r="DB445" i="37"/>
  <c r="DA445" i="37"/>
  <c r="CZ445" i="37"/>
  <c r="CY445" i="37"/>
  <c r="CX445" i="37"/>
  <c r="CW445" i="37"/>
  <c r="CV445" i="37"/>
  <c r="CU445" i="37"/>
  <c r="CT445" i="37"/>
  <c r="CS445" i="37"/>
  <c r="CR445" i="37"/>
  <c r="CQ445" i="37"/>
  <c r="CP445" i="37"/>
  <c r="CO445" i="37"/>
  <c r="CN445" i="37"/>
  <c r="CM445" i="37"/>
  <c r="CL445" i="37"/>
  <c r="CK445" i="37"/>
  <c r="CJ445" i="37"/>
  <c r="CI445" i="37"/>
  <c r="CH445" i="37"/>
  <c r="CG445" i="37"/>
  <c r="CF445" i="37"/>
  <c r="CE445" i="37"/>
  <c r="CD445" i="37"/>
  <c r="CC445" i="37"/>
  <c r="CB445" i="37"/>
  <c r="CA445" i="37"/>
  <c r="BZ445" i="37"/>
  <c r="BR445" i="37"/>
  <c r="BQ445" i="37"/>
  <c r="BP445" i="37"/>
  <c r="BO445" i="37"/>
  <c r="BN445" i="37"/>
  <c r="BM445" i="37"/>
  <c r="BL445" i="37"/>
  <c r="BK445" i="37"/>
  <c r="BJ445" i="37"/>
  <c r="BI445" i="37"/>
  <c r="BH445" i="37"/>
  <c r="BG445" i="37"/>
  <c r="BF445" i="37"/>
  <c r="BE445" i="37"/>
  <c r="BD445" i="37"/>
  <c r="BC445" i="37"/>
  <c r="BB445" i="37"/>
  <c r="BA445" i="37"/>
  <c r="AZ445" i="37"/>
  <c r="AY445" i="37"/>
  <c r="AX445" i="37"/>
  <c r="AW445" i="37"/>
  <c r="AV445" i="37"/>
  <c r="AU445" i="37"/>
  <c r="AT445" i="37"/>
  <c r="AS445" i="37"/>
  <c r="AR445" i="37"/>
  <c r="AQ445" i="37"/>
  <c r="AP445" i="37"/>
  <c r="AO445" i="37"/>
  <c r="AH445" i="37"/>
  <c r="AH955" i="37" s="1"/>
  <c r="AG445" i="37"/>
  <c r="AG955" i="37" s="1"/>
  <c r="AF445" i="37"/>
  <c r="AF955" i="37" s="1"/>
  <c r="AE445" i="37"/>
  <c r="AE955" i="37" s="1"/>
  <c r="AD445" i="37"/>
  <c r="AD955" i="37" s="1"/>
  <c r="AC445" i="37"/>
  <c r="AC955" i="37" s="1"/>
  <c r="AB445" i="37"/>
  <c r="AB955" i="37" s="1"/>
  <c r="AA445" i="37"/>
  <c r="AA955" i="37" s="1"/>
  <c r="Z445" i="37"/>
  <c r="Z955" i="37" s="1"/>
  <c r="Y445" i="37"/>
  <c r="Y955" i="37" s="1"/>
  <c r="X445" i="37"/>
  <c r="X955" i="37" s="1"/>
  <c r="W445" i="37"/>
  <c r="W955" i="37" s="1"/>
  <c r="V445" i="37"/>
  <c r="V955" i="37" s="1"/>
  <c r="U445" i="37"/>
  <c r="U955" i="37" s="1"/>
  <c r="T445" i="37"/>
  <c r="T955" i="37" s="1"/>
  <c r="S445" i="37"/>
  <c r="S955" i="37" s="1"/>
  <c r="R445" i="37"/>
  <c r="R955" i="37" s="1"/>
  <c r="Q445" i="37"/>
  <c r="Q955" i="37" s="1"/>
  <c r="P445" i="37"/>
  <c r="P955" i="37" s="1"/>
  <c r="O445" i="37"/>
  <c r="O955" i="37" s="1"/>
  <c r="N445" i="37"/>
  <c r="N955" i="37" s="1"/>
  <c r="M445" i="37"/>
  <c r="M955" i="37" s="1"/>
  <c r="L445" i="37"/>
  <c r="L955" i="37" s="1"/>
  <c r="K445" i="37"/>
  <c r="K955" i="37" s="1"/>
  <c r="J445" i="37"/>
  <c r="J955" i="37" s="1"/>
  <c r="I445" i="37"/>
  <c r="I955" i="37" s="1"/>
  <c r="H445" i="37"/>
  <c r="H955" i="37" s="1"/>
  <c r="G445" i="37"/>
  <c r="G955" i="37" s="1"/>
  <c r="F445" i="37"/>
  <c r="F955" i="37" s="1"/>
  <c r="E445" i="37"/>
  <c r="E955" i="37" s="1"/>
  <c r="EN444" i="37"/>
  <c r="EM444" i="37"/>
  <c r="EL444" i="37"/>
  <c r="EK444" i="37"/>
  <c r="EJ444" i="37"/>
  <c r="EI444" i="37"/>
  <c r="EH444" i="37"/>
  <c r="EG444" i="37"/>
  <c r="EF444" i="37"/>
  <c r="EE444" i="37"/>
  <c r="ED444" i="37"/>
  <c r="EC444" i="37"/>
  <c r="EB444" i="37"/>
  <c r="EA444" i="37"/>
  <c r="DZ444" i="37"/>
  <c r="DY444" i="37"/>
  <c r="DX444" i="37"/>
  <c r="DW444" i="37"/>
  <c r="DV444" i="37"/>
  <c r="DU444" i="37"/>
  <c r="DT444" i="37"/>
  <c r="DS444" i="37"/>
  <c r="DR444" i="37"/>
  <c r="DQ444" i="37"/>
  <c r="DP444" i="37"/>
  <c r="DO444" i="37"/>
  <c r="DN444" i="37"/>
  <c r="DM444" i="37"/>
  <c r="DL444" i="37"/>
  <c r="DK444" i="37"/>
  <c r="DC444" i="37"/>
  <c r="DB444" i="37"/>
  <c r="DA444" i="37"/>
  <c r="CZ444" i="37"/>
  <c r="CY444" i="37"/>
  <c r="CX444" i="37"/>
  <c r="CW444" i="37"/>
  <c r="CV444" i="37"/>
  <c r="CU444" i="37"/>
  <c r="CT444" i="37"/>
  <c r="CS444" i="37"/>
  <c r="CR444" i="37"/>
  <c r="CQ444" i="37"/>
  <c r="CP444" i="37"/>
  <c r="CO444" i="37"/>
  <c r="CN444" i="37"/>
  <c r="CM444" i="37"/>
  <c r="CL444" i="37"/>
  <c r="CK444" i="37"/>
  <c r="CJ444" i="37"/>
  <c r="CI444" i="37"/>
  <c r="CH444" i="37"/>
  <c r="CG444" i="37"/>
  <c r="CF444" i="37"/>
  <c r="CE444" i="37"/>
  <c r="CD444" i="37"/>
  <c r="CC444" i="37"/>
  <c r="CB444" i="37"/>
  <c r="CA444" i="37"/>
  <c r="BZ444" i="37"/>
  <c r="BR444" i="37"/>
  <c r="BQ444" i="37"/>
  <c r="BP444" i="37"/>
  <c r="BO444" i="37"/>
  <c r="BN444" i="37"/>
  <c r="BM444" i="37"/>
  <c r="BL444" i="37"/>
  <c r="BK444" i="37"/>
  <c r="BJ444" i="37"/>
  <c r="BI444" i="37"/>
  <c r="BH444" i="37"/>
  <c r="BG444" i="37"/>
  <c r="BF444" i="37"/>
  <c r="BE444" i="37"/>
  <c r="BD444" i="37"/>
  <c r="BC444" i="37"/>
  <c r="BB444" i="37"/>
  <c r="BA444" i="37"/>
  <c r="AZ444" i="37"/>
  <c r="AY444" i="37"/>
  <c r="AX444" i="37"/>
  <c r="AW444" i="37"/>
  <c r="AV444" i="37"/>
  <c r="AU444" i="37"/>
  <c r="AT444" i="37"/>
  <c r="AS444" i="37"/>
  <c r="AR444" i="37"/>
  <c r="AQ444" i="37"/>
  <c r="AP444" i="37"/>
  <c r="AO444" i="37"/>
  <c r="AH444" i="37"/>
  <c r="AH954" i="37" s="1"/>
  <c r="AG444" i="37"/>
  <c r="AG954" i="37" s="1"/>
  <c r="AF444" i="37"/>
  <c r="AF954" i="37" s="1"/>
  <c r="AE444" i="37"/>
  <c r="AE954" i="37" s="1"/>
  <c r="AD444" i="37"/>
  <c r="AD954" i="37" s="1"/>
  <c r="AC444" i="37"/>
  <c r="AC954" i="37" s="1"/>
  <c r="AB444" i="37"/>
  <c r="AB954" i="37" s="1"/>
  <c r="AA444" i="37"/>
  <c r="AA954" i="37" s="1"/>
  <c r="Z444" i="37"/>
  <c r="Z954" i="37" s="1"/>
  <c r="Y444" i="37"/>
  <c r="Y954" i="37" s="1"/>
  <c r="X444" i="37"/>
  <c r="X954" i="37" s="1"/>
  <c r="W444" i="37"/>
  <c r="W954" i="37" s="1"/>
  <c r="V444" i="37"/>
  <c r="V954" i="37" s="1"/>
  <c r="U444" i="37"/>
  <c r="U954" i="37" s="1"/>
  <c r="T444" i="37"/>
  <c r="T954" i="37" s="1"/>
  <c r="S444" i="37"/>
  <c r="S954" i="37" s="1"/>
  <c r="R444" i="37"/>
  <c r="R954" i="37" s="1"/>
  <c r="Q444" i="37"/>
  <c r="Q954" i="37" s="1"/>
  <c r="P444" i="37"/>
  <c r="P954" i="37" s="1"/>
  <c r="O444" i="37"/>
  <c r="O954" i="37" s="1"/>
  <c r="N444" i="37"/>
  <c r="N954" i="37" s="1"/>
  <c r="M444" i="37"/>
  <c r="M954" i="37" s="1"/>
  <c r="L444" i="37"/>
  <c r="L954" i="37" s="1"/>
  <c r="K444" i="37"/>
  <c r="K954" i="37" s="1"/>
  <c r="J444" i="37"/>
  <c r="J954" i="37" s="1"/>
  <c r="I444" i="37"/>
  <c r="I954" i="37" s="1"/>
  <c r="H444" i="37"/>
  <c r="H954" i="37" s="1"/>
  <c r="G444" i="37"/>
  <c r="G954" i="37" s="1"/>
  <c r="F444" i="37"/>
  <c r="F954" i="37" s="1"/>
  <c r="E444" i="37"/>
  <c r="E954" i="37" s="1"/>
  <c r="EN443" i="37"/>
  <c r="EM443" i="37"/>
  <c r="EL443" i="37"/>
  <c r="EK443" i="37"/>
  <c r="EJ443" i="37"/>
  <c r="EI443" i="37"/>
  <c r="EH443" i="37"/>
  <c r="EG443" i="37"/>
  <c r="EF443" i="37"/>
  <c r="EE443" i="37"/>
  <c r="ED443" i="37"/>
  <c r="EC443" i="37"/>
  <c r="EB443" i="37"/>
  <c r="EA443" i="37"/>
  <c r="DZ443" i="37"/>
  <c r="DY443" i="37"/>
  <c r="DX443" i="37"/>
  <c r="DW443" i="37"/>
  <c r="DV443" i="37"/>
  <c r="DU443" i="37"/>
  <c r="DT443" i="37"/>
  <c r="DS443" i="37"/>
  <c r="DR443" i="37"/>
  <c r="DQ443" i="37"/>
  <c r="DP443" i="37"/>
  <c r="DO443" i="37"/>
  <c r="DN443" i="37"/>
  <c r="DM443" i="37"/>
  <c r="DL443" i="37"/>
  <c r="DK443" i="37"/>
  <c r="DC443" i="37"/>
  <c r="DB443" i="37"/>
  <c r="DA443" i="37"/>
  <c r="CZ443" i="37"/>
  <c r="CY443" i="37"/>
  <c r="CX443" i="37"/>
  <c r="CW443" i="37"/>
  <c r="CV443" i="37"/>
  <c r="CU443" i="37"/>
  <c r="CT443" i="37"/>
  <c r="CS443" i="37"/>
  <c r="CR443" i="37"/>
  <c r="CQ443" i="37"/>
  <c r="CP443" i="37"/>
  <c r="CO443" i="37"/>
  <c r="CN443" i="37"/>
  <c r="CM443" i="37"/>
  <c r="CL443" i="37"/>
  <c r="CK443" i="37"/>
  <c r="CJ443" i="37"/>
  <c r="CI443" i="37"/>
  <c r="CH443" i="37"/>
  <c r="CG443" i="37"/>
  <c r="CF443" i="37"/>
  <c r="CE443" i="37"/>
  <c r="CD443" i="37"/>
  <c r="CC443" i="37"/>
  <c r="CB443" i="37"/>
  <c r="CA443" i="37"/>
  <c r="BZ443" i="37"/>
  <c r="BR443" i="37"/>
  <c r="BQ443" i="37"/>
  <c r="BP443" i="37"/>
  <c r="BO443" i="37"/>
  <c r="BN443" i="37"/>
  <c r="BM443" i="37"/>
  <c r="BL443" i="37"/>
  <c r="BK443" i="37"/>
  <c r="BJ443" i="37"/>
  <c r="BI443" i="37"/>
  <c r="BH443" i="37"/>
  <c r="BG443" i="37"/>
  <c r="BF443" i="37"/>
  <c r="BE443" i="37"/>
  <c r="BD443" i="37"/>
  <c r="BC443" i="37"/>
  <c r="BB443" i="37"/>
  <c r="BA443" i="37"/>
  <c r="AZ443" i="37"/>
  <c r="AY443" i="37"/>
  <c r="AX443" i="37"/>
  <c r="AW443" i="37"/>
  <c r="AV443" i="37"/>
  <c r="AU443" i="37"/>
  <c r="AT443" i="37"/>
  <c r="AS443" i="37"/>
  <c r="AR443" i="37"/>
  <c r="AQ443" i="37"/>
  <c r="AP443" i="37"/>
  <c r="AO443" i="37"/>
  <c r="AH443" i="37"/>
  <c r="AH953" i="37" s="1"/>
  <c r="AG443" i="37"/>
  <c r="AG953" i="37" s="1"/>
  <c r="AF443" i="37"/>
  <c r="AF953" i="37" s="1"/>
  <c r="AE443" i="37"/>
  <c r="AE953" i="37" s="1"/>
  <c r="AD443" i="37"/>
  <c r="AD953" i="37" s="1"/>
  <c r="AC443" i="37"/>
  <c r="AC953" i="37" s="1"/>
  <c r="AB443" i="37"/>
  <c r="AB953" i="37" s="1"/>
  <c r="AA443" i="37"/>
  <c r="AA953" i="37" s="1"/>
  <c r="Z443" i="37"/>
  <c r="Z953" i="37" s="1"/>
  <c r="Y443" i="37"/>
  <c r="Y953" i="37" s="1"/>
  <c r="X443" i="37"/>
  <c r="X953" i="37" s="1"/>
  <c r="W443" i="37"/>
  <c r="W953" i="37" s="1"/>
  <c r="V443" i="37"/>
  <c r="V953" i="37" s="1"/>
  <c r="U443" i="37"/>
  <c r="U953" i="37" s="1"/>
  <c r="T443" i="37"/>
  <c r="T953" i="37" s="1"/>
  <c r="S443" i="37"/>
  <c r="S953" i="37" s="1"/>
  <c r="R443" i="37"/>
  <c r="R953" i="37" s="1"/>
  <c r="Q443" i="37"/>
  <c r="Q953" i="37" s="1"/>
  <c r="P443" i="37"/>
  <c r="P953" i="37" s="1"/>
  <c r="O443" i="37"/>
  <c r="O953" i="37" s="1"/>
  <c r="N443" i="37"/>
  <c r="N953" i="37" s="1"/>
  <c r="M443" i="37"/>
  <c r="M953" i="37" s="1"/>
  <c r="L443" i="37"/>
  <c r="L953" i="37" s="1"/>
  <c r="K443" i="37"/>
  <c r="K953" i="37" s="1"/>
  <c r="J443" i="37"/>
  <c r="J953" i="37" s="1"/>
  <c r="I443" i="37"/>
  <c r="I953" i="37" s="1"/>
  <c r="H443" i="37"/>
  <c r="H953" i="37" s="1"/>
  <c r="G443" i="37"/>
  <c r="G953" i="37" s="1"/>
  <c r="F443" i="37"/>
  <c r="F953" i="37" s="1"/>
  <c r="E443" i="37"/>
  <c r="E953" i="37" s="1"/>
  <c r="EN442" i="37"/>
  <c r="EM442" i="37"/>
  <c r="EL442" i="37"/>
  <c r="EK442" i="37"/>
  <c r="EJ442" i="37"/>
  <c r="EI442" i="37"/>
  <c r="EH442" i="37"/>
  <c r="EG442" i="37"/>
  <c r="EF442" i="37"/>
  <c r="EE442" i="37"/>
  <c r="ED442" i="37"/>
  <c r="EC442" i="37"/>
  <c r="EB442" i="37"/>
  <c r="EA442" i="37"/>
  <c r="DZ442" i="37"/>
  <c r="DY442" i="37"/>
  <c r="DX442" i="37"/>
  <c r="DW442" i="37"/>
  <c r="DV442" i="37"/>
  <c r="DU442" i="37"/>
  <c r="DT442" i="37"/>
  <c r="DS442" i="37"/>
  <c r="DR442" i="37"/>
  <c r="DQ442" i="37"/>
  <c r="DP442" i="37"/>
  <c r="DO442" i="37"/>
  <c r="DN442" i="37"/>
  <c r="DM442" i="37"/>
  <c r="DL442" i="37"/>
  <c r="DK442" i="37"/>
  <c r="DC442" i="37"/>
  <c r="DB442" i="37"/>
  <c r="DA442" i="37"/>
  <c r="CZ442" i="37"/>
  <c r="CY442" i="37"/>
  <c r="CX442" i="37"/>
  <c r="CW442" i="37"/>
  <c r="CV442" i="37"/>
  <c r="CU442" i="37"/>
  <c r="CT442" i="37"/>
  <c r="CS442" i="37"/>
  <c r="CR442" i="37"/>
  <c r="CQ442" i="37"/>
  <c r="CP442" i="37"/>
  <c r="CO442" i="37"/>
  <c r="CN442" i="37"/>
  <c r="CM442" i="37"/>
  <c r="CL442" i="37"/>
  <c r="CK442" i="37"/>
  <c r="CJ442" i="37"/>
  <c r="CI442" i="37"/>
  <c r="CH442" i="37"/>
  <c r="CG442" i="37"/>
  <c r="CF442" i="37"/>
  <c r="CE442" i="37"/>
  <c r="CD442" i="37"/>
  <c r="CC442" i="37"/>
  <c r="CB442" i="37"/>
  <c r="CA442" i="37"/>
  <c r="BZ442" i="37"/>
  <c r="BR442" i="37"/>
  <c r="BQ442" i="37"/>
  <c r="BP442" i="37"/>
  <c r="BO442" i="37"/>
  <c r="BN442" i="37"/>
  <c r="BM442" i="37"/>
  <c r="BL442" i="37"/>
  <c r="BK442" i="37"/>
  <c r="BJ442" i="37"/>
  <c r="BI442" i="37"/>
  <c r="BH442" i="37"/>
  <c r="BG442" i="37"/>
  <c r="BF442" i="37"/>
  <c r="BE442" i="37"/>
  <c r="BD442" i="37"/>
  <c r="BC442" i="37"/>
  <c r="BB442" i="37"/>
  <c r="BA442" i="37"/>
  <c r="AZ442" i="37"/>
  <c r="AY442" i="37"/>
  <c r="AX442" i="37"/>
  <c r="AW442" i="37"/>
  <c r="AV442" i="37"/>
  <c r="AU442" i="37"/>
  <c r="AT442" i="37"/>
  <c r="AS442" i="37"/>
  <c r="AR442" i="37"/>
  <c r="AQ442" i="37"/>
  <c r="AP442" i="37"/>
  <c r="AO442" i="37"/>
  <c r="AH442" i="37"/>
  <c r="AH952" i="37" s="1"/>
  <c r="AG442" i="37"/>
  <c r="AG952" i="37" s="1"/>
  <c r="AF442" i="37"/>
  <c r="AF952" i="37" s="1"/>
  <c r="AE442" i="37"/>
  <c r="AE952" i="37" s="1"/>
  <c r="AD442" i="37"/>
  <c r="AD952" i="37" s="1"/>
  <c r="AC442" i="37"/>
  <c r="AC952" i="37" s="1"/>
  <c r="AB442" i="37"/>
  <c r="AB952" i="37" s="1"/>
  <c r="AA442" i="37"/>
  <c r="AA952" i="37" s="1"/>
  <c r="Z442" i="37"/>
  <c r="Z952" i="37" s="1"/>
  <c r="Y442" i="37"/>
  <c r="Y952" i="37" s="1"/>
  <c r="X442" i="37"/>
  <c r="X952" i="37" s="1"/>
  <c r="W442" i="37"/>
  <c r="W952" i="37" s="1"/>
  <c r="V442" i="37"/>
  <c r="V952" i="37" s="1"/>
  <c r="U442" i="37"/>
  <c r="U952" i="37" s="1"/>
  <c r="T442" i="37"/>
  <c r="T952" i="37" s="1"/>
  <c r="S442" i="37"/>
  <c r="S952" i="37" s="1"/>
  <c r="R442" i="37"/>
  <c r="R952" i="37" s="1"/>
  <c r="Q442" i="37"/>
  <c r="Q952" i="37" s="1"/>
  <c r="P442" i="37"/>
  <c r="P952" i="37" s="1"/>
  <c r="O442" i="37"/>
  <c r="O952" i="37" s="1"/>
  <c r="N442" i="37"/>
  <c r="N952" i="37" s="1"/>
  <c r="M442" i="37"/>
  <c r="M952" i="37" s="1"/>
  <c r="L442" i="37"/>
  <c r="L952" i="37" s="1"/>
  <c r="K442" i="37"/>
  <c r="K952" i="37" s="1"/>
  <c r="J442" i="37"/>
  <c r="J952" i="37" s="1"/>
  <c r="I442" i="37"/>
  <c r="I952" i="37" s="1"/>
  <c r="H442" i="37"/>
  <c r="H952" i="37" s="1"/>
  <c r="G442" i="37"/>
  <c r="G952" i="37" s="1"/>
  <c r="F442" i="37"/>
  <c r="F952" i="37" s="1"/>
  <c r="E442" i="37"/>
  <c r="E952" i="37" s="1"/>
  <c r="EN441" i="37"/>
  <c r="EM441" i="37"/>
  <c r="EL441" i="37"/>
  <c r="EK441" i="37"/>
  <c r="EJ441" i="37"/>
  <c r="EI441" i="37"/>
  <c r="EH441" i="37"/>
  <c r="EG441" i="37"/>
  <c r="EF441" i="37"/>
  <c r="EE441" i="37"/>
  <c r="ED441" i="37"/>
  <c r="EC441" i="37"/>
  <c r="EB441" i="37"/>
  <c r="EA441" i="37"/>
  <c r="DZ441" i="37"/>
  <c r="DY441" i="37"/>
  <c r="DX441" i="37"/>
  <c r="DW441" i="37"/>
  <c r="DV441" i="37"/>
  <c r="DU441" i="37"/>
  <c r="DT441" i="37"/>
  <c r="DS441" i="37"/>
  <c r="DR441" i="37"/>
  <c r="DQ441" i="37"/>
  <c r="DP441" i="37"/>
  <c r="DO441" i="37"/>
  <c r="DN441" i="37"/>
  <c r="DM441" i="37"/>
  <c r="DL441" i="37"/>
  <c r="DK441" i="37"/>
  <c r="DC441" i="37"/>
  <c r="DB441" i="37"/>
  <c r="DA441" i="37"/>
  <c r="CZ441" i="37"/>
  <c r="CY441" i="37"/>
  <c r="CX441" i="37"/>
  <c r="CW441" i="37"/>
  <c r="CV441" i="37"/>
  <c r="CU441" i="37"/>
  <c r="CT441" i="37"/>
  <c r="CS441" i="37"/>
  <c r="CR441" i="37"/>
  <c r="CQ441" i="37"/>
  <c r="CP441" i="37"/>
  <c r="CO441" i="37"/>
  <c r="CN441" i="37"/>
  <c r="CM441" i="37"/>
  <c r="CL441" i="37"/>
  <c r="CK441" i="37"/>
  <c r="CJ441" i="37"/>
  <c r="CI441" i="37"/>
  <c r="CH441" i="37"/>
  <c r="CG441" i="37"/>
  <c r="CF441" i="37"/>
  <c r="CE441" i="37"/>
  <c r="CD441" i="37"/>
  <c r="CC441" i="37"/>
  <c r="CB441" i="37"/>
  <c r="CA441" i="37"/>
  <c r="BZ441" i="37"/>
  <c r="BR441" i="37"/>
  <c r="BQ441" i="37"/>
  <c r="BP441" i="37"/>
  <c r="BO441" i="37"/>
  <c r="BN441" i="37"/>
  <c r="BM441" i="37"/>
  <c r="BL441" i="37"/>
  <c r="BK441" i="37"/>
  <c r="BJ441" i="37"/>
  <c r="BI441" i="37"/>
  <c r="BH441" i="37"/>
  <c r="BG441" i="37"/>
  <c r="BF441" i="37"/>
  <c r="BE441" i="37"/>
  <c r="BD441" i="37"/>
  <c r="BC441" i="37"/>
  <c r="BB441" i="37"/>
  <c r="BA441" i="37"/>
  <c r="AZ441" i="37"/>
  <c r="AY441" i="37"/>
  <c r="AX441" i="37"/>
  <c r="AW441" i="37"/>
  <c r="AV441" i="37"/>
  <c r="AU441" i="37"/>
  <c r="AT441" i="37"/>
  <c r="AS441" i="37"/>
  <c r="AR441" i="37"/>
  <c r="AQ441" i="37"/>
  <c r="AP441" i="37"/>
  <c r="AO441" i="37"/>
  <c r="AH441" i="37"/>
  <c r="AH951" i="37" s="1"/>
  <c r="AG441" i="37"/>
  <c r="AG951" i="37" s="1"/>
  <c r="AF441" i="37"/>
  <c r="AF951" i="37" s="1"/>
  <c r="AE441" i="37"/>
  <c r="AE951" i="37" s="1"/>
  <c r="AD441" i="37"/>
  <c r="AD951" i="37" s="1"/>
  <c r="AC441" i="37"/>
  <c r="AC951" i="37" s="1"/>
  <c r="AB441" i="37"/>
  <c r="AB951" i="37" s="1"/>
  <c r="AA441" i="37"/>
  <c r="AA951" i="37" s="1"/>
  <c r="Z441" i="37"/>
  <c r="Z951" i="37" s="1"/>
  <c r="Y441" i="37"/>
  <c r="Y951" i="37" s="1"/>
  <c r="X441" i="37"/>
  <c r="X951" i="37" s="1"/>
  <c r="W441" i="37"/>
  <c r="W951" i="37" s="1"/>
  <c r="V441" i="37"/>
  <c r="V951" i="37" s="1"/>
  <c r="U441" i="37"/>
  <c r="U951" i="37" s="1"/>
  <c r="T441" i="37"/>
  <c r="T951" i="37" s="1"/>
  <c r="S441" i="37"/>
  <c r="S951" i="37" s="1"/>
  <c r="R441" i="37"/>
  <c r="R951" i="37" s="1"/>
  <c r="Q441" i="37"/>
  <c r="Q951" i="37" s="1"/>
  <c r="P441" i="37"/>
  <c r="P951" i="37" s="1"/>
  <c r="O441" i="37"/>
  <c r="O951" i="37" s="1"/>
  <c r="N441" i="37"/>
  <c r="N951" i="37" s="1"/>
  <c r="M441" i="37"/>
  <c r="M951" i="37" s="1"/>
  <c r="L441" i="37"/>
  <c r="L951" i="37" s="1"/>
  <c r="K441" i="37"/>
  <c r="K951" i="37" s="1"/>
  <c r="J441" i="37"/>
  <c r="J951" i="37" s="1"/>
  <c r="I441" i="37"/>
  <c r="I951" i="37" s="1"/>
  <c r="H441" i="37"/>
  <c r="H951" i="37" s="1"/>
  <c r="G441" i="37"/>
  <c r="G951" i="37" s="1"/>
  <c r="F441" i="37"/>
  <c r="F951" i="37" s="1"/>
  <c r="E441" i="37"/>
  <c r="E951" i="37" s="1"/>
  <c r="EN440" i="37"/>
  <c r="EM440" i="37"/>
  <c r="EL440" i="37"/>
  <c r="EK440" i="37"/>
  <c r="EJ440" i="37"/>
  <c r="EI440" i="37"/>
  <c r="EH440" i="37"/>
  <c r="EG440" i="37"/>
  <c r="EF440" i="37"/>
  <c r="EE440" i="37"/>
  <c r="ED440" i="37"/>
  <c r="EC440" i="37"/>
  <c r="EB440" i="37"/>
  <c r="EA440" i="37"/>
  <c r="DZ440" i="37"/>
  <c r="DY440" i="37"/>
  <c r="DX440" i="37"/>
  <c r="DW440" i="37"/>
  <c r="DV440" i="37"/>
  <c r="DU440" i="37"/>
  <c r="DT440" i="37"/>
  <c r="DS440" i="37"/>
  <c r="DR440" i="37"/>
  <c r="DQ440" i="37"/>
  <c r="DP440" i="37"/>
  <c r="DO440" i="37"/>
  <c r="DN440" i="37"/>
  <c r="DM440" i="37"/>
  <c r="DL440" i="37"/>
  <c r="DK440" i="37"/>
  <c r="DC440" i="37"/>
  <c r="DB440" i="37"/>
  <c r="DA440" i="37"/>
  <c r="CZ440" i="37"/>
  <c r="CY440" i="37"/>
  <c r="CX440" i="37"/>
  <c r="CW440" i="37"/>
  <c r="CV440" i="37"/>
  <c r="CU440" i="37"/>
  <c r="CT440" i="37"/>
  <c r="CS440" i="37"/>
  <c r="CR440" i="37"/>
  <c r="CQ440" i="37"/>
  <c r="CP440" i="37"/>
  <c r="CO440" i="37"/>
  <c r="CN440" i="37"/>
  <c r="CM440" i="37"/>
  <c r="CL440" i="37"/>
  <c r="CK440" i="37"/>
  <c r="CJ440" i="37"/>
  <c r="CI440" i="37"/>
  <c r="CH440" i="37"/>
  <c r="CG440" i="37"/>
  <c r="CF440" i="37"/>
  <c r="CE440" i="37"/>
  <c r="CD440" i="37"/>
  <c r="CC440" i="37"/>
  <c r="CB440" i="37"/>
  <c r="CA440" i="37"/>
  <c r="BZ440" i="37"/>
  <c r="BR440" i="37"/>
  <c r="BQ440" i="37"/>
  <c r="BP440" i="37"/>
  <c r="BO440" i="37"/>
  <c r="BN440" i="37"/>
  <c r="BM440" i="37"/>
  <c r="BL440" i="37"/>
  <c r="BK440" i="37"/>
  <c r="BJ440" i="37"/>
  <c r="BI440" i="37"/>
  <c r="BH440" i="37"/>
  <c r="BG440" i="37"/>
  <c r="BF440" i="37"/>
  <c r="BE440" i="37"/>
  <c r="BD440" i="37"/>
  <c r="BC440" i="37"/>
  <c r="BB440" i="37"/>
  <c r="BA440" i="37"/>
  <c r="AZ440" i="37"/>
  <c r="AY440" i="37"/>
  <c r="AX440" i="37"/>
  <c r="AW440" i="37"/>
  <c r="AV440" i="37"/>
  <c r="AU440" i="37"/>
  <c r="AT440" i="37"/>
  <c r="AS440" i="37"/>
  <c r="AR440" i="37"/>
  <c r="AQ440" i="37"/>
  <c r="AP440" i="37"/>
  <c r="AO440" i="37"/>
  <c r="AH440" i="37"/>
  <c r="AH950" i="37" s="1"/>
  <c r="AG440" i="37"/>
  <c r="AG950" i="37" s="1"/>
  <c r="AF440" i="37"/>
  <c r="AF950" i="37" s="1"/>
  <c r="AE440" i="37"/>
  <c r="AE950" i="37" s="1"/>
  <c r="AD440" i="37"/>
  <c r="AD950" i="37" s="1"/>
  <c r="AC440" i="37"/>
  <c r="AC950" i="37" s="1"/>
  <c r="AB440" i="37"/>
  <c r="AB950" i="37" s="1"/>
  <c r="AA440" i="37"/>
  <c r="AA950" i="37" s="1"/>
  <c r="Z440" i="37"/>
  <c r="Z950" i="37" s="1"/>
  <c r="Y440" i="37"/>
  <c r="Y950" i="37" s="1"/>
  <c r="X440" i="37"/>
  <c r="X950" i="37" s="1"/>
  <c r="W440" i="37"/>
  <c r="W950" i="37" s="1"/>
  <c r="V440" i="37"/>
  <c r="V950" i="37" s="1"/>
  <c r="U440" i="37"/>
  <c r="U950" i="37" s="1"/>
  <c r="T440" i="37"/>
  <c r="T950" i="37" s="1"/>
  <c r="S440" i="37"/>
  <c r="S950" i="37" s="1"/>
  <c r="R440" i="37"/>
  <c r="R950" i="37" s="1"/>
  <c r="Q440" i="37"/>
  <c r="Q950" i="37" s="1"/>
  <c r="P440" i="37"/>
  <c r="P950" i="37" s="1"/>
  <c r="O440" i="37"/>
  <c r="O950" i="37" s="1"/>
  <c r="N440" i="37"/>
  <c r="N950" i="37" s="1"/>
  <c r="M440" i="37"/>
  <c r="M950" i="37" s="1"/>
  <c r="L440" i="37"/>
  <c r="L950" i="37" s="1"/>
  <c r="K440" i="37"/>
  <c r="K950" i="37" s="1"/>
  <c r="J440" i="37"/>
  <c r="J950" i="37" s="1"/>
  <c r="I440" i="37"/>
  <c r="I950" i="37" s="1"/>
  <c r="H440" i="37"/>
  <c r="H950" i="37" s="1"/>
  <c r="G440" i="37"/>
  <c r="G950" i="37" s="1"/>
  <c r="F440" i="37"/>
  <c r="F950" i="37" s="1"/>
  <c r="E440" i="37"/>
  <c r="E950" i="37" s="1"/>
  <c r="EN439" i="37"/>
  <c r="EM439" i="37"/>
  <c r="EL439" i="37"/>
  <c r="EK439" i="37"/>
  <c r="EJ439" i="37"/>
  <c r="EI439" i="37"/>
  <c r="EH439" i="37"/>
  <c r="EG439" i="37"/>
  <c r="EF439" i="37"/>
  <c r="EE439" i="37"/>
  <c r="ED439" i="37"/>
  <c r="EC439" i="37"/>
  <c r="EB439" i="37"/>
  <c r="EA439" i="37"/>
  <c r="DZ439" i="37"/>
  <c r="DY439" i="37"/>
  <c r="DX439" i="37"/>
  <c r="DW439" i="37"/>
  <c r="DV439" i="37"/>
  <c r="DU439" i="37"/>
  <c r="DT439" i="37"/>
  <c r="DS439" i="37"/>
  <c r="DR439" i="37"/>
  <c r="DQ439" i="37"/>
  <c r="DP439" i="37"/>
  <c r="DO439" i="37"/>
  <c r="DN439" i="37"/>
  <c r="DM439" i="37"/>
  <c r="DL439" i="37"/>
  <c r="DK439" i="37"/>
  <c r="DC439" i="37"/>
  <c r="DB439" i="37"/>
  <c r="DA439" i="37"/>
  <c r="CZ439" i="37"/>
  <c r="CY439" i="37"/>
  <c r="CX439" i="37"/>
  <c r="CW439" i="37"/>
  <c r="CV439" i="37"/>
  <c r="CU439" i="37"/>
  <c r="CT439" i="37"/>
  <c r="CS439" i="37"/>
  <c r="CR439" i="37"/>
  <c r="CQ439" i="37"/>
  <c r="CP439" i="37"/>
  <c r="CO439" i="37"/>
  <c r="CN439" i="37"/>
  <c r="CM439" i="37"/>
  <c r="CL439" i="37"/>
  <c r="CK439" i="37"/>
  <c r="CJ439" i="37"/>
  <c r="CI439" i="37"/>
  <c r="CH439" i="37"/>
  <c r="CG439" i="37"/>
  <c r="CF439" i="37"/>
  <c r="CE439" i="37"/>
  <c r="CD439" i="37"/>
  <c r="CC439" i="37"/>
  <c r="CB439" i="37"/>
  <c r="CA439" i="37"/>
  <c r="BZ439" i="37"/>
  <c r="BR439" i="37"/>
  <c r="BQ439" i="37"/>
  <c r="BP439" i="37"/>
  <c r="BO439" i="37"/>
  <c r="BN439" i="37"/>
  <c r="BM439" i="37"/>
  <c r="BL439" i="37"/>
  <c r="BK439" i="37"/>
  <c r="BJ439" i="37"/>
  <c r="BI439" i="37"/>
  <c r="BH439" i="37"/>
  <c r="BG439" i="37"/>
  <c r="BF439" i="37"/>
  <c r="BE439" i="37"/>
  <c r="BD439" i="37"/>
  <c r="BC439" i="37"/>
  <c r="BB439" i="37"/>
  <c r="BA439" i="37"/>
  <c r="AZ439" i="37"/>
  <c r="AY439" i="37"/>
  <c r="AX439" i="37"/>
  <c r="AW439" i="37"/>
  <c r="AV439" i="37"/>
  <c r="AU439" i="37"/>
  <c r="AT439" i="37"/>
  <c r="AS439" i="37"/>
  <c r="AR439" i="37"/>
  <c r="AQ439" i="37"/>
  <c r="AP439" i="37"/>
  <c r="AO439" i="37"/>
  <c r="AH439" i="37"/>
  <c r="AH949" i="37" s="1"/>
  <c r="AG439" i="37"/>
  <c r="AG949" i="37" s="1"/>
  <c r="AF439" i="37"/>
  <c r="AF949" i="37" s="1"/>
  <c r="AE439" i="37"/>
  <c r="AE949" i="37" s="1"/>
  <c r="AD439" i="37"/>
  <c r="AD949" i="37" s="1"/>
  <c r="AC439" i="37"/>
  <c r="AC949" i="37" s="1"/>
  <c r="AB439" i="37"/>
  <c r="AB949" i="37" s="1"/>
  <c r="AA439" i="37"/>
  <c r="AA949" i="37" s="1"/>
  <c r="Z439" i="37"/>
  <c r="Z949" i="37" s="1"/>
  <c r="Y439" i="37"/>
  <c r="Y949" i="37" s="1"/>
  <c r="X439" i="37"/>
  <c r="X949" i="37" s="1"/>
  <c r="W439" i="37"/>
  <c r="W949" i="37" s="1"/>
  <c r="V439" i="37"/>
  <c r="V949" i="37" s="1"/>
  <c r="U439" i="37"/>
  <c r="U949" i="37" s="1"/>
  <c r="T439" i="37"/>
  <c r="T949" i="37" s="1"/>
  <c r="S439" i="37"/>
  <c r="S949" i="37" s="1"/>
  <c r="R439" i="37"/>
  <c r="R949" i="37" s="1"/>
  <c r="Q439" i="37"/>
  <c r="Q949" i="37" s="1"/>
  <c r="P439" i="37"/>
  <c r="P949" i="37" s="1"/>
  <c r="O439" i="37"/>
  <c r="O949" i="37" s="1"/>
  <c r="N439" i="37"/>
  <c r="N949" i="37" s="1"/>
  <c r="M439" i="37"/>
  <c r="M949" i="37" s="1"/>
  <c r="L439" i="37"/>
  <c r="L949" i="37" s="1"/>
  <c r="K439" i="37"/>
  <c r="K949" i="37" s="1"/>
  <c r="J439" i="37"/>
  <c r="J949" i="37" s="1"/>
  <c r="I439" i="37"/>
  <c r="I949" i="37" s="1"/>
  <c r="H439" i="37"/>
  <c r="H949" i="37" s="1"/>
  <c r="G439" i="37"/>
  <c r="G949" i="37" s="1"/>
  <c r="F439" i="37"/>
  <c r="F949" i="37" s="1"/>
  <c r="E439" i="37"/>
  <c r="E949" i="37" s="1"/>
  <c r="EN438" i="37"/>
  <c r="EM438" i="37"/>
  <c r="EL438" i="37"/>
  <c r="EK438" i="37"/>
  <c r="EJ438" i="37"/>
  <c r="EI438" i="37"/>
  <c r="EH438" i="37"/>
  <c r="EG438" i="37"/>
  <c r="EF438" i="37"/>
  <c r="EE438" i="37"/>
  <c r="ED438" i="37"/>
  <c r="EC438" i="37"/>
  <c r="EB438" i="37"/>
  <c r="EA438" i="37"/>
  <c r="DZ438" i="37"/>
  <c r="DY438" i="37"/>
  <c r="DX438" i="37"/>
  <c r="DW438" i="37"/>
  <c r="DV438" i="37"/>
  <c r="DU438" i="37"/>
  <c r="DT438" i="37"/>
  <c r="DS438" i="37"/>
  <c r="DR438" i="37"/>
  <c r="DQ438" i="37"/>
  <c r="DP438" i="37"/>
  <c r="DO438" i="37"/>
  <c r="DN438" i="37"/>
  <c r="DM438" i="37"/>
  <c r="DL438" i="37"/>
  <c r="DK438" i="37"/>
  <c r="DC438" i="37"/>
  <c r="DB438" i="37"/>
  <c r="DA438" i="37"/>
  <c r="CZ438" i="37"/>
  <c r="CY438" i="37"/>
  <c r="CX438" i="37"/>
  <c r="CW438" i="37"/>
  <c r="CV438" i="37"/>
  <c r="CU438" i="37"/>
  <c r="CT438" i="37"/>
  <c r="CS438" i="37"/>
  <c r="CR438" i="37"/>
  <c r="CQ438" i="37"/>
  <c r="CP438" i="37"/>
  <c r="CO438" i="37"/>
  <c r="CN438" i="37"/>
  <c r="CM438" i="37"/>
  <c r="CL438" i="37"/>
  <c r="CK438" i="37"/>
  <c r="CJ438" i="37"/>
  <c r="CI438" i="37"/>
  <c r="CH438" i="37"/>
  <c r="CG438" i="37"/>
  <c r="CF438" i="37"/>
  <c r="CE438" i="37"/>
  <c r="CD438" i="37"/>
  <c r="CC438" i="37"/>
  <c r="CB438" i="37"/>
  <c r="CA438" i="37"/>
  <c r="BZ438" i="37"/>
  <c r="BR438" i="37"/>
  <c r="BQ438" i="37"/>
  <c r="BP438" i="37"/>
  <c r="BO438" i="37"/>
  <c r="BN438" i="37"/>
  <c r="BM438" i="37"/>
  <c r="BL438" i="37"/>
  <c r="BK438" i="37"/>
  <c r="BJ438" i="37"/>
  <c r="BI438" i="37"/>
  <c r="BH438" i="37"/>
  <c r="BG438" i="37"/>
  <c r="BF438" i="37"/>
  <c r="BE438" i="37"/>
  <c r="BD438" i="37"/>
  <c r="BC438" i="37"/>
  <c r="BB438" i="37"/>
  <c r="BA438" i="37"/>
  <c r="AZ438" i="37"/>
  <c r="AY438" i="37"/>
  <c r="AX438" i="37"/>
  <c r="AW438" i="37"/>
  <c r="AV438" i="37"/>
  <c r="AU438" i="37"/>
  <c r="AT438" i="37"/>
  <c r="AS438" i="37"/>
  <c r="AR438" i="37"/>
  <c r="AQ438" i="37"/>
  <c r="AP438" i="37"/>
  <c r="AO438" i="37"/>
  <c r="AH438" i="37"/>
  <c r="AH948" i="37" s="1"/>
  <c r="AG438" i="37"/>
  <c r="AG948" i="37" s="1"/>
  <c r="AF438" i="37"/>
  <c r="AF948" i="37" s="1"/>
  <c r="AE438" i="37"/>
  <c r="AE948" i="37" s="1"/>
  <c r="AD438" i="37"/>
  <c r="AD948" i="37" s="1"/>
  <c r="AC438" i="37"/>
  <c r="AC948" i="37" s="1"/>
  <c r="AB438" i="37"/>
  <c r="AB948" i="37" s="1"/>
  <c r="AA438" i="37"/>
  <c r="AA948" i="37" s="1"/>
  <c r="Z438" i="37"/>
  <c r="Z948" i="37" s="1"/>
  <c r="Y438" i="37"/>
  <c r="Y948" i="37" s="1"/>
  <c r="X438" i="37"/>
  <c r="X948" i="37" s="1"/>
  <c r="W438" i="37"/>
  <c r="W948" i="37" s="1"/>
  <c r="V438" i="37"/>
  <c r="V948" i="37" s="1"/>
  <c r="U438" i="37"/>
  <c r="U948" i="37" s="1"/>
  <c r="T438" i="37"/>
  <c r="T948" i="37" s="1"/>
  <c r="S438" i="37"/>
  <c r="S948" i="37" s="1"/>
  <c r="R438" i="37"/>
  <c r="R948" i="37" s="1"/>
  <c r="Q438" i="37"/>
  <c r="Q948" i="37" s="1"/>
  <c r="P438" i="37"/>
  <c r="P948" i="37" s="1"/>
  <c r="O438" i="37"/>
  <c r="O948" i="37" s="1"/>
  <c r="N438" i="37"/>
  <c r="N948" i="37" s="1"/>
  <c r="M438" i="37"/>
  <c r="M948" i="37" s="1"/>
  <c r="L438" i="37"/>
  <c r="L948" i="37" s="1"/>
  <c r="K438" i="37"/>
  <c r="K948" i="37" s="1"/>
  <c r="J438" i="37"/>
  <c r="J948" i="37" s="1"/>
  <c r="I438" i="37"/>
  <c r="I948" i="37" s="1"/>
  <c r="H438" i="37"/>
  <c r="H948" i="37" s="1"/>
  <c r="G438" i="37"/>
  <c r="G948" i="37" s="1"/>
  <c r="F438" i="37"/>
  <c r="F948" i="37" s="1"/>
  <c r="E438" i="37"/>
  <c r="E948" i="37" s="1"/>
  <c r="AJ898" i="37" s="1"/>
  <c r="EN437" i="37"/>
  <c r="EM437" i="37"/>
  <c r="EL437" i="37"/>
  <c r="EK437" i="37"/>
  <c r="EJ437" i="37"/>
  <c r="EI437" i="37"/>
  <c r="EH437" i="37"/>
  <c r="EG437" i="37"/>
  <c r="EF437" i="37"/>
  <c r="EE437" i="37"/>
  <c r="ED437" i="37"/>
  <c r="EC437" i="37"/>
  <c r="EB437" i="37"/>
  <c r="EA437" i="37"/>
  <c r="DZ437" i="37"/>
  <c r="DY437" i="37"/>
  <c r="DX437" i="37"/>
  <c r="DW437" i="37"/>
  <c r="DV437" i="37"/>
  <c r="DU437" i="37"/>
  <c r="DT437" i="37"/>
  <c r="DS437" i="37"/>
  <c r="DR437" i="37"/>
  <c r="DQ437" i="37"/>
  <c r="DP437" i="37"/>
  <c r="DO437" i="37"/>
  <c r="DN437" i="37"/>
  <c r="DM437" i="37"/>
  <c r="DL437" i="37"/>
  <c r="DK437" i="37"/>
  <c r="DC437" i="37"/>
  <c r="DB437" i="37"/>
  <c r="DA437" i="37"/>
  <c r="CZ437" i="37"/>
  <c r="CY437" i="37"/>
  <c r="CX437" i="37"/>
  <c r="CW437" i="37"/>
  <c r="CV437" i="37"/>
  <c r="CU437" i="37"/>
  <c r="CT437" i="37"/>
  <c r="CS437" i="37"/>
  <c r="CR437" i="37"/>
  <c r="CQ437" i="37"/>
  <c r="CP437" i="37"/>
  <c r="CO437" i="37"/>
  <c r="CN437" i="37"/>
  <c r="CM437" i="37"/>
  <c r="CL437" i="37"/>
  <c r="CK437" i="37"/>
  <c r="CJ437" i="37"/>
  <c r="CI437" i="37"/>
  <c r="CH437" i="37"/>
  <c r="CG437" i="37"/>
  <c r="CF437" i="37"/>
  <c r="CE437" i="37"/>
  <c r="CD437" i="37"/>
  <c r="CC437" i="37"/>
  <c r="CB437" i="37"/>
  <c r="CA437" i="37"/>
  <c r="BZ437" i="37"/>
  <c r="BR437" i="37"/>
  <c r="BQ437" i="37"/>
  <c r="BP437" i="37"/>
  <c r="BO437" i="37"/>
  <c r="BN437" i="37"/>
  <c r="BM437" i="37"/>
  <c r="BL437" i="37"/>
  <c r="BK437" i="37"/>
  <c r="BJ437" i="37"/>
  <c r="BI437" i="37"/>
  <c r="BH437" i="37"/>
  <c r="BG437" i="37"/>
  <c r="BF437" i="37"/>
  <c r="BE437" i="37"/>
  <c r="BD437" i="37"/>
  <c r="BC437" i="37"/>
  <c r="BB437" i="37"/>
  <c r="BA437" i="37"/>
  <c r="AZ437" i="37"/>
  <c r="AY437" i="37"/>
  <c r="AX437" i="37"/>
  <c r="AW437" i="37"/>
  <c r="AV437" i="37"/>
  <c r="AU437" i="37"/>
  <c r="AT437" i="37"/>
  <c r="AS437" i="37"/>
  <c r="AR437" i="37"/>
  <c r="AQ437" i="37"/>
  <c r="AP437" i="37"/>
  <c r="AO437" i="37"/>
  <c r="AH437" i="37"/>
  <c r="AH947" i="37" s="1"/>
  <c r="AG437" i="37"/>
  <c r="AG947" i="37" s="1"/>
  <c r="AF437" i="37"/>
  <c r="AF947" i="37" s="1"/>
  <c r="AE437" i="37"/>
  <c r="AE947" i="37" s="1"/>
  <c r="AD437" i="37"/>
  <c r="AD947" i="37" s="1"/>
  <c r="AC437" i="37"/>
  <c r="AC947" i="37" s="1"/>
  <c r="AB437" i="37"/>
  <c r="AB947" i="37" s="1"/>
  <c r="AA437" i="37"/>
  <c r="AA947" i="37" s="1"/>
  <c r="Z437" i="37"/>
  <c r="Z947" i="37" s="1"/>
  <c r="Y437" i="37"/>
  <c r="Y947" i="37" s="1"/>
  <c r="X437" i="37"/>
  <c r="X947" i="37" s="1"/>
  <c r="W437" i="37"/>
  <c r="W947" i="37" s="1"/>
  <c r="V437" i="37"/>
  <c r="V947" i="37" s="1"/>
  <c r="U437" i="37"/>
  <c r="U947" i="37" s="1"/>
  <c r="T437" i="37"/>
  <c r="T947" i="37" s="1"/>
  <c r="S437" i="37"/>
  <c r="S947" i="37" s="1"/>
  <c r="R437" i="37"/>
  <c r="R947" i="37" s="1"/>
  <c r="Q437" i="37"/>
  <c r="Q947" i="37" s="1"/>
  <c r="P437" i="37"/>
  <c r="P947" i="37" s="1"/>
  <c r="O437" i="37"/>
  <c r="O947" i="37" s="1"/>
  <c r="N437" i="37"/>
  <c r="N947" i="37" s="1"/>
  <c r="M437" i="37"/>
  <c r="M947" i="37" s="1"/>
  <c r="L437" i="37"/>
  <c r="L947" i="37" s="1"/>
  <c r="K437" i="37"/>
  <c r="K947" i="37" s="1"/>
  <c r="J437" i="37"/>
  <c r="J947" i="37" s="1"/>
  <c r="I437" i="37"/>
  <c r="I947" i="37" s="1"/>
  <c r="H437" i="37"/>
  <c r="H947" i="37" s="1"/>
  <c r="G437" i="37"/>
  <c r="G947" i="37" s="1"/>
  <c r="F437" i="37"/>
  <c r="F947" i="37" s="1"/>
  <c r="E437" i="37"/>
  <c r="E947" i="37" s="1"/>
  <c r="EN436" i="37"/>
  <c r="EM436" i="37"/>
  <c r="EL436" i="37"/>
  <c r="EK436" i="37"/>
  <c r="EJ436" i="37"/>
  <c r="EI436" i="37"/>
  <c r="EH436" i="37"/>
  <c r="EG436" i="37"/>
  <c r="EF436" i="37"/>
  <c r="EE436" i="37"/>
  <c r="ED436" i="37"/>
  <c r="EC436" i="37"/>
  <c r="EB436" i="37"/>
  <c r="EA436" i="37"/>
  <c r="DZ436" i="37"/>
  <c r="DY436" i="37"/>
  <c r="DX436" i="37"/>
  <c r="DW436" i="37"/>
  <c r="DV436" i="37"/>
  <c r="DU436" i="37"/>
  <c r="DT436" i="37"/>
  <c r="DS436" i="37"/>
  <c r="DR436" i="37"/>
  <c r="DQ436" i="37"/>
  <c r="DP436" i="37"/>
  <c r="DO436" i="37"/>
  <c r="DN436" i="37"/>
  <c r="DM436" i="37"/>
  <c r="DL436" i="37"/>
  <c r="DK436" i="37"/>
  <c r="DC436" i="37"/>
  <c r="DB436" i="37"/>
  <c r="DA436" i="37"/>
  <c r="CZ436" i="37"/>
  <c r="CY436" i="37"/>
  <c r="CX436" i="37"/>
  <c r="CW436" i="37"/>
  <c r="CV436" i="37"/>
  <c r="CU436" i="37"/>
  <c r="CT436" i="37"/>
  <c r="CS436" i="37"/>
  <c r="CR436" i="37"/>
  <c r="CQ436" i="37"/>
  <c r="CP436" i="37"/>
  <c r="CO436" i="37"/>
  <c r="CN436" i="37"/>
  <c r="CM436" i="37"/>
  <c r="CL436" i="37"/>
  <c r="CK436" i="37"/>
  <c r="CJ436" i="37"/>
  <c r="CI436" i="37"/>
  <c r="CH436" i="37"/>
  <c r="CG436" i="37"/>
  <c r="CF436" i="37"/>
  <c r="CE436" i="37"/>
  <c r="CD436" i="37"/>
  <c r="CC436" i="37"/>
  <c r="CB436" i="37"/>
  <c r="CA436" i="37"/>
  <c r="BZ436" i="37"/>
  <c r="BR436" i="37"/>
  <c r="BQ436" i="37"/>
  <c r="BP436" i="37"/>
  <c r="BO436" i="37"/>
  <c r="BN436" i="37"/>
  <c r="BM436" i="37"/>
  <c r="BL436" i="37"/>
  <c r="BK436" i="37"/>
  <c r="BJ436" i="37"/>
  <c r="BI436" i="37"/>
  <c r="BH436" i="37"/>
  <c r="BG436" i="37"/>
  <c r="BF436" i="37"/>
  <c r="BE436" i="37"/>
  <c r="BD436" i="37"/>
  <c r="BC436" i="37"/>
  <c r="BB436" i="37"/>
  <c r="BA436" i="37"/>
  <c r="AZ436" i="37"/>
  <c r="AY436" i="37"/>
  <c r="AX436" i="37"/>
  <c r="AW436" i="37"/>
  <c r="AV436" i="37"/>
  <c r="AU436" i="37"/>
  <c r="AT436" i="37"/>
  <c r="AS436" i="37"/>
  <c r="AR436" i="37"/>
  <c r="AQ436" i="37"/>
  <c r="AP436" i="37"/>
  <c r="AO436" i="37"/>
  <c r="AH436" i="37"/>
  <c r="AH946" i="37" s="1"/>
  <c r="AG436" i="37"/>
  <c r="AG946" i="37" s="1"/>
  <c r="AF436" i="37"/>
  <c r="AF946" i="37" s="1"/>
  <c r="AE436" i="37"/>
  <c r="AE946" i="37" s="1"/>
  <c r="AD436" i="37"/>
  <c r="AD946" i="37" s="1"/>
  <c r="AC436" i="37"/>
  <c r="AC946" i="37" s="1"/>
  <c r="AB436" i="37"/>
  <c r="AB946" i="37" s="1"/>
  <c r="AA436" i="37"/>
  <c r="AA946" i="37" s="1"/>
  <c r="Z436" i="37"/>
  <c r="Z946" i="37" s="1"/>
  <c r="Y436" i="37"/>
  <c r="Y946" i="37" s="1"/>
  <c r="X436" i="37"/>
  <c r="X946" i="37" s="1"/>
  <c r="W436" i="37"/>
  <c r="W946" i="37" s="1"/>
  <c r="V436" i="37"/>
  <c r="V946" i="37" s="1"/>
  <c r="U436" i="37"/>
  <c r="U946" i="37" s="1"/>
  <c r="T436" i="37"/>
  <c r="T946" i="37" s="1"/>
  <c r="S436" i="37"/>
  <c r="S946" i="37" s="1"/>
  <c r="R436" i="37"/>
  <c r="R946" i="37" s="1"/>
  <c r="Q436" i="37"/>
  <c r="Q946" i="37" s="1"/>
  <c r="P436" i="37"/>
  <c r="P946" i="37" s="1"/>
  <c r="O436" i="37"/>
  <c r="O946" i="37" s="1"/>
  <c r="N436" i="37"/>
  <c r="N946" i="37" s="1"/>
  <c r="M436" i="37"/>
  <c r="M946" i="37" s="1"/>
  <c r="L436" i="37"/>
  <c r="L946" i="37" s="1"/>
  <c r="K436" i="37"/>
  <c r="K946" i="37" s="1"/>
  <c r="J436" i="37"/>
  <c r="J946" i="37" s="1"/>
  <c r="I436" i="37"/>
  <c r="I946" i="37" s="1"/>
  <c r="H436" i="37"/>
  <c r="H946" i="37" s="1"/>
  <c r="G436" i="37"/>
  <c r="G946" i="37" s="1"/>
  <c r="F436" i="37"/>
  <c r="F946" i="37" s="1"/>
  <c r="E436" i="37"/>
  <c r="E946" i="37" s="1"/>
  <c r="EN435" i="37"/>
  <c r="EM435" i="37"/>
  <c r="EL435" i="37"/>
  <c r="EK435" i="37"/>
  <c r="EJ435" i="37"/>
  <c r="EI435" i="37"/>
  <c r="EH435" i="37"/>
  <c r="EG435" i="37"/>
  <c r="EF435" i="37"/>
  <c r="EE435" i="37"/>
  <c r="ED435" i="37"/>
  <c r="EC435" i="37"/>
  <c r="EB435" i="37"/>
  <c r="EA435" i="37"/>
  <c r="DZ435" i="37"/>
  <c r="DY435" i="37"/>
  <c r="DX435" i="37"/>
  <c r="DW435" i="37"/>
  <c r="DV435" i="37"/>
  <c r="DU435" i="37"/>
  <c r="DT435" i="37"/>
  <c r="DS435" i="37"/>
  <c r="DR435" i="37"/>
  <c r="DQ435" i="37"/>
  <c r="DP435" i="37"/>
  <c r="DO435" i="37"/>
  <c r="DN435" i="37"/>
  <c r="DM435" i="37"/>
  <c r="DL435" i="37"/>
  <c r="DK435" i="37"/>
  <c r="DC435" i="37"/>
  <c r="DB435" i="37"/>
  <c r="DA435" i="37"/>
  <c r="CZ435" i="37"/>
  <c r="CY435" i="37"/>
  <c r="CX435" i="37"/>
  <c r="CW435" i="37"/>
  <c r="CV435" i="37"/>
  <c r="CU435" i="37"/>
  <c r="CT435" i="37"/>
  <c r="CS435" i="37"/>
  <c r="CR435" i="37"/>
  <c r="CQ435" i="37"/>
  <c r="CP435" i="37"/>
  <c r="CO435" i="37"/>
  <c r="CN435" i="37"/>
  <c r="CM435" i="37"/>
  <c r="CL435" i="37"/>
  <c r="CK435" i="37"/>
  <c r="CJ435" i="37"/>
  <c r="CI435" i="37"/>
  <c r="CH435" i="37"/>
  <c r="CG435" i="37"/>
  <c r="CF435" i="37"/>
  <c r="CE435" i="37"/>
  <c r="CD435" i="37"/>
  <c r="CC435" i="37"/>
  <c r="CB435" i="37"/>
  <c r="CA435" i="37"/>
  <c r="BZ435" i="37"/>
  <c r="BR435" i="37"/>
  <c r="BQ435" i="37"/>
  <c r="BP435" i="37"/>
  <c r="BO435" i="37"/>
  <c r="BN435" i="37"/>
  <c r="BM435" i="37"/>
  <c r="BL435" i="37"/>
  <c r="BK435" i="37"/>
  <c r="BJ435" i="37"/>
  <c r="BI435" i="37"/>
  <c r="BH435" i="37"/>
  <c r="BG435" i="37"/>
  <c r="BF435" i="37"/>
  <c r="BE435" i="37"/>
  <c r="BD435" i="37"/>
  <c r="BC435" i="37"/>
  <c r="BB435" i="37"/>
  <c r="BA435" i="37"/>
  <c r="AZ435" i="37"/>
  <c r="AY435" i="37"/>
  <c r="AX435" i="37"/>
  <c r="AW435" i="37"/>
  <c r="AV435" i="37"/>
  <c r="AU435" i="37"/>
  <c r="AT435" i="37"/>
  <c r="AS435" i="37"/>
  <c r="AR435" i="37"/>
  <c r="AQ435" i="37"/>
  <c r="AP435" i="37"/>
  <c r="AO435" i="37"/>
  <c r="AH435" i="37"/>
  <c r="AH945" i="37" s="1"/>
  <c r="AG435" i="37"/>
  <c r="AG945" i="37" s="1"/>
  <c r="AF435" i="37"/>
  <c r="AF945" i="37" s="1"/>
  <c r="AE435" i="37"/>
  <c r="AE945" i="37" s="1"/>
  <c r="AD435" i="37"/>
  <c r="AD945" i="37" s="1"/>
  <c r="AC435" i="37"/>
  <c r="AC945" i="37" s="1"/>
  <c r="AB435" i="37"/>
  <c r="AB945" i="37" s="1"/>
  <c r="AA435" i="37"/>
  <c r="AA945" i="37" s="1"/>
  <c r="Z435" i="37"/>
  <c r="Z945" i="37" s="1"/>
  <c r="Y435" i="37"/>
  <c r="Y945" i="37" s="1"/>
  <c r="X435" i="37"/>
  <c r="X945" i="37" s="1"/>
  <c r="W435" i="37"/>
  <c r="W945" i="37" s="1"/>
  <c r="V435" i="37"/>
  <c r="V945" i="37" s="1"/>
  <c r="U435" i="37"/>
  <c r="U945" i="37" s="1"/>
  <c r="T435" i="37"/>
  <c r="T945" i="37" s="1"/>
  <c r="S435" i="37"/>
  <c r="S945" i="37" s="1"/>
  <c r="R435" i="37"/>
  <c r="R945" i="37" s="1"/>
  <c r="Q435" i="37"/>
  <c r="Q945" i="37" s="1"/>
  <c r="P435" i="37"/>
  <c r="P945" i="37" s="1"/>
  <c r="O435" i="37"/>
  <c r="O945" i="37" s="1"/>
  <c r="N435" i="37"/>
  <c r="N945" i="37" s="1"/>
  <c r="M435" i="37"/>
  <c r="M945" i="37" s="1"/>
  <c r="L435" i="37"/>
  <c r="L945" i="37" s="1"/>
  <c r="K435" i="37"/>
  <c r="K945" i="37" s="1"/>
  <c r="J435" i="37"/>
  <c r="J945" i="37" s="1"/>
  <c r="I435" i="37"/>
  <c r="I945" i="37" s="1"/>
  <c r="H435" i="37"/>
  <c r="H945" i="37" s="1"/>
  <c r="G435" i="37"/>
  <c r="G945" i="37" s="1"/>
  <c r="F435" i="37"/>
  <c r="F945" i="37" s="1"/>
  <c r="E435" i="37"/>
  <c r="E945" i="37" s="1"/>
  <c r="EN434" i="37"/>
  <c r="EM434" i="37"/>
  <c r="EL434" i="37"/>
  <c r="EK434" i="37"/>
  <c r="EJ434" i="37"/>
  <c r="EI434" i="37"/>
  <c r="EH434" i="37"/>
  <c r="EG434" i="37"/>
  <c r="EF434" i="37"/>
  <c r="EE434" i="37"/>
  <c r="ED434" i="37"/>
  <c r="EC434" i="37"/>
  <c r="EB434" i="37"/>
  <c r="EA434" i="37"/>
  <c r="DZ434" i="37"/>
  <c r="DY434" i="37"/>
  <c r="DX434" i="37"/>
  <c r="DW434" i="37"/>
  <c r="DV434" i="37"/>
  <c r="DU434" i="37"/>
  <c r="DT434" i="37"/>
  <c r="DS434" i="37"/>
  <c r="DR434" i="37"/>
  <c r="DQ434" i="37"/>
  <c r="DP434" i="37"/>
  <c r="DO434" i="37"/>
  <c r="DN434" i="37"/>
  <c r="DM434" i="37"/>
  <c r="DL434" i="37"/>
  <c r="DK434" i="37"/>
  <c r="DC434" i="37"/>
  <c r="DB434" i="37"/>
  <c r="DA434" i="37"/>
  <c r="CZ434" i="37"/>
  <c r="CY434" i="37"/>
  <c r="CX434" i="37"/>
  <c r="CW434" i="37"/>
  <c r="CV434" i="37"/>
  <c r="CU434" i="37"/>
  <c r="CT434" i="37"/>
  <c r="CS434" i="37"/>
  <c r="CR434" i="37"/>
  <c r="CQ434" i="37"/>
  <c r="CP434" i="37"/>
  <c r="CO434" i="37"/>
  <c r="CN434" i="37"/>
  <c r="CM434" i="37"/>
  <c r="CL434" i="37"/>
  <c r="CK434" i="37"/>
  <c r="CJ434" i="37"/>
  <c r="CI434" i="37"/>
  <c r="CH434" i="37"/>
  <c r="CG434" i="37"/>
  <c r="CF434" i="37"/>
  <c r="CE434" i="37"/>
  <c r="CD434" i="37"/>
  <c r="CC434" i="37"/>
  <c r="CB434" i="37"/>
  <c r="CA434" i="37"/>
  <c r="BZ434" i="37"/>
  <c r="BR434" i="37"/>
  <c r="BQ434" i="37"/>
  <c r="BP434" i="37"/>
  <c r="BO434" i="37"/>
  <c r="BN434" i="37"/>
  <c r="BM434" i="37"/>
  <c r="BL434" i="37"/>
  <c r="BK434" i="37"/>
  <c r="BJ434" i="37"/>
  <c r="BI434" i="37"/>
  <c r="BH434" i="37"/>
  <c r="BG434" i="37"/>
  <c r="BF434" i="37"/>
  <c r="BE434" i="37"/>
  <c r="BD434" i="37"/>
  <c r="BC434" i="37"/>
  <c r="BB434" i="37"/>
  <c r="BA434" i="37"/>
  <c r="AZ434" i="37"/>
  <c r="AY434" i="37"/>
  <c r="AX434" i="37"/>
  <c r="AW434" i="37"/>
  <c r="AV434" i="37"/>
  <c r="AU434" i="37"/>
  <c r="AT434" i="37"/>
  <c r="AS434" i="37"/>
  <c r="AR434" i="37"/>
  <c r="AQ434" i="37"/>
  <c r="AP434" i="37"/>
  <c r="AO434" i="37"/>
  <c r="AH434" i="37"/>
  <c r="AH944" i="37" s="1"/>
  <c r="AG434" i="37"/>
  <c r="AG944" i="37" s="1"/>
  <c r="AF434" i="37"/>
  <c r="AF944" i="37" s="1"/>
  <c r="AE434" i="37"/>
  <c r="AE944" i="37" s="1"/>
  <c r="AD434" i="37"/>
  <c r="AD944" i="37" s="1"/>
  <c r="AC434" i="37"/>
  <c r="AC944" i="37" s="1"/>
  <c r="AB434" i="37"/>
  <c r="AB944" i="37" s="1"/>
  <c r="AA434" i="37"/>
  <c r="AA944" i="37" s="1"/>
  <c r="Z434" i="37"/>
  <c r="Z944" i="37" s="1"/>
  <c r="Y434" i="37"/>
  <c r="Y944" i="37" s="1"/>
  <c r="X434" i="37"/>
  <c r="X944" i="37" s="1"/>
  <c r="W434" i="37"/>
  <c r="W944" i="37" s="1"/>
  <c r="V434" i="37"/>
  <c r="V944" i="37" s="1"/>
  <c r="U434" i="37"/>
  <c r="U944" i="37" s="1"/>
  <c r="T434" i="37"/>
  <c r="T944" i="37" s="1"/>
  <c r="S434" i="37"/>
  <c r="S944" i="37" s="1"/>
  <c r="R434" i="37"/>
  <c r="R944" i="37" s="1"/>
  <c r="Q434" i="37"/>
  <c r="Q944" i="37" s="1"/>
  <c r="P434" i="37"/>
  <c r="P944" i="37" s="1"/>
  <c r="O434" i="37"/>
  <c r="O944" i="37" s="1"/>
  <c r="N434" i="37"/>
  <c r="N944" i="37" s="1"/>
  <c r="M434" i="37"/>
  <c r="M944" i="37" s="1"/>
  <c r="L434" i="37"/>
  <c r="L944" i="37" s="1"/>
  <c r="K434" i="37"/>
  <c r="K944" i="37" s="1"/>
  <c r="J434" i="37"/>
  <c r="J944" i="37" s="1"/>
  <c r="I434" i="37"/>
  <c r="I944" i="37" s="1"/>
  <c r="H434" i="37"/>
  <c r="H944" i="37" s="1"/>
  <c r="G434" i="37"/>
  <c r="G944" i="37" s="1"/>
  <c r="F434" i="37"/>
  <c r="F944" i="37" s="1"/>
  <c r="E434" i="37"/>
  <c r="E944" i="37" s="1"/>
  <c r="EN433" i="37"/>
  <c r="EM433" i="37"/>
  <c r="EL433" i="37"/>
  <c r="EK433" i="37"/>
  <c r="EJ433" i="37"/>
  <c r="EI433" i="37"/>
  <c r="EH433" i="37"/>
  <c r="EG433" i="37"/>
  <c r="EF433" i="37"/>
  <c r="EE433" i="37"/>
  <c r="ED433" i="37"/>
  <c r="EC433" i="37"/>
  <c r="EB433" i="37"/>
  <c r="EA433" i="37"/>
  <c r="DZ433" i="37"/>
  <c r="DY433" i="37"/>
  <c r="DX433" i="37"/>
  <c r="DW433" i="37"/>
  <c r="DV433" i="37"/>
  <c r="DU433" i="37"/>
  <c r="DT433" i="37"/>
  <c r="DS433" i="37"/>
  <c r="DR433" i="37"/>
  <c r="DQ433" i="37"/>
  <c r="DP433" i="37"/>
  <c r="DO433" i="37"/>
  <c r="DN433" i="37"/>
  <c r="DM433" i="37"/>
  <c r="DL433" i="37"/>
  <c r="DK433" i="37"/>
  <c r="DC433" i="37"/>
  <c r="DB433" i="37"/>
  <c r="DA433" i="37"/>
  <c r="CZ433" i="37"/>
  <c r="CY433" i="37"/>
  <c r="CX433" i="37"/>
  <c r="CW433" i="37"/>
  <c r="CV433" i="37"/>
  <c r="CU433" i="37"/>
  <c r="CT433" i="37"/>
  <c r="CS433" i="37"/>
  <c r="CR433" i="37"/>
  <c r="CQ433" i="37"/>
  <c r="CP433" i="37"/>
  <c r="CO433" i="37"/>
  <c r="CN433" i="37"/>
  <c r="CM433" i="37"/>
  <c r="CL433" i="37"/>
  <c r="CK433" i="37"/>
  <c r="CJ433" i="37"/>
  <c r="CI433" i="37"/>
  <c r="CH433" i="37"/>
  <c r="CG433" i="37"/>
  <c r="CF433" i="37"/>
  <c r="CE433" i="37"/>
  <c r="CD433" i="37"/>
  <c r="CC433" i="37"/>
  <c r="CB433" i="37"/>
  <c r="CA433" i="37"/>
  <c r="BZ433" i="37"/>
  <c r="BR433" i="37"/>
  <c r="BQ433" i="37"/>
  <c r="BP433" i="37"/>
  <c r="BO433" i="37"/>
  <c r="BN433" i="37"/>
  <c r="BM433" i="37"/>
  <c r="BL433" i="37"/>
  <c r="BK433" i="37"/>
  <c r="BJ433" i="37"/>
  <c r="BI433" i="37"/>
  <c r="BH433" i="37"/>
  <c r="BG433" i="37"/>
  <c r="BF433" i="37"/>
  <c r="BE433" i="37"/>
  <c r="BD433" i="37"/>
  <c r="BC433" i="37"/>
  <c r="BB433" i="37"/>
  <c r="BA433" i="37"/>
  <c r="AZ433" i="37"/>
  <c r="AY433" i="37"/>
  <c r="AX433" i="37"/>
  <c r="AW433" i="37"/>
  <c r="AV433" i="37"/>
  <c r="AU433" i="37"/>
  <c r="AT433" i="37"/>
  <c r="AS433" i="37"/>
  <c r="AR433" i="37"/>
  <c r="AQ433" i="37"/>
  <c r="AP433" i="37"/>
  <c r="AO433" i="37"/>
  <c r="AH433" i="37"/>
  <c r="AH943" i="37" s="1"/>
  <c r="AG433" i="37"/>
  <c r="AG943" i="37" s="1"/>
  <c r="AF433" i="37"/>
  <c r="AF943" i="37" s="1"/>
  <c r="AE433" i="37"/>
  <c r="AE943" i="37" s="1"/>
  <c r="AD433" i="37"/>
  <c r="AD943" i="37" s="1"/>
  <c r="AC433" i="37"/>
  <c r="AC943" i="37" s="1"/>
  <c r="AB433" i="37"/>
  <c r="AB943" i="37" s="1"/>
  <c r="AA433" i="37"/>
  <c r="AA943" i="37" s="1"/>
  <c r="Z433" i="37"/>
  <c r="Z943" i="37" s="1"/>
  <c r="Y433" i="37"/>
  <c r="Y943" i="37" s="1"/>
  <c r="X433" i="37"/>
  <c r="X943" i="37" s="1"/>
  <c r="W433" i="37"/>
  <c r="W943" i="37" s="1"/>
  <c r="V433" i="37"/>
  <c r="V943" i="37" s="1"/>
  <c r="U433" i="37"/>
  <c r="U943" i="37" s="1"/>
  <c r="T433" i="37"/>
  <c r="T943" i="37" s="1"/>
  <c r="S433" i="37"/>
  <c r="S943" i="37" s="1"/>
  <c r="R433" i="37"/>
  <c r="R943" i="37" s="1"/>
  <c r="Q433" i="37"/>
  <c r="Q943" i="37" s="1"/>
  <c r="P433" i="37"/>
  <c r="P943" i="37" s="1"/>
  <c r="O433" i="37"/>
  <c r="O943" i="37" s="1"/>
  <c r="N433" i="37"/>
  <c r="N943" i="37" s="1"/>
  <c r="M433" i="37"/>
  <c r="M943" i="37" s="1"/>
  <c r="L433" i="37"/>
  <c r="L943" i="37" s="1"/>
  <c r="K433" i="37"/>
  <c r="K943" i="37" s="1"/>
  <c r="J433" i="37"/>
  <c r="J943" i="37" s="1"/>
  <c r="I433" i="37"/>
  <c r="I943" i="37" s="1"/>
  <c r="H433" i="37"/>
  <c r="H943" i="37" s="1"/>
  <c r="G433" i="37"/>
  <c r="G943" i="37" s="1"/>
  <c r="F433" i="37"/>
  <c r="F943" i="37" s="1"/>
  <c r="E433" i="37"/>
  <c r="E943" i="37" s="1"/>
  <c r="EN432" i="37"/>
  <c r="EM432" i="37"/>
  <c r="EL432" i="37"/>
  <c r="EK432" i="37"/>
  <c r="EJ432" i="37"/>
  <c r="EI432" i="37"/>
  <c r="EH432" i="37"/>
  <c r="EG432" i="37"/>
  <c r="EF432" i="37"/>
  <c r="EE432" i="37"/>
  <c r="ED432" i="37"/>
  <c r="EC432" i="37"/>
  <c r="EB432" i="37"/>
  <c r="EA432" i="37"/>
  <c r="DZ432" i="37"/>
  <c r="DY432" i="37"/>
  <c r="DX432" i="37"/>
  <c r="DW432" i="37"/>
  <c r="DV432" i="37"/>
  <c r="DU432" i="37"/>
  <c r="DT432" i="37"/>
  <c r="DS432" i="37"/>
  <c r="DR432" i="37"/>
  <c r="DQ432" i="37"/>
  <c r="DP432" i="37"/>
  <c r="DO432" i="37"/>
  <c r="DN432" i="37"/>
  <c r="DM432" i="37"/>
  <c r="DL432" i="37"/>
  <c r="DK432" i="37"/>
  <c r="DC432" i="37"/>
  <c r="DB432" i="37"/>
  <c r="DA432" i="37"/>
  <c r="CZ432" i="37"/>
  <c r="CY432" i="37"/>
  <c r="CX432" i="37"/>
  <c r="CW432" i="37"/>
  <c r="CV432" i="37"/>
  <c r="CU432" i="37"/>
  <c r="CT432" i="37"/>
  <c r="CS432" i="37"/>
  <c r="CR432" i="37"/>
  <c r="CQ432" i="37"/>
  <c r="CP432" i="37"/>
  <c r="CO432" i="37"/>
  <c r="CN432" i="37"/>
  <c r="CM432" i="37"/>
  <c r="CL432" i="37"/>
  <c r="CK432" i="37"/>
  <c r="CJ432" i="37"/>
  <c r="CI432" i="37"/>
  <c r="CH432" i="37"/>
  <c r="CG432" i="37"/>
  <c r="CF432" i="37"/>
  <c r="CE432" i="37"/>
  <c r="CD432" i="37"/>
  <c r="CC432" i="37"/>
  <c r="CB432" i="37"/>
  <c r="CA432" i="37"/>
  <c r="BZ432" i="37"/>
  <c r="BR432" i="37"/>
  <c r="BQ432" i="37"/>
  <c r="BP432" i="37"/>
  <c r="BO432" i="37"/>
  <c r="BN432" i="37"/>
  <c r="BM432" i="37"/>
  <c r="BL432" i="37"/>
  <c r="BK432" i="37"/>
  <c r="BJ432" i="37"/>
  <c r="BI432" i="37"/>
  <c r="BH432" i="37"/>
  <c r="BG432" i="37"/>
  <c r="BF432" i="37"/>
  <c r="BE432" i="37"/>
  <c r="BD432" i="37"/>
  <c r="BC432" i="37"/>
  <c r="BB432" i="37"/>
  <c r="BA432" i="37"/>
  <c r="AZ432" i="37"/>
  <c r="AY432" i="37"/>
  <c r="AX432" i="37"/>
  <c r="AW432" i="37"/>
  <c r="AV432" i="37"/>
  <c r="AU432" i="37"/>
  <c r="AT432" i="37"/>
  <c r="AS432" i="37"/>
  <c r="AR432" i="37"/>
  <c r="AQ432" i="37"/>
  <c r="AP432" i="37"/>
  <c r="AO432" i="37"/>
  <c r="AH432" i="37"/>
  <c r="AH942" i="37" s="1"/>
  <c r="AG432" i="37"/>
  <c r="AG942" i="37" s="1"/>
  <c r="AF432" i="37"/>
  <c r="AF942" i="37" s="1"/>
  <c r="AE432" i="37"/>
  <c r="AE942" i="37" s="1"/>
  <c r="AD432" i="37"/>
  <c r="AD942" i="37" s="1"/>
  <c r="AC432" i="37"/>
  <c r="AC942" i="37" s="1"/>
  <c r="AB432" i="37"/>
  <c r="AB942" i="37" s="1"/>
  <c r="AA432" i="37"/>
  <c r="AA942" i="37" s="1"/>
  <c r="Z432" i="37"/>
  <c r="Z942" i="37" s="1"/>
  <c r="Y432" i="37"/>
  <c r="Y942" i="37" s="1"/>
  <c r="X432" i="37"/>
  <c r="X942" i="37" s="1"/>
  <c r="W432" i="37"/>
  <c r="W942" i="37" s="1"/>
  <c r="V432" i="37"/>
  <c r="V942" i="37" s="1"/>
  <c r="U432" i="37"/>
  <c r="U942" i="37" s="1"/>
  <c r="T432" i="37"/>
  <c r="T942" i="37" s="1"/>
  <c r="S432" i="37"/>
  <c r="S942" i="37" s="1"/>
  <c r="R432" i="37"/>
  <c r="R942" i="37" s="1"/>
  <c r="Q432" i="37"/>
  <c r="Q942" i="37" s="1"/>
  <c r="P432" i="37"/>
  <c r="P942" i="37" s="1"/>
  <c r="O432" i="37"/>
  <c r="O942" i="37" s="1"/>
  <c r="N432" i="37"/>
  <c r="N942" i="37" s="1"/>
  <c r="M432" i="37"/>
  <c r="M942" i="37" s="1"/>
  <c r="L432" i="37"/>
  <c r="L942" i="37" s="1"/>
  <c r="K432" i="37"/>
  <c r="K942" i="37" s="1"/>
  <c r="J432" i="37"/>
  <c r="J942" i="37" s="1"/>
  <c r="I432" i="37"/>
  <c r="I942" i="37" s="1"/>
  <c r="H432" i="37"/>
  <c r="H942" i="37" s="1"/>
  <c r="G432" i="37"/>
  <c r="G942" i="37" s="1"/>
  <c r="F432" i="37"/>
  <c r="F942" i="37" s="1"/>
  <c r="E432" i="37"/>
  <c r="E942" i="37" s="1"/>
  <c r="EN431" i="37"/>
  <c r="EM431" i="37"/>
  <c r="EL431" i="37"/>
  <c r="EK431" i="37"/>
  <c r="EJ431" i="37"/>
  <c r="EI431" i="37"/>
  <c r="EH431" i="37"/>
  <c r="EG431" i="37"/>
  <c r="EF431" i="37"/>
  <c r="EE431" i="37"/>
  <c r="ED431" i="37"/>
  <c r="EC431" i="37"/>
  <c r="EB431" i="37"/>
  <c r="EA431" i="37"/>
  <c r="DZ431" i="37"/>
  <c r="DY431" i="37"/>
  <c r="DX431" i="37"/>
  <c r="DW431" i="37"/>
  <c r="DV431" i="37"/>
  <c r="DU431" i="37"/>
  <c r="DT431" i="37"/>
  <c r="DS431" i="37"/>
  <c r="DR431" i="37"/>
  <c r="DQ431" i="37"/>
  <c r="DP431" i="37"/>
  <c r="DO431" i="37"/>
  <c r="DN431" i="37"/>
  <c r="DM431" i="37"/>
  <c r="DL431" i="37"/>
  <c r="DK431" i="37"/>
  <c r="DC431" i="37"/>
  <c r="DB431" i="37"/>
  <c r="DA431" i="37"/>
  <c r="CZ431" i="37"/>
  <c r="CY431" i="37"/>
  <c r="CX431" i="37"/>
  <c r="CW431" i="37"/>
  <c r="CV431" i="37"/>
  <c r="CU431" i="37"/>
  <c r="CT431" i="37"/>
  <c r="CS431" i="37"/>
  <c r="CR431" i="37"/>
  <c r="CQ431" i="37"/>
  <c r="CP431" i="37"/>
  <c r="CO431" i="37"/>
  <c r="CN431" i="37"/>
  <c r="CM431" i="37"/>
  <c r="CL431" i="37"/>
  <c r="CK431" i="37"/>
  <c r="CJ431" i="37"/>
  <c r="CI431" i="37"/>
  <c r="CH431" i="37"/>
  <c r="CG431" i="37"/>
  <c r="CF431" i="37"/>
  <c r="CE431" i="37"/>
  <c r="CD431" i="37"/>
  <c r="CC431" i="37"/>
  <c r="CB431" i="37"/>
  <c r="CA431" i="37"/>
  <c r="BZ431" i="37"/>
  <c r="BR431" i="37"/>
  <c r="BQ431" i="37"/>
  <c r="BP431" i="37"/>
  <c r="BO431" i="37"/>
  <c r="BN431" i="37"/>
  <c r="BM431" i="37"/>
  <c r="BL431" i="37"/>
  <c r="BK431" i="37"/>
  <c r="BJ431" i="37"/>
  <c r="BI431" i="37"/>
  <c r="BH431" i="37"/>
  <c r="BG431" i="37"/>
  <c r="BF431" i="37"/>
  <c r="BE431" i="37"/>
  <c r="BD431" i="37"/>
  <c r="BC431" i="37"/>
  <c r="BB431" i="37"/>
  <c r="BA431" i="37"/>
  <c r="AZ431" i="37"/>
  <c r="AY431" i="37"/>
  <c r="AX431" i="37"/>
  <c r="AW431" i="37"/>
  <c r="AV431" i="37"/>
  <c r="AU431" i="37"/>
  <c r="AT431" i="37"/>
  <c r="AS431" i="37"/>
  <c r="AR431" i="37"/>
  <c r="AQ431" i="37"/>
  <c r="AP431" i="37"/>
  <c r="AO431" i="37"/>
  <c r="AH431" i="37"/>
  <c r="AG431" i="37"/>
  <c r="AF431" i="37"/>
  <c r="AE431" i="37"/>
  <c r="AD431" i="37"/>
  <c r="AC431" i="37"/>
  <c r="AB431" i="37"/>
  <c r="AA431" i="37"/>
  <c r="Z431" i="37"/>
  <c r="Y431" i="37"/>
  <c r="X431" i="37"/>
  <c r="W431" i="37"/>
  <c r="V431" i="37"/>
  <c r="U431" i="37"/>
  <c r="T431" i="37"/>
  <c r="S431" i="37"/>
  <c r="R431" i="37"/>
  <c r="Q431" i="37"/>
  <c r="P431" i="37"/>
  <c r="O431" i="37"/>
  <c r="N431" i="37"/>
  <c r="M431" i="37"/>
  <c r="L431" i="37"/>
  <c r="K431" i="37"/>
  <c r="J431" i="37"/>
  <c r="I431" i="37"/>
  <c r="H431" i="37"/>
  <c r="G431" i="37"/>
  <c r="F431" i="37"/>
  <c r="E431" i="37"/>
  <c r="EN430" i="37"/>
  <c r="EM430" i="37"/>
  <c r="EL430" i="37"/>
  <c r="EK430" i="37"/>
  <c r="EJ430" i="37"/>
  <c r="EI430" i="37"/>
  <c r="EH430" i="37"/>
  <c r="EG430" i="37"/>
  <c r="EF430" i="37"/>
  <c r="EE430" i="37"/>
  <c r="ED430" i="37"/>
  <c r="EC430" i="37"/>
  <c r="EB430" i="37"/>
  <c r="EA430" i="37"/>
  <c r="DZ430" i="37"/>
  <c r="DY430" i="37"/>
  <c r="DX430" i="37"/>
  <c r="DW430" i="37"/>
  <c r="DV430" i="37"/>
  <c r="DU430" i="37"/>
  <c r="DT430" i="37"/>
  <c r="DS430" i="37"/>
  <c r="DR430" i="37"/>
  <c r="DQ430" i="37"/>
  <c r="DP430" i="37"/>
  <c r="DO430" i="37"/>
  <c r="DN430" i="37"/>
  <c r="DM430" i="37"/>
  <c r="DL430" i="37"/>
  <c r="DK430" i="37"/>
  <c r="DC430" i="37"/>
  <c r="DB430" i="37"/>
  <c r="DA430" i="37"/>
  <c r="CZ430" i="37"/>
  <c r="CY430" i="37"/>
  <c r="CX430" i="37"/>
  <c r="CW430" i="37"/>
  <c r="CV430" i="37"/>
  <c r="CU430" i="37"/>
  <c r="CT430" i="37"/>
  <c r="CS430" i="37"/>
  <c r="CR430" i="37"/>
  <c r="CQ430" i="37"/>
  <c r="CP430" i="37"/>
  <c r="CO430" i="37"/>
  <c r="CN430" i="37"/>
  <c r="CM430" i="37"/>
  <c r="CL430" i="37"/>
  <c r="CK430" i="37"/>
  <c r="CJ430" i="37"/>
  <c r="CI430" i="37"/>
  <c r="CH430" i="37"/>
  <c r="CG430" i="37"/>
  <c r="CF430" i="37"/>
  <c r="CE430" i="37"/>
  <c r="CD430" i="37"/>
  <c r="CC430" i="37"/>
  <c r="CB430" i="37"/>
  <c r="CA430" i="37"/>
  <c r="BZ430" i="37"/>
  <c r="BR430" i="37"/>
  <c r="BQ430" i="37"/>
  <c r="BP430" i="37"/>
  <c r="BO430" i="37"/>
  <c r="BN430" i="37"/>
  <c r="BM430" i="37"/>
  <c r="BL430" i="37"/>
  <c r="BK430" i="37"/>
  <c r="BJ430" i="37"/>
  <c r="BI430" i="37"/>
  <c r="BH430" i="37"/>
  <c r="BG430" i="37"/>
  <c r="BF430" i="37"/>
  <c r="BE430" i="37"/>
  <c r="BD430" i="37"/>
  <c r="BC430" i="37"/>
  <c r="BB430" i="37"/>
  <c r="BA430" i="37"/>
  <c r="AZ430" i="37"/>
  <c r="AY430" i="37"/>
  <c r="AX430" i="37"/>
  <c r="AW430" i="37"/>
  <c r="AV430" i="37"/>
  <c r="AU430" i="37"/>
  <c r="AT430" i="37"/>
  <c r="AS430" i="37"/>
  <c r="AR430" i="37"/>
  <c r="AQ430" i="37"/>
  <c r="AP430" i="37"/>
  <c r="AO430" i="37"/>
  <c r="AH430" i="37"/>
  <c r="AG430" i="37"/>
  <c r="AF430" i="37"/>
  <c r="AE430" i="37"/>
  <c r="AD430" i="37"/>
  <c r="AC430" i="37"/>
  <c r="AB430" i="37"/>
  <c r="AA430" i="37"/>
  <c r="Z430" i="37"/>
  <c r="Y430" i="37"/>
  <c r="X430" i="37"/>
  <c r="W430" i="37"/>
  <c r="V430" i="37"/>
  <c r="U430" i="37"/>
  <c r="T430" i="37"/>
  <c r="S430" i="37"/>
  <c r="R430" i="37"/>
  <c r="Q430" i="37"/>
  <c r="P430" i="37"/>
  <c r="O430" i="37"/>
  <c r="N430" i="37"/>
  <c r="M430" i="37"/>
  <c r="L430" i="37"/>
  <c r="K430" i="37"/>
  <c r="J430" i="37"/>
  <c r="I430" i="37"/>
  <c r="H430" i="37"/>
  <c r="G430" i="37"/>
  <c r="F430" i="37"/>
  <c r="E430" i="37"/>
  <c r="EN429" i="37"/>
  <c r="EM429" i="37"/>
  <c r="EL429" i="37"/>
  <c r="EK429" i="37"/>
  <c r="EJ429" i="37"/>
  <c r="EI429" i="37"/>
  <c r="EH429" i="37"/>
  <c r="EG429" i="37"/>
  <c r="EF429" i="37"/>
  <c r="EE429" i="37"/>
  <c r="ED429" i="37"/>
  <c r="EC429" i="37"/>
  <c r="EB429" i="37"/>
  <c r="EA429" i="37"/>
  <c r="DZ429" i="37"/>
  <c r="DY429" i="37"/>
  <c r="DX429" i="37"/>
  <c r="DW429" i="37"/>
  <c r="DV429" i="37"/>
  <c r="DU429" i="37"/>
  <c r="DT429" i="37"/>
  <c r="DS429" i="37"/>
  <c r="DR429" i="37"/>
  <c r="DQ429" i="37"/>
  <c r="DP429" i="37"/>
  <c r="DO429" i="37"/>
  <c r="DN429" i="37"/>
  <c r="DM429" i="37"/>
  <c r="DL429" i="37"/>
  <c r="DK429" i="37"/>
  <c r="DC429" i="37"/>
  <c r="DB429" i="37"/>
  <c r="DA429" i="37"/>
  <c r="CZ429" i="37"/>
  <c r="CY429" i="37"/>
  <c r="CX429" i="37"/>
  <c r="CW429" i="37"/>
  <c r="CV429" i="37"/>
  <c r="CU429" i="37"/>
  <c r="CT429" i="37"/>
  <c r="CS429" i="37"/>
  <c r="CR429" i="37"/>
  <c r="CQ429" i="37"/>
  <c r="CP429" i="37"/>
  <c r="CO429" i="37"/>
  <c r="CN429" i="37"/>
  <c r="CM429" i="37"/>
  <c r="CL429" i="37"/>
  <c r="CK429" i="37"/>
  <c r="CJ429" i="37"/>
  <c r="CI429" i="37"/>
  <c r="CH429" i="37"/>
  <c r="CG429" i="37"/>
  <c r="CF429" i="37"/>
  <c r="CE429" i="37"/>
  <c r="CD429" i="37"/>
  <c r="CC429" i="37"/>
  <c r="CB429" i="37"/>
  <c r="CA429" i="37"/>
  <c r="BZ429" i="37"/>
  <c r="BR429" i="37"/>
  <c r="BQ429" i="37"/>
  <c r="BP429" i="37"/>
  <c r="BO429" i="37"/>
  <c r="BN429" i="37"/>
  <c r="BM429" i="37"/>
  <c r="BL429" i="37"/>
  <c r="BK429" i="37"/>
  <c r="BJ429" i="37"/>
  <c r="BI429" i="37"/>
  <c r="BH429" i="37"/>
  <c r="BG429" i="37"/>
  <c r="BF429" i="37"/>
  <c r="BE429" i="37"/>
  <c r="BD429" i="37"/>
  <c r="BC429" i="37"/>
  <c r="BB429" i="37"/>
  <c r="BA429" i="37"/>
  <c r="AZ429" i="37"/>
  <c r="AY429" i="37"/>
  <c r="AX429" i="37"/>
  <c r="AW429" i="37"/>
  <c r="AV429" i="37"/>
  <c r="AU429" i="37"/>
  <c r="AT429" i="37"/>
  <c r="AS429" i="37"/>
  <c r="AR429" i="37"/>
  <c r="AQ429" i="37"/>
  <c r="AP429" i="37"/>
  <c r="AO429" i="37"/>
  <c r="AH429" i="37"/>
  <c r="AG429" i="37"/>
  <c r="AF429" i="37"/>
  <c r="AE429" i="37"/>
  <c r="AD429" i="37"/>
  <c r="AC429" i="37"/>
  <c r="AB429" i="37"/>
  <c r="AA429" i="37"/>
  <c r="Z429" i="37"/>
  <c r="Y429" i="37"/>
  <c r="X429" i="37"/>
  <c r="W429" i="37"/>
  <c r="V429" i="37"/>
  <c r="U429" i="37"/>
  <c r="T429" i="37"/>
  <c r="S429" i="37"/>
  <c r="R429" i="37"/>
  <c r="Q429" i="37"/>
  <c r="P429" i="37"/>
  <c r="O429" i="37"/>
  <c r="N429" i="37"/>
  <c r="M429" i="37"/>
  <c r="L429" i="37"/>
  <c r="K429" i="37"/>
  <c r="J429" i="37"/>
  <c r="I429" i="37"/>
  <c r="H429" i="37"/>
  <c r="G429" i="37"/>
  <c r="F429" i="37"/>
  <c r="E429" i="37"/>
  <c r="EN428" i="37"/>
  <c r="EM428" i="37"/>
  <c r="EL428" i="37"/>
  <c r="EK428" i="37"/>
  <c r="EJ428" i="37"/>
  <c r="EI428" i="37"/>
  <c r="EH428" i="37"/>
  <c r="EG428" i="37"/>
  <c r="EF428" i="37"/>
  <c r="EE428" i="37"/>
  <c r="ED428" i="37"/>
  <c r="EC428" i="37"/>
  <c r="EB428" i="37"/>
  <c r="EA428" i="37"/>
  <c r="DZ428" i="37"/>
  <c r="DY428" i="37"/>
  <c r="DX428" i="37"/>
  <c r="DW428" i="37"/>
  <c r="DV428" i="37"/>
  <c r="DU428" i="37"/>
  <c r="DT428" i="37"/>
  <c r="DS428" i="37"/>
  <c r="DR428" i="37"/>
  <c r="DQ428" i="37"/>
  <c r="DP428" i="37"/>
  <c r="DO428" i="37"/>
  <c r="DN428" i="37"/>
  <c r="DM428" i="37"/>
  <c r="DL428" i="37"/>
  <c r="DK428" i="37"/>
  <c r="DC428" i="37"/>
  <c r="DB428" i="37"/>
  <c r="DA428" i="37"/>
  <c r="CZ428" i="37"/>
  <c r="CY428" i="37"/>
  <c r="CX428" i="37"/>
  <c r="CW428" i="37"/>
  <c r="CV428" i="37"/>
  <c r="CU428" i="37"/>
  <c r="CT428" i="37"/>
  <c r="CS428" i="37"/>
  <c r="CR428" i="37"/>
  <c r="CQ428" i="37"/>
  <c r="CP428" i="37"/>
  <c r="CO428" i="37"/>
  <c r="CN428" i="37"/>
  <c r="CM428" i="37"/>
  <c r="CL428" i="37"/>
  <c r="CK428" i="37"/>
  <c r="CJ428" i="37"/>
  <c r="CI428" i="37"/>
  <c r="CH428" i="37"/>
  <c r="CG428" i="37"/>
  <c r="CF428" i="37"/>
  <c r="CE428" i="37"/>
  <c r="CD428" i="37"/>
  <c r="CC428" i="37"/>
  <c r="CB428" i="37"/>
  <c r="CA428" i="37"/>
  <c r="BZ428" i="37"/>
  <c r="BR428" i="37"/>
  <c r="BQ428" i="37"/>
  <c r="BP428" i="37"/>
  <c r="BO428" i="37"/>
  <c r="BN428" i="37"/>
  <c r="BM428" i="37"/>
  <c r="BL428" i="37"/>
  <c r="BK428" i="37"/>
  <c r="BJ428" i="37"/>
  <c r="BI428" i="37"/>
  <c r="BH428" i="37"/>
  <c r="BG428" i="37"/>
  <c r="BF428" i="37"/>
  <c r="BE428" i="37"/>
  <c r="BD428" i="37"/>
  <c r="BC428" i="37"/>
  <c r="BB428" i="37"/>
  <c r="BA428" i="37"/>
  <c r="AZ428" i="37"/>
  <c r="AY428" i="37"/>
  <c r="AX428" i="37"/>
  <c r="AW428" i="37"/>
  <c r="AV428" i="37"/>
  <c r="AU428" i="37"/>
  <c r="AT428" i="37"/>
  <c r="AS428" i="37"/>
  <c r="AR428" i="37"/>
  <c r="AQ428" i="37"/>
  <c r="AP428" i="37"/>
  <c r="AO428" i="37"/>
  <c r="AH428" i="37"/>
  <c r="AG428" i="37"/>
  <c r="AF428" i="37"/>
  <c r="AE428" i="37"/>
  <c r="AD428" i="37"/>
  <c r="AC428" i="37"/>
  <c r="AB428" i="37"/>
  <c r="AA428" i="37"/>
  <c r="Z428" i="37"/>
  <c r="Y428" i="37"/>
  <c r="X428" i="37"/>
  <c r="W428" i="37"/>
  <c r="V428" i="37"/>
  <c r="U428" i="37"/>
  <c r="T428" i="37"/>
  <c r="S428" i="37"/>
  <c r="R428" i="37"/>
  <c r="Q428" i="37"/>
  <c r="P428" i="37"/>
  <c r="O428" i="37"/>
  <c r="N428" i="37"/>
  <c r="M428" i="37"/>
  <c r="L428" i="37"/>
  <c r="K428" i="37"/>
  <c r="J428" i="37"/>
  <c r="I428" i="37"/>
  <c r="H428" i="37"/>
  <c r="G428" i="37"/>
  <c r="F428" i="37"/>
  <c r="E428" i="37"/>
  <c r="EN427" i="37"/>
  <c r="EM427" i="37"/>
  <c r="EL427" i="37"/>
  <c r="EK427" i="37"/>
  <c r="EJ427" i="37"/>
  <c r="EI427" i="37"/>
  <c r="EH427" i="37"/>
  <c r="EG427" i="37"/>
  <c r="EF427" i="37"/>
  <c r="EE427" i="37"/>
  <c r="ED427" i="37"/>
  <c r="EC427" i="37"/>
  <c r="EB427" i="37"/>
  <c r="EA427" i="37"/>
  <c r="DZ427" i="37"/>
  <c r="DY427" i="37"/>
  <c r="DX427" i="37"/>
  <c r="DW427" i="37"/>
  <c r="DV427" i="37"/>
  <c r="DU427" i="37"/>
  <c r="DT427" i="37"/>
  <c r="DS427" i="37"/>
  <c r="DR427" i="37"/>
  <c r="DQ427" i="37"/>
  <c r="DP427" i="37"/>
  <c r="DO427" i="37"/>
  <c r="DN427" i="37"/>
  <c r="DM427" i="37"/>
  <c r="DL427" i="37"/>
  <c r="DK427" i="37"/>
  <c r="DC427" i="37"/>
  <c r="DB427" i="37"/>
  <c r="DA427" i="37"/>
  <c r="CZ427" i="37"/>
  <c r="CY427" i="37"/>
  <c r="CX427" i="37"/>
  <c r="CW427" i="37"/>
  <c r="CV427" i="37"/>
  <c r="CU427" i="37"/>
  <c r="CT427" i="37"/>
  <c r="CS427" i="37"/>
  <c r="CR427" i="37"/>
  <c r="CQ427" i="37"/>
  <c r="CP427" i="37"/>
  <c r="CO427" i="37"/>
  <c r="CN427" i="37"/>
  <c r="CM427" i="37"/>
  <c r="CL427" i="37"/>
  <c r="CK427" i="37"/>
  <c r="CJ427" i="37"/>
  <c r="CI427" i="37"/>
  <c r="CH427" i="37"/>
  <c r="CG427" i="37"/>
  <c r="CF427" i="37"/>
  <c r="CE427" i="37"/>
  <c r="CD427" i="37"/>
  <c r="CC427" i="37"/>
  <c r="CB427" i="37"/>
  <c r="CA427" i="37"/>
  <c r="BZ427" i="37"/>
  <c r="BR427" i="37"/>
  <c r="BQ427" i="37"/>
  <c r="BP427" i="37"/>
  <c r="BO427" i="37"/>
  <c r="BN427" i="37"/>
  <c r="BM427" i="37"/>
  <c r="BL427" i="37"/>
  <c r="BK427" i="37"/>
  <c r="BJ427" i="37"/>
  <c r="BI427" i="37"/>
  <c r="BH427" i="37"/>
  <c r="BG427" i="37"/>
  <c r="BF427" i="37"/>
  <c r="BE427" i="37"/>
  <c r="BD427" i="37"/>
  <c r="BC427" i="37"/>
  <c r="BB427" i="37"/>
  <c r="BA427" i="37"/>
  <c r="AZ427" i="37"/>
  <c r="AY427" i="37"/>
  <c r="AX427" i="37"/>
  <c r="AW427" i="37"/>
  <c r="AV427" i="37"/>
  <c r="AU427" i="37"/>
  <c r="AT427" i="37"/>
  <c r="AS427" i="37"/>
  <c r="AR427" i="37"/>
  <c r="AQ427" i="37"/>
  <c r="AP427" i="37"/>
  <c r="AO427" i="37"/>
  <c r="AH427" i="37"/>
  <c r="AG427" i="37"/>
  <c r="AF427" i="37"/>
  <c r="AE427" i="37"/>
  <c r="AD427" i="37"/>
  <c r="AC427" i="37"/>
  <c r="AB427" i="37"/>
  <c r="AA427" i="37"/>
  <c r="Z427" i="37"/>
  <c r="Y427" i="37"/>
  <c r="X427" i="37"/>
  <c r="W427" i="37"/>
  <c r="V427" i="37"/>
  <c r="U427" i="37"/>
  <c r="T427" i="37"/>
  <c r="S427" i="37"/>
  <c r="R427" i="37"/>
  <c r="Q427" i="37"/>
  <c r="P427" i="37"/>
  <c r="O427" i="37"/>
  <c r="N427" i="37"/>
  <c r="M427" i="37"/>
  <c r="L427" i="37"/>
  <c r="K427" i="37"/>
  <c r="J427" i="37"/>
  <c r="I427" i="37"/>
  <c r="H427" i="37"/>
  <c r="G427" i="37"/>
  <c r="F427" i="37"/>
  <c r="E427" i="37"/>
  <c r="EN426" i="37"/>
  <c r="EM426" i="37"/>
  <c r="EL426" i="37"/>
  <c r="EK426" i="37"/>
  <c r="EJ426" i="37"/>
  <c r="EI426" i="37"/>
  <c r="EH426" i="37"/>
  <c r="EG426" i="37"/>
  <c r="EF426" i="37"/>
  <c r="EE426" i="37"/>
  <c r="ED426" i="37"/>
  <c r="EC426" i="37"/>
  <c r="EB426" i="37"/>
  <c r="EA426" i="37"/>
  <c r="DZ426" i="37"/>
  <c r="DY426" i="37"/>
  <c r="DX426" i="37"/>
  <c r="DW426" i="37"/>
  <c r="DV426" i="37"/>
  <c r="DU426" i="37"/>
  <c r="DT426" i="37"/>
  <c r="DC426" i="37"/>
  <c r="DB426" i="37"/>
  <c r="DA426" i="37"/>
  <c r="CZ426" i="37"/>
  <c r="CY426" i="37"/>
  <c r="CX426" i="37"/>
  <c r="CW426" i="37"/>
  <c r="CV426" i="37"/>
  <c r="CU426" i="37"/>
  <c r="CT426" i="37"/>
  <c r="CS426" i="37"/>
  <c r="CR426" i="37"/>
  <c r="CQ426" i="37"/>
  <c r="CP426" i="37"/>
  <c r="CO426" i="37"/>
  <c r="CN426" i="37"/>
  <c r="BR426" i="37"/>
  <c r="BQ426" i="37"/>
  <c r="BP426" i="37"/>
  <c r="BO426" i="37"/>
  <c r="BN426" i="37"/>
  <c r="BM426" i="37"/>
  <c r="BL426" i="37"/>
  <c r="BK426" i="37"/>
  <c r="BJ426" i="37"/>
  <c r="BI426" i="37"/>
  <c r="BH426" i="37"/>
  <c r="BG426" i="37"/>
  <c r="BF426" i="37"/>
  <c r="BE426" i="37"/>
  <c r="BD426" i="37"/>
  <c r="BC426" i="37"/>
  <c r="AH426" i="37"/>
  <c r="AG426" i="37"/>
  <c r="AF426" i="37"/>
  <c r="AE426" i="37"/>
  <c r="AD426" i="37"/>
  <c r="AC426" i="37"/>
  <c r="AB426" i="37"/>
  <c r="AA426" i="37"/>
  <c r="Z426" i="37"/>
  <c r="Y426" i="37"/>
  <c r="X426" i="37"/>
  <c r="W426" i="37"/>
  <c r="V426" i="37"/>
  <c r="U426" i="37"/>
  <c r="T426" i="37"/>
  <c r="S426" i="37"/>
  <c r="EN425" i="37"/>
  <c r="EM425" i="37"/>
  <c r="EL425" i="37"/>
  <c r="EK425" i="37"/>
  <c r="EJ425" i="37"/>
  <c r="EI425" i="37"/>
  <c r="EH425" i="37"/>
  <c r="EG425" i="37"/>
  <c r="EF425" i="37"/>
  <c r="EE425" i="37"/>
  <c r="ED425" i="37"/>
  <c r="EC425" i="37"/>
  <c r="EB425" i="37"/>
  <c r="EA425" i="37"/>
  <c r="DZ425" i="37"/>
  <c r="DY425" i="37"/>
  <c r="DC425" i="37"/>
  <c r="DB425" i="37"/>
  <c r="DA425" i="37"/>
  <c r="CZ425" i="37"/>
  <c r="CY425" i="37"/>
  <c r="CX425" i="37"/>
  <c r="CW425" i="37"/>
  <c r="CV425" i="37"/>
  <c r="CU425" i="37"/>
  <c r="CT425" i="37"/>
  <c r="CS425" i="37"/>
  <c r="CR425" i="37"/>
  <c r="CQ425" i="37"/>
  <c r="CP425" i="37"/>
  <c r="CO425" i="37"/>
  <c r="CN425" i="37"/>
  <c r="BR425" i="37"/>
  <c r="BQ425" i="37"/>
  <c r="BP425" i="37"/>
  <c r="BO425" i="37"/>
  <c r="BN425" i="37"/>
  <c r="BM425" i="37"/>
  <c r="BL425" i="37"/>
  <c r="BK425" i="37"/>
  <c r="BJ425" i="37"/>
  <c r="BI425" i="37"/>
  <c r="BH425" i="37"/>
  <c r="BG425" i="37"/>
  <c r="BF425" i="37"/>
  <c r="BE425" i="37"/>
  <c r="BD425" i="37"/>
  <c r="BC425" i="37"/>
  <c r="AH425" i="37"/>
  <c r="AG425" i="37"/>
  <c r="AF425" i="37"/>
  <c r="AE425" i="37"/>
  <c r="AD425" i="37"/>
  <c r="AC425" i="37"/>
  <c r="AB425" i="37"/>
  <c r="AA425" i="37"/>
  <c r="Z425" i="37"/>
  <c r="Y425" i="37"/>
  <c r="X425" i="37"/>
  <c r="W425" i="37"/>
  <c r="V425" i="37"/>
  <c r="U425" i="37"/>
  <c r="T425" i="37"/>
  <c r="S425" i="37"/>
  <c r="EN424" i="37"/>
  <c r="EM424" i="37"/>
  <c r="EL424" i="37"/>
  <c r="EK424" i="37"/>
  <c r="EJ424" i="37"/>
  <c r="EI424" i="37"/>
  <c r="EH424" i="37"/>
  <c r="EG424" i="37"/>
  <c r="EF424" i="37"/>
  <c r="EE424" i="37"/>
  <c r="ED424" i="37"/>
  <c r="EC424" i="37"/>
  <c r="EB424" i="37"/>
  <c r="EA424" i="37"/>
  <c r="DZ424" i="37"/>
  <c r="DY424" i="37"/>
  <c r="DC424" i="37"/>
  <c r="DB424" i="37"/>
  <c r="DA424" i="37"/>
  <c r="CZ424" i="37"/>
  <c r="CY424" i="37"/>
  <c r="CX424" i="37"/>
  <c r="CW424" i="37"/>
  <c r="CV424" i="37"/>
  <c r="CU424" i="37"/>
  <c r="CT424" i="37"/>
  <c r="CS424" i="37"/>
  <c r="CR424" i="37"/>
  <c r="CQ424" i="37"/>
  <c r="CP424" i="37"/>
  <c r="CO424" i="37"/>
  <c r="CN424" i="37"/>
  <c r="BR424" i="37"/>
  <c r="BQ424" i="37"/>
  <c r="BP424" i="37"/>
  <c r="BO424" i="37"/>
  <c r="BN424" i="37"/>
  <c r="BM424" i="37"/>
  <c r="BL424" i="37"/>
  <c r="BK424" i="37"/>
  <c r="BJ424" i="37"/>
  <c r="BI424" i="37"/>
  <c r="BH424" i="37"/>
  <c r="BG424" i="37"/>
  <c r="BF424" i="37"/>
  <c r="BE424" i="37"/>
  <c r="BD424" i="37"/>
  <c r="BC424" i="37"/>
  <c r="AH424" i="37"/>
  <c r="AG424" i="37"/>
  <c r="AF424" i="37"/>
  <c r="AE424" i="37"/>
  <c r="AD424" i="37"/>
  <c r="AC424" i="37"/>
  <c r="AB424" i="37"/>
  <c r="AA424" i="37"/>
  <c r="Z424" i="37"/>
  <c r="Y424" i="37"/>
  <c r="X424" i="37"/>
  <c r="W424" i="37"/>
  <c r="V424" i="37"/>
  <c r="U424" i="37"/>
  <c r="T424" i="37"/>
  <c r="S424" i="37"/>
  <c r="EN423" i="37"/>
  <c r="EM423" i="37"/>
  <c r="EL423" i="37"/>
  <c r="EK423" i="37"/>
  <c r="EJ423" i="37"/>
  <c r="EI423" i="37"/>
  <c r="EH423" i="37"/>
  <c r="EG423" i="37"/>
  <c r="EF423" i="37"/>
  <c r="EE423" i="37"/>
  <c r="ED423" i="37"/>
  <c r="EC423" i="37"/>
  <c r="EB423" i="37"/>
  <c r="EA423" i="37"/>
  <c r="DZ423" i="37"/>
  <c r="DY423" i="37"/>
  <c r="DQ423" i="37"/>
  <c r="DP423" i="37"/>
  <c r="DO423" i="37"/>
  <c r="DN423" i="37"/>
  <c r="DM423" i="37"/>
  <c r="DL423" i="37"/>
  <c r="DK423" i="37"/>
  <c r="DC423" i="37"/>
  <c r="DB423" i="37"/>
  <c r="DA423" i="37"/>
  <c r="CZ423" i="37"/>
  <c r="CY423" i="37"/>
  <c r="CX423" i="37"/>
  <c r="CW423" i="37"/>
  <c r="CV423" i="37"/>
  <c r="CU423" i="37"/>
  <c r="CT423" i="37"/>
  <c r="CS423" i="37"/>
  <c r="CR423" i="37"/>
  <c r="CQ423" i="37"/>
  <c r="CP423" i="37"/>
  <c r="CO423" i="37"/>
  <c r="CN423" i="37"/>
  <c r="CM423" i="37"/>
  <c r="CL423" i="37"/>
  <c r="CK423" i="37"/>
  <c r="CJ423" i="37"/>
  <c r="CI423" i="37"/>
  <c r="CH423" i="37"/>
  <c r="CG423" i="37"/>
  <c r="CF423" i="37"/>
  <c r="CE423" i="37"/>
  <c r="CD423" i="37"/>
  <c r="CC423" i="37"/>
  <c r="CB423" i="37"/>
  <c r="CA423" i="37"/>
  <c r="BZ423" i="37"/>
  <c r="BR423" i="37"/>
  <c r="BQ423" i="37"/>
  <c r="BP423" i="37"/>
  <c r="BO423" i="37"/>
  <c r="BN423" i="37"/>
  <c r="BM423" i="37"/>
  <c r="BL423" i="37"/>
  <c r="BK423" i="37"/>
  <c r="BJ423" i="37"/>
  <c r="BI423" i="37"/>
  <c r="BH423" i="37"/>
  <c r="BG423" i="37"/>
  <c r="BF423" i="37"/>
  <c r="BE423" i="37"/>
  <c r="BD423" i="37"/>
  <c r="BC423" i="37"/>
  <c r="BB423" i="37"/>
  <c r="BA423" i="37"/>
  <c r="AZ423" i="37"/>
  <c r="AY423" i="37"/>
  <c r="AX423" i="37"/>
  <c r="AW423" i="37"/>
  <c r="AV423" i="37"/>
  <c r="AU423" i="37"/>
  <c r="AT423" i="37"/>
  <c r="AS423" i="37"/>
  <c r="AR423" i="37"/>
  <c r="AQ423" i="37"/>
  <c r="AP423" i="37"/>
  <c r="AO423" i="37"/>
  <c r="AH423" i="37"/>
  <c r="AG423" i="37"/>
  <c r="AF423" i="37"/>
  <c r="AE423" i="37"/>
  <c r="AD423" i="37"/>
  <c r="AC423" i="37"/>
  <c r="AB423" i="37"/>
  <c r="AA423" i="37"/>
  <c r="Z423" i="37"/>
  <c r="Y423" i="37"/>
  <c r="X423" i="37"/>
  <c r="W423" i="37"/>
  <c r="V423" i="37"/>
  <c r="U423" i="37"/>
  <c r="T423" i="37"/>
  <c r="S423" i="37"/>
  <c r="R423" i="37"/>
  <c r="Q423" i="37"/>
  <c r="P423" i="37"/>
  <c r="O423" i="37"/>
  <c r="N423" i="37"/>
  <c r="M423" i="37"/>
  <c r="L423" i="37"/>
  <c r="K423" i="37"/>
  <c r="J423" i="37"/>
  <c r="I423" i="37"/>
  <c r="H423" i="37"/>
  <c r="G423" i="37"/>
  <c r="F423" i="37"/>
  <c r="E423" i="37"/>
  <c r="EN422" i="37"/>
  <c r="EM422" i="37"/>
  <c r="EL422" i="37"/>
  <c r="EK422" i="37"/>
  <c r="EJ422" i="37"/>
  <c r="EI422" i="37"/>
  <c r="EH422" i="37"/>
  <c r="EG422" i="37"/>
  <c r="EF422" i="37"/>
  <c r="EE422" i="37"/>
  <c r="ED422" i="37"/>
  <c r="EC422" i="37"/>
  <c r="EB422" i="37"/>
  <c r="EA422" i="37"/>
  <c r="DZ422" i="37"/>
  <c r="DY422" i="37"/>
  <c r="DX422" i="37"/>
  <c r="DW422" i="37"/>
  <c r="DV422" i="37"/>
  <c r="DU422" i="37"/>
  <c r="DT422" i="37"/>
  <c r="DS422" i="37"/>
  <c r="DR422" i="37"/>
  <c r="DQ422" i="37"/>
  <c r="DP422" i="37"/>
  <c r="DO422" i="37"/>
  <c r="DN422" i="37"/>
  <c r="DM422" i="37"/>
  <c r="DL422" i="37"/>
  <c r="DK422" i="37"/>
  <c r="DC422" i="37"/>
  <c r="DB422" i="37"/>
  <c r="DA422" i="37"/>
  <c r="CZ422" i="37"/>
  <c r="CY422" i="37"/>
  <c r="CX422" i="37"/>
  <c r="CW422" i="37"/>
  <c r="CV422" i="37"/>
  <c r="CU422" i="37"/>
  <c r="CT422" i="37"/>
  <c r="CS422" i="37"/>
  <c r="CR422" i="37"/>
  <c r="CQ422" i="37"/>
  <c r="CP422" i="37"/>
  <c r="CO422" i="37"/>
  <c r="CN422" i="37"/>
  <c r="CM422" i="37"/>
  <c r="CL422" i="37"/>
  <c r="CK422" i="37"/>
  <c r="CJ422" i="37"/>
  <c r="CI422" i="37"/>
  <c r="CH422" i="37"/>
  <c r="CG422" i="37"/>
  <c r="CF422" i="37"/>
  <c r="CE422" i="37"/>
  <c r="CD422" i="37"/>
  <c r="CC422" i="37"/>
  <c r="CB422" i="37"/>
  <c r="CA422" i="37"/>
  <c r="BZ422" i="37"/>
  <c r="BR422" i="37"/>
  <c r="BQ422" i="37"/>
  <c r="BP422" i="37"/>
  <c r="BO422" i="37"/>
  <c r="BN422" i="37"/>
  <c r="BM422" i="37"/>
  <c r="BL422" i="37"/>
  <c r="BK422" i="37"/>
  <c r="BJ422" i="37"/>
  <c r="BI422" i="37"/>
  <c r="BH422" i="37"/>
  <c r="BG422" i="37"/>
  <c r="BF422" i="37"/>
  <c r="BE422" i="37"/>
  <c r="BD422" i="37"/>
  <c r="BC422" i="37"/>
  <c r="BB422" i="37"/>
  <c r="BA422" i="37"/>
  <c r="AZ422" i="37"/>
  <c r="AY422" i="37"/>
  <c r="AX422" i="37"/>
  <c r="AW422" i="37"/>
  <c r="AV422" i="37"/>
  <c r="AU422" i="37"/>
  <c r="AT422" i="37"/>
  <c r="AS422" i="37"/>
  <c r="AR422" i="37"/>
  <c r="AQ422" i="37"/>
  <c r="AP422" i="37"/>
  <c r="AO422" i="37"/>
  <c r="AH422" i="37"/>
  <c r="AG422" i="37"/>
  <c r="AF422" i="37"/>
  <c r="AE422" i="37"/>
  <c r="AD422" i="37"/>
  <c r="AC422" i="37"/>
  <c r="AB422" i="37"/>
  <c r="AA422" i="37"/>
  <c r="Z422" i="37"/>
  <c r="Y422" i="37"/>
  <c r="X422" i="37"/>
  <c r="W422" i="37"/>
  <c r="V422" i="37"/>
  <c r="U422" i="37"/>
  <c r="T422" i="37"/>
  <c r="S422" i="37"/>
  <c r="R422" i="37"/>
  <c r="Q422" i="37"/>
  <c r="P422" i="37"/>
  <c r="O422" i="37"/>
  <c r="N422" i="37"/>
  <c r="M422" i="37"/>
  <c r="L422" i="37"/>
  <c r="K422" i="37"/>
  <c r="J422" i="37"/>
  <c r="I422" i="37"/>
  <c r="H422" i="37"/>
  <c r="G422" i="37"/>
  <c r="F422" i="37"/>
  <c r="E422" i="37"/>
  <c r="EN421" i="37"/>
  <c r="EM421" i="37"/>
  <c r="EL421" i="37"/>
  <c r="EK421" i="37"/>
  <c r="EJ421" i="37"/>
  <c r="EI421" i="37"/>
  <c r="EH421" i="37"/>
  <c r="EG421" i="37"/>
  <c r="EF421" i="37"/>
  <c r="EE421" i="37"/>
  <c r="ED421" i="37"/>
  <c r="EC421" i="37"/>
  <c r="EB421" i="37"/>
  <c r="EA421" i="37"/>
  <c r="DZ421" i="37"/>
  <c r="DY421" i="37"/>
  <c r="DX421" i="37"/>
  <c r="DW421" i="37"/>
  <c r="DV421" i="37"/>
  <c r="DU421" i="37"/>
  <c r="DT421" i="37"/>
  <c r="DS421" i="37"/>
  <c r="DR421" i="37"/>
  <c r="DQ421" i="37"/>
  <c r="DP421" i="37"/>
  <c r="DO421" i="37"/>
  <c r="DN421" i="37"/>
  <c r="DM421" i="37"/>
  <c r="DL421" i="37"/>
  <c r="DK421" i="37"/>
  <c r="DC421" i="37"/>
  <c r="DB421" i="37"/>
  <c r="DA421" i="37"/>
  <c r="CZ421" i="37"/>
  <c r="CY421" i="37"/>
  <c r="CX421" i="37"/>
  <c r="CW421" i="37"/>
  <c r="CV421" i="37"/>
  <c r="CU421" i="37"/>
  <c r="CT421" i="37"/>
  <c r="CS421" i="37"/>
  <c r="CR421" i="37"/>
  <c r="CQ421" i="37"/>
  <c r="CP421" i="37"/>
  <c r="CO421" i="37"/>
  <c r="CN421" i="37"/>
  <c r="CM421" i="37"/>
  <c r="CL421" i="37"/>
  <c r="CK421" i="37"/>
  <c r="CJ421" i="37"/>
  <c r="CI421" i="37"/>
  <c r="CH421" i="37"/>
  <c r="CG421" i="37"/>
  <c r="CF421" i="37"/>
  <c r="CE421" i="37"/>
  <c r="CD421" i="37"/>
  <c r="CC421" i="37"/>
  <c r="CB421" i="37"/>
  <c r="CA421" i="37"/>
  <c r="BZ421" i="37"/>
  <c r="BR421" i="37"/>
  <c r="BQ421" i="37"/>
  <c r="BP421" i="37"/>
  <c r="BO421" i="37"/>
  <c r="BN421" i="37"/>
  <c r="BM421" i="37"/>
  <c r="BL421" i="37"/>
  <c r="BK421" i="37"/>
  <c r="BJ421" i="37"/>
  <c r="BI421" i="37"/>
  <c r="BH421" i="37"/>
  <c r="BG421" i="37"/>
  <c r="BF421" i="37"/>
  <c r="BE421" i="37"/>
  <c r="BD421" i="37"/>
  <c r="BC421" i="37"/>
  <c r="BB421" i="37"/>
  <c r="BA421" i="37"/>
  <c r="AZ421" i="37"/>
  <c r="AY421" i="37"/>
  <c r="AX421" i="37"/>
  <c r="AW421" i="37"/>
  <c r="AV421" i="37"/>
  <c r="AU421" i="37"/>
  <c r="AT421" i="37"/>
  <c r="AS421" i="37"/>
  <c r="AR421" i="37"/>
  <c r="AQ421" i="37"/>
  <c r="AP421" i="37"/>
  <c r="AO421" i="37"/>
  <c r="AH421" i="37"/>
  <c r="AG421" i="37"/>
  <c r="AF421" i="37"/>
  <c r="AE421" i="37"/>
  <c r="AD421" i="37"/>
  <c r="AC421" i="37"/>
  <c r="AB421" i="37"/>
  <c r="AA421" i="37"/>
  <c r="Z421" i="37"/>
  <c r="Y421" i="37"/>
  <c r="X421" i="37"/>
  <c r="W421" i="37"/>
  <c r="V421" i="37"/>
  <c r="U421" i="37"/>
  <c r="T421" i="37"/>
  <c r="S421" i="37"/>
  <c r="R421" i="37"/>
  <c r="Q421" i="37"/>
  <c r="P421" i="37"/>
  <c r="O421" i="37"/>
  <c r="N421" i="37"/>
  <c r="M421" i="37"/>
  <c r="L421" i="37"/>
  <c r="K421" i="37"/>
  <c r="J421" i="37"/>
  <c r="I421" i="37"/>
  <c r="H421" i="37"/>
  <c r="G421" i="37"/>
  <c r="F421" i="37"/>
  <c r="E421" i="37"/>
  <c r="EN420" i="37"/>
  <c r="EM420" i="37"/>
  <c r="EL420" i="37"/>
  <c r="EK420" i="37"/>
  <c r="EJ420" i="37"/>
  <c r="EI420" i="37"/>
  <c r="EH420" i="37"/>
  <c r="EG420" i="37"/>
  <c r="EF420" i="37"/>
  <c r="EE420" i="37"/>
  <c r="ED420" i="37"/>
  <c r="EC420" i="37"/>
  <c r="EB420" i="37"/>
  <c r="EA420" i="37"/>
  <c r="DZ420" i="37"/>
  <c r="DY420" i="37"/>
  <c r="DX420" i="37"/>
  <c r="DW420" i="37"/>
  <c r="DV420" i="37"/>
  <c r="DU420" i="37"/>
  <c r="DT420" i="37"/>
  <c r="DS420" i="37"/>
  <c r="DR420" i="37"/>
  <c r="DQ420" i="37"/>
  <c r="DP420" i="37"/>
  <c r="DO420" i="37"/>
  <c r="DN420" i="37"/>
  <c r="DM420" i="37"/>
  <c r="DL420" i="37"/>
  <c r="DK420" i="37"/>
  <c r="DC420" i="37"/>
  <c r="DB420" i="37"/>
  <c r="DA420" i="37"/>
  <c r="CZ420" i="37"/>
  <c r="CY420" i="37"/>
  <c r="CX420" i="37"/>
  <c r="CW420" i="37"/>
  <c r="CV420" i="37"/>
  <c r="CU420" i="37"/>
  <c r="CT420" i="37"/>
  <c r="CS420" i="37"/>
  <c r="CR420" i="37"/>
  <c r="CQ420" i="37"/>
  <c r="CP420" i="37"/>
  <c r="CO420" i="37"/>
  <c r="CN420" i="37"/>
  <c r="CM420" i="37"/>
  <c r="CL420" i="37"/>
  <c r="CK420" i="37"/>
  <c r="CJ420" i="37"/>
  <c r="CI420" i="37"/>
  <c r="CH420" i="37"/>
  <c r="CG420" i="37"/>
  <c r="CF420" i="37"/>
  <c r="CE420" i="37"/>
  <c r="CD420" i="37"/>
  <c r="CC420" i="37"/>
  <c r="CB420" i="37"/>
  <c r="CA420" i="37"/>
  <c r="BZ420" i="37"/>
  <c r="BR420" i="37"/>
  <c r="BQ420" i="37"/>
  <c r="BP420" i="37"/>
  <c r="BO420" i="37"/>
  <c r="BN420" i="37"/>
  <c r="BM420" i="37"/>
  <c r="BL420" i="37"/>
  <c r="BK420" i="37"/>
  <c r="BJ420" i="37"/>
  <c r="BI420" i="37"/>
  <c r="BH420" i="37"/>
  <c r="BG420" i="37"/>
  <c r="BF420" i="37"/>
  <c r="BE420" i="37"/>
  <c r="BD420" i="37"/>
  <c r="BC420" i="37"/>
  <c r="BB420" i="37"/>
  <c r="BA420" i="37"/>
  <c r="AZ420" i="37"/>
  <c r="AY420" i="37"/>
  <c r="AX420" i="37"/>
  <c r="AW420" i="37"/>
  <c r="AV420" i="37"/>
  <c r="AU420" i="37"/>
  <c r="AT420" i="37"/>
  <c r="AS420" i="37"/>
  <c r="AR420" i="37"/>
  <c r="AQ420" i="37"/>
  <c r="AP420" i="37"/>
  <c r="AO420" i="37"/>
  <c r="AH420" i="37"/>
  <c r="AG420" i="37"/>
  <c r="AF420" i="37"/>
  <c r="AE420" i="37"/>
  <c r="AD420" i="37"/>
  <c r="AC420" i="37"/>
  <c r="AB420" i="37"/>
  <c r="AA420" i="37"/>
  <c r="Z420" i="37"/>
  <c r="Y420" i="37"/>
  <c r="X420" i="37"/>
  <c r="W420" i="37"/>
  <c r="V420" i="37"/>
  <c r="U420" i="37"/>
  <c r="T420" i="37"/>
  <c r="S420" i="37"/>
  <c r="R420" i="37"/>
  <c r="Q420" i="37"/>
  <c r="P420" i="37"/>
  <c r="O420" i="37"/>
  <c r="N420" i="37"/>
  <c r="M420" i="37"/>
  <c r="L420" i="37"/>
  <c r="K420" i="37"/>
  <c r="J420" i="37"/>
  <c r="I420" i="37"/>
  <c r="H420" i="37"/>
  <c r="G420" i="37"/>
  <c r="F420" i="37"/>
  <c r="E420" i="37"/>
  <c r="EN419" i="37"/>
  <c r="EM419" i="37"/>
  <c r="EL419" i="37"/>
  <c r="EK419" i="37"/>
  <c r="EJ419" i="37"/>
  <c r="EI419" i="37"/>
  <c r="EH419" i="37"/>
  <c r="EG419" i="37"/>
  <c r="EF419" i="37"/>
  <c r="EE419" i="37"/>
  <c r="ED419" i="37"/>
  <c r="EC419" i="37"/>
  <c r="EB419" i="37"/>
  <c r="EA419" i="37"/>
  <c r="DZ419" i="37"/>
  <c r="DY419" i="37"/>
  <c r="DX419" i="37"/>
  <c r="DW419" i="37"/>
  <c r="DV419" i="37"/>
  <c r="DU419" i="37"/>
  <c r="DT419" i="37"/>
  <c r="DS419" i="37"/>
  <c r="DR419" i="37"/>
  <c r="DQ419" i="37"/>
  <c r="DP419" i="37"/>
  <c r="DO419" i="37"/>
  <c r="DN419" i="37"/>
  <c r="DM419" i="37"/>
  <c r="DL419" i="37"/>
  <c r="DK419" i="37"/>
  <c r="DC419" i="37"/>
  <c r="DB419" i="37"/>
  <c r="DA419" i="37"/>
  <c r="CZ419" i="37"/>
  <c r="CY419" i="37"/>
  <c r="CX419" i="37"/>
  <c r="CW419" i="37"/>
  <c r="CV419" i="37"/>
  <c r="CU419" i="37"/>
  <c r="CT419" i="37"/>
  <c r="CS419" i="37"/>
  <c r="CR419" i="37"/>
  <c r="CQ419" i="37"/>
  <c r="CP419" i="37"/>
  <c r="CO419" i="37"/>
  <c r="CN419" i="37"/>
  <c r="CM419" i="37"/>
  <c r="CL419" i="37"/>
  <c r="CK419" i="37"/>
  <c r="CJ419" i="37"/>
  <c r="CI419" i="37"/>
  <c r="CH419" i="37"/>
  <c r="CG419" i="37"/>
  <c r="CF419" i="37"/>
  <c r="CE419" i="37"/>
  <c r="CD419" i="37"/>
  <c r="CC419" i="37"/>
  <c r="CB419" i="37"/>
  <c r="CA419" i="37"/>
  <c r="BZ419" i="37"/>
  <c r="BR419" i="37"/>
  <c r="BQ419" i="37"/>
  <c r="BP419" i="37"/>
  <c r="BO419" i="37"/>
  <c r="BN419" i="37"/>
  <c r="BM419" i="37"/>
  <c r="BL419" i="37"/>
  <c r="BK419" i="37"/>
  <c r="BJ419" i="37"/>
  <c r="BI419" i="37"/>
  <c r="BH419" i="37"/>
  <c r="BG419" i="37"/>
  <c r="BF419" i="37"/>
  <c r="BE419" i="37"/>
  <c r="BD419" i="37"/>
  <c r="BC419" i="37"/>
  <c r="BB419" i="37"/>
  <c r="BA419" i="37"/>
  <c r="AZ419" i="37"/>
  <c r="AY419" i="37"/>
  <c r="AX419" i="37"/>
  <c r="AW419" i="37"/>
  <c r="AV419" i="37"/>
  <c r="AU419" i="37"/>
  <c r="AT419" i="37"/>
  <c r="AS419" i="37"/>
  <c r="AR419" i="37"/>
  <c r="AQ419" i="37"/>
  <c r="AP419" i="37"/>
  <c r="AO419" i="37"/>
  <c r="AH419" i="37"/>
  <c r="AG419" i="37"/>
  <c r="AF419" i="37"/>
  <c r="AE419" i="37"/>
  <c r="AD419" i="37"/>
  <c r="AC419" i="37"/>
  <c r="AB419" i="37"/>
  <c r="AA419" i="37"/>
  <c r="Z419" i="37"/>
  <c r="Y419" i="37"/>
  <c r="X419" i="37"/>
  <c r="W419" i="37"/>
  <c r="V419" i="37"/>
  <c r="U419" i="37"/>
  <c r="T419" i="37"/>
  <c r="S419" i="37"/>
  <c r="R419" i="37"/>
  <c r="Q419" i="37"/>
  <c r="P419" i="37"/>
  <c r="O419" i="37"/>
  <c r="N419" i="37"/>
  <c r="M419" i="37"/>
  <c r="L419" i="37"/>
  <c r="K419" i="37"/>
  <c r="J419" i="37"/>
  <c r="I419" i="37"/>
  <c r="H419" i="37"/>
  <c r="G419" i="37"/>
  <c r="F419" i="37"/>
  <c r="E419" i="37"/>
  <c r="EN418" i="37"/>
  <c r="EM418" i="37"/>
  <c r="EL418" i="37"/>
  <c r="EK418" i="37"/>
  <c r="EJ418" i="37"/>
  <c r="EI418" i="37"/>
  <c r="EH418" i="37"/>
  <c r="EG418" i="37"/>
  <c r="EF418" i="37"/>
  <c r="EE418" i="37"/>
  <c r="ED418" i="37"/>
  <c r="EC418" i="37"/>
  <c r="EB418" i="37"/>
  <c r="EA418" i="37"/>
  <c r="DZ418" i="37"/>
  <c r="DY418" i="37"/>
  <c r="DX418" i="37"/>
  <c r="DW418" i="37"/>
  <c r="DV418" i="37"/>
  <c r="DU418" i="37"/>
  <c r="DT418" i="37"/>
  <c r="DS418" i="37"/>
  <c r="DR418" i="37"/>
  <c r="DQ418" i="37"/>
  <c r="DP418" i="37"/>
  <c r="DO418" i="37"/>
  <c r="DN418" i="37"/>
  <c r="DM418" i="37"/>
  <c r="DL418" i="37"/>
  <c r="DK418" i="37"/>
  <c r="DC418" i="37"/>
  <c r="DB418" i="37"/>
  <c r="DA418" i="37"/>
  <c r="CZ418" i="37"/>
  <c r="CY418" i="37"/>
  <c r="CX418" i="37"/>
  <c r="CW418" i="37"/>
  <c r="CV418" i="37"/>
  <c r="CU418" i="37"/>
  <c r="CT418" i="37"/>
  <c r="CS418" i="37"/>
  <c r="CR418" i="37"/>
  <c r="CQ418" i="37"/>
  <c r="CP418" i="37"/>
  <c r="CO418" i="37"/>
  <c r="CN418" i="37"/>
  <c r="CM418" i="37"/>
  <c r="CL418" i="37"/>
  <c r="CK418" i="37"/>
  <c r="CJ418" i="37"/>
  <c r="CI418" i="37"/>
  <c r="CH418" i="37"/>
  <c r="CG418" i="37"/>
  <c r="CF418" i="37"/>
  <c r="CE418" i="37"/>
  <c r="CD418" i="37"/>
  <c r="CC418" i="37"/>
  <c r="CB418" i="37"/>
  <c r="CA418" i="37"/>
  <c r="BZ418" i="37"/>
  <c r="BR418" i="37"/>
  <c r="BQ418" i="37"/>
  <c r="BP418" i="37"/>
  <c r="BO418" i="37"/>
  <c r="BN418" i="37"/>
  <c r="BM418" i="37"/>
  <c r="BL418" i="37"/>
  <c r="BK418" i="37"/>
  <c r="BJ418" i="37"/>
  <c r="BI418" i="37"/>
  <c r="BH418" i="37"/>
  <c r="BG418" i="37"/>
  <c r="BF418" i="37"/>
  <c r="BE418" i="37"/>
  <c r="BD418" i="37"/>
  <c r="BC418" i="37"/>
  <c r="BB418" i="37"/>
  <c r="BA418" i="37"/>
  <c r="AZ418" i="37"/>
  <c r="AY418" i="37"/>
  <c r="AX418" i="37"/>
  <c r="AW418" i="37"/>
  <c r="AV418" i="37"/>
  <c r="AU418" i="37"/>
  <c r="AT418" i="37"/>
  <c r="AS418" i="37"/>
  <c r="AR418" i="37"/>
  <c r="AQ418" i="37"/>
  <c r="AP418" i="37"/>
  <c r="AO418" i="37"/>
  <c r="AH418" i="37"/>
  <c r="AG418" i="37"/>
  <c r="AF418" i="37"/>
  <c r="AE418" i="37"/>
  <c r="AD418" i="37"/>
  <c r="AC418" i="37"/>
  <c r="AB418" i="37"/>
  <c r="AA418" i="37"/>
  <c r="Z418" i="37"/>
  <c r="Y418" i="37"/>
  <c r="X418" i="37"/>
  <c r="W418" i="37"/>
  <c r="V418" i="37"/>
  <c r="U418" i="37"/>
  <c r="T418" i="37"/>
  <c r="S418" i="37"/>
  <c r="R418" i="37"/>
  <c r="Q418" i="37"/>
  <c r="P418" i="37"/>
  <c r="O418" i="37"/>
  <c r="N418" i="37"/>
  <c r="M418" i="37"/>
  <c r="L418" i="37"/>
  <c r="K418" i="37"/>
  <c r="J418" i="37"/>
  <c r="I418" i="37"/>
  <c r="H418" i="37"/>
  <c r="G418" i="37"/>
  <c r="F418" i="37"/>
  <c r="E418" i="37"/>
  <c r="EN417" i="37"/>
  <c r="EM417" i="37"/>
  <c r="EL417" i="37"/>
  <c r="EK417" i="37"/>
  <c r="EJ417" i="37"/>
  <c r="EI417" i="37"/>
  <c r="EH417" i="37"/>
  <c r="EG417" i="37"/>
  <c r="EF417" i="37"/>
  <c r="EE417" i="37"/>
  <c r="ED417" i="37"/>
  <c r="EC417" i="37"/>
  <c r="EB417" i="37"/>
  <c r="EA417" i="37"/>
  <c r="DZ417" i="37"/>
  <c r="DY417" i="37"/>
  <c r="DX417" i="37"/>
  <c r="DW417" i="37"/>
  <c r="DV417" i="37"/>
  <c r="DU417" i="37"/>
  <c r="DT417" i="37"/>
  <c r="DS417" i="37"/>
  <c r="DR417" i="37"/>
  <c r="DQ417" i="37"/>
  <c r="DP417" i="37"/>
  <c r="DO417" i="37"/>
  <c r="DN417" i="37"/>
  <c r="DM417" i="37"/>
  <c r="DL417" i="37"/>
  <c r="DK417" i="37"/>
  <c r="DC417" i="37"/>
  <c r="DB417" i="37"/>
  <c r="DA417" i="37"/>
  <c r="CZ417" i="37"/>
  <c r="CY417" i="37"/>
  <c r="CX417" i="37"/>
  <c r="CW417" i="37"/>
  <c r="CV417" i="37"/>
  <c r="CU417" i="37"/>
  <c r="CT417" i="37"/>
  <c r="CS417" i="37"/>
  <c r="CR417" i="37"/>
  <c r="CQ417" i="37"/>
  <c r="CP417" i="37"/>
  <c r="CO417" i="37"/>
  <c r="CN417" i="37"/>
  <c r="CM417" i="37"/>
  <c r="CL417" i="37"/>
  <c r="CK417" i="37"/>
  <c r="CJ417" i="37"/>
  <c r="CI417" i="37"/>
  <c r="CH417" i="37"/>
  <c r="CG417" i="37"/>
  <c r="CF417" i="37"/>
  <c r="CE417" i="37"/>
  <c r="CD417" i="37"/>
  <c r="CC417" i="37"/>
  <c r="CB417" i="37"/>
  <c r="CA417" i="37"/>
  <c r="BZ417" i="37"/>
  <c r="BR417" i="37"/>
  <c r="BQ417" i="37"/>
  <c r="BP417" i="37"/>
  <c r="BO417" i="37"/>
  <c r="BN417" i="37"/>
  <c r="BM417" i="37"/>
  <c r="BL417" i="37"/>
  <c r="BK417" i="37"/>
  <c r="BJ417" i="37"/>
  <c r="BI417" i="37"/>
  <c r="BH417" i="37"/>
  <c r="BG417" i="37"/>
  <c r="BF417" i="37"/>
  <c r="BE417" i="37"/>
  <c r="BD417" i="37"/>
  <c r="BC417" i="37"/>
  <c r="BB417" i="37"/>
  <c r="BA417" i="37"/>
  <c r="AZ417" i="37"/>
  <c r="AY417" i="37"/>
  <c r="AX417" i="37"/>
  <c r="AW417" i="37"/>
  <c r="AV417" i="37"/>
  <c r="AU417" i="37"/>
  <c r="AT417" i="37"/>
  <c r="AS417" i="37"/>
  <c r="AR417" i="37"/>
  <c r="AQ417" i="37"/>
  <c r="AP417" i="37"/>
  <c r="AO417" i="37"/>
  <c r="AH417" i="37"/>
  <c r="AG417" i="37"/>
  <c r="AF417" i="37"/>
  <c r="AE417" i="37"/>
  <c r="AD417" i="37"/>
  <c r="AC417" i="37"/>
  <c r="AB417" i="37"/>
  <c r="AA417" i="37"/>
  <c r="Z417" i="37"/>
  <c r="Y417" i="37"/>
  <c r="X417" i="37"/>
  <c r="W417" i="37"/>
  <c r="V417" i="37"/>
  <c r="U417" i="37"/>
  <c r="T417" i="37"/>
  <c r="S417" i="37"/>
  <c r="R417" i="37"/>
  <c r="Q417" i="37"/>
  <c r="P417" i="37"/>
  <c r="O417" i="37"/>
  <c r="N417" i="37"/>
  <c r="M417" i="37"/>
  <c r="L417" i="37"/>
  <c r="K417" i="37"/>
  <c r="J417" i="37"/>
  <c r="I417" i="37"/>
  <c r="H417" i="37"/>
  <c r="G417" i="37"/>
  <c r="F417" i="37"/>
  <c r="E417" i="37"/>
  <c r="EN416" i="37"/>
  <c r="EM416" i="37"/>
  <c r="EL416" i="37"/>
  <c r="EK416" i="37"/>
  <c r="EJ416" i="37"/>
  <c r="EI416" i="37"/>
  <c r="EH416" i="37"/>
  <c r="EG416" i="37"/>
  <c r="EF416" i="37"/>
  <c r="EE416" i="37"/>
  <c r="ED416" i="37"/>
  <c r="EC416" i="37"/>
  <c r="EB416" i="37"/>
  <c r="EA416" i="37"/>
  <c r="DZ416" i="37"/>
  <c r="DY416" i="37"/>
  <c r="DX416" i="37"/>
  <c r="DW416" i="37"/>
  <c r="DV416" i="37"/>
  <c r="DU416" i="37"/>
  <c r="DT416" i="37"/>
  <c r="DS416" i="37"/>
  <c r="DR416" i="37"/>
  <c r="DQ416" i="37"/>
  <c r="DP416" i="37"/>
  <c r="DO416" i="37"/>
  <c r="DN416" i="37"/>
  <c r="DM416" i="37"/>
  <c r="DL416" i="37"/>
  <c r="DK416" i="37"/>
  <c r="DC416" i="37"/>
  <c r="DB416" i="37"/>
  <c r="DA416" i="37"/>
  <c r="CZ416" i="37"/>
  <c r="CY416" i="37"/>
  <c r="CX416" i="37"/>
  <c r="CW416" i="37"/>
  <c r="CV416" i="37"/>
  <c r="CU416" i="37"/>
  <c r="CT416" i="37"/>
  <c r="CS416" i="37"/>
  <c r="CR416" i="37"/>
  <c r="CQ416" i="37"/>
  <c r="CP416" i="37"/>
  <c r="CO416" i="37"/>
  <c r="CN416" i="37"/>
  <c r="CM416" i="37"/>
  <c r="CL416" i="37"/>
  <c r="CK416" i="37"/>
  <c r="CJ416" i="37"/>
  <c r="CI416" i="37"/>
  <c r="CH416" i="37"/>
  <c r="CG416" i="37"/>
  <c r="CF416" i="37"/>
  <c r="CE416" i="37"/>
  <c r="CD416" i="37"/>
  <c r="CC416" i="37"/>
  <c r="CB416" i="37"/>
  <c r="CA416" i="37"/>
  <c r="BZ416" i="37"/>
  <c r="BR416" i="37"/>
  <c r="BQ416" i="37"/>
  <c r="BP416" i="37"/>
  <c r="BO416" i="37"/>
  <c r="BN416" i="37"/>
  <c r="BM416" i="37"/>
  <c r="BL416" i="37"/>
  <c r="BK416" i="37"/>
  <c r="BJ416" i="37"/>
  <c r="BI416" i="37"/>
  <c r="BH416" i="37"/>
  <c r="BG416" i="37"/>
  <c r="BF416" i="37"/>
  <c r="BE416" i="37"/>
  <c r="BD416" i="37"/>
  <c r="BC416" i="37"/>
  <c r="BB416" i="37"/>
  <c r="BA416" i="37"/>
  <c r="AZ416" i="37"/>
  <c r="AY416" i="37"/>
  <c r="AX416" i="37"/>
  <c r="AW416" i="37"/>
  <c r="AV416" i="37"/>
  <c r="AU416" i="37"/>
  <c r="AT416" i="37"/>
  <c r="AS416" i="37"/>
  <c r="AR416" i="37"/>
  <c r="AQ416" i="37"/>
  <c r="AP416" i="37"/>
  <c r="AO416" i="37"/>
  <c r="AH416" i="37"/>
  <c r="AG416" i="37"/>
  <c r="AF416" i="37"/>
  <c r="AE416" i="37"/>
  <c r="AD416" i="37"/>
  <c r="AC416" i="37"/>
  <c r="AB416" i="37"/>
  <c r="AA416" i="37"/>
  <c r="Z416" i="37"/>
  <c r="Y416" i="37"/>
  <c r="X416" i="37"/>
  <c r="W416" i="37"/>
  <c r="V416" i="37"/>
  <c r="U416" i="37"/>
  <c r="T416" i="37"/>
  <c r="S416" i="37"/>
  <c r="R416" i="37"/>
  <c r="Q416" i="37"/>
  <c r="P416" i="37"/>
  <c r="O416" i="37"/>
  <c r="N416" i="37"/>
  <c r="M416" i="37"/>
  <c r="L416" i="37"/>
  <c r="K416" i="37"/>
  <c r="J416" i="37"/>
  <c r="I416" i="37"/>
  <c r="H416" i="37"/>
  <c r="G416" i="37"/>
  <c r="F416" i="37"/>
  <c r="E416" i="37"/>
  <c r="EN415" i="37"/>
  <c r="EM415" i="37"/>
  <c r="EL415" i="37"/>
  <c r="EK415" i="37"/>
  <c r="EJ415" i="37"/>
  <c r="EI415" i="37"/>
  <c r="EH415" i="37"/>
  <c r="EG415" i="37"/>
  <c r="EF415" i="37"/>
  <c r="EE415" i="37"/>
  <c r="ED415" i="37"/>
  <c r="EC415" i="37"/>
  <c r="EB415" i="37"/>
  <c r="EA415" i="37"/>
  <c r="DZ415" i="37"/>
  <c r="DY415" i="37"/>
  <c r="DX415" i="37"/>
  <c r="DW415" i="37"/>
  <c r="DV415" i="37"/>
  <c r="DU415" i="37"/>
  <c r="DT415" i="37"/>
  <c r="DS415" i="37"/>
  <c r="DR415" i="37"/>
  <c r="DQ415" i="37"/>
  <c r="DP415" i="37"/>
  <c r="DO415" i="37"/>
  <c r="DN415" i="37"/>
  <c r="DM415" i="37"/>
  <c r="DL415" i="37"/>
  <c r="DK415" i="37"/>
  <c r="DC415" i="37"/>
  <c r="DB415" i="37"/>
  <c r="DA415" i="37"/>
  <c r="CZ415" i="37"/>
  <c r="CY415" i="37"/>
  <c r="CX415" i="37"/>
  <c r="CW415" i="37"/>
  <c r="CV415" i="37"/>
  <c r="CU415" i="37"/>
  <c r="CT415" i="37"/>
  <c r="CS415" i="37"/>
  <c r="CR415" i="37"/>
  <c r="CQ415" i="37"/>
  <c r="CP415" i="37"/>
  <c r="CO415" i="37"/>
  <c r="CN415" i="37"/>
  <c r="CM415" i="37"/>
  <c r="CL415" i="37"/>
  <c r="CK415" i="37"/>
  <c r="CJ415" i="37"/>
  <c r="CI415" i="37"/>
  <c r="CH415" i="37"/>
  <c r="CG415" i="37"/>
  <c r="CF415" i="37"/>
  <c r="CE415" i="37"/>
  <c r="CD415" i="37"/>
  <c r="CC415" i="37"/>
  <c r="CB415" i="37"/>
  <c r="CA415" i="37"/>
  <c r="BZ415" i="37"/>
  <c r="BR415" i="37"/>
  <c r="BQ415" i="37"/>
  <c r="BP415" i="37"/>
  <c r="BO415" i="37"/>
  <c r="BN415" i="37"/>
  <c r="BM415" i="37"/>
  <c r="BL415" i="37"/>
  <c r="BK415" i="37"/>
  <c r="BJ415" i="37"/>
  <c r="BI415" i="37"/>
  <c r="BH415" i="37"/>
  <c r="BG415" i="37"/>
  <c r="BF415" i="37"/>
  <c r="BE415" i="37"/>
  <c r="BD415" i="37"/>
  <c r="BC415" i="37"/>
  <c r="BB415" i="37"/>
  <c r="BA415" i="37"/>
  <c r="AZ415" i="37"/>
  <c r="AY415" i="37"/>
  <c r="AX415" i="37"/>
  <c r="AW415" i="37"/>
  <c r="AV415" i="37"/>
  <c r="AU415" i="37"/>
  <c r="AT415" i="37"/>
  <c r="AS415" i="37"/>
  <c r="AR415" i="37"/>
  <c r="AQ415" i="37"/>
  <c r="AP415" i="37"/>
  <c r="AO415" i="37"/>
  <c r="AH415" i="37"/>
  <c r="AG415" i="37"/>
  <c r="AF415" i="37"/>
  <c r="AE415" i="37"/>
  <c r="AD415" i="37"/>
  <c r="AC415" i="37"/>
  <c r="AB415" i="37"/>
  <c r="AA415" i="37"/>
  <c r="Z415" i="37"/>
  <c r="Y415" i="37"/>
  <c r="X415" i="37"/>
  <c r="W415" i="37"/>
  <c r="V415" i="37"/>
  <c r="U415" i="37"/>
  <c r="T415" i="37"/>
  <c r="S415" i="37"/>
  <c r="R415" i="37"/>
  <c r="Q415" i="37"/>
  <c r="P415" i="37"/>
  <c r="O415" i="37"/>
  <c r="N415" i="37"/>
  <c r="M415" i="37"/>
  <c r="L415" i="37"/>
  <c r="K415" i="37"/>
  <c r="J415" i="37"/>
  <c r="I415" i="37"/>
  <c r="H415" i="37"/>
  <c r="G415" i="37"/>
  <c r="F415" i="37"/>
  <c r="E415" i="37"/>
  <c r="EN414" i="37"/>
  <c r="EM414" i="37"/>
  <c r="EL414" i="37"/>
  <c r="EK414" i="37"/>
  <c r="EJ414" i="37"/>
  <c r="EI414" i="37"/>
  <c r="EH414" i="37"/>
  <c r="EG414" i="37"/>
  <c r="EF414" i="37"/>
  <c r="EE414" i="37"/>
  <c r="ED414" i="37"/>
  <c r="EC414" i="37"/>
  <c r="EB414" i="37"/>
  <c r="EA414" i="37"/>
  <c r="DZ414" i="37"/>
  <c r="DY414" i="37"/>
  <c r="DX414" i="37"/>
  <c r="DW414" i="37"/>
  <c r="DV414" i="37"/>
  <c r="DU414" i="37"/>
  <c r="DT414" i="37"/>
  <c r="DS414" i="37"/>
  <c r="DR414" i="37"/>
  <c r="DQ414" i="37"/>
  <c r="DP414" i="37"/>
  <c r="DO414" i="37"/>
  <c r="DN414" i="37"/>
  <c r="DM414" i="37"/>
  <c r="DL414" i="37"/>
  <c r="DK414" i="37"/>
  <c r="DC414" i="37"/>
  <c r="DB414" i="37"/>
  <c r="DA414" i="37"/>
  <c r="CZ414" i="37"/>
  <c r="CY414" i="37"/>
  <c r="CX414" i="37"/>
  <c r="CW414" i="37"/>
  <c r="CV414" i="37"/>
  <c r="CU414" i="37"/>
  <c r="CT414" i="37"/>
  <c r="CS414" i="37"/>
  <c r="CR414" i="37"/>
  <c r="CQ414" i="37"/>
  <c r="CP414" i="37"/>
  <c r="CO414" i="37"/>
  <c r="CN414" i="37"/>
  <c r="CM414" i="37"/>
  <c r="CL414" i="37"/>
  <c r="CK414" i="37"/>
  <c r="CJ414" i="37"/>
  <c r="CI414" i="37"/>
  <c r="CH414" i="37"/>
  <c r="CG414" i="37"/>
  <c r="CF414" i="37"/>
  <c r="CE414" i="37"/>
  <c r="CD414" i="37"/>
  <c r="CC414" i="37"/>
  <c r="CB414" i="37"/>
  <c r="CA414" i="37"/>
  <c r="BZ414" i="37"/>
  <c r="BR414" i="37"/>
  <c r="BQ414" i="37"/>
  <c r="BP414" i="37"/>
  <c r="BO414" i="37"/>
  <c r="BN414" i="37"/>
  <c r="BM414" i="37"/>
  <c r="BL414" i="37"/>
  <c r="BK414" i="37"/>
  <c r="BJ414" i="37"/>
  <c r="BI414" i="37"/>
  <c r="BH414" i="37"/>
  <c r="BG414" i="37"/>
  <c r="BF414" i="37"/>
  <c r="BE414" i="37"/>
  <c r="BD414" i="37"/>
  <c r="BC414" i="37"/>
  <c r="BB414" i="37"/>
  <c r="BA414" i="37"/>
  <c r="AZ414" i="37"/>
  <c r="AY414" i="37"/>
  <c r="AX414" i="37"/>
  <c r="AW414" i="37"/>
  <c r="AV414" i="37"/>
  <c r="AU414" i="37"/>
  <c r="AT414" i="37"/>
  <c r="AS414" i="37"/>
  <c r="AR414" i="37"/>
  <c r="AQ414" i="37"/>
  <c r="AP414" i="37"/>
  <c r="AO414" i="37"/>
  <c r="AH414" i="37"/>
  <c r="AG414" i="37"/>
  <c r="AF414" i="37"/>
  <c r="AE414" i="37"/>
  <c r="AD414" i="37"/>
  <c r="AC414" i="37"/>
  <c r="AB414" i="37"/>
  <c r="AA414" i="37"/>
  <c r="Z414" i="37"/>
  <c r="Y414" i="37"/>
  <c r="X414" i="37"/>
  <c r="W414" i="37"/>
  <c r="V414" i="37"/>
  <c r="U414" i="37"/>
  <c r="T414" i="37"/>
  <c r="S414" i="37"/>
  <c r="R414" i="37"/>
  <c r="Q414" i="37"/>
  <c r="P414" i="37"/>
  <c r="O414" i="37"/>
  <c r="N414" i="37"/>
  <c r="M414" i="37"/>
  <c r="L414" i="37"/>
  <c r="K414" i="37"/>
  <c r="J414" i="37"/>
  <c r="I414" i="37"/>
  <c r="H414" i="37"/>
  <c r="G414" i="37"/>
  <c r="F414" i="37"/>
  <c r="E414" i="37"/>
  <c r="EN413" i="37"/>
  <c r="EM413" i="37"/>
  <c r="EL413" i="37"/>
  <c r="EK413" i="37"/>
  <c r="EJ413" i="37"/>
  <c r="EI413" i="37"/>
  <c r="EH413" i="37"/>
  <c r="EG413" i="37"/>
  <c r="EF413" i="37"/>
  <c r="EE413" i="37"/>
  <c r="ED413" i="37"/>
  <c r="EC413" i="37"/>
  <c r="EB413" i="37"/>
  <c r="EA413" i="37"/>
  <c r="DZ413" i="37"/>
  <c r="DY413" i="37"/>
  <c r="DX413" i="37"/>
  <c r="DW413" i="37"/>
  <c r="DV413" i="37"/>
  <c r="DU413" i="37"/>
  <c r="DT413" i="37"/>
  <c r="DS413" i="37"/>
  <c r="DR413" i="37"/>
  <c r="DQ413" i="37"/>
  <c r="DP413" i="37"/>
  <c r="DO413" i="37"/>
  <c r="DN413" i="37"/>
  <c r="DM413" i="37"/>
  <c r="DL413" i="37"/>
  <c r="DK413" i="37"/>
  <c r="DC413" i="37"/>
  <c r="DB413" i="37"/>
  <c r="DA413" i="37"/>
  <c r="CZ413" i="37"/>
  <c r="CY413" i="37"/>
  <c r="CX413" i="37"/>
  <c r="CW413" i="37"/>
  <c r="CV413" i="37"/>
  <c r="CU413" i="37"/>
  <c r="CT413" i="37"/>
  <c r="CS413" i="37"/>
  <c r="CR413" i="37"/>
  <c r="CQ413" i="37"/>
  <c r="CP413" i="37"/>
  <c r="CO413" i="37"/>
  <c r="CN413" i="37"/>
  <c r="CM413" i="37"/>
  <c r="CL413" i="37"/>
  <c r="CK413" i="37"/>
  <c r="CJ413" i="37"/>
  <c r="CI413" i="37"/>
  <c r="CH413" i="37"/>
  <c r="CG413" i="37"/>
  <c r="CF413" i="37"/>
  <c r="CE413" i="37"/>
  <c r="CD413" i="37"/>
  <c r="CC413" i="37"/>
  <c r="CB413" i="37"/>
  <c r="CA413" i="37"/>
  <c r="BZ413" i="37"/>
  <c r="BR413" i="37"/>
  <c r="BQ413" i="37"/>
  <c r="BP413" i="37"/>
  <c r="BO413" i="37"/>
  <c r="BN413" i="37"/>
  <c r="BM413" i="37"/>
  <c r="BL413" i="37"/>
  <c r="BK413" i="37"/>
  <c r="BJ413" i="37"/>
  <c r="BI413" i="37"/>
  <c r="BH413" i="37"/>
  <c r="BG413" i="37"/>
  <c r="BF413" i="37"/>
  <c r="BE413" i="37"/>
  <c r="BD413" i="37"/>
  <c r="BC413" i="37"/>
  <c r="BB413" i="37"/>
  <c r="BA413" i="37"/>
  <c r="AZ413" i="37"/>
  <c r="AY413" i="37"/>
  <c r="AX413" i="37"/>
  <c r="AW413" i="37"/>
  <c r="AV413" i="37"/>
  <c r="AU413" i="37"/>
  <c r="AT413" i="37"/>
  <c r="AS413" i="37"/>
  <c r="AR413" i="37"/>
  <c r="AQ413" i="37"/>
  <c r="AP413" i="37"/>
  <c r="AO413" i="37"/>
  <c r="AH413" i="37"/>
  <c r="AG413" i="37"/>
  <c r="AF413" i="37"/>
  <c r="AE413" i="37"/>
  <c r="AD413" i="37"/>
  <c r="AC413" i="37"/>
  <c r="AB413" i="37"/>
  <c r="AA413" i="37"/>
  <c r="Z413" i="37"/>
  <c r="Y413" i="37"/>
  <c r="X413" i="37"/>
  <c r="W413" i="37"/>
  <c r="V413" i="37"/>
  <c r="U413" i="37"/>
  <c r="T413" i="37"/>
  <c r="S413" i="37"/>
  <c r="R413" i="37"/>
  <c r="Q413" i="37"/>
  <c r="P413" i="37"/>
  <c r="O413" i="37"/>
  <c r="N413" i="37"/>
  <c r="M413" i="37"/>
  <c r="L413" i="37"/>
  <c r="K413" i="37"/>
  <c r="J413" i="37"/>
  <c r="I413" i="37"/>
  <c r="H413" i="37"/>
  <c r="G413" i="37"/>
  <c r="F413" i="37"/>
  <c r="E413" i="37"/>
  <c r="EN412" i="37"/>
  <c r="EM412" i="37"/>
  <c r="EL412" i="37"/>
  <c r="EK412" i="37"/>
  <c r="EJ412" i="37"/>
  <c r="EI412" i="37"/>
  <c r="EH412" i="37"/>
  <c r="EG412" i="37"/>
  <c r="EF412" i="37"/>
  <c r="EE412" i="37"/>
  <c r="ED412" i="37"/>
  <c r="EC412" i="37"/>
  <c r="EB412" i="37"/>
  <c r="EA412" i="37"/>
  <c r="DZ412" i="37"/>
  <c r="DY412" i="37"/>
  <c r="DX412" i="37"/>
  <c r="DW412" i="37"/>
  <c r="DV412" i="37"/>
  <c r="DU412" i="37"/>
  <c r="DT412" i="37"/>
  <c r="DS412" i="37"/>
  <c r="DR412" i="37"/>
  <c r="DQ412" i="37"/>
  <c r="DP412" i="37"/>
  <c r="DO412" i="37"/>
  <c r="DN412" i="37"/>
  <c r="DM412" i="37"/>
  <c r="DL412" i="37"/>
  <c r="DK412" i="37"/>
  <c r="DC412" i="37"/>
  <c r="DB412" i="37"/>
  <c r="DA412" i="37"/>
  <c r="CZ412" i="37"/>
  <c r="CY412" i="37"/>
  <c r="CX412" i="37"/>
  <c r="CW412" i="37"/>
  <c r="CV412" i="37"/>
  <c r="CU412" i="37"/>
  <c r="CT412" i="37"/>
  <c r="CS412" i="37"/>
  <c r="CR412" i="37"/>
  <c r="CQ412" i="37"/>
  <c r="CP412" i="37"/>
  <c r="CO412" i="37"/>
  <c r="CN412" i="37"/>
  <c r="CM412" i="37"/>
  <c r="CL412" i="37"/>
  <c r="CK412" i="37"/>
  <c r="CJ412" i="37"/>
  <c r="CI412" i="37"/>
  <c r="CH412" i="37"/>
  <c r="CG412" i="37"/>
  <c r="CF412" i="37"/>
  <c r="CE412" i="37"/>
  <c r="CD412" i="37"/>
  <c r="CC412" i="37"/>
  <c r="CB412" i="37"/>
  <c r="CA412" i="37"/>
  <c r="BZ412" i="37"/>
  <c r="BR412" i="37"/>
  <c r="BQ412" i="37"/>
  <c r="BP412" i="37"/>
  <c r="BO412" i="37"/>
  <c r="BN412" i="37"/>
  <c r="BM412" i="37"/>
  <c r="BL412" i="37"/>
  <c r="BK412" i="37"/>
  <c r="BJ412" i="37"/>
  <c r="BI412" i="37"/>
  <c r="BH412" i="37"/>
  <c r="BG412" i="37"/>
  <c r="BF412" i="37"/>
  <c r="BE412" i="37"/>
  <c r="BD412" i="37"/>
  <c r="BC412" i="37"/>
  <c r="BB412" i="37"/>
  <c r="BA412" i="37"/>
  <c r="AZ412" i="37"/>
  <c r="AY412" i="37"/>
  <c r="AX412" i="37"/>
  <c r="AW412" i="37"/>
  <c r="AV412" i="37"/>
  <c r="AU412" i="37"/>
  <c r="AT412" i="37"/>
  <c r="AS412" i="37"/>
  <c r="AR412" i="37"/>
  <c r="AQ412" i="37"/>
  <c r="AP412" i="37"/>
  <c r="AO412" i="37"/>
  <c r="AH412" i="37"/>
  <c r="AG412" i="37"/>
  <c r="AF412" i="37"/>
  <c r="AE412" i="37"/>
  <c r="AD412" i="37"/>
  <c r="AC412" i="37"/>
  <c r="AB412" i="37"/>
  <c r="AA412" i="37"/>
  <c r="Z412" i="37"/>
  <c r="Y412" i="37"/>
  <c r="X412" i="37"/>
  <c r="W412" i="37"/>
  <c r="V412" i="37"/>
  <c r="U412" i="37"/>
  <c r="T412" i="37"/>
  <c r="S412" i="37"/>
  <c r="R412" i="37"/>
  <c r="Q412" i="37"/>
  <c r="P412" i="37"/>
  <c r="O412" i="37"/>
  <c r="N412" i="37"/>
  <c r="M412" i="37"/>
  <c r="L412" i="37"/>
  <c r="K412" i="37"/>
  <c r="J412" i="37"/>
  <c r="I412" i="37"/>
  <c r="H412" i="37"/>
  <c r="G412" i="37"/>
  <c r="F412" i="37"/>
  <c r="E412" i="37"/>
  <c r="EN411" i="37"/>
  <c r="EM411" i="37"/>
  <c r="EL411" i="37"/>
  <c r="EK411" i="37"/>
  <c r="EJ411" i="37"/>
  <c r="EI411" i="37"/>
  <c r="EH411" i="37"/>
  <c r="EG411" i="37"/>
  <c r="EF411" i="37"/>
  <c r="EE411" i="37"/>
  <c r="ED411" i="37"/>
  <c r="EC411" i="37"/>
  <c r="EB411" i="37"/>
  <c r="EA411" i="37"/>
  <c r="DZ411" i="37"/>
  <c r="DY411" i="37"/>
  <c r="DX411" i="37"/>
  <c r="DW411" i="37"/>
  <c r="DV411" i="37"/>
  <c r="DU411" i="37"/>
  <c r="DT411" i="37"/>
  <c r="DS411" i="37"/>
  <c r="DR411" i="37"/>
  <c r="DQ411" i="37"/>
  <c r="DP411" i="37"/>
  <c r="DO411" i="37"/>
  <c r="DN411" i="37"/>
  <c r="DM411" i="37"/>
  <c r="DL411" i="37"/>
  <c r="DK411" i="37"/>
  <c r="DC411" i="37"/>
  <c r="DB411" i="37"/>
  <c r="DA411" i="37"/>
  <c r="CZ411" i="37"/>
  <c r="CY411" i="37"/>
  <c r="CX411" i="37"/>
  <c r="CW411" i="37"/>
  <c r="CV411" i="37"/>
  <c r="CU411" i="37"/>
  <c r="CT411" i="37"/>
  <c r="CS411" i="37"/>
  <c r="CR411" i="37"/>
  <c r="CQ411" i="37"/>
  <c r="CP411" i="37"/>
  <c r="CO411" i="37"/>
  <c r="CN411" i="37"/>
  <c r="CM411" i="37"/>
  <c r="CL411" i="37"/>
  <c r="CK411" i="37"/>
  <c r="CJ411" i="37"/>
  <c r="CI411" i="37"/>
  <c r="CH411" i="37"/>
  <c r="CG411" i="37"/>
  <c r="CF411" i="37"/>
  <c r="CE411" i="37"/>
  <c r="CD411" i="37"/>
  <c r="CC411" i="37"/>
  <c r="CB411" i="37"/>
  <c r="CA411" i="37"/>
  <c r="BZ411" i="37"/>
  <c r="BR411" i="37"/>
  <c r="BQ411" i="37"/>
  <c r="BP411" i="37"/>
  <c r="BO411" i="37"/>
  <c r="BN411" i="37"/>
  <c r="BM411" i="37"/>
  <c r="BL411" i="37"/>
  <c r="BK411" i="37"/>
  <c r="BJ411" i="37"/>
  <c r="BI411" i="37"/>
  <c r="BH411" i="37"/>
  <c r="BG411" i="37"/>
  <c r="BF411" i="37"/>
  <c r="BE411" i="37"/>
  <c r="BD411" i="37"/>
  <c r="BC411" i="37"/>
  <c r="BB411" i="37"/>
  <c r="BA411" i="37"/>
  <c r="AZ411" i="37"/>
  <c r="AY411" i="37"/>
  <c r="AX411" i="37"/>
  <c r="AW411" i="37"/>
  <c r="AV411" i="37"/>
  <c r="AU411" i="37"/>
  <c r="AT411" i="37"/>
  <c r="AS411" i="37"/>
  <c r="AR411" i="37"/>
  <c r="AQ411" i="37"/>
  <c r="AP411" i="37"/>
  <c r="AO411" i="37"/>
  <c r="AH411" i="37"/>
  <c r="AG411" i="37"/>
  <c r="AF411" i="37"/>
  <c r="AE411" i="37"/>
  <c r="AD411" i="37"/>
  <c r="AC411" i="37"/>
  <c r="AB411" i="37"/>
  <c r="AA411" i="37"/>
  <c r="Z411" i="37"/>
  <c r="Y411" i="37"/>
  <c r="X411" i="37"/>
  <c r="W411" i="37"/>
  <c r="V411" i="37"/>
  <c r="U411" i="37"/>
  <c r="T411" i="37"/>
  <c r="S411" i="37"/>
  <c r="R411" i="37"/>
  <c r="Q411" i="37"/>
  <c r="P411" i="37"/>
  <c r="O411" i="37"/>
  <c r="N411" i="37"/>
  <c r="M411" i="37"/>
  <c r="L411" i="37"/>
  <c r="K411" i="37"/>
  <c r="J411" i="37"/>
  <c r="I411" i="37"/>
  <c r="H411" i="37"/>
  <c r="G411" i="37"/>
  <c r="F411" i="37"/>
  <c r="E411" i="37"/>
  <c r="EN410" i="37"/>
  <c r="EM410" i="37"/>
  <c r="EL410" i="37"/>
  <c r="EK410" i="37"/>
  <c r="EJ410" i="37"/>
  <c r="EI410" i="37"/>
  <c r="EH410" i="37"/>
  <c r="EG410" i="37"/>
  <c r="EF410" i="37"/>
  <c r="EE410" i="37"/>
  <c r="ED410" i="37"/>
  <c r="EC410" i="37"/>
  <c r="EB410" i="37"/>
  <c r="EA410" i="37"/>
  <c r="DZ410" i="37"/>
  <c r="DY410" i="37"/>
  <c r="DX410" i="37"/>
  <c r="DW410" i="37"/>
  <c r="DV410" i="37"/>
  <c r="DU410" i="37"/>
  <c r="DT410" i="37"/>
  <c r="DS410" i="37"/>
  <c r="DR410" i="37"/>
  <c r="DQ410" i="37"/>
  <c r="DP410" i="37"/>
  <c r="DO410" i="37"/>
  <c r="DN410" i="37"/>
  <c r="DM410" i="37"/>
  <c r="DL410" i="37"/>
  <c r="DK410" i="37"/>
  <c r="DC410" i="37"/>
  <c r="DB410" i="37"/>
  <c r="DA410" i="37"/>
  <c r="CZ410" i="37"/>
  <c r="CY410" i="37"/>
  <c r="CX410" i="37"/>
  <c r="CW410" i="37"/>
  <c r="CV410" i="37"/>
  <c r="CU410" i="37"/>
  <c r="CT410" i="37"/>
  <c r="CS410" i="37"/>
  <c r="CR410" i="37"/>
  <c r="CQ410" i="37"/>
  <c r="CP410" i="37"/>
  <c r="CO410" i="37"/>
  <c r="CN410" i="37"/>
  <c r="CM410" i="37"/>
  <c r="CL410" i="37"/>
  <c r="CK410" i="37"/>
  <c r="CJ410" i="37"/>
  <c r="CI410" i="37"/>
  <c r="CH410" i="37"/>
  <c r="CG410" i="37"/>
  <c r="CF410" i="37"/>
  <c r="CE410" i="37"/>
  <c r="CD410" i="37"/>
  <c r="CC410" i="37"/>
  <c r="CB410" i="37"/>
  <c r="CA410" i="37"/>
  <c r="BZ410" i="37"/>
  <c r="BR410" i="37"/>
  <c r="BQ410" i="37"/>
  <c r="BP410" i="37"/>
  <c r="BO410" i="37"/>
  <c r="BN410" i="37"/>
  <c r="BM410" i="37"/>
  <c r="BL410" i="37"/>
  <c r="BK410" i="37"/>
  <c r="BJ410" i="37"/>
  <c r="BI410" i="37"/>
  <c r="BH410" i="37"/>
  <c r="BG410" i="37"/>
  <c r="BF410" i="37"/>
  <c r="BE410" i="37"/>
  <c r="BD410" i="37"/>
  <c r="BC410" i="37"/>
  <c r="BB410" i="37"/>
  <c r="BA410" i="37"/>
  <c r="AZ410" i="37"/>
  <c r="AY410" i="37"/>
  <c r="AX410" i="37"/>
  <c r="AW410" i="37"/>
  <c r="AV410" i="37"/>
  <c r="AU410" i="37"/>
  <c r="AT410" i="37"/>
  <c r="AS410" i="37"/>
  <c r="AR410" i="37"/>
  <c r="AQ410" i="37"/>
  <c r="AP410" i="37"/>
  <c r="AO410" i="37"/>
  <c r="AH410" i="37"/>
  <c r="AG410" i="37"/>
  <c r="AF410" i="37"/>
  <c r="AE410" i="37"/>
  <c r="AD410" i="37"/>
  <c r="AC410" i="37"/>
  <c r="AB410" i="37"/>
  <c r="AA410" i="37"/>
  <c r="Z410" i="37"/>
  <c r="Y410" i="37"/>
  <c r="X410" i="37"/>
  <c r="W410" i="37"/>
  <c r="V410" i="37"/>
  <c r="U410" i="37"/>
  <c r="T410" i="37"/>
  <c r="S410" i="37"/>
  <c r="R410" i="37"/>
  <c r="Q410" i="37"/>
  <c r="P410" i="37"/>
  <c r="O410" i="37"/>
  <c r="N410" i="37"/>
  <c r="M410" i="37"/>
  <c r="L410" i="37"/>
  <c r="K410" i="37"/>
  <c r="J410" i="37"/>
  <c r="I410" i="37"/>
  <c r="H410" i="37"/>
  <c r="G410" i="37"/>
  <c r="F410" i="37"/>
  <c r="E410" i="37"/>
  <c r="EN409" i="37"/>
  <c r="EM409" i="37"/>
  <c r="EL409" i="37"/>
  <c r="EK409" i="37"/>
  <c r="EJ409" i="37"/>
  <c r="EI409" i="37"/>
  <c r="EH409" i="37"/>
  <c r="EG409" i="37"/>
  <c r="EF409" i="37"/>
  <c r="EE409" i="37"/>
  <c r="ED409" i="37"/>
  <c r="EC409" i="37"/>
  <c r="EB409" i="37"/>
  <c r="EA409" i="37"/>
  <c r="DZ409" i="37"/>
  <c r="DY409" i="37"/>
  <c r="DX409" i="37"/>
  <c r="DW409" i="37"/>
  <c r="DV409" i="37"/>
  <c r="DU409" i="37"/>
  <c r="DT409" i="37"/>
  <c r="DS409" i="37"/>
  <c r="DR409" i="37"/>
  <c r="DQ409" i="37"/>
  <c r="DP409" i="37"/>
  <c r="DO409" i="37"/>
  <c r="DN409" i="37"/>
  <c r="DM409" i="37"/>
  <c r="DL409" i="37"/>
  <c r="DK409" i="37"/>
  <c r="DC409" i="37"/>
  <c r="DB409" i="37"/>
  <c r="DA409" i="37"/>
  <c r="CZ409" i="37"/>
  <c r="CY409" i="37"/>
  <c r="CX409" i="37"/>
  <c r="CW409" i="37"/>
  <c r="CV409" i="37"/>
  <c r="CU409" i="37"/>
  <c r="CT409" i="37"/>
  <c r="CS409" i="37"/>
  <c r="CR409" i="37"/>
  <c r="CQ409" i="37"/>
  <c r="CP409" i="37"/>
  <c r="CO409" i="37"/>
  <c r="CN409" i="37"/>
  <c r="CM409" i="37"/>
  <c r="CL409" i="37"/>
  <c r="CK409" i="37"/>
  <c r="CJ409" i="37"/>
  <c r="CI409" i="37"/>
  <c r="CH409" i="37"/>
  <c r="CG409" i="37"/>
  <c r="CF409" i="37"/>
  <c r="CE409" i="37"/>
  <c r="CD409" i="37"/>
  <c r="CC409" i="37"/>
  <c r="CB409" i="37"/>
  <c r="CA409" i="37"/>
  <c r="BZ409" i="37"/>
  <c r="BR409" i="37"/>
  <c r="BQ409" i="37"/>
  <c r="BP409" i="37"/>
  <c r="BO409" i="37"/>
  <c r="BN409" i="37"/>
  <c r="BM409" i="37"/>
  <c r="BL409" i="37"/>
  <c r="BK409" i="37"/>
  <c r="BJ409" i="37"/>
  <c r="BI409" i="37"/>
  <c r="BH409" i="37"/>
  <c r="BG409" i="37"/>
  <c r="BF409" i="37"/>
  <c r="BE409" i="37"/>
  <c r="BD409" i="37"/>
  <c r="BC409" i="37"/>
  <c r="BB409" i="37"/>
  <c r="BA409" i="37"/>
  <c r="AZ409" i="37"/>
  <c r="AY409" i="37"/>
  <c r="AX409" i="37"/>
  <c r="AW409" i="37"/>
  <c r="AV409" i="37"/>
  <c r="AU409" i="37"/>
  <c r="AT409" i="37"/>
  <c r="AS409" i="37"/>
  <c r="AR409" i="37"/>
  <c r="AQ409" i="37"/>
  <c r="AP409" i="37"/>
  <c r="AO409" i="37"/>
  <c r="AH409" i="37"/>
  <c r="AG409" i="37"/>
  <c r="AF409" i="37"/>
  <c r="AE409" i="37"/>
  <c r="AD409" i="37"/>
  <c r="AC409" i="37"/>
  <c r="AB409" i="37"/>
  <c r="AA409" i="37"/>
  <c r="Z409" i="37"/>
  <c r="Y409" i="37"/>
  <c r="X409" i="37"/>
  <c r="W409" i="37"/>
  <c r="V409" i="37"/>
  <c r="U409" i="37"/>
  <c r="T409" i="37"/>
  <c r="S409" i="37"/>
  <c r="R409" i="37"/>
  <c r="Q409" i="37"/>
  <c r="P409" i="37"/>
  <c r="O409" i="37"/>
  <c r="N409" i="37"/>
  <c r="M409" i="37"/>
  <c r="L409" i="37"/>
  <c r="K409" i="37"/>
  <c r="J409" i="37"/>
  <c r="I409" i="37"/>
  <c r="H409" i="37"/>
  <c r="G409" i="37"/>
  <c r="F409" i="37"/>
  <c r="E409" i="37"/>
  <c r="EN408" i="37"/>
  <c r="EM408" i="37"/>
  <c r="EL408" i="37"/>
  <c r="EK408" i="37"/>
  <c r="EJ408" i="37"/>
  <c r="EI408" i="37"/>
  <c r="EH408" i="37"/>
  <c r="EG408" i="37"/>
  <c r="EF408" i="37"/>
  <c r="EE408" i="37"/>
  <c r="ED408" i="37"/>
  <c r="EC408" i="37"/>
  <c r="EB408" i="37"/>
  <c r="EA408" i="37"/>
  <c r="DZ408" i="37"/>
  <c r="DY408" i="37"/>
  <c r="DX408" i="37"/>
  <c r="DW408" i="37"/>
  <c r="DV408" i="37"/>
  <c r="DU408" i="37"/>
  <c r="DT408" i="37"/>
  <c r="DS408" i="37"/>
  <c r="DR408" i="37"/>
  <c r="DQ408" i="37"/>
  <c r="DP408" i="37"/>
  <c r="DO408" i="37"/>
  <c r="DN408" i="37"/>
  <c r="DM408" i="37"/>
  <c r="DL408" i="37"/>
  <c r="DK408" i="37"/>
  <c r="DC408" i="37"/>
  <c r="DB408" i="37"/>
  <c r="DA408" i="37"/>
  <c r="CZ408" i="37"/>
  <c r="CY408" i="37"/>
  <c r="CX408" i="37"/>
  <c r="CW408" i="37"/>
  <c r="CV408" i="37"/>
  <c r="CU408" i="37"/>
  <c r="CT408" i="37"/>
  <c r="CS408" i="37"/>
  <c r="CR408" i="37"/>
  <c r="CQ408" i="37"/>
  <c r="CP408" i="37"/>
  <c r="CO408" i="37"/>
  <c r="CN408" i="37"/>
  <c r="CM408" i="37"/>
  <c r="CL408" i="37"/>
  <c r="CK408" i="37"/>
  <c r="CJ408" i="37"/>
  <c r="CI408" i="37"/>
  <c r="CH408" i="37"/>
  <c r="CG408" i="37"/>
  <c r="CF408" i="37"/>
  <c r="CE408" i="37"/>
  <c r="CD408" i="37"/>
  <c r="CC408" i="37"/>
  <c r="CB408" i="37"/>
  <c r="CA408" i="37"/>
  <c r="BZ408" i="37"/>
  <c r="BR408" i="37"/>
  <c r="BQ408" i="37"/>
  <c r="BP408" i="37"/>
  <c r="BO408" i="37"/>
  <c r="BN408" i="37"/>
  <c r="BM408" i="37"/>
  <c r="BL408" i="37"/>
  <c r="BK408" i="37"/>
  <c r="BJ408" i="37"/>
  <c r="BI408" i="37"/>
  <c r="BH408" i="37"/>
  <c r="BG408" i="37"/>
  <c r="BF408" i="37"/>
  <c r="BE408" i="37"/>
  <c r="BD408" i="37"/>
  <c r="BC408" i="37"/>
  <c r="BB408" i="37"/>
  <c r="BA408" i="37"/>
  <c r="AZ408" i="37"/>
  <c r="AY408" i="37"/>
  <c r="AX408" i="37"/>
  <c r="AW408" i="37"/>
  <c r="AV408" i="37"/>
  <c r="AU408" i="37"/>
  <c r="AT408" i="37"/>
  <c r="AS408" i="37"/>
  <c r="AR408" i="37"/>
  <c r="AQ408" i="37"/>
  <c r="AP408" i="37"/>
  <c r="AO408" i="37"/>
  <c r="AH408" i="37"/>
  <c r="AH918" i="37" s="1"/>
  <c r="AG408" i="37"/>
  <c r="AG918" i="37" s="1"/>
  <c r="AF408" i="37"/>
  <c r="AF918" i="37" s="1"/>
  <c r="AE408" i="37"/>
  <c r="AE918" i="37" s="1"/>
  <c r="AD408" i="37"/>
  <c r="AD918" i="37" s="1"/>
  <c r="AC408" i="37"/>
  <c r="AC918" i="37" s="1"/>
  <c r="AB408" i="37"/>
  <c r="AB918" i="37" s="1"/>
  <c r="AA408" i="37"/>
  <c r="AA918" i="37" s="1"/>
  <c r="Z408" i="37"/>
  <c r="Z918" i="37" s="1"/>
  <c r="Y408" i="37"/>
  <c r="Y918" i="37" s="1"/>
  <c r="X408" i="37"/>
  <c r="X918" i="37" s="1"/>
  <c r="W408" i="37"/>
  <c r="W918" i="37" s="1"/>
  <c r="V408" i="37"/>
  <c r="V918" i="37" s="1"/>
  <c r="U408" i="37"/>
  <c r="U918" i="37" s="1"/>
  <c r="T408" i="37"/>
  <c r="T918" i="37" s="1"/>
  <c r="S408" i="37"/>
  <c r="S918" i="37" s="1"/>
  <c r="R408" i="37"/>
  <c r="R918" i="37" s="1"/>
  <c r="Q408" i="37"/>
  <c r="Q918" i="37" s="1"/>
  <c r="P408" i="37"/>
  <c r="P918" i="37" s="1"/>
  <c r="O408" i="37"/>
  <c r="O918" i="37" s="1"/>
  <c r="N408" i="37"/>
  <c r="N918" i="37" s="1"/>
  <c r="M408" i="37"/>
  <c r="M918" i="37" s="1"/>
  <c r="L408" i="37"/>
  <c r="L918" i="37" s="1"/>
  <c r="K408" i="37"/>
  <c r="K918" i="37" s="1"/>
  <c r="J408" i="37"/>
  <c r="J918" i="37" s="1"/>
  <c r="I408" i="37"/>
  <c r="I918" i="37" s="1"/>
  <c r="H408" i="37"/>
  <c r="H918" i="37" s="1"/>
  <c r="G408" i="37"/>
  <c r="G918" i="37" s="1"/>
  <c r="F408" i="37"/>
  <c r="F918" i="37" s="1"/>
  <c r="E408" i="37"/>
  <c r="E918" i="37" s="1"/>
  <c r="EN407" i="37"/>
  <c r="EM407" i="37"/>
  <c r="EL407" i="37"/>
  <c r="EK407" i="37"/>
  <c r="EJ407" i="37"/>
  <c r="EI407" i="37"/>
  <c r="EH407" i="37"/>
  <c r="EG407" i="37"/>
  <c r="EF407" i="37"/>
  <c r="EE407" i="37"/>
  <c r="ED407" i="37"/>
  <c r="EC407" i="37"/>
  <c r="EB407" i="37"/>
  <c r="EA407" i="37"/>
  <c r="DZ407" i="37"/>
  <c r="DY407" i="37"/>
  <c r="DX407" i="37"/>
  <c r="DW407" i="37"/>
  <c r="DV407" i="37"/>
  <c r="DU407" i="37"/>
  <c r="DT407" i="37"/>
  <c r="DS407" i="37"/>
  <c r="DR407" i="37"/>
  <c r="DQ407" i="37"/>
  <c r="DP407" i="37"/>
  <c r="DO407" i="37"/>
  <c r="DN407" i="37"/>
  <c r="DM407" i="37"/>
  <c r="DL407" i="37"/>
  <c r="DK407" i="37"/>
  <c r="DC407" i="37"/>
  <c r="DB407" i="37"/>
  <c r="DA407" i="37"/>
  <c r="CZ407" i="37"/>
  <c r="CY407" i="37"/>
  <c r="CX407" i="37"/>
  <c r="CW407" i="37"/>
  <c r="CV407" i="37"/>
  <c r="CU407" i="37"/>
  <c r="CT407" i="37"/>
  <c r="CS407" i="37"/>
  <c r="CR407" i="37"/>
  <c r="CQ407" i="37"/>
  <c r="CP407" i="37"/>
  <c r="CO407" i="37"/>
  <c r="CN407" i="37"/>
  <c r="CM407" i="37"/>
  <c r="CL407" i="37"/>
  <c r="CK407" i="37"/>
  <c r="CJ407" i="37"/>
  <c r="CI407" i="37"/>
  <c r="CH407" i="37"/>
  <c r="CG407" i="37"/>
  <c r="CF407" i="37"/>
  <c r="CE407" i="37"/>
  <c r="CD407" i="37"/>
  <c r="CC407" i="37"/>
  <c r="CB407" i="37"/>
  <c r="CA407" i="37"/>
  <c r="BZ407" i="37"/>
  <c r="BR407" i="37"/>
  <c r="BQ407" i="37"/>
  <c r="BP407" i="37"/>
  <c r="BO407" i="37"/>
  <c r="BN407" i="37"/>
  <c r="BM407" i="37"/>
  <c r="BL407" i="37"/>
  <c r="BK407" i="37"/>
  <c r="BJ407" i="37"/>
  <c r="BI407" i="37"/>
  <c r="BH407" i="37"/>
  <c r="BG407" i="37"/>
  <c r="BF407" i="37"/>
  <c r="BE407" i="37"/>
  <c r="BD407" i="37"/>
  <c r="BC407" i="37"/>
  <c r="BB407" i="37"/>
  <c r="BA407" i="37"/>
  <c r="AZ407" i="37"/>
  <c r="AY407" i="37"/>
  <c r="AX407" i="37"/>
  <c r="AW407" i="37"/>
  <c r="AV407" i="37"/>
  <c r="AU407" i="37"/>
  <c r="AT407" i="37"/>
  <c r="AS407" i="37"/>
  <c r="AR407" i="37"/>
  <c r="AQ407" i="37"/>
  <c r="AP407" i="37"/>
  <c r="AO407" i="37"/>
  <c r="AH407" i="37"/>
  <c r="AH917" i="37" s="1"/>
  <c r="AG407" i="37"/>
  <c r="AG917" i="37" s="1"/>
  <c r="AF407" i="37"/>
  <c r="AF917" i="37" s="1"/>
  <c r="AE407" i="37"/>
  <c r="AE917" i="37" s="1"/>
  <c r="AD407" i="37"/>
  <c r="AD917" i="37" s="1"/>
  <c r="AC407" i="37"/>
  <c r="AC917" i="37" s="1"/>
  <c r="AB407" i="37"/>
  <c r="AB917" i="37" s="1"/>
  <c r="AA407" i="37"/>
  <c r="AA917" i="37" s="1"/>
  <c r="Z407" i="37"/>
  <c r="Z917" i="37" s="1"/>
  <c r="Y407" i="37"/>
  <c r="Y917" i="37" s="1"/>
  <c r="X407" i="37"/>
  <c r="X917" i="37" s="1"/>
  <c r="W407" i="37"/>
  <c r="W917" i="37" s="1"/>
  <c r="V407" i="37"/>
  <c r="V917" i="37" s="1"/>
  <c r="U407" i="37"/>
  <c r="U917" i="37" s="1"/>
  <c r="T407" i="37"/>
  <c r="T917" i="37" s="1"/>
  <c r="S407" i="37"/>
  <c r="S917" i="37" s="1"/>
  <c r="R407" i="37"/>
  <c r="R917" i="37" s="1"/>
  <c r="Q407" i="37"/>
  <c r="Q917" i="37" s="1"/>
  <c r="P407" i="37"/>
  <c r="P917" i="37" s="1"/>
  <c r="O407" i="37"/>
  <c r="O917" i="37" s="1"/>
  <c r="N407" i="37"/>
  <c r="N917" i="37" s="1"/>
  <c r="M407" i="37"/>
  <c r="M917" i="37" s="1"/>
  <c r="L407" i="37"/>
  <c r="L917" i="37" s="1"/>
  <c r="K407" i="37"/>
  <c r="K917" i="37" s="1"/>
  <c r="J407" i="37"/>
  <c r="J917" i="37" s="1"/>
  <c r="I407" i="37"/>
  <c r="I917" i="37" s="1"/>
  <c r="H407" i="37"/>
  <c r="H917" i="37" s="1"/>
  <c r="G407" i="37"/>
  <c r="G917" i="37" s="1"/>
  <c r="F407" i="37"/>
  <c r="F917" i="37" s="1"/>
  <c r="E407" i="37"/>
  <c r="E917" i="37" s="1"/>
  <c r="EN406" i="37"/>
  <c r="EM406" i="37"/>
  <c r="EL406" i="37"/>
  <c r="EK406" i="37"/>
  <c r="EJ406" i="37"/>
  <c r="EI406" i="37"/>
  <c r="EH406" i="37"/>
  <c r="EG406" i="37"/>
  <c r="EF406" i="37"/>
  <c r="EE406" i="37"/>
  <c r="ED406" i="37"/>
  <c r="EC406" i="37"/>
  <c r="EB406" i="37"/>
  <c r="EA406" i="37"/>
  <c r="DZ406" i="37"/>
  <c r="DY406" i="37"/>
  <c r="DX406" i="37"/>
  <c r="DW406" i="37"/>
  <c r="DV406" i="37"/>
  <c r="DU406" i="37"/>
  <c r="DT406" i="37"/>
  <c r="DS406" i="37"/>
  <c r="DR406" i="37"/>
  <c r="DQ406" i="37"/>
  <c r="DP406" i="37"/>
  <c r="DO406" i="37"/>
  <c r="DN406" i="37"/>
  <c r="DM406" i="37"/>
  <c r="DL406" i="37"/>
  <c r="DK406" i="37"/>
  <c r="DC406" i="37"/>
  <c r="DB406" i="37"/>
  <c r="DA406" i="37"/>
  <c r="CZ406" i="37"/>
  <c r="CY406" i="37"/>
  <c r="CX406" i="37"/>
  <c r="CW406" i="37"/>
  <c r="CV406" i="37"/>
  <c r="CU406" i="37"/>
  <c r="CT406" i="37"/>
  <c r="CS406" i="37"/>
  <c r="CR406" i="37"/>
  <c r="CQ406" i="37"/>
  <c r="CP406" i="37"/>
  <c r="CO406" i="37"/>
  <c r="CN406" i="37"/>
  <c r="CM406" i="37"/>
  <c r="CL406" i="37"/>
  <c r="CK406" i="37"/>
  <c r="CJ406" i="37"/>
  <c r="CI406" i="37"/>
  <c r="CH406" i="37"/>
  <c r="CG406" i="37"/>
  <c r="CF406" i="37"/>
  <c r="CE406" i="37"/>
  <c r="CD406" i="37"/>
  <c r="CC406" i="37"/>
  <c r="CB406" i="37"/>
  <c r="CA406" i="37"/>
  <c r="BZ406" i="37"/>
  <c r="BR406" i="37"/>
  <c r="BQ406" i="37"/>
  <c r="BP406" i="37"/>
  <c r="BO406" i="37"/>
  <c r="BN406" i="37"/>
  <c r="BM406" i="37"/>
  <c r="BL406" i="37"/>
  <c r="BK406" i="37"/>
  <c r="BJ406" i="37"/>
  <c r="BI406" i="37"/>
  <c r="BH406" i="37"/>
  <c r="BG406" i="37"/>
  <c r="BF406" i="37"/>
  <c r="BE406" i="37"/>
  <c r="BD406" i="37"/>
  <c r="BC406" i="37"/>
  <c r="BB406" i="37"/>
  <c r="BA406" i="37"/>
  <c r="AZ406" i="37"/>
  <c r="AY406" i="37"/>
  <c r="AX406" i="37"/>
  <c r="AW406" i="37"/>
  <c r="AV406" i="37"/>
  <c r="AU406" i="37"/>
  <c r="AT406" i="37"/>
  <c r="AS406" i="37"/>
  <c r="AR406" i="37"/>
  <c r="AQ406" i="37"/>
  <c r="AP406" i="37"/>
  <c r="AO406" i="37"/>
  <c r="AH406" i="37"/>
  <c r="AH916" i="37" s="1"/>
  <c r="AG406" i="37"/>
  <c r="AG916" i="37" s="1"/>
  <c r="AF406" i="37"/>
  <c r="AF916" i="37" s="1"/>
  <c r="AE406" i="37"/>
  <c r="AE916" i="37" s="1"/>
  <c r="AD406" i="37"/>
  <c r="AD916" i="37" s="1"/>
  <c r="AC406" i="37"/>
  <c r="AC916" i="37" s="1"/>
  <c r="AB406" i="37"/>
  <c r="AB916" i="37" s="1"/>
  <c r="AA406" i="37"/>
  <c r="AA916" i="37" s="1"/>
  <c r="Z406" i="37"/>
  <c r="Z916" i="37" s="1"/>
  <c r="Y406" i="37"/>
  <c r="Y916" i="37" s="1"/>
  <c r="X406" i="37"/>
  <c r="X916" i="37" s="1"/>
  <c r="W406" i="37"/>
  <c r="W916" i="37" s="1"/>
  <c r="V406" i="37"/>
  <c r="V916" i="37" s="1"/>
  <c r="U406" i="37"/>
  <c r="U916" i="37" s="1"/>
  <c r="T406" i="37"/>
  <c r="T916" i="37" s="1"/>
  <c r="S406" i="37"/>
  <c r="S916" i="37" s="1"/>
  <c r="R406" i="37"/>
  <c r="R916" i="37" s="1"/>
  <c r="Q406" i="37"/>
  <c r="Q916" i="37" s="1"/>
  <c r="P406" i="37"/>
  <c r="P916" i="37" s="1"/>
  <c r="O406" i="37"/>
  <c r="O916" i="37" s="1"/>
  <c r="N406" i="37"/>
  <c r="N916" i="37" s="1"/>
  <c r="M406" i="37"/>
  <c r="M916" i="37" s="1"/>
  <c r="L406" i="37"/>
  <c r="L916" i="37" s="1"/>
  <c r="K406" i="37"/>
  <c r="K916" i="37" s="1"/>
  <c r="J406" i="37"/>
  <c r="J916" i="37" s="1"/>
  <c r="I406" i="37"/>
  <c r="I916" i="37" s="1"/>
  <c r="H406" i="37"/>
  <c r="H916" i="37" s="1"/>
  <c r="G406" i="37"/>
  <c r="G916" i="37" s="1"/>
  <c r="F406" i="37"/>
  <c r="F916" i="37" s="1"/>
  <c r="E406" i="37"/>
  <c r="E916" i="37" s="1"/>
  <c r="EN405" i="37"/>
  <c r="EM405" i="37"/>
  <c r="EL405" i="37"/>
  <c r="EK405" i="37"/>
  <c r="EJ405" i="37"/>
  <c r="EI405" i="37"/>
  <c r="EH405" i="37"/>
  <c r="EG405" i="37"/>
  <c r="EF405" i="37"/>
  <c r="EE405" i="37"/>
  <c r="ED405" i="37"/>
  <c r="EC405" i="37"/>
  <c r="EB405" i="37"/>
  <c r="EA405" i="37"/>
  <c r="DZ405" i="37"/>
  <c r="DY405" i="37"/>
  <c r="DX405" i="37"/>
  <c r="DW405" i="37"/>
  <c r="DV405" i="37"/>
  <c r="DU405" i="37"/>
  <c r="DT405" i="37"/>
  <c r="DS405" i="37"/>
  <c r="DR405" i="37"/>
  <c r="DQ405" i="37"/>
  <c r="DP405" i="37"/>
  <c r="DO405" i="37"/>
  <c r="DN405" i="37"/>
  <c r="DM405" i="37"/>
  <c r="DL405" i="37"/>
  <c r="DK405" i="37"/>
  <c r="DC405" i="37"/>
  <c r="DB405" i="37"/>
  <c r="DA405" i="37"/>
  <c r="CZ405" i="37"/>
  <c r="CY405" i="37"/>
  <c r="CX405" i="37"/>
  <c r="CW405" i="37"/>
  <c r="CV405" i="37"/>
  <c r="CU405" i="37"/>
  <c r="CT405" i="37"/>
  <c r="CS405" i="37"/>
  <c r="CR405" i="37"/>
  <c r="CQ405" i="37"/>
  <c r="CP405" i="37"/>
  <c r="CO405" i="37"/>
  <c r="CN405" i="37"/>
  <c r="CM405" i="37"/>
  <c r="CL405" i="37"/>
  <c r="CK405" i="37"/>
  <c r="CJ405" i="37"/>
  <c r="CI405" i="37"/>
  <c r="CH405" i="37"/>
  <c r="CG405" i="37"/>
  <c r="CF405" i="37"/>
  <c r="CE405" i="37"/>
  <c r="CD405" i="37"/>
  <c r="CC405" i="37"/>
  <c r="CB405" i="37"/>
  <c r="CA405" i="37"/>
  <c r="BZ405" i="37"/>
  <c r="BR405" i="37"/>
  <c r="BQ405" i="37"/>
  <c r="BP405" i="37"/>
  <c r="BO405" i="37"/>
  <c r="BN405" i="37"/>
  <c r="BM405" i="37"/>
  <c r="BL405" i="37"/>
  <c r="BK405" i="37"/>
  <c r="BJ405" i="37"/>
  <c r="BI405" i="37"/>
  <c r="BH405" i="37"/>
  <c r="BG405" i="37"/>
  <c r="BF405" i="37"/>
  <c r="BE405" i="37"/>
  <c r="BD405" i="37"/>
  <c r="BC405" i="37"/>
  <c r="BB405" i="37"/>
  <c r="BA405" i="37"/>
  <c r="AZ405" i="37"/>
  <c r="AY405" i="37"/>
  <c r="AX405" i="37"/>
  <c r="AW405" i="37"/>
  <c r="AV405" i="37"/>
  <c r="AU405" i="37"/>
  <c r="AT405" i="37"/>
  <c r="AS405" i="37"/>
  <c r="AR405" i="37"/>
  <c r="AQ405" i="37"/>
  <c r="AP405" i="37"/>
  <c r="AO405" i="37"/>
  <c r="AH405" i="37"/>
  <c r="AH915" i="37" s="1"/>
  <c r="AG405" i="37"/>
  <c r="AG915" i="37" s="1"/>
  <c r="AF405" i="37"/>
  <c r="AF915" i="37" s="1"/>
  <c r="AE405" i="37"/>
  <c r="AE915" i="37" s="1"/>
  <c r="AD405" i="37"/>
  <c r="AD915" i="37" s="1"/>
  <c r="AC405" i="37"/>
  <c r="AC915" i="37" s="1"/>
  <c r="AB405" i="37"/>
  <c r="AB915" i="37" s="1"/>
  <c r="AA405" i="37"/>
  <c r="AA915" i="37" s="1"/>
  <c r="Z405" i="37"/>
  <c r="Z915" i="37" s="1"/>
  <c r="Y405" i="37"/>
  <c r="Y915" i="37" s="1"/>
  <c r="X405" i="37"/>
  <c r="X915" i="37" s="1"/>
  <c r="W405" i="37"/>
  <c r="W915" i="37" s="1"/>
  <c r="V405" i="37"/>
  <c r="V915" i="37" s="1"/>
  <c r="U405" i="37"/>
  <c r="U915" i="37" s="1"/>
  <c r="T405" i="37"/>
  <c r="T915" i="37" s="1"/>
  <c r="S405" i="37"/>
  <c r="S915" i="37" s="1"/>
  <c r="R405" i="37"/>
  <c r="R915" i="37" s="1"/>
  <c r="Q405" i="37"/>
  <c r="Q915" i="37" s="1"/>
  <c r="P405" i="37"/>
  <c r="P915" i="37" s="1"/>
  <c r="O405" i="37"/>
  <c r="O915" i="37" s="1"/>
  <c r="N405" i="37"/>
  <c r="N915" i="37" s="1"/>
  <c r="M405" i="37"/>
  <c r="M915" i="37" s="1"/>
  <c r="L405" i="37"/>
  <c r="L915" i="37" s="1"/>
  <c r="K405" i="37"/>
  <c r="K915" i="37" s="1"/>
  <c r="J405" i="37"/>
  <c r="J915" i="37" s="1"/>
  <c r="I405" i="37"/>
  <c r="I915" i="37" s="1"/>
  <c r="H405" i="37"/>
  <c r="H915" i="37" s="1"/>
  <c r="G405" i="37"/>
  <c r="G915" i="37" s="1"/>
  <c r="F405" i="37"/>
  <c r="F915" i="37" s="1"/>
  <c r="E405" i="37"/>
  <c r="E915" i="37" s="1"/>
  <c r="EN404" i="37"/>
  <c r="EM404" i="37"/>
  <c r="EL404" i="37"/>
  <c r="EK404" i="37"/>
  <c r="EJ404" i="37"/>
  <c r="EI404" i="37"/>
  <c r="EH404" i="37"/>
  <c r="EG404" i="37"/>
  <c r="EF404" i="37"/>
  <c r="EE404" i="37"/>
  <c r="ED404" i="37"/>
  <c r="EC404" i="37"/>
  <c r="EB404" i="37"/>
  <c r="EA404" i="37"/>
  <c r="DZ404" i="37"/>
  <c r="DY404" i="37"/>
  <c r="DX404" i="37"/>
  <c r="DW404" i="37"/>
  <c r="DV404" i="37"/>
  <c r="DU404" i="37"/>
  <c r="DT404" i="37"/>
  <c r="DS404" i="37"/>
  <c r="DR404" i="37"/>
  <c r="DQ404" i="37"/>
  <c r="DP404" i="37"/>
  <c r="DO404" i="37"/>
  <c r="DN404" i="37"/>
  <c r="DM404" i="37"/>
  <c r="DL404" i="37"/>
  <c r="DK404" i="37"/>
  <c r="DC404" i="37"/>
  <c r="DB404" i="37"/>
  <c r="DA404" i="37"/>
  <c r="CZ404" i="37"/>
  <c r="CY404" i="37"/>
  <c r="CX404" i="37"/>
  <c r="CW404" i="37"/>
  <c r="CV404" i="37"/>
  <c r="CU404" i="37"/>
  <c r="CT404" i="37"/>
  <c r="CS404" i="37"/>
  <c r="CR404" i="37"/>
  <c r="CQ404" i="37"/>
  <c r="CP404" i="37"/>
  <c r="CO404" i="37"/>
  <c r="CN404" i="37"/>
  <c r="CM404" i="37"/>
  <c r="CL404" i="37"/>
  <c r="CK404" i="37"/>
  <c r="CJ404" i="37"/>
  <c r="CI404" i="37"/>
  <c r="CH404" i="37"/>
  <c r="CG404" i="37"/>
  <c r="CF404" i="37"/>
  <c r="CE404" i="37"/>
  <c r="CD404" i="37"/>
  <c r="CC404" i="37"/>
  <c r="CB404" i="37"/>
  <c r="CA404" i="37"/>
  <c r="BZ404" i="37"/>
  <c r="BR404" i="37"/>
  <c r="BQ404" i="37"/>
  <c r="BP404" i="37"/>
  <c r="BO404" i="37"/>
  <c r="BN404" i="37"/>
  <c r="BM404" i="37"/>
  <c r="BL404" i="37"/>
  <c r="BK404" i="37"/>
  <c r="BJ404" i="37"/>
  <c r="BI404" i="37"/>
  <c r="BH404" i="37"/>
  <c r="BG404" i="37"/>
  <c r="BF404" i="37"/>
  <c r="BE404" i="37"/>
  <c r="BD404" i="37"/>
  <c r="BC404" i="37"/>
  <c r="BB404" i="37"/>
  <c r="BA404" i="37"/>
  <c r="AZ404" i="37"/>
  <c r="AY404" i="37"/>
  <c r="AX404" i="37"/>
  <c r="AW404" i="37"/>
  <c r="AV404" i="37"/>
  <c r="AU404" i="37"/>
  <c r="AT404" i="37"/>
  <c r="AS404" i="37"/>
  <c r="AR404" i="37"/>
  <c r="AQ404" i="37"/>
  <c r="AP404" i="37"/>
  <c r="AO404" i="37"/>
  <c r="AH404" i="37"/>
  <c r="AH914" i="37" s="1"/>
  <c r="AG404" i="37"/>
  <c r="AG914" i="37" s="1"/>
  <c r="AF404" i="37"/>
  <c r="AF914" i="37" s="1"/>
  <c r="AE404" i="37"/>
  <c r="AE914" i="37" s="1"/>
  <c r="AD404" i="37"/>
  <c r="AD914" i="37" s="1"/>
  <c r="AC404" i="37"/>
  <c r="AC914" i="37" s="1"/>
  <c r="AB404" i="37"/>
  <c r="AB914" i="37" s="1"/>
  <c r="AA404" i="37"/>
  <c r="AA914" i="37" s="1"/>
  <c r="Z404" i="37"/>
  <c r="Z914" i="37" s="1"/>
  <c r="Y404" i="37"/>
  <c r="Y914" i="37" s="1"/>
  <c r="X404" i="37"/>
  <c r="X914" i="37" s="1"/>
  <c r="W404" i="37"/>
  <c r="W914" i="37" s="1"/>
  <c r="V404" i="37"/>
  <c r="V914" i="37" s="1"/>
  <c r="U404" i="37"/>
  <c r="U914" i="37" s="1"/>
  <c r="T404" i="37"/>
  <c r="T914" i="37" s="1"/>
  <c r="S404" i="37"/>
  <c r="S914" i="37" s="1"/>
  <c r="R404" i="37"/>
  <c r="R914" i="37" s="1"/>
  <c r="Q404" i="37"/>
  <c r="Q914" i="37" s="1"/>
  <c r="P404" i="37"/>
  <c r="P914" i="37" s="1"/>
  <c r="O404" i="37"/>
  <c r="O914" i="37" s="1"/>
  <c r="N404" i="37"/>
  <c r="N914" i="37" s="1"/>
  <c r="M404" i="37"/>
  <c r="M914" i="37" s="1"/>
  <c r="L404" i="37"/>
  <c r="L914" i="37" s="1"/>
  <c r="K404" i="37"/>
  <c r="K914" i="37" s="1"/>
  <c r="J404" i="37"/>
  <c r="J914" i="37" s="1"/>
  <c r="I404" i="37"/>
  <c r="I914" i="37" s="1"/>
  <c r="H404" i="37"/>
  <c r="H914" i="37" s="1"/>
  <c r="G404" i="37"/>
  <c r="G914" i="37" s="1"/>
  <c r="F404" i="37"/>
  <c r="F914" i="37" s="1"/>
  <c r="E404" i="37"/>
  <c r="E914" i="37" s="1"/>
  <c r="EN403" i="37"/>
  <c r="EM403" i="37"/>
  <c r="EL403" i="37"/>
  <c r="EK403" i="37"/>
  <c r="EJ403" i="37"/>
  <c r="EI403" i="37"/>
  <c r="EH403" i="37"/>
  <c r="EG403" i="37"/>
  <c r="EF403" i="37"/>
  <c r="EE403" i="37"/>
  <c r="ED403" i="37"/>
  <c r="EC403" i="37"/>
  <c r="EB403" i="37"/>
  <c r="EA403" i="37"/>
  <c r="DZ403" i="37"/>
  <c r="DY403" i="37"/>
  <c r="DX403" i="37"/>
  <c r="DW403" i="37"/>
  <c r="DV403" i="37"/>
  <c r="DU403" i="37"/>
  <c r="DT403" i="37"/>
  <c r="DS403" i="37"/>
  <c r="DR403" i="37"/>
  <c r="DQ403" i="37"/>
  <c r="DP403" i="37"/>
  <c r="DO403" i="37"/>
  <c r="DN403" i="37"/>
  <c r="DM403" i="37"/>
  <c r="DL403" i="37"/>
  <c r="DK403" i="37"/>
  <c r="DC403" i="37"/>
  <c r="DB403" i="37"/>
  <c r="DA403" i="37"/>
  <c r="CZ403" i="37"/>
  <c r="CY403" i="37"/>
  <c r="CX403" i="37"/>
  <c r="CW403" i="37"/>
  <c r="CV403" i="37"/>
  <c r="CU403" i="37"/>
  <c r="CT403" i="37"/>
  <c r="CS403" i="37"/>
  <c r="CR403" i="37"/>
  <c r="CQ403" i="37"/>
  <c r="CP403" i="37"/>
  <c r="CO403" i="37"/>
  <c r="CN403" i="37"/>
  <c r="CM403" i="37"/>
  <c r="CL403" i="37"/>
  <c r="CK403" i="37"/>
  <c r="CJ403" i="37"/>
  <c r="CI403" i="37"/>
  <c r="CH403" i="37"/>
  <c r="CG403" i="37"/>
  <c r="CF403" i="37"/>
  <c r="CE403" i="37"/>
  <c r="CD403" i="37"/>
  <c r="CC403" i="37"/>
  <c r="CB403" i="37"/>
  <c r="CA403" i="37"/>
  <c r="BZ403" i="37"/>
  <c r="BR403" i="37"/>
  <c r="BQ403" i="37"/>
  <c r="BP403" i="37"/>
  <c r="BO403" i="37"/>
  <c r="BN403" i="37"/>
  <c r="BM403" i="37"/>
  <c r="BL403" i="37"/>
  <c r="BK403" i="37"/>
  <c r="BJ403" i="37"/>
  <c r="BI403" i="37"/>
  <c r="BH403" i="37"/>
  <c r="BG403" i="37"/>
  <c r="BF403" i="37"/>
  <c r="BE403" i="37"/>
  <c r="BD403" i="37"/>
  <c r="BC403" i="37"/>
  <c r="BB403" i="37"/>
  <c r="BA403" i="37"/>
  <c r="AZ403" i="37"/>
  <c r="AY403" i="37"/>
  <c r="AX403" i="37"/>
  <c r="AW403" i="37"/>
  <c r="AV403" i="37"/>
  <c r="AU403" i="37"/>
  <c r="AT403" i="37"/>
  <c r="AS403" i="37"/>
  <c r="AR403" i="37"/>
  <c r="AQ403" i="37"/>
  <c r="AP403" i="37"/>
  <c r="AO403" i="37"/>
  <c r="AH403" i="37"/>
  <c r="AH913" i="37" s="1"/>
  <c r="AG403" i="37"/>
  <c r="AG913" i="37" s="1"/>
  <c r="AF403" i="37"/>
  <c r="AF913" i="37" s="1"/>
  <c r="AE403" i="37"/>
  <c r="AE913" i="37" s="1"/>
  <c r="AD403" i="37"/>
  <c r="AD913" i="37" s="1"/>
  <c r="AC403" i="37"/>
  <c r="AC913" i="37" s="1"/>
  <c r="AB403" i="37"/>
  <c r="AB913" i="37" s="1"/>
  <c r="AA403" i="37"/>
  <c r="AA913" i="37" s="1"/>
  <c r="Z403" i="37"/>
  <c r="Z913" i="37" s="1"/>
  <c r="Y403" i="37"/>
  <c r="Y913" i="37" s="1"/>
  <c r="X403" i="37"/>
  <c r="X913" i="37" s="1"/>
  <c r="W403" i="37"/>
  <c r="W913" i="37" s="1"/>
  <c r="V403" i="37"/>
  <c r="V913" i="37" s="1"/>
  <c r="U403" i="37"/>
  <c r="U913" i="37" s="1"/>
  <c r="T403" i="37"/>
  <c r="T913" i="37" s="1"/>
  <c r="S403" i="37"/>
  <c r="S913" i="37" s="1"/>
  <c r="R403" i="37"/>
  <c r="R913" i="37" s="1"/>
  <c r="Q403" i="37"/>
  <c r="Q913" i="37" s="1"/>
  <c r="P403" i="37"/>
  <c r="P913" i="37" s="1"/>
  <c r="O403" i="37"/>
  <c r="O913" i="37" s="1"/>
  <c r="N403" i="37"/>
  <c r="N913" i="37" s="1"/>
  <c r="M403" i="37"/>
  <c r="M913" i="37" s="1"/>
  <c r="L403" i="37"/>
  <c r="L913" i="37" s="1"/>
  <c r="K403" i="37"/>
  <c r="K913" i="37" s="1"/>
  <c r="J403" i="37"/>
  <c r="J913" i="37" s="1"/>
  <c r="I403" i="37"/>
  <c r="I913" i="37" s="1"/>
  <c r="H403" i="37"/>
  <c r="H913" i="37" s="1"/>
  <c r="G403" i="37"/>
  <c r="G913" i="37" s="1"/>
  <c r="F403" i="37"/>
  <c r="F913" i="37" s="1"/>
  <c r="E403" i="37"/>
  <c r="E913" i="37" s="1"/>
  <c r="EN402" i="37"/>
  <c r="EM402" i="37"/>
  <c r="EL402" i="37"/>
  <c r="EK402" i="37"/>
  <c r="EJ402" i="37"/>
  <c r="EI402" i="37"/>
  <c r="EH402" i="37"/>
  <c r="EG402" i="37"/>
  <c r="EF402" i="37"/>
  <c r="EE402" i="37"/>
  <c r="ED402" i="37"/>
  <c r="EC402" i="37"/>
  <c r="EB402" i="37"/>
  <c r="EA402" i="37"/>
  <c r="DZ402" i="37"/>
  <c r="DY402" i="37"/>
  <c r="DX402" i="37"/>
  <c r="DW402" i="37"/>
  <c r="DV402" i="37"/>
  <c r="DU402" i="37"/>
  <c r="DT402" i="37"/>
  <c r="DS402" i="37"/>
  <c r="DR402" i="37"/>
  <c r="DQ402" i="37"/>
  <c r="DP402" i="37"/>
  <c r="DO402" i="37"/>
  <c r="DN402" i="37"/>
  <c r="DM402" i="37"/>
  <c r="DL402" i="37"/>
  <c r="DK402" i="37"/>
  <c r="DC402" i="37"/>
  <c r="DB402" i="37"/>
  <c r="DA402" i="37"/>
  <c r="CZ402" i="37"/>
  <c r="CY402" i="37"/>
  <c r="CX402" i="37"/>
  <c r="CW402" i="37"/>
  <c r="CV402" i="37"/>
  <c r="CU402" i="37"/>
  <c r="CT402" i="37"/>
  <c r="CS402" i="37"/>
  <c r="CR402" i="37"/>
  <c r="CQ402" i="37"/>
  <c r="CP402" i="37"/>
  <c r="CO402" i="37"/>
  <c r="CN402" i="37"/>
  <c r="CM402" i="37"/>
  <c r="CL402" i="37"/>
  <c r="CK402" i="37"/>
  <c r="CJ402" i="37"/>
  <c r="CI402" i="37"/>
  <c r="CH402" i="37"/>
  <c r="CG402" i="37"/>
  <c r="CF402" i="37"/>
  <c r="CE402" i="37"/>
  <c r="CD402" i="37"/>
  <c r="CC402" i="37"/>
  <c r="CB402" i="37"/>
  <c r="CA402" i="37"/>
  <c r="BZ402" i="37"/>
  <c r="BR402" i="37"/>
  <c r="BQ402" i="37"/>
  <c r="BP402" i="37"/>
  <c r="BO402" i="37"/>
  <c r="BN402" i="37"/>
  <c r="BM402" i="37"/>
  <c r="BL402" i="37"/>
  <c r="BK402" i="37"/>
  <c r="BJ402" i="37"/>
  <c r="BI402" i="37"/>
  <c r="BH402" i="37"/>
  <c r="BG402" i="37"/>
  <c r="BF402" i="37"/>
  <c r="BE402" i="37"/>
  <c r="BD402" i="37"/>
  <c r="BC402" i="37"/>
  <c r="BB402" i="37"/>
  <c r="BA402" i="37"/>
  <c r="AZ402" i="37"/>
  <c r="AY402" i="37"/>
  <c r="AX402" i="37"/>
  <c r="AW402" i="37"/>
  <c r="AV402" i="37"/>
  <c r="AU402" i="37"/>
  <c r="AT402" i="37"/>
  <c r="AS402" i="37"/>
  <c r="AR402" i="37"/>
  <c r="AQ402" i="37"/>
  <c r="AP402" i="37"/>
  <c r="AO402" i="37"/>
  <c r="AH402" i="37"/>
  <c r="AH912" i="37" s="1"/>
  <c r="AG402" i="37"/>
  <c r="AG912" i="37" s="1"/>
  <c r="AF402" i="37"/>
  <c r="AF912" i="37" s="1"/>
  <c r="AE402" i="37"/>
  <c r="AE912" i="37" s="1"/>
  <c r="AD402" i="37"/>
  <c r="AD912" i="37" s="1"/>
  <c r="AC402" i="37"/>
  <c r="AC912" i="37" s="1"/>
  <c r="AB402" i="37"/>
  <c r="AB912" i="37" s="1"/>
  <c r="AA402" i="37"/>
  <c r="AA912" i="37" s="1"/>
  <c r="Z402" i="37"/>
  <c r="Z912" i="37" s="1"/>
  <c r="Y402" i="37"/>
  <c r="Y912" i="37" s="1"/>
  <c r="X402" i="37"/>
  <c r="X912" i="37" s="1"/>
  <c r="W402" i="37"/>
  <c r="W912" i="37" s="1"/>
  <c r="V402" i="37"/>
  <c r="V912" i="37" s="1"/>
  <c r="U402" i="37"/>
  <c r="U912" i="37" s="1"/>
  <c r="T402" i="37"/>
  <c r="T912" i="37" s="1"/>
  <c r="S402" i="37"/>
  <c r="S912" i="37" s="1"/>
  <c r="R402" i="37"/>
  <c r="R912" i="37" s="1"/>
  <c r="Q402" i="37"/>
  <c r="Q912" i="37" s="1"/>
  <c r="P402" i="37"/>
  <c r="P912" i="37" s="1"/>
  <c r="O402" i="37"/>
  <c r="O912" i="37" s="1"/>
  <c r="N402" i="37"/>
  <c r="N912" i="37" s="1"/>
  <c r="M402" i="37"/>
  <c r="M912" i="37" s="1"/>
  <c r="L402" i="37"/>
  <c r="L912" i="37" s="1"/>
  <c r="K402" i="37"/>
  <c r="K912" i="37" s="1"/>
  <c r="J402" i="37"/>
  <c r="J912" i="37" s="1"/>
  <c r="I402" i="37"/>
  <c r="I912" i="37" s="1"/>
  <c r="H402" i="37"/>
  <c r="H912" i="37" s="1"/>
  <c r="G402" i="37"/>
  <c r="G912" i="37" s="1"/>
  <c r="F402" i="37"/>
  <c r="F912" i="37" s="1"/>
  <c r="E402" i="37"/>
  <c r="E912" i="37" s="1"/>
  <c r="EN401" i="37"/>
  <c r="EM401" i="37"/>
  <c r="EL401" i="37"/>
  <c r="EK401" i="37"/>
  <c r="EJ401" i="37"/>
  <c r="EI401" i="37"/>
  <c r="EH401" i="37"/>
  <c r="EG401" i="37"/>
  <c r="EF401" i="37"/>
  <c r="EE401" i="37"/>
  <c r="ED401" i="37"/>
  <c r="EC401" i="37"/>
  <c r="EB401" i="37"/>
  <c r="EA401" i="37"/>
  <c r="DZ401" i="37"/>
  <c r="DY401" i="37"/>
  <c r="DX401" i="37"/>
  <c r="DW401" i="37"/>
  <c r="DV401" i="37"/>
  <c r="DU401" i="37"/>
  <c r="DT401" i="37"/>
  <c r="DS401" i="37"/>
  <c r="DR401" i="37"/>
  <c r="DQ401" i="37"/>
  <c r="DP401" i="37"/>
  <c r="DO401" i="37"/>
  <c r="DN401" i="37"/>
  <c r="DM401" i="37"/>
  <c r="DL401" i="37"/>
  <c r="DK401" i="37"/>
  <c r="DC401" i="37"/>
  <c r="DB401" i="37"/>
  <c r="DA401" i="37"/>
  <c r="CZ401" i="37"/>
  <c r="CY401" i="37"/>
  <c r="CX401" i="37"/>
  <c r="CW401" i="37"/>
  <c r="CV401" i="37"/>
  <c r="CU401" i="37"/>
  <c r="CT401" i="37"/>
  <c r="CS401" i="37"/>
  <c r="CR401" i="37"/>
  <c r="CQ401" i="37"/>
  <c r="CP401" i="37"/>
  <c r="CO401" i="37"/>
  <c r="CN401" i="37"/>
  <c r="CM401" i="37"/>
  <c r="CL401" i="37"/>
  <c r="CK401" i="37"/>
  <c r="CJ401" i="37"/>
  <c r="CI401" i="37"/>
  <c r="CH401" i="37"/>
  <c r="CG401" i="37"/>
  <c r="CF401" i="37"/>
  <c r="CE401" i="37"/>
  <c r="CD401" i="37"/>
  <c r="CC401" i="37"/>
  <c r="CB401" i="37"/>
  <c r="CA401" i="37"/>
  <c r="BZ401" i="37"/>
  <c r="BR401" i="37"/>
  <c r="BQ401" i="37"/>
  <c r="BP401" i="37"/>
  <c r="BO401" i="37"/>
  <c r="BN401" i="37"/>
  <c r="BM401" i="37"/>
  <c r="BL401" i="37"/>
  <c r="BK401" i="37"/>
  <c r="BJ401" i="37"/>
  <c r="BI401" i="37"/>
  <c r="BH401" i="37"/>
  <c r="BG401" i="37"/>
  <c r="BF401" i="37"/>
  <c r="BE401" i="37"/>
  <c r="BD401" i="37"/>
  <c r="BC401" i="37"/>
  <c r="BB401" i="37"/>
  <c r="BA401" i="37"/>
  <c r="AZ401" i="37"/>
  <c r="AY401" i="37"/>
  <c r="AX401" i="37"/>
  <c r="AW401" i="37"/>
  <c r="AV401" i="37"/>
  <c r="AU401" i="37"/>
  <c r="AT401" i="37"/>
  <c r="AS401" i="37"/>
  <c r="AR401" i="37"/>
  <c r="AQ401" i="37"/>
  <c r="AP401" i="37"/>
  <c r="AO401" i="37"/>
  <c r="AH401" i="37"/>
  <c r="AH911" i="37" s="1"/>
  <c r="AG401" i="37"/>
  <c r="AG911" i="37" s="1"/>
  <c r="AF401" i="37"/>
  <c r="AF911" i="37" s="1"/>
  <c r="AE401" i="37"/>
  <c r="AE911" i="37" s="1"/>
  <c r="AD401" i="37"/>
  <c r="AD911" i="37" s="1"/>
  <c r="AC401" i="37"/>
  <c r="AC911" i="37" s="1"/>
  <c r="AB401" i="37"/>
  <c r="AB911" i="37" s="1"/>
  <c r="AA401" i="37"/>
  <c r="AA911" i="37" s="1"/>
  <c r="Z401" i="37"/>
  <c r="Z911" i="37" s="1"/>
  <c r="Y401" i="37"/>
  <c r="Y911" i="37" s="1"/>
  <c r="X401" i="37"/>
  <c r="X911" i="37" s="1"/>
  <c r="W401" i="37"/>
  <c r="W911" i="37" s="1"/>
  <c r="V401" i="37"/>
  <c r="V911" i="37" s="1"/>
  <c r="U401" i="37"/>
  <c r="U911" i="37" s="1"/>
  <c r="T401" i="37"/>
  <c r="T911" i="37" s="1"/>
  <c r="S401" i="37"/>
  <c r="S911" i="37" s="1"/>
  <c r="R401" i="37"/>
  <c r="R911" i="37" s="1"/>
  <c r="Q401" i="37"/>
  <c r="Q911" i="37" s="1"/>
  <c r="P401" i="37"/>
  <c r="P911" i="37" s="1"/>
  <c r="O401" i="37"/>
  <c r="O911" i="37" s="1"/>
  <c r="N401" i="37"/>
  <c r="N911" i="37" s="1"/>
  <c r="M401" i="37"/>
  <c r="M911" i="37" s="1"/>
  <c r="L401" i="37"/>
  <c r="L911" i="37" s="1"/>
  <c r="K401" i="37"/>
  <c r="K911" i="37" s="1"/>
  <c r="J401" i="37"/>
  <c r="J911" i="37" s="1"/>
  <c r="I401" i="37"/>
  <c r="I911" i="37" s="1"/>
  <c r="H401" i="37"/>
  <c r="H911" i="37" s="1"/>
  <c r="G401" i="37"/>
  <c r="G911" i="37" s="1"/>
  <c r="F401" i="37"/>
  <c r="F911" i="37" s="1"/>
  <c r="E401" i="37"/>
  <c r="E911" i="37" s="1"/>
  <c r="EN400" i="37"/>
  <c r="EM400" i="37"/>
  <c r="EL400" i="37"/>
  <c r="EK400" i="37"/>
  <c r="EJ400" i="37"/>
  <c r="EI400" i="37"/>
  <c r="EH400" i="37"/>
  <c r="EG400" i="37"/>
  <c r="EF400" i="37"/>
  <c r="EE400" i="37"/>
  <c r="ED400" i="37"/>
  <c r="EC400" i="37"/>
  <c r="EB400" i="37"/>
  <c r="EA400" i="37"/>
  <c r="DZ400" i="37"/>
  <c r="DY400" i="37"/>
  <c r="DX400" i="37"/>
  <c r="DW400" i="37"/>
  <c r="DV400" i="37"/>
  <c r="DU400" i="37"/>
  <c r="DT400" i="37"/>
  <c r="DS400" i="37"/>
  <c r="DR400" i="37"/>
  <c r="DQ400" i="37"/>
  <c r="DP400" i="37"/>
  <c r="DO400" i="37"/>
  <c r="DN400" i="37"/>
  <c r="DM400" i="37"/>
  <c r="DL400" i="37"/>
  <c r="DK400" i="37"/>
  <c r="DC400" i="37"/>
  <c r="DB400" i="37"/>
  <c r="DA400" i="37"/>
  <c r="CZ400" i="37"/>
  <c r="CY400" i="37"/>
  <c r="CX400" i="37"/>
  <c r="CW400" i="37"/>
  <c r="CV400" i="37"/>
  <c r="CU400" i="37"/>
  <c r="CT400" i="37"/>
  <c r="CS400" i="37"/>
  <c r="CR400" i="37"/>
  <c r="CQ400" i="37"/>
  <c r="CP400" i="37"/>
  <c r="CO400" i="37"/>
  <c r="CN400" i="37"/>
  <c r="CM400" i="37"/>
  <c r="CL400" i="37"/>
  <c r="CK400" i="37"/>
  <c r="CJ400" i="37"/>
  <c r="CI400" i="37"/>
  <c r="CH400" i="37"/>
  <c r="CG400" i="37"/>
  <c r="CF400" i="37"/>
  <c r="CE400" i="37"/>
  <c r="CD400" i="37"/>
  <c r="CC400" i="37"/>
  <c r="CB400" i="37"/>
  <c r="CA400" i="37"/>
  <c r="BZ400" i="37"/>
  <c r="BR400" i="37"/>
  <c r="BQ400" i="37"/>
  <c r="BP400" i="37"/>
  <c r="BO400" i="37"/>
  <c r="BN400" i="37"/>
  <c r="BM400" i="37"/>
  <c r="BL400" i="37"/>
  <c r="BK400" i="37"/>
  <c r="BJ400" i="37"/>
  <c r="BI400" i="37"/>
  <c r="BH400" i="37"/>
  <c r="BG400" i="37"/>
  <c r="BF400" i="37"/>
  <c r="BE400" i="37"/>
  <c r="BD400" i="37"/>
  <c r="BC400" i="37"/>
  <c r="BB400" i="37"/>
  <c r="BA400" i="37"/>
  <c r="AZ400" i="37"/>
  <c r="AY400" i="37"/>
  <c r="AX400" i="37"/>
  <c r="AW400" i="37"/>
  <c r="AV400" i="37"/>
  <c r="AU400" i="37"/>
  <c r="AT400" i="37"/>
  <c r="AS400" i="37"/>
  <c r="AR400" i="37"/>
  <c r="AQ400" i="37"/>
  <c r="AP400" i="37"/>
  <c r="AO400" i="37"/>
  <c r="AH400" i="37"/>
  <c r="AH910" i="37" s="1"/>
  <c r="AG400" i="37"/>
  <c r="AG910" i="37" s="1"/>
  <c r="AF400" i="37"/>
  <c r="AF910" i="37" s="1"/>
  <c r="AE400" i="37"/>
  <c r="AE910" i="37" s="1"/>
  <c r="AD400" i="37"/>
  <c r="AD910" i="37" s="1"/>
  <c r="AC400" i="37"/>
  <c r="AC910" i="37" s="1"/>
  <c r="AB400" i="37"/>
  <c r="AB910" i="37" s="1"/>
  <c r="AA400" i="37"/>
  <c r="AA910" i="37" s="1"/>
  <c r="Z400" i="37"/>
  <c r="Z910" i="37" s="1"/>
  <c r="Y400" i="37"/>
  <c r="Y910" i="37" s="1"/>
  <c r="X400" i="37"/>
  <c r="X910" i="37" s="1"/>
  <c r="W400" i="37"/>
  <c r="W910" i="37" s="1"/>
  <c r="V400" i="37"/>
  <c r="V910" i="37" s="1"/>
  <c r="U400" i="37"/>
  <c r="U910" i="37" s="1"/>
  <c r="T400" i="37"/>
  <c r="T910" i="37" s="1"/>
  <c r="S400" i="37"/>
  <c r="S910" i="37" s="1"/>
  <c r="R400" i="37"/>
  <c r="R910" i="37" s="1"/>
  <c r="Q400" i="37"/>
  <c r="Q910" i="37" s="1"/>
  <c r="P400" i="37"/>
  <c r="P910" i="37" s="1"/>
  <c r="O400" i="37"/>
  <c r="O910" i="37" s="1"/>
  <c r="N400" i="37"/>
  <c r="N910" i="37" s="1"/>
  <c r="M400" i="37"/>
  <c r="M910" i="37" s="1"/>
  <c r="L400" i="37"/>
  <c r="L910" i="37" s="1"/>
  <c r="K400" i="37"/>
  <c r="K910" i="37" s="1"/>
  <c r="J400" i="37"/>
  <c r="J910" i="37" s="1"/>
  <c r="I400" i="37"/>
  <c r="I910" i="37" s="1"/>
  <c r="H400" i="37"/>
  <c r="H910" i="37" s="1"/>
  <c r="G400" i="37"/>
  <c r="G910" i="37" s="1"/>
  <c r="F400" i="37"/>
  <c r="F910" i="37" s="1"/>
  <c r="E400" i="37"/>
  <c r="E910" i="37" s="1"/>
  <c r="EN399" i="37"/>
  <c r="EM399" i="37"/>
  <c r="EL399" i="37"/>
  <c r="EK399" i="37"/>
  <c r="EJ399" i="37"/>
  <c r="EI399" i="37"/>
  <c r="EH399" i="37"/>
  <c r="EG399" i="37"/>
  <c r="EF399" i="37"/>
  <c r="EE399" i="37"/>
  <c r="ED399" i="37"/>
  <c r="EC399" i="37"/>
  <c r="EB399" i="37"/>
  <c r="EA399" i="37"/>
  <c r="DZ399" i="37"/>
  <c r="DY399" i="37"/>
  <c r="DX399" i="37"/>
  <c r="DW399" i="37"/>
  <c r="DV399" i="37"/>
  <c r="DU399" i="37"/>
  <c r="DT399" i="37"/>
  <c r="DS399" i="37"/>
  <c r="DR399" i="37"/>
  <c r="DQ399" i="37"/>
  <c r="DP399" i="37"/>
  <c r="DO399" i="37"/>
  <c r="DN399" i="37"/>
  <c r="DM399" i="37"/>
  <c r="DL399" i="37"/>
  <c r="DK399" i="37"/>
  <c r="DC399" i="37"/>
  <c r="DB399" i="37"/>
  <c r="DA399" i="37"/>
  <c r="CZ399" i="37"/>
  <c r="CY399" i="37"/>
  <c r="CX399" i="37"/>
  <c r="CW399" i="37"/>
  <c r="CV399" i="37"/>
  <c r="CU399" i="37"/>
  <c r="CT399" i="37"/>
  <c r="CS399" i="37"/>
  <c r="CR399" i="37"/>
  <c r="CQ399" i="37"/>
  <c r="CP399" i="37"/>
  <c r="CO399" i="37"/>
  <c r="CN399" i="37"/>
  <c r="CM399" i="37"/>
  <c r="CL399" i="37"/>
  <c r="CK399" i="37"/>
  <c r="CJ399" i="37"/>
  <c r="CI399" i="37"/>
  <c r="CH399" i="37"/>
  <c r="CG399" i="37"/>
  <c r="CF399" i="37"/>
  <c r="CE399" i="37"/>
  <c r="CD399" i="37"/>
  <c r="CC399" i="37"/>
  <c r="CB399" i="37"/>
  <c r="CA399" i="37"/>
  <c r="BZ399" i="37"/>
  <c r="BR399" i="37"/>
  <c r="BQ399" i="37"/>
  <c r="BP399" i="37"/>
  <c r="BO399" i="37"/>
  <c r="BN399" i="37"/>
  <c r="BM399" i="37"/>
  <c r="BL399" i="37"/>
  <c r="BK399" i="37"/>
  <c r="BJ399" i="37"/>
  <c r="BI399" i="37"/>
  <c r="BH399" i="37"/>
  <c r="BG399" i="37"/>
  <c r="BF399" i="37"/>
  <c r="BE399" i="37"/>
  <c r="BD399" i="37"/>
  <c r="BC399" i="37"/>
  <c r="BB399" i="37"/>
  <c r="BA399" i="37"/>
  <c r="AZ399" i="37"/>
  <c r="AY399" i="37"/>
  <c r="AX399" i="37"/>
  <c r="AW399" i="37"/>
  <c r="AV399" i="37"/>
  <c r="AU399" i="37"/>
  <c r="AT399" i="37"/>
  <c r="AS399" i="37"/>
  <c r="AR399" i="37"/>
  <c r="AQ399" i="37"/>
  <c r="AP399" i="37"/>
  <c r="AO399" i="37"/>
  <c r="AH399" i="37"/>
  <c r="AH909" i="37" s="1"/>
  <c r="AG399" i="37"/>
  <c r="AG909" i="37" s="1"/>
  <c r="AF399" i="37"/>
  <c r="AF909" i="37" s="1"/>
  <c r="AE399" i="37"/>
  <c r="AE909" i="37" s="1"/>
  <c r="AD399" i="37"/>
  <c r="AD909" i="37" s="1"/>
  <c r="AC399" i="37"/>
  <c r="AC909" i="37" s="1"/>
  <c r="AB399" i="37"/>
  <c r="AB909" i="37" s="1"/>
  <c r="AA399" i="37"/>
  <c r="AA909" i="37" s="1"/>
  <c r="Z399" i="37"/>
  <c r="Z909" i="37" s="1"/>
  <c r="Y399" i="37"/>
  <c r="Y909" i="37" s="1"/>
  <c r="X399" i="37"/>
  <c r="X909" i="37" s="1"/>
  <c r="W399" i="37"/>
  <c r="W909" i="37" s="1"/>
  <c r="V399" i="37"/>
  <c r="V909" i="37" s="1"/>
  <c r="U399" i="37"/>
  <c r="U909" i="37" s="1"/>
  <c r="T399" i="37"/>
  <c r="T909" i="37" s="1"/>
  <c r="S399" i="37"/>
  <c r="S909" i="37" s="1"/>
  <c r="R399" i="37"/>
  <c r="R909" i="37" s="1"/>
  <c r="Q399" i="37"/>
  <c r="Q909" i="37" s="1"/>
  <c r="P399" i="37"/>
  <c r="P909" i="37" s="1"/>
  <c r="O399" i="37"/>
  <c r="O909" i="37" s="1"/>
  <c r="N399" i="37"/>
  <c r="N909" i="37" s="1"/>
  <c r="M399" i="37"/>
  <c r="M909" i="37" s="1"/>
  <c r="L399" i="37"/>
  <c r="L909" i="37" s="1"/>
  <c r="K399" i="37"/>
  <c r="K909" i="37" s="1"/>
  <c r="J399" i="37"/>
  <c r="J909" i="37" s="1"/>
  <c r="I399" i="37"/>
  <c r="I909" i="37" s="1"/>
  <c r="H399" i="37"/>
  <c r="H909" i="37" s="1"/>
  <c r="G399" i="37"/>
  <c r="G909" i="37" s="1"/>
  <c r="F399" i="37"/>
  <c r="F909" i="37" s="1"/>
  <c r="E399" i="37"/>
  <c r="E909" i="37" s="1"/>
  <c r="EN398" i="37"/>
  <c r="EM398" i="37"/>
  <c r="EL398" i="37"/>
  <c r="EK398" i="37"/>
  <c r="EJ398" i="37"/>
  <c r="EI398" i="37"/>
  <c r="EH398" i="37"/>
  <c r="EG398" i="37"/>
  <c r="EF398" i="37"/>
  <c r="EE398" i="37"/>
  <c r="ED398" i="37"/>
  <c r="EC398" i="37"/>
  <c r="EB398" i="37"/>
  <c r="EA398" i="37"/>
  <c r="DZ398" i="37"/>
  <c r="DY398" i="37"/>
  <c r="DX398" i="37"/>
  <c r="DW398" i="37"/>
  <c r="DV398" i="37"/>
  <c r="DU398" i="37"/>
  <c r="DT398" i="37"/>
  <c r="DS398" i="37"/>
  <c r="DR398" i="37"/>
  <c r="DQ398" i="37"/>
  <c r="DP398" i="37"/>
  <c r="DO398" i="37"/>
  <c r="DN398" i="37"/>
  <c r="DM398" i="37"/>
  <c r="DL398" i="37"/>
  <c r="DK398" i="37"/>
  <c r="DC398" i="37"/>
  <c r="DB398" i="37"/>
  <c r="DA398" i="37"/>
  <c r="CZ398" i="37"/>
  <c r="CY398" i="37"/>
  <c r="CX398" i="37"/>
  <c r="CW398" i="37"/>
  <c r="CV398" i="37"/>
  <c r="CU398" i="37"/>
  <c r="CT398" i="37"/>
  <c r="CS398" i="37"/>
  <c r="CR398" i="37"/>
  <c r="CQ398" i="37"/>
  <c r="CP398" i="37"/>
  <c r="CO398" i="37"/>
  <c r="CN398" i="37"/>
  <c r="CM398" i="37"/>
  <c r="CL398" i="37"/>
  <c r="CK398" i="37"/>
  <c r="CJ398" i="37"/>
  <c r="CI398" i="37"/>
  <c r="CH398" i="37"/>
  <c r="CG398" i="37"/>
  <c r="CF398" i="37"/>
  <c r="CE398" i="37"/>
  <c r="CD398" i="37"/>
  <c r="CC398" i="37"/>
  <c r="CB398" i="37"/>
  <c r="CA398" i="37"/>
  <c r="BZ398" i="37"/>
  <c r="BR398" i="37"/>
  <c r="BQ398" i="37"/>
  <c r="BP398" i="37"/>
  <c r="BO398" i="37"/>
  <c r="BN398" i="37"/>
  <c r="BM398" i="37"/>
  <c r="BL398" i="37"/>
  <c r="BK398" i="37"/>
  <c r="BJ398" i="37"/>
  <c r="BI398" i="37"/>
  <c r="BH398" i="37"/>
  <c r="BG398" i="37"/>
  <c r="BF398" i="37"/>
  <c r="BE398" i="37"/>
  <c r="BD398" i="37"/>
  <c r="BC398" i="37"/>
  <c r="BB398" i="37"/>
  <c r="BA398" i="37"/>
  <c r="AZ398" i="37"/>
  <c r="AY398" i="37"/>
  <c r="AX398" i="37"/>
  <c r="AW398" i="37"/>
  <c r="AV398" i="37"/>
  <c r="AU398" i="37"/>
  <c r="AT398" i="37"/>
  <c r="AS398" i="37"/>
  <c r="AR398" i="37"/>
  <c r="AQ398" i="37"/>
  <c r="AP398" i="37"/>
  <c r="AO398" i="37"/>
  <c r="AH398" i="37"/>
  <c r="AH908" i="37" s="1"/>
  <c r="AG398" i="37"/>
  <c r="AG908" i="37" s="1"/>
  <c r="AF398" i="37"/>
  <c r="AF908" i="37" s="1"/>
  <c r="AE398" i="37"/>
  <c r="AE908" i="37" s="1"/>
  <c r="AD398" i="37"/>
  <c r="AD908" i="37" s="1"/>
  <c r="AC398" i="37"/>
  <c r="AC908" i="37" s="1"/>
  <c r="AB398" i="37"/>
  <c r="AB908" i="37" s="1"/>
  <c r="AA398" i="37"/>
  <c r="AA908" i="37" s="1"/>
  <c r="Z398" i="37"/>
  <c r="Z908" i="37" s="1"/>
  <c r="Y398" i="37"/>
  <c r="Y908" i="37" s="1"/>
  <c r="X398" i="37"/>
  <c r="X908" i="37" s="1"/>
  <c r="W398" i="37"/>
  <c r="W908" i="37" s="1"/>
  <c r="V398" i="37"/>
  <c r="V908" i="37" s="1"/>
  <c r="U398" i="37"/>
  <c r="U908" i="37" s="1"/>
  <c r="T398" i="37"/>
  <c r="T908" i="37" s="1"/>
  <c r="S398" i="37"/>
  <c r="S908" i="37" s="1"/>
  <c r="R398" i="37"/>
  <c r="R908" i="37" s="1"/>
  <c r="Q398" i="37"/>
  <c r="Q908" i="37" s="1"/>
  <c r="P398" i="37"/>
  <c r="P908" i="37" s="1"/>
  <c r="O398" i="37"/>
  <c r="O908" i="37" s="1"/>
  <c r="N398" i="37"/>
  <c r="N908" i="37" s="1"/>
  <c r="M398" i="37"/>
  <c r="M908" i="37" s="1"/>
  <c r="L398" i="37"/>
  <c r="L908" i="37" s="1"/>
  <c r="K398" i="37"/>
  <c r="K908" i="37" s="1"/>
  <c r="J398" i="37"/>
  <c r="J908" i="37" s="1"/>
  <c r="I398" i="37"/>
  <c r="I908" i="37" s="1"/>
  <c r="H398" i="37"/>
  <c r="H908" i="37" s="1"/>
  <c r="G398" i="37"/>
  <c r="G908" i="37" s="1"/>
  <c r="F398" i="37"/>
  <c r="F908" i="37" s="1"/>
  <c r="E398" i="37"/>
  <c r="E908" i="37" s="1"/>
  <c r="EN397" i="37"/>
  <c r="EM397" i="37"/>
  <c r="EL397" i="37"/>
  <c r="EK397" i="37"/>
  <c r="EJ397" i="37"/>
  <c r="EI397" i="37"/>
  <c r="EH397" i="37"/>
  <c r="EG397" i="37"/>
  <c r="EF397" i="37"/>
  <c r="EE397" i="37"/>
  <c r="ED397" i="37"/>
  <c r="EC397" i="37"/>
  <c r="EB397" i="37"/>
  <c r="EA397" i="37"/>
  <c r="DZ397" i="37"/>
  <c r="DY397" i="37"/>
  <c r="DX397" i="37"/>
  <c r="DW397" i="37"/>
  <c r="DV397" i="37"/>
  <c r="DU397" i="37"/>
  <c r="DT397" i="37"/>
  <c r="DS397" i="37"/>
  <c r="DR397" i="37"/>
  <c r="DQ397" i="37"/>
  <c r="DP397" i="37"/>
  <c r="DO397" i="37"/>
  <c r="DN397" i="37"/>
  <c r="DM397" i="37"/>
  <c r="DL397" i="37"/>
  <c r="DK397" i="37"/>
  <c r="DC397" i="37"/>
  <c r="DB397" i="37"/>
  <c r="DA397" i="37"/>
  <c r="CZ397" i="37"/>
  <c r="CY397" i="37"/>
  <c r="CX397" i="37"/>
  <c r="CW397" i="37"/>
  <c r="CV397" i="37"/>
  <c r="CU397" i="37"/>
  <c r="CT397" i="37"/>
  <c r="CS397" i="37"/>
  <c r="CR397" i="37"/>
  <c r="CQ397" i="37"/>
  <c r="CP397" i="37"/>
  <c r="CO397" i="37"/>
  <c r="CN397" i="37"/>
  <c r="CM397" i="37"/>
  <c r="CL397" i="37"/>
  <c r="CK397" i="37"/>
  <c r="CJ397" i="37"/>
  <c r="CI397" i="37"/>
  <c r="CH397" i="37"/>
  <c r="CG397" i="37"/>
  <c r="CF397" i="37"/>
  <c r="CE397" i="37"/>
  <c r="CD397" i="37"/>
  <c r="CC397" i="37"/>
  <c r="CB397" i="37"/>
  <c r="CA397" i="37"/>
  <c r="BZ397" i="37"/>
  <c r="BR397" i="37"/>
  <c r="BQ397" i="37"/>
  <c r="BP397" i="37"/>
  <c r="BO397" i="37"/>
  <c r="BN397" i="37"/>
  <c r="BM397" i="37"/>
  <c r="BL397" i="37"/>
  <c r="BK397" i="37"/>
  <c r="BJ397" i="37"/>
  <c r="BI397" i="37"/>
  <c r="BH397" i="37"/>
  <c r="BG397" i="37"/>
  <c r="BF397" i="37"/>
  <c r="BE397" i="37"/>
  <c r="BD397" i="37"/>
  <c r="BC397" i="37"/>
  <c r="BB397" i="37"/>
  <c r="BA397" i="37"/>
  <c r="AZ397" i="37"/>
  <c r="AY397" i="37"/>
  <c r="AX397" i="37"/>
  <c r="AW397" i="37"/>
  <c r="AV397" i="37"/>
  <c r="AU397" i="37"/>
  <c r="AT397" i="37"/>
  <c r="AS397" i="37"/>
  <c r="AR397" i="37"/>
  <c r="AQ397" i="37"/>
  <c r="AP397" i="37"/>
  <c r="AO397" i="37"/>
  <c r="AH397" i="37"/>
  <c r="AH907" i="37" s="1"/>
  <c r="AG397" i="37"/>
  <c r="AG907" i="37" s="1"/>
  <c r="AF397" i="37"/>
  <c r="AF907" i="37" s="1"/>
  <c r="AE397" i="37"/>
  <c r="AE907" i="37" s="1"/>
  <c r="AD397" i="37"/>
  <c r="AD907" i="37" s="1"/>
  <c r="AC397" i="37"/>
  <c r="AC907" i="37" s="1"/>
  <c r="AB397" i="37"/>
  <c r="AB907" i="37" s="1"/>
  <c r="AA397" i="37"/>
  <c r="AA907" i="37" s="1"/>
  <c r="Z397" i="37"/>
  <c r="Z907" i="37" s="1"/>
  <c r="Y397" i="37"/>
  <c r="Y907" i="37" s="1"/>
  <c r="X397" i="37"/>
  <c r="X907" i="37" s="1"/>
  <c r="W397" i="37"/>
  <c r="W907" i="37" s="1"/>
  <c r="V397" i="37"/>
  <c r="V907" i="37" s="1"/>
  <c r="U397" i="37"/>
  <c r="U907" i="37" s="1"/>
  <c r="T397" i="37"/>
  <c r="T907" i="37" s="1"/>
  <c r="S397" i="37"/>
  <c r="S907" i="37" s="1"/>
  <c r="R397" i="37"/>
  <c r="R907" i="37" s="1"/>
  <c r="Q397" i="37"/>
  <c r="Q907" i="37" s="1"/>
  <c r="P397" i="37"/>
  <c r="P907" i="37" s="1"/>
  <c r="O397" i="37"/>
  <c r="O907" i="37" s="1"/>
  <c r="N397" i="37"/>
  <c r="N907" i="37" s="1"/>
  <c r="M397" i="37"/>
  <c r="M907" i="37" s="1"/>
  <c r="L397" i="37"/>
  <c r="L907" i="37" s="1"/>
  <c r="K397" i="37"/>
  <c r="K907" i="37" s="1"/>
  <c r="J397" i="37"/>
  <c r="J907" i="37" s="1"/>
  <c r="I397" i="37"/>
  <c r="I907" i="37" s="1"/>
  <c r="H397" i="37"/>
  <c r="H907" i="37" s="1"/>
  <c r="G397" i="37"/>
  <c r="G907" i="37" s="1"/>
  <c r="F397" i="37"/>
  <c r="F907" i="37" s="1"/>
  <c r="E397" i="37"/>
  <c r="E907" i="37" s="1"/>
  <c r="EN396" i="37"/>
  <c r="EM396" i="37"/>
  <c r="EL396" i="37"/>
  <c r="EK396" i="37"/>
  <c r="EJ396" i="37"/>
  <c r="EI396" i="37"/>
  <c r="EH396" i="37"/>
  <c r="EG396" i="37"/>
  <c r="EF396" i="37"/>
  <c r="EE396" i="37"/>
  <c r="ED396" i="37"/>
  <c r="EC396" i="37"/>
  <c r="EB396" i="37"/>
  <c r="EA396" i="37"/>
  <c r="DZ396" i="37"/>
  <c r="DY396" i="37"/>
  <c r="DX396" i="37"/>
  <c r="DW396" i="37"/>
  <c r="DV396" i="37"/>
  <c r="DU396" i="37"/>
  <c r="DT396" i="37"/>
  <c r="DS396" i="37"/>
  <c r="DR396" i="37"/>
  <c r="DQ396" i="37"/>
  <c r="DP396" i="37"/>
  <c r="DO396" i="37"/>
  <c r="DN396" i="37"/>
  <c r="DM396" i="37"/>
  <c r="DL396" i="37"/>
  <c r="DK396" i="37"/>
  <c r="DC396" i="37"/>
  <c r="DB396" i="37"/>
  <c r="DA396" i="37"/>
  <c r="CZ396" i="37"/>
  <c r="CY396" i="37"/>
  <c r="CX396" i="37"/>
  <c r="CW396" i="37"/>
  <c r="CV396" i="37"/>
  <c r="CU396" i="37"/>
  <c r="CT396" i="37"/>
  <c r="CS396" i="37"/>
  <c r="CR396" i="37"/>
  <c r="CQ396" i="37"/>
  <c r="CP396" i="37"/>
  <c r="CO396" i="37"/>
  <c r="CN396" i="37"/>
  <c r="CM396" i="37"/>
  <c r="CL396" i="37"/>
  <c r="CK396" i="37"/>
  <c r="CJ396" i="37"/>
  <c r="CI396" i="37"/>
  <c r="CH396" i="37"/>
  <c r="CG396" i="37"/>
  <c r="CF396" i="37"/>
  <c r="CE396" i="37"/>
  <c r="CD396" i="37"/>
  <c r="CC396" i="37"/>
  <c r="CB396" i="37"/>
  <c r="CA396" i="37"/>
  <c r="BZ396" i="37"/>
  <c r="BR396" i="37"/>
  <c r="BQ396" i="37"/>
  <c r="BP396" i="37"/>
  <c r="BO396" i="37"/>
  <c r="BN396" i="37"/>
  <c r="BM396" i="37"/>
  <c r="BL396" i="37"/>
  <c r="BK396" i="37"/>
  <c r="BJ396" i="37"/>
  <c r="BI396" i="37"/>
  <c r="BH396" i="37"/>
  <c r="BG396" i="37"/>
  <c r="BF396" i="37"/>
  <c r="BE396" i="37"/>
  <c r="BD396" i="37"/>
  <c r="BC396" i="37"/>
  <c r="BB396" i="37"/>
  <c r="BA396" i="37"/>
  <c r="AZ396" i="37"/>
  <c r="AY396" i="37"/>
  <c r="AX396" i="37"/>
  <c r="AW396" i="37"/>
  <c r="AV396" i="37"/>
  <c r="AU396" i="37"/>
  <c r="AT396" i="37"/>
  <c r="AS396" i="37"/>
  <c r="AR396" i="37"/>
  <c r="AQ396" i="37"/>
  <c r="AP396" i="37"/>
  <c r="AO396" i="37"/>
  <c r="AH396" i="37"/>
  <c r="AH906" i="37" s="1"/>
  <c r="AG396" i="37"/>
  <c r="AG906" i="37" s="1"/>
  <c r="AF396" i="37"/>
  <c r="AF906" i="37" s="1"/>
  <c r="AE396" i="37"/>
  <c r="AE906" i="37" s="1"/>
  <c r="AD396" i="37"/>
  <c r="AD906" i="37" s="1"/>
  <c r="AC396" i="37"/>
  <c r="AC906" i="37" s="1"/>
  <c r="AB396" i="37"/>
  <c r="AA396" i="37"/>
  <c r="Z396" i="37"/>
  <c r="Y396" i="37"/>
  <c r="X396" i="37"/>
  <c r="W396" i="37"/>
  <c r="V396" i="37"/>
  <c r="U396" i="37"/>
  <c r="T396" i="37"/>
  <c r="S396" i="37"/>
  <c r="R396" i="37"/>
  <c r="Q396" i="37"/>
  <c r="P396" i="37"/>
  <c r="O396" i="37"/>
  <c r="N396" i="37"/>
  <c r="M396" i="37"/>
  <c r="L396" i="37"/>
  <c r="K396" i="37"/>
  <c r="J396" i="37"/>
  <c r="I396" i="37"/>
  <c r="H396" i="37"/>
  <c r="G396" i="37"/>
  <c r="F396" i="37"/>
  <c r="E396" i="37"/>
  <c r="EN395" i="37"/>
  <c r="EM395" i="37"/>
  <c r="EL395" i="37"/>
  <c r="EK395" i="37"/>
  <c r="EJ395" i="37"/>
  <c r="EI395" i="37"/>
  <c r="EH395" i="37"/>
  <c r="EG395" i="37"/>
  <c r="EF395" i="37"/>
  <c r="EE395" i="37"/>
  <c r="ED395" i="37"/>
  <c r="EC395" i="37"/>
  <c r="EB395" i="37"/>
  <c r="EA395" i="37"/>
  <c r="DZ395" i="37"/>
  <c r="DY395" i="37"/>
  <c r="DX395" i="37"/>
  <c r="DW395" i="37"/>
  <c r="DV395" i="37"/>
  <c r="DU395" i="37"/>
  <c r="DT395" i="37"/>
  <c r="DS395" i="37"/>
  <c r="DR395" i="37"/>
  <c r="DQ395" i="37"/>
  <c r="DP395" i="37"/>
  <c r="DO395" i="37"/>
  <c r="DN395" i="37"/>
  <c r="DM395" i="37"/>
  <c r="DL395" i="37"/>
  <c r="DK395" i="37"/>
  <c r="DC395" i="37"/>
  <c r="DB395" i="37"/>
  <c r="DA395" i="37"/>
  <c r="CZ395" i="37"/>
  <c r="CY395" i="37"/>
  <c r="CX395" i="37"/>
  <c r="CW395" i="37"/>
  <c r="CV395" i="37"/>
  <c r="CU395" i="37"/>
  <c r="CT395" i="37"/>
  <c r="CS395" i="37"/>
  <c r="CR395" i="37"/>
  <c r="CQ395" i="37"/>
  <c r="CP395" i="37"/>
  <c r="CO395" i="37"/>
  <c r="CN395" i="37"/>
  <c r="CM395" i="37"/>
  <c r="CL395" i="37"/>
  <c r="CK395" i="37"/>
  <c r="CJ395" i="37"/>
  <c r="CI395" i="37"/>
  <c r="CH395" i="37"/>
  <c r="CG395" i="37"/>
  <c r="CF395" i="37"/>
  <c r="CE395" i="37"/>
  <c r="CD395" i="37"/>
  <c r="CC395" i="37"/>
  <c r="CB395" i="37"/>
  <c r="CA395" i="37"/>
  <c r="BZ395" i="37"/>
  <c r="BR395" i="37"/>
  <c r="BQ395" i="37"/>
  <c r="BP395" i="37"/>
  <c r="BO395" i="37"/>
  <c r="BN395" i="37"/>
  <c r="BM395" i="37"/>
  <c r="BL395" i="37"/>
  <c r="BK395" i="37"/>
  <c r="BJ395" i="37"/>
  <c r="BI395" i="37"/>
  <c r="BH395" i="37"/>
  <c r="BG395" i="37"/>
  <c r="BF395" i="37"/>
  <c r="BE395" i="37"/>
  <c r="BD395" i="37"/>
  <c r="BC395" i="37"/>
  <c r="BB395" i="37"/>
  <c r="BA395" i="37"/>
  <c r="AZ395" i="37"/>
  <c r="AY395" i="37"/>
  <c r="AX395" i="37"/>
  <c r="AW395" i="37"/>
  <c r="AV395" i="37"/>
  <c r="AU395" i="37"/>
  <c r="AT395" i="37"/>
  <c r="AS395" i="37"/>
  <c r="AR395" i="37"/>
  <c r="AQ395" i="37"/>
  <c r="AP395" i="37"/>
  <c r="AO395" i="37"/>
  <c r="AH395" i="37"/>
  <c r="AH905" i="37" s="1"/>
  <c r="AG395" i="37"/>
  <c r="AG905" i="37" s="1"/>
  <c r="AF395" i="37"/>
  <c r="AF905" i="37" s="1"/>
  <c r="AE395" i="37"/>
  <c r="AE905" i="37" s="1"/>
  <c r="AD395" i="37"/>
  <c r="AD905" i="37" s="1"/>
  <c r="AC395" i="37"/>
  <c r="AC905" i="37" s="1"/>
  <c r="AB395" i="37"/>
  <c r="AB905" i="37" s="1"/>
  <c r="AA395" i="37"/>
  <c r="AA905" i="37" s="1"/>
  <c r="Z395" i="37"/>
  <c r="Z905" i="37" s="1"/>
  <c r="Y395" i="37"/>
  <c r="Y905" i="37" s="1"/>
  <c r="X395" i="37"/>
  <c r="X905" i="37" s="1"/>
  <c r="W395" i="37"/>
  <c r="W905" i="37" s="1"/>
  <c r="V395" i="37"/>
  <c r="V905" i="37" s="1"/>
  <c r="U395" i="37"/>
  <c r="U905" i="37" s="1"/>
  <c r="T395" i="37"/>
  <c r="T905" i="37" s="1"/>
  <c r="S395" i="37"/>
  <c r="S905" i="37" s="1"/>
  <c r="R395" i="37"/>
  <c r="R905" i="37" s="1"/>
  <c r="Q395" i="37"/>
  <c r="Q905" i="37" s="1"/>
  <c r="P395" i="37"/>
  <c r="P905" i="37" s="1"/>
  <c r="O395" i="37"/>
  <c r="O905" i="37" s="1"/>
  <c r="N395" i="37"/>
  <c r="N905" i="37" s="1"/>
  <c r="M395" i="37"/>
  <c r="M905" i="37" s="1"/>
  <c r="L395" i="37"/>
  <c r="L905" i="37" s="1"/>
  <c r="K395" i="37"/>
  <c r="K905" i="37" s="1"/>
  <c r="J395" i="37"/>
  <c r="J905" i="37" s="1"/>
  <c r="I395" i="37"/>
  <c r="I905" i="37" s="1"/>
  <c r="H395" i="37"/>
  <c r="H905" i="37" s="1"/>
  <c r="G395" i="37"/>
  <c r="G905" i="37" s="1"/>
  <c r="F395" i="37"/>
  <c r="F905" i="37" s="1"/>
  <c r="E395" i="37"/>
  <c r="E905" i="37" s="1"/>
  <c r="EN394" i="37"/>
  <c r="EM394" i="37"/>
  <c r="EL394" i="37"/>
  <c r="EK394" i="37"/>
  <c r="EJ394" i="37"/>
  <c r="EI394" i="37"/>
  <c r="EH394" i="37"/>
  <c r="EG394" i="37"/>
  <c r="EF394" i="37"/>
  <c r="EE394" i="37"/>
  <c r="ED394" i="37"/>
  <c r="EC394" i="37"/>
  <c r="EB394" i="37"/>
  <c r="EA394" i="37"/>
  <c r="DZ394" i="37"/>
  <c r="DY394" i="37"/>
  <c r="DX394" i="37"/>
  <c r="DW394" i="37"/>
  <c r="DV394" i="37"/>
  <c r="DU394" i="37"/>
  <c r="DT394" i="37"/>
  <c r="DS394" i="37"/>
  <c r="DR394" i="37"/>
  <c r="DQ394" i="37"/>
  <c r="DP394" i="37"/>
  <c r="DO394" i="37"/>
  <c r="DN394" i="37"/>
  <c r="DM394" i="37"/>
  <c r="DL394" i="37"/>
  <c r="DK394" i="37"/>
  <c r="DC394" i="37"/>
  <c r="DB394" i="37"/>
  <c r="DA394" i="37"/>
  <c r="CZ394" i="37"/>
  <c r="CY394" i="37"/>
  <c r="CX394" i="37"/>
  <c r="CW394" i="37"/>
  <c r="CV394" i="37"/>
  <c r="CU394" i="37"/>
  <c r="CT394" i="37"/>
  <c r="CS394" i="37"/>
  <c r="CR394" i="37"/>
  <c r="CQ394" i="37"/>
  <c r="CP394" i="37"/>
  <c r="CO394" i="37"/>
  <c r="CN394" i="37"/>
  <c r="CM394" i="37"/>
  <c r="CL394" i="37"/>
  <c r="CK394" i="37"/>
  <c r="CJ394" i="37"/>
  <c r="CI394" i="37"/>
  <c r="CH394" i="37"/>
  <c r="CG394" i="37"/>
  <c r="CF394" i="37"/>
  <c r="CE394" i="37"/>
  <c r="CD394" i="37"/>
  <c r="CC394" i="37"/>
  <c r="CB394" i="37"/>
  <c r="CA394" i="37"/>
  <c r="BZ394" i="37"/>
  <c r="BR394" i="37"/>
  <c r="BQ394" i="37"/>
  <c r="BP394" i="37"/>
  <c r="BO394" i="37"/>
  <c r="BN394" i="37"/>
  <c r="BM394" i="37"/>
  <c r="BL394" i="37"/>
  <c r="BK394" i="37"/>
  <c r="BJ394" i="37"/>
  <c r="BI394" i="37"/>
  <c r="BH394" i="37"/>
  <c r="BG394" i="37"/>
  <c r="BF394" i="37"/>
  <c r="BE394" i="37"/>
  <c r="BD394" i="37"/>
  <c r="BC394" i="37"/>
  <c r="BB394" i="37"/>
  <c r="BA394" i="37"/>
  <c r="AZ394" i="37"/>
  <c r="AY394" i="37"/>
  <c r="AX394" i="37"/>
  <c r="AW394" i="37"/>
  <c r="AV394" i="37"/>
  <c r="AU394" i="37"/>
  <c r="AT394" i="37"/>
  <c r="AS394" i="37"/>
  <c r="AR394" i="37"/>
  <c r="AQ394" i="37"/>
  <c r="AP394" i="37"/>
  <c r="AO394" i="37"/>
  <c r="AH394" i="37"/>
  <c r="AH904" i="37" s="1"/>
  <c r="AG394" i="37"/>
  <c r="AG904" i="37" s="1"/>
  <c r="AF394" i="37"/>
  <c r="AF904" i="37" s="1"/>
  <c r="AE394" i="37"/>
  <c r="AE904" i="37" s="1"/>
  <c r="AD394" i="37"/>
  <c r="AD904" i="37" s="1"/>
  <c r="AC394" i="37"/>
  <c r="AC904" i="37" s="1"/>
  <c r="AB394" i="37"/>
  <c r="AB904" i="37" s="1"/>
  <c r="AA394" i="37"/>
  <c r="AA904" i="37" s="1"/>
  <c r="Z394" i="37"/>
  <c r="Z904" i="37" s="1"/>
  <c r="Y394" i="37"/>
  <c r="Y904" i="37" s="1"/>
  <c r="X394" i="37"/>
  <c r="X904" i="37" s="1"/>
  <c r="W394" i="37"/>
  <c r="W904" i="37" s="1"/>
  <c r="V394" i="37"/>
  <c r="V904" i="37" s="1"/>
  <c r="U394" i="37"/>
  <c r="U904" i="37" s="1"/>
  <c r="T394" i="37"/>
  <c r="T904" i="37" s="1"/>
  <c r="S394" i="37"/>
  <c r="S904" i="37" s="1"/>
  <c r="R394" i="37"/>
  <c r="R904" i="37" s="1"/>
  <c r="Q394" i="37"/>
  <c r="Q904" i="37" s="1"/>
  <c r="P394" i="37"/>
  <c r="P904" i="37" s="1"/>
  <c r="O394" i="37"/>
  <c r="O904" i="37" s="1"/>
  <c r="N394" i="37"/>
  <c r="N904" i="37" s="1"/>
  <c r="M394" i="37"/>
  <c r="M904" i="37" s="1"/>
  <c r="L394" i="37"/>
  <c r="L904" i="37" s="1"/>
  <c r="K394" i="37"/>
  <c r="K904" i="37" s="1"/>
  <c r="J394" i="37"/>
  <c r="J904" i="37" s="1"/>
  <c r="I394" i="37"/>
  <c r="I904" i="37" s="1"/>
  <c r="H394" i="37"/>
  <c r="H904" i="37" s="1"/>
  <c r="G394" i="37"/>
  <c r="G904" i="37" s="1"/>
  <c r="F394" i="37"/>
  <c r="F904" i="37" s="1"/>
  <c r="E394" i="37"/>
  <c r="E904" i="37" s="1"/>
  <c r="EN393" i="37"/>
  <c r="EM393" i="37"/>
  <c r="EL393" i="37"/>
  <c r="EK393" i="37"/>
  <c r="EJ393" i="37"/>
  <c r="EI393" i="37"/>
  <c r="EH393" i="37"/>
  <c r="EG393" i="37"/>
  <c r="EF393" i="37"/>
  <c r="EE393" i="37"/>
  <c r="ED393" i="37"/>
  <c r="EC393" i="37"/>
  <c r="EB393" i="37"/>
  <c r="EA393" i="37"/>
  <c r="DZ393" i="37"/>
  <c r="DY393" i="37"/>
  <c r="DX393" i="37"/>
  <c r="DW393" i="37"/>
  <c r="DV393" i="37"/>
  <c r="DU393" i="37"/>
  <c r="DT393" i="37"/>
  <c r="DS393" i="37"/>
  <c r="DR393" i="37"/>
  <c r="DQ393" i="37"/>
  <c r="DP393" i="37"/>
  <c r="DO393" i="37"/>
  <c r="DN393" i="37"/>
  <c r="DM393" i="37"/>
  <c r="DL393" i="37"/>
  <c r="DK393" i="37"/>
  <c r="DC393" i="37"/>
  <c r="DB393" i="37"/>
  <c r="DA393" i="37"/>
  <c r="CZ393" i="37"/>
  <c r="CY393" i="37"/>
  <c r="CX393" i="37"/>
  <c r="CW393" i="37"/>
  <c r="CV393" i="37"/>
  <c r="CU393" i="37"/>
  <c r="CT393" i="37"/>
  <c r="CS393" i="37"/>
  <c r="CR393" i="37"/>
  <c r="CQ393" i="37"/>
  <c r="CP393" i="37"/>
  <c r="CO393" i="37"/>
  <c r="CN393" i="37"/>
  <c r="CM393" i="37"/>
  <c r="CL393" i="37"/>
  <c r="CK393" i="37"/>
  <c r="CJ393" i="37"/>
  <c r="CI393" i="37"/>
  <c r="CH393" i="37"/>
  <c r="CG393" i="37"/>
  <c r="CF393" i="37"/>
  <c r="CE393" i="37"/>
  <c r="CD393" i="37"/>
  <c r="CC393" i="37"/>
  <c r="CB393" i="37"/>
  <c r="CA393" i="37"/>
  <c r="BZ393" i="37"/>
  <c r="BR393" i="37"/>
  <c r="BQ393" i="37"/>
  <c r="BP393" i="37"/>
  <c r="BO393" i="37"/>
  <c r="BN393" i="37"/>
  <c r="BM393" i="37"/>
  <c r="BL393" i="37"/>
  <c r="BK393" i="37"/>
  <c r="BJ393" i="37"/>
  <c r="BI393" i="37"/>
  <c r="BH393" i="37"/>
  <c r="BG393" i="37"/>
  <c r="BF393" i="37"/>
  <c r="BE393" i="37"/>
  <c r="BD393" i="37"/>
  <c r="BC393" i="37"/>
  <c r="BB393" i="37"/>
  <c r="BA393" i="37"/>
  <c r="AZ393" i="37"/>
  <c r="AY393" i="37"/>
  <c r="AX393" i="37"/>
  <c r="AW393" i="37"/>
  <c r="AV393" i="37"/>
  <c r="AU393" i="37"/>
  <c r="AT393" i="37"/>
  <c r="AS393" i="37"/>
  <c r="AR393" i="37"/>
  <c r="AQ393" i="37"/>
  <c r="AP393" i="37"/>
  <c r="AO393" i="37"/>
  <c r="AH393" i="37"/>
  <c r="AH903" i="37" s="1"/>
  <c r="AG393" i="37"/>
  <c r="AG903" i="37" s="1"/>
  <c r="AF393" i="37"/>
  <c r="AF903" i="37" s="1"/>
  <c r="AE393" i="37"/>
  <c r="AE903" i="37" s="1"/>
  <c r="AD393" i="37"/>
  <c r="AD903" i="37" s="1"/>
  <c r="AC393" i="37"/>
  <c r="AC903" i="37" s="1"/>
  <c r="AB393" i="37"/>
  <c r="AB903" i="37" s="1"/>
  <c r="AA393" i="37"/>
  <c r="AA903" i="37" s="1"/>
  <c r="Z393" i="37"/>
  <c r="Z903" i="37" s="1"/>
  <c r="Y393" i="37"/>
  <c r="Y903" i="37" s="1"/>
  <c r="X393" i="37"/>
  <c r="X903" i="37" s="1"/>
  <c r="W393" i="37"/>
  <c r="W903" i="37" s="1"/>
  <c r="V393" i="37"/>
  <c r="V903" i="37" s="1"/>
  <c r="U393" i="37"/>
  <c r="U903" i="37" s="1"/>
  <c r="T393" i="37"/>
  <c r="T903" i="37" s="1"/>
  <c r="S393" i="37"/>
  <c r="S903" i="37" s="1"/>
  <c r="R393" i="37"/>
  <c r="R903" i="37" s="1"/>
  <c r="Q393" i="37"/>
  <c r="Q903" i="37" s="1"/>
  <c r="P393" i="37"/>
  <c r="P903" i="37" s="1"/>
  <c r="O393" i="37"/>
  <c r="O903" i="37" s="1"/>
  <c r="N393" i="37"/>
  <c r="N903" i="37" s="1"/>
  <c r="M393" i="37"/>
  <c r="M903" i="37" s="1"/>
  <c r="L393" i="37"/>
  <c r="L903" i="37" s="1"/>
  <c r="K393" i="37"/>
  <c r="K903" i="37" s="1"/>
  <c r="J393" i="37"/>
  <c r="J903" i="37" s="1"/>
  <c r="I393" i="37"/>
  <c r="I903" i="37" s="1"/>
  <c r="H393" i="37"/>
  <c r="H903" i="37" s="1"/>
  <c r="G393" i="37"/>
  <c r="G903" i="37" s="1"/>
  <c r="F393" i="37"/>
  <c r="F903" i="37" s="1"/>
  <c r="E393" i="37"/>
  <c r="E903" i="37" s="1"/>
  <c r="EN392" i="37"/>
  <c r="EM392" i="37"/>
  <c r="EL392" i="37"/>
  <c r="EK392" i="37"/>
  <c r="EJ392" i="37"/>
  <c r="EI392" i="37"/>
  <c r="EH392" i="37"/>
  <c r="EG392" i="37"/>
  <c r="EF392" i="37"/>
  <c r="EE392" i="37"/>
  <c r="ED392" i="37"/>
  <c r="EC392" i="37"/>
  <c r="EB392" i="37"/>
  <c r="EA392" i="37"/>
  <c r="DZ392" i="37"/>
  <c r="DY392" i="37"/>
  <c r="DX392" i="37"/>
  <c r="DW392" i="37"/>
  <c r="DV392" i="37"/>
  <c r="DU392" i="37"/>
  <c r="DT392" i="37"/>
  <c r="DS392" i="37"/>
  <c r="DR392" i="37"/>
  <c r="DQ392" i="37"/>
  <c r="DP392" i="37"/>
  <c r="DO392" i="37"/>
  <c r="DN392" i="37"/>
  <c r="DM392" i="37"/>
  <c r="DL392" i="37"/>
  <c r="DK392" i="37"/>
  <c r="DC392" i="37"/>
  <c r="DB392" i="37"/>
  <c r="DA392" i="37"/>
  <c r="CZ392" i="37"/>
  <c r="CY392" i="37"/>
  <c r="CX392" i="37"/>
  <c r="CW392" i="37"/>
  <c r="CV392" i="37"/>
  <c r="CU392" i="37"/>
  <c r="CT392" i="37"/>
  <c r="CS392" i="37"/>
  <c r="CR392" i="37"/>
  <c r="CQ392" i="37"/>
  <c r="CP392" i="37"/>
  <c r="CO392" i="37"/>
  <c r="CN392" i="37"/>
  <c r="CM392" i="37"/>
  <c r="CL392" i="37"/>
  <c r="CK392" i="37"/>
  <c r="CJ392" i="37"/>
  <c r="CI392" i="37"/>
  <c r="CH392" i="37"/>
  <c r="CG392" i="37"/>
  <c r="CF392" i="37"/>
  <c r="CE392" i="37"/>
  <c r="CD392" i="37"/>
  <c r="CC392" i="37"/>
  <c r="CB392" i="37"/>
  <c r="CA392" i="37"/>
  <c r="BZ392" i="37"/>
  <c r="BR392" i="37"/>
  <c r="BQ392" i="37"/>
  <c r="BP392" i="37"/>
  <c r="BO392" i="37"/>
  <c r="BN392" i="37"/>
  <c r="BM392" i="37"/>
  <c r="BL392" i="37"/>
  <c r="BK392" i="37"/>
  <c r="BJ392" i="37"/>
  <c r="BI392" i="37"/>
  <c r="BH392" i="37"/>
  <c r="BG392" i="37"/>
  <c r="BF392" i="37"/>
  <c r="BE392" i="37"/>
  <c r="BD392" i="37"/>
  <c r="BC392" i="37"/>
  <c r="BB392" i="37"/>
  <c r="BA392" i="37"/>
  <c r="AZ392" i="37"/>
  <c r="AY392" i="37"/>
  <c r="AX392" i="37"/>
  <c r="AW392" i="37"/>
  <c r="AV392" i="37"/>
  <c r="AU392" i="37"/>
  <c r="AT392" i="37"/>
  <c r="AS392" i="37"/>
  <c r="AR392" i="37"/>
  <c r="AQ392" i="37"/>
  <c r="AP392" i="37"/>
  <c r="AO392" i="37"/>
  <c r="AH392" i="37"/>
  <c r="AH902" i="37" s="1"/>
  <c r="AG392" i="37"/>
  <c r="AG902" i="37" s="1"/>
  <c r="AF392" i="37"/>
  <c r="AF902" i="37" s="1"/>
  <c r="AE392" i="37"/>
  <c r="AE902" i="37" s="1"/>
  <c r="AD392" i="37"/>
  <c r="AD902" i="37" s="1"/>
  <c r="AC392" i="37"/>
  <c r="AC902" i="37" s="1"/>
  <c r="AB392" i="37"/>
  <c r="AB902" i="37" s="1"/>
  <c r="AA392" i="37"/>
  <c r="AA902" i="37" s="1"/>
  <c r="Z392" i="37"/>
  <c r="Z902" i="37" s="1"/>
  <c r="Y392" i="37"/>
  <c r="Y902" i="37" s="1"/>
  <c r="X392" i="37"/>
  <c r="X902" i="37" s="1"/>
  <c r="W392" i="37"/>
  <c r="W902" i="37" s="1"/>
  <c r="V392" i="37"/>
  <c r="V902" i="37" s="1"/>
  <c r="U392" i="37"/>
  <c r="U902" i="37" s="1"/>
  <c r="T392" i="37"/>
  <c r="T902" i="37" s="1"/>
  <c r="S392" i="37"/>
  <c r="S902" i="37" s="1"/>
  <c r="R392" i="37"/>
  <c r="R902" i="37" s="1"/>
  <c r="Q392" i="37"/>
  <c r="Q902" i="37" s="1"/>
  <c r="P392" i="37"/>
  <c r="P902" i="37" s="1"/>
  <c r="O392" i="37"/>
  <c r="O902" i="37" s="1"/>
  <c r="N392" i="37"/>
  <c r="N902" i="37" s="1"/>
  <c r="M392" i="37"/>
  <c r="M902" i="37" s="1"/>
  <c r="L392" i="37"/>
  <c r="L902" i="37" s="1"/>
  <c r="K392" i="37"/>
  <c r="K902" i="37" s="1"/>
  <c r="J392" i="37"/>
  <c r="J902" i="37" s="1"/>
  <c r="I392" i="37"/>
  <c r="I902" i="37" s="1"/>
  <c r="H392" i="37"/>
  <c r="H902" i="37" s="1"/>
  <c r="G392" i="37"/>
  <c r="G902" i="37" s="1"/>
  <c r="F392" i="37"/>
  <c r="F902" i="37" s="1"/>
  <c r="E392" i="37"/>
  <c r="E902" i="37" s="1"/>
  <c r="EN391" i="37"/>
  <c r="EM391" i="37"/>
  <c r="EL391" i="37"/>
  <c r="EK391" i="37"/>
  <c r="EJ391" i="37"/>
  <c r="EI391" i="37"/>
  <c r="EH391" i="37"/>
  <c r="EG391" i="37"/>
  <c r="EF391" i="37"/>
  <c r="EE391" i="37"/>
  <c r="ED391" i="37"/>
  <c r="EC391" i="37"/>
  <c r="EB391" i="37"/>
  <c r="EA391" i="37"/>
  <c r="DZ391" i="37"/>
  <c r="DY391" i="37"/>
  <c r="DX391" i="37"/>
  <c r="DW391" i="37"/>
  <c r="DV391" i="37"/>
  <c r="DU391" i="37"/>
  <c r="DT391" i="37"/>
  <c r="DS391" i="37"/>
  <c r="DR391" i="37"/>
  <c r="DQ391" i="37"/>
  <c r="DP391" i="37"/>
  <c r="DO391" i="37"/>
  <c r="DN391" i="37"/>
  <c r="DM391" i="37"/>
  <c r="DL391" i="37"/>
  <c r="DK391" i="37"/>
  <c r="DC391" i="37"/>
  <c r="DB391" i="37"/>
  <c r="DA391" i="37"/>
  <c r="CZ391" i="37"/>
  <c r="CY391" i="37"/>
  <c r="CX391" i="37"/>
  <c r="CW391" i="37"/>
  <c r="CV391" i="37"/>
  <c r="CU391" i="37"/>
  <c r="CT391" i="37"/>
  <c r="CS391" i="37"/>
  <c r="CR391" i="37"/>
  <c r="CQ391" i="37"/>
  <c r="CP391" i="37"/>
  <c r="CO391" i="37"/>
  <c r="CN391" i="37"/>
  <c r="CM391" i="37"/>
  <c r="CL391" i="37"/>
  <c r="CK391" i="37"/>
  <c r="CJ391" i="37"/>
  <c r="CI391" i="37"/>
  <c r="CH391" i="37"/>
  <c r="CG391" i="37"/>
  <c r="CF391" i="37"/>
  <c r="CE391" i="37"/>
  <c r="CD391" i="37"/>
  <c r="CC391" i="37"/>
  <c r="CB391" i="37"/>
  <c r="CA391" i="37"/>
  <c r="BZ391" i="37"/>
  <c r="BR391" i="37"/>
  <c r="BQ391" i="37"/>
  <c r="BP391" i="37"/>
  <c r="BO391" i="37"/>
  <c r="BN391" i="37"/>
  <c r="BM391" i="37"/>
  <c r="BL391" i="37"/>
  <c r="BK391" i="37"/>
  <c r="BJ391" i="37"/>
  <c r="BI391" i="37"/>
  <c r="BH391" i="37"/>
  <c r="BG391" i="37"/>
  <c r="BF391" i="37"/>
  <c r="BE391" i="37"/>
  <c r="BD391" i="37"/>
  <c r="BC391" i="37"/>
  <c r="AH391" i="37"/>
  <c r="AG391" i="37"/>
  <c r="AF391" i="37"/>
  <c r="AE391" i="37"/>
  <c r="AD391" i="37"/>
  <c r="AC391" i="37"/>
  <c r="AB391" i="37"/>
  <c r="AA391" i="37"/>
  <c r="Z391" i="37"/>
  <c r="Y391" i="37"/>
  <c r="X391" i="37"/>
  <c r="W391" i="37"/>
  <c r="V391" i="37"/>
  <c r="U391" i="37"/>
  <c r="T391" i="37"/>
  <c r="S391" i="37"/>
  <c r="EN390" i="37"/>
  <c r="EM390" i="37"/>
  <c r="EL390" i="37"/>
  <c r="EK390" i="37"/>
  <c r="EJ390" i="37"/>
  <c r="EI390" i="37"/>
  <c r="EH390" i="37"/>
  <c r="EG390" i="37"/>
  <c r="EF390" i="37"/>
  <c r="EE390" i="37"/>
  <c r="ED390" i="37"/>
  <c r="EC390" i="37"/>
  <c r="EB390" i="37"/>
  <c r="EA390" i="37"/>
  <c r="DZ390" i="37"/>
  <c r="DY390" i="37"/>
  <c r="DC390" i="37"/>
  <c r="DB390" i="37"/>
  <c r="DA390" i="37"/>
  <c r="CZ390" i="37"/>
  <c r="CY390" i="37"/>
  <c r="CX390" i="37"/>
  <c r="CW390" i="37"/>
  <c r="CV390" i="37"/>
  <c r="CU390" i="37"/>
  <c r="CT390" i="37"/>
  <c r="CS390" i="37"/>
  <c r="CR390" i="37"/>
  <c r="CQ390" i="37"/>
  <c r="CP390" i="37"/>
  <c r="CO390" i="37"/>
  <c r="CN390" i="37"/>
  <c r="BR390" i="37"/>
  <c r="BQ390" i="37"/>
  <c r="BP390" i="37"/>
  <c r="BO390" i="37"/>
  <c r="BN390" i="37"/>
  <c r="BM390" i="37"/>
  <c r="BL390" i="37"/>
  <c r="BK390" i="37"/>
  <c r="BJ390" i="37"/>
  <c r="BI390" i="37"/>
  <c r="BH390" i="37"/>
  <c r="BG390" i="37"/>
  <c r="BF390" i="37"/>
  <c r="BE390" i="37"/>
  <c r="BD390" i="37"/>
  <c r="BC390" i="37"/>
  <c r="AH390" i="37"/>
  <c r="AG390" i="37"/>
  <c r="AF390" i="37"/>
  <c r="AE390" i="37"/>
  <c r="AD390" i="37"/>
  <c r="AC390" i="37"/>
  <c r="AB390" i="37"/>
  <c r="AA390" i="37"/>
  <c r="Z390" i="37"/>
  <c r="Y390" i="37"/>
  <c r="X390" i="37"/>
  <c r="W390" i="37"/>
  <c r="V390" i="37"/>
  <c r="U390" i="37"/>
  <c r="T390" i="37"/>
  <c r="S390" i="37"/>
  <c r="EN389" i="37"/>
  <c r="EM389" i="37"/>
  <c r="EL389" i="37"/>
  <c r="EK389" i="37"/>
  <c r="EJ389" i="37"/>
  <c r="EI389" i="37"/>
  <c r="EH389" i="37"/>
  <c r="EG389" i="37"/>
  <c r="EF389" i="37"/>
  <c r="EE389" i="37"/>
  <c r="ED389" i="37"/>
  <c r="EC389" i="37"/>
  <c r="EB389" i="37"/>
  <c r="EA389" i="37"/>
  <c r="DZ389" i="37"/>
  <c r="DY389" i="37"/>
  <c r="DC389" i="37"/>
  <c r="DB389" i="37"/>
  <c r="DA389" i="37"/>
  <c r="CZ389" i="37"/>
  <c r="CY389" i="37"/>
  <c r="CX389" i="37"/>
  <c r="CW389" i="37"/>
  <c r="CV389" i="37"/>
  <c r="CU389" i="37"/>
  <c r="CT389" i="37"/>
  <c r="CS389" i="37"/>
  <c r="CR389" i="37"/>
  <c r="CQ389" i="37"/>
  <c r="CP389" i="37"/>
  <c r="CO389" i="37"/>
  <c r="CN389" i="37"/>
  <c r="BR389" i="37"/>
  <c r="BQ389" i="37"/>
  <c r="BP389" i="37"/>
  <c r="BO389" i="37"/>
  <c r="BN389" i="37"/>
  <c r="BM389" i="37"/>
  <c r="BL389" i="37"/>
  <c r="BK389" i="37"/>
  <c r="BJ389" i="37"/>
  <c r="BI389" i="37"/>
  <c r="BH389" i="37"/>
  <c r="BG389" i="37"/>
  <c r="BF389" i="37"/>
  <c r="BE389" i="37"/>
  <c r="BD389" i="37"/>
  <c r="BC389" i="37"/>
  <c r="AH389" i="37"/>
  <c r="AG389" i="37"/>
  <c r="AF389" i="37"/>
  <c r="AE389" i="37"/>
  <c r="AD389" i="37"/>
  <c r="AC389" i="37"/>
  <c r="AB389" i="37"/>
  <c r="AA389" i="37"/>
  <c r="Z389" i="37"/>
  <c r="Y389" i="37"/>
  <c r="X389" i="37"/>
  <c r="W389" i="37"/>
  <c r="V389" i="37"/>
  <c r="U389" i="37"/>
  <c r="T389" i="37"/>
  <c r="S389" i="37"/>
  <c r="EN388" i="37"/>
  <c r="EM388" i="37"/>
  <c r="EL388" i="37"/>
  <c r="EK388" i="37"/>
  <c r="EJ388" i="37"/>
  <c r="EI388" i="37"/>
  <c r="EH388" i="37"/>
  <c r="EG388" i="37"/>
  <c r="EF388" i="37"/>
  <c r="EE388" i="37"/>
  <c r="ED388" i="37"/>
  <c r="EC388" i="37"/>
  <c r="EB388" i="37"/>
  <c r="EA388" i="37"/>
  <c r="DZ388" i="37"/>
  <c r="DY388" i="37"/>
  <c r="DC388" i="37"/>
  <c r="DB388" i="37"/>
  <c r="DA388" i="37"/>
  <c r="CZ388" i="37"/>
  <c r="CY388" i="37"/>
  <c r="CX388" i="37"/>
  <c r="CW388" i="37"/>
  <c r="CV388" i="37"/>
  <c r="CU388" i="37"/>
  <c r="CT388" i="37"/>
  <c r="CS388" i="37"/>
  <c r="CR388" i="37"/>
  <c r="CQ388" i="37"/>
  <c r="CP388" i="37"/>
  <c r="CO388" i="37"/>
  <c r="CN388" i="37"/>
  <c r="BR388" i="37"/>
  <c r="BQ388" i="37"/>
  <c r="BP388" i="37"/>
  <c r="BO388" i="37"/>
  <c r="BN388" i="37"/>
  <c r="BM388" i="37"/>
  <c r="BL388" i="37"/>
  <c r="BK388" i="37"/>
  <c r="BJ388" i="37"/>
  <c r="BI388" i="37"/>
  <c r="BH388" i="37"/>
  <c r="BG388" i="37"/>
  <c r="BF388" i="37"/>
  <c r="BE388" i="37"/>
  <c r="BD388" i="37"/>
  <c r="BC388" i="37"/>
  <c r="AH388" i="37"/>
  <c r="AG388" i="37"/>
  <c r="AF388" i="37"/>
  <c r="AE388" i="37"/>
  <c r="AD388" i="37"/>
  <c r="AC388" i="37"/>
  <c r="AB388" i="37"/>
  <c r="AA388" i="37"/>
  <c r="Z388" i="37"/>
  <c r="Y388" i="37"/>
  <c r="X388" i="37"/>
  <c r="W388" i="37"/>
  <c r="V388" i="37"/>
  <c r="U388" i="37"/>
  <c r="T388" i="37"/>
  <c r="S388" i="37"/>
  <c r="EN387" i="37"/>
  <c r="EM387" i="37"/>
  <c r="EL387" i="37"/>
  <c r="EK387" i="37"/>
  <c r="EJ387" i="37"/>
  <c r="EI387" i="37"/>
  <c r="EH387" i="37"/>
  <c r="EG387" i="37"/>
  <c r="EF387" i="37"/>
  <c r="EE387" i="37"/>
  <c r="ED387" i="37"/>
  <c r="EC387" i="37"/>
  <c r="EB387" i="37"/>
  <c r="EA387" i="37"/>
  <c r="DZ387" i="37"/>
  <c r="DY387" i="37"/>
  <c r="DC387" i="37"/>
  <c r="DB387" i="37"/>
  <c r="DA387" i="37"/>
  <c r="CZ387" i="37"/>
  <c r="CY387" i="37"/>
  <c r="CX387" i="37"/>
  <c r="CW387" i="37"/>
  <c r="CV387" i="37"/>
  <c r="CU387" i="37"/>
  <c r="CT387" i="37"/>
  <c r="CS387" i="37"/>
  <c r="CR387" i="37"/>
  <c r="CQ387" i="37"/>
  <c r="CP387" i="37"/>
  <c r="CO387" i="37"/>
  <c r="CN387" i="37"/>
  <c r="BR387" i="37"/>
  <c r="BQ387" i="37"/>
  <c r="BP387" i="37"/>
  <c r="BO387" i="37"/>
  <c r="BN387" i="37"/>
  <c r="BM387" i="37"/>
  <c r="BL387" i="37"/>
  <c r="BK387" i="37"/>
  <c r="BJ387" i="37"/>
  <c r="BI387" i="37"/>
  <c r="BH387" i="37"/>
  <c r="BG387" i="37"/>
  <c r="BF387" i="37"/>
  <c r="BE387" i="37"/>
  <c r="BD387" i="37"/>
  <c r="BC387" i="37"/>
  <c r="AH387" i="37"/>
  <c r="AG387" i="37"/>
  <c r="AF387" i="37"/>
  <c r="AE387" i="37"/>
  <c r="AD387" i="37"/>
  <c r="AC387" i="37"/>
  <c r="AB387" i="37"/>
  <c r="AA387" i="37"/>
  <c r="Z387" i="37"/>
  <c r="Y387" i="37"/>
  <c r="X387" i="37"/>
  <c r="W387" i="37"/>
  <c r="V387" i="37"/>
  <c r="U387" i="37"/>
  <c r="T387" i="37"/>
  <c r="S387" i="37"/>
  <c r="EN386" i="37"/>
  <c r="EM386" i="37"/>
  <c r="EL386" i="37"/>
  <c r="EK386" i="37"/>
  <c r="EJ386" i="37"/>
  <c r="EI386" i="37"/>
  <c r="EH386" i="37"/>
  <c r="EG386" i="37"/>
  <c r="EF386" i="37"/>
  <c r="EE386" i="37"/>
  <c r="ED386" i="37"/>
  <c r="EC386" i="37"/>
  <c r="EB386" i="37"/>
  <c r="EA386" i="37"/>
  <c r="DZ386" i="37"/>
  <c r="DY386" i="37"/>
  <c r="DC386" i="37"/>
  <c r="DB386" i="37"/>
  <c r="DA386" i="37"/>
  <c r="CZ386" i="37"/>
  <c r="CY386" i="37"/>
  <c r="CX386" i="37"/>
  <c r="CW386" i="37"/>
  <c r="CV386" i="37"/>
  <c r="CU386" i="37"/>
  <c r="CT386" i="37"/>
  <c r="CS386" i="37"/>
  <c r="CR386" i="37"/>
  <c r="CQ386" i="37"/>
  <c r="CP386" i="37"/>
  <c r="CO386" i="37"/>
  <c r="CN386" i="37"/>
  <c r="BR386" i="37"/>
  <c r="BQ386" i="37"/>
  <c r="BP386" i="37"/>
  <c r="BO386" i="37"/>
  <c r="BN386" i="37"/>
  <c r="BM386" i="37"/>
  <c r="BL386" i="37"/>
  <c r="BK386" i="37"/>
  <c r="BJ386" i="37"/>
  <c r="BI386" i="37"/>
  <c r="BH386" i="37"/>
  <c r="BG386" i="37"/>
  <c r="BF386" i="37"/>
  <c r="BE386" i="37"/>
  <c r="BD386" i="37"/>
  <c r="BC386" i="37"/>
  <c r="AH386" i="37"/>
  <c r="AG386" i="37"/>
  <c r="AF386" i="37"/>
  <c r="AE386" i="37"/>
  <c r="AD386" i="37"/>
  <c r="AC386" i="37"/>
  <c r="AB386" i="37"/>
  <c r="AA386" i="37"/>
  <c r="Z386" i="37"/>
  <c r="Y386" i="37"/>
  <c r="X386" i="37"/>
  <c r="W386" i="37"/>
  <c r="V386" i="37"/>
  <c r="U386" i="37"/>
  <c r="T386" i="37"/>
  <c r="S386" i="37"/>
  <c r="EN385" i="37"/>
  <c r="EM385" i="37"/>
  <c r="EL385" i="37"/>
  <c r="EK385" i="37"/>
  <c r="EJ385" i="37"/>
  <c r="EI385" i="37"/>
  <c r="EH385" i="37"/>
  <c r="EG385" i="37"/>
  <c r="EF385" i="37"/>
  <c r="EE385" i="37"/>
  <c r="ED385" i="37"/>
  <c r="EC385" i="37"/>
  <c r="EB385" i="37"/>
  <c r="EA385" i="37"/>
  <c r="DZ385" i="37"/>
  <c r="DY385" i="37"/>
  <c r="DC385" i="37"/>
  <c r="DB385" i="37"/>
  <c r="DA385" i="37"/>
  <c r="CZ385" i="37"/>
  <c r="CY385" i="37"/>
  <c r="CX385" i="37"/>
  <c r="CW385" i="37"/>
  <c r="CV385" i="37"/>
  <c r="CU385" i="37"/>
  <c r="CT385" i="37"/>
  <c r="CS385" i="37"/>
  <c r="CR385" i="37"/>
  <c r="CQ385" i="37"/>
  <c r="CP385" i="37"/>
  <c r="CO385" i="37"/>
  <c r="CN385" i="37"/>
  <c r="CM385" i="37"/>
  <c r="CL385" i="37"/>
  <c r="CK385" i="37"/>
  <c r="CJ385" i="37"/>
  <c r="CI385" i="37"/>
  <c r="CH385" i="37"/>
  <c r="CG385" i="37"/>
  <c r="CF385" i="37"/>
  <c r="CE385" i="37"/>
  <c r="CD385" i="37"/>
  <c r="CC385" i="37"/>
  <c r="CB385" i="37"/>
  <c r="CA385" i="37"/>
  <c r="BZ385" i="37"/>
  <c r="BR385" i="37"/>
  <c r="BQ385" i="37"/>
  <c r="BP385" i="37"/>
  <c r="BO385" i="37"/>
  <c r="BN385" i="37"/>
  <c r="BM385" i="37"/>
  <c r="BL385" i="37"/>
  <c r="BK385" i="37"/>
  <c r="BJ385" i="37"/>
  <c r="BI385" i="37"/>
  <c r="BH385" i="37"/>
  <c r="BG385" i="37"/>
  <c r="BF385" i="37"/>
  <c r="BE385" i="37"/>
  <c r="BD385" i="37"/>
  <c r="BC385" i="37"/>
  <c r="BB385" i="37"/>
  <c r="BA385" i="37"/>
  <c r="AZ385" i="37"/>
  <c r="AY385" i="37"/>
  <c r="AX385" i="37"/>
  <c r="AW385" i="37"/>
  <c r="AV385" i="37"/>
  <c r="AU385" i="37"/>
  <c r="AT385" i="37"/>
  <c r="AS385" i="37"/>
  <c r="AR385" i="37"/>
  <c r="AQ385" i="37"/>
  <c r="AP385" i="37"/>
  <c r="AO385" i="37"/>
  <c r="AH385" i="37"/>
  <c r="AG385" i="37"/>
  <c r="AF385" i="37"/>
  <c r="AE385" i="37"/>
  <c r="AD385" i="37"/>
  <c r="AC385" i="37"/>
  <c r="AB385" i="37"/>
  <c r="AA385" i="37"/>
  <c r="Z385" i="37"/>
  <c r="Y385" i="37"/>
  <c r="X385" i="37"/>
  <c r="W385" i="37"/>
  <c r="V385" i="37"/>
  <c r="U385" i="37"/>
  <c r="T385" i="37"/>
  <c r="S385" i="37"/>
  <c r="R385" i="37"/>
  <c r="Q385" i="37"/>
  <c r="P385" i="37"/>
  <c r="O385" i="37"/>
  <c r="N385" i="37"/>
  <c r="M385" i="37"/>
  <c r="L385" i="37"/>
  <c r="K385" i="37"/>
  <c r="J385" i="37"/>
  <c r="I385" i="37"/>
  <c r="H385" i="37"/>
  <c r="G385" i="37"/>
  <c r="F385" i="37"/>
  <c r="E385" i="37"/>
  <c r="EN384" i="37"/>
  <c r="EM384" i="37"/>
  <c r="EL384" i="37"/>
  <c r="EK384" i="37"/>
  <c r="EJ384" i="37"/>
  <c r="EI384" i="37"/>
  <c r="EH384" i="37"/>
  <c r="EG384" i="37"/>
  <c r="EF384" i="37"/>
  <c r="EE384" i="37"/>
  <c r="ED384" i="37"/>
  <c r="EC384" i="37"/>
  <c r="EB384" i="37"/>
  <c r="EA384" i="37"/>
  <c r="DZ384" i="37"/>
  <c r="DY384" i="37"/>
  <c r="DX384" i="37"/>
  <c r="DW384" i="37"/>
  <c r="DV384" i="37"/>
  <c r="DU384" i="37"/>
  <c r="DT384" i="37"/>
  <c r="DS384" i="37"/>
  <c r="DR384" i="37"/>
  <c r="DQ384" i="37"/>
  <c r="DP384" i="37"/>
  <c r="DO384" i="37"/>
  <c r="DN384" i="37"/>
  <c r="DM384" i="37"/>
  <c r="DL384" i="37"/>
  <c r="DK384" i="37"/>
  <c r="DC384" i="37"/>
  <c r="DB384" i="37"/>
  <c r="DA384" i="37"/>
  <c r="CZ384" i="37"/>
  <c r="CY384" i="37"/>
  <c r="CX384" i="37"/>
  <c r="CW384" i="37"/>
  <c r="CV384" i="37"/>
  <c r="CU384" i="37"/>
  <c r="CT384" i="37"/>
  <c r="CS384" i="37"/>
  <c r="CR384" i="37"/>
  <c r="CQ384" i="37"/>
  <c r="CP384" i="37"/>
  <c r="CO384" i="37"/>
  <c r="CN384" i="37"/>
  <c r="CM384" i="37"/>
  <c r="CL384" i="37"/>
  <c r="CK384" i="37"/>
  <c r="CJ384" i="37"/>
  <c r="CI384" i="37"/>
  <c r="CH384" i="37"/>
  <c r="CG384" i="37"/>
  <c r="CF384" i="37"/>
  <c r="CE384" i="37"/>
  <c r="CD384" i="37"/>
  <c r="CC384" i="37"/>
  <c r="CB384" i="37"/>
  <c r="CA384" i="37"/>
  <c r="BZ384" i="37"/>
  <c r="BR384" i="37"/>
  <c r="BQ384" i="37"/>
  <c r="BP384" i="37"/>
  <c r="BO384" i="37"/>
  <c r="BN384" i="37"/>
  <c r="BM384" i="37"/>
  <c r="BL384" i="37"/>
  <c r="BK384" i="37"/>
  <c r="BJ384" i="37"/>
  <c r="BI384" i="37"/>
  <c r="BH384" i="37"/>
  <c r="BG384" i="37"/>
  <c r="BF384" i="37"/>
  <c r="BE384" i="37"/>
  <c r="BD384" i="37"/>
  <c r="BC384" i="37"/>
  <c r="BB384" i="37"/>
  <c r="BA384" i="37"/>
  <c r="AZ384" i="37"/>
  <c r="AY384" i="37"/>
  <c r="AX384" i="37"/>
  <c r="AW384" i="37"/>
  <c r="AV384" i="37"/>
  <c r="AU384" i="37"/>
  <c r="AT384" i="37"/>
  <c r="AS384" i="37"/>
  <c r="AR384" i="37"/>
  <c r="AQ384" i="37"/>
  <c r="AP384" i="37"/>
  <c r="AO384" i="37"/>
  <c r="AH384" i="37"/>
  <c r="AG384" i="37"/>
  <c r="AF384" i="37"/>
  <c r="AE384" i="37"/>
  <c r="AD384" i="37"/>
  <c r="AC384" i="37"/>
  <c r="AB384" i="37"/>
  <c r="AA384" i="37"/>
  <c r="Z384" i="37"/>
  <c r="Y384" i="37"/>
  <c r="X384" i="37"/>
  <c r="W384" i="37"/>
  <c r="V384" i="37"/>
  <c r="U384" i="37"/>
  <c r="T384" i="37"/>
  <c r="S384" i="37"/>
  <c r="R384" i="37"/>
  <c r="Q384" i="37"/>
  <c r="P384" i="37"/>
  <c r="O384" i="37"/>
  <c r="N384" i="37"/>
  <c r="M384" i="37"/>
  <c r="L384" i="37"/>
  <c r="K384" i="37"/>
  <c r="J384" i="37"/>
  <c r="I384" i="37"/>
  <c r="H384" i="37"/>
  <c r="G384" i="37"/>
  <c r="F384" i="37"/>
  <c r="E384" i="37"/>
  <c r="EN383" i="37"/>
  <c r="EM383" i="37"/>
  <c r="EL383" i="37"/>
  <c r="EK383" i="37"/>
  <c r="EJ383" i="37"/>
  <c r="EI383" i="37"/>
  <c r="EH383" i="37"/>
  <c r="EG383" i="37"/>
  <c r="EF383" i="37"/>
  <c r="EE383" i="37"/>
  <c r="ED383" i="37"/>
  <c r="EC383" i="37"/>
  <c r="EB383" i="37"/>
  <c r="EA383" i="37"/>
  <c r="DZ383" i="37"/>
  <c r="DY383" i="37"/>
  <c r="DX383" i="37"/>
  <c r="DW383" i="37"/>
  <c r="DV383" i="37"/>
  <c r="DU383" i="37"/>
  <c r="DT383" i="37"/>
  <c r="DS383" i="37"/>
  <c r="DR383" i="37"/>
  <c r="DQ383" i="37"/>
  <c r="DP383" i="37"/>
  <c r="DO383" i="37"/>
  <c r="DN383" i="37"/>
  <c r="DM383" i="37"/>
  <c r="DL383" i="37"/>
  <c r="DK383" i="37"/>
  <c r="DC383" i="37"/>
  <c r="DB383" i="37"/>
  <c r="DA383" i="37"/>
  <c r="CZ383" i="37"/>
  <c r="CY383" i="37"/>
  <c r="CX383" i="37"/>
  <c r="CW383" i="37"/>
  <c r="CV383" i="37"/>
  <c r="CU383" i="37"/>
  <c r="CT383" i="37"/>
  <c r="CS383" i="37"/>
  <c r="CR383" i="37"/>
  <c r="CQ383" i="37"/>
  <c r="CP383" i="37"/>
  <c r="CO383" i="37"/>
  <c r="CN383" i="37"/>
  <c r="CM383" i="37"/>
  <c r="CL383" i="37"/>
  <c r="CK383" i="37"/>
  <c r="CJ383" i="37"/>
  <c r="CI383" i="37"/>
  <c r="CH383" i="37"/>
  <c r="CG383" i="37"/>
  <c r="CF383" i="37"/>
  <c r="CE383" i="37"/>
  <c r="CD383" i="37"/>
  <c r="CC383" i="37"/>
  <c r="CB383" i="37"/>
  <c r="CA383" i="37"/>
  <c r="BZ383" i="37"/>
  <c r="BR383" i="37"/>
  <c r="BQ383" i="37"/>
  <c r="BP383" i="37"/>
  <c r="BO383" i="37"/>
  <c r="BN383" i="37"/>
  <c r="BM383" i="37"/>
  <c r="BL383" i="37"/>
  <c r="BK383" i="37"/>
  <c r="BJ383" i="37"/>
  <c r="BI383" i="37"/>
  <c r="BH383" i="37"/>
  <c r="BG383" i="37"/>
  <c r="BF383" i="37"/>
  <c r="BE383" i="37"/>
  <c r="BD383" i="37"/>
  <c r="BC383" i="37"/>
  <c r="BB383" i="37"/>
  <c r="BA383" i="37"/>
  <c r="AZ383" i="37"/>
  <c r="AY383" i="37"/>
  <c r="AX383" i="37"/>
  <c r="AW383" i="37"/>
  <c r="AV383" i="37"/>
  <c r="AU383" i="37"/>
  <c r="AT383" i="37"/>
  <c r="AS383" i="37"/>
  <c r="AR383" i="37"/>
  <c r="AQ383" i="37"/>
  <c r="AP383" i="37"/>
  <c r="AO383" i="37"/>
  <c r="AH383" i="37"/>
  <c r="AG383" i="37"/>
  <c r="AF383" i="37"/>
  <c r="AE383" i="37"/>
  <c r="AD383" i="37"/>
  <c r="AC383" i="37"/>
  <c r="AB383" i="37"/>
  <c r="AA383" i="37"/>
  <c r="Z383" i="37"/>
  <c r="Y383" i="37"/>
  <c r="X383" i="37"/>
  <c r="W383" i="37"/>
  <c r="V383" i="37"/>
  <c r="U383" i="37"/>
  <c r="T383" i="37"/>
  <c r="S383" i="37"/>
  <c r="R383" i="37"/>
  <c r="Q383" i="37"/>
  <c r="P383" i="37"/>
  <c r="O383" i="37"/>
  <c r="N383" i="37"/>
  <c r="M383" i="37"/>
  <c r="L383" i="37"/>
  <c r="K383" i="37"/>
  <c r="J383" i="37"/>
  <c r="I383" i="37"/>
  <c r="H383" i="37"/>
  <c r="G383" i="37"/>
  <c r="F383" i="37"/>
  <c r="E383" i="37"/>
  <c r="EN382" i="37"/>
  <c r="EM382" i="37"/>
  <c r="EL382" i="37"/>
  <c r="EK382" i="37"/>
  <c r="EJ382" i="37"/>
  <c r="EI382" i="37"/>
  <c r="EH382" i="37"/>
  <c r="EG382" i="37"/>
  <c r="EF382" i="37"/>
  <c r="EE382" i="37"/>
  <c r="ED382" i="37"/>
  <c r="EC382" i="37"/>
  <c r="EB382" i="37"/>
  <c r="EA382" i="37"/>
  <c r="DZ382" i="37"/>
  <c r="DY382" i="37"/>
  <c r="DX382" i="37"/>
  <c r="DW382" i="37"/>
  <c r="DV382" i="37"/>
  <c r="DU382" i="37"/>
  <c r="DT382" i="37"/>
  <c r="DS382" i="37"/>
  <c r="DR382" i="37"/>
  <c r="DQ382" i="37"/>
  <c r="DP382" i="37"/>
  <c r="DO382" i="37"/>
  <c r="DN382" i="37"/>
  <c r="DM382" i="37"/>
  <c r="DL382" i="37"/>
  <c r="DK382" i="37"/>
  <c r="DC382" i="37"/>
  <c r="DB382" i="37"/>
  <c r="DA382" i="37"/>
  <c r="CZ382" i="37"/>
  <c r="CY382" i="37"/>
  <c r="CX382" i="37"/>
  <c r="CW382" i="37"/>
  <c r="CV382" i="37"/>
  <c r="CU382" i="37"/>
  <c r="CT382" i="37"/>
  <c r="CS382" i="37"/>
  <c r="CR382" i="37"/>
  <c r="CQ382" i="37"/>
  <c r="CP382" i="37"/>
  <c r="CO382" i="37"/>
  <c r="CN382" i="37"/>
  <c r="CM382" i="37"/>
  <c r="CL382" i="37"/>
  <c r="CK382" i="37"/>
  <c r="CJ382" i="37"/>
  <c r="CI382" i="37"/>
  <c r="CH382" i="37"/>
  <c r="CG382" i="37"/>
  <c r="CF382" i="37"/>
  <c r="CE382" i="37"/>
  <c r="CD382" i="37"/>
  <c r="CC382" i="37"/>
  <c r="CB382" i="37"/>
  <c r="CA382" i="37"/>
  <c r="BZ382" i="37"/>
  <c r="BR382" i="37"/>
  <c r="BQ382" i="37"/>
  <c r="BP382" i="37"/>
  <c r="BO382" i="37"/>
  <c r="BN382" i="37"/>
  <c r="BM382" i="37"/>
  <c r="BL382" i="37"/>
  <c r="BK382" i="37"/>
  <c r="BJ382" i="37"/>
  <c r="BI382" i="37"/>
  <c r="BH382" i="37"/>
  <c r="BG382" i="37"/>
  <c r="BF382" i="37"/>
  <c r="BE382" i="37"/>
  <c r="BD382" i="37"/>
  <c r="BC382" i="37"/>
  <c r="BB382" i="37"/>
  <c r="BA382" i="37"/>
  <c r="AZ382" i="37"/>
  <c r="AY382" i="37"/>
  <c r="AX382" i="37"/>
  <c r="AW382" i="37"/>
  <c r="AV382" i="37"/>
  <c r="AU382" i="37"/>
  <c r="AT382" i="37"/>
  <c r="AS382" i="37"/>
  <c r="AR382" i="37"/>
  <c r="AQ382" i="37"/>
  <c r="AP382" i="37"/>
  <c r="AO382" i="37"/>
  <c r="AH382" i="37"/>
  <c r="AG382" i="37"/>
  <c r="AF382" i="37"/>
  <c r="AE382" i="37"/>
  <c r="AD382" i="37"/>
  <c r="AC382" i="37"/>
  <c r="AB382" i="37"/>
  <c r="AA382" i="37"/>
  <c r="Z382" i="37"/>
  <c r="Y382" i="37"/>
  <c r="X382" i="37"/>
  <c r="W382" i="37"/>
  <c r="V382" i="37"/>
  <c r="U382" i="37"/>
  <c r="T382" i="37"/>
  <c r="S382" i="37"/>
  <c r="R382" i="37"/>
  <c r="Q382" i="37"/>
  <c r="P382" i="37"/>
  <c r="O382" i="37"/>
  <c r="N382" i="37"/>
  <c r="M382" i="37"/>
  <c r="L382" i="37"/>
  <c r="K382" i="37"/>
  <c r="J382" i="37"/>
  <c r="I382" i="37"/>
  <c r="H382" i="37"/>
  <c r="G382" i="37"/>
  <c r="F382" i="37"/>
  <c r="E382" i="37"/>
  <c r="EN381" i="37"/>
  <c r="EM381" i="37"/>
  <c r="EL381" i="37"/>
  <c r="EK381" i="37"/>
  <c r="EJ381" i="37"/>
  <c r="EI381" i="37"/>
  <c r="EH381" i="37"/>
  <c r="EG381" i="37"/>
  <c r="EF381" i="37"/>
  <c r="EE381" i="37"/>
  <c r="ED381" i="37"/>
  <c r="EC381" i="37"/>
  <c r="EB381" i="37"/>
  <c r="EA381" i="37"/>
  <c r="DZ381" i="37"/>
  <c r="DY381" i="37"/>
  <c r="DX381" i="37"/>
  <c r="DW381" i="37"/>
  <c r="DV381" i="37"/>
  <c r="DU381" i="37"/>
  <c r="DT381" i="37"/>
  <c r="DS381" i="37"/>
  <c r="DR381" i="37"/>
  <c r="DQ381" i="37"/>
  <c r="DP381" i="37"/>
  <c r="DO381" i="37"/>
  <c r="DN381" i="37"/>
  <c r="DM381" i="37"/>
  <c r="DL381" i="37"/>
  <c r="DK381" i="37"/>
  <c r="DC381" i="37"/>
  <c r="DB381" i="37"/>
  <c r="DA381" i="37"/>
  <c r="CZ381" i="37"/>
  <c r="CY381" i="37"/>
  <c r="CX381" i="37"/>
  <c r="CW381" i="37"/>
  <c r="CV381" i="37"/>
  <c r="CU381" i="37"/>
  <c r="CT381" i="37"/>
  <c r="CS381" i="37"/>
  <c r="CR381" i="37"/>
  <c r="CQ381" i="37"/>
  <c r="CP381" i="37"/>
  <c r="CO381" i="37"/>
  <c r="CN381" i="37"/>
  <c r="CM381" i="37"/>
  <c r="CL381" i="37"/>
  <c r="CK381" i="37"/>
  <c r="CJ381" i="37"/>
  <c r="CI381" i="37"/>
  <c r="CH381" i="37"/>
  <c r="CG381" i="37"/>
  <c r="CF381" i="37"/>
  <c r="CE381" i="37"/>
  <c r="CD381" i="37"/>
  <c r="CC381" i="37"/>
  <c r="CB381" i="37"/>
  <c r="CA381" i="37"/>
  <c r="BZ381" i="37"/>
  <c r="BR381" i="37"/>
  <c r="BQ381" i="37"/>
  <c r="BP381" i="37"/>
  <c r="BO381" i="37"/>
  <c r="BN381" i="37"/>
  <c r="BM381" i="37"/>
  <c r="BL381" i="37"/>
  <c r="BK381" i="37"/>
  <c r="BJ381" i="37"/>
  <c r="BI381" i="37"/>
  <c r="BH381" i="37"/>
  <c r="BG381" i="37"/>
  <c r="BF381" i="37"/>
  <c r="BE381" i="37"/>
  <c r="BD381" i="37"/>
  <c r="BC381" i="37"/>
  <c r="BB381" i="37"/>
  <c r="BA381" i="37"/>
  <c r="AZ381" i="37"/>
  <c r="AY381" i="37"/>
  <c r="AX381" i="37"/>
  <c r="AW381" i="37"/>
  <c r="AV381" i="37"/>
  <c r="AU381" i="37"/>
  <c r="AT381" i="37"/>
  <c r="AS381" i="37"/>
  <c r="AR381" i="37"/>
  <c r="AQ381" i="37"/>
  <c r="AP381" i="37"/>
  <c r="AO381" i="37"/>
  <c r="AH381" i="37"/>
  <c r="AG381" i="37"/>
  <c r="AF381" i="37"/>
  <c r="AE381" i="37"/>
  <c r="AD381" i="37"/>
  <c r="AC381" i="37"/>
  <c r="AB381" i="37"/>
  <c r="AA381" i="37"/>
  <c r="Z381" i="37"/>
  <c r="Y381" i="37"/>
  <c r="X381" i="37"/>
  <c r="W381" i="37"/>
  <c r="V381" i="37"/>
  <c r="U381" i="37"/>
  <c r="T381" i="37"/>
  <c r="S381" i="37"/>
  <c r="R381" i="37"/>
  <c r="Q381" i="37"/>
  <c r="P381" i="37"/>
  <c r="O381" i="37"/>
  <c r="N381" i="37"/>
  <c r="M381" i="37"/>
  <c r="L381" i="37"/>
  <c r="K381" i="37"/>
  <c r="J381" i="37"/>
  <c r="I381" i="37"/>
  <c r="H381" i="37"/>
  <c r="G381" i="37"/>
  <c r="F381" i="37"/>
  <c r="E381" i="37"/>
  <c r="EN380" i="37"/>
  <c r="EM380" i="37"/>
  <c r="EL380" i="37"/>
  <c r="EK380" i="37"/>
  <c r="EJ380" i="37"/>
  <c r="EI380" i="37"/>
  <c r="EH380" i="37"/>
  <c r="EG380" i="37"/>
  <c r="EF380" i="37"/>
  <c r="EE380" i="37"/>
  <c r="ED380" i="37"/>
  <c r="EC380" i="37"/>
  <c r="EB380" i="37"/>
  <c r="EA380" i="37"/>
  <c r="DZ380" i="37"/>
  <c r="DY380" i="37"/>
  <c r="DX380" i="37"/>
  <c r="DW380" i="37"/>
  <c r="DV380" i="37"/>
  <c r="DU380" i="37"/>
  <c r="DT380" i="37"/>
  <c r="DS380" i="37"/>
  <c r="DR380" i="37"/>
  <c r="DQ380" i="37"/>
  <c r="DP380" i="37"/>
  <c r="DO380" i="37"/>
  <c r="DN380" i="37"/>
  <c r="DM380" i="37"/>
  <c r="DL380" i="37"/>
  <c r="DK380" i="37"/>
  <c r="DC380" i="37"/>
  <c r="DB380" i="37"/>
  <c r="DA380" i="37"/>
  <c r="CZ380" i="37"/>
  <c r="CY380" i="37"/>
  <c r="CX380" i="37"/>
  <c r="CW380" i="37"/>
  <c r="CV380" i="37"/>
  <c r="CU380" i="37"/>
  <c r="CT380" i="37"/>
  <c r="CS380" i="37"/>
  <c r="CR380" i="37"/>
  <c r="CQ380" i="37"/>
  <c r="CP380" i="37"/>
  <c r="CO380" i="37"/>
  <c r="CN380" i="37"/>
  <c r="CM380" i="37"/>
  <c r="CL380" i="37"/>
  <c r="CK380" i="37"/>
  <c r="CJ380" i="37"/>
  <c r="CI380" i="37"/>
  <c r="CH380" i="37"/>
  <c r="CG380" i="37"/>
  <c r="CF380" i="37"/>
  <c r="CE380" i="37"/>
  <c r="CD380" i="37"/>
  <c r="CC380" i="37"/>
  <c r="CB380" i="37"/>
  <c r="CA380" i="37"/>
  <c r="BZ380" i="37"/>
  <c r="BR380" i="37"/>
  <c r="BQ380" i="37"/>
  <c r="BP380" i="37"/>
  <c r="BO380" i="37"/>
  <c r="BN380" i="37"/>
  <c r="BM380" i="37"/>
  <c r="BL380" i="37"/>
  <c r="BK380" i="37"/>
  <c r="BJ380" i="37"/>
  <c r="BI380" i="37"/>
  <c r="BH380" i="37"/>
  <c r="BG380" i="37"/>
  <c r="BF380" i="37"/>
  <c r="BE380" i="37"/>
  <c r="BD380" i="37"/>
  <c r="BC380" i="37"/>
  <c r="BB380" i="37"/>
  <c r="BA380" i="37"/>
  <c r="AZ380" i="37"/>
  <c r="AY380" i="37"/>
  <c r="AX380" i="37"/>
  <c r="AW380" i="37"/>
  <c r="AV380" i="37"/>
  <c r="AU380" i="37"/>
  <c r="AT380" i="37"/>
  <c r="AS380" i="37"/>
  <c r="AR380" i="37"/>
  <c r="AQ380" i="37"/>
  <c r="AP380" i="37"/>
  <c r="AO380" i="37"/>
  <c r="AH380" i="37"/>
  <c r="AG380" i="37"/>
  <c r="AF380" i="37"/>
  <c r="AE380" i="37"/>
  <c r="AD380" i="37"/>
  <c r="AC380" i="37"/>
  <c r="AB380" i="37"/>
  <c r="AA380" i="37"/>
  <c r="Z380" i="37"/>
  <c r="Y380" i="37"/>
  <c r="X380" i="37"/>
  <c r="W380" i="37"/>
  <c r="V380" i="37"/>
  <c r="U380" i="37"/>
  <c r="T380" i="37"/>
  <c r="S380" i="37"/>
  <c r="R380" i="37"/>
  <c r="Q380" i="37"/>
  <c r="P380" i="37"/>
  <c r="O380" i="37"/>
  <c r="N380" i="37"/>
  <c r="M380" i="37"/>
  <c r="L380" i="37"/>
  <c r="K380" i="37"/>
  <c r="J380" i="37"/>
  <c r="I380" i="37"/>
  <c r="H380" i="37"/>
  <c r="G380" i="37"/>
  <c r="F380" i="37"/>
  <c r="E380" i="37"/>
  <c r="EN379" i="37"/>
  <c r="EM379" i="37"/>
  <c r="EL379" i="37"/>
  <c r="EK379" i="37"/>
  <c r="EJ379" i="37"/>
  <c r="EI379" i="37"/>
  <c r="EH379" i="37"/>
  <c r="EG379" i="37"/>
  <c r="EF379" i="37"/>
  <c r="EE379" i="37"/>
  <c r="ED379" i="37"/>
  <c r="EC379" i="37"/>
  <c r="EB379" i="37"/>
  <c r="EA379" i="37"/>
  <c r="DZ379" i="37"/>
  <c r="DY379" i="37"/>
  <c r="DX379" i="37"/>
  <c r="DW379" i="37"/>
  <c r="DV379" i="37"/>
  <c r="DU379" i="37"/>
  <c r="DT379" i="37"/>
  <c r="DS379" i="37"/>
  <c r="DR379" i="37"/>
  <c r="DQ379" i="37"/>
  <c r="DP379" i="37"/>
  <c r="DO379" i="37"/>
  <c r="DN379" i="37"/>
  <c r="DM379" i="37"/>
  <c r="DL379" i="37"/>
  <c r="DK379" i="37"/>
  <c r="DC379" i="37"/>
  <c r="DB379" i="37"/>
  <c r="DA379" i="37"/>
  <c r="CZ379" i="37"/>
  <c r="CY379" i="37"/>
  <c r="CX379" i="37"/>
  <c r="CW379" i="37"/>
  <c r="CV379" i="37"/>
  <c r="CU379" i="37"/>
  <c r="CT379" i="37"/>
  <c r="CS379" i="37"/>
  <c r="CR379" i="37"/>
  <c r="CQ379" i="37"/>
  <c r="CP379" i="37"/>
  <c r="CO379" i="37"/>
  <c r="CN379" i="37"/>
  <c r="CM379" i="37"/>
  <c r="CL379" i="37"/>
  <c r="CK379" i="37"/>
  <c r="CJ379" i="37"/>
  <c r="CI379" i="37"/>
  <c r="CH379" i="37"/>
  <c r="CG379" i="37"/>
  <c r="CF379" i="37"/>
  <c r="CE379" i="37"/>
  <c r="CD379" i="37"/>
  <c r="CC379" i="37"/>
  <c r="CB379" i="37"/>
  <c r="CA379" i="37"/>
  <c r="BZ379" i="37"/>
  <c r="BR379" i="37"/>
  <c r="BQ379" i="37"/>
  <c r="BP379" i="37"/>
  <c r="BO379" i="37"/>
  <c r="BN379" i="37"/>
  <c r="BM379" i="37"/>
  <c r="BL379" i="37"/>
  <c r="BK379" i="37"/>
  <c r="BJ379" i="37"/>
  <c r="BI379" i="37"/>
  <c r="BH379" i="37"/>
  <c r="BG379" i="37"/>
  <c r="BF379" i="37"/>
  <c r="BE379" i="37"/>
  <c r="BD379" i="37"/>
  <c r="BC379" i="37"/>
  <c r="BB379" i="37"/>
  <c r="BA379" i="37"/>
  <c r="AZ379" i="37"/>
  <c r="AY379" i="37"/>
  <c r="AX379" i="37"/>
  <c r="AW379" i="37"/>
  <c r="AV379" i="37"/>
  <c r="AU379" i="37"/>
  <c r="AT379" i="37"/>
  <c r="AS379" i="37"/>
  <c r="AR379" i="37"/>
  <c r="AQ379" i="37"/>
  <c r="AP379" i="37"/>
  <c r="AO379" i="37"/>
  <c r="AH379" i="37"/>
  <c r="AG379" i="37"/>
  <c r="AF379" i="37"/>
  <c r="AE379" i="37"/>
  <c r="AD379" i="37"/>
  <c r="AC379" i="37"/>
  <c r="AB379" i="37"/>
  <c r="AA379" i="37"/>
  <c r="Z379" i="37"/>
  <c r="Y379" i="37"/>
  <c r="X379" i="37"/>
  <c r="W379" i="37"/>
  <c r="V379" i="37"/>
  <c r="U379" i="37"/>
  <c r="T379" i="37"/>
  <c r="S379" i="37"/>
  <c r="R379" i="37"/>
  <c r="Q379" i="37"/>
  <c r="P379" i="37"/>
  <c r="O379" i="37"/>
  <c r="N379" i="37"/>
  <c r="M379" i="37"/>
  <c r="L379" i="37"/>
  <c r="K379" i="37"/>
  <c r="J379" i="37"/>
  <c r="I379" i="37"/>
  <c r="H379" i="37"/>
  <c r="G379" i="37"/>
  <c r="F379" i="37"/>
  <c r="E379" i="37"/>
  <c r="EN378" i="37"/>
  <c r="EM378" i="37"/>
  <c r="EL378" i="37"/>
  <c r="EK378" i="37"/>
  <c r="EJ378" i="37"/>
  <c r="EI378" i="37"/>
  <c r="EH378" i="37"/>
  <c r="EG378" i="37"/>
  <c r="EF378" i="37"/>
  <c r="EE378" i="37"/>
  <c r="ED378" i="37"/>
  <c r="EC378" i="37"/>
  <c r="EB378" i="37"/>
  <c r="EA378" i="37"/>
  <c r="DZ378" i="37"/>
  <c r="DY378" i="37"/>
  <c r="DX378" i="37"/>
  <c r="DW378" i="37"/>
  <c r="DV378" i="37"/>
  <c r="DU378" i="37"/>
  <c r="DT378" i="37"/>
  <c r="DS378" i="37"/>
  <c r="DR378" i="37"/>
  <c r="DQ378" i="37"/>
  <c r="DP378" i="37"/>
  <c r="DO378" i="37"/>
  <c r="DN378" i="37"/>
  <c r="DM378" i="37"/>
  <c r="DL378" i="37"/>
  <c r="DK378" i="37"/>
  <c r="DC378" i="37"/>
  <c r="DB378" i="37"/>
  <c r="DA378" i="37"/>
  <c r="CZ378" i="37"/>
  <c r="CY378" i="37"/>
  <c r="CX378" i="37"/>
  <c r="CW378" i="37"/>
  <c r="CV378" i="37"/>
  <c r="CU378" i="37"/>
  <c r="CT378" i="37"/>
  <c r="CS378" i="37"/>
  <c r="CR378" i="37"/>
  <c r="CQ378" i="37"/>
  <c r="CP378" i="37"/>
  <c r="CO378" i="37"/>
  <c r="CN378" i="37"/>
  <c r="CM378" i="37"/>
  <c r="CL378" i="37"/>
  <c r="CK378" i="37"/>
  <c r="CJ378" i="37"/>
  <c r="CI378" i="37"/>
  <c r="CH378" i="37"/>
  <c r="CG378" i="37"/>
  <c r="CF378" i="37"/>
  <c r="CE378" i="37"/>
  <c r="CD378" i="37"/>
  <c r="CC378" i="37"/>
  <c r="CB378" i="37"/>
  <c r="CA378" i="37"/>
  <c r="BZ378" i="37"/>
  <c r="BR378" i="37"/>
  <c r="BQ378" i="37"/>
  <c r="BP378" i="37"/>
  <c r="BO378" i="37"/>
  <c r="BN378" i="37"/>
  <c r="BM378" i="37"/>
  <c r="BL378" i="37"/>
  <c r="BK378" i="37"/>
  <c r="BJ378" i="37"/>
  <c r="BI378" i="37"/>
  <c r="BH378" i="37"/>
  <c r="BG378" i="37"/>
  <c r="BF378" i="37"/>
  <c r="BE378" i="37"/>
  <c r="BD378" i="37"/>
  <c r="BC378" i="37"/>
  <c r="BB378" i="37"/>
  <c r="BA378" i="37"/>
  <c r="AZ378" i="37"/>
  <c r="AY378" i="37"/>
  <c r="AX378" i="37"/>
  <c r="AW378" i="37"/>
  <c r="AV378" i="37"/>
  <c r="AU378" i="37"/>
  <c r="AT378" i="37"/>
  <c r="AS378" i="37"/>
  <c r="AR378" i="37"/>
  <c r="AQ378" i="37"/>
  <c r="AP378" i="37"/>
  <c r="AO378" i="37"/>
  <c r="AH378" i="37"/>
  <c r="AG378" i="37"/>
  <c r="AF378" i="37"/>
  <c r="AE378" i="37"/>
  <c r="AD378" i="37"/>
  <c r="AC378" i="37"/>
  <c r="AB378" i="37"/>
  <c r="AA378" i="37"/>
  <c r="Z378" i="37"/>
  <c r="Y378" i="37"/>
  <c r="X378" i="37"/>
  <c r="W378" i="37"/>
  <c r="V378" i="37"/>
  <c r="U378" i="37"/>
  <c r="T378" i="37"/>
  <c r="S378" i="37"/>
  <c r="R378" i="37"/>
  <c r="Q378" i="37"/>
  <c r="P378" i="37"/>
  <c r="O378" i="37"/>
  <c r="N378" i="37"/>
  <c r="M378" i="37"/>
  <c r="L378" i="37"/>
  <c r="K378" i="37"/>
  <c r="J378" i="37"/>
  <c r="I378" i="37"/>
  <c r="H378" i="37"/>
  <c r="G378" i="37"/>
  <c r="F378" i="37"/>
  <c r="E378" i="37"/>
  <c r="EN377" i="37"/>
  <c r="EM377" i="37"/>
  <c r="EL377" i="37"/>
  <c r="EK377" i="37"/>
  <c r="EJ377" i="37"/>
  <c r="EI377" i="37"/>
  <c r="EH377" i="37"/>
  <c r="EG377" i="37"/>
  <c r="EF377" i="37"/>
  <c r="EE377" i="37"/>
  <c r="ED377" i="37"/>
  <c r="EC377" i="37"/>
  <c r="EB377" i="37"/>
  <c r="EA377" i="37"/>
  <c r="DZ377" i="37"/>
  <c r="DY377" i="37"/>
  <c r="DX377" i="37"/>
  <c r="DW377" i="37"/>
  <c r="DV377" i="37"/>
  <c r="DU377" i="37"/>
  <c r="DT377" i="37"/>
  <c r="DS377" i="37"/>
  <c r="DR377" i="37"/>
  <c r="DQ377" i="37"/>
  <c r="DP377" i="37"/>
  <c r="DO377" i="37"/>
  <c r="DN377" i="37"/>
  <c r="DM377" i="37"/>
  <c r="DL377" i="37"/>
  <c r="DK377" i="37"/>
  <c r="DC377" i="37"/>
  <c r="DB377" i="37"/>
  <c r="DA377" i="37"/>
  <c r="CZ377" i="37"/>
  <c r="CY377" i="37"/>
  <c r="CX377" i="37"/>
  <c r="CW377" i="37"/>
  <c r="CV377" i="37"/>
  <c r="CU377" i="37"/>
  <c r="CT377" i="37"/>
  <c r="CS377" i="37"/>
  <c r="CR377" i="37"/>
  <c r="CQ377" i="37"/>
  <c r="CP377" i="37"/>
  <c r="CO377" i="37"/>
  <c r="CN377" i="37"/>
  <c r="CM377" i="37"/>
  <c r="CL377" i="37"/>
  <c r="CK377" i="37"/>
  <c r="CJ377" i="37"/>
  <c r="CI377" i="37"/>
  <c r="CH377" i="37"/>
  <c r="CG377" i="37"/>
  <c r="CF377" i="37"/>
  <c r="CE377" i="37"/>
  <c r="CD377" i="37"/>
  <c r="CC377" i="37"/>
  <c r="CB377" i="37"/>
  <c r="CA377" i="37"/>
  <c r="BZ377" i="37"/>
  <c r="BR377" i="37"/>
  <c r="BQ377" i="37"/>
  <c r="BP377" i="37"/>
  <c r="BO377" i="37"/>
  <c r="BN377" i="37"/>
  <c r="BM377" i="37"/>
  <c r="BL377" i="37"/>
  <c r="BK377" i="37"/>
  <c r="BJ377" i="37"/>
  <c r="BI377" i="37"/>
  <c r="BH377" i="37"/>
  <c r="BG377" i="37"/>
  <c r="BF377" i="37"/>
  <c r="BE377" i="37"/>
  <c r="BD377" i="37"/>
  <c r="BC377" i="37"/>
  <c r="BB377" i="37"/>
  <c r="BA377" i="37"/>
  <c r="AZ377" i="37"/>
  <c r="AY377" i="37"/>
  <c r="AX377" i="37"/>
  <c r="AW377" i="37"/>
  <c r="AV377" i="37"/>
  <c r="AU377" i="37"/>
  <c r="AT377" i="37"/>
  <c r="AS377" i="37"/>
  <c r="AR377" i="37"/>
  <c r="AQ377" i="37"/>
  <c r="AP377" i="37"/>
  <c r="AO377" i="37"/>
  <c r="AH377" i="37"/>
  <c r="AG377" i="37"/>
  <c r="AF377" i="37"/>
  <c r="AE377" i="37"/>
  <c r="AD377" i="37"/>
  <c r="AC377" i="37"/>
  <c r="AB377" i="37"/>
  <c r="AA377" i="37"/>
  <c r="Z377" i="37"/>
  <c r="Y377" i="37"/>
  <c r="X377" i="37"/>
  <c r="W377" i="37"/>
  <c r="V377" i="37"/>
  <c r="U377" i="37"/>
  <c r="T377" i="37"/>
  <c r="S377" i="37"/>
  <c r="R377" i="37"/>
  <c r="Q377" i="37"/>
  <c r="P377" i="37"/>
  <c r="O377" i="37"/>
  <c r="N377" i="37"/>
  <c r="M377" i="37"/>
  <c r="L377" i="37"/>
  <c r="K377" i="37"/>
  <c r="J377" i="37"/>
  <c r="I377" i="37"/>
  <c r="H377" i="37"/>
  <c r="G377" i="37"/>
  <c r="F377" i="37"/>
  <c r="E377" i="37"/>
  <c r="EN376" i="37"/>
  <c r="EM376" i="37"/>
  <c r="EL376" i="37"/>
  <c r="EK376" i="37"/>
  <c r="EJ376" i="37"/>
  <c r="EI376" i="37"/>
  <c r="EH376" i="37"/>
  <c r="EG376" i="37"/>
  <c r="EF376" i="37"/>
  <c r="EE376" i="37"/>
  <c r="ED376" i="37"/>
  <c r="EC376" i="37"/>
  <c r="EB376" i="37"/>
  <c r="EA376" i="37"/>
  <c r="DZ376" i="37"/>
  <c r="DY376" i="37"/>
  <c r="DX376" i="37"/>
  <c r="DW376" i="37"/>
  <c r="DV376" i="37"/>
  <c r="DU376" i="37"/>
  <c r="DT376" i="37"/>
  <c r="DS376" i="37"/>
  <c r="DR376" i="37"/>
  <c r="DQ376" i="37"/>
  <c r="DP376" i="37"/>
  <c r="DO376" i="37"/>
  <c r="DN376" i="37"/>
  <c r="DM376" i="37"/>
  <c r="DL376" i="37"/>
  <c r="DK376" i="37"/>
  <c r="DC376" i="37"/>
  <c r="DB376" i="37"/>
  <c r="DA376" i="37"/>
  <c r="CZ376" i="37"/>
  <c r="CY376" i="37"/>
  <c r="CX376" i="37"/>
  <c r="CW376" i="37"/>
  <c r="CV376" i="37"/>
  <c r="CU376" i="37"/>
  <c r="CT376" i="37"/>
  <c r="CS376" i="37"/>
  <c r="CR376" i="37"/>
  <c r="CQ376" i="37"/>
  <c r="CP376" i="37"/>
  <c r="CO376" i="37"/>
  <c r="CN376" i="37"/>
  <c r="CM376" i="37"/>
  <c r="CL376" i="37"/>
  <c r="CK376" i="37"/>
  <c r="CJ376" i="37"/>
  <c r="CI376" i="37"/>
  <c r="CH376" i="37"/>
  <c r="CG376" i="37"/>
  <c r="CF376" i="37"/>
  <c r="CE376" i="37"/>
  <c r="CD376" i="37"/>
  <c r="CC376" i="37"/>
  <c r="CB376" i="37"/>
  <c r="CA376" i="37"/>
  <c r="BZ376" i="37"/>
  <c r="BR376" i="37"/>
  <c r="BQ376" i="37"/>
  <c r="BP376" i="37"/>
  <c r="BO376" i="37"/>
  <c r="BN376" i="37"/>
  <c r="BM376" i="37"/>
  <c r="BL376" i="37"/>
  <c r="BK376" i="37"/>
  <c r="BJ376" i="37"/>
  <c r="BI376" i="37"/>
  <c r="BH376" i="37"/>
  <c r="BG376" i="37"/>
  <c r="BF376" i="37"/>
  <c r="BE376" i="37"/>
  <c r="BD376" i="37"/>
  <c r="BC376" i="37"/>
  <c r="BB376" i="37"/>
  <c r="BA376" i="37"/>
  <c r="AZ376" i="37"/>
  <c r="AY376" i="37"/>
  <c r="AX376" i="37"/>
  <c r="AW376" i="37"/>
  <c r="AV376" i="37"/>
  <c r="AU376" i="37"/>
  <c r="AT376" i="37"/>
  <c r="AS376" i="37"/>
  <c r="AR376" i="37"/>
  <c r="AQ376" i="37"/>
  <c r="AP376" i="37"/>
  <c r="AO376" i="37"/>
  <c r="AH376" i="37"/>
  <c r="AG376" i="37"/>
  <c r="AF376" i="37"/>
  <c r="AE376" i="37"/>
  <c r="AD376" i="37"/>
  <c r="AC376" i="37"/>
  <c r="AB376" i="37"/>
  <c r="AA376" i="37"/>
  <c r="Z376" i="37"/>
  <c r="Y376" i="37"/>
  <c r="X376" i="37"/>
  <c r="W376" i="37"/>
  <c r="V376" i="37"/>
  <c r="U376" i="37"/>
  <c r="T376" i="37"/>
  <c r="S376" i="37"/>
  <c r="R376" i="37"/>
  <c r="Q376" i="37"/>
  <c r="P376" i="37"/>
  <c r="O376" i="37"/>
  <c r="N376" i="37"/>
  <c r="M376" i="37"/>
  <c r="L376" i="37"/>
  <c r="K376" i="37"/>
  <c r="J376" i="37"/>
  <c r="I376" i="37"/>
  <c r="H376" i="37"/>
  <c r="G376" i="37"/>
  <c r="F376" i="37"/>
  <c r="E376" i="37"/>
  <c r="EN375" i="37"/>
  <c r="EM375" i="37"/>
  <c r="EL375" i="37"/>
  <c r="EK375" i="37"/>
  <c r="EJ375" i="37"/>
  <c r="EI375" i="37"/>
  <c r="EH375" i="37"/>
  <c r="EG375" i="37"/>
  <c r="EF375" i="37"/>
  <c r="EE375" i="37"/>
  <c r="ED375" i="37"/>
  <c r="EC375" i="37"/>
  <c r="EB375" i="37"/>
  <c r="EA375" i="37"/>
  <c r="DZ375" i="37"/>
  <c r="DY375" i="37"/>
  <c r="DX375" i="37"/>
  <c r="DW375" i="37"/>
  <c r="DV375" i="37"/>
  <c r="DU375" i="37"/>
  <c r="DT375" i="37"/>
  <c r="DS375" i="37"/>
  <c r="DR375" i="37"/>
  <c r="DQ375" i="37"/>
  <c r="DP375" i="37"/>
  <c r="DO375" i="37"/>
  <c r="DN375" i="37"/>
  <c r="DM375" i="37"/>
  <c r="DL375" i="37"/>
  <c r="DK375" i="37"/>
  <c r="DC375" i="37"/>
  <c r="DB375" i="37"/>
  <c r="DA375" i="37"/>
  <c r="CZ375" i="37"/>
  <c r="CY375" i="37"/>
  <c r="CX375" i="37"/>
  <c r="CW375" i="37"/>
  <c r="CV375" i="37"/>
  <c r="CU375" i="37"/>
  <c r="CT375" i="37"/>
  <c r="CS375" i="37"/>
  <c r="CR375" i="37"/>
  <c r="CQ375" i="37"/>
  <c r="CP375" i="37"/>
  <c r="CO375" i="37"/>
  <c r="CN375" i="37"/>
  <c r="CM375" i="37"/>
  <c r="CL375" i="37"/>
  <c r="CK375" i="37"/>
  <c r="CJ375" i="37"/>
  <c r="CI375" i="37"/>
  <c r="CH375" i="37"/>
  <c r="CG375" i="37"/>
  <c r="CF375" i="37"/>
  <c r="CE375" i="37"/>
  <c r="CD375" i="37"/>
  <c r="CC375" i="37"/>
  <c r="CB375" i="37"/>
  <c r="CA375" i="37"/>
  <c r="BZ375" i="37"/>
  <c r="BR375" i="37"/>
  <c r="BQ375" i="37"/>
  <c r="BP375" i="37"/>
  <c r="BO375" i="37"/>
  <c r="BN375" i="37"/>
  <c r="BM375" i="37"/>
  <c r="BL375" i="37"/>
  <c r="BK375" i="37"/>
  <c r="BJ375" i="37"/>
  <c r="BI375" i="37"/>
  <c r="BH375" i="37"/>
  <c r="BG375" i="37"/>
  <c r="BF375" i="37"/>
  <c r="BE375" i="37"/>
  <c r="BD375" i="37"/>
  <c r="BC375" i="37"/>
  <c r="BB375" i="37"/>
  <c r="BA375" i="37"/>
  <c r="AZ375" i="37"/>
  <c r="AY375" i="37"/>
  <c r="AX375" i="37"/>
  <c r="AW375" i="37"/>
  <c r="AV375" i="37"/>
  <c r="AU375" i="37"/>
  <c r="AT375" i="37"/>
  <c r="AS375" i="37"/>
  <c r="AR375" i="37"/>
  <c r="AQ375" i="37"/>
  <c r="AP375" i="37"/>
  <c r="AO375" i="37"/>
  <c r="AH375" i="37"/>
  <c r="AG375" i="37"/>
  <c r="AF375" i="37"/>
  <c r="AE375" i="37"/>
  <c r="AD375" i="37"/>
  <c r="AC375" i="37"/>
  <c r="AB375" i="37"/>
  <c r="AA375" i="37"/>
  <c r="Z375" i="37"/>
  <c r="Y375" i="37"/>
  <c r="X375" i="37"/>
  <c r="W375" i="37"/>
  <c r="V375" i="37"/>
  <c r="U375" i="37"/>
  <c r="T375" i="37"/>
  <c r="S375" i="37"/>
  <c r="R375" i="37"/>
  <c r="Q375" i="37"/>
  <c r="P375" i="37"/>
  <c r="O375" i="37"/>
  <c r="N375" i="37"/>
  <c r="M375" i="37"/>
  <c r="L375" i="37"/>
  <c r="K375" i="37"/>
  <c r="J375" i="37"/>
  <c r="I375" i="37"/>
  <c r="H375" i="37"/>
  <c r="G375" i="37"/>
  <c r="F375" i="37"/>
  <c r="E375" i="37"/>
  <c r="EN374" i="37"/>
  <c r="EM374" i="37"/>
  <c r="EL374" i="37"/>
  <c r="EK374" i="37"/>
  <c r="EJ374" i="37"/>
  <c r="EI374" i="37"/>
  <c r="EH374" i="37"/>
  <c r="EG374" i="37"/>
  <c r="EF374" i="37"/>
  <c r="EE374" i="37"/>
  <c r="ED374" i="37"/>
  <c r="EC374" i="37"/>
  <c r="EB374" i="37"/>
  <c r="EA374" i="37"/>
  <c r="DZ374" i="37"/>
  <c r="DY374" i="37"/>
  <c r="DX374" i="37"/>
  <c r="DW374" i="37"/>
  <c r="DV374" i="37"/>
  <c r="DU374" i="37"/>
  <c r="DT374" i="37"/>
  <c r="DS374" i="37"/>
  <c r="DR374" i="37"/>
  <c r="DQ374" i="37"/>
  <c r="DP374" i="37"/>
  <c r="DO374" i="37"/>
  <c r="DN374" i="37"/>
  <c r="DM374" i="37"/>
  <c r="DL374" i="37"/>
  <c r="DK374" i="37"/>
  <c r="DC374" i="37"/>
  <c r="DB374" i="37"/>
  <c r="DA374" i="37"/>
  <c r="CZ374" i="37"/>
  <c r="CY374" i="37"/>
  <c r="CX374" i="37"/>
  <c r="CW374" i="37"/>
  <c r="CV374" i="37"/>
  <c r="CU374" i="37"/>
  <c r="CT374" i="37"/>
  <c r="CS374" i="37"/>
  <c r="CR374" i="37"/>
  <c r="CQ374" i="37"/>
  <c r="CP374" i="37"/>
  <c r="CO374" i="37"/>
  <c r="CN374" i="37"/>
  <c r="CM374" i="37"/>
  <c r="CL374" i="37"/>
  <c r="CK374" i="37"/>
  <c r="CJ374" i="37"/>
  <c r="CI374" i="37"/>
  <c r="CH374" i="37"/>
  <c r="CG374" i="37"/>
  <c r="CF374" i="37"/>
  <c r="CE374" i="37"/>
  <c r="CD374" i="37"/>
  <c r="CC374" i="37"/>
  <c r="CB374" i="37"/>
  <c r="CA374" i="37"/>
  <c r="BZ374" i="37"/>
  <c r="BR374" i="37"/>
  <c r="BQ374" i="37"/>
  <c r="BP374" i="37"/>
  <c r="BO374" i="37"/>
  <c r="BN374" i="37"/>
  <c r="BM374" i="37"/>
  <c r="BL374" i="37"/>
  <c r="BK374" i="37"/>
  <c r="BJ374" i="37"/>
  <c r="BI374" i="37"/>
  <c r="BH374" i="37"/>
  <c r="BG374" i="37"/>
  <c r="BF374" i="37"/>
  <c r="BE374" i="37"/>
  <c r="BD374" i="37"/>
  <c r="BC374" i="37"/>
  <c r="BB374" i="37"/>
  <c r="BA374" i="37"/>
  <c r="AZ374" i="37"/>
  <c r="AY374" i="37"/>
  <c r="AX374" i="37"/>
  <c r="AW374" i="37"/>
  <c r="AV374" i="37"/>
  <c r="AU374" i="37"/>
  <c r="AT374" i="37"/>
  <c r="AS374" i="37"/>
  <c r="AR374" i="37"/>
  <c r="AQ374" i="37"/>
  <c r="AP374" i="37"/>
  <c r="AO374" i="37"/>
  <c r="AH374" i="37"/>
  <c r="AG374" i="37"/>
  <c r="AF374" i="37"/>
  <c r="AE374" i="37"/>
  <c r="AD374" i="37"/>
  <c r="AC374" i="37"/>
  <c r="AB374" i="37"/>
  <c r="AA374" i="37"/>
  <c r="Z374" i="37"/>
  <c r="Y374" i="37"/>
  <c r="X374" i="37"/>
  <c r="W374" i="37"/>
  <c r="V374" i="37"/>
  <c r="U374" i="37"/>
  <c r="T374" i="37"/>
  <c r="S374" i="37"/>
  <c r="R374" i="37"/>
  <c r="Q374" i="37"/>
  <c r="P374" i="37"/>
  <c r="O374" i="37"/>
  <c r="N374" i="37"/>
  <c r="M374" i="37"/>
  <c r="L374" i="37"/>
  <c r="K374" i="37"/>
  <c r="J374" i="37"/>
  <c r="I374" i="37"/>
  <c r="H374" i="37"/>
  <c r="G374" i="37"/>
  <c r="F374" i="37"/>
  <c r="E374" i="37"/>
  <c r="EN373" i="37"/>
  <c r="EM373" i="37"/>
  <c r="EL373" i="37"/>
  <c r="EK373" i="37"/>
  <c r="EJ373" i="37"/>
  <c r="EI373" i="37"/>
  <c r="EH373" i="37"/>
  <c r="EG373" i="37"/>
  <c r="EF373" i="37"/>
  <c r="EE373" i="37"/>
  <c r="ED373" i="37"/>
  <c r="EC373" i="37"/>
  <c r="EB373" i="37"/>
  <c r="EA373" i="37"/>
  <c r="DZ373" i="37"/>
  <c r="DY373" i="37"/>
  <c r="DX373" i="37"/>
  <c r="DW373" i="37"/>
  <c r="DV373" i="37"/>
  <c r="DU373" i="37"/>
  <c r="DT373" i="37"/>
  <c r="DS373" i="37"/>
  <c r="DR373" i="37"/>
  <c r="DQ373" i="37"/>
  <c r="DP373" i="37"/>
  <c r="DO373" i="37"/>
  <c r="DN373" i="37"/>
  <c r="DM373" i="37"/>
  <c r="DL373" i="37"/>
  <c r="DK373" i="37"/>
  <c r="DC373" i="37"/>
  <c r="DB373" i="37"/>
  <c r="DA373" i="37"/>
  <c r="CZ373" i="37"/>
  <c r="CY373" i="37"/>
  <c r="CX373" i="37"/>
  <c r="CW373" i="37"/>
  <c r="CV373" i="37"/>
  <c r="CU373" i="37"/>
  <c r="CT373" i="37"/>
  <c r="CS373" i="37"/>
  <c r="CR373" i="37"/>
  <c r="CQ373" i="37"/>
  <c r="CP373" i="37"/>
  <c r="CO373" i="37"/>
  <c r="CN373" i="37"/>
  <c r="CM373" i="37"/>
  <c r="CL373" i="37"/>
  <c r="CK373" i="37"/>
  <c r="CJ373" i="37"/>
  <c r="CI373" i="37"/>
  <c r="CH373" i="37"/>
  <c r="CG373" i="37"/>
  <c r="CF373" i="37"/>
  <c r="CE373" i="37"/>
  <c r="CD373" i="37"/>
  <c r="CC373" i="37"/>
  <c r="CB373" i="37"/>
  <c r="CA373" i="37"/>
  <c r="BZ373" i="37"/>
  <c r="BR373" i="37"/>
  <c r="BQ373" i="37"/>
  <c r="BP373" i="37"/>
  <c r="BO373" i="37"/>
  <c r="BN373" i="37"/>
  <c r="BM373" i="37"/>
  <c r="BL373" i="37"/>
  <c r="BK373" i="37"/>
  <c r="BJ373" i="37"/>
  <c r="BI373" i="37"/>
  <c r="BH373" i="37"/>
  <c r="BG373" i="37"/>
  <c r="BF373" i="37"/>
  <c r="BE373" i="37"/>
  <c r="BD373" i="37"/>
  <c r="BC373" i="37"/>
  <c r="BB373" i="37"/>
  <c r="BA373" i="37"/>
  <c r="AZ373" i="37"/>
  <c r="AY373" i="37"/>
  <c r="AX373" i="37"/>
  <c r="AW373" i="37"/>
  <c r="AV373" i="37"/>
  <c r="AU373" i="37"/>
  <c r="AT373" i="37"/>
  <c r="AS373" i="37"/>
  <c r="AR373" i="37"/>
  <c r="AQ373" i="37"/>
  <c r="AP373" i="37"/>
  <c r="AO373" i="37"/>
  <c r="AH373" i="37"/>
  <c r="AG373" i="37"/>
  <c r="AF373" i="37"/>
  <c r="AE373" i="37"/>
  <c r="AD373" i="37"/>
  <c r="AC373" i="37"/>
  <c r="AB373" i="37"/>
  <c r="AA373" i="37"/>
  <c r="Z373" i="37"/>
  <c r="Y373" i="37"/>
  <c r="X373" i="37"/>
  <c r="W373" i="37"/>
  <c r="V373" i="37"/>
  <c r="U373" i="37"/>
  <c r="T373" i="37"/>
  <c r="S373" i="37"/>
  <c r="R373" i="37"/>
  <c r="Q373" i="37"/>
  <c r="P373" i="37"/>
  <c r="O373" i="37"/>
  <c r="N373" i="37"/>
  <c r="M373" i="37"/>
  <c r="L373" i="37"/>
  <c r="K373" i="37"/>
  <c r="J373" i="37"/>
  <c r="I373" i="37"/>
  <c r="H373" i="37"/>
  <c r="G373" i="37"/>
  <c r="F373" i="37"/>
  <c r="E373" i="37"/>
  <c r="EN372" i="37"/>
  <c r="EM372" i="37"/>
  <c r="EL372" i="37"/>
  <c r="EK372" i="37"/>
  <c r="EJ372" i="37"/>
  <c r="EI372" i="37"/>
  <c r="EH372" i="37"/>
  <c r="EG372" i="37"/>
  <c r="EF372" i="37"/>
  <c r="EE372" i="37"/>
  <c r="ED372" i="37"/>
  <c r="EC372" i="37"/>
  <c r="EB372" i="37"/>
  <c r="EA372" i="37"/>
  <c r="DZ372" i="37"/>
  <c r="DY372" i="37"/>
  <c r="DX372" i="37"/>
  <c r="DW372" i="37"/>
  <c r="DV372" i="37"/>
  <c r="DU372" i="37"/>
  <c r="DT372" i="37"/>
  <c r="DS372" i="37"/>
  <c r="DR372" i="37"/>
  <c r="DQ372" i="37"/>
  <c r="DP372" i="37"/>
  <c r="DO372" i="37"/>
  <c r="DN372" i="37"/>
  <c r="DM372" i="37"/>
  <c r="DL372" i="37"/>
  <c r="DK372" i="37"/>
  <c r="DC372" i="37"/>
  <c r="DB372" i="37"/>
  <c r="DA372" i="37"/>
  <c r="CZ372" i="37"/>
  <c r="CY372" i="37"/>
  <c r="CX372" i="37"/>
  <c r="CW372" i="37"/>
  <c r="CV372" i="37"/>
  <c r="CU372" i="37"/>
  <c r="CT372" i="37"/>
  <c r="CS372" i="37"/>
  <c r="CR372" i="37"/>
  <c r="CQ372" i="37"/>
  <c r="CP372" i="37"/>
  <c r="CO372" i="37"/>
  <c r="CN372" i="37"/>
  <c r="CM372" i="37"/>
  <c r="CL372" i="37"/>
  <c r="CK372" i="37"/>
  <c r="CJ372" i="37"/>
  <c r="CI372" i="37"/>
  <c r="CH372" i="37"/>
  <c r="CG372" i="37"/>
  <c r="CF372" i="37"/>
  <c r="CE372" i="37"/>
  <c r="CD372" i="37"/>
  <c r="CC372" i="37"/>
  <c r="CB372" i="37"/>
  <c r="CA372" i="37"/>
  <c r="BZ372" i="37"/>
  <c r="BR372" i="37"/>
  <c r="BQ372" i="37"/>
  <c r="BP372" i="37"/>
  <c r="BO372" i="37"/>
  <c r="BN372" i="37"/>
  <c r="BM372" i="37"/>
  <c r="BL372" i="37"/>
  <c r="BK372" i="37"/>
  <c r="BJ372" i="37"/>
  <c r="BI372" i="37"/>
  <c r="BH372" i="37"/>
  <c r="BG372" i="37"/>
  <c r="BF372" i="37"/>
  <c r="BE372" i="37"/>
  <c r="BD372" i="37"/>
  <c r="BC372" i="37"/>
  <c r="BB372" i="37"/>
  <c r="BA372" i="37"/>
  <c r="AZ372" i="37"/>
  <c r="AY372" i="37"/>
  <c r="AX372" i="37"/>
  <c r="AW372" i="37"/>
  <c r="AV372" i="37"/>
  <c r="AU372" i="37"/>
  <c r="AT372" i="37"/>
  <c r="AS372" i="37"/>
  <c r="AR372" i="37"/>
  <c r="AQ372" i="37"/>
  <c r="AP372" i="37"/>
  <c r="AO372" i="37"/>
  <c r="AH372" i="37"/>
  <c r="AG372" i="37"/>
  <c r="AF372" i="37"/>
  <c r="AE372" i="37"/>
  <c r="AD372" i="37"/>
  <c r="AC372" i="37"/>
  <c r="AB372" i="37"/>
  <c r="AA372" i="37"/>
  <c r="Z372" i="37"/>
  <c r="Y372" i="37"/>
  <c r="X372" i="37"/>
  <c r="W372" i="37"/>
  <c r="V372" i="37"/>
  <c r="U372" i="37"/>
  <c r="T372" i="37"/>
  <c r="S372" i="37"/>
  <c r="R372" i="37"/>
  <c r="Q372" i="37"/>
  <c r="P372" i="37"/>
  <c r="O372" i="37"/>
  <c r="N372" i="37"/>
  <c r="M372" i="37"/>
  <c r="L372" i="37"/>
  <c r="K372" i="37"/>
  <c r="J372" i="37"/>
  <c r="I372" i="37"/>
  <c r="H372" i="37"/>
  <c r="G372" i="37"/>
  <c r="F372" i="37"/>
  <c r="E372" i="37"/>
  <c r="EN371" i="37"/>
  <c r="EM371" i="37"/>
  <c r="EL371" i="37"/>
  <c r="EK371" i="37"/>
  <c r="EJ371" i="37"/>
  <c r="EI371" i="37"/>
  <c r="EH371" i="37"/>
  <c r="EG371" i="37"/>
  <c r="EF371" i="37"/>
  <c r="EE371" i="37"/>
  <c r="ED371" i="37"/>
  <c r="EC371" i="37"/>
  <c r="EB371" i="37"/>
  <c r="EA371" i="37"/>
  <c r="DZ371" i="37"/>
  <c r="DY371" i="37"/>
  <c r="DX371" i="37"/>
  <c r="DW371" i="37"/>
  <c r="DV371" i="37"/>
  <c r="DU371" i="37"/>
  <c r="DT371" i="37"/>
  <c r="DS371" i="37"/>
  <c r="DR371" i="37"/>
  <c r="DQ371" i="37"/>
  <c r="DP371" i="37"/>
  <c r="DO371" i="37"/>
  <c r="DN371" i="37"/>
  <c r="DM371" i="37"/>
  <c r="DL371" i="37"/>
  <c r="DK371" i="37"/>
  <c r="DC371" i="37"/>
  <c r="DB371" i="37"/>
  <c r="DA371" i="37"/>
  <c r="CZ371" i="37"/>
  <c r="CY371" i="37"/>
  <c r="CX371" i="37"/>
  <c r="CW371" i="37"/>
  <c r="CV371" i="37"/>
  <c r="CU371" i="37"/>
  <c r="CT371" i="37"/>
  <c r="CS371" i="37"/>
  <c r="CR371" i="37"/>
  <c r="CQ371" i="37"/>
  <c r="CP371" i="37"/>
  <c r="CO371" i="37"/>
  <c r="CN371" i="37"/>
  <c r="CM371" i="37"/>
  <c r="CL371" i="37"/>
  <c r="CK371" i="37"/>
  <c r="CJ371" i="37"/>
  <c r="CI371" i="37"/>
  <c r="CH371" i="37"/>
  <c r="CG371" i="37"/>
  <c r="CF371" i="37"/>
  <c r="CE371" i="37"/>
  <c r="CD371" i="37"/>
  <c r="CC371" i="37"/>
  <c r="CB371" i="37"/>
  <c r="CA371" i="37"/>
  <c r="BZ371" i="37"/>
  <c r="BR371" i="37"/>
  <c r="BQ371" i="37"/>
  <c r="BP371" i="37"/>
  <c r="BO371" i="37"/>
  <c r="BN371" i="37"/>
  <c r="BM371" i="37"/>
  <c r="BL371" i="37"/>
  <c r="BK371" i="37"/>
  <c r="BJ371" i="37"/>
  <c r="BI371" i="37"/>
  <c r="BH371" i="37"/>
  <c r="BG371" i="37"/>
  <c r="BF371" i="37"/>
  <c r="BE371" i="37"/>
  <c r="BD371" i="37"/>
  <c r="BC371" i="37"/>
  <c r="BB371" i="37"/>
  <c r="BA371" i="37"/>
  <c r="AZ371" i="37"/>
  <c r="AY371" i="37"/>
  <c r="AX371" i="37"/>
  <c r="AW371" i="37"/>
  <c r="AV371" i="37"/>
  <c r="AU371" i="37"/>
  <c r="AT371" i="37"/>
  <c r="AS371" i="37"/>
  <c r="AR371" i="37"/>
  <c r="AQ371" i="37"/>
  <c r="AP371" i="37"/>
  <c r="AO371" i="37"/>
  <c r="AH371" i="37"/>
  <c r="AG371" i="37"/>
  <c r="AF371" i="37"/>
  <c r="AE371" i="37"/>
  <c r="AD371" i="37"/>
  <c r="AC371" i="37"/>
  <c r="AB371" i="37"/>
  <c r="AA371" i="37"/>
  <c r="Z371" i="37"/>
  <c r="Y371" i="37"/>
  <c r="X371" i="37"/>
  <c r="W371" i="37"/>
  <c r="V371" i="37"/>
  <c r="U371" i="37"/>
  <c r="T371" i="37"/>
  <c r="S371" i="37"/>
  <c r="R371" i="37"/>
  <c r="Q371" i="37"/>
  <c r="P371" i="37"/>
  <c r="O371" i="37"/>
  <c r="N371" i="37"/>
  <c r="M371" i="37"/>
  <c r="L371" i="37"/>
  <c r="K371" i="37"/>
  <c r="J371" i="37"/>
  <c r="I371" i="37"/>
  <c r="H371" i="37"/>
  <c r="G371" i="37"/>
  <c r="F371" i="37"/>
  <c r="E371" i="37"/>
  <c r="EN370" i="37"/>
  <c r="EM370" i="37"/>
  <c r="EL370" i="37"/>
  <c r="EK370" i="37"/>
  <c r="EJ370" i="37"/>
  <c r="EI370" i="37"/>
  <c r="EH370" i="37"/>
  <c r="EG370" i="37"/>
  <c r="EF370" i="37"/>
  <c r="EE370" i="37"/>
  <c r="ED370" i="37"/>
  <c r="EC370" i="37"/>
  <c r="EB370" i="37"/>
  <c r="EA370" i="37"/>
  <c r="DZ370" i="37"/>
  <c r="DY370" i="37"/>
  <c r="DX370" i="37"/>
  <c r="DW370" i="37"/>
  <c r="DV370" i="37"/>
  <c r="DU370" i="37"/>
  <c r="DT370" i="37"/>
  <c r="DS370" i="37"/>
  <c r="DR370" i="37"/>
  <c r="DQ370" i="37"/>
  <c r="DP370" i="37"/>
  <c r="DO370" i="37"/>
  <c r="DN370" i="37"/>
  <c r="DM370" i="37"/>
  <c r="DL370" i="37"/>
  <c r="DK370" i="37"/>
  <c r="DJ370" i="37"/>
  <c r="DC370" i="37"/>
  <c r="DB370" i="37"/>
  <c r="DA370" i="37"/>
  <c r="CZ370" i="37"/>
  <c r="CY370" i="37"/>
  <c r="CX370" i="37"/>
  <c r="CW370" i="37"/>
  <c r="CV370" i="37"/>
  <c r="CU370" i="37"/>
  <c r="CT370" i="37"/>
  <c r="CS370" i="37"/>
  <c r="CR370" i="37"/>
  <c r="CQ370" i="37"/>
  <c r="CP370" i="37"/>
  <c r="CO370" i="37"/>
  <c r="CN370" i="37"/>
  <c r="CM370" i="37"/>
  <c r="CL370" i="37"/>
  <c r="CK370" i="37"/>
  <c r="CJ370" i="37"/>
  <c r="CI370" i="37"/>
  <c r="CH370" i="37"/>
  <c r="CG370" i="37"/>
  <c r="CF370" i="37"/>
  <c r="CE370" i="37"/>
  <c r="CD370" i="37"/>
  <c r="CC370" i="37"/>
  <c r="CB370" i="37"/>
  <c r="CA370" i="37"/>
  <c r="BZ370" i="37"/>
  <c r="BY370" i="37"/>
  <c r="BR370" i="37"/>
  <c r="BQ370" i="37"/>
  <c r="BP370" i="37"/>
  <c r="BO370" i="37"/>
  <c r="BN370" i="37"/>
  <c r="BM370" i="37"/>
  <c r="BL370" i="37"/>
  <c r="BK370" i="37"/>
  <c r="BJ370" i="37"/>
  <c r="BI370" i="37"/>
  <c r="BH370" i="37"/>
  <c r="BG370" i="37"/>
  <c r="BF370" i="37"/>
  <c r="BE370" i="37"/>
  <c r="BD370" i="37"/>
  <c r="BC370" i="37"/>
  <c r="BB370" i="37"/>
  <c r="BA370" i="37"/>
  <c r="AZ370" i="37"/>
  <c r="AY370" i="37"/>
  <c r="AX370" i="37"/>
  <c r="AW370" i="37"/>
  <c r="AV370" i="37"/>
  <c r="AU370" i="37"/>
  <c r="AT370" i="37"/>
  <c r="AS370" i="37"/>
  <c r="AR370" i="37"/>
  <c r="AQ370" i="37"/>
  <c r="AP370" i="37"/>
  <c r="AO370" i="37"/>
  <c r="AN370" i="37"/>
  <c r="AH370" i="37"/>
  <c r="AG370" i="37"/>
  <c r="AF370" i="37"/>
  <c r="AE370" i="37"/>
  <c r="AD370" i="37"/>
  <c r="AC370" i="37"/>
  <c r="AB370" i="37"/>
  <c r="AA370" i="37"/>
  <c r="Z370" i="37"/>
  <c r="Y370" i="37"/>
  <c r="X370" i="37"/>
  <c r="W370" i="37"/>
  <c r="V370" i="37"/>
  <c r="U370" i="37"/>
  <c r="T370" i="37"/>
  <c r="S370" i="37"/>
  <c r="R370" i="37"/>
  <c r="Q370" i="37"/>
  <c r="P370" i="37"/>
  <c r="O370" i="37"/>
  <c r="N370" i="37"/>
  <c r="M370" i="37"/>
  <c r="L370" i="37"/>
  <c r="K370" i="37"/>
  <c r="J370" i="37"/>
  <c r="I370" i="37"/>
  <c r="H370" i="37"/>
  <c r="G370" i="37"/>
  <c r="F370" i="37"/>
  <c r="E370" i="37"/>
  <c r="D370" i="37"/>
  <c r="AH355" i="37"/>
  <c r="AG355" i="37"/>
  <c r="AF355" i="37"/>
  <c r="AE355" i="37"/>
  <c r="AD355" i="37"/>
  <c r="AC355" i="37"/>
  <c r="AB355" i="37"/>
  <c r="AA355" i="37"/>
  <c r="Z355" i="37"/>
  <c r="Y355" i="37"/>
  <c r="X355" i="37"/>
  <c r="W355" i="37"/>
  <c r="V355" i="37"/>
  <c r="U355" i="37"/>
  <c r="T355" i="37"/>
  <c r="S355" i="37"/>
  <c r="R355" i="37"/>
  <c r="Q355" i="37"/>
  <c r="P355" i="37"/>
  <c r="O355" i="37"/>
  <c r="N355" i="37"/>
  <c r="M355" i="37"/>
  <c r="L355" i="37"/>
  <c r="K355" i="37"/>
  <c r="J355" i="37"/>
  <c r="I355" i="37"/>
  <c r="H355" i="37"/>
  <c r="G355" i="37"/>
  <c r="F355" i="37"/>
  <c r="E355" i="37"/>
  <c r="AH354" i="37"/>
  <c r="AG354" i="37"/>
  <c r="AF354" i="37"/>
  <c r="AE354" i="37"/>
  <c r="AD354" i="37"/>
  <c r="AC354" i="37"/>
  <c r="AB354" i="37"/>
  <c r="AA354" i="37"/>
  <c r="Z354" i="37"/>
  <c r="Y354" i="37"/>
  <c r="X354" i="37"/>
  <c r="W354" i="37"/>
  <c r="V354" i="37"/>
  <c r="U354" i="37"/>
  <c r="T354" i="37"/>
  <c r="S354" i="37"/>
  <c r="R354" i="37"/>
  <c r="Q354" i="37"/>
  <c r="P354" i="37"/>
  <c r="O354" i="37"/>
  <c r="N354" i="37"/>
  <c r="M354" i="37"/>
  <c r="L354" i="37"/>
  <c r="K354" i="37"/>
  <c r="J354" i="37"/>
  <c r="I354" i="37"/>
  <c r="H354" i="37"/>
  <c r="G354" i="37"/>
  <c r="F354" i="37"/>
  <c r="E354" i="37"/>
  <c r="AH353" i="37"/>
  <c r="AG353" i="37"/>
  <c r="AF353" i="37"/>
  <c r="AE353" i="37"/>
  <c r="AD353" i="37"/>
  <c r="AC353" i="37"/>
  <c r="AB353" i="37"/>
  <c r="AA353" i="37"/>
  <c r="Z353" i="37"/>
  <c r="Y353" i="37"/>
  <c r="X353" i="37"/>
  <c r="W353" i="37"/>
  <c r="V353" i="37"/>
  <c r="U353" i="37"/>
  <c r="T353" i="37"/>
  <c r="S353" i="37"/>
  <c r="R353" i="37"/>
  <c r="Q353" i="37"/>
  <c r="P353" i="37"/>
  <c r="O353" i="37"/>
  <c r="N353" i="37"/>
  <c r="M353" i="37"/>
  <c r="L353" i="37"/>
  <c r="K353" i="37"/>
  <c r="J353" i="37"/>
  <c r="I353" i="37"/>
  <c r="H353" i="37"/>
  <c r="G353" i="37"/>
  <c r="F353" i="37"/>
  <c r="E353" i="37"/>
  <c r="AH352" i="37"/>
  <c r="AG352" i="37"/>
  <c r="AF352" i="37"/>
  <c r="AE352" i="37"/>
  <c r="AD352" i="37"/>
  <c r="AC352" i="37"/>
  <c r="AB352" i="37"/>
  <c r="AA352" i="37"/>
  <c r="Z352" i="37"/>
  <c r="Y352" i="37"/>
  <c r="X352" i="37"/>
  <c r="W352" i="37"/>
  <c r="V352" i="37"/>
  <c r="U352" i="37"/>
  <c r="T352" i="37"/>
  <c r="S352" i="37"/>
  <c r="R352" i="37"/>
  <c r="Q352" i="37"/>
  <c r="P352" i="37"/>
  <c r="O352" i="37"/>
  <c r="N352" i="37"/>
  <c r="M352" i="37"/>
  <c r="L352" i="37"/>
  <c r="K352" i="37"/>
  <c r="J352" i="37"/>
  <c r="I352" i="37"/>
  <c r="H352" i="37"/>
  <c r="G352" i="37"/>
  <c r="F352" i="37"/>
  <c r="E352" i="37"/>
  <c r="AH351" i="37"/>
  <c r="AG351" i="37"/>
  <c r="AF351" i="37"/>
  <c r="AE351" i="37"/>
  <c r="AD351" i="37"/>
  <c r="AC351" i="37"/>
  <c r="AB351" i="37"/>
  <c r="AA351" i="37"/>
  <c r="Z351" i="37"/>
  <c r="Y351" i="37"/>
  <c r="X351" i="37"/>
  <c r="W351" i="37"/>
  <c r="V351" i="37"/>
  <c r="U351" i="37"/>
  <c r="T351" i="37"/>
  <c r="S351" i="37"/>
  <c r="R351" i="37"/>
  <c r="Q351" i="37"/>
  <c r="P351" i="37"/>
  <c r="O351" i="37"/>
  <c r="N351" i="37"/>
  <c r="M351" i="37"/>
  <c r="L351" i="37"/>
  <c r="K351" i="37"/>
  <c r="J351" i="37"/>
  <c r="I351" i="37"/>
  <c r="H351" i="37"/>
  <c r="G351" i="37"/>
  <c r="F351" i="37"/>
  <c r="E351" i="37"/>
  <c r="AH350" i="37"/>
  <c r="AG350" i="37"/>
  <c r="AF350" i="37"/>
  <c r="AE350" i="37"/>
  <c r="AD350" i="37"/>
  <c r="AC350" i="37"/>
  <c r="AB350" i="37"/>
  <c r="AA350" i="37"/>
  <c r="Z350" i="37"/>
  <c r="Y350" i="37"/>
  <c r="X350" i="37"/>
  <c r="W350" i="37"/>
  <c r="V350" i="37"/>
  <c r="U350" i="37"/>
  <c r="T350" i="37"/>
  <c r="S350" i="37"/>
  <c r="R350" i="37"/>
  <c r="Q350" i="37"/>
  <c r="P350" i="37"/>
  <c r="O350" i="37"/>
  <c r="N350" i="37"/>
  <c r="M350" i="37"/>
  <c r="L350" i="37"/>
  <c r="K350" i="37"/>
  <c r="J350" i="37"/>
  <c r="I350" i="37"/>
  <c r="H350" i="37"/>
  <c r="G350" i="37"/>
  <c r="F350" i="37"/>
  <c r="E350" i="37"/>
  <c r="AH349" i="37"/>
  <c r="AG349" i="37"/>
  <c r="AF349" i="37"/>
  <c r="AE349" i="37"/>
  <c r="AD349" i="37"/>
  <c r="AC349" i="37"/>
  <c r="AB349" i="37"/>
  <c r="AA349" i="37"/>
  <c r="Z349" i="37"/>
  <c r="Y349" i="37"/>
  <c r="X349" i="37"/>
  <c r="W349" i="37"/>
  <c r="V349" i="37"/>
  <c r="U349" i="37"/>
  <c r="T349" i="37"/>
  <c r="S349" i="37"/>
  <c r="R349" i="37"/>
  <c r="Q349" i="37"/>
  <c r="P349" i="37"/>
  <c r="O349" i="37"/>
  <c r="N349" i="37"/>
  <c r="M349" i="37"/>
  <c r="L349" i="37"/>
  <c r="K349" i="37"/>
  <c r="J349" i="37"/>
  <c r="I349" i="37"/>
  <c r="H349" i="37"/>
  <c r="G349" i="37"/>
  <c r="F349" i="37"/>
  <c r="E349" i="37"/>
  <c r="AH348" i="37"/>
  <c r="AG348" i="37"/>
  <c r="AF348" i="37"/>
  <c r="AE348" i="37"/>
  <c r="AD348" i="37"/>
  <c r="AC348" i="37"/>
  <c r="AB348" i="37"/>
  <c r="AA348" i="37"/>
  <c r="Z348" i="37"/>
  <c r="Y348" i="37"/>
  <c r="X348" i="37"/>
  <c r="W348" i="37"/>
  <c r="V348" i="37"/>
  <c r="U348" i="37"/>
  <c r="T348" i="37"/>
  <c r="S348" i="37"/>
  <c r="R348" i="37"/>
  <c r="Q348" i="37"/>
  <c r="P348" i="37"/>
  <c r="O348" i="37"/>
  <c r="N348" i="37"/>
  <c r="M348" i="37"/>
  <c r="L348" i="37"/>
  <c r="K348" i="37"/>
  <c r="J348" i="37"/>
  <c r="I348" i="37"/>
  <c r="H348" i="37"/>
  <c r="G348" i="37"/>
  <c r="F348" i="37"/>
  <c r="E348" i="37"/>
  <c r="AH347" i="37"/>
  <c r="AG347" i="37"/>
  <c r="AF347" i="37"/>
  <c r="AE347" i="37"/>
  <c r="AD347" i="37"/>
  <c r="AC347" i="37"/>
  <c r="AB347" i="37"/>
  <c r="AA347" i="37"/>
  <c r="Z347" i="37"/>
  <c r="Y347" i="37"/>
  <c r="X347" i="37"/>
  <c r="W347" i="37"/>
  <c r="V347" i="37"/>
  <c r="U347" i="37"/>
  <c r="T347" i="37"/>
  <c r="S347" i="37"/>
  <c r="R347" i="37"/>
  <c r="Q347" i="37"/>
  <c r="P347" i="37"/>
  <c r="O347" i="37"/>
  <c r="N347" i="37"/>
  <c r="M347" i="37"/>
  <c r="L347" i="37"/>
  <c r="K347" i="37"/>
  <c r="J347" i="37"/>
  <c r="I347" i="37"/>
  <c r="H347" i="37"/>
  <c r="G347" i="37"/>
  <c r="F347" i="37"/>
  <c r="E347" i="37"/>
  <c r="AH346" i="37"/>
  <c r="AH750" i="37" s="1"/>
  <c r="AG346" i="37"/>
  <c r="AG750" i="37" s="1"/>
  <c r="AF346" i="37"/>
  <c r="AF750" i="37" s="1"/>
  <c r="AE346" i="37"/>
  <c r="AE750" i="37" s="1"/>
  <c r="AD346" i="37"/>
  <c r="AD750" i="37" s="1"/>
  <c r="AC346" i="37"/>
  <c r="AC750" i="37" s="1"/>
  <c r="AB346" i="37"/>
  <c r="AB750" i="37" s="1"/>
  <c r="AA346" i="37"/>
  <c r="AA750" i="37" s="1"/>
  <c r="Z346" i="37"/>
  <c r="Z750" i="37" s="1"/>
  <c r="Y346" i="37"/>
  <c r="Y750" i="37" s="1"/>
  <c r="X346" i="37"/>
  <c r="X750" i="37" s="1"/>
  <c r="W346" i="37"/>
  <c r="W750" i="37" s="1"/>
  <c r="V346" i="37"/>
  <c r="V750" i="37" s="1"/>
  <c r="U346" i="37"/>
  <c r="U750" i="37" s="1"/>
  <c r="T346" i="37"/>
  <c r="T750" i="37" s="1"/>
  <c r="S346" i="37"/>
  <c r="S750" i="37" s="1"/>
  <c r="R346" i="37"/>
  <c r="R750" i="37" s="1"/>
  <c r="Q346" i="37"/>
  <c r="Q750" i="37" s="1"/>
  <c r="P346" i="37"/>
  <c r="P750" i="37" s="1"/>
  <c r="O346" i="37"/>
  <c r="O750" i="37" s="1"/>
  <c r="N346" i="37"/>
  <c r="N750" i="37" s="1"/>
  <c r="M346" i="37"/>
  <c r="M750" i="37" s="1"/>
  <c r="L346" i="37"/>
  <c r="L750" i="37" s="1"/>
  <c r="K346" i="37"/>
  <c r="K750" i="37" s="1"/>
  <c r="J346" i="37"/>
  <c r="J750" i="37" s="1"/>
  <c r="I346" i="37"/>
  <c r="I750" i="37" s="1"/>
  <c r="H346" i="37"/>
  <c r="H750" i="37" s="1"/>
  <c r="G346" i="37"/>
  <c r="G750" i="37" s="1"/>
  <c r="F346" i="37"/>
  <c r="F750" i="37" s="1"/>
  <c r="E346" i="37"/>
  <c r="E750" i="37" s="1"/>
  <c r="AH345" i="37"/>
  <c r="AH749" i="37" s="1"/>
  <c r="AG345" i="37"/>
  <c r="AG749" i="37" s="1"/>
  <c r="AF345" i="37"/>
  <c r="AF749" i="37" s="1"/>
  <c r="AE345" i="37"/>
  <c r="AE749" i="37" s="1"/>
  <c r="AD345" i="37"/>
  <c r="AD749" i="37" s="1"/>
  <c r="AC345" i="37"/>
  <c r="AC749" i="37" s="1"/>
  <c r="AB345" i="37"/>
  <c r="AB749" i="37" s="1"/>
  <c r="AA345" i="37"/>
  <c r="AA749" i="37" s="1"/>
  <c r="Z345" i="37"/>
  <c r="Z749" i="37" s="1"/>
  <c r="Y345" i="37"/>
  <c r="Y749" i="37" s="1"/>
  <c r="X345" i="37"/>
  <c r="X749" i="37" s="1"/>
  <c r="W345" i="37"/>
  <c r="W749" i="37" s="1"/>
  <c r="V345" i="37"/>
  <c r="V749" i="37" s="1"/>
  <c r="U345" i="37"/>
  <c r="U749" i="37" s="1"/>
  <c r="T345" i="37"/>
  <c r="T749" i="37" s="1"/>
  <c r="S345" i="37"/>
  <c r="S749" i="37" s="1"/>
  <c r="R345" i="37"/>
  <c r="R749" i="37" s="1"/>
  <c r="Q345" i="37"/>
  <c r="Q749" i="37" s="1"/>
  <c r="P345" i="37"/>
  <c r="P749" i="37" s="1"/>
  <c r="O345" i="37"/>
  <c r="O749" i="37" s="1"/>
  <c r="N345" i="37"/>
  <c r="N749" i="37" s="1"/>
  <c r="M345" i="37"/>
  <c r="M749" i="37" s="1"/>
  <c r="L345" i="37"/>
  <c r="L749" i="37" s="1"/>
  <c r="K345" i="37"/>
  <c r="K749" i="37" s="1"/>
  <c r="J345" i="37"/>
  <c r="J749" i="37" s="1"/>
  <c r="I345" i="37"/>
  <c r="I749" i="37" s="1"/>
  <c r="H345" i="37"/>
  <c r="H749" i="37" s="1"/>
  <c r="G345" i="37"/>
  <c r="G749" i="37" s="1"/>
  <c r="F345" i="37"/>
  <c r="F749" i="37" s="1"/>
  <c r="E345" i="37"/>
  <c r="E749" i="37" s="1"/>
  <c r="AH344" i="37"/>
  <c r="AH748" i="37" s="1"/>
  <c r="AG344" i="37"/>
  <c r="AG748" i="37" s="1"/>
  <c r="AF344" i="37"/>
  <c r="AF748" i="37" s="1"/>
  <c r="AE344" i="37"/>
  <c r="AE748" i="37" s="1"/>
  <c r="AD344" i="37"/>
  <c r="AD748" i="37" s="1"/>
  <c r="AC344" i="37"/>
  <c r="AC748" i="37" s="1"/>
  <c r="AB344" i="37"/>
  <c r="AB748" i="37" s="1"/>
  <c r="AA344" i="37"/>
  <c r="AA748" i="37" s="1"/>
  <c r="Z344" i="37"/>
  <c r="Z748" i="37" s="1"/>
  <c r="Y344" i="37"/>
  <c r="Y748" i="37" s="1"/>
  <c r="X344" i="37"/>
  <c r="X748" i="37" s="1"/>
  <c r="W344" i="37"/>
  <c r="W748" i="37" s="1"/>
  <c r="V344" i="37"/>
  <c r="V748" i="37" s="1"/>
  <c r="U344" i="37"/>
  <c r="U748" i="37" s="1"/>
  <c r="T344" i="37"/>
  <c r="T748" i="37" s="1"/>
  <c r="S344" i="37"/>
  <c r="S748" i="37" s="1"/>
  <c r="R344" i="37"/>
  <c r="R748" i="37" s="1"/>
  <c r="Q344" i="37"/>
  <c r="Q748" i="37" s="1"/>
  <c r="P344" i="37"/>
  <c r="P748" i="37" s="1"/>
  <c r="O344" i="37"/>
  <c r="O748" i="37" s="1"/>
  <c r="N344" i="37"/>
  <c r="N748" i="37" s="1"/>
  <c r="M344" i="37"/>
  <c r="M748" i="37" s="1"/>
  <c r="L344" i="37"/>
  <c r="L748" i="37" s="1"/>
  <c r="K344" i="37"/>
  <c r="K748" i="37" s="1"/>
  <c r="J344" i="37"/>
  <c r="J748" i="37" s="1"/>
  <c r="I344" i="37"/>
  <c r="I748" i="37" s="1"/>
  <c r="H344" i="37"/>
  <c r="H748" i="37" s="1"/>
  <c r="G344" i="37"/>
  <c r="G748" i="37" s="1"/>
  <c r="F344" i="37"/>
  <c r="F748" i="37" s="1"/>
  <c r="E344" i="37"/>
  <c r="E748" i="37" s="1"/>
  <c r="AH343" i="37"/>
  <c r="AH747" i="37" s="1"/>
  <c r="AG343" i="37"/>
  <c r="AG747" i="37" s="1"/>
  <c r="AF343" i="37"/>
  <c r="AF747" i="37" s="1"/>
  <c r="AE343" i="37"/>
  <c r="AE747" i="37" s="1"/>
  <c r="AD343" i="37"/>
  <c r="AD747" i="37" s="1"/>
  <c r="AC343" i="37"/>
  <c r="AC747" i="37" s="1"/>
  <c r="AB343" i="37"/>
  <c r="AB747" i="37" s="1"/>
  <c r="AA343" i="37"/>
  <c r="AA747" i="37" s="1"/>
  <c r="Z343" i="37"/>
  <c r="Z747" i="37" s="1"/>
  <c r="Y343" i="37"/>
  <c r="Y747" i="37" s="1"/>
  <c r="X343" i="37"/>
  <c r="X747" i="37" s="1"/>
  <c r="W343" i="37"/>
  <c r="W747" i="37" s="1"/>
  <c r="V343" i="37"/>
  <c r="V747" i="37" s="1"/>
  <c r="U343" i="37"/>
  <c r="U747" i="37" s="1"/>
  <c r="T343" i="37"/>
  <c r="T747" i="37" s="1"/>
  <c r="S343" i="37"/>
  <c r="S747" i="37" s="1"/>
  <c r="R343" i="37"/>
  <c r="R747" i="37" s="1"/>
  <c r="Q343" i="37"/>
  <c r="Q747" i="37" s="1"/>
  <c r="P343" i="37"/>
  <c r="P747" i="37" s="1"/>
  <c r="O343" i="37"/>
  <c r="O747" i="37" s="1"/>
  <c r="N343" i="37"/>
  <c r="N747" i="37" s="1"/>
  <c r="M343" i="37"/>
  <c r="M747" i="37" s="1"/>
  <c r="L343" i="37"/>
  <c r="L747" i="37" s="1"/>
  <c r="K343" i="37"/>
  <c r="K747" i="37" s="1"/>
  <c r="J343" i="37"/>
  <c r="J747" i="37" s="1"/>
  <c r="I343" i="37"/>
  <c r="I747" i="37" s="1"/>
  <c r="H343" i="37"/>
  <c r="H747" i="37" s="1"/>
  <c r="G343" i="37"/>
  <c r="G747" i="37" s="1"/>
  <c r="F343" i="37"/>
  <c r="F747" i="37" s="1"/>
  <c r="E343" i="37"/>
  <c r="E747" i="37" s="1"/>
  <c r="AH342" i="37"/>
  <c r="AH746" i="37" s="1"/>
  <c r="AG342" i="37"/>
  <c r="AG746" i="37" s="1"/>
  <c r="AF342" i="37"/>
  <c r="AF746" i="37" s="1"/>
  <c r="AE342" i="37"/>
  <c r="AE746" i="37" s="1"/>
  <c r="AD342" i="37"/>
  <c r="AD746" i="37" s="1"/>
  <c r="AC342" i="37"/>
  <c r="AC746" i="37" s="1"/>
  <c r="AB342" i="37"/>
  <c r="AB746" i="37" s="1"/>
  <c r="AA342" i="37"/>
  <c r="AA746" i="37" s="1"/>
  <c r="Z342" i="37"/>
  <c r="Z746" i="37" s="1"/>
  <c r="Y342" i="37"/>
  <c r="Y746" i="37" s="1"/>
  <c r="X342" i="37"/>
  <c r="X746" i="37" s="1"/>
  <c r="W342" i="37"/>
  <c r="W746" i="37" s="1"/>
  <c r="V342" i="37"/>
  <c r="V746" i="37" s="1"/>
  <c r="U342" i="37"/>
  <c r="U746" i="37" s="1"/>
  <c r="T342" i="37"/>
  <c r="T746" i="37" s="1"/>
  <c r="S342" i="37"/>
  <c r="S746" i="37" s="1"/>
  <c r="R342" i="37"/>
  <c r="R746" i="37" s="1"/>
  <c r="Q342" i="37"/>
  <c r="Q746" i="37" s="1"/>
  <c r="P342" i="37"/>
  <c r="P746" i="37" s="1"/>
  <c r="O342" i="37"/>
  <c r="O746" i="37" s="1"/>
  <c r="N342" i="37"/>
  <c r="N746" i="37" s="1"/>
  <c r="M342" i="37"/>
  <c r="M746" i="37" s="1"/>
  <c r="L342" i="37"/>
  <c r="L746" i="37" s="1"/>
  <c r="K342" i="37"/>
  <c r="K746" i="37" s="1"/>
  <c r="J342" i="37"/>
  <c r="J746" i="37" s="1"/>
  <c r="I342" i="37"/>
  <c r="I746" i="37" s="1"/>
  <c r="H342" i="37"/>
  <c r="H746" i="37" s="1"/>
  <c r="G342" i="37"/>
  <c r="G746" i="37" s="1"/>
  <c r="F342" i="37"/>
  <c r="F746" i="37" s="1"/>
  <c r="E342" i="37"/>
  <c r="E746" i="37" s="1"/>
  <c r="AH341" i="37"/>
  <c r="AH745" i="37" s="1"/>
  <c r="AG341" i="37"/>
  <c r="AG745" i="37" s="1"/>
  <c r="AF341" i="37"/>
  <c r="AF745" i="37" s="1"/>
  <c r="AE341" i="37"/>
  <c r="AE745" i="37" s="1"/>
  <c r="AD341" i="37"/>
  <c r="AD745" i="37" s="1"/>
  <c r="AC341" i="37"/>
  <c r="AC745" i="37" s="1"/>
  <c r="AB341" i="37"/>
  <c r="AB745" i="37" s="1"/>
  <c r="AA341" i="37"/>
  <c r="AA745" i="37" s="1"/>
  <c r="Z341" i="37"/>
  <c r="Z745" i="37" s="1"/>
  <c r="Y341" i="37"/>
  <c r="Y745" i="37" s="1"/>
  <c r="X341" i="37"/>
  <c r="X745" i="37" s="1"/>
  <c r="W341" i="37"/>
  <c r="W745" i="37" s="1"/>
  <c r="V341" i="37"/>
  <c r="V745" i="37" s="1"/>
  <c r="U341" i="37"/>
  <c r="U745" i="37" s="1"/>
  <c r="T341" i="37"/>
  <c r="T745" i="37" s="1"/>
  <c r="S341" i="37"/>
  <c r="S745" i="37" s="1"/>
  <c r="R341" i="37"/>
  <c r="R745" i="37" s="1"/>
  <c r="Q341" i="37"/>
  <c r="Q745" i="37" s="1"/>
  <c r="P341" i="37"/>
  <c r="P745" i="37" s="1"/>
  <c r="O341" i="37"/>
  <c r="O745" i="37" s="1"/>
  <c r="N341" i="37"/>
  <c r="N745" i="37" s="1"/>
  <c r="M341" i="37"/>
  <c r="M745" i="37" s="1"/>
  <c r="L341" i="37"/>
  <c r="L745" i="37" s="1"/>
  <c r="K341" i="37"/>
  <c r="K745" i="37" s="1"/>
  <c r="J341" i="37"/>
  <c r="J745" i="37" s="1"/>
  <c r="I341" i="37"/>
  <c r="I745" i="37" s="1"/>
  <c r="H341" i="37"/>
  <c r="H745" i="37" s="1"/>
  <c r="G341" i="37"/>
  <c r="G745" i="37" s="1"/>
  <c r="F341" i="37"/>
  <c r="F745" i="37" s="1"/>
  <c r="E341" i="37"/>
  <c r="E745" i="37" s="1"/>
  <c r="AH340" i="37"/>
  <c r="AH744" i="37" s="1"/>
  <c r="AG340" i="37"/>
  <c r="AG744" i="37" s="1"/>
  <c r="AF340" i="37"/>
  <c r="AF744" i="37" s="1"/>
  <c r="AE340" i="37"/>
  <c r="AE744" i="37" s="1"/>
  <c r="AD340" i="37"/>
  <c r="AD744" i="37" s="1"/>
  <c r="AC340" i="37"/>
  <c r="AC744" i="37" s="1"/>
  <c r="AB340" i="37"/>
  <c r="AB744" i="37" s="1"/>
  <c r="AA340" i="37"/>
  <c r="AA744" i="37" s="1"/>
  <c r="Z340" i="37"/>
  <c r="Z744" i="37" s="1"/>
  <c r="Y340" i="37"/>
  <c r="Y744" i="37" s="1"/>
  <c r="X340" i="37"/>
  <c r="X744" i="37" s="1"/>
  <c r="W340" i="37"/>
  <c r="W744" i="37" s="1"/>
  <c r="V340" i="37"/>
  <c r="V744" i="37" s="1"/>
  <c r="U340" i="37"/>
  <c r="U744" i="37" s="1"/>
  <c r="T340" i="37"/>
  <c r="T744" i="37" s="1"/>
  <c r="S340" i="37"/>
  <c r="S744" i="37" s="1"/>
  <c r="R340" i="37"/>
  <c r="R744" i="37" s="1"/>
  <c r="Q340" i="37"/>
  <c r="Q744" i="37" s="1"/>
  <c r="P340" i="37"/>
  <c r="P744" i="37" s="1"/>
  <c r="O340" i="37"/>
  <c r="O744" i="37" s="1"/>
  <c r="N340" i="37"/>
  <c r="N744" i="37" s="1"/>
  <c r="M340" i="37"/>
  <c r="M744" i="37" s="1"/>
  <c r="L340" i="37"/>
  <c r="L744" i="37" s="1"/>
  <c r="K340" i="37"/>
  <c r="K744" i="37" s="1"/>
  <c r="J340" i="37"/>
  <c r="J744" i="37" s="1"/>
  <c r="I340" i="37"/>
  <c r="I744" i="37" s="1"/>
  <c r="H340" i="37"/>
  <c r="H744" i="37" s="1"/>
  <c r="G340" i="37"/>
  <c r="G744" i="37" s="1"/>
  <c r="F340" i="37"/>
  <c r="F744" i="37" s="1"/>
  <c r="E340" i="37"/>
  <c r="E744" i="37" s="1"/>
  <c r="AH339" i="37"/>
  <c r="AH743" i="37" s="1"/>
  <c r="AG339" i="37"/>
  <c r="AG743" i="37" s="1"/>
  <c r="AF339" i="37"/>
  <c r="AF743" i="37" s="1"/>
  <c r="AE339" i="37"/>
  <c r="AE743" i="37" s="1"/>
  <c r="AD339" i="37"/>
  <c r="AD743" i="37" s="1"/>
  <c r="AC339" i="37"/>
  <c r="AC743" i="37" s="1"/>
  <c r="AB339" i="37"/>
  <c r="AB743" i="37" s="1"/>
  <c r="AA339" i="37"/>
  <c r="AA743" i="37" s="1"/>
  <c r="Z339" i="37"/>
  <c r="Z743" i="37" s="1"/>
  <c r="Y339" i="37"/>
  <c r="Y743" i="37" s="1"/>
  <c r="X339" i="37"/>
  <c r="X743" i="37" s="1"/>
  <c r="W339" i="37"/>
  <c r="W743" i="37" s="1"/>
  <c r="V339" i="37"/>
  <c r="V743" i="37" s="1"/>
  <c r="U339" i="37"/>
  <c r="U743" i="37" s="1"/>
  <c r="T339" i="37"/>
  <c r="T743" i="37" s="1"/>
  <c r="S339" i="37"/>
  <c r="S743" i="37" s="1"/>
  <c r="R339" i="37"/>
  <c r="R743" i="37" s="1"/>
  <c r="Q339" i="37"/>
  <c r="Q743" i="37" s="1"/>
  <c r="P339" i="37"/>
  <c r="P743" i="37" s="1"/>
  <c r="O339" i="37"/>
  <c r="O743" i="37" s="1"/>
  <c r="N339" i="37"/>
  <c r="N743" i="37" s="1"/>
  <c r="M339" i="37"/>
  <c r="M743" i="37" s="1"/>
  <c r="L339" i="37"/>
  <c r="L743" i="37" s="1"/>
  <c r="K339" i="37"/>
  <c r="K743" i="37" s="1"/>
  <c r="J339" i="37"/>
  <c r="J743" i="37" s="1"/>
  <c r="I339" i="37"/>
  <c r="I743" i="37" s="1"/>
  <c r="H339" i="37"/>
  <c r="H743" i="37" s="1"/>
  <c r="G339" i="37"/>
  <c r="G743" i="37" s="1"/>
  <c r="F339" i="37"/>
  <c r="F743" i="37" s="1"/>
  <c r="E339" i="37"/>
  <c r="E743" i="37" s="1"/>
  <c r="AH338" i="37"/>
  <c r="AH742" i="37" s="1"/>
  <c r="AG338" i="37"/>
  <c r="AG742" i="37" s="1"/>
  <c r="AF338" i="37"/>
  <c r="AF742" i="37" s="1"/>
  <c r="AE338" i="37"/>
  <c r="AE742" i="37" s="1"/>
  <c r="AD338" i="37"/>
  <c r="AD742" i="37" s="1"/>
  <c r="AC338" i="37"/>
  <c r="AC742" i="37" s="1"/>
  <c r="AB338" i="37"/>
  <c r="AB742" i="37" s="1"/>
  <c r="AA338" i="37"/>
  <c r="AA742" i="37" s="1"/>
  <c r="Z338" i="37"/>
  <c r="Z742" i="37" s="1"/>
  <c r="Y338" i="37"/>
  <c r="Y742" i="37" s="1"/>
  <c r="X338" i="37"/>
  <c r="X742" i="37" s="1"/>
  <c r="W338" i="37"/>
  <c r="W742" i="37" s="1"/>
  <c r="V338" i="37"/>
  <c r="V742" i="37" s="1"/>
  <c r="U338" i="37"/>
  <c r="U742" i="37" s="1"/>
  <c r="T338" i="37"/>
  <c r="T742" i="37" s="1"/>
  <c r="S338" i="37"/>
  <c r="S742" i="37" s="1"/>
  <c r="R338" i="37"/>
  <c r="R742" i="37" s="1"/>
  <c r="Q338" i="37"/>
  <c r="Q742" i="37" s="1"/>
  <c r="P338" i="37"/>
  <c r="P742" i="37" s="1"/>
  <c r="O338" i="37"/>
  <c r="O742" i="37" s="1"/>
  <c r="N338" i="37"/>
  <c r="N742" i="37" s="1"/>
  <c r="M338" i="37"/>
  <c r="M742" i="37" s="1"/>
  <c r="L338" i="37"/>
  <c r="L742" i="37" s="1"/>
  <c r="K338" i="37"/>
  <c r="K742" i="37" s="1"/>
  <c r="J338" i="37"/>
  <c r="J742" i="37" s="1"/>
  <c r="I338" i="37"/>
  <c r="I742" i="37" s="1"/>
  <c r="H338" i="37"/>
  <c r="H742" i="37" s="1"/>
  <c r="G338" i="37"/>
  <c r="G742" i="37" s="1"/>
  <c r="F338" i="37"/>
  <c r="F742" i="37" s="1"/>
  <c r="E338" i="37"/>
  <c r="E742" i="37" s="1"/>
  <c r="AH337" i="37"/>
  <c r="AH741" i="37" s="1"/>
  <c r="AG337" i="37"/>
  <c r="AG741" i="37" s="1"/>
  <c r="AF337" i="37"/>
  <c r="AF741" i="37" s="1"/>
  <c r="AE337" i="37"/>
  <c r="AE741" i="37" s="1"/>
  <c r="AD337" i="37"/>
  <c r="AD741" i="37" s="1"/>
  <c r="AC337" i="37"/>
  <c r="AC741" i="37" s="1"/>
  <c r="AB337" i="37"/>
  <c r="AB741" i="37" s="1"/>
  <c r="AA337" i="37"/>
  <c r="AA741" i="37" s="1"/>
  <c r="Z337" i="37"/>
  <c r="Z741" i="37" s="1"/>
  <c r="Y337" i="37"/>
  <c r="Y741" i="37" s="1"/>
  <c r="X337" i="37"/>
  <c r="X741" i="37" s="1"/>
  <c r="W337" i="37"/>
  <c r="W741" i="37" s="1"/>
  <c r="V337" i="37"/>
  <c r="V741" i="37" s="1"/>
  <c r="U337" i="37"/>
  <c r="U741" i="37" s="1"/>
  <c r="T337" i="37"/>
  <c r="T741" i="37" s="1"/>
  <c r="S337" i="37"/>
  <c r="S741" i="37" s="1"/>
  <c r="R337" i="37"/>
  <c r="R741" i="37" s="1"/>
  <c r="Q337" i="37"/>
  <c r="Q741" i="37" s="1"/>
  <c r="P337" i="37"/>
  <c r="P741" i="37" s="1"/>
  <c r="O337" i="37"/>
  <c r="O741" i="37" s="1"/>
  <c r="N337" i="37"/>
  <c r="N741" i="37" s="1"/>
  <c r="M337" i="37"/>
  <c r="M741" i="37" s="1"/>
  <c r="L337" i="37"/>
  <c r="L741" i="37" s="1"/>
  <c r="K337" i="37"/>
  <c r="K741" i="37" s="1"/>
  <c r="J337" i="37"/>
  <c r="J741" i="37" s="1"/>
  <c r="I337" i="37"/>
  <c r="I741" i="37" s="1"/>
  <c r="H337" i="37"/>
  <c r="H741" i="37" s="1"/>
  <c r="G337" i="37"/>
  <c r="G741" i="37" s="1"/>
  <c r="F337" i="37"/>
  <c r="F741" i="37" s="1"/>
  <c r="E337" i="37"/>
  <c r="E741" i="37" s="1"/>
  <c r="AH336" i="37"/>
  <c r="AH740" i="37" s="1"/>
  <c r="AG336" i="37"/>
  <c r="AG740" i="37" s="1"/>
  <c r="AF336" i="37"/>
  <c r="AF740" i="37" s="1"/>
  <c r="AE336" i="37"/>
  <c r="AE740" i="37" s="1"/>
  <c r="AD336" i="37"/>
  <c r="AD740" i="37" s="1"/>
  <c r="AC336" i="37"/>
  <c r="AC740" i="37" s="1"/>
  <c r="AB336" i="37"/>
  <c r="AB740" i="37" s="1"/>
  <c r="AA336" i="37"/>
  <c r="AA740" i="37" s="1"/>
  <c r="Z336" i="37"/>
  <c r="Z740" i="37" s="1"/>
  <c r="Y336" i="37"/>
  <c r="Y740" i="37" s="1"/>
  <c r="X336" i="37"/>
  <c r="X740" i="37" s="1"/>
  <c r="W336" i="37"/>
  <c r="W740" i="37" s="1"/>
  <c r="V336" i="37"/>
  <c r="V740" i="37" s="1"/>
  <c r="U336" i="37"/>
  <c r="U740" i="37" s="1"/>
  <c r="T336" i="37"/>
  <c r="T740" i="37" s="1"/>
  <c r="S336" i="37"/>
  <c r="S740" i="37" s="1"/>
  <c r="R336" i="37"/>
  <c r="R740" i="37" s="1"/>
  <c r="Q336" i="37"/>
  <c r="Q740" i="37" s="1"/>
  <c r="P336" i="37"/>
  <c r="P740" i="37" s="1"/>
  <c r="O336" i="37"/>
  <c r="O740" i="37" s="1"/>
  <c r="N336" i="37"/>
  <c r="N740" i="37" s="1"/>
  <c r="M336" i="37"/>
  <c r="M740" i="37" s="1"/>
  <c r="L336" i="37"/>
  <c r="L740" i="37" s="1"/>
  <c r="K336" i="37"/>
  <c r="K740" i="37" s="1"/>
  <c r="J336" i="37"/>
  <c r="J740" i="37" s="1"/>
  <c r="I336" i="37"/>
  <c r="I740" i="37" s="1"/>
  <c r="H336" i="37"/>
  <c r="H740" i="37" s="1"/>
  <c r="G336" i="37"/>
  <c r="G740" i="37" s="1"/>
  <c r="F336" i="37"/>
  <c r="F740" i="37" s="1"/>
  <c r="E336" i="37"/>
  <c r="E740" i="37" s="1"/>
  <c r="AH335" i="37"/>
  <c r="AH739" i="37" s="1"/>
  <c r="AG335" i="37"/>
  <c r="AG739" i="37" s="1"/>
  <c r="AF335" i="37"/>
  <c r="AF739" i="37" s="1"/>
  <c r="AE335" i="37"/>
  <c r="AE739" i="37" s="1"/>
  <c r="AD335" i="37"/>
  <c r="AD739" i="37" s="1"/>
  <c r="AC335" i="37"/>
  <c r="AC739" i="37" s="1"/>
  <c r="AB335" i="37"/>
  <c r="AB739" i="37" s="1"/>
  <c r="AA335" i="37"/>
  <c r="AA739" i="37" s="1"/>
  <c r="Z335" i="37"/>
  <c r="Z739" i="37" s="1"/>
  <c r="Y335" i="37"/>
  <c r="Y739" i="37" s="1"/>
  <c r="X335" i="37"/>
  <c r="X739" i="37" s="1"/>
  <c r="W335" i="37"/>
  <c r="W739" i="37" s="1"/>
  <c r="V335" i="37"/>
  <c r="V739" i="37" s="1"/>
  <c r="U335" i="37"/>
  <c r="U739" i="37" s="1"/>
  <c r="T335" i="37"/>
  <c r="T739" i="37" s="1"/>
  <c r="S335" i="37"/>
  <c r="S739" i="37" s="1"/>
  <c r="R335" i="37"/>
  <c r="R739" i="37" s="1"/>
  <c r="Q335" i="37"/>
  <c r="Q739" i="37" s="1"/>
  <c r="P335" i="37"/>
  <c r="P739" i="37" s="1"/>
  <c r="O335" i="37"/>
  <c r="O739" i="37" s="1"/>
  <c r="N335" i="37"/>
  <c r="N739" i="37" s="1"/>
  <c r="M335" i="37"/>
  <c r="M739" i="37" s="1"/>
  <c r="L335" i="37"/>
  <c r="L739" i="37" s="1"/>
  <c r="K335" i="37"/>
  <c r="K739" i="37" s="1"/>
  <c r="J335" i="37"/>
  <c r="J739" i="37" s="1"/>
  <c r="I335" i="37"/>
  <c r="I739" i="37" s="1"/>
  <c r="H335" i="37"/>
  <c r="H739" i="37" s="1"/>
  <c r="G335" i="37"/>
  <c r="G739" i="37" s="1"/>
  <c r="F335" i="37"/>
  <c r="F739" i="37" s="1"/>
  <c r="E335" i="37"/>
  <c r="E739" i="37" s="1"/>
  <c r="AH334" i="37"/>
  <c r="AH738" i="37" s="1"/>
  <c r="AG334" i="37"/>
  <c r="AG738" i="37" s="1"/>
  <c r="AF334" i="37"/>
  <c r="AF738" i="37" s="1"/>
  <c r="AE334" i="37"/>
  <c r="AE738" i="37" s="1"/>
  <c r="AD334" i="37"/>
  <c r="AD738" i="37" s="1"/>
  <c r="AC334" i="37"/>
  <c r="AC738" i="37" s="1"/>
  <c r="AB334" i="37"/>
  <c r="AB738" i="37" s="1"/>
  <c r="AA334" i="37"/>
  <c r="AA738" i="37" s="1"/>
  <c r="Z334" i="37"/>
  <c r="Z738" i="37" s="1"/>
  <c r="Y334" i="37"/>
  <c r="Y738" i="37" s="1"/>
  <c r="X334" i="37"/>
  <c r="X738" i="37" s="1"/>
  <c r="W334" i="37"/>
  <c r="W738" i="37" s="1"/>
  <c r="V334" i="37"/>
  <c r="V738" i="37" s="1"/>
  <c r="U334" i="37"/>
  <c r="U738" i="37" s="1"/>
  <c r="T334" i="37"/>
  <c r="T738" i="37" s="1"/>
  <c r="S334" i="37"/>
  <c r="S738" i="37" s="1"/>
  <c r="R334" i="37"/>
  <c r="R738" i="37" s="1"/>
  <c r="Q334" i="37"/>
  <c r="Q738" i="37" s="1"/>
  <c r="P334" i="37"/>
  <c r="P738" i="37" s="1"/>
  <c r="O334" i="37"/>
  <c r="O738" i="37" s="1"/>
  <c r="N334" i="37"/>
  <c r="N738" i="37" s="1"/>
  <c r="M334" i="37"/>
  <c r="M738" i="37" s="1"/>
  <c r="L334" i="37"/>
  <c r="L738" i="37" s="1"/>
  <c r="K334" i="37"/>
  <c r="K738" i="37" s="1"/>
  <c r="J334" i="37"/>
  <c r="J738" i="37" s="1"/>
  <c r="I334" i="37"/>
  <c r="I738" i="37" s="1"/>
  <c r="H334" i="37"/>
  <c r="H738" i="37" s="1"/>
  <c r="G334" i="37"/>
  <c r="G738" i="37" s="1"/>
  <c r="F334" i="37"/>
  <c r="F738" i="37" s="1"/>
  <c r="E334" i="37"/>
  <c r="E738" i="37" s="1"/>
  <c r="AH333" i="37"/>
  <c r="AH737" i="37" s="1"/>
  <c r="AG333" i="37"/>
  <c r="AG737" i="37" s="1"/>
  <c r="AF333" i="37"/>
  <c r="AF737" i="37" s="1"/>
  <c r="AE333" i="37"/>
  <c r="AE737" i="37" s="1"/>
  <c r="AD333" i="37"/>
  <c r="AD737" i="37" s="1"/>
  <c r="AC333" i="37"/>
  <c r="AC737" i="37" s="1"/>
  <c r="AB333" i="37"/>
  <c r="AB737" i="37" s="1"/>
  <c r="AA333" i="37"/>
  <c r="AA737" i="37" s="1"/>
  <c r="Z333" i="37"/>
  <c r="Z737" i="37" s="1"/>
  <c r="Y333" i="37"/>
  <c r="Y737" i="37" s="1"/>
  <c r="X333" i="37"/>
  <c r="X737" i="37" s="1"/>
  <c r="W333" i="37"/>
  <c r="W737" i="37" s="1"/>
  <c r="V333" i="37"/>
  <c r="V737" i="37" s="1"/>
  <c r="U333" i="37"/>
  <c r="U737" i="37" s="1"/>
  <c r="T333" i="37"/>
  <c r="T737" i="37" s="1"/>
  <c r="S333" i="37"/>
  <c r="S737" i="37" s="1"/>
  <c r="R333" i="37"/>
  <c r="R737" i="37" s="1"/>
  <c r="Q333" i="37"/>
  <c r="Q737" i="37" s="1"/>
  <c r="P333" i="37"/>
  <c r="P737" i="37" s="1"/>
  <c r="O333" i="37"/>
  <c r="O737" i="37" s="1"/>
  <c r="N333" i="37"/>
  <c r="N737" i="37" s="1"/>
  <c r="M333" i="37"/>
  <c r="M737" i="37" s="1"/>
  <c r="L333" i="37"/>
  <c r="L737" i="37" s="1"/>
  <c r="K333" i="37"/>
  <c r="K737" i="37" s="1"/>
  <c r="J333" i="37"/>
  <c r="J737" i="37" s="1"/>
  <c r="I333" i="37"/>
  <c r="I737" i="37" s="1"/>
  <c r="H333" i="37"/>
  <c r="H737" i="37" s="1"/>
  <c r="G333" i="37"/>
  <c r="G737" i="37" s="1"/>
  <c r="F333" i="37"/>
  <c r="F737" i="37" s="1"/>
  <c r="E333" i="37"/>
  <c r="E737" i="37" s="1"/>
  <c r="AH332" i="37"/>
  <c r="AH736" i="37" s="1"/>
  <c r="AG332" i="37"/>
  <c r="AG736" i="37" s="1"/>
  <c r="AF332" i="37"/>
  <c r="AF736" i="37" s="1"/>
  <c r="AE332" i="37"/>
  <c r="AE736" i="37" s="1"/>
  <c r="AD332" i="37"/>
  <c r="AD736" i="37" s="1"/>
  <c r="AC332" i="37"/>
  <c r="AC736" i="37" s="1"/>
  <c r="AB332" i="37"/>
  <c r="AB736" i="37" s="1"/>
  <c r="AA332" i="37"/>
  <c r="AA736" i="37" s="1"/>
  <c r="Z332" i="37"/>
  <c r="Z736" i="37" s="1"/>
  <c r="Y332" i="37"/>
  <c r="Y736" i="37" s="1"/>
  <c r="X332" i="37"/>
  <c r="X736" i="37" s="1"/>
  <c r="W332" i="37"/>
  <c r="W736" i="37" s="1"/>
  <c r="V332" i="37"/>
  <c r="V736" i="37" s="1"/>
  <c r="U332" i="37"/>
  <c r="U736" i="37" s="1"/>
  <c r="T332" i="37"/>
  <c r="T736" i="37" s="1"/>
  <c r="S332" i="37"/>
  <c r="S736" i="37" s="1"/>
  <c r="R332" i="37"/>
  <c r="R736" i="37" s="1"/>
  <c r="Q332" i="37"/>
  <c r="Q736" i="37" s="1"/>
  <c r="P332" i="37"/>
  <c r="P736" i="37" s="1"/>
  <c r="O332" i="37"/>
  <c r="O736" i="37" s="1"/>
  <c r="N332" i="37"/>
  <c r="N736" i="37" s="1"/>
  <c r="M332" i="37"/>
  <c r="M736" i="37" s="1"/>
  <c r="L332" i="37"/>
  <c r="L736" i="37" s="1"/>
  <c r="K332" i="37"/>
  <c r="K736" i="37" s="1"/>
  <c r="J332" i="37"/>
  <c r="J736" i="37" s="1"/>
  <c r="I332" i="37"/>
  <c r="I736" i="37" s="1"/>
  <c r="H332" i="37"/>
  <c r="H736" i="37" s="1"/>
  <c r="G332" i="37"/>
  <c r="G736" i="37" s="1"/>
  <c r="F332" i="37"/>
  <c r="F736" i="37" s="1"/>
  <c r="E332" i="37"/>
  <c r="E736" i="37" s="1"/>
  <c r="AH331" i="37"/>
  <c r="AG331" i="37"/>
  <c r="AF331" i="37"/>
  <c r="AE331" i="37"/>
  <c r="AD331" i="37"/>
  <c r="AC331" i="37"/>
  <c r="AB331" i="37"/>
  <c r="AA331" i="37"/>
  <c r="Z331" i="37"/>
  <c r="Y331" i="37"/>
  <c r="X331" i="37"/>
  <c r="W331" i="37"/>
  <c r="V331" i="37"/>
  <c r="U331" i="37"/>
  <c r="T331" i="37"/>
  <c r="S331" i="37"/>
  <c r="R331" i="37"/>
  <c r="Q331" i="37"/>
  <c r="P331" i="37"/>
  <c r="O331" i="37"/>
  <c r="N331" i="37"/>
  <c r="M331" i="37"/>
  <c r="L331" i="37"/>
  <c r="K331" i="37"/>
  <c r="J331" i="37"/>
  <c r="I331" i="37"/>
  <c r="H331" i="37"/>
  <c r="G331" i="37"/>
  <c r="F331" i="37"/>
  <c r="E331" i="37"/>
  <c r="AH330" i="37"/>
  <c r="AG330" i="37"/>
  <c r="AF330" i="37"/>
  <c r="AE330" i="37"/>
  <c r="AD330" i="37"/>
  <c r="AC330" i="37"/>
  <c r="AB330" i="37"/>
  <c r="AA330" i="37"/>
  <c r="Z330" i="37"/>
  <c r="Y330" i="37"/>
  <c r="X330" i="37"/>
  <c r="W330" i="37"/>
  <c r="V330" i="37"/>
  <c r="U330" i="37"/>
  <c r="T330" i="37"/>
  <c r="S330" i="37"/>
  <c r="R330" i="37"/>
  <c r="Q330" i="37"/>
  <c r="P330" i="37"/>
  <c r="O330" i="37"/>
  <c r="N330" i="37"/>
  <c r="M330" i="37"/>
  <c r="L330" i="37"/>
  <c r="K330" i="37"/>
  <c r="J330" i="37"/>
  <c r="I330" i="37"/>
  <c r="H330" i="37"/>
  <c r="G330" i="37"/>
  <c r="F330" i="37"/>
  <c r="E330" i="37"/>
  <c r="AH329" i="37"/>
  <c r="AG329" i="37"/>
  <c r="AF329" i="37"/>
  <c r="AE329" i="37"/>
  <c r="AD329" i="37"/>
  <c r="AC329" i="37"/>
  <c r="AB329" i="37"/>
  <c r="AA329" i="37"/>
  <c r="Z329" i="37"/>
  <c r="Y329" i="37"/>
  <c r="X329" i="37"/>
  <c r="W329" i="37"/>
  <c r="V329" i="37"/>
  <c r="U329" i="37"/>
  <c r="T329" i="37"/>
  <c r="S329" i="37"/>
  <c r="R329" i="37"/>
  <c r="Q329" i="37"/>
  <c r="P329" i="37"/>
  <c r="O329" i="37"/>
  <c r="N329" i="37"/>
  <c r="M329" i="37"/>
  <c r="L329" i="37"/>
  <c r="K329" i="37"/>
  <c r="J329" i="37"/>
  <c r="I329" i="37"/>
  <c r="H329" i="37"/>
  <c r="G329" i="37"/>
  <c r="F329" i="37"/>
  <c r="E329" i="37"/>
  <c r="AH328" i="37"/>
  <c r="AG328" i="37"/>
  <c r="AF328" i="37"/>
  <c r="AE328" i="37"/>
  <c r="AD328" i="37"/>
  <c r="AC328" i="37"/>
  <c r="AB328" i="37"/>
  <c r="AA328" i="37"/>
  <c r="Z328" i="37"/>
  <c r="Y328" i="37"/>
  <c r="X328" i="37"/>
  <c r="W328" i="37"/>
  <c r="V328" i="37"/>
  <c r="U328" i="37"/>
  <c r="T328" i="37"/>
  <c r="S328" i="37"/>
  <c r="R328" i="37"/>
  <c r="Q328" i="37"/>
  <c r="P328" i="37"/>
  <c r="O328" i="37"/>
  <c r="N328" i="37"/>
  <c r="M328" i="37"/>
  <c r="L328" i="37"/>
  <c r="K328" i="37"/>
  <c r="J328" i="37"/>
  <c r="I328" i="37"/>
  <c r="H328" i="37"/>
  <c r="G328" i="37"/>
  <c r="F328" i="37"/>
  <c r="E328" i="37"/>
  <c r="AH327" i="37"/>
  <c r="AG327" i="37"/>
  <c r="AF327" i="37"/>
  <c r="AE327" i="37"/>
  <c r="AD327" i="37"/>
  <c r="AC327" i="37"/>
  <c r="AB327" i="37"/>
  <c r="AA327" i="37"/>
  <c r="Z327" i="37"/>
  <c r="Y327" i="37"/>
  <c r="X327" i="37"/>
  <c r="W327" i="37"/>
  <c r="V327" i="37"/>
  <c r="U327" i="37"/>
  <c r="T327" i="37"/>
  <c r="S327" i="37"/>
  <c r="R327" i="37"/>
  <c r="Q327" i="37"/>
  <c r="P327" i="37"/>
  <c r="O327" i="37"/>
  <c r="N327" i="37"/>
  <c r="M327" i="37"/>
  <c r="L327" i="37"/>
  <c r="K327" i="37"/>
  <c r="J327" i="37"/>
  <c r="I327" i="37"/>
  <c r="H327" i="37"/>
  <c r="G327" i="37"/>
  <c r="F327" i="37"/>
  <c r="E327" i="37"/>
  <c r="AH326" i="37"/>
  <c r="AG326" i="37"/>
  <c r="AF326" i="37"/>
  <c r="AE326" i="37"/>
  <c r="AD326" i="37"/>
  <c r="AC326" i="37"/>
  <c r="AB326" i="37"/>
  <c r="AA326" i="37"/>
  <c r="Z326" i="37"/>
  <c r="Y326" i="37"/>
  <c r="X326" i="37"/>
  <c r="W326" i="37"/>
  <c r="V326" i="37"/>
  <c r="U326" i="37"/>
  <c r="T326" i="37"/>
  <c r="S326" i="37"/>
  <c r="R326" i="37"/>
  <c r="Q326" i="37"/>
  <c r="P326" i="37"/>
  <c r="O326" i="37"/>
  <c r="N326" i="37"/>
  <c r="M326" i="37"/>
  <c r="L326" i="37"/>
  <c r="K326" i="37"/>
  <c r="J326" i="37"/>
  <c r="I326" i="37"/>
  <c r="H326" i="37"/>
  <c r="G326" i="37"/>
  <c r="F326" i="37"/>
  <c r="E326" i="37"/>
  <c r="AH325" i="37"/>
  <c r="AG325" i="37"/>
  <c r="AF325" i="37"/>
  <c r="AE325" i="37"/>
  <c r="AD325" i="37"/>
  <c r="AC325" i="37"/>
  <c r="AB325" i="37"/>
  <c r="AA325" i="37"/>
  <c r="Z325" i="37"/>
  <c r="Y325" i="37"/>
  <c r="X325" i="37"/>
  <c r="W325" i="37"/>
  <c r="V325" i="37"/>
  <c r="U325" i="37"/>
  <c r="T325" i="37"/>
  <c r="S325" i="37"/>
  <c r="R325" i="37"/>
  <c r="Q325" i="37"/>
  <c r="P325" i="37"/>
  <c r="O325" i="37"/>
  <c r="N325" i="37"/>
  <c r="M325" i="37"/>
  <c r="L325" i="37"/>
  <c r="K325" i="37"/>
  <c r="J325" i="37"/>
  <c r="I325" i="37"/>
  <c r="H325" i="37"/>
  <c r="G325" i="37"/>
  <c r="F325" i="37"/>
  <c r="E325" i="37"/>
  <c r="AH324" i="37"/>
  <c r="AG324" i="37"/>
  <c r="AF324" i="37"/>
  <c r="AE324" i="37"/>
  <c r="AD324" i="37"/>
  <c r="AC324" i="37"/>
  <c r="AB324" i="37"/>
  <c r="AA324" i="37"/>
  <c r="Z324" i="37"/>
  <c r="Y324" i="37"/>
  <c r="X324" i="37"/>
  <c r="W324" i="37"/>
  <c r="V324" i="37"/>
  <c r="U324" i="37"/>
  <c r="T324" i="37"/>
  <c r="S324" i="37"/>
  <c r="R324" i="37"/>
  <c r="Q324" i="37"/>
  <c r="P324" i="37"/>
  <c r="O324" i="37"/>
  <c r="N324" i="37"/>
  <c r="M324" i="37"/>
  <c r="L324" i="37"/>
  <c r="K324" i="37"/>
  <c r="J324" i="37"/>
  <c r="I324" i="37"/>
  <c r="H324" i="37"/>
  <c r="G324" i="37"/>
  <c r="F324" i="37"/>
  <c r="E324" i="37"/>
  <c r="AH323" i="37"/>
  <c r="AG323" i="37"/>
  <c r="AF323" i="37"/>
  <c r="AE323" i="37"/>
  <c r="AD323" i="37"/>
  <c r="AC323" i="37"/>
  <c r="AB323" i="37"/>
  <c r="AA323" i="37"/>
  <c r="Z323" i="37"/>
  <c r="Y323" i="37"/>
  <c r="X323" i="37"/>
  <c r="W323" i="37"/>
  <c r="V323" i="37"/>
  <c r="U323" i="37"/>
  <c r="T323" i="37"/>
  <c r="S323" i="37"/>
  <c r="R323" i="37"/>
  <c r="Q323" i="37"/>
  <c r="P323" i="37"/>
  <c r="O323" i="37"/>
  <c r="N323" i="37"/>
  <c r="M323" i="37"/>
  <c r="L323" i="37"/>
  <c r="K323" i="37"/>
  <c r="J323" i="37"/>
  <c r="I323" i="37"/>
  <c r="H323" i="37"/>
  <c r="G323" i="37"/>
  <c r="F323" i="37"/>
  <c r="E323" i="37"/>
  <c r="AH322" i="37"/>
  <c r="AG322" i="37"/>
  <c r="AF322" i="37"/>
  <c r="AE322" i="37"/>
  <c r="AD322" i="37"/>
  <c r="AC322" i="37"/>
  <c r="AB322" i="37"/>
  <c r="AA322" i="37"/>
  <c r="Z322" i="37"/>
  <c r="Y322" i="37"/>
  <c r="X322" i="37"/>
  <c r="W322" i="37"/>
  <c r="V322" i="37"/>
  <c r="U322" i="37"/>
  <c r="T322" i="37"/>
  <c r="S322" i="37"/>
  <c r="R322" i="37"/>
  <c r="Q322" i="37"/>
  <c r="P322" i="37"/>
  <c r="O322" i="37"/>
  <c r="N322" i="37"/>
  <c r="M322" i="37"/>
  <c r="L322" i="37"/>
  <c r="K322" i="37"/>
  <c r="J322" i="37"/>
  <c r="I322" i="37"/>
  <c r="H322" i="37"/>
  <c r="G322" i="37"/>
  <c r="F322" i="37"/>
  <c r="E322" i="37"/>
  <c r="AH321" i="37"/>
  <c r="AG321" i="37"/>
  <c r="AF321" i="37"/>
  <c r="AE321" i="37"/>
  <c r="AD321" i="37"/>
  <c r="AC321" i="37"/>
  <c r="AB321" i="37"/>
  <c r="AA321" i="37"/>
  <c r="Z321" i="37"/>
  <c r="Y321" i="37"/>
  <c r="X321" i="37"/>
  <c r="W321" i="37"/>
  <c r="V321" i="37"/>
  <c r="U321" i="37"/>
  <c r="T321" i="37"/>
  <c r="S321" i="37"/>
  <c r="R321" i="37"/>
  <c r="Q321" i="37"/>
  <c r="P321" i="37"/>
  <c r="O321" i="37"/>
  <c r="N321" i="37"/>
  <c r="M321" i="37"/>
  <c r="L321" i="37"/>
  <c r="K321" i="37"/>
  <c r="J321" i="37"/>
  <c r="I321" i="37"/>
  <c r="H321" i="37"/>
  <c r="G321" i="37"/>
  <c r="F321" i="37"/>
  <c r="E321" i="37"/>
  <c r="AH320" i="37"/>
  <c r="AG320" i="37"/>
  <c r="AF320" i="37"/>
  <c r="AE320" i="37"/>
  <c r="AD320" i="37"/>
  <c r="AC320" i="37"/>
  <c r="AB320" i="37"/>
  <c r="AA320" i="37"/>
  <c r="Z320" i="37"/>
  <c r="Y320" i="37"/>
  <c r="X320" i="37"/>
  <c r="W320" i="37"/>
  <c r="V320" i="37"/>
  <c r="U320" i="37"/>
  <c r="T320" i="37"/>
  <c r="S320" i="37"/>
  <c r="R320" i="37"/>
  <c r="Q320" i="37"/>
  <c r="P320" i="37"/>
  <c r="O320" i="37"/>
  <c r="N320" i="37"/>
  <c r="M320" i="37"/>
  <c r="L320" i="37"/>
  <c r="K320" i="37"/>
  <c r="J320" i="37"/>
  <c r="I320" i="37"/>
  <c r="H320" i="37"/>
  <c r="G320" i="37"/>
  <c r="F320" i="37"/>
  <c r="E320" i="37"/>
  <c r="AH319" i="37"/>
  <c r="AG319" i="37"/>
  <c r="AF319" i="37"/>
  <c r="AE319" i="37"/>
  <c r="AD319" i="37"/>
  <c r="AC319" i="37"/>
  <c r="AB319" i="37"/>
  <c r="AA319" i="37"/>
  <c r="Z319" i="37"/>
  <c r="Y319" i="37"/>
  <c r="X319" i="37"/>
  <c r="W319" i="37"/>
  <c r="V319" i="37"/>
  <c r="U319" i="37"/>
  <c r="T319" i="37"/>
  <c r="S319" i="37"/>
  <c r="R319" i="37"/>
  <c r="Q319" i="37"/>
  <c r="P319" i="37"/>
  <c r="O319" i="37"/>
  <c r="N319" i="37"/>
  <c r="M319" i="37"/>
  <c r="L319" i="37"/>
  <c r="K319" i="37"/>
  <c r="J319" i="37"/>
  <c r="I319" i="37"/>
  <c r="H319" i="37"/>
  <c r="G319" i="37"/>
  <c r="F319" i="37"/>
  <c r="E319" i="37"/>
  <c r="AH318" i="37"/>
  <c r="AG318" i="37"/>
  <c r="AF318" i="37"/>
  <c r="AE318" i="37"/>
  <c r="AD318" i="37"/>
  <c r="AC318" i="37"/>
  <c r="AB318" i="37"/>
  <c r="AA318" i="37"/>
  <c r="Z318" i="37"/>
  <c r="Y318" i="37"/>
  <c r="X318" i="37"/>
  <c r="W318" i="37"/>
  <c r="V318" i="37"/>
  <c r="U318" i="37"/>
  <c r="T318" i="37"/>
  <c r="S318" i="37"/>
  <c r="R318" i="37"/>
  <c r="Q318" i="37"/>
  <c r="P318" i="37"/>
  <c r="O318" i="37"/>
  <c r="N318" i="37"/>
  <c r="M318" i="37"/>
  <c r="L318" i="37"/>
  <c r="K318" i="37"/>
  <c r="J318" i="37"/>
  <c r="I318" i="37"/>
  <c r="H318" i="37"/>
  <c r="G318" i="37"/>
  <c r="F318" i="37"/>
  <c r="E318" i="37"/>
  <c r="AH317" i="37"/>
  <c r="AG317" i="37"/>
  <c r="AF317" i="37"/>
  <c r="AE317" i="37"/>
  <c r="AD317" i="37"/>
  <c r="AC317" i="37"/>
  <c r="AB317" i="37"/>
  <c r="AA317" i="37"/>
  <c r="Z317" i="37"/>
  <c r="Y317" i="37"/>
  <c r="X317" i="37"/>
  <c r="W317" i="37"/>
  <c r="V317" i="37"/>
  <c r="U317" i="37"/>
  <c r="T317" i="37"/>
  <c r="S317" i="37"/>
  <c r="R317" i="37"/>
  <c r="Q317" i="37"/>
  <c r="P317" i="37"/>
  <c r="O317" i="37"/>
  <c r="N317" i="37"/>
  <c r="M317" i="37"/>
  <c r="L317" i="37"/>
  <c r="K317" i="37"/>
  <c r="J317" i="37"/>
  <c r="I317" i="37"/>
  <c r="H317" i="37"/>
  <c r="G317" i="37"/>
  <c r="F317" i="37"/>
  <c r="E317" i="37"/>
  <c r="AH316" i="37"/>
  <c r="AG316" i="37"/>
  <c r="AF316" i="37"/>
  <c r="AE316" i="37"/>
  <c r="AD316" i="37"/>
  <c r="AC316" i="37"/>
  <c r="AB316" i="37"/>
  <c r="AA316" i="37"/>
  <c r="Z316" i="37"/>
  <c r="Y316" i="37"/>
  <c r="X316" i="37"/>
  <c r="W316" i="37"/>
  <c r="V316" i="37"/>
  <c r="U316" i="37"/>
  <c r="T316" i="37"/>
  <c r="S316" i="37"/>
  <c r="R316" i="37"/>
  <c r="Q316" i="37"/>
  <c r="P316" i="37"/>
  <c r="O316" i="37"/>
  <c r="N316" i="37"/>
  <c r="M316" i="37"/>
  <c r="L316" i="37"/>
  <c r="K316" i="37"/>
  <c r="J316" i="37"/>
  <c r="I316" i="37"/>
  <c r="H316" i="37"/>
  <c r="G316" i="37"/>
  <c r="F316" i="37"/>
  <c r="E316" i="37"/>
  <c r="AH315" i="37"/>
  <c r="AG315" i="37"/>
  <c r="AF315" i="37"/>
  <c r="AE315" i="37"/>
  <c r="AD315" i="37"/>
  <c r="AC315" i="37"/>
  <c r="AB315" i="37"/>
  <c r="AA315" i="37"/>
  <c r="Z315" i="37"/>
  <c r="Y315" i="37"/>
  <c r="X315" i="37"/>
  <c r="W315" i="37"/>
  <c r="V315" i="37"/>
  <c r="U315" i="37"/>
  <c r="T315" i="37"/>
  <c r="S315" i="37"/>
  <c r="R315" i="37"/>
  <c r="Q315" i="37"/>
  <c r="P315" i="37"/>
  <c r="O315" i="37"/>
  <c r="N315" i="37"/>
  <c r="M315" i="37"/>
  <c r="L315" i="37"/>
  <c r="K315" i="37"/>
  <c r="J315" i="37"/>
  <c r="I315" i="37"/>
  <c r="H315" i="37"/>
  <c r="G315" i="37"/>
  <c r="F315" i="37"/>
  <c r="E315" i="37"/>
  <c r="AH314" i="37"/>
  <c r="AG314" i="37"/>
  <c r="AF314" i="37"/>
  <c r="AE314" i="37"/>
  <c r="AD314" i="37"/>
  <c r="AC314" i="37"/>
  <c r="AB314" i="37"/>
  <c r="AA314" i="37"/>
  <c r="Z314" i="37"/>
  <c r="Y314" i="37"/>
  <c r="X314" i="37"/>
  <c r="W314" i="37"/>
  <c r="V314" i="37"/>
  <c r="U314" i="37"/>
  <c r="T314" i="37"/>
  <c r="S314" i="37"/>
  <c r="R314" i="37"/>
  <c r="Q314" i="37"/>
  <c r="P314" i="37"/>
  <c r="O314" i="37"/>
  <c r="N314" i="37"/>
  <c r="M314" i="37"/>
  <c r="L314" i="37"/>
  <c r="K314" i="37"/>
  <c r="J314" i="37"/>
  <c r="I314" i="37"/>
  <c r="H314" i="37"/>
  <c r="G314" i="37"/>
  <c r="F314" i="37"/>
  <c r="E314" i="37"/>
  <c r="AH313" i="37"/>
  <c r="AG313" i="37"/>
  <c r="AF313" i="37"/>
  <c r="AE313" i="37"/>
  <c r="AD313" i="37"/>
  <c r="AC313" i="37"/>
  <c r="AB313" i="37"/>
  <c r="AA313" i="37"/>
  <c r="Z313" i="37"/>
  <c r="Y313" i="37"/>
  <c r="X313" i="37"/>
  <c r="W313" i="37"/>
  <c r="V313" i="37"/>
  <c r="U313" i="37"/>
  <c r="T313" i="37"/>
  <c r="S313" i="37"/>
  <c r="R313" i="37"/>
  <c r="Q313" i="37"/>
  <c r="P313" i="37"/>
  <c r="O313" i="37"/>
  <c r="N313" i="37"/>
  <c r="M313" i="37"/>
  <c r="L313" i="37"/>
  <c r="K313" i="37"/>
  <c r="J313" i="37"/>
  <c r="I313" i="37"/>
  <c r="H313" i="37"/>
  <c r="G313" i="37"/>
  <c r="F313" i="37"/>
  <c r="E313" i="37"/>
  <c r="AH312" i="37"/>
  <c r="AG312" i="37"/>
  <c r="AF312" i="37"/>
  <c r="AE312" i="37"/>
  <c r="AD312" i="37"/>
  <c r="AC312" i="37"/>
  <c r="AB312" i="37"/>
  <c r="AA312" i="37"/>
  <c r="Z312" i="37"/>
  <c r="Y312" i="37"/>
  <c r="X312" i="37"/>
  <c r="W312" i="37"/>
  <c r="V312" i="37"/>
  <c r="U312" i="37"/>
  <c r="T312" i="37"/>
  <c r="S312" i="37"/>
  <c r="R312" i="37"/>
  <c r="Q312" i="37"/>
  <c r="P312" i="37"/>
  <c r="O312" i="37"/>
  <c r="N312" i="37"/>
  <c r="M312" i="37"/>
  <c r="L312" i="37"/>
  <c r="K312" i="37"/>
  <c r="J312" i="37"/>
  <c r="I312" i="37"/>
  <c r="H312" i="37"/>
  <c r="G312" i="37"/>
  <c r="F312" i="37"/>
  <c r="E312" i="37"/>
  <c r="AH311" i="37"/>
  <c r="AG311" i="37"/>
  <c r="AF311" i="37"/>
  <c r="AE311" i="37"/>
  <c r="AD311" i="37"/>
  <c r="AC311" i="37"/>
  <c r="AB311" i="37"/>
  <c r="AA311" i="37"/>
  <c r="Z311" i="37"/>
  <c r="Y311" i="37"/>
  <c r="X311" i="37"/>
  <c r="W311" i="37"/>
  <c r="V311" i="37"/>
  <c r="U311" i="37"/>
  <c r="T311" i="37"/>
  <c r="S311" i="37"/>
  <c r="R311" i="37"/>
  <c r="Q311" i="37"/>
  <c r="P311" i="37"/>
  <c r="O311" i="37"/>
  <c r="N311" i="37"/>
  <c r="M311" i="37"/>
  <c r="L311" i="37"/>
  <c r="K311" i="37"/>
  <c r="J311" i="37"/>
  <c r="I311" i="37"/>
  <c r="H311" i="37"/>
  <c r="G311" i="37"/>
  <c r="F311" i="37"/>
  <c r="E311" i="37"/>
  <c r="AH310" i="37"/>
  <c r="AG310" i="37"/>
  <c r="AF310" i="37"/>
  <c r="AE310" i="37"/>
  <c r="AD310" i="37"/>
  <c r="AC310" i="37"/>
  <c r="AB310" i="37"/>
  <c r="AA310" i="37"/>
  <c r="Z310" i="37"/>
  <c r="Y310" i="37"/>
  <c r="X310" i="37"/>
  <c r="W310" i="37"/>
  <c r="V310" i="37"/>
  <c r="U310" i="37"/>
  <c r="T310" i="37"/>
  <c r="S310" i="37"/>
  <c r="R310" i="37"/>
  <c r="Q310" i="37"/>
  <c r="P310" i="37"/>
  <c r="O310" i="37"/>
  <c r="N310" i="37"/>
  <c r="M310" i="37"/>
  <c r="L310" i="37"/>
  <c r="K310" i="37"/>
  <c r="J310" i="37"/>
  <c r="I310" i="37"/>
  <c r="H310" i="37"/>
  <c r="G310" i="37"/>
  <c r="F310" i="37"/>
  <c r="E310" i="37"/>
  <c r="AH309" i="37"/>
  <c r="AG309" i="37"/>
  <c r="AF309" i="37"/>
  <c r="AE309" i="37"/>
  <c r="AD309" i="37"/>
  <c r="AC309" i="37"/>
  <c r="AB309" i="37"/>
  <c r="AA309" i="37"/>
  <c r="Z309" i="37"/>
  <c r="Y309" i="37"/>
  <c r="X309" i="37"/>
  <c r="W309" i="37"/>
  <c r="V309" i="37"/>
  <c r="U309" i="37"/>
  <c r="T309" i="37"/>
  <c r="S309" i="37"/>
  <c r="R309" i="37"/>
  <c r="Q309" i="37"/>
  <c r="P309" i="37"/>
  <c r="O309" i="37"/>
  <c r="N309" i="37"/>
  <c r="M309" i="37"/>
  <c r="L309" i="37"/>
  <c r="K309" i="37"/>
  <c r="J309" i="37"/>
  <c r="I309" i="37"/>
  <c r="H309" i="37"/>
  <c r="G309" i="37"/>
  <c r="F309" i="37"/>
  <c r="E309" i="37"/>
  <c r="AH308" i="37"/>
  <c r="AG308" i="37"/>
  <c r="AF308" i="37"/>
  <c r="AE308" i="37"/>
  <c r="AD308" i="37"/>
  <c r="AC308" i="37"/>
  <c r="AB308" i="37"/>
  <c r="AA308" i="37"/>
  <c r="Z308" i="37"/>
  <c r="Y308" i="37"/>
  <c r="X308" i="37"/>
  <c r="W308" i="37"/>
  <c r="V308" i="37"/>
  <c r="U308" i="37"/>
  <c r="T308" i="37"/>
  <c r="S308" i="37"/>
  <c r="R308" i="37"/>
  <c r="Q308" i="37"/>
  <c r="P308" i="37"/>
  <c r="O308" i="37"/>
  <c r="N308" i="37"/>
  <c r="M308" i="37"/>
  <c r="L308" i="37"/>
  <c r="K308" i="37"/>
  <c r="J308" i="37"/>
  <c r="I308" i="37"/>
  <c r="H308" i="37"/>
  <c r="G308" i="37"/>
  <c r="F308" i="37"/>
  <c r="E308" i="37"/>
  <c r="AH307" i="37"/>
  <c r="AH711" i="37" s="1"/>
  <c r="AG307" i="37"/>
  <c r="AG711" i="37" s="1"/>
  <c r="AF307" i="37"/>
  <c r="AF711" i="37" s="1"/>
  <c r="AE307" i="37"/>
  <c r="AE711" i="37" s="1"/>
  <c r="AD307" i="37"/>
  <c r="AD711" i="37" s="1"/>
  <c r="AC307" i="37"/>
  <c r="AC711" i="37" s="1"/>
  <c r="AB307" i="37"/>
  <c r="AB711" i="37" s="1"/>
  <c r="AA307" i="37"/>
  <c r="AA711" i="37" s="1"/>
  <c r="Z307" i="37"/>
  <c r="Z711" i="37" s="1"/>
  <c r="Y307" i="37"/>
  <c r="Y711" i="37" s="1"/>
  <c r="X307" i="37"/>
  <c r="X711" i="37" s="1"/>
  <c r="W307" i="37"/>
  <c r="W711" i="37" s="1"/>
  <c r="V307" i="37"/>
  <c r="V711" i="37" s="1"/>
  <c r="U307" i="37"/>
  <c r="U711" i="37" s="1"/>
  <c r="T307" i="37"/>
  <c r="T711" i="37" s="1"/>
  <c r="S307" i="37"/>
  <c r="S711" i="37" s="1"/>
  <c r="R307" i="37"/>
  <c r="R711" i="37" s="1"/>
  <c r="Q307" i="37"/>
  <c r="Q711" i="37" s="1"/>
  <c r="P307" i="37"/>
  <c r="P711" i="37" s="1"/>
  <c r="O307" i="37"/>
  <c r="O711" i="37" s="1"/>
  <c r="N307" i="37"/>
  <c r="N711" i="37" s="1"/>
  <c r="M307" i="37"/>
  <c r="M711" i="37" s="1"/>
  <c r="L307" i="37"/>
  <c r="L711" i="37" s="1"/>
  <c r="K307" i="37"/>
  <c r="K711" i="37" s="1"/>
  <c r="J307" i="37"/>
  <c r="J711" i="37" s="1"/>
  <c r="I307" i="37"/>
  <c r="I711" i="37" s="1"/>
  <c r="H307" i="37"/>
  <c r="H711" i="37" s="1"/>
  <c r="G307" i="37"/>
  <c r="G711" i="37" s="1"/>
  <c r="F307" i="37"/>
  <c r="F711" i="37" s="1"/>
  <c r="E307" i="37"/>
  <c r="E711" i="37" s="1"/>
  <c r="AH306" i="37"/>
  <c r="AH710" i="37" s="1"/>
  <c r="AG306" i="37"/>
  <c r="AG710" i="37" s="1"/>
  <c r="AF306" i="37"/>
  <c r="AF710" i="37" s="1"/>
  <c r="AE306" i="37"/>
  <c r="AE710" i="37" s="1"/>
  <c r="AD306" i="37"/>
  <c r="AD710" i="37" s="1"/>
  <c r="AC306" i="37"/>
  <c r="AC710" i="37" s="1"/>
  <c r="AB306" i="37"/>
  <c r="AB710" i="37" s="1"/>
  <c r="AA306" i="37"/>
  <c r="AA710" i="37" s="1"/>
  <c r="Z306" i="37"/>
  <c r="Z710" i="37" s="1"/>
  <c r="Y306" i="37"/>
  <c r="Y710" i="37" s="1"/>
  <c r="X306" i="37"/>
  <c r="X710" i="37" s="1"/>
  <c r="W306" i="37"/>
  <c r="W710" i="37" s="1"/>
  <c r="V306" i="37"/>
  <c r="V710" i="37" s="1"/>
  <c r="U306" i="37"/>
  <c r="U710" i="37" s="1"/>
  <c r="T306" i="37"/>
  <c r="T710" i="37" s="1"/>
  <c r="S306" i="37"/>
  <c r="S710" i="37" s="1"/>
  <c r="R306" i="37"/>
  <c r="R710" i="37" s="1"/>
  <c r="Q306" i="37"/>
  <c r="Q710" i="37" s="1"/>
  <c r="P306" i="37"/>
  <c r="P710" i="37" s="1"/>
  <c r="O306" i="37"/>
  <c r="O710" i="37" s="1"/>
  <c r="N306" i="37"/>
  <c r="N710" i="37" s="1"/>
  <c r="M306" i="37"/>
  <c r="M710" i="37" s="1"/>
  <c r="L306" i="37"/>
  <c r="L710" i="37" s="1"/>
  <c r="K306" i="37"/>
  <c r="K710" i="37" s="1"/>
  <c r="J306" i="37"/>
  <c r="J710" i="37" s="1"/>
  <c r="I306" i="37"/>
  <c r="I710" i="37" s="1"/>
  <c r="H306" i="37"/>
  <c r="H710" i="37" s="1"/>
  <c r="G306" i="37"/>
  <c r="G710" i="37" s="1"/>
  <c r="F306" i="37"/>
  <c r="F710" i="37" s="1"/>
  <c r="E306" i="37"/>
  <c r="E710" i="37" s="1"/>
  <c r="AH305" i="37"/>
  <c r="AH709" i="37" s="1"/>
  <c r="AG305" i="37"/>
  <c r="AG709" i="37" s="1"/>
  <c r="AF305" i="37"/>
  <c r="AF709" i="37" s="1"/>
  <c r="AE305" i="37"/>
  <c r="AE709" i="37" s="1"/>
  <c r="AD305" i="37"/>
  <c r="AD709" i="37" s="1"/>
  <c r="AC305" i="37"/>
  <c r="AC709" i="37" s="1"/>
  <c r="AB305" i="37"/>
  <c r="AB709" i="37" s="1"/>
  <c r="AA305" i="37"/>
  <c r="AA709" i="37" s="1"/>
  <c r="Z305" i="37"/>
  <c r="Z709" i="37" s="1"/>
  <c r="Y305" i="37"/>
  <c r="Y709" i="37" s="1"/>
  <c r="X305" i="37"/>
  <c r="X709" i="37" s="1"/>
  <c r="W305" i="37"/>
  <c r="W709" i="37" s="1"/>
  <c r="V305" i="37"/>
  <c r="V709" i="37" s="1"/>
  <c r="U305" i="37"/>
  <c r="U709" i="37" s="1"/>
  <c r="T305" i="37"/>
  <c r="T709" i="37" s="1"/>
  <c r="S305" i="37"/>
  <c r="S709" i="37" s="1"/>
  <c r="R305" i="37"/>
  <c r="R709" i="37" s="1"/>
  <c r="Q305" i="37"/>
  <c r="Q709" i="37" s="1"/>
  <c r="P305" i="37"/>
  <c r="P709" i="37" s="1"/>
  <c r="O305" i="37"/>
  <c r="O709" i="37" s="1"/>
  <c r="N305" i="37"/>
  <c r="N709" i="37" s="1"/>
  <c r="M305" i="37"/>
  <c r="M709" i="37" s="1"/>
  <c r="L305" i="37"/>
  <c r="L709" i="37" s="1"/>
  <c r="K305" i="37"/>
  <c r="K709" i="37" s="1"/>
  <c r="J305" i="37"/>
  <c r="J709" i="37" s="1"/>
  <c r="I305" i="37"/>
  <c r="I709" i="37" s="1"/>
  <c r="H305" i="37"/>
  <c r="H709" i="37" s="1"/>
  <c r="G305" i="37"/>
  <c r="G709" i="37" s="1"/>
  <c r="F305" i="37"/>
  <c r="F709" i="37" s="1"/>
  <c r="E305" i="37"/>
  <c r="E709" i="37" s="1"/>
  <c r="AH304" i="37"/>
  <c r="AH708" i="37" s="1"/>
  <c r="AG304" i="37"/>
  <c r="AG708" i="37" s="1"/>
  <c r="AF304" i="37"/>
  <c r="AF708" i="37" s="1"/>
  <c r="AE304" i="37"/>
  <c r="AE708" i="37" s="1"/>
  <c r="AD304" i="37"/>
  <c r="AD708" i="37" s="1"/>
  <c r="AC304" i="37"/>
  <c r="AC708" i="37" s="1"/>
  <c r="AB304" i="37"/>
  <c r="AB708" i="37" s="1"/>
  <c r="AA304" i="37"/>
  <c r="AA708" i="37" s="1"/>
  <c r="Z304" i="37"/>
  <c r="Z708" i="37" s="1"/>
  <c r="Y304" i="37"/>
  <c r="Y708" i="37" s="1"/>
  <c r="X304" i="37"/>
  <c r="X708" i="37" s="1"/>
  <c r="W304" i="37"/>
  <c r="W708" i="37" s="1"/>
  <c r="V304" i="37"/>
  <c r="V708" i="37" s="1"/>
  <c r="U304" i="37"/>
  <c r="U708" i="37" s="1"/>
  <c r="T304" i="37"/>
  <c r="T708" i="37" s="1"/>
  <c r="S304" i="37"/>
  <c r="S708" i="37" s="1"/>
  <c r="R304" i="37"/>
  <c r="R708" i="37" s="1"/>
  <c r="Q304" i="37"/>
  <c r="Q708" i="37" s="1"/>
  <c r="P304" i="37"/>
  <c r="P708" i="37" s="1"/>
  <c r="O304" i="37"/>
  <c r="O708" i="37" s="1"/>
  <c r="N304" i="37"/>
  <c r="N708" i="37" s="1"/>
  <c r="M304" i="37"/>
  <c r="M708" i="37" s="1"/>
  <c r="L304" i="37"/>
  <c r="L708" i="37" s="1"/>
  <c r="K304" i="37"/>
  <c r="K708" i="37" s="1"/>
  <c r="J304" i="37"/>
  <c r="J708" i="37" s="1"/>
  <c r="I304" i="37"/>
  <c r="I708" i="37" s="1"/>
  <c r="H304" i="37"/>
  <c r="H708" i="37" s="1"/>
  <c r="G304" i="37"/>
  <c r="G708" i="37" s="1"/>
  <c r="F304" i="37"/>
  <c r="F708" i="37" s="1"/>
  <c r="E304" i="37"/>
  <c r="E708" i="37" s="1"/>
  <c r="AH303" i="37"/>
  <c r="AH707" i="37" s="1"/>
  <c r="AG303" i="37"/>
  <c r="AG707" i="37" s="1"/>
  <c r="AF303" i="37"/>
  <c r="AF707" i="37" s="1"/>
  <c r="AE303" i="37"/>
  <c r="AE707" i="37" s="1"/>
  <c r="AD303" i="37"/>
  <c r="AD707" i="37" s="1"/>
  <c r="AC303" i="37"/>
  <c r="AC707" i="37" s="1"/>
  <c r="AB303" i="37"/>
  <c r="AB707" i="37" s="1"/>
  <c r="AA303" i="37"/>
  <c r="AA707" i="37" s="1"/>
  <c r="Z303" i="37"/>
  <c r="Z707" i="37" s="1"/>
  <c r="Y303" i="37"/>
  <c r="Y707" i="37" s="1"/>
  <c r="X303" i="37"/>
  <c r="X707" i="37" s="1"/>
  <c r="W303" i="37"/>
  <c r="W707" i="37" s="1"/>
  <c r="V303" i="37"/>
  <c r="V707" i="37" s="1"/>
  <c r="U303" i="37"/>
  <c r="U707" i="37" s="1"/>
  <c r="T303" i="37"/>
  <c r="T707" i="37" s="1"/>
  <c r="S303" i="37"/>
  <c r="S707" i="37" s="1"/>
  <c r="R303" i="37"/>
  <c r="R707" i="37" s="1"/>
  <c r="Q303" i="37"/>
  <c r="Q707" i="37" s="1"/>
  <c r="P303" i="37"/>
  <c r="P707" i="37" s="1"/>
  <c r="O303" i="37"/>
  <c r="O707" i="37" s="1"/>
  <c r="N303" i="37"/>
  <c r="N707" i="37" s="1"/>
  <c r="M303" i="37"/>
  <c r="M707" i="37" s="1"/>
  <c r="L303" i="37"/>
  <c r="L707" i="37" s="1"/>
  <c r="K303" i="37"/>
  <c r="K707" i="37" s="1"/>
  <c r="J303" i="37"/>
  <c r="J707" i="37" s="1"/>
  <c r="I303" i="37"/>
  <c r="I707" i="37" s="1"/>
  <c r="H303" i="37"/>
  <c r="H707" i="37" s="1"/>
  <c r="G303" i="37"/>
  <c r="G707" i="37" s="1"/>
  <c r="F303" i="37"/>
  <c r="F707" i="37" s="1"/>
  <c r="E303" i="37"/>
  <c r="E707" i="37" s="1"/>
  <c r="AH302" i="37"/>
  <c r="AH706" i="37" s="1"/>
  <c r="AG302" i="37"/>
  <c r="AG706" i="37" s="1"/>
  <c r="AF302" i="37"/>
  <c r="AF706" i="37" s="1"/>
  <c r="AE302" i="37"/>
  <c r="AE706" i="37" s="1"/>
  <c r="AD302" i="37"/>
  <c r="AD706" i="37" s="1"/>
  <c r="AC302" i="37"/>
  <c r="AC706" i="37" s="1"/>
  <c r="AB302" i="37"/>
  <c r="AB706" i="37" s="1"/>
  <c r="AA302" i="37"/>
  <c r="AA706" i="37" s="1"/>
  <c r="Z302" i="37"/>
  <c r="Z706" i="37" s="1"/>
  <c r="Y302" i="37"/>
  <c r="Y706" i="37" s="1"/>
  <c r="X302" i="37"/>
  <c r="X706" i="37" s="1"/>
  <c r="W302" i="37"/>
  <c r="W706" i="37" s="1"/>
  <c r="V302" i="37"/>
  <c r="V706" i="37" s="1"/>
  <c r="U302" i="37"/>
  <c r="U706" i="37" s="1"/>
  <c r="T302" i="37"/>
  <c r="T706" i="37" s="1"/>
  <c r="S302" i="37"/>
  <c r="S706" i="37" s="1"/>
  <c r="R302" i="37"/>
  <c r="R706" i="37" s="1"/>
  <c r="Q302" i="37"/>
  <c r="Q706" i="37" s="1"/>
  <c r="P302" i="37"/>
  <c r="P706" i="37" s="1"/>
  <c r="O302" i="37"/>
  <c r="O706" i="37" s="1"/>
  <c r="N302" i="37"/>
  <c r="N706" i="37" s="1"/>
  <c r="M302" i="37"/>
  <c r="M706" i="37" s="1"/>
  <c r="L302" i="37"/>
  <c r="L706" i="37" s="1"/>
  <c r="K302" i="37"/>
  <c r="K706" i="37" s="1"/>
  <c r="J302" i="37"/>
  <c r="J706" i="37" s="1"/>
  <c r="I302" i="37"/>
  <c r="I706" i="37" s="1"/>
  <c r="H302" i="37"/>
  <c r="H706" i="37" s="1"/>
  <c r="G302" i="37"/>
  <c r="G706" i="37" s="1"/>
  <c r="F302" i="37"/>
  <c r="F706" i="37" s="1"/>
  <c r="E302" i="37"/>
  <c r="E706" i="37" s="1"/>
  <c r="AH301" i="37"/>
  <c r="AH705" i="37" s="1"/>
  <c r="AG301" i="37"/>
  <c r="AG705" i="37" s="1"/>
  <c r="AF301" i="37"/>
  <c r="AF705" i="37" s="1"/>
  <c r="AE301" i="37"/>
  <c r="AE705" i="37" s="1"/>
  <c r="AD301" i="37"/>
  <c r="AD705" i="37" s="1"/>
  <c r="AC301" i="37"/>
  <c r="AC705" i="37" s="1"/>
  <c r="AB301" i="37"/>
  <c r="AB705" i="37" s="1"/>
  <c r="AA301" i="37"/>
  <c r="AA705" i="37" s="1"/>
  <c r="Z301" i="37"/>
  <c r="Z705" i="37" s="1"/>
  <c r="Y301" i="37"/>
  <c r="Y705" i="37" s="1"/>
  <c r="X301" i="37"/>
  <c r="X705" i="37" s="1"/>
  <c r="W301" i="37"/>
  <c r="W705" i="37" s="1"/>
  <c r="V301" i="37"/>
  <c r="V705" i="37" s="1"/>
  <c r="U301" i="37"/>
  <c r="U705" i="37" s="1"/>
  <c r="T301" i="37"/>
  <c r="T705" i="37" s="1"/>
  <c r="S301" i="37"/>
  <c r="S705" i="37" s="1"/>
  <c r="R301" i="37"/>
  <c r="R705" i="37" s="1"/>
  <c r="Q301" i="37"/>
  <c r="Q705" i="37" s="1"/>
  <c r="P301" i="37"/>
  <c r="P705" i="37" s="1"/>
  <c r="O301" i="37"/>
  <c r="O705" i="37" s="1"/>
  <c r="N301" i="37"/>
  <c r="N705" i="37" s="1"/>
  <c r="M301" i="37"/>
  <c r="M705" i="37" s="1"/>
  <c r="L301" i="37"/>
  <c r="L705" i="37" s="1"/>
  <c r="K301" i="37"/>
  <c r="K705" i="37" s="1"/>
  <c r="J301" i="37"/>
  <c r="J705" i="37" s="1"/>
  <c r="I301" i="37"/>
  <c r="I705" i="37" s="1"/>
  <c r="H301" i="37"/>
  <c r="H705" i="37" s="1"/>
  <c r="G301" i="37"/>
  <c r="G705" i="37" s="1"/>
  <c r="F301" i="37"/>
  <c r="F705" i="37" s="1"/>
  <c r="E301" i="37"/>
  <c r="E705" i="37" s="1"/>
  <c r="AH300" i="37"/>
  <c r="AH704" i="37" s="1"/>
  <c r="AG300" i="37"/>
  <c r="AG704" i="37" s="1"/>
  <c r="AF300" i="37"/>
  <c r="AF704" i="37" s="1"/>
  <c r="AE300" i="37"/>
  <c r="AE704" i="37" s="1"/>
  <c r="AD300" i="37"/>
  <c r="AD704" i="37" s="1"/>
  <c r="AC300" i="37"/>
  <c r="AC704" i="37" s="1"/>
  <c r="AB300" i="37"/>
  <c r="AB704" i="37" s="1"/>
  <c r="AA300" i="37"/>
  <c r="AA704" i="37" s="1"/>
  <c r="Z300" i="37"/>
  <c r="Z704" i="37" s="1"/>
  <c r="Y300" i="37"/>
  <c r="Y704" i="37" s="1"/>
  <c r="X300" i="37"/>
  <c r="X704" i="37" s="1"/>
  <c r="W300" i="37"/>
  <c r="W704" i="37" s="1"/>
  <c r="V300" i="37"/>
  <c r="V704" i="37" s="1"/>
  <c r="U300" i="37"/>
  <c r="U704" i="37" s="1"/>
  <c r="T300" i="37"/>
  <c r="T704" i="37" s="1"/>
  <c r="S300" i="37"/>
  <c r="S704" i="37" s="1"/>
  <c r="R300" i="37"/>
  <c r="R704" i="37" s="1"/>
  <c r="Q300" i="37"/>
  <c r="Q704" i="37" s="1"/>
  <c r="P300" i="37"/>
  <c r="P704" i="37" s="1"/>
  <c r="O300" i="37"/>
  <c r="O704" i="37" s="1"/>
  <c r="N300" i="37"/>
  <c r="N704" i="37" s="1"/>
  <c r="M300" i="37"/>
  <c r="M704" i="37" s="1"/>
  <c r="L300" i="37"/>
  <c r="L704" i="37" s="1"/>
  <c r="K300" i="37"/>
  <c r="K704" i="37" s="1"/>
  <c r="J300" i="37"/>
  <c r="J704" i="37" s="1"/>
  <c r="I300" i="37"/>
  <c r="I704" i="37" s="1"/>
  <c r="H300" i="37"/>
  <c r="H704" i="37" s="1"/>
  <c r="G300" i="37"/>
  <c r="G704" i="37" s="1"/>
  <c r="F300" i="37"/>
  <c r="E300" i="37"/>
  <c r="AH299" i="37"/>
  <c r="AG299" i="37"/>
  <c r="AF299" i="37"/>
  <c r="AE299" i="37"/>
  <c r="AD299" i="37"/>
  <c r="AC299" i="37"/>
  <c r="AB299" i="37"/>
  <c r="AA299" i="37"/>
  <c r="Z299" i="37"/>
  <c r="Y299" i="37"/>
  <c r="X299" i="37"/>
  <c r="W299" i="37"/>
  <c r="V299" i="37"/>
  <c r="U299" i="37"/>
  <c r="T299" i="37"/>
  <c r="S299" i="37"/>
  <c r="R299" i="37"/>
  <c r="Q299" i="37"/>
  <c r="P299" i="37"/>
  <c r="O299" i="37"/>
  <c r="N299" i="37"/>
  <c r="M299" i="37"/>
  <c r="L299" i="37"/>
  <c r="K299" i="37"/>
  <c r="J299" i="37"/>
  <c r="I299" i="37"/>
  <c r="H299" i="37"/>
  <c r="G299" i="37"/>
  <c r="F299" i="37"/>
  <c r="E299" i="37"/>
  <c r="AH298" i="37"/>
  <c r="AG298" i="37"/>
  <c r="AF298" i="37"/>
  <c r="AE298" i="37"/>
  <c r="AD298" i="37"/>
  <c r="AC298" i="37"/>
  <c r="AB298" i="37"/>
  <c r="AA298" i="37"/>
  <c r="Z298" i="37"/>
  <c r="Y298" i="37"/>
  <c r="X298" i="37"/>
  <c r="W298" i="37"/>
  <c r="V298" i="37"/>
  <c r="U298" i="37"/>
  <c r="T298" i="37"/>
  <c r="S298" i="37"/>
  <c r="R298" i="37"/>
  <c r="Q298" i="37"/>
  <c r="P298" i="37"/>
  <c r="O298" i="37"/>
  <c r="N298" i="37"/>
  <c r="M298" i="37"/>
  <c r="L298" i="37"/>
  <c r="K298" i="37"/>
  <c r="J298" i="37"/>
  <c r="I298" i="37"/>
  <c r="H298" i="37"/>
  <c r="G298" i="37"/>
  <c r="F298" i="37"/>
  <c r="E298" i="37"/>
  <c r="AH297" i="37"/>
  <c r="AG297" i="37"/>
  <c r="AF297" i="37"/>
  <c r="AE297" i="37"/>
  <c r="AD297" i="37"/>
  <c r="AC297" i="37"/>
  <c r="AB297" i="37"/>
  <c r="AA297" i="37"/>
  <c r="Z297" i="37"/>
  <c r="Y297" i="37"/>
  <c r="X297" i="37"/>
  <c r="W297" i="37"/>
  <c r="V297" i="37"/>
  <c r="U297" i="37"/>
  <c r="T297" i="37"/>
  <c r="S297" i="37"/>
  <c r="R297" i="37"/>
  <c r="Q297" i="37"/>
  <c r="P297" i="37"/>
  <c r="O297" i="37"/>
  <c r="N297" i="37"/>
  <c r="M297" i="37"/>
  <c r="L297" i="37"/>
  <c r="K297" i="37"/>
  <c r="J297" i="37"/>
  <c r="I297" i="37"/>
  <c r="H297" i="37"/>
  <c r="G297" i="37"/>
  <c r="F297" i="37"/>
  <c r="E297" i="37"/>
  <c r="AH296" i="37"/>
  <c r="AG296" i="37"/>
  <c r="AF296" i="37"/>
  <c r="AE296" i="37"/>
  <c r="AD296" i="37"/>
  <c r="AC296" i="37"/>
  <c r="AB296" i="37"/>
  <c r="AB906" i="37" s="1"/>
  <c r="AA296" i="37"/>
  <c r="AA906" i="37" s="1"/>
  <c r="Z296" i="37"/>
  <c r="Z906" i="37" s="1"/>
  <c r="Y296" i="37"/>
  <c r="Y906" i="37" s="1"/>
  <c r="X296" i="37"/>
  <c r="X906" i="37" s="1"/>
  <c r="W296" i="37"/>
  <c r="W906" i="37" s="1"/>
  <c r="V296" i="37"/>
  <c r="V906" i="37" s="1"/>
  <c r="U296" i="37"/>
  <c r="U906" i="37" s="1"/>
  <c r="T296" i="37"/>
  <c r="T906" i="37" s="1"/>
  <c r="S296" i="37"/>
  <c r="S906" i="37" s="1"/>
  <c r="R296" i="37"/>
  <c r="R906" i="37" s="1"/>
  <c r="Q296" i="37"/>
  <c r="Q906" i="37" s="1"/>
  <c r="P296" i="37"/>
  <c r="P906" i="37" s="1"/>
  <c r="O296" i="37"/>
  <c r="O906" i="37" s="1"/>
  <c r="N296" i="37"/>
  <c r="N906" i="37" s="1"/>
  <c r="M296" i="37"/>
  <c r="M906" i="37" s="1"/>
  <c r="L296" i="37"/>
  <c r="L906" i="37" s="1"/>
  <c r="K296" i="37"/>
  <c r="K906" i="37" s="1"/>
  <c r="J296" i="37"/>
  <c r="J906" i="37" s="1"/>
  <c r="I296" i="37"/>
  <c r="I906" i="37" s="1"/>
  <c r="H296" i="37"/>
  <c r="H906" i="37" s="1"/>
  <c r="G296" i="37"/>
  <c r="G906" i="37" s="1"/>
  <c r="F296" i="37"/>
  <c r="F906" i="37" s="1"/>
  <c r="E296" i="37"/>
  <c r="E906" i="37" s="1"/>
  <c r="AH295" i="37"/>
  <c r="AG295" i="37"/>
  <c r="AF295" i="37"/>
  <c r="AE295" i="37"/>
  <c r="AD295" i="37"/>
  <c r="AC295" i="37"/>
  <c r="AB295" i="37"/>
  <c r="AA295" i="37"/>
  <c r="Z295" i="37"/>
  <c r="Y295" i="37"/>
  <c r="X295" i="37"/>
  <c r="W295" i="37"/>
  <c r="V295" i="37"/>
  <c r="U295" i="37"/>
  <c r="T295" i="37"/>
  <c r="S295" i="37"/>
  <c r="R295" i="37"/>
  <c r="Q295" i="37"/>
  <c r="P295" i="37"/>
  <c r="O295" i="37"/>
  <c r="N295" i="37"/>
  <c r="M295" i="37"/>
  <c r="L295" i="37"/>
  <c r="K295" i="37"/>
  <c r="J295" i="37"/>
  <c r="I295" i="37"/>
  <c r="H295" i="37"/>
  <c r="G295" i="37"/>
  <c r="F295" i="37"/>
  <c r="E295" i="37"/>
  <c r="AH294" i="37"/>
  <c r="AG294" i="37"/>
  <c r="AF294" i="37"/>
  <c r="AE294" i="37"/>
  <c r="AD294" i="37"/>
  <c r="AC294" i="37"/>
  <c r="AB294" i="37"/>
  <c r="AA294" i="37"/>
  <c r="Z294" i="37"/>
  <c r="Y294" i="37"/>
  <c r="X294" i="37"/>
  <c r="W294" i="37"/>
  <c r="V294" i="37"/>
  <c r="U294" i="37"/>
  <c r="T294" i="37"/>
  <c r="S294" i="37"/>
  <c r="R294" i="37"/>
  <c r="Q294" i="37"/>
  <c r="P294" i="37"/>
  <c r="O294" i="37"/>
  <c r="N294" i="37"/>
  <c r="M294" i="37"/>
  <c r="L294" i="37"/>
  <c r="K294" i="37"/>
  <c r="J294" i="37"/>
  <c r="I294" i="37"/>
  <c r="H294" i="37"/>
  <c r="G294" i="37"/>
  <c r="F294" i="37"/>
  <c r="E294" i="37"/>
  <c r="AH293" i="37"/>
  <c r="AG293" i="37"/>
  <c r="AF293" i="37"/>
  <c r="AE293" i="37"/>
  <c r="AD293" i="37"/>
  <c r="AC293" i="37"/>
  <c r="AB293" i="37"/>
  <c r="AA293" i="37"/>
  <c r="Z293" i="37"/>
  <c r="Y293" i="37"/>
  <c r="X293" i="37"/>
  <c r="W293" i="37"/>
  <c r="V293" i="37"/>
  <c r="U293" i="37"/>
  <c r="T293" i="37"/>
  <c r="S293" i="37"/>
  <c r="R293" i="37"/>
  <c r="Q293" i="37"/>
  <c r="P293" i="37"/>
  <c r="O293" i="37"/>
  <c r="N293" i="37"/>
  <c r="M293" i="37"/>
  <c r="L293" i="37"/>
  <c r="K293" i="37"/>
  <c r="J293" i="37"/>
  <c r="I293" i="37"/>
  <c r="H293" i="37"/>
  <c r="G293" i="37"/>
  <c r="F293" i="37"/>
  <c r="E293" i="37"/>
  <c r="AH292" i="37"/>
  <c r="AG292" i="37"/>
  <c r="AF292" i="37"/>
  <c r="AE292" i="37"/>
  <c r="AD292" i="37"/>
  <c r="AC292" i="37"/>
  <c r="AB292" i="37"/>
  <c r="AA292" i="37"/>
  <c r="Z292" i="37"/>
  <c r="Y292" i="37"/>
  <c r="X292" i="37"/>
  <c r="W292" i="37"/>
  <c r="V292" i="37"/>
  <c r="U292" i="37"/>
  <c r="T292" i="37"/>
  <c r="S292" i="37"/>
  <c r="R292" i="37"/>
  <c r="Q292" i="37"/>
  <c r="P292" i="37"/>
  <c r="O292" i="37"/>
  <c r="N292" i="37"/>
  <c r="M292" i="37"/>
  <c r="L292" i="37"/>
  <c r="K292" i="37"/>
  <c r="J292" i="37"/>
  <c r="I292" i="37"/>
  <c r="H292" i="37"/>
  <c r="G292" i="37"/>
  <c r="F292" i="37"/>
  <c r="E292" i="37"/>
  <c r="AH291" i="37"/>
  <c r="AG291" i="37"/>
  <c r="AF291" i="37"/>
  <c r="AE291" i="37"/>
  <c r="AD291" i="37"/>
  <c r="AC291" i="37"/>
  <c r="AB291" i="37"/>
  <c r="AA291" i="37"/>
  <c r="Z291" i="37"/>
  <c r="Y291" i="37"/>
  <c r="X291" i="37"/>
  <c r="W291" i="37"/>
  <c r="V291" i="37"/>
  <c r="U291" i="37"/>
  <c r="T291" i="37"/>
  <c r="S291" i="37"/>
  <c r="R291" i="37"/>
  <c r="Q291" i="37"/>
  <c r="P291" i="37"/>
  <c r="O291" i="37"/>
  <c r="N291" i="37"/>
  <c r="M291" i="37"/>
  <c r="L291" i="37"/>
  <c r="K291" i="37"/>
  <c r="J291" i="37"/>
  <c r="I291" i="37"/>
  <c r="H291" i="37"/>
  <c r="G291" i="37"/>
  <c r="F291" i="37"/>
  <c r="E291" i="37"/>
  <c r="AH290" i="37"/>
  <c r="AG290" i="37"/>
  <c r="AF290" i="37"/>
  <c r="AE290" i="37"/>
  <c r="AD290" i="37"/>
  <c r="AC290" i="37"/>
  <c r="AB290" i="37"/>
  <c r="AA290" i="37"/>
  <c r="Z290" i="37"/>
  <c r="Y290" i="37"/>
  <c r="X290" i="37"/>
  <c r="W290" i="37"/>
  <c r="V290" i="37"/>
  <c r="U290" i="37"/>
  <c r="T290" i="37"/>
  <c r="S290" i="37"/>
  <c r="R290" i="37"/>
  <c r="Q290" i="37"/>
  <c r="P290" i="37"/>
  <c r="O290" i="37"/>
  <c r="N290" i="37"/>
  <c r="M290" i="37"/>
  <c r="L290" i="37"/>
  <c r="K290" i="37"/>
  <c r="J290" i="37"/>
  <c r="I290" i="37"/>
  <c r="H290" i="37"/>
  <c r="G290" i="37"/>
  <c r="F290" i="37"/>
  <c r="E290" i="37"/>
  <c r="AH289" i="37"/>
  <c r="AG289" i="37"/>
  <c r="AF289" i="37"/>
  <c r="AE289" i="37"/>
  <c r="AD289" i="37"/>
  <c r="AC289" i="37"/>
  <c r="AB289" i="37"/>
  <c r="AA289" i="37"/>
  <c r="Z289" i="37"/>
  <c r="Y289" i="37"/>
  <c r="X289" i="37"/>
  <c r="W289" i="37"/>
  <c r="V289" i="37"/>
  <c r="U289" i="37"/>
  <c r="T289" i="37"/>
  <c r="S289" i="37"/>
  <c r="R289" i="37"/>
  <c r="Q289" i="37"/>
  <c r="P289" i="37"/>
  <c r="O289" i="37"/>
  <c r="N289" i="37"/>
  <c r="M289" i="37"/>
  <c r="L289" i="37"/>
  <c r="K289" i="37"/>
  <c r="J289" i="37"/>
  <c r="I289" i="37"/>
  <c r="H289" i="37"/>
  <c r="G289" i="37"/>
  <c r="F289" i="37"/>
  <c r="E289" i="37"/>
  <c r="AH288" i="37"/>
  <c r="AG288" i="37"/>
  <c r="AF288" i="37"/>
  <c r="AE288" i="37"/>
  <c r="AD288" i="37"/>
  <c r="AC288" i="37"/>
  <c r="AB288" i="37"/>
  <c r="AA288" i="37"/>
  <c r="Z288" i="37"/>
  <c r="Y288" i="37"/>
  <c r="X288" i="37"/>
  <c r="W288" i="37"/>
  <c r="V288" i="37"/>
  <c r="U288" i="37"/>
  <c r="T288" i="37"/>
  <c r="S288" i="37"/>
  <c r="R288" i="37"/>
  <c r="Q288" i="37"/>
  <c r="P288" i="37"/>
  <c r="O288" i="37"/>
  <c r="N288" i="37"/>
  <c r="M288" i="37"/>
  <c r="L288" i="37"/>
  <c r="K288" i="37"/>
  <c r="J288" i="37"/>
  <c r="I288" i="37"/>
  <c r="H288" i="37"/>
  <c r="G288" i="37"/>
  <c r="F288" i="37"/>
  <c r="E288" i="37"/>
  <c r="AH287" i="37"/>
  <c r="AG287" i="37"/>
  <c r="AF287" i="37"/>
  <c r="AE287" i="37"/>
  <c r="AD287" i="37"/>
  <c r="AC287" i="37"/>
  <c r="AB287" i="37"/>
  <c r="AA287" i="37"/>
  <c r="Z287" i="37"/>
  <c r="Y287" i="37"/>
  <c r="X287" i="37"/>
  <c r="W287" i="37"/>
  <c r="V287" i="37"/>
  <c r="U287" i="37"/>
  <c r="T287" i="37"/>
  <c r="S287" i="37"/>
  <c r="R287" i="37"/>
  <c r="Q287" i="37"/>
  <c r="P287" i="37"/>
  <c r="O287" i="37"/>
  <c r="N287" i="37"/>
  <c r="M287" i="37"/>
  <c r="L287" i="37"/>
  <c r="K287" i="37"/>
  <c r="J287" i="37"/>
  <c r="I287" i="37"/>
  <c r="H287" i="37"/>
  <c r="G287" i="37"/>
  <c r="F287" i="37"/>
  <c r="E287" i="37"/>
  <c r="AH286" i="37"/>
  <c r="AG286" i="37"/>
  <c r="AF286" i="37"/>
  <c r="AE286" i="37"/>
  <c r="AD286" i="37"/>
  <c r="AC286" i="37"/>
  <c r="AB286" i="37"/>
  <c r="AA286" i="37"/>
  <c r="Z286" i="37"/>
  <c r="Y286" i="37"/>
  <c r="X286" i="37"/>
  <c r="W286" i="37"/>
  <c r="V286" i="37"/>
  <c r="U286" i="37"/>
  <c r="T286" i="37"/>
  <c r="S286" i="37"/>
  <c r="R286" i="37"/>
  <c r="Q286" i="37"/>
  <c r="P286" i="37"/>
  <c r="O286" i="37"/>
  <c r="N286" i="37"/>
  <c r="M286" i="37"/>
  <c r="L286" i="37"/>
  <c r="K286" i="37"/>
  <c r="J286" i="37"/>
  <c r="I286" i="37"/>
  <c r="H286" i="37"/>
  <c r="G286" i="37"/>
  <c r="F286" i="37"/>
  <c r="E286" i="37"/>
  <c r="AH285" i="37"/>
  <c r="AG285" i="37"/>
  <c r="AF285" i="37"/>
  <c r="AE285" i="37"/>
  <c r="AD285" i="37"/>
  <c r="AC285" i="37"/>
  <c r="AB285" i="37"/>
  <c r="AA285" i="37"/>
  <c r="Z285" i="37"/>
  <c r="Y285" i="37"/>
  <c r="X285" i="37"/>
  <c r="W285" i="37"/>
  <c r="V285" i="37"/>
  <c r="U285" i="37"/>
  <c r="T285" i="37"/>
  <c r="S285" i="37"/>
  <c r="R285" i="37"/>
  <c r="Q285" i="37"/>
  <c r="P285" i="37"/>
  <c r="O285" i="37"/>
  <c r="N285" i="37"/>
  <c r="M285" i="37"/>
  <c r="L285" i="37"/>
  <c r="K285" i="37"/>
  <c r="J285" i="37"/>
  <c r="I285" i="37"/>
  <c r="H285" i="37"/>
  <c r="G285" i="37"/>
  <c r="F285" i="37"/>
  <c r="E285" i="37"/>
  <c r="AH284" i="37"/>
  <c r="AG284" i="37"/>
  <c r="AF284" i="37"/>
  <c r="AE284" i="37"/>
  <c r="AD284" i="37"/>
  <c r="AC284" i="37"/>
  <c r="AB284" i="37"/>
  <c r="AA284" i="37"/>
  <c r="Z284" i="37"/>
  <c r="Y284" i="37"/>
  <c r="X284" i="37"/>
  <c r="W284" i="37"/>
  <c r="V284" i="37"/>
  <c r="U284" i="37"/>
  <c r="T284" i="37"/>
  <c r="S284" i="37"/>
  <c r="R284" i="37"/>
  <c r="Q284" i="37"/>
  <c r="P284" i="37"/>
  <c r="O284" i="37"/>
  <c r="N284" i="37"/>
  <c r="M284" i="37"/>
  <c r="L284" i="37"/>
  <c r="K284" i="37"/>
  <c r="J284" i="37"/>
  <c r="I284" i="37"/>
  <c r="H284" i="37"/>
  <c r="G284" i="37"/>
  <c r="F284" i="37"/>
  <c r="E284" i="37"/>
  <c r="AH283" i="37"/>
  <c r="AG283" i="37"/>
  <c r="AF283" i="37"/>
  <c r="AE283" i="37"/>
  <c r="AD283" i="37"/>
  <c r="AC283" i="37"/>
  <c r="AB283" i="37"/>
  <c r="AA283" i="37"/>
  <c r="Z283" i="37"/>
  <c r="Y283" i="37"/>
  <c r="X283" i="37"/>
  <c r="W283" i="37"/>
  <c r="V283" i="37"/>
  <c r="U283" i="37"/>
  <c r="T283" i="37"/>
  <c r="S283" i="37"/>
  <c r="R283" i="37"/>
  <c r="Q283" i="37"/>
  <c r="P283" i="37"/>
  <c r="O283" i="37"/>
  <c r="N283" i="37"/>
  <c r="M283" i="37"/>
  <c r="L283" i="37"/>
  <c r="K283" i="37"/>
  <c r="J283" i="37"/>
  <c r="I283" i="37"/>
  <c r="H283" i="37"/>
  <c r="G283" i="37"/>
  <c r="F283" i="37"/>
  <c r="E283" i="37"/>
  <c r="AH282" i="37"/>
  <c r="AG282" i="37"/>
  <c r="AF282" i="37"/>
  <c r="AE282" i="37"/>
  <c r="AD282" i="37"/>
  <c r="AC282" i="37"/>
  <c r="AB282" i="37"/>
  <c r="AA282" i="37"/>
  <c r="Z282" i="37"/>
  <c r="Y282" i="37"/>
  <c r="X282" i="37"/>
  <c r="W282" i="37"/>
  <c r="V282" i="37"/>
  <c r="U282" i="37"/>
  <c r="T282" i="37"/>
  <c r="S282" i="37"/>
  <c r="R282" i="37"/>
  <c r="Q282" i="37"/>
  <c r="P282" i="37"/>
  <c r="O282" i="37"/>
  <c r="N282" i="37"/>
  <c r="M282" i="37"/>
  <c r="L282" i="37"/>
  <c r="K282" i="37"/>
  <c r="J282" i="37"/>
  <c r="I282" i="37"/>
  <c r="H282" i="37"/>
  <c r="G282" i="37"/>
  <c r="F282" i="37"/>
  <c r="E282" i="37"/>
  <c r="AH281" i="37"/>
  <c r="AG281" i="37"/>
  <c r="AF281" i="37"/>
  <c r="AE281" i="37"/>
  <c r="AD281" i="37"/>
  <c r="AC281" i="37"/>
  <c r="AB281" i="37"/>
  <c r="AA281" i="37"/>
  <c r="Z281" i="37"/>
  <c r="Y281" i="37"/>
  <c r="X281" i="37"/>
  <c r="W281" i="37"/>
  <c r="V281" i="37"/>
  <c r="U281" i="37"/>
  <c r="T281" i="37"/>
  <c r="S281" i="37"/>
  <c r="R281" i="37"/>
  <c r="Q281" i="37"/>
  <c r="P281" i="37"/>
  <c r="O281" i="37"/>
  <c r="N281" i="37"/>
  <c r="M281" i="37"/>
  <c r="L281" i="37"/>
  <c r="K281" i="37"/>
  <c r="J281" i="37"/>
  <c r="I281" i="37"/>
  <c r="H281" i="37"/>
  <c r="G281" i="37"/>
  <c r="F281" i="37"/>
  <c r="E281" i="37"/>
  <c r="AH280" i="37"/>
  <c r="AG280" i="37"/>
  <c r="AF280" i="37"/>
  <c r="AE280" i="37"/>
  <c r="AD280" i="37"/>
  <c r="AC280" i="37"/>
  <c r="AB280" i="37"/>
  <c r="AA280" i="37"/>
  <c r="Z280" i="37"/>
  <c r="Y280" i="37"/>
  <c r="X280" i="37"/>
  <c r="W280" i="37"/>
  <c r="V280" i="37"/>
  <c r="U280" i="37"/>
  <c r="T280" i="37"/>
  <c r="S280" i="37"/>
  <c r="R280" i="37"/>
  <c r="Q280" i="37"/>
  <c r="P280" i="37"/>
  <c r="O280" i="37"/>
  <c r="N280" i="37"/>
  <c r="M280" i="37"/>
  <c r="L280" i="37"/>
  <c r="K280" i="37"/>
  <c r="J280" i="37"/>
  <c r="I280" i="37"/>
  <c r="H280" i="37"/>
  <c r="G280" i="37"/>
  <c r="F280" i="37"/>
  <c r="E280" i="37"/>
  <c r="AH279" i="37"/>
  <c r="AG279" i="37"/>
  <c r="AF279" i="37"/>
  <c r="AE279" i="37"/>
  <c r="AD279" i="37"/>
  <c r="AC279" i="37"/>
  <c r="AB279" i="37"/>
  <c r="AA279" i="37"/>
  <c r="Z279" i="37"/>
  <c r="Y279" i="37"/>
  <c r="X279" i="37"/>
  <c r="W279" i="37"/>
  <c r="V279" i="37"/>
  <c r="U279" i="37"/>
  <c r="T279" i="37"/>
  <c r="S279" i="37"/>
  <c r="R279" i="37"/>
  <c r="Q279" i="37"/>
  <c r="P279" i="37"/>
  <c r="O279" i="37"/>
  <c r="N279" i="37"/>
  <c r="M279" i="37"/>
  <c r="L279" i="37"/>
  <c r="K279" i="37"/>
  <c r="J279" i="37"/>
  <c r="I279" i="37"/>
  <c r="H279" i="37"/>
  <c r="G279" i="37"/>
  <c r="F279" i="37"/>
  <c r="E279" i="37"/>
  <c r="AH278" i="37"/>
  <c r="AG278" i="37"/>
  <c r="AF278" i="37"/>
  <c r="AE278" i="37"/>
  <c r="AD278" i="37"/>
  <c r="AC278" i="37"/>
  <c r="AB278" i="37"/>
  <c r="AA278" i="37"/>
  <c r="Z278" i="37"/>
  <c r="Y278" i="37"/>
  <c r="X278" i="37"/>
  <c r="W278" i="37"/>
  <c r="V278" i="37"/>
  <c r="U278" i="37"/>
  <c r="T278" i="37"/>
  <c r="S278" i="37"/>
  <c r="R278" i="37"/>
  <c r="Q278" i="37"/>
  <c r="P278" i="37"/>
  <c r="O278" i="37"/>
  <c r="N278" i="37"/>
  <c r="M278" i="37"/>
  <c r="L278" i="37"/>
  <c r="K278" i="37"/>
  <c r="J278" i="37"/>
  <c r="I278" i="37"/>
  <c r="H278" i="37"/>
  <c r="G278" i="37"/>
  <c r="F278" i="37"/>
  <c r="E278" i="37"/>
  <c r="AH277" i="37"/>
  <c r="AG277" i="37"/>
  <c r="AF277" i="37"/>
  <c r="AE277" i="37"/>
  <c r="AD277" i="37"/>
  <c r="AC277" i="37"/>
  <c r="AB277" i="37"/>
  <c r="AA277" i="37"/>
  <c r="Z277" i="37"/>
  <c r="Y277" i="37"/>
  <c r="X277" i="37"/>
  <c r="W277" i="37"/>
  <c r="V277" i="37"/>
  <c r="U277" i="37"/>
  <c r="T277" i="37"/>
  <c r="S277" i="37"/>
  <c r="R277" i="37"/>
  <c r="Q277" i="37"/>
  <c r="P277" i="37"/>
  <c r="O277" i="37"/>
  <c r="N277" i="37"/>
  <c r="M277" i="37"/>
  <c r="L277" i="37"/>
  <c r="K277" i="37"/>
  <c r="J277" i="37"/>
  <c r="I277" i="37"/>
  <c r="H277" i="37"/>
  <c r="G277" i="37"/>
  <c r="F277" i="37"/>
  <c r="E277" i="37"/>
  <c r="AH276" i="37"/>
  <c r="AG276" i="37"/>
  <c r="AF276" i="37"/>
  <c r="AE276" i="37"/>
  <c r="AD276" i="37"/>
  <c r="AC276" i="37"/>
  <c r="AB276" i="37"/>
  <c r="AA276" i="37"/>
  <c r="Z276" i="37"/>
  <c r="Y276" i="37"/>
  <c r="X276" i="37"/>
  <c r="W276" i="37"/>
  <c r="V276" i="37"/>
  <c r="U276" i="37"/>
  <c r="T276" i="37"/>
  <c r="S276" i="37"/>
  <c r="R276" i="37"/>
  <c r="Q276" i="37"/>
  <c r="P276" i="37"/>
  <c r="O276" i="37"/>
  <c r="N276" i="37"/>
  <c r="M276" i="37"/>
  <c r="L276" i="37"/>
  <c r="K276" i="37"/>
  <c r="J276" i="37"/>
  <c r="I276" i="37"/>
  <c r="H276" i="37"/>
  <c r="G276" i="37"/>
  <c r="F276" i="37"/>
  <c r="E276" i="37"/>
  <c r="AH275" i="37"/>
  <c r="AG275" i="37"/>
  <c r="AF275" i="37"/>
  <c r="AE275" i="37"/>
  <c r="AD275" i="37"/>
  <c r="AC275" i="37"/>
  <c r="AB275" i="37"/>
  <c r="AA275" i="37"/>
  <c r="Z275" i="37"/>
  <c r="Y275" i="37"/>
  <c r="X275" i="37"/>
  <c r="W275" i="37"/>
  <c r="V275" i="37"/>
  <c r="U275" i="37"/>
  <c r="T275" i="37"/>
  <c r="S275" i="37"/>
  <c r="R275" i="37"/>
  <c r="Q275" i="37"/>
  <c r="P275" i="37"/>
  <c r="O275" i="37"/>
  <c r="N275" i="37"/>
  <c r="M275" i="37"/>
  <c r="L275" i="37"/>
  <c r="K275" i="37"/>
  <c r="J275" i="37"/>
  <c r="I275" i="37"/>
  <c r="H275" i="37"/>
  <c r="G275" i="37"/>
  <c r="F275" i="37"/>
  <c r="E275" i="37"/>
  <c r="AH274" i="37"/>
  <c r="AG274" i="37"/>
  <c r="AF274" i="37"/>
  <c r="AE274" i="37"/>
  <c r="AD274" i="37"/>
  <c r="AC274" i="37"/>
  <c r="AB274" i="37"/>
  <c r="AA274" i="37"/>
  <c r="Z274" i="37"/>
  <c r="Y274" i="37"/>
  <c r="X274" i="37"/>
  <c r="W274" i="37"/>
  <c r="V274" i="37"/>
  <c r="U274" i="37"/>
  <c r="T274" i="37"/>
  <c r="S274" i="37"/>
  <c r="R274" i="37"/>
  <c r="Q274" i="37"/>
  <c r="P274" i="37"/>
  <c r="O274" i="37"/>
  <c r="N274" i="37"/>
  <c r="M274" i="37"/>
  <c r="L274" i="37"/>
  <c r="K274" i="37"/>
  <c r="J274" i="37"/>
  <c r="I274" i="37"/>
  <c r="H274" i="37"/>
  <c r="G274" i="37"/>
  <c r="F274" i="37"/>
  <c r="E274" i="37"/>
  <c r="AH273" i="37"/>
  <c r="AG273" i="37"/>
  <c r="AF273" i="37"/>
  <c r="AE273" i="37"/>
  <c r="AD273" i="37"/>
  <c r="AC273" i="37"/>
  <c r="AB273" i="37"/>
  <c r="AA273" i="37"/>
  <c r="Z273" i="37"/>
  <c r="Y273" i="37"/>
  <c r="X273" i="37"/>
  <c r="W273" i="37"/>
  <c r="V273" i="37"/>
  <c r="U273" i="37"/>
  <c r="T273" i="37"/>
  <c r="S273" i="37"/>
  <c r="R273" i="37"/>
  <c r="Q273" i="37"/>
  <c r="P273" i="37"/>
  <c r="O273" i="37"/>
  <c r="N273" i="37"/>
  <c r="M273" i="37"/>
  <c r="L273" i="37"/>
  <c r="K273" i="37"/>
  <c r="J273" i="37"/>
  <c r="I273" i="37"/>
  <c r="H273" i="37"/>
  <c r="G273" i="37"/>
  <c r="F273" i="37"/>
  <c r="E273" i="37"/>
  <c r="AH272" i="37"/>
  <c r="AG272" i="37"/>
  <c r="AF272" i="37"/>
  <c r="AE272" i="37"/>
  <c r="AD272" i="37"/>
  <c r="AC272" i="37"/>
  <c r="AB272" i="37"/>
  <c r="AA272" i="37"/>
  <c r="Z272" i="37"/>
  <c r="Y272" i="37"/>
  <c r="X272" i="37"/>
  <c r="W272" i="37"/>
  <c r="V272" i="37"/>
  <c r="U272" i="37"/>
  <c r="T272" i="37"/>
  <c r="S272" i="37"/>
  <c r="R272" i="37"/>
  <c r="Q272" i="37"/>
  <c r="P272" i="37"/>
  <c r="O272" i="37"/>
  <c r="N272" i="37"/>
  <c r="M272" i="37"/>
  <c r="L272" i="37"/>
  <c r="K272" i="37"/>
  <c r="J272" i="37"/>
  <c r="I272" i="37"/>
  <c r="H272" i="37"/>
  <c r="G272" i="37"/>
  <c r="F272" i="37"/>
  <c r="E272" i="37"/>
  <c r="AH271" i="37"/>
  <c r="AG271" i="37"/>
  <c r="AF271" i="37"/>
  <c r="AE271" i="37"/>
  <c r="AD271" i="37"/>
  <c r="AC271" i="37"/>
  <c r="AB271" i="37"/>
  <c r="AA271" i="37"/>
  <c r="Z271" i="37"/>
  <c r="Y271" i="37"/>
  <c r="X271" i="37"/>
  <c r="W271" i="37"/>
  <c r="V271" i="37"/>
  <c r="U271" i="37"/>
  <c r="T271" i="37"/>
  <c r="S271" i="37"/>
  <c r="R271" i="37"/>
  <c r="Q271" i="37"/>
  <c r="P271" i="37"/>
  <c r="O271" i="37"/>
  <c r="N271" i="37"/>
  <c r="M271" i="37"/>
  <c r="L271" i="37"/>
  <c r="K271" i="37"/>
  <c r="J271" i="37"/>
  <c r="I271" i="37"/>
  <c r="H271" i="37"/>
  <c r="G271" i="37"/>
  <c r="F271" i="37"/>
  <c r="E271" i="37"/>
  <c r="AH270" i="37"/>
  <c r="AG270" i="37"/>
  <c r="AF270" i="37"/>
  <c r="AE270" i="37"/>
  <c r="AD270" i="37"/>
  <c r="AC270" i="37"/>
  <c r="AB270" i="37"/>
  <c r="AA270" i="37"/>
  <c r="Z270" i="37"/>
  <c r="Y270" i="37"/>
  <c r="X270" i="37"/>
  <c r="W270" i="37"/>
  <c r="V270" i="37"/>
  <c r="U270" i="37"/>
  <c r="T270" i="37"/>
  <c r="S270" i="37"/>
  <c r="R270" i="37"/>
  <c r="Q270" i="37"/>
  <c r="P270" i="37"/>
  <c r="O270" i="37"/>
  <c r="N270" i="37"/>
  <c r="M270" i="37"/>
  <c r="L270" i="37"/>
  <c r="K270" i="37"/>
  <c r="J270" i="37"/>
  <c r="I270" i="37"/>
  <c r="H270" i="37"/>
  <c r="G270" i="37"/>
  <c r="F270" i="37"/>
  <c r="E270" i="37"/>
  <c r="D270" i="37"/>
  <c r="AH171" i="37"/>
  <c r="AG171" i="37"/>
  <c r="AF171" i="37"/>
  <c r="AE171" i="37"/>
  <c r="AD171" i="37"/>
  <c r="AC171" i="37"/>
  <c r="AB171" i="37"/>
  <c r="AA171" i="37"/>
  <c r="Z171" i="37"/>
  <c r="Y171" i="37"/>
  <c r="X171" i="37"/>
  <c r="W171" i="37"/>
  <c r="V171" i="37"/>
  <c r="U171" i="37"/>
  <c r="T171" i="37"/>
  <c r="S171" i="37"/>
  <c r="R171" i="37"/>
  <c r="Q171" i="37"/>
  <c r="P171" i="37"/>
  <c r="O171" i="37"/>
  <c r="N171" i="37"/>
  <c r="M171" i="37"/>
  <c r="L171" i="37"/>
  <c r="K171" i="37"/>
  <c r="J171" i="37"/>
  <c r="I171" i="37"/>
  <c r="H171" i="37"/>
  <c r="G171" i="37"/>
  <c r="F171" i="37"/>
  <c r="E171" i="37"/>
  <c r="D171" i="37"/>
  <c r="AH162" i="37"/>
  <c r="AG162" i="37"/>
  <c r="AF162" i="37"/>
  <c r="AE162" i="37"/>
  <c r="AD162" i="37"/>
  <c r="AC162" i="37"/>
  <c r="AB162" i="37"/>
  <c r="AA162" i="37"/>
  <c r="Z162" i="37"/>
  <c r="Y162" i="37"/>
  <c r="X162" i="37"/>
  <c r="W162" i="37"/>
  <c r="V162" i="37"/>
  <c r="U162" i="37"/>
  <c r="T162" i="37"/>
  <c r="S162" i="37"/>
  <c r="R160" i="37"/>
  <c r="Q160" i="37"/>
  <c r="P160" i="37"/>
  <c r="O160" i="37"/>
  <c r="N160" i="37"/>
  <c r="M160" i="37"/>
  <c r="L160" i="37"/>
  <c r="K160" i="37"/>
  <c r="J160" i="37"/>
  <c r="I160" i="37"/>
  <c r="H160" i="37"/>
  <c r="G160" i="37"/>
  <c r="F160" i="37"/>
  <c r="E160" i="37"/>
  <c r="AH159" i="37"/>
  <c r="AG159" i="37"/>
  <c r="AF159" i="37"/>
  <c r="AE159" i="37"/>
  <c r="AD159" i="37"/>
  <c r="AC159" i="37"/>
  <c r="AB159" i="37"/>
  <c r="AA159" i="37"/>
  <c r="Z159" i="37"/>
  <c r="Y159" i="37"/>
  <c r="X159" i="37"/>
  <c r="W159" i="37"/>
  <c r="V159" i="37"/>
  <c r="U159" i="37"/>
  <c r="T159" i="37"/>
  <c r="S159" i="37"/>
  <c r="R159" i="37"/>
  <c r="Q159" i="37"/>
  <c r="P159" i="37"/>
  <c r="O159" i="37"/>
  <c r="N159" i="37"/>
  <c r="M159" i="37"/>
  <c r="L159" i="37"/>
  <c r="K159" i="37"/>
  <c r="J159" i="37"/>
  <c r="I159" i="37"/>
  <c r="H159" i="37"/>
  <c r="G159" i="37"/>
  <c r="F159" i="37"/>
  <c r="E159" i="37"/>
  <c r="D159" i="37"/>
  <c r="C132" i="37"/>
  <c r="C131" i="37"/>
  <c r="C130" i="37"/>
  <c r="C129" i="37"/>
  <c r="C128" i="37"/>
  <c r="C127" i="37"/>
  <c r="C126" i="37"/>
  <c r="C125" i="37"/>
  <c r="C124" i="37"/>
  <c r="C123" i="37"/>
  <c r="C122" i="37"/>
  <c r="AH120" i="37"/>
  <c r="D114" i="37"/>
  <c r="AH109" i="37"/>
  <c r="AG109" i="37"/>
  <c r="AF109" i="37"/>
  <c r="AE109" i="37"/>
  <c r="AD109" i="37"/>
  <c r="AC109" i="37"/>
  <c r="AB109" i="37"/>
  <c r="AA109" i="37"/>
  <c r="Z109" i="37"/>
  <c r="Y109" i="37"/>
  <c r="X109" i="37"/>
  <c r="W109" i="37"/>
  <c r="V109" i="37"/>
  <c r="U109" i="37"/>
  <c r="T109" i="37"/>
  <c r="S109" i="37"/>
  <c r="R109" i="37"/>
  <c r="Q109" i="37"/>
  <c r="P109" i="37"/>
  <c r="O109" i="37"/>
  <c r="N109" i="37"/>
  <c r="M109" i="37"/>
  <c r="L109" i="37"/>
  <c r="K109" i="37"/>
  <c r="J109" i="37"/>
  <c r="I109" i="37"/>
  <c r="H109" i="37"/>
  <c r="G109" i="37"/>
  <c r="F109" i="37"/>
  <c r="E109" i="37"/>
  <c r="D109" i="37"/>
  <c r="AJ101" i="37"/>
  <c r="AL100" i="37"/>
  <c r="AH100" i="37"/>
  <c r="AH114" i="37" s="1"/>
  <c r="AG100" i="37"/>
  <c r="AG114" i="37" s="1"/>
  <c r="AF100" i="37"/>
  <c r="AF114" i="37" s="1"/>
  <c r="AE100" i="37"/>
  <c r="AE114" i="37" s="1"/>
  <c r="AD100" i="37"/>
  <c r="AD114" i="37" s="1"/>
  <c r="AC100" i="37"/>
  <c r="AC114" i="37" s="1"/>
  <c r="AB100" i="37"/>
  <c r="AB114" i="37" s="1"/>
  <c r="AA100" i="37"/>
  <c r="AA114" i="37" s="1"/>
  <c r="Z100" i="37"/>
  <c r="Z114" i="37" s="1"/>
  <c r="Y100" i="37"/>
  <c r="Y114" i="37" s="1"/>
  <c r="X100" i="37"/>
  <c r="X114" i="37" s="1"/>
  <c r="W100" i="37"/>
  <c r="W114" i="37" s="1"/>
  <c r="V100" i="37"/>
  <c r="V114" i="37" s="1"/>
  <c r="U100" i="37"/>
  <c r="U114" i="37" s="1"/>
  <c r="T100" i="37"/>
  <c r="T114" i="37" s="1"/>
  <c r="S100" i="37"/>
  <c r="S114" i="37" s="1"/>
  <c r="R100" i="37"/>
  <c r="R114" i="37" s="1"/>
  <c r="Q100" i="37"/>
  <c r="Q114" i="37" s="1"/>
  <c r="P100" i="37"/>
  <c r="P114" i="37" s="1"/>
  <c r="O100" i="37"/>
  <c r="O114" i="37" s="1"/>
  <c r="N100" i="37"/>
  <c r="N114" i="37" s="1"/>
  <c r="M100" i="37"/>
  <c r="M114" i="37" s="1"/>
  <c r="L100" i="37"/>
  <c r="L114" i="37" s="1"/>
  <c r="K100" i="37"/>
  <c r="K114" i="37" s="1"/>
  <c r="J100" i="37"/>
  <c r="J114" i="37" s="1"/>
  <c r="I100" i="37"/>
  <c r="I114" i="37" s="1"/>
  <c r="H100" i="37"/>
  <c r="H114" i="37" s="1"/>
  <c r="G100" i="37"/>
  <c r="G114" i="37" s="1"/>
  <c r="F100" i="37"/>
  <c r="F114" i="37" s="1"/>
  <c r="E100" i="37"/>
  <c r="AL99" i="37"/>
  <c r="AL98" i="37"/>
  <c r="AL97" i="37"/>
  <c r="AL96" i="37"/>
  <c r="AL95" i="37"/>
  <c r="AL94" i="37"/>
  <c r="AL93" i="37"/>
  <c r="AL92" i="37"/>
  <c r="AL18" i="37"/>
  <c r="AL17" i="37"/>
  <c r="AL16" i="37"/>
  <c r="AM17" i="37" s="1"/>
  <c r="AM18" i="37" s="1"/>
  <c r="AL15" i="37"/>
  <c r="AL14" i="37"/>
  <c r="AL13" i="37"/>
  <c r="AL12" i="37"/>
  <c r="AM12" i="37" s="1"/>
  <c r="AM13" i="37" s="1"/>
  <c r="AL11" i="37"/>
  <c r="AL10" i="37"/>
  <c r="AL9" i="37"/>
  <c r="AL8" i="37"/>
  <c r="AL7" i="37"/>
  <c r="AL6" i="37"/>
  <c r="AL5" i="37"/>
  <c r="EW883" i="37" l="1"/>
  <c r="DH883" i="37"/>
  <c r="BT883" i="37"/>
  <c r="AJ883" i="37"/>
  <c r="AH759" i="37"/>
  <c r="EU965" i="37"/>
  <c r="DF965" i="37"/>
  <c r="AH965" i="37"/>
  <c r="BR965" i="37"/>
  <c r="DE965" i="37"/>
  <c r="BQ965" i="37"/>
  <c r="AG965" i="37"/>
  <c r="ET965" i="37"/>
  <c r="AG759" i="37"/>
  <c r="AF965" i="37"/>
  <c r="ES965" i="37"/>
  <c r="BP965" i="37"/>
  <c r="DD965" i="37"/>
  <c r="AF759" i="37"/>
  <c r="AE759" i="37"/>
  <c r="ER965" i="37"/>
  <c r="AE965" i="37"/>
  <c r="BO965" i="37"/>
  <c r="DC965" i="37"/>
  <c r="BN965" i="37"/>
  <c r="AD759" i="37"/>
  <c r="AD965" i="37"/>
  <c r="DB965" i="37"/>
  <c r="EQ965" i="37"/>
  <c r="AC965" i="37"/>
  <c r="EP965" i="37"/>
  <c r="BM965" i="37"/>
  <c r="DA965" i="37"/>
  <c r="AC759" i="37"/>
  <c r="AB965" i="37"/>
  <c r="BL965" i="37"/>
  <c r="AB759" i="37"/>
  <c r="CZ965" i="37"/>
  <c r="EO965" i="37"/>
  <c r="CY965" i="37"/>
  <c r="AA759" i="37"/>
  <c r="EN965" i="37"/>
  <c r="BK965" i="37"/>
  <c r="AA965" i="37"/>
  <c r="EM965" i="37"/>
  <c r="BJ965" i="37"/>
  <c r="Z759" i="37"/>
  <c r="CX965" i="37"/>
  <c r="Z965" i="37"/>
  <c r="BI965" i="37"/>
  <c r="Y759" i="37"/>
  <c r="CW965" i="37"/>
  <c r="Y965" i="37"/>
  <c r="EL965" i="37"/>
  <c r="BH965" i="37"/>
  <c r="CV965" i="37"/>
  <c r="X759" i="37"/>
  <c r="X965" i="37"/>
  <c r="EK965" i="37"/>
  <c r="W759" i="37"/>
  <c r="W965" i="37"/>
  <c r="EJ965" i="37"/>
  <c r="BG965" i="37"/>
  <c r="CU965" i="37"/>
  <c r="V759" i="37"/>
  <c r="EI965" i="37"/>
  <c r="CT965" i="37"/>
  <c r="BF965" i="37"/>
  <c r="V965" i="37"/>
  <c r="U759" i="37"/>
  <c r="EH965" i="37"/>
  <c r="BE965" i="37"/>
  <c r="CS965" i="37"/>
  <c r="U965" i="37"/>
  <c r="T759" i="37"/>
  <c r="T965" i="37"/>
  <c r="BD965" i="37"/>
  <c r="CR965" i="37"/>
  <c r="EG965" i="37"/>
  <c r="EF965" i="37"/>
  <c r="S965" i="37"/>
  <c r="BC965" i="37"/>
  <c r="CQ965" i="37"/>
  <c r="S759" i="37"/>
  <c r="CP965" i="37"/>
  <c r="EE965" i="37"/>
  <c r="BB965" i="37"/>
  <c r="R965" i="37"/>
  <c r="R759" i="37"/>
  <c r="CO965" i="37"/>
  <c r="ED965" i="37"/>
  <c r="BA965" i="37"/>
  <c r="Q759" i="37"/>
  <c r="Q965" i="37"/>
  <c r="EC965" i="37"/>
  <c r="P965" i="37"/>
  <c r="AZ965" i="37"/>
  <c r="CN965" i="37"/>
  <c r="P759" i="37"/>
  <c r="O965" i="37"/>
  <c r="CM965" i="37"/>
  <c r="O759" i="37"/>
  <c r="EB965" i="37"/>
  <c r="AY965" i="37"/>
  <c r="EA965" i="37"/>
  <c r="CL965" i="37"/>
  <c r="N965" i="37"/>
  <c r="AX965" i="37"/>
  <c r="N759" i="37"/>
  <c r="M965" i="37"/>
  <c r="AW965" i="37"/>
  <c r="DZ965" i="37"/>
  <c r="M759" i="37"/>
  <c r="CK965" i="37"/>
  <c r="L965" i="37"/>
  <c r="DY965" i="37"/>
  <c r="AV965" i="37"/>
  <c r="CJ965" i="37"/>
  <c r="L759" i="37"/>
  <c r="CI965" i="37"/>
  <c r="DX965" i="37"/>
  <c r="AU965" i="37"/>
  <c r="K965" i="37"/>
  <c r="K759" i="37"/>
  <c r="CH965" i="37"/>
  <c r="AT965" i="37"/>
  <c r="DW965" i="37"/>
  <c r="J965" i="37"/>
  <c r="J759" i="37"/>
  <c r="AS965" i="37"/>
  <c r="DV965" i="37"/>
  <c r="CG965" i="37"/>
  <c r="I759" i="37"/>
  <c r="I965" i="37"/>
  <c r="AR965" i="37"/>
  <c r="H759" i="37"/>
  <c r="CF965" i="37"/>
  <c r="H965" i="37"/>
  <c r="DU965" i="37"/>
  <c r="DT965" i="37"/>
  <c r="G759" i="37"/>
  <c r="CE965" i="37"/>
  <c r="AQ965" i="37"/>
  <c r="G965" i="37"/>
  <c r="DS965" i="37"/>
  <c r="AP965" i="37"/>
  <c r="F965" i="37"/>
  <c r="CD965" i="37"/>
  <c r="F759" i="37"/>
  <c r="CC965" i="37"/>
  <c r="DR965" i="37"/>
  <c r="E759" i="37"/>
  <c r="AO965" i="37"/>
  <c r="E965" i="37"/>
  <c r="EU964" i="37"/>
  <c r="DF964" i="37"/>
  <c r="BR964" i="37"/>
  <c r="AH964" i="37"/>
  <c r="AH758" i="37"/>
  <c r="ET964" i="37"/>
  <c r="BQ964" i="37"/>
  <c r="AG964" i="37"/>
  <c r="AG758" i="37"/>
  <c r="DE964" i="37"/>
  <c r="BP964" i="37"/>
  <c r="ES964" i="37"/>
  <c r="AF964" i="37"/>
  <c r="AF758" i="37"/>
  <c r="DD964" i="37"/>
  <c r="DC964" i="37"/>
  <c r="ER964" i="37"/>
  <c r="AE964" i="37"/>
  <c r="BO964" i="37"/>
  <c r="AE758" i="37"/>
  <c r="AD964" i="37"/>
  <c r="BN964" i="37"/>
  <c r="DB964" i="37"/>
  <c r="EQ964" i="37"/>
  <c r="AD758" i="37"/>
  <c r="AC964" i="37"/>
  <c r="BM964" i="37"/>
  <c r="AC758" i="37"/>
  <c r="DA964" i="37"/>
  <c r="EP964" i="37"/>
  <c r="AB758" i="37"/>
  <c r="AB964" i="37"/>
  <c r="EO964" i="37"/>
  <c r="CZ964" i="37"/>
  <c r="BL964" i="37"/>
  <c r="CY964" i="37"/>
  <c r="BK964" i="37"/>
  <c r="AA964" i="37"/>
  <c r="EN964" i="37"/>
  <c r="AA758" i="37"/>
  <c r="CX964" i="37"/>
  <c r="EM964" i="37"/>
  <c r="BJ964" i="37"/>
  <c r="Z758" i="37"/>
  <c r="Z964" i="37"/>
  <c r="BI964" i="37"/>
  <c r="CW964" i="37"/>
  <c r="Y758" i="37"/>
  <c r="Y964" i="37"/>
  <c r="EL964" i="37"/>
  <c r="EK964" i="37"/>
  <c r="X758" i="37"/>
  <c r="CV964" i="37"/>
  <c r="BH964" i="37"/>
  <c r="X964" i="37"/>
  <c r="W964" i="37"/>
  <c r="W758" i="37"/>
  <c r="EJ964" i="37"/>
  <c r="CU964" i="37"/>
  <c r="BG964" i="37"/>
  <c r="V964" i="37"/>
  <c r="V758" i="37"/>
  <c r="CT964" i="37"/>
  <c r="BF964" i="37"/>
  <c r="EI964" i="37"/>
  <c r="U758" i="37"/>
  <c r="CS964" i="37"/>
  <c r="EH964" i="37"/>
  <c r="BE964" i="37"/>
  <c r="U964" i="37"/>
  <c r="T964" i="37"/>
  <c r="BD964" i="37"/>
  <c r="T758" i="37"/>
  <c r="EG964" i="37"/>
  <c r="CR964" i="37"/>
  <c r="BC964" i="37"/>
  <c r="CQ964" i="37"/>
  <c r="S758" i="37"/>
  <c r="S964" i="37"/>
  <c r="EF964" i="37"/>
  <c r="R964" i="37"/>
  <c r="CP964" i="37"/>
  <c r="EE964" i="37"/>
  <c r="R758" i="37"/>
  <c r="BB964" i="37"/>
  <c r="BA964" i="37"/>
  <c r="CO964" i="37"/>
  <c r="Q758" i="37"/>
  <c r="ED964" i="37"/>
  <c r="Q964" i="37"/>
  <c r="P964" i="37"/>
  <c r="EC964" i="37"/>
  <c r="AZ964" i="37"/>
  <c r="P758" i="37"/>
  <c r="CN964" i="37"/>
  <c r="AY964" i="37"/>
  <c r="EB964" i="37"/>
  <c r="CM964" i="37"/>
  <c r="O758" i="37"/>
  <c r="O964" i="37"/>
  <c r="CL964" i="37"/>
  <c r="N964" i="37"/>
  <c r="N758" i="37"/>
  <c r="AX964" i="37"/>
  <c r="EA964" i="37"/>
  <c r="CK964" i="37"/>
  <c r="AW964" i="37"/>
  <c r="DZ964" i="37"/>
  <c r="M758" i="37"/>
  <c r="M964" i="37"/>
  <c r="L758" i="37"/>
  <c r="L964" i="37"/>
  <c r="DY964" i="37"/>
  <c r="AV964" i="37"/>
  <c r="CJ964" i="37"/>
  <c r="AU964" i="37"/>
  <c r="CI964" i="37"/>
  <c r="DX964" i="37"/>
  <c r="K758" i="37"/>
  <c r="K964" i="37"/>
  <c r="CH964" i="37"/>
  <c r="DW964" i="37"/>
  <c r="AT964" i="37"/>
  <c r="J964" i="37"/>
  <c r="J758" i="37"/>
  <c r="I758" i="37"/>
  <c r="AS964" i="37"/>
  <c r="CG964" i="37"/>
  <c r="DV964" i="37"/>
  <c r="I964" i="37"/>
  <c r="CF964" i="37"/>
  <c r="DU964" i="37"/>
  <c r="H758" i="37"/>
  <c r="H964" i="37"/>
  <c r="AR964" i="37"/>
  <c r="G964" i="37"/>
  <c r="DT964" i="37"/>
  <c r="CE964" i="37"/>
  <c r="G758" i="37"/>
  <c r="AQ964" i="37"/>
  <c r="CD964" i="37"/>
  <c r="DS964" i="37"/>
  <c r="F964" i="37"/>
  <c r="F758" i="37"/>
  <c r="AP964" i="37"/>
  <c r="CC964" i="37"/>
  <c r="AO964" i="37"/>
  <c r="DR964" i="37"/>
  <c r="E758" i="37"/>
  <c r="E964" i="37"/>
  <c r="EU963" i="37"/>
  <c r="AH757" i="37"/>
  <c r="BR963" i="37"/>
  <c r="DF963" i="37"/>
  <c r="AH963" i="37"/>
  <c r="AG963" i="37"/>
  <c r="ET963" i="37"/>
  <c r="DE963" i="37"/>
  <c r="BQ963" i="37"/>
  <c r="AG757" i="37"/>
  <c r="DD963" i="37"/>
  <c r="AF757" i="37"/>
  <c r="ES963" i="37"/>
  <c r="AF963" i="37"/>
  <c r="BP963" i="37"/>
  <c r="ER963" i="37"/>
  <c r="DC963" i="37"/>
  <c r="AE963" i="37"/>
  <c r="AE757" i="37"/>
  <c r="BO963" i="37"/>
  <c r="BN963" i="37"/>
  <c r="AD963" i="37"/>
  <c r="EQ963" i="37"/>
  <c r="AD757" i="37"/>
  <c r="DB963" i="37"/>
  <c r="AC963" i="37"/>
  <c r="AC757" i="37"/>
  <c r="DA963" i="37"/>
  <c r="BM963" i="37"/>
  <c r="EP963" i="37"/>
  <c r="AB757" i="37"/>
  <c r="CZ963" i="37"/>
  <c r="BL963" i="37"/>
  <c r="EO963" i="37"/>
  <c r="AB963" i="37"/>
  <c r="BK963" i="37"/>
  <c r="AA757" i="37"/>
  <c r="EN963" i="37"/>
  <c r="AA963" i="37"/>
  <c r="CY963" i="37"/>
  <c r="EM963" i="37"/>
  <c r="Z757" i="37"/>
  <c r="BJ963" i="37"/>
  <c r="Z963" i="37"/>
  <c r="CX963" i="37"/>
  <c r="Y963" i="37"/>
  <c r="BI963" i="37"/>
  <c r="Y757" i="37"/>
  <c r="EL963" i="37"/>
  <c r="CW963" i="37"/>
  <c r="EK963" i="37"/>
  <c r="CV963" i="37"/>
  <c r="X963" i="37"/>
  <c r="X757" i="37"/>
  <c r="BH963" i="37"/>
  <c r="W963" i="37"/>
  <c r="BG963" i="37"/>
  <c r="W757" i="37"/>
  <c r="EJ963" i="37"/>
  <c r="CU963" i="37"/>
  <c r="V963" i="37"/>
  <c r="BF963" i="37"/>
  <c r="CT963" i="37"/>
  <c r="EI963" i="37"/>
  <c r="V757" i="37"/>
  <c r="BE963" i="37"/>
  <c r="EH963" i="37"/>
  <c r="U963" i="37"/>
  <c r="U757" i="37"/>
  <c r="CS963" i="37"/>
  <c r="T757" i="37"/>
  <c r="BD963" i="37"/>
  <c r="T963" i="37"/>
  <c r="CR963" i="37"/>
  <c r="EG963" i="37"/>
  <c r="S963" i="37"/>
  <c r="EF963" i="37"/>
  <c r="BC963" i="37"/>
  <c r="CQ963" i="37"/>
  <c r="S757" i="37"/>
  <c r="R757" i="37"/>
  <c r="BB963" i="37"/>
  <c r="R963" i="37"/>
  <c r="CP963" i="37"/>
  <c r="EE963" i="37"/>
  <c r="ED963" i="37"/>
  <c r="Q963" i="37"/>
  <c r="CO963" i="37"/>
  <c r="BA963" i="37"/>
  <c r="Q757" i="37"/>
  <c r="CN963" i="37"/>
  <c r="EC963" i="37"/>
  <c r="AZ963" i="37"/>
  <c r="P963" i="37"/>
  <c r="P757" i="37"/>
  <c r="EB963" i="37"/>
  <c r="CM963" i="37"/>
  <c r="AY963" i="37"/>
  <c r="O757" i="37"/>
  <c r="O963" i="37"/>
  <c r="EA963" i="37"/>
  <c r="N757" i="37"/>
  <c r="N963" i="37"/>
  <c r="CL963" i="37"/>
  <c r="AX963" i="37"/>
  <c r="CK963" i="37"/>
  <c r="DZ963" i="37"/>
  <c r="M963" i="37"/>
  <c r="M757" i="37"/>
  <c r="AW963" i="37"/>
  <c r="L963" i="37"/>
  <c r="AV963" i="37"/>
  <c r="L757" i="37"/>
  <c r="DY963" i="37"/>
  <c r="CJ963" i="37"/>
  <c r="K963" i="37"/>
  <c r="CI963" i="37"/>
  <c r="K757" i="37"/>
  <c r="DX963" i="37"/>
  <c r="AU963" i="37"/>
  <c r="J963" i="37"/>
  <c r="CH963" i="37"/>
  <c r="J757" i="37"/>
  <c r="DW963" i="37"/>
  <c r="AT963" i="37"/>
  <c r="I757" i="37"/>
  <c r="AS963" i="37"/>
  <c r="CG963" i="37"/>
  <c r="DV963" i="37"/>
  <c r="I963" i="37"/>
  <c r="H757" i="37"/>
  <c r="AR963" i="37"/>
  <c r="DU963" i="37"/>
  <c r="H963" i="37"/>
  <c r="CF963" i="37"/>
  <c r="G757" i="37"/>
  <c r="G963" i="37"/>
  <c r="AQ963" i="37"/>
  <c r="DT963" i="37"/>
  <c r="CE963" i="37"/>
  <c r="F963" i="37"/>
  <c r="CD963" i="37"/>
  <c r="AP963" i="37"/>
  <c r="F757" i="37"/>
  <c r="DS963" i="37"/>
  <c r="E757" i="37"/>
  <c r="AO963" i="37"/>
  <c r="DR963" i="37"/>
  <c r="E963" i="37"/>
  <c r="CC963" i="37"/>
  <c r="AH756" i="37"/>
  <c r="AH962" i="37"/>
  <c r="EU962" i="37"/>
  <c r="BR962" i="37"/>
  <c r="DF962" i="37"/>
  <c r="AG756" i="37"/>
  <c r="BQ962" i="37"/>
  <c r="ET962" i="37"/>
  <c r="DE962" i="37"/>
  <c r="AG962" i="37"/>
  <c r="AF756" i="37"/>
  <c r="AF962" i="37"/>
  <c r="DD962" i="37"/>
  <c r="ES962" i="37"/>
  <c r="BP962" i="37"/>
  <c r="AE962" i="37"/>
  <c r="ER962" i="37"/>
  <c r="AE756" i="37"/>
  <c r="DC962" i="37"/>
  <c r="BO962" i="37"/>
  <c r="AD756" i="37"/>
  <c r="BN962" i="37"/>
  <c r="DB962" i="37"/>
  <c r="AD962" i="37"/>
  <c r="EQ962" i="37"/>
  <c r="EP962" i="37"/>
  <c r="BM962" i="37"/>
  <c r="AC962" i="37"/>
  <c r="DA962" i="37"/>
  <c r="AC756" i="37"/>
  <c r="AB756" i="37"/>
  <c r="AB962" i="37"/>
  <c r="CZ962" i="37"/>
  <c r="BL962" i="37"/>
  <c r="EO962" i="37"/>
  <c r="BK962" i="37"/>
  <c r="AA962" i="37"/>
  <c r="EN962" i="37"/>
  <c r="AA756" i="37"/>
  <c r="CY962" i="37"/>
  <c r="EM962" i="37"/>
  <c r="Z756" i="37"/>
  <c r="BJ962" i="37"/>
  <c r="Z962" i="37"/>
  <c r="CX962" i="37"/>
  <c r="CW962" i="37"/>
  <c r="BI962" i="37"/>
  <c r="Y756" i="37"/>
  <c r="EL962" i="37"/>
  <c r="Y962" i="37"/>
  <c r="X962" i="37"/>
  <c r="X756" i="37"/>
  <c r="BH962" i="37"/>
  <c r="EK962" i="37"/>
  <c r="CV962" i="37"/>
  <c r="W962" i="37"/>
  <c r="W756" i="37"/>
  <c r="BG962" i="37"/>
  <c r="CU962" i="37"/>
  <c r="EJ962" i="37"/>
  <c r="V962" i="37"/>
  <c r="BF962" i="37"/>
  <c r="CT962" i="37"/>
  <c r="EI962" i="37"/>
  <c r="V756" i="37"/>
  <c r="U962" i="37"/>
  <c r="BE962" i="37"/>
  <c r="U756" i="37"/>
  <c r="EH962" i="37"/>
  <c r="CS962" i="37"/>
  <c r="T962" i="37"/>
  <c r="BD962" i="37"/>
  <c r="T756" i="37"/>
  <c r="EG962" i="37"/>
  <c r="CR962" i="37"/>
  <c r="CQ962" i="37"/>
  <c r="BC962" i="37"/>
  <c r="S962" i="37"/>
  <c r="S756" i="37"/>
  <c r="EF962" i="37"/>
  <c r="EE962" i="37"/>
  <c r="R756" i="37"/>
  <c r="R962" i="37"/>
  <c r="BB962" i="37"/>
  <c r="CP962" i="37"/>
  <c r="Q962" i="37"/>
  <c r="Q756" i="37"/>
  <c r="ED962" i="37"/>
  <c r="BA962" i="37"/>
  <c r="CO962" i="37"/>
  <c r="AZ962" i="37"/>
  <c r="P756" i="37"/>
  <c r="P962" i="37"/>
  <c r="CN962" i="37"/>
  <c r="EC962" i="37"/>
  <c r="EB962" i="37"/>
  <c r="O962" i="37"/>
  <c r="AY962" i="37"/>
  <c r="O756" i="37"/>
  <c r="CM962" i="37"/>
  <c r="N962" i="37"/>
  <c r="CL962" i="37"/>
  <c r="EA962" i="37"/>
  <c r="AX962" i="37"/>
  <c r="N756" i="37"/>
  <c r="CK962" i="37"/>
  <c r="M756" i="37"/>
  <c r="M962" i="37"/>
  <c r="AW962" i="37"/>
  <c r="DZ962" i="37"/>
  <c r="CJ962" i="37"/>
  <c r="L962" i="37"/>
  <c r="L756" i="37"/>
  <c r="DY962" i="37"/>
  <c r="AV962" i="37"/>
  <c r="AU962" i="37"/>
  <c r="DX962" i="37"/>
  <c r="K756" i="37"/>
  <c r="K962" i="37"/>
  <c r="CI962" i="37"/>
  <c r="DW962" i="37"/>
  <c r="CH962" i="37"/>
  <c r="AT962" i="37"/>
  <c r="J962" i="37"/>
  <c r="J756" i="37"/>
  <c r="DV962" i="37"/>
  <c r="AS962" i="37"/>
  <c r="CG962" i="37"/>
  <c r="I756" i="37"/>
  <c r="I962" i="37"/>
  <c r="CF962" i="37"/>
  <c r="H756" i="37"/>
  <c r="AR962" i="37"/>
  <c r="H962" i="37"/>
  <c r="DU962" i="37"/>
  <c r="AQ962" i="37"/>
  <c r="CE962" i="37"/>
  <c r="DT962" i="37"/>
  <c r="G756" i="37"/>
  <c r="G962" i="37"/>
  <c r="CD962" i="37"/>
  <c r="F756" i="37"/>
  <c r="AP962" i="37"/>
  <c r="DS962" i="37"/>
  <c r="F962" i="37"/>
  <c r="AO962" i="37"/>
  <c r="E756" i="37"/>
  <c r="DR962" i="37"/>
  <c r="CC962" i="37"/>
  <c r="E962" i="37"/>
  <c r="BR961" i="37"/>
  <c r="EU961" i="37"/>
  <c r="AH961" i="37"/>
  <c r="AH755" i="37"/>
  <c r="DF961" i="37"/>
  <c r="AG755" i="37"/>
  <c r="ET961" i="37"/>
  <c r="DE961" i="37"/>
  <c r="BQ961" i="37"/>
  <c r="AG961" i="37"/>
  <c r="AF755" i="37"/>
  <c r="DD961" i="37"/>
  <c r="BP961" i="37"/>
  <c r="AF961" i="37"/>
  <c r="ES961" i="37"/>
  <c r="AE961" i="37"/>
  <c r="AE755" i="37"/>
  <c r="BO961" i="37"/>
  <c r="ER961" i="37"/>
  <c r="DC961" i="37"/>
  <c r="AD961" i="37"/>
  <c r="EQ961" i="37"/>
  <c r="DB961" i="37"/>
  <c r="AD755" i="37"/>
  <c r="BN961" i="37"/>
  <c r="AC961" i="37"/>
  <c r="DA961" i="37"/>
  <c r="AC755" i="37"/>
  <c r="BM961" i="37"/>
  <c r="EP961" i="37"/>
  <c r="AB755" i="37"/>
  <c r="BL961" i="37"/>
  <c r="CZ961" i="37"/>
  <c r="EO961" i="37"/>
  <c r="AB961" i="37"/>
  <c r="AA961" i="37"/>
  <c r="BK961" i="37"/>
  <c r="EN961" i="37"/>
  <c r="CY961" i="37"/>
  <c r="AA755" i="37"/>
  <c r="Z961" i="37"/>
  <c r="Z755" i="37"/>
  <c r="BJ961" i="37"/>
  <c r="EM961" i="37"/>
  <c r="CX961" i="37"/>
  <c r="CW961" i="37"/>
  <c r="BI961" i="37"/>
  <c r="Y755" i="37"/>
  <c r="EL961" i="37"/>
  <c r="Y961" i="37"/>
  <c r="X755" i="37"/>
  <c r="X961" i="37"/>
  <c r="BH961" i="37"/>
  <c r="CV961" i="37"/>
  <c r="EK961" i="37"/>
  <c r="W755" i="37"/>
  <c r="BG961" i="37"/>
  <c r="CU961" i="37"/>
  <c r="EJ961" i="37"/>
  <c r="W961" i="37"/>
  <c r="V755" i="37"/>
  <c r="V961" i="37"/>
  <c r="EI961" i="37"/>
  <c r="CT961" i="37"/>
  <c r="BF961" i="37"/>
  <c r="EH961" i="37"/>
  <c r="U755" i="37"/>
  <c r="CS961" i="37"/>
  <c r="BE961" i="37"/>
  <c r="U961" i="37"/>
  <c r="T961" i="37"/>
  <c r="CR961" i="37"/>
  <c r="EG961" i="37"/>
  <c r="BD961" i="37"/>
  <c r="T755" i="37"/>
  <c r="S755" i="37"/>
  <c r="BC961" i="37"/>
  <c r="CQ961" i="37"/>
  <c r="EF961" i="37"/>
  <c r="S961" i="37"/>
  <c r="R755" i="37"/>
  <c r="CP961" i="37"/>
  <c r="BB961" i="37"/>
  <c r="EE961" i="37"/>
  <c r="R961" i="37"/>
  <c r="CO961" i="37"/>
  <c r="BA961" i="37"/>
  <c r="ED961" i="37"/>
  <c r="Q961" i="37"/>
  <c r="Q755" i="37"/>
  <c r="P961" i="37"/>
  <c r="EC961" i="37"/>
  <c r="AZ961" i="37"/>
  <c r="P755" i="37"/>
  <c r="CN961" i="37"/>
  <c r="O755" i="37"/>
  <c r="AY961" i="37"/>
  <c r="CM961" i="37"/>
  <c r="O961" i="37"/>
  <c r="EB961" i="37"/>
  <c r="N755" i="37"/>
  <c r="N961" i="37"/>
  <c r="AX961" i="37"/>
  <c r="EA961" i="37"/>
  <c r="CL961" i="37"/>
  <c r="DZ961" i="37"/>
  <c r="M961" i="37"/>
  <c r="AW961" i="37"/>
  <c r="M755" i="37"/>
  <c r="CK961" i="37"/>
  <c r="CJ961" i="37"/>
  <c r="L755" i="37"/>
  <c r="L961" i="37"/>
  <c r="AV961" i="37"/>
  <c r="DY961" i="37"/>
  <c r="K755" i="37"/>
  <c r="AU961" i="37"/>
  <c r="K961" i="37"/>
  <c r="CI961" i="37"/>
  <c r="DX961" i="37"/>
  <c r="CH961" i="37"/>
  <c r="DW961" i="37"/>
  <c r="J961" i="37"/>
  <c r="AT961" i="37"/>
  <c r="J755" i="37"/>
  <c r="AS961" i="37"/>
  <c r="DV961" i="37"/>
  <c r="CG961" i="37"/>
  <c r="I961" i="37"/>
  <c r="I755" i="37"/>
  <c r="CF961" i="37"/>
  <c r="DU961" i="37"/>
  <c r="AR961" i="37"/>
  <c r="H961" i="37"/>
  <c r="H755" i="37"/>
  <c r="DT961" i="37"/>
  <c r="G961" i="37"/>
  <c r="AQ961" i="37"/>
  <c r="CE961" i="37"/>
  <c r="G755" i="37"/>
  <c r="AP961" i="37"/>
  <c r="F755" i="37"/>
  <c r="DS961" i="37"/>
  <c r="F961" i="37"/>
  <c r="CD961" i="37"/>
  <c r="E961" i="37"/>
  <c r="E755" i="37"/>
  <c r="AO961" i="37"/>
  <c r="DR961" i="37"/>
  <c r="CC961" i="37"/>
  <c r="AH754" i="37"/>
  <c r="DF960" i="37"/>
  <c r="EU960" i="37"/>
  <c r="BR960" i="37"/>
  <c r="AH960" i="37"/>
  <c r="AG754" i="37"/>
  <c r="DE960" i="37"/>
  <c r="AG960" i="37"/>
  <c r="BQ960" i="37"/>
  <c r="ET960" i="37"/>
  <c r="AF960" i="37"/>
  <c r="ES960" i="37"/>
  <c r="BP960" i="37"/>
  <c r="DD960" i="37"/>
  <c r="AF754" i="37"/>
  <c r="ER960" i="37"/>
  <c r="AE960" i="37"/>
  <c r="AE754" i="37"/>
  <c r="BO960" i="37"/>
  <c r="DC960" i="37"/>
  <c r="AD754" i="37"/>
  <c r="BN960" i="37"/>
  <c r="EQ960" i="37"/>
  <c r="AD960" i="37"/>
  <c r="DB960" i="37"/>
  <c r="EP960" i="37"/>
  <c r="BM960" i="37"/>
  <c r="AC960" i="37"/>
  <c r="AC754" i="37"/>
  <c r="DA960" i="37"/>
  <c r="AB754" i="37"/>
  <c r="AB960" i="37"/>
  <c r="CZ960" i="37"/>
  <c r="BL960" i="37"/>
  <c r="EO960" i="37"/>
  <c r="AA754" i="37"/>
  <c r="AA960" i="37"/>
  <c r="BK960" i="37"/>
  <c r="CY960" i="37"/>
  <c r="EN960" i="37"/>
  <c r="CX960" i="37"/>
  <c r="Z960" i="37"/>
  <c r="BJ960" i="37"/>
  <c r="Z754" i="37"/>
  <c r="EM960" i="37"/>
  <c r="EL960" i="37"/>
  <c r="Y960" i="37"/>
  <c r="Y754" i="37"/>
  <c r="CW960" i="37"/>
  <c r="BI960" i="37"/>
  <c r="X754" i="37"/>
  <c r="CV960" i="37"/>
  <c r="EK960" i="37"/>
  <c r="X960" i="37"/>
  <c r="BH960" i="37"/>
  <c r="EJ960" i="37"/>
  <c r="CU960" i="37"/>
  <c r="BG960" i="37"/>
  <c r="W754" i="37"/>
  <c r="W960" i="37"/>
  <c r="V960" i="37"/>
  <c r="BF960" i="37"/>
  <c r="EI960" i="37"/>
  <c r="V754" i="37"/>
  <c r="CT960" i="37"/>
  <c r="U754" i="37"/>
  <c r="CS960" i="37"/>
  <c r="U960" i="37"/>
  <c r="EH960" i="37"/>
  <c r="BE960" i="37"/>
  <c r="T960" i="37"/>
  <c r="EG960" i="37"/>
  <c r="T754" i="37"/>
  <c r="CR960" i="37"/>
  <c r="BD960" i="37"/>
  <c r="BC960" i="37"/>
  <c r="EF960" i="37"/>
  <c r="CQ960" i="37"/>
  <c r="S960" i="37"/>
  <c r="S754" i="37"/>
  <c r="CP960" i="37"/>
  <c r="EE960" i="37"/>
  <c r="R960" i="37"/>
  <c r="R754" i="37"/>
  <c r="BB960" i="37"/>
  <c r="CO960" i="37"/>
  <c r="Q754" i="37"/>
  <c r="ED960" i="37"/>
  <c r="BA960" i="37"/>
  <c r="Q960" i="37"/>
  <c r="EC960" i="37"/>
  <c r="P960" i="37"/>
  <c r="P754" i="37"/>
  <c r="AZ960" i="37"/>
  <c r="CN960" i="37"/>
  <c r="O754" i="37"/>
  <c r="AY960" i="37"/>
  <c r="EB960" i="37"/>
  <c r="CM960" i="37"/>
  <c r="O960" i="37"/>
  <c r="CL960" i="37"/>
  <c r="N960" i="37"/>
  <c r="EA960" i="37"/>
  <c r="N754" i="37"/>
  <c r="AX960" i="37"/>
  <c r="AW960" i="37"/>
  <c r="CK960" i="37"/>
  <c r="M754" i="37"/>
  <c r="DZ960" i="37"/>
  <c r="M960" i="37"/>
  <c r="CJ960" i="37"/>
  <c r="L754" i="37"/>
  <c r="DY960" i="37"/>
  <c r="AV960" i="37"/>
  <c r="L960" i="37"/>
  <c r="DX960" i="37"/>
  <c r="AU960" i="37"/>
  <c r="CI960" i="37"/>
  <c r="K754" i="37"/>
  <c r="K960" i="37"/>
  <c r="CH960" i="37"/>
  <c r="J960" i="37"/>
  <c r="J754" i="37"/>
  <c r="DW960" i="37"/>
  <c r="AT960" i="37"/>
  <c r="I754" i="37"/>
  <c r="DV960" i="37"/>
  <c r="CG960" i="37"/>
  <c r="AS960" i="37"/>
  <c r="I960" i="37"/>
  <c r="H754" i="37"/>
  <c r="H960" i="37"/>
  <c r="DU960" i="37"/>
  <c r="AR960" i="37"/>
  <c r="CF960" i="37"/>
  <c r="G960" i="37"/>
  <c r="DT960" i="37"/>
  <c r="AQ960" i="37"/>
  <c r="G754" i="37"/>
  <c r="CE960" i="37"/>
  <c r="F754" i="37"/>
  <c r="DS960" i="37"/>
  <c r="AP960" i="37"/>
  <c r="CD960" i="37"/>
  <c r="F960" i="37"/>
  <c r="AO960" i="37"/>
  <c r="DR960" i="37"/>
  <c r="E960" i="37"/>
  <c r="CC960" i="37"/>
  <c r="E754" i="37"/>
  <c r="DF959" i="37"/>
  <c r="AH753" i="37"/>
  <c r="AH959" i="37"/>
  <c r="BR959" i="37"/>
  <c r="EU959" i="37"/>
  <c r="ET959" i="37"/>
  <c r="AG959" i="37"/>
  <c r="AG753" i="37"/>
  <c r="DE959" i="37"/>
  <c r="BQ959" i="37"/>
  <c r="BP959" i="37"/>
  <c r="AF959" i="37"/>
  <c r="ES959" i="37"/>
  <c r="AF753" i="37"/>
  <c r="DD959" i="37"/>
  <c r="BO959" i="37"/>
  <c r="AE753" i="37"/>
  <c r="DC959" i="37"/>
  <c r="AE959" i="37"/>
  <c r="ER959" i="37"/>
  <c r="EQ959" i="37"/>
  <c r="BN959" i="37"/>
  <c r="AD753" i="37"/>
  <c r="AD959" i="37"/>
  <c r="DB959" i="37"/>
  <c r="AC959" i="37"/>
  <c r="AC753" i="37"/>
  <c r="BM959" i="37"/>
  <c r="EP959" i="37"/>
  <c r="DA959" i="37"/>
  <c r="CZ959" i="37"/>
  <c r="BL959" i="37"/>
  <c r="EO959" i="37"/>
  <c r="AB753" i="37"/>
  <c r="AB959" i="37"/>
  <c r="EN959" i="37"/>
  <c r="BK959" i="37"/>
  <c r="CY959" i="37"/>
  <c r="AA753" i="37"/>
  <c r="AA959" i="37"/>
  <c r="BJ959" i="37"/>
  <c r="Z959" i="37"/>
  <c r="EM959" i="37"/>
  <c r="Z753" i="37"/>
  <c r="CX959" i="37"/>
  <c r="Y959" i="37"/>
  <c r="Y753" i="37"/>
  <c r="BI959" i="37"/>
  <c r="EL959" i="37"/>
  <c r="CW959" i="37"/>
  <c r="EK959" i="37"/>
  <c r="CV959" i="37"/>
  <c r="X753" i="37"/>
  <c r="BH959" i="37"/>
  <c r="X959" i="37"/>
  <c r="W753" i="37"/>
  <c r="CU959" i="37"/>
  <c r="W959" i="37"/>
  <c r="BG959" i="37"/>
  <c r="EJ959" i="37"/>
  <c r="V753" i="37"/>
  <c r="EI959" i="37"/>
  <c r="V959" i="37"/>
  <c r="BF959" i="37"/>
  <c r="CT959" i="37"/>
  <c r="EH959" i="37"/>
  <c r="BE959" i="37"/>
  <c r="U959" i="37"/>
  <c r="U753" i="37"/>
  <c r="CS959" i="37"/>
  <c r="CR959" i="37"/>
  <c r="BD959" i="37"/>
  <c r="T959" i="37"/>
  <c r="T753" i="37"/>
  <c r="EG959" i="37"/>
  <c r="EF959" i="37"/>
  <c r="BC959" i="37"/>
  <c r="S959" i="37"/>
  <c r="S753" i="37"/>
  <c r="CQ959" i="37"/>
  <c r="CP959" i="37"/>
  <c r="BB959" i="37"/>
  <c r="R753" i="37"/>
  <c r="R959" i="37"/>
  <c r="EE959" i="37"/>
  <c r="Q753" i="37"/>
  <c r="Q959" i="37"/>
  <c r="ED959" i="37"/>
  <c r="CO959" i="37"/>
  <c r="BA959" i="37"/>
  <c r="EC959" i="37"/>
  <c r="AZ959" i="37"/>
  <c r="CN959" i="37"/>
  <c r="P753" i="37"/>
  <c r="P959" i="37"/>
  <c r="AY959" i="37"/>
  <c r="O959" i="37"/>
  <c r="O753" i="37"/>
  <c r="EB959" i="37"/>
  <c r="CM959" i="37"/>
  <c r="N753" i="37"/>
  <c r="N959" i="37"/>
  <c r="EA959" i="37"/>
  <c r="CL959" i="37"/>
  <c r="AX959" i="37"/>
  <c r="M753" i="37"/>
  <c r="DZ959" i="37"/>
  <c r="CK959" i="37"/>
  <c r="AW959" i="37"/>
  <c r="M959" i="37"/>
  <c r="AV959" i="37"/>
  <c r="CJ959" i="37"/>
  <c r="DY959" i="37"/>
  <c r="L959" i="37"/>
  <c r="L753" i="37"/>
  <c r="K959" i="37"/>
  <c r="AU959" i="37"/>
  <c r="DX959" i="37"/>
  <c r="CI959" i="37"/>
  <c r="K753" i="37"/>
  <c r="AT959" i="37"/>
  <c r="J959" i="37"/>
  <c r="DW959" i="37"/>
  <c r="CH959" i="37"/>
  <c r="J753" i="37"/>
  <c r="DV959" i="37"/>
  <c r="I753" i="37"/>
  <c r="I959" i="37"/>
  <c r="AS959" i="37"/>
  <c r="CG959" i="37"/>
  <c r="CF959" i="37"/>
  <c r="DU959" i="37"/>
  <c r="AR959" i="37"/>
  <c r="H959" i="37"/>
  <c r="H753" i="37"/>
  <c r="G753" i="37"/>
  <c r="AQ959" i="37"/>
  <c r="DT959" i="37"/>
  <c r="G959" i="37"/>
  <c r="CE959" i="37"/>
  <c r="AP959" i="37"/>
  <c r="DS959" i="37"/>
  <c r="F959" i="37"/>
  <c r="F753" i="37"/>
  <c r="CD959" i="37"/>
  <c r="DR959" i="37"/>
  <c r="AO959" i="37"/>
  <c r="CC959" i="37"/>
  <c r="E959" i="37"/>
  <c r="E753" i="37"/>
  <c r="BR958" i="37"/>
  <c r="DF958" i="37"/>
  <c r="EU958" i="37"/>
  <c r="AH752" i="37"/>
  <c r="AH958" i="37"/>
  <c r="AG958" i="37"/>
  <c r="BQ958" i="37"/>
  <c r="AG752" i="37"/>
  <c r="DE958" i="37"/>
  <c r="ET958" i="37"/>
  <c r="ES958" i="37"/>
  <c r="AF958" i="37"/>
  <c r="BP958" i="37"/>
  <c r="DD958" i="37"/>
  <c r="AF752" i="37"/>
  <c r="DC958" i="37"/>
  <c r="AE752" i="37"/>
  <c r="BO958" i="37"/>
  <c r="ER958" i="37"/>
  <c r="AE958" i="37"/>
  <c r="EQ958" i="37"/>
  <c r="AD752" i="37"/>
  <c r="DB958" i="37"/>
  <c r="AD958" i="37"/>
  <c r="BN958" i="37"/>
  <c r="BM958" i="37"/>
  <c r="AC958" i="37"/>
  <c r="EP958" i="37"/>
  <c r="DA958" i="37"/>
  <c r="AC752" i="37"/>
  <c r="BL958" i="37"/>
  <c r="AB752" i="37"/>
  <c r="AB958" i="37"/>
  <c r="EO958" i="37"/>
  <c r="CZ958" i="37"/>
  <c r="AA958" i="37"/>
  <c r="AA752" i="37"/>
  <c r="EN958" i="37"/>
  <c r="CY958" i="37"/>
  <c r="BK958" i="37"/>
  <c r="Z752" i="37"/>
  <c r="BJ958" i="37"/>
  <c r="Z958" i="37"/>
  <c r="EM958" i="37"/>
  <c r="CX958" i="37"/>
  <c r="EL958" i="37"/>
  <c r="Y752" i="37"/>
  <c r="CW958" i="37"/>
  <c r="BI958" i="37"/>
  <c r="Y958" i="37"/>
  <c r="CV958" i="37"/>
  <c r="EK958" i="37"/>
  <c r="X752" i="37"/>
  <c r="BH958" i="37"/>
  <c r="X958" i="37"/>
  <c r="CU958" i="37"/>
  <c r="W752" i="37"/>
  <c r="W958" i="37"/>
  <c r="BG958" i="37"/>
  <c r="EJ958" i="37"/>
  <c r="V752" i="37"/>
  <c r="EI958" i="37"/>
  <c r="BF958" i="37"/>
  <c r="CT958" i="37"/>
  <c r="V958" i="37"/>
  <c r="U958" i="37"/>
  <c r="EH958" i="37"/>
  <c r="U752" i="37"/>
  <c r="BE958" i="37"/>
  <c r="CS958" i="37"/>
  <c r="T752" i="37"/>
  <c r="BD958" i="37"/>
  <c r="CR958" i="37"/>
  <c r="T958" i="37"/>
  <c r="EG958" i="37"/>
  <c r="EF958" i="37"/>
  <c r="BC958" i="37"/>
  <c r="S958" i="37"/>
  <c r="S752" i="37"/>
  <c r="CQ958" i="37"/>
  <c r="BB958" i="37"/>
  <c r="EE958" i="37"/>
  <c r="CP958" i="37"/>
  <c r="R752" i="37"/>
  <c r="R958" i="37"/>
  <c r="CO958" i="37"/>
  <c r="Q752" i="37"/>
  <c r="ED958" i="37"/>
  <c r="BA958" i="37"/>
  <c r="Q958" i="37"/>
  <c r="CN958" i="37"/>
  <c r="P752" i="37"/>
  <c r="EC958" i="37"/>
  <c r="AZ958" i="37"/>
  <c r="P958" i="37"/>
  <c r="O958" i="37"/>
  <c r="EB958" i="37"/>
  <c r="CM958" i="37"/>
  <c r="AY958" i="37"/>
  <c r="O752" i="37"/>
  <c r="EA958" i="37"/>
  <c r="N752" i="37"/>
  <c r="CL958" i="37"/>
  <c r="N958" i="37"/>
  <c r="AX958" i="37"/>
  <c r="CK958" i="37"/>
  <c r="M752" i="37"/>
  <c r="M958" i="37"/>
  <c r="DZ958" i="37"/>
  <c r="AW958" i="37"/>
  <c r="L958" i="37"/>
  <c r="CJ958" i="37"/>
  <c r="L752" i="37"/>
  <c r="DY958" i="37"/>
  <c r="AV958" i="37"/>
  <c r="CI958" i="37"/>
  <c r="AU958" i="37"/>
  <c r="K958" i="37"/>
  <c r="K752" i="37"/>
  <c r="DX958" i="37"/>
  <c r="J752" i="37"/>
  <c r="DW958" i="37"/>
  <c r="CH958" i="37"/>
  <c r="J958" i="37"/>
  <c r="AT958" i="37"/>
  <c r="I958" i="37"/>
  <c r="CG958" i="37"/>
  <c r="AS958" i="37"/>
  <c r="I752" i="37"/>
  <c r="DV958" i="37"/>
  <c r="H958" i="37"/>
  <c r="DU958" i="37"/>
  <c r="CF958" i="37"/>
  <c r="H752" i="37"/>
  <c r="AR958" i="37"/>
  <c r="AQ958" i="37"/>
  <c r="G958" i="37"/>
  <c r="CE958" i="37"/>
  <c r="G752" i="37"/>
  <c r="DT958" i="37"/>
  <c r="F958" i="37"/>
  <c r="CD958" i="37"/>
  <c r="AP958" i="37"/>
  <c r="F752" i="37"/>
  <c r="DS958" i="37"/>
  <c r="E958" i="37"/>
  <c r="AJ899" i="37" s="1"/>
  <c r="AO958" i="37"/>
  <c r="BT899" i="37" s="1"/>
  <c r="CC958" i="37"/>
  <c r="E752" i="37"/>
  <c r="DR958" i="37"/>
  <c r="AH751" i="37"/>
  <c r="DF957" i="37"/>
  <c r="EU957" i="37"/>
  <c r="AG751" i="37"/>
  <c r="ET957" i="37"/>
  <c r="DE957" i="37"/>
  <c r="DH899" i="37" s="1"/>
  <c r="AF751" i="37"/>
  <c r="ES957" i="37"/>
  <c r="ER957" i="37"/>
  <c r="AE751" i="37"/>
  <c r="AD751" i="37"/>
  <c r="EQ957" i="37"/>
  <c r="AC751" i="37"/>
  <c r="EP957" i="37"/>
  <c r="AB751" i="37"/>
  <c r="EO957" i="37"/>
  <c r="EN957" i="37"/>
  <c r="AA751" i="37"/>
  <c r="Z751" i="37"/>
  <c r="EM957" i="37"/>
  <c r="Y751" i="37"/>
  <c r="EL957" i="37"/>
  <c r="X751" i="37"/>
  <c r="EK957" i="37"/>
  <c r="W751" i="37"/>
  <c r="EJ957" i="37"/>
  <c r="V751" i="37"/>
  <c r="EI957" i="37"/>
  <c r="U751" i="37"/>
  <c r="EH957" i="37"/>
  <c r="T751" i="37"/>
  <c r="EG957" i="37"/>
  <c r="EF957" i="37"/>
  <c r="S751" i="37"/>
  <c r="R751" i="37"/>
  <c r="EE957" i="37"/>
  <c r="Q751" i="37"/>
  <c r="ED957" i="37"/>
  <c r="P751" i="37"/>
  <c r="EC957" i="37"/>
  <c r="O751" i="37"/>
  <c r="EB957" i="37"/>
  <c r="N751" i="37"/>
  <c r="EA957" i="37"/>
  <c r="M751" i="37"/>
  <c r="DZ957" i="37"/>
  <c r="DY957" i="37"/>
  <c r="L751" i="37"/>
  <c r="K751" i="37"/>
  <c r="DX957" i="37"/>
  <c r="DW957" i="37"/>
  <c r="J751" i="37"/>
  <c r="I751" i="37"/>
  <c r="DV957" i="37"/>
  <c r="DU957" i="37"/>
  <c r="H751" i="37"/>
  <c r="G751" i="37"/>
  <c r="DT957" i="37"/>
  <c r="F751" i="37"/>
  <c r="DS957" i="37"/>
  <c r="E751" i="37"/>
  <c r="DR957" i="37"/>
  <c r="EW899" i="37" s="1"/>
  <c r="AH941" i="37"/>
  <c r="BR941" i="37"/>
  <c r="AH735" i="37"/>
  <c r="AG735" i="37"/>
  <c r="AG941" i="37"/>
  <c r="BQ941" i="37"/>
  <c r="AF941" i="37"/>
  <c r="BP941" i="37"/>
  <c r="AF735" i="37"/>
  <c r="BO941" i="37"/>
  <c r="AE941" i="37"/>
  <c r="AE735" i="37"/>
  <c r="AD735" i="37"/>
  <c r="BN941" i="37"/>
  <c r="AD941" i="37"/>
  <c r="AC735" i="37"/>
  <c r="AC941" i="37"/>
  <c r="BM941" i="37"/>
  <c r="AB735" i="37"/>
  <c r="BL941" i="37"/>
  <c r="AB941" i="37"/>
  <c r="AA941" i="37"/>
  <c r="BK941" i="37"/>
  <c r="AA735" i="37"/>
  <c r="Z941" i="37"/>
  <c r="BJ941" i="37"/>
  <c r="Z735" i="37"/>
  <c r="Y735" i="37"/>
  <c r="Y941" i="37"/>
  <c r="BI941" i="37"/>
  <c r="X941" i="37"/>
  <c r="X735" i="37"/>
  <c r="BH941" i="37"/>
  <c r="W941" i="37"/>
  <c r="W735" i="37"/>
  <c r="BG941" i="37"/>
  <c r="V735" i="37"/>
  <c r="BF941" i="37"/>
  <c r="V941" i="37"/>
  <c r="U941" i="37"/>
  <c r="U735" i="37"/>
  <c r="BE941" i="37"/>
  <c r="T941" i="37"/>
  <c r="T735" i="37"/>
  <c r="BD941" i="37"/>
  <c r="S941" i="37"/>
  <c r="S735" i="37"/>
  <c r="BC941" i="37"/>
  <c r="CP941" i="37"/>
  <c r="R941" i="37"/>
  <c r="R735" i="37"/>
  <c r="BB941" i="37"/>
  <c r="BA941" i="37"/>
  <c r="CO941" i="37"/>
  <c r="Q735" i="37"/>
  <c r="Q941" i="37"/>
  <c r="CN941" i="37"/>
  <c r="P941" i="37"/>
  <c r="P735" i="37"/>
  <c r="AZ941" i="37"/>
  <c r="CM941" i="37"/>
  <c r="O941" i="37"/>
  <c r="O735" i="37"/>
  <c r="AY941" i="37"/>
  <c r="CL941" i="37"/>
  <c r="AX941" i="37"/>
  <c r="N941" i="37"/>
  <c r="N735" i="37"/>
  <c r="CK941" i="37"/>
  <c r="AW941" i="37"/>
  <c r="M735" i="37"/>
  <c r="M941" i="37"/>
  <c r="CJ941" i="37"/>
  <c r="AV941" i="37"/>
  <c r="L941" i="37"/>
  <c r="L735" i="37"/>
  <c r="CI941" i="37"/>
  <c r="AU941" i="37"/>
  <c r="K941" i="37"/>
  <c r="K735" i="37"/>
  <c r="CH941" i="37"/>
  <c r="J735" i="37"/>
  <c r="AT941" i="37"/>
  <c r="J941" i="37"/>
  <c r="CG941" i="37"/>
  <c r="AS941" i="37"/>
  <c r="I735" i="37"/>
  <c r="I941" i="37"/>
  <c r="H735" i="37"/>
  <c r="AR941" i="37"/>
  <c r="CF941" i="37"/>
  <c r="H941" i="37"/>
  <c r="CE941" i="37"/>
  <c r="G735" i="37"/>
  <c r="G941" i="37"/>
  <c r="AQ941" i="37"/>
  <c r="F735" i="37"/>
  <c r="AP941" i="37"/>
  <c r="CD941" i="37"/>
  <c r="F941" i="37"/>
  <c r="CC941" i="37"/>
  <c r="AO941" i="37"/>
  <c r="E941" i="37"/>
  <c r="E735" i="37"/>
  <c r="BR940" i="37"/>
  <c r="DF940" i="37"/>
  <c r="AH734" i="37"/>
  <c r="AH940" i="37"/>
  <c r="EU940" i="37"/>
  <c r="DE940" i="37"/>
  <c r="AG940" i="37"/>
  <c r="AG734" i="37"/>
  <c r="ET940" i="37"/>
  <c r="BQ940" i="37"/>
  <c r="BP940" i="37"/>
  <c r="DD940" i="37"/>
  <c r="AF734" i="37"/>
  <c r="ES940" i="37"/>
  <c r="AF940" i="37"/>
  <c r="BO940" i="37"/>
  <c r="AE734" i="37"/>
  <c r="AE940" i="37"/>
  <c r="ER940" i="37"/>
  <c r="DC940" i="37"/>
  <c r="BN940" i="37"/>
  <c r="AD940" i="37"/>
  <c r="DB940" i="37"/>
  <c r="EQ940" i="37"/>
  <c r="AD734" i="37"/>
  <c r="AC940" i="37"/>
  <c r="DA940" i="37"/>
  <c r="AC734" i="37"/>
  <c r="BM940" i="37"/>
  <c r="EP940" i="37"/>
  <c r="EO940" i="37"/>
  <c r="AB940" i="37"/>
  <c r="BL940" i="37"/>
  <c r="CZ940" i="37"/>
  <c r="AB734" i="37"/>
  <c r="EN940" i="37"/>
  <c r="AA940" i="37"/>
  <c r="BK940" i="37"/>
  <c r="CY940" i="37"/>
  <c r="AA734" i="37"/>
  <c r="EM940" i="37"/>
  <c r="BJ940" i="37"/>
  <c r="Z734" i="37"/>
  <c r="Z940" i="37"/>
  <c r="CX940" i="37"/>
  <c r="EL940" i="37"/>
  <c r="BI940" i="37"/>
  <c r="Y734" i="37"/>
  <c r="CW940" i="37"/>
  <c r="Y940" i="37"/>
  <c r="EK940" i="37"/>
  <c r="X734" i="37"/>
  <c r="BH940" i="37"/>
  <c r="X940" i="37"/>
  <c r="CV940" i="37"/>
  <c r="EJ940" i="37"/>
  <c r="W734" i="37"/>
  <c r="W940" i="37"/>
  <c r="BG940" i="37"/>
  <c r="CU940" i="37"/>
  <c r="EI940" i="37"/>
  <c r="CT940" i="37"/>
  <c r="V940" i="37"/>
  <c r="BF940" i="37"/>
  <c r="V734" i="37"/>
  <c r="U734" i="37"/>
  <c r="CS940" i="37"/>
  <c r="U940" i="37"/>
  <c r="BE940" i="37"/>
  <c r="EH940" i="37"/>
  <c r="EG940" i="37"/>
  <c r="CR940" i="37"/>
  <c r="T734" i="37"/>
  <c r="BD940" i="37"/>
  <c r="T940" i="37"/>
  <c r="EF940" i="37"/>
  <c r="CQ940" i="37"/>
  <c r="S734" i="37"/>
  <c r="BC940" i="37"/>
  <c r="S940" i="37"/>
  <c r="EE940" i="37"/>
  <c r="R940" i="37"/>
  <c r="CP940" i="37"/>
  <c r="R734" i="37"/>
  <c r="BB940" i="37"/>
  <c r="ED940" i="37"/>
  <c r="CO940" i="37"/>
  <c r="Q734" i="37"/>
  <c r="BA940" i="37"/>
  <c r="Q940" i="37"/>
  <c r="EC940" i="37"/>
  <c r="AZ940" i="37"/>
  <c r="P940" i="37"/>
  <c r="P734" i="37"/>
  <c r="CN940" i="37"/>
  <c r="O940" i="37"/>
  <c r="O734" i="37"/>
  <c r="EB940" i="37"/>
  <c r="CM940" i="37"/>
  <c r="AY940" i="37"/>
  <c r="N940" i="37"/>
  <c r="CL940" i="37"/>
  <c r="AX940" i="37"/>
  <c r="EA940" i="37"/>
  <c r="N734" i="37"/>
  <c r="CK940" i="37"/>
  <c r="M940" i="37"/>
  <c r="AW940" i="37"/>
  <c r="DZ940" i="37"/>
  <c r="M734" i="37"/>
  <c r="AV940" i="37"/>
  <c r="L940" i="37"/>
  <c r="DY940" i="37"/>
  <c r="L734" i="37"/>
  <c r="CJ940" i="37"/>
  <c r="K940" i="37"/>
  <c r="AU940" i="37"/>
  <c r="K734" i="37"/>
  <c r="CI940" i="37"/>
  <c r="DX940" i="37"/>
  <c r="DW940" i="37"/>
  <c r="J734" i="37"/>
  <c r="J940" i="37"/>
  <c r="AT940" i="37"/>
  <c r="CH940" i="37"/>
  <c r="DV940" i="37"/>
  <c r="I940" i="37"/>
  <c r="CG940" i="37"/>
  <c r="I734" i="37"/>
  <c r="AS940" i="37"/>
  <c r="H940" i="37"/>
  <c r="AR940" i="37"/>
  <c r="CF940" i="37"/>
  <c r="H734" i="37"/>
  <c r="DU940" i="37"/>
  <c r="AQ940" i="37"/>
  <c r="G734" i="37"/>
  <c r="CE940" i="37"/>
  <c r="DT940" i="37"/>
  <c r="G940" i="37"/>
  <c r="AP940" i="37"/>
  <c r="CD940" i="37"/>
  <c r="DS940" i="37"/>
  <c r="F940" i="37"/>
  <c r="F734" i="37"/>
  <c r="E940" i="37"/>
  <c r="E734" i="37"/>
  <c r="AO940" i="37"/>
  <c r="CC940" i="37"/>
  <c r="DR940" i="37"/>
  <c r="AH733" i="37"/>
  <c r="AH939" i="37"/>
  <c r="EU939" i="37"/>
  <c r="DF939" i="37"/>
  <c r="BR939" i="37"/>
  <c r="AG939" i="37"/>
  <c r="BQ939" i="37"/>
  <c r="AG733" i="37"/>
  <c r="DE939" i="37"/>
  <c r="ET939" i="37"/>
  <c r="ES939" i="37"/>
  <c r="DD939" i="37"/>
  <c r="AF733" i="37"/>
  <c r="BP939" i="37"/>
  <c r="AF939" i="37"/>
  <c r="AE733" i="37"/>
  <c r="AE939" i="37"/>
  <c r="BO939" i="37"/>
  <c r="ER939" i="37"/>
  <c r="DC939" i="37"/>
  <c r="AD939" i="37"/>
  <c r="BN939" i="37"/>
  <c r="AD733" i="37"/>
  <c r="EQ939" i="37"/>
  <c r="DB939" i="37"/>
  <c r="DA939" i="37"/>
  <c r="AC733" i="37"/>
  <c r="AC939" i="37"/>
  <c r="BM939" i="37"/>
  <c r="EP939" i="37"/>
  <c r="AB939" i="37"/>
  <c r="EO939" i="37"/>
  <c r="BL939" i="37"/>
  <c r="AB733" i="37"/>
  <c r="CZ939" i="37"/>
  <c r="EN939" i="37"/>
  <c r="AA939" i="37"/>
  <c r="AA733" i="37"/>
  <c r="BK939" i="37"/>
  <c r="CY939" i="37"/>
  <c r="CX939" i="37"/>
  <c r="Z939" i="37"/>
  <c r="BJ939" i="37"/>
  <c r="Z733" i="37"/>
  <c r="EM939" i="37"/>
  <c r="EL939" i="37"/>
  <c r="CW939" i="37"/>
  <c r="Y733" i="37"/>
  <c r="BI939" i="37"/>
  <c r="Y939" i="37"/>
  <c r="EK939" i="37"/>
  <c r="X939" i="37"/>
  <c r="BH939" i="37"/>
  <c r="X733" i="37"/>
  <c r="CV939" i="37"/>
  <c r="BG939" i="37"/>
  <c r="EJ939" i="37"/>
  <c r="CU939" i="37"/>
  <c r="W733" i="37"/>
  <c r="W939" i="37"/>
  <c r="BF939" i="37"/>
  <c r="V939" i="37"/>
  <c r="V733" i="37"/>
  <c r="CT939" i="37"/>
  <c r="EI939" i="37"/>
  <c r="U939" i="37"/>
  <c r="BE939" i="37"/>
  <c r="EH939" i="37"/>
  <c r="CS939" i="37"/>
  <c r="U733" i="37"/>
  <c r="BD939" i="37"/>
  <c r="EG939" i="37"/>
  <c r="T733" i="37"/>
  <c r="T939" i="37"/>
  <c r="CR939" i="37"/>
  <c r="S939" i="37"/>
  <c r="S733" i="37"/>
  <c r="CQ939" i="37"/>
  <c r="BC939" i="37"/>
  <c r="EF939" i="37"/>
  <c r="R939" i="37"/>
  <c r="R733" i="37"/>
  <c r="BB939" i="37"/>
  <c r="EE939" i="37"/>
  <c r="CP939" i="37"/>
  <c r="Q733" i="37"/>
  <c r="BA939" i="37"/>
  <c r="CO939" i="37"/>
  <c r="Q939" i="37"/>
  <c r="ED939" i="37"/>
  <c r="P733" i="37"/>
  <c r="CN939" i="37"/>
  <c r="P939" i="37"/>
  <c r="EC939" i="37"/>
  <c r="AZ939" i="37"/>
  <c r="O733" i="37"/>
  <c r="O939" i="37"/>
  <c r="AY939" i="37"/>
  <c r="CM939" i="37"/>
  <c r="EB939" i="37"/>
  <c r="EA939" i="37"/>
  <c r="N733" i="37"/>
  <c r="AX939" i="37"/>
  <c r="N939" i="37"/>
  <c r="CL939" i="37"/>
  <c r="AW939" i="37"/>
  <c r="M939" i="37"/>
  <c r="DZ939" i="37"/>
  <c r="CK939" i="37"/>
  <c r="M733" i="37"/>
  <c r="CJ939" i="37"/>
  <c r="L939" i="37"/>
  <c r="AV939" i="37"/>
  <c r="DY939" i="37"/>
  <c r="L733" i="37"/>
  <c r="K939" i="37"/>
  <c r="CI939" i="37"/>
  <c r="K733" i="37"/>
  <c r="AU939" i="37"/>
  <c r="DX939" i="37"/>
  <c r="AT939" i="37"/>
  <c r="DW939" i="37"/>
  <c r="J733" i="37"/>
  <c r="J939" i="37"/>
  <c r="CH939" i="37"/>
  <c r="AS939" i="37"/>
  <c r="DV939" i="37"/>
  <c r="I939" i="37"/>
  <c r="CG939" i="37"/>
  <c r="I733" i="37"/>
  <c r="H939" i="37"/>
  <c r="CF939" i="37"/>
  <c r="DU939" i="37"/>
  <c r="H733" i="37"/>
  <c r="AR939" i="37"/>
  <c r="DT939" i="37"/>
  <c r="G733" i="37"/>
  <c r="G939" i="37"/>
  <c r="CE939" i="37"/>
  <c r="AQ939" i="37"/>
  <c r="F733" i="37"/>
  <c r="DS939" i="37"/>
  <c r="AP939" i="37"/>
  <c r="F939" i="37"/>
  <c r="CD939" i="37"/>
  <c r="DR939" i="37"/>
  <c r="EW897" i="37" s="1"/>
  <c r="E939" i="37"/>
  <c r="AJ897" i="37" s="1"/>
  <c r="CC939" i="37"/>
  <c r="DH897" i="37" s="1"/>
  <c r="E733" i="37"/>
  <c r="AO939" i="37"/>
  <c r="BT897" i="37" s="1"/>
  <c r="EU938" i="37"/>
  <c r="AH732" i="37"/>
  <c r="DF938" i="37"/>
  <c r="AH938" i="37"/>
  <c r="BR938" i="37"/>
  <c r="ET938" i="37"/>
  <c r="DE938" i="37"/>
  <c r="AG938" i="37"/>
  <c r="AG732" i="37"/>
  <c r="BQ938" i="37"/>
  <c r="AF732" i="37"/>
  <c r="DD938" i="37"/>
  <c r="ES938" i="37"/>
  <c r="AF938" i="37"/>
  <c r="BP938" i="37"/>
  <c r="AE938" i="37"/>
  <c r="AE732" i="37"/>
  <c r="DC938" i="37"/>
  <c r="ER938" i="37"/>
  <c r="BO938" i="37"/>
  <c r="EQ938" i="37"/>
  <c r="AD938" i="37"/>
  <c r="DB938" i="37"/>
  <c r="AD732" i="37"/>
  <c r="BN938" i="37"/>
  <c r="EP938" i="37"/>
  <c r="DA938" i="37"/>
  <c r="BM938" i="37"/>
  <c r="AC938" i="37"/>
  <c r="AC732" i="37"/>
  <c r="EO938" i="37"/>
  <c r="CZ938" i="37"/>
  <c r="BL938" i="37"/>
  <c r="AB938" i="37"/>
  <c r="AB732" i="37"/>
  <c r="AA938" i="37"/>
  <c r="AA732" i="37"/>
  <c r="BK938" i="37"/>
  <c r="EN938" i="37"/>
  <c r="CY938" i="37"/>
  <c r="Z732" i="37"/>
  <c r="BJ938" i="37"/>
  <c r="EM938" i="37"/>
  <c r="CX938" i="37"/>
  <c r="Z938" i="37"/>
  <c r="CW938" i="37"/>
  <c r="BI938" i="37"/>
  <c r="Y732" i="37"/>
  <c r="Y938" i="37"/>
  <c r="EL938" i="37"/>
  <c r="X732" i="37"/>
  <c r="X938" i="37"/>
  <c r="BH938" i="37"/>
  <c r="EK938" i="37"/>
  <c r="CV938" i="37"/>
  <c r="BG938" i="37"/>
  <c r="CU938" i="37"/>
  <c r="W938" i="37"/>
  <c r="W732" i="37"/>
  <c r="EJ938" i="37"/>
  <c r="V732" i="37"/>
  <c r="BF938" i="37"/>
  <c r="EI938" i="37"/>
  <c r="V938" i="37"/>
  <c r="CT938" i="37"/>
  <c r="BE938" i="37"/>
  <c r="U938" i="37"/>
  <c r="EH938" i="37"/>
  <c r="U732" i="37"/>
  <c r="CS938" i="37"/>
  <c r="BD938" i="37"/>
  <c r="T938" i="37"/>
  <c r="T732" i="37"/>
  <c r="EG938" i="37"/>
  <c r="CR938" i="37"/>
  <c r="BC938" i="37"/>
  <c r="EF938" i="37"/>
  <c r="S938" i="37"/>
  <c r="S732" i="37"/>
  <c r="CQ938" i="37"/>
  <c r="EE938" i="37"/>
  <c r="R732" i="37"/>
  <c r="BB938" i="37"/>
  <c r="R938" i="37"/>
  <c r="CP938" i="37"/>
  <c r="Q732" i="37"/>
  <c r="ED938" i="37"/>
  <c r="Q938" i="37"/>
  <c r="BA938" i="37"/>
  <c r="CO938" i="37"/>
  <c r="AZ938" i="37"/>
  <c r="EC938" i="37"/>
  <c r="P732" i="37"/>
  <c r="P938" i="37"/>
  <c r="CN938" i="37"/>
  <c r="O938" i="37"/>
  <c r="CM938" i="37"/>
  <c r="O732" i="37"/>
  <c r="EB938" i="37"/>
  <c r="AY938" i="37"/>
  <c r="N938" i="37"/>
  <c r="AX938" i="37"/>
  <c r="N732" i="37"/>
  <c r="CL938" i="37"/>
  <c r="EA938" i="37"/>
  <c r="M938" i="37"/>
  <c r="M732" i="37"/>
  <c r="AW938" i="37"/>
  <c r="CK938" i="37"/>
  <c r="DZ938" i="37"/>
  <c r="L938" i="37"/>
  <c r="L732" i="37"/>
  <c r="AV938" i="37"/>
  <c r="DY938" i="37"/>
  <c r="CJ938" i="37"/>
  <c r="K938" i="37"/>
  <c r="AU938" i="37"/>
  <c r="K732" i="37"/>
  <c r="DX938" i="37"/>
  <c r="CI938" i="37"/>
  <c r="J732" i="37"/>
  <c r="AT938" i="37"/>
  <c r="DW938" i="37"/>
  <c r="CH938" i="37"/>
  <c r="J938" i="37"/>
  <c r="CG938" i="37"/>
  <c r="I732" i="37"/>
  <c r="DV938" i="37"/>
  <c r="AS938" i="37"/>
  <c r="I938" i="37"/>
  <c r="CF938" i="37"/>
  <c r="DU938" i="37"/>
  <c r="AR938" i="37"/>
  <c r="H732" i="37"/>
  <c r="H938" i="37"/>
  <c r="DT938" i="37"/>
  <c r="CE938" i="37"/>
  <c r="AQ938" i="37"/>
  <c r="G732" i="37"/>
  <c r="G938" i="37"/>
  <c r="CD938" i="37"/>
  <c r="DS938" i="37"/>
  <c r="F732" i="37"/>
  <c r="AP938" i="37"/>
  <c r="F938" i="37"/>
  <c r="E732" i="37"/>
  <c r="AO938" i="37"/>
  <c r="DR938" i="37"/>
  <c r="CC938" i="37"/>
  <c r="E938" i="37"/>
  <c r="BR937" i="37"/>
  <c r="AH731" i="37"/>
  <c r="AH937" i="37"/>
  <c r="EU937" i="37"/>
  <c r="DF937" i="37"/>
  <c r="AG731" i="37"/>
  <c r="AG937" i="37"/>
  <c r="BQ937" i="37"/>
  <c r="ET937" i="37"/>
  <c r="DE937" i="37"/>
  <c r="DD937" i="37"/>
  <c r="ES937" i="37"/>
  <c r="AF731" i="37"/>
  <c r="AF937" i="37"/>
  <c r="BP937" i="37"/>
  <c r="AE731" i="37"/>
  <c r="DC937" i="37"/>
  <c r="ER937" i="37"/>
  <c r="BO937" i="37"/>
  <c r="AE937" i="37"/>
  <c r="DB937" i="37"/>
  <c r="AD937" i="37"/>
  <c r="AD731" i="37"/>
  <c r="EQ937" i="37"/>
  <c r="BN937" i="37"/>
  <c r="AC731" i="37"/>
  <c r="EP937" i="37"/>
  <c r="BM937" i="37"/>
  <c r="DA937" i="37"/>
  <c r="AC937" i="37"/>
  <c r="EO937" i="37"/>
  <c r="AB731" i="37"/>
  <c r="AB937" i="37"/>
  <c r="CZ937" i="37"/>
  <c r="BL937" i="37"/>
  <c r="AA731" i="37"/>
  <c r="EN937" i="37"/>
  <c r="AA937" i="37"/>
  <c r="BK937" i="37"/>
  <c r="CY937" i="37"/>
  <c r="BJ937" i="37"/>
  <c r="Z937" i="37"/>
  <c r="EM937" i="37"/>
  <c r="Z731" i="37"/>
  <c r="CX937" i="37"/>
  <c r="Y731" i="37"/>
  <c r="CW937" i="37"/>
  <c r="BI937" i="37"/>
  <c r="Y937" i="37"/>
  <c r="EL937" i="37"/>
  <c r="X937" i="37"/>
  <c r="CV937" i="37"/>
  <c r="BH937" i="37"/>
  <c r="X731" i="37"/>
  <c r="EK937" i="37"/>
  <c r="W731" i="37"/>
  <c r="CU937" i="37"/>
  <c r="W937" i="37"/>
  <c r="BG937" i="37"/>
  <c r="EJ937" i="37"/>
  <c r="CT937" i="37"/>
  <c r="V731" i="37"/>
  <c r="V937" i="37"/>
  <c r="BF937" i="37"/>
  <c r="EI937" i="37"/>
  <c r="U731" i="37"/>
  <c r="U937" i="37"/>
  <c r="EH937" i="37"/>
  <c r="CS937" i="37"/>
  <c r="BE937" i="37"/>
  <c r="T937" i="37"/>
  <c r="T731" i="37"/>
  <c r="CR937" i="37"/>
  <c r="BD937" i="37"/>
  <c r="EG937" i="37"/>
  <c r="S731" i="37"/>
  <c r="S937" i="37"/>
  <c r="CQ937" i="37"/>
  <c r="EF937" i="37"/>
  <c r="BC937" i="37"/>
  <c r="BB937" i="37"/>
  <c r="R731" i="37"/>
  <c r="EE937" i="37"/>
  <c r="CP937" i="37"/>
  <c r="R937" i="37"/>
  <c r="Q731" i="37"/>
  <c r="Q937" i="37"/>
  <c r="CO937" i="37"/>
  <c r="ED937" i="37"/>
  <c r="BA937" i="37"/>
  <c r="CN937" i="37"/>
  <c r="AZ937" i="37"/>
  <c r="EC937" i="37"/>
  <c r="P937" i="37"/>
  <c r="P731" i="37"/>
  <c r="O731" i="37"/>
  <c r="O937" i="37"/>
  <c r="EB937" i="37"/>
  <c r="AY937" i="37"/>
  <c r="CM937" i="37"/>
  <c r="EA937" i="37"/>
  <c r="CL937" i="37"/>
  <c r="N937" i="37"/>
  <c r="AX937" i="37"/>
  <c r="N731" i="37"/>
  <c r="DZ937" i="37"/>
  <c r="AW937" i="37"/>
  <c r="CK937" i="37"/>
  <c r="M937" i="37"/>
  <c r="M731" i="37"/>
  <c r="DY937" i="37"/>
  <c r="AV937" i="37"/>
  <c r="L937" i="37"/>
  <c r="L731" i="37"/>
  <c r="CJ937" i="37"/>
  <c r="AU937" i="37"/>
  <c r="K937" i="37"/>
  <c r="CI937" i="37"/>
  <c r="K731" i="37"/>
  <c r="DX937" i="37"/>
  <c r="AT937" i="37"/>
  <c r="J937" i="37"/>
  <c r="CH937" i="37"/>
  <c r="DW937" i="37"/>
  <c r="J731" i="37"/>
  <c r="I731" i="37"/>
  <c r="AS937" i="37"/>
  <c r="CG937" i="37"/>
  <c r="DV937" i="37"/>
  <c r="I937" i="37"/>
  <c r="AR937" i="37"/>
  <c r="DU937" i="37"/>
  <c r="H937" i="37"/>
  <c r="CF937" i="37"/>
  <c r="H731" i="37"/>
  <c r="DT937" i="37"/>
  <c r="AQ937" i="37"/>
  <c r="G937" i="37"/>
  <c r="G731" i="37"/>
  <c r="CE937" i="37"/>
  <c r="AP937" i="37"/>
  <c r="F937" i="37"/>
  <c r="DS937" i="37"/>
  <c r="CD937" i="37"/>
  <c r="F731" i="37"/>
  <c r="AO937" i="37"/>
  <c r="CC937" i="37"/>
  <c r="E937" i="37"/>
  <c r="DR937" i="37"/>
  <c r="E731" i="37"/>
  <c r="BR936" i="37"/>
  <c r="DF936" i="37"/>
  <c r="EU936" i="37"/>
  <c r="AH936" i="37"/>
  <c r="AH730" i="37"/>
  <c r="BQ936" i="37"/>
  <c r="DE936" i="37"/>
  <c r="ET936" i="37"/>
  <c r="AG730" i="37"/>
  <c r="AG936" i="37"/>
  <c r="AF936" i="37"/>
  <c r="DD936" i="37"/>
  <c r="AF730" i="37"/>
  <c r="BP936" i="37"/>
  <c r="ES936" i="37"/>
  <c r="AE936" i="37"/>
  <c r="BO936" i="37"/>
  <c r="ER936" i="37"/>
  <c r="AE730" i="37"/>
  <c r="DC936" i="37"/>
  <c r="AD936" i="37"/>
  <c r="BN936" i="37"/>
  <c r="EQ936" i="37"/>
  <c r="DB936" i="37"/>
  <c r="AD730" i="37"/>
  <c r="EP936" i="37"/>
  <c r="AC730" i="37"/>
  <c r="AC936" i="37"/>
  <c r="BM936" i="37"/>
  <c r="DA936" i="37"/>
  <c r="AB936" i="37"/>
  <c r="AB730" i="37"/>
  <c r="BL936" i="37"/>
  <c r="CZ936" i="37"/>
  <c r="EO936" i="37"/>
  <c r="EN936" i="37"/>
  <c r="AA936" i="37"/>
  <c r="AA730" i="37"/>
  <c r="CY936" i="37"/>
  <c r="BK936" i="37"/>
  <c r="CX936" i="37"/>
  <c r="EM936" i="37"/>
  <c r="BJ936" i="37"/>
  <c r="Z730" i="37"/>
  <c r="Z936" i="37"/>
  <c r="Y936" i="37"/>
  <c r="Y730" i="37"/>
  <c r="EL936" i="37"/>
  <c r="CW936" i="37"/>
  <c r="BI936" i="37"/>
  <c r="X730" i="37"/>
  <c r="X936" i="37"/>
  <c r="EK936" i="37"/>
  <c r="BH936" i="37"/>
  <c r="CV936" i="37"/>
  <c r="BG936" i="37"/>
  <c r="W936" i="37"/>
  <c r="W730" i="37"/>
  <c r="EJ936" i="37"/>
  <c r="CU936" i="37"/>
  <c r="BF936" i="37"/>
  <c r="V936" i="37"/>
  <c r="V730" i="37"/>
  <c r="EI936" i="37"/>
  <c r="CT936" i="37"/>
  <c r="BE936" i="37"/>
  <c r="U936" i="37"/>
  <c r="CS936" i="37"/>
  <c r="U730" i="37"/>
  <c r="EH936" i="37"/>
  <c r="T730" i="37"/>
  <c r="BD936" i="37"/>
  <c r="T936" i="37"/>
  <c r="EG936" i="37"/>
  <c r="CR936" i="37"/>
  <c r="S730" i="37"/>
  <c r="EF936" i="37"/>
  <c r="CQ936" i="37"/>
  <c r="BC936" i="37"/>
  <c r="S936" i="37"/>
  <c r="EE936" i="37"/>
  <c r="BB936" i="37"/>
  <c r="R730" i="37"/>
  <c r="CP936" i="37"/>
  <c r="ED936" i="37"/>
  <c r="Q730" i="37"/>
  <c r="BA936" i="37"/>
  <c r="CO936" i="37"/>
  <c r="EC936" i="37"/>
  <c r="P730" i="37"/>
  <c r="CN936" i="37"/>
  <c r="AZ936" i="37"/>
  <c r="EB936" i="37"/>
  <c r="CM936" i="37"/>
  <c r="O730" i="37"/>
  <c r="AY936" i="37"/>
  <c r="AX936" i="37"/>
  <c r="EA936" i="37"/>
  <c r="CL936" i="37"/>
  <c r="N730" i="37"/>
  <c r="M730" i="37"/>
  <c r="AW936" i="37"/>
  <c r="CK936" i="37"/>
  <c r="DZ936" i="37"/>
  <c r="AV936" i="37"/>
  <c r="L730" i="37"/>
  <c r="CJ936" i="37"/>
  <c r="DY936" i="37"/>
  <c r="K936" i="37"/>
  <c r="K730" i="37"/>
  <c r="CI936" i="37"/>
  <c r="DX936" i="37"/>
  <c r="AU936" i="37"/>
  <c r="J936" i="37"/>
  <c r="J730" i="37"/>
  <c r="CH936" i="37"/>
  <c r="AT936" i="37"/>
  <c r="DW936" i="37"/>
  <c r="CG936" i="37"/>
  <c r="I936" i="37"/>
  <c r="I730" i="37"/>
  <c r="DV936" i="37"/>
  <c r="AS936" i="37"/>
  <c r="H936" i="37"/>
  <c r="AR936" i="37"/>
  <c r="CF936" i="37"/>
  <c r="H730" i="37"/>
  <c r="DU936" i="37"/>
  <c r="AQ936" i="37"/>
  <c r="DT936" i="37"/>
  <c r="CE936" i="37"/>
  <c r="G936" i="37"/>
  <c r="G730" i="37"/>
  <c r="CD936" i="37"/>
  <c r="F936" i="37"/>
  <c r="DS936" i="37"/>
  <c r="AP936" i="37"/>
  <c r="F730" i="37"/>
  <c r="DR936" i="37"/>
  <c r="AO936" i="37"/>
  <c r="E936" i="37"/>
  <c r="CC936" i="37"/>
  <c r="E730" i="37"/>
  <c r="EU935" i="37"/>
  <c r="AH935" i="37"/>
  <c r="DF935" i="37"/>
  <c r="BR935" i="37"/>
  <c r="AH729" i="37"/>
  <c r="ET935" i="37"/>
  <c r="BQ935" i="37"/>
  <c r="DE935" i="37"/>
  <c r="AG935" i="37"/>
  <c r="AG729" i="37"/>
  <c r="AF729" i="37"/>
  <c r="ES935" i="37"/>
  <c r="BP935" i="37"/>
  <c r="AF935" i="37"/>
  <c r="DD935" i="37"/>
  <c r="DC935" i="37"/>
  <c r="ER935" i="37"/>
  <c r="BO935" i="37"/>
  <c r="AE935" i="37"/>
  <c r="AE729" i="37"/>
  <c r="EQ935" i="37"/>
  <c r="AD729" i="37"/>
  <c r="DB935" i="37"/>
  <c r="BN935" i="37"/>
  <c r="AD935" i="37"/>
  <c r="EP935" i="37"/>
  <c r="BM935" i="37"/>
  <c r="AC729" i="37"/>
  <c r="DA935" i="37"/>
  <c r="AC935" i="37"/>
  <c r="CZ935" i="37"/>
  <c r="AB729" i="37"/>
  <c r="BL935" i="37"/>
  <c r="AB935" i="37"/>
  <c r="EO935" i="37"/>
  <c r="CY935" i="37"/>
  <c r="AA729" i="37"/>
  <c r="EN935" i="37"/>
  <c r="AA935" i="37"/>
  <c r="BK935" i="37"/>
  <c r="Z729" i="37"/>
  <c r="CX935" i="37"/>
  <c r="BJ935" i="37"/>
  <c r="EM935" i="37"/>
  <c r="Z935" i="37"/>
  <c r="CW935" i="37"/>
  <c r="Y729" i="37"/>
  <c r="BI935" i="37"/>
  <c r="EL935" i="37"/>
  <c r="Y935" i="37"/>
  <c r="CV935" i="37"/>
  <c r="EK935" i="37"/>
  <c r="X935" i="37"/>
  <c r="BH935" i="37"/>
  <c r="X729" i="37"/>
  <c r="W729" i="37"/>
  <c r="W935" i="37"/>
  <c r="CU935" i="37"/>
  <c r="BG935" i="37"/>
  <c r="EJ935" i="37"/>
  <c r="CT935" i="37"/>
  <c r="V935" i="37"/>
  <c r="BF935" i="37"/>
  <c r="EI935" i="37"/>
  <c r="V729" i="37"/>
  <c r="U729" i="37"/>
  <c r="BE935" i="37"/>
  <c r="U935" i="37"/>
  <c r="EH935" i="37"/>
  <c r="CS935" i="37"/>
  <c r="EG935" i="37"/>
  <c r="BD935" i="37"/>
  <c r="T729" i="37"/>
  <c r="T935" i="37"/>
  <c r="CR935" i="37"/>
  <c r="EF935" i="37"/>
  <c r="CQ935" i="37"/>
  <c r="BC935" i="37"/>
  <c r="S729" i="37"/>
  <c r="S935" i="37"/>
  <c r="R729" i="37"/>
  <c r="EE935" i="37"/>
  <c r="CP935" i="37"/>
  <c r="BB935" i="37"/>
  <c r="ED935" i="37"/>
  <c r="CO935" i="37"/>
  <c r="Q729" i="37"/>
  <c r="BA935" i="37"/>
  <c r="EC935" i="37"/>
  <c r="CN935" i="37"/>
  <c r="AZ935" i="37"/>
  <c r="P729" i="37"/>
  <c r="CM935" i="37"/>
  <c r="EB935" i="37"/>
  <c r="O729" i="37"/>
  <c r="AY935" i="37"/>
  <c r="AX935" i="37"/>
  <c r="CL935" i="37"/>
  <c r="EA935" i="37"/>
  <c r="N729" i="37"/>
  <c r="AW935" i="37"/>
  <c r="M729" i="37"/>
  <c r="CK935" i="37"/>
  <c r="DZ935" i="37"/>
  <c r="AV935" i="37"/>
  <c r="DY935" i="37"/>
  <c r="L729" i="37"/>
  <c r="CJ935" i="37"/>
  <c r="CI935" i="37"/>
  <c r="AU935" i="37"/>
  <c r="DX935" i="37"/>
  <c r="K729" i="37"/>
  <c r="K935" i="37"/>
  <c r="AT935" i="37"/>
  <c r="DW935" i="37"/>
  <c r="J935" i="37"/>
  <c r="CH935" i="37"/>
  <c r="J729" i="37"/>
  <c r="DV935" i="37"/>
  <c r="I729" i="37"/>
  <c r="AS935" i="37"/>
  <c r="CG935" i="37"/>
  <c r="I935" i="37"/>
  <c r="DU935" i="37"/>
  <c r="H729" i="37"/>
  <c r="AR935" i="37"/>
  <c r="CF935" i="37"/>
  <c r="H935" i="37"/>
  <c r="CE935" i="37"/>
  <c r="G729" i="37"/>
  <c r="G935" i="37"/>
  <c r="AQ935" i="37"/>
  <c r="DT935" i="37"/>
  <c r="CD935" i="37"/>
  <c r="AP935" i="37"/>
  <c r="F935" i="37"/>
  <c r="DS935" i="37"/>
  <c r="F729" i="37"/>
  <c r="CC935" i="37"/>
  <c r="AO935" i="37"/>
  <c r="E935" i="37"/>
  <c r="E729" i="37"/>
  <c r="DR935" i="37"/>
  <c r="AH934" i="37"/>
  <c r="AH728" i="37"/>
  <c r="BR934" i="37"/>
  <c r="EU934" i="37"/>
  <c r="DF934" i="37"/>
  <c r="BQ934" i="37"/>
  <c r="AG934" i="37"/>
  <c r="AG728" i="37"/>
  <c r="DE934" i="37"/>
  <c r="ET934" i="37"/>
  <c r="BP934" i="37"/>
  <c r="DD934" i="37"/>
  <c r="ES934" i="37"/>
  <c r="AF934" i="37"/>
  <c r="AF728" i="37"/>
  <c r="AE934" i="37"/>
  <c r="DC934" i="37"/>
  <c r="BO934" i="37"/>
  <c r="AE728" i="37"/>
  <c r="ER934" i="37"/>
  <c r="AD934" i="37"/>
  <c r="AD728" i="37"/>
  <c r="DB934" i="37"/>
  <c r="BN934" i="37"/>
  <c r="EQ934" i="37"/>
  <c r="AC934" i="37"/>
  <c r="BM934" i="37"/>
  <c r="EP934" i="37"/>
  <c r="DA934" i="37"/>
  <c r="AC728" i="37"/>
  <c r="AB728" i="37"/>
  <c r="AB934" i="37"/>
  <c r="BL934" i="37"/>
  <c r="CZ934" i="37"/>
  <c r="EO934" i="37"/>
  <c r="EN934" i="37"/>
  <c r="AA728" i="37"/>
  <c r="CY934" i="37"/>
  <c r="BK934" i="37"/>
  <c r="AA934" i="37"/>
  <c r="EM934" i="37"/>
  <c r="BJ934" i="37"/>
  <c r="Z934" i="37"/>
  <c r="Z728" i="37"/>
  <c r="CX934" i="37"/>
  <c r="CW934" i="37"/>
  <c r="EL934" i="37"/>
  <c r="Y728" i="37"/>
  <c r="BI934" i="37"/>
  <c r="Y934" i="37"/>
  <c r="BH934" i="37"/>
  <c r="CV934" i="37"/>
  <c r="X934" i="37"/>
  <c r="EK934" i="37"/>
  <c r="X728" i="37"/>
  <c r="CU934" i="37"/>
  <c r="W934" i="37"/>
  <c r="EJ934" i="37"/>
  <c r="W728" i="37"/>
  <c r="BG934" i="37"/>
  <c r="BF934" i="37"/>
  <c r="CT934" i="37"/>
  <c r="V934" i="37"/>
  <c r="EI934" i="37"/>
  <c r="V728" i="37"/>
  <c r="U934" i="37"/>
  <c r="CS934" i="37"/>
  <c r="BE934" i="37"/>
  <c r="EH934" i="37"/>
  <c r="U728" i="37"/>
  <c r="EG934" i="37"/>
  <c r="T728" i="37"/>
  <c r="T934" i="37"/>
  <c r="BD934" i="37"/>
  <c r="CR934" i="37"/>
  <c r="S934" i="37"/>
  <c r="BC934" i="37"/>
  <c r="CQ934" i="37"/>
  <c r="EF934" i="37"/>
  <c r="S728" i="37"/>
  <c r="BB934" i="37"/>
  <c r="CP934" i="37"/>
  <c r="EE934" i="37"/>
  <c r="R728" i="37"/>
  <c r="CO934" i="37"/>
  <c r="Q728" i="37"/>
  <c r="ED934" i="37"/>
  <c r="BA934" i="37"/>
  <c r="P728" i="37"/>
  <c r="AZ934" i="37"/>
  <c r="CN934" i="37"/>
  <c r="EC934" i="37"/>
  <c r="AY934" i="37"/>
  <c r="CM934" i="37"/>
  <c r="O728" i="37"/>
  <c r="EB934" i="37"/>
  <c r="AX934" i="37"/>
  <c r="EA934" i="37"/>
  <c r="N728" i="37"/>
  <c r="CL934" i="37"/>
  <c r="DZ934" i="37"/>
  <c r="AW934" i="37"/>
  <c r="M728" i="37"/>
  <c r="CK934" i="37"/>
  <c r="AV934" i="37"/>
  <c r="DY934" i="37"/>
  <c r="CJ934" i="37"/>
  <c r="L728" i="37"/>
  <c r="K934" i="37"/>
  <c r="CI934" i="37"/>
  <c r="AU934" i="37"/>
  <c r="K728" i="37"/>
  <c r="DX934" i="37"/>
  <c r="J934" i="37"/>
  <c r="CH934" i="37"/>
  <c r="AT934" i="37"/>
  <c r="J728" i="37"/>
  <c r="DW934" i="37"/>
  <c r="I934" i="37"/>
  <c r="DV934" i="37"/>
  <c r="AS934" i="37"/>
  <c r="CG934" i="37"/>
  <c r="I728" i="37"/>
  <c r="H728" i="37"/>
  <c r="H934" i="37"/>
  <c r="AR934" i="37"/>
  <c r="CF934" i="37"/>
  <c r="DU934" i="37"/>
  <c r="G934" i="37"/>
  <c r="AQ934" i="37"/>
  <c r="G728" i="37"/>
  <c r="DT934" i="37"/>
  <c r="CE934" i="37"/>
  <c r="F728" i="37"/>
  <c r="F934" i="37"/>
  <c r="AP934" i="37"/>
  <c r="CD934" i="37"/>
  <c r="DS934" i="37"/>
  <c r="CC934" i="37"/>
  <c r="AO934" i="37"/>
  <c r="E934" i="37"/>
  <c r="E728" i="37"/>
  <c r="DR934" i="37"/>
  <c r="BR933" i="37"/>
  <c r="DF933" i="37"/>
  <c r="AH727" i="37"/>
  <c r="EU933" i="37"/>
  <c r="AH933" i="37"/>
  <c r="DE933" i="37"/>
  <c r="AG933" i="37"/>
  <c r="BQ933" i="37"/>
  <c r="AG727" i="37"/>
  <c r="ET933" i="37"/>
  <c r="AF933" i="37"/>
  <c r="BP933" i="37"/>
  <c r="AF727" i="37"/>
  <c r="DD933" i="37"/>
  <c r="ES933" i="37"/>
  <c r="DC933" i="37"/>
  <c r="AE933" i="37"/>
  <c r="AE727" i="37"/>
  <c r="ER933" i="37"/>
  <c r="BO933" i="37"/>
  <c r="EQ933" i="37"/>
  <c r="AD933" i="37"/>
  <c r="DB933" i="37"/>
  <c r="AD727" i="37"/>
  <c r="BN933" i="37"/>
  <c r="AC727" i="37"/>
  <c r="EP933" i="37"/>
  <c r="DA933" i="37"/>
  <c r="AC933" i="37"/>
  <c r="BM933" i="37"/>
  <c r="AB933" i="37"/>
  <c r="AB727" i="37"/>
  <c r="EO933" i="37"/>
  <c r="CZ933" i="37"/>
  <c r="BL933" i="37"/>
  <c r="AA933" i="37"/>
  <c r="AA727" i="37"/>
  <c r="EN933" i="37"/>
  <c r="CY933" i="37"/>
  <c r="BK933" i="37"/>
  <c r="Z727" i="37"/>
  <c r="EM933" i="37"/>
  <c r="CX933" i="37"/>
  <c r="Z933" i="37"/>
  <c r="BJ933" i="37"/>
  <c r="Y933" i="37"/>
  <c r="Y727" i="37"/>
  <c r="EL933" i="37"/>
  <c r="CW933" i="37"/>
  <c r="BI933" i="37"/>
  <c r="EK933" i="37"/>
  <c r="BH933" i="37"/>
  <c r="CV933" i="37"/>
  <c r="X727" i="37"/>
  <c r="X933" i="37"/>
  <c r="BG933" i="37"/>
  <c r="W727" i="37"/>
  <c r="W933" i="37"/>
  <c r="CU933" i="37"/>
  <c r="EJ933" i="37"/>
  <c r="V727" i="37"/>
  <c r="CT933" i="37"/>
  <c r="V933" i="37"/>
  <c r="BF933" i="37"/>
  <c r="EI933" i="37"/>
  <c r="EH933" i="37"/>
  <c r="BE933" i="37"/>
  <c r="U933" i="37"/>
  <c r="U727" i="37"/>
  <c r="CS933" i="37"/>
  <c r="T727" i="37"/>
  <c r="T933" i="37"/>
  <c r="BD933" i="37"/>
  <c r="CR933" i="37"/>
  <c r="EG933" i="37"/>
  <c r="BC933" i="37"/>
  <c r="S933" i="37"/>
  <c r="S727" i="37"/>
  <c r="CQ933" i="37"/>
  <c r="EF933" i="37"/>
  <c r="CP933" i="37"/>
  <c r="BB933" i="37"/>
  <c r="R727" i="37"/>
  <c r="R933" i="37"/>
  <c r="EE933" i="37"/>
  <c r="BA933" i="37"/>
  <c r="CO933" i="37"/>
  <c r="Q727" i="37"/>
  <c r="ED933" i="37"/>
  <c r="Q933" i="37"/>
  <c r="AZ933" i="37"/>
  <c r="P727" i="37"/>
  <c r="P933" i="37"/>
  <c r="CN933" i="37"/>
  <c r="EC933" i="37"/>
  <c r="O727" i="37"/>
  <c r="AY933" i="37"/>
  <c r="CM933" i="37"/>
  <c r="EB933" i="37"/>
  <c r="O933" i="37"/>
  <c r="AX933" i="37"/>
  <c r="EA933" i="37"/>
  <c r="N933" i="37"/>
  <c r="N727" i="37"/>
  <c r="CL933" i="37"/>
  <c r="M727" i="37"/>
  <c r="DZ933" i="37"/>
  <c r="AW933" i="37"/>
  <c r="CK933" i="37"/>
  <c r="M933" i="37"/>
  <c r="L727" i="37"/>
  <c r="DY933" i="37"/>
  <c r="AV933" i="37"/>
  <c r="CJ933" i="37"/>
  <c r="L933" i="37"/>
  <c r="DX933" i="37"/>
  <c r="K933" i="37"/>
  <c r="K727" i="37"/>
  <c r="AU933" i="37"/>
  <c r="CI933" i="37"/>
  <c r="J727" i="37"/>
  <c r="CH933" i="37"/>
  <c r="DW933" i="37"/>
  <c r="J933" i="37"/>
  <c r="AT933" i="37"/>
  <c r="CG933" i="37"/>
  <c r="DV933" i="37"/>
  <c r="AS933" i="37"/>
  <c r="I727" i="37"/>
  <c r="I933" i="37"/>
  <c r="DU933" i="37"/>
  <c r="H727" i="37"/>
  <c r="CF933" i="37"/>
  <c r="H933" i="37"/>
  <c r="AR933" i="37"/>
  <c r="CE933" i="37"/>
  <c r="G727" i="37"/>
  <c r="G933" i="37"/>
  <c r="AQ933" i="37"/>
  <c r="DT933" i="37"/>
  <c r="F933" i="37"/>
  <c r="AP933" i="37"/>
  <c r="DS933" i="37"/>
  <c r="F727" i="37"/>
  <c r="CD933" i="37"/>
  <c r="DR933" i="37"/>
  <c r="AO933" i="37"/>
  <c r="E933" i="37"/>
  <c r="E727" i="37"/>
  <c r="CC933" i="37"/>
  <c r="AH932" i="37"/>
  <c r="EU932" i="37"/>
  <c r="BR932" i="37"/>
  <c r="AH726" i="37"/>
  <c r="DF932" i="37"/>
  <c r="AG726" i="37"/>
  <c r="AG932" i="37"/>
  <c r="ET932" i="37"/>
  <c r="BQ932" i="37"/>
  <c r="DE932" i="37"/>
  <c r="DD932" i="37"/>
  <c r="AF932" i="37"/>
  <c r="BP932" i="37"/>
  <c r="ES932" i="37"/>
  <c r="AF726" i="37"/>
  <c r="DC932" i="37"/>
  <c r="AE932" i="37"/>
  <c r="ER932" i="37"/>
  <c r="BO932" i="37"/>
  <c r="AE726" i="37"/>
  <c r="DB932" i="37"/>
  <c r="AD932" i="37"/>
  <c r="BN932" i="37"/>
  <c r="AD726" i="37"/>
  <c r="EQ932" i="37"/>
  <c r="DA932" i="37"/>
  <c r="AC932" i="37"/>
  <c r="EP932" i="37"/>
  <c r="BM932" i="37"/>
  <c r="AC726" i="37"/>
  <c r="CZ932" i="37"/>
  <c r="AB932" i="37"/>
  <c r="EO932" i="37"/>
  <c r="BL932" i="37"/>
  <c r="AB726" i="37"/>
  <c r="EN932" i="37"/>
  <c r="AA726" i="37"/>
  <c r="AA932" i="37"/>
  <c r="CY932" i="37"/>
  <c r="BK932" i="37"/>
  <c r="Z726" i="37"/>
  <c r="EM932" i="37"/>
  <c r="BJ932" i="37"/>
  <c r="Z932" i="37"/>
  <c r="CX932" i="37"/>
  <c r="BI932" i="37"/>
  <c r="Y726" i="37"/>
  <c r="EL932" i="37"/>
  <c r="Y932" i="37"/>
  <c r="CW932" i="37"/>
  <c r="X726" i="37"/>
  <c r="X932" i="37"/>
  <c r="BH932" i="37"/>
  <c r="CV932" i="37"/>
  <c r="EK932" i="37"/>
  <c r="W726" i="37"/>
  <c r="BG932" i="37"/>
  <c r="CU932" i="37"/>
  <c r="W932" i="37"/>
  <c r="EJ932" i="37"/>
  <c r="V932" i="37"/>
  <c r="V726" i="37"/>
  <c r="CT932" i="37"/>
  <c r="BF932" i="37"/>
  <c r="EI932" i="37"/>
  <c r="CS932" i="37"/>
  <c r="U726" i="37"/>
  <c r="EH932" i="37"/>
  <c r="BE932" i="37"/>
  <c r="U932" i="37"/>
  <c r="BD932" i="37"/>
  <c r="CR932" i="37"/>
  <c r="T726" i="37"/>
  <c r="T932" i="37"/>
  <c r="EG932" i="37"/>
  <c r="CQ932" i="37"/>
  <c r="BC932" i="37"/>
  <c r="S726" i="37"/>
  <c r="S932" i="37"/>
  <c r="EF932" i="37"/>
  <c r="CP932" i="37"/>
  <c r="BB932" i="37"/>
  <c r="EE932" i="37"/>
  <c r="R726" i="37"/>
  <c r="R932" i="37"/>
  <c r="Q726" i="37"/>
  <c r="Q932" i="37"/>
  <c r="ED932" i="37"/>
  <c r="CO932" i="37"/>
  <c r="BA932" i="37"/>
  <c r="P726" i="37"/>
  <c r="P932" i="37"/>
  <c r="CN932" i="37"/>
  <c r="AZ932" i="37"/>
  <c r="EC932" i="37"/>
  <c r="O932" i="37"/>
  <c r="EB932" i="37"/>
  <c r="CM932" i="37"/>
  <c r="O726" i="37"/>
  <c r="AY932" i="37"/>
  <c r="N932" i="37"/>
  <c r="N726" i="37"/>
  <c r="EA932" i="37"/>
  <c r="AX932" i="37"/>
  <c r="CL932" i="37"/>
  <c r="M726" i="37"/>
  <c r="M932" i="37"/>
  <c r="AW932" i="37"/>
  <c r="DZ932" i="37"/>
  <c r="CK932" i="37"/>
  <c r="L932" i="37"/>
  <c r="AV932" i="37"/>
  <c r="CJ932" i="37"/>
  <c r="DY932" i="37"/>
  <c r="L726" i="37"/>
  <c r="DX932" i="37"/>
  <c r="K932" i="37"/>
  <c r="K726" i="37"/>
  <c r="AU932" i="37"/>
  <c r="CI932" i="37"/>
  <c r="J726" i="37"/>
  <c r="DW932" i="37"/>
  <c r="J932" i="37"/>
  <c r="CH932" i="37"/>
  <c r="AT932" i="37"/>
  <c r="CG932" i="37"/>
  <c r="AS932" i="37"/>
  <c r="I932" i="37"/>
  <c r="DV932" i="37"/>
  <c r="I726" i="37"/>
  <c r="H932" i="37"/>
  <c r="CF932" i="37"/>
  <c r="AR932" i="37"/>
  <c r="H726" i="37"/>
  <c r="DU932" i="37"/>
  <c r="AQ932" i="37"/>
  <c r="DT932" i="37"/>
  <c r="G726" i="37"/>
  <c r="G932" i="37"/>
  <c r="CE932" i="37"/>
  <c r="AP932" i="37"/>
  <c r="F726" i="37"/>
  <c r="DS932" i="37"/>
  <c r="CD932" i="37"/>
  <c r="F932" i="37"/>
  <c r="DR932" i="37"/>
  <c r="AO932" i="37"/>
  <c r="E726" i="37"/>
  <c r="CC932" i="37"/>
  <c r="E932" i="37"/>
  <c r="DF931" i="37"/>
  <c r="EU931" i="37"/>
  <c r="AH725" i="37"/>
  <c r="BR931" i="37"/>
  <c r="AH931" i="37"/>
  <c r="AG725" i="37"/>
  <c r="DE931" i="37"/>
  <c r="ET931" i="37"/>
  <c r="BQ931" i="37"/>
  <c r="AG931" i="37"/>
  <c r="AF725" i="37"/>
  <c r="AF931" i="37"/>
  <c r="ES931" i="37"/>
  <c r="DD931" i="37"/>
  <c r="BP931" i="37"/>
  <c r="AE725" i="37"/>
  <c r="AE931" i="37"/>
  <c r="ER931" i="37"/>
  <c r="DC931" i="37"/>
  <c r="BO931" i="37"/>
  <c r="DB931" i="37"/>
  <c r="AD931" i="37"/>
  <c r="BN931" i="37"/>
  <c r="AD725" i="37"/>
  <c r="EQ931" i="37"/>
  <c r="EP931" i="37"/>
  <c r="DA931" i="37"/>
  <c r="BM931" i="37"/>
  <c r="AC725" i="37"/>
  <c r="AC931" i="37"/>
  <c r="AB931" i="37"/>
  <c r="AB725" i="37"/>
  <c r="CZ931" i="37"/>
  <c r="EO931" i="37"/>
  <c r="BL931" i="37"/>
  <c r="BK931" i="37"/>
  <c r="AA931" i="37"/>
  <c r="CY931" i="37"/>
  <c r="AA725" i="37"/>
  <c r="EN931" i="37"/>
  <c r="Z931" i="37"/>
  <c r="CX931" i="37"/>
  <c r="EM931" i="37"/>
  <c r="BJ931" i="37"/>
  <c r="Z725" i="37"/>
  <c r="Y725" i="37"/>
  <c r="Y931" i="37"/>
  <c r="BI931" i="37"/>
  <c r="CW931" i="37"/>
  <c r="EL931" i="37"/>
  <c r="X931" i="37"/>
  <c r="EK931" i="37"/>
  <c r="BH931" i="37"/>
  <c r="X725" i="37"/>
  <c r="CV931" i="37"/>
  <c r="EJ931" i="37"/>
  <c r="W725" i="37"/>
  <c r="W931" i="37"/>
  <c r="BG931" i="37"/>
  <c r="CU931" i="37"/>
  <c r="V725" i="37"/>
  <c r="BF931" i="37"/>
  <c r="EI931" i="37"/>
  <c r="V931" i="37"/>
  <c r="CT931" i="37"/>
  <c r="CS931" i="37"/>
  <c r="EH931" i="37"/>
  <c r="U931" i="37"/>
  <c r="BE931" i="37"/>
  <c r="U725" i="37"/>
  <c r="BD931" i="37"/>
  <c r="EG931" i="37"/>
  <c r="CR931" i="37"/>
  <c r="T931" i="37"/>
  <c r="T725" i="37"/>
  <c r="EF931" i="37"/>
  <c r="S931" i="37"/>
  <c r="CQ931" i="37"/>
  <c r="S725" i="37"/>
  <c r="BC931" i="37"/>
  <c r="R725" i="37"/>
  <c r="CP931" i="37"/>
  <c r="R931" i="37"/>
  <c r="BB931" i="37"/>
  <c r="EE931" i="37"/>
  <c r="CO931" i="37"/>
  <c r="Q725" i="37"/>
  <c r="BA931" i="37"/>
  <c r="Q931" i="37"/>
  <c r="ED931" i="37"/>
  <c r="P931" i="37"/>
  <c r="CN931" i="37"/>
  <c r="AZ931" i="37"/>
  <c r="P725" i="37"/>
  <c r="EC931" i="37"/>
  <c r="EB931" i="37"/>
  <c r="O725" i="37"/>
  <c r="AY931" i="37"/>
  <c r="O931" i="37"/>
  <c r="CM931" i="37"/>
  <c r="AX931" i="37"/>
  <c r="N725" i="37"/>
  <c r="N931" i="37"/>
  <c r="EA931" i="37"/>
  <c r="CL931" i="37"/>
  <c r="M931" i="37"/>
  <c r="M725" i="37"/>
  <c r="DZ931" i="37"/>
  <c r="AW931" i="37"/>
  <c r="CK931" i="37"/>
  <c r="L725" i="37"/>
  <c r="DY931" i="37"/>
  <c r="AV931" i="37"/>
  <c r="CJ931" i="37"/>
  <c r="L931" i="37"/>
  <c r="CI931" i="37"/>
  <c r="DX931" i="37"/>
  <c r="K725" i="37"/>
  <c r="AU931" i="37"/>
  <c r="K931" i="37"/>
  <c r="J931" i="37"/>
  <c r="J725" i="37"/>
  <c r="DW931" i="37"/>
  <c r="AT931" i="37"/>
  <c r="CH931" i="37"/>
  <c r="I931" i="37"/>
  <c r="CG931" i="37"/>
  <c r="AS931" i="37"/>
  <c r="I725" i="37"/>
  <c r="DV931" i="37"/>
  <c r="H931" i="37"/>
  <c r="DU931" i="37"/>
  <c r="AR931" i="37"/>
  <c r="CF931" i="37"/>
  <c r="H725" i="37"/>
  <c r="G725" i="37"/>
  <c r="G931" i="37"/>
  <c r="CE931" i="37"/>
  <c r="AQ931" i="37"/>
  <c r="DT931" i="37"/>
  <c r="DS931" i="37"/>
  <c r="F931" i="37"/>
  <c r="CD931" i="37"/>
  <c r="F725" i="37"/>
  <c r="AP931" i="37"/>
  <c r="DR931" i="37"/>
  <c r="E931" i="37"/>
  <c r="E725" i="37"/>
  <c r="CC931" i="37"/>
  <c r="AO931" i="37"/>
  <c r="BR930" i="37"/>
  <c r="DF930" i="37"/>
  <c r="EU930" i="37"/>
  <c r="AH930" i="37"/>
  <c r="AH724" i="37"/>
  <c r="ET930" i="37"/>
  <c r="AG930" i="37"/>
  <c r="AG724" i="37"/>
  <c r="DE930" i="37"/>
  <c r="BQ930" i="37"/>
  <c r="BP930" i="37"/>
  <c r="ES930" i="37"/>
  <c r="DD930" i="37"/>
  <c r="AF724" i="37"/>
  <c r="AF930" i="37"/>
  <c r="BO930" i="37"/>
  <c r="ER930" i="37"/>
  <c r="AE930" i="37"/>
  <c r="DC930" i="37"/>
  <c r="AE724" i="37"/>
  <c r="EQ930" i="37"/>
  <c r="AD930" i="37"/>
  <c r="AD724" i="37"/>
  <c r="BN930" i="37"/>
  <c r="DB930" i="37"/>
  <c r="BM930" i="37"/>
  <c r="EP930" i="37"/>
  <c r="AC724" i="37"/>
  <c r="AC930" i="37"/>
  <c r="DA930" i="37"/>
  <c r="BL930" i="37"/>
  <c r="AB930" i="37"/>
  <c r="CZ930" i="37"/>
  <c r="AB724" i="37"/>
  <c r="EO930" i="37"/>
  <c r="CY930" i="37"/>
  <c r="AA930" i="37"/>
  <c r="EN930" i="37"/>
  <c r="BK930" i="37"/>
  <c r="AA724" i="37"/>
  <c r="Z930" i="37"/>
  <c r="BJ930" i="37"/>
  <c r="CX930" i="37"/>
  <c r="Z724" i="37"/>
  <c r="EM930" i="37"/>
  <c r="Y930" i="37"/>
  <c r="CW930" i="37"/>
  <c r="BI930" i="37"/>
  <c r="EL930" i="37"/>
  <c r="Y724" i="37"/>
  <c r="X724" i="37"/>
  <c r="X930" i="37"/>
  <c r="CV930" i="37"/>
  <c r="BH930" i="37"/>
  <c r="EK930" i="37"/>
  <c r="BG930" i="37"/>
  <c r="W724" i="37"/>
  <c r="CU930" i="37"/>
  <c r="W930" i="37"/>
  <c r="EJ930" i="37"/>
  <c r="CT930" i="37"/>
  <c r="EI930" i="37"/>
  <c r="BF930" i="37"/>
  <c r="V724" i="37"/>
  <c r="V930" i="37"/>
  <c r="EH930" i="37"/>
  <c r="BE930" i="37"/>
  <c r="CS930" i="37"/>
  <c r="U724" i="37"/>
  <c r="U930" i="37"/>
  <c r="CR930" i="37"/>
  <c r="BD930" i="37"/>
  <c r="EG930" i="37"/>
  <c r="T930" i="37"/>
  <c r="T724" i="37"/>
  <c r="S724" i="37"/>
  <c r="CQ930" i="37"/>
  <c r="BC930" i="37"/>
  <c r="S930" i="37"/>
  <c r="EF930" i="37"/>
  <c r="R930" i="37"/>
  <c r="CP930" i="37"/>
  <c r="EE930" i="37"/>
  <c r="BB930" i="37"/>
  <c r="R724" i="37"/>
  <c r="CO930" i="37"/>
  <c r="ED930" i="37"/>
  <c r="Q930" i="37"/>
  <c r="Q724" i="37"/>
  <c r="BA930" i="37"/>
  <c r="P930" i="37"/>
  <c r="CN930" i="37"/>
  <c r="AZ930" i="37"/>
  <c r="EC930" i="37"/>
  <c r="P724" i="37"/>
  <c r="O930" i="37"/>
  <c r="CM930" i="37"/>
  <c r="EB930" i="37"/>
  <c r="AY930" i="37"/>
  <c r="O724" i="37"/>
  <c r="N930" i="37"/>
  <c r="CL930" i="37"/>
  <c r="AX930" i="37"/>
  <c r="EA930" i="37"/>
  <c r="N724" i="37"/>
  <c r="M930" i="37"/>
  <c r="CK930" i="37"/>
  <c r="AW930" i="37"/>
  <c r="DZ930" i="37"/>
  <c r="M724" i="37"/>
  <c r="CJ930" i="37"/>
  <c r="L930" i="37"/>
  <c r="DY930" i="37"/>
  <c r="AV930" i="37"/>
  <c r="L724" i="37"/>
  <c r="CI930" i="37"/>
  <c r="K724" i="37"/>
  <c r="DX930" i="37"/>
  <c r="AU930" i="37"/>
  <c r="K930" i="37"/>
  <c r="CH930" i="37"/>
  <c r="J724" i="37"/>
  <c r="DW930" i="37"/>
  <c r="AT930" i="37"/>
  <c r="J930" i="37"/>
  <c r="CG930" i="37"/>
  <c r="DV930" i="37"/>
  <c r="I724" i="37"/>
  <c r="I930" i="37"/>
  <c r="AS930" i="37"/>
  <c r="CF930" i="37"/>
  <c r="DU930" i="37"/>
  <c r="AR930" i="37"/>
  <c r="H724" i="37"/>
  <c r="H930" i="37"/>
  <c r="DT930" i="37"/>
  <c r="AQ930" i="37"/>
  <c r="G930" i="37"/>
  <c r="G724" i="37"/>
  <c r="CE930" i="37"/>
  <c r="F724" i="37"/>
  <c r="AP930" i="37"/>
  <c r="CD930" i="37"/>
  <c r="F930" i="37"/>
  <c r="DS930" i="37"/>
  <c r="CC930" i="37"/>
  <c r="AO930" i="37"/>
  <c r="DR930" i="37"/>
  <c r="E930" i="37"/>
  <c r="E724" i="37"/>
  <c r="AH929" i="37"/>
  <c r="BR929" i="37"/>
  <c r="AH723" i="37"/>
  <c r="EU929" i="37"/>
  <c r="DF929" i="37"/>
  <c r="BQ929" i="37"/>
  <c r="AG929" i="37"/>
  <c r="AG723" i="37"/>
  <c r="ET929" i="37"/>
  <c r="DE929" i="37"/>
  <c r="BP929" i="37"/>
  <c r="AF929" i="37"/>
  <c r="AF723" i="37"/>
  <c r="ES929" i="37"/>
  <c r="DD929" i="37"/>
  <c r="ER929" i="37"/>
  <c r="AE723" i="37"/>
  <c r="BO929" i="37"/>
  <c r="AE929" i="37"/>
  <c r="DC929" i="37"/>
  <c r="BN929" i="37"/>
  <c r="EQ929" i="37"/>
  <c r="AD723" i="37"/>
  <c r="DB929" i="37"/>
  <c r="AD929" i="37"/>
  <c r="AC723" i="37"/>
  <c r="EP929" i="37"/>
  <c r="DA929" i="37"/>
  <c r="BM929" i="37"/>
  <c r="AC929" i="37"/>
  <c r="BL929" i="37"/>
  <c r="EO929" i="37"/>
  <c r="CZ929" i="37"/>
  <c r="AB723" i="37"/>
  <c r="AB929" i="37"/>
  <c r="AA929" i="37"/>
  <c r="BK929" i="37"/>
  <c r="EN929" i="37"/>
  <c r="CY929" i="37"/>
  <c r="AA723" i="37"/>
  <c r="Z929" i="37"/>
  <c r="BJ929" i="37"/>
  <c r="CX929" i="37"/>
  <c r="Z723" i="37"/>
  <c r="EM929" i="37"/>
  <c r="Y929" i="37"/>
  <c r="EL929" i="37"/>
  <c r="BI929" i="37"/>
  <c r="CW929" i="37"/>
  <c r="Y723" i="37"/>
  <c r="X723" i="37"/>
  <c r="BH929" i="37"/>
  <c r="CV929" i="37"/>
  <c r="EK929" i="37"/>
  <c r="X929" i="37"/>
  <c r="W929" i="37"/>
  <c r="BG929" i="37"/>
  <c r="CU929" i="37"/>
  <c r="EJ929" i="37"/>
  <c r="W723" i="37"/>
  <c r="V723" i="37"/>
  <c r="V929" i="37"/>
  <c r="CT929" i="37"/>
  <c r="EI929" i="37"/>
  <c r="BF929" i="37"/>
  <c r="U723" i="37"/>
  <c r="EH929" i="37"/>
  <c r="U929" i="37"/>
  <c r="CS929" i="37"/>
  <c r="BE929" i="37"/>
  <c r="T929" i="37"/>
  <c r="CR929" i="37"/>
  <c r="EG929" i="37"/>
  <c r="T723" i="37"/>
  <c r="BD929" i="37"/>
  <c r="EF929" i="37"/>
  <c r="S723" i="37"/>
  <c r="S929" i="37"/>
  <c r="CQ929" i="37"/>
  <c r="BC929" i="37"/>
  <c r="R723" i="37"/>
  <c r="CP929" i="37"/>
  <c r="R929" i="37"/>
  <c r="EE929" i="37"/>
  <c r="BB929" i="37"/>
  <c r="BA929" i="37"/>
  <c r="Q929" i="37"/>
  <c r="CO929" i="37"/>
  <c r="ED929" i="37"/>
  <c r="Q723" i="37"/>
  <c r="EC929" i="37"/>
  <c r="AZ929" i="37"/>
  <c r="CN929" i="37"/>
  <c r="P929" i="37"/>
  <c r="P723" i="37"/>
  <c r="O929" i="37"/>
  <c r="EB929" i="37"/>
  <c r="AY929" i="37"/>
  <c r="O723" i="37"/>
  <c r="CM929" i="37"/>
  <c r="CL929" i="37"/>
  <c r="N929" i="37"/>
  <c r="EA929" i="37"/>
  <c r="AX929" i="37"/>
  <c r="N723" i="37"/>
  <c r="M929" i="37"/>
  <c r="DZ929" i="37"/>
  <c r="CK929" i="37"/>
  <c r="AW929" i="37"/>
  <c r="M723" i="37"/>
  <c r="DY929" i="37"/>
  <c r="AV929" i="37"/>
  <c r="L929" i="37"/>
  <c r="L723" i="37"/>
  <c r="CJ929" i="37"/>
  <c r="DX929" i="37"/>
  <c r="CI929" i="37"/>
  <c r="K929" i="37"/>
  <c r="AU929" i="37"/>
  <c r="K723" i="37"/>
  <c r="AT929" i="37"/>
  <c r="DW929" i="37"/>
  <c r="CH929" i="37"/>
  <c r="J929" i="37"/>
  <c r="J723" i="37"/>
  <c r="I929" i="37"/>
  <c r="DV929" i="37"/>
  <c r="AS929" i="37"/>
  <c r="CG929" i="37"/>
  <c r="I723" i="37"/>
  <c r="AR929" i="37"/>
  <c r="H723" i="37"/>
  <c r="DU929" i="37"/>
  <c r="H929" i="37"/>
  <c r="CF929" i="37"/>
  <c r="AQ929" i="37"/>
  <c r="G929" i="37"/>
  <c r="DT929" i="37"/>
  <c r="G723" i="37"/>
  <c r="CE929" i="37"/>
  <c r="CD929" i="37"/>
  <c r="AP929" i="37"/>
  <c r="F723" i="37"/>
  <c r="DS929" i="37"/>
  <c r="F929" i="37"/>
  <c r="CC929" i="37"/>
  <c r="DR929" i="37"/>
  <c r="E929" i="37"/>
  <c r="AO929" i="37"/>
  <c r="E723" i="37"/>
  <c r="AH928" i="37"/>
  <c r="AH722" i="37"/>
  <c r="EU928" i="37"/>
  <c r="DF928" i="37"/>
  <c r="BR928" i="37"/>
  <c r="DE928" i="37"/>
  <c r="ET928" i="37"/>
  <c r="AG928" i="37"/>
  <c r="BQ928" i="37"/>
  <c r="AG722" i="37"/>
  <c r="AF722" i="37"/>
  <c r="AF928" i="37"/>
  <c r="DD928" i="37"/>
  <c r="ES928" i="37"/>
  <c r="BP928" i="37"/>
  <c r="ER928" i="37"/>
  <c r="AE722" i="37"/>
  <c r="AE928" i="37"/>
  <c r="BO928" i="37"/>
  <c r="DC928" i="37"/>
  <c r="EQ928" i="37"/>
  <c r="AD928" i="37"/>
  <c r="AD722" i="37"/>
  <c r="BN928" i="37"/>
  <c r="DB928" i="37"/>
  <c r="EP928" i="37"/>
  <c r="AC722" i="37"/>
  <c r="AC928" i="37"/>
  <c r="DA928" i="37"/>
  <c r="BM928" i="37"/>
  <c r="AB722" i="37"/>
  <c r="EO928" i="37"/>
  <c r="BL928" i="37"/>
  <c r="AB928" i="37"/>
  <c r="CZ928" i="37"/>
  <c r="EN928" i="37"/>
  <c r="AA722" i="37"/>
  <c r="AA928" i="37"/>
  <c r="BK928" i="37"/>
  <c r="CY928" i="37"/>
  <c r="BJ928" i="37"/>
  <c r="Z928" i="37"/>
  <c r="Z722" i="37"/>
  <c r="EM928" i="37"/>
  <c r="CX928" i="37"/>
  <c r="CW928" i="37"/>
  <c r="Y722" i="37"/>
  <c r="BI928" i="37"/>
  <c r="EL928" i="37"/>
  <c r="Y928" i="37"/>
  <c r="CV928" i="37"/>
  <c r="X722" i="37"/>
  <c r="BH928" i="37"/>
  <c r="X928" i="37"/>
  <c r="EK928" i="37"/>
  <c r="CU928" i="37"/>
  <c r="W928" i="37"/>
  <c r="W722" i="37"/>
  <c r="EJ928" i="37"/>
  <c r="BG928" i="37"/>
  <c r="CT928" i="37"/>
  <c r="V928" i="37"/>
  <c r="BF928" i="37"/>
  <c r="V722" i="37"/>
  <c r="EI928" i="37"/>
  <c r="CS928" i="37"/>
  <c r="U928" i="37"/>
  <c r="EH928" i="37"/>
  <c r="BE928" i="37"/>
  <c r="U722" i="37"/>
  <c r="CR928" i="37"/>
  <c r="T928" i="37"/>
  <c r="T722" i="37"/>
  <c r="EG928" i="37"/>
  <c r="BD928" i="37"/>
  <c r="CQ928" i="37"/>
  <c r="S928" i="37"/>
  <c r="EF928" i="37"/>
  <c r="BC928" i="37"/>
  <c r="S722" i="37"/>
  <c r="CP928" i="37"/>
  <c r="R722" i="37"/>
  <c r="R928" i="37"/>
  <c r="BB928" i="37"/>
  <c r="EE928" i="37"/>
  <c r="Q722" i="37"/>
  <c r="CO928" i="37"/>
  <c r="BA928" i="37"/>
  <c r="Q928" i="37"/>
  <c r="ED928" i="37"/>
  <c r="P722" i="37"/>
  <c r="P928" i="37"/>
  <c r="AZ928" i="37"/>
  <c r="CN928" i="37"/>
  <c r="EC928" i="37"/>
  <c r="O722" i="37"/>
  <c r="O928" i="37"/>
  <c r="CM928" i="37"/>
  <c r="EB928" i="37"/>
  <c r="AY928" i="37"/>
  <c r="N928" i="37"/>
  <c r="CL928" i="37"/>
  <c r="EA928" i="37"/>
  <c r="AX928" i="37"/>
  <c r="N722" i="37"/>
  <c r="M928" i="37"/>
  <c r="AW928" i="37"/>
  <c r="CK928" i="37"/>
  <c r="DZ928" i="37"/>
  <c r="M722" i="37"/>
  <c r="L722" i="37"/>
  <c r="CJ928" i="37"/>
  <c r="DY928" i="37"/>
  <c r="AV928" i="37"/>
  <c r="L928" i="37"/>
  <c r="CI928" i="37"/>
  <c r="K928" i="37"/>
  <c r="K722" i="37"/>
  <c r="AU928" i="37"/>
  <c r="DX928" i="37"/>
  <c r="CH928" i="37"/>
  <c r="J928" i="37"/>
  <c r="AT928" i="37"/>
  <c r="J722" i="37"/>
  <c r="DW928" i="37"/>
  <c r="CG928" i="37"/>
  <c r="I928" i="37"/>
  <c r="I722" i="37"/>
  <c r="AS928" i="37"/>
  <c r="DV928" i="37"/>
  <c r="H722" i="37"/>
  <c r="CF928" i="37"/>
  <c r="H928" i="37"/>
  <c r="AR928" i="37"/>
  <c r="DU928" i="37"/>
  <c r="CE928" i="37"/>
  <c r="AQ928" i="37"/>
  <c r="G722" i="37"/>
  <c r="G928" i="37"/>
  <c r="DT928" i="37"/>
  <c r="DS928" i="37"/>
  <c r="AP928" i="37"/>
  <c r="CD928" i="37"/>
  <c r="F928" i="37"/>
  <c r="F722" i="37"/>
  <c r="DR928" i="37"/>
  <c r="AO928" i="37"/>
  <c r="CC928" i="37"/>
  <c r="E928" i="37"/>
  <c r="E722" i="37"/>
  <c r="AH927" i="37"/>
  <c r="AH721" i="37"/>
  <c r="EU927" i="37"/>
  <c r="BR927" i="37"/>
  <c r="DF927" i="37"/>
  <c r="ET927" i="37"/>
  <c r="DE927" i="37"/>
  <c r="AG927" i="37"/>
  <c r="AG721" i="37"/>
  <c r="BQ927" i="37"/>
  <c r="ES927" i="37"/>
  <c r="AF721" i="37"/>
  <c r="AF927" i="37"/>
  <c r="DD927" i="37"/>
  <c r="BP927" i="37"/>
  <c r="ER927" i="37"/>
  <c r="AE721" i="37"/>
  <c r="DC927" i="37"/>
  <c r="AE927" i="37"/>
  <c r="BO927" i="37"/>
  <c r="AD721" i="37"/>
  <c r="DB927" i="37"/>
  <c r="AD927" i="37"/>
  <c r="EQ927" i="37"/>
  <c r="BN927" i="37"/>
  <c r="BM927" i="37"/>
  <c r="AC927" i="37"/>
  <c r="DA927" i="37"/>
  <c r="AC721" i="37"/>
  <c r="EP927" i="37"/>
  <c r="AB927" i="37"/>
  <c r="AB721" i="37"/>
  <c r="BL927" i="37"/>
  <c r="CZ927" i="37"/>
  <c r="EO927" i="37"/>
  <c r="EN927" i="37"/>
  <c r="BK927" i="37"/>
  <c r="AA721" i="37"/>
  <c r="AA927" i="37"/>
  <c r="CY927" i="37"/>
  <c r="Z927" i="37"/>
  <c r="Z721" i="37"/>
  <c r="EM927" i="37"/>
  <c r="BJ927" i="37"/>
  <c r="CX927" i="37"/>
  <c r="BI927" i="37"/>
  <c r="EL927" i="37"/>
  <c r="Y721" i="37"/>
  <c r="Y927" i="37"/>
  <c r="CW927" i="37"/>
  <c r="X721" i="37"/>
  <c r="EK927" i="37"/>
  <c r="X927" i="37"/>
  <c r="BH927" i="37"/>
  <c r="CV927" i="37"/>
  <c r="BG927" i="37"/>
  <c r="W721" i="37"/>
  <c r="W927" i="37"/>
  <c r="EJ927" i="37"/>
  <c r="CU927" i="37"/>
  <c r="CT927" i="37"/>
  <c r="BF927" i="37"/>
  <c r="EI927" i="37"/>
  <c r="V927" i="37"/>
  <c r="V721" i="37"/>
  <c r="EH927" i="37"/>
  <c r="CS927" i="37"/>
  <c r="BE927" i="37"/>
  <c r="U927" i="37"/>
  <c r="U721" i="37"/>
  <c r="CR927" i="37"/>
  <c r="T927" i="37"/>
  <c r="EG927" i="37"/>
  <c r="T721" i="37"/>
  <c r="BD927" i="37"/>
  <c r="S927" i="37"/>
  <c r="CQ927" i="37"/>
  <c r="EF927" i="37"/>
  <c r="BC927" i="37"/>
  <c r="S721" i="37"/>
  <c r="BB927" i="37"/>
  <c r="EE927" i="37"/>
  <c r="R927" i="37"/>
  <c r="R721" i="37"/>
  <c r="CP927" i="37"/>
  <c r="BA927" i="37"/>
  <c r="Q721" i="37"/>
  <c r="ED927" i="37"/>
  <c r="CO927" i="37"/>
  <c r="Q927" i="37"/>
  <c r="CN927" i="37"/>
  <c r="AZ927" i="37"/>
  <c r="P927" i="37"/>
  <c r="P721" i="37"/>
  <c r="EC927" i="37"/>
  <c r="O721" i="37"/>
  <c r="CM927" i="37"/>
  <c r="AY927" i="37"/>
  <c r="O927" i="37"/>
  <c r="EB927" i="37"/>
  <c r="EA927" i="37"/>
  <c r="N721" i="37"/>
  <c r="AX927" i="37"/>
  <c r="N927" i="37"/>
  <c r="CL927" i="37"/>
  <c r="AW927" i="37"/>
  <c r="CK927" i="37"/>
  <c r="DZ927" i="37"/>
  <c r="M927" i="37"/>
  <c r="M721" i="37"/>
  <c r="AV927" i="37"/>
  <c r="L927" i="37"/>
  <c r="DY927" i="37"/>
  <c r="CJ927" i="37"/>
  <c r="L721" i="37"/>
  <c r="DX927" i="37"/>
  <c r="AU927" i="37"/>
  <c r="K721" i="37"/>
  <c r="CI927" i="37"/>
  <c r="K927" i="37"/>
  <c r="DW927" i="37"/>
  <c r="CH927" i="37"/>
  <c r="AT927" i="37"/>
  <c r="J927" i="37"/>
  <c r="J721" i="37"/>
  <c r="AS927" i="37"/>
  <c r="CG927" i="37"/>
  <c r="DV927" i="37"/>
  <c r="I927" i="37"/>
  <c r="I721" i="37"/>
  <c r="DU927" i="37"/>
  <c r="H927" i="37"/>
  <c r="CF927" i="37"/>
  <c r="AR927" i="37"/>
  <c r="H721" i="37"/>
  <c r="G927" i="37"/>
  <c r="DT927" i="37"/>
  <c r="AQ927" i="37"/>
  <c r="G721" i="37"/>
  <c r="CE927" i="37"/>
  <c r="F721" i="37"/>
  <c r="CD927" i="37"/>
  <c r="AP927" i="37"/>
  <c r="F927" i="37"/>
  <c r="DS927" i="37"/>
  <c r="DR927" i="37"/>
  <c r="E927" i="37"/>
  <c r="AO927" i="37"/>
  <c r="CC927" i="37"/>
  <c r="E721" i="37"/>
  <c r="EU926" i="37"/>
  <c r="BR926" i="37"/>
  <c r="AH926" i="37"/>
  <c r="AH720" i="37"/>
  <c r="DF926" i="37"/>
  <c r="AG926" i="37"/>
  <c r="ET926" i="37"/>
  <c r="BQ926" i="37"/>
  <c r="AG720" i="37"/>
  <c r="DE926" i="37"/>
  <c r="AF720" i="37"/>
  <c r="AF926" i="37"/>
  <c r="ES926" i="37"/>
  <c r="BP926" i="37"/>
  <c r="DD926" i="37"/>
  <c r="BO926" i="37"/>
  <c r="ER926" i="37"/>
  <c r="AE926" i="37"/>
  <c r="DC926" i="37"/>
  <c r="AE720" i="37"/>
  <c r="AD720" i="37"/>
  <c r="EQ926" i="37"/>
  <c r="AD926" i="37"/>
  <c r="DB926" i="37"/>
  <c r="BN926" i="37"/>
  <c r="EP926" i="37"/>
  <c r="AC926" i="37"/>
  <c r="BM926" i="37"/>
  <c r="AC720" i="37"/>
  <c r="DA926" i="37"/>
  <c r="BL926" i="37"/>
  <c r="AB926" i="37"/>
  <c r="AB720" i="37"/>
  <c r="CZ926" i="37"/>
  <c r="EO926" i="37"/>
  <c r="AA720" i="37"/>
  <c r="AA926" i="37"/>
  <c r="BK926" i="37"/>
  <c r="EN926" i="37"/>
  <c r="CY926" i="37"/>
  <c r="Z926" i="37"/>
  <c r="BJ926" i="37"/>
  <c r="EM926" i="37"/>
  <c r="Z720" i="37"/>
  <c r="CX926" i="37"/>
  <c r="Y720" i="37"/>
  <c r="EL926" i="37"/>
  <c r="Y926" i="37"/>
  <c r="BI926" i="37"/>
  <c r="CW926" i="37"/>
  <c r="X720" i="37"/>
  <c r="CV926" i="37"/>
  <c r="BH926" i="37"/>
  <c r="EK926" i="37"/>
  <c r="X926" i="37"/>
  <c r="CU926" i="37"/>
  <c r="W720" i="37"/>
  <c r="BG926" i="37"/>
  <c r="W926" i="37"/>
  <c r="EJ926" i="37"/>
  <c r="V926" i="37"/>
  <c r="CT926" i="37"/>
  <c r="BF926" i="37"/>
  <c r="EI926" i="37"/>
  <c r="V720" i="37"/>
  <c r="U720" i="37"/>
  <c r="U926" i="37"/>
  <c r="CS926" i="37"/>
  <c r="BE926" i="37"/>
  <c r="EH926" i="37"/>
  <c r="T926" i="37"/>
  <c r="T720" i="37"/>
  <c r="CR926" i="37"/>
  <c r="BD926" i="37"/>
  <c r="EG926" i="37"/>
  <c r="CQ926" i="37"/>
  <c r="S926" i="37"/>
  <c r="S720" i="37"/>
  <c r="BC926" i="37"/>
  <c r="EF926" i="37"/>
  <c r="CP926" i="37"/>
  <c r="BB926" i="37"/>
  <c r="EE926" i="37"/>
  <c r="R720" i="37"/>
  <c r="R926" i="37"/>
  <c r="Q720" i="37"/>
  <c r="CO926" i="37"/>
  <c r="BA926" i="37"/>
  <c r="Q926" i="37"/>
  <c r="ED926" i="37"/>
  <c r="CN926" i="37"/>
  <c r="P720" i="37"/>
  <c r="AZ926" i="37"/>
  <c r="P926" i="37"/>
  <c r="EC926" i="37"/>
  <c r="CM926" i="37"/>
  <c r="AY926" i="37"/>
  <c r="O720" i="37"/>
  <c r="O926" i="37"/>
  <c r="EB926" i="37"/>
  <c r="CL926" i="37"/>
  <c r="N720" i="37"/>
  <c r="N926" i="37"/>
  <c r="AX926" i="37"/>
  <c r="EA926" i="37"/>
  <c r="M720" i="37"/>
  <c r="CK926" i="37"/>
  <c r="AW926" i="37"/>
  <c r="M926" i="37"/>
  <c r="DZ926" i="37"/>
  <c r="CJ926" i="37"/>
  <c r="L926" i="37"/>
  <c r="L720" i="37"/>
  <c r="DY926" i="37"/>
  <c r="AV926" i="37"/>
  <c r="CI926" i="37"/>
  <c r="K926" i="37"/>
  <c r="DX926" i="37"/>
  <c r="K720" i="37"/>
  <c r="AU926" i="37"/>
  <c r="J720" i="37"/>
  <c r="J926" i="37"/>
  <c r="DW926" i="37"/>
  <c r="AT926" i="37"/>
  <c r="CH926" i="37"/>
  <c r="I720" i="37"/>
  <c r="CG926" i="37"/>
  <c r="I926" i="37"/>
  <c r="DV926" i="37"/>
  <c r="AS926" i="37"/>
  <c r="H720" i="37"/>
  <c r="AR926" i="37"/>
  <c r="H926" i="37"/>
  <c r="DU926" i="37"/>
  <c r="CF926" i="37"/>
  <c r="DT926" i="37"/>
  <c r="CE926" i="37"/>
  <c r="G720" i="37"/>
  <c r="AQ926" i="37"/>
  <c r="G926" i="37"/>
  <c r="F720" i="37"/>
  <c r="DS926" i="37"/>
  <c r="CD926" i="37"/>
  <c r="F926" i="37"/>
  <c r="AP926" i="37"/>
  <c r="DR926" i="37"/>
  <c r="E720" i="37"/>
  <c r="AL767" i="37" s="1"/>
  <c r="E926" i="37"/>
  <c r="AO926" i="37"/>
  <c r="CC926" i="37"/>
  <c r="EU925" i="37"/>
  <c r="BR925" i="37"/>
  <c r="AH719" i="37"/>
  <c r="AH925" i="37"/>
  <c r="DF925" i="37"/>
  <c r="AG719" i="37"/>
  <c r="DE925" i="37"/>
  <c r="BQ925" i="37"/>
  <c r="ET925" i="37"/>
  <c r="AG925" i="37"/>
  <c r="DD925" i="37"/>
  <c r="ES925" i="37"/>
  <c r="AF925" i="37"/>
  <c r="AF719" i="37"/>
  <c r="BP925" i="37"/>
  <c r="AE719" i="37"/>
  <c r="BO925" i="37"/>
  <c r="ER925" i="37"/>
  <c r="AE925" i="37"/>
  <c r="DC925" i="37"/>
  <c r="AD719" i="37"/>
  <c r="BN925" i="37"/>
  <c r="AD925" i="37"/>
  <c r="EQ925" i="37"/>
  <c r="DB925" i="37"/>
  <c r="DA925" i="37"/>
  <c r="AC925" i="37"/>
  <c r="BM925" i="37"/>
  <c r="EP925" i="37"/>
  <c r="AC719" i="37"/>
  <c r="AB925" i="37"/>
  <c r="BL925" i="37"/>
  <c r="EO925" i="37"/>
  <c r="AB719" i="37"/>
  <c r="CZ925" i="37"/>
  <c r="AA719" i="37"/>
  <c r="CY925" i="37"/>
  <c r="AA925" i="37"/>
  <c r="BK925" i="37"/>
  <c r="EN925" i="37"/>
  <c r="BJ925" i="37"/>
  <c r="Z925" i="37"/>
  <c r="CX925" i="37"/>
  <c r="EM925" i="37"/>
  <c r="Z719" i="37"/>
  <c r="EL925" i="37"/>
  <c r="BI925" i="37"/>
  <c r="CW925" i="37"/>
  <c r="Y925" i="37"/>
  <c r="Y719" i="37"/>
  <c r="EK925" i="37"/>
  <c r="X719" i="37"/>
  <c r="X925" i="37"/>
  <c r="BH925" i="37"/>
  <c r="CV925" i="37"/>
  <c r="CU925" i="37"/>
  <c r="W719" i="37"/>
  <c r="BG925" i="37"/>
  <c r="W925" i="37"/>
  <c r="EJ925" i="37"/>
  <c r="BF925" i="37"/>
  <c r="EI925" i="37"/>
  <c r="CT925" i="37"/>
  <c r="V719" i="37"/>
  <c r="V925" i="37"/>
  <c r="U925" i="37"/>
  <c r="CS925" i="37"/>
  <c r="EH925" i="37"/>
  <c r="BE925" i="37"/>
  <c r="U719" i="37"/>
  <c r="EG925" i="37"/>
  <c r="CR925" i="37"/>
  <c r="T925" i="37"/>
  <c r="BD925" i="37"/>
  <c r="T719" i="37"/>
  <c r="EF925" i="37"/>
  <c r="CQ925" i="37"/>
  <c r="BC925" i="37"/>
  <c r="S925" i="37"/>
  <c r="S719" i="37"/>
  <c r="EE925" i="37"/>
  <c r="CP925" i="37"/>
  <c r="BB925" i="37"/>
  <c r="R719" i="37"/>
  <c r="R925" i="37"/>
  <c r="ED925" i="37"/>
  <c r="CO925" i="37"/>
  <c r="BA925" i="37"/>
  <c r="Q719" i="37"/>
  <c r="Q925" i="37"/>
  <c r="EC925" i="37"/>
  <c r="CN925" i="37"/>
  <c r="AZ925" i="37"/>
  <c r="P719" i="37"/>
  <c r="P925" i="37"/>
  <c r="AY925" i="37"/>
  <c r="O719" i="37"/>
  <c r="CM925" i="37"/>
  <c r="EB925" i="37"/>
  <c r="O925" i="37"/>
  <c r="CL925" i="37"/>
  <c r="N925" i="37"/>
  <c r="N719" i="37"/>
  <c r="AX925" i="37"/>
  <c r="EA925" i="37"/>
  <c r="CK925" i="37"/>
  <c r="M719" i="37"/>
  <c r="AW925" i="37"/>
  <c r="M925" i="37"/>
  <c r="DZ925" i="37"/>
  <c r="DY925" i="37"/>
  <c r="L925" i="37"/>
  <c r="AV925" i="37"/>
  <c r="L719" i="37"/>
  <c r="CJ925" i="37"/>
  <c r="K925" i="37"/>
  <c r="K719" i="37"/>
  <c r="AU925" i="37"/>
  <c r="CI925" i="37"/>
  <c r="DX925" i="37"/>
  <c r="J925" i="37"/>
  <c r="AT925" i="37"/>
  <c r="J719" i="37"/>
  <c r="CH925" i="37"/>
  <c r="DW925" i="37"/>
  <c r="I719" i="37"/>
  <c r="AS925" i="37"/>
  <c r="CG925" i="37"/>
  <c r="I925" i="37"/>
  <c r="DV925" i="37"/>
  <c r="AR925" i="37"/>
  <c r="H925" i="37"/>
  <c r="H719" i="37"/>
  <c r="CF925" i="37"/>
  <c r="DU925" i="37"/>
  <c r="DT925" i="37"/>
  <c r="G925" i="37"/>
  <c r="G719" i="37"/>
  <c r="CE925" i="37"/>
  <c r="AQ925" i="37"/>
  <c r="DS925" i="37"/>
  <c r="CD925" i="37"/>
  <c r="F925" i="37"/>
  <c r="AP925" i="37"/>
  <c r="F719" i="37"/>
  <c r="AO925" i="37"/>
  <c r="E925" i="37"/>
  <c r="DR925" i="37"/>
  <c r="E719" i="37"/>
  <c r="AL766" i="37" s="1"/>
  <c r="CC925" i="37"/>
  <c r="EU924" i="37"/>
  <c r="AH924" i="37"/>
  <c r="BR924" i="37"/>
  <c r="DF924" i="37"/>
  <c r="AH718" i="37"/>
  <c r="DE924" i="37"/>
  <c r="AG718" i="37"/>
  <c r="AG924" i="37"/>
  <c r="ET924" i="37"/>
  <c r="BQ924" i="37"/>
  <c r="DD924" i="37"/>
  <c r="BP924" i="37"/>
  <c r="AF924" i="37"/>
  <c r="ES924" i="37"/>
  <c r="AF718" i="37"/>
  <c r="ER924" i="37"/>
  <c r="DC924" i="37"/>
  <c r="AE718" i="37"/>
  <c r="BO924" i="37"/>
  <c r="AE924" i="37"/>
  <c r="EQ924" i="37"/>
  <c r="BN924" i="37"/>
  <c r="AD718" i="37"/>
  <c r="AD924" i="37"/>
  <c r="DB924" i="37"/>
  <c r="EP924" i="37"/>
  <c r="BM924" i="37"/>
  <c r="DA924" i="37"/>
  <c r="AC924" i="37"/>
  <c r="AC718" i="37"/>
  <c r="AB924" i="37"/>
  <c r="BL924" i="37"/>
  <c r="EO924" i="37"/>
  <c r="AB718" i="37"/>
  <c r="CZ924" i="37"/>
  <c r="EN924" i="37"/>
  <c r="BK924" i="37"/>
  <c r="AA924" i="37"/>
  <c r="AA718" i="37"/>
  <c r="CY924" i="37"/>
  <c r="EM924" i="37"/>
  <c r="Z718" i="37"/>
  <c r="BJ924" i="37"/>
  <c r="Z924" i="37"/>
  <c r="CX924" i="37"/>
  <c r="Y718" i="37"/>
  <c r="EL924" i="37"/>
  <c r="Y924" i="37"/>
  <c r="BI924" i="37"/>
  <c r="CW924" i="37"/>
  <c r="X924" i="37"/>
  <c r="EK924" i="37"/>
  <c r="X718" i="37"/>
  <c r="BH924" i="37"/>
  <c r="CV924" i="37"/>
  <c r="W718" i="37"/>
  <c r="EJ924" i="37"/>
  <c r="W924" i="37"/>
  <c r="BG924" i="37"/>
  <c r="CU924" i="37"/>
  <c r="BF924" i="37"/>
  <c r="V718" i="37"/>
  <c r="V924" i="37"/>
  <c r="EI924" i="37"/>
  <c r="CT924" i="37"/>
  <c r="EH924" i="37"/>
  <c r="U924" i="37"/>
  <c r="U718" i="37"/>
  <c r="BE924" i="37"/>
  <c r="CS924" i="37"/>
  <c r="T718" i="37"/>
  <c r="T924" i="37"/>
  <c r="BD924" i="37"/>
  <c r="EG924" i="37"/>
  <c r="CR924" i="37"/>
  <c r="S718" i="37"/>
  <c r="EF924" i="37"/>
  <c r="BC924" i="37"/>
  <c r="S924" i="37"/>
  <c r="CQ924" i="37"/>
  <c r="R924" i="37"/>
  <c r="BB924" i="37"/>
  <c r="CP924" i="37"/>
  <c r="R718" i="37"/>
  <c r="EE924" i="37"/>
  <c r="Q718" i="37"/>
  <c r="Q924" i="37"/>
  <c r="BA924" i="37"/>
  <c r="CO924" i="37"/>
  <c r="ED924" i="37"/>
  <c r="AZ924" i="37"/>
  <c r="EC924" i="37"/>
  <c r="P718" i="37"/>
  <c r="CN924" i="37"/>
  <c r="P924" i="37"/>
  <c r="O924" i="37"/>
  <c r="CM924" i="37"/>
  <c r="EB924" i="37"/>
  <c r="O718" i="37"/>
  <c r="AY924" i="37"/>
  <c r="N924" i="37"/>
  <c r="N718" i="37"/>
  <c r="CL924" i="37"/>
  <c r="AX924" i="37"/>
  <c r="EA924" i="37"/>
  <c r="M924" i="37"/>
  <c r="CK924" i="37"/>
  <c r="M718" i="37"/>
  <c r="DZ924" i="37"/>
  <c r="AW924" i="37"/>
  <c r="CJ924" i="37"/>
  <c r="DY924" i="37"/>
  <c r="L718" i="37"/>
  <c r="AV924" i="37"/>
  <c r="L924" i="37"/>
  <c r="K718" i="37"/>
  <c r="CI924" i="37"/>
  <c r="AU924" i="37"/>
  <c r="DX924" i="37"/>
  <c r="K924" i="37"/>
  <c r="CH924" i="37"/>
  <c r="DW924" i="37"/>
  <c r="J718" i="37"/>
  <c r="J924" i="37"/>
  <c r="AT924" i="37"/>
  <c r="CG924" i="37"/>
  <c r="I718" i="37"/>
  <c r="DV924" i="37"/>
  <c r="AS924" i="37"/>
  <c r="I924" i="37"/>
  <c r="CF924" i="37"/>
  <c r="H718" i="37"/>
  <c r="AR924" i="37"/>
  <c r="H924" i="37"/>
  <c r="DU924" i="37"/>
  <c r="CE924" i="37"/>
  <c r="G718" i="37"/>
  <c r="G924" i="37"/>
  <c r="AQ924" i="37"/>
  <c r="DT924" i="37"/>
  <c r="DS924" i="37"/>
  <c r="AP924" i="37"/>
  <c r="CD924" i="37"/>
  <c r="F924" i="37"/>
  <c r="F718" i="37"/>
  <c r="E924" i="37"/>
  <c r="CC924" i="37"/>
  <c r="AO924" i="37"/>
  <c r="E718" i="37"/>
  <c r="AL765" i="37" s="1"/>
  <c r="DR924" i="37"/>
  <c r="AH717" i="37"/>
  <c r="BR923" i="37"/>
  <c r="EU923" i="37"/>
  <c r="AH923" i="37"/>
  <c r="DF923" i="37"/>
  <c r="ET923" i="37"/>
  <c r="AG923" i="37"/>
  <c r="AG717" i="37"/>
  <c r="DE923" i="37"/>
  <c r="BQ923" i="37"/>
  <c r="AF923" i="37"/>
  <c r="AF717" i="37"/>
  <c r="ES923" i="37"/>
  <c r="DD923" i="37"/>
  <c r="BP923" i="37"/>
  <c r="AE923" i="37"/>
  <c r="BO923" i="37"/>
  <c r="AE717" i="37"/>
  <c r="DC923" i="37"/>
  <c r="ER923" i="37"/>
  <c r="AD923" i="37"/>
  <c r="BN923" i="37"/>
  <c r="EQ923" i="37"/>
  <c r="DB923" i="37"/>
  <c r="AD717" i="37"/>
  <c r="AC923" i="37"/>
  <c r="AC717" i="37"/>
  <c r="EP923" i="37"/>
  <c r="BM923" i="37"/>
  <c r="DA923" i="37"/>
  <c r="EO923" i="37"/>
  <c r="AB923" i="37"/>
  <c r="AB717" i="37"/>
  <c r="BL923" i="37"/>
  <c r="CZ923" i="37"/>
  <c r="AA923" i="37"/>
  <c r="CY923" i="37"/>
  <c r="EN923" i="37"/>
  <c r="BK923" i="37"/>
  <c r="AA717" i="37"/>
  <c r="Z923" i="37"/>
  <c r="EM923" i="37"/>
  <c r="BJ923" i="37"/>
  <c r="Z717" i="37"/>
  <c r="CX923" i="37"/>
  <c r="EL923" i="37"/>
  <c r="Y923" i="37"/>
  <c r="BI923" i="37"/>
  <c r="Y717" i="37"/>
  <c r="CW923" i="37"/>
  <c r="BH923" i="37"/>
  <c r="X923" i="37"/>
  <c r="EK923" i="37"/>
  <c r="CV923" i="37"/>
  <c r="X717" i="37"/>
  <c r="BG923" i="37"/>
  <c r="W923" i="37"/>
  <c r="W717" i="37"/>
  <c r="CU923" i="37"/>
  <c r="EJ923" i="37"/>
  <c r="BF923" i="37"/>
  <c r="V717" i="37"/>
  <c r="V923" i="37"/>
  <c r="CT923" i="37"/>
  <c r="EI923" i="37"/>
  <c r="CS923" i="37"/>
  <c r="U717" i="37"/>
  <c r="U923" i="37"/>
  <c r="BE923" i="37"/>
  <c r="EH923" i="37"/>
  <c r="CR923" i="37"/>
  <c r="EG923" i="37"/>
  <c r="T717" i="37"/>
  <c r="T923" i="37"/>
  <c r="BD923" i="37"/>
  <c r="CQ923" i="37"/>
  <c r="BC923" i="37"/>
  <c r="S717" i="37"/>
  <c r="S923" i="37"/>
  <c r="EF923" i="37"/>
  <c r="CP923" i="37"/>
  <c r="EE923" i="37"/>
  <c r="R717" i="37"/>
  <c r="R923" i="37"/>
  <c r="BB923" i="37"/>
  <c r="CO923" i="37"/>
  <c r="ED923" i="37"/>
  <c r="Q923" i="37"/>
  <c r="BA923" i="37"/>
  <c r="Q717" i="37"/>
  <c r="CN923" i="37"/>
  <c r="P717" i="37"/>
  <c r="EC923" i="37"/>
  <c r="P923" i="37"/>
  <c r="AZ923" i="37"/>
  <c r="O923" i="37"/>
  <c r="O717" i="37"/>
  <c r="EB923" i="37"/>
  <c r="CM923" i="37"/>
  <c r="AY923" i="37"/>
  <c r="EA923" i="37"/>
  <c r="N923" i="37"/>
  <c r="CL923" i="37"/>
  <c r="N717" i="37"/>
  <c r="AX923" i="37"/>
  <c r="M717" i="37"/>
  <c r="M923" i="37"/>
  <c r="DZ923" i="37"/>
  <c r="AW923" i="37"/>
  <c r="CK923" i="37"/>
  <c r="CJ923" i="37"/>
  <c r="L923" i="37"/>
  <c r="AV923" i="37"/>
  <c r="DY923" i="37"/>
  <c r="L717" i="37"/>
  <c r="CI923" i="37"/>
  <c r="K717" i="37"/>
  <c r="DX923" i="37"/>
  <c r="K923" i="37"/>
  <c r="AU923" i="37"/>
  <c r="J923" i="37"/>
  <c r="AT923" i="37"/>
  <c r="DW923" i="37"/>
  <c r="J717" i="37"/>
  <c r="CH923" i="37"/>
  <c r="CG923" i="37"/>
  <c r="I923" i="37"/>
  <c r="I717" i="37"/>
  <c r="AS923" i="37"/>
  <c r="DV923" i="37"/>
  <c r="AR923" i="37"/>
  <c r="DU923" i="37"/>
  <c r="H923" i="37"/>
  <c r="CF923" i="37"/>
  <c r="H717" i="37"/>
  <c r="G717" i="37"/>
  <c r="CE923" i="37"/>
  <c r="DT923" i="37"/>
  <c r="AQ923" i="37"/>
  <c r="G923" i="37"/>
  <c r="DS923" i="37"/>
  <c r="CD923" i="37"/>
  <c r="AP923" i="37"/>
  <c r="F923" i="37"/>
  <c r="F717" i="37"/>
  <c r="CC923" i="37"/>
  <c r="AO923" i="37"/>
  <c r="DR923" i="37"/>
  <c r="E717" i="37"/>
  <c r="AL764" i="37" s="1"/>
  <c r="E923" i="37"/>
  <c r="AH716" i="37"/>
  <c r="DF922" i="37"/>
  <c r="AH922" i="37"/>
  <c r="BR922" i="37"/>
  <c r="EU922" i="37"/>
  <c r="AG716" i="37"/>
  <c r="DE922" i="37"/>
  <c r="ET922" i="37"/>
  <c r="AG922" i="37"/>
  <c r="BQ922" i="37"/>
  <c r="DD922" i="37"/>
  <c r="BP922" i="37"/>
  <c r="AF922" i="37"/>
  <c r="ES922" i="37"/>
  <c r="AF716" i="37"/>
  <c r="BO922" i="37"/>
  <c r="AE922" i="37"/>
  <c r="ER922" i="37"/>
  <c r="DC922" i="37"/>
  <c r="AE716" i="37"/>
  <c r="DB922" i="37"/>
  <c r="AD922" i="37"/>
  <c r="BN922" i="37"/>
  <c r="AD716" i="37"/>
  <c r="EQ922" i="37"/>
  <c r="DA922" i="37"/>
  <c r="AC716" i="37"/>
  <c r="AC922" i="37"/>
  <c r="BM922" i="37"/>
  <c r="EP922" i="37"/>
  <c r="AB716" i="37"/>
  <c r="BL922" i="37"/>
  <c r="AB922" i="37"/>
  <c r="CZ922" i="37"/>
  <c r="EO922" i="37"/>
  <c r="BK922" i="37"/>
  <c r="AA922" i="37"/>
  <c r="EN922" i="37"/>
  <c r="CY922" i="37"/>
  <c r="AA716" i="37"/>
  <c r="BJ922" i="37"/>
  <c r="Z922" i="37"/>
  <c r="EM922" i="37"/>
  <c r="CX922" i="37"/>
  <c r="Z716" i="37"/>
  <c r="Y922" i="37"/>
  <c r="CW922" i="37"/>
  <c r="Y716" i="37"/>
  <c r="EL922" i="37"/>
  <c r="BI922" i="37"/>
  <c r="EK922" i="37"/>
  <c r="X716" i="37"/>
  <c r="BH922" i="37"/>
  <c r="CV922" i="37"/>
  <c r="X922" i="37"/>
  <c r="W716" i="37"/>
  <c r="EJ922" i="37"/>
  <c r="BG922" i="37"/>
  <c r="CU922" i="37"/>
  <c r="W922" i="37"/>
  <c r="V922" i="37"/>
  <c r="V716" i="37"/>
  <c r="BF922" i="37"/>
  <c r="CT922" i="37"/>
  <c r="EI922" i="37"/>
  <c r="U922" i="37"/>
  <c r="EH922" i="37"/>
  <c r="BE922" i="37"/>
  <c r="U716" i="37"/>
  <c r="CS922" i="37"/>
  <c r="EG922" i="37"/>
  <c r="T716" i="37"/>
  <c r="CR922" i="37"/>
  <c r="BD922" i="37"/>
  <c r="T922" i="37"/>
  <c r="CQ922" i="37"/>
  <c r="BC922" i="37"/>
  <c r="EF922" i="37"/>
  <c r="S922" i="37"/>
  <c r="S716" i="37"/>
  <c r="EE922" i="37"/>
  <c r="CP922" i="37"/>
  <c r="BB922" i="37"/>
  <c r="R716" i="37"/>
  <c r="R922" i="37"/>
  <c r="ED922" i="37"/>
  <c r="Q716" i="37"/>
  <c r="CO922" i="37"/>
  <c r="Q922" i="37"/>
  <c r="BA922" i="37"/>
  <c r="P716" i="37"/>
  <c r="CN922" i="37"/>
  <c r="P922" i="37"/>
  <c r="EC922" i="37"/>
  <c r="AZ922" i="37"/>
  <c r="O716" i="37"/>
  <c r="EB922" i="37"/>
  <c r="CM922" i="37"/>
  <c r="O922" i="37"/>
  <c r="AY922" i="37"/>
  <c r="EA922" i="37"/>
  <c r="N922" i="37"/>
  <c r="N716" i="37"/>
  <c r="CL922" i="37"/>
  <c r="AX922" i="37"/>
  <c r="DZ922" i="37"/>
  <c r="M922" i="37"/>
  <c r="CK922" i="37"/>
  <c r="M716" i="37"/>
  <c r="AW922" i="37"/>
  <c r="DY922" i="37"/>
  <c r="L716" i="37"/>
  <c r="L922" i="37"/>
  <c r="CJ922" i="37"/>
  <c r="AV922" i="37"/>
  <c r="DX922" i="37"/>
  <c r="K922" i="37"/>
  <c r="K716" i="37"/>
  <c r="AU922" i="37"/>
  <c r="CI922" i="37"/>
  <c r="DW922" i="37"/>
  <c r="CH922" i="37"/>
  <c r="J922" i="37"/>
  <c r="J716" i="37"/>
  <c r="AT922" i="37"/>
  <c r="I922" i="37"/>
  <c r="I716" i="37"/>
  <c r="AS922" i="37"/>
  <c r="CG922" i="37"/>
  <c r="DV922" i="37"/>
  <c r="H716" i="37"/>
  <c r="AR922" i="37"/>
  <c r="DU922" i="37"/>
  <c r="H922" i="37"/>
  <c r="CF922" i="37"/>
  <c r="AQ922" i="37"/>
  <c r="G716" i="37"/>
  <c r="CE922" i="37"/>
  <c r="G922" i="37"/>
  <c r="DT922" i="37"/>
  <c r="AP922" i="37"/>
  <c r="F922" i="37"/>
  <c r="F716" i="37"/>
  <c r="CD922" i="37"/>
  <c r="DS922" i="37"/>
  <c r="E922" i="37"/>
  <c r="E716" i="37"/>
  <c r="AL763" i="37" s="1"/>
  <c r="CC922" i="37"/>
  <c r="DR922" i="37"/>
  <c r="AO922" i="37"/>
  <c r="EU921" i="37"/>
  <c r="BR921" i="37"/>
  <c r="DF921" i="37"/>
  <c r="AH921" i="37"/>
  <c r="AH715" i="37"/>
  <c r="AG715" i="37"/>
  <c r="ET921" i="37"/>
  <c r="DE921" i="37"/>
  <c r="AG921" i="37"/>
  <c r="BQ921" i="37"/>
  <c r="AF921" i="37"/>
  <c r="ES921" i="37"/>
  <c r="DD921" i="37"/>
  <c r="BP921" i="37"/>
  <c r="AF715" i="37"/>
  <c r="AE715" i="37"/>
  <c r="AE921" i="37"/>
  <c r="DC921" i="37"/>
  <c r="BO921" i="37"/>
  <c r="ER921" i="37"/>
  <c r="AD921" i="37"/>
  <c r="AD715" i="37"/>
  <c r="BN921" i="37"/>
  <c r="DB921" i="37"/>
  <c r="EQ921" i="37"/>
  <c r="AC715" i="37"/>
  <c r="BM921" i="37"/>
  <c r="DA921" i="37"/>
  <c r="AC921" i="37"/>
  <c r="EP921" i="37"/>
  <c r="AB921" i="37"/>
  <c r="BL921" i="37"/>
  <c r="AB715" i="37"/>
  <c r="CZ921" i="37"/>
  <c r="EO921" i="37"/>
  <c r="EN921" i="37"/>
  <c r="AA715" i="37"/>
  <c r="BK921" i="37"/>
  <c r="CY921" i="37"/>
  <c r="AA921" i="37"/>
  <c r="BJ921" i="37"/>
  <c r="Z921" i="37"/>
  <c r="EM921" i="37"/>
  <c r="CX921" i="37"/>
  <c r="Z715" i="37"/>
  <c r="Y921" i="37"/>
  <c r="EL921" i="37"/>
  <c r="Y715" i="37"/>
  <c r="CW921" i="37"/>
  <c r="BI921" i="37"/>
  <c r="EK921" i="37"/>
  <c r="CV921" i="37"/>
  <c r="X921" i="37"/>
  <c r="X715" i="37"/>
  <c r="BH921" i="37"/>
  <c r="W921" i="37"/>
  <c r="EJ921" i="37"/>
  <c r="CU921" i="37"/>
  <c r="W715" i="37"/>
  <c r="BG921" i="37"/>
  <c r="EI921" i="37"/>
  <c r="V921" i="37"/>
  <c r="V715" i="37"/>
  <c r="CT921" i="37"/>
  <c r="BF921" i="37"/>
  <c r="U921" i="37"/>
  <c r="BE921" i="37"/>
  <c r="CS921" i="37"/>
  <c r="EH921" i="37"/>
  <c r="U715" i="37"/>
  <c r="EG921" i="37"/>
  <c r="T921" i="37"/>
  <c r="T715" i="37"/>
  <c r="CR921" i="37"/>
  <c r="BD921" i="37"/>
  <c r="EF921" i="37"/>
  <c r="S921" i="37"/>
  <c r="S715" i="37"/>
  <c r="CQ921" i="37"/>
  <c r="BC921" i="37"/>
  <c r="CP921" i="37"/>
  <c r="R921" i="37"/>
  <c r="BB921" i="37"/>
  <c r="EE921" i="37"/>
  <c r="R715" i="37"/>
  <c r="BA921" i="37"/>
  <c r="Q921" i="37"/>
  <c r="Q715" i="37"/>
  <c r="CO921" i="37"/>
  <c r="ED921" i="37"/>
  <c r="AZ921" i="37"/>
  <c r="P921" i="37"/>
  <c r="EC921" i="37"/>
  <c r="CN921" i="37"/>
  <c r="P715" i="37"/>
  <c r="AY921" i="37"/>
  <c r="CM921" i="37"/>
  <c r="O715" i="37"/>
  <c r="EB921" i="37"/>
  <c r="O921" i="37"/>
  <c r="CL921" i="37"/>
  <c r="N921" i="37"/>
  <c r="AX921" i="37"/>
  <c r="EA921" i="37"/>
  <c r="N715" i="37"/>
  <c r="CK921" i="37"/>
  <c r="M715" i="37"/>
  <c r="DZ921" i="37"/>
  <c r="AW921" i="37"/>
  <c r="M921" i="37"/>
  <c r="CJ921" i="37"/>
  <c r="DY921" i="37"/>
  <c r="L715" i="37"/>
  <c r="L921" i="37"/>
  <c r="AV921" i="37"/>
  <c r="CI921" i="37"/>
  <c r="AU921" i="37"/>
  <c r="K715" i="37"/>
  <c r="DX921" i="37"/>
  <c r="K921" i="37"/>
  <c r="AT921" i="37"/>
  <c r="CH921" i="37"/>
  <c r="J715" i="37"/>
  <c r="J921" i="37"/>
  <c r="DW921" i="37"/>
  <c r="DV921" i="37"/>
  <c r="I715" i="37"/>
  <c r="I921" i="37"/>
  <c r="AS921" i="37"/>
  <c r="CG921" i="37"/>
  <c r="H921" i="37"/>
  <c r="DU921" i="37"/>
  <c r="H715" i="37"/>
  <c r="AR921" i="37"/>
  <c r="CF921" i="37"/>
  <c r="G715" i="37"/>
  <c r="G921" i="37"/>
  <c r="DT921" i="37"/>
  <c r="AQ921" i="37"/>
  <c r="CE921" i="37"/>
  <c r="DS921" i="37"/>
  <c r="F921" i="37"/>
  <c r="F715" i="37"/>
  <c r="AP921" i="37"/>
  <c r="CD921" i="37"/>
  <c r="E715" i="37"/>
  <c r="AL762" i="37" s="1"/>
  <c r="E921" i="37"/>
  <c r="AJ893" i="37" s="1"/>
  <c r="DR921" i="37"/>
  <c r="EW893" i="37" s="1"/>
  <c r="CC921" i="37"/>
  <c r="DH893" i="37" s="1"/>
  <c r="AO921" i="37"/>
  <c r="BT893" i="37" s="1"/>
  <c r="DF920" i="37"/>
  <c r="BR920" i="37"/>
  <c r="AH714" i="37"/>
  <c r="AH920" i="37"/>
  <c r="EU920" i="37"/>
  <c r="ET920" i="37"/>
  <c r="AG714" i="37"/>
  <c r="BQ920" i="37"/>
  <c r="DE920" i="37"/>
  <c r="AG920" i="37"/>
  <c r="DD920" i="37"/>
  <c r="AF920" i="37"/>
  <c r="BP920" i="37"/>
  <c r="ES920" i="37"/>
  <c r="AF714" i="37"/>
  <c r="DC920" i="37"/>
  <c r="AE920" i="37"/>
  <c r="ER920" i="37"/>
  <c r="BO920" i="37"/>
  <c r="AE714" i="37"/>
  <c r="EQ920" i="37"/>
  <c r="DB920" i="37"/>
  <c r="AD920" i="37"/>
  <c r="BN920" i="37"/>
  <c r="AD714" i="37"/>
  <c r="AC920" i="37"/>
  <c r="EP920" i="37"/>
  <c r="BM920" i="37"/>
  <c r="DA920" i="37"/>
  <c r="AC714" i="37"/>
  <c r="AB920" i="37"/>
  <c r="EO920" i="37"/>
  <c r="BL920" i="37"/>
  <c r="AB714" i="37"/>
  <c r="CZ920" i="37"/>
  <c r="AA920" i="37"/>
  <c r="CY920" i="37"/>
  <c r="AA714" i="37"/>
  <c r="EN920" i="37"/>
  <c r="BK920" i="37"/>
  <c r="EM920" i="37"/>
  <c r="Z714" i="37"/>
  <c r="Z920" i="37"/>
  <c r="CX920" i="37"/>
  <c r="BJ920" i="37"/>
  <c r="Y714" i="37"/>
  <c r="EL920" i="37"/>
  <c r="CW920" i="37"/>
  <c r="Y920" i="37"/>
  <c r="BI920" i="37"/>
  <c r="X714" i="37"/>
  <c r="CV920" i="37"/>
  <c r="EK920" i="37"/>
  <c r="X920" i="37"/>
  <c r="BH920" i="37"/>
  <c r="BG920" i="37"/>
  <c r="CU920" i="37"/>
  <c r="EJ920" i="37"/>
  <c r="W714" i="37"/>
  <c r="W920" i="37"/>
  <c r="V920" i="37"/>
  <c r="CT920" i="37"/>
  <c r="V714" i="37"/>
  <c r="BF920" i="37"/>
  <c r="EI920" i="37"/>
  <c r="U714" i="37"/>
  <c r="U920" i="37"/>
  <c r="BE920" i="37"/>
  <c r="EH920" i="37"/>
  <c r="CS920" i="37"/>
  <c r="BD920" i="37"/>
  <c r="T714" i="37"/>
  <c r="CR920" i="37"/>
  <c r="EG920" i="37"/>
  <c r="T920" i="37"/>
  <c r="BC920" i="37"/>
  <c r="EF920" i="37"/>
  <c r="CQ920" i="37"/>
  <c r="S714" i="37"/>
  <c r="S920" i="37"/>
  <c r="BB920" i="37"/>
  <c r="R714" i="37"/>
  <c r="EE920" i="37"/>
  <c r="R920" i="37"/>
  <c r="CP920" i="37"/>
  <c r="CO920" i="37"/>
  <c r="Q920" i="37"/>
  <c r="ED920" i="37"/>
  <c r="Q714" i="37"/>
  <c r="BA920" i="37"/>
  <c r="P714" i="37"/>
  <c r="EC920" i="37"/>
  <c r="CN920" i="37"/>
  <c r="P920" i="37"/>
  <c r="AZ920" i="37"/>
  <c r="AY920" i="37"/>
  <c r="O714" i="37"/>
  <c r="O920" i="37"/>
  <c r="EB920" i="37"/>
  <c r="CM920" i="37"/>
  <c r="EA920" i="37"/>
  <c r="AX920" i="37"/>
  <c r="N920" i="37"/>
  <c r="N714" i="37"/>
  <c r="CL920" i="37"/>
  <c r="M714" i="37"/>
  <c r="M920" i="37"/>
  <c r="DZ920" i="37"/>
  <c r="AW920" i="37"/>
  <c r="CK920" i="37"/>
  <c r="CJ920" i="37"/>
  <c r="L714" i="37"/>
  <c r="DY920" i="37"/>
  <c r="L920" i="37"/>
  <c r="AV920" i="37"/>
  <c r="DX920" i="37"/>
  <c r="CI920" i="37"/>
  <c r="K714" i="37"/>
  <c r="AU920" i="37"/>
  <c r="K920" i="37"/>
  <c r="J714" i="37"/>
  <c r="DW920" i="37"/>
  <c r="CH920" i="37"/>
  <c r="J920" i="37"/>
  <c r="AT920" i="37"/>
  <c r="I920" i="37"/>
  <c r="I714" i="37"/>
  <c r="CG920" i="37"/>
  <c r="AS920" i="37"/>
  <c r="DV920" i="37"/>
  <c r="H920" i="37"/>
  <c r="H714" i="37"/>
  <c r="AR920" i="37"/>
  <c r="DU920" i="37"/>
  <c r="CF920" i="37"/>
  <c r="DT920" i="37"/>
  <c r="CE920" i="37"/>
  <c r="G714" i="37"/>
  <c r="G920" i="37"/>
  <c r="AQ920" i="37"/>
  <c r="CD920" i="37"/>
  <c r="DS920" i="37"/>
  <c r="AP920" i="37"/>
  <c r="F714" i="37"/>
  <c r="F920" i="37"/>
  <c r="DR920" i="37"/>
  <c r="CC920" i="37"/>
  <c r="E714" i="37"/>
  <c r="AL770" i="37" s="1"/>
  <c r="E920" i="37"/>
  <c r="AO920" i="37"/>
  <c r="BR919" i="37"/>
  <c r="AH713" i="37"/>
  <c r="EU919" i="37"/>
  <c r="AH919" i="37"/>
  <c r="AH976" i="37" s="1"/>
  <c r="DF919" i="37"/>
  <c r="ET919" i="37"/>
  <c r="DE919" i="37"/>
  <c r="AG713" i="37"/>
  <c r="AG919" i="37"/>
  <c r="AG976" i="37" s="1"/>
  <c r="BQ919" i="37"/>
  <c r="BQ976" i="37" s="1"/>
  <c r="AF713" i="37"/>
  <c r="DD919" i="37"/>
  <c r="ES919" i="37"/>
  <c r="AF919" i="37"/>
  <c r="AF976" i="37" s="1"/>
  <c r="BP919" i="37"/>
  <c r="BP976" i="37" s="1"/>
  <c r="AE919" i="37"/>
  <c r="AE976" i="37" s="1"/>
  <c r="AE713" i="37"/>
  <c r="ER919" i="37"/>
  <c r="DC919" i="37"/>
  <c r="BO919" i="37"/>
  <c r="BO976" i="37" s="1"/>
  <c r="DB919" i="37"/>
  <c r="AD919" i="37"/>
  <c r="AD976" i="37" s="1"/>
  <c r="EQ919" i="37"/>
  <c r="AD713" i="37"/>
  <c r="BN919" i="37"/>
  <c r="BN976" i="37" s="1"/>
  <c r="EP919" i="37"/>
  <c r="AC919" i="37"/>
  <c r="AC976" i="37" s="1"/>
  <c r="BM919" i="37"/>
  <c r="BM976" i="37" s="1"/>
  <c r="DA919" i="37"/>
  <c r="AC713" i="37"/>
  <c r="BL919" i="37"/>
  <c r="BL976" i="37" s="1"/>
  <c r="CZ919" i="37"/>
  <c r="AB919" i="37"/>
  <c r="AB976" i="37" s="1"/>
  <c r="EO919" i="37"/>
  <c r="AB713" i="37"/>
  <c r="CY919" i="37"/>
  <c r="BK919" i="37"/>
  <c r="BK976" i="37" s="1"/>
  <c r="AA713" i="37"/>
  <c r="AA919" i="37"/>
  <c r="AA976" i="37" s="1"/>
  <c r="EN919" i="37"/>
  <c r="BJ919" i="37"/>
  <c r="BJ976" i="37" s="1"/>
  <c r="Z919" i="37"/>
  <c r="Z976" i="37" s="1"/>
  <c r="Z713" i="37"/>
  <c r="CX919" i="37"/>
  <c r="EM919" i="37"/>
  <c r="BI919" i="37"/>
  <c r="BI976" i="37" s="1"/>
  <c r="Y919" i="37"/>
  <c r="Y976" i="37" s="1"/>
  <c r="Y713" i="37"/>
  <c r="EL919" i="37"/>
  <c r="CW919" i="37"/>
  <c r="X713" i="37"/>
  <c r="X919" i="37"/>
  <c r="X976" i="37" s="1"/>
  <c r="EK919" i="37"/>
  <c r="CV919" i="37"/>
  <c r="BH919" i="37"/>
  <c r="BH976" i="37" s="1"/>
  <c r="W919" i="37"/>
  <c r="W976" i="37" s="1"/>
  <c r="BG919" i="37"/>
  <c r="BG976" i="37" s="1"/>
  <c r="W713" i="37"/>
  <c r="CU919" i="37"/>
  <c r="EJ919" i="37"/>
  <c r="V919" i="37"/>
  <c r="V976" i="37" s="1"/>
  <c r="BF919" i="37"/>
  <c r="BF976" i="37" s="1"/>
  <c r="EI919" i="37"/>
  <c r="V713" i="37"/>
  <c r="CT919" i="37"/>
  <c r="U713" i="37"/>
  <c r="EH919" i="37"/>
  <c r="CS919" i="37"/>
  <c r="U919" i="37"/>
  <c r="U976" i="37" s="1"/>
  <c r="BE919" i="37"/>
  <c r="BE976" i="37" s="1"/>
  <c r="T713" i="37"/>
  <c r="T919" i="37"/>
  <c r="T976" i="37" s="1"/>
  <c r="EG919" i="37"/>
  <c r="BD919" i="37"/>
  <c r="BD976" i="37" s="1"/>
  <c r="CR919" i="37"/>
  <c r="S713" i="37"/>
  <c r="BC919" i="37"/>
  <c r="BC976" i="37" s="1"/>
  <c r="S919" i="37"/>
  <c r="S976" i="37" s="1"/>
  <c r="EF919" i="37"/>
  <c r="CQ919" i="37"/>
  <c r="EE919" i="37"/>
  <c r="R713" i="37"/>
  <c r="BB919" i="37"/>
  <c r="BB976" i="37" s="1"/>
  <c r="R919" i="37"/>
  <c r="CP919" i="37"/>
  <c r="BA919" i="37"/>
  <c r="BA976" i="37" s="1"/>
  <c r="ED919" i="37"/>
  <c r="Q919" i="37"/>
  <c r="Q713" i="37"/>
  <c r="CO919" i="37"/>
  <c r="P713" i="37"/>
  <c r="EC919" i="37"/>
  <c r="AZ919" i="37"/>
  <c r="AZ976" i="37" s="1"/>
  <c r="P919" i="37"/>
  <c r="CN919" i="37"/>
  <c r="EB919" i="37"/>
  <c r="AY919" i="37"/>
  <c r="AY976" i="37" s="1"/>
  <c r="O919" i="37"/>
  <c r="O713" i="37"/>
  <c r="CM919" i="37"/>
  <c r="EA919" i="37"/>
  <c r="N713" i="37"/>
  <c r="AX919" i="37"/>
  <c r="AX976" i="37" s="1"/>
  <c r="N919" i="37"/>
  <c r="CL919" i="37"/>
  <c r="AW919" i="37"/>
  <c r="AW976" i="37" s="1"/>
  <c r="DZ919" i="37"/>
  <c r="CK919" i="37"/>
  <c r="M713" i="37"/>
  <c r="M919" i="37"/>
  <c r="DY919" i="37"/>
  <c r="CJ919" i="37"/>
  <c r="L713" i="37"/>
  <c r="L919" i="37"/>
  <c r="AV919" i="37"/>
  <c r="AV976" i="37" s="1"/>
  <c r="CI919" i="37"/>
  <c r="DX919" i="37"/>
  <c r="K713" i="37"/>
  <c r="K919" i="37"/>
  <c r="AU919" i="37"/>
  <c r="AU976" i="37" s="1"/>
  <c r="CH919" i="37"/>
  <c r="DW919" i="37"/>
  <c r="J713" i="37"/>
  <c r="J919" i="37"/>
  <c r="AT919" i="37"/>
  <c r="AT976" i="37" s="1"/>
  <c r="CG919" i="37"/>
  <c r="I919" i="37"/>
  <c r="DV919" i="37"/>
  <c r="I713" i="37"/>
  <c r="AS919" i="37"/>
  <c r="AS976" i="37" s="1"/>
  <c r="CF919" i="37"/>
  <c r="DU919" i="37"/>
  <c r="AR919" i="37"/>
  <c r="AR976" i="37" s="1"/>
  <c r="H713" i="37"/>
  <c r="H919" i="37"/>
  <c r="G713" i="37"/>
  <c r="G919" i="37"/>
  <c r="CE919" i="37"/>
  <c r="DT919" i="37"/>
  <c r="AQ919" i="37"/>
  <c r="AQ976" i="37" s="1"/>
  <c r="F919" i="37"/>
  <c r="AP919" i="37"/>
  <c r="AP976" i="37" s="1"/>
  <c r="F713" i="37"/>
  <c r="DS919" i="37"/>
  <c r="CD919" i="37"/>
  <c r="CC919" i="37"/>
  <c r="DH892" i="37" s="1"/>
  <c r="DR919" i="37"/>
  <c r="E919" i="37"/>
  <c r="AJ892" i="37" s="1"/>
  <c r="E713" i="37"/>
  <c r="AL769" i="37" s="1"/>
  <c r="AO919" i="37"/>
  <c r="EU918" i="37"/>
  <c r="AH712" i="37"/>
  <c r="AH770" i="37" s="1"/>
  <c r="AG712" i="37"/>
  <c r="AG770" i="37" s="1"/>
  <c r="ET918" i="37"/>
  <c r="ES918" i="37"/>
  <c r="AF712" i="37"/>
  <c r="AF770" i="37" s="1"/>
  <c r="ER918" i="37"/>
  <c r="AE712" i="37"/>
  <c r="AE770" i="37" s="1"/>
  <c r="AD712" i="37"/>
  <c r="AD770" i="37" s="1"/>
  <c r="EQ918" i="37"/>
  <c r="AC712" i="37"/>
  <c r="AC770" i="37" s="1"/>
  <c r="EP918" i="37"/>
  <c r="AB712" i="37"/>
  <c r="AB770" i="37" s="1"/>
  <c r="EO918" i="37"/>
  <c r="AA712" i="37"/>
  <c r="AA770" i="37" s="1"/>
  <c r="EN918" i="37"/>
  <c r="EM918" i="37"/>
  <c r="Z712" i="37"/>
  <c r="Z770" i="37" s="1"/>
  <c r="EL918" i="37"/>
  <c r="Y712" i="37"/>
  <c r="Y770" i="37" s="1"/>
  <c r="EK918" i="37"/>
  <c r="X712" i="37"/>
  <c r="X770" i="37" s="1"/>
  <c r="EJ918" i="37"/>
  <c r="W712" i="37"/>
  <c r="W770" i="37" s="1"/>
  <c r="V712" i="37"/>
  <c r="V770" i="37" s="1"/>
  <c r="EI918" i="37"/>
  <c r="U712" i="37"/>
  <c r="U770" i="37" s="1"/>
  <c r="EH918" i="37"/>
  <c r="T712" i="37"/>
  <c r="T770" i="37" s="1"/>
  <c r="EG918" i="37"/>
  <c r="S712" i="37"/>
  <c r="S770" i="37" s="1"/>
  <c r="EF918" i="37"/>
  <c r="R712" i="37"/>
  <c r="R770" i="37" s="1"/>
  <c r="EE918" i="37"/>
  <c r="Q712" i="37"/>
  <c r="Q770" i="37" s="1"/>
  <c r="ED918" i="37"/>
  <c r="P712" i="37"/>
  <c r="P770" i="37" s="1"/>
  <c r="EC918" i="37"/>
  <c r="O712" i="37"/>
  <c r="O770" i="37" s="1"/>
  <c r="EB918" i="37"/>
  <c r="N712" i="37"/>
  <c r="N770" i="37" s="1"/>
  <c r="EA918" i="37"/>
  <c r="DZ918" i="37"/>
  <c r="M712" i="37"/>
  <c r="M770" i="37" s="1"/>
  <c r="L712" i="37"/>
  <c r="L770" i="37" s="1"/>
  <c r="DY918" i="37"/>
  <c r="DX918" i="37"/>
  <c r="K712" i="37"/>
  <c r="K770" i="37" s="1"/>
  <c r="DW918" i="37"/>
  <c r="J712" i="37"/>
  <c r="J770" i="37" s="1"/>
  <c r="DV918" i="37"/>
  <c r="I712" i="37"/>
  <c r="I770" i="37" s="1"/>
  <c r="H712" i="37"/>
  <c r="H770" i="37" s="1"/>
  <c r="DU918" i="37"/>
  <c r="DT918" i="37"/>
  <c r="G712" i="37"/>
  <c r="G770" i="37" s="1"/>
  <c r="F712" i="37"/>
  <c r="F770" i="37" s="1"/>
  <c r="DS918" i="37"/>
  <c r="E712" i="37"/>
  <c r="DR918" i="37"/>
  <c r="EW892" i="37" s="1"/>
  <c r="DF905" i="37"/>
  <c r="DF976" i="37" s="1"/>
  <c r="BR905" i="37"/>
  <c r="EU905" i="37"/>
  <c r="EU976" i="37" s="1"/>
  <c r="DE905" i="37"/>
  <c r="DE976" i="37" s="1"/>
  <c r="ET905" i="37"/>
  <c r="ET976" i="37" s="1"/>
  <c r="DD905" i="37"/>
  <c r="DD976" i="37" s="1"/>
  <c r="ES905" i="37"/>
  <c r="ES976" i="37" s="1"/>
  <c r="DC905" i="37"/>
  <c r="DC976" i="37" s="1"/>
  <c r="ER905" i="37"/>
  <c r="ER976" i="37" s="1"/>
  <c r="EQ905" i="37"/>
  <c r="EQ976" i="37" s="1"/>
  <c r="DB905" i="37"/>
  <c r="DB976" i="37" s="1"/>
  <c r="DA905" i="37"/>
  <c r="DA976" i="37" s="1"/>
  <c r="EP905" i="37"/>
  <c r="EP976" i="37" s="1"/>
  <c r="EO905" i="37"/>
  <c r="EO976" i="37" s="1"/>
  <c r="CZ905" i="37"/>
  <c r="CZ976" i="37" s="1"/>
  <c r="EN905" i="37"/>
  <c r="EN976" i="37" s="1"/>
  <c r="CY905" i="37"/>
  <c r="CY976" i="37" s="1"/>
  <c r="EM905" i="37"/>
  <c r="EM976" i="37" s="1"/>
  <c r="CX905" i="37"/>
  <c r="CX976" i="37" s="1"/>
  <c r="EL905" i="37"/>
  <c r="EL976" i="37" s="1"/>
  <c r="CW905" i="37"/>
  <c r="CW976" i="37" s="1"/>
  <c r="EK905" i="37"/>
  <c r="EK976" i="37" s="1"/>
  <c r="CV905" i="37"/>
  <c r="CV976" i="37" s="1"/>
  <c r="EJ905" i="37"/>
  <c r="EJ976" i="37" s="1"/>
  <c r="CU905" i="37"/>
  <c r="CU976" i="37" s="1"/>
  <c r="EI905" i="37"/>
  <c r="EI976" i="37" s="1"/>
  <c r="CT905" i="37"/>
  <c r="CT976" i="37" s="1"/>
  <c r="CS905" i="37"/>
  <c r="CS976" i="37" s="1"/>
  <c r="EH905" i="37"/>
  <c r="EH976" i="37" s="1"/>
  <c r="EG905" i="37"/>
  <c r="EG976" i="37" s="1"/>
  <c r="CR905" i="37"/>
  <c r="CR976" i="37" s="1"/>
  <c r="CQ905" i="37"/>
  <c r="CQ976" i="37" s="1"/>
  <c r="EF905" i="37"/>
  <c r="EF976" i="37" s="1"/>
  <c r="CP905" i="37"/>
  <c r="CP976" i="37" s="1"/>
  <c r="EE905" i="37"/>
  <c r="EE976" i="37" s="1"/>
  <c r="CO905" i="37"/>
  <c r="CO976" i="37" s="1"/>
  <c r="ED905" i="37"/>
  <c r="ED976" i="37" s="1"/>
  <c r="CN905" i="37"/>
  <c r="CN976" i="37" s="1"/>
  <c r="EC905" i="37"/>
  <c r="EC976" i="37" s="1"/>
  <c r="EB905" i="37"/>
  <c r="EB976" i="37" s="1"/>
  <c r="CM905" i="37"/>
  <c r="CM976" i="37" s="1"/>
  <c r="CL905" i="37"/>
  <c r="CL976" i="37" s="1"/>
  <c r="EA905" i="37"/>
  <c r="EA976" i="37" s="1"/>
  <c r="DZ905" i="37"/>
  <c r="DZ976" i="37" s="1"/>
  <c r="CK905" i="37"/>
  <c r="CK976" i="37" s="1"/>
  <c r="CJ905" i="37"/>
  <c r="CJ976" i="37" s="1"/>
  <c r="DY905" i="37"/>
  <c r="DY976" i="37" s="1"/>
  <c r="CI905" i="37"/>
  <c r="CI976" i="37" s="1"/>
  <c r="DX905" i="37"/>
  <c r="DX976" i="37" s="1"/>
  <c r="DW905" i="37"/>
  <c r="DW976" i="37" s="1"/>
  <c r="CH905" i="37"/>
  <c r="CH976" i="37" s="1"/>
  <c r="CG905" i="37"/>
  <c r="CG976" i="37" s="1"/>
  <c r="DV905" i="37"/>
  <c r="DV976" i="37" s="1"/>
  <c r="CF905" i="37"/>
  <c r="CF976" i="37" s="1"/>
  <c r="DU905" i="37"/>
  <c r="DU976" i="37" s="1"/>
  <c r="DT905" i="37"/>
  <c r="DT976" i="37" s="1"/>
  <c r="CE905" i="37"/>
  <c r="CE976" i="37" s="1"/>
  <c r="DS905" i="37"/>
  <c r="DS976" i="37" s="1"/>
  <c r="CD905" i="37"/>
  <c r="CD976" i="37" s="1"/>
  <c r="DR905" i="37"/>
  <c r="CC905" i="37"/>
  <c r="BB391" i="37"/>
  <c r="R162" i="37"/>
  <c r="DX425" i="37"/>
  <c r="BB424" i="37"/>
  <c r="CM390" i="37"/>
  <c r="R424" i="37"/>
  <c r="R934" i="37" s="1"/>
  <c r="DX388" i="37"/>
  <c r="CM424" i="37"/>
  <c r="DX423" i="37"/>
  <c r="R387" i="37"/>
  <c r="R897" i="37" s="1"/>
  <c r="R459" i="37"/>
  <c r="R969" i="37" s="1"/>
  <c r="BB390" i="37"/>
  <c r="R391" i="37"/>
  <c r="R901" i="37" s="1"/>
  <c r="DX390" i="37"/>
  <c r="BB387" i="37"/>
  <c r="R390" i="37"/>
  <c r="R900" i="37" s="1"/>
  <c r="CM388" i="37"/>
  <c r="R425" i="37"/>
  <c r="R935" i="37" s="1"/>
  <c r="R426" i="37"/>
  <c r="R936" i="37" s="1"/>
  <c r="R461" i="37"/>
  <c r="R971" i="37" s="1"/>
  <c r="CM387" i="37"/>
  <c r="BB389" i="37"/>
  <c r="CM426" i="37"/>
  <c r="DX389" i="37"/>
  <c r="BB461" i="37"/>
  <c r="DX460" i="37"/>
  <c r="BB388" i="37"/>
  <c r="DX424" i="37"/>
  <c r="CM460" i="37"/>
  <c r="DX387" i="37"/>
  <c r="DX385" i="37"/>
  <c r="BB460" i="37"/>
  <c r="CM389" i="37"/>
  <c r="R386" i="37"/>
  <c r="R896" i="37" s="1"/>
  <c r="R460" i="37"/>
  <c r="R970" i="37" s="1"/>
  <c r="BB426" i="37"/>
  <c r="R389" i="37"/>
  <c r="R899" i="37" s="1"/>
  <c r="BB386" i="37"/>
  <c r="R388" i="37"/>
  <c r="R898" i="37" s="1"/>
  <c r="CM386" i="37"/>
  <c r="DX459" i="37"/>
  <c r="DX386" i="37"/>
  <c r="BB459" i="37"/>
  <c r="R462" i="37"/>
  <c r="R972" i="37" s="1"/>
  <c r="DX461" i="37"/>
  <c r="CM425" i="37"/>
  <c r="CM459" i="37"/>
  <c r="CM461" i="37"/>
  <c r="BB425" i="37"/>
  <c r="DW390" i="37"/>
  <c r="Q162" i="37"/>
  <c r="BA461" i="37"/>
  <c r="Q461" i="37"/>
  <c r="Q971" i="37" s="1"/>
  <c r="CL426" i="37"/>
  <c r="DW460" i="37"/>
  <c r="CL460" i="37"/>
  <c r="BA460" i="37"/>
  <c r="BA426" i="37"/>
  <c r="Q460" i="37"/>
  <c r="Q970" i="37" s="1"/>
  <c r="DW459" i="37"/>
  <c r="BA390" i="37"/>
  <c r="DW389" i="37"/>
  <c r="CL389" i="37"/>
  <c r="BA389" i="37"/>
  <c r="Q389" i="37"/>
  <c r="Q899" i="37" s="1"/>
  <c r="BA425" i="37"/>
  <c r="DW388" i="37"/>
  <c r="CL388" i="37"/>
  <c r="BA388" i="37"/>
  <c r="Q388" i="37"/>
  <c r="Q898" i="37" s="1"/>
  <c r="Q459" i="37"/>
  <c r="Q969" i="37" s="1"/>
  <c r="DW387" i="37"/>
  <c r="CL387" i="37"/>
  <c r="BA387" i="37"/>
  <c r="Q387" i="37"/>
  <c r="Q897" i="37" s="1"/>
  <c r="DW386" i="37"/>
  <c r="CL386" i="37"/>
  <c r="BA386" i="37"/>
  <c r="Q390" i="37"/>
  <c r="Q900" i="37" s="1"/>
  <c r="Q386" i="37"/>
  <c r="Q896" i="37" s="1"/>
  <c r="DW385" i="37"/>
  <c r="Q426" i="37"/>
  <c r="Q936" i="37" s="1"/>
  <c r="BA459" i="37"/>
  <c r="DW425" i="37"/>
  <c r="CL390" i="37"/>
  <c r="Q425" i="37"/>
  <c r="Q935" i="37" s="1"/>
  <c r="DW424" i="37"/>
  <c r="CL424" i="37"/>
  <c r="Q462" i="37"/>
  <c r="Q972" i="37" s="1"/>
  <c r="BA424" i="37"/>
  <c r="Q424" i="37"/>
  <c r="Q934" i="37" s="1"/>
  <c r="CL425" i="37"/>
  <c r="DW461" i="37"/>
  <c r="CL459" i="37"/>
  <c r="DW423" i="37"/>
  <c r="BA391" i="37"/>
  <c r="CL461" i="37"/>
  <c r="Q391" i="37"/>
  <c r="Q901" i="37" s="1"/>
  <c r="DV389" i="37"/>
  <c r="AZ460" i="37"/>
  <c r="AZ389" i="37"/>
  <c r="P386" i="37"/>
  <c r="P896" i="37" s="1"/>
  <c r="CK460" i="37"/>
  <c r="DV387" i="37"/>
  <c r="DV385" i="37"/>
  <c r="DV460" i="37"/>
  <c r="CK426" i="37"/>
  <c r="P461" i="37"/>
  <c r="P971" i="37" s="1"/>
  <c r="AZ461" i="37"/>
  <c r="P390" i="37"/>
  <c r="P900" i="37" s="1"/>
  <c r="P426" i="37"/>
  <c r="P936" i="37" s="1"/>
  <c r="CK461" i="37"/>
  <c r="P162" i="37"/>
  <c r="DV390" i="37"/>
  <c r="P391" i="37"/>
  <c r="P901" i="37" s="1"/>
  <c r="AZ391" i="37"/>
  <c r="DV423" i="37"/>
  <c r="P424" i="37"/>
  <c r="P934" i="37" s="1"/>
  <c r="AZ424" i="37"/>
  <c r="AZ459" i="37"/>
  <c r="P389" i="37"/>
  <c r="P899" i="37" s="1"/>
  <c r="CK424" i="37"/>
  <c r="CK387" i="37"/>
  <c r="DV425" i="37"/>
  <c r="DV424" i="37"/>
  <c r="AZ390" i="37"/>
  <c r="P425" i="37"/>
  <c r="P935" i="37" s="1"/>
  <c r="AZ425" i="37"/>
  <c r="AZ388" i="37"/>
  <c r="AZ387" i="37"/>
  <c r="CK390" i="37"/>
  <c r="CK389" i="37"/>
  <c r="P462" i="37"/>
  <c r="P972" i="37" s="1"/>
  <c r="P387" i="37"/>
  <c r="P897" i="37" s="1"/>
  <c r="DV459" i="37"/>
  <c r="DV388" i="37"/>
  <c r="CK425" i="37"/>
  <c r="DV386" i="37"/>
  <c r="CK459" i="37"/>
  <c r="P460" i="37"/>
  <c r="P970" i="37" s="1"/>
  <c r="P388" i="37"/>
  <c r="P898" i="37" s="1"/>
  <c r="DV461" i="37"/>
  <c r="CK386" i="37"/>
  <c r="AZ426" i="37"/>
  <c r="CK388" i="37"/>
  <c r="AZ386" i="37"/>
  <c r="DU461" i="37"/>
  <c r="O462" i="37"/>
  <c r="O972" i="37" s="1"/>
  <c r="O386" i="37"/>
  <c r="O896" i="37" s="1"/>
  <c r="O391" i="37"/>
  <c r="O901" i="37" s="1"/>
  <c r="DU388" i="37"/>
  <c r="O162" i="37"/>
  <c r="DU385" i="37"/>
  <c r="DU390" i="37"/>
  <c r="AY391" i="37"/>
  <c r="CJ388" i="37"/>
  <c r="DU423" i="37"/>
  <c r="O424" i="37"/>
  <c r="O934" i="37" s="1"/>
  <c r="AY424" i="37"/>
  <c r="AY388" i="37"/>
  <c r="CJ424" i="37"/>
  <c r="CJ390" i="37"/>
  <c r="DU424" i="37"/>
  <c r="O388" i="37"/>
  <c r="O898" i="37" s="1"/>
  <c r="O425" i="37"/>
  <c r="O935" i="37" s="1"/>
  <c r="AY425" i="37"/>
  <c r="AY390" i="37"/>
  <c r="CJ425" i="37"/>
  <c r="DU387" i="37"/>
  <c r="DU425" i="37"/>
  <c r="O426" i="37"/>
  <c r="O936" i="37" s="1"/>
  <c r="O390" i="37"/>
  <c r="O900" i="37" s="1"/>
  <c r="CJ387" i="37"/>
  <c r="AY426" i="37"/>
  <c r="CJ426" i="37"/>
  <c r="AY459" i="37"/>
  <c r="AY387" i="37"/>
  <c r="DU389" i="37"/>
  <c r="CJ459" i="37"/>
  <c r="DU459" i="37"/>
  <c r="O387" i="37"/>
  <c r="O897" i="37" s="1"/>
  <c r="O460" i="37"/>
  <c r="O970" i="37" s="1"/>
  <c r="CJ389" i="37"/>
  <c r="AY460" i="37"/>
  <c r="DU386" i="37"/>
  <c r="CJ460" i="37"/>
  <c r="DU460" i="37"/>
  <c r="AY389" i="37"/>
  <c r="CJ386" i="37"/>
  <c r="O461" i="37"/>
  <c r="O971" i="37" s="1"/>
  <c r="AY461" i="37"/>
  <c r="CJ461" i="37"/>
  <c r="AY386" i="37"/>
  <c r="O389" i="37"/>
  <c r="O899" i="37" s="1"/>
  <c r="AX388" i="37"/>
  <c r="AX461" i="37"/>
  <c r="N386" i="37"/>
  <c r="N896" i="37" s="1"/>
  <c r="N388" i="37"/>
  <c r="N898" i="37" s="1"/>
  <c r="DT387" i="37"/>
  <c r="CI390" i="37"/>
  <c r="N461" i="37"/>
  <c r="N971" i="37" s="1"/>
  <c r="DT425" i="37"/>
  <c r="AX459" i="37"/>
  <c r="N390" i="37"/>
  <c r="N900" i="37" s="1"/>
  <c r="DT385" i="37"/>
  <c r="N460" i="37"/>
  <c r="N970" i="37" s="1"/>
  <c r="CI461" i="37"/>
  <c r="CI424" i="37"/>
  <c r="N389" i="37"/>
  <c r="N899" i="37" s="1"/>
  <c r="AX460" i="37"/>
  <c r="CI387" i="37"/>
  <c r="CI425" i="37"/>
  <c r="AX389" i="37"/>
  <c r="DT423" i="37"/>
  <c r="DT388" i="37"/>
  <c r="N426" i="37"/>
  <c r="N936" i="37" s="1"/>
  <c r="DT461" i="37"/>
  <c r="DT460" i="37"/>
  <c r="CI460" i="37"/>
  <c r="AX387" i="37"/>
  <c r="AX424" i="37"/>
  <c r="AX425" i="37"/>
  <c r="CI426" i="37"/>
  <c r="N462" i="37"/>
  <c r="N972" i="37" s="1"/>
  <c r="N162" i="37"/>
  <c r="AX390" i="37"/>
  <c r="DT459" i="37"/>
  <c r="N387" i="37"/>
  <c r="N897" i="37" s="1"/>
  <c r="AX391" i="37"/>
  <c r="CI389" i="37"/>
  <c r="DT386" i="37"/>
  <c r="N425" i="37"/>
  <c r="N935" i="37" s="1"/>
  <c r="AX426" i="37"/>
  <c r="DT389" i="37"/>
  <c r="N424" i="37"/>
  <c r="N934" i="37" s="1"/>
  <c r="CI388" i="37"/>
  <c r="DT390" i="37"/>
  <c r="CI386" i="37"/>
  <c r="CI459" i="37"/>
  <c r="N391" i="37"/>
  <c r="N901" i="37" s="1"/>
  <c r="AX386" i="37"/>
  <c r="DT424" i="37"/>
  <c r="AW461" i="37"/>
  <c r="DS461" i="37"/>
  <c r="AW426" i="37"/>
  <c r="CH390" i="37"/>
  <c r="DS425" i="37"/>
  <c r="M391" i="37"/>
  <c r="M901" i="37" s="1"/>
  <c r="CH426" i="37"/>
  <c r="DS390" i="37"/>
  <c r="DS426" i="37"/>
  <c r="DS460" i="37"/>
  <c r="AW460" i="37"/>
  <c r="AW459" i="37"/>
  <c r="CH425" i="37"/>
  <c r="AW386" i="37"/>
  <c r="CH459" i="37"/>
  <c r="CH386" i="37"/>
  <c r="AW388" i="37"/>
  <c r="DS424" i="37"/>
  <c r="DS386" i="37"/>
  <c r="DS459" i="37"/>
  <c r="AW425" i="37"/>
  <c r="M387" i="37"/>
  <c r="M897" i="37" s="1"/>
  <c r="M386" i="37"/>
  <c r="M896" i="37" s="1"/>
  <c r="AW390" i="37"/>
  <c r="M162" i="37"/>
  <c r="M462" i="37"/>
  <c r="M972" i="37" s="1"/>
  <c r="CH388" i="37"/>
  <c r="M425" i="37"/>
  <c r="M935" i="37" s="1"/>
  <c r="AW389" i="37"/>
  <c r="AW387" i="37"/>
  <c r="CH387" i="37"/>
  <c r="M460" i="37"/>
  <c r="M970" i="37" s="1"/>
  <c r="CH461" i="37"/>
  <c r="DS387" i="37"/>
  <c r="DS388" i="37"/>
  <c r="M388" i="37"/>
  <c r="M898" i="37" s="1"/>
  <c r="M461" i="37"/>
  <c r="M971" i="37" s="1"/>
  <c r="M390" i="37"/>
  <c r="M900" i="37" s="1"/>
  <c r="CH424" i="37"/>
  <c r="CH389" i="37"/>
  <c r="CH460" i="37"/>
  <c r="AW424" i="37"/>
  <c r="DS385" i="37"/>
  <c r="M389" i="37"/>
  <c r="M899" i="37" s="1"/>
  <c r="M424" i="37"/>
  <c r="M934" i="37" s="1"/>
  <c r="DS389" i="37"/>
  <c r="M426" i="37"/>
  <c r="M936" i="37" s="1"/>
  <c r="DS423" i="37"/>
  <c r="AW391" i="37"/>
  <c r="AV461" i="37"/>
  <c r="L387" i="37"/>
  <c r="L897" i="37" s="1"/>
  <c r="DR425" i="37"/>
  <c r="L461" i="37"/>
  <c r="L971" i="37" s="1"/>
  <c r="CG390" i="37"/>
  <c r="L389" i="37"/>
  <c r="L899" i="37" s="1"/>
  <c r="DR390" i="37"/>
  <c r="CG425" i="37"/>
  <c r="AV389" i="37"/>
  <c r="AV388" i="37"/>
  <c r="L162" i="37"/>
  <c r="CG388" i="37"/>
  <c r="AV425" i="37"/>
  <c r="DR423" i="37"/>
  <c r="AV390" i="37"/>
  <c r="AV424" i="37"/>
  <c r="L425" i="37"/>
  <c r="L935" i="37" s="1"/>
  <c r="L462" i="37"/>
  <c r="L972" i="37" s="1"/>
  <c r="AV387" i="37"/>
  <c r="CG460" i="37"/>
  <c r="DR426" i="37"/>
  <c r="DR388" i="37"/>
  <c r="AV426" i="37"/>
  <c r="DR385" i="37"/>
  <c r="DR461" i="37"/>
  <c r="L426" i="37"/>
  <c r="L936" i="37" s="1"/>
  <c r="CG387" i="37"/>
  <c r="CG424" i="37"/>
  <c r="L386" i="37"/>
  <c r="L896" i="37" s="1"/>
  <c r="L460" i="37"/>
  <c r="L970" i="37" s="1"/>
  <c r="AV459" i="37"/>
  <c r="CG461" i="37"/>
  <c r="AV386" i="37"/>
  <c r="L391" i="37"/>
  <c r="L901" i="37" s="1"/>
  <c r="DR389" i="37"/>
  <c r="CG459" i="37"/>
  <c r="CG426" i="37"/>
  <c r="L390" i="37"/>
  <c r="L900" i="37" s="1"/>
  <c r="DR387" i="37"/>
  <c r="CG386" i="37"/>
  <c r="L388" i="37"/>
  <c r="L898" i="37" s="1"/>
  <c r="L424" i="37"/>
  <c r="L934" i="37" s="1"/>
  <c r="AV391" i="37"/>
  <c r="DR386" i="37"/>
  <c r="DR460" i="37"/>
  <c r="CG389" i="37"/>
  <c r="DR424" i="37"/>
  <c r="DR459" i="37"/>
  <c r="AV460" i="37"/>
  <c r="AU461" i="37"/>
  <c r="DQ425" i="37"/>
  <c r="CF390" i="37"/>
  <c r="AU388" i="37"/>
  <c r="CF425" i="37"/>
  <c r="CF388" i="37"/>
  <c r="AU425" i="37"/>
  <c r="AU390" i="37"/>
  <c r="K425" i="37"/>
  <c r="CF460" i="37"/>
  <c r="DQ388" i="37"/>
  <c r="K426" i="37"/>
  <c r="K461" i="37"/>
  <c r="K971" i="37" s="1"/>
  <c r="CF389" i="37"/>
  <c r="K386" i="37"/>
  <c r="K896" i="37" s="1"/>
  <c r="DQ389" i="37"/>
  <c r="CF459" i="37"/>
  <c r="AU386" i="37"/>
  <c r="K424" i="37"/>
  <c r="CF386" i="37"/>
  <c r="DQ386" i="37"/>
  <c r="CF426" i="37"/>
  <c r="DQ459" i="37"/>
  <c r="AU424" i="37"/>
  <c r="DQ390" i="37"/>
  <c r="DQ461" i="37"/>
  <c r="CF424" i="37"/>
  <c r="DQ426" i="37"/>
  <c r="AU426" i="37"/>
  <c r="K162" i="37"/>
  <c r="K462" i="37"/>
  <c r="K972" i="37" s="1"/>
  <c r="AU459" i="37"/>
  <c r="K390" i="37"/>
  <c r="K900" i="37" s="1"/>
  <c r="AU391" i="37"/>
  <c r="K387" i="37"/>
  <c r="K897" i="37" s="1"/>
  <c r="K391" i="37"/>
  <c r="K901" i="37" s="1"/>
  <c r="DQ460" i="37"/>
  <c r="AU387" i="37"/>
  <c r="DQ387" i="37"/>
  <c r="K389" i="37"/>
  <c r="K899" i="37" s="1"/>
  <c r="K460" i="37"/>
  <c r="K970" i="37" s="1"/>
  <c r="DQ424" i="37"/>
  <c r="CF387" i="37"/>
  <c r="K388" i="37"/>
  <c r="K898" i="37" s="1"/>
  <c r="DQ385" i="37"/>
  <c r="AU389" i="37"/>
  <c r="AU460" i="37"/>
  <c r="CF461" i="37"/>
  <c r="J426" i="37"/>
  <c r="DP426" i="37"/>
  <c r="CE426" i="37"/>
  <c r="AT426" i="37"/>
  <c r="AT391" i="37"/>
  <c r="J391" i="37"/>
  <c r="J901" i="37" s="1"/>
  <c r="DP425" i="37"/>
  <c r="J162" i="37"/>
  <c r="J462" i="37"/>
  <c r="J972" i="37" s="1"/>
  <c r="DP461" i="37"/>
  <c r="CE461" i="37"/>
  <c r="DP390" i="37"/>
  <c r="CE425" i="37"/>
  <c r="CE390" i="37"/>
  <c r="AT461" i="37"/>
  <c r="AT390" i="37"/>
  <c r="J390" i="37"/>
  <c r="J900" i="37" s="1"/>
  <c r="J461" i="37"/>
  <c r="J971" i="37" s="1"/>
  <c r="AT425" i="37"/>
  <c r="DP389" i="37"/>
  <c r="CE389" i="37"/>
  <c r="AT389" i="37"/>
  <c r="DP460" i="37"/>
  <c r="J389" i="37"/>
  <c r="J899" i="37" s="1"/>
  <c r="J425" i="37"/>
  <c r="DP388" i="37"/>
  <c r="CE460" i="37"/>
  <c r="CE388" i="37"/>
  <c r="AT388" i="37"/>
  <c r="AT460" i="37"/>
  <c r="DP424" i="37"/>
  <c r="J388" i="37"/>
  <c r="J898" i="37" s="1"/>
  <c r="DP387" i="37"/>
  <c r="CE387" i="37"/>
  <c r="J460" i="37"/>
  <c r="J970" i="37" s="1"/>
  <c r="AT387" i="37"/>
  <c r="CE424" i="37"/>
  <c r="J387" i="37"/>
  <c r="J897" i="37" s="1"/>
  <c r="DP459" i="37"/>
  <c r="DP386" i="37"/>
  <c r="CE386" i="37"/>
  <c r="AT424" i="37"/>
  <c r="AT386" i="37"/>
  <c r="CE459" i="37"/>
  <c r="J386" i="37"/>
  <c r="J896" i="37" s="1"/>
  <c r="DP385" i="37"/>
  <c r="AT459" i="37"/>
  <c r="J424" i="37"/>
  <c r="I426" i="37"/>
  <c r="DO385" i="37"/>
  <c r="AS388" i="37"/>
  <c r="DO460" i="37"/>
  <c r="I386" i="37"/>
  <c r="I896" i="37" s="1"/>
  <c r="DO425" i="37"/>
  <c r="CD461" i="37"/>
  <c r="CD459" i="37"/>
  <c r="I390" i="37"/>
  <c r="I900" i="37" s="1"/>
  <c r="AS386" i="37"/>
  <c r="CD425" i="37"/>
  <c r="CD390" i="37"/>
  <c r="CD386" i="37"/>
  <c r="I462" i="37"/>
  <c r="I972" i="37" s="1"/>
  <c r="DO388" i="37"/>
  <c r="AS425" i="37"/>
  <c r="DO461" i="37"/>
  <c r="DO459" i="37"/>
  <c r="AS389" i="37"/>
  <c r="DO390" i="37"/>
  <c r="I425" i="37"/>
  <c r="CD387" i="37"/>
  <c r="I388" i="37"/>
  <c r="I898" i="37" s="1"/>
  <c r="I460" i="37"/>
  <c r="I970" i="37" s="1"/>
  <c r="CD460" i="37"/>
  <c r="DO424" i="37"/>
  <c r="DO386" i="37"/>
  <c r="AS390" i="37"/>
  <c r="I387" i="37"/>
  <c r="I897" i="37" s="1"/>
  <c r="AS391" i="37"/>
  <c r="CD424" i="37"/>
  <c r="AS460" i="37"/>
  <c r="CD388" i="37"/>
  <c r="CD389" i="37"/>
  <c r="AS424" i="37"/>
  <c r="AS426" i="37"/>
  <c r="I461" i="37"/>
  <c r="I971" i="37" s="1"/>
  <c r="CD426" i="37"/>
  <c r="DO389" i="37"/>
  <c r="I424" i="37"/>
  <c r="I391" i="37"/>
  <c r="I901" i="37" s="1"/>
  <c r="AS387" i="37"/>
  <c r="DO426" i="37"/>
  <c r="AS461" i="37"/>
  <c r="DO387" i="37"/>
  <c r="I389" i="37"/>
  <c r="I899" i="37" s="1"/>
  <c r="I162" i="37"/>
  <c r="AS459" i="37"/>
  <c r="H426" i="37"/>
  <c r="DN388" i="37"/>
  <c r="CC461" i="37"/>
  <c r="DN387" i="37"/>
  <c r="DN425" i="37"/>
  <c r="DN461" i="37"/>
  <c r="CC387" i="37"/>
  <c r="H460" i="37"/>
  <c r="H970" i="37" s="1"/>
  <c r="CC425" i="37"/>
  <c r="H462" i="37"/>
  <c r="H972" i="37" s="1"/>
  <c r="AR390" i="37"/>
  <c r="DN389" i="37"/>
  <c r="AR425" i="37"/>
  <c r="AR461" i="37"/>
  <c r="AR387" i="37"/>
  <c r="CC388" i="37"/>
  <c r="H425" i="37"/>
  <c r="H162" i="37"/>
  <c r="H387" i="37"/>
  <c r="H897" i="37" s="1"/>
  <c r="AR389" i="37"/>
  <c r="DN424" i="37"/>
  <c r="CC460" i="37"/>
  <c r="DN386" i="37"/>
  <c r="DN459" i="37"/>
  <c r="CC424" i="37"/>
  <c r="CC386" i="37"/>
  <c r="AR386" i="37"/>
  <c r="AR424" i="37"/>
  <c r="CC459" i="37"/>
  <c r="CC389" i="37"/>
  <c r="H386" i="37"/>
  <c r="H896" i="37" s="1"/>
  <c r="H424" i="37"/>
  <c r="AR388" i="37"/>
  <c r="DN385" i="37"/>
  <c r="DN460" i="37"/>
  <c r="AR459" i="37"/>
  <c r="H389" i="37"/>
  <c r="H899" i="37" s="1"/>
  <c r="CC390" i="37"/>
  <c r="DN426" i="37"/>
  <c r="H391" i="37"/>
  <c r="H901" i="37" s="1"/>
  <c r="CC426" i="37"/>
  <c r="DN390" i="37"/>
  <c r="AR391" i="37"/>
  <c r="H390" i="37"/>
  <c r="H900" i="37" s="1"/>
  <c r="H461" i="37"/>
  <c r="H971" i="37" s="1"/>
  <c r="H388" i="37"/>
  <c r="H898" i="37" s="1"/>
  <c r="AR426" i="37"/>
  <c r="AR460" i="37"/>
  <c r="G426" i="37"/>
  <c r="CB460" i="37"/>
  <c r="CB461" i="37"/>
  <c r="DM425" i="37"/>
  <c r="CB426" i="37"/>
  <c r="DM459" i="37"/>
  <c r="CB425" i="37"/>
  <c r="AQ391" i="37"/>
  <c r="CB390" i="37"/>
  <c r="AQ425" i="37"/>
  <c r="CB387" i="37"/>
  <c r="AQ388" i="37"/>
  <c r="G425" i="37"/>
  <c r="AQ460" i="37"/>
  <c r="G462" i="37"/>
  <c r="G972" i="37" s="1"/>
  <c r="DM424" i="37"/>
  <c r="AQ426" i="37"/>
  <c r="AQ389" i="37"/>
  <c r="DM390" i="37"/>
  <c r="G461" i="37"/>
  <c r="G971" i="37" s="1"/>
  <c r="AQ424" i="37"/>
  <c r="G391" i="37"/>
  <c r="G901" i="37" s="1"/>
  <c r="G460" i="37"/>
  <c r="G970" i="37" s="1"/>
  <c r="G424" i="37"/>
  <c r="G387" i="37"/>
  <c r="G897" i="37" s="1"/>
  <c r="CB386" i="37"/>
  <c r="CB389" i="37"/>
  <c r="G389" i="37"/>
  <c r="G899" i="37" s="1"/>
  <c r="AQ386" i="37"/>
  <c r="AQ387" i="37"/>
  <c r="DM461" i="37"/>
  <c r="CB424" i="37"/>
  <c r="G390" i="37"/>
  <c r="G900" i="37" s="1"/>
  <c r="G386" i="37"/>
  <c r="G896" i="37" s="1"/>
  <c r="CB459" i="37"/>
  <c r="G162" i="37"/>
  <c r="DM385" i="37"/>
  <c r="DM388" i="37"/>
  <c r="DM387" i="37"/>
  <c r="AQ459" i="37"/>
  <c r="G388" i="37"/>
  <c r="G898" i="37" s="1"/>
  <c r="AQ390" i="37"/>
  <c r="DM389" i="37"/>
  <c r="AQ461" i="37"/>
  <c r="DM386" i="37"/>
  <c r="CB388" i="37"/>
  <c r="DM460" i="37"/>
  <c r="DM426" i="37"/>
  <c r="F426" i="37"/>
  <c r="DL385" i="37"/>
  <c r="DL425" i="37"/>
  <c r="DL390" i="37"/>
  <c r="CA425" i="37"/>
  <c r="F388" i="37"/>
  <c r="F898" i="37" s="1"/>
  <c r="AP425" i="37"/>
  <c r="F387" i="37"/>
  <c r="F897" i="37" s="1"/>
  <c r="F425" i="37"/>
  <c r="DL387" i="37"/>
  <c r="DL424" i="37"/>
  <c r="AP389" i="37"/>
  <c r="CA424" i="37"/>
  <c r="F391" i="37"/>
  <c r="F901" i="37" s="1"/>
  <c r="AP424" i="37"/>
  <c r="DL389" i="37"/>
  <c r="F390" i="37"/>
  <c r="F900" i="37" s="1"/>
  <c r="F389" i="37"/>
  <c r="F899" i="37" s="1"/>
  <c r="DL426" i="37"/>
  <c r="DL460" i="37"/>
  <c r="DL461" i="37"/>
  <c r="CA459" i="37"/>
  <c r="AP461" i="37"/>
  <c r="AP459" i="37"/>
  <c r="CA389" i="37"/>
  <c r="DL388" i="37"/>
  <c r="CA386" i="37"/>
  <c r="AP390" i="37"/>
  <c r="DL386" i="37"/>
  <c r="F460" i="37"/>
  <c r="F970" i="37" s="1"/>
  <c r="CA388" i="37"/>
  <c r="F386" i="37"/>
  <c r="F896" i="37" s="1"/>
  <c r="CA460" i="37"/>
  <c r="F462" i="37"/>
  <c r="F972" i="37" s="1"/>
  <c r="DL459" i="37"/>
  <c r="CA390" i="37"/>
  <c r="F461" i="37"/>
  <c r="F971" i="37" s="1"/>
  <c r="AP388" i="37"/>
  <c r="F162" i="37"/>
  <c r="CA461" i="37"/>
  <c r="CA387" i="37"/>
  <c r="CA426" i="37"/>
  <c r="AP391" i="37"/>
  <c r="AP387" i="37"/>
  <c r="AP460" i="37"/>
  <c r="AP386" i="37"/>
  <c r="AP426" i="37"/>
  <c r="F424" i="37"/>
  <c r="DK460" i="37"/>
  <c r="AO461" i="37"/>
  <c r="AO390" i="37"/>
  <c r="DK388" i="37"/>
  <c r="BZ389" i="37"/>
  <c r="E461" i="37"/>
  <c r="E971" i="37" s="1"/>
  <c r="BZ388" i="37"/>
  <c r="BZ460" i="37"/>
  <c r="BZ390" i="37"/>
  <c r="AO388" i="37"/>
  <c r="DK390" i="37"/>
  <c r="E387" i="37"/>
  <c r="E897" i="37" s="1"/>
  <c r="BZ386" i="37"/>
  <c r="BZ387" i="37"/>
  <c r="DK386" i="37"/>
  <c r="E462" i="37"/>
  <c r="E972" i="37" s="1"/>
  <c r="DK461" i="37"/>
  <c r="AO389" i="37"/>
  <c r="AO460" i="37"/>
  <c r="E460" i="37"/>
  <c r="E970" i="37" s="1"/>
  <c r="DK459" i="37"/>
  <c r="E386" i="37"/>
  <c r="E896" i="37" s="1"/>
  <c r="E976" i="37" s="1"/>
  <c r="BZ459" i="37"/>
  <c r="DK387" i="37"/>
  <c r="DK385" i="37"/>
  <c r="E162" i="37"/>
  <c r="AO459" i="37"/>
  <c r="E391" i="37"/>
  <c r="E901" i="37" s="1"/>
  <c r="DK389" i="37"/>
  <c r="DK426" i="37"/>
  <c r="AO424" i="37"/>
  <c r="E426" i="37"/>
  <c r="BZ461" i="37"/>
  <c r="DK425" i="37"/>
  <c r="BZ425" i="37"/>
  <c r="BZ426" i="37"/>
  <c r="AO391" i="37"/>
  <c r="AO425" i="37"/>
  <c r="AO387" i="37"/>
  <c r="E425" i="37"/>
  <c r="DK424" i="37"/>
  <c r="BZ424" i="37"/>
  <c r="AO386" i="37"/>
  <c r="E390" i="37"/>
  <c r="E900" i="37" s="1"/>
  <c r="AO426" i="37"/>
  <c r="E388" i="37"/>
  <c r="E898" i="37" s="1"/>
  <c r="E424" i="37"/>
  <c r="E389" i="37"/>
  <c r="E899" i="37" s="1"/>
  <c r="E114" i="37"/>
  <c r="AJ114" i="37" s="1"/>
  <c r="AJ100" i="37"/>
  <c r="AJ891" i="37"/>
  <c r="E4" i="25"/>
  <c r="F4" i="25"/>
  <c r="G4" i="25"/>
  <c r="H4" i="25"/>
  <c r="I4" i="25"/>
  <c r="J4" i="25"/>
  <c r="K4" i="25"/>
  <c r="L4" i="25"/>
  <c r="M4" i="25"/>
  <c r="N4" i="25"/>
  <c r="O4" i="25"/>
  <c r="P4" i="25"/>
  <c r="AJ4" i="25"/>
  <c r="D4" i="25"/>
  <c r="C4" i="25"/>
  <c r="DH894" i="37" l="1"/>
  <c r="BT894" i="37"/>
  <c r="EW894" i="37"/>
  <c r="AJ894" i="37"/>
  <c r="AL771" i="37"/>
  <c r="K976" i="37"/>
  <c r="J976" i="37"/>
  <c r="I976" i="37"/>
  <c r="H976" i="37"/>
  <c r="G976" i="37"/>
  <c r="F976" i="37"/>
  <c r="AJ888" i="37"/>
  <c r="Q976" i="37"/>
  <c r="O976" i="37"/>
  <c r="R976" i="37"/>
  <c r="N976" i="37"/>
  <c r="L976" i="37"/>
  <c r="P976" i="37"/>
  <c r="M976" i="37"/>
  <c r="AJ900" i="37"/>
  <c r="BT892" i="37"/>
  <c r="AO976" i="37"/>
  <c r="BS976" i="37" s="1"/>
  <c r="AL768" i="37"/>
  <c r="E770" i="37"/>
  <c r="AJ770" i="37" s="1"/>
  <c r="AH118" i="37" s="1"/>
  <c r="BT891" i="37"/>
  <c r="BT902" i="37" s="1"/>
  <c r="BR976" i="37"/>
  <c r="EW891" i="37"/>
  <c r="EW902" i="37" s="1"/>
  <c r="DR976" i="37"/>
  <c r="EV976" i="37" s="1"/>
  <c r="DH891" i="37"/>
  <c r="DH902" i="37" s="1"/>
  <c r="CC976" i="37"/>
  <c r="DG976" i="37" s="1"/>
  <c r="D3" i="21"/>
  <c r="E3" i="21"/>
  <c r="F3" i="21"/>
  <c r="G3" i="21"/>
  <c r="H3" i="21"/>
  <c r="I3" i="21"/>
  <c r="J3" i="21"/>
  <c r="K3" i="21"/>
  <c r="L3" i="21"/>
  <c r="M3" i="21"/>
  <c r="N3" i="21"/>
  <c r="O3" i="21"/>
  <c r="P3" i="21"/>
  <c r="C3" i="21"/>
  <c r="AI976" i="37" l="1"/>
  <c r="AJ902" i="37"/>
  <c r="CN371" i="36"/>
  <c r="CI472" i="36"/>
  <c r="CJ472" i="36"/>
  <c r="CK472" i="36"/>
  <c r="CL472" i="36"/>
  <c r="CM472" i="36"/>
  <c r="CN472" i="36"/>
  <c r="CO472" i="36"/>
  <c r="CP472" i="36"/>
  <c r="CQ472" i="36"/>
  <c r="CR472" i="36"/>
  <c r="CS472" i="36"/>
  <c r="CT472" i="36"/>
  <c r="CU472" i="36"/>
  <c r="CV472" i="36"/>
  <c r="CW472" i="36"/>
  <c r="CX472" i="36"/>
  <c r="CY472" i="36"/>
  <c r="CZ472" i="36"/>
  <c r="DA472" i="36"/>
  <c r="DB472" i="36"/>
  <c r="CI473" i="36"/>
  <c r="CJ473" i="36"/>
  <c r="CK473" i="36"/>
  <c r="CL473" i="36"/>
  <c r="CM473" i="36"/>
  <c r="CN473" i="36"/>
  <c r="CO473" i="36"/>
  <c r="CP473" i="36"/>
  <c r="CQ473" i="36"/>
  <c r="CR473" i="36"/>
  <c r="CS473" i="36"/>
  <c r="CT473" i="36"/>
  <c r="CU473" i="36"/>
  <c r="CV473" i="36"/>
  <c r="CW473" i="36"/>
  <c r="CX473" i="36"/>
  <c r="CY473" i="36"/>
  <c r="CZ473" i="36"/>
  <c r="DA473" i="36"/>
  <c r="DB473" i="36"/>
  <c r="CI474" i="36"/>
  <c r="CJ474" i="36"/>
  <c r="CK474" i="36"/>
  <c r="CL474" i="36"/>
  <c r="CM474" i="36"/>
  <c r="CN474" i="36"/>
  <c r="CO474" i="36"/>
  <c r="CP474" i="36"/>
  <c r="CQ474" i="36"/>
  <c r="CR474" i="36"/>
  <c r="CS474" i="36"/>
  <c r="CT474" i="36"/>
  <c r="CU474" i="36"/>
  <c r="CV474" i="36"/>
  <c r="CW474" i="36"/>
  <c r="CX474" i="36"/>
  <c r="CY474" i="36"/>
  <c r="CZ474" i="36"/>
  <c r="DA474" i="36"/>
  <c r="DB474" i="36"/>
  <c r="CI475" i="36"/>
  <c r="CJ475" i="36"/>
  <c r="CK475" i="36"/>
  <c r="CL475" i="36"/>
  <c r="CM475" i="36"/>
  <c r="CN475" i="36"/>
  <c r="CO475" i="36"/>
  <c r="CP475" i="36"/>
  <c r="CQ475" i="36"/>
  <c r="CR475" i="36"/>
  <c r="CS475" i="36"/>
  <c r="CT475" i="36"/>
  <c r="CU475" i="36"/>
  <c r="CV475" i="36"/>
  <c r="CW475" i="36"/>
  <c r="CX475" i="36"/>
  <c r="CY475" i="36"/>
  <c r="CZ475" i="36"/>
  <c r="DA475" i="36"/>
  <c r="DB475" i="36"/>
  <c r="CI476" i="36"/>
  <c r="CJ476" i="36"/>
  <c r="CK476" i="36"/>
  <c r="CL476" i="36"/>
  <c r="CM476" i="36"/>
  <c r="CN476" i="36"/>
  <c r="CO476" i="36"/>
  <c r="CP476" i="36"/>
  <c r="CQ476" i="36"/>
  <c r="CR476" i="36"/>
  <c r="CS476" i="36"/>
  <c r="CT476" i="36"/>
  <c r="CU476" i="36"/>
  <c r="CV476" i="36"/>
  <c r="CW476" i="36"/>
  <c r="CX476" i="36"/>
  <c r="CY476" i="36"/>
  <c r="CZ476" i="36"/>
  <c r="DA476" i="36"/>
  <c r="DB476" i="36"/>
  <c r="CI477" i="36"/>
  <c r="CJ477" i="36"/>
  <c r="CK477" i="36"/>
  <c r="CL477" i="36"/>
  <c r="CM477" i="36"/>
  <c r="CN477" i="36"/>
  <c r="CO477" i="36"/>
  <c r="CP477" i="36"/>
  <c r="CQ477" i="36"/>
  <c r="CR477" i="36"/>
  <c r="CS477" i="36"/>
  <c r="CT477" i="36"/>
  <c r="CU477" i="36"/>
  <c r="CV477" i="36"/>
  <c r="CW477" i="36"/>
  <c r="CX477" i="36"/>
  <c r="CY477" i="36"/>
  <c r="CZ477" i="36"/>
  <c r="DA477" i="36"/>
  <c r="DB477" i="36"/>
  <c r="CI478" i="36"/>
  <c r="CJ478" i="36"/>
  <c r="CK478" i="36"/>
  <c r="CL478" i="36"/>
  <c r="CM478" i="36"/>
  <c r="CN478" i="36"/>
  <c r="CO478" i="36"/>
  <c r="CP478" i="36"/>
  <c r="CQ478" i="36"/>
  <c r="CR478" i="36"/>
  <c r="CS478" i="36"/>
  <c r="CT478" i="36"/>
  <c r="CU478" i="36"/>
  <c r="CV478" i="36"/>
  <c r="CW478" i="36"/>
  <c r="CX478" i="36"/>
  <c r="CY478" i="36"/>
  <c r="CZ478" i="36"/>
  <c r="DA478" i="36"/>
  <c r="DB478" i="36"/>
  <c r="CI479" i="36"/>
  <c r="CJ479" i="36"/>
  <c r="CK479" i="36"/>
  <c r="CL479" i="36"/>
  <c r="CM479" i="36"/>
  <c r="CN479" i="36"/>
  <c r="CO479" i="36"/>
  <c r="CP479" i="36"/>
  <c r="CQ479" i="36"/>
  <c r="CR479" i="36"/>
  <c r="CS479" i="36"/>
  <c r="CT479" i="36"/>
  <c r="CU479" i="36"/>
  <c r="CV479" i="36"/>
  <c r="CW479" i="36"/>
  <c r="CX479" i="36"/>
  <c r="CY479" i="36"/>
  <c r="CZ479" i="36"/>
  <c r="DA479" i="36"/>
  <c r="DB479" i="36"/>
  <c r="CI480" i="36"/>
  <c r="CJ480" i="36"/>
  <c r="CK480" i="36"/>
  <c r="CL480" i="36"/>
  <c r="CM480" i="36"/>
  <c r="CN480" i="36"/>
  <c r="CO480" i="36"/>
  <c r="CP480" i="36"/>
  <c r="CQ480" i="36"/>
  <c r="CR480" i="36"/>
  <c r="CS480" i="36"/>
  <c r="CT480" i="36"/>
  <c r="CU480" i="36"/>
  <c r="CV480" i="36"/>
  <c r="CW480" i="36"/>
  <c r="CX480" i="36"/>
  <c r="CY480" i="36"/>
  <c r="CZ480" i="36"/>
  <c r="DA480" i="36"/>
  <c r="DB480" i="36"/>
  <c r="CI481" i="36"/>
  <c r="CJ481" i="36"/>
  <c r="CK481" i="36"/>
  <c r="CL481" i="36"/>
  <c r="CM481" i="36"/>
  <c r="CN481" i="36"/>
  <c r="CO481" i="36"/>
  <c r="CP481" i="36"/>
  <c r="CQ481" i="36"/>
  <c r="CR481" i="36"/>
  <c r="CS481" i="36"/>
  <c r="CT481" i="36"/>
  <c r="CU481" i="36"/>
  <c r="CV481" i="36"/>
  <c r="CW481" i="36"/>
  <c r="CX481" i="36"/>
  <c r="CY481" i="36"/>
  <c r="CZ481" i="36"/>
  <c r="DA481" i="36"/>
  <c r="DB481" i="36"/>
  <c r="CI482" i="36"/>
  <c r="CJ482" i="36"/>
  <c r="CK482" i="36"/>
  <c r="CL482" i="36"/>
  <c r="CM482" i="36"/>
  <c r="CN482" i="36"/>
  <c r="CO482" i="36"/>
  <c r="CP482" i="36"/>
  <c r="CQ482" i="36"/>
  <c r="CR482" i="36"/>
  <c r="CS482" i="36"/>
  <c r="CT482" i="36"/>
  <c r="CU482" i="36"/>
  <c r="CV482" i="36"/>
  <c r="CW482" i="36"/>
  <c r="CX482" i="36"/>
  <c r="CY482" i="36"/>
  <c r="CZ482" i="36"/>
  <c r="DA482" i="36"/>
  <c r="DB482" i="36"/>
  <c r="CI483" i="36"/>
  <c r="CJ483" i="36"/>
  <c r="CK483" i="36"/>
  <c r="CL483" i="36"/>
  <c r="CM483" i="36"/>
  <c r="CN483" i="36"/>
  <c r="CO483" i="36"/>
  <c r="CP483" i="36"/>
  <c r="CQ483" i="36"/>
  <c r="CR483" i="36"/>
  <c r="CS483" i="36"/>
  <c r="CT483" i="36"/>
  <c r="CU483" i="36"/>
  <c r="CV483" i="36"/>
  <c r="CW483" i="36"/>
  <c r="CX483" i="36"/>
  <c r="CY483" i="36"/>
  <c r="CZ483" i="36"/>
  <c r="DA483" i="36"/>
  <c r="DB483" i="36"/>
  <c r="CI484" i="36"/>
  <c r="CJ484" i="36"/>
  <c r="CK484" i="36"/>
  <c r="CL484" i="36"/>
  <c r="CM484" i="36"/>
  <c r="CN484" i="36"/>
  <c r="CO484" i="36"/>
  <c r="CP484" i="36"/>
  <c r="CQ484" i="36"/>
  <c r="CR484" i="36"/>
  <c r="CS484" i="36"/>
  <c r="CT484" i="36"/>
  <c r="CU484" i="36"/>
  <c r="CV484" i="36"/>
  <c r="CW484" i="36"/>
  <c r="CX484" i="36"/>
  <c r="CY484" i="36"/>
  <c r="CZ484" i="36"/>
  <c r="DA484" i="36"/>
  <c r="DB484" i="36"/>
  <c r="CI485" i="36"/>
  <c r="CJ485" i="36"/>
  <c r="CK485" i="36"/>
  <c r="CL485" i="36"/>
  <c r="CM485" i="36"/>
  <c r="CN485" i="36"/>
  <c r="CO485" i="36"/>
  <c r="CP485" i="36"/>
  <c r="CQ485" i="36"/>
  <c r="CR485" i="36"/>
  <c r="CS485" i="36"/>
  <c r="CT485" i="36"/>
  <c r="CU485" i="36"/>
  <c r="CV485" i="36"/>
  <c r="CW485" i="36"/>
  <c r="CX485" i="36"/>
  <c r="CY485" i="36"/>
  <c r="CZ485" i="36"/>
  <c r="DA485" i="36"/>
  <c r="DB485" i="36"/>
  <c r="CI486" i="36"/>
  <c r="CJ486" i="36"/>
  <c r="CK486" i="36"/>
  <c r="CL486" i="36"/>
  <c r="CM486" i="36"/>
  <c r="CN486" i="36"/>
  <c r="CO486" i="36"/>
  <c r="CP486" i="36"/>
  <c r="CQ486" i="36"/>
  <c r="CR486" i="36"/>
  <c r="CS486" i="36"/>
  <c r="CT486" i="36"/>
  <c r="CU486" i="36"/>
  <c r="CV486" i="36"/>
  <c r="CW486" i="36"/>
  <c r="CX486" i="36"/>
  <c r="CY486" i="36"/>
  <c r="CZ486" i="36"/>
  <c r="DA486" i="36"/>
  <c r="DB486" i="36"/>
  <c r="CI487" i="36"/>
  <c r="CJ487" i="36"/>
  <c r="CK487" i="36"/>
  <c r="CL487" i="36"/>
  <c r="CM487" i="36"/>
  <c r="CN487" i="36"/>
  <c r="CO487" i="36"/>
  <c r="CP487" i="36"/>
  <c r="CQ487" i="36"/>
  <c r="CR487" i="36"/>
  <c r="CS487" i="36"/>
  <c r="CT487" i="36"/>
  <c r="CU487" i="36"/>
  <c r="CV487" i="36"/>
  <c r="CW487" i="36"/>
  <c r="CX487" i="36"/>
  <c r="CY487" i="36"/>
  <c r="CZ487" i="36"/>
  <c r="DA487" i="36"/>
  <c r="DB487" i="36"/>
  <c r="CI488" i="36"/>
  <c r="CJ488" i="36"/>
  <c r="CK488" i="36"/>
  <c r="CL488" i="36"/>
  <c r="CM488" i="36"/>
  <c r="CN488" i="36"/>
  <c r="CO488" i="36"/>
  <c r="CP488" i="36"/>
  <c r="CQ488" i="36"/>
  <c r="CR488" i="36"/>
  <c r="CS488" i="36"/>
  <c r="CT488" i="36"/>
  <c r="CU488" i="36"/>
  <c r="CV488" i="36"/>
  <c r="CW488" i="36"/>
  <c r="CX488" i="36"/>
  <c r="CY488" i="36"/>
  <c r="CZ488" i="36"/>
  <c r="DA488" i="36"/>
  <c r="DB488" i="36"/>
  <c r="CI489" i="36"/>
  <c r="CJ489" i="36"/>
  <c r="CK489" i="36"/>
  <c r="CL489" i="36"/>
  <c r="CM489" i="36"/>
  <c r="CN489" i="36"/>
  <c r="CO489" i="36"/>
  <c r="CP489" i="36"/>
  <c r="CQ489" i="36"/>
  <c r="CR489" i="36"/>
  <c r="CS489" i="36"/>
  <c r="CT489" i="36"/>
  <c r="CU489" i="36"/>
  <c r="CV489" i="36"/>
  <c r="CW489" i="36"/>
  <c r="CX489" i="36"/>
  <c r="CY489" i="36"/>
  <c r="CZ489" i="36"/>
  <c r="DA489" i="36"/>
  <c r="DB489" i="36"/>
  <c r="CI490" i="36"/>
  <c r="CJ490" i="36"/>
  <c r="CK490" i="36"/>
  <c r="CL490" i="36"/>
  <c r="CM490" i="36"/>
  <c r="CN490" i="36"/>
  <c r="CO490" i="36"/>
  <c r="CP490" i="36"/>
  <c r="CQ490" i="36"/>
  <c r="CR490" i="36"/>
  <c r="CS490" i="36"/>
  <c r="CT490" i="36"/>
  <c r="CU490" i="36"/>
  <c r="CV490" i="36"/>
  <c r="CW490" i="36"/>
  <c r="CX490" i="36"/>
  <c r="CY490" i="36"/>
  <c r="CZ490" i="36"/>
  <c r="DA490" i="36"/>
  <c r="DB490" i="36"/>
  <c r="CI491" i="36"/>
  <c r="CJ491" i="36"/>
  <c r="CK491" i="36"/>
  <c r="CL491" i="36"/>
  <c r="CM491" i="36"/>
  <c r="CN491" i="36"/>
  <c r="CO491" i="36"/>
  <c r="CP491" i="36"/>
  <c r="CQ491" i="36"/>
  <c r="CR491" i="36"/>
  <c r="CS491" i="36"/>
  <c r="CT491" i="36"/>
  <c r="CU491" i="36"/>
  <c r="CV491" i="36"/>
  <c r="CW491" i="36"/>
  <c r="CX491" i="36"/>
  <c r="CY491" i="36"/>
  <c r="CZ491" i="36"/>
  <c r="DA491" i="36"/>
  <c r="DB491" i="36"/>
  <c r="CI492" i="36"/>
  <c r="CJ492" i="36"/>
  <c r="CK492" i="36"/>
  <c r="CL492" i="36"/>
  <c r="CM492" i="36"/>
  <c r="CN492" i="36"/>
  <c r="CO492" i="36"/>
  <c r="CP492" i="36"/>
  <c r="CQ492" i="36"/>
  <c r="CR492" i="36"/>
  <c r="CS492" i="36"/>
  <c r="CT492" i="36"/>
  <c r="CU492" i="36"/>
  <c r="CV492" i="36"/>
  <c r="CW492" i="36"/>
  <c r="CX492" i="36"/>
  <c r="CY492" i="36"/>
  <c r="CZ492" i="36"/>
  <c r="DA492" i="36"/>
  <c r="DB492" i="36"/>
  <c r="CI493" i="36"/>
  <c r="CJ493" i="36"/>
  <c r="CK493" i="36"/>
  <c r="CL493" i="36"/>
  <c r="CM493" i="36"/>
  <c r="CN493" i="36"/>
  <c r="CO493" i="36"/>
  <c r="CP493" i="36"/>
  <c r="CQ493" i="36"/>
  <c r="CR493" i="36"/>
  <c r="CS493" i="36"/>
  <c r="CT493" i="36"/>
  <c r="CU493" i="36"/>
  <c r="CV493" i="36"/>
  <c r="CW493" i="36"/>
  <c r="CX493" i="36"/>
  <c r="CY493" i="36"/>
  <c r="CZ493" i="36"/>
  <c r="DA493" i="36"/>
  <c r="DB493" i="36"/>
  <c r="CI494" i="36"/>
  <c r="CJ494" i="36"/>
  <c r="CK494" i="36"/>
  <c r="CL494" i="36"/>
  <c r="CM494" i="36"/>
  <c r="CN494" i="36"/>
  <c r="CO494" i="36"/>
  <c r="CP494" i="36"/>
  <c r="CQ494" i="36"/>
  <c r="CR494" i="36"/>
  <c r="CS494" i="36"/>
  <c r="CT494" i="36"/>
  <c r="CU494" i="36"/>
  <c r="CV494" i="36"/>
  <c r="CW494" i="36"/>
  <c r="CX494" i="36"/>
  <c r="CY494" i="36"/>
  <c r="CZ494" i="36"/>
  <c r="DA494" i="36"/>
  <c r="DB494" i="36"/>
  <c r="CI495" i="36"/>
  <c r="CJ495" i="36"/>
  <c r="CK495" i="36"/>
  <c r="CL495" i="36"/>
  <c r="CM495" i="36"/>
  <c r="CN495" i="36"/>
  <c r="CO495" i="36"/>
  <c r="CP495" i="36"/>
  <c r="CQ495" i="36"/>
  <c r="CR495" i="36"/>
  <c r="CS495" i="36"/>
  <c r="CT495" i="36"/>
  <c r="CU495" i="36"/>
  <c r="CV495" i="36"/>
  <c r="CW495" i="36"/>
  <c r="CX495" i="36"/>
  <c r="CY495" i="36"/>
  <c r="CZ495" i="36"/>
  <c r="DA495" i="36"/>
  <c r="DB495" i="36"/>
  <c r="CI496" i="36"/>
  <c r="CJ496" i="36"/>
  <c r="CK496" i="36"/>
  <c r="CL496" i="36"/>
  <c r="CM496" i="36"/>
  <c r="CN496" i="36"/>
  <c r="CO496" i="36"/>
  <c r="CP496" i="36"/>
  <c r="CQ496" i="36"/>
  <c r="CR496" i="36"/>
  <c r="CS496" i="36"/>
  <c r="CT496" i="36"/>
  <c r="CU496" i="36"/>
  <c r="CV496" i="36"/>
  <c r="CW496" i="36"/>
  <c r="CX496" i="36"/>
  <c r="CY496" i="36"/>
  <c r="CZ496" i="36"/>
  <c r="DA496" i="36"/>
  <c r="DB496" i="36"/>
  <c r="CI497" i="36"/>
  <c r="CJ497" i="36"/>
  <c r="CK497" i="36"/>
  <c r="CL497" i="36"/>
  <c r="CM497" i="36"/>
  <c r="CN497" i="36"/>
  <c r="CO497" i="36"/>
  <c r="CP497" i="36"/>
  <c r="CQ497" i="36"/>
  <c r="CR497" i="36"/>
  <c r="CS497" i="36"/>
  <c r="CT497" i="36"/>
  <c r="CU497" i="36"/>
  <c r="CV497" i="36"/>
  <c r="CW497" i="36"/>
  <c r="CX497" i="36"/>
  <c r="CY497" i="36"/>
  <c r="CZ497" i="36"/>
  <c r="DA497" i="36"/>
  <c r="DB497" i="36"/>
  <c r="CI498" i="36"/>
  <c r="CJ498" i="36"/>
  <c r="CK498" i="36"/>
  <c r="CL498" i="36"/>
  <c r="CM498" i="36"/>
  <c r="CN498" i="36"/>
  <c r="CO498" i="36"/>
  <c r="CP498" i="36"/>
  <c r="CQ498" i="36"/>
  <c r="CR498" i="36"/>
  <c r="CS498" i="36"/>
  <c r="CT498" i="36"/>
  <c r="CU498" i="36"/>
  <c r="CV498" i="36"/>
  <c r="CW498" i="36"/>
  <c r="CX498" i="36"/>
  <c r="CY498" i="36"/>
  <c r="CZ498" i="36"/>
  <c r="DA498" i="36"/>
  <c r="DB498" i="36"/>
  <c r="CI499" i="36"/>
  <c r="CJ499" i="36"/>
  <c r="CK499" i="36"/>
  <c r="CL499" i="36"/>
  <c r="CM499" i="36"/>
  <c r="CN499" i="36"/>
  <c r="CO499" i="36"/>
  <c r="CP499" i="36"/>
  <c r="CQ499" i="36"/>
  <c r="CR499" i="36"/>
  <c r="CS499" i="36"/>
  <c r="CT499" i="36"/>
  <c r="CU499" i="36"/>
  <c r="CV499" i="36"/>
  <c r="CW499" i="36"/>
  <c r="CX499" i="36"/>
  <c r="CY499" i="36"/>
  <c r="CZ499" i="36"/>
  <c r="DA499" i="36"/>
  <c r="DB499" i="36"/>
  <c r="CI500" i="36"/>
  <c r="CJ500" i="36"/>
  <c r="CK500" i="36"/>
  <c r="CL500" i="36"/>
  <c r="CM500" i="36"/>
  <c r="CN500" i="36"/>
  <c r="CO500" i="36"/>
  <c r="CP500" i="36"/>
  <c r="CQ500" i="36"/>
  <c r="CR500" i="36"/>
  <c r="CS500" i="36"/>
  <c r="CT500" i="36"/>
  <c r="CU500" i="36"/>
  <c r="CV500" i="36"/>
  <c r="CW500" i="36"/>
  <c r="CX500" i="36"/>
  <c r="CY500" i="36"/>
  <c r="CZ500" i="36"/>
  <c r="DA500" i="36"/>
  <c r="DB500" i="36"/>
  <c r="CI501" i="36"/>
  <c r="CJ501" i="36"/>
  <c r="CK501" i="36"/>
  <c r="CL501" i="36"/>
  <c r="CM501" i="36"/>
  <c r="CN501" i="36"/>
  <c r="CO501" i="36"/>
  <c r="CP501" i="36"/>
  <c r="CQ501" i="36"/>
  <c r="CR501" i="36"/>
  <c r="CS501" i="36"/>
  <c r="CT501" i="36"/>
  <c r="CU501" i="36"/>
  <c r="CV501" i="36"/>
  <c r="CW501" i="36"/>
  <c r="CX501" i="36"/>
  <c r="CY501" i="36"/>
  <c r="CZ501" i="36"/>
  <c r="DA501" i="36"/>
  <c r="DB501" i="36"/>
  <c r="CI502" i="36"/>
  <c r="CJ502" i="36"/>
  <c r="CK502" i="36"/>
  <c r="CL502" i="36"/>
  <c r="CM502" i="36"/>
  <c r="CN502" i="36"/>
  <c r="CO502" i="36"/>
  <c r="CP502" i="36"/>
  <c r="CQ502" i="36"/>
  <c r="CR502" i="36"/>
  <c r="CS502" i="36"/>
  <c r="CT502" i="36"/>
  <c r="CU502" i="36"/>
  <c r="CV502" i="36"/>
  <c r="CW502" i="36"/>
  <c r="CX502" i="36"/>
  <c r="CY502" i="36"/>
  <c r="CZ502" i="36"/>
  <c r="DA502" i="36"/>
  <c r="DB502" i="36"/>
  <c r="CI503" i="36"/>
  <c r="CJ503" i="36"/>
  <c r="CK503" i="36"/>
  <c r="CL503" i="36"/>
  <c r="CM503" i="36"/>
  <c r="CN503" i="36"/>
  <c r="CO503" i="36"/>
  <c r="CP503" i="36"/>
  <c r="CQ503" i="36"/>
  <c r="CR503" i="36"/>
  <c r="CS503" i="36"/>
  <c r="CT503" i="36"/>
  <c r="CU503" i="36"/>
  <c r="CV503" i="36"/>
  <c r="CW503" i="36"/>
  <c r="CX503" i="36"/>
  <c r="CY503" i="36"/>
  <c r="CZ503" i="36"/>
  <c r="DA503" i="36"/>
  <c r="DB503" i="36"/>
  <c r="CI504" i="36"/>
  <c r="CJ504" i="36"/>
  <c r="CK504" i="36"/>
  <c r="CL504" i="36"/>
  <c r="CM504" i="36"/>
  <c r="CN504" i="36"/>
  <c r="CO504" i="36"/>
  <c r="CP504" i="36"/>
  <c r="CQ504" i="36"/>
  <c r="CR504" i="36"/>
  <c r="CS504" i="36"/>
  <c r="CT504" i="36"/>
  <c r="CU504" i="36"/>
  <c r="CV504" i="36"/>
  <c r="CW504" i="36"/>
  <c r="CX504" i="36"/>
  <c r="CY504" i="36"/>
  <c r="CZ504" i="36"/>
  <c r="DA504" i="36"/>
  <c r="DB504" i="36"/>
  <c r="CI505" i="36"/>
  <c r="CJ505" i="36"/>
  <c r="CK505" i="36"/>
  <c r="CL505" i="36"/>
  <c r="CM505" i="36"/>
  <c r="CN505" i="36"/>
  <c r="CO505" i="36"/>
  <c r="CP505" i="36"/>
  <c r="CQ505" i="36"/>
  <c r="CR505" i="36"/>
  <c r="CS505" i="36"/>
  <c r="CT505" i="36"/>
  <c r="CU505" i="36"/>
  <c r="CV505" i="36"/>
  <c r="CW505" i="36"/>
  <c r="CX505" i="36"/>
  <c r="CY505" i="36"/>
  <c r="CZ505" i="36"/>
  <c r="DA505" i="36"/>
  <c r="DB505" i="36"/>
  <c r="CI506" i="36"/>
  <c r="CJ506" i="36"/>
  <c r="CK506" i="36"/>
  <c r="CL506" i="36"/>
  <c r="CM506" i="36"/>
  <c r="CN506" i="36"/>
  <c r="CO506" i="36"/>
  <c r="CP506" i="36"/>
  <c r="CQ506" i="36"/>
  <c r="CR506" i="36"/>
  <c r="CS506" i="36"/>
  <c r="CT506" i="36"/>
  <c r="CU506" i="36"/>
  <c r="CV506" i="36"/>
  <c r="CW506" i="36"/>
  <c r="CX506" i="36"/>
  <c r="CY506" i="36"/>
  <c r="CZ506" i="36"/>
  <c r="DA506" i="36"/>
  <c r="DB506" i="36"/>
  <c r="CI507" i="36"/>
  <c r="CJ507" i="36"/>
  <c r="CK507" i="36"/>
  <c r="CL507" i="36"/>
  <c r="CM507" i="36"/>
  <c r="CN507" i="36"/>
  <c r="CO507" i="36"/>
  <c r="CP507" i="36"/>
  <c r="CQ507" i="36"/>
  <c r="CR507" i="36"/>
  <c r="CS507" i="36"/>
  <c r="CT507" i="36"/>
  <c r="CU507" i="36"/>
  <c r="CV507" i="36"/>
  <c r="CW507" i="36"/>
  <c r="CX507" i="36"/>
  <c r="CY507" i="36"/>
  <c r="CZ507" i="36"/>
  <c r="DA507" i="36"/>
  <c r="DB507" i="36"/>
  <c r="CI508" i="36"/>
  <c r="CJ508" i="36"/>
  <c r="CK508" i="36"/>
  <c r="CL508" i="36"/>
  <c r="CM508" i="36"/>
  <c r="CN508" i="36"/>
  <c r="CO508" i="36"/>
  <c r="CP508" i="36"/>
  <c r="CQ508" i="36"/>
  <c r="CR508" i="36"/>
  <c r="CS508" i="36"/>
  <c r="CT508" i="36"/>
  <c r="CU508" i="36"/>
  <c r="CV508" i="36"/>
  <c r="CW508" i="36"/>
  <c r="CX508" i="36"/>
  <c r="CY508" i="36"/>
  <c r="CZ508" i="36"/>
  <c r="DA508" i="36"/>
  <c r="DB508" i="36"/>
  <c r="CI509" i="36"/>
  <c r="CJ509" i="36"/>
  <c r="CK509" i="36"/>
  <c r="CL509" i="36"/>
  <c r="CM509" i="36"/>
  <c r="CN509" i="36"/>
  <c r="CO509" i="36"/>
  <c r="CP509" i="36"/>
  <c r="CQ509" i="36"/>
  <c r="CR509" i="36"/>
  <c r="CS509" i="36"/>
  <c r="CT509" i="36"/>
  <c r="CU509" i="36"/>
  <c r="CV509" i="36"/>
  <c r="CW509" i="36"/>
  <c r="CX509" i="36"/>
  <c r="CY509" i="36"/>
  <c r="CZ509" i="36"/>
  <c r="DA509" i="36"/>
  <c r="DB509" i="36"/>
  <c r="CI510" i="36"/>
  <c r="CJ510" i="36"/>
  <c r="CK510" i="36"/>
  <c r="CL510" i="36"/>
  <c r="CM510" i="36"/>
  <c r="CN510" i="36"/>
  <c r="CO510" i="36"/>
  <c r="CP510" i="36"/>
  <c r="CQ510" i="36"/>
  <c r="CR510" i="36"/>
  <c r="CS510" i="36"/>
  <c r="CT510" i="36"/>
  <c r="CU510" i="36"/>
  <c r="CV510" i="36"/>
  <c r="CW510" i="36"/>
  <c r="CX510" i="36"/>
  <c r="CY510" i="36"/>
  <c r="CZ510" i="36"/>
  <c r="DA510" i="36"/>
  <c r="DB510" i="36"/>
  <c r="CI511" i="36"/>
  <c r="CJ511" i="36"/>
  <c r="CK511" i="36"/>
  <c r="CL511" i="36"/>
  <c r="CM511" i="36"/>
  <c r="CN511" i="36"/>
  <c r="CO511" i="36"/>
  <c r="CP511" i="36"/>
  <c r="CQ511" i="36"/>
  <c r="CR511" i="36"/>
  <c r="CS511" i="36"/>
  <c r="CT511" i="36"/>
  <c r="CU511" i="36"/>
  <c r="CV511" i="36"/>
  <c r="CW511" i="36"/>
  <c r="CX511" i="36"/>
  <c r="CY511" i="36"/>
  <c r="CZ511" i="36"/>
  <c r="DA511" i="36"/>
  <c r="DB511" i="36"/>
  <c r="CI512" i="36"/>
  <c r="CJ512" i="36"/>
  <c r="CK512" i="36"/>
  <c r="CL512" i="36"/>
  <c r="CM512" i="36"/>
  <c r="CN512" i="36"/>
  <c r="CO512" i="36"/>
  <c r="CP512" i="36"/>
  <c r="CQ512" i="36"/>
  <c r="CR512" i="36"/>
  <c r="CS512" i="36"/>
  <c r="CT512" i="36"/>
  <c r="CU512" i="36"/>
  <c r="CV512" i="36"/>
  <c r="CW512" i="36"/>
  <c r="CX512" i="36"/>
  <c r="CY512" i="36"/>
  <c r="CZ512" i="36"/>
  <c r="DA512" i="36"/>
  <c r="DB512" i="36"/>
  <c r="CI513" i="36"/>
  <c r="CJ513" i="36"/>
  <c r="CK513" i="36"/>
  <c r="CL513" i="36"/>
  <c r="CM513" i="36"/>
  <c r="CN513" i="36"/>
  <c r="CO513" i="36"/>
  <c r="CP513" i="36"/>
  <c r="CQ513" i="36"/>
  <c r="CR513" i="36"/>
  <c r="CS513" i="36"/>
  <c r="CT513" i="36"/>
  <c r="CU513" i="36"/>
  <c r="CV513" i="36"/>
  <c r="CW513" i="36"/>
  <c r="CX513" i="36"/>
  <c r="CY513" i="36"/>
  <c r="CZ513" i="36"/>
  <c r="DA513" i="36"/>
  <c r="DB513" i="36"/>
  <c r="CI514" i="36"/>
  <c r="CJ514" i="36"/>
  <c r="CK514" i="36"/>
  <c r="CL514" i="36"/>
  <c r="CM514" i="36"/>
  <c r="CN514" i="36"/>
  <c r="CO514" i="36"/>
  <c r="CP514" i="36"/>
  <c r="CQ514" i="36"/>
  <c r="CR514" i="36"/>
  <c r="CS514" i="36"/>
  <c r="CT514" i="36"/>
  <c r="CU514" i="36"/>
  <c r="CV514" i="36"/>
  <c r="CW514" i="36"/>
  <c r="CX514" i="36"/>
  <c r="CY514" i="36"/>
  <c r="CZ514" i="36"/>
  <c r="DA514" i="36"/>
  <c r="DB514" i="36"/>
  <c r="CI515" i="36"/>
  <c r="CJ515" i="36"/>
  <c r="CK515" i="36"/>
  <c r="CL515" i="36"/>
  <c r="CM515" i="36"/>
  <c r="CN515" i="36"/>
  <c r="CO515" i="36"/>
  <c r="CP515" i="36"/>
  <c r="CQ515" i="36"/>
  <c r="CR515" i="36"/>
  <c r="CS515" i="36"/>
  <c r="CT515" i="36"/>
  <c r="CU515" i="36"/>
  <c r="CV515" i="36"/>
  <c r="CW515" i="36"/>
  <c r="CX515" i="36"/>
  <c r="CY515" i="36"/>
  <c r="CZ515" i="36"/>
  <c r="DA515" i="36"/>
  <c r="DB515" i="36"/>
  <c r="CI516" i="36"/>
  <c r="CJ516" i="36"/>
  <c r="CK516" i="36"/>
  <c r="CL516" i="36"/>
  <c r="CM516" i="36"/>
  <c r="CN516" i="36"/>
  <c r="CO516" i="36"/>
  <c r="CP516" i="36"/>
  <c r="CQ516" i="36"/>
  <c r="CR516" i="36"/>
  <c r="CS516" i="36"/>
  <c r="CT516" i="36"/>
  <c r="CU516" i="36"/>
  <c r="CV516" i="36"/>
  <c r="CW516" i="36"/>
  <c r="CX516" i="36"/>
  <c r="CY516" i="36"/>
  <c r="CZ516" i="36"/>
  <c r="DA516" i="36"/>
  <c r="DB516" i="36"/>
  <c r="CI517" i="36"/>
  <c r="CJ517" i="36"/>
  <c r="CK517" i="36"/>
  <c r="CL517" i="36"/>
  <c r="CM517" i="36"/>
  <c r="CN517" i="36"/>
  <c r="CO517" i="36"/>
  <c r="CP517" i="36"/>
  <c r="CQ517" i="36"/>
  <c r="CR517" i="36"/>
  <c r="CS517" i="36"/>
  <c r="CT517" i="36"/>
  <c r="CU517" i="36"/>
  <c r="CV517" i="36"/>
  <c r="CW517" i="36"/>
  <c r="CX517" i="36"/>
  <c r="CY517" i="36"/>
  <c r="CZ517" i="36"/>
  <c r="DA517" i="36"/>
  <c r="DB517" i="36"/>
  <c r="CI518" i="36"/>
  <c r="CJ518" i="36"/>
  <c r="CK518" i="36"/>
  <c r="CL518" i="36"/>
  <c r="CM518" i="36"/>
  <c r="CN518" i="36"/>
  <c r="CO518" i="36"/>
  <c r="CP518" i="36"/>
  <c r="CQ518" i="36"/>
  <c r="CR518" i="36"/>
  <c r="CS518" i="36"/>
  <c r="CT518" i="36"/>
  <c r="CU518" i="36"/>
  <c r="CV518" i="36"/>
  <c r="CW518" i="36"/>
  <c r="CX518" i="36"/>
  <c r="CY518" i="36"/>
  <c r="CZ518" i="36"/>
  <c r="DA518" i="36"/>
  <c r="DB518" i="36"/>
  <c r="CI519" i="36"/>
  <c r="CJ519" i="36"/>
  <c r="CK519" i="36"/>
  <c r="CL519" i="36"/>
  <c r="CM519" i="36"/>
  <c r="CN519" i="36"/>
  <c r="CO519" i="36"/>
  <c r="CP519" i="36"/>
  <c r="CQ519" i="36"/>
  <c r="CR519" i="36"/>
  <c r="CS519" i="36"/>
  <c r="CT519" i="36"/>
  <c r="CU519" i="36"/>
  <c r="CV519" i="36"/>
  <c r="CW519" i="36"/>
  <c r="CX519" i="36"/>
  <c r="CY519" i="36"/>
  <c r="CZ519" i="36"/>
  <c r="DA519" i="36"/>
  <c r="DB519" i="36"/>
  <c r="CI520" i="36"/>
  <c r="CJ520" i="36"/>
  <c r="CK520" i="36"/>
  <c r="CL520" i="36"/>
  <c r="CM520" i="36"/>
  <c r="CN520" i="36"/>
  <c r="CO520" i="36"/>
  <c r="CP520" i="36"/>
  <c r="CQ520" i="36"/>
  <c r="CR520" i="36"/>
  <c r="CS520" i="36"/>
  <c r="CT520" i="36"/>
  <c r="CU520" i="36"/>
  <c r="CV520" i="36"/>
  <c r="CW520" i="36"/>
  <c r="CX520" i="36"/>
  <c r="CY520" i="36"/>
  <c r="CZ520" i="36"/>
  <c r="DA520" i="36"/>
  <c r="DB520" i="36"/>
  <c r="CI521" i="36"/>
  <c r="CJ521" i="36"/>
  <c r="CK521" i="36"/>
  <c r="CL521" i="36"/>
  <c r="CM521" i="36"/>
  <c r="CN521" i="36"/>
  <c r="CO521" i="36"/>
  <c r="CP521" i="36"/>
  <c r="CQ521" i="36"/>
  <c r="CR521" i="36"/>
  <c r="CS521" i="36"/>
  <c r="CT521" i="36"/>
  <c r="CU521" i="36"/>
  <c r="CV521" i="36"/>
  <c r="CW521" i="36"/>
  <c r="CX521" i="36"/>
  <c r="CY521" i="36"/>
  <c r="CZ521" i="36"/>
  <c r="DA521" i="36"/>
  <c r="DB521" i="36"/>
  <c r="CI522" i="36"/>
  <c r="CJ522" i="36"/>
  <c r="CK522" i="36"/>
  <c r="CL522" i="36"/>
  <c r="CM522" i="36"/>
  <c r="CN522" i="36"/>
  <c r="CO522" i="36"/>
  <c r="CP522" i="36"/>
  <c r="CQ522" i="36"/>
  <c r="CR522" i="36"/>
  <c r="CS522" i="36"/>
  <c r="CT522" i="36"/>
  <c r="CU522" i="36"/>
  <c r="CV522" i="36"/>
  <c r="CW522" i="36"/>
  <c r="CX522" i="36"/>
  <c r="CY522" i="36"/>
  <c r="CZ522" i="36"/>
  <c r="DA522" i="36"/>
  <c r="DB522" i="36"/>
  <c r="CI523" i="36"/>
  <c r="CJ523" i="36"/>
  <c r="CK523" i="36"/>
  <c r="CL523" i="36"/>
  <c r="CM523" i="36"/>
  <c r="CN523" i="36"/>
  <c r="CO523" i="36"/>
  <c r="CP523" i="36"/>
  <c r="CQ523" i="36"/>
  <c r="CR523" i="36"/>
  <c r="CS523" i="36"/>
  <c r="CT523" i="36"/>
  <c r="CU523" i="36"/>
  <c r="CV523" i="36"/>
  <c r="CW523" i="36"/>
  <c r="CX523" i="36"/>
  <c r="CY523" i="36"/>
  <c r="CZ523" i="36"/>
  <c r="DA523" i="36"/>
  <c r="DB523" i="36"/>
  <c r="CI524" i="36"/>
  <c r="CJ524" i="36"/>
  <c r="CK524" i="36"/>
  <c r="CL524" i="36"/>
  <c r="CM524" i="36"/>
  <c r="CN524" i="36"/>
  <c r="CO524" i="36"/>
  <c r="CP524" i="36"/>
  <c r="CQ524" i="36"/>
  <c r="CR524" i="36"/>
  <c r="CS524" i="36"/>
  <c r="CT524" i="36"/>
  <c r="CU524" i="36"/>
  <c r="CV524" i="36"/>
  <c r="CW524" i="36"/>
  <c r="CX524" i="36"/>
  <c r="CY524" i="36"/>
  <c r="CZ524" i="36"/>
  <c r="DA524" i="36"/>
  <c r="DB524" i="36"/>
  <c r="CI525" i="36"/>
  <c r="CJ525" i="36"/>
  <c r="CK525" i="36"/>
  <c r="CL525" i="36"/>
  <c r="CM525" i="36"/>
  <c r="CN525" i="36"/>
  <c r="CO525" i="36"/>
  <c r="CP525" i="36"/>
  <c r="CQ525" i="36"/>
  <c r="CR525" i="36"/>
  <c r="CS525" i="36"/>
  <c r="CT525" i="36"/>
  <c r="CU525" i="36"/>
  <c r="CV525" i="36"/>
  <c r="CW525" i="36"/>
  <c r="CX525" i="36"/>
  <c r="CY525" i="36"/>
  <c r="CZ525" i="36"/>
  <c r="DA525" i="36"/>
  <c r="DB525" i="36"/>
  <c r="CI526" i="36"/>
  <c r="CJ526" i="36"/>
  <c r="CK526" i="36"/>
  <c r="CL526" i="36"/>
  <c r="CM526" i="36"/>
  <c r="CN526" i="36"/>
  <c r="CO526" i="36"/>
  <c r="CP526" i="36"/>
  <c r="CQ526" i="36"/>
  <c r="CR526" i="36"/>
  <c r="CS526" i="36"/>
  <c r="CT526" i="36"/>
  <c r="CU526" i="36"/>
  <c r="CV526" i="36"/>
  <c r="CW526" i="36"/>
  <c r="CX526" i="36"/>
  <c r="CY526" i="36"/>
  <c r="CZ526" i="36"/>
  <c r="DA526" i="36"/>
  <c r="DB526" i="36"/>
  <c r="CI527" i="36"/>
  <c r="CJ527" i="36"/>
  <c r="CK527" i="36"/>
  <c r="CL527" i="36"/>
  <c r="CM527" i="36"/>
  <c r="CN527" i="36"/>
  <c r="CO527" i="36"/>
  <c r="CP527" i="36"/>
  <c r="CQ527" i="36"/>
  <c r="CR527" i="36"/>
  <c r="CS527" i="36"/>
  <c r="CT527" i="36"/>
  <c r="CU527" i="36"/>
  <c r="CV527" i="36"/>
  <c r="CW527" i="36"/>
  <c r="CX527" i="36"/>
  <c r="CY527" i="36"/>
  <c r="CZ527" i="36"/>
  <c r="DA527" i="36"/>
  <c r="DB527" i="36"/>
  <c r="CI528" i="36"/>
  <c r="CJ528" i="36"/>
  <c r="CK528" i="36"/>
  <c r="CL528" i="36"/>
  <c r="CM528" i="36"/>
  <c r="CN528" i="36"/>
  <c r="CO528" i="36"/>
  <c r="CP528" i="36"/>
  <c r="CQ528" i="36"/>
  <c r="CR528" i="36"/>
  <c r="CS528" i="36"/>
  <c r="CT528" i="36"/>
  <c r="CU528" i="36"/>
  <c r="CV528" i="36"/>
  <c r="CW528" i="36"/>
  <c r="CX528" i="36"/>
  <c r="CY528" i="36"/>
  <c r="CZ528" i="36"/>
  <c r="DA528" i="36"/>
  <c r="DB528" i="36"/>
  <c r="CI529" i="36"/>
  <c r="CJ529" i="36"/>
  <c r="CK529" i="36"/>
  <c r="CL529" i="36"/>
  <c r="CM529" i="36"/>
  <c r="CN529" i="36"/>
  <c r="CO529" i="36"/>
  <c r="CP529" i="36"/>
  <c r="CQ529" i="36"/>
  <c r="CR529" i="36"/>
  <c r="CS529" i="36"/>
  <c r="CT529" i="36"/>
  <c r="CU529" i="36"/>
  <c r="CV529" i="36"/>
  <c r="CW529" i="36"/>
  <c r="CX529" i="36"/>
  <c r="CY529" i="36"/>
  <c r="CZ529" i="36"/>
  <c r="DA529" i="36"/>
  <c r="DB529" i="36"/>
  <c r="CI530" i="36"/>
  <c r="CJ530" i="36"/>
  <c r="CK530" i="36"/>
  <c r="CL530" i="36"/>
  <c r="CM530" i="36"/>
  <c r="CN530" i="36"/>
  <c r="CO530" i="36"/>
  <c r="CP530" i="36"/>
  <c r="CQ530" i="36"/>
  <c r="CR530" i="36"/>
  <c r="CS530" i="36"/>
  <c r="CT530" i="36"/>
  <c r="CU530" i="36"/>
  <c r="CV530" i="36"/>
  <c r="CW530" i="36"/>
  <c r="CX530" i="36"/>
  <c r="CY530" i="36"/>
  <c r="CZ530" i="36"/>
  <c r="DA530" i="36"/>
  <c r="DB530" i="36"/>
  <c r="CI531" i="36"/>
  <c r="CJ531" i="36"/>
  <c r="CK531" i="36"/>
  <c r="CL531" i="36"/>
  <c r="CM531" i="36"/>
  <c r="CN531" i="36"/>
  <c r="CO531" i="36"/>
  <c r="CP531" i="36"/>
  <c r="CQ531" i="36"/>
  <c r="CR531" i="36"/>
  <c r="CS531" i="36"/>
  <c r="CT531" i="36"/>
  <c r="CU531" i="36"/>
  <c r="CV531" i="36"/>
  <c r="CW531" i="36"/>
  <c r="CX531" i="36"/>
  <c r="CY531" i="36"/>
  <c r="CZ531" i="36"/>
  <c r="DA531" i="36"/>
  <c r="DB531" i="36"/>
  <c r="CI532" i="36"/>
  <c r="CJ532" i="36"/>
  <c r="CK532" i="36"/>
  <c r="CL532" i="36"/>
  <c r="CM532" i="36"/>
  <c r="CN532" i="36"/>
  <c r="CO532" i="36"/>
  <c r="CP532" i="36"/>
  <c r="CQ532" i="36"/>
  <c r="CR532" i="36"/>
  <c r="CS532" i="36"/>
  <c r="CT532" i="36"/>
  <c r="CU532" i="36"/>
  <c r="CV532" i="36"/>
  <c r="CW532" i="36"/>
  <c r="CX532" i="36"/>
  <c r="CY532" i="36"/>
  <c r="CZ532" i="36"/>
  <c r="DA532" i="36"/>
  <c r="DB532" i="36"/>
  <c r="CI533" i="36"/>
  <c r="CJ533" i="36"/>
  <c r="CK533" i="36"/>
  <c r="CL533" i="36"/>
  <c r="CM533" i="36"/>
  <c r="CN533" i="36"/>
  <c r="CO533" i="36"/>
  <c r="CP533" i="36"/>
  <c r="CQ533" i="36"/>
  <c r="CR533" i="36"/>
  <c r="CS533" i="36"/>
  <c r="CT533" i="36"/>
  <c r="CU533" i="36"/>
  <c r="CV533" i="36"/>
  <c r="CW533" i="36"/>
  <c r="CX533" i="36"/>
  <c r="CY533" i="36"/>
  <c r="CZ533" i="36"/>
  <c r="DA533" i="36"/>
  <c r="DB533" i="36"/>
  <c r="CI534" i="36"/>
  <c r="CJ534" i="36"/>
  <c r="CK534" i="36"/>
  <c r="CL534" i="36"/>
  <c r="CM534" i="36"/>
  <c r="CN534" i="36"/>
  <c r="CO534" i="36"/>
  <c r="CP534" i="36"/>
  <c r="CQ534" i="36"/>
  <c r="CR534" i="36"/>
  <c r="CS534" i="36"/>
  <c r="CT534" i="36"/>
  <c r="CU534" i="36"/>
  <c r="CV534" i="36"/>
  <c r="CW534" i="36"/>
  <c r="CX534" i="36"/>
  <c r="CY534" i="36"/>
  <c r="CZ534" i="36"/>
  <c r="DA534" i="36"/>
  <c r="DB534" i="36"/>
  <c r="CI535" i="36"/>
  <c r="CJ535" i="36"/>
  <c r="CK535" i="36"/>
  <c r="CL535" i="36"/>
  <c r="CM535" i="36"/>
  <c r="CN535" i="36"/>
  <c r="CO535" i="36"/>
  <c r="CP535" i="36"/>
  <c r="CQ535" i="36"/>
  <c r="CR535" i="36"/>
  <c r="CS535" i="36"/>
  <c r="CT535" i="36"/>
  <c r="CU535" i="36"/>
  <c r="CV535" i="36"/>
  <c r="CW535" i="36"/>
  <c r="CX535" i="36"/>
  <c r="CY535" i="36"/>
  <c r="CZ535" i="36"/>
  <c r="DA535" i="36"/>
  <c r="DB535" i="36"/>
  <c r="CI536" i="36"/>
  <c r="CJ536" i="36"/>
  <c r="CK536" i="36"/>
  <c r="CL536" i="36"/>
  <c r="CM536" i="36"/>
  <c r="CN536" i="36"/>
  <c r="CO536" i="36"/>
  <c r="CP536" i="36"/>
  <c r="CQ536" i="36"/>
  <c r="CR536" i="36"/>
  <c r="CS536" i="36"/>
  <c r="CT536" i="36"/>
  <c r="CU536" i="36"/>
  <c r="CV536" i="36"/>
  <c r="CW536" i="36"/>
  <c r="CX536" i="36"/>
  <c r="CY536" i="36"/>
  <c r="CZ536" i="36"/>
  <c r="DA536" i="36"/>
  <c r="DB536" i="36"/>
  <c r="CI537" i="36"/>
  <c r="CJ537" i="36"/>
  <c r="CK537" i="36"/>
  <c r="CL537" i="36"/>
  <c r="CM537" i="36"/>
  <c r="CN537" i="36"/>
  <c r="CO537" i="36"/>
  <c r="CP537" i="36"/>
  <c r="CQ537" i="36"/>
  <c r="CR537" i="36"/>
  <c r="CS537" i="36"/>
  <c r="CT537" i="36"/>
  <c r="CU537" i="36"/>
  <c r="CV537" i="36"/>
  <c r="CW537" i="36"/>
  <c r="CX537" i="36"/>
  <c r="CY537" i="36"/>
  <c r="CZ537" i="36"/>
  <c r="DA537" i="36"/>
  <c r="DB537" i="36"/>
  <c r="CI538" i="36"/>
  <c r="CJ538" i="36"/>
  <c r="CK538" i="36"/>
  <c r="CL538" i="36"/>
  <c r="CM538" i="36"/>
  <c r="CN538" i="36"/>
  <c r="CO538" i="36"/>
  <c r="CP538" i="36"/>
  <c r="CQ538" i="36"/>
  <c r="CR538" i="36"/>
  <c r="CS538" i="36"/>
  <c r="CT538" i="36"/>
  <c r="CU538" i="36"/>
  <c r="CV538" i="36"/>
  <c r="CW538" i="36"/>
  <c r="CX538" i="36"/>
  <c r="CY538" i="36"/>
  <c r="CZ538" i="36"/>
  <c r="DA538" i="36"/>
  <c r="DB538" i="36"/>
  <c r="CI539" i="36"/>
  <c r="CJ539" i="36"/>
  <c r="CK539" i="36"/>
  <c r="CL539" i="36"/>
  <c r="CM539" i="36"/>
  <c r="CN539" i="36"/>
  <c r="CO539" i="36"/>
  <c r="CP539" i="36"/>
  <c r="CQ539" i="36"/>
  <c r="CR539" i="36"/>
  <c r="CS539" i="36"/>
  <c r="CT539" i="36"/>
  <c r="CU539" i="36"/>
  <c r="CV539" i="36"/>
  <c r="CW539" i="36"/>
  <c r="CX539" i="36"/>
  <c r="CY539" i="36"/>
  <c r="CZ539" i="36"/>
  <c r="DA539" i="36"/>
  <c r="DB539" i="36"/>
  <c r="CI540" i="36"/>
  <c r="CJ540" i="36"/>
  <c r="CK540" i="36"/>
  <c r="CL540" i="36"/>
  <c r="CM540" i="36"/>
  <c r="CN540" i="36"/>
  <c r="CO540" i="36"/>
  <c r="CP540" i="36"/>
  <c r="CQ540" i="36"/>
  <c r="CR540" i="36"/>
  <c r="CS540" i="36"/>
  <c r="CT540" i="36"/>
  <c r="CU540" i="36"/>
  <c r="CV540" i="36"/>
  <c r="CW540" i="36"/>
  <c r="CX540" i="36"/>
  <c r="CY540" i="36"/>
  <c r="CZ540" i="36"/>
  <c r="DA540" i="36"/>
  <c r="DB540" i="36"/>
  <c r="CI541" i="36"/>
  <c r="CJ541" i="36"/>
  <c r="CK541" i="36"/>
  <c r="CL541" i="36"/>
  <c r="CM541" i="36"/>
  <c r="CN541" i="36"/>
  <c r="CO541" i="36"/>
  <c r="CP541" i="36"/>
  <c r="CQ541" i="36"/>
  <c r="CR541" i="36"/>
  <c r="CS541" i="36"/>
  <c r="CT541" i="36"/>
  <c r="CU541" i="36"/>
  <c r="CV541" i="36"/>
  <c r="CW541" i="36"/>
  <c r="CX541" i="36"/>
  <c r="CY541" i="36"/>
  <c r="CZ541" i="36"/>
  <c r="DA541" i="36"/>
  <c r="DB541" i="36"/>
  <c r="CI542" i="36"/>
  <c r="CJ542" i="36"/>
  <c r="CK542" i="36"/>
  <c r="CL542" i="36"/>
  <c r="CM542" i="36"/>
  <c r="CN542" i="36"/>
  <c r="CO542" i="36"/>
  <c r="CP542" i="36"/>
  <c r="CQ542" i="36"/>
  <c r="CR542" i="36"/>
  <c r="CS542" i="36"/>
  <c r="CT542" i="36"/>
  <c r="CU542" i="36"/>
  <c r="CV542" i="36"/>
  <c r="CW542" i="36"/>
  <c r="CX542" i="36"/>
  <c r="CY542" i="36"/>
  <c r="CZ542" i="36"/>
  <c r="DA542" i="36"/>
  <c r="DB542" i="36"/>
  <c r="CI543" i="36"/>
  <c r="CJ543" i="36"/>
  <c r="CK543" i="36"/>
  <c r="CL543" i="36"/>
  <c r="CM543" i="36"/>
  <c r="CN543" i="36"/>
  <c r="CO543" i="36"/>
  <c r="CP543" i="36"/>
  <c r="CQ543" i="36"/>
  <c r="CR543" i="36"/>
  <c r="CS543" i="36"/>
  <c r="CT543" i="36"/>
  <c r="CU543" i="36"/>
  <c r="CV543" i="36"/>
  <c r="CW543" i="36"/>
  <c r="CX543" i="36"/>
  <c r="CY543" i="36"/>
  <c r="CZ543" i="36"/>
  <c r="DA543" i="36"/>
  <c r="DB543" i="36"/>
  <c r="CI544" i="36"/>
  <c r="CJ544" i="36"/>
  <c r="CK544" i="36"/>
  <c r="CL544" i="36"/>
  <c r="CM544" i="36"/>
  <c r="CN544" i="36"/>
  <c r="CO544" i="36"/>
  <c r="CP544" i="36"/>
  <c r="CQ544" i="36"/>
  <c r="CR544" i="36"/>
  <c r="CS544" i="36"/>
  <c r="CT544" i="36"/>
  <c r="CU544" i="36"/>
  <c r="CV544" i="36"/>
  <c r="CW544" i="36"/>
  <c r="CX544" i="36"/>
  <c r="CY544" i="36"/>
  <c r="CZ544" i="36"/>
  <c r="DA544" i="36"/>
  <c r="DB544" i="36"/>
  <c r="CI545" i="36"/>
  <c r="CJ545" i="36"/>
  <c r="CK545" i="36"/>
  <c r="CL545" i="36"/>
  <c r="CM545" i="36"/>
  <c r="CN545" i="36"/>
  <c r="CO545" i="36"/>
  <c r="CP545" i="36"/>
  <c r="CQ545" i="36"/>
  <c r="CR545" i="36"/>
  <c r="CS545" i="36"/>
  <c r="CT545" i="36"/>
  <c r="CU545" i="36"/>
  <c r="CV545" i="36"/>
  <c r="CW545" i="36"/>
  <c r="CX545" i="36"/>
  <c r="CY545" i="36"/>
  <c r="CZ545" i="36"/>
  <c r="DA545" i="36"/>
  <c r="DB545" i="36"/>
  <c r="CI546" i="36"/>
  <c r="CJ546" i="36"/>
  <c r="CK546" i="36"/>
  <c r="CL546" i="36"/>
  <c r="CM546" i="36"/>
  <c r="CN546" i="36"/>
  <c r="CO546" i="36"/>
  <c r="CP546" i="36"/>
  <c r="CQ546" i="36"/>
  <c r="CR546" i="36"/>
  <c r="CS546" i="36"/>
  <c r="CT546" i="36"/>
  <c r="CU546" i="36"/>
  <c r="CV546" i="36"/>
  <c r="CW546" i="36"/>
  <c r="CX546" i="36"/>
  <c r="CY546" i="36"/>
  <c r="CZ546" i="36"/>
  <c r="DA546" i="36"/>
  <c r="DB546" i="36"/>
  <c r="CI547" i="36"/>
  <c r="CJ547" i="36"/>
  <c r="CK547" i="36"/>
  <c r="CL547" i="36"/>
  <c r="CM547" i="36"/>
  <c r="CN547" i="36"/>
  <c r="CO547" i="36"/>
  <c r="CP547" i="36"/>
  <c r="CQ547" i="36"/>
  <c r="CR547" i="36"/>
  <c r="CS547" i="36"/>
  <c r="CT547" i="36"/>
  <c r="CU547" i="36"/>
  <c r="CV547" i="36"/>
  <c r="CW547" i="36"/>
  <c r="CX547" i="36"/>
  <c r="CY547" i="36"/>
  <c r="CZ547" i="36"/>
  <c r="DA547" i="36"/>
  <c r="DB547" i="36"/>
  <c r="CI548" i="36"/>
  <c r="CJ548" i="36"/>
  <c r="CK548" i="36"/>
  <c r="CL548" i="36"/>
  <c r="CM548" i="36"/>
  <c r="CN548" i="36"/>
  <c r="CO548" i="36"/>
  <c r="CP548" i="36"/>
  <c r="CQ548" i="36"/>
  <c r="CR548" i="36"/>
  <c r="CS548" i="36"/>
  <c r="CT548" i="36"/>
  <c r="CU548" i="36"/>
  <c r="CV548" i="36"/>
  <c r="CW548" i="36"/>
  <c r="CX548" i="36"/>
  <c r="CY548" i="36"/>
  <c r="CZ548" i="36"/>
  <c r="DA548" i="36"/>
  <c r="DB548" i="36"/>
  <c r="CI549" i="36"/>
  <c r="CJ549" i="36"/>
  <c r="CK549" i="36"/>
  <c r="CL549" i="36"/>
  <c r="CM549" i="36"/>
  <c r="CN549" i="36"/>
  <c r="CO549" i="36"/>
  <c r="CP549" i="36"/>
  <c r="CQ549" i="36"/>
  <c r="CR549" i="36"/>
  <c r="CS549" i="36"/>
  <c r="CT549" i="36"/>
  <c r="CU549" i="36"/>
  <c r="CV549" i="36"/>
  <c r="CW549" i="36"/>
  <c r="CX549" i="36"/>
  <c r="CY549" i="36"/>
  <c r="CZ549" i="36"/>
  <c r="DA549" i="36"/>
  <c r="DB549" i="36"/>
  <c r="CI550" i="36"/>
  <c r="CJ550" i="36"/>
  <c r="CK550" i="36"/>
  <c r="CL550" i="36"/>
  <c r="CM550" i="36"/>
  <c r="CN550" i="36"/>
  <c r="CO550" i="36"/>
  <c r="CP550" i="36"/>
  <c r="CQ550" i="36"/>
  <c r="CR550" i="36"/>
  <c r="CS550" i="36"/>
  <c r="CT550" i="36"/>
  <c r="CU550" i="36"/>
  <c r="CV550" i="36"/>
  <c r="CW550" i="36"/>
  <c r="CX550" i="36"/>
  <c r="CY550" i="36"/>
  <c r="CZ550" i="36"/>
  <c r="DA550" i="36"/>
  <c r="DB550" i="36"/>
  <c r="CI551" i="36"/>
  <c r="CJ551" i="36"/>
  <c r="CK551" i="36"/>
  <c r="CL551" i="36"/>
  <c r="CM551" i="36"/>
  <c r="CN551" i="36"/>
  <c r="CO551" i="36"/>
  <c r="CP551" i="36"/>
  <c r="CQ551" i="36"/>
  <c r="CR551" i="36"/>
  <c r="CS551" i="36"/>
  <c r="CT551" i="36"/>
  <c r="CU551" i="36"/>
  <c r="CV551" i="36"/>
  <c r="CW551" i="36"/>
  <c r="CX551" i="36"/>
  <c r="CY551" i="36"/>
  <c r="CZ551" i="36"/>
  <c r="DA551" i="36"/>
  <c r="DB551" i="36"/>
  <c r="CI552" i="36"/>
  <c r="CJ552" i="36"/>
  <c r="CK552" i="36"/>
  <c r="CL552" i="36"/>
  <c r="CM552" i="36"/>
  <c r="CN552" i="36"/>
  <c r="CO552" i="36"/>
  <c r="CP552" i="36"/>
  <c r="CQ552" i="36"/>
  <c r="CR552" i="36"/>
  <c r="CS552" i="36"/>
  <c r="CT552" i="36"/>
  <c r="CU552" i="36"/>
  <c r="CV552" i="36"/>
  <c r="CW552" i="36"/>
  <c r="CX552" i="36"/>
  <c r="CY552" i="36"/>
  <c r="CZ552" i="36"/>
  <c r="DA552" i="36"/>
  <c r="DB552" i="36"/>
  <c r="CI553" i="36"/>
  <c r="CJ553" i="36"/>
  <c r="CK553" i="36"/>
  <c r="CL553" i="36"/>
  <c r="CM553" i="36"/>
  <c r="CN553" i="36"/>
  <c r="CO553" i="36"/>
  <c r="CP553" i="36"/>
  <c r="CQ553" i="36"/>
  <c r="CR553" i="36"/>
  <c r="CS553" i="36"/>
  <c r="CT553" i="36"/>
  <c r="CU553" i="36"/>
  <c r="CV553" i="36"/>
  <c r="CW553" i="36"/>
  <c r="CX553" i="36"/>
  <c r="CY553" i="36"/>
  <c r="CZ553" i="36"/>
  <c r="DA553" i="36"/>
  <c r="DB553" i="36"/>
  <c r="CI554" i="36"/>
  <c r="CJ554" i="36"/>
  <c r="CK554" i="36"/>
  <c r="CL554" i="36"/>
  <c r="CM554" i="36"/>
  <c r="CN554" i="36"/>
  <c r="CO554" i="36"/>
  <c r="CP554" i="36"/>
  <c r="CQ554" i="36"/>
  <c r="CR554" i="36"/>
  <c r="CS554" i="36"/>
  <c r="CT554" i="36"/>
  <c r="CU554" i="36"/>
  <c r="CV554" i="36"/>
  <c r="CW554" i="36"/>
  <c r="CX554" i="36"/>
  <c r="CY554" i="36"/>
  <c r="CZ554" i="36"/>
  <c r="DA554" i="36"/>
  <c r="DB554" i="36"/>
  <c r="CI555" i="36"/>
  <c r="CJ555" i="36"/>
  <c r="CK555" i="36"/>
  <c r="CL555" i="36"/>
  <c r="CM555" i="36"/>
  <c r="CN555" i="36"/>
  <c r="CO555" i="36"/>
  <c r="CP555" i="36"/>
  <c r="CQ555" i="36"/>
  <c r="CR555" i="36"/>
  <c r="CS555" i="36"/>
  <c r="CT555" i="36"/>
  <c r="CU555" i="36"/>
  <c r="CV555" i="36"/>
  <c r="CW555" i="36"/>
  <c r="CX555" i="36"/>
  <c r="CY555" i="36"/>
  <c r="CZ555" i="36"/>
  <c r="DA555" i="36"/>
  <c r="DB555" i="36"/>
  <c r="CI556" i="36"/>
  <c r="CJ556" i="36"/>
  <c r="CK556" i="36"/>
  <c r="CL556" i="36"/>
  <c r="CM556" i="36"/>
  <c r="CN556" i="36"/>
  <c r="CO556" i="36"/>
  <c r="CP556" i="36"/>
  <c r="CQ556" i="36"/>
  <c r="CR556" i="36"/>
  <c r="CS556" i="36"/>
  <c r="CT556" i="36"/>
  <c r="CU556" i="36"/>
  <c r="CV556" i="36"/>
  <c r="CW556" i="36"/>
  <c r="CX556" i="36"/>
  <c r="CY556" i="36"/>
  <c r="CZ556" i="36"/>
  <c r="DA556" i="36"/>
  <c r="DB556" i="36"/>
  <c r="CI557" i="36"/>
  <c r="CJ557" i="36"/>
  <c r="CK557" i="36"/>
  <c r="CL557" i="36"/>
  <c r="CM557" i="36"/>
  <c r="CN557" i="36"/>
  <c r="CO557" i="36"/>
  <c r="CP557" i="36"/>
  <c r="CQ557" i="36"/>
  <c r="CR557" i="36"/>
  <c r="CS557" i="36"/>
  <c r="CT557" i="36"/>
  <c r="CU557" i="36"/>
  <c r="CV557" i="36"/>
  <c r="CW557" i="36"/>
  <c r="CX557" i="36"/>
  <c r="CY557" i="36"/>
  <c r="CZ557" i="36"/>
  <c r="DA557" i="36"/>
  <c r="DB557" i="36"/>
  <c r="CI558" i="36"/>
  <c r="CJ558" i="36"/>
  <c r="CK558" i="36"/>
  <c r="CL558" i="36"/>
  <c r="CM558" i="36"/>
  <c r="CN558" i="36"/>
  <c r="CO558" i="36"/>
  <c r="CP558" i="36"/>
  <c r="CQ558" i="36"/>
  <c r="CR558" i="36"/>
  <c r="CS558" i="36"/>
  <c r="CT558" i="36"/>
  <c r="CU558" i="36"/>
  <c r="CV558" i="36"/>
  <c r="CW558" i="36"/>
  <c r="CX558" i="36"/>
  <c r="CY558" i="36"/>
  <c r="CZ558" i="36"/>
  <c r="DA558" i="36"/>
  <c r="DB558" i="36"/>
  <c r="CI559" i="36"/>
  <c r="CJ559" i="36"/>
  <c r="CK559" i="36"/>
  <c r="CL559" i="36"/>
  <c r="CM559" i="36"/>
  <c r="CN559" i="36"/>
  <c r="CO559" i="36"/>
  <c r="CP559" i="36"/>
  <c r="CQ559" i="36"/>
  <c r="CR559" i="36"/>
  <c r="CS559" i="36"/>
  <c r="CT559" i="36"/>
  <c r="CU559" i="36"/>
  <c r="CV559" i="36"/>
  <c r="CW559" i="36"/>
  <c r="CX559" i="36"/>
  <c r="CY559" i="36"/>
  <c r="CZ559" i="36"/>
  <c r="DA559" i="36"/>
  <c r="DB559" i="36"/>
  <c r="CI560" i="36"/>
  <c r="CJ560" i="36"/>
  <c r="CK560" i="36"/>
  <c r="CL560" i="36"/>
  <c r="CM560" i="36"/>
  <c r="CN560" i="36"/>
  <c r="CO560" i="36"/>
  <c r="CP560" i="36"/>
  <c r="CQ560" i="36"/>
  <c r="CR560" i="36"/>
  <c r="CS560" i="36"/>
  <c r="CT560" i="36"/>
  <c r="CU560" i="36"/>
  <c r="CV560" i="36"/>
  <c r="CW560" i="36"/>
  <c r="CX560" i="36"/>
  <c r="CY560" i="36"/>
  <c r="CZ560" i="36"/>
  <c r="DA560" i="36"/>
  <c r="DB560" i="36"/>
  <c r="CI561" i="36"/>
  <c r="CJ561" i="36"/>
  <c r="CK561" i="36"/>
  <c r="CL561" i="36"/>
  <c r="CM561" i="36"/>
  <c r="CN561" i="36"/>
  <c r="CO561" i="36"/>
  <c r="CP561" i="36"/>
  <c r="CQ561" i="36"/>
  <c r="CR561" i="36"/>
  <c r="CS561" i="36"/>
  <c r="CT561" i="36"/>
  <c r="CU561" i="36"/>
  <c r="CV561" i="36"/>
  <c r="CW561" i="36"/>
  <c r="CX561" i="36"/>
  <c r="CY561" i="36"/>
  <c r="CZ561" i="36"/>
  <c r="DA561" i="36"/>
  <c r="DB561" i="36"/>
  <c r="CI562" i="36"/>
  <c r="CJ562" i="36"/>
  <c r="CK562" i="36"/>
  <c r="CL562" i="36"/>
  <c r="CM562" i="36"/>
  <c r="CN562" i="36"/>
  <c r="CO562" i="36"/>
  <c r="CP562" i="36"/>
  <c r="CQ562" i="36"/>
  <c r="CR562" i="36"/>
  <c r="CS562" i="36"/>
  <c r="CT562" i="36"/>
  <c r="CU562" i="36"/>
  <c r="CV562" i="36"/>
  <c r="CW562" i="36"/>
  <c r="CX562" i="36"/>
  <c r="CY562" i="36"/>
  <c r="CZ562" i="36"/>
  <c r="DA562" i="36"/>
  <c r="DB562" i="36"/>
  <c r="CI563" i="36"/>
  <c r="CJ563" i="36"/>
  <c r="CK563" i="36"/>
  <c r="CL563" i="36"/>
  <c r="CM563" i="36"/>
  <c r="CN563" i="36"/>
  <c r="CO563" i="36"/>
  <c r="CP563" i="36"/>
  <c r="CQ563" i="36"/>
  <c r="CR563" i="36"/>
  <c r="CS563" i="36"/>
  <c r="CT563" i="36"/>
  <c r="CU563" i="36"/>
  <c r="CV563" i="36"/>
  <c r="CW563" i="36"/>
  <c r="CX563" i="36"/>
  <c r="CY563" i="36"/>
  <c r="CZ563" i="36"/>
  <c r="DA563" i="36"/>
  <c r="DB563" i="36"/>
  <c r="CI564" i="36"/>
  <c r="CJ564" i="36"/>
  <c r="CK564" i="36"/>
  <c r="CL564" i="36"/>
  <c r="CM564" i="36"/>
  <c r="CN564" i="36"/>
  <c r="CO564" i="36"/>
  <c r="CP564" i="36"/>
  <c r="CQ564" i="36"/>
  <c r="CR564" i="36"/>
  <c r="CS564" i="36"/>
  <c r="CT564" i="36"/>
  <c r="CU564" i="36"/>
  <c r="CV564" i="36"/>
  <c r="CW564" i="36"/>
  <c r="CX564" i="36"/>
  <c r="CY564" i="36"/>
  <c r="CZ564" i="36"/>
  <c r="DA564" i="36"/>
  <c r="DB564" i="36"/>
  <c r="CI565" i="36"/>
  <c r="CJ565" i="36"/>
  <c r="CK565" i="36"/>
  <c r="CL565" i="36"/>
  <c r="CM565" i="36"/>
  <c r="CN565" i="36"/>
  <c r="CO565" i="36"/>
  <c r="CP565" i="36"/>
  <c r="CQ565" i="36"/>
  <c r="CR565" i="36"/>
  <c r="CS565" i="36"/>
  <c r="CT565" i="36"/>
  <c r="CU565" i="36"/>
  <c r="CV565" i="36"/>
  <c r="CW565" i="36"/>
  <c r="CX565" i="36"/>
  <c r="CY565" i="36"/>
  <c r="CZ565" i="36"/>
  <c r="DA565" i="36"/>
  <c r="DB565" i="36"/>
  <c r="CI566" i="36"/>
  <c r="CJ566" i="36"/>
  <c r="CK566" i="36"/>
  <c r="CL566" i="36"/>
  <c r="CM566" i="36"/>
  <c r="CN566" i="36"/>
  <c r="CO566" i="36"/>
  <c r="CP566" i="36"/>
  <c r="CQ566" i="36"/>
  <c r="CR566" i="36"/>
  <c r="CS566" i="36"/>
  <c r="CT566" i="36"/>
  <c r="CU566" i="36"/>
  <c r="CV566" i="36"/>
  <c r="CW566" i="36"/>
  <c r="CX566" i="36"/>
  <c r="CY566" i="36"/>
  <c r="CZ566" i="36"/>
  <c r="DA566" i="36"/>
  <c r="DB566" i="36"/>
  <c r="BZ472" i="36"/>
  <c r="CA472" i="36"/>
  <c r="CB472" i="36"/>
  <c r="CC472" i="36"/>
  <c r="CD472" i="36"/>
  <c r="CE472" i="36"/>
  <c r="CF472" i="36"/>
  <c r="CG472" i="36"/>
  <c r="CH472" i="36"/>
  <c r="BZ473" i="36"/>
  <c r="CA473" i="36"/>
  <c r="CB473" i="36"/>
  <c r="CC473" i="36"/>
  <c r="CD473" i="36"/>
  <c r="CE473" i="36"/>
  <c r="CF473" i="36"/>
  <c r="CG473" i="36"/>
  <c r="CH473" i="36"/>
  <c r="BZ474" i="36"/>
  <c r="CA474" i="36"/>
  <c r="CB474" i="36"/>
  <c r="CC474" i="36"/>
  <c r="CD474" i="36"/>
  <c r="CE474" i="36"/>
  <c r="CF474" i="36"/>
  <c r="CG474" i="36"/>
  <c r="CH474" i="36"/>
  <c r="BZ475" i="36"/>
  <c r="CA475" i="36"/>
  <c r="CB475" i="36"/>
  <c r="CC475" i="36"/>
  <c r="CD475" i="36"/>
  <c r="CE475" i="36"/>
  <c r="CF475" i="36"/>
  <c r="CG475" i="36"/>
  <c r="CH475" i="36"/>
  <c r="BZ476" i="36"/>
  <c r="CA476" i="36"/>
  <c r="CB476" i="36"/>
  <c r="CC476" i="36"/>
  <c r="CD476" i="36"/>
  <c r="CE476" i="36"/>
  <c r="CF476" i="36"/>
  <c r="CG476" i="36"/>
  <c r="CH476" i="36"/>
  <c r="BZ477" i="36"/>
  <c r="CA477" i="36"/>
  <c r="CB477" i="36"/>
  <c r="CC477" i="36"/>
  <c r="CD477" i="36"/>
  <c r="CE477" i="36"/>
  <c r="CF477" i="36"/>
  <c r="CG477" i="36"/>
  <c r="CH477" i="36"/>
  <c r="BZ478" i="36"/>
  <c r="CA478" i="36"/>
  <c r="CB478" i="36"/>
  <c r="CC478" i="36"/>
  <c r="CD478" i="36"/>
  <c r="CE478" i="36"/>
  <c r="CF478" i="36"/>
  <c r="CG478" i="36"/>
  <c r="CH478" i="36"/>
  <c r="BZ479" i="36"/>
  <c r="CA479" i="36"/>
  <c r="CB479" i="36"/>
  <c r="CC479" i="36"/>
  <c r="CD479" i="36"/>
  <c r="CE479" i="36"/>
  <c r="CF479" i="36"/>
  <c r="CG479" i="36"/>
  <c r="CH479" i="36"/>
  <c r="BZ480" i="36"/>
  <c r="CA480" i="36"/>
  <c r="CB480" i="36"/>
  <c r="CC480" i="36"/>
  <c r="CD480" i="36"/>
  <c r="CE480" i="36"/>
  <c r="CF480" i="36"/>
  <c r="CG480" i="36"/>
  <c r="CH480" i="36"/>
  <c r="BZ481" i="36"/>
  <c r="CA481" i="36"/>
  <c r="CB481" i="36"/>
  <c r="CC481" i="36"/>
  <c r="CD481" i="36"/>
  <c r="CE481" i="36"/>
  <c r="CF481" i="36"/>
  <c r="CG481" i="36"/>
  <c r="CH481" i="36"/>
  <c r="BZ482" i="36"/>
  <c r="CA482" i="36"/>
  <c r="CB482" i="36"/>
  <c r="CC482" i="36"/>
  <c r="CD482" i="36"/>
  <c r="CE482" i="36"/>
  <c r="CF482" i="36"/>
  <c r="CG482" i="36"/>
  <c r="CH482" i="36"/>
  <c r="BZ483" i="36"/>
  <c r="CA483" i="36"/>
  <c r="CB483" i="36"/>
  <c r="CC483" i="36"/>
  <c r="CD483" i="36"/>
  <c r="CE483" i="36"/>
  <c r="CF483" i="36"/>
  <c r="CG483" i="36"/>
  <c r="CH483" i="36"/>
  <c r="BZ484" i="36"/>
  <c r="CA484" i="36"/>
  <c r="CB484" i="36"/>
  <c r="CC484" i="36"/>
  <c r="CD484" i="36"/>
  <c r="CE484" i="36"/>
  <c r="CF484" i="36"/>
  <c r="CG484" i="36"/>
  <c r="CH484" i="36"/>
  <c r="BZ485" i="36"/>
  <c r="CA485" i="36"/>
  <c r="CB485" i="36"/>
  <c r="CC485" i="36"/>
  <c r="CD485" i="36"/>
  <c r="CE485" i="36"/>
  <c r="CF485" i="36"/>
  <c r="CG485" i="36"/>
  <c r="CH485" i="36"/>
  <c r="BZ486" i="36"/>
  <c r="CA486" i="36"/>
  <c r="CB486" i="36"/>
  <c r="CC486" i="36"/>
  <c r="CD486" i="36"/>
  <c r="CE486" i="36"/>
  <c r="CF486" i="36"/>
  <c r="CG486" i="36"/>
  <c r="CH486" i="36"/>
  <c r="BZ487" i="36"/>
  <c r="CA487" i="36"/>
  <c r="CB487" i="36"/>
  <c r="CC487" i="36"/>
  <c r="CD487" i="36"/>
  <c r="CE487" i="36"/>
  <c r="CF487" i="36"/>
  <c r="CG487" i="36"/>
  <c r="CH487" i="36"/>
  <c r="BZ488" i="36"/>
  <c r="CA488" i="36"/>
  <c r="CB488" i="36"/>
  <c r="CC488" i="36"/>
  <c r="CD488" i="36"/>
  <c r="CE488" i="36"/>
  <c r="CF488" i="36"/>
  <c r="CG488" i="36"/>
  <c r="CH488" i="36"/>
  <c r="BZ489" i="36"/>
  <c r="CA489" i="36"/>
  <c r="CB489" i="36"/>
  <c r="CC489" i="36"/>
  <c r="CD489" i="36"/>
  <c r="CE489" i="36"/>
  <c r="CF489" i="36"/>
  <c r="CG489" i="36"/>
  <c r="CH489" i="36"/>
  <c r="BZ490" i="36"/>
  <c r="CA490" i="36"/>
  <c r="CB490" i="36"/>
  <c r="CC490" i="36"/>
  <c r="CD490" i="36"/>
  <c r="CE490" i="36"/>
  <c r="CF490" i="36"/>
  <c r="CG490" i="36"/>
  <c r="CH490" i="36"/>
  <c r="BZ491" i="36"/>
  <c r="CA491" i="36"/>
  <c r="CB491" i="36"/>
  <c r="CC491" i="36"/>
  <c r="CD491" i="36"/>
  <c r="CE491" i="36"/>
  <c r="CF491" i="36"/>
  <c r="CG491" i="36"/>
  <c r="CH491" i="36"/>
  <c r="BZ492" i="36"/>
  <c r="CA492" i="36"/>
  <c r="CB492" i="36"/>
  <c r="CC492" i="36"/>
  <c r="CD492" i="36"/>
  <c r="CE492" i="36"/>
  <c r="CF492" i="36"/>
  <c r="CG492" i="36"/>
  <c r="CH492" i="36"/>
  <c r="BZ493" i="36"/>
  <c r="CA493" i="36"/>
  <c r="CB493" i="36"/>
  <c r="CC493" i="36"/>
  <c r="CD493" i="36"/>
  <c r="CE493" i="36"/>
  <c r="CF493" i="36"/>
  <c r="CG493" i="36"/>
  <c r="CH493" i="36"/>
  <c r="BZ494" i="36"/>
  <c r="CA494" i="36"/>
  <c r="CB494" i="36"/>
  <c r="CC494" i="36"/>
  <c r="CD494" i="36"/>
  <c r="CE494" i="36"/>
  <c r="CF494" i="36"/>
  <c r="CG494" i="36"/>
  <c r="CH494" i="36"/>
  <c r="BZ495" i="36"/>
  <c r="CA495" i="36"/>
  <c r="CB495" i="36"/>
  <c r="CC495" i="36"/>
  <c r="CD495" i="36"/>
  <c r="CE495" i="36"/>
  <c r="CF495" i="36"/>
  <c r="CG495" i="36"/>
  <c r="CH495" i="36"/>
  <c r="BZ496" i="36"/>
  <c r="CA496" i="36"/>
  <c r="CB496" i="36"/>
  <c r="CC496" i="36"/>
  <c r="CD496" i="36"/>
  <c r="CE496" i="36"/>
  <c r="CF496" i="36"/>
  <c r="CG496" i="36"/>
  <c r="CH496" i="36"/>
  <c r="BZ497" i="36"/>
  <c r="CA497" i="36"/>
  <c r="CB497" i="36"/>
  <c r="CC497" i="36"/>
  <c r="CD497" i="36"/>
  <c r="CE497" i="36"/>
  <c r="CF497" i="36"/>
  <c r="CG497" i="36"/>
  <c r="CH497" i="36"/>
  <c r="BZ498" i="36"/>
  <c r="CA498" i="36"/>
  <c r="CB498" i="36"/>
  <c r="CC498" i="36"/>
  <c r="CD498" i="36"/>
  <c r="CE498" i="36"/>
  <c r="CF498" i="36"/>
  <c r="CG498" i="36"/>
  <c r="CH498" i="36"/>
  <c r="BZ499" i="36"/>
  <c r="CA499" i="36"/>
  <c r="CB499" i="36"/>
  <c r="CC499" i="36"/>
  <c r="CD499" i="36"/>
  <c r="CE499" i="36"/>
  <c r="CF499" i="36"/>
  <c r="CG499" i="36"/>
  <c r="CH499" i="36"/>
  <c r="BZ500" i="36"/>
  <c r="CA500" i="36"/>
  <c r="CB500" i="36"/>
  <c r="CC500" i="36"/>
  <c r="CD500" i="36"/>
  <c r="CE500" i="36"/>
  <c r="CF500" i="36"/>
  <c r="CG500" i="36"/>
  <c r="CH500" i="36"/>
  <c r="BZ501" i="36"/>
  <c r="CA501" i="36"/>
  <c r="CB501" i="36"/>
  <c r="CC501" i="36"/>
  <c r="CD501" i="36"/>
  <c r="CE501" i="36"/>
  <c r="CF501" i="36"/>
  <c r="CG501" i="36"/>
  <c r="CH501" i="36"/>
  <c r="BZ502" i="36"/>
  <c r="CA502" i="36"/>
  <c r="CB502" i="36"/>
  <c r="CC502" i="36"/>
  <c r="CD502" i="36"/>
  <c r="CE502" i="36"/>
  <c r="CF502" i="36"/>
  <c r="CG502" i="36"/>
  <c r="CH502" i="36"/>
  <c r="BZ503" i="36"/>
  <c r="CA503" i="36"/>
  <c r="CB503" i="36"/>
  <c r="CC503" i="36"/>
  <c r="CD503" i="36"/>
  <c r="CE503" i="36"/>
  <c r="CF503" i="36"/>
  <c r="CG503" i="36"/>
  <c r="CH503" i="36"/>
  <c r="BZ504" i="36"/>
  <c r="CA504" i="36"/>
  <c r="CB504" i="36"/>
  <c r="CC504" i="36"/>
  <c r="CD504" i="36"/>
  <c r="CE504" i="36"/>
  <c r="CF504" i="36"/>
  <c r="CG504" i="36"/>
  <c r="CH504" i="36"/>
  <c r="BZ505" i="36"/>
  <c r="CA505" i="36"/>
  <c r="CB505" i="36"/>
  <c r="CC505" i="36"/>
  <c r="CD505" i="36"/>
  <c r="CE505" i="36"/>
  <c r="CF505" i="36"/>
  <c r="CG505" i="36"/>
  <c r="CH505" i="36"/>
  <c r="BZ506" i="36"/>
  <c r="CA506" i="36"/>
  <c r="CB506" i="36"/>
  <c r="CC506" i="36"/>
  <c r="CD506" i="36"/>
  <c r="CE506" i="36"/>
  <c r="CF506" i="36"/>
  <c r="CG506" i="36"/>
  <c r="CH506" i="36"/>
  <c r="BZ507" i="36"/>
  <c r="CA507" i="36"/>
  <c r="CB507" i="36"/>
  <c r="CC507" i="36"/>
  <c r="CD507" i="36"/>
  <c r="CE507" i="36"/>
  <c r="CF507" i="36"/>
  <c r="CG507" i="36"/>
  <c r="CH507" i="36"/>
  <c r="BZ508" i="36"/>
  <c r="CA508" i="36"/>
  <c r="CB508" i="36"/>
  <c r="CC508" i="36"/>
  <c r="CD508" i="36"/>
  <c r="CE508" i="36"/>
  <c r="CF508" i="36"/>
  <c r="CG508" i="36"/>
  <c r="CH508" i="36"/>
  <c r="BZ509" i="36"/>
  <c r="CA509" i="36"/>
  <c r="CB509" i="36"/>
  <c r="CC509" i="36"/>
  <c r="CD509" i="36"/>
  <c r="CE509" i="36"/>
  <c r="CF509" i="36"/>
  <c r="CG509" i="36"/>
  <c r="CH509" i="36"/>
  <c r="BZ510" i="36"/>
  <c r="CA510" i="36"/>
  <c r="CB510" i="36"/>
  <c r="CC510" i="36"/>
  <c r="CD510" i="36"/>
  <c r="CE510" i="36"/>
  <c r="CF510" i="36"/>
  <c r="CG510" i="36"/>
  <c r="CH510" i="36"/>
  <c r="BZ511" i="36"/>
  <c r="CA511" i="36"/>
  <c r="CB511" i="36"/>
  <c r="CC511" i="36"/>
  <c r="CD511" i="36"/>
  <c r="CE511" i="36"/>
  <c r="CF511" i="36"/>
  <c r="CG511" i="36"/>
  <c r="CH511" i="36"/>
  <c r="BZ512" i="36"/>
  <c r="CA512" i="36"/>
  <c r="CB512" i="36"/>
  <c r="CC512" i="36"/>
  <c r="CD512" i="36"/>
  <c r="CE512" i="36"/>
  <c r="CF512" i="36"/>
  <c r="CG512" i="36"/>
  <c r="CH512" i="36"/>
  <c r="BZ513" i="36"/>
  <c r="CA513" i="36"/>
  <c r="CB513" i="36"/>
  <c r="CC513" i="36"/>
  <c r="CD513" i="36"/>
  <c r="CE513" i="36"/>
  <c r="CF513" i="36"/>
  <c r="CG513" i="36"/>
  <c r="CH513" i="36"/>
  <c r="BZ514" i="36"/>
  <c r="CA514" i="36"/>
  <c r="CB514" i="36"/>
  <c r="CC514" i="36"/>
  <c r="CD514" i="36"/>
  <c r="CE514" i="36"/>
  <c r="CF514" i="36"/>
  <c r="CG514" i="36"/>
  <c r="CH514" i="36"/>
  <c r="BZ515" i="36"/>
  <c r="CA515" i="36"/>
  <c r="CB515" i="36"/>
  <c r="CC515" i="36"/>
  <c r="CD515" i="36"/>
  <c r="CE515" i="36"/>
  <c r="CF515" i="36"/>
  <c r="CG515" i="36"/>
  <c r="CH515" i="36"/>
  <c r="BZ516" i="36"/>
  <c r="CA516" i="36"/>
  <c r="CB516" i="36"/>
  <c r="CC516" i="36"/>
  <c r="CD516" i="36"/>
  <c r="CE516" i="36"/>
  <c r="CF516" i="36"/>
  <c r="CG516" i="36"/>
  <c r="CH516" i="36"/>
  <c r="BZ517" i="36"/>
  <c r="CA517" i="36"/>
  <c r="CB517" i="36"/>
  <c r="CC517" i="36"/>
  <c r="CD517" i="36"/>
  <c r="CE517" i="36"/>
  <c r="CF517" i="36"/>
  <c r="CG517" i="36"/>
  <c r="CH517" i="36"/>
  <c r="BZ518" i="36"/>
  <c r="CA518" i="36"/>
  <c r="CB518" i="36"/>
  <c r="CC518" i="36"/>
  <c r="CD518" i="36"/>
  <c r="CE518" i="36"/>
  <c r="CF518" i="36"/>
  <c r="CG518" i="36"/>
  <c r="CH518" i="36"/>
  <c r="BZ519" i="36"/>
  <c r="CA519" i="36"/>
  <c r="CB519" i="36"/>
  <c r="CC519" i="36"/>
  <c r="CD519" i="36"/>
  <c r="CE519" i="36"/>
  <c r="CF519" i="36"/>
  <c r="CG519" i="36"/>
  <c r="CH519" i="36"/>
  <c r="BZ520" i="36"/>
  <c r="CA520" i="36"/>
  <c r="CB520" i="36"/>
  <c r="CC520" i="36"/>
  <c r="CD520" i="36"/>
  <c r="CE520" i="36"/>
  <c r="CF520" i="36"/>
  <c r="CG520" i="36"/>
  <c r="CH520" i="36"/>
  <c r="BZ521" i="36"/>
  <c r="CA521" i="36"/>
  <c r="CB521" i="36"/>
  <c r="CC521" i="36"/>
  <c r="CD521" i="36"/>
  <c r="CE521" i="36"/>
  <c r="CF521" i="36"/>
  <c r="CG521" i="36"/>
  <c r="CH521" i="36"/>
  <c r="BZ522" i="36"/>
  <c r="CA522" i="36"/>
  <c r="CB522" i="36"/>
  <c r="CC522" i="36"/>
  <c r="CD522" i="36"/>
  <c r="CE522" i="36"/>
  <c r="CF522" i="36"/>
  <c r="CG522" i="36"/>
  <c r="CH522" i="36"/>
  <c r="BZ523" i="36"/>
  <c r="CA523" i="36"/>
  <c r="CB523" i="36"/>
  <c r="CC523" i="36"/>
  <c r="CD523" i="36"/>
  <c r="CE523" i="36"/>
  <c r="CF523" i="36"/>
  <c r="CG523" i="36"/>
  <c r="CH523" i="36"/>
  <c r="BZ524" i="36"/>
  <c r="CA524" i="36"/>
  <c r="CB524" i="36"/>
  <c r="CC524" i="36"/>
  <c r="CD524" i="36"/>
  <c r="CE524" i="36"/>
  <c r="CF524" i="36"/>
  <c r="CG524" i="36"/>
  <c r="CH524" i="36"/>
  <c r="BZ525" i="36"/>
  <c r="CA525" i="36"/>
  <c r="CB525" i="36"/>
  <c r="CC525" i="36"/>
  <c r="CD525" i="36"/>
  <c r="CE525" i="36"/>
  <c r="CF525" i="36"/>
  <c r="CG525" i="36"/>
  <c r="CH525" i="36"/>
  <c r="BZ526" i="36"/>
  <c r="CA526" i="36"/>
  <c r="CB526" i="36"/>
  <c r="CC526" i="36"/>
  <c r="CD526" i="36"/>
  <c r="CE526" i="36"/>
  <c r="CF526" i="36"/>
  <c r="CG526" i="36"/>
  <c r="CH526" i="36"/>
  <c r="BZ527" i="36"/>
  <c r="CA527" i="36"/>
  <c r="CB527" i="36"/>
  <c r="CC527" i="36"/>
  <c r="CD527" i="36"/>
  <c r="CE527" i="36"/>
  <c r="CF527" i="36"/>
  <c r="CG527" i="36"/>
  <c r="CH527" i="36"/>
  <c r="BZ528" i="36"/>
  <c r="CA528" i="36"/>
  <c r="CB528" i="36"/>
  <c r="CC528" i="36"/>
  <c r="CD528" i="36"/>
  <c r="CE528" i="36"/>
  <c r="CF528" i="36"/>
  <c r="CG528" i="36"/>
  <c r="CH528" i="36"/>
  <c r="BZ529" i="36"/>
  <c r="CA529" i="36"/>
  <c r="CB529" i="36"/>
  <c r="CC529" i="36"/>
  <c r="CD529" i="36"/>
  <c r="CE529" i="36"/>
  <c r="CF529" i="36"/>
  <c r="CG529" i="36"/>
  <c r="CH529" i="36"/>
  <c r="BZ530" i="36"/>
  <c r="CA530" i="36"/>
  <c r="CB530" i="36"/>
  <c r="CC530" i="36"/>
  <c r="CD530" i="36"/>
  <c r="CE530" i="36"/>
  <c r="CF530" i="36"/>
  <c r="CG530" i="36"/>
  <c r="CH530" i="36"/>
  <c r="BZ531" i="36"/>
  <c r="CA531" i="36"/>
  <c r="CB531" i="36"/>
  <c r="CC531" i="36"/>
  <c r="CD531" i="36"/>
  <c r="CE531" i="36"/>
  <c r="CF531" i="36"/>
  <c r="CG531" i="36"/>
  <c r="CH531" i="36"/>
  <c r="BZ532" i="36"/>
  <c r="CA532" i="36"/>
  <c r="CB532" i="36"/>
  <c r="CC532" i="36"/>
  <c r="CD532" i="36"/>
  <c r="CE532" i="36"/>
  <c r="CF532" i="36"/>
  <c r="CG532" i="36"/>
  <c r="CH532" i="36"/>
  <c r="BZ533" i="36"/>
  <c r="CA533" i="36"/>
  <c r="CB533" i="36"/>
  <c r="CC533" i="36"/>
  <c r="CD533" i="36"/>
  <c r="CE533" i="36"/>
  <c r="CF533" i="36"/>
  <c r="CG533" i="36"/>
  <c r="CH533" i="36"/>
  <c r="BZ534" i="36"/>
  <c r="CA534" i="36"/>
  <c r="CB534" i="36"/>
  <c r="CC534" i="36"/>
  <c r="CD534" i="36"/>
  <c r="CE534" i="36"/>
  <c r="CF534" i="36"/>
  <c r="CG534" i="36"/>
  <c r="CH534" i="36"/>
  <c r="BZ535" i="36"/>
  <c r="CA535" i="36"/>
  <c r="CB535" i="36"/>
  <c r="CC535" i="36"/>
  <c r="CD535" i="36"/>
  <c r="CE535" i="36"/>
  <c r="CF535" i="36"/>
  <c r="CG535" i="36"/>
  <c r="CH535" i="36"/>
  <c r="BZ536" i="36"/>
  <c r="CA536" i="36"/>
  <c r="CB536" i="36"/>
  <c r="CC536" i="36"/>
  <c r="CD536" i="36"/>
  <c r="CE536" i="36"/>
  <c r="CF536" i="36"/>
  <c r="CG536" i="36"/>
  <c r="CH536" i="36"/>
  <c r="BZ537" i="36"/>
  <c r="CA537" i="36"/>
  <c r="CB537" i="36"/>
  <c r="CC537" i="36"/>
  <c r="CD537" i="36"/>
  <c r="CE537" i="36"/>
  <c r="CF537" i="36"/>
  <c r="CG537" i="36"/>
  <c r="CH537" i="36"/>
  <c r="BZ538" i="36"/>
  <c r="CA538" i="36"/>
  <c r="CB538" i="36"/>
  <c r="CC538" i="36"/>
  <c r="CD538" i="36"/>
  <c r="CE538" i="36"/>
  <c r="CF538" i="36"/>
  <c r="CG538" i="36"/>
  <c r="CH538" i="36"/>
  <c r="BZ539" i="36"/>
  <c r="CA539" i="36"/>
  <c r="CB539" i="36"/>
  <c r="CC539" i="36"/>
  <c r="CD539" i="36"/>
  <c r="CE539" i="36"/>
  <c r="CF539" i="36"/>
  <c r="CG539" i="36"/>
  <c r="CH539" i="36"/>
  <c r="BZ540" i="36"/>
  <c r="CA540" i="36"/>
  <c r="CB540" i="36"/>
  <c r="CC540" i="36"/>
  <c r="CD540" i="36"/>
  <c r="CE540" i="36"/>
  <c r="CF540" i="36"/>
  <c r="CG540" i="36"/>
  <c r="CH540" i="36"/>
  <c r="BZ541" i="36"/>
  <c r="CA541" i="36"/>
  <c r="CB541" i="36"/>
  <c r="CC541" i="36"/>
  <c r="CD541" i="36"/>
  <c r="CE541" i="36"/>
  <c r="CF541" i="36"/>
  <c r="CG541" i="36"/>
  <c r="CH541" i="36"/>
  <c r="BZ542" i="36"/>
  <c r="CA542" i="36"/>
  <c r="CB542" i="36"/>
  <c r="CC542" i="36"/>
  <c r="CD542" i="36"/>
  <c r="CE542" i="36"/>
  <c r="CF542" i="36"/>
  <c r="CG542" i="36"/>
  <c r="CH542" i="36"/>
  <c r="BZ543" i="36"/>
  <c r="CA543" i="36"/>
  <c r="CB543" i="36"/>
  <c r="CC543" i="36"/>
  <c r="CD543" i="36"/>
  <c r="CE543" i="36"/>
  <c r="CF543" i="36"/>
  <c r="CG543" i="36"/>
  <c r="CH543" i="36"/>
  <c r="BZ544" i="36"/>
  <c r="CA544" i="36"/>
  <c r="CB544" i="36"/>
  <c r="CC544" i="36"/>
  <c r="CD544" i="36"/>
  <c r="CE544" i="36"/>
  <c r="CF544" i="36"/>
  <c r="CG544" i="36"/>
  <c r="CH544" i="36"/>
  <c r="BZ545" i="36"/>
  <c r="CA545" i="36"/>
  <c r="CB545" i="36"/>
  <c r="CC545" i="36"/>
  <c r="CD545" i="36"/>
  <c r="CE545" i="36"/>
  <c r="CF545" i="36"/>
  <c r="CG545" i="36"/>
  <c r="CH545" i="36"/>
  <c r="BZ546" i="36"/>
  <c r="CA546" i="36"/>
  <c r="CB546" i="36"/>
  <c r="CC546" i="36"/>
  <c r="CD546" i="36"/>
  <c r="CE546" i="36"/>
  <c r="CF546" i="36"/>
  <c r="CG546" i="36"/>
  <c r="CH546" i="36"/>
  <c r="BZ547" i="36"/>
  <c r="CA547" i="36"/>
  <c r="CB547" i="36"/>
  <c r="CC547" i="36"/>
  <c r="CD547" i="36"/>
  <c r="CE547" i="36"/>
  <c r="CF547" i="36"/>
  <c r="CG547" i="36"/>
  <c r="CH547" i="36"/>
  <c r="BZ548" i="36"/>
  <c r="CA548" i="36"/>
  <c r="CB548" i="36"/>
  <c r="CC548" i="36"/>
  <c r="CD548" i="36"/>
  <c r="CE548" i="36"/>
  <c r="CF548" i="36"/>
  <c r="CG548" i="36"/>
  <c r="CH548" i="36"/>
  <c r="BZ549" i="36"/>
  <c r="CA549" i="36"/>
  <c r="CB549" i="36"/>
  <c r="CC549" i="36"/>
  <c r="CD549" i="36"/>
  <c r="CE549" i="36"/>
  <c r="CF549" i="36"/>
  <c r="CG549" i="36"/>
  <c r="CH549" i="36"/>
  <c r="BZ550" i="36"/>
  <c r="CA550" i="36"/>
  <c r="CB550" i="36"/>
  <c r="CC550" i="36"/>
  <c r="CD550" i="36"/>
  <c r="CE550" i="36"/>
  <c r="CF550" i="36"/>
  <c r="CG550" i="36"/>
  <c r="CH550" i="36"/>
  <c r="BZ551" i="36"/>
  <c r="CA551" i="36"/>
  <c r="CB551" i="36"/>
  <c r="CC551" i="36"/>
  <c r="CD551" i="36"/>
  <c r="CE551" i="36"/>
  <c r="CF551" i="36"/>
  <c r="CG551" i="36"/>
  <c r="CH551" i="36"/>
  <c r="BZ552" i="36"/>
  <c r="CA552" i="36"/>
  <c r="CB552" i="36"/>
  <c r="CC552" i="36"/>
  <c r="CD552" i="36"/>
  <c r="CE552" i="36"/>
  <c r="CF552" i="36"/>
  <c r="CG552" i="36"/>
  <c r="CH552" i="36"/>
  <c r="BZ553" i="36"/>
  <c r="CA553" i="36"/>
  <c r="CB553" i="36"/>
  <c r="CC553" i="36"/>
  <c r="CD553" i="36"/>
  <c r="CE553" i="36"/>
  <c r="CF553" i="36"/>
  <c r="CG553" i="36"/>
  <c r="CH553" i="36"/>
  <c r="BZ554" i="36"/>
  <c r="CA554" i="36"/>
  <c r="CB554" i="36"/>
  <c r="CC554" i="36"/>
  <c r="CD554" i="36"/>
  <c r="CE554" i="36"/>
  <c r="CF554" i="36"/>
  <c r="CG554" i="36"/>
  <c r="CH554" i="36"/>
  <c r="BZ555" i="36"/>
  <c r="CA555" i="36"/>
  <c r="CB555" i="36"/>
  <c r="CC555" i="36"/>
  <c r="CD555" i="36"/>
  <c r="CE555" i="36"/>
  <c r="CF555" i="36"/>
  <c r="CG555" i="36"/>
  <c r="CH555" i="36"/>
  <c r="BZ556" i="36"/>
  <c r="CA556" i="36"/>
  <c r="CB556" i="36"/>
  <c r="CC556" i="36"/>
  <c r="CD556" i="36"/>
  <c r="CE556" i="36"/>
  <c r="CF556" i="36"/>
  <c r="CG556" i="36"/>
  <c r="CH556" i="36"/>
  <c r="BZ557" i="36"/>
  <c r="CA557" i="36"/>
  <c r="CB557" i="36"/>
  <c r="CC557" i="36"/>
  <c r="CD557" i="36"/>
  <c r="CE557" i="36"/>
  <c r="CF557" i="36"/>
  <c r="CG557" i="36"/>
  <c r="CH557" i="36"/>
  <c r="BZ558" i="36"/>
  <c r="CA558" i="36"/>
  <c r="CB558" i="36"/>
  <c r="CC558" i="36"/>
  <c r="CD558" i="36"/>
  <c r="CE558" i="36"/>
  <c r="CF558" i="36"/>
  <c r="CG558" i="36"/>
  <c r="CH558" i="36"/>
  <c r="BZ559" i="36"/>
  <c r="CA559" i="36"/>
  <c r="CB559" i="36"/>
  <c r="CC559" i="36"/>
  <c r="CD559" i="36"/>
  <c r="CE559" i="36"/>
  <c r="CF559" i="36"/>
  <c r="CG559" i="36"/>
  <c r="CH559" i="36"/>
  <c r="BZ560" i="36"/>
  <c r="CA560" i="36"/>
  <c r="CB560" i="36"/>
  <c r="CC560" i="36"/>
  <c r="CD560" i="36"/>
  <c r="CE560" i="36"/>
  <c r="CF560" i="36"/>
  <c r="CG560" i="36"/>
  <c r="CH560" i="36"/>
  <c r="BZ561" i="36"/>
  <c r="CA561" i="36"/>
  <c r="CB561" i="36"/>
  <c r="CC561" i="36"/>
  <c r="CD561" i="36"/>
  <c r="CE561" i="36"/>
  <c r="CF561" i="36"/>
  <c r="CG561" i="36"/>
  <c r="CH561" i="36"/>
  <c r="BZ562" i="36"/>
  <c r="CA562" i="36"/>
  <c r="CB562" i="36"/>
  <c r="CC562" i="36"/>
  <c r="CD562" i="36"/>
  <c r="CE562" i="36"/>
  <c r="CF562" i="36"/>
  <c r="CG562" i="36"/>
  <c r="CH562" i="36"/>
  <c r="BZ563" i="36"/>
  <c r="CA563" i="36"/>
  <c r="CB563" i="36"/>
  <c r="CC563" i="36"/>
  <c r="CD563" i="36"/>
  <c r="CE563" i="36"/>
  <c r="CF563" i="36"/>
  <c r="CG563" i="36"/>
  <c r="CH563" i="36"/>
  <c r="BZ564" i="36"/>
  <c r="CA564" i="36"/>
  <c r="CB564" i="36"/>
  <c r="CC564" i="36"/>
  <c r="CD564" i="36"/>
  <c r="CE564" i="36"/>
  <c r="CF564" i="36"/>
  <c r="CG564" i="36"/>
  <c r="CH564" i="36"/>
  <c r="BZ565" i="36"/>
  <c r="CA565" i="36"/>
  <c r="CB565" i="36"/>
  <c r="CC565" i="36"/>
  <c r="CD565" i="36"/>
  <c r="CE565" i="36"/>
  <c r="CF565" i="36"/>
  <c r="CG565" i="36"/>
  <c r="CH565" i="36"/>
  <c r="BZ566" i="36"/>
  <c r="CA566" i="36"/>
  <c r="CB566" i="36"/>
  <c r="CC566" i="36"/>
  <c r="CD566" i="36"/>
  <c r="CE566" i="36"/>
  <c r="CF566" i="36"/>
  <c r="CG566" i="36"/>
  <c r="CH566" i="36"/>
  <c r="BY473" i="36"/>
  <c r="BY472" i="36"/>
  <c r="CQ778" i="36"/>
  <c r="CR778" i="36"/>
  <c r="CS778" i="36"/>
  <c r="CT778" i="36"/>
  <c r="CU778" i="36"/>
  <c r="CV778" i="36"/>
  <c r="CW778" i="36"/>
  <c r="CX778" i="36"/>
  <c r="CY778" i="36"/>
  <c r="CZ778" i="36"/>
  <c r="DA778" i="36"/>
  <c r="DB778" i="36"/>
  <c r="DC778" i="36"/>
  <c r="DD778" i="36"/>
  <c r="DE778" i="36"/>
  <c r="CQ779" i="36"/>
  <c r="CR779" i="36"/>
  <c r="CS779" i="36"/>
  <c r="CT779" i="36"/>
  <c r="CU779" i="36"/>
  <c r="CV779" i="36"/>
  <c r="CW779" i="36"/>
  <c r="CX779" i="36"/>
  <c r="CY779" i="36"/>
  <c r="CZ779" i="36"/>
  <c r="DA779" i="36"/>
  <c r="DB779" i="36"/>
  <c r="DC779" i="36"/>
  <c r="DD779" i="36"/>
  <c r="DE779" i="36"/>
  <c r="CQ780" i="36"/>
  <c r="CR780" i="36"/>
  <c r="CS780" i="36"/>
  <c r="CT780" i="36"/>
  <c r="CU780" i="36"/>
  <c r="CV780" i="36"/>
  <c r="CW780" i="36"/>
  <c r="CX780" i="36"/>
  <c r="CY780" i="36"/>
  <c r="CZ780" i="36"/>
  <c r="DA780" i="36"/>
  <c r="DB780" i="36"/>
  <c r="DC780" i="36"/>
  <c r="DD780" i="36"/>
  <c r="DE780" i="36"/>
  <c r="CQ781" i="36"/>
  <c r="CR781" i="36"/>
  <c r="CS781" i="36"/>
  <c r="CT781" i="36"/>
  <c r="CU781" i="36"/>
  <c r="CV781" i="36"/>
  <c r="CW781" i="36"/>
  <c r="CX781" i="36"/>
  <c r="CY781" i="36"/>
  <c r="CZ781" i="36"/>
  <c r="DA781" i="36"/>
  <c r="DB781" i="36"/>
  <c r="DC781" i="36"/>
  <c r="DD781" i="36"/>
  <c r="DE781" i="36"/>
  <c r="CQ782" i="36"/>
  <c r="CR782" i="36"/>
  <c r="CS782" i="36"/>
  <c r="CT782" i="36"/>
  <c r="CU782" i="36"/>
  <c r="CV782" i="36"/>
  <c r="CW782" i="36"/>
  <c r="CX782" i="36"/>
  <c r="CY782" i="36"/>
  <c r="CZ782" i="36"/>
  <c r="DA782" i="36"/>
  <c r="DB782" i="36"/>
  <c r="DC782" i="36"/>
  <c r="DD782" i="36"/>
  <c r="DE782" i="36"/>
  <c r="CQ783" i="36"/>
  <c r="CR783" i="36"/>
  <c r="CS783" i="36"/>
  <c r="CT783" i="36"/>
  <c r="CU783" i="36"/>
  <c r="CV783" i="36"/>
  <c r="CW783" i="36"/>
  <c r="CX783" i="36"/>
  <c r="CY783" i="36"/>
  <c r="CZ783" i="36"/>
  <c r="DA783" i="36"/>
  <c r="DB783" i="36"/>
  <c r="DC783" i="36"/>
  <c r="DD783" i="36"/>
  <c r="DE783" i="36"/>
  <c r="CQ784" i="36"/>
  <c r="CR784" i="36"/>
  <c r="CS784" i="36"/>
  <c r="CT784" i="36"/>
  <c r="CU784" i="36"/>
  <c r="CV784" i="36"/>
  <c r="CW784" i="36"/>
  <c r="CX784" i="36"/>
  <c r="CY784" i="36"/>
  <c r="CZ784" i="36"/>
  <c r="DA784" i="36"/>
  <c r="DB784" i="36"/>
  <c r="DC784" i="36"/>
  <c r="DD784" i="36"/>
  <c r="DE784" i="36"/>
  <c r="CQ785" i="36"/>
  <c r="CR785" i="36"/>
  <c r="CS785" i="36"/>
  <c r="CT785" i="36"/>
  <c r="CU785" i="36"/>
  <c r="CV785" i="36"/>
  <c r="CW785" i="36"/>
  <c r="CX785" i="36"/>
  <c r="CY785" i="36"/>
  <c r="CZ785" i="36"/>
  <c r="DA785" i="36"/>
  <c r="DB785" i="36"/>
  <c r="DC785" i="36"/>
  <c r="DD785" i="36"/>
  <c r="DE785" i="36"/>
  <c r="CQ786" i="36"/>
  <c r="CR786" i="36"/>
  <c r="CS786" i="36"/>
  <c r="CT786" i="36"/>
  <c r="CU786" i="36"/>
  <c r="CV786" i="36"/>
  <c r="CW786" i="36"/>
  <c r="CX786" i="36"/>
  <c r="CY786" i="36"/>
  <c r="CZ786" i="36"/>
  <c r="DA786" i="36"/>
  <c r="DB786" i="36"/>
  <c r="DC786" i="36"/>
  <c r="DD786" i="36"/>
  <c r="DE786" i="36"/>
  <c r="CQ787" i="36"/>
  <c r="CR787" i="36"/>
  <c r="CS787" i="36"/>
  <c r="CT787" i="36"/>
  <c r="CU787" i="36"/>
  <c r="CV787" i="36"/>
  <c r="CW787" i="36"/>
  <c r="CX787" i="36"/>
  <c r="CY787" i="36"/>
  <c r="CZ787" i="36"/>
  <c r="DA787" i="36"/>
  <c r="DB787" i="36"/>
  <c r="DC787" i="36"/>
  <c r="DD787" i="36"/>
  <c r="DE787" i="36"/>
  <c r="CQ788" i="36"/>
  <c r="CR788" i="36"/>
  <c r="CS788" i="36"/>
  <c r="CT788" i="36"/>
  <c r="CU788" i="36"/>
  <c r="CV788" i="36"/>
  <c r="CW788" i="36"/>
  <c r="CX788" i="36"/>
  <c r="CY788" i="36"/>
  <c r="CZ788" i="36"/>
  <c r="DA788" i="36"/>
  <c r="DB788" i="36"/>
  <c r="DC788" i="36"/>
  <c r="DD788" i="36"/>
  <c r="DE788" i="36"/>
  <c r="CQ789" i="36"/>
  <c r="CR789" i="36"/>
  <c r="CS789" i="36"/>
  <c r="CT789" i="36"/>
  <c r="CU789" i="36"/>
  <c r="CV789" i="36"/>
  <c r="CW789" i="36"/>
  <c r="CX789" i="36"/>
  <c r="CY789" i="36"/>
  <c r="CZ789" i="36"/>
  <c r="DA789" i="36"/>
  <c r="DB789" i="36"/>
  <c r="DC789" i="36"/>
  <c r="DD789" i="36"/>
  <c r="DE789" i="36"/>
  <c r="CQ790" i="36"/>
  <c r="CR790" i="36"/>
  <c r="CS790" i="36"/>
  <c r="CT790" i="36"/>
  <c r="CU790" i="36"/>
  <c r="CV790" i="36"/>
  <c r="CW790" i="36"/>
  <c r="CX790" i="36"/>
  <c r="CY790" i="36"/>
  <c r="CZ790" i="36"/>
  <c r="DA790" i="36"/>
  <c r="DB790" i="36"/>
  <c r="DC790" i="36"/>
  <c r="DD790" i="36"/>
  <c r="DE790" i="36"/>
  <c r="CQ791" i="36"/>
  <c r="CR791" i="36"/>
  <c r="CS791" i="36"/>
  <c r="CT791" i="36"/>
  <c r="CU791" i="36"/>
  <c r="CV791" i="36"/>
  <c r="CW791" i="36"/>
  <c r="CX791" i="36"/>
  <c r="CY791" i="36"/>
  <c r="CZ791" i="36"/>
  <c r="DA791" i="36"/>
  <c r="DB791" i="36"/>
  <c r="DC791" i="36"/>
  <c r="DD791" i="36"/>
  <c r="DE791" i="36"/>
  <c r="CQ792" i="36"/>
  <c r="CR792" i="36"/>
  <c r="CS792" i="36"/>
  <c r="CT792" i="36"/>
  <c r="CU792" i="36"/>
  <c r="CV792" i="36"/>
  <c r="CW792" i="36"/>
  <c r="CX792" i="36"/>
  <c r="CY792" i="36"/>
  <c r="CZ792" i="36"/>
  <c r="DA792" i="36"/>
  <c r="DB792" i="36"/>
  <c r="DC792" i="36"/>
  <c r="DD792" i="36"/>
  <c r="DE792" i="36"/>
  <c r="CQ793" i="36"/>
  <c r="CR793" i="36"/>
  <c r="CS793" i="36"/>
  <c r="CT793" i="36"/>
  <c r="CU793" i="36"/>
  <c r="CV793" i="36"/>
  <c r="CW793" i="36"/>
  <c r="CX793" i="36"/>
  <c r="CY793" i="36"/>
  <c r="CZ793" i="36"/>
  <c r="DA793" i="36"/>
  <c r="DB793" i="36"/>
  <c r="DC793" i="36"/>
  <c r="DD793" i="36"/>
  <c r="DE793" i="36"/>
  <c r="CQ794" i="36"/>
  <c r="CR794" i="36"/>
  <c r="CS794" i="36"/>
  <c r="CT794" i="36"/>
  <c r="CU794" i="36"/>
  <c r="CV794" i="36"/>
  <c r="CW794" i="36"/>
  <c r="CX794" i="36"/>
  <c r="CY794" i="36"/>
  <c r="CZ794" i="36"/>
  <c r="DA794" i="36"/>
  <c r="DB794" i="36"/>
  <c r="DC794" i="36"/>
  <c r="DD794" i="36"/>
  <c r="DE794" i="36"/>
  <c r="CQ795" i="36"/>
  <c r="CR795" i="36"/>
  <c r="CS795" i="36"/>
  <c r="CT795" i="36"/>
  <c r="CU795" i="36"/>
  <c r="CV795" i="36"/>
  <c r="CW795" i="36"/>
  <c r="CX795" i="36"/>
  <c r="CY795" i="36"/>
  <c r="CZ795" i="36"/>
  <c r="DA795" i="36"/>
  <c r="DB795" i="36"/>
  <c r="DC795" i="36"/>
  <c r="DD795" i="36"/>
  <c r="DE795" i="36"/>
  <c r="CQ796" i="36"/>
  <c r="CR796" i="36"/>
  <c r="CS796" i="36"/>
  <c r="CT796" i="36"/>
  <c r="CU796" i="36"/>
  <c r="CV796" i="36"/>
  <c r="CW796" i="36"/>
  <c r="CX796" i="36"/>
  <c r="CY796" i="36"/>
  <c r="CZ796" i="36"/>
  <c r="DA796" i="36"/>
  <c r="DB796" i="36"/>
  <c r="DC796" i="36"/>
  <c r="DD796" i="36"/>
  <c r="DE796" i="36"/>
  <c r="CQ797" i="36"/>
  <c r="CR797" i="36"/>
  <c r="CS797" i="36"/>
  <c r="CT797" i="36"/>
  <c r="CU797" i="36"/>
  <c r="CV797" i="36"/>
  <c r="CW797" i="36"/>
  <c r="CX797" i="36"/>
  <c r="CY797" i="36"/>
  <c r="CZ797" i="36"/>
  <c r="DA797" i="36"/>
  <c r="DB797" i="36"/>
  <c r="DC797" i="36"/>
  <c r="DD797" i="36"/>
  <c r="DE797" i="36"/>
  <c r="CQ798" i="36"/>
  <c r="CR798" i="36"/>
  <c r="CS798" i="36"/>
  <c r="CT798" i="36"/>
  <c r="CU798" i="36"/>
  <c r="CV798" i="36"/>
  <c r="CW798" i="36"/>
  <c r="CX798" i="36"/>
  <c r="CY798" i="36"/>
  <c r="CZ798" i="36"/>
  <c r="DA798" i="36"/>
  <c r="DB798" i="36"/>
  <c r="DC798" i="36"/>
  <c r="DD798" i="36"/>
  <c r="DE798" i="36"/>
  <c r="CQ799" i="36"/>
  <c r="CR799" i="36"/>
  <c r="CS799" i="36"/>
  <c r="CT799" i="36"/>
  <c r="CU799" i="36"/>
  <c r="CV799" i="36"/>
  <c r="CW799" i="36"/>
  <c r="CX799" i="36"/>
  <c r="CY799" i="36"/>
  <c r="CZ799" i="36"/>
  <c r="DA799" i="36"/>
  <c r="DB799" i="36"/>
  <c r="DC799" i="36"/>
  <c r="DD799" i="36"/>
  <c r="DE799" i="36"/>
  <c r="CQ800" i="36"/>
  <c r="CR800" i="36"/>
  <c r="CS800" i="36"/>
  <c r="CT800" i="36"/>
  <c r="CU800" i="36"/>
  <c r="CV800" i="36"/>
  <c r="CW800" i="36"/>
  <c r="CX800" i="36"/>
  <c r="CY800" i="36"/>
  <c r="CZ800" i="36"/>
  <c r="DA800" i="36"/>
  <c r="DB800" i="36"/>
  <c r="DC800" i="36"/>
  <c r="DD800" i="36"/>
  <c r="DE800" i="36"/>
  <c r="CQ801" i="36"/>
  <c r="CR801" i="36"/>
  <c r="CS801" i="36"/>
  <c r="CT801" i="36"/>
  <c r="CU801" i="36"/>
  <c r="CV801" i="36"/>
  <c r="CW801" i="36"/>
  <c r="CX801" i="36"/>
  <c r="CY801" i="36"/>
  <c r="CZ801" i="36"/>
  <c r="DA801" i="36"/>
  <c r="DB801" i="36"/>
  <c r="DC801" i="36"/>
  <c r="DD801" i="36"/>
  <c r="DE801" i="36"/>
  <c r="CQ802" i="36"/>
  <c r="CR802" i="36"/>
  <c r="CS802" i="36"/>
  <c r="CT802" i="36"/>
  <c r="CU802" i="36"/>
  <c r="CV802" i="36"/>
  <c r="CW802" i="36"/>
  <c r="CX802" i="36"/>
  <c r="CY802" i="36"/>
  <c r="CZ802" i="36"/>
  <c r="DA802" i="36"/>
  <c r="DB802" i="36"/>
  <c r="DC802" i="36"/>
  <c r="DD802" i="36"/>
  <c r="DE802" i="36"/>
  <c r="CQ803" i="36"/>
  <c r="CR803" i="36"/>
  <c r="CS803" i="36"/>
  <c r="CT803" i="36"/>
  <c r="CU803" i="36"/>
  <c r="CV803" i="36"/>
  <c r="CW803" i="36"/>
  <c r="CX803" i="36"/>
  <c r="CY803" i="36"/>
  <c r="CZ803" i="36"/>
  <c r="DA803" i="36"/>
  <c r="DB803" i="36"/>
  <c r="DC803" i="36"/>
  <c r="DD803" i="36"/>
  <c r="DE803" i="36"/>
  <c r="CQ804" i="36"/>
  <c r="CR804" i="36"/>
  <c r="CS804" i="36"/>
  <c r="CT804" i="36"/>
  <c r="CU804" i="36"/>
  <c r="CV804" i="36"/>
  <c r="CW804" i="36"/>
  <c r="CX804" i="36"/>
  <c r="CY804" i="36"/>
  <c r="CZ804" i="36"/>
  <c r="DA804" i="36"/>
  <c r="DB804" i="36"/>
  <c r="DC804" i="36"/>
  <c r="DD804" i="36"/>
  <c r="DE804" i="36"/>
  <c r="CQ805" i="36"/>
  <c r="CR805" i="36"/>
  <c r="CS805" i="36"/>
  <c r="CT805" i="36"/>
  <c r="CU805" i="36"/>
  <c r="CV805" i="36"/>
  <c r="CW805" i="36"/>
  <c r="CX805" i="36"/>
  <c r="CY805" i="36"/>
  <c r="CZ805" i="36"/>
  <c r="DA805" i="36"/>
  <c r="DB805" i="36"/>
  <c r="DC805" i="36"/>
  <c r="DD805" i="36"/>
  <c r="DE805" i="36"/>
  <c r="CQ806" i="36"/>
  <c r="CR806" i="36"/>
  <c r="CS806" i="36"/>
  <c r="CT806" i="36"/>
  <c r="CU806" i="36"/>
  <c r="CV806" i="36"/>
  <c r="CW806" i="36"/>
  <c r="CX806" i="36"/>
  <c r="CY806" i="36"/>
  <c r="CZ806" i="36"/>
  <c r="DA806" i="36"/>
  <c r="DB806" i="36"/>
  <c r="DC806" i="36"/>
  <c r="DD806" i="36"/>
  <c r="DE806" i="36"/>
  <c r="CQ807" i="36"/>
  <c r="CR807" i="36"/>
  <c r="CS807" i="36"/>
  <c r="CT807" i="36"/>
  <c r="CU807" i="36"/>
  <c r="CV807" i="36"/>
  <c r="CW807" i="36"/>
  <c r="CX807" i="36"/>
  <c r="CY807" i="36"/>
  <c r="CZ807" i="36"/>
  <c r="DA807" i="36"/>
  <c r="DB807" i="36"/>
  <c r="DC807" i="36"/>
  <c r="DD807" i="36"/>
  <c r="DE807" i="36"/>
  <c r="CQ808" i="36"/>
  <c r="CR808" i="36"/>
  <c r="CS808" i="36"/>
  <c r="CT808" i="36"/>
  <c r="CU808" i="36"/>
  <c r="CV808" i="36"/>
  <c r="CW808" i="36"/>
  <c r="CX808" i="36"/>
  <c r="CY808" i="36"/>
  <c r="CZ808" i="36"/>
  <c r="DA808" i="36"/>
  <c r="DB808" i="36"/>
  <c r="DC808" i="36"/>
  <c r="DD808" i="36"/>
  <c r="DE808" i="36"/>
  <c r="CQ809" i="36"/>
  <c r="CR809" i="36"/>
  <c r="CS809" i="36"/>
  <c r="CT809" i="36"/>
  <c r="CU809" i="36"/>
  <c r="CV809" i="36"/>
  <c r="CW809" i="36"/>
  <c r="CX809" i="36"/>
  <c r="CY809" i="36"/>
  <c r="CZ809" i="36"/>
  <c r="DA809" i="36"/>
  <c r="DB809" i="36"/>
  <c r="DC809" i="36"/>
  <c r="DD809" i="36"/>
  <c r="DE809" i="36"/>
  <c r="CQ810" i="36"/>
  <c r="CR810" i="36"/>
  <c r="CS810" i="36"/>
  <c r="CT810" i="36"/>
  <c r="CU810" i="36"/>
  <c r="CV810" i="36"/>
  <c r="CW810" i="36"/>
  <c r="CX810" i="36"/>
  <c r="CY810" i="36"/>
  <c r="CZ810" i="36"/>
  <c r="DA810" i="36"/>
  <c r="DB810" i="36"/>
  <c r="DC810" i="36"/>
  <c r="DD810" i="36"/>
  <c r="DE810" i="36"/>
  <c r="CQ811" i="36"/>
  <c r="CR811" i="36"/>
  <c r="CS811" i="36"/>
  <c r="CT811" i="36"/>
  <c r="CU811" i="36"/>
  <c r="CV811" i="36"/>
  <c r="CW811" i="36"/>
  <c r="CX811" i="36"/>
  <c r="CY811" i="36"/>
  <c r="CZ811" i="36"/>
  <c r="DA811" i="36"/>
  <c r="DB811" i="36"/>
  <c r="DC811" i="36"/>
  <c r="DD811" i="36"/>
  <c r="DE811" i="36"/>
  <c r="CQ812" i="36"/>
  <c r="CR812" i="36"/>
  <c r="CS812" i="36"/>
  <c r="CT812" i="36"/>
  <c r="CU812" i="36"/>
  <c r="CV812" i="36"/>
  <c r="CW812" i="36"/>
  <c r="CX812" i="36"/>
  <c r="CY812" i="36"/>
  <c r="CZ812" i="36"/>
  <c r="DA812" i="36"/>
  <c r="DB812" i="36"/>
  <c r="DC812" i="36"/>
  <c r="DD812" i="36"/>
  <c r="DE812" i="36"/>
  <c r="CQ813" i="36"/>
  <c r="CR813" i="36"/>
  <c r="CS813" i="36"/>
  <c r="CT813" i="36"/>
  <c r="CU813" i="36"/>
  <c r="CV813" i="36"/>
  <c r="CW813" i="36"/>
  <c r="CX813" i="36"/>
  <c r="CY813" i="36"/>
  <c r="CZ813" i="36"/>
  <c r="DA813" i="36"/>
  <c r="DB813" i="36"/>
  <c r="DC813" i="36"/>
  <c r="DD813" i="36"/>
  <c r="DE813" i="36"/>
  <c r="CQ814" i="36"/>
  <c r="CR814" i="36"/>
  <c r="CS814" i="36"/>
  <c r="CT814" i="36"/>
  <c r="CU814" i="36"/>
  <c r="CV814" i="36"/>
  <c r="CW814" i="36"/>
  <c r="CX814" i="36"/>
  <c r="CY814" i="36"/>
  <c r="CZ814" i="36"/>
  <c r="DA814" i="36"/>
  <c r="DB814" i="36"/>
  <c r="DC814" i="36"/>
  <c r="DD814" i="36"/>
  <c r="DE814" i="36"/>
  <c r="CQ815" i="36"/>
  <c r="CR815" i="36"/>
  <c r="CS815" i="36"/>
  <c r="CT815" i="36"/>
  <c r="CU815" i="36"/>
  <c r="CV815" i="36"/>
  <c r="CW815" i="36"/>
  <c r="CX815" i="36"/>
  <c r="CY815" i="36"/>
  <c r="CZ815" i="36"/>
  <c r="DA815" i="36"/>
  <c r="DB815" i="36"/>
  <c r="DC815" i="36"/>
  <c r="DD815" i="36"/>
  <c r="DE815" i="36"/>
  <c r="CQ816" i="36"/>
  <c r="CR816" i="36"/>
  <c r="CS816" i="36"/>
  <c r="CT816" i="36"/>
  <c r="CU816" i="36"/>
  <c r="CV816" i="36"/>
  <c r="CW816" i="36"/>
  <c r="CX816" i="36"/>
  <c r="CY816" i="36"/>
  <c r="CZ816" i="36"/>
  <c r="DA816" i="36"/>
  <c r="DB816" i="36"/>
  <c r="DC816" i="36"/>
  <c r="DD816" i="36"/>
  <c r="DE816" i="36"/>
  <c r="CQ817" i="36"/>
  <c r="CR817" i="36"/>
  <c r="CS817" i="36"/>
  <c r="CT817" i="36"/>
  <c r="CU817" i="36"/>
  <c r="CV817" i="36"/>
  <c r="CW817" i="36"/>
  <c r="CX817" i="36"/>
  <c r="CY817" i="36"/>
  <c r="CZ817" i="36"/>
  <c r="DA817" i="36"/>
  <c r="DB817" i="36"/>
  <c r="DC817" i="36"/>
  <c r="DD817" i="36"/>
  <c r="DE817" i="36"/>
  <c r="CQ818" i="36"/>
  <c r="CR818" i="36"/>
  <c r="CS818" i="36"/>
  <c r="CT818" i="36"/>
  <c r="CU818" i="36"/>
  <c r="CV818" i="36"/>
  <c r="CW818" i="36"/>
  <c r="CX818" i="36"/>
  <c r="CY818" i="36"/>
  <c r="CZ818" i="36"/>
  <c r="DA818" i="36"/>
  <c r="DB818" i="36"/>
  <c r="DC818" i="36"/>
  <c r="DD818" i="36"/>
  <c r="DE818" i="36"/>
  <c r="CQ819" i="36"/>
  <c r="CR819" i="36"/>
  <c r="CS819" i="36"/>
  <c r="CT819" i="36"/>
  <c r="CU819" i="36"/>
  <c r="CV819" i="36"/>
  <c r="CW819" i="36"/>
  <c r="CX819" i="36"/>
  <c r="CY819" i="36"/>
  <c r="CZ819" i="36"/>
  <c r="DA819" i="36"/>
  <c r="DB819" i="36"/>
  <c r="DC819" i="36"/>
  <c r="DD819" i="36"/>
  <c r="DE819" i="36"/>
  <c r="CQ820" i="36"/>
  <c r="CR820" i="36"/>
  <c r="CS820" i="36"/>
  <c r="CT820" i="36"/>
  <c r="CU820" i="36"/>
  <c r="CV820" i="36"/>
  <c r="CW820" i="36"/>
  <c r="CX820" i="36"/>
  <c r="CY820" i="36"/>
  <c r="CZ820" i="36"/>
  <c r="DA820" i="36"/>
  <c r="DB820" i="36"/>
  <c r="DC820" i="36"/>
  <c r="DD820" i="36"/>
  <c r="DE820" i="36"/>
  <c r="CQ821" i="36"/>
  <c r="CR821" i="36"/>
  <c r="CS821" i="36"/>
  <c r="CT821" i="36"/>
  <c r="CU821" i="36"/>
  <c r="CV821" i="36"/>
  <c r="CW821" i="36"/>
  <c r="CX821" i="36"/>
  <c r="CY821" i="36"/>
  <c r="CZ821" i="36"/>
  <c r="DA821" i="36"/>
  <c r="DB821" i="36"/>
  <c r="DC821" i="36"/>
  <c r="DD821" i="36"/>
  <c r="DE821" i="36"/>
  <c r="CQ822" i="36"/>
  <c r="CR822" i="36"/>
  <c r="CS822" i="36"/>
  <c r="CT822" i="36"/>
  <c r="CU822" i="36"/>
  <c r="CV822" i="36"/>
  <c r="CW822" i="36"/>
  <c r="CX822" i="36"/>
  <c r="CY822" i="36"/>
  <c r="CZ822" i="36"/>
  <c r="DA822" i="36"/>
  <c r="DB822" i="36"/>
  <c r="DC822" i="36"/>
  <c r="DD822" i="36"/>
  <c r="DE822" i="36"/>
  <c r="CQ823" i="36"/>
  <c r="CR823" i="36"/>
  <c r="CS823" i="36"/>
  <c r="CT823" i="36"/>
  <c r="CU823" i="36"/>
  <c r="CV823" i="36"/>
  <c r="CW823" i="36"/>
  <c r="CX823" i="36"/>
  <c r="CY823" i="36"/>
  <c r="CZ823" i="36"/>
  <c r="DA823" i="36"/>
  <c r="DB823" i="36"/>
  <c r="DC823" i="36"/>
  <c r="DD823" i="36"/>
  <c r="DE823" i="36"/>
  <c r="CQ824" i="36"/>
  <c r="CR824" i="36"/>
  <c r="CS824" i="36"/>
  <c r="CT824" i="36"/>
  <c r="CU824" i="36"/>
  <c r="CV824" i="36"/>
  <c r="CW824" i="36"/>
  <c r="CX824" i="36"/>
  <c r="CY824" i="36"/>
  <c r="CZ824" i="36"/>
  <c r="DA824" i="36"/>
  <c r="DB824" i="36"/>
  <c r="DC824" i="36"/>
  <c r="DD824" i="36"/>
  <c r="DE824" i="36"/>
  <c r="CQ825" i="36"/>
  <c r="CR825" i="36"/>
  <c r="CS825" i="36"/>
  <c r="CT825" i="36"/>
  <c r="CU825" i="36"/>
  <c r="CV825" i="36"/>
  <c r="CW825" i="36"/>
  <c r="CX825" i="36"/>
  <c r="CY825" i="36"/>
  <c r="CZ825" i="36"/>
  <c r="DA825" i="36"/>
  <c r="DB825" i="36"/>
  <c r="DC825" i="36"/>
  <c r="DD825" i="36"/>
  <c r="DE825" i="36"/>
  <c r="CQ826" i="36"/>
  <c r="CR826" i="36"/>
  <c r="CS826" i="36"/>
  <c r="CT826" i="36"/>
  <c r="CU826" i="36"/>
  <c r="CV826" i="36"/>
  <c r="CW826" i="36"/>
  <c r="CX826" i="36"/>
  <c r="CY826" i="36"/>
  <c r="CZ826" i="36"/>
  <c r="DA826" i="36"/>
  <c r="DB826" i="36"/>
  <c r="DC826" i="36"/>
  <c r="DD826" i="36"/>
  <c r="DE826" i="36"/>
  <c r="CQ827" i="36"/>
  <c r="CR827" i="36"/>
  <c r="CS827" i="36"/>
  <c r="CT827" i="36"/>
  <c r="CU827" i="36"/>
  <c r="CV827" i="36"/>
  <c r="CW827" i="36"/>
  <c r="CX827" i="36"/>
  <c r="CY827" i="36"/>
  <c r="CZ827" i="36"/>
  <c r="DA827" i="36"/>
  <c r="DB827" i="36"/>
  <c r="DC827" i="36"/>
  <c r="DD827" i="36"/>
  <c r="DE827" i="36"/>
  <c r="CQ828" i="36"/>
  <c r="CR828" i="36"/>
  <c r="CS828" i="36"/>
  <c r="CT828" i="36"/>
  <c r="CU828" i="36"/>
  <c r="CV828" i="36"/>
  <c r="CW828" i="36"/>
  <c r="CX828" i="36"/>
  <c r="CY828" i="36"/>
  <c r="CZ828" i="36"/>
  <c r="DA828" i="36"/>
  <c r="DB828" i="36"/>
  <c r="DC828" i="36"/>
  <c r="DD828" i="36"/>
  <c r="DE828" i="36"/>
  <c r="CQ829" i="36"/>
  <c r="CR829" i="36"/>
  <c r="CS829" i="36"/>
  <c r="CT829" i="36"/>
  <c r="CU829" i="36"/>
  <c r="CV829" i="36"/>
  <c r="CW829" i="36"/>
  <c r="CX829" i="36"/>
  <c r="CY829" i="36"/>
  <c r="CZ829" i="36"/>
  <c r="DA829" i="36"/>
  <c r="DB829" i="36"/>
  <c r="DC829" i="36"/>
  <c r="DD829" i="36"/>
  <c r="DE829" i="36"/>
  <c r="CQ830" i="36"/>
  <c r="CR830" i="36"/>
  <c r="CS830" i="36"/>
  <c r="CT830" i="36"/>
  <c r="CU830" i="36"/>
  <c r="CV830" i="36"/>
  <c r="CW830" i="36"/>
  <c r="CX830" i="36"/>
  <c r="CY830" i="36"/>
  <c r="CZ830" i="36"/>
  <c r="DA830" i="36"/>
  <c r="DB830" i="36"/>
  <c r="DC830" i="36"/>
  <c r="DD830" i="36"/>
  <c r="DE830" i="36"/>
  <c r="CQ831" i="36"/>
  <c r="CR831" i="36"/>
  <c r="CS831" i="36"/>
  <c r="CT831" i="36"/>
  <c r="CU831" i="36"/>
  <c r="CV831" i="36"/>
  <c r="CW831" i="36"/>
  <c r="CX831" i="36"/>
  <c r="CY831" i="36"/>
  <c r="CZ831" i="36"/>
  <c r="DA831" i="36"/>
  <c r="DB831" i="36"/>
  <c r="DC831" i="36"/>
  <c r="DD831" i="36"/>
  <c r="DE831" i="36"/>
  <c r="CQ832" i="36"/>
  <c r="CR832" i="36"/>
  <c r="CS832" i="36"/>
  <c r="CT832" i="36"/>
  <c r="CU832" i="36"/>
  <c r="CV832" i="36"/>
  <c r="CW832" i="36"/>
  <c r="CX832" i="36"/>
  <c r="CY832" i="36"/>
  <c r="CZ832" i="36"/>
  <c r="DA832" i="36"/>
  <c r="DB832" i="36"/>
  <c r="DC832" i="36"/>
  <c r="DD832" i="36"/>
  <c r="DE832" i="36"/>
  <c r="CQ833" i="36"/>
  <c r="CR833" i="36"/>
  <c r="CS833" i="36"/>
  <c r="CT833" i="36"/>
  <c r="CU833" i="36"/>
  <c r="CV833" i="36"/>
  <c r="CW833" i="36"/>
  <c r="CX833" i="36"/>
  <c r="CY833" i="36"/>
  <c r="CZ833" i="36"/>
  <c r="DA833" i="36"/>
  <c r="DB833" i="36"/>
  <c r="DC833" i="36"/>
  <c r="DD833" i="36"/>
  <c r="DE833" i="36"/>
  <c r="CQ834" i="36"/>
  <c r="CR834" i="36"/>
  <c r="CS834" i="36"/>
  <c r="CT834" i="36"/>
  <c r="CU834" i="36"/>
  <c r="CV834" i="36"/>
  <c r="CW834" i="36"/>
  <c r="CX834" i="36"/>
  <c r="CY834" i="36"/>
  <c r="CZ834" i="36"/>
  <c r="DA834" i="36"/>
  <c r="DB834" i="36"/>
  <c r="DC834" i="36"/>
  <c r="DD834" i="36"/>
  <c r="DE834" i="36"/>
  <c r="CQ835" i="36"/>
  <c r="CR835" i="36"/>
  <c r="CS835" i="36"/>
  <c r="CT835" i="36"/>
  <c r="CU835" i="36"/>
  <c r="CV835" i="36"/>
  <c r="CW835" i="36"/>
  <c r="CX835" i="36"/>
  <c r="CY835" i="36"/>
  <c r="CZ835" i="36"/>
  <c r="DA835" i="36"/>
  <c r="DB835" i="36"/>
  <c r="DC835" i="36"/>
  <c r="DD835" i="36"/>
  <c r="DE835" i="36"/>
  <c r="CQ836" i="36"/>
  <c r="CR836" i="36"/>
  <c r="CS836" i="36"/>
  <c r="CT836" i="36"/>
  <c r="CU836" i="36"/>
  <c r="CV836" i="36"/>
  <c r="CW836" i="36"/>
  <c r="CX836" i="36"/>
  <c r="CY836" i="36"/>
  <c r="CZ836" i="36"/>
  <c r="DA836" i="36"/>
  <c r="DB836" i="36"/>
  <c r="DC836" i="36"/>
  <c r="DD836" i="36"/>
  <c r="DE836" i="36"/>
  <c r="CQ837" i="36"/>
  <c r="CR837" i="36"/>
  <c r="CS837" i="36"/>
  <c r="CT837" i="36"/>
  <c r="CU837" i="36"/>
  <c r="CV837" i="36"/>
  <c r="CW837" i="36"/>
  <c r="CX837" i="36"/>
  <c r="CY837" i="36"/>
  <c r="CZ837" i="36"/>
  <c r="DA837" i="36"/>
  <c r="DB837" i="36"/>
  <c r="DC837" i="36"/>
  <c r="DD837" i="36"/>
  <c r="DE837" i="36"/>
  <c r="CQ838" i="36"/>
  <c r="CR838" i="36"/>
  <c r="CS838" i="36"/>
  <c r="CT838" i="36"/>
  <c r="CU838" i="36"/>
  <c r="CV838" i="36"/>
  <c r="CW838" i="36"/>
  <c r="CX838" i="36"/>
  <c r="CY838" i="36"/>
  <c r="CZ838" i="36"/>
  <c r="DA838" i="36"/>
  <c r="DB838" i="36"/>
  <c r="DC838" i="36"/>
  <c r="DD838" i="36"/>
  <c r="DE838" i="36"/>
  <c r="CQ839" i="36"/>
  <c r="CR839" i="36"/>
  <c r="CS839" i="36"/>
  <c r="CT839" i="36"/>
  <c r="CU839" i="36"/>
  <c r="CV839" i="36"/>
  <c r="CW839" i="36"/>
  <c r="CX839" i="36"/>
  <c r="CY839" i="36"/>
  <c r="CZ839" i="36"/>
  <c r="DA839" i="36"/>
  <c r="DB839" i="36"/>
  <c r="DC839" i="36"/>
  <c r="DD839" i="36"/>
  <c r="DE839" i="36"/>
  <c r="CQ840" i="36"/>
  <c r="CR840" i="36"/>
  <c r="CS840" i="36"/>
  <c r="CT840" i="36"/>
  <c r="CU840" i="36"/>
  <c r="CV840" i="36"/>
  <c r="CW840" i="36"/>
  <c r="CX840" i="36"/>
  <c r="CY840" i="36"/>
  <c r="CZ840" i="36"/>
  <c r="DA840" i="36"/>
  <c r="DB840" i="36"/>
  <c r="DC840" i="36"/>
  <c r="DD840" i="36"/>
  <c r="DE840" i="36"/>
  <c r="CQ841" i="36"/>
  <c r="CR841" i="36"/>
  <c r="CS841" i="36"/>
  <c r="CT841" i="36"/>
  <c r="CU841" i="36"/>
  <c r="CV841" i="36"/>
  <c r="CW841" i="36"/>
  <c r="CX841" i="36"/>
  <c r="CY841" i="36"/>
  <c r="CZ841" i="36"/>
  <c r="DA841" i="36"/>
  <c r="DB841" i="36"/>
  <c r="DC841" i="36"/>
  <c r="DD841" i="36"/>
  <c r="DE841" i="36"/>
  <c r="CQ842" i="36"/>
  <c r="CR842" i="36"/>
  <c r="CS842" i="36"/>
  <c r="CT842" i="36"/>
  <c r="CU842" i="36"/>
  <c r="CV842" i="36"/>
  <c r="CW842" i="36"/>
  <c r="CX842" i="36"/>
  <c r="CY842" i="36"/>
  <c r="CZ842" i="36"/>
  <c r="DA842" i="36"/>
  <c r="DB842" i="36"/>
  <c r="DC842" i="36"/>
  <c r="DD842" i="36"/>
  <c r="DE842" i="36"/>
  <c r="CQ843" i="36"/>
  <c r="CR843" i="36"/>
  <c r="CS843" i="36"/>
  <c r="CT843" i="36"/>
  <c r="CU843" i="36"/>
  <c r="CV843" i="36"/>
  <c r="CW843" i="36"/>
  <c r="CX843" i="36"/>
  <c r="CY843" i="36"/>
  <c r="CZ843" i="36"/>
  <c r="DA843" i="36"/>
  <c r="DB843" i="36"/>
  <c r="DC843" i="36"/>
  <c r="DD843" i="36"/>
  <c r="DE843" i="36"/>
  <c r="CQ844" i="36"/>
  <c r="CR844" i="36"/>
  <c r="CS844" i="36"/>
  <c r="CT844" i="36"/>
  <c r="CU844" i="36"/>
  <c r="CV844" i="36"/>
  <c r="CW844" i="36"/>
  <c r="CX844" i="36"/>
  <c r="CY844" i="36"/>
  <c r="CZ844" i="36"/>
  <c r="DA844" i="36"/>
  <c r="DB844" i="36"/>
  <c r="DC844" i="36"/>
  <c r="DD844" i="36"/>
  <c r="DE844" i="36"/>
  <c r="CQ845" i="36"/>
  <c r="CR845" i="36"/>
  <c r="CS845" i="36"/>
  <c r="CT845" i="36"/>
  <c r="CU845" i="36"/>
  <c r="CV845" i="36"/>
  <c r="CW845" i="36"/>
  <c r="CX845" i="36"/>
  <c r="CY845" i="36"/>
  <c r="CZ845" i="36"/>
  <c r="DA845" i="36"/>
  <c r="DB845" i="36"/>
  <c r="DC845" i="36"/>
  <c r="DD845" i="36"/>
  <c r="DE845" i="36"/>
  <c r="CQ846" i="36"/>
  <c r="CR846" i="36"/>
  <c r="CS846" i="36"/>
  <c r="CT846" i="36"/>
  <c r="CU846" i="36"/>
  <c r="CV846" i="36"/>
  <c r="CW846" i="36"/>
  <c r="CX846" i="36"/>
  <c r="CY846" i="36"/>
  <c r="CZ846" i="36"/>
  <c r="DA846" i="36"/>
  <c r="DB846" i="36"/>
  <c r="DC846" i="36"/>
  <c r="DD846" i="36"/>
  <c r="DE846" i="36"/>
  <c r="CQ847" i="36"/>
  <c r="CR847" i="36"/>
  <c r="CS847" i="36"/>
  <c r="CT847" i="36"/>
  <c r="CU847" i="36"/>
  <c r="CV847" i="36"/>
  <c r="CW847" i="36"/>
  <c r="CX847" i="36"/>
  <c r="CY847" i="36"/>
  <c r="CZ847" i="36"/>
  <c r="DA847" i="36"/>
  <c r="DB847" i="36"/>
  <c r="DC847" i="36"/>
  <c r="DD847" i="36"/>
  <c r="DE847" i="36"/>
  <c r="CQ848" i="36"/>
  <c r="CR848" i="36"/>
  <c r="CS848" i="36"/>
  <c r="CT848" i="36"/>
  <c r="CU848" i="36"/>
  <c r="CV848" i="36"/>
  <c r="CW848" i="36"/>
  <c r="CX848" i="36"/>
  <c r="CY848" i="36"/>
  <c r="CZ848" i="36"/>
  <c r="DA848" i="36"/>
  <c r="DB848" i="36"/>
  <c r="DC848" i="36"/>
  <c r="DD848" i="36"/>
  <c r="DE848" i="36"/>
  <c r="CQ849" i="36"/>
  <c r="CR849" i="36"/>
  <c r="CS849" i="36"/>
  <c r="CT849" i="36"/>
  <c r="CU849" i="36"/>
  <c r="CV849" i="36"/>
  <c r="CW849" i="36"/>
  <c r="CX849" i="36"/>
  <c r="CY849" i="36"/>
  <c r="CZ849" i="36"/>
  <c r="DA849" i="36"/>
  <c r="DB849" i="36"/>
  <c r="DC849" i="36"/>
  <c r="DD849" i="36"/>
  <c r="DE849" i="36"/>
  <c r="CQ850" i="36"/>
  <c r="CR850" i="36"/>
  <c r="CS850" i="36"/>
  <c r="CT850" i="36"/>
  <c r="CU850" i="36"/>
  <c r="CV850" i="36"/>
  <c r="CW850" i="36"/>
  <c r="CX850" i="36"/>
  <c r="CY850" i="36"/>
  <c r="CZ850" i="36"/>
  <c r="DA850" i="36"/>
  <c r="DB850" i="36"/>
  <c r="DC850" i="36"/>
  <c r="DD850" i="36"/>
  <c r="DE850" i="36"/>
  <c r="CQ851" i="36"/>
  <c r="CR851" i="36"/>
  <c r="CS851" i="36"/>
  <c r="CT851" i="36"/>
  <c r="CU851" i="36"/>
  <c r="CV851" i="36"/>
  <c r="CW851" i="36"/>
  <c r="CX851" i="36"/>
  <c r="CY851" i="36"/>
  <c r="CZ851" i="36"/>
  <c r="DA851" i="36"/>
  <c r="DB851" i="36"/>
  <c r="DC851" i="36"/>
  <c r="DD851" i="36"/>
  <c r="DE851" i="36"/>
  <c r="CQ852" i="36"/>
  <c r="CR852" i="36"/>
  <c r="CS852" i="36"/>
  <c r="CT852" i="36"/>
  <c r="CU852" i="36"/>
  <c r="CV852" i="36"/>
  <c r="CW852" i="36"/>
  <c r="CX852" i="36"/>
  <c r="CY852" i="36"/>
  <c r="CZ852" i="36"/>
  <c r="DA852" i="36"/>
  <c r="DB852" i="36"/>
  <c r="DC852" i="36"/>
  <c r="DD852" i="36"/>
  <c r="DE852" i="36"/>
  <c r="CQ853" i="36"/>
  <c r="CR853" i="36"/>
  <c r="CS853" i="36"/>
  <c r="CT853" i="36"/>
  <c r="CU853" i="36"/>
  <c r="CV853" i="36"/>
  <c r="CW853" i="36"/>
  <c r="CX853" i="36"/>
  <c r="CY853" i="36"/>
  <c r="CZ853" i="36"/>
  <c r="DA853" i="36"/>
  <c r="DB853" i="36"/>
  <c r="DC853" i="36"/>
  <c r="DD853" i="36"/>
  <c r="DE853" i="36"/>
  <c r="CQ854" i="36"/>
  <c r="CR854" i="36"/>
  <c r="CS854" i="36"/>
  <c r="CT854" i="36"/>
  <c r="CU854" i="36"/>
  <c r="CV854" i="36"/>
  <c r="CW854" i="36"/>
  <c r="CX854" i="36"/>
  <c r="CY854" i="36"/>
  <c r="CZ854" i="36"/>
  <c r="DA854" i="36"/>
  <c r="DB854" i="36"/>
  <c r="DC854" i="36"/>
  <c r="DD854" i="36"/>
  <c r="DE854" i="36"/>
  <c r="CQ855" i="36"/>
  <c r="CR855" i="36"/>
  <c r="CS855" i="36"/>
  <c r="CT855" i="36"/>
  <c r="CU855" i="36"/>
  <c r="CV855" i="36"/>
  <c r="CW855" i="36"/>
  <c r="CX855" i="36"/>
  <c r="CY855" i="36"/>
  <c r="CZ855" i="36"/>
  <c r="DA855" i="36"/>
  <c r="DB855" i="36"/>
  <c r="DC855" i="36"/>
  <c r="DD855" i="36"/>
  <c r="DE855" i="36"/>
  <c r="CQ856" i="36"/>
  <c r="CR856" i="36"/>
  <c r="CS856" i="36"/>
  <c r="CT856" i="36"/>
  <c r="CU856" i="36"/>
  <c r="CV856" i="36"/>
  <c r="CW856" i="36"/>
  <c r="CX856" i="36"/>
  <c r="CY856" i="36"/>
  <c r="CZ856" i="36"/>
  <c r="DA856" i="36"/>
  <c r="DB856" i="36"/>
  <c r="DC856" i="36"/>
  <c r="DD856" i="36"/>
  <c r="DE856" i="36"/>
  <c r="CQ857" i="36"/>
  <c r="CR857" i="36"/>
  <c r="CS857" i="36"/>
  <c r="CT857" i="36"/>
  <c r="CU857" i="36"/>
  <c r="CV857" i="36"/>
  <c r="CW857" i="36"/>
  <c r="CX857" i="36"/>
  <c r="CY857" i="36"/>
  <c r="CZ857" i="36"/>
  <c r="DA857" i="36"/>
  <c r="DB857" i="36"/>
  <c r="DC857" i="36"/>
  <c r="DD857" i="36"/>
  <c r="DE857" i="36"/>
  <c r="CQ858" i="36"/>
  <c r="CR858" i="36"/>
  <c r="CS858" i="36"/>
  <c r="CT858" i="36"/>
  <c r="CU858" i="36"/>
  <c r="CV858" i="36"/>
  <c r="CW858" i="36"/>
  <c r="CX858" i="36"/>
  <c r="CY858" i="36"/>
  <c r="CZ858" i="36"/>
  <c r="DA858" i="36"/>
  <c r="DB858" i="36"/>
  <c r="DC858" i="36"/>
  <c r="DD858" i="36"/>
  <c r="DE858" i="36"/>
  <c r="CQ859" i="36"/>
  <c r="CR859" i="36"/>
  <c r="CS859" i="36"/>
  <c r="CT859" i="36"/>
  <c r="CU859" i="36"/>
  <c r="CV859" i="36"/>
  <c r="CW859" i="36"/>
  <c r="CX859" i="36"/>
  <c r="CY859" i="36"/>
  <c r="CZ859" i="36"/>
  <c r="DA859" i="36"/>
  <c r="DB859" i="36"/>
  <c r="DC859" i="36"/>
  <c r="DD859" i="36"/>
  <c r="DE859" i="36"/>
  <c r="CQ860" i="36"/>
  <c r="CR860" i="36"/>
  <c r="CS860" i="36"/>
  <c r="CT860" i="36"/>
  <c r="CU860" i="36"/>
  <c r="CV860" i="36"/>
  <c r="CW860" i="36"/>
  <c r="CX860" i="36"/>
  <c r="CY860" i="36"/>
  <c r="CZ860" i="36"/>
  <c r="DA860" i="36"/>
  <c r="DB860" i="36"/>
  <c r="DC860" i="36"/>
  <c r="DD860" i="36"/>
  <c r="DE860" i="36"/>
  <c r="CQ861" i="36"/>
  <c r="CR861" i="36"/>
  <c r="CS861" i="36"/>
  <c r="CT861" i="36"/>
  <c r="CU861" i="36"/>
  <c r="CV861" i="36"/>
  <c r="CW861" i="36"/>
  <c r="CX861" i="36"/>
  <c r="CY861" i="36"/>
  <c r="CZ861" i="36"/>
  <c r="DA861" i="36"/>
  <c r="DB861" i="36"/>
  <c r="DC861" i="36"/>
  <c r="DD861" i="36"/>
  <c r="DE861" i="36"/>
  <c r="CQ862" i="36"/>
  <c r="CR862" i="36"/>
  <c r="CS862" i="36"/>
  <c r="CT862" i="36"/>
  <c r="CU862" i="36"/>
  <c r="CV862" i="36"/>
  <c r="CW862" i="36"/>
  <c r="CX862" i="36"/>
  <c r="CY862" i="36"/>
  <c r="CZ862" i="36"/>
  <c r="DA862" i="36"/>
  <c r="DB862" i="36"/>
  <c r="DC862" i="36"/>
  <c r="DD862" i="36"/>
  <c r="DE862" i="36"/>
  <c r="CQ863" i="36"/>
  <c r="CR863" i="36"/>
  <c r="CS863" i="36"/>
  <c r="CT863" i="36"/>
  <c r="CU863" i="36"/>
  <c r="CV863" i="36"/>
  <c r="CW863" i="36"/>
  <c r="CX863" i="36"/>
  <c r="CY863" i="36"/>
  <c r="CZ863" i="36"/>
  <c r="DA863" i="36"/>
  <c r="DB863" i="36"/>
  <c r="DC863" i="36"/>
  <c r="DD863" i="36"/>
  <c r="DE863" i="36"/>
  <c r="CQ864" i="36"/>
  <c r="CR864" i="36"/>
  <c r="CS864" i="36"/>
  <c r="CT864" i="36"/>
  <c r="CU864" i="36"/>
  <c r="CV864" i="36"/>
  <c r="CW864" i="36"/>
  <c r="CX864" i="36"/>
  <c r="CY864" i="36"/>
  <c r="CZ864" i="36"/>
  <c r="DA864" i="36"/>
  <c r="DB864" i="36"/>
  <c r="DC864" i="36"/>
  <c r="DD864" i="36"/>
  <c r="DE864" i="36"/>
  <c r="CQ865" i="36"/>
  <c r="CR865" i="36"/>
  <c r="CS865" i="36"/>
  <c r="CT865" i="36"/>
  <c r="CU865" i="36"/>
  <c r="CV865" i="36"/>
  <c r="CW865" i="36"/>
  <c r="CX865" i="36"/>
  <c r="CY865" i="36"/>
  <c r="CZ865" i="36"/>
  <c r="DA865" i="36"/>
  <c r="DB865" i="36"/>
  <c r="DC865" i="36"/>
  <c r="DD865" i="36"/>
  <c r="DE865" i="36"/>
  <c r="CQ866" i="36"/>
  <c r="CR866" i="36"/>
  <c r="CS866" i="36"/>
  <c r="CT866" i="36"/>
  <c r="CU866" i="36"/>
  <c r="CV866" i="36"/>
  <c r="CW866" i="36"/>
  <c r="CX866" i="36"/>
  <c r="CY866" i="36"/>
  <c r="CZ866" i="36"/>
  <c r="DA866" i="36"/>
  <c r="DB866" i="36"/>
  <c r="DC866" i="36"/>
  <c r="DD866" i="36"/>
  <c r="DE866" i="36"/>
  <c r="CQ867" i="36"/>
  <c r="CR867" i="36"/>
  <c r="CS867" i="36"/>
  <c r="CT867" i="36"/>
  <c r="CU867" i="36"/>
  <c r="CV867" i="36"/>
  <c r="CW867" i="36"/>
  <c r="CX867" i="36"/>
  <c r="CY867" i="36"/>
  <c r="CZ867" i="36"/>
  <c r="DA867" i="36"/>
  <c r="DB867" i="36"/>
  <c r="DC867" i="36"/>
  <c r="DD867" i="36"/>
  <c r="DE867" i="36"/>
  <c r="CQ868" i="36"/>
  <c r="CR868" i="36"/>
  <c r="CS868" i="36"/>
  <c r="CT868" i="36"/>
  <c r="CU868" i="36"/>
  <c r="CV868" i="36"/>
  <c r="CW868" i="36"/>
  <c r="CX868" i="36"/>
  <c r="CY868" i="36"/>
  <c r="CZ868" i="36"/>
  <c r="DA868" i="36"/>
  <c r="DB868" i="36"/>
  <c r="DC868" i="36"/>
  <c r="DD868" i="36"/>
  <c r="DE868" i="36"/>
  <c r="CQ869" i="36"/>
  <c r="CR869" i="36"/>
  <c r="CS869" i="36"/>
  <c r="CT869" i="36"/>
  <c r="CU869" i="36"/>
  <c r="CV869" i="36"/>
  <c r="CW869" i="36"/>
  <c r="CX869" i="36"/>
  <c r="CY869" i="36"/>
  <c r="CZ869" i="36"/>
  <c r="DA869" i="36"/>
  <c r="DB869" i="36"/>
  <c r="DC869" i="36"/>
  <c r="DD869" i="36"/>
  <c r="DE869" i="36"/>
  <c r="CQ870" i="36"/>
  <c r="CR870" i="36"/>
  <c r="CS870" i="36"/>
  <c r="CT870" i="36"/>
  <c r="CU870" i="36"/>
  <c r="CV870" i="36"/>
  <c r="CW870" i="36"/>
  <c r="CX870" i="36"/>
  <c r="CY870" i="36"/>
  <c r="CZ870" i="36"/>
  <c r="DA870" i="36"/>
  <c r="DB870" i="36"/>
  <c r="DC870" i="36"/>
  <c r="DD870" i="36"/>
  <c r="DE870" i="36"/>
  <c r="CQ871" i="36"/>
  <c r="CR871" i="36"/>
  <c r="CS871" i="36"/>
  <c r="CT871" i="36"/>
  <c r="CU871" i="36"/>
  <c r="CV871" i="36"/>
  <c r="CW871" i="36"/>
  <c r="CX871" i="36"/>
  <c r="CY871" i="36"/>
  <c r="CZ871" i="36"/>
  <c r="DA871" i="36"/>
  <c r="DB871" i="36"/>
  <c r="DC871" i="36"/>
  <c r="DD871" i="36"/>
  <c r="DE871" i="36"/>
  <c r="CQ872" i="36"/>
  <c r="CR872" i="36"/>
  <c r="CS872" i="36"/>
  <c r="CT872" i="36"/>
  <c r="CU872" i="36"/>
  <c r="CV872" i="36"/>
  <c r="CW872" i="36"/>
  <c r="CX872" i="36"/>
  <c r="CY872" i="36"/>
  <c r="CZ872" i="36"/>
  <c r="DA872" i="36"/>
  <c r="DB872" i="36"/>
  <c r="DC872" i="36"/>
  <c r="DD872" i="36"/>
  <c r="DE872" i="36"/>
  <c r="CC778" i="36"/>
  <c r="CD778" i="36"/>
  <c r="CE778" i="36"/>
  <c r="CF778" i="36"/>
  <c r="CG778" i="36"/>
  <c r="CH778" i="36"/>
  <c r="CI778" i="36"/>
  <c r="CJ778" i="36"/>
  <c r="CK778" i="36"/>
  <c r="CL778" i="36"/>
  <c r="CM778" i="36"/>
  <c r="CN778" i="36"/>
  <c r="CO778" i="36"/>
  <c r="CP778" i="36"/>
  <c r="CC779" i="36"/>
  <c r="CD779" i="36"/>
  <c r="CE779" i="36"/>
  <c r="CF779" i="36"/>
  <c r="CG779" i="36"/>
  <c r="CH779" i="36"/>
  <c r="CI779" i="36"/>
  <c r="CJ779" i="36"/>
  <c r="CK779" i="36"/>
  <c r="CL779" i="36"/>
  <c r="CM779" i="36"/>
  <c r="CN779" i="36"/>
  <c r="CO779" i="36"/>
  <c r="CP779" i="36"/>
  <c r="CC780" i="36"/>
  <c r="CD780" i="36"/>
  <c r="CE780" i="36"/>
  <c r="CF780" i="36"/>
  <c r="CG780" i="36"/>
  <c r="CH780" i="36"/>
  <c r="CI780" i="36"/>
  <c r="CJ780" i="36"/>
  <c r="CK780" i="36"/>
  <c r="CL780" i="36"/>
  <c r="CM780" i="36"/>
  <c r="CN780" i="36"/>
  <c r="CO780" i="36"/>
  <c r="CP780" i="36"/>
  <c r="CC781" i="36"/>
  <c r="CD781" i="36"/>
  <c r="CE781" i="36"/>
  <c r="CF781" i="36"/>
  <c r="CG781" i="36"/>
  <c r="CH781" i="36"/>
  <c r="CI781" i="36"/>
  <c r="CJ781" i="36"/>
  <c r="CK781" i="36"/>
  <c r="CL781" i="36"/>
  <c r="CM781" i="36"/>
  <c r="CN781" i="36"/>
  <c r="CO781" i="36"/>
  <c r="CP781" i="36"/>
  <c r="CC782" i="36"/>
  <c r="CD782" i="36"/>
  <c r="CE782" i="36"/>
  <c r="CF782" i="36"/>
  <c r="CG782" i="36"/>
  <c r="CH782" i="36"/>
  <c r="CI782" i="36"/>
  <c r="CJ782" i="36"/>
  <c r="CK782" i="36"/>
  <c r="CL782" i="36"/>
  <c r="CM782" i="36"/>
  <c r="CN782" i="36"/>
  <c r="CO782" i="36"/>
  <c r="CP782" i="36"/>
  <c r="CC783" i="36"/>
  <c r="CD783" i="36"/>
  <c r="CE783" i="36"/>
  <c r="CF783" i="36"/>
  <c r="CG783" i="36"/>
  <c r="CH783" i="36"/>
  <c r="CI783" i="36"/>
  <c r="CJ783" i="36"/>
  <c r="CK783" i="36"/>
  <c r="CL783" i="36"/>
  <c r="CM783" i="36"/>
  <c r="CN783" i="36"/>
  <c r="CO783" i="36"/>
  <c r="CP783" i="36"/>
  <c r="CC784" i="36"/>
  <c r="CD784" i="36"/>
  <c r="CE784" i="36"/>
  <c r="CF784" i="36"/>
  <c r="CG784" i="36"/>
  <c r="CH784" i="36"/>
  <c r="CI784" i="36"/>
  <c r="CJ784" i="36"/>
  <c r="CK784" i="36"/>
  <c r="CL784" i="36"/>
  <c r="CM784" i="36"/>
  <c r="CN784" i="36"/>
  <c r="CO784" i="36"/>
  <c r="CP784" i="36"/>
  <c r="CC785" i="36"/>
  <c r="CD785" i="36"/>
  <c r="CE785" i="36"/>
  <c r="CF785" i="36"/>
  <c r="CG785" i="36"/>
  <c r="CH785" i="36"/>
  <c r="CI785" i="36"/>
  <c r="CJ785" i="36"/>
  <c r="CK785" i="36"/>
  <c r="CL785" i="36"/>
  <c r="CM785" i="36"/>
  <c r="CN785" i="36"/>
  <c r="CO785" i="36"/>
  <c r="CP785" i="36"/>
  <c r="CC786" i="36"/>
  <c r="CD786" i="36"/>
  <c r="CE786" i="36"/>
  <c r="CF786" i="36"/>
  <c r="CG786" i="36"/>
  <c r="CH786" i="36"/>
  <c r="CI786" i="36"/>
  <c r="CJ786" i="36"/>
  <c r="CK786" i="36"/>
  <c r="CL786" i="36"/>
  <c r="CM786" i="36"/>
  <c r="CN786" i="36"/>
  <c r="CO786" i="36"/>
  <c r="CP786" i="36"/>
  <c r="CC787" i="36"/>
  <c r="CD787" i="36"/>
  <c r="CE787" i="36"/>
  <c r="CF787" i="36"/>
  <c r="CG787" i="36"/>
  <c r="CH787" i="36"/>
  <c r="CI787" i="36"/>
  <c r="CJ787" i="36"/>
  <c r="CK787" i="36"/>
  <c r="CL787" i="36"/>
  <c r="CM787" i="36"/>
  <c r="CN787" i="36"/>
  <c r="CO787" i="36"/>
  <c r="CP787" i="36"/>
  <c r="CC788" i="36"/>
  <c r="CD788" i="36"/>
  <c r="CE788" i="36"/>
  <c r="CF788" i="36"/>
  <c r="CG788" i="36"/>
  <c r="CH788" i="36"/>
  <c r="CI788" i="36"/>
  <c r="CJ788" i="36"/>
  <c r="CK788" i="36"/>
  <c r="CL788" i="36"/>
  <c r="CM788" i="36"/>
  <c r="CN788" i="36"/>
  <c r="CO788" i="36"/>
  <c r="CP788" i="36"/>
  <c r="CC789" i="36"/>
  <c r="CD789" i="36"/>
  <c r="CE789" i="36"/>
  <c r="CF789" i="36"/>
  <c r="CG789" i="36"/>
  <c r="CH789" i="36"/>
  <c r="CI789" i="36"/>
  <c r="CJ789" i="36"/>
  <c r="CK789" i="36"/>
  <c r="CL789" i="36"/>
  <c r="CM789" i="36"/>
  <c r="CN789" i="36"/>
  <c r="CO789" i="36"/>
  <c r="CP789" i="36"/>
  <c r="CC790" i="36"/>
  <c r="CD790" i="36"/>
  <c r="CE790" i="36"/>
  <c r="CF790" i="36"/>
  <c r="CG790" i="36"/>
  <c r="CH790" i="36"/>
  <c r="CI790" i="36"/>
  <c r="CJ790" i="36"/>
  <c r="CK790" i="36"/>
  <c r="CL790" i="36"/>
  <c r="CM790" i="36"/>
  <c r="CN790" i="36"/>
  <c r="CO790" i="36"/>
  <c r="CP790" i="36"/>
  <c r="CC791" i="36"/>
  <c r="CD791" i="36"/>
  <c r="CE791" i="36"/>
  <c r="CF791" i="36"/>
  <c r="CG791" i="36"/>
  <c r="CH791" i="36"/>
  <c r="CI791" i="36"/>
  <c r="CJ791" i="36"/>
  <c r="CK791" i="36"/>
  <c r="CL791" i="36"/>
  <c r="CM791" i="36"/>
  <c r="CN791" i="36"/>
  <c r="CO791" i="36"/>
  <c r="CP791" i="36"/>
  <c r="CC792" i="36"/>
  <c r="CD792" i="36"/>
  <c r="CE792" i="36"/>
  <c r="CF792" i="36"/>
  <c r="CG792" i="36"/>
  <c r="CH792" i="36"/>
  <c r="CI792" i="36"/>
  <c r="CJ792" i="36"/>
  <c r="CK792" i="36"/>
  <c r="CL792" i="36"/>
  <c r="CM792" i="36"/>
  <c r="CN792" i="36"/>
  <c r="CO792" i="36"/>
  <c r="CP792" i="36"/>
  <c r="CC793" i="36"/>
  <c r="CD793" i="36"/>
  <c r="CE793" i="36"/>
  <c r="CF793" i="36"/>
  <c r="CG793" i="36"/>
  <c r="CH793" i="36"/>
  <c r="CI793" i="36"/>
  <c r="CJ793" i="36"/>
  <c r="CK793" i="36"/>
  <c r="CL793" i="36"/>
  <c r="CM793" i="36"/>
  <c r="CN793" i="36"/>
  <c r="CO793" i="36"/>
  <c r="CP793" i="36"/>
  <c r="CC794" i="36"/>
  <c r="CD794" i="36"/>
  <c r="CE794" i="36"/>
  <c r="CF794" i="36"/>
  <c r="CG794" i="36"/>
  <c r="CH794" i="36"/>
  <c r="CI794" i="36"/>
  <c r="CJ794" i="36"/>
  <c r="CK794" i="36"/>
  <c r="CL794" i="36"/>
  <c r="CM794" i="36"/>
  <c r="CN794" i="36"/>
  <c r="CO794" i="36"/>
  <c r="CP794" i="36"/>
  <c r="CC795" i="36"/>
  <c r="CD795" i="36"/>
  <c r="CE795" i="36"/>
  <c r="CF795" i="36"/>
  <c r="CG795" i="36"/>
  <c r="CH795" i="36"/>
  <c r="CI795" i="36"/>
  <c r="CJ795" i="36"/>
  <c r="CK795" i="36"/>
  <c r="CL795" i="36"/>
  <c r="CM795" i="36"/>
  <c r="CN795" i="36"/>
  <c r="CO795" i="36"/>
  <c r="CP795" i="36"/>
  <c r="CC796" i="36"/>
  <c r="CD796" i="36"/>
  <c r="CE796" i="36"/>
  <c r="CF796" i="36"/>
  <c r="CG796" i="36"/>
  <c r="CH796" i="36"/>
  <c r="CI796" i="36"/>
  <c r="CJ796" i="36"/>
  <c r="CK796" i="36"/>
  <c r="CL796" i="36"/>
  <c r="CM796" i="36"/>
  <c r="CN796" i="36"/>
  <c r="CO796" i="36"/>
  <c r="CP796" i="36"/>
  <c r="CC797" i="36"/>
  <c r="CD797" i="36"/>
  <c r="CE797" i="36"/>
  <c r="CF797" i="36"/>
  <c r="CG797" i="36"/>
  <c r="CH797" i="36"/>
  <c r="CI797" i="36"/>
  <c r="CJ797" i="36"/>
  <c r="CK797" i="36"/>
  <c r="CL797" i="36"/>
  <c r="CM797" i="36"/>
  <c r="CN797" i="36"/>
  <c r="CO797" i="36"/>
  <c r="CP797" i="36"/>
  <c r="CC798" i="36"/>
  <c r="CD798" i="36"/>
  <c r="CE798" i="36"/>
  <c r="CF798" i="36"/>
  <c r="CG798" i="36"/>
  <c r="CH798" i="36"/>
  <c r="CI798" i="36"/>
  <c r="CJ798" i="36"/>
  <c r="CK798" i="36"/>
  <c r="CL798" i="36"/>
  <c r="CM798" i="36"/>
  <c r="CN798" i="36"/>
  <c r="CO798" i="36"/>
  <c r="CP798" i="36"/>
  <c r="CC799" i="36"/>
  <c r="CD799" i="36"/>
  <c r="CE799" i="36"/>
  <c r="CF799" i="36"/>
  <c r="CG799" i="36"/>
  <c r="CH799" i="36"/>
  <c r="CI799" i="36"/>
  <c r="CJ799" i="36"/>
  <c r="CK799" i="36"/>
  <c r="CL799" i="36"/>
  <c r="CM799" i="36"/>
  <c r="CN799" i="36"/>
  <c r="CO799" i="36"/>
  <c r="CP799" i="36"/>
  <c r="CC800" i="36"/>
  <c r="CD800" i="36"/>
  <c r="CE800" i="36"/>
  <c r="CF800" i="36"/>
  <c r="CG800" i="36"/>
  <c r="CH800" i="36"/>
  <c r="CI800" i="36"/>
  <c r="CJ800" i="36"/>
  <c r="CK800" i="36"/>
  <c r="CL800" i="36"/>
  <c r="CM800" i="36"/>
  <c r="CN800" i="36"/>
  <c r="CO800" i="36"/>
  <c r="CP800" i="36"/>
  <c r="CC801" i="36"/>
  <c r="CD801" i="36"/>
  <c r="CE801" i="36"/>
  <c r="CF801" i="36"/>
  <c r="CG801" i="36"/>
  <c r="CH801" i="36"/>
  <c r="CI801" i="36"/>
  <c r="CJ801" i="36"/>
  <c r="CK801" i="36"/>
  <c r="CL801" i="36"/>
  <c r="CM801" i="36"/>
  <c r="CN801" i="36"/>
  <c r="CO801" i="36"/>
  <c r="CP801" i="36"/>
  <c r="CC802" i="36"/>
  <c r="CD802" i="36"/>
  <c r="CE802" i="36"/>
  <c r="CF802" i="36"/>
  <c r="CG802" i="36"/>
  <c r="CH802" i="36"/>
  <c r="CI802" i="36"/>
  <c r="CJ802" i="36"/>
  <c r="CK802" i="36"/>
  <c r="CL802" i="36"/>
  <c r="CM802" i="36"/>
  <c r="CN802" i="36"/>
  <c r="CO802" i="36"/>
  <c r="CP802" i="36"/>
  <c r="CC803" i="36"/>
  <c r="CD803" i="36"/>
  <c r="CE803" i="36"/>
  <c r="CF803" i="36"/>
  <c r="CG803" i="36"/>
  <c r="CH803" i="36"/>
  <c r="CI803" i="36"/>
  <c r="CJ803" i="36"/>
  <c r="CK803" i="36"/>
  <c r="CL803" i="36"/>
  <c r="CM803" i="36"/>
  <c r="CN803" i="36"/>
  <c r="CO803" i="36"/>
  <c r="CP803" i="36"/>
  <c r="CC804" i="36"/>
  <c r="CD804" i="36"/>
  <c r="CE804" i="36"/>
  <c r="CF804" i="36"/>
  <c r="CG804" i="36"/>
  <c r="CH804" i="36"/>
  <c r="CI804" i="36"/>
  <c r="CJ804" i="36"/>
  <c r="CK804" i="36"/>
  <c r="CL804" i="36"/>
  <c r="CM804" i="36"/>
  <c r="CN804" i="36"/>
  <c r="CO804" i="36"/>
  <c r="CP804" i="36"/>
  <c r="CC805" i="36"/>
  <c r="CD805" i="36"/>
  <c r="CE805" i="36"/>
  <c r="CF805" i="36"/>
  <c r="CG805" i="36"/>
  <c r="CH805" i="36"/>
  <c r="CI805" i="36"/>
  <c r="CJ805" i="36"/>
  <c r="CK805" i="36"/>
  <c r="CL805" i="36"/>
  <c r="CM805" i="36"/>
  <c r="CN805" i="36"/>
  <c r="CO805" i="36"/>
  <c r="CP805" i="36"/>
  <c r="CC806" i="36"/>
  <c r="CD806" i="36"/>
  <c r="CE806" i="36"/>
  <c r="CF806" i="36"/>
  <c r="CG806" i="36"/>
  <c r="CH806" i="36"/>
  <c r="CI806" i="36"/>
  <c r="CJ806" i="36"/>
  <c r="CK806" i="36"/>
  <c r="CL806" i="36"/>
  <c r="CM806" i="36"/>
  <c r="CN806" i="36"/>
  <c r="CO806" i="36"/>
  <c r="CP806" i="36"/>
  <c r="CC807" i="36"/>
  <c r="CD807" i="36"/>
  <c r="CE807" i="36"/>
  <c r="CF807" i="36"/>
  <c r="CG807" i="36"/>
  <c r="CH807" i="36"/>
  <c r="CI807" i="36"/>
  <c r="CJ807" i="36"/>
  <c r="CK807" i="36"/>
  <c r="CL807" i="36"/>
  <c r="CM807" i="36"/>
  <c r="CN807" i="36"/>
  <c r="CO807" i="36"/>
  <c r="CP807" i="36"/>
  <c r="CC808" i="36"/>
  <c r="CD808" i="36"/>
  <c r="CE808" i="36"/>
  <c r="CF808" i="36"/>
  <c r="CG808" i="36"/>
  <c r="CH808" i="36"/>
  <c r="CI808" i="36"/>
  <c r="CJ808" i="36"/>
  <c r="CK808" i="36"/>
  <c r="CL808" i="36"/>
  <c r="CM808" i="36"/>
  <c r="CN808" i="36"/>
  <c r="CO808" i="36"/>
  <c r="CP808" i="36"/>
  <c r="CC809" i="36"/>
  <c r="CD809" i="36"/>
  <c r="CE809" i="36"/>
  <c r="CF809" i="36"/>
  <c r="CG809" i="36"/>
  <c r="CH809" i="36"/>
  <c r="CI809" i="36"/>
  <c r="CJ809" i="36"/>
  <c r="CK809" i="36"/>
  <c r="CL809" i="36"/>
  <c r="CM809" i="36"/>
  <c r="CN809" i="36"/>
  <c r="CO809" i="36"/>
  <c r="CP809" i="36"/>
  <c r="CC810" i="36"/>
  <c r="CD810" i="36"/>
  <c r="CE810" i="36"/>
  <c r="CF810" i="36"/>
  <c r="CG810" i="36"/>
  <c r="CH810" i="36"/>
  <c r="CI810" i="36"/>
  <c r="CJ810" i="36"/>
  <c r="CK810" i="36"/>
  <c r="CL810" i="36"/>
  <c r="CM810" i="36"/>
  <c r="CN810" i="36"/>
  <c r="CO810" i="36"/>
  <c r="CP810" i="36"/>
  <c r="CC811" i="36"/>
  <c r="CD811" i="36"/>
  <c r="CE811" i="36"/>
  <c r="CF811" i="36"/>
  <c r="CG811" i="36"/>
  <c r="CH811" i="36"/>
  <c r="CI811" i="36"/>
  <c r="CJ811" i="36"/>
  <c r="CK811" i="36"/>
  <c r="CL811" i="36"/>
  <c r="CM811" i="36"/>
  <c r="CN811" i="36"/>
  <c r="CO811" i="36"/>
  <c r="CP811" i="36"/>
  <c r="CC812" i="36"/>
  <c r="CD812" i="36"/>
  <c r="CE812" i="36"/>
  <c r="CF812" i="36"/>
  <c r="CG812" i="36"/>
  <c r="CH812" i="36"/>
  <c r="CI812" i="36"/>
  <c r="CJ812" i="36"/>
  <c r="CK812" i="36"/>
  <c r="CL812" i="36"/>
  <c r="CM812" i="36"/>
  <c r="CN812" i="36"/>
  <c r="CO812" i="36"/>
  <c r="CP812" i="36"/>
  <c r="CC813" i="36"/>
  <c r="CD813" i="36"/>
  <c r="CE813" i="36"/>
  <c r="CF813" i="36"/>
  <c r="CG813" i="36"/>
  <c r="CH813" i="36"/>
  <c r="CI813" i="36"/>
  <c r="CJ813" i="36"/>
  <c r="CK813" i="36"/>
  <c r="CL813" i="36"/>
  <c r="CM813" i="36"/>
  <c r="CN813" i="36"/>
  <c r="CO813" i="36"/>
  <c r="CP813" i="36"/>
  <c r="CC814" i="36"/>
  <c r="CD814" i="36"/>
  <c r="CE814" i="36"/>
  <c r="CF814" i="36"/>
  <c r="CG814" i="36"/>
  <c r="CH814" i="36"/>
  <c r="CI814" i="36"/>
  <c r="CJ814" i="36"/>
  <c r="CK814" i="36"/>
  <c r="CL814" i="36"/>
  <c r="CM814" i="36"/>
  <c r="CN814" i="36"/>
  <c r="CO814" i="36"/>
  <c r="CP814" i="36"/>
  <c r="CC815" i="36"/>
  <c r="CD815" i="36"/>
  <c r="CE815" i="36"/>
  <c r="CF815" i="36"/>
  <c r="CG815" i="36"/>
  <c r="CH815" i="36"/>
  <c r="CI815" i="36"/>
  <c r="CJ815" i="36"/>
  <c r="CK815" i="36"/>
  <c r="CL815" i="36"/>
  <c r="CM815" i="36"/>
  <c r="CN815" i="36"/>
  <c r="CO815" i="36"/>
  <c r="CP815" i="36"/>
  <c r="CC816" i="36"/>
  <c r="CD816" i="36"/>
  <c r="CE816" i="36"/>
  <c r="CF816" i="36"/>
  <c r="CG816" i="36"/>
  <c r="CH816" i="36"/>
  <c r="CI816" i="36"/>
  <c r="CJ816" i="36"/>
  <c r="CK816" i="36"/>
  <c r="CL816" i="36"/>
  <c r="CM816" i="36"/>
  <c r="CN816" i="36"/>
  <c r="CO816" i="36"/>
  <c r="CP816" i="36"/>
  <c r="CC817" i="36"/>
  <c r="CD817" i="36"/>
  <c r="CE817" i="36"/>
  <c r="CF817" i="36"/>
  <c r="CG817" i="36"/>
  <c r="CH817" i="36"/>
  <c r="CI817" i="36"/>
  <c r="CJ817" i="36"/>
  <c r="CK817" i="36"/>
  <c r="CL817" i="36"/>
  <c r="CM817" i="36"/>
  <c r="CN817" i="36"/>
  <c r="CO817" i="36"/>
  <c r="CP817" i="36"/>
  <c r="CC818" i="36"/>
  <c r="CD818" i="36"/>
  <c r="CE818" i="36"/>
  <c r="CF818" i="36"/>
  <c r="CG818" i="36"/>
  <c r="CH818" i="36"/>
  <c r="CI818" i="36"/>
  <c r="CJ818" i="36"/>
  <c r="CK818" i="36"/>
  <c r="CL818" i="36"/>
  <c r="CM818" i="36"/>
  <c r="CN818" i="36"/>
  <c r="CO818" i="36"/>
  <c r="CP818" i="36"/>
  <c r="CC819" i="36"/>
  <c r="CD819" i="36"/>
  <c r="CE819" i="36"/>
  <c r="CF819" i="36"/>
  <c r="CG819" i="36"/>
  <c r="CH819" i="36"/>
  <c r="CI819" i="36"/>
  <c r="CJ819" i="36"/>
  <c r="CK819" i="36"/>
  <c r="CL819" i="36"/>
  <c r="CM819" i="36"/>
  <c r="CN819" i="36"/>
  <c r="CO819" i="36"/>
  <c r="CP819" i="36"/>
  <c r="CC820" i="36"/>
  <c r="CD820" i="36"/>
  <c r="CE820" i="36"/>
  <c r="CF820" i="36"/>
  <c r="CG820" i="36"/>
  <c r="CH820" i="36"/>
  <c r="CI820" i="36"/>
  <c r="CJ820" i="36"/>
  <c r="CK820" i="36"/>
  <c r="CL820" i="36"/>
  <c r="CM820" i="36"/>
  <c r="CN820" i="36"/>
  <c r="CO820" i="36"/>
  <c r="CP820" i="36"/>
  <c r="CC821" i="36"/>
  <c r="CD821" i="36"/>
  <c r="CE821" i="36"/>
  <c r="CF821" i="36"/>
  <c r="CG821" i="36"/>
  <c r="CH821" i="36"/>
  <c r="CI821" i="36"/>
  <c r="CJ821" i="36"/>
  <c r="CK821" i="36"/>
  <c r="CL821" i="36"/>
  <c r="CM821" i="36"/>
  <c r="CN821" i="36"/>
  <c r="CO821" i="36"/>
  <c r="CP821" i="36"/>
  <c r="CC822" i="36"/>
  <c r="CD822" i="36"/>
  <c r="CE822" i="36"/>
  <c r="CF822" i="36"/>
  <c r="CG822" i="36"/>
  <c r="CH822" i="36"/>
  <c r="CI822" i="36"/>
  <c r="CJ822" i="36"/>
  <c r="CK822" i="36"/>
  <c r="CL822" i="36"/>
  <c r="CM822" i="36"/>
  <c r="CN822" i="36"/>
  <c r="CO822" i="36"/>
  <c r="CP822" i="36"/>
  <c r="CC823" i="36"/>
  <c r="CD823" i="36"/>
  <c r="CE823" i="36"/>
  <c r="CF823" i="36"/>
  <c r="CG823" i="36"/>
  <c r="CH823" i="36"/>
  <c r="CI823" i="36"/>
  <c r="CJ823" i="36"/>
  <c r="CK823" i="36"/>
  <c r="CL823" i="36"/>
  <c r="CM823" i="36"/>
  <c r="CN823" i="36"/>
  <c r="CO823" i="36"/>
  <c r="CP823" i="36"/>
  <c r="CC824" i="36"/>
  <c r="CD824" i="36"/>
  <c r="CE824" i="36"/>
  <c r="CF824" i="36"/>
  <c r="CG824" i="36"/>
  <c r="CH824" i="36"/>
  <c r="CI824" i="36"/>
  <c r="CJ824" i="36"/>
  <c r="CK824" i="36"/>
  <c r="CL824" i="36"/>
  <c r="CM824" i="36"/>
  <c r="CN824" i="36"/>
  <c r="CO824" i="36"/>
  <c r="CP824" i="36"/>
  <c r="CC825" i="36"/>
  <c r="CD825" i="36"/>
  <c r="CE825" i="36"/>
  <c r="CF825" i="36"/>
  <c r="CG825" i="36"/>
  <c r="CH825" i="36"/>
  <c r="CI825" i="36"/>
  <c r="CJ825" i="36"/>
  <c r="CK825" i="36"/>
  <c r="CL825" i="36"/>
  <c r="CM825" i="36"/>
  <c r="CN825" i="36"/>
  <c r="CO825" i="36"/>
  <c r="CP825" i="36"/>
  <c r="CC826" i="36"/>
  <c r="CD826" i="36"/>
  <c r="CE826" i="36"/>
  <c r="CF826" i="36"/>
  <c r="CG826" i="36"/>
  <c r="CH826" i="36"/>
  <c r="CI826" i="36"/>
  <c r="CJ826" i="36"/>
  <c r="CK826" i="36"/>
  <c r="CL826" i="36"/>
  <c r="CM826" i="36"/>
  <c r="CN826" i="36"/>
  <c r="CO826" i="36"/>
  <c r="CP826" i="36"/>
  <c r="CC827" i="36"/>
  <c r="CD827" i="36"/>
  <c r="CE827" i="36"/>
  <c r="CF827" i="36"/>
  <c r="CG827" i="36"/>
  <c r="CH827" i="36"/>
  <c r="CI827" i="36"/>
  <c r="CJ827" i="36"/>
  <c r="CK827" i="36"/>
  <c r="CL827" i="36"/>
  <c r="CM827" i="36"/>
  <c r="CN827" i="36"/>
  <c r="CO827" i="36"/>
  <c r="CP827" i="36"/>
  <c r="CC828" i="36"/>
  <c r="CD828" i="36"/>
  <c r="CE828" i="36"/>
  <c r="CF828" i="36"/>
  <c r="CG828" i="36"/>
  <c r="CH828" i="36"/>
  <c r="CI828" i="36"/>
  <c r="CJ828" i="36"/>
  <c r="CK828" i="36"/>
  <c r="CL828" i="36"/>
  <c r="CM828" i="36"/>
  <c r="CN828" i="36"/>
  <c r="CO828" i="36"/>
  <c r="CP828" i="36"/>
  <c r="CC829" i="36"/>
  <c r="CD829" i="36"/>
  <c r="CE829" i="36"/>
  <c r="CF829" i="36"/>
  <c r="CG829" i="36"/>
  <c r="CH829" i="36"/>
  <c r="CI829" i="36"/>
  <c r="CJ829" i="36"/>
  <c r="CK829" i="36"/>
  <c r="CL829" i="36"/>
  <c r="CM829" i="36"/>
  <c r="CN829" i="36"/>
  <c r="CO829" i="36"/>
  <c r="CP829" i="36"/>
  <c r="CC830" i="36"/>
  <c r="CD830" i="36"/>
  <c r="CE830" i="36"/>
  <c r="CF830" i="36"/>
  <c r="CG830" i="36"/>
  <c r="CH830" i="36"/>
  <c r="CI830" i="36"/>
  <c r="CJ830" i="36"/>
  <c r="CK830" i="36"/>
  <c r="CL830" i="36"/>
  <c r="CM830" i="36"/>
  <c r="CN830" i="36"/>
  <c r="CO830" i="36"/>
  <c r="CP830" i="36"/>
  <c r="CC831" i="36"/>
  <c r="CD831" i="36"/>
  <c r="CE831" i="36"/>
  <c r="CF831" i="36"/>
  <c r="CG831" i="36"/>
  <c r="CH831" i="36"/>
  <c r="CI831" i="36"/>
  <c r="CJ831" i="36"/>
  <c r="CK831" i="36"/>
  <c r="CL831" i="36"/>
  <c r="CM831" i="36"/>
  <c r="CN831" i="36"/>
  <c r="CO831" i="36"/>
  <c r="CP831" i="36"/>
  <c r="CC832" i="36"/>
  <c r="CD832" i="36"/>
  <c r="CE832" i="36"/>
  <c r="CF832" i="36"/>
  <c r="CG832" i="36"/>
  <c r="CH832" i="36"/>
  <c r="CI832" i="36"/>
  <c r="CJ832" i="36"/>
  <c r="CK832" i="36"/>
  <c r="CL832" i="36"/>
  <c r="CM832" i="36"/>
  <c r="CN832" i="36"/>
  <c r="CO832" i="36"/>
  <c r="CP832" i="36"/>
  <c r="CC833" i="36"/>
  <c r="CD833" i="36"/>
  <c r="CE833" i="36"/>
  <c r="CF833" i="36"/>
  <c r="CG833" i="36"/>
  <c r="CH833" i="36"/>
  <c r="CI833" i="36"/>
  <c r="CJ833" i="36"/>
  <c r="CK833" i="36"/>
  <c r="CL833" i="36"/>
  <c r="CM833" i="36"/>
  <c r="CN833" i="36"/>
  <c r="CO833" i="36"/>
  <c r="CP833" i="36"/>
  <c r="CC834" i="36"/>
  <c r="CD834" i="36"/>
  <c r="CE834" i="36"/>
  <c r="CF834" i="36"/>
  <c r="CG834" i="36"/>
  <c r="CH834" i="36"/>
  <c r="CI834" i="36"/>
  <c r="CJ834" i="36"/>
  <c r="CK834" i="36"/>
  <c r="CL834" i="36"/>
  <c r="CM834" i="36"/>
  <c r="CN834" i="36"/>
  <c r="CO834" i="36"/>
  <c r="CP834" i="36"/>
  <c r="CC835" i="36"/>
  <c r="CD835" i="36"/>
  <c r="CE835" i="36"/>
  <c r="CF835" i="36"/>
  <c r="CG835" i="36"/>
  <c r="CH835" i="36"/>
  <c r="CI835" i="36"/>
  <c r="CJ835" i="36"/>
  <c r="CK835" i="36"/>
  <c r="CL835" i="36"/>
  <c r="CM835" i="36"/>
  <c r="CN835" i="36"/>
  <c r="CO835" i="36"/>
  <c r="CP835" i="36"/>
  <c r="CC836" i="36"/>
  <c r="CD836" i="36"/>
  <c r="CE836" i="36"/>
  <c r="CF836" i="36"/>
  <c r="CG836" i="36"/>
  <c r="CH836" i="36"/>
  <c r="CI836" i="36"/>
  <c r="CJ836" i="36"/>
  <c r="CK836" i="36"/>
  <c r="CL836" i="36"/>
  <c r="CM836" i="36"/>
  <c r="CN836" i="36"/>
  <c r="CO836" i="36"/>
  <c r="CP836" i="36"/>
  <c r="CC837" i="36"/>
  <c r="CD837" i="36"/>
  <c r="CE837" i="36"/>
  <c r="CF837" i="36"/>
  <c r="CG837" i="36"/>
  <c r="CH837" i="36"/>
  <c r="CI837" i="36"/>
  <c r="CJ837" i="36"/>
  <c r="CK837" i="36"/>
  <c r="CL837" i="36"/>
  <c r="CM837" i="36"/>
  <c r="CN837" i="36"/>
  <c r="CO837" i="36"/>
  <c r="CP837" i="36"/>
  <c r="CC838" i="36"/>
  <c r="CD838" i="36"/>
  <c r="CE838" i="36"/>
  <c r="CF838" i="36"/>
  <c r="CG838" i="36"/>
  <c r="CH838" i="36"/>
  <c r="CI838" i="36"/>
  <c r="CJ838" i="36"/>
  <c r="CK838" i="36"/>
  <c r="CL838" i="36"/>
  <c r="CM838" i="36"/>
  <c r="CN838" i="36"/>
  <c r="CO838" i="36"/>
  <c r="CP838" i="36"/>
  <c r="CC839" i="36"/>
  <c r="CD839" i="36"/>
  <c r="CE839" i="36"/>
  <c r="CF839" i="36"/>
  <c r="CG839" i="36"/>
  <c r="CH839" i="36"/>
  <c r="CI839" i="36"/>
  <c r="CJ839" i="36"/>
  <c r="CK839" i="36"/>
  <c r="CL839" i="36"/>
  <c r="CM839" i="36"/>
  <c r="CN839" i="36"/>
  <c r="CO839" i="36"/>
  <c r="CP839" i="36"/>
  <c r="CC840" i="36"/>
  <c r="CD840" i="36"/>
  <c r="CE840" i="36"/>
  <c r="CF840" i="36"/>
  <c r="CG840" i="36"/>
  <c r="CH840" i="36"/>
  <c r="CI840" i="36"/>
  <c r="CJ840" i="36"/>
  <c r="CK840" i="36"/>
  <c r="CL840" i="36"/>
  <c r="CM840" i="36"/>
  <c r="CN840" i="36"/>
  <c r="CO840" i="36"/>
  <c r="CP840" i="36"/>
  <c r="CC841" i="36"/>
  <c r="CD841" i="36"/>
  <c r="CE841" i="36"/>
  <c r="CF841" i="36"/>
  <c r="CG841" i="36"/>
  <c r="CH841" i="36"/>
  <c r="CI841" i="36"/>
  <c r="CJ841" i="36"/>
  <c r="CK841" i="36"/>
  <c r="CL841" i="36"/>
  <c r="CM841" i="36"/>
  <c r="CN841" i="36"/>
  <c r="CO841" i="36"/>
  <c r="CP841" i="36"/>
  <c r="CC842" i="36"/>
  <c r="CD842" i="36"/>
  <c r="CE842" i="36"/>
  <c r="CF842" i="36"/>
  <c r="CG842" i="36"/>
  <c r="CH842" i="36"/>
  <c r="CI842" i="36"/>
  <c r="CJ842" i="36"/>
  <c r="CK842" i="36"/>
  <c r="CL842" i="36"/>
  <c r="CM842" i="36"/>
  <c r="CN842" i="36"/>
  <c r="CO842" i="36"/>
  <c r="CP842" i="36"/>
  <c r="CC843" i="36"/>
  <c r="CD843" i="36"/>
  <c r="CE843" i="36"/>
  <c r="CF843" i="36"/>
  <c r="CG843" i="36"/>
  <c r="CH843" i="36"/>
  <c r="CI843" i="36"/>
  <c r="CJ843" i="36"/>
  <c r="CK843" i="36"/>
  <c r="CL843" i="36"/>
  <c r="CM843" i="36"/>
  <c r="CN843" i="36"/>
  <c r="CO843" i="36"/>
  <c r="CP843" i="36"/>
  <c r="CC844" i="36"/>
  <c r="CD844" i="36"/>
  <c r="CE844" i="36"/>
  <c r="CF844" i="36"/>
  <c r="CG844" i="36"/>
  <c r="CH844" i="36"/>
  <c r="CI844" i="36"/>
  <c r="CJ844" i="36"/>
  <c r="CK844" i="36"/>
  <c r="CL844" i="36"/>
  <c r="CM844" i="36"/>
  <c r="CN844" i="36"/>
  <c r="CO844" i="36"/>
  <c r="CP844" i="36"/>
  <c r="CC845" i="36"/>
  <c r="CD845" i="36"/>
  <c r="CE845" i="36"/>
  <c r="CF845" i="36"/>
  <c r="CG845" i="36"/>
  <c r="CH845" i="36"/>
  <c r="CI845" i="36"/>
  <c r="CJ845" i="36"/>
  <c r="CK845" i="36"/>
  <c r="CL845" i="36"/>
  <c r="CM845" i="36"/>
  <c r="CN845" i="36"/>
  <c r="CO845" i="36"/>
  <c r="CP845" i="36"/>
  <c r="CC846" i="36"/>
  <c r="CD846" i="36"/>
  <c r="CE846" i="36"/>
  <c r="CF846" i="36"/>
  <c r="CG846" i="36"/>
  <c r="CH846" i="36"/>
  <c r="CI846" i="36"/>
  <c r="CJ846" i="36"/>
  <c r="CK846" i="36"/>
  <c r="CL846" i="36"/>
  <c r="CM846" i="36"/>
  <c r="CN846" i="36"/>
  <c r="CO846" i="36"/>
  <c r="CP846" i="36"/>
  <c r="CC847" i="36"/>
  <c r="CD847" i="36"/>
  <c r="CE847" i="36"/>
  <c r="CF847" i="36"/>
  <c r="CG847" i="36"/>
  <c r="CH847" i="36"/>
  <c r="CI847" i="36"/>
  <c r="CJ847" i="36"/>
  <c r="CK847" i="36"/>
  <c r="CL847" i="36"/>
  <c r="CM847" i="36"/>
  <c r="CN847" i="36"/>
  <c r="CO847" i="36"/>
  <c r="CP847" i="36"/>
  <c r="CC848" i="36"/>
  <c r="CD848" i="36"/>
  <c r="CE848" i="36"/>
  <c r="CF848" i="36"/>
  <c r="CG848" i="36"/>
  <c r="CH848" i="36"/>
  <c r="CI848" i="36"/>
  <c r="CJ848" i="36"/>
  <c r="CK848" i="36"/>
  <c r="CL848" i="36"/>
  <c r="CM848" i="36"/>
  <c r="CN848" i="36"/>
  <c r="CO848" i="36"/>
  <c r="CP848" i="36"/>
  <c r="CC849" i="36"/>
  <c r="CD849" i="36"/>
  <c r="CE849" i="36"/>
  <c r="CF849" i="36"/>
  <c r="CG849" i="36"/>
  <c r="CH849" i="36"/>
  <c r="CI849" i="36"/>
  <c r="CJ849" i="36"/>
  <c r="CK849" i="36"/>
  <c r="CL849" i="36"/>
  <c r="CM849" i="36"/>
  <c r="CN849" i="36"/>
  <c r="CO849" i="36"/>
  <c r="CP849" i="36"/>
  <c r="CC850" i="36"/>
  <c r="CD850" i="36"/>
  <c r="CE850" i="36"/>
  <c r="CF850" i="36"/>
  <c r="CG850" i="36"/>
  <c r="CH850" i="36"/>
  <c r="CI850" i="36"/>
  <c r="CJ850" i="36"/>
  <c r="CK850" i="36"/>
  <c r="CL850" i="36"/>
  <c r="CM850" i="36"/>
  <c r="CN850" i="36"/>
  <c r="CO850" i="36"/>
  <c r="CP850" i="36"/>
  <c r="CC851" i="36"/>
  <c r="CD851" i="36"/>
  <c r="CE851" i="36"/>
  <c r="CF851" i="36"/>
  <c r="CG851" i="36"/>
  <c r="CH851" i="36"/>
  <c r="CI851" i="36"/>
  <c r="CJ851" i="36"/>
  <c r="CK851" i="36"/>
  <c r="CL851" i="36"/>
  <c r="CM851" i="36"/>
  <c r="CN851" i="36"/>
  <c r="CO851" i="36"/>
  <c r="CP851" i="36"/>
  <c r="CC852" i="36"/>
  <c r="CD852" i="36"/>
  <c r="CE852" i="36"/>
  <c r="CF852" i="36"/>
  <c r="CG852" i="36"/>
  <c r="CH852" i="36"/>
  <c r="CI852" i="36"/>
  <c r="CJ852" i="36"/>
  <c r="CK852" i="36"/>
  <c r="CL852" i="36"/>
  <c r="CM852" i="36"/>
  <c r="CN852" i="36"/>
  <c r="CO852" i="36"/>
  <c r="CP852" i="36"/>
  <c r="CC853" i="36"/>
  <c r="CD853" i="36"/>
  <c r="CE853" i="36"/>
  <c r="CF853" i="36"/>
  <c r="CG853" i="36"/>
  <c r="CH853" i="36"/>
  <c r="CI853" i="36"/>
  <c r="CJ853" i="36"/>
  <c r="CK853" i="36"/>
  <c r="CL853" i="36"/>
  <c r="CM853" i="36"/>
  <c r="CN853" i="36"/>
  <c r="CO853" i="36"/>
  <c r="CP853" i="36"/>
  <c r="CC854" i="36"/>
  <c r="CD854" i="36"/>
  <c r="CE854" i="36"/>
  <c r="CF854" i="36"/>
  <c r="CG854" i="36"/>
  <c r="CH854" i="36"/>
  <c r="CI854" i="36"/>
  <c r="CJ854" i="36"/>
  <c r="CK854" i="36"/>
  <c r="CL854" i="36"/>
  <c r="CM854" i="36"/>
  <c r="CN854" i="36"/>
  <c r="CO854" i="36"/>
  <c r="CP854" i="36"/>
  <c r="CC855" i="36"/>
  <c r="CD855" i="36"/>
  <c r="CE855" i="36"/>
  <c r="CF855" i="36"/>
  <c r="CG855" i="36"/>
  <c r="CH855" i="36"/>
  <c r="CI855" i="36"/>
  <c r="CJ855" i="36"/>
  <c r="CK855" i="36"/>
  <c r="CL855" i="36"/>
  <c r="CM855" i="36"/>
  <c r="CN855" i="36"/>
  <c r="CO855" i="36"/>
  <c r="CP855" i="36"/>
  <c r="CC856" i="36"/>
  <c r="CD856" i="36"/>
  <c r="CE856" i="36"/>
  <c r="CF856" i="36"/>
  <c r="CG856" i="36"/>
  <c r="CH856" i="36"/>
  <c r="CI856" i="36"/>
  <c r="CJ856" i="36"/>
  <c r="CK856" i="36"/>
  <c r="CL856" i="36"/>
  <c r="CM856" i="36"/>
  <c r="CN856" i="36"/>
  <c r="CO856" i="36"/>
  <c r="CP856" i="36"/>
  <c r="CC857" i="36"/>
  <c r="CD857" i="36"/>
  <c r="CE857" i="36"/>
  <c r="CF857" i="36"/>
  <c r="CG857" i="36"/>
  <c r="CH857" i="36"/>
  <c r="CI857" i="36"/>
  <c r="CJ857" i="36"/>
  <c r="CK857" i="36"/>
  <c r="CL857" i="36"/>
  <c r="CM857" i="36"/>
  <c r="CN857" i="36"/>
  <c r="CO857" i="36"/>
  <c r="CP857" i="36"/>
  <c r="CC858" i="36"/>
  <c r="CD858" i="36"/>
  <c r="CE858" i="36"/>
  <c r="CF858" i="36"/>
  <c r="CG858" i="36"/>
  <c r="CH858" i="36"/>
  <c r="CI858" i="36"/>
  <c r="CJ858" i="36"/>
  <c r="CK858" i="36"/>
  <c r="CL858" i="36"/>
  <c r="CM858" i="36"/>
  <c r="CN858" i="36"/>
  <c r="CO858" i="36"/>
  <c r="CP858" i="36"/>
  <c r="CC859" i="36"/>
  <c r="CD859" i="36"/>
  <c r="CE859" i="36"/>
  <c r="CF859" i="36"/>
  <c r="CG859" i="36"/>
  <c r="CH859" i="36"/>
  <c r="CI859" i="36"/>
  <c r="CJ859" i="36"/>
  <c r="CK859" i="36"/>
  <c r="CL859" i="36"/>
  <c r="CM859" i="36"/>
  <c r="CN859" i="36"/>
  <c r="CO859" i="36"/>
  <c r="CP859" i="36"/>
  <c r="CC860" i="36"/>
  <c r="CD860" i="36"/>
  <c r="CE860" i="36"/>
  <c r="CF860" i="36"/>
  <c r="CG860" i="36"/>
  <c r="CH860" i="36"/>
  <c r="CI860" i="36"/>
  <c r="CJ860" i="36"/>
  <c r="CK860" i="36"/>
  <c r="CL860" i="36"/>
  <c r="CM860" i="36"/>
  <c r="CN860" i="36"/>
  <c r="CO860" i="36"/>
  <c r="CP860" i="36"/>
  <c r="CC861" i="36"/>
  <c r="CD861" i="36"/>
  <c r="CE861" i="36"/>
  <c r="CF861" i="36"/>
  <c r="CG861" i="36"/>
  <c r="CH861" i="36"/>
  <c r="CI861" i="36"/>
  <c r="CJ861" i="36"/>
  <c r="CK861" i="36"/>
  <c r="CL861" i="36"/>
  <c r="CM861" i="36"/>
  <c r="CN861" i="36"/>
  <c r="CO861" i="36"/>
  <c r="CP861" i="36"/>
  <c r="CC862" i="36"/>
  <c r="CD862" i="36"/>
  <c r="CE862" i="36"/>
  <c r="CF862" i="36"/>
  <c r="CG862" i="36"/>
  <c r="CH862" i="36"/>
  <c r="CI862" i="36"/>
  <c r="CJ862" i="36"/>
  <c r="CK862" i="36"/>
  <c r="CL862" i="36"/>
  <c r="CM862" i="36"/>
  <c r="CN862" i="36"/>
  <c r="CO862" i="36"/>
  <c r="CP862" i="36"/>
  <c r="CC863" i="36"/>
  <c r="CD863" i="36"/>
  <c r="CE863" i="36"/>
  <c r="CF863" i="36"/>
  <c r="CG863" i="36"/>
  <c r="CH863" i="36"/>
  <c r="CI863" i="36"/>
  <c r="CJ863" i="36"/>
  <c r="CK863" i="36"/>
  <c r="CL863" i="36"/>
  <c r="CM863" i="36"/>
  <c r="CN863" i="36"/>
  <c r="CO863" i="36"/>
  <c r="CP863" i="36"/>
  <c r="CC864" i="36"/>
  <c r="CD864" i="36"/>
  <c r="CE864" i="36"/>
  <c r="CF864" i="36"/>
  <c r="CG864" i="36"/>
  <c r="CH864" i="36"/>
  <c r="CI864" i="36"/>
  <c r="CJ864" i="36"/>
  <c r="CK864" i="36"/>
  <c r="CL864" i="36"/>
  <c r="CM864" i="36"/>
  <c r="CN864" i="36"/>
  <c r="CO864" i="36"/>
  <c r="CP864" i="36"/>
  <c r="CC865" i="36"/>
  <c r="CD865" i="36"/>
  <c r="CE865" i="36"/>
  <c r="CF865" i="36"/>
  <c r="CG865" i="36"/>
  <c r="CH865" i="36"/>
  <c r="CI865" i="36"/>
  <c r="CJ865" i="36"/>
  <c r="CK865" i="36"/>
  <c r="CL865" i="36"/>
  <c r="CM865" i="36"/>
  <c r="CN865" i="36"/>
  <c r="CO865" i="36"/>
  <c r="CP865" i="36"/>
  <c r="CC866" i="36"/>
  <c r="CD866" i="36"/>
  <c r="CE866" i="36"/>
  <c r="CF866" i="36"/>
  <c r="CG866" i="36"/>
  <c r="CH866" i="36"/>
  <c r="CI866" i="36"/>
  <c r="CJ866" i="36"/>
  <c r="CK866" i="36"/>
  <c r="CL866" i="36"/>
  <c r="CM866" i="36"/>
  <c r="CN866" i="36"/>
  <c r="CO866" i="36"/>
  <c r="CP866" i="36"/>
  <c r="CC867" i="36"/>
  <c r="CD867" i="36"/>
  <c r="CE867" i="36"/>
  <c r="CF867" i="36"/>
  <c r="CG867" i="36"/>
  <c r="CH867" i="36"/>
  <c r="CI867" i="36"/>
  <c r="CJ867" i="36"/>
  <c r="CK867" i="36"/>
  <c r="CL867" i="36"/>
  <c r="CM867" i="36"/>
  <c r="CN867" i="36"/>
  <c r="CO867" i="36"/>
  <c r="CP867" i="36"/>
  <c r="CC868" i="36"/>
  <c r="CD868" i="36"/>
  <c r="CE868" i="36"/>
  <c r="CF868" i="36"/>
  <c r="CG868" i="36"/>
  <c r="CH868" i="36"/>
  <c r="CI868" i="36"/>
  <c r="CJ868" i="36"/>
  <c r="CK868" i="36"/>
  <c r="CL868" i="36"/>
  <c r="CM868" i="36"/>
  <c r="CN868" i="36"/>
  <c r="CO868" i="36"/>
  <c r="CP868" i="36"/>
  <c r="CC869" i="36"/>
  <c r="CD869" i="36"/>
  <c r="CE869" i="36"/>
  <c r="CF869" i="36"/>
  <c r="CG869" i="36"/>
  <c r="CH869" i="36"/>
  <c r="CI869" i="36"/>
  <c r="CJ869" i="36"/>
  <c r="CK869" i="36"/>
  <c r="CL869" i="36"/>
  <c r="CM869" i="36"/>
  <c r="CN869" i="36"/>
  <c r="CO869" i="36"/>
  <c r="CP869" i="36"/>
  <c r="CC870" i="36"/>
  <c r="CD870" i="36"/>
  <c r="CE870" i="36"/>
  <c r="CF870" i="36"/>
  <c r="CG870" i="36"/>
  <c r="CH870" i="36"/>
  <c r="CI870" i="36"/>
  <c r="CJ870" i="36"/>
  <c r="CK870" i="36"/>
  <c r="CL870" i="36"/>
  <c r="CM870" i="36"/>
  <c r="CN870" i="36"/>
  <c r="CO870" i="36"/>
  <c r="CP870" i="36"/>
  <c r="CC871" i="36"/>
  <c r="CD871" i="36"/>
  <c r="CE871" i="36"/>
  <c r="CF871" i="36"/>
  <c r="CG871" i="36"/>
  <c r="CH871" i="36"/>
  <c r="CI871" i="36"/>
  <c r="CJ871" i="36"/>
  <c r="CK871" i="36"/>
  <c r="CL871" i="36"/>
  <c r="CM871" i="36"/>
  <c r="CN871" i="36"/>
  <c r="CO871" i="36"/>
  <c r="CP871" i="36"/>
  <c r="CC872" i="36"/>
  <c r="CD872" i="36"/>
  <c r="CE872" i="36"/>
  <c r="CF872" i="36"/>
  <c r="CG872" i="36"/>
  <c r="CH872" i="36"/>
  <c r="CI872" i="36"/>
  <c r="CJ872" i="36"/>
  <c r="CK872" i="36"/>
  <c r="CL872" i="36"/>
  <c r="CM872" i="36"/>
  <c r="CN872" i="36"/>
  <c r="CO872" i="36"/>
  <c r="CP872" i="36"/>
  <c r="CE818" i="27"/>
  <c r="CB778" i="27"/>
  <c r="AN778" i="27"/>
  <c r="D818" i="27"/>
  <c r="D817" i="27"/>
  <c r="D819" i="27"/>
  <c r="D820" i="27"/>
  <c r="D814" i="27"/>
  <c r="D815" i="27"/>
  <c r="D816" i="27"/>
  <c r="D811" i="27"/>
  <c r="D812" i="27"/>
  <c r="D813" i="27"/>
  <c r="D806" i="27"/>
  <c r="D807" i="27"/>
  <c r="D808" i="27"/>
  <c r="D809" i="27"/>
  <c r="D810" i="27"/>
  <c r="D801" i="27"/>
  <c r="D802" i="27"/>
  <c r="D803" i="27"/>
  <c r="D804" i="27"/>
  <c r="D805" i="27"/>
  <c r="D796" i="27"/>
  <c r="D797" i="27"/>
  <c r="D798" i="27"/>
  <c r="D799" i="27"/>
  <c r="D800" i="27"/>
  <c r="D792" i="27"/>
  <c r="D793" i="27"/>
  <c r="D794" i="27"/>
  <c r="D795" i="27"/>
  <c r="D789" i="27"/>
  <c r="D790" i="27"/>
  <c r="D791" i="27"/>
  <c r="D783" i="27"/>
  <c r="D784" i="27"/>
  <c r="D785" i="27"/>
  <c r="D786" i="27"/>
  <c r="D787" i="27"/>
  <c r="D788" i="27"/>
  <c r="D780" i="27"/>
  <c r="D781" i="27"/>
  <c r="D782" i="27"/>
  <c r="D779" i="27"/>
  <c r="D821" i="27"/>
  <c r="D822" i="27"/>
  <c r="D823" i="27"/>
  <c r="D824" i="27"/>
  <c r="D825" i="27"/>
  <c r="D826" i="27"/>
  <c r="D827" i="27"/>
  <c r="D828" i="27"/>
  <c r="D829" i="27"/>
  <c r="D830" i="27"/>
  <c r="D831" i="27"/>
  <c r="D832" i="27"/>
  <c r="D833" i="27"/>
  <c r="D834" i="27"/>
  <c r="D835" i="27"/>
  <c r="D836" i="27"/>
  <c r="D837" i="27"/>
  <c r="D838" i="27"/>
  <c r="D839" i="27"/>
  <c r="D840" i="27"/>
  <c r="D841" i="27"/>
  <c r="D842" i="27"/>
  <c r="D843" i="27"/>
  <c r="D844" i="27"/>
  <c r="D845" i="27"/>
  <c r="D846" i="27"/>
  <c r="D847" i="27"/>
  <c r="D848" i="27"/>
  <c r="D849" i="27"/>
  <c r="D850" i="27"/>
  <c r="D851" i="27"/>
  <c r="D852" i="27"/>
  <c r="D853" i="27"/>
  <c r="D854" i="27"/>
  <c r="D855" i="27"/>
  <c r="D856" i="27"/>
  <c r="D857" i="27"/>
  <c r="D858" i="27"/>
  <c r="D859" i="27"/>
  <c r="D860" i="27"/>
  <c r="D861" i="27"/>
  <c r="D862" i="27"/>
  <c r="D863" i="27"/>
  <c r="D864" i="27"/>
  <c r="D865" i="27"/>
  <c r="D866" i="27"/>
  <c r="D867" i="27"/>
  <c r="D868" i="27"/>
  <c r="D869" i="27"/>
  <c r="D870" i="27"/>
  <c r="D871" i="27"/>
  <c r="D872" i="27"/>
  <c r="AG56" i="36"/>
  <c r="AF56" i="36"/>
  <c r="AE56" i="36"/>
  <c r="AD56" i="36"/>
  <c r="AC56" i="36"/>
  <c r="AB56" i="36"/>
  <c r="AA56" i="36"/>
  <c r="Z56" i="36"/>
  <c r="Y56" i="36"/>
  <c r="X55" i="36"/>
  <c r="W55" i="36"/>
  <c r="V55" i="36"/>
  <c r="U55" i="36"/>
  <c r="T55" i="36"/>
  <c r="S55" i="36"/>
  <c r="R55" i="36"/>
  <c r="AJ12" i="36" s="1"/>
  <c r="AG47" i="36"/>
  <c r="AF47" i="36"/>
  <c r="AE47" i="36"/>
  <c r="AD47" i="36"/>
  <c r="AC47" i="36"/>
  <c r="AB47" i="36"/>
  <c r="AA47" i="36"/>
  <c r="Z47" i="36"/>
  <c r="Y47" i="36"/>
  <c r="X46" i="36"/>
  <c r="W46" i="36"/>
  <c r="V46" i="36"/>
  <c r="U46" i="36"/>
  <c r="T46" i="36"/>
  <c r="S46" i="36"/>
  <c r="R46" i="36"/>
  <c r="AJ11" i="36" s="1"/>
  <c r="AG29" i="36"/>
  <c r="AF29" i="36"/>
  <c r="AE29" i="36"/>
  <c r="AD29" i="36"/>
  <c r="AC29" i="36"/>
  <c r="AB29" i="36"/>
  <c r="AA29" i="36"/>
  <c r="Z29" i="36"/>
  <c r="Y29" i="36"/>
  <c r="X28" i="36"/>
  <c r="W28" i="36"/>
  <c r="V28" i="36"/>
  <c r="U28" i="36"/>
  <c r="T28" i="36"/>
  <c r="S28" i="36"/>
  <c r="R28" i="36"/>
  <c r="AJ9" i="36" s="1"/>
  <c r="AG21" i="36"/>
  <c r="AF21" i="36"/>
  <c r="AE21" i="36"/>
  <c r="AD21" i="36"/>
  <c r="AC21" i="36"/>
  <c r="AB21" i="36"/>
  <c r="AA21" i="36"/>
  <c r="Z21" i="36"/>
  <c r="Y21" i="36"/>
  <c r="X20" i="36"/>
  <c r="W20" i="36"/>
  <c r="V20" i="36"/>
  <c r="U20" i="36"/>
  <c r="T20" i="36"/>
  <c r="S20" i="36"/>
  <c r="R20" i="36"/>
  <c r="AJ8" i="36" s="1"/>
  <c r="AG15" i="36"/>
  <c r="AF15" i="36"/>
  <c r="AE15" i="36"/>
  <c r="AD15" i="36"/>
  <c r="AC15" i="36"/>
  <c r="AB15" i="36"/>
  <c r="AA15" i="36"/>
  <c r="Z15" i="36"/>
  <c r="Y15" i="36"/>
  <c r="X14" i="36"/>
  <c r="W14" i="36"/>
  <c r="V14" i="36"/>
  <c r="U14" i="36"/>
  <c r="T14" i="36"/>
  <c r="S14" i="36"/>
  <c r="R14" i="36"/>
  <c r="AJ93" i="36" s="1"/>
  <c r="ET880" i="36"/>
  <c r="ES880" i="36"/>
  <c r="ER880" i="36"/>
  <c r="EQ880" i="36"/>
  <c r="EP880" i="36"/>
  <c r="EO880" i="36"/>
  <c r="EN880" i="36"/>
  <c r="EM880" i="36"/>
  <c r="EL880" i="36"/>
  <c r="EK880" i="36"/>
  <c r="EJ880" i="36"/>
  <c r="EI880" i="36"/>
  <c r="EH880" i="36"/>
  <c r="EG880" i="36"/>
  <c r="EF880" i="36"/>
  <c r="EE880" i="36"/>
  <c r="ED880" i="36"/>
  <c r="EC880" i="36"/>
  <c r="EB880" i="36"/>
  <c r="EA880" i="36"/>
  <c r="DZ880" i="36"/>
  <c r="DY880" i="36"/>
  <c r="DX880" i="36"/>
  <c r="DW880" i="36"/>
  <c r="DV880" i="36"/>
  <c r="DU880" i="36"/>
  <c r="DT880" i="36"/>
  <c r="DS880" i="36"/>
  <c r="DR880" i="36"/>
  <c r="DQ880" i="36"/>
  <c r="DE880" i="36"/>
  <c r="DD880" i="36"/>
  <c r="DC880" i="36"/>
  <c r="DB880" i="36"/>
  <c r="DA880" i="36"/>
  <c r="CZ880" i="36"/>
  <c r="CY880" i="36"/>
  <c r="CX880" i="36"/>
  <c r="CW880" i="36"/>
  <c r="CV880" i="36"/>
  <c r="CU880" i="36"/>
  <c r="CT880" i="36"/>
  <c r="CS880" i="36"/>
  <c r="CR880" i="36"/>
  <c r="CQ880" i="36"/>
  <c r="CP880" i="36"/>
  <c r="CO880" i="36"/>
  <c r="CN880" i="36"/>
  <c r="CM880" i="36"/>
  <c r="CL880" i="36"/>
  <c r="CK880" i="36"/>
  <c r="CJ880" i="36"/>
  <c r="CI880" i="36"/>
  <c r="CH880" i="36"/>
  <c r="CG880" i="36"/>
  <c r="CF880" i="36"/>
  <c r="CE880" i="36"/>
  <c r="CD880" i="36"/>
  <c r="CC880" i="36"/>
  <c r="CB880" i="36"/>
  <c r="BQ880" i="36"/>
  <c r="BP880" i="36"/>
  <c r="BO880" i="36"/>
  <c r="BN880" i="36"/>
  <c r="BM880" i="36"/>
  <c r="BL880" i="36"/>
  <c r="BK880" i="36"/>
  <c r="BJ880" i="36"/>
  <c r="BI880" i="36"/>
  <c r="BH880" i="36"/>
  <c r="BG880" i="36"/>
  <c r="BF880" i="36"/>
  <c r="BE880" i="36"/>
  <c r="BD880" i="36"/>
  <c r="BC880" i="36"/>
  <c r="BB880" i="36"/>
  <c r="BA880" i="36"/>
  <c r="AZ880" i="36"/>
  <c r="AY880" i="36"/>
  <c r="AX880" i="36"/>
  <c r="AW880" i="36"/>
  <c r="AV880" i="36"/>
  <c r="AU880" i="36"/>
  <c r="AT880" i="36"/>
  <c r="AS880" i="36"/>
  <c r="AR880" i="36"/>
  <c r="AQ880" i="36"/>
  <c r="AP880" i="36"/>
  <c r="AO880" i="36"/>
  <c r="AN880" i="36"/>
  <c r="AG880" i="36"/>
  <c r="AF880" i="36"/>
  <c r="AE880" i="36"/>
  <c r="AD880" i="36"/>
  <c r="AC880" i="36"/>
  <c r="AB880" i="36"/>
  <c r="AA880" i="36"/>
  <c r="Z880" i="36"/>
  <c r="Y880" i="36"/>
  <c r="X880" i="36"/>
  <c r="W880" i="36"/>
  <c r="V880" i="36"/>
  <c r="U880" i="36"/>
  <c r="T880" i="36"/>
  <c r="S880" i="36"/>
  <c r="R880" i="36"/>
  <c r="Q880" i="36"/>
  <c r="P880" i="36"/>
  <c r="O880" i="36"/>
  <c r="N880" i="36"/>
  <c r="M880" i="36"/>
  <c r="L880" i="36"/>
  <c r="K880" i="36"/>
  <c r="J880" i="36"/>
  <c r="I880" i="36"/>
  <c r="H880" i="36"/>
  <c r="G880" i="36"/>
  <c r="F880" i="36"/>
  <c r="E880" i="36"/>
  <c r="D880" i="36"/>
  <c r="ET872" i="36"/>
  <c r="ES872" i="36"/>
  <c r="ER872" i="36"/>
  <c r="EQ872" i="36"/>
  <c r="EP872" i="36"/>
  <c r="EO872" i="36"/>
  <c r="EN872" i="36"/>
  <c r="EM872" i="36"/>
  <c r="EL872" i="36"/>
  <c r="EK872" i="36"/>
  <c r="EJ872" i="36"/>
  <c r="EI872" i="36"/>
  <c r="EH872" i="36"/>
  <c r="EG872" i="36"/>
  <c r="EF872" i="36"/>
  <c r="EE872" i="36"/>
  <c r="ED872" i="36"/>
  <c r="EC872" i="36"/>
  <c r="EB872" i="36"/>
  <c r="EA872" i="36"/>
  <c r="DZ872" i="36"/>
  <c r="DY872" i="36"/>
  <c r="DX872" i="36"/>
  <c r="DW872" i="36"/>
  <c r="DV872" i="36"/>
  <c r="DU872" i="36"/>
  <c r="DT872" i="36"/>
  <c r="DS872" i="36"/>
  <c r="DR872" i="36"/>
  <c r="DQ872" i="36"/>
  <c r="CB872" i="36"/>
  <c r="BQ872" i="36"/>
  <c r="BP872" i="36"/>
  <c r="BO872" i="36"/>
  <c r="BN872" i="36"/>
  <c r="BM872" i="36"/>
  <c r="BL872" i="36"/>
  <c r="BK872" i="36"/>
  <c r="BJ872" i="36"/>
  <c r="BI872" i="36"/>
  <c r="BH872" i="36"/>
  <c r="BG872" i="36"/>
  <c r="BF872" i="36"/>
  <c r="BE872" i="36"/>
  <c r="BD872" i="36"/>
  <c r="BC872" i="36"/>
  <c r="BB872" i="36"/>
  <c r="BA872" i="36"/>
  <c r="AZ872" i="36"/>
  <c r="AY872" i="36"/>
  <c r="AX872" i="36"/>
  <c r="AW872" i="36"/>
  <c r="AV872" i="36"/>
  <c r="AU872" i="36"/>
  <c r="AT872" i="36"/>
  <c r="AS872" i="36"/>
  <c r="AR872" i="36"/>
  <c r="AQ872" i="36"/>
  <c r="AP872" i="36"/>
  <c r="AO872" i="36"/>
  <c r="AN872" i="36"/>
  <c r="AG872" i="36"/>
  <c r="AF872" i="36"/>
  <c r="AE872" i="36"/>
  <c r="AD872" i="36"/>
  <c r="AC872" i="36"/>
  <c r="AB872" i="36"/>
  <c r="AA872" i="36"/>
  <c r="Z872" i="36"/>
  <c r="Y872" i="36"/>
  <c r="X872" i="36"/>
  <c r="W872" i="36"/>
  <c r="V872" i="36"/>
  <c r="U872" i="36"/>
  <c r="T872" i="36"/>
  <c r="S872" i="36"/>
  <c r="R872" i="36"/>
  <c r="Q872" i="36"/>
  <c r="P872" i="36"/>
  <c r="O872" i="36"/>
  <c r="N872" i="36"/>
  <c r="M872" i="36"/>
  <c r="L872" i="36"/>
  <c r="K872" i="36"/>
  <c r="J872" i="36"/>
  <c r="I872" i="36"/>
  <c r="H872" i="36"/>
  <c r="G872" i="36"/>
  <c r="F872" i="36"/>
  <c r="E872" i="36"/>
  <c r="D872" i="36"/>
  <c r="ET871" i="36"/>
  <c r="ES871" i="36"/>
  <c r="ER871" i="36"/>
  <c r="EQ871" i="36"/>
  <c r="EP871" i="36"/>
  <c r="EO871" i="36"/>
  <c r="EN871" i="36"/>
  <c r="EM871" i="36"/>
  <c r="EL871" i="36"/>
  <c r="EK871" i="36"/>
  <c r="EJ871" i="36"/>
  <c r="EI871" i="36"/>
  <c r="EH871" i="36"/>
  <c r="EG871" i="36"/>
  <c r="EF871" i="36"/>
  <c r="EE871" i="36"/>
  <c r="ED871" i="36"/>
  <c r="EC871" i="36"/>
  <c r="EB871" i="36"/>
  <c r="EA871" i="36"/>
  <c r="DZ871" i="36"/>
  <c r="DY871" i="36"/>
  <c r="DX871" i="36"/>
  <c r="DW871" i="36"/>
  <c r="DV871" i="36"/>
  <c r="DU871" i="36"/>
  <c r="DT871" i="36"/>
  <c r="DS871" i="36"/>
  <c r="DR871" i="36"/>
  <c r="DQ871" i="36"/>
  <c r="CB871" i="36"/>
  <c r="BQ871" i="36"/>
  <c r="BP871" i="36"/>
  <c r="BO871" i="36"/>
  <c r="BN871" i="36"/>
  <c r="BM871" i="36"/>
  <c r="BL871" i="36"/>
  <c r="BK871" i="36"/>
  <c r="BJ871" i="36"/>
  <c r="BI871" i="36"/>
  <c r="BH871" i="36"/>
  <c r="BG871" i="36"/>
  <c r="BF871" i="36"/>
  <c r="BE871" i="36"/>
  <c r="BD871" i="36"/>
  <c r="BC871" i="36"/>
  <c r="BB871" i="36"/>
  <c r="BA871" i="36"/>
  <c r="AZ871" i="36"/>
  <c r="AY871" i="36"/>
  <c r="AX871" i="36"/>
  <c r="AW871" i="36"/>
  <c r="AV871" i="36"/>
  <c r="AU871" i="36"/>
  <c r="AT871" i="36"/>
  <c r="AS871" i="36"/>
  <c r="AR871" i="36"/>
  <c r="AQ871" i="36"/>
  <c r="AP871" i="36"/>
  <c r="AO871" i="36"/>
  <c r="AN871" i="36"/>
  <c r="AG871" i="36"/>
  <c r="AF871" i="36"/>
  <c r="AE871" i="36"/>
  <c r="AD871" i="36"/>
  <c r="AC871" i="36"/>
  <c r="AB871" i="36"/>
  <c r="AA871" i="36"/>
  <c r="Z871" i="36"/>
  <c r="Y871" i="36"/>
  <c r="X871" i="36"/>
  <c r="W871" i="36"/>
  <c r="V871" i="36"/>
  <c r="U871" i="36"/>
  <c r="T871" i="36"/>
  <c r="S871" i="36"/>
  <c r="R871" i="36"/>
  <c r="Q871" i="36"/>
  <c r="P871" i="36"/>
  <c r="O871" i="36"/>
  <c r="N871" i="36"/>
  <c r="M871" i="36"/>
  <c r="L871" i="36"/>
  <c r="K871" i="36"/>
  <c r="J871" i="36"/>
  <c r="I871" i="36"/>
  <c r="H871" i="36"/>
  <c r="G871" i="36"/>
  <c r="F871" i="36"/>
  <c r="E871" i="36"/>
  <c r="D871" i="36"/>
  <c r="ET870" i="36"/>
  <c r="ES870" i="36"/>
  <c r="ER870" i="36"/>
  <c r="EQ870" i="36"/>
  <c r="EP870" i="36"/>
  <c r="EO870" i="36"/>
  <c r="EN870" i="36"/>
  <c r="EM870" i="36"/>
  <c r="EL870" i="36"/>
  <c r="EK870" i="36"/>
  <c r="EJ870" i="36"/>
  <c r="EI870" i="36"/>
  <c r="EH870" i="36"/>
  <c r="EG870" i="36"/>
  <c r="EF870" i="36"/>
  <c r="EE870" i="36"/>
  <c r="ED870" i="36"/>
  <c r="EC870" i="36"/>
  <c r="EB870" i="36"/>
  <c r="EA870" i="36"/>
  <c r="DZ870" i="36"/>
  <c r="DY870" i="36"/>
  <c r="DX870" i="36"/>
  <c r="DW870" i="36"/>
  <c r="DV870" i="36"/>
  <c r="DU870" i="36"/>
  <c r="DT870" i="36"/>
  <c r="DS870" i="36"/>
  <c r="DR870" i="36"/>
  <c r="DQ870" i="36"/>
  <c r="CB870" i="36"/>
  <c r="BQ870" i="36"/>
  <c r="BP870" i="36"/>
  <c r="BO870" i="36"/>
  <c r="BN870" i="36"/>
  <c r="BM870" i="36"/>
  <c r="BL870" i="36"/>
  <c r="BK870" i="36"/>
  <c r="BJ870" i="36"/>
  <c r="BI870" i="36"/>
  <c r="BH870" i="36"/>
  <c r="BG870" i="36"/>
  <c r="BF870" i="36"/>
  <c r="BE870" i="36"/>
  <c r="BD870" i="36"/>
  <c r="BC870" i="36"/>
  <c r="BB870" i="36"/>
  <c r="BA870" i="36"/>
  <c r="AZ870" i="36"/>
  <c r="AY870" i="36"/>
  <c r="AX870" i="36"/>
  <c r="AW870" i="36"/>
  <c r="AV870" i="36"/>
  <c r="AU870" i="36"/>
  <c r="AT870" i="36"/>
  <c r="AS870" i="36"/>
  <c r="AR870" i="36"/>
  <c r="AQ870" i="36"/>
  <c r="AP870" i="36"/>
  <c r="AO870" i="36"/>
  <c r="AN870" i="36"/>
  <c r="AG870" i="36"/>
  <c r="AF870" i="36"/>
  <c r="AE870" i="36"/>
  <c r="AD870" i="36"/>
  <c r="AC870" i="36"/>
  <c r="AB870" i="36"/>
  <c r="AA870" i="36"/>
  <c r="Z870" i="36"/>
  <c r="Y870" i="36"/>
  <c r="X870" i="36"/>
  <c r="W870" i="36"/>
  <c r="V870" i="36"/>
  <c r="U870" i="36"/>
  <c r="T870" i="36"/>
  <c r="S870" i="36"/>
  <c r="R870" i="36"/>
  <c r="Q870" i="36"/>
  <c r="P870" i="36"/>
  <c r="O870" i="36"/>
  <c r="N870" i="36"/>
  <c r="M870" i="36"/>
  <c r="L870" i="36"/>
  <c r="K870" i="36"/>
  <c r="J870" i="36"/>
  <c r="I870" i="36"/>
  <c r="H870" i="36"/>
  <c r="G870" i="36"/>
  <c r="F870" i="36"/>
  <c r="E870" i="36"/>
  <c r="D870" i="36"/>
  <c r="ET869" i="36"/>
  <c r="ES869" i="36"/>
  <c r="ER869" i="36"/>
  <c r="EQ869" i="36"/>
  <c r="EP869" i="36"/>
  <c r="EO869" i="36"/>
  <c r="EN869" i="36"/>
  <c r="EM869" i="36"/>
  <c r="EL869" i="36"/>
  <c r="EK869" i="36"/>
  <c r="EJ869" i="36"/>
  <c r="EI869" i="36"/>
  <c r="EH869" i="36"/>
  <c r="EG869" i="36"/>
  <c r="EF869" i="36"/>
  <c r="EE869" i="36"/>
  <c r="ED869" i="36"/>
  <c r="EC869" i="36"/>
  <c r="EB869" i="36"/>
  <c r="EA869" i="36"/>
  <c r="DZ869" i="36"/>
  <c r="DY869" i="36"/>
  <c r="DX869" i="36"/>
  <c r="DW869" i="36"/>
  <c r="DV869" i="36"/>
  <c r="DU869" i="36"/>
  <c r="DT869" i="36"/>
  <c r="DS869" i="36"/>
  <c r="DR869" i="36"/>
  <c r="DQ869" i="36"/>
  <c r="CB869" i="36"/>
  <c r="BQ869" i="36"/>
  <c r="BP869" i="36"/>
  <c r="BO869" i="36"/>
  <c r="BN869" i="36"/>
  <c r="BM869" i="36"/>
  <c r="BL869" i="36"/>
  <c r="BK869" i="36"/>
  <c r="BJ869" i="36"/>
  <c r="BI869" i="36"/>
  <c r="BH869" i="36"/>
  <c r="BG869" i="36"/>
  <c r="BF869" i="36"/>
  <c r="BE869" i="36"/>
  <c r="BD869" i="36"/>
  <c r="BC869" i="36"/>
  <c r="BB869" i="36"/>
  <c r="BA869" i="36"/>
  <c r="AZ869" i="36"/>
  <c r="AY869" i="36"/>
  <c r="AX869" i="36"/>
  <c r="AW869" i="36"/>
  <c r="AV869" i="36"/>
  <c r="AU869" i="36"/>
  <c r="AT869" i="36"/>
  <c r="AS869" i="36"/>
  <c r="AR869" i="36"/>
  <c r="AQ869" i="36"/>
  <c r="AP869" i="36"/>
  <c r="AO869" i="36"/>
  <c r="AN869" i="36"/>
  <c r="AG869" i="36"/>
  <c r="AF869" i="36"/>
  <c r="AE869" i="36"/>
  <c r="AD869" i="36"/>
  <c r="AC869" i="36"/>
  <c r="AB869" i="36"/>
  <c r="AA869" i="36"/>
  <c r="Z869" i="36"/>
  <c r="Y869" i="36"/>
  <c r="X869" i="36"/>
  <c r="W869" i="36"/>
  <c r="V869" i="36"/>
  <c r="U869" i="36"/>
  <c r="T869" i="36"/>
  <c r="S869" i="36"/>
  <c r="R869" i="36"/>
  <c r="Q869" i="36"/>
  <c r="P869" i="36"/>
  <c r="O869" i="36"/>
  <c r="N869" i="36"/>
  <c r="M869" i="36"/>
  <c r="L869" i="36"/>
  <c r="K869" i="36"/>
  <c r="J869" i="36"/>
  <c r="I869" i="36"/>
  <c r="H869" i="36"/>
  <c r="G869" i="36"/>
  <c r="F869" i="36"/>
  <c r="E869" i="36"/>
  <c r="D869" i="36"/>
  <c r="ET868" i="36"/>
  <c r="ES868" i="36"/>
  <c r="ER868" i="36"/>
  <c r="EQ868" i="36"/>
  <c r="EP868" i="36"/>
  <c r="EO868" i="36"/>
  <c r="EN868" i="36"/>
  <c r="EM868" i="36"/>
  <c r="EL868" i="36"/>
  <c r="EK868" i="36"/>
  <c r="EJ868" i="36"/>
  <c r="EI868" i="36"/>
  <c r="EH868" i="36"/>
  <c r="EG868" i="36"/>
  <c r="EF868" i="36"/>
  <c r="EE868" i="36"/>
  <c r="ED868" i="36"/>
  <c r="EC868" i="36"/>
  <c r="EB868" i="36"/>
  <c r="EA868" i="36"/>
  <c r="DZ868" i="36"/>
  <c r="DY868" i="36"/>
  <c r="DX868" i="36"/>
  <c r="DW868" i="36"/>
  <c r="DV868" i="36"/>
  <c r="DU868" i="36"/>
  <c r="DT868" i="36"/>
  <c r="DS868" i="36"/>
  <c r="DR868" i="36"/>
  <c r="DQ868" i="36"/>
  <c r="CB868" i="36"/>
  <c r="BQ868" i="36"/>
  <c r="BP868" i="36"/>
  <c r="BO868" i="36"/>
  <c r="BN868" i="36"/>
  <c r="BM868" i="36"/>
  <c r="BL868" i="36"/>
  <c r="BK868" i="36"/>
  <c r="BJ868" i="36"/>
  <c r="BI868" i="36"/>
  <c r="BH868" i="36"/>
  <c r="BG868" i="36"/>
  <c r="BF868" i="36"/>
  <c r="BE868" i="36"/>
  <c r="BD868" i="36"/>
  <c r="BC868" i="36"/>
  <c r="BB868" i="36"/>
  <c r="BA868" i="36"/>
  <c r="AZ868" i="36"/>
  <c r="AY868" i="36"/>
  <c r="AX868" i="36"/>
  <c r="AW868" i="36"/>
  <c r="AV868" i="36"/>
  <c r="AU868" i="36"/>
  <c r="AT868" i="36"/>
  <c r="AS868" i="36"/>
  <c r="AR868" i="36"/>
  <c r="AQ868" i="36"/>
  <c r="AP868" i="36"/>
  <c r="AO868" i="36"/>
  <c r="AN868" i="36"/>
  <c r="AG868" i="36"/>
  <c r="AF868" i="36"/>
  <c r="AE868" i="36"/>
  <c r="AD868" i="36"/>
  <c r="AC868" i="36"/>
  <c r="AB868" i="36"/>
  <c r="AA868" i="36"/>
  <c r="Z868" i="36"/>
  <c r="Y868" i="36"/>
  <c r="X868" i="36"/>
  <c r="W868" i="36"/>
  <c r="V868" i="36"/>
  <c r="U868" i="36"/>
  <c r="T868" i="36"/>
  <c r="S868" i="36"/>
  <c r="R868" i="36"/>
  <c r="Q868" i="36"/>
  <c r="P868" i="36"/>
  <c r="O868" i="36"/>
  <c r="N868" i="36"/>
  <c r="M868" i="36"/>
  <c r="L868" i="36"/>
  <c r="K868" i="36"/>
  <c r="J868" i="36"/>
  <c r="I868" i="36"/>
  <c r="H868" i="36"/>
  <c r="G868" i="36"/>
  <c r="F868" i="36"/>
  <c r="E868" i="36"/>
  <c r="D868" i="36"/>
  <c r="ET867" i="36"/>
  <c r="ES867" i="36"/>
  <c r="ER867" i="36"/>
  <c r="EQ867" i="36"/>
  <c r="EP867" i="36"/>
  <c r="EO867" i="36"/>
  <c r="EN867" i="36"/>
  <c r="EM867" i="36"/>
  <c r="EL867" i="36"/>
  <c r="EK867" i="36"/>
  <c r="EJ867" i="36"/>
  <c r="EI867" i="36"/>
  <c r="EH867" i="36"/>
  <c r="EG867" i="36"/>
  <c r="EF867" i="36"/>
  <c r="EE867" i="36"/>
  <c r="ED867" i="36"/>
  <c r="EC867" i="36"/>
  <c r="EB867" i="36"/>
  <c r="EA867" i="36"/>
  <c r="DZ867" i="36"/>
  <c r="DY867" i="36"/>
  <c r="DX867" i="36"/>
  <c r="DW867" i="36"/>
  <c r="DV867" i="36"/>
  <c r="DU867" i="36"/>
  <c r="DT867" i="36"/>
  <c r="DS867" i="36"/>
  <c r="DR867" i="36"/>
  <c r="DQ867" i="36"/>
  <c r="CB867" i="36"/>
  <c r="BQ867" i="36"/>
  <c r="BP867" i="36"/>
  <c r="BO867" i="36"/>
  <c r="BN867" i="36"/>
  <c r="BM867" i="36"/>
  <c r="BL867" i="36"/>
  <c r="BK867" i="36"/>
  <c r="BJ867" i="36"/>
  <c r="BI867" i="36"/>
  <c r="BH867" i="36"/>
  <c r="BG867" i="36"/>
  <c r="BF867" i="36"/>
  <c r="BE867" i="36"/>
  <c r="BD867" i="36"/>
  <c r="BC867" i="36"/>
  <c r="BB867" i="36"/>
  <c r="BA867" i="36"/>
  <c r="AZ867" i="36"/>
  <c r="AY867" i="36"/>
  <c r="AX867" i="36"/>
  <c r="AW867" i="36"/>
  <c r="AV867" i="36"/>
  <c r="AU867" i="36"/>
  <c r="AT867" i="36"/>
  <c r="AS867" i="36"/>
  <c r="AR867" i="36"/>
  <c r="AQ867" i="36"/>
  <c r="AP867" i="36"/>
  <c r="AO867" i="36"/>
  <c r="AN867" i="36"/>
  <c r="AG867" i="36"/>
  <c r="AF867" i="36"/>
  <c r="AE867" i="36"/>
  <c r="AD867" i="36"/>
  <c r="AC867" i="36"/>
  <c r="AB867" i="36"/>
  <c r="AA867" i="36"/>
  <c r="Z867" i="36"/>
  <c r="Y867" i="36"/>
  <c r="X867" i="36"/>
  <c r="W867" i="36"/>
  <c r="V867" i="36"/>
  <c r="U867" i="36"/>
  <c r="T867" i="36"/>
  <c r="S867" i="36"/>
  <c r="R867" i="36"/>
  <c r="Q867" i="36"/>
  <c r="P867" i="36"/>
  <c r="O867" i="36"/>
  <c r="N867" i="36"/>
  <c r="M867" i="36"/>
  <c r="L867" i="36"/>
  <c r="K867" i="36"/>
  <c r="J867" i="36"/>
  <c r="I867" i="36"/>
  <c r="H867" i="36"/>
  <c r="G867" i="36"/>
  <c r="F867" i="36"/>
  <c r="E867" i="36"/>
  <c r="D867" i="36"/>
  <c r="ET866" i="36"/>
  <c r="ES866" i="36"/>
  <c r="ER866" i="36"/>
  <c r="EQ866" i="36"/>
  <c r="EP866" i="36"/>
  <c r="EO866" i="36"/>
  <c r="EN866" i="36"/>
  <c r="EM866" i="36"/>
  <c r="EL866" i="36"/>
  <c r="EK866" i="36"/>
  <c r="EJ866" i="36"/>
  <c r="EI866" i="36"/>
  <c r="EH866" i="36"/>
  <c r="EG866" i="36"/>
  <c r="EF866" i="36"/>
  <c r="EE866" i="36"/>
  <c r="ED866" i="36"/>
  <c r="EC866" i="36"/>
  <c r="EB866" i="36"/>
  <c r="EA866" i="36"/>
  <c r="DZ866" i="36"/>
  <c r="DY866" i="36"/>
  <c r="DX866" i="36"/>
  <c r="DW866" i="36"/>
  <c r="DV866" i="36"/>
  <c r="DU866" i="36"/>
  <c r="DT866" i="36"/>
  <c r="DS866" i="36"/>
  <c r="DR866" i="36"/>
  <c r="DQ866" i="36"/>
  <c r="CB866" i="36"/>
  <c r="BQ866" i="36"/>
  <c r="BP866" i="36"/>
  <c r="BO866" i="36"/>
  <c r="BN866" i="36"/>
  <c r="BM866" i="36"/>
  <c r="BL866" i="36"/>
  <c r="BK866" i="36"/>
  <c r="BJ866" i="36"/>
  <c r="BI866" i="36"/>
  <c r="BH866" i="36"/>
  <c r="BG866" i="36"/>
  <c r="BF866" i="36"/>
  <c r="BE866" i="36"/>
  <c r="BD866" i="36"/>
  <c r="BC866" i="36"/>
  <c r="BB866" i="36"/>
  <c r="BA866" i="36"/>
  <c r="AZ866" i="36"/>
  <c r="AY866" i="36"/>
  <c r="AX866" i="36"/>
  <c r="AW866" i="36"/>
  <c r="AV866" i="36"/>
  <c r="AU866" i="36"/>
  <c r="AT866" i="36"/>
  <c r="AS866" i="36"/>
  <c r="AR866" i="36"/>
  <c r="AQ866" i="36"/>
  <c r="AP866" i="36"/>
  <c r="AO866" i="36"/>
  <c r="AN866" i="36"/>
  <c r="AG866" i="36"/>
  <c r="AF866" i="36"/>
  <c r="AE866" i="36"/>
  <c r="AD866" i="36"/>
  <c r="AC866" i="36"/>
  <c r="AB866" i="36"/>
  <c r="AA866" i="36"/>
  <c r="Z866" i="36"/>
  <c r="Y866" i="36"/>
  <c r="X866" i="36"/>
  <c r="W866" i="36"/>
  <c r="V866" i="36"/>
  <c r="U866" i="36"/>
  <c r="T866" i="36"/>
  <c r="S866" i="36"/>
  <c r="R866" i="36"/>
  <c r="Q866" i="36"/>
  <c r="P866" i="36"/>
  <c r="O866" i="36"/>
  <c r="N866" i="36"/>
  <c r="M866" i="36"/>
  <c r="L866" i="36"/>
  <c r="K866" i="36"/>
  <c r="J866" i="36"/>
  <c r="I866" i="36"/>
  <c r="H866" i="36"/>
  <c r="G866" i="36"/>
  <c r="F866" i="36"/>
  <c r="E866" i="36"/>
  <c r="D866" i="36"/>
  <c r="ET865" i="36"/>
  <c r="ES865" i="36"/>
  <c r="ER865" i="36"/>
  <c r="EQ865" i="36"/>
  <c r="EP865" i="36"/>
  <c r="EO865" i="36"/>
  <c r="EN865" i="36"/>
  <c r="EM865" i="36"/>
  <c r="EL865" i="36"/>
  <c r="EK865" i="36"/>
  <c r="EJ865" i="36"/>
  <c r="EI865" i="36"/>
  <c r="EH865" i="36"/>
  <c r="EG865" i="36"/>
  <c r="EF865" i="36"/>
  <c r="EE865" i="36"/>
  <c r="ED865" i="36"/>
  <c r="EC865" i="36"/>
  <c r="EB865" i="36"/>
  <c r="EA865" i="36"/>
  <c r="DZ865" i="36"/>
  <c r="DY865" i="36"/>
  <c r="DX865" i="36"/>
  <c r="DW865" i="36"/>
  <c r="DV865" i="36"/>
  <c r="DU865" i="36"/>
  <c r="DT865" i="36"/>
  <c r="DS865" i="36"/>
  <c r="DR865" i="36"/>
  <c r="DQ865" i="36"/>
  <c r="CB865" i="36"/>
  <c r="BQ865" i="36"/>
  <c r="BP865" i="36"/>
  <c r="BO865" i="36"/>
  <c r="BN865" i="36"/>
  <c r="BM865" i="36"/>
  <c r="BL865" i="36"/>
  <c r="BK865" i="36"/>
  <c r="BJ865" i="36"/>
  <c r="BI865" i="36"/>
  <c r="BH865" i="36"/>
  <c r="BG865" i="36"/>
  <c r="BF865" i="36"/>
  <c r="BE865" i="36"/>
  <c r="BD865" i="36"/>
  <c r="BC865" i="36"/>
  <c r="BB865" i="36"/>
  <c r="BA865" i="36"/>
  <c r="AZ865" i="36"/>
  <c r="AY865" i="36"/>
  <c r="AX865" i="36"/>
  <c r="AW865" i="36"/>
  <c r="AV865" i="36"/>
  <c r="AU865" i="36"/>
  <c r="AT865" i="36"/>
  <c r="AS865" i="36"/>
  <c r="AR865" i="36"/>
  <c r="AQ865" i="36"/>
  <c r="AP865" i="36"/>
  <c r="AO865" i="36"/>
  <c r="AN865" i="36"/>
  <c r="AG865" i="36"/>
  <c r="AF865" i="36"/>
  <c r="AE865" i="36"/>
  <c r="AD865" i="36"/>
  <c r="AC865" i="36"/>
  <c r="AB865" i="36"/>
  <c r="AA865" i="36"/>
  <c r="Z865" i="36"/>
  <c r="Y865" i="36"/>
  <c r="X865" i="36"/>
  <c r="W865" i="36"/>
  <c r="V865" i="36"/>
  <c r="U865" i="36"/>
  <c r="T865" i="36"/>
  <c r="S865" i="36"/>
  <c r="R865" i="36"/>
  <c r="Q865" i="36"/>
  <c r="P865" i="36"/>
  <c r="O865" i="36"/>
  <c r="N865" i="36"/>
  <c r="M865" i="36"/>
  <c r="L865" i="36"/>
  <c r="K865" i="36"/>
  <c r="J865" i="36"/>
  <c r="I865" i="36"/>
  <c r="H865" i="36"/>
  <c r="G865" i="36"/>
  <c r="F865" i="36"/>
  <c r="E865" i="36"/>
  <c r="D865" i="36"/>
  <c r="ET864" i="36"/>
  <c r="ES864" i="36"/>
  <c r="ER864" i="36"/>
  <c r="EQ864" i="36"/>
  <c r="EP864" i="36"/>
  <c r="EO864" i="36"/>
  <c r="EN864" i="36"/>
  <c r="EM864" i="36"/>
  <c r="EL864" i="36"/>
  <c r="EK864" i="36"/>
  <c r="EJ864" i="36"/>
  <c r="EI864" i="36"/>
  <c r="EH864" i="36"/>
  <c r="EG864" i="36"/>
  <c r="EF864" i="36"/>
  <c r="EE864" i="36"/>
  <c r="ED864" i="36"/>
  <c r="EC864" i="36"/>
  <c r="EB864" i="36"/>
  <c r="EA864" i="36"/>
  <c r="DZ864" i="36"/>
  <c r="DY864" i="36"/>
  <c r="DX864" i="36"/>
  <c r="DW864" i="36"/>
  <c r="DV864" i="36"/>
  <c r="DU864" i="36"/>
  <c r="DT864" i="36"/>
  <c r="DS864" i="36"/>
  <c r="DR864" i="36"/>
  <c r="DQ864" i="36"/>
  <c r="CB864" i="36"/>
  <c r="BQ864" i="36"/>
  <c r="BP864" i="36"/>
  <c r="BO864" i="36"/>
  <c r="BN864" i="36"/>
  <c r="BM864" i="36"/>
  <c r="BL864" i="36"/>
  <c r="BK864" i="36"/>
  <c r="BJ864" i="36"/>
  <c r="BI864" i="36"/>
  <c r="BH864" i="36"/>
  <c r="BG864" i="36"/>
  <c r="BF864" i="36"/>
  <c r="BE864" i="36"/>
  <c r="BD864" i="36"/>
  <c r="BC864" i="36"/>
  <c r="BB864" i="36"/>
  <c r="BA864" i="36"/>
  <c r="AZ864" i="36"/>
  <c r="AY864" i="36"/>
  <c r="AX864" i="36"/>
  <c r="AW864" i="36"/>
  <c r="AV864" i="36"/>
  <c r="AU864" i="36"/>
  <c r="AT864" i="36"/>
  <c r="AS864" i="36"/>
  <c r="AR864" i="36"/>
  <c r="AQ864" i="36"/>
  <c r="AP864" i="36"/>
  <c r="AO864" i="36"/>
  <c r="AN864" i="36"/>
  <c r="AG864" i="36"/>
  <c r="AF864" i="36"/>
  <c r="AE864" i="36"/>
  <c r="AD864" i="36"/>
  <c r="AC864" i="36"/>
  <c r="AB864" i="36"/>
  <c r="AA864" i="36"/>
  <c r="Z864" i="36"/>
  <c r="Y864" i="36"/>
  <c r="X864" i="36"/>
  <c r="W864" i="36"/>
  <c r="V864" i="36"/>
  <c r="U864" i="36"/>
  <c r="T864" i="36"/>
  <c r="S864" i="36"/>
  <c r="R864" i="36"/>
  <c r="Q864" i="36"/>
  <c r="P864" i="36"/>
  <c r="O864" i="36"/>
  <c r="N864" i="36"/>
  <c r="M864" i="36"/>
  <c r="L864" i="36"/>
  <c r="K864" i="36"/>
  <c r="J864" i="36"/>
  <c r="I864" i="36"/>
  <c r="H864" i="36"/>
  <c r="G864" i="36"/>
  <c r="F864" i="36"/>
  <c r="E864" i="36"/>
  <c r="D864" i="36"/>
  <c r="ET863" i="36"/>
  <c r="ES863" i="36"/>
  <c r="ER863" i="36"/>
  <c r="EQ863" i="36"/>
  <c r="EP863" i="36"/>
  <c r="EO863" i="36"/>
  <c r="EN863" i="36"/>
  <c r="EM863" i="36"/>
  <c r="EL863" i="36"/>
  <c r="EK863" i="36"/>
  <c r="EJ863" i="36"/>
  <c r="EI863" i="36"/>
  <c r="EH863" i="36"/>
  <c r="EG863" i="36"/>
  <c r="EF863" i="36"/>
  <c r="EE863" i="36"/>
  <c r="ED863" i="36"/>
  <c r="EC863" i="36"/>
  <c r="EB863" i="36"/>
  <c r="EA863" i="36"/>
  <c r="DZ863" i="36"/>
  <c r="DY863" i="36"/>
  <c r="DX863" i="36"/>
  <c r="DW863" i="36"/>
  <c r="DV863" i="36"/>
  <c r="DU863" i="36"/>
  <c r="DT863" i="36"/>
  <c r="DS863" i="36"/>
  <c r="DR863" i="36"/>
  <c r="DQ863" i="36"/>
  <c r="CB863" i="36"/>
  <c r="BQ863" i="36"/>
  <c r="BP863" i="36"/>
  <c r="BO863" i="36"/>
  <c r="BN863" i="36"/>
  <c r="BM863" i="36"/>
  <c r="BL863" i="36"/>
  <c r="BK863" i="36"/>
  <c r="BJ863" i="36"/>
  <c r="BI863" i="36"/>
  <c r="BH863" i="36"/>
  <c r="BG863" i="36"/>
  <c r="BF863" i="36"/>
  <c r="BE863" i="36"/>
  <c r="BD863" i="36"/>
  <c r="BC863" i="36"/>
  <c r="BB863" i="36"/>
  <c r="BA863" i="36"/>
  <c r="AZ863" i="36"/>
  <c r="AY863" i="36"/>
  <c r="AX863" i="36"/>
  <c r="AW863" i="36"/>
  <c r="AV863" i="36"/>
  <c r="AU863" i="36"/>
  <c r="AT863" i="36"/>
  <c r="AS863" i="36"/>
  <c r="AR863" i="36"/>
  <c r="AQ863" i="36"/>
  <c r="AP863" i="36"/>
  <c r="AO863" i="36"/>
  <c r="AN863" i="36"/>
  <c r="AG863" i="36"/>
  <c r="AF863" i="36"/>
  <c r="AE863" i="36"/>
  <c r="AD863" i="36"/>
  <c r="AC863" i="36"/>
  <c r="AB863" i="36"/>
  <c r="AA863" i="36"/>
  <c r="Z863" i="36"/>
  <c r="Y863" i="36"/>
  <c r="X863" i="36"/>
  <c r="W863" i="36"/>
  <c r="V863" i="36"/>
  <c r="U863" i="36"/>
  <c r="T863" i="36"/>
  <c r="S863" i="36"/>
  <c r="R863" i="36"/>
  <c r="Q863" i="36"/>
  <c r="P863" i="36"/>
  <c r="O863" i="36"/>
  <c r="N863" i="36"/>
  <c r="M863" i="36"/>
  <c r="L863" i="36"/>
  <c r="K863" i="36"/>
  <c r="J863" i="36"/>
  <c r="I863" i="36"/>
  <c r="H863" i="36"/>
  <c r="G863" i="36"/>
  <c r="F863" i="36"/>
  <c r="E863" i="36"/>
  <c r="D863" i="36"/>
  <c r="ET862" i="36"/>
  <c r="ES862" i="36"/>
  <c r="ER862" i="36"/>
  <c r="EQ862" i="36"/>
  <c r="EP862" i="36"/>
  <c r="EO862" i="36"/>
  <c r="EN862" i="36"/>
  <c r="EM862" i="36"/>
  <c r="EL862" i="36"/>
  <c r="EK862" i="36"/>
  <c r="EJ862" i="36"/>
  <c r="EI862" i="36"/>
  <c r="EH862" i="36"/>
  <c r="EG862" i="36"/>
  <c r="EF862" i="36"/>
  <c r="EE862" i="36"/>
  <c r="ED862" i="36"/>
  <c r="EC862" i="36"/>
  <c r="EB862" i="36"/>
  <c r="EA862" i="36"/>
  <c r="DZ862" i="36"/>
  <c r="DY862" i="36"/>
  <c r="DX862" i="36"/>
  <c r="DW862" i="36"/>
  <c r="DV862" i="36"/>
  <c r="DU862" i="36"/>
  <c r="DT862" i="36"/>
  <c r="DS862" i="36"/>
  <c r="DR862" i="36"/>
  <c r="DQ862" i="36"/>
  <c r="CB862" i="36"/>
  <c r="BQ862" i="36"/>
  <c r="BP862" i="36"/>
  <c r="BO862" i="36"/>
  <c r="BN862" i="36"/>
  <c r="BM862" i="36"/>
  <c r="BL862" i="36"/>
  <c r="BK862" i="36"/>
  <c r="BJ862" i="36"/>
  <c r="BI862" i="36"/>
  <c r="BH862" i="36"/>
  <c r="BG862" i="36"/>
  <c r="BF862" i="36"/>
  <c r="BE862" i="36"/>
  <c r="BD862" i="36"/>
  <c r="BC862" i="36"/>
  <c r="BB862" i="36"/>
  <c r="BA862" i="36"/>
  <c r="AZ862" i="36"/>
  <c r="AY862" i="36"/>
  <c r="AX862" i="36"/>
  <c r="AW862" i="36"/>
  <c r="AV862" i="36"/>
  <c r="AU862" i="36"/>
  <c r="AT862" i="36"/>
  <c r="AS862" i="36"/>
  <c r="AR862" i="36"/>
  <c r="AQ862" i="36"/>
  <c r="AP862" i="36"/>
  <c r="AO862" i="36"/>
  <c r="AN862" i="36"/>
  <c r="AG862" i="36"/>
  <c r="AF862" i="36"/>
  <c r="AE862" i="36"/>
  <c r="AD862" i="36"/>
  <c r="AC862" i="36"/>
  <c r="AB862" i="36"/>
  <c r="AA862" i="36"/>
  <c r="Z862" i="36"/>
  <c r="Y862" i="36"/>
  <c r="X862" i="36"/>
  <c r="W862" i="36"/>
  <c r="V862" i="36"/>
  <c r="U862" i="36"/>
  <c r="T862" i="36"/>
  <c r="S862" i="36"/>
  <c r="R862" i="36"/>
  <c r="Q862" i="36"/>
  <c r="P862" i="36"/>
  <c r="O862" i="36"/>
  <c r="N862" i="36"/>
  <c r="M862" i="36"/>
  <c r="L862" i="36"/>
  <c r="K862" i="36"/>
  <c r="J862" i="36"/>
  <c r="I862" i="36"/>
  <c r="H862" i="36"/>
  <c r="G862" i="36"/>
  <c r="F862" i="36"/>
  <c r="E862" i="36"/>
  <c r="D862" i="36"/>
  <c r="ET861" i="36"/>
  <c r="ES861" i="36"/>
  <c r="ER861" i="36"/>
  <c r="EQ861" i="36"/>
  <c r="EP861" i="36"/>
  <c r="EO861" i="36"/>
  <c r="EN861" i="36"/>
  <c r="EM861" i="36"/>
  <c r="EL861" i="36"/>
  <c r="EK861" i="36"/>
  <c r="EJ861" i="36"/>
  <c r="EI861" i="36"/>
  <c r="EH861" i="36"/>
  <c r="EG861" i="36"/>
  <c r="EF861" i="36"/>
  <c r="EE861" i="36"/>
  <c r="ED861" i="36"/>
  <c r="EC861" i="36"/>
  <c r="EB861" i="36"/>
  <c r="EA861" i="36"/>
  <c r="DZ861" i="36"/>
  <c r="DY861" i="36"/>
  <c r="DX861" i="36"/>
  <c r="DW861" i="36"/>
  <c r="DV861" i="36"/>
  <c r="DU861" i="36"/>
  <c r="DT861" i="36"/>
  <c r="DS861" i="36"/>
  <c r="DR861" i="36"/>
  <c r="DQ861" i="36"/>
  <c r="CB861" i="36"/>
  <c r="BQ861" i="36"/>
  <c r="BP861" i="36"/>
  <c r="BO861" i="36"/>
  <c r="BN861" i="36"/>
  <c r="BM861" i="36"/>
  <c r="BL861" i="36"/>
  <c r="BK861" i="36"/>
  <c r="BJ861" i="36"/>
  <c r="BI861" i="36"/>
  <c r="BH861" i="36"/>
  <c r="BG861" i="36"/>
  <c r="BF861" i="36"/>
  <c r="BE861" i="36"/>
  <c r="BD861" i="36"/>
  <c r="BC861" i="36"/>
  <c r="BB861" i="36"/>
  <c r="BA861" i="36"/>
  <c r="AZ861" i="36"/>
  <c r="AY861" i="36"/>
  <c r="AX861" i="36"/>
  <c r="AW861" i="36"/>
  <c r="AV861" i="36"/>
  <c r="AU861" i="36"/>
  <c r="AT861" i="36"/>
  <c r="AS861" i="36"/>
  <c r="AR861" i="36"/>
  <c r="AQ861" i="36"/>
  <c r="AP861" i="36"/>
  <c r="AO861" i="36"/>
  <c r="AN861" i="36"/>
  <c r="AG861" i="36"/>
  <c r="AF861" i="36"/>
  <c r="AE861" i="36"/>
  <c r="AD861" i="36"/>
  <c r="AC861" i="36"/>
  <c r="AB861" i="36"/>
  <c r="AA861" i="36"/>
  <c r="Z861" i="36"/>
  <c r="Y861" i="36"/>
  <c r="X861" i="36"/>
  <c r="W861" i="36"/>
  <c r="V861" i="36"/>
  <c r="U861" i="36"/>
  <c r="T861" i="36"/>
  <c r="S861" i="36"/>
  <c r="R861" i="36"/>
  <c r="Q861" i="36"/>
  <c r="P861" i="36"/>
  <c r="O861" i="36"/>
  <c r="N861" i="36"/>
  <c r="M861" i="36"/>
  <c r="L861" i="36"/>
  <c r="K861" i="36"/>
  <c r="J861" i="36"/>
  <c r="I861" i="36"/>
  <c r="H861" i="36"/>
  <c r="G861" i="36"/>
  <c r="F861" i="36"/>
  <c r="E861" i="36"/>
  <c r="D861" i="36"/>
  <c r="ET860" i="36"/>
  <c r="ES860" i="36"/>
  <c r="ER860" i="36"/>
  <c r="EQ860" i="36"/>
  <c r="EP860" i="36"/>
  <c r="EO860" i="36"/>
  <c r="EN860" i="36"/>
  <c r="EM860" i="36"/>
  <c r="EL860" i="36"/>
  <c r="EK860" i="36"/>
  <c r="EJ860" i="36"/>
  <c r="EI860" i="36"/>
  <c r="EH860" i="36"/>
  <c r="EG860" i="36"/>
  <c r="EF860" i="36"/>
  <c r="EE860" i="36"/>
  <c r="ED860" i="36"/>
  <c r="EC860" i="36"/>
  <c r="EB860" i="36"/>
  <c r="EA860" i="36"/>
  <c r="DZ860" i="36"/>
  <c r="DY860" i="36"/>
  <c r="DX860" i="36"/>
  <c r="DW860" i="36"/>
  <c r="DV860" i="36"/>
  <c r="DU860" i="36"/>
  <c r="DT860" i="36"/>
  <c r="DS860" i="36"/>
  <c r="DR860" i="36"/>
  <c r="DQ860" i="36"/>
  <c r="CB860" i="36"/>
  <c r="BQ860" i="36"/>
  <c r="BP860" i="36"/>
  <c r="BO860" i="36"/>
  <c r="BN860" i="36"/>
  <c r="BM860" i="36"/>
  <c r="BL860" i="36"/>
  <c r="BK860" i="36"/>
  <c r="BJ860" i="36"/>
  <c r="BI860" i="36"/>
  <c r="BH860" i="36"/>
  <c r="BG860" i="36"/>
  <c r="BF860" i="36"/>
  <c r="BE860" i="36"/>
  <c r="BD860" i="36"/>
  <c r="BC860" i="36"/>
  <c r="BB860" i="36"/>
  <c r="BA860" i="36"/>
  <c r="AZ860" i="36"/>
  <c r="AY860" i="36"/>
  <c r="AX860" i="36"/>
  <c r="AW860" i="36"/>
  <c r="AV860" i="36"/>
  <c r="AU860" i="36"/>
  <c r="AT860" i="36"/>
  <c r="AS860" i="36"/>
  <c r="AR860" i="36"/>
  <c r="AQ860" i="36"/>
  <c r="AP860" i="36"/>
  <c r="AO860" i="36"/>
  <c r="AN860" i="36"/>
  <c r="AG860" i="36"/>
  <c r="AF860" i="36"/>
  <c r="AE860" i="36"/>
  <c r="AD860" i="36"/>
  <c r="AC860" i="36"/>
  <c r="AB860" i="36"/>
  <c r="AA860" i="36"/>
  <c r="Z860" i="36"/>
  <c r="Y860" i="36"/>
  <c r="X860" i="36"/>
  <c r="W860" i="36"/>
  <c r="V860" i="36"/>
  <c r="U860" i="36"/>
  <c r="T860" i="36"/>
  <c r="S860" i="36"/>
  <c r="R860" i="36"/>
  <c r="Q860" i="36"/>
  <c r="P860" i="36"/>
  <c r="O860" i="36"/>
  <c r="N860" i="36"/>
  <c r="M860" i="36"/>
  <c r="L860" i="36"/>
  <c r="K860" i="36"/>
  <c r="J860" i="36"/>
  <c r="I860" i="36"/>
  <c r="H860" i="36"/>
  <c r="G860" i="36"/>
  <c r="F860" i="36"/>
  <c r="E860" i="36"/>
  <c r="D860" i="36"/>
  <c r="ET859" i="36"/>
  <c r="ES859" i="36"/>
  <c r="ER859" i="36"/>
  <c r="EQ859" i="36"/>
  <c r="EP859" i="36"/>
  <c r="EO859" i="36"/>
  <c r="EN859" i="36"/>
  <c r="EM859" i="36"/>
  <c r="EL859" i="36"/>
  <c r="EK859" i="36"/>
  <c r="EJ859" i="36"/>
  <c r="EI859" i="36"/>
  <c r="EH859" i="36"/>
  <c r="EG859" i="36"/>
  <c r="EF859" i="36"/>
  <c r="EE859" i="36"/>
  <c r="ED859" i="36"/>
  <c r="EC859" i="36"/>
  <c r="EB859" i="36"/>
  <c r="EA859" i="36"/>
  <c r="DZ859" i="36"/>
  <c r="DY859" i="36"/>
  <c r="DX859" i="36"/>
  <c r="DW859" i="36"/>
  <c r="DV859" i="36"/>
  <c r="DU859" i="36"/>
  <c r="DT859" i="36"/>
  <c r="DS859" i="36"/>
  <c r="DR859" i="36"/>
  <c r="DQ859" i="36"/>
  <c r="CB859" i="36"/>
  <c r="BQ859" i="36"/>
  <c r="BP859" i="36"/>
  <c r="BO859" i="36"/>
  <c r="BN859" i="36"/>
  <c r="BM859" i="36"/>
  <c r="BL859" i="36"/>
  <c r="BK859" i="36"/>
  <c r="BJ859" i="36"/>
  <c r="BI859" i="36"/>
  <c r="BH859" i="36"/>
  <c r="BG859" i="36"/>
  <c r="BF859" i="36"/>
  <c r="BE859" i="36"/>
  <c r="BD859" i="36"/>
  <c r="BC859" i="36"/>
  <c r="BB859" i="36"/>
  <c r="BA859" i="36"/>
  <c r="AZ859" i="36"/>
  <c r="AY859" i="36"/>
  <c r="AX859" i="36"/>
  <c r="AW859" i="36"/>
  <c r="AV859" i="36"/>
  <c r="AU859" i="36"/>
  <c r="AT859" i="36"/>
  <c r="AS859" i="36"/>
  <c r="AR859" i="36"/>
  <c r="AQ859" i="36"/>
  <c r="AP859" i="36"/>
  <c r="AO859" i="36"/>
  <c r="AN859" i="36"/>
  <c r="AG859" i="36"/>
  <c r="AF859" i="36"/>
  <c r="AE859" i="36"/>
  <c r="AD859" i="36"/>
  <c r="AC859" i="36"/>
  <c r="AB859" i="36"/>
  <c r="AA859" i="36"/>
  <c r="Z859" i="36"/>
  <c r="Y859" i="36"/>
  <c r="X859" i="36"/>
  <c r="W859" i="36"/>
  <c r="V859" i="36"/>
  <c r="U859" i="36"/>
  <c r="T859" i="36"/>
  <c r="S859" i="36"/>
  <c r="R859" i="36"/>
  <c r="Q859" i="36"/>
  <c r="P859" i="36"/>
  <c r="O859" i="36"/>
  <c r="N859" i="36"/>
  <c r="M859" i="36"/>
  <c r="L859" i="36"/>
  <c r="K859" i="36"/>
  <c r="J859" i="36"/>
  <c r="I859" i="36"/>
  <c r="H859" i="36"/>
  <c r="G859" i="36"/>
  <c r="F859" i="36"/>
  <c r="E859" i="36"/>
  <c r="D859" i="36"/>
  <c r="ET858" i="36"/>
  <c r="ES858" i="36"/>
  <c r="ER858" i="36"/>
  <c r="EQ858" i="36"/>
  <c r="EP858" i="36"/>
  <c r="EO858" i="36"/>
  <c r="EN858" i="36"/>
  <c r="EM858" i="36"/>
  <c r="EL858" i="36"/>
  <c r="EK858" i="36"/>
  <c r="EJ858" i="36"/>
  <c r="EI858" i="36"/>
  <c r="EH858" i="36"/>
  <c r="EG858" i="36"/>
  <c r="EF858" i="36"/>
  <c r="EE858" i="36"/>
  <c r="ED858" i="36"/>
  <c r="EC858" i="36"/>
  <c r="EB858" i="36"/>
  <c r="EA858" i="36"/>
  <c r="DZ858" i="36"/>
  <c r="DY858" i="36"/>
  <c r="DX858" i="36"/>
  <c r="DW858" i="36"/>
  <c r="DV858" i="36"/>
  <c r="DU858" i="36"/>
  <c r="DT858" i="36"/>
  <c r="DS858" i="36"/>
  <c r="DR858" i="36"/>
  <c r="DQ858" i="36"/>
  <c r="CB858" i="36"/>
  <c r="BQ858" i="36"/>
  <c r="BP858" i="36"/>
  <c r="BO858" i="36"/>
  <c r="BN858" i="36"/>
  <c r="BM858" i="36"/>
  <c r="BL858" i="36"/>
  <c r="BK858" i="36"/>
  <c r="BJ858" i="36"/>
  <c r="BI858" i="36"/>
  <c r="BH858" i="36"/>
  <c r="BG858" i="36"/>
  <c r="BF858" i="36"/>
  <c r="BE858" i="36"/>
  <c r="BD858" i="36"/>
  <c r="BC858" i="36"/>
  <c r="BB858" i="36"/>
  <c r="BA858" i="36"/>
  <c r="AZ858" i="36"/>
  <c r="AY858" i="36"/>
  <c r="AX858" i="36"/>
  <c r="AW858" i="36"/>
  <c r="AV858" i="36"/>
  <c r="AU858" i="36"/>
  <c r="AT858" i="36"/>
  <c r="AS858" i="36"/>
  <c r="AR858" i="36"/>
  <c r="AQ858" i="36"/>
  <c r="AP858" i="36"/>
  <c r="AO858" i="36"/>
  <c r="AN858" i="36"/>
  <c r="AG858" i="36"/>
  <c r="AF858" i="36"/>
  <c r="AE858" i="36"/>
  <c r="AD858" i="36"/>
  <c r="AC858" i="36"/>
  <c r="AB858" i="36"/>
  <c r="AA858" i="36"/>
  <c r="Z858" i="36"/>
  <c r="Y858" i="36"/>
  <c r="X858" i="36"/>
  <c r="W858" i="36"/>
  <c r="V858" i="36"/>
  <c r="U858" i="36"/>
  <c r="T858" i="36"/>
  <c r="S858" i="36"/>
  <c r="R858" i="36"/>
  <c r="Q858" i="36"/>
  <c r="P858" i="36"/>
  <c r="O858" i="36"/>
  <c r="N858" i="36"/>
  <c r="M858" i="36"/>
  <c r="L858" i="36"/>
  <c r="K858" i="36"/>
  <c r="J858" i="36"/>
  <c r="I858" i="36"/>
  <c r="H858" i="36"/>
  <c r="G858" i="36"/>
  <c r="F858" i="36"/>
  <c r="E858" i="36"/>
  <c r="D858" i="36"/>
  <c r="ET857" i="36"/>
  <c r="ES857" i="36"/>
  <c r="ER857" i="36"/>
  <c r="EQ857" i="36"/>
  <c r="EP857" i="36"/>
  <c r="EO857" i="36"/>
  <c r="EN857" i="36"/>
  <c r="EM857" i="36"/>
  <c r="EL857" i="36"/>
  <c r="EK857" i="36"/>
  <c r="EJ857" i="36"/>
  <c r="EI857" i="36"/>
  <c r="EH857" i="36"/>
  <c r="EG857" i="36"/>
  <c r="EF857" i="36"/>
  <c r="EE857" i="36"/>
  <c r="ED857" i="36"/>
  <c r="EC857" i="36"/>
  <c r="EB857" i="36"/>
  <c r="EA857" i="36"/>
  <c r="DZ857" i="36"/>
  <c r="DY857" i="36"/>
  <c r="DX857" i="36"/>
  <c r="DW857" i="36"/>
  <c r="DV857" i="36"/>
  <c r="DU857" i="36"/>
  <c r="DT857" i="36"/>
  <c r="DS857" i="36"/>
  <c r="DR857" i="36"/>
  <c r="DQ857" i="36"/>
  <c r="CB857" i="36"/>
  <c r="BQ857" i="36"/>
  <c r="BP857" i="36"/>
  <c r="BO857" i="36"/>
  <c r="BN857" i="36"/>
  <c r="BM857" i="36"/>
  <c r="BL857" i="36"/>
  <c r="BK857" i="36"/>
  <c r="BJ857" i="36"/>
  <c r="BI857" i="36"/>
  <c r="BH857" i="36"/>
  <c r="BG857" i="36"/>
  <c r="BF857" i="36"/>
  <c r="BE857" i="36"/>
  <c r="BD857" i="36"/>
  <c r="BC857" i="36"/>
  <c r="BB857" i="36"/>
  <c r="BA857" i="36"/>
  <c r="AZ857" i="36"/>
  <c r="AY857" i="36"/>
  <c r="AX857" i="36"/>
  <c r="AW857" i="36"/>
  <c r="AV857" i="36"/>
  <c r="AU857" i="36"/>
  <c r="AT857" i="36"/>
  <c r="AS857" i="36"/>
  <c r="AR857" i="36"/>
  <c r="AQ857" i="36"/>
  <c r="AP857" i="36"/>
  <c r="AO857" i="36"/>
  <c r="AN857" i="36"/>
  <c r="AG857" i="36"/>
  <c r="AF857" i="36"/>
  <c r="AE857" i="36"/>
  <c r="AD857" i="36"/>
  <c r="AC857" i="36"/>
  <c r="AB857" i="36"/>
  <c r="AA857" i="36"/>
  <c r="Z857" i="36"/>
  <c r="Y857" i="36"/>
  <c r="X857" i="36"/>
  <c r="W857" i="36"/>
  <c r="V857" i="36"/>
  <c r="U857" i="36"/>
  <c r="T857" i="36"/>
  <c r="S857" i="36"/>
  <c r="R857" i="36"/>
  <c r="Q857" i="36"/>
  <c r="P857" i="36"/>
  <c r="O857" i="36"/>
  <c r="N857" i="36"/>
  <c r="M857" i="36"/>
  <c r="L857" i="36"/>
  <c r="K857" i="36"/>
  <c r="J857" i="36"/>
  <c r="I857" i="36"/>
  <c r="H857" i="36"/>
  <c r="G857" i="36"/>
  <c r="F857" i="36"/>
  <c r="E857" i="36"/>
  <c r="D857" i="36"/>
  <c r="ET856" i="36"/>
  <c r="ES856" i="36"/>
  <c r="ER856" i="36"/>
  <c r="EQ856" i="36"/>
  <c r="EP856" i="36"/>
  <c r="EO856" i="36"/>
  <c r="EN856" i="36"/>
  <c r="EM856" i="36"/>
  <c r="EL856" i="36"/>
  <c r="EK856" i="36"/>
  <c r="EJ856" i="36"/>
  <c r="EI856" i="36"/>
  <c r="EH856" i="36"/>
  <c r="EG856" i="36"/>
  <c r="EF856" i="36"/>
  <c r="EE856" i="36"/>
  <c r="ED856" i="36"/>
  <c r="EC856" i="36"/>
  <c r="EB856" i="36"/>
  <c r="EA856" i="36"/>
  <c r="DZ856" i="36"/>
  <c r="DY856" i="36"/>
  <c r="DX856" i="36"/>
  <c r="DW856" i="36"/>
  <c r="DV856" i="36"/>
  <c r="DU856" i="36"/>
  <c r="DT856" i="36"/>
  <c r="DS856" i="36"/>
  <c r="DR856" i="36"/>
  <c r="DQ856" i="36"/>
  <c r="CB856" i="36"/>
  <c r="BQ856" i="36"/>
  <c r="BP856" i="36"/>
  <c r="BO856" i="36"/>
  <c r="BN856" i="36"/>
  <c r="BM856" i="36"/>
  <c r="BL856" i="36"/>
  <c r="BK856" i="36"/>
  <c r="BJ856" i="36"/>
  <c r="BI856" i="36"/>
  <c r="BH856" i="36"/>
  <c r="BG856" i="36"/>
  <c r="BF856" i="36"/>
  <c r="BE856" i="36"/>
  <c r="BD856" i="36"/>
  <c r="BC856" i="36"/>
  <c r="BB856" i="36"/>
  <c r="BA856" i="36"/>
  <c r="AZ856" i="36"/>
  <c r="AY856" i="36"/>
  <c r="AX856" i="36"/>
  <c r="AW856" i="36"/>
  <c r="AV856" i="36"/>
  <c r="AU856" i="36"/>
  <c r="AT856" i="36"/>
  <c r="AS856" i="36"/>
  <c r="AR856" i="36"/>
  <c r="AQ856" i="36"/>
  <c r="AP856" i="36"/>
  <c r="AO856" i="36"/>
  <c r="AN856" i="36"/>
  <c r="AG856" i="36"/>
  <c r="AF856" i="36"/>
  <c r="AE856" i="36"/>
  <c r="AD856" i="36"/>
  <c r="AC856" i="36"/>
  <c r="AB856" i="36"/>
  <c r="AA856" i="36"/>
  <c r="Z856" i="36"/>
  <c r="Y856" i="36"/>
  <c r="X856" i="36"/>
  <c r="W856" i="36"/>
  <c r="V856" i="36"/>
  <c r="U856" i="36"/>
  <c r="T856" i="36"/>
  <c r="S856" i="36"/>
  <c r="R856" i="36"/>
  <c r="Q856" i="36"/>
  <c r="P856" i="36"/>
  <c r="O856" i="36"/>
  <c r="N856" i="36"/>
  <c r="M856" i="36"/>
  <c r="L856" i="36"/>
  <c r="K856" i="36"/>
  <c r="J856" i="36"/>
  <c r="I856" i="36"/>
  <c r="H856" i="36"/>
  <c r="G856" i="36"/>
  <c r="F856" i="36"/>
  <c r="E856" i="36"/>
  <c r="D856" i="36"/>
  <c r="ET855" i="36"/>
  <c r="ES855" i="36"/>
  <c r="ER855" i="36"/>
  <c r="EQ855" i="36"/>
  <c r="EP855" i="36"/>
  <c r="EO855" i="36"/>
  <c r="EN855" i="36"/>
  <c r="EM855" i="36"/>
  <c r="EL855" i="36"/>
  <c r="EK855" i="36"/>
  <c r="EJ855" i="36"/>
  <c r="EI855" i="36"/>
  <c r="EH855" i="36"/>
  <c r="EG855" i="36"/>
  <c r="EF855" i="36"/>
  <c r="EE855" i="36"/>
  <c r="ED855" i="36"/>
  <c r="EC855" i="36"/>
  <c r="EB855" i="36"/>
  <c r="EA855" i="36"/>
  <c r="DZ855" i="36"/>
  <c r="DY855" i="36"/>
  <c r="DX855" i="36"/>
  <c r="DW855" i="36"/>
  <c r="DV855" i="36"/>
  <c r="DU855" i="36"/>
  <c r="DT855" i="36"/>
  <c r="DS855" i="36"/>
  <c r="DR855" i="36"/>
  <c r="DQ855" i="36"/>
  <c r="CB855" i="36"/>
  <c r="BQ855" i="36"/>
  <c r="BP855" i="36"/>
  <c r="BO855" i="36"/>
  <c r="BN855" i="36"/>
  <c r="BM855" i="36"/>
  <c r="BL855" i="36"/>
  <c r="BK855" i="36"/>
  <c r="BJ855" i="36"/>
  <c r="BI855" i="36"/>
  <c r="BH855" i="36"/>
  <c r="BG855" i="36"/>
  <c r="BF855" i="36"/>
  <c r="BE855" i="36"/>
  <c r="BD855" i="36"/>
  <c r="BC855" i="36"/>
  <c r="BB855" i="36"/>
  <c r="BA855" i="36"/>
  <c r="AZ855" i="36"/>
  <c r="AY855" i="36"/>
  <c r="AX855" i="36"/>
  <c r="AW855" i="36"/>
  <c r="AV855" i="36"/>
  <c r="AU855" i="36"/>
  <c r="AT855" i="36"/>
  <c r="AS855" i="36"/>
  <c r="AR855" i="36"/>
  <c r="AQ855" i="36"/>
  <c r="AP855" i="36"/>
  <c r="AO855" i="36"/>
  <c r="AN855" i="36"/>
  <c r="AG855" i="36"/>
  <c r="AF855" i="36"/>
  <c r="AE855" i="36"/>
  <c r="AD855" i="36"/>
  <c r="AC855" i="36"/>
  <c r="AB855" i="36"/>
  <c r="AA855" i="36"/>
  <c r="Z855" i="36"/>
  <c r="Y855" i="36"/>
  <c r="X855" i="36"/>
  <c r="W855" i="36"/>
  <c r="V855" i="36"/>
  <c r="U855" i="36"/>
  <c r="T855" i="36"/>
  <c r="S855" i="36"/>
  <c r="R855" i="36"/>
  <c r="Q855" i="36"/>
  <c r="P855" i="36"/>
  <c r="O855" i="36"/>
  <c r="N855" i="36"/>
  <c r="M855" i="36"/>
  <c r="L855" i="36"/>
  <c r="K855" i="36"/>
  <c r="J855" i="36"/>
  <c r="I855" i="36"/>
  <c r="H855" i="36"/>
  <c r="G855" i="36"/>
  <c r="F855" i="36"/>
  <c r="E855" i="36"/>
  <c r="D855" i="36"/>
  <c r="ET854" i="36"/>
  <c r="ES854" i="36"/>
  <c r="ER854" i="36"/>
  <c r="EQ854" i="36"/>
  <c r="EP854" i="36"/>
  <c r="EO854" i="36"/>
  <c r="EN854" i="36"/>
  <c r="EM854" i="36"/>
  <c r="EL854" i="36"/>
  <c r="EK854" i="36"/>
  <c r="EJ854" i="36"/>
  <c r="EI854" i="36"/>
  <c r="EH854" i="36"/>
  <c r="EG854" i="36"/>
  <c r="EF854" i="36"/>
  <c r="EE854" i="36"/>
  <c r="ED854" i="36"/>
  <c r="EC854" i="36"/>
  <c r="EB854" i="36"/>
  <c r="EA854" i="36"/>
  <c r="DZ854" i="36"/>
  <c r="DY854" i="36"/>
  <c r="DX854" i="36"/>
  <c r="DW854" i="36"/>
  <c r="DV854" i="36"/>
  <c r="DU854" i="36"/>
  <c r="DT854" i="36"/>
  <c r="DS854" i="36"/>
  <c r="DR854" i="36"/>
  <c r="DQ854" i="36"/>
  <c r="CB854" i="36"/>
  <c r="BQ854" i="36"/>
  <c r="BP854" i="36"/>
  <c r="BO854" i="36"/>
  <c r="BN854" i="36"/>
  <c r="BM854" i="36"/>
  <c r="BL854" i="36"/>
  <c r="BK854" i="36"/>
  <c r="BJ854" i="36"/>
  <c r="BI854" i="36"/>
  <c r="BH854" i="36"/>
  <c r="BG854" i="36"/>
  <c r="BF854" i="36"/>
  <c r="BE854" i="36"/>
  <c r="BD854" i="36"/>
  <c r="BC854" i="36"/>
  <c r="BB854" i="36"/>
  <c r="BA854" i="36"/>
  <c r="AZ854" i="36"/>
  <c r="AY854" i="36"/>
  <c r="AX854" i="36"/>
  <c r="AW854" i="36"/>
  <c r="AV854" i="36"/>
  <c r="AU854" i="36"/>
  <c r="AT854" i="36"/>
  <c r="AS854" i="36"/>
  <c r="AR854" i="36"/>
  <c r="AQ854" i="36"/>
  <c r="AP854" i="36"/>
  <c r="AO854" i="36"/>
  <c r="AN854" i="36"/>
  <c r="AG854" i="36"/>
  <c r="AF854" i="36"/>
  <c r="AE854" i="36"/>
  <c r="AD854" i="36"/>
  <c r="AC854" i="36"/>
  <c r="AB854" i="36"/>
  <c r="AA854" i="36"/>
  <c r="Z854" i="36"/>
  <c r="Y854" i="36"/>
  <c r="X854" i="36"/>
  <c r="W854" i="36"/>
  <c r="V854" i="36"/>
  <c r="U854" i="36"/>
  <c r="T854" i="36"/>
  <c r="S854" i="36"/>
  <c r="R854" i="36"/>
  <c r="Q854" i="36"/>
  <c r="P854" i="36"/>
  <c r="O854" i="36"/>
  <c r="N854" i="36"/>
  <c r="M854" i="36"/>
  <c r="L854" i="36"/>
  <c r="K854" i="36"/>
  <c r="J854" i="36"/>
  <c r="I854" i="36"/>
  <c r="H854" i="36"/>
  <c r="G854" i="36"/>
  <c r="F854" i="36"/>
  <c r="E854" i="36"/>
  <c r="D854" i="36"/>
  <c r="ET853" i="36"/>
  <c r="ES853" i="36"/>
  <c r="ER853" i="36"/>
  <c r="EQ853" i="36"/>
  <c r="EP853" i="36"/>
  <c r="EO853" i="36"/>
  <c r="EN853" i="36"/>
  <c r="EM853" i="36"/>
  <c r="EL853" i="36"/>
  <c r="EK853" i="36"/>
  <c r="EJ853" i="36"/>
  <c r="EI853" i="36"/>
  <c r="EH853" i="36"/>
  <c r="EG853" i="36"/>
  <c r="EF853" i="36"/>
  <c r="EE853" i="36"/>
  <c r="ED853" i="36"/>
  <c r="EC853" i="36"/>
  <c r="EB853" i="36"/>
  <c r="EA853" i="36"/>
  <c r="DZ853" i="36"/>
  <c r="DY853" i="36"/>
  <c r="DX853" i="36"/>
  <c r="DW853" i="36"/>
  <c r="DV853" i="36"/>
  <c r="DU853" i="36"/>
  <c r="DT853" i="36"/>
  <c r="DS853" i="36"/>
  <c r="DR853" i="36"/>
  <c r="DQ853" i="36"/>
  <c r="CB853" i="36"/>
  <c r="BQ853" i="36"/>
  <c r="BP853" i="36"/>
  <c r="BO853" i="36"/>
  <c r="BN853" i="36"/>
  <c r="BM853" i="36"/>
  <c r="BL853" i="36"/>
  <c r="BK853" i="36"/>
  <c r="BJ853" i="36"/>
  <c r="BI853" i="36"/>
  <c r="BH853" i="36"/>
  <c r="BG853" i="36"/>
  <c r="BF853" i="36"/>
  <c r="BE853" i="36"/>
  <c r="BD853" i="36"/>
  <c r="BC853" i="36"/>
  <c r="BB853" i="36"/>
  <c r="BA853" i="36"/>
  <c r="AZ853" i="36"/>
  <c r="AY853" i="36"/>
  <c r="AX853" i="36"/>
  <c r="AW853" i="36"/>
  <c r="AV853" i="36"/>
  <c r="AU853" i="36"/>
  <c r="AT853" i="36"/>
  <c r="AS853" i="36"/>
  <c r="AR853" i="36"/>
  <c r="AQ853" i="36"/>
  <c r="AP853" i="36"/>
  <c r="AO853" i="36"/>
  <c r="AN853" i="36"/>
  <c r="AG853" i="36"/>
  <c r="AF853" i="36"/>
  <c r="AE853" i="36"/>
  <c r="AD853" i="36"/>
  <c r="AC853" i="36"/>
  <c r="AB853" i="36"/>
  <c r="AA853" i="36"/>
  <c r="Z853" i="36"/>
  <c r="Y853" i="36"/>
  <c r="X853" i="36"/>
  <c r="W853" i="36"/>
  <c r="V853" i="36"/>
  <c r="U853" i="36"/>
  <c r="T853" i="36"/>
  <c r="S853" i="36"/>
  <c r="R853" i="36"/>
  <c r="Q853" i="36"/>
  <c r="P853" i="36"/>
  <c r="O853" i="36"/>
  <c r="N853" i="36"/>
  <c r="M853" i="36"/>
  <c r="L853" i="36"/>
  <c r="K853" i="36"/>
  <c r="J853" i="36"/>
  <c r="I853" i="36"/>
  <c r="H853" i="36"/>
  <c r="G853" i="36"/>
  <c r="F853" i="36"/>
  <c r="E853" i="36"/>
  <c r="D853" i="36"/>
  <c r="ET852" i="36"/>
  <c r="ES852" i="36"/>
  <c r="ER852" i="36"/>
  <c r="EQ852" i="36"/>
  <c r="EP852" i="36"/>
  <c r="EO852" i="36"/>
  <c r="EN852" i="36"/>
  <c r="EM852" i="36"/>
  <c r="EL852" i="36"/>
  <c r="EK852" i="36"/>
  <c r="EJ852" i="36"/>
  <c r="EI852" i="36"/>
  <c r="EH852" i="36"/>
  <c r="EG852" i="36"/>
  <c r="EF852" i="36"/>
  <c r="EE852" i="36"/>
  <c r="ED852" i="36"/>
  <c r="EC852" i="36"/>
  <c r="EB852" i="36"/>
  <c r="EA852" i="36"/>
  <c r="DZ852" i="36"/>
  <c r="DY852" i="36"/>
  <c r="DX852" i="36"/>
  <c r="DW852" i="36"/>
  <c r="DV852" i="36"/>
  <c r="DU852" i="36"/>
  <c r="DT852" i="36"/>
  <c r="DS852" i="36"/>
  <c r="DR852" i="36"/>
  <c r="DQ852" i="36"/>
  <c r="CB852" i="36"/>
  <c r="BQ852" i="36"/>
  <c r="BP852" i="36"/>
  <c r="BO852" i="36"/>
  <c r="BN852" i="36"/>
  <c r="BM852" i="36"/>
  <c r="BL852" i="36"/>
  <c r="BK852" i="36"/>
  <c r="BJ852" i="36"/>
  <c r="BI852" i="36"/>
  <c r="BH852" i="36"/>
  <c r="BG852" i="36"/>
  <c r="BF852" i="36"/>
  <c r="BE852" i="36"/>
  <c r="BD852" i="36"/>
  <c r="BC852" i="36"/>
  <c r="BB852" i="36"/>
  <c r="BA852" i="36"/>
  <c r="AZ852" i="36"/>
  <c r="AY852" i="36"/>
  <c r="AX852" i="36"/>
  <c r="AW852" i="36"/>
  <c r="AV852" i="36"/>
  <c r="AU852" i="36"/>
  <c r="AT852" i="36"/>
  <c r="AS852" i="36"/>
  <c r="AR852" i="36"/>
  <c r="AQ852" i="36"/>
  <c r="AP852" i="36"/>
  <c r="AO852" i="36"/>
  <c r="AN852" i="36"/>
  <c r="AG852" i="36"/>
  <c r="AF852" i="36"/>
  <c r="AE852" i="36"/>
  <c r="AD852" i="36"/>
  <c r="AC852" i="36"/>
  <c r="AB852" i="36"/>
  <c r="AA852" i="36"/>
  <c r="Z852" i="36"/>
  <c r="Y852" i="36"/>
  <c r="X852" i="36"/>
  <c r="W852" i="36"/>
  <c r="V852" i="36"/>
  <c r="U852" i="36"/>
  <c r="T852" i="36"/>
  <c r="S852" i="36"/>
  <c r="R852" i="36"/>
  <c r="Q852" i="36"/>
  <c r="P852" i="36"/>
  <c r="O852" i="36"/>
  <c r="N852" i="36"/>
  <c r="M852" i="36"/>
  <c r="L852" i="36"/>
  <c r="K852" i="36"/>
  <c r="J852" i="36"/>
  <c r="I852" i="36"/>
  <c r="H852" i="36"/>
  <c r="G852" i="36"/>
  <c r="F852" i="36"/>
  <c r="E852" i="36"/>
  <c r="D852" i="36"/>
  <c r="ET851" i="36"/>
  <c r="ES851" i="36"/>
  <c r="ER851" i="36"/>
  <c r="EQ851" i="36"/>
  <c r="EP851" i="36"/>
  <c r="EO851" i="36"/>
  <c r="EN851" i="36"/>
  <c r="EM851" i="36"/>
  <c r="EL851" i="36"/>
  <c r="EK851" i="36"/>
  <c r="EJ851" i="36"/>
  <c r="EI851" i="36"/>
  <c r="EH851" i="36"/>
  <c r="EG851" i="36"/>
  <c r="EF851" i="36"/>
  <c r="EE851" i="36"/>
  <c r="ED851" i="36"/>
  <c r="EC851" i="36"/>
  <c r="EB851" i="36"/>
  <c r="EA851" i="36"/>
  <c r="DZ851" i="36"/>
  <c r="DY851" i="36"/>
  <c r="DX851" i="36"/>
  <c r="DW851" i="36"/>
  <c r="DV851" i="36"/>
  <c r="DU851" i="36"/>
  <c r="DT851" i="36"/>
  <c r="DS851" i="36"/>
  <c r="DR851" i="36"/>
  <c r="DQ851" i="36"/>
  <c r="CB851" i="36"/>
  <c r="BQ851" i="36"/>
  <c r="BP851" i="36"/>
  <c r="BO851" i="36"/>
  <c r="BN851" i="36"/>
  <c r="BM851" i="36"/>
  <c r="BL851" i="36"/>
  <c r="BK851" i="36"/>
  <c r="BJ851" i="36"/>
  <c r="BI851" i="36"/>
  <c r="BH851" i="36"/>
  <c r="BG851" i="36"/>
  <c r="BF851" i="36"/>
  <c r="BE851" i="36"/>
  <c r="BD851" i="36"/>
  <c r="BC851" i="36"/>
  <c r="BB851" i="36"/>
  <c r="BA851" i="36"/>
  <c r="AZ851" i="36"/>
  <c r="AY851" i="36"/>
  <c r="AX851" i="36"/>
  <c r="AW851" i="36"/>
  <c r="AV851" i="36"/>
  <c r="AU851" i="36"/>
  <c r="AT851" i="36"/>
  <c r="AS851" i="36"/>
  <c r="AR851" i="36"/>
  <c r="AQ851" i="36"/>
  <c r="AP851" i="36"/>
  <c r="AO851" i="36"/>
  <c r="AN851" i="36"/>
  <c r="AG851" i="36"/>
  <c r="AF851" i="36"/>
  <c r="AE851" i="36"/>
  <c r="AD851" i="36"/>
  <c r="AC851" i="36"/>
  <c r="AB851" i="36"/>
  <c r="AA851" i="36"/>
  <c r="Z851" i="36"/>
  <c r="Y851" i="36"/>
  <c r="X851" i="36"/>
  <c r="W851" i="36"/>
  <c r="V851" i="36"/>
  <c r="U851" i="36"/>
  <c r="T851" i="36"/>
  <c r="S851" i="36"/>
  <c r="R851" i="36"/>
  <c r="Q851" i="36"/>
  <c r="P851" i="36"/>
  <c r="O851" i="36"/>
  <c r="N851" i="36"/>
  <c r="M851" i="36"/>
  <c r="L851" i="36"/>
  <c r="K851" i="36"/>
  <c r="J851" i="36"/>
  <c r="I851" i="36"/>
  <c r="H851" i="36"/>
  <c r="G851" i="36"/>
  <c r="F851" i="36"/>
  <c r="E851" i="36"/>
  <c r="D851" i="36"/>
  <c r="ET850" i="36"/>
  <c r="ES850" i="36"/>
  <c r="ER850" i="36"/>
  <c r="EQ850" i="36"/>
  <c r="EP850" i="36"/>
  <c r="EO850" i="36"/>
  <c r="EN850" i="36"/>
  <c r="EM850" i="36"/>
  <c r="EL850" i="36"/>
  <c r="EK850" i="36"/>
  <c r="EJ850" i="36"/>
  <c r="EI850" i="36"/>
  <c r="EH850" i="36"/>
  <c r="EG850" i="36"/>
  <c r="EF850" i="36"/>
  <c r="EE850" i="36"/>
  <c r="ED850" i="36"/>
  <c r="EC850" i="36"/>
  <c r="EB850" i="36"/>
  <c r="EA850" i="36"/>
  <c r="DZ850" i="36"/>
  <c r="DY850" i="36"/>
  <c r="DX850" i="36"/>
  <c r="DW850" i="36"/>
  <c r="DV850" i="36"/>
  <c r="DU850" i="36"/>
  <c r="DT850" i="36"/>
  <c r="DS850" i="36"/>
  <c r="DR850" i="36"/>
  <c r="DQ850" i="36"/>
  <c r="CB850" i="36"/>
  <c r="BQ850" i="36"/>
  <c r="BP850" i="36"/>
  <c r="BO850" i="36"/>
  <c r="BN850" i="36"/>
  <c r="BM850" i="36"/>
  <c r="BL850" i="36"/>
  <c r="BK850" i="36"/>
  <c r="BJ850" i="36"/>
  <c r="BI850" i="36"/>
  <c r="BH850" i="36"/>
  <c r="BG850" i="36"/>
  <c r="BF850" i="36"/>
  <c r="BE850" i="36"/>
  <c r="BD850" i="36"/>
  <c r="BC850" i="36"/>
  <c r="BB850" i="36"/>
  <c r="BA850" i="36"/>
  <c r="AZ850" i="36"/>
  <c r="AY850" i="36"/>
  <c r="AX850" i="36"/>
  <c r="AW850" i="36"/>
  <c r="AV850" i="36"/>
  <c r="AU850" i="36"/>
  <c r="AT850" i="36"/>
  <c r="AS850" i="36"/>
  <c r="AR850" i="36"/>
  <c r="AQ850" i="36"/>
  <c r="AP850" i="36"/>
  <c r="AO850" i="36"/>
  <c r="AN850" i="36"/>
  <c r="AG850" i="36"/>
  <c r="AF850" i="36"/>
  <c r="AE850" i="36"/>
  <c r="AD850" i="36"/>
  <c r="AC850" i="36"/>
  <c r="AB850" i="36"/>
  <c r="AA850" i="36"/>
  <c r="Z850" i="36"/>
  <c r="Y850" i="36"/>
  <c r="X850" i="36"/>
  <c r="W850" i="36"/>
  <c r="V850" i="36"/>
  <c r="U850" i="36"/>
  <c r="T850" i="36"/>
  <c r="S850" i="36"/>
  <c r="R850" i="36"/>
  <c r="Q850" i="36"/>
  <c r="P850" i="36"/>
  <c r="O850" i="36"/>
  <c r="N850" i="36"/>
  <c r="M850" i="36"/>
  <c r="L850" i="36"/>
  <c r="K850" i="36"/>
  <c r="J850" i="36"/>
  <c r="I850" i="36"/>
  <c r="H850" i="36"/>
  <c r="G850" i="36"/>
  <c r="F850" i="36"/>
  <c r="E850" i="36"/>
  <c r="D850" i="36"/>
  <c r="ET849" i="36"/>
  <c r="ES849" i="36"/>
  <c r="ER849" i="36"/>
  <c r="EQ849" i="36"/>
  <c r="EP849" i="36"/>
  <c r="EO849" i="36"/>
  <c r="EN849" i="36"/>
  <c r="EM849" i="36"/>
  <c r="EL849" i="36"/>
  <c r="EK849" i="36"/>
  <c r="EJ849" i="36"/>
  <c r="EI849" i="36"/>
  <c r="EH849" i="36"/>
  <c r="EG849" i="36"/>
  <c r="EF849" i="36"/>
  <c r="EE849" i="36"/>
  <c r="ED849" i="36"/>
  <c r="EC849" i="36"/>
  <c r="EB849" i="36"/>
  <c r="EA849" i="36"/>
  <c r="DZ849" i="36"/>
  <c r="DY849" i="36"/>
  <c r="DX849" i="36"/>
  <c r="DW849" i="36"/>
  <c r="DV849" i="36"/>
  <c r="DU849" i="36"/>
  <c r="DT849" i="36"/>
  <c r="DS849" i="36"/>
  <c r="DR849" i="36"/>
  <c r="DQ849" i="36"/>
  <c r="CB849" i="36"/>
  <c r="BQ849" i="36"/>
  <c r="BP849" i="36"/>
  <c r="BO849" i="36"/>
  <c r="BN849" i="36"/>
  <c r="BM849" i="36"/>
  <c r="BL849" i="36"/>
  <c r="BK849" i="36"/>
  <c r="BJ849" i="36"/>
  <c r="BI849" i="36"/>
  <c r="BH849" i="36"/>
  <c r="BG849" i="36"/>
  <c r="BF849" i="36"/>
  <c r="BE849" i="36"/>
  <c r="BD849" i="36"/>
  <c r="BC849" i="36"/>
  <c r="BB849" i="36"/>
  <c r="BA849" i="36"/>
  <c r="AZ849" i="36"/>
  <c r="AY849" i="36"/>
  <c r="AX849" i="36"/>
  <c r="AW849" i="36"/>
  <c r="AV849" i="36"/>
  <c r="AU849" i="36"/>
  <c r="AT849" i="36"/>
  <c r="AS849" i="36"/>
  <c r="AR849" i="36"/>
  <c r="AQ849" i="36"/>
  <c r="AP849" i="36"/>
  <c r="AO849" i="36"/>
  <c r="AN849" i="36"/>
  <c r="AG849" i="36"/>
  <c r="AF849" i="36"/>
  <c r="AE849" i="36"/>
  <c r="AD849" i="36"/>
  <c r="AC849" i="36"/>
  <c r="AB849" i="36"/>
  <c r="AA849" i="36"/>
  <c r="Z849" i="36"/>
  <c r="Y849" i="36"/>
  <c r="X849" i="36"/>
  <c r="W849" i="36"/>
  <c r="V849" i="36"/>
  <c r="U849" i="36"/>
  <c r="T849" i="36"/>
  <c r="S849" i="36"/>
  <c r="R849" i="36"/>
  <c r="Q849" i="36"/>
  <c r="P849" i="36"/>
  <c r="O849" i="36"/>
  <c r="N849" i="36"/>
  <c r="M849" i="36"/>
  <c r="L849" i="36"/>
  <c r="K849" i="36"/>
  <c r="J849" i="36"/>
  <c r="I849" i="36"/>
  <c r="H849" i="36"/>
  <c r="G849" i="36"/>
  <c r="F849" i="36"/>
  <c r="E849" i="36"/>
  <c r="D849" i="36"/>
  <c r="ET848" i="36"/>
  <c r="ES848" i="36"/>
  <c r="ER848" i="36"/>
  <c r="EQ848" i="36"/>
  <c r="EP848" i="36"/>
  <c r="EO848" i="36"/>
  <c r="EN848" i="36"/>
  <c r="EM848" i="36"/>
  <c r="EL848" i="36"/>
  <c r="EK848" i="36"/>
  <c r="EJ848" i="36"/>
  <c r="EI848" i="36"/>
  <c r="EH848" i="36"/>
  <c r="EG848" i="36"/>
  <c r="EF848" i="36"/>
  <c r="EE848" i="36"/>
  <c r="ED848" i="36"/>
  <c r="EC848" i="36"/>
  <c r="EB848" i="36"/>
  <c r="EA848" i="36"/>
  <c r="DZ848" i="36"/>
  <c r="DY848" i="36"/>
  <c r="DX848" i="36"/>
  <c r="DW848" i="36"/>
  <c r="DV848" i="36"/>
  <c r="DU848" i="36"/>
  <c r="DT848" i="36"/>
  <c r="DS848" i="36"/>
  <c r="DR848" i="36"/>
  <c r="DQ848" i="36"/>
  <c r="CB848" i="36"/>
  <c r="BQ848" i="36"/>
  <c r="BP848" i="36"/>
  <c r="BO848" i="36"/>
  <c r="BN848" i="36"/>
  <c r="BM848" i="36"/>
  <c r="BL848" i="36"/>
  <c r="BK848" i="36"/>
  <c r="BJ848" i="36"/>
  <c r="BI848" i="36"/>
  <c r="BH848" i="36"/>
  <c r="BG848" i="36"/>
  <c r="BF848" i="36"/>
  <c r="BE848" i="36"/>
  <c r="BD848" i="36"/>
  <c r="BC848" i="36"/>
  <c r="BB848" i="36"/>
  <c r="BA848" i="36"/>
  <c r="AZ848" i="36"/>
  <c r="AY848" i="36"/>
  <c r="AX848" i="36"/>
  <c r="AW848" i="36"/>
  <c r="AV848" i="36"/>
  <c r="AU848" i="36"/>
  <c r="AT848" i="36"/>
  <c r="AS848" i="36"/>
  <c r="AR848" i="36"/>
  <c r="AQ848" i="36"/>
  <c r="AP848" i="36"/>
  <c r="AO848" i="36"/>
  <c r="AN848" i="36"/>
  <c r="AG848" i="36"/>
  <c r="AF848" i="36"/>
  <c r="AE848" i="36"/>
  <c r="AD848" i="36"/>
  <c r="AC848" i="36"/>
  <c r="AB848" i="36"/>
  <c r="AA848" i="36"/>
  <c r="Z848" i="36"/>
  <c r="Y848" i="36"/>
  <c r="X848" i="36"/>
  <c r="W848" i="36"/>
  <c r="V848" i="36"/>
  <c r="U848" i="36"/>
  <c r="T848" i="36"/>
  <c r="S848" i="36"/>
  <c r="R848" i="36"/>
  <c r="Q848" i="36"/>
  <c r="P848" i="36"/>
  <c r="O848" i="36"/>
  <c r="N848" i="36"/>
  <c r="M848" i="36"/>
  <c r="L848" i="36"/>
  <c r="K848" i="36"/>
  <c r="J848" i="36"/>
  <c r="I848" i="36"/>
  <c r="H848" i="36"/>
  <c r="G848" i="36"/>
  <c r="F848" i="36"/>
  <c r="E848" i="36"/>
  <c r="D848" i="36"/>
  <c r="ET847" i="36"/>
  <c r="ES847" i="36"/>
  <c r="ER847" i="36"/>
  <c r="EQ847" i="36"/>
  <c r="EP847" i="36"/>
  <c r="EO847" i="36"/>
  <c r="EN847" i="36"/>
  <c r="EM847" i="36"/>
  <c r="EL847" i="36"/>
  <c r="EK847" i="36"/>
  <c r="EJ847" i="36"/>
  <c r="EI847" i="36"/>
  <c r="EH847" i="36"/>
  <c r="EG847" i="36"/>
  <c r="EF847" i="36"/>
  <c r="EE847" i="36"/>
  <c r="ED847" i="36"/>
  <c r="EC847" i="36"/>
  <c r="EB847" i="36"/>
  <c r="EA847" i="36"/>
  <c r="DZ847" i="36"/>
  <c r="DY847" i="36"/>
  <c r="DX847" i="36"/>
  <c r="DW847" i="36"/>
  <c r="DV847" i="36"/>
  <c r="DU847" i="36"/>
  <c r="DT847" i="36"/>
  <c r="DS847" i="36"/>
  <c r="DR847" i="36"/>
  <c r="DQ847" i="36"/>
  <c r="CB847" i="36"/>
  <c r="BQ847" i="36"/>
  <c r="BP847" i="36"/>
  <c r="BO847" i="36"/>
  <c r="BN847" i="36"/>
  <c r="BM847" i="36"/>
  <c r="BL847" i="36"/>
  <c r="BK847" i="36"/>
  <c r="BJ847" i="36"/>
  <c r="BI847" i="36"/>
  <c r="BH847" i="36"/>
  <c r="BG847" i="36"/>
  <c r="BF847" i="36"/>
  <c r="BE847" i="36"/>
  <c r="BD847" i="36"/>
  <c r="BC847" i="36"/>
  <c r="BB847" i="36"/>
  <c r="BA847" i="36"/>
  <c r="AZ847" i="36"/>
  <c r="AY847" i="36"/>
  <c r="AX847" i="36"/>
  <c r="AW847" i="36"/>
  <c r="AV847" i="36"/>
  <c r="AU847" i="36"/>
  <c r="AT847" i="36"/>
  <c r="AS847" i="36"/>
  <c r="AR847" i="36"/>
  <c r="AQ847" i="36"/>
  <c r="AP847" i="36"/>
  <c r="AO847" i="36"/>
  <c r="AN847" i="36"/>
  <c r="AG847" i="36"/>
  <c r="AF847" i="36"/>
  <c r="AE847" i="36"/>
  <c r="AD847" i="36"/>
  <c r="AC847" i="36"/>
  <c r="AB847" i="36"/>
  <c r="AA847" i="36"/>
  <c r="Z847" i="36"/>
  <c r="Y847" i="36"/>
  <c r="X847" i="36"/>
  <c r="W847" i="36"/>
  <c r="V847" i="36"/>
  <c r="U847" i="36"/>
  <c r="T847" i="36"/>
  <c r="S847" i="36"/>
  <c r="R847" i="36"/>
  <c r="Q847" i="36"/>
  <c r="P847" i="36"/>
  <c r="O847" i="36"/>
  <c r="N847" i="36"/>
  <c r="M847" i="36"/>
  <c r="L847" i="36"/>
  <c r="K847" i="36"/>
  <c r="J847" i="36"/>
  <c r="I847" i="36"/>
  <c r="H847" i="36"/>
  <c r="G847" i="36"/>
  <c r="F847" i="36"/>
  <c r="E847" i="36"/>
  <c r="D847" i="36"/>
  <c r="ET846" i="36"/>
  <c r="ES846" i="36"/>
  <c r="ER846" i="36"/>
  <c r="EQ846" i="36"/>
  <c r="EP846" i="36"/>
  <c r="EO846" i="36"/>
  <c r="EN846" i="36"/>
  <c r="EM846" i="36"/>
  <c r="EL846" i="36"/>
  <c r="EK846" i="36"/>
  <c r="EJ846" i="36"/>
  <c r="EI846" i="36"/>
  <c r="EH846" i="36"/>
  <c r="EG846" i="36"/>
  <c r="EF846" i="36"/>
  <c r="EE846" i="36"/>
  <c r="ED846" i="36"/>
  <c r="EC846" i="36"/>
  <c r="EB846" i="36"/>
  <c r="EA846" i="36"/>
  <c r="DZ846" i="36"/>
  <c r="DY846" i="36"/>
  <c r="DX846" i="36"/>
  <c r="DW846" i="36"/>
  <c r="DV846" i="36"/>
  <c r="DU846" i="36"/>
  <c r="DT846" i="36"/>
  <c r="DS846" i="36"/>
  <c r="DR846" i="36"/>
  <c r="DQ846" i="36"/>
  <c r="CB846" i="36"/>
  <c r="BQ846" i="36"/>
  <c r="BP846" i="36"/>
  <c r="BO846" i="36"/>
  <c r="BN846" i="36"/>
  <c r="BM846" i="36"/>
  <c r="BL846" i="36"/>
  <c r="BK846" i="36"/>
  <c r="BJ846" i="36"/>
  <c r="BI846" i="36"/>
  <c r="BH846" i="36"/>
  <c r="BG846" i="36"/>
  <c r="BF846" i="36"/>
  <c r="BE846" i="36"/>
  <c r="BD846" i="36"/>
  <c r="BC846" i="36"/>
  <c r="BB846" i="36"/>
  <c r="BA846" i="36"/>
  <c r="AZ846" i="36"/>
  <c r="AY846" i="36"/>
  <c r="AX846" i="36"/>
  <c r="AW846" i="36"/>
  <c r="AV846" i="36"/>
  <c r="AU846" i="36"/>
  <c r="AT846" i="36"/>
  <c r="AS846" i="36"/>
  <c r="AR846" i="36"/>
  <c r="AQ846" i="36"/>
  <c r="AP846" i="36"/>
  <c r="AO846" i="36"/>
  <c r="AN846" i="36"/>
  <c r="AG846" i="36"/>
  <c r="AF846" i="36"/>
  <c r="AE846" i="36"/>
  <c r="AD846" i="36"/>
  <c r="AC846" i="36"/>
  <c r="AB846" i="36"/>
  <c r="AA846" i="36"/>
  <c r="Z846" i="36"/>
  <c r="Y846" i="36"/>
  <c r="X846" i="36"/>
  <c r="W846" i="36"/>
  <c r="V846" i="36"/>
  <c r="U846" i="36"/>
  <c r="T846" i="36"/>
  <c r="S846" i="36"/>
  <c r="R846" i="36"/>
  <c r="Q846" i="36"/>
  <c r="P846" i="36"/>
  <c r="O846" i="36"/>
  <c r="N846" i="36"/>
  <c r="M846" i="36"/>
  <c r="L846" i="36"/>
  <c r="K846" i="36"/>
  <c r="J846" i="36"/>
  <c r="I846" i="36"/>
  <c r="H846" i="36"/>
  <c r="G846" i="36"/>
  <c r="F846" i="36"/>
  <c r="E846" i="36"/>
  <c r="D846" i="36"/>
  <c r="ET845" i="36"/>
  <c r="ES845" i="36"/>
  <c r="ER845" i="36"/>
  <c r="EQ845" i="36"/>
  <c r="EP845" i="36"/>
  <c r="EO845" i="36"/>
  <c r="EN845" i="36"/>
  <c r="EM845" i="36"/>
  <c r="EL845" i="36"/>
  <c r="EK845" i="36"/>
  <c r="EJ845" i="36"/>
  <c r="EI845" i="36"/>
  <c r="EH845" i="36"/>
  <c r="EG845" i="36"/>
  <c r="EF845" i="36"/>
  <c r="EE845" i="36"/>
  <c r="ED845" i="36"/>
  <c r="EC845" i="36"/>
  <c r="EB845" i="36"/>
  <c r="EA845" i="36"/>
  <c r="DZ845" i="36"/>
  <c r="DY845" i="36"/>
  <c r="DX845" i="36"/>
  <c r="DW845" i="36"/>
  <c r="DV845" i="36"/>
  <c r="DU845" i="36"/>
  <c r="DT845" i="36"/>
  <c r="DS845" i="36"/>
  <c r="DR845" i="36"/>
  <c r="DQ845" i="36"/>
  <c r="CB845" i="36"/>
  <c r="BQ845" i="36"/>
  <c r="BP845" i="36"/>
  <c r="BO845" i="36"/>
  <c r="BN845" i="36"/>
  <c r="BM845" i="36"/>
  <c r="BL845" i="36"/>
  <c r="BK845" i="36"/>
  <c r="BJ845" i="36"/>
  <c r="BI845" i="36"/>
  <c r="BH845" i="36"/>
  <c r="BG845" i="36"/>
  <c r="BF845" i="36"/>
  <c r="BE845" i="36"/>
  <c r="BD845" i="36"/>
  <c r="BC845" i="36"/>
  <c r="BB845" i="36"/>
  <c r="BA845" i="36"/>
  <c r="AZ845" i="36"/>
  <c r="AY845" i="36"/>
  <c r="AX845" i="36"/>
  <c r="AW845" i="36"/>
  <c r="AV845" i="36"/>
  <c r="AU845" i="36"/>
  <c r="AT845" i="36"/>
  <c r="AS845" i="36"/>
  <c r="AR845" i="36"/>
  <c r="AQ845" i="36"/>
  <c r="AP845" i="36"/>
  <c r="AO845" i="36"/>
  <c r="AN845" i="36"/>
  <c r="AG845" i="36"/>
  <c r="AF845" i="36"/>
  <c r="AE845" i="36"/>
  <c r="AD845" i="36"/>
  <c r="AC845" i="36"/>
  <c r="AB845" i="36"/>
  <c r="AA845" i="36"/>
  <c r="Z845" i="36"/>
  <c r="Y845" i="36"/>
  <c r="X845" i="36"/>
  <c r="W845" i="36"/>
  <c r="V845" i="36"/>
  <c r="U845" i="36"/>
  <c r="T845" i="36"/>
  <c r="S845" i="36"/>
  <c r="R845" i="36"/>
  <c r="Q845" i="36"/>
  <c r="P845" i="36"/>
  <c r="O845" i="36"/>
  <c r="N845" i="36"/>
  <c r="M845" i="36"/>
  <c r="L845" i="36"/>
  <c r="K845" i="36"/>
  <c r="J845" i="36"/>
  <c r="I845" i="36"/>
  <c r="H845" i="36"/>
  <c r="G845" i="36"/>
  <c r="F845" i="36"/>
  <c r="E845" i="36"/>
  <c r="D845" i="36"/>
  <c r="ET844" i="36"/>
  <c r="ES844" i="36"/>
  <c r="ER844" i="36"/>
  <c r="EQ844" i="36"/>
  <c r="EP844" i="36"/>
  <c r="EO844" i="36"/>
  <c r="EN844" i="36"/>
  <c r="EM844" i="36"/>
  <c r="EL844" i="36"/>
  <c r="EK844" i="36"/>
  <c r="EJ844" i="36"/>
  <c r="EI844" i="36"/>
  <c r="EH844" i="36"/>
  <c r="EG844" i="36"/>
  <c r="EF844" i="36"/>
  <c r="EE844" i="36"/>
  <c r="ED844" i="36"/>
  <c r="EC844" i="36"/>
  <c r="EB844" i="36"/>
  <c r="EA844" i="36"/>
  <c r="DZ844" i="36"/>
  <c r="DY844" i="36"/>
  <c r="DX844" i="36"/>
  <c r="DW844" i="36"/>
  <c r="DV844" i="36"/>
  <c r="DU844" i="36"/>
  <c r="DT844" i="36"/>
  <c r="DS844" i="36"/>
  <c r="DR844" i="36"/>
  <c r="DQ844" i="36"/>
  <c r="CB844" i="36"/>
  <c r="BQ844" i="36"/>
  <c r="BP844" i="36"/>
  <c r="BO844" i="36"/>
  <c r="BN844" i="36"/>
  <c r="BM844" i="36"/>
  <c r="BL844" i="36"/>
  <c r="BK844" i="36"/>
  <c r="BJ844" i="36"/>
  <c r="BI844" i="36"/>
  <c r="BH844" i="36"/>
  <c r="BG844" i="36"/>
  <c r="BF844" i="36"/>
  <c r="BE844" i="36"/>
  <c r="BD844" i="36"/>
  <c r="BC844" i="36"/>
  <c r="BB844" i="36"/>
  <c r="BA844" i="36"/>
  <c r="AZ844" i="36"/>
  <c r="AY844" i="36"/>
  <c r="AX844" i="36"/>
  <c r="AW844" i="36"/>
  <c r="AV844" i="36"/>
  <c r="AU844" i="36"/>
  <c r="AT844" i="36"/>
  <c r="AS844" i="36"/>
  <c r="AR844" i="36"/>
  <c r="AQ844" i="36"/>
  <c r="AP844" i="36"/>
  <c r="AO844" i="36"/>
  <c r="AN844" i="36"/>
  <c r="AG844" i="36"/>
  <c r="AF844" i="36"/>
  <c r="AE844" i="36"/>
  <c r="AD844" i="36"/>
  <c r="AC844" i="36"/>
  <c r="AB844" i="36"/>
  <c r="AA844" i="36"/>
  <c r="Z844" i="36"/>
  <c r="Y844" i="36"/>
  <c r="X844" i="36"/>
  <c r="W844" i="36"/>
  <c r="V844" i="36"/>
  <c r="U844" i="36"/>
  <c r="T844" i="36"/>
  <c r="S844" i="36"/>
  <c r="R844" i="36"/>
  <c r="Q844" i="36"/>
  <c r="P844" i="36"/>
  <c r="O844" i="36"/>
  <c r="N844" i="36"/>
  <c r="M844" i="36"/>
  <c r="L844" i="36"/>
  <c r="K844" i="36"/>
  <c r="J844" i="36"/>
  <c r="I844" i="36"/>
  <c r="H844" i="36"/>
  <c r="G844" i="36"/>
  <c r="F844" i="36"/>
  <c r="E844" i="36"/>
  <c r="D844" i="36"/>
  <c r="ET843" i="36"/>
  <c r="ES843" i="36"/>
  <c r="ER843" i="36"/>
  <c r="EQ843" i="36"/>
  <c r="EP843" i="36"/>
  <c r="EO843" i="36"/>
  <c r="EN843" i="36"/>
  <c r="EM843" i="36"/>
  <c r="EL843" i="36"/>
  <c r="EK843" i="36"/>
  <c r="EJ843" i="36"/>
  <c r="EI843" i="36"/>
  <c r="EH843" i="36"/>
  <c r="EG843" i="36"/>
  <c r="EF843" i="36"/>
  <c r="EE843" i="36"/>
  <c r="ED843" i="36"/>
  <c r="EC843" i="36"/>
  <c r="EB843" i="36"/>
  <c r="EA843" i="36"/>
  <c r="DZ843" i="36"/>
  <c r="DY843" i="36"/>
  <c r="DX843" i="36"/>
  <c r="DW843" i="36"/>
  <c r="DV843" i="36"/>
  <c r="DU843" i="36"/>
  <c r="DT843" i="36"/>
  <c r="DS843" i="36"/>
  <c r="DR843" i="36"/>
  <c r="DQ843" i="36"/>
  <c r="CB843" i="36"/>
  <c r="BQ843" i="36"/>
  <c r="BP843" i="36"/>
  <c r="BO843" i="36"/>
  <c r="BN843" i="36"/>
  <c r="BM843" i="36"/>
  <c r="BL843" i="36"/>
  <c r="BK843" i="36"/>
  <c r="BJ843" i="36"/>
  <c r="BI843" i="36"/>
  <c r="BH843" i="36"/>
  <c r="BG843" i="36"/>
  <c r="BF843" i="36"/>
  <c r="BE843" i="36"/>
  <c r="BD843" i="36"/>
  <c r="BC843" i="36"/>
  <c r="BB843" i="36"/>
  <c r="BA843" i="36"/>
  <c r="AZ843" i="36"/>
  <c r="AY843" i="36"/>
  <c r="AX843" i="36"/>
  <c r="AW843" i="36"/>
  <c r="AV843" i="36"/>
  <c r="AU843" i="36"/>
  <c r="AT843" i="36"/>
  <c r="AS843" i="36"/>
  <c r="AR843" i="36"/>
  <c r="AQ843" i="36"/>
  <c r="AP843" i="36"/>
  <c r="AO843" i="36"/>
  <c r="AN843" i="36"/>
  <c r="AG843" i="36"/>
  <c r="AF843" i="36"/>
  <c r="AE843" i="36"/>
  <c r="AD843" i="36"/>
  <c r="AC843" i="36"/>
  <c r="AB843" i="36"/>
  <c r="AA843" i="36"/>
  <c r="Z843" i="36"/>
  <c r="Y843" i="36"/>
  <c r="X843" i="36"/>
  <c r="W843" i="36"/>
  <c r="V843" i="36"/>
  <c r="U843" i="36"/>
  <c r="T843" i="36"/>
  <c r="S843" i="36"/>
  <c r="R843" i="36"/>
  <c r="Q843" i="36"/>
  <c r="P843" i="36"/>
  <c r="O843" i="36"/>
  <c r="N843" i="36"/>
  <c r="M843" i="36"/>
  <c r="L843" i="36"/>
  <c r="K843" i="36"/>
  <c r="J843" i="36"/>
  <c r="I843" i="36"/>
  <c r="H843" i="36"/>
  <c r="G843" i="36"/>
  <c r="F843" i="36"/>
  <c r="E843" i="36"/>
  <c r="D843" i="36"/>
  <c r="ET842" i="36"/>
  <c r="ES842" i="36"/>
  <c r="ER842" i="36"/>
  <c r="EQ842" i="36"/>
  <c r="EP842" i="36"/>
  <c r="EO842" i="36"/>
  <c r="EN842" i="36"/>
  <c r="EM842" i="36"/>
  <c r="EL842" i="36"/>
  <c r="EK842" i="36"/>
  <c r="EJ842" i="36"/>
  <c r="EI842" i="36"/>
  <c r="EH842" i="36"/>
  <c r="EG842" i="36"/>
  <c r="EF842" i="36"/>
  <c r="EE842" i="36"/>
  <c r="ED842" i="36"/>
  <c r="EC842" i="36"/>
  <c r="EB842" i="36"/>
  <c r="EA842" i="36"/>
  <c r="DZ842" i="36"/>
  <c r="DY842" i="36"/>
  <c r="DX842" i="36"/>
  <c r="DW842" i="36"/>
  <c r="DV842" i="36"/>
  <c r="DU842" i="36"/>
  <c r="DT842" i="36"/>
  <c r="DS842" i="36"/>
  <c r="DR842" i="36"/>
  <c r="DQ842" i="36"/>
  <c r="CB842" i="36"/>
  <c r="BQ842" i="36"/>
  <c r="BP842" i="36"/>
  <c r="BO842" i="36"/>
  <c r="BN842" i="36"/>
  <c r="BM842" i="36"/>
  <c r="BL842" i="36"/>
  <c r="BK842" i="36"/>
  <c r="BJ842" i="36"/>
  <c r="BI842" i="36"/>
  <c r="BH842" i="36"/>
  <c r="BG842" i="36"/>
  <c r="BF842" i="36"/>
  <c r="BE842" i="36"/>
  <c r="BD842" i="36"/>
  <c r="BC842" i="36"/>
  <c r="BB842" i="36"/>
  <c r="BA842" i="36"/>
  <c r="AZ842" i="36"/>
  <c r="AY842" i="36"/>
  <c r="AX842" i="36"/>
  <c r="AW842" i="36"/>
  <c r="AV842" i="36"/>
  <c r="AU842" i="36"/>
  <c r="AT842" i="36"/>
  <c r="AS842" i="36"/>
  <c r="AR842" i="36"/>
  <c r="AQ842" i="36"/>
  <c r="AP842" i="36"/>
  <c r="AO842" i="36"/>
  <c r="AN842" i="36"/>
  <c r="AG842" i="36"/>
  <c r="AF842" i="36"/>
  <c r="AE842" i="36"/>
  <c r="AD842" i="36"/>
  <c r="AC842" i="36"/>
  <c r="AB842" i="36"/>
  <c r="AA842" i="36"/>
  <c r="Z842" i="36"/>
  <c r="Y842" i="36"/>
  <c r="X842" i="36"/>
  <c r="W842" i="36"/>
  <c r="V842" i="36"/>
  <c r="U842" i="36"/>
  <c r="T842" i="36"/>
  <c r="S842" i="36"/>
  <c r="R842" i="36"/>
  <c r="Q842" i="36"/>
  <c r="P842" i="36"/>
  <c r="O842" i="36"/>
  <c r="N842" i="36"/>
  <c r="M842" i="36"/>
  <c r="L842" i="36"/>
  <c r="K842" i="36"/>
  <c r="J842" i="36"/>
  <c r="I842" i="36"/>
  <c r="H842" i="36"/>
  <c r="G842" i="36"/>
  <c r="F842" i="36"/>
  <c r="E842" i="36"/>
  <c r="D842" i="36"/>
  <c r="ET841" i="36"/>
  <c r="ES841" i="36"/>
  <c r="ER841" i="36"/>
  <c r="EQ841" i="36"/>
  <c r="EP841" i="36"/>
  <c r="EO841" i="36"/>
  <c r="EN841" i="36"/>
  <c r="EM841" i="36"/>
  <c r="EL841" i="36"/>
  <c r="EK841" i="36"/>
  <c r="EJ841" i="36"/>
  <c r="EI841" i="36"/>
  <c r="EH841" i="36"/>
  <c r="EG841" i="36"/>
  <c r="EF841" i="36"/>
  <c r="EE841" i="36"/>
  <c r="ED841" i="36"/>
  <c r="EC841" i="36"/>
  <c r="EB841" i="36"/>
  <c r="EA841" i="36"/>
  <c r="DZ841" i="36"/>
  <c r="DY841" i="36"/>
  <c r="DX841" i="36"/>
  <c r="DW841" i="36"/>
  <c r="DV841" i="36"/>
  <c r="DU841" i="36"/>
  <c r="DT841" i="36"/>
  <c r="DS841" i="36"/>
  <c r="DR841" i="36"/>
  <c r="DQ841" i="36"/>
  <c r="CB841" i="36"/>
  <c r="BQ841" i="36"/>
  <c r="BP841" i="36"/>
  <c r="BO841" i="36"/>
  <c r="BN841" i="36"/>
  <c r="BM841" i="36"/>
  <c r="BL841" i="36"/>
  <c r="BK841" i="36"/>
  <c r="BJ841" i="36"/>
  <c r="BI841" i="36"/>
  <c r="BH841" i="36"/>
  <c r="BG841" i="36"/>
  <c r="BF841" i="36"/>
  <c r="BE841" i="36"/>
  <c r="BD841" i="36"/>
  <c r="BC841" i="36"/>
  <c r="BB841" i="36"/>
  <c r="BA841" i="36"/>
  <c r="AZ841" i="36"/>
  <c r="AY841" i="36"/>
  <c r="AX841" i="36"/>
  <c r="AW841" i="36"/>
  <c r="AV841" i="36"/>
  <c r="AU841" i="36"/>
  <c r="AT841" i="36"/>
  <c r="AS841" i="36"/>
  <c r="AR841" i="36"/>
  <c r="AQ841" i="36"/>
  <c r="AP841" i="36"/>
  <c r="AO841" i="36"/>
  <c r="AN841" i="36"/>
  <c r="AG841" i="36"/>
  <c r="AF841" i="36"/>
  <c r="AE841" i="36"/>
  <c r="AD841" i="36"/>
  <c r="AC841" i="36"/>
  <c r="AB841" i="36"/>
  <c r="AA841" i="36"/>
  <c r="Z841" i="36"/>
  <c r="Y841" i="36"/>
  <c r="X841" i="36"/>
  <c r="W841" i="36"/>
  <c r="V841" i="36"/>
  <c r="U841" i="36"/>
  <c r="T841" i="36"/>
  <c r="S841" i="36"/>
  <c r="R841" i="36"/>
  <c r="Q841" i="36"/>
  <c r="P841" i="36"/>
  <c r="O841" i="36"/>
  <c r="N841" i="36"/>
  <c r="M841" i="36"/>
  <c r="L841" i="36"/>
  <c r="K841" i="36"/>
  <c r="J841" i="36"/>
  <c r="I841" i="36"/>
  <c r="H841" i="36"/>
  <c r="G841" i="36"/>
  <c r="F841" i="36"/>
  <c r="E841" i="36"/>
  <c r="D841" i="36"/>
  <c r="ET840" i="36"/>
  <c r="ES840" i="36"/>
  <c r="ER840" i="36"/>
  <c r="EQ840" i="36"/>
  <c r="EP840" i="36"/>
  <c r="EO840" i="36"/>
  <c r="EN840" i="36"/>
  <c r="EM840" i="36"/>
  <c r="EL840" i="36"/>
  <c r="EK840" i="36"/>
  <c r="EJ840" i="36"/>
  <c r="EI840" i="36"/>
  <c r="EH840" i="36"/>
  <c r="EG840" i="36"/>
  <c r="EF840" i="36"/>
  <c r="EE840" i="36"/>
  <c r="ED840" i="36"/>
  <c r="EC840" i="36"/>
  <c r="EB840" i="36"/>
  <c r="EA840" i="36"/>
  <c r="DZ840" i="36"/>
  <c r="DY840" i="36"/>
  <c r="DX840" i="36"/>
  <c r="DW840" i="36"/>
  <c r="DV840" i="36"/>
  <c r="DU840" i="36"/>
  <c r="DT840" i="36"/>
  <c r="DS840" i="36"/>
  <c r="DR840" i="36"/>
  <c r="DQ840" i="36"/>
  <c r="CB840" i="36"/>
  <c r="BQ840" i="36"/>
  <c r="BP840" i="36"/>
  <c r="BO840" i="36"/>
  <c r="BN840" i="36"/>
  <c r="BM840" i="36"/>
  <c r="BL840" i="36"/>
  <c r="BK840" i="36"/>
  <c r="BJ840" i="36"/>
  <c r="BI840" i="36"/>
  <c r="BH840" i="36"/>
  <c r="BG840" i="36"/>
  <c r="BF840" i="36"/>
  <c r="BE840" i="36"/>
  <c r="BD840" i="36"/>
  <c r="BC840" i="36"/>
  <c r="BB840" i="36"/>
  <c r="BA840" i="36"/>
  <c r="AZ840" i="36"/>
  <c r="AY840" i="36"/>
  <c r="AX840" i="36"/>
  <c r="AW840" i="36"/>
  <c r="AV840" i="36"/>
  <c r="AU840" i="36"/>
  <c r="AT840" i="36"/>
  <c r="AS840" i="36"/>
  <c r="AR840" i="36"/>
  <c r="AQ840" i="36"/>
  <c r="AP840" i="36"/>
  <c r="AO840" i="36"/>
  <c r="AN840" i="36"/>
  <c r="AG840" i="36"/>
  <c r="AF840" i="36"/>
  <c r="AE840" i="36"/>
  <c r="AD840" i="36"/>
  <c r="AC840" i="36"/>
  <c r="AB840" i="36"/>
  <c r="AA840" i="36"/>
  <c r="Z840" i="36"/>
  <c r="Y840" i="36"/>
  <c r="X840" i="36"/>
  <c r="W840" i="36"/>
  <c r="V840" i="36"/>
  <c r="U840" i="36"/>
  <c r="T840" i="36"/>
  <c r="S840" i="36"/>
  <c r="R840" i="36"/>
  <c r="Q840" i="36"/>
  <c r="P840" i="36"/>
  <c r="O840" i="36"/>
  <c r="N840" i="36"/>
  <c r="M840" i="36"/>
  <c r="L840" i="36"/>
  <c r="K840" i="36"/>
  <c r="J840" i="36"/>
  <c r="I840" i="36"/>
  <c r="H840" i="36"/>
  <c r="G840" i="36"/>
  <c r="F840" i="36"/>
  <c r="E840" i="36"/>
  <c r="D840" i="36"/>
  <c r="ET839" i="36"/>
  <c r="ES839" i="36"/>
  <c r="ER839" i="36"/>
  <c r="EQ839" i="36"/>
  <c r="EP839" i="36"/>
  <c r="EO839" i="36"/>
  <c r="EN839" i="36"/>
  <c r="EM839" i="36"/>
  <c r="EL839" i="36"/>
  <c r="EK839" i="36"/>
  <c r="EJ839" i="36"/>
  <c r="EI839" i="36"/>
  <c r="EH839" i="36"/>
  <c r="EG839" i="36"/>
  <c r="EF839" i="36"/>
  <c r="EE839" i="36"/>
  <c r="ED839" i="36"/>
  <c r="EC839" i="36"/>
  <c r="EB839" i="36"/>
  <c r="EA839" i="36"/>
  <c r="DZ839" i="36"/>
  <c r="DY839" i="36"/>
  <c r="DX839" i="36"/>
  <c r="DW839" i="36"/>
  <c r="DV839" i="36"/>
  <c r="DU839" i="36"/>
  <c r="DT839" i="36"/>
  <c r="DS839" i="36"/>
  <c r="DR839" i="36"/>
  <c r="DQ839" i="36"/>
  <c r="CB839" i="36"/>
  <c r="BQ839" i="36"/>
  <c r="BP839" i="36"/>
  <c r="BO839" i="36"/>
  <c r="BN839" i="36"/>
  <c r="BM839" i="36"/>
  <c r="BL839" i="36"/>
  <c r="BK839" i="36"/>
  <c r="BJ839" i="36"/>
  <c r="BI839" i="36"/>
  <c r="BH839" i="36"/>
  <c r="BG839" i="36"/>
  <c r="BF839" i="36"/>
  <c r="BE839" i="36"/>
  <c r="BD839" i="36"/>
  <c r="BC839" i="36"/>
  <c r="BB839" i="36"/>
  <c r="BA839" i="36"/>
  <c r="AZ839" i="36"/>
  <c r="AY839" i="36"/>
  <c r="AX839" i="36"/>
  <c r="AW839" i="36"/>
  <c r="AV839" i="36"/>
  <c r="AU839" i="36"/>
  <c r="AT839" i="36"/>
  <c r="AS839" i="36"/>
  <c r="AR839" i="36"/>
  <c r="AQ839" i="36"/>
  <c r="AP839" i="36"/>
  <c r="AO839" i="36"/>
  <c r="AN839" i="36"/>
  <c r="AG839" i="36"/>
  <c r="AF839" i="36"/>
  <c r="AE839" i="36"/>
  <c r="AD839" i="36"/>
  <c r="AC839" i="36"/>
  <c r="AB839" i="36"/>
  <c r="AA839" i="36"/>
  <c r="Z839" i="36"/>
  <c r="Y839" i="36"/>
  <c r="X839" i="36"/>
  <c r="W839" i="36"/>
  <c r="V839" i="36"/>
  <c r="U839" i="36"/>
  <c r="T839" i="36"/>
  <c r="S839" i="36"/>
  <c r="R839" i="36"/>
  <c r="Q839" i="36"/>
  <c r="P839" i="36"/>
  <c r="O839" i="36"/>
  <c r="N839" i="36"/>
  <c r="M839" i="36"/>
  <c r="L839" i="36"/>
  <c r="K839" i="36"/>
  <c r="J839" i="36"/>
  <c r="I839" i="36"/>
  <c r="H839" i="36"/>
  <c r="G839" i="36"/>
  <c r="F839" i="36"/>
  <c r="E839" i="36"/>
  <c r="D839" i="36"/>
  <c r="ET838" i="36"/>
  <c r="ES838" i="36"/>
  <c r="ER838" i="36"/>
  <c r="EQ838" i="36"/>
  <c r="EP838" i="36"/>
  <c r="EO838" i="36"/>
  <c r="EN838" i="36"/>
  <c r="EM838" i="36"/>
  <c r="EL838" i="36"/>
  <c r="EK838" i="36"/>
  <c r="EJ838" i="36"/>
  <c r="EI838" i="36"/>
  <c r="EH838" i="36"/>
  <c r="EG838" i="36"/>
  <c r="EF838" i="36"/>
  <c r="EE838" i="36"/>
  <c r="ED838" i="36"/>
  <c r="EC838" i="36"/>
  <c r="EB838" i="36"/>
  <c r="EA838" i="36"/>
  <c r="DZ838" i="36"/>
  <c r="DY838" i="36"/>
  <c r="DX838" i="36"/>
  <c r="DW838" i="36"/>
  <c r="DV838" i="36"/>
  <c r="DU838" i="36"/>
  <c r="DT838" i="36"/>
  <c r="DS838" i="36"/>
  <c r="DR838" i="36"/>
  <c r="DQ838" i="36"/>
  <c r="CB838" i="36"/>
  <c r="BQ838" i="36"/>
  <c r="BP838" i="36"/>
  <c r="BO838" i="36"/>
  <c r="BN838" i="36"/>
  <c r="BM838" i="36"/>
  <c r="BL838" i="36"/>
  <c r="BK838" i="36"/>
  <c r="BJ838" i="36"/>
  <c r="BI838" i="36"/>
  <c r="BH838" i="36"/>
  <c r="BG838" i="36"/>
  <c r="BF838" i="36"/>
  <c r="BE838" i="36"/>
  <c r="BD838" i="36"/>
  <c r="BC838" i="36"/>
  <c r="BB838" i="36"/>
  <c r="BA838" i="36"/>
  <c r="AZ838" i="36"/>
  <c r="AY838" i="36"/>
  <c r="AX838" i="36"/>
  <c r="AW838" i="36"/>
  <c r="AV838" i="36"/>
  <c r="AU838" i="36"/>
  <c r="AT838" i="36"/>
  <c r="AS838" i="36"/>
  <c r="AR838" i="36"/>
  <c r="AQ838" i="36"/>
  <c r="AP838" i="36"/>
  <c r="AO838" i="36"/>
  <c r="AN838" i="36"/>
  <c r="AG838" i="36"/>
  <c r="AF838" i="36"/>
  <c r="AE838" i="36"/>
  <c r="AD838" i="36"/>
  <c r="AC838" i="36"/>
  <c r="AB838" i="36"/>
  <c r="AA838" i="36"/>
  <c r="Z838" i="36"/>
  <c r="Y838" i="36"/>
  <c r="X838" i="36"/>
  <c r="W838" i="36"/>
  <c r="V838" i="36"/>
  <c r="U838" i="36"/>
  <c r="T838" i="36"/>
  <c r="S838" i="36"/>
  <c r="R838" i="36"/>
  <c r="Q838" i="36"/>
  <c r="P838" i="36"/>
  <c r="O838" i="36"/>
  <c r="N838" i="36"/>
  <c r="M838" i="36"/>
  <c r="L838" i="36"/>
  <c r="K838" i="36"/>
  <c r="J838" i="36"/>
  <c r="I838" i="36"/>
  <c r="H838" i="36"/>
  <c r="G838" i="36"/>
  <c r="F838" i="36"/>
  <c r="E838" i="36"/>
  <c r="D838" i="36"/>
  <c r="ET837" i="36"/>
  <c r="ES837" i="36"/>
  <c r="ER837" i="36"/>
  <c r="EQ837" i="36"/>
  <c r="EP837" i="36"/>
  <c r="EO837" i="36"/>
  <c r="EN837" i="36"/>
  <c r="EM837" i="36"/>
  <c r="EL837" i="36"/>
  <c r="EK837" i="36"/>
  <c r="EJ837" i="36"/>
  <c r="EI837" i="36"/>
  <c r="EH837" i="36"/>
  <c r="EG837" i="36"/>
  <c r="EF837" i="36"/>
  <c r="EE837" i="36"/>
  <c r="ED837" i="36"/>
  <c r="EC837" i="36"/>
  <c r="EB837" i="36"/>
  <c r="EA837" i="36"/>
  <c r="DZ837" i="36"/>
  <c r="DY837" i="36"/>
  <c r="DX837" i="36"/>
  <c r="DW837" i="36"/>
  <c r="DV837" i="36"/>
  <c r="DU837" i="36"/>
  <c r="DT837" i="36"/>
  <c r="DS837" i="36"/>
  <c r="DR837" i="36"/>
  <c r="DQ837" i="36"/>
  <c r="CB837" i="36"/>
  <c r="BQ837" i="36"/>
  <c r="BP837" i="36"/>
  <c r="BO837" i="36"/>
  <c r="BN837" i="36"/>
  <c r="BM837" i="36"/>
  <c r="BL837" i="36"/>
  <c r="BK837" i="36"/>
  <c r="BJ837" i="36"/>
  <c r="BI837" i="36"/>
  <c r="BH837" i="36"/>
  <c r="BG837" i="36"/>
  <c r="BF837" i="36"/>
  <c r="BE837" i="36"/>
  <c r="BD837" i="36"/>
  <c r="BC837" i="36"/>
  <c r="BB837" i="36"/>
  <c r="BA837" i="36"/>
  <c r="AZ837" i="36"/>
  <c r="AY837" i="36"/>
  <c r="AX837" i="36"/>
  <c r="AW837" i="36"/>
  <c r="AV837" i="36"/>
  <c r="AU837" i="36"/>
  <c r="AT837" i="36"/>
  <c r="AS837" i="36"/>
  <c r="AR837" i="36"/>
  <c r="AQ837" i="36"/>
  <c r="AP837" i="36"/>
  <c r="AO837" i="36"/>
  <c r="AN837" i="36"/>
  <c r="AG837" i="36"/>
  <c r="AF837" i="36"/>
  <c r="AE837" i="36"/>
  <c r="AD837" i="36"/>
  <c r="AC837" i="36"/>
  <c r="AB837" i="36"/>
  <c r="AA837" i="36"/>
  <c r="Z837" i="36"/>
  <c r="Y837" i="36"/>
  <c r="X837" i="36"/>
  <c r="W837" i="36"/>
  <c r="V837" i="36"/>
  <c r="U837" i="36"/>
  <c r="T837" i="36"/>
  <c r="S837" i="36"/>
  <c r="R837" i="36"/>
  <c r="Q837" i="36"/>
  <c r="P837" i="36"/>
  <c r="O837" i="36"/>
  <c r="N837" i="36"/>
  <c r="M837" i="36"/>
  <c r="L837" i="36"/>
  <c r="K837" i="36"/>
  <c r="J837" i="36"/>
  <c r="I837" i="36"/>
  <c r="H837" i="36"/>
  <c r="G837" i="36"/>
  <c r="F837" i="36"/>
  <c r="E837" i="36"/>
  <c r="D837" i="36"/>
  <c r="ET836" i="36"/>
  <c r="ES836" i="36"/>
  <c r="ER836" i="36"/>
  <c r="EQ836" i="36"/>
  <c r="EP836" i="36"/>
  <c r="EO836" i="36"/>
  <c r="EN836" i="36"/>
  <c r="EM836" i="36"/>
  <c r="EL836" i="36"/>
  <c r="EK836" i="36"/>
  <c r="EJ836" i="36"/>
  <c r="EI836" i="36"/>
  <c r="EH836" i="36"/>
  <c r="EG836" i="36"/>
  <c r="EF836" i="36"/>
  <c r="EE836" i="36"/>
  <c r="ED836" i="36"/>
  <c r="EC836" i="36"/>
  <c r="EB836" i="36"/>
  <c r="EA836" i="36"/>
  <c r="DZ836" i="36"/>
  <c r="DY836" i="36"/>
  <c r="DX836" i="36"/>
  <c r="DW836" i="36"/>
  <c r="DV836" i="36"/>
  <c r="DU836" i="36"/>
  <c r="DT836" i="36"/>
  <c r="DS836" i="36"/>
  <c r="DR836" i="36"/>
  <c r="DQ836" i="36"/>
  <c r="CB836" i="36"/>
  <c r="BQ836" i="36"/>
  <c r="BP836" i="36"/>
  <c r="BO836" i="36"/>
  <c r="BN836" i="36"/>
  <c r="BM836" i="36"/>
  <c r="BL836" i="36"/>
  <c r="BK836" i="36"/>
  <c r="BJ836" i="36"/>
  <c r="BI836" i="36"/>
  <c r="BH836" i="36"/>
  <c r="BG836" i="36"/>
  <c r="BF836" i="36"/>
  <c r="BE836" i="36"/>
  <c r="BD836" i="36"/>
  <c r="BC836" i="36"/>
  <c r="BB836" i="36"/>
  <c r="BA836" i="36"/>
  <c r="AZ836" i="36"/>
  <c r="AY836" i="36"/>
  <c r="AX836" i="36"/>
  <c r="AW836" i="36"/>
  <c r="AV836" i="36"/>
  <c r="AU836" i="36"/>
  <c r="AT836" i="36"/>
  <c r="AS836" i="36"/>
  <c r="AR836" i="36"/>
  <c r="AQ836" i="36"/>
  <c r="AP836" i="36"/>
  <c r="AO836" i="36"/>
  <c r="AN836" i="36"/>
  <c r="AG836" i="36"/>
  <c r="AF836" i="36"/>
  <c r="AE836" i="36"/>
  <c r="AD836" i="36"/>
  <c r="AC836" i="36"/>
  <c r="AB836" i="36"/>
  <c r="AA836" i="36"/>
  <c r="Z836" i="36"/>
  <c r="Y836" i="36"/>
  <c r="X836" i="36"/>
  <c r="W836" i="36"/>
  <c r="V836" i="36"/>
  <c r="U836" i="36"/>
  <c r="T836" i="36"/>
  <c r="S836" i="36"/>
  <c r="R836" i="36"/>
  <c r="Q836" i="36"/>
  <c r="P836" i="36"/>
  <c r="O836" i="36"/>
  <c r="N836" i="36"/>
  <c r="M836" i="36"/>
  <c r="L836" i="36"/>
  <c r="K836" i="36"/>
  <c r="J836" i="36"/>
  <c r="I836" i="36"/>
  <c r="H836" i="36"/>
  <c r="G836" i="36"/>
  <c r="F836" i="36"/>
  <c r="E836" i="36"/>
  <c r="D836" i="36"/>
  <c r="ET835" i="36"/>
  <c r="ES835" i="36"/>
  <c r="ER835" i="36"/>
  <c r="EQ835" i="36"/>
  <c r="EP835" i="36"/>
  <c r="EO835" i="36"/>
  <c r="EN835" i="36"/>
  <c r="EM835" i="36"/>
  <c r="EL835" i="36"/>
  <c r="EK835" i="36"/>
  <c r="EJ835" i="36"/>
  <c r="EI835" i="36"/>
  <c r="EH835" i="36"/>
  <c r="EG835" i="36"/>
  <c r="EF835" i="36"/>
  <c r="EE835" i="36"/>
  <c r="ED835" i="36"/>
  <c r="EC835" i="36"/>
  <c r="EB835" i="36"/>
  <c r="EA835" i="36"/>
  <c r="DZ835" i="36"/>
  <c r="DY835" i="36"/>
  <c r="DX835" i="36"/>
  <c r="DW835" i="36"/>
  <c r="DV835" i="36"/>
  <c r="DU835" i="36"/>
  <c r="DT835" i="36"/>
  <c r="DS835" i="36"/>
  <c r="DR835" i="36"/>
  <c r="DQ835" i="36"/>
  <c r="CB835" i="36"/>
  <c r="BQ835" i="36"/>
  <c r="BP835" i="36"/>
  <c r="BO835" i="36"/>
  <c r="BN835" i="36"/>
  <c r="BM835" i="36"/>
  <c r="BL835" i="36"/>
  <c r="BK835" i="36"/>
  <c r="BJ835" i="36"/>
  <c r="BI835" i="36"/>
  <c r="BH835" i="36"/>
  <c r="BG835" i="36"/>
  <c r="BF835" i="36"/>
  <c r="BE835" i="36"/>
  <c r="BD835" i="36"/>
  <c r="BC835" i="36"/>
  <c r="BB835" i="36"/>
  <c r="BA835" i="36"/>
  <c r="AZ835" i="36"/>
  <c r="AY835" i="36"/>
  <c r="AX835" i="36"/>
  <c r="AW835" i="36"/>
  <c r="AV835" i="36"/>
  <c r="AU835" i="36"/>
  <c r="AT835" i="36"/>
  <c r="AS835" i="36"/>
  <c r="AR835" i="36"/>
  <c r="AQ835" i="36"/>
  <c r="AP835" i="36"/>
  <c r="AO835" i="36"/>
  <c r="AN835" i="36"/>
  <c r="AG835" i="36"/>
  <c r="AF835" i="36"/>
  <c r="AE835" i="36"/>
  <c r="AD835" i="36"/>
  <c r="AC835" i="36"/>
  <c r="AB835" i="36"/>
  <c r="AA835" i="36"/>
  <c r="Z835" i="36"/>
  <c r="Y835" i="36"/>
  <c r="X835" i="36"/>
  <c r="W835" i="36"/>
  <c r="V835" i="36"/>
  <c r="U835" i="36"/>
  <c r="T835" i="36"/>
  <c r="S835" i="36"/>
  <c r="R835" i="36"/>
  <c r="Q835" i="36"/>
  <c r="P835" i="36"/>
  <c r="O835" i="36"/>
  <c r="N835" i="36"/>
  <c r="M835" i="36"/>
  <c r="L835" i="36"/>
  <c r="K835" i="36"/>
  <c r="J835" i="36"/>
  <c r="I835" i="36"/>
  <c r="H835" i="36"/>
  <c r="G835" i="36"/>
  <c r="F835" i="36"/>
  <c r="E835" i="36"/>
  <c r="D835" i="36"/>
  <c r="ET834" i="36"/>
  <c r="ES834" i="36"/>
  <c r="ER834" i="36"/>
  <c r="EQ834" i="36"/>
  <c r="EP834" i="36"/>
  <c r="EO834" i="36"/>
  <c r="EN834" i="36"/>
  <c r="EM834" i="36"/>
  <c r="EL834" i="36"/>
  <c r="EK834" i="36"/>
  <c r="EJ834" i="36"/>
  <c r="EI834" i="36"/>
  <c r="EH834" i="36"/>
  <c r="EG834" i="36"/>
  <c r="EF834" i="36"/>
  <c r="EE834" i="36"/>
  <c r="ED834" i="36"/>
  <c r="EC834" i="36"/>
  <c r="EB834" i="36"/>
  <c r="EA834" i="36"/>
  <c r="DZ834" i="36"/>
  <c r="DY834" i="36"/>
  <c r="DX834" i="36"/>
  <c r="DW834" i="36"/>
  <c r="DV834" i="36"/>
  <c r="DU834" i="36"/>
  <c r="DT834" i="36"/>
  <c r="DS834" i="36"/>
  <c r="DR834" i="36"/>
  <c r="DQ834" i="36"/>
  <c r="CB834" i="36"/>
  <c r="BQ834" i="36"/>
  <c r="BP834" i="36"/>
  <c r="BO834" i="36"/>
  <c r="BN834" i="36"/>
  <c r="BM834" i="36"/>
  <c r="BL834" i="36"/>
  <c r="BK834" i="36"/>
  <c r="BJ834" i="36"/>
  <c r="BI834" i="36"/>
  <c r="BH834" i="36"/>
  <c r="BG834" i="36"/>
  <c r="BF834" i="36"/>
  <c r="BE834" i="36"/>
  <c r="BD834" i="36"/>
  <c r="BC834" i="36"/>
  <c r="BB834" i="36"/>
  <c r="BA834" i="36"/>
  <c r="AZ834" i="36"/>
  <c r="AY834" i="36"/>
  <c r="AX834" i="36"/>
  <c r="AW834" i="36"/>
  <c r="AV834" i="36"/>
  <c r="AU834" i="36"/>
  <c r="AT834" i="36"/>
  <c r="AS834" i="36"/>
  <c r="AR834" i="36"/>
  <c r="AQ834" i="36"/>
  <c r="AP834" i="36"/>
  <c r="AO834" i="36"/>
  <c r="AN834" i="36"/>
  <c r="AG834" i="36"/>
  <c r="AF834" i="36"/>
  <c r="AE834" i="36"/>
  <c r="AD834" i="36"/>
  <c r="AC834" i="36"/>
  <c r="AB834" i="36"/>
  <c r="AA834" i="36"/>
  <c r="Z834" i="36"/>
  <c r="Y834" i="36"/>
  <c r="X834" i="36"/>
  <c r="W834" i="36"/>
  <c r="V834" i="36"/>
  <c r="U834" i="36"/>
  <c r="T834" i="36"/>
  <c r="S834" i="36"/>
  <c r="R834" i="36"/>
  <c r="Q834" i="36"/>
  <c r="P834" i="36"/>
  <c r="O834" i="36"/>
  <c r="N834" i="36"/>
  <c r="M834" i="36"/>
  <c r="L834" i="36"/>
  <c r="K834" i="36"/>
  <c r="J834" i="36"/>
  <c r="I834" i="36"/>
  <c r="H834" i="36"/>
  <c r="G834" i="36"/>
  <c r="F834" i="36"/>
  <c r="E834" i="36"/>
  <c r="D834" i="36"/>
  <c r="ET833" i="36"/>
  <c r="ES833" i="36"/>
  <c r="ER833" i="36"/>
  <c r="EQ833" i="36"/>
  <c r="EP833" i="36"/>
  <c r="EO833" i="36"/>
  <c r="EN833" i="36"/>
  <c r="EM833" i="36"/>
  <c r="EL833" i="36"/>
  <c r="EK833" i="36"/>
  <c r="EJ833" i="36"/>
  <c r="EI833" i="36"/>
  <c r="EH833" i="36"/>
  <c r="EG833" i="36"/>
  <c r="EF833" i="36"/>
  <c r="EE833" i="36"/>
  <c r="ED833" i="36"/>
  <c r="EC833" i="36"/>
  <c r="EB833" i="36"/>
  <c r="EA833" i="36"/>
  <c r="DZ833" i="36"/>
  <c r="DY833" i="36"/>
  <c r="DX833" i="36"/>
  <c r="DW833" i="36"/>
  <c r="DV833" i="36"/>
  <c r="DU833" i="36"/>
  <c r="DT833" i="36"/>
  <c r="DS833" i="36"/>
  <c r="DR833" i="36"/>
  <c r="DQ833" i="36"/>
  <c r="CB833" i="36"/>
  <c r="BQ833" i="36"/>
  <c r="BP833" i="36"/>
  <c r="BO833" i="36"/>
  <c r="BN833" i="36"/>
  <c r="BM833" i="36"/>
  <c r="BL833" i="36"/>
  <c r="BK833" i="36"/>
  <c r="BJ833" i="36"/>
  <c r="BI833" i="36"/>
  <c r="BH833" i="36"/>
  <c r="BG833" i="36"/>
  <c r="BF833" i="36"/>
  <c r="BE833" i="36"/>
  <c r="BD833" i="36"/>
  <c r="BC833" i="36"/>
  <c r="BB833" i="36"/>
  <c r="BA833" i="36"/>
  <c r="AZ833" i="36"/>
  <c r="AY833" i="36"/>
  <c r="AX833" i="36"/>
  <c r="AW833" i="36"/>
  <c r="AV833" i="36"/>
  <c r="AU833" i="36"/>
  <c r="AT833" i="36"/>
  <c r="AS833" i="36"/>
  <c r="AR833" i="36"/>
  <c r="AQ833" i="36"/>
  <c r="AP833" i="36"/>
  <c r="AO833" i="36"/>
  <c r="AN833" i="36"/>
  <c r="AG833" i="36"/>
  <c r="AF833" i="36"/>
  <c r="AE833" i="36"/>
  <c r="AD833" i="36"/>
  <c r="AC833" i="36"/>
  <c r="AB833" i="36"/>
  <c r="AA833" i="36"/>
  <c r="Z833" i="36"/>
  <c r="Y833" i="36"/>
  <c r="X833" i="36"/>
  <c r="W833" i="36"/>
  <c r="V833" i="36"/>
  <c r="U833" i="36"/>
  <c r="T833" i="36"/>
  <c r="S833" i="36"/>
  <c r="R833" i="36"/>
  <c r="Q833" i="36"/>
  <c r="P833" i="36"/>
  <c r="O833" i="36"/>
  <c r="N833" i="36"/>
  <c r="M833" i="36"/>
  <c r="L833" i="36"/>
  <c r="K833" i="36"/>
  <c r="J833" i="36"/>
  <c r="I833" i="36"/>
  <c r="H833" i="36"/>
  <c r="G833" i="36"/>
  <c r="F833" i="36"/>
  <c r="E833" i="36"/>
  <c r="D833" i="36"/>
  <c r="ET832" i="36"/>
  <c r="ES832" i="36"/>
  <c r="ER832" i="36"/>
  <c r="EQ832" i="36"/>
  <c r="EP832" i="36"/>
  <c r="EO832" i="36"/>
  <c r="EN832" i="36"/>
  <c r="EM832" i="36"/>
  <c r="EL832" i="36"/>
  <c r="EK832" i="36"/>
  <c r="EJ832" i="36"/>
  <c r="EI832" i="36"/>
  <c r="EH832" i="36"/>
  <c r="EG832" i="36"/>
  <c r="EF832" i="36"/>
  <c r="EE832" i="36"/>
  <c r="ED832" i="36"/>
  <c r="EC832" i="36"/>
  <c r="EB832" i="36"/>
  <c r="EA832" i="36"/>
  <c r="DZ832" i="36"/>
  <c r="DY832" i="36"/>
  <c r="DX832" i="36"/>
  <c r="DW832" i="36"/>
  <c r="DV832" i="36"/>
  <c r="DU832" i="36"/>
  <c r="DT832" i="36"/>
  <c r="DS832" i="36"/>
  <c r="DR832" i="36"/>
  <c r="DQ832" i="36"/>
  <c r="CB832" i="36"/>
  <c r="BQ832" i="36"/>
  <c r="BP832" i="36"/>
  <c r="BO832" i="36"/>
  <c r="BN832" i="36"/>
  <c r="BM832" i="36"/>
  <c r="BL832" i="36"/>
  <c r="BK832" i="36"/>
  <c r="BJ832" i="36"/>
  <c r="BI832" i="36"/>
  <c r="BH832" i="36"/>
  <c r="BG832" i="36"/>
  <c r="BF832" i="36"/>
  <c r="BE832" i="36"/>
  <c r="BD832" i="36"/>
  <c r="BC832" i="36"/>
  <c r="BB832" i="36"/>
  <c r="BA832" i="36"/>
  <c r="AZ832" i="36"/>
  <c r="AY832" i="36"/>
  <c r="AX832" i="36"/>
  <c r="AW832" i="36"/>
  <c r="AV832" i="36"/>
  <c r="AU832" i="36"/>
  <c r="AT832" i="36"/>
  <c r="AS832" i="36"/>
  <c r="AR832" i="36"/>
  <c r="AQ832" i="36"/>
  <c r="AP832" i="36"/>
  <c r="AO832" i="36"/>
  <c r="AN832" i="36"/>
  <c r="AG832" i="36"/>
  <c r="AF832" i="36"/>
  <c r="AE832" i="36"/>
  <c r="AD832" i="36"/>
  <c r="AC832" i="36"/>
  <c r="AB832" i="36"/>
  <c r="AA832" i="36"/>
  <c r="Z832" i="36"/>
  <c r="Y832" i="36"/>
  <c r="X832" i="36"/>
  <c r="W832" i="36"/>
  <c r="V832" i="36"/>
  <c r="U832" i="36"/>
  <c r="T832" i="36"/>
  <c r="S832" i="36"/>
  <c r="R832" i="36"/>
  <c r="Q832" i="36"/>
  <c r="P832" i="36"/>
  <c r="O832" i="36"/>
  <c r="N832" i="36"/>
  <c r="M832" i="36"/>
  <c r="L832" i="36"/>
  <c r="K832" i="36"/>
  <c r="J832" i="36"/>
  <c r="I832" i="36"/>
  <c r="H832" i="36"/>
  <c r="G832" i="36"/>
  <c r="F832" i="36"/>
  <c r="E832" i="36"/>
  <c r="D832" i="36"/>
  <c r="ET831" i="36"/>
  <c r="ES831" i="36"/>
  <c r="ER831" i="36"/>
  <c r="EQ831" i="36"/>
  <c r="EP831" i="36"/>
  <c r="EO831" i="36"/>
  <c r="EN831" i="36"/>
  <c r="EM831" i="36"/>
  <c r="EL831" i="36"/>
  <c r="EK831" i="36"/>
  <c r="EJ831" i="36"/>
  <c r="EI831" i="36"/>
  <c r="EH831" i="36"/>
  <c r="EG831" i="36"/>
  <c r="EF831" i="36"/>
  <c r="EE831" i="36"/>
  <c r="ED831" i="36"/>
  <c r="EC831" i="36"/>
  <c r="EB831" i="36"/>
  <c r="EA831" i="36"/>
  <c r="DZ831" i="36"/>
  <c r="DY831" i="36"/>
  <c r="DX831" i="36"/>
  <c r="DW831" i="36"/>
  <c r="DV831" i="36"/>
  <c r="DU831" i="36"/>
  <c r="DT831" i="36"/>
  <c r="DS831" i="36"/>
  <c r="DR831" i="36"/>
  <c r="DQ831" i="36"/>
  <c r="CB831" i="36"/>
  <c r="BQ831" i="36"/>
  <c r="BP831" i="36"/>
  <c r="BO831" i="36"/>
  <c r="BN831" i="36"/>
  <c r="BM831" i="36"/>
  <c r="BL831" i="36"/>
  <c r="BK831" i="36"/>
  <c r="BJ831" i="36"/>
  <c r="BI831" i="36"/>
  <c r="BH831" i="36"/>
  <c r="BG831" i="36"/>
  <c r="BF831" i="36"/>
  <c r="BE831" i="36"/>
  <c r="BD831" i="36"/>
  <c r="BC831" i="36"/>
  <c r="BB831" i="36"/>
  <c r="BA831" i="36"/>
  <c r="AZ831" i="36"/>
  <c r="AY831" i="36"/>
  <c r="AX831" i="36"/>
  <c r="AW831" i="36"/>
  <c r="AV831" i="36"/>
  <c r="AU831" i="36"/>
  <c r="AT831" i="36"/>
  <c r="AS831" i="36"/>
  <c r="AR831" i="36"/>
  <c r="AQ831" i="36"/>
  <c r="AP831" i="36"/>
  <c r="AO831" i="36"/>
  <c r="AN831" i="36"/>
  <c r="AG831" i="36"/>
  <c r="AF831" i="36"/>
  <c r="AE831" i="36"/>
  <c r="AD831" i="36"/>
  <c r="AC831" i="36"/>
  <c r="AB831" i="36"/>
  <c r="AA831" i="36"/>
  <c r="Z831" i="36"/>
  <c r="Y831" i="36"/>
  <c r="X831" i="36"/>
  <c r="W831" i="36"/>
  <c r="V831" i="36"/>
  <c r="U831" i="36"/>
  <c r="T831" i="36"/>
  <c r="S831" i="36"/>
  <c r="R831" i="36"/>
  <c r="Q831" i="36"/>
  <c r="P831" i="36"/>
  <c r="O831" i="36"/>
  <c r="N831" i="36"/>
  <c r="M831" i="36"/>
  <c r="L831" i="36"/>
  <c r="K831" i="36"/>
  <c r="J831" i="36"/>
  <c r="I831" i="36"/>
  <c r="H831" i="36"/>
  <c r="G831" i="36"/>
  <c r="F831" i="36"/>
  <c r="E831" i="36"/>
  <c r="D831" i="36"/>
  <c r="ET830" i="36"/>
  <c r="ES830" i="36"/>
  <c r="ER830" i="36"/>
  <c r="EQ830" i="36"/>
  <c r="EP830" i="36"/>
  <c r="EO830" i="36"/>
  <c r="EN830" i="36"/>
  <c r="EM830" i="36"/>
  <c r="EL830" i="36"/>
  <c r="EK830" i="36"/>
  <c r="EJ830" i="36"/>
  <c r="EI830" i="36"/>
  <c r="EH830" i="36"/>
  <c r="EG830" i="36"/>
  <c r="EF830" i="36"/>
  <c r="EE830" i="36"/>
  <c r="ED830" i="36"/>
  <c r="EC830" i="36"/>
  <c r="EB830" i="36"/>
  <c r="EA830" i="36"/>
  <c r="DZ830" i="36"/>
  <c r="DY830" i="36"/>
  <c r="DX830" i="36"/>
  <c r="DW830" i="36"/>
  <c r="DV830" i="36"/>
  <c r="DU830" i="36"/>
  <c r="DT830" i="36"/>
  <c r="DS830" i="36"/>
  <c r="DR830" i="36"/>
  <c r="DQ830" i="36"/>
  <c r="CB830" i="36"/>
  <c r="BQ830" i="36"/>
  <c r="BP830" i="36"/>
  <c r="BO830" i="36"/>
  <c r="BN830" i="36"/>
  <c r="BM830" i="36"/>
  <c r="BL830" i="36"/>
  <c r="BK830" i="36"/>
  <c r="BJ830" i="36"/>
  <c r="BI830" i="36"/>
  <c r="BH830" i="36"/>
  <c r="BG830" i="36"/>
  <c r="BF830" i="36"/>
  <c r="BE830" i="36"/>
  <c r="BD830" i="36"/>
  <c r="BC830" i="36"/>
  <c r="BB830" i="36"/>
  <c r="BA830" i="36"/>
  <c r="AZ830" i="36"/>
  <c r="AY830" i="36"/>
  <c r="AX830" i="36"/>
  <c r="AW830" i="36"/>
  <c r="AV830" i="36"/>
  <c r="AU830" i="36"/>
  <c r="AT830" i="36"/>
  <c r="AS830" i="36"/>
  <c r="AR830" i="36"/>
  <c r="AQ830" i="36"/>
  <c r="AP830" i="36"/>
  <c r="AO830" i="36"/>
  <c r="AN830" i="36"/>
  <c r="AG830" i="36"/>
  <c r="AF830" i="36"/>
  <c r="AE830" i="36"/>
  <c r="AD830" i="36"/>
  <c r="AC830" i="36"/>
  <c r="AB830" i="36"/>
  <c r="AA830" i="36"/>
  <c r="Z830" i="36"/>
  <c r="Y830" i="36"/>
  <c r="X830" i="36"/>
  <c r="W830" i="36"/>
  <c r="V830" i="36"/>
  <c r="U830" i="36"/>
  <c r="T830" i="36"/>
  <c r="S830" i="36"/>
  <c r="R830" i="36"/>
  <c r="Q830" i="36"/>
  <c r="P830" i="36"/>
  <c r="O830" i="36"/>
  <c r="N830" i="36"/>
  <c r="M830" i="36"/>
  <c r="L830" i="36"/>
  <c r="K830" i="36"/>
  <c r="J830" i="36"/>
  <c r="I830" i="36"/>
  <c r="H830" i="36"/>
  <c r="G830" i="36"/>
  <c r="F830" i="36"/>
  <c r="E830" i="36"/>
  <c r="D830" i="36"/>
  <c r="ET829" i="36"/>
  <c r="ES829" i="36"/>
  <c r="ER829" i="36"/>
  <c r="EQ829" i="36"/>
  <c r="EP829" i="36"/>
  <c r="EO829" i="36"/>
  <c r="EN829" i="36"/>
  <c r="EM829" i="36"/>
  <c r="EL829" i="36"/>
  <c r="EK829" i="36"/>
  <c r="EJ829" i="36"/>
  <c r="EI829" i="36"/>
  <c r="EH829" i="36"/>
  <c r="EG829" i="36"/>
  <c r="EF829" i="36"/>
  <c r="EE829" i="36"/>
  <c r="ED829" i="36"/>
  <c r="EC829" i="36"/>
  <c r="EB829" i="36"/>
  <c r="EA829" i="36"/>
  <c r="DZ829" i="36"/>
  <c r="DY829" i="36"/>
  <c r="DX829" i="36"/>
  <c r="DW829" i="36"/>
  <c r="DV829" i="36"/>
  <c r="DU829" i="36"/>
  <c r="DT829" i="36"/>
  <c r="DS829" i="36"/>
  <c r="DR829" i="36"/>
  <c r="DQ829" i="36"/>
  <c r="CB829" i="36"/>
  <c r="BQ829" i="36"/>
  <c r="BP829" i="36"/>
  <c r="BO829" i="36"/>
  <c r="BN829" i="36"/>
  <c r="BM829" i="36"/>
  <c r="BL829" i="36"/>
  <c r="BK829" i="36"/>
  <c r="BJ829" i="36"/>
  <c r="BI829" i="36"/>
  <c r="BH829" i="36"/>
  <c r="BG829" i="36"/>
  <c r="BF829" i="36"/>
  <c r="BE829" i="36"/>
  <c r="BD829" i="36"/>
  <c r="BC829" i="36"/>
  <c r="BB829" i="36"/>
  <c r="BA829" i="36"/>
  <c r="AZ829" i="36"/>
  <c r="AY829" i="36"/>
  <c r="AX829" i="36"/>
  <c r="AW829" i="36"/>
  <c r="AV829" i="36"/>
  <c r="AU829" i="36"/>
  <c r="AT829" i="36"/>
  <c r="AS829" i="36"/>
  <c r="AR829" i="36"/>
  <c r="AQ829" i="36"/>
  <c r="AP829" i="36"/>
  <c r="AO829" i="36"/>
  <c r="AN829" i="36"/>
  <c r="AG829" i="36"/>
  <c r="AF829" i="36"/>
  <c r="AE829" i="36"/>
  <c r="AD829" i="36"/>
  <c r="AC829" i="36"/>
  <c r="AB829" i="36"/>
  <c r="AA829" i="36"/>
  <c r="Z829" i="36"/>
  <c r="Y829" i="36"/>
  <c r="X829" i="36"/>
  <c r="W829" i="36"/>
  <c r="V829" i="36"/>
  <c r="U829" i="36"/>
  <c r="T829" i="36"/>
  <c r="S829" i="36"/>
  <c r="R829" i="36"/>
  <c r="Q829" i="36"/>
  <c r="P829" i="36"/>
  <c r="O829" i="36"/>
  <c r="N829" i="36"/>
  <c r="M829" i="36"/>
  <c r="L829" i="36"/>
  <c r="K829" i="36"/>
  <c r="J829" i="36"/>
  <c r="I829" i="36"/>
  <c r="H829" i="36"/>
  <c r="G829" i="36"/>
  <c r="F829" i="36"/>
  <c r="E829" i="36"/>
  <c r="D829" i="36"/>
  <c r="ET828" i="36"/>
  <c r="ES828" i="36"/>
  <c r="ER828" i="36"/>
  <c r="EQ828" i="36"/>
  <c r="EP828" i="36"/>
  <c r="EO828" i="36"/>
  <c r="EN828" i="36"/>
  <c r="EM828" i="36"/>
  <c r="EL828" i="36"/>
  <c r="EK828" i="36"/>
  <c r="EJ828" i="36"/>
  <c r="EI828" i="36"/>
  <c r="EH828" i="36"/>
  <c r="EG828" i="36"/>
  <c r="EF828" i="36"/>
  <c r="EE828" i="36"/>
  <c r="ED828" i="36"/>
  <c r="EC828" i="36"/>
  <c r="EB828" i="36"/>
  <c r="EA828" i="36"/>
  <c r="DZ828" i="36"/>
  <c r="DY828" i="36"/>
  <c r="DX828" i="36"/>
  <c r="DW828" i="36"/>
  <c r="DV828" i="36"/>
  <c r="DU828" i="36"/>
  <c r="DT828" i="36"/>
  <c r="DS828" i="36"/>
  <c r="DR828" i="36"/>
  <c r="DQ828" i="36"/>
  <c r="CB828" i="36"/>
  <c r="BQ828" i="36"/>
  <c r="BP828" i="36"/>
  <c r="BO828" i="36"/>
  <c r="BN828" i="36"/>
  <c r="BM828" i="36"/>
  <c r="BL828" i="36"/>
  <c r="BK828" i="36"/>
  <c r="BJ828" i="36"/>
  <c r="BI828" i="36"/>
  <c r="BH828" i="36"/>
  <c r="BG828" i="36"/>
  <c r="BF828" i="36"/>
  <c r="BE828" i="36"/>
  <c r="BD828" i="36"/>
  <c r="BC828" i="36"/>
  <c r="BB828" i="36"/>
  <c r="BA828" i="36"/>
  <c r="AZ828" i="36"/>
  <c r="AY828" i="36"/>
  <c r="AX828" i="36"/>
  <c r="AW828" i="36"/>
  <c r="AV828" i="36"/>
  <c r="AU828" i="36"/>
  <c r="AT828" i="36"/>
  <c r="AS828" i="36"/>
  <c r="AR828" i="36"/>
  <c r="AQ828" i="36"/>
  <c r="AP828" i="36"/>
  <c r="AO828" i="36"/>
  <c r="AN828" i="36"/>
  <c r="AG828" i="36"/>
  <c r="AF828" i="36"/>
  <c r="AE828" i="36"/>
  <c r="AD828" i="36"/>
  <c r="AC828" i="36"/>
  <c r="AB828" i="36"/>
  <c r="AA828" i="36"/>
  <c r="Z828" i="36"/>
  <c r="Y828" i="36"/>
  <c r="X828" i="36"/>
  <c r="W828" i="36"/>
  <c r="V828" i="36"/>
  <c r="U828" i="36"/>
  <c r="T828" i="36"/>
  <c r="S828" i="36"/>
  <c r="R828" i="36"/>
  <c r="Q828" i="36"/>
  <c r="P828" i="36"/>
  <c r="O828" i="36"/>
  <c r="N828" i="36"/>
  <c r="M828" i="36"/>
  <c r="L828" i="36"/>
  <c r="K828" i="36"/>
  <c r="J828" i="36"/>
  <c r="I828" i="36"/>
  <c r="H828" i="36"/>
  <c r="G828" i="36"/>
  <c r="F828" i="36"/>
  <c r="E828" i="36"/>
  <c r="D828" i="36"/>
  <c r="ET827" i="36"/>
  <c r="ES827" i="36"/>
  <c r="ER827" i="36"/>
  <c r="EQ827" i="36"/>
  <c r="EP827" i="36"/>
  <c r="EO827" i="36"/>
  <c r="EN827" i="36"/>
  <c r="EM827" i="36"/>
  <c r="EL827" i="36"/>
  <c r="EK827" i="36"/>
  <c r="EJ827" i="36"/>
  <c r="EI827" i="36"/>
  <c r="EH827" i="36"/>
  <c r="EG827" i="36"/>
  <c r="EF827" i="36"/>
  <c r="EE827" i="36"/>
  <c r="ED827" i="36"/>
  <c r="EC827" i="36"/>
  <c r="EB827" i="36"/>
  <c r="EA827" i="36"/>
  <c r="DZ827" i="36"/>
  <c r="DY827" i="36"/>
  <c r="DX827" i="36"/>
  <c r="DW827" i="36"/>
  <c r="DV827" i="36"/>
  <c r="DU827" i="36"/>
  <c r="DT827" i="36"/>
  <c r="DS827" i="36"/>
  <c r="DR827" i="36"/>
  <c r="DQ827" i="36"/>
  <c r="CB827" i="36"/>
  <c r="BQ827" i="36"/>
  <c r="BP827" i="36"/>
  <c r="BO827" i="36"/>
  <c r="BN827" i="36"/>
  <c r="BM827" i="36"/>
  <c r="BL827" i="36"/>
  <c r="BK827" i="36"/>
  <c r="BJ827" i="36"/>
  <c r="BI827" i="36"/>
  <c r="BH827" i="36"/>
  <c r="BG827" i="36"/>
  <c r="BF827" i="36"/>
  <c r="BE827" i="36"/>
  <c r="BD827" i="36"/>
  <c r="BC827" i="36"/>
  <c r="BB827" i="36"/>
  <c r="BA827" i="36"/>
  <c r="AZ827" i="36"/>
  <c r="AY827" i="36"/>
  <c r="AX827" i="36"/>
  <c r="AW827" i="36"/>
  <c r="AV827" i="36"/>
  <c r="AU827" i="36"/>
  <c r="AT827" i="36"/>
  <c r="AS827" i="36"/>
  <c r="AR827" i="36"/>
  <c r="AQ827" i="36"/>
  <c r="AP827" i="36"/>
  <c r="AO827" i="36"/>
  <c r="AN827" i="36"/>
  <c r="AG827" i="36"/>
  <c r="AF827" i="36"/>
  <c r="AE827" i="36"/>
  <c r="AD827" i="36"/>
  <c r="AC827" i="36"/>
  <c r="AB827" i="36"/>
  <c r="AA827" i="36"/>
  <c r="Z827" i="36"/>
  <c r="Y827" i="36"/>
  <c r="X827" i="36"/>
  <c r="W827" i="36"/>
  <c r="V827" i="36"/>
  <c r="U827" i="36"/>
  <c r="T827" i="36"/>
  <c r="S827" i="36"/>
  <c r="R827" i="36"/>
  <c r="Q827" i="36"/>
  <c r="P827" i="36"/>
  <c r="O827" i="36"/>
  <c r="N827" i="36"/>
  <c r="M827" i="36"/>
  <c r="L827" i="36"/>
  <c r="K827" i="36"/>
  <c r="J827" i="36"/>
  <c r="I827" i="36"/>
  <c r="H827" i="36"/>
  <c r="G827" i="36"/>
  <c r="F827" i="36"/>
  <c r="E827" i="36"/>
  <c r="D827" i="36"/>
  <c r="ET826" i="36"/>
  <c r="ES826" i="36"/>
  <c r="ER826" i="36"/>
  <c r="EQ826" i="36"/>
  <c r="EP826" i="36"/>
  <c r="EO826" i="36"/>
  <c r="EN826" i="36"/>
  <c r="EM826" i="36"/>
  <c r="EL826" i="36"/>
  <c r="EK826" i="36"/>
  <c r="EJ826" i="36"/>
  <c r="EI826" i="36"/>
  <c r="EH826" i="36"/>
  <c r="EG826" i="36"/>
  <c r="EF826" i="36"/>
  <c r="EE826" i="36"/>
  <c r="ED826" i="36"/>
  <c r="EC826" i="36"/>
  <c r="EB826" i="36"/>
  <c r="EA826" i="36"/>
  <c r="DZ826" i="36"/>
  <c r="DY826" i="36"/>
  <c r="DX826" i="36"/>
  <c r="DW826" i="36"/>
  <c r="DV826" i="36"/>
  <c r="DU826" i="36"/>
  <c r="DT826" i="36"/>
  <c r="DS826" i="36"/>
  <c r="DR826" i="36"/>
  <c r="DQ826" i="36"/>
  <c r="CB826" i="36"/>
  <c r="BQ826" i="36"/>
  <c r="BP826" i="36"/>
  <c r="BO826" i="36"/>
  <c r="BN826" i="36"/>
  <c r="BM826" i="36"/>
  <c r="BL826" i="36"/>
  <c r="BK826" i="36"/>
  <c r="BJ826" i="36"/>
  <c r="BI826" i="36"/>
  <c r="BH826" i="36"/>
  <c r="BG826" i="36"/>
  <c r="BF826" i="36"/>
  <c r="BE826" i="36"/>
  <c r="BD826" i="36"/>
  <c r="BC826" i="36"/>
  <c r="BB826" i="36"/>
  <c r="BA826" i="36"/>
  <c r="AZ826" i="36"/>
  <c r="AY826" i="36"/>
  <c r="AX826" i="36"/>
  <c r="AW826" i="36"/>
  <c r="AV826" i="36"/>
  <c r="AU826" i="36"/>
  <c r="AT826" i="36"/>
  <c r="AS826" i="36"/>
  <c r="AR826" i="36"/>
  <c r="AQ826" i="36"/>
  <c r="AP826" i="36"/>
  <c r="AO826" i="36"/>
  <c r="AN826" i="36"/>
  <c r="AG826" i="36"/>
  <c r="AF826" i="36"/>
  <c r="AE826" i="36"/>
  <c r="AD826" i="36"/>
  <c r="AC826" i="36"/>
  <c r="AB826" i="36"/>
  <c r="AA826" i="36"/>
  <c r="Z826" i="36"/>
  <c r="Y826" i="36"/>
  <c r="X826" i="36"/>
  <c r="W826" i="36"/>
  <c r="V826" i="36"/>
  <c r="U826" i="36"/>
  <c r="T826" i="36"/>
  <c r="S826" i="36"/>
  <c r="R826" i="36"/>
  <c r="Q826" i="36"/>
  <c r="P826" i="36"/>
  <c r="O826" i="36"/>
  <c r="N826" i="36"/>
  <c r="M826" i="36"/>
  <c r="L826" i="36"/>
  <c r="K826" i="36"/>
  <c r="J826" i="36"/>
  <c r="I826" i="36"/>
  <c r="H826" i="36"/>
  <c r="G826" i="36"/>
  <c r="F826" i="36"/>
  <c r="E826" i="36"/>
  <c r="D826" i="36"/>
  <c r="ET825" i="36"/>
  <c r="ES825" i="36"/>
  <c r="ER825" i="36"/>
  <c r="EQ825" i="36"/>
  <c r="EP825" i="36"/>
  <c r="EO825" i="36"/>
  <c r="EN825" i="36"/>
  <c r="EM825" i="36"/>
  <c r="EL825" i="36"/>
  <c r="EK825" i="36"/>
  <c r="EJ825" i="36"/>
  <c r="EI825" i="36"/>
  <c r="EH825" i="36"/>
  <c r="EG825" i="36"/>
  <c r="EF825" i="36"/>
  <c r="EE825" i="36"/>
  <c r="ED825" i="36"/>
  <c r="EC825" i="36"/>
  <c r="EB825" i="36"/>
  <c r="EA825" i="36"/>
  <c r="DZ825" i="36"/>
  <c r="DY825" i="36"/>
  <c r="DX825" i="36"/>
  <c r="DW825" i="36"/>
  <c r="DV825" i="36"/>
  <c r="DU825" i="36"/>
  <c r="DT825" i="36"/>
  <c r="DS825" i="36"/>
  <c r="DR825" i="36"/>
  <c r="DQ825" i="36"/>
  <c r="CB825" i="36"/>
  <c r="BQ825" i="36"/>
  <c r="BP825" i="36"/>
  <c r="BO825" i="36"/>
  <c r="BN825" i="36"/>
  <c r="BM825" i="36"/>
  <c r="BL825" i="36"/>
  <c r="BK825" i="36"/>
  <c r="BJ825" i="36"/>
  <c r="BI825" i="36"/>
  <c r="BH825" i="36"/>
  <c r="BG825" i="36"/>
  <c r="BF825" i="36"/>
  <c r="BE825" i="36"/>
  <c r="BD825" i="36"/>
  <c r="BC825" i="36"/>
  <c r="BB825" i="36"/>
  <c r="BA825" i="36"/>
  <c r="AZ825" i="36"/>
  <c r="AY825" i="36"/>
  <c r="AX825" i="36"/>
  <c r="AW825" i="36"/>
  <c r="AV825" i="36"/>
  <c r="AU825" i="36"/>
  <c r="AT825" i="36"/>
  <c r="AS825" i="36"/>
  <c r="AR825" i="36"/>
  <c r="AQ825" i="36"/>
  <c r="AP825" i="36"/>
  <c r="AO825" i="36"/>
  <c r="AN825" i="36"/>
  <c r="AG825" i="36"/>
  <c r="AF825" i="36"/>
  <c r="AE825" i="36"/>
  <c r="AD825" i="36"/>
  <c r="AC825" i="36"/>
  <c r="AB825" i="36"/>
  <c r="AA825" i="36"/>
  <c r="Z825" i="36"/>
  <c r="Y825" i="36"/>
  <c r="X825" i="36"/>
  <c r="W825" i="36"/>
  <c r="V825" i="36"/>
  <c r="U825" i="36"/>
  <c r="T825" i="36"/>
  <c r="S825" i="36"/>
  <c r="R825" i="36"/>
  <c r="Q825" i="36"/>
  <c r="P825" i="36"/>
  <c r="O825" i="36"/>
  <c r="N825" i="36"/>
  <c r="M825" i="36"/>
  <c r="L825" i="36"/>
  <c r="K825" i="36"/>
  <c r="J825" i="36"/>
  <c r="I825" i="36"/>
  <c r="H825" i="36"/>
  <c r="G825" i="36"/>
  <c r="F825" i="36"/>
  <c r="E825" i="36"/>
  <c r="D825" i="36"/>
  <c r="ET824" i="36"/>
  <c r="ES824" i="36"/>
  <c r="ER824" i="36"/>
  <c r="EQ824" i="36"/>
  <c r="EP824" i="36"/>
  <c r="EO824" i="36"/>
  <c r="EN824" i="36"/>
  <c r="EM824" i="36"/>
  <c r="EL824" i="36"/>
  <c r="EK824" i="36"/>
  <c r="EJ824" i="36"/>
  <c r="EI824" i="36"/>
  <c r="EH824" i="36"/>
  <c r="EG824" i="36"/>
  <c r="EF824" i="36"/>
  <c r="EE824" i="36"/>
  <c r="ED824" i="36"/>
  <c r="EC824" i="36"/>
  <c r="EB824" i="36"/>
  <c r="EA824" i="36"/>
  <c r="DZ824" i="36"/>
  <c r="DY824" i="36"/>
  <c r="DX824" i="36"/>
  <c r="DW824" i="36"/>
  <c r="DV824" i="36"/>
  <c r="DU824" i="36"/>
  <c r="DT824" i="36"/>
  <c r="DS824" i="36"/>
  <c r="DR824" i="36"/>
  <c r="DQ824" i="36"/>
  <c r="CB824" i="36"/>
  <c r="BQ824" i="36"/>
  <c r="BP824" i="36"/>
  <c r="BO824" i="36"/>
  <c r="BN824" i="36"/>
  <c r="BM824" i="36"/>
  <c r="BL824" i="36"/>
  <c r="BK824" i="36"/>
  <c r="BJ824" i="36"/>
  <c r="BI824" i="36"/>
  <c r="BH824" i="36"/>
  <c r="BG824" i="36"/>
  <c r="BF824" i="36"/>
  <c r="BE824" i="36"/>
  <c r="BD824" i="36"/>
  <c r="BC824" i="36"/>
  <c r="BB824" i="36"/>
  <c r="BA824" i="36"/>
  <c r="AZ824" i="36"/>
  <c r="AY824" i="36"/>
  <c r="AX824" i="36"/>
  <c r="AW824" i="36"/>
  <c r="AV824" i="36"/>
  <c r="AU824" i="36"/>
  <c r="AT824" i="36"/>
  <c r="AS824" i="36"/>
  <c r="AR824" i="36"/>
  <c r="AQ824" i="36"/>
  <c r="AP824" i="36"/>
  <c r="AO824" i="36"/>
  <c r="AN824" i="36"/>
  <c r="AG824" i="36"/>
  <c r="AF824" i="36"/>
  <c r="AE824" i="36"/>
  <c r="AD824" i="36"/>
  <c r="AC824" i="36"/>
  <c r="AB824" i="36"/>
  <c r="AA824" i="36"/>
  <c r="Z824" i="36"/>
  <c r="Y824" i="36"/>
  <c r="X824" i="36"/>
  <c r="W824" i="36"/>
  <c r="V824" i="36"/>
  <c r="U824" i="36"/>
  <c r="T824" i="36"/>
  <c r="S824" i="36"/>
  <c r="R824" i="36"/>
  <c r="Q824" i="36"/>
  <c r="P824" i="36"/>
  <c r="O824" i="36"/>
  <c r="N824" i="36"/>
  <c r="M824" i="36"/>
  <c r="L824" i="36"/>
  <c r="K824" i="36"/>
  <c r="J824" i="36"/>
  <c r="I824" i="36"/>
  <c r="H824" i="36"/>
  <c r="G824" i="36"/>
  <c r="F824" i="36"/>
  <c r="E824" i="36"/>
  <c r="D824" i="36"/>
  <c r="ET823" i="36"/>
  <c r="ES823" i="36"/>
  <c r="ER823" i="36"/>
  <c r="EQ823" i="36"/>
  <c r="EP823" i="36"/>
  <c r="EO823" i="36"/>
  <c r="EN823" i="36"/>
  <c r="EM823" i="36"/>
  <c r="EL823" i="36"/>
  <c r="EK823" i="36"/>
  <c r="EJ823" i="36"/>
  <c r="EI823" i="36"/>
  <c r="EH823" i="36"/>
  <c r="EG823" i="36"/>
  <c r="EF823" i="36"/>
  <c r="EE823" i="36"/>
  <c r="ED823" i="36"/>
  <c r="EC823" i="36"/>
  <c r="EB823" i="36"/>
  <c r="EA823" i="36"/>
  <c r="DZ823" i="36"/>
  <c r="DY823" i="36"/>
  <c r="DX823" i="36"/>
  <c r="DW823" i="36"/>
  <c r="DV823" i="36"/>
  <c r="DU823" i="36"/>
  <c r="DT823" i="36"/>
  <c r="DS823" i="36"/>
  <c r="DR823" i="36"/>
  <c r="DQ823" i="36"/>
  <c r="CB823" i="36"/>
  <c r="BQ823" i="36"/>
  <c r="BP823" i="36"/>
  <c r="BO823" i="36"/>
  <c r="BN823" i="36"/>
  <c r="BM823" i="36"/>
  <c r="BL823" i="36"/>
  <c r="BK823" i="36"/>
  <c r="BJ823" i="36"/>
  <c r="BI823" i="36"/>
  <c r="BH823" i="36"/>
  <c r="BG823" i="36"/>
  <c r="BF823" i="36"/>
  <c r="BE823" i="36"/>
  <c r="BD823" i="36"/>
  <c r="BC823" i="36"/>
  <c r="BB823" i="36"/>
  <c r="BA823" i="36"/>
  <c r="AZ823" i="36"/>
  <c r="AY823" i="36"/>
  <c r="AX823" i="36"/>
  <c r="AW823" i="36"/>
  <c r="AV823" i="36"/>
  <c r="AU823" i="36"/>
  <c r="AT823" i="36"/>
  <c r="AS823" i="36"/>
  <c r="AR823" i="36"/>
  <c r="AQ823" i="36"/>
  <c r="AP823" i="36"/>
  <c r="AO823" i="36"/>
  <c r="AN823" i="36"/>
  <c r="AG823" i="36"/>
  <c r="AF823" i="36"/>
  <c r="AE823" i="36"/>
  <c r="AD823" i="36"/>
  <c r="AC823" i="36"/>
  <c r="AB823" i="36"/>
  <c r="AA823" i="36"/>
  <c r="Z823" i="36"/>
  <c r="Y823" i="36"/>
  <c r="X823" i="36"/>
  <c r="W823" i="36"/>
  <c r="V823" i="36"/>
  <c r="U823" i="36"/>
  <c r="T823" i="36"/>
  <c r="S823" i="36"/>
  <c r="R823" i="36"/>
  <c r="Q823" i="36"/>
  <c r="P823" i="36"/>
  <c r="O823" i="36"/>
  <c r="N823" i="36"/>
  <c r="M823" i="36"/>
  <c r="L823" i="36"/>
  <c r="K823" i="36"/>
  <c r="J823" i="36"/>
  <c r="I823" i="36"/>
  <c r="H823" i="36"/>
  <c r="G823" i="36"/>
  <c r="F823" i="36"/>
  <c r="E823" i="36"/>
  <c r="D823" i="36"/>
  <c r="ET822" i="36"/>
  <c r="ES822" i="36"/>
  <c r="ER822" i="36"/>
  <c r="EQ822" i="36"/>
  <c r="EP822" i="36"/>
  <c r="EO822" i="36"/>
  <c r="EN822" i="36"/>
  <c r="EM822" i="36"/>
  <c r="EL822" i="36"/>
  <c r="EK822" i="36"/>
  <c r="EJ822" i="36"/>
  <c r="EI822" i="36"/>
  <c r="EH822" i="36"/>
  <c r="EG822" i="36"/>
  <c r="EF822" i="36"/>
  <c r="EE822" i="36"/>
  <c r="ED822" i="36"/>
  <c r="EC822" i="36"/>
  <c r="EB822" i="36"/>
  <c r="EA822" i="36"/>
  <c r="DZ822" i="36"/>
  <c r="DY822" i="36"/>
  <c r="DX822" i="36"/>
  <c r="DW822" i="36"/>
  <c r="DV822" i="36"/>
  <c r="DU822" i="36"/>
  <c r="DT822" i="36"/>
  <c r="DS822" i="36"/>
  <c r="DR822" i="36"/>
  <c r="DQ822" i="36"/>
  <c r="CB822" i="36"/>
  <c r="BQ822" i="36"/>
  <c r="BP822" i="36"/>
  <c r="BO822" i="36"/>
  <c r="BN822" i="36"/>
  <c r="BM822" i="36"/>
  <c r="BL822" i="36"/>
  <c r="BK822" i="36"/>
  <c r="BJ822" i="36"/>
  <c r="BI822" i="36"/>
  <c r="BH822" i="36"/>
  <c r="BG822" i="36"/>
  <c r="BF822" i="36"/>
  <c r="BE822" i="36"/>
  <c r="BD822" i="36"/>
  <c r="BC822" i="36"/>
  <c r="BB822" i="36"/>
  <c r="BA822" i="36"/>
  <c r="AZ822" i="36"/>
  <c r="AY822" i="36"/>
  <c r="AX822" i="36"/>
  <c r="AW822" i="36"/>
  <c r="AV822" i="36"/>
  <c r="AU822" i="36"/>
  <c r="AT822" i="36"/>
  <c r="AS822" i="36"/>
  <c r="AR822" i="36"/>
  <c r="AQ822" i="36"/>
  <c r="AP822" i="36"/>
  <c r="AO822" i="36"/>
  <c r="AN822" i="36"/>
  <c r="AG822" i="36"/>
  <c r="AF822" i="36"/>
  <c r="AE822" i="36"/>
  <c r="AD822" i="36"/>
  <c r="AC822" i="36"/>
  <c r="AB822" i="36"/>
  <c r="AA822" i="36"/>
  <c r="Z822" i="36"/>
  <c r="Y822" i="36"/>
  <c r="X822" i="36"/>
  <c r="W822" i="36"/>
  <c r="V822" i="36"/>
  <c r="U822" i="36"/>
  <c r="T822" i="36"/>
  <c r="S822" i="36"/>
  <c r="R822" i="36"/>
  <c r="Q822" i="36"/>
  <c r="P822" i="36"/>
  <c r="O822" i="36"/>
  <c r="N822" i="36"/>
  <c r="M822" i="36"/>
  <c r="L822" i="36"/>
  <c r="K822" i="36"/>
  <c r="J822" i="36"/>
  <c r="I822" i="36"/>
  <c r="H822" i="36"/>
  <c r="G822" i="36"/>
  <c r="F822" i="36"/>
  <c r="E822" i="36"/>
  <c r="D822" i="36"/>
  <c r="ET821" i="36"/>
  <c r="ES821" i="36"/>
  <c r="ER821" i="36"/>
  <c r="EQ821" i="36"/>
  <c r="EP821" i="36"/>
  <c r="EO821" i="36"/>
  <c r="EN821" i="36"/>
  <c r="EM821" i="36"/>
  <c r="EL821" i="36"/>
  <c r="EK821" i="36"/>
  <c r="EJ821" i="36"/>
  <c r="EI821" i="36"/>
  <c r="EH821" i="36"/>
  <c r="EG821" i="36"/>
  <c r="EF821" i="36"/>
  <c r="EE821" i="36"/>
  <c r="ED821" i="36"/>
  <c r="EC821" i="36"/>
  <c r="EB821" i="36"/>
  <c r="EA821" i="36"/>
  <c r="DZ821" i="36"/>
  <c r="DY821" i="36"/>
  <c r="DX821" i="36"/>
  <c r="DW821" i="36"/>
  <c r="DV821" i="36"/>
  <c r="DU821" i="36"/>
  <c r="DT821" i="36"/>
  <c r="DS821" i="36"/>
  <c r="DR821" i="36"/>
  <c r="DQ821" i="36"/>
  <c r="CB821" i="36"/>
  <c r="BQ821" i="36"/>
  <c r="BP821" i="36"/>
  <c r="BO821" i="36"/>
  <c r="BN821" i="36"/>
  <c r="BM821" i="36"/>
  <c r="BL821" i="36"/>
  <c r="BK821" i="36"/>
  <c r="BJ821" i="36"/>
  <c r="BI821" i="36"/>
  <c r="BH821" i="36"/>
  <c r="BG821" i="36"/>
  <c r="BF821" i="36"/>
  <c r="BE821" i="36"/>
  <c r="BD821" i="36"/>
  <c r="BC821" i="36"/>
  <c r="BB821" i="36"/>
  <c r="BA821" i="36"/>
  <c r="AZ821" i="36"/>
  <c r="AY821" i="36"/>
  <c r="AX821" i="36"/>
  <c r="AW821" i="36"/>
  <c r="AV821" i="36"/>
  <c r="AU821" i="36"/>
  <c r="AT821" i="36"/>
  <c r="AS821" i="36"/>
  <c r="AR821" i="36"/>
  <c r="AQ821" i="36"/>
  <c r="AP821" i="36"/>
  <c r="AO821" i="36"/>
  <c r="AN821" i="36"/>
  <c r="AG821" i="36"/>
  <c r="AF821" i="36"/>
  <c r="AE821" i="36"/>
  <c r="AD821" i="36"/>
  <c r="AC821" i="36"/>
  <c r="AB821" i="36"/>
  <c r="AA821" i="36"/>
  <c r="Z821" i="36"/>
  <c r="Y821" i="36"/>
  <c r="X821" i="36"/>
  <c r="W821" i="36"/>
  <c r="V821" i="36"/>
  <c r="U821" i="36"/>
  <c r="T821" i="36"/>
  <c r="S821" i="36"/>
  <c r="R821" i="36"/>
  <c r="Q821" i="36"/>
  <c r="P821" i="36"/>
  <c r="O821" i="36"/>
  <c r="N821" i="36"/>
  <c r="M821" i="36"/>
  <c r="L821" i="36"/>
  <c r="K821" i="36"/>
  <c r="J821" i="36"/>
  <c r="I821" i="36"/>
  <c r="H821" i="36"/>
  <c r="G821" i="36"/>
  <c r="F821" i="36"/>
  <c r="E821" i="36"/>
  <c r="D821" i="36"/>
  <c r="ET820" i="36"/>
  <c r="ES820" i="36"/>
  <c r="ER820" i="36"/>
  <c r="EQ820" i="36"/>
  <c r="EP820" i="36"/>
  <c r="EO820" i="36"/>
  <c r="EN820" i="36"/>
  <c r="EM820" i="36"/>
  <c r="EL820" i="36"/>
  <c r="EK820" i="36"/>
  <c r="EJ820" i="36"/>
  <c r="EI820" i="36"/>
  <c r="EH820" i="36"/>
  <c r="EG820" i="36"/>
  <c r="EF820" i="36"/>
  <c r="EE820" i="36"/>
  <c r="ED820" i="36"/>
  <c r="EC820" i="36"/>
  <c r="EB820" i="36"/>
  <c r="EA820" i="36"/>
  <c r="DZ820" i="36"/>
  <c r="DY820" i="36"/>
  <c r="DX820" i="36"/>
  <c r="DW820" i="36"/>
  <c r="DV820" i="36"/>
  <c r="DU820" i="36"/>
  <c r="DT820" i="36"/>
  <c r="DS820" i="36"/>
  <c r="DR820" i="36"/>
  <c r="DQ820" i="36"/>
  <c r="CB820" i="36"/>
  <c r="BQ820" i="36"/>
  <c r="BP820" i="36"/>
  <c r="BO820" i="36"/>
  <c r="BN820" i="36"/>
  <c r="BM820" i="36"/>
  <c r="BL820" i="36"/>
  <c r="BK820" i="36"/>
  <c r="BJ820" i="36"/>
  <c r="BI820" i="36"/>
  <c r="BH820" i="36"/>
  <c r="BG820" i="36"/>
  <c r="BF820" i="36"/>
  <c r="BE820" i="36"/>
  <c r="BD820" i="36"/>
  <c r="BC820" i="36"/>
  <c r="BB820" i="36"/>
  <c r="BA820" i="36"/>
  <c r="AZ820" i="36"/>
  <c r="AY820" i="36"/>
  <c r="AX820" i="36"/>
  <c r="AW820" i="36"/>
  <c r="AV820" i="36"/>
  <c r="AU820" i="36"/>
  <c r="AT820" i="36"/>
  <c r="AS820" i="36"/>
  <c r="AR820" i="36"/>
  <c r="AQ820" i="36"/>
  <c r="AP820" i="36"/>
  <c r="AO820" i="36"/>
  <c r="AN820" i="36"/>
  <c r="AG820" i="36"/>
  <c r="AF820" i="36"/>
  <c r="AE820" i="36"/>
  <c r="AD820" i="36"/>
  <c r="AC820" i="36"/>
  <c r="AB820" i="36"/>
  <c r="AA820" i="36"/>
  <c r="Z820" i="36"/>
  <c r="Y820" i="36"/>
  <c r="X820" i="36"/>
  <c r="W820" i="36"/>
  <c r="V820" i="36"/>
  <c r="U820" i="36"/>
  <c r="T820" i="36"/>
  <c r="S820" i="36"/>
  <c r="R820" i="36"/>
  <c r="Q820" i="36"/>
  <c r="P820" i="36"/>
  <c r="O820" i="36"/>
  <c r="N820" i="36"/>
  <c r="M820" i="36"/>
  <c r="L820" i="36"/>
  <c r="K820" i="36"/>
  <c r="J820" i="36"/>
  <c r="I820" i="36"/>
  <c r="H820" i="36"/>
  <c r="G820" i="36"/>
  <c r="F820" i="36"/>
  <c r="E820" i="36"/>
  <c r="D820" i="36"/>
  <c r="ET819" i="36"/>
  <c r="ES819" i="36"/>
  <c r="ER819" i="36"/>
  <c r="EQ819" i="36"/>
  <c r="EP819" i="36"/>
  <c r="EO819" i="36"/>
  <c r="EN819" i="36"/>
  <c r="EM819" i="36"/>
  <c r="EL819" i="36"/>
  <c r="EK819" i="36"/>
  <c r="EJ819" i="36"/>
  <c r="EI819" i="36"/>
  <c r="EH819" i="36"/>
  <c r="EG819" i="36"/>
  <c r="EF819" i="36"/>
  <c r="EE819" i="36"/>
  <c r="ED819" i="36"/>
  <c r="EC819" i="36"/>
  <c r="EB819" i="36"/>
  <c r="EA819" i="36"/>
  <c r="DZ819" i="36"/>
  <c r="DY819" i="36"/>
  <c r="DX819" i="36"/>
  <c r="DW819" i="36"/>
  <c r="DV819" i="36"/>
  <c r="DU819" i="36"/>
  <c r="DT819" i="36"/>
  <c r="DS819" i="36"/>
  <c r="DR819" i="36"/>
  <c r="DQ819" i="36"/>
  <c r="CB819" i="36"/>
  <c r="BQ819" i="36"/>
  <c r="BP819" i="36"/>
  <c r="BO819" i="36"/>
  <c r="BN819" i="36"/>
  <c r="BM819" i="36"/>
  <c r="BL819" i="36"/>
  <c r="BK819" i="36"/>
  <c r="BJ819" i="36"/>
  <c r="BI819" i="36"/>
  <c r="BH819" i="36"/>
  <c r="BG819" i="36"/>
  <c r="BF819" i="36"/>
  <c r="BE819" i="36"/>
  <c r="BD819" i="36"/>
  <c r="BC819" i="36"/>
  <c r="BB819" i="36"/>
  <c r="BA819" i="36"/>
  <c r="AZ819" i="36"/>
  <c r="AY819" i="36"/>
  <c r="AX819" i="36"/>
  <c r="AW819" i="36"/>
  <c r="AV819" i="36"/>
  <c r="AU819" i="36"/>
  <c r="AT819" i="36"/>
  <c r="AS819" i="36"/>
  <c r="AR819" i="36"/>
  <c r="AQ819" i="36"/>
  <c r="AP819" i="36"/>
  <c r="AO819" i="36"/>
  <c r="AN819" i="36"/>
  <c r="AG819" i="36"/>
  <c r="AF819" i="36"/>
  <c r="AE819" i="36"/>
  <c r="AD819" i="36"/>
  <c r="AC819" i="36"/>
  <c r="AB819" i="36"/>
  <c r="AA819" i="36"/>
  <c r="Z819" i="36"/>
  <c r="Y819" i="36"/>
  <c r="X819" i="36"/>
  <c r="W819" i="36"/>
  <c r="V819" i="36"/>
  <c r="U819" i="36"/>
  <c r="T819" i="36"/>
  <c r="S819" i="36"/>
  <c r="R819" i="36"/>
  <c r="Q819" i="36"/>
  <c r="P819" i="36"/>
  <c r="O819" i="36"/>
  <c r="N819" i="36"/>
  <c r="M819" i="36"/>
  <c r="L819" i="36"/>
  <c r="K819" i="36"/>
  <c r="J819" i="36"/>
  <c r="I819" i="36"/>
  <c r="H819" i="36"/>
  <c r="G819" i="36"/>
  <c r="F819" i="36"/>
  <c r="E819" i="36"/>
  <c r="D819" i="36"/>
  <c r="ET818" i="36"/>
  <c r="ES818" i="36"/>
  <c r="ER818" i="36"/>
  <c r="EQ818" i="36"/>
  <c r="EP818" i="36"/>
  <c r="EO818" i="36"/>
  <c r="EN818" i="36"/>
  <c r="EM818" i="36"/>
  <c r="EL818" i="36"/>
  <c r="EK818" i="36"/>
  <c r="EJ818" i="36"/>
  <c r="EI818" i="36"/>
  <c r="EH818" i="36"/>
  <c r="EG818" i="36"/>
  <c r="EF818" i="36"/>
  <c r="EE818" i="36"/>
  <c r="ED818" i="36"/>
  <c r="EC818" i="36"/>
  <c r="EB818" i="36"/>
  <c r="EA818" i="36"/>
  <c r="DZ818" i="36"/>
  <c r="DY818" i="36"/>
  <c r="DX818" i="36"/>
  <c r="DW818" i="36"/>
  <c r="DV818" i="36"/>
  <c r="DU818" i="36"/>
  <c r="DT818" i="36"/>
  <c r="DS818" i="36"/>
  <c r="DR818" i="36"/>
  <c r="DQ818" i="36"/>
  <c r="CB818" i="36"/>
  <c r="BQ818" i="36"/>
  <c r="BP818" i="36"/>
  <c r="BO818" i="36"/>
  <c r="BN818" i="36"/>
  <c r="BM818" i="36"/>
  <c r="BL818" i="36"/>
  <c r="BK818" i="36"/>
  <c r="BJ818" i="36"/>
  <c r="BI818" i="36"/>
  <c r="BH818" i="36"/>
  <c r="BG818" i="36"/>
  <c r="BF818" i="36"/>
  <c r="BE818" i="36"/>
  <c r="BD818" i="36"/>
  <c r="BC818" i="36"/>
  <c r="BB818" i="36"/>
  <c r="BA818" i="36"/>
  <c r="AZ818" i="36"/>
  <c r="AY818" i="36"/>
  <c r="AX818" i="36"/>
  <c r="AW818" i="36"/>
  <c r="AV818" i="36"/>
  <c r="AU818" i="36"/>
  <c r="AT818" i="36"/>
  <c r="AS818" i="36"/>
  <c r="AR818" i="36"/>
  <c r="AQ818" i="36"/>
  <c r="AP818" i="36"/>
  <c r="AO818" i="36"/>
  <c r="AN818" i="36"/>
  <c r="AG818" i="36"/>
  <c r="AF818" i="36"/>
  <c r="AE818" i="36"/>
  <c r="AD818" i="36"/>
  <c r="AC818" i="36"/>
  <c r="AB818" i="36"/>
  <c r="AA818" i="36"/>
  <c r="Z818" i="36"/>
  <c r="Y818" i="36"/>
  <c r="X818" i="36"/>
  <c r="W818" i="36"/>
  <c r="V818" i="36"/>
  <c r="U818" i="36"/>
  <c r="T818" i="36"/>
  <c r="S818" i="36"/>
  <c r="R818" i="36"/>
  <c r="Q818" i="36"/>
  <c r="P818" i="36"/>
  <c r="O818" i="36"/>
  <c r="N818" i="36"/>
  <c r="M818" i="36"/>
  <c r="L818" i="36"/>
  <c r="K818" i="36"/>
  <c r="J818" i="36"/>
  <c r="I818" i="36"/>
  <c r="H818" i="36"/>
  <c r="G818" i="36"/>
  <c r="F818" i="36"/>
  <c r="E818" i="36"/>
  <c r="D818" i="36"/>
  <c r="ET817" i="36"/>
  <c r="ES817" i="36"/>
  <c r="ER817" i="36"/>
  <c r="EQ817" i="36"/>
  <c r="EP817" i="36"/>
  <c r="EO817" i="36"/>
  <c r="EN817" i="36"/>
  <c r="EM817" i="36"/>
  <c r="EL817" i="36"/>
  <c r="EK817" i="36"/>
  <c r="EJ817" i="36"/>
  <c r="EI817" i="36"/>
  <c r="EH817" i="36"/>
  <c r="EG817" i="36"/>
  <c r="EF817" i="36"/>
  <c r="EE817" i="36"/>
  <c r="ED817" i="36"/>
  <c r="EC817" i="36"/>
  <c r="EB817" i="36"/>
  <c r="EA817" i="36"/>
  <c r="DZ817" i="36"/>
  <c r="DY817" i="36"/>
  <c r="DX817" i="36"/>
  <c r="DW817" i="36"/>
  <c r="DV817" i="36"/>
  <c r="DU817" i="36"/>
  <c r="DT817" i="36"/>
  <c r="DS817" i="36"/>
  <c r="DR817" i="36"/>
  <c r="DQ817" i="36"/>
  <c r="CB817" i="36"/>
  <c r="BQ817" i="36"/>
  <c r="BP817" i="36"/>
  <c r="BO817" i="36"/>
  <c r="BN817" i="36"/>
  <c r="BM817" i="36"/>
  <c r="BL817" i="36"/>
  <c r="BK817" i="36"/>
  <c r="BJ817" i="36"/>
  <c r="BI817" i="36"/>
  <c r="BH817" i="36"/>
  <c r="BG817" i="36"/>
  <c r="BF817" i="36"/>
  <c r="BE817" i="36"/>
  <c r="BD817" i="36"/>
  <c r="BC817" i="36"/>
  <c r="BB817" i="36"/>
  <c r="BA817" i="36"/>
  <c r="AZ817" i="36"/>
  <c r="AY817" i="36"/>
  <c r="AX817" i="36"/>
  <c r="AW817" i="36"/>
  <c r="AV817" i="36"/>
  <c r="AU817" i="36"/>
  <c r="AT817" i="36"/>
  <c r="AS817" i="36"/>
  <c r="AR817" i="36"/>
  <c r="AQ817" i="36"/>
  <c r="AP817" i="36"/>
  <c r="AO817" i="36"/>
  <c r="AN817" i="36"/>
  <c r="AG817" i="36"/>
  <c r="AF817" i="36"/>
  <c r="AE817" i="36"/>
  <c r="AD817" i="36"/>
  <c r="AC817" i="36"/>
  <c r="AB817" i="36"/>
  <c r="AA817" i="36"/>
  <c r="Z817" i="36"/>
  <c r="Y817" i="36"/>
  <c r="X817" i="36"/>
  <c r="W817" i="36"/>
  <c r="V817" i="36"/>
  <c r="U817" i="36"/>
  <c r="T817" i="36"/>
  <c r="S817" i="36"/>
  <c r="R817" i="36"/>
  <c r="Q817" i="36"/>
  <c r="P817" i="36"/>
  <c r="O817" i="36"/>
  <c r="N817" i="36"/>
  <c r="M817" i="36"/>
  <c r="L817" i="36"/>
  <c r="K817" i="36"/>
  <c r="J817" i="36"/>
  <c r="I817" i="36"/>
  <c r="H817" i="36"/>
  <c r="G817" i="36"/>
  <c r="F817" i="36"/>
  <c r="E817" i="36"/>
  <c r="D817" i="36"/>
  <c r="ET816" i="36"/>
  <c r="ES816" i="36"/>
  <c r="ER816" i="36"/>
  <c r="EQ816" i="36"/>
  <c r="EP816" i="36"/>
  <c r="EO816" i="36"/>
  <c r="EN816" i="36"/>
  <c r="EM816" i="36"/>
  <c r="EL816" i="36"/>
  <c r="EK816" i="36"/>
  <c r="EJ816" i="36"/>
  <c r="EI816" i="36"/>
  <c r="EH816" i="36"/>
  <c r="EG816" i="36"/>
  <c r="EF816" i="36"/>
  <c r="EE816" i="36"/>
  <c r="ED816" i="36"/>
  <c r="EC816" i="36"/>
  <c r="EB816" i="36"/>
  <c r="EA816" i="36"/>
  <c r="DZ816" i="36"/>
  <c r="DY816" i="36"/>
  <c r="DX816" i="36"/>
  <c r="DW816" i="36"/>
  <c r="DV816" i="36"/>
  <c r="DU816" i="36"/>
  <c r="DT816" i="36"/>
  <c r="DS816" i="36"/>
  <c r="DR816" i="36"/>
  <c r="DQ816" i="36"/>
  <c r="CB816" i="36"/>
  <c r="BQ816" i="36"/>
  <c r="BP816" i="36"/>
  <c r="BO816" i="36"/>
  <c r="BN816" i="36"/>
  <c r="BM816" i="36"/>
  <c r="BL816" i="36"/>
  <c r="BK816" i="36"/>
  <c r="BJ816" i="36"/>
  <c r="BI816" i="36"/>
  <c r="BH816" i="36"/>
  <c r="BG816" i="36"/>
  <c r="BF816" i="36"/>
  <c r="BE816" i="36"/>
  <c r="BD816" i="36"/>
  <c r="BC816" i="36"/>
  <c r="BB816" i="36"/>
  <c r="BA816" i="36"/>
  <c r="AZ816" i="36"/>
  <c r="AY816" i="36"/>
  <c r="AX816" i="36"/>
  <c r="AW816" i="36"/>
  <c r="AV816" i="36"/>
  <c r="AU816" i="36"/>
  <c r="AT816" i="36"/>
  <c r="AS816" i="36"/>
  <c r="AR816" i="36"/>
  <c r="AQ816" i="36"/>
  <c r="AP816" i="36"/>
  <c r="AO816" i="36"/>
  <c r="AN816" i="36"/>
  <c r="AG816" i="36"/>
  <c r="AF816" i="36"/>
  <c r="AE816" i="36"/>
  <c r="AD816" i="36"/>
  <c r="AC816" i="36"/>
  <c r="AB816" i="36"/>
  <c r="AA816" i="36"/>
  <c r="Z816" i="36"/>
  <c r="Y816" i="36"/>
  <c r="X816" i="36"/>
  <c r="W816" i="36"/>
  <c r="V816" i="36"/>
  <c r="U816" i="36"/>
  <c r="T816" i="36"/>
  <c r="S816" i="36"/>
  <c r="R816" i="36"/>
  <c r="Q816" i="36"/>
  <c r="P816" i="36"/>
  <c r="O816" i="36"/>
  <c r="N816" i="36"/>
  <c r="M816" i="36"/>
  <c r="L816" i="36"/>
  <c r="K816" i="36"/>
  <c r="J816" i="36"/>
  <c r="I816" i="36"/>
  <c r="H816" i="36"/>
  <c r="G816" i="36"/>
  <c r="F816" i="36"/>
  <c r="E816" i="36"/>
  <c r="D816" i="36"/>
  <c r="ET815" i="36"/>
  <c r="ES815" i="36"/>
  <c r="ER815" i="36"/>
  <c r="EQ815" i="36"/>
  <c r="EP815" i="36"/>
  <c r="EO815" i="36"/>
  <c r="EN815" i="36"/>
  <c r="EM815" i="36"/>
  <c r="EL815" i="36"/>
  <c r="EK815" i="36"/>
  <c r="EJ815" i="36"/>
  <c r="EI815" i="36"/>
  <c r="EH815" i="36"/>
  <c r="EG815" i="36"/>
  <c r="EF815" i="36"/>
  <c r="EE815" i="36"/>
  <c r="ED815" i="36"/>
  <c r="EC815" i="36"/>
  <c r="EB815" i="36"/>
  <c r="EA815" i="36"/>
  <c r="DZ815" i="36"/>
  <c r="DY815" i="36"/>
  <c r="DX815" i="36"/>
  <c r="DW815" i="36"/>
  <c r="DV815" i="36"/>
  <c r="DU815" i="36"/>
  <c r="DT815" i="36"/>
  <c r="DS815" i="36"/>
  <c r="DR815" i="36"/>
  <c r="DQ815" i="36"/>
  <c r="CB815" i="36"/>
  <c r="BQ815" i="36"/>
  <c r="BP815" i="36"/>
  <c r="BO815" i="36"/>
  <c r="BN815" i="36"/>
  <c r="BM815" i="36"/>
  <c r="BL815" i="36"/>
  <c r="BK815" i="36"/>
  <c r="BJ815" i="36"/>
  <c r="BI815" i="36"/>
  <c r="BH815" i="36"/>
  <c r="BG815" i="36"/>
  <c r="BF815" i="36"/>
  <c r="BE815" i="36"/>
  <c r="BD815" i="36"/>
  <c r="BC815" i="36"/>
  <c r="BB815" i="36"/>
  <c r="BA815" i="36"/>
  <c r="AZ815" i="36"/>
  <c r="AY815" i="36"/>
  <c r="AX815" i="36"/>
  <c r="AW815" i="36"/>
  <c r="AV815" i="36"/>
  <c r="AU815" i="36"/>
  <c r="AT815" i="36"/>
  <c r="AS815" i="36"/>
  <c r="AR815" i="36"/>
  <c r="AQ815" i="36"/>
  <c r="AP815" i="36"/>
  <c r="AO815" i="36"/>
  <c r="AN815" i="36"/>
  <c r="AG815" i="36"/>
  <c r="AF815" i="36"/>
  <c r="AE815" i="36"/>
  <c r="AD815" i="36"/>
  <c r="AC815" i="36"/>
  <c r="AB815" i="36"/>
  <c r="AA815" i="36"/>
  <c r="Z815" i="36"/>
  <c r="Y815" i="36"/>
  <c r="X815" i="36"/>
  <c r="W815" i="36"/>
  <c r="V815" i="36"/>
  <c r="U815" i="36"/>
  <c r="T815" i="36"/>
  <c r="S815" i="36"/>
  <c r="R815" i="36"/>
  <c r="Q815" i="36"/>
  <c r="P815" i="36"/>
  <c r="O815" i="36"/>
  <c r="N815" i="36"/>
  <c r="M815" i="36"/>
  <c r="L815" i="36"/>
  <c r="K815" i="36"/>
  <c r="J815" i="36"/>
  <c r="I815" i="36"/>
  <c r="H815" i="36"/>
  <c r="G815" i="36"/>
  <c r="F815" i="36"/>
  <c r="E815" i="36"/>
  <c r="D815" i="36"/>
  <c r="ET814" i="36"/>
  <c r="ES814" i="36"/>
  <c r="ER814" i="36"/>
  <c r="EQ814" i="36"/>
  <c r="EP814" i="36"/>
  <c r="EO814" i="36"/>
  <c r="EN814" i="36"/>
  <c r="EM814" i="36"/>
  <c r="EL814" i="36"/>
  <c r="EK814" i="36"/>
  <c r="EJ814" i="36"/>
  <c r="EI814" i="36"/>
  <c r="EH814" i="36"/>
  <c r="EG814" i="36"/>
  <c r="EF814" i="36"/>
  <c r="EE814" i="36"/>
  <c r="ED814" i="36"/>
  <c r="EC814" i="36"/>
  <c r="EB814" i="36"/>
  <c r="EA814" i="36"/>
  <c r="DZ814" i="36"/>
  <c r="DY814" i="36"/>
  <c r="DX814" i="36"/>
  <c r="DW814" i="36"/>
  <c r="DV814" i="36"/>
  <c r="DU814" i="36"/>
  <c r="DT814" i="36"/>
  <c r="DS814" i="36"/>
  <c r="DR814" i="36"/>
  <c r="DQ814" i="36"/>
  <c r="CB814" i="36"/>
  <c r="BQ814" i="36"/>
  <c r="BP814" i="36"/>
  <c r="BO814" i="36"/>
  <c r="BN814" i="36"/>
  <c r="BM814" i="36"/>
  <c r="BL814" i="36"/>
  <c r="BK814" i="36"/>
  <c r="BJ814" i="36"/>
  <c r="BI814" i="36"/>
  <c r="BH814" i="36"/>
  <c r="BG814" i="36"/>
  <c r="BF814" i="36"/>
  <c r="BE814" i="36"/>
  <c r="BD814" i="36"/>
  <c r="BC814" i="36"/>
  <c r="BB814" i="36"/>
  <c r="BA814" i="36"/>
  <c r="AZ814" i="36"/>
  <c r="AY814" i="36"/>
  <c r="AX814" i="36"/>
  <c r="AW814" i="36"/>
  <c r="AV814" i="36"/>
  <c r="AU814" i="36"/>
  <c r="AT814" i="36"/>
  <c r="AS814" i="36"/>
  <c r="AR814" i="36"/>
  <c r="AQ814" i="36"/>
  <c r="AP814" i="36"/>
  <c r="AO814" i="36"/>
  <c r="AN814" i="36"/>
  <c r="AG814" i="36"/>
  <c r="AF814" i="36"/>
  <c r="AE814" i="36"/>
  <c r="AD814" i="36"/>
  <c r="AC814" i="36"/>
  <c r="AB814" i="36"/>
  <c r="AA814" i="36"/>
  <c r="Z814" i="36"/>
  <c r="Y814" i="36"/>
  <c r="X814" i="36"/>
  <c r="W814" i="36"/>
  <c r="V814" i="36"/>
  <c r="U814" i="36"/>
  <c r="T814" i="36"/>
  <c r="S814" i="36"/>
  <c r="R814" i="36"/>
  <c r="Q814" i="36"/>
  <c r="P814" i="36"/>
  <c r="O814" i="36"/>
  <c r="N814" i="36"/>
  <c r="M814" i="36"/>
  <c r="L814" i="36"/>
  <c r="K814" i="36"/>
  <c r="J814" i="36"/>
  <c r="I814" i="36"/>
  <c r="H814" i="36"/>
  <c r="G814" i="36"/>
  <c r="F814" i="36"/>
  <c r="E814" i="36"/>
  <c r="D814" i="36"/>
  <c r="ET813" i="36"/>
  <c r="ES813" i="36"/>
  <c r="ER813" i="36"/>
  <c r="EQ813" i="36"/>
  <c r="EP813" i="36"/>
  <c r="EO813" i="36"/>
  <c r="EN813" i="36"/>
  <c r="EM813" i="36"/>
  <c r="EL813" i="36"/>
  <c r="EK813" i="36"/>
  <c r="EJ813" i="36"/>
  <c r="EI813" i="36"/>
  <c r="EH813" i="36"/>
  <c r="EG813" i="36"/>
  <c r="EF813" i="36"/>
  <c r="EE813" i="36"/>
  <c r="ED813" i="36"/>
  <c r="EC813" i="36"/>
  <c r="EB813" i="36"/>
  <c r="EA813" i="36"/>
  <c r="DZ813" i="36"/>
  <c r="DY813" i="36"/>
  <c r="DX813" i="36"/>
  <c r="DW813" i="36"/>
  <c r="DV813" i="36"/>
  <c r="DU813" i="36"/>
  <c r="DT813" i="36"/>
  <c r="DS813" i="36"/>
  <c r="DR813" i="36"/>
  <c r="DQ813" i="36"/>
  <c r="CB813" i="36"/>
  <c r="BQ813" i="36"/>
  <c r="BP813" i="36"/>
  <c r="BO813" i="36"/>
  <c r="BN813" i="36"/>
  <c r="BM813" i="36"/>
  <c r="BL813" i="36"/>
  <c r="BK813" i="36"/>
  <c r="BJ813" i="36"/>
  <c r="BI813" i="36"/>
  <c r="BH813" i="36"/>
  <c r="BG813" i="36"/>
  <c r="BF813" i="36"/>
  <c r="BE813" i="36"/>
  <c r="BD813" i="36"/>
  <c r="BC813" i="36"/>
  <c r="BB813" i="36"/>
  <c r="BA813" i="36"/>
  <c r="AZ813" i="36"/>
  <c r="AY813" i="36"/>
  <c r="AX813" i="36"/>
  <c r="AW813" i="36"/>
  <c r="AV813" i="36"/>
  <c r="AU813" i="36"/>
  <c r="AT813" i="36"/>
  <c r="AS813" i="36"/>
  <c r="AR813" i="36"/>
  <c r="AQ813" i="36"/>
  <c r="AP813" i="36"/>
  <c r="AO813" i="36"/>
  <c r="AN813" i="36"/>
  <c r="AG813" i="36"/>
  <c r="AF813" i="36"/>
  <c r="AE813" i="36"/>
  <c r="AD813" i="36"/>
  <c r="AC813" i="36"/>
  <c r="AB813" i="36"/>
  <c r="AA813" i="36"/>
  <c r="Z813" i="36"/>
  <c r="Y813" i="36"/>
  <c r="X813" i="36"/>
  <c r="W813" i="36"/>
  <c r="V813" i="36"/>
  <c r="U813" i="36"/>
  <c r="T813" i="36"/>
  <c r="S813" i="36"/>
  <c r="R813" i="36"/>
  <c r="Q813" i="36"/>
  <c r="P813" i="36"/>
  <c r="O813" i="36"/>
  <c r="N813" i="36"/>
  <c r="M813" i="36"/>
  <c r="L813" i="36"/>
  <c r="K813" i="36"/>
  <c r="J813" i="36"/>
  <c r="I813" i="36"/>
  <c r="H813" i="36"/>
  <c r="G813" i="36"/>
  <c r="F813" i="36"/>
  <c r="E813" i="36"/>
  <c r="D813" i="36"/>
  <c r="ET812" i="36"/>
  <c r="ES812" i="36"/>
  <c r="ER812" i="36"/>
  <c r="EQ812" i="36"/>
  <c r="EP812" i="36"/>
  <c r="EO812" i="36"/>
  <c r="EN812" i="36"/>
  <c r="EM812" i="36"/>
  <c r="EL812" i="36"/>
  <c r="EK812" i="36"/>
  <c r="EJ812" i="36"/>
  <c r="EI812" i="36"/>
  <c r="EH812" i="36"/>
  <c r="EG812" i="36"/>
  <c r="EF812" i="36"/>
  <c r="EE812" i="36"/>
  <c r="ED812" i="36"/>
  <c r="EC812" i="36"/>
  <c r="EB812" i="36"/>
  <c r="EA812" i="36"/>
  <c r="DZ812" i="36"/>
  <c r="DY812" i="36"/>
  <c r="DX812" i="36"/>
  <c r="DW812" i="36"/>
  <c r="DV812" i="36"/>
  <c r="DU812" i="36"/>
  <c r="DT812" i="36"/>
  <c r="DS812" i="36"/>
  <c r="DR812" i="36"/>
  <c r="DQ812" i="36"/>
  <c r="CB812" i="36"/>
  <c r="BQ812" i="36"/>
  <c r="BP812" i="36"/>
  <c r="BO812" i="36"/>
  <c r="BN812" i="36"/>
  <c r="BM812" i="36"/>
  <c r="BL812" i="36"/>
  <c r="BK812" i="36"/>
  <c r="BJ812" i="36"/>
  <c r="BI812" i="36"/>
  <c r="BH812" i="36"/>
  <c r="BG812" i="36"/>
  <c r="BF812" i="36"/>
  <c r="BE812" i="36"/>
  <c r="BD812" i="36"/>
  <c r="BC812" i="36"/>
  <c r="BB812" i="36"/>
  <c r="BA812" i="36"/>
  <c r="AZ812" i="36"/>
  <c r="AY812" i="36"/>
  <c r="AX812" i="36"/>
  <c r="AW812" i="36"/>
  <c r="AV812" i="36"/>
  <c r="AU812" i="36"/>
  <c r="AT812" i="36"/>
  <c r="AS812" i="36"/>
  <c r="AR812" i="36"/>
  <c r="AQ812" i="36"/>
  <c r="AP812" i="36"/>
  <c r="AO812" i="36"/>
  <c r="AN812" i="36"/>
  <c r="AG812" i="36"/>
  <c r="AF812" i="36"/>
  <c r="AE812" i="36"/>
  <c r="AD812" i="36"/>
  <c r="AC812" i="36"/>
  <c r="AB812" i="36"/>
  <c r="AA812" i="36"/>
  <c r="Z812" i="36"/>
  <c r="Y812" i="36"/>
  <c r="X812" i="36"/>
  <c r="W812" i="36"/>
  <c r="V812" i="36"/>
  <c r="U812" i="36"/>
  <c r="T812" i="36"/>
  <c r="S812" i="36"/>
  <c r="R812" i="36"/>
  <c r="Q812" i="36"/>
  <c r="P812" i="36"/>
  <c r="O812" i="36"/>
  <c r="N812" i="36"/>
  <c r="M812" i="36"/>
  <c r="L812" i="36"/>
  <c r="K812" i="36"/>
  <c r="J812" i="36"/>
  <c r="I812" i="36"/>
  <c r="H812" i="36"/>
  <c r="G812" i="36"/>
  <c r="F812" i="36"/>
  <c r="E812" i="36"/>
  <c r="D812" i="36"/>
  <c r="ET811" i="36"/>
  <c r="ES811" i="36"/>
  <c r="ER811" i="36"/>
  <c r="EQ811" i="36"/>
  <c r="EP811" i="36"/>
  <c r="EO811" i="36"/>
  <c r="EN811" i="36"/>
  <c r="EM811" i="36"/>
  <c r="EL811" i="36"/>
  <c r="EK811" i="36"/>
  <c r="EJ811" i="36"/>
  <c r="EI811" i="36"/>
  <c r="EH811" i="36"/>
  <c r="EG811" i="36"/>
  <c r="EF811" i="36"/>
  <c r="EE811" i="36"/>
  <c r="ED811" i="36"/>
  <c r="EC811" i="36"/>
  <c r="EB811" i="36"/>
  <c r="EA811" i="36"/>
  <c r="DZ811" i="36"/>
  <c r="DY811" i="36"/>
  <c r="DX811" i="36"/>
  <c r="DW811" i="36"/>
  <c r="DV811" i="36"/>
  <c r="DU811" i="36"/>
  <c r="DT811" i="36"/>
  <c r="DS811" i="36"/>
  <c r="DR811" i="36"/>
  <c r="DQ811" i="36"/>
  <c r="CB811" i="36"/>
  <c r="BQ811" i="36"/>
  <c r="BP811" i="36"/>
  <c r="BO811" i="36"/>
  <c r="BN811" i="36"/>
  <c r="BM811" i="36"/>
  <c r="BL811" i="36"/>
  <c r="BK811" i="36"/>
  <c r="BJ811" i="36"/>
  <c r="BI811" i="36"/>
  <c r="BH811" i="36"/>
  <c r="BG811" i="36"/>
  <c r="BF811" i="36"/>
  <c r="BE811" i="36"/>
  <c r="BD811" i="36"/>
  <c r="BC811" i="36"/>
  <c r="BB811" i="36"/>
  <c r="BA811" i="36"/>
  <c r="AZ811" i="36"/>
  <c r="AY811" i="36"/>
  <c r="AX811" i="36"/>
  <c r="AW811" i="36"/>
  <c r="AV811" i="36"/>
  <c r="AU811" i="36"/>
  <c r="AT811" i="36"/>
  <c r="AS811" i="36"/>
  <c r="AR811" i="36"/>
  <c r="AQ811" i="36"/>
  <c r="AP811" i="36"/>
  <c r="AO811" i="36"/>
  <c r="AN811" i="36"/>
  <c r="AG811" i="36"/>
  <c r="AF811" i="36"/>
  <c r="AE811" i="36"/>
  <c r="AD811" i="36"/>
  <c r="AC811" i="36"/>
  <c r="AB811" i="36"/>
  <c r="AA811" i="36"/>
  <c r="Z811" i="36"/>
  <c r="Y811" i="36"/>
  <c r="X811" i="36"/>
  <c r="W811" i="36"/>
  <c r="V811" i="36"/>
  <c r="U811" i="36"/>
  <c r="T811" i="36"/>
  <c r="S811" i="36"/>
  <c r="R811" i="36"/>
  <c r="Q811" i="36"/>
  <c r="P811" i="36"/>
  <c r="O811" i="36"/>
  <c r="N811" i="36"/>
  <c r="M811" i="36"/>
  <c r="L811" i="36"/>
  <c r="K811" i="36"/>
  <c r="J811" i="36"/>
  <c r="I811" i="36"/>
  <c r="H811" i="36"/>
  <c r="G811" i="36"/>
  <c r="F811" i="36"/>
  <c r="E811" i="36"/>
  <c r="D811" i="36"/>
  <c r="ET810" i="36"/>
  <c r="ES810" i="36"/>
  <c r="ER810" i="36"/>
  <c r="EQ810" i="36"/>
  <c r="EP810" i="36"/>
  <c r="EO810" i="36"/>
  <c r="EN810" i="36"/>
  <c r="EM810" i="36"/>
  <c r="EL810" i="36"/>
  <c r="EK810" i="36"/>
  <c r="EJ810" i="36"/>
  <c r="EI810" i="36"/>
  <c r="EH810" i="36"/>
  <c r="EG810" i="36"/>
  <c r="EF810" i="36"/>
  <c r="EE810" i="36"/>
  <c r="ED810" i="36"/>
  <c r="EC810" i="36"/>
  <c r="EB810" i="36"/>
  <c r="EA810" i="36"/>
  <c r="DZ810" i="36"/>
  <c r="DY810" i="36"/>
  <c r="DX810" i="36"/>
  <c r="DW810" i="36"/>
  <c r="DV810" i="36"/>
  <c r="DU810" i="36"/>
  <c r="DT810" i="36"/>
  <c r="DS810" i="36"/>
  <c r="DR810" i="36"/>
  <c r="DQ810" i="36"/>
  <c r="CB810" i="36"/>
  <c r="BQ810" i="36"/>
  <c r="BP810" i="36"/>
  <c r="BO810" i="36"/>
  <c r="BN810" i="36"/>
  <c r="BM810" i="36"/>
  <c r="BL810" i="36"/>
  <c r="BK810" i="36"/>
  <c r="BJ810" i="36"/>
  <c r="BI810" i="36"/>
  <c r="BH810" i="36"/>
  <c r="BG810" i="36"/>
  <c r="BF810" i="36"/>
  <c r="BE810" i="36"/>
  <c r="BD810" i="36"/>
  <c r="BC810" i="36"/>
  <c r="BB810" i="36"/>
  <c r="BA810" i="36"/>
  <c r="AZ810" i="36"/>
  <c r="AY810" i="36"/>
  <c r="AX810" i="36"/>
  <c r="AW810" i="36"/>
  <c r="AV810" i="36"/>
  <c r="AU810" i="36"/>
  <c r="AT810" i="36"/>
  <c r="AS810" i="36"/>
  <c r="AR810" i="36"/>
  <c r="AQ810" i="36"/>
  <c r="AP810" i="36"/>
  <c r="AO810" i="36"/>
  <c r="AN810" i="36"/>
  <c r="AG810" i="36"/>
  <c r="AF810" i="36"/>
  <c r="AE810" i="36"/>
  <c r="AD810" i="36"/>
  <c r="AC810" i="36"/>
  <c r="AB810" i="36"/>
  <c r="AA810" i="36"/>
  <c r="Z810" i="36"/>
  <c r="Y810" i="36"/>
  <c r="X810" i="36"/>
  <c r="W810" i="36"/>
  <c r="V810" i="36"/>
  <c r="U810" i="36"/>
  <c r="T810" i="36"/>
  <c r="S810" i="36"/>
  <c r="R810" i="36"/>
  <c r="Q810" i="36"/>
  <c r="P810" i="36"/>
  <c r="O810" i="36"/>
  <c r="N810" i="36"/>
  <c r="M810" i="36"/>
  <c r="L810" i="36"/>
  <c r="K810" i="36"/>
  <c r="J810" i="36"/>
  <c r="I810" i="36"/>
  <c r="H810" i="36"/>
  <c r="G810" i="36"/>
  <c r="F810" i="36"/>
  <c r="E810" i="36"/>
  <c r="D810" i="36"/>
  <c r="ET809" i="36"/>
  <c r="ES809" i="36"/>
  <c r="ER809" i="36"/>
  <c r="EQ809" i="36"/>
  <c r="EP809" i="36"/>
  <c r="EO809" i="36"/>
  <c r="EN809" i="36"/>
  <c r="EM809" i="36"/>
  <c r="EL809" i="36"/>
  <c r="EK809" i="36"/>
  <c r="EJ809" i="36"/>
  <c r="EI809" i="36"/>
  <c r="EH809" i="36"/>
  <c r="EG809" i="36"/>
  <c r="EF809" i="36"/>
  <c r="EE809" i="36"/>
  <c r="ED809" i="36"/>
  <c r="EC809" i="36"/>
  <c r="EB809" i="36"/>
  <c r="EA809" i="36"/>
  <c r="DZ809" i="36"/>
  <c r="DY809" i="36"/>
  <c r="DX809" i="36"/>
  <c r="DW809" i="36"/>
  <c r="DV809" i="36"/>
  <c r="DU809" i="36"/>
  <c r="DT809" i="36"/>
  <c r="DS809" i="36"/>
  <c r="DR809" i="36"/>
  <c r="DQ809" i="36"/>
  <c r="CB809" i="36"/>
  <c r="BQ809" i="36"/>
  <c r="BP809" i="36"/>
  <c r="BO809" i="36"/>
  <c r="BN809" i="36"/>
  <c r="BM809" i="36"/>
  <c r="BL809" i="36"/>
  <c r="BK809" i="36"/>
  <c r="BJ809" i="36"/>
  <c r="BI809" i="36"/>
  <c r="BH809" i="36"/>
  <c r="BG809" i="36"/>
  <c r="BF809" i="36"/>
  <c r="BE809" i="36"/>
  <c r="BD809" i="36"/>
  <c r="BC809" i="36"/>
  <c r="BB809" i="36"/>
  <c r="BA809" i="36"/>
  <c r="AZ809" i="36"/>
  <c r="AY809" i="36"/>
  <c r="AX809" i="36"/>
  <c r="AW809" i="36"/>
  <c r="AV809" i="36"/>
  <c r="AU809" i="36"/>
  <c r="AT809" i="36"/>
  <c r="AS809" i="36"/>
  <c r="AR809" i="36"/>
  <c r="AQ809" i="36"/>
  <c r="AP809" i="36"/>
  <c r="AO809" i="36"/>
  <c r="AN809" i="36"/>
  <c r="AG809" i="36"/>
  <c r="AF809" i="36"/>
  <c r="AE809" i="36"/>
  <c r="AD809" i="36"/>
  <c r="AC809" i="36"/>
  <c r="AB809" i="36"/>
  <c r="AA809" i="36"/>
  <c r="Z809" i="36"/>
  <c r="Y809" i="36"/>
  <c r="X809" i="36"/>
  <c r="W809" i="36"/>
  <c r="V809" i="36"/>
  <c r="U809" i="36"/>
  <c r="T809" i="36"/>
  <c r="S809" i="36"/>
  <c r="R809" i="36"/>
  <c r="Q809" i="36"/>
  <c r="P809" i="36"/>
  <c r="O809" i="36"/>
  <c r="N809" i="36"/>
  <c r="M809" i="36"/>
  <c r="L809" i="36"/>
  <c r="K809" i="36"/>
  <c r="J809" i="36"/>
  <c r="I809" i="36"/>
  <c r="H809" i="36"/>
  <c r="G809" i="36"/>
  <c r="F809" i="36"/>
  <c r="E809" i="36"/>
  <c r="D809" i="36"/>
  <c r="ET808" i="36"/>
  <c r="ES808" i="36"/>
  <c r="ER808" i="36"/>
  <c r="EQ808" i="36"/>
  <c r="EP808" i="36"/>
  <c r="EO808" i="36"/>
  <c r="EN808" i="36"/>
  <c r="EM808" i="36"/>
  <c r="EL808" i="36"/>
  <c r="EK808" i="36"/>
  <c r="EJ808" i="36"/>
  <c r="EI808" i="36"/>
  <c r="EH808" i="36"/>
  <c r="EG808" i="36"/>
  <c r="EF808" i="36"/>
  <c r="EE808" i="36"/>
  <c r="ED808" i="36"/>
  <c r="EC808" i="36"/>
  <c r="EB808" i="36"/>
  <c r="EA808" i="36"/>
  <c r="DZ808" i="36"/>
  <c r="DY808" i="36"/>
  <c r="DX808" i="36"/>
  <c r="DW808" i="36"/>
  <c r="DV808" i="36"/>
  <c r="DU808" i="36"/>
  <c r="DT808" i="36"/>
  <c r="DS808" i="36"/>
  <c r="DR808" i="36"/>
  <c r="DQ808" i="36"/>
  <c r="CB808" i="36"/>
  <c r="BQ808" i="36"/>
  <c r="BP808" i="36"/>
  <c r="BO808" i="36"/>
  <c r="BN808" i="36"/>
  <c r="BM808" i="36"/>
  <c r="BL808" i="36"/>
  <c r="BK808" i="36"/>
  <c r="BJ808" i="36"/>
  <c r="BI808" i="36"/>
  <c r="BH808" i="36"/>
  <c r="BG808" i="36"/>
  <c r="BF808" i="36"/>
  <c r="BE808" i="36"/>
  <c r="BD808" i="36"/>
  <c r="BC808" i="36"/>
  <c r="BB808" i="36"/>
  <c r="BA808" i="36"/>
  <c r="AZ808" i="36"/>
  <c r="AY808" i="36"/>
  <c r="AX808" i="36"/>
  <c r="AW808" i="36"/>
  <c r="AV808" i="36"/>
  <c r="AU808" i="36"/>
  <c r="AT808" i="36"/>
  <c r="AS808" i="36"/>
  <c r="AR808" i="36"/>
  <c r="AQ808" i="36"/>
  <c r="AP808" i="36"/>
  <c r="AO808" i="36"/>
  <c r="AN808" i="36"/>
  <c r="AG808" i="36"/>
  <c r="AF808" i="36"/>
  <c r="AE808" i="36"/>
  <c r="AD808" i="36"/>
  <c r="AC808" i="36"/>
  <c r="AB808" i="36"/>
  <c r="AA808" i="36"/>
  <c r="Z808" i="36"/>
  <c r="Y808" i="36"/>
  <c r="X808" i="36"/>
  <c r="W808" i="36"/>
  <c r="V808" i="36"/>
  <c r="U808" i="36"/>
  <c r="T808" i="36"/>
  <c r="S808" i="36"/>
  <c r="R808" i="36"/>
  <c r="Q808" i="36"/>
  <c r="P808" i="36"/>
  <c r="O808" i="36"/>
  <c r="N808" i="36"/>
  <c r="M808" i="36"/>
  <c r="L808" i="36"/>
  <c r="K808" i="36"/>
  <c r="J808" i="36"/>
  <c r="I808" i="36"/>
  <c r="H808" i="36"/>
  <c r="G808" i="36"/>
  <c r="F808" i="36"/>
  <c r="E808" i="36"/>
  <c r="D808" i="36"/>
  <c r="ET807" i="36"/>
  <c r="ES807" i="36"/>
  <c r="ER807" i="36"/>
  <c r="EQ807" i="36"/>
  <c r="EP807" i="36"/>
  <c r="EO807" i="36"/>
  <c r="EN807" i="36"/>
  <c r="EM807" i="36"/>
  <c r="EL807" i="36"/>
  <c r="EK807" i="36"/>
  <c r="EJ807" i="36"/>
  <c r="EI807" i="36"/>
  <c r="EH807" i="36"/>
  <c r="EG807" i="36"/>
  <c r="EF807" i="36"/>
  <c r="EE807" i="36"/>
  <c r="ED807" i="36"/>
  <c r="EC807" i="36"/>
  <c r="EB807" i="36"/>
  <c r="EA807" i="36"/>
  <c r="DZ807" i="36"/>
  <c r="DY807" i="36"/>
  <c r="DX807" i="36"/>
  <c r="DW807" i="36"/>
  <c r="DV807" i="36"/>
  <c r="DU807" i="36"/>
  <c r="DT807" i="36"/>
  <c r="DS807" i="36"/>
  <c r="DR807" i="36"/>
  <c r="DQ807" i="36"/>
  <c r="CB807" i="36"/>
  <c r="BQ807" i="36"/>
  <c r="BP807" i="36"/>
  <c r="BO807" i="36"/>
  <c r="BN807" i="36"/>
  <c r="BM807" i="36"/>
  <c r="BL807" i="36"/>
  <c r="BK807" i="36"/>
  <c r="BJ807" i="36"/>
  <c r="BI807" i="36"/>
  <c r="BH807" i="36"/>
  <c r="BG807" i="36"/>
  <c r="BF807" i="36"/>
  <c r="BE807" i="36"/>
  <c r="BD807" i="36"/>
  <c r="BC807" i="36"/>
  <c r="BB807" i="36"/>
  <c r="BA807" i="36"/>
  <c r="AZ807" i="36"/>
  <c r="AY807" i="36"/>
  <c r="AX807" i="36"/>
  <c r="AW807" i="36"/>
  <c r="AV807" i="36"/>
  <c r="AU807" i="36"/>
  <c r="AT807" i="36"/>
  <c r="AS807" i="36"/>
  <c r="AR807" i="36"/>
  <c r="AQ807" i="36"/>
  <c r="AP807" i="36"/>
  <c r="AO807" i="36"/>
  <c r="AN807" i="36"/>
  <c r="AG807" i="36"/>
  <c r="AF807" i="36"/>
  <c r="AE807" i="36"/>
  <c r="AD807" i="36"/>
  <c r="AC807" i="36"/>
  <c r="AB807" i="36"/>
  <c r="AA807" i="36"/>
  <c r="Z807" i="36"/>
  <c r="Y807" i="36"/>
  <c r="X807" i="36"/>
  <c r="W807" i="36"/>
  <c r="V807" i="36"/>
  <c r="U807" i="36"/>
  <c r="T807" i="36"/>
  <c r="S807" i="36"/>
  <c r="R807" i="36"/>
  <c r="Q807" i="36"/>
  <c r="P807" i="36"/>
  <c r="O807" i="36"/>
  <c r="N807" i="36"/>
  <c r="M807" i="36"/>
  <c r="L807" i="36"/>
  <c r="K807" i="36"/>
  <c r="J807" i="36"/>
  <c r="I807" i="36"/>
  <c r="H807" i="36"/>
  <c r="G807" i="36"/>
  <c r="F807" i="36"/>
  <c r="E807" i="36"/>
  <c r="D807" i="36"/>
  <c r="ET806" i="36"/>
  <c r="ES806" i="36"/>
  <c r="ER806" i="36"/>
  <c r="EQ806" i="36"/>
  <c r="EP806" i="36"/>
  <c r="EO806" i="36"/>
  <c r="EN806" i="36"/>
  <c r="EM806" i="36"/>
  <c r="EL806" i="36"/>
  <c r="EK806" i="36"/>
  <c r="EJ806" i="36"/>
  <c r="EI806" i="36"/>
  <c r="EH806" i="36"/>
  <c r="EG806" i="36"/>
  <c r="EF806" i="36"/>
  <c r="EE806" i="36"/>
  <c r="ED806" i="36"/>
  <c r="EC806" i="36"/>
  <c r="EB806" i="36"/>
  <c r="EA806" i="36"/>
  <c r="DZ806" i="36"/>
  <c r="DY806" i="36"/>
  <c r="DX806" i="36"/>
  <c r="DW806" i="36"/>
  <c r="DV806" i="36"/>
  <c r="DU806" i="36"/>
  <c r="DT806" i="36"/>
  <c r="DS806" i="36"/>
  <c r="DR806" i="36"/>
  <c r="DQ806" i="36"/>
  <c r="CB806" i="36"/>
  <c r="BQ806" i="36"/>
  <c r="BP806" i="36"/>
  <c r="BO806" i="36"/>
  <c r="BN806" i="36"/>
  <c r="BM806" i="36"/>
  <c r="BL806" i="36"/>
  <c r="BK806" i="36"/>
  <c r="BJ806" i="36"/>
  <c r="BI806" i="36"/>
  <c r="BH806" i="36"/>
  <c r="BG806" i="36"/>
  <c r="BF806" i="36"/>
  <c r="BE806" i="36"/>
  <c r="BD806" i="36"/>
  <c r="BC806" i="36"/>
  <c r="BB806" i="36"/>
  <c r="BA806" i="36"/>
  <c r="AZ806" i="36"/>
  <c r="AY806" i="36"/>
  <c r="AX806" i="36"/>
  <c r="AW806" i="36"/>
  <c r="AV806" i="36"/>
  <c r="AU806" i="36"/>
  <c r="AT806" i="36"/>
  <c r="AS806" i="36"/>
  <c r="AR806" i="36"/>
  <c r="AQ806" i="36"/>
  <c r="AP806" i="36"/>
  <c r="AO806" i="36"/>
  <c r="AN806" i="36"/>
  <c r="AG806" i="36"/>
  <c r="AF806" i="36"/>
  <c r="AE806" i="36"/>
  <c r="AD806" i="36"/>
  <c r="AC806" i="36"/>
  <c r="AB806" i="36"/>
  <c r="AA806" i="36"/>
  <c r="Z806" i="36"/>
  <c r="Y806" i="36"/>
  <c r="X806" i="36"/>
  <c r="W806" i="36"/>
  <c r="V806" i="36"/>
  <c r="U806" i="36"/>
  <c r="T806" i="36"/>
  <c r="S806" i="36"/>
  <c r="R806" i="36"/>
  <c r="Q806" i="36"/>
  <c r="P806" i="36"/>
  <c r="O806" i="36"/>
  <c r="N806" i="36"/>
  <c r="M806" i="36"/>
  <c r="L806" i="36"/>
  <c r="K806" i="36"/>
  <c r="J806" i="36"/>
  <c r="I806" i="36"/>
  <c r="H806" i="36"/>
  <c r="G806" i="36"/>
  <c r="F806" i="36"/>
  <c r="E806" i="36"/>
  <c r="D806" i="36"/>
  <c r="ET805" i="36"/>
  <c r="ES805" i="36"/>
  <c r="ER805" i="36"/>
  <c r="EQ805" i="36"/>
  <c r="EP805" i="36"/>
  <c r="EO805" i="36"/>
  <c r="EN805" i="36"/>
  <c r="EM805" i="36"/>
  <c r="EL805" i="36"/>
  <c r="EK805" i="36"/>
  <c r="EJ805" i="36"/>
  <c r="EI805" i="36"/>
  <c r="EH805" i="36"/>
  <c r="EG805" i="36"/>
  <c r="EF805" i="36"/>
  <c r="EE805" i="36"/>
  <c r="ED805" i="36"/>
  <c r="EC805" i="36"/>
  <c r="EB805" i="36"/>
  <c r="EA805" i="36"/>
  <c r="DZ805" i="36"/>
  <c r="DY805" i="36"/>
  <c r="DX805" i="36"/>
  <c r="DW805" i="36"/>
  <c r="DV805" i="36"/>
  <c r="DU805" i="36"/>
  <c r="DT805" i="36"/>
  <c r="DS805" i="36"/>
  <c r="DR805" i="36"/>
  <c r="DQ805" i="36"/>
  <c r="CB805" i="36"/>
  <c r="BQ805" i="36"/>
  <c r="BP805" i="36"/>
  <c r="BO805" i="36"/>
  <c r="BN805" i="36"/>
  <c r="BM805" i="36"/>
  <c r="BL805" i="36"/>
  <c r="BK805" i="36"/>
  <c r="BJ805" i="36"/>
  <c r="BI805" i="36"/>
  <c r="BH805" i="36"/>
  <c r="BG805" i="36"/>
  <c r="BF805" i="36"/>
  <c r="BE805" i="36"/>
  <c r="BD805" i="36"/>
  <c r="BC805" i="36"/>
  <c r="BB805" i="36"/>
  <c r="BA805" i="36"/>
  <c r="AZ805" i="36"/>
  <c r="AY805" i="36"/>
  <c r="AX805" i="36"/>
  <c r="AW805" i="36"/>
  <c r="AV805" i="36"/>
  <c r="AU805" i="36"/>
  <c r="AT805" i="36"/>
  <c r="AS805" i="36"/>
  <c r="AR805" i="36"/>
  <c r="AQ805" i="36"/>
  <c r="AP805" i="36"/>
  <c r="AO805" i="36"/>
  <c r="AN805" i="36"/>
  <c r="AG805" i="36"/>
  <c r="AF805" i="36"/>
  <c r="AE805" i="36"/>
  <c r="AD805" i="36"/>
  <c r="AC805" i="36"/>
  <c r="AB805" i="36"/>
  <c r="AA805" i="36"/>
  <c r="Z805" i="36"/>
  <c r="Y805" i="36"/>
  <c r="X805" i="36"/>
  <c r="W805" i="36"/>
  <c r="V805" i="36"/>
  <c r="U805" i="36"/>
  <c r="T805" i="36"/>
  <c r="S805" i="36"/>
  <c r="R805" i="36"/>
  <c r="Q805" i="36"/>
  <c r="P805" i="36"/>
  <c r="O805" i="36"/>
  <c r="N805" i="36"/>
  <c r="M805" i="36"/>
  <c r="L805" i="36"/>
  <c r="K805" i="36"/>
  <c r="J805" i="36"/>
  <c r="I805" i="36"/>
  <c r="H805" i="36"/>
  <c r="G805" i="36"/>
  <c r="F805" i="36"/>
  <c r="E805" i="36"/>
  <c r="D805" i="36"/>
  <c r="ET804" i="36"/>
  <c r="ES804" i="36"/>
  <c r="ER804" i="36"/>
  <c r="EQ804" i="36"/>
  <c r="EP804" i="36"/>
  <c r="EO804" i="36"/>
  <c r="EN804" i="36"/>
  <c r="EM804" i="36"/>
  <c r="EL804" i="36"/>
  <c r="EK804" i="36"/>
  <c r="EJ804" i="36"/>
  <c r="EI804" i="36"/>
  <c r="EH804" i="36"/>
  <c r="EG804" i="36"/>
  <c r="EF804" i="36"/>
  <c r="EE804" i="36"/>
  <c r="ED804" i="36"/>
  <c r="EC804" i="36"/>
  <c r="EB804" i="36"/>
  <c r="EA804" i="36"/>
  <c r="DZ804" i="36"/>
  <c r="DY804" i="36"/>
  <c r="DX804" i="36"/>
  <c r="DW804" i="36"/>
  <c r="DV804" i="36"/>
  <c r="DU804" i="36"/>
  <c r="DT804" i="36"/>
  <c r="DS804" i="36"/>
  <c r="DR804" i="36"/>
  <c r="DQ804" i="36"/>
  <c r="CB804" i="36"/>
  <c r="BQ804" i="36"/>
  <c r="BP804" i="36"/>
  <c r="BO804" i="36"/>
  <c r="BN804" i="36"/>
  <c r="BM804" i="36"/>
  <c r="BL804" i="36"/>
  <c r="BK804" i="36"/>
  <c r="BJ804" i="36"/>
  <c r="BI804" i="36"/>
  <c r="BH804" i="36"/>
  <c r="BG804" i="36"/>
  <c r="BF804" i="36"/>
  <c r="BE804" i="36"/>
  <c r="BD804" i="36"/>
  <c r="BC804" i="36"/>
  <c r="BB804" i="36"/>
  <c r="BA804" i="36"/>
  <c r="AZ804" i="36"/>
  <c r="AY804" i="36"/>
  <c r="AX804" i="36"/>
  <c r="AW804" i="36"/>
  <c r="AV804" i="36"/>
  <c r="AU804" i="36"/>
  <c r="AT804" i="36"/>
  <c r="AS804" i="36"/>
  <c r="AR804" i="36"/>
  <c r="AQ804" i="36"/>
  <c r="AP804" i="36"/>
  <c r="AO804" i="36"/>
  <c r="AN804" i="36"/>
  <c r="AG804" i="36"/>
  <c r="AF804" i="36"/>
  <c r="AE804" i="36"/>
  <c r="AD804" i="36"/>
  <c r="AC804" i="36"/>
  <c r="AB804" i="36"/>
  <c r="AA804" i="36"/>
  <c r="Z804" i="36"/>
  <c r="Y804" i="36"/>
  <c r="X804" i="36"/>
  <c r="W804" i="36"/>
  <c r="V804" i="36"/>
  <c r="U804" i="36"/>
  <c r="T804" i="36"/>
  <c r="S804" i="36"/>
  <c r="R804" i="36"/>
  <c r="Q804" i="36"/>
  <c r="P804" i="36"/>
  <c r="O804" i="36"/>
  <c r="N804" i="36"/>
  <c r="M804" i="36"/>
  <c r="L804" i="36"/>
  <c r="K804" i="36"/>
  <c r="J804" i="36"/>
  <c r="I804" i="36"/>
  <c r="H804" i="36"/>
  <c r="G804" i="36"/>
  <c r="F804" i="36"/>
  <c r="E804" i="36"/>
  <c r="D804" i="36"/>
  <c r="ET803" i="36"/>
  <c r="ES803" i="36"/>
  <c r="ER803" i="36"/>
  <c r="EQ803" i="36"/>
  <c r="EP803" i="36"/>
  <c r="EO803" i="36"/>
  <c r="EN803" i="36"/>
  <c r="EM803" i="36"/>
  <c r="EL803" i="36"/>
  <c r="EK803" i="36"/>
  <c r="EJ803" i="36"/>
  <c r="EI803" i="36"/>
  <c r="EH803" i="36"/>
  <c r="EG803" i="36"/>
  <c r="EF803" i="36"/>
  <c r="EE803" i="36"/>
  <c r="ED803" i="36"/>
  <c r="EC803" i="36"/>
  <c r="EB803" i="36"/>
  <c r="EA803" i="36"/>
  <c r="DZ803" i="36"/>
  <c r="DY803" i="36"/>
  <c r="DX803" i="36"/>
  <c r="DW803" i="36"/>
  <c r="DV803" i="36"/>
  <c r="DU803" i="36"/>
  <c r="DT803" i="36"/>
  <c r="DS803" i="36"/>
  <c r="DR803" i="36"/>
  <c r="DQ803" i="36"/>
  <c r="CB803" i="36"/>
  <c r="BQ803" i="36"/>
  <c r="BP803" i="36"/>
  <c r="BO803" i="36"/>
  <c r="BN803" i="36"/>
  <c r="BM803" i="36"/>
  <c r="BL803" i="36"/>
  <c r="BK803" i="36"/>
  <c r="BJ803" i="36"/>
  <c r="BI803" i="36"/>
  <c r="BH803" i="36"/>
  <c r="BG803" i="36"/>
  <c r="BF803" i="36"/>
  <c r="BE803" i="36"/>
  <c r="BD803" i="36"/>
  <c r="BC803" i="36"/>
  <c r="BB803" i="36"/>
  <c r="BA803" i="36"/>
  <c r="AZ803" i="36"/>
  <c r="AY803" i="36"/>
  <c r="AX803" i="36"/>
  <c r="AW803" i="36"/>
  <c r="AV803" i="36"/>
  <c r="AU803" i="36"/>
  <c r="AT803" i="36"/>
  <c r="AS803" i="36"/>
  <c r="AR803" i="36"/>
  <c r="AQ803" i="36"/>
  <c r="AP803" i="36"/>
  <c r="AO803" i="36"/>
  <c r="AN803" i="36"/>
  <c r="AG803" i="36"/>
  <c r="AF803" i="36"/>
  <c r="AE803" i="36"/>
  <c r="AD803" i="36"/>
  <c r="AC803" i="36"/>
  <c r="AB803" i="36"/>
  <c r="AA803" i="36"/>
  <c r="Z803" i="36"/>
  <c r="Y803" i="36"/>
  <c r="X803" i="36"/>
  <c r="W803" i="36"/>
  <c r="V803" i="36"/>
  <c r="U803" i="36"/>
  <c r="T803" i="36"/>
  <c r="S803" i="36"/>
  <c r="R803" i="36"/>
  <c r="Q803" i="36"/>
  <c r="P803" i="36"/>
  <c r="O803" i="36"/>
  <c r="N803" i="36"/>
  <c r="M803" i="36"/>
  <c r="L803" i="36"/>
  <c r="K803" i="36"/>
  <c r="J803" i="36"/>
  <c r="I803" i="36"/>
  <c r="H803" i="36"/>
  <c r="G803" i="36"/>
  <c r="F803" i="36"/>
  <c r="E803" i="36"/>
  <c r="D803" i="36"/>
  <c r="ET802" i="36"/>
  <c r="ES802" i="36"/>
  <c r="ER802" i="36"/>
  <c r="EQ802" i="36"/>
  <c r="EP802" i="36"/>
  <c r="EO802" i="36"/>
  <c r="EN802" i="36"/>
  <c r="EM802" i="36"/>
  <c r="EL802" i="36"/>
  <c r="EK802" i="36"/>
  <c r="EJ802" i="36"/>
  <c r="EI802" i="36"/>
  <c r="EH802" i="36"/>
  <c r="EG802" i="36"/>
  <c r="EF802" i="36"/>
  <c r="EE802" i="36"/>
  <c r="ED802" i="36"/>
  <c r="EC802" i="36"/>
  <c r="EB802" i="36"/>
  <c r="EA802" i="36"/>
  <c r="DZ802" i="36"/>
  <c r="DY802" i="36"/>
  <c r="DX802" i="36"/>
  <c r="DW802" i="36"/>
  <c r="DV802" i="36"/>
  <c r="DU802" i="36"/>
  <c r="DT802" i="36"/>
  <c r="DS802" i="36"/>
  <c r="DR802" i="36"/>
  <c r="DQ802" i="36"/>
  <c r="CB802" i="36"/>
  <c r="BQ802" i="36"/>
  <c r="BP802" i="36"/>
  <c r="BO802" i="36"/>
  <c r="BN802" i="36"/>
  <c r="BM802" i="36"/>
  <c r="BL802" i="36"/>
  <c r="BK802" i="36"/>
  <c r="BJ802" i="36"/>
  <c r="BI802" i="36"/>
  <c r="BH802" i="36"/>
  <c r="BG802" i="36"/>
  <c r="BF802" i="36"/>
  <c r="BE802" i="36"/>
  <c r="BD802" i="36"/>
  <c r="BC802" i="36"/>
  <c r="BB802" i="36"/>
  <c r="BA802" i="36"/>
  <c r="AZ802" i="36"/>
  <c r="AY802" i="36"/>
  <c r="AX802" i="36"/>
  <c r="AW802" i="36"/>
  <c r="AV802" i="36"/>
  <c r="AU802" i="36"/>
  <c r="AT802" i="36"/>
  <c r="AS802" i="36"/>
  <c r="AR802" i="36"/>
  <c r="AQ802" i="36"/>
  <c r="AP802" i="36"/>
  <c r="AO802" i="36"/>
  <c r="AN802" i="36"/>
  <c r="AG802" i="36"/>
  <c r="AF802" i="36"/>
  <c r="AE802" i="36"/>
  <c r="AD802" i="36"/>
  <c r="AC802" i="36"/>
  <c r="AB802" i="36"/>
  <c r="AA802" i="36"/>
  <c r="Z802" i="36"/>
  <c r="Y802" i="36"/>
  <c r="X802" i="36"/>
  <c r="W802" i="36"/>
  <c r="V802" i="36"/>
  <c r="U802" i="36"/>
  <c r="T802" i="36"/>
  <c r="S802" i="36"/>
  <c r="R802" i="36"/>
  <c r="Q802" i="36"/>
  <c r="P802" i="36"/>
  <c r="O802" i="36"/>
  <c r="N802" i="36"/>
  <c r="M802" i="36"/>
  <c r="L802" i="36"/>
  <c r="K802" i="36"/>
  <c r="J802" i="36"/>
  <c r="I802" i="36"/>
  <c r="H802" i="36"/>
  <c r="G802" i="36"/>
  <c r="F802" i="36"/>
  <c r="E802" i="36"/>
  <c r="D802" i="36"/>
  <c r="ET801" i="36"/>
  <c r="ES801" i="36"/>
  <c r="ER801" i="36"/>
  <c r="EQ801" i="36"/>
  <c r="EP801" i="36"/>
  <c r="EO801" i="36"/>
  <c r="EN801" i="36"/>
  <c r="EM801" i="36"/>
  <c r="EL801" i="36"/>
  <c r="EK801" i="36"/>
  <c r="EJ801" i="36"/>
  <c r="EI801" i="36"/>
  <c r="EH801" i="36"/>
  <c r="EG801" i="36"/>
  <c r="EF801" i="36"/>
  <c r="EE801" i="36"/>
  <c r="ED801" i="36"/>
  <c r="EC801" i="36"/>
  <c r="EB801" i="36"/>
  <c r="EA801" i="36"/>
  <c r="DZ801" i="36"/>
  <c r="DY801" i="36"/>
  <c r="DX801" i="36"/>
  <c r="DW801" i="36"/>
  <c r="DV801" i="36"/>
  <c r="DU801" i="36"/>
  <c r="DT801" i="36"/>
  <c r="DS801" i="36"/>
  <c r="DR801" i="36"/>
  <c r="DQ801" i="36"/>
  <c r="CB801" i="36"/>
  <c r="BQ801" i="36"/>
  <c r="BP801" i="36"/>
  <c r="BO801" i="36"/>
  <c r="BN801" i="36"/>
  <c r="BM801" i="36"/>
  <c r="BL801" i="36"/>
  <c r="BK801" i="36"/>
  <c r="BJ801" i="36"/>
  <c r="BI801" i="36"/>
  <c r="BH801" i="36"/>
  <c r="BG801" i="36"/>
  <c r="BF801" i="36"/>
  <c r="BE801" i="36"/>
  <c r="BD801" i="36"/>
  <c r="BC801" i="36"/>
  <c r="BB801" i="36"/>
  <c r="BA801" i="36"/>
  <c r="AZ801" i="36"/>
  <c r="AY801" i="36"/>
  <c r="AX801" i="36"/>
  <c r="AW801" i="36"/>
  <c r="AV801" i="36"/>
  <c r="AU801" i="36"/>
  <c r="AT801" i="36"/>
  <c r="AS801" i="36"/>
  <c r="AR801" i="36"/>
  <c r="AQ801" i="36"/>
  <c r="AP801" i="36"/>
  <c r="AO801" i="36"/>
  <c r="AN801" i="36"/>
  <c r="AG801" i="36"/>
  <c r="AF801" i="36"/>
  <c r="AE801" i="36"/>
  <c r="AD801" i="36"/>
  <c r="AC801" i="36"/>
  <c r="AB801" i="36"/>
  <c r="AA801" i="36"/>
  <c r="Z801" i="36"/>
  <c r="Y801" i="36"/>
  <c r="X801" i="36"/>
  <c r="W801" i="36"/>
  <c r="V801" i="36"/>
  <c r="U801" i="36"/>
  <c r="T801" i="36"/>
  <c r="S801" i="36"/>
  <c r="R801" i="36"/>
  <c r="Q801" i="36"/>
  <c r="P801" i="36"/>
  <c r="O801" i="36"/>
  <c r="N801" i="36"/>
  <c r="M801" i="36"/>
  <c r="L801" i="36"/>
  <c r="K801" i="36"/>
  <c r="J801" i="36"/>
  <c r="I801" i="36"/>
  <c r="H801" i="36"/>
  <c r="G801" i="36"/>
  <c r="F801" i="36"/>
  <c r="E801" i="36"/>
  <c r="D801" i="36"/>
  <c r="ET800" i="36"/>
  <c r="ES800" i="36"/>
  <c r="ER800" i="36"/>
  <c r="EQ800" i="36"/>
  <c r="EP800" i="36"/>
  <c r="EO800" i="36"/>
  <c r="EN800" i="36"/>
  <c r="EM800" i="36"/>
  <c r="EL800" i="36"/>
  <c r="EK800" i="36"/>
  <c r="EJ800" i="36"/>
  <c r="EI800" i="36"/>
  <c r="EH800" i="36"/>
  <c r="EG800" i="36"/>
  <c r="EF800" i="36"/>
  <c r="EE800" i="36"/>
  <c r="ED800" i="36"/>
  <c r="EC800" i="36"/>
  <c r="EB800" i="36"/>
  <c r="EA800" i="36"/>
  <c r="DZ800" i="36"/>
  <c r="DY800" i="36"/>
  <c r="DX800" i="36"/>
  <c r="DW800" i="36"/>
  <c r="DV800" i="36"/>
  <c r="DU800" i="36"/>
  <c r="DT800" i="36"/>
  <c r="DS800" i="36"/>
  <c r="DR800" i="36"/>
  <c r="DQ800" i="36"/>
  <c r="CB800" i="36"/>
  <c r="BQ800" i="36"/>
  <c r="BP800" i="36"/>
  <c r="BO800" i="36"/>
  <c r="BN800" i="36"/>
  <c r="BM800" i="36"/>
  <c r="BL800" i="36"/>
  <c r="BK800" i="36"/>
  <c r="BJ800" i="36"/>
  <c r="BI800" i="36"/>
  <c r="BH800" i="36"/>
  <c r="BG800" i="36"/>
  <c r="BF800" i="36"/>
  <c r="BE800" i="36"/>
  <c r="BD800" i="36"/>
  <c r="BC800" i="36"/>
  <c r="BB800" i="36"/>
  <c r="BA800" i="36"/>
  <c r="AZ800" i="36"/>
  <c r="AY800" i="36"/>
  <c r="AX800" i="36"/>
  <c r="AW800" i="36"/>
  <c r="AV800" i="36"/>
  <c r="AU800" i="36"/>
  <c r="AT800" i="36"/>
  <c r="AS800" i="36"/>
  <c r="AR800" i="36"/>
  <c r="AQ800" i="36"/>
  <c r="AP800" i="36"/>
  <c r="AO800" i="36"/>
  <c r="AN800" i="36"/>
  <c r="AG800" i="36"/>
  <c r="AF800" i="36"/>
  <c r="AE800" i="36"/>
  <c r="AD800" i="36"/>
  <c r="AC800" i="36"/>
  <c r="AB800" i="36"/>
  <c r="AA800" i="36"/>
  <c r="Z800" i="36"/>
  <c r="Y800" i="36"/>
  <c r="X800" i="36"/>
  <c r="W800" i="36"/>
  <c r="V800" i="36"/>
  <c r="U800" i="36"/>
  <c r="T800" i="36"/>
  <c r="S800" i="36"/>
  <c r="R800" i="36"/>
  <c r="Q800" i="36"/>
  <c r="P800" i="36"/>
  <c r="O800" i="36"/>
  <c r="N800" i="36"/>
  <c r="M800" i="36"/>
  <c r="L800" i="36"/>
  <c r="K800" i="36"/>
  <c r="J800" i="36"/>
  <c r="I800" i="36"/>
  <c r="H800" i="36"/>
  <c r="G800" i="36"/>
  <c r="F800" i="36"/>
  <c r="E800" i="36"/>
  <c r="D800" i="36"/>
  <c r="ET799" i="36"/>
  <c r="ES799" i="36"/>
  <c r="ER799" i="36"/>
  <c r="EQ799" i="36"/>
  <c r="EP799" i="36"/>
  <c r="EO799" i="36"/>
  <c r="EN799" i="36"/>
  <c r="EM799" i="36"/>
  <c r="EL799" i="36"/>
  <c r="EK799" i="36"/>
  <c r="EJ799" i="36"/>
  <c r="EI799" i="36"/>
  <c r="EH799" i="36"/>
  <c r="EG799" i="36"/>
  <c r="EF799" i="36"/>
  <c r="EE799" i="36"/>
  <c r="ED799" i="36"/>
  <c r="EC799" i="36"/>
  <c r="EB799" i="36"/>
  <c r="EA799" i="36"/>
  <c r="DZ799" i="36"/>
  <c r="DY799" i="36"/>
  <c r="DX799" i="36"/>
  <c r="DW799" i="36"/>
  <c r="DV799" i="36"/>
  <c r="DU799" i="36"/>
  <c r="DT799" i="36"/>
  <c r="DS799" i="36"/>
  <c r="DR799" i="36"/>
  <c r="DQ799" i="36"/>
  <c r="CB799" i="36"/>
  <c r="BQ799" i="36"/>
  <c r="BP799" i="36"/>
  <c r="BO799" i="36"/>
  <c r="BN799" i="36"/>
  <c r="BM799" i="36"/>
  <c r="BL799" i="36"/>
  <c r="BK799" i="36"/>
  <c r="BJ799" i="36"/>
  <c r="BI799" i="36"/>
  <c r="BH799" i="36"/>
  <c r="BG799" i="36"/>
  <c r="BF799" i="36"/>
  <c r="BE799" i="36"/>
  <c r="BD799" i="36"/>
  <c r="BC799" i="36"/>
  <c r="BB799" i="36"/>
  <c r="BA799" i="36"/>
  <c r="AZ799" i="36"/>
  <c r="AY799" i="36"/>
  <c r="AX799" i="36"/>
  <c r="AW799" i="36"/>
  <c r="AV799" i="36"/>
  <c r="AU799" i="36"/>
  <c r="AT799" i="36"/>
  <c r="AS799" i="36"/>
  <c r="AR799" i="36"/>
  <c r="AQ799" i="36"/>
  <c r="AP799" i="36"/>
  <c r="AO799" i="36"/>
  <c r="AN799" i="36"/>
  <c r="AG799" i="36"/>
  <c r="AF799" i="36"/>
  <c r="AE799" i="36"/>
  <c r="AD799" i="36"/>
  <c r="AC799" i="36"/>
  <c r="AB799" i="36"/>
  <c r="AA799" i="36"/>
  <c r="Z799" i="36"/>
  <c r="Y799" i="36"/>
  <c r="X799" i="36"/>
  <c r="W799" i="36"/>
  <c r="V799" i="36"/>
  <c r="U799" i="36"/>
  <c r="T799" i="36"/>
  <c r="S799" i="36"/>
  <c r="R799" i="36"/>
  <c r="Q799" i="36"/>
  <c r="P799" i="36"/>
  <c r="O799" i="36"/>
  <c r="N799" i="36"/>
  <c r="M799" i="36"/>
  <c r="L799" i="36"/>
  <c r="K799" i="36"/>
  <c r="J799" i="36"/>
  <c r="I799" i="36"/>
  <c r="H799" i="36"/>
  <c r="G799" i="36"/>
  <c r="F799" i="36"/>
  <c r="E799" i="36"/>
  <c r="D799" i="36"/>
  <c r="ET798" i="36"/>
  <c r="ES798" i="36"/>
  <c r="ER798" i="36"/>
  <c r="EQ798" i="36"/>
  <c r="EP798" i="36"/>
  <c r="EO798" i="36"/>
  <c r="EN798" i="36"/>
  <c r="EM798" i="36"/>
  <c r="EL798" i="36"/>
  <c r="EK798" i="36"/>
  <c r="EJ798" i="36"/>
  <c r="EI798" i="36"/>
  <c r="EH798" i="36"/>
  <c r="EG798" i="36"/>
  <c r="EF798" i="36"/>
  <c r="EE798" i="36"/>
  <c r="ED798" i="36"/>
  <c r="EC798" i="36"/>
  <c r="EB798" i="36"/>
  <c r="EA798" i="36"/>
  <c r="DZ798" i="36"/>
  <c r="DY798" i="36"/>
  <c r="DX798" i="36"/>
  <c r="DW798" i="36"/>
  <c r="DV798" i="36"/>
  <c r="DU798" i="36"/>
  <c r="DT798" i="36"/>
  <c r="DS798" i="36"/>
  <c r="DR798" i="36"/>
  <c r="DQ798" i="36"/>
  <c r="CB798" i="36"/>
  <c r="BQ798" i="36"/>
  <c r="BP798" i="36"/>
  <c r="BO798" i="36"/>
  <c r="BN798" i="36"/>
  <c r="BM798" i="36"/>
  <c r="BL798" i="36"/>
  <c r="BK798" i="36"/>
  <c r="BJ798" i="36"/>
  <c r="BI798" i="36"/>
  <c r="BH798" i="36"/>
  <c r="BG798" i="36"/>
  <c r="BF798" i="36"/>
  <c r="BE798" i="36"/>
  <c r="BD798" i="36"/>
  <c r="BC798" i="36"/>
  <c r="BB798" i="36"/>
  <c r="BA798" i="36"/>
  <c r="AZ798" i="36"/>
  <c r="AY798" i="36"/>
  <c r="AX798" i="36"/>
  <c r="AW798" i="36"/>
  <c r="AV798" i="36"/>
  <c r="AU798" i="36"/>
  <c r="AT798" i="36"/>
  <c r="AS798" i="36"/>
  <c r="AR798" i="36"/>
  <c r="AQ798" i="36"/>
  <c r="AP798" i="36"/>
  <c r="AO798" i="36"/>
  <c r="AN798" i="36"/>
  <c r="AG798" i="36"/>
  <c r="AF798" i="36"/>
  <c r="AE798" i="36"/>
  <c r="AD798" i="36"/>
  <c r="AC798" i="36"/>
  <c r="AB798" i="36"/>
  <c r="AA798" i="36"/>
  <c r="Z798" i="36"/>
  <c r="Y798" i="36"/>
  <c r="X798" i="36"/>
  <c r="W798" i="36"/>
  <c r="V798" i="36"/>
  <c r="U798" i="36"/>
  <c r="T798" i="36"/>
  <c r="S798" i="36"/>
  <c r="R798" i="36"/>
  <c r="Q798" i="36"/>
  <c r="P798" i="36"/>
  <c r="O798" i="36"/>
  <c r="N798" i="36"/>
  <c r="M798" i="36"/>
  <c r="L798" i="36"/>
  <c r="K798" i="36"/>
  <c r="J798" i="36"/>
  <c r="I798" i="36"/>
  <c r="H798" i="36"/>
  <c r="G798" i="36"/>
  <c r="F798" i="36"/>
  <c r="E798" i="36"/>
  <c r="D798" i="36"/>
  <c r="ET797" i="36"/>
  <c r="ES797" i="36"/>
  <c r="ER797" i="36"/>
  <c r="EQ797" i="36"/>
  <c r="EP797" i="36"/>
  <c r="EO797" i="36"/>
  <c r="EN797" i="36"/>
  <c r="EM797" i="36"/>
  <c r="EL797" i="36"/>
  <c r="EK797" i="36"/>
  <c r="EJ797" i="36"/>
  <c r="EI797" i="36"/>
  <c r="EH797" i="36"/>
  <c r="EG797" i="36"/>
  <c r="EF797" i="36"/>
  <c r="EE797" i="36"/>
  <c r="ED797" i="36"/>
  <c r="EC797" i="36"/>
  <c r="EB797" i="36"/>
  <c r="EA797" i="36"/>
  <c r="DZ797" i="36"/>
  <c r="DY797" i="36"/>
  <c r="DX797" i="36"/>
  <c r="DW797" i="36"/>
  <c r="DV797" i="36"/>
  <c r="DU797" i="36"/>
  <c r="DT797" i="36"/>
  <c r="DS797" i="36"/>
  <c r="DR797" i="36"/>
  <c r="DQ797" i="36"/>
  <c r="CB797" i="36"/>
  <c r="BQ797" i="36"/>
  <c r="BP797" i="36"/>
  <c r="BO797" i="36"/>
  <c r="BN797" i="36"/>
  <c r="BM797" i="36"/>
  <c r="BL797" i="36"/>
  <c r="BK797" i="36"/>
  <c r="BJ797" i="36"/>
  <c r="BI797" i="36"/>
  <c r="BH797" i="36"/>
  <c r="BG797" i="36"/>
  <c r="BF797" i="36"/>
  <c r="BE797" i="36"/>
  <c r="BD797" i="36"/>
  <c r="BC797" i="36"/>
  <c r="BB797" i="36"/>
  <c r="BA797" i="36"/>
  <c r="AZ797" i="36"/>
  <c r="AY797" i="36"/>
  <c r="AX797" i="36"/>
  <c r="AW797" i="36"/>
  <c r="AV797" i="36"/>
  <c r="AU797" i="36"/>
  <c r="AT797" i="36"/>
  <c r="AS797" i="36"/>
  <c r="AR797" i="36"/>
  <c r="AQ797" i="36"/>
  <c r="AP797" i="36"/>
  <c r="AO797" i="36"/>
  <c r="AN797" i="36"/>
  <c r="AG797" i="36"/>
  <c r="AF797" i="36"/>
  <c r="AE797" i="36"/>
  <c r="AD797" i="36"/>
  <c r="AC797" i="36"/>
  <c r="AB797" i="36"/>
  <c r="AA797" i="36"/>
  <c r="Z797" i="36"/>
  <c r="Y797" i="36"/>
  <c r="X797" i="36"/>
  <c r="W797" i="36"/>
  <c r="V797" i="36"/>
  <c r="U797" i="36"/>
  <c r="T797" i="36"/>
  <c r="S797" i="36"/>
  <c r="R797" i="36"/>
  <c r="Q797" i="36"/>
  <c r="P797" i="36"/>
  <c r="O797" i="36"/>
  <c r="N797" i="36"/>
  <c r="M797" i="36"/>
  <c r="L797" i="36"/>
  <c r="K797" i="36"/>
  <c r="J797" i="36"/>
  <c r="I797" i="36"/>
  <c r="H797" i="36"/>
  <c r="G797" i="36"/>
  <c r="F797" i="36"/>
  <c r="E797" i="36"/>
  <c r="D797" i="36"/>
  <c r="ET796" i="36"/>
  <c r="ES796" i="36"/>
  <c r="ER796" i="36"/>
  <c r="EQ796" i="36"/>
  <c r="EP796" i="36"/>
  <c r="EO796" i="36"/>
  <c r="EN796" i="36"/>
  <c r="EM796" i="36"/>
  <c r="EL796" i="36"/>
  <c r="EK796" i="36"/>
  <c r="EJ796" i="36"/>
  <c r="EI796" i="36"/>
  <c r="EH796" i="36"/>
  <c r="EG796" i="36"/>
  <c r="EF796" i="36"/>
  <c r="EE796" i="36"/>
  <c r="ED796" i="36"/>
  <c r="EC796" i="36"/>
  <c r="EB796" i="36"/>
  <c r="EA796" i="36"/>
  <c r="DZ796" i="36"/>
  <c r="DY796" i="36"/>
  <c r="DX796" i="36"/>
  <c r="DW796" i="36"/>
  <c r="DV796" i="36"/>
  <c r="DU796" i="36"/>
  <c r="DT796" i="36"/>
  <c r="DS796" i="36"/>
  <c r="DR796" i="36"/>
  <c r="DQ796" i="36"/>
  <c r="CB796" i="36"/>
  <c r="BQ796" i="36"/>
  <c r="BP796" i="36"/>
  <c r="BO796" i="36"/>
  <c r="BN796" i="36"/>
  <c r="BM796" i="36"/>
  <c r="BL796" i="36"/>
  <c r="BK796" i="36"/>
  <c r="BJ796" i="36"/>
  <c r="BI796" i="36"/>
  <c r="BH796" i="36"/>
  <c r="BG796" i="36"/>
  <c r="BF796" i="36"/>
  <c r="BE796" i="36"/>
  <c r="BD796" i="36"/>
  <c r="BC796" i="36"/>
  <c r="BB796" i="36"/>
  <c r="BA796" i="36"/>
  <c r="AZ796" i="36"/>
  <c r="AY796" i="36"/>
  <c r="AX796" i="36"/>
  <c r="AW796" i="36"/>
  <c r="AV796" i="36"/>
  <c r="AU796" i="36"/>
  <c r="AT796" i="36"/>
  <c r="AS796" i="36"/>
  <c r="AR796" i="36"/>
  <c r="AQ796" i="36"/>
  <c r="AP796" i="36"/>
  <c r="AO796" i="36"/>
  <c r="AN796" i="36"/>
  <c r="AG796" i="36"/>
  <c r="AF796" i="36"/>
  <c r="AE796" i="36"/>
  <c r="AD796" i="36"/>
  <c r="AC796" i="36"/>
  <c r="AB796" i="36"/>
  <c r="AA796" i="36"/>
  <c r="Z796" i="36"/>
  <c r="Y796" i="36"/>
  <c r="X796" i="36"/>
  <c r="W796" i="36"/>
  <c r="V796" i="36"/>
  <c r="U796" i="36"/>
  <c r="T796" i="36"/>
  <c r="S796" i="36"/>
  <c r="R796" i="36"/>
  <c r="Q796" i="36"/>
  <c r="P796" i="36"/>
  <c r="O796" i="36"/>
  <c r="N796" i="36"/>
  <c r="M796" i="36"/>
  <c r="L796" i="36"/>
  <c r="K796" i="36"/>
  <c r="J796" i="36"/>
  <c r="I796" i="36"/>
  <c r="H796" i="36"/>
  <c r="G796" i="36"/>
  <c r="F796" i="36"/>
  <c r="E796" i="36"/>
  <c r="D796" i="36"/>
  <c r="ET795" i="36"/>
  <c r="ES795" i="36"/>
  <c r="ER795" i="36"/>
  <c r="EQ795" i="36"/>
  <c r="EP795" i="36"/>
  <c r="EO795" i="36"/>
  <c r="EN795" i="36"/>
  <c r="EM795" i="36"/>
  <c r="EL795" i="36"/>
  <c r="EK795" i="36"/>
  <c r="EJ795" i="36"/>
  <c r="EI795" i="36"/>
  <c r="EH795" i="36"/>
  <c r="EG795" i="36"/>
  <c r="EF795" i="36"/>
  <c r="EE795" i="36"/>
  <c r="ED795" i="36"/>
  <c r="EC795" i="36"/>
  <c r="EB795" i="36"/>
  <c r="EA795" i="36"/>
  <c r="DZ795" i="36"/>
  <c r="DY795" i="36"/>
  <c r="DX795" i="36"/>
  <c r="DW795" i="36"/>
  <c r="DV795" i="36"/>
  <c r="DU795" i="36"/>
  <c r="DT795" i="36"/>
  <c r="DS795" i="36"/>
  <c r="DR795" i="36"/>
  <c r="DQ795" i="36"/>
  <c r="CB795" i="36"/>
  <c r="BQ795" i="36"/>
  <c r="BP795" i="36"/>
  <c r="BO795" i="36"/>
  <c r="BN795" i="36"/>
  <c r="BM795" i="36"/>
  <c r="BL795" i="36"/>
  <c r="BK795" i="36"/>
  <c r="BJ795" i="36"/>
  <c r="BI795" i="36"/>
  <c r="BH795" i="36"/>
  <c r="BG795" i="36"/>
  <c r="BF795" i="36"/>
  <c r="BE795" i="36"/>
  <c r="BD795" i="36"/>
  <c r="BC795" i="36"/>
  <c r="BB795" i="36"/>
  <c r="BA795" i="36"/>
  <c r="AZ795" i="36"/>
  <c r="AY795" i="36"/>
  <c r="AX795" i="36"/>
  <c r="AW795" i="36"/>
  <c r="AV795" i="36"/>
  <c r="AU795" i="36"/>
  <c r="AT795" i="36"/>
  <c r="AS795" i="36"/>
  <c r="AR795" i="36"/>
  <c r="AQ795" i="36"/>
  <c r="AP795" i="36"/>
  <c r="AO795" i="36"/>
  <c r="AN795" i="36"/>
  <c r="AG795" i="36"/>
  <c r="AF795" i="36"/>
  <c r="AE795" i="36"/>
  <c r="AD795" i="36"/>
  <c r="AC795" i="36"/>
  <c r="AB795" i="36"/>
  <c r="AA795" i="36"/>
  <c r="Z795" i="36"/>
  <c r="Y795" i="36"/>
  <c r="X795" i="36"/>
  <c r="W795" i="36"/>
  <c r="V795" i="36"/>
  <c r="U795" i="36"/>
  <c r="T795" i="36"/>
  <c r="S795" i="36"/>
  <c r="R795" i="36"/>
  <c r="Q795" i="36"/>
  <c r="P795" i="36"/>
  <c r="O795" i="36"/>
  <c r="N795" i="36"/>
  <c r="M795" i="36"/>
  <c r="L795" i="36"/>
  <c r="K795" i="36"/>
  <c r="J795" i="36"/>
  <c r="I795" i="36"/>
  <c r="H795" i="36"/>
  <c r="G795" i="36"/>
  <c r="F795" i="36"/>
  <c r="E795" i="36"/>
  <c r="D795" i="36"/>
  <c r="ET794" i="36"/>
  <c r="ES794" i="36"/>
  <c r="ER794" i="36"/>
  <c r="EQ794" i="36"/>
  <c r="EP794" i="36"/>
  <c r="EO794" i="36"/>
  <c r="EN794" i="36"/>
  <c r="EM794" i="36"/>
  <c r="EL794" i="36"/>
  <c r="EK794" i="36"/>
  <c r="EJ794" i="36"/>
  <c r="EI794" i="36"/>
  <c r="EH794" i="36"/>
  <c r="EG794" i="36"/>
  <c r="EF794" i="36"/>
  <c r="EE794" i="36"/>
  <c r="ED794" i="36"/>
  <c r="EC794" i="36"/>
  <c r="EB794" i="36"/>
  <c r="EA794" i="36"/>
  <c r="DZ794" i="36"/>
  <c r="DY794" i="36"/>
  <c r="DX794" i="36"/>
  <c r="DW794" i="36"/>
  <c r="DV794" i="36"/>
  <c r="DU794" i="36"/>
  <c r="DT794" i="36"/>
  <c r="DS794" i="36"/>
  <c r="DR794" i="36"/>
  <c r="DQ794" i="36"/>
  <c r="CB794" i="36"/>
  <c r="BQ794" i="36"/>
  <c r="BP794" i="36"/>
  <c r="BO794" i="36"/>
  <c r="BN794" i="36"/>
  <c r="BM794" i="36"/>
  <c r="BL794" i="36"/>
  <c r="BK794" i="36"/>
  <c r="BJ794" i="36"/>
  <c r="BI794" i="36"/>
  <c r="BH794" i="36"/>
  <c r="BG794" i="36"/>
  <c r="BF794" i="36"/>
  <c r="BE794" i="36"/>
  <c r="BD794" i="36"/>
  <c r="BC794" i="36"/>
  <c r="BB794" i="36"/>
  <c r="BA794" i="36"/>
  <c r="AZ794" i="36"/>
  <c r="AY794" i="36"/>
  <c r="AX794" i="36"/>
  <c r="AW794" i="36"/>
  <c r="AV794" i="36"/>
  <c r="AU794" i="36"/>
  <c r="AT794" i="36"/>
  <c r="AS794" i="36"/>
  <c r="AR794" i="36"/>
  <c r="AQ794" i="36"/>
  <c r="AP794" i="36"/>
  <c r="AO794" i="36"/>
  <c r="AN794" i="36"/>
  <c r="AG794" i="36"/>
  <c r="AF794" i="36"/>
  <c r="AE794" i="36"/>
  <c r="AD794" i="36"/>
  <c r="AC794" i="36"/>
  <c r="AB794" i="36"/>
  <c r="AA794" i="36"/>
  <c r="Z794" i="36"/>
  <c r="Y794" i="36"/>
  <c r="X794" i="36"/>
  <c r="W794" i="36"/>
  <c r="V794" i="36"/>
  <c r="U794" i="36"/>
  <c r="T794" i="36"/>
  <c r="S794" i="36"/>
  <c r="R794" i="36"/>
  <c r="Q794" i="36"/>
  <c r="P794" i="36"/>
  <c r="O794" i="36"/>
  <c r="N794" i="36"/>
  <c r="M794" i="36"/>
  <c r="L794" i="36"/>
  <c r="K794" i="36"/>
  <c r="J794" i="36"/>
  <c r="I794" i="36"/>
  <c r="H794" i="36"/>
  <c r="G794" i="36"/>
  <c r="F794" i="36"/>
  <c r="E794" i="36"/>
  <c r="D794" i="36"/>
  <c r="ET793" i="36"/>
  <c r="ES793" i="36"/>
  <c r="ER793" i="36"/>
  <c r="EQ793" i="36"/>
  <c r="EP793" i="36"/>
  <c r="EO793" i="36"/>
  <c r="EN793" i="36"/>
  <c r="EM793" i="36"/>
  <c r="EL793" i="36"/>
  <c r="EK793" i="36"/>
  <c r="EJ793" i="36"/>
  <c r="EI793" i="36"/>
  <c r="EH793" i="36"/>
  <c r="EG793" i="36"/>
  <c r="EF793" i="36"/>
  <c r="EE793" i="36"/>
  <c r="ED793" i="36"/>
  <c r="EC793" i="36"/>
  <c r="EB793" i="36"/>
  <c r="EA793" i="36"/>
  <c r="DZ793" i="36"/>
  <c r="DY793" i="36"/>
  <c r="DX793" i="36"/>
  <c r="DW793" i="36"/>
  <c r="DV793" i="36"/>
  <c r="DU793" i="36"/>
  <c r="DT793" i="36"/>
  <c r="DS793" i="36"/>
  <c r="DR793" i="36"/>
  <c r="DQ793" i="36"/>
  <c r="CB793" i="36"/>
  <c r="BQ793" i="36"/>
  <c r="BP793" i="36"/>
  <c r="BO793" i="36"/>
  <c r="BN793" i="36"/>
  <c r="BM793" i="36"/>
  <c r="BL793" i="36"/>
  <c r="BK793" i="36"/>
  <c r="BJ793" i="36"/>
  <c r="BI793" i="36"/>
  <c r="BH793" i="36"/>
  <c r="BG793" i="36"/>
  <c r="BF793" i="36"/>
  <c r="BE793" i="36"/>
  <c r="BD793" i="36"/>
  <c r="BC793" i="36"/>
  <c r="BB793" i="36"/>
  <c r="BA793" i="36"/>
  <c r="AZ793" i="36"/>
  <c r="AY793" i="36"/>
  <c r="AX793" i="36"/>
  <c r="AW793" i="36"/>
  <c r="AV793" i="36"/>
  <c r="AU793" i="36"/>
  <c r="AT793" i="36"/>
  <c r="AS793" i="36"/>
  <c r="AR793" i="36"/>
  <c r="AQ793" i="36"/>
  <c r="AP793" i="36"/>
  <c r="AO793" i="36"/>
  <c r="AN793" i="36"/>
  <c r="AG793" i="36"/>
  <c r="AF793" i="36"/>
  <c r="AE793" i="36"/>
  <c r="AD793" i="36"/>
  <c r="AC793" i="36"/>
  <c r="AB793" i="36"/>
  <c r="AA793" i="36"/>
  <c r="Z793" i="36"/>
  <c r="Y793" i="36"/>
  <c r="X793" i="36"/>
  <c r="W793" i="36"/>
  <c r="V793" i="36"/>
  <c r="U793" i="36"/>
  <c r="T793" i="36"/>
  <c r="S793" i="36"/>
  <c r="R793" i="36"/>
  <c r="Q793" i="36"/>
  <c r="P793" i="36"/>
  <c r="O793" i="36"/>
  <c r="N793" i="36"/>
  <c r="M793" i="36"/>
  <c r="L793" i="36"/>
  <c r="K793" i="36"/>
  <c r="J793" i="36"/>
  <c r="I793" i="36"/>
  <c r="H793" i="36"/>
  <c r="G793" i="36"/>
  <c r="F793" i="36"/>
  <c r="E793" i="36"/>
  <c r="D793" i="36"/>
  <c r="ET792" i="36"/>
  <c r="ES792" i="36"/>
  <c r="ER792" i="36"/>
  <c r="EQ792" i="36"/>
  <c r="EP792" i="36"/>
  <c r="EO792" i="36"/>
  <c r="EN792" i="36"/>
  <c r="EM792" i="36"/>
  <c r="EL792" i="36"/>
  <c r="EK792" i="36"/>
  <c r="EJ792" i="36"/>
  <c r="EI792" i="36"/>
  <c r="EH792" i="36"/>
  <c r="EG792" i="36"/>
  <c r="EF792" i="36"/>
  <c r="EE792" i="36"/>
  <c r="ED792" i="36"/>
  <c r="EC792" i="36"/>
  <c r="EB792" i="36"/>
  <c r="EA792" i="36"/>
  <c r="DZ792" i="36"/>
  <c r="DY792" i="36"/>
  <c r="DX792" i="36"/>
  <c r="DW792" i="36"/>
  <c r="DV792" i="36"/>
  <c r="DU792" i="36"/>
  <c r="DT792" i="36"/>
  <c r="DS792" i="36"/>
  <c r="DR792" i="36"/>
  <c r="DQ792" i="36"/>
  <c r="CB792" i="36"/>
  <c r="BQ792" i="36"/>
  <c r="BP792" i="36"/>
  <c r="BO792" i="36"/>
  <c r="BN792" i="36"/>
  <c r="BM792" i="36"/>
  <c r="BL792" i="36"/>
  <c r="BK792" i="36"/>
  <c r="BJ792" i="36"/>
  <c r="BI792" i="36"/>
  <c r="BH792" i="36"/>
  <c r="BG792" i="36"/>
  <c r="BF792" i="36"/>
  <c r="BE792" i="36"/>
  <c r="BD792" i="36"/>
  <c r="BC792" i="36"/>
  <c r="BB792" i="36"/>
  <c r="BA792" i="36"/>
  <c r="AZ792" i="36"/>
  <c r="AY792" i="36"/>
  <c r="AX792" i="36"/>
  <c r="AW792" i="36"/>
  <c r="AV792" i="36"/>
  <c r="AU792" i="36"/>
  <c r="AT792" i="36"/>
  <c r="AS792" i="36"/>
  <c r="AR792" i="36"/>
  <c r="AQ792" i="36"/>
  <c r="AP792" i="36"/>
  <c r="AO792" i="36"/>
  <c r="AN792" i="36"/>
  <c r="AG792" i="36"/>
  <c r="AF792" i="36"/>
  <c r="AE792" i="36"/>
  <c r="AD792" i="36"/>
  <c r="AC792" i="36"/>
  <c r="AB792" i="36"/>
  <c r="AA792" i="36"/>
  <c r="Z792" i="36"/>
  <c r="Y792" i="36"/>
  <c r="X792" i="36"/>
  <c r="W792" i="36"/>
  <c r="V792" i="36"/>
  <c r="U792" i="36"/>
  <c r="T792" i="36"/>
  <c r="S792" i="36"/>
  <c r="R792" i="36"/>
  <c r="Q792" i="36"/>
  <c r="P792" i="36"/>
  <c r="O792" i="36"/>
  <c r="N792" i="36"/>
  <c r="M792" i="36"/>
  <c r="L792" i="36"/>
  <c r="K792" i="36"/>
  <c r="J792" i="36"/>
  <c r="I792" i="36"/>
  <c r="H792" i="36"/>
  <c r="G792" i="36"/>
  <c r="F792" i="36"/>
  <c r="E792" i="36"/>
  <c r="D792" i="36"/>
  <c r="ET791" i="36"/>
  <c r="ES791" i="36"/>
  <c r="ER791" i="36"/>
  <c r="EQ791" i="36"/>
  <c r="EP791" i="36"/>
  <c r="EO791" i="36"/>
  <c r="EN791" i="36"/>
  <c r="EM791" i="36"/>
  <c r="EL791" i="36"/>
  <c r="EK791" i="36"/>
  <c r="EJ791" i="36"/>
  <c r="EI791" i="36"/>
  <c r="EH791" i="36"/>
  <c r="EG791" i="36"/>
  <c r="EF791" i="36"/>
  <c r="EE791" i="36"/>
  <c r="ED791" i="36"/>
  <c r="EC791" i="36"/>
  <c r="EB791" i="36"/>
  <c r="EA791" i="36"/>
  <c r="DZ791" i="36"/>
  <c r="DY791" i="36"/>
  <c r="DX791" i="36"/>
  <c r="DW791" i="36"/>
  <c r="DV791" i="36"/>
  <c r="DU791" i="36"/>
  <c r="DT791" i="36"/>
  <c r="DS791" i="36"/>
  <c r="DR791" i="36"/>
  <c r="DQ791" i="36"/>
  <c r="CB791" i="36"/>
  <c r="BQ791" i="36"/>
  <c r="BP791" i="36"/>
  <c r="BO791" i="36"/>
  <c r="BN791" i="36"/>
  <c r="BM791" i="36"/>
  <c r="BL791" i="36"/>
  <c r="BK791" i="36"/>
  <c r="BJ791" i="36"/>
  <c r="BI791" i="36"/>
  <c r="BH791" i="36"/>
  <c r="BG791" i="36"/>
  <c r="BF791" i="36"/>
  <c r="BE791" i="36"/>
  <c r="BD791" i="36"/>
  <c r="BC791" i="36"/>
  <c r="BB791" i="36"/>
  <c r="BA791" i="36"/>
  <c r="AZ791" i="36"/>
  <c r="AY791" i="36"/>
  <c r="AX791" i="36"/>
  <c r="AW791" i="36"/>
  <c r="AV791" i="36"/>
  <c r="AU791" i="36"/>
  <c r="AT791" i="36"/>
  <c r="AS791" i="36"/>
  <c r="AR791" i="36"/>
  <c r="AQ791" i="36"/>
  <c r="AP791" i="36"/>
  <c r="AO791" i="36"/>
  <c r="AN791" i="36"/>
  <c r="AG791" i="36"/>
  <c r="AF791" i="36"/>
  <c r="AE791" i="36"/>
  <c r="AD791" i="36"/>
  <c r="AC791" i="36"/>
  <c r="AB791" i="36"/>
  <c r="AA791" i="36"/>
  <c r="Z791" i="36"/>
  <c r="Y791" i="36"/>
  <c r="X791" i="36"/>
  <c r="W791" i="36"/>
  <c r="V791" i="36"/>
  <c r="U791" i="36"/>
  <c r="T791" i="36"/>
  <c r="S791" i="36"/>
  <c r="R791" i="36"/>
  <c r="Q791" i="36"/>
  <c r="P791" i="36"/>
  <c r="O791" i="36"/>
  <c r="N791" i="36"/>
  <c r="M791" i="36"/>
  <c r="L791" i="36"/>
  <c r="K791" i="36"/>
  <c r="J791" i="36"/>
  <c r="I791" i="36"/>
  <c r="H791" i="36"/>
  <c r="G791" i="36"/>
  <c r="F791" i="36"/>
  <c r="E791" i="36"/>
  <c r="D791" i="36"/>
  <c r="ET790" i="36"/>
  <c r="ES790" i="36"/>
  <c r="ER790" i="36"/>
  <c r="EQ790" i="36"/>
  <c r="EP790" i="36"/>
  <c r="EO790" i="36"/>
  <c r="EN790" i="36"/>
  <c r="EM790" i="36"/>
  <c r="EL790" i="36"/>
  <c r="EK790" i="36"/>
  <c r="EJ790" i="36"/>
  <c r="EI790" i="36"/>
  <c r="EH790" i="36"/>
  <c r="EG790" i="36"/>
  <c r="EF790" i="36"/>
  <c r="EE790" i="36"/>
  <c r="ED790" i="36"/>
  <c r="EC790" i="36"/>
  <c r="EB790" i="36"/>
  <c r="EA790" i="36"/>
  <c r="DZ790" i="36"/>
  <c r="DY790" i="36"/>
  <c r="DX790" i="36"/>
  <c r="DW790" i="36"/>
  <c r="DV790" i="36"/>
  <c r="DU790" i="36"/>
  <c r="DT790" i="36"/>
  <c r="DS790" i="36"/>
  <c r="DR790" i="36"/>
  <c r="DQ790" i="36"/>
  <c r="CB790" i="36"/>
  <c r="BQ790" i="36"/>
  <c r="BP790" i="36"/>
  <c r="BO790" i="36"/>
  <c r="BN790" i="36"/>
  <c r="BM790" i="36"/>
  <c r="BL790" i="36"/>
  <c r="BK790" i="36"/>
  <c r="BJ790" i="36"/>
  <c r="BI790" i="36"/>
  <c r="BH790" i="36"/>
  <c r="BG790" i="36"/>
  <c r="BF790" i="36"/>
  <c r="BE790" i="36"/>
  <c r="BD790" i="36"/>
  <c r="BC790" i="36"/>
  <c r="BB790" i="36"/>
  <c r="BA790" i="36"/>
  <c r="AZ790" i="36"/>
  <c r="AY790" i="36"/>
  <c r="AX790" i="36"/>
  <c r="AW790" i="36"/>
  <c r="AV790" i="36"/>
  <c r="AU790" i="36"/>
  <c r="AT790" i="36"/>
  <c r="AS790" i="36"/>
  <c r="AR790" i="36"/>
  <c r="AQ790" i="36"/>
  <c r="AP790" i="36"/>
  <c r="AO790" i="36"/>
  <c r="AN790" i="36"/>
  <c r="AG790" i="36"/>
  <c r="AF790" i="36"/>
  <c r="AE790" i="36"/>
  <c r="AD790" i="36"/>
  <c r="AC790" i="36"/>
  <c r="AB790" i="36"/>
  <c r="AA790" i="36"/>
  <c r="Z790" i="36"/>
  <c r="Y790" i="36"/>
  <c r="X790" i="36"/>
  <c r="W790" i="36"/>
  <c r="V790" i="36"/>
  <c r="U790" i="36"/>
  <c r="T790" i="36"/>
  <c r="S790" i="36"/>
  <c r="R790" i="36"/>
  <c r="Q790" i="36"/>
  <c r="P790" i="36"/>
  <c r="O790" i="36"/>
  <c r="N790" i="36"/>
  <c r="M790" i="36"/>
  <c r="L790" i="36"/>
  <c r="K790" i="36"/>
  <c r="J790" i="36"/>
  <c r="I790" i="36"/>
  <c r="H790" i="36"/>
  <c r="G790" i="36"/>
  <c r="F790" i="36"/>
  <c r="E790" i="36"/>
  <c r="D790" i="36"/>
  <c r="ET789" i="36"/>
  <c r="ES789" i="36"/>
  <c r="ER789" i="36"/>
  <c r="EQ789" i="36"/>
  <c r="EP789" i="36"/>
  <c r="EO789" i="36"/>
  <c r="EN789" i="36"/>
  <c r="EM789" i="36"/>
  <c r="EL789" i="36"/>
  <c r="EK789" i="36"/>
  <c r="EJ789" i="36"/>
  <c r="EI789" i="36"/>
  <c r="EH789" i="36"/>
  <c r="EG789" i="36"/>
  <c r="EF789" i="36"/>
  <c r="EE789" i="36"/>
  <c r="ED789" i="36"/>
  <c r="EC789" i="36"/>
  <c r="EB789" i="36"/>
  <c r="EA789" i="36"/>
  <c r="DZ789" i="36"/>
  <c r="DY789" i="36"/>
  <c r="DX789" i="36"/>
  <c r="DW789" i="36"/>
  <c r="DV789" i="36"/>
  <c r="DU789" i="36"/>
  <c r="DT789" i="36"/>
  <c r="DS789" i="36"/>
  <c r="DR789" i="36"/>
  <c r="DQ789" i="36"/>
  <c r="CB789" i="36"/>
  <c r="BQ789" i="36"/>
  <c r="BP789" i="36"/>
  <c r="BO789" i="36"/>
  <c r="BN789" i="36"/>
  <c r="BM789" i="36"/>
  <c r="BL789" i="36"/>
  <c r="BK789" i="36"/>
  <c r="BJ789" i="36"/>
  <c r="BI789" i="36"/>
  <c r="BH789" i="36"/>
  <c r="BG789" i="36"/>
  <c r="BF789" i="36"/>
  <c r="BE789" i="36"/>
  <c r="BD789" i="36"/>
  <c r="BC789" i="36"/>
  <c r="BB789" i="36"/>
  <c r="BA789" i="36"/>
  <c r="AZ789" i="36"/>
  <c r="AY789" i="36"/>
  <c r="AX789" i="36"/>
  <c r="AW789" i="36"/>
  <c r="AV789" i="36"/>
  <c r="AU789" i="36"/>
  <c r="AT789" i="36"/>
  <c r="AS789" i="36"/>
  <c r="AR789" i="36"/>
  <c r="AQ789" i="36"/>
  <c r="AP789" i="36"/>
  <c r="AO789" i="36"/>
  <c r="AN789" i="36"/>
  <c r="AG789" i="36"/>
  <c r="AF789" i="36"/>
  <c r="AE789" i="36"/>
  <c r="AD789" i="36"/>
  <c r="AC789" i="36"/>
  <c r="AB789" i="36"/>
  <c r="AA789" i="36"/>
  <c r="Z789" i="36"/>
  <c r="Y789" i="36"/>
  <c r="X789" i="36"/>
  <c r="W789" i="36"/>
  <c r="V789" i="36"/>
  <c r="U789" i="36"/>
  <c r="T789" i="36"/>
  <c r="S789" i="36"/>
  <c r="R789" i="36"/>
  <c r="Q789" i="36"/>
  <c r="P789" i="36"/>
  <c r="O789" i="36"/>
  <c r="N789" i="36"/>
  <c r="M789" i="36"/>
  <c r="L789" i="36"/>
  <c r="K789" i="36"/>
  <c r="J789" i="36"/>
  <c r="I789" i="36"/>
  <c r="H789" i="36"/>
  <c r="G789" i="36"/>
  <c r="F789" i="36"/>
  <c r="E789" i="36"/>
  <c r="D789" i="36"/>
  <c r="ET788" i="36"/>
  <c r="ES788" i="36"/>
  <c r="ER788" i="36"/>
  <c r="EQ788" i="36"/>
  <c r="EP788" i="36"/>
  <c r="EO788" i="36"/>
  <c r="EN788" i="36"/>
  <c r="EM788" i="36"/>
  <c r="EL788" i="36"/>
  <c r="EK788" i="36"/>
  <c r="EJ788" i="36"/>
  <c r="EI788" i="36"/>
  <c r="EH788" i="36"/>
  <c r="EG788" i="36"/>
  <c r="EF788" i="36"/>
  <c r="EE788" i="36"/>
  <c r="ED788" i="36"/>
  <c r="EC788" i="36"/>
  <c r="EB788" i="36"/>
  <c r="EA788" i="36"/>
  <c r="DZ788" i="36"/>
  <c r="DY788" i="36"/>
  <c r="DX788" i="36"/>
  <c r="DW788" i="36"/>
  <c r="DV788" i="36"/>
  <c r="DU788" i="36"/>
  <c r="DT788" i="36"/>
  <c r="DS788" i="36"/>
  <c r="DR788" i="36"/>
  <c r="DQ788" i="36"/>
  <c r="CB788" i="36"/>
  <c r="BQ788" i="36"/>
  <c r="BP788" i="36"/>
  <c r="BO788" i="36"/>
  <c r="BN788" i="36"/>
  <c r="BM788" i="36"/>
  <c r="BL788" i="36"/>
  <c r="BK788" i="36"/>
  <c r="BJ788" i="36"/>
  <c r="BI788" i="36"/>
  <c r="BH788" i="36"/>
  <c r="BG788" i="36"/>
  <c r="BF788" i="36"/>
  <c r="BE788" i="36"/>
  <c r="BD788" i="36"/>
  <c r="BC788" i="36"/>
  <c r="BB788" i="36"/>
  <c r="BA788" i="36"/>
  <c r="AZ788" i="36"/>
  <c r="AY788" i="36"/>
  <c r="AX788" i="36"/>
  <c r="AW788" i="36"/>
  <c r="AV788" i="36"/>
  <c r="AU788" i="36"/>
  <c r="AT788" i="36"/>
  <c r="AS788" i="36"/>
  <c r="AR788" i="36"/>
  <c r="AQ788" i="36"/>
  <c r="AP788" i="36"/>
  <c r="AO788" i="36"/>
  <c r="AN788" i="36"/>
  <c r="AG788" i="36"/>
  <c r="AF788" i="36"/>
  <c r="AE788" i="36"/>
  <c r="AD788" i="36"/>
  <c r="AC788" i="36"/>
  <c r="AB788" i="36"/>
  <c r="AA788" i="36"/>
  <c r="Z788" i="36"/>
  <c r="Y788" i="36"/>
  <c r="X788" i="36"/>
  <c r="W788" i="36"/>
  <c r="V788" i="36"/>
  <c r="U788" i="36"/>
  <c r="T788" i="36"/>
  <c r="S788" i="36"/>
  <c r="R788" i="36"/>
  <c r="Q788" i="36"/>
  <c r="P788" i="36"/>
  <c r="O788" i="36"/>
  <c r="N788" i="36"/>
  <c r="M788" i="36"/>
  <c r="L788" i="36"/>
  <c r="K788" i="36"/>
  <c r="J788" i="36"/>
  <c r="I788" i="36"/>
  <c r="H788" i="36"/>
  <c r="G788" i="36"/>
  <c r="F788" i="36"/>
  <c r="E788" i="36"/>
  <c r="D788" i="36"/>
  <c r="ET787" i="36"/>
  <c r="ES787" i="36"/>
  <c r="ER787" i="36"/>
  <c r="EQ787" i="36"/>
  <c r="EP787" i="36"/>
  <c r="EO787" i="36"/>
  <c r="EN787" i="36"/>
  <c r="EM787" i="36"/>
  <c r="EL787" i="36"/>
  <c r="EK787" i="36"/>
  <c r="EJ787" i="36"/>
  <c r="EI787" i="36"/>
  <c r="EH787" i="36"/>
  <c r="EG787" i="36"/>
  <c r="EF787" i="36"/>
  <c r="EE787" i="36"/>
  <c r="ED787" i="36"/>
  <c r="EC787" i="36"/>
  <c r="EB787" i="36"/>
  <c r="EA787" i="36"/>
  <c r="DZ787" i="36"/>
  <c r="DY787" i="36"/>
  <c r="DX787" i="36"/>
  <c r="DW787" i="36"/>
  <c r="DV787" i="36"/>
  <c r="DU787" i="36"/>
  <c r="DT787" i="36"/>
  <c r="DS787" i="36"/>
  <c r="DR787" i="36"/>
  <c r="DQ787" i="36"/>
  <c r="CB787" i="36"/>
  <c r="BQ787" i="36"/>
  <c r="BP787" i="36"/>
  <c r="BO787" i="36"/>
  <c r="BN787" i="36"/>
  <c r="BM787" i="36"/>
  <c r="BL787" i="36"/>
  <c r="BK787" i="36"/>
  <c r="BJ787" i="36"/>
  <c r="BI787" i="36"/>
  <c r="BH787" i="36"/>
  <c r="BG787" i="36"/>
  <c r="BF787" i="36"/>
  <c r="BE787" i="36"/>
  <c r="BD787" i="36"/>
  <c r="BC787" i="36"/>
  <c r="BB787" i="36"/>
  <c r="BA787" i="36"/>
  <c r="AZ787" i="36"/>
  <c r="AY787" i="36"/>
  <c r="AX787" i="36"/>
  <c r="AW787" i="36"/>
  <c r="AV787" i="36"/>
  <c r="AU787" i="36"/>
  <c r="AT787" i="36"/>
  <c r="AS787" i="36"/>
  <c r="AR787" i="36"/>
  <c r="AQ787" i="36"/>
  <c r="AP787" i="36"/>
  <c r="AO787" i="36"/>
  <c r="AN787" i="36"/>
  <c r="AG787" i="36"/>
  <c r="AF787" i="36"/>
  <c r="AE787" i="36"/>
  <c r="AD787" i="36"/>
  <c r="AC787" i="36"/>
  <c r="AB787" i="36"/>
  <c r="AA787" i="36"/>
  <c r="Z787" i="36"/>
  <c r="Y787" i="36"/>
  <c r="X787" i="36"/>
  <c r="W787" i="36"/>
  <c r="V787" i="36"/>
  <c r="U787" i="36"/>
  <c r="T787" i="36"/>
  <c r="S787" i="36"/>
  <c r="R787" i="36"/>
  <c r="Q787" i="36"/>
  <c r="P787" i="36"/>
  <c r="O787" i="36"/>
  <c r="N787" i="36"/>
  <c r="M787" i="36"/>
  <c r="L787" i="36"/>
  <c r="K787" i="36"/>
  <c r="J787" i="36"/>
  <c r="I787" i="36"/>
  <c r="H787" i="36"/>
  <c r="G787" i="36"/>
  <c r="F787" i="36"/>
  <c r="E787" i="36"/>
  <c r="D787" i="36"/>
  <c r="ET786" i="36"/>
  <c r="ES786" i="36"/>
  <c r="ER786" i="36"/>
  <c r="EQ786" i="36"/>
  <c r="EP786" i="36"/>
  <c r="EO786" i="36"/>
  <c r="EN786" i="36"/>
  <c r="EM786" i="36"/>
  <c r="EL786" i="36"/>
  <c r="EK786" i="36"/>
  <c r="EJ786" i="36"/>
  <c r="EI786" i="36"/>
  <c r="EH786" i="36"/>
  <c r="EG786" i="36"/>
  <c r="EF786" i="36"/>
  <c r="EE786" i="36"/>
  <c r="ED786" i="36"/>
  <c r="EC786" i="36"/>
  <c r="EB786" i="36"/>
  <c r="EA786" i="36"/>
  <c r="DZ786" i="36"/>
  <c r="DY786" i="36"/>
  <c r="DX786" i="36"/>
  <c r="DW786" i="36"/>
  <c r="DV786" i="36"/>
  <c r="DU786" i="36"/>
  <c r="DT786" i="36"/>
  <c r="DS786" i="36"/>
  <c r="DR786" i="36"/>
  <c r="DQ786" i="36"/>
  <c r="CB786" i="36"/>
  <c r="BQ786" i="36"/>
  <c r="BP786" i="36"/>
  <c r="BO786" i="36"/>
  <c r="BN786" i="36"/>
  <c r="BM786" i="36"/>
  <c r="BL786" i="36"/>
  <c r="BK786" i="36"/>
  <c r="BJ786" i="36"/>
  <c r="BI786" i="36"/>
  <c r="BH786" i="36"/>
  <c r="BG786" i="36"/>
  <c r="BF786" i="36"/>
  <c r="BE786" i="36"/>
  <c r="BD786" i="36"/>
  <c r="BC786" i="36"/>
  <c r="BB786" i="36"/>
  <c r="BA786" i="36"/>
  <c r="AZ786" i="36"/>
  <c r="AY786" i="36"/>
  <c r="AX786" i="36"/>
  <c r="AW786" i="36"/>
  <c r="AV786" i="36"/>
  <c r="AU786" i="36"/>
  <c r="AT786" i="36"/>
  <c r="AS786" i="36"/>
  <c r="AR786" i="36"/>
  <c r="AQ786" i="36"/>
  <c r="AP786" i="36"/>
  <c r="AO786" i="36"/>
  <c r="AN786" i="36"/>
  <c r="AG786" i="36"/>
  <c r="AF786" i="36"/>
  <c r="AE786" i="36"/>
  <c r="AD786" i="36"/>
  <c r="AC786" i="36"/>
  <c r="AB786" i="36"/>
  <c r="AA786" i="36"/>
  <c r="Z786" i="36"/>
  <c r="Y786" i="36"/>
  <c r="X786" i="36"/>
  <c r="W786" i="36"/>
  <c r="V786" i="36"/>
  <c r="U786" i="36"/>
  <c r="T786" i="36"/>
  <c r="S786" i="36"/>
  <c r="R786" i="36"/>
  <c r="Q786" i="36"/>
  <c r="P786" i="36"/>
  <c r="O786" i="36"/>
  <c r="N786" i="36"/>
  <c r="M786" i="36"/>
  <c r="L786" i="36"/>
  <c r="K786" i="36"/>
  <c r="J786" i="36"/>
  <c r="I786" i="36"/>
  <c r="H786" i="36"/>
  <c r="G786" i="36"/>
  <c r="F786" i="36"/>
  <c r="E786" i="36"/>
  <c r="D786" i="36"/>
  <c r="ET785" i="36"/>
  <c r="ES785" i="36"/>
  <c r="ER785" i="36"/>
  <c r="EQ785" i="36"/>
  <c r="EP785" i="36"/>
  <c r="EO785" i="36"/>
  <c r="EN785" i="36"/>
  <c r="EM785" i="36"/>
  <c r="EL785" i="36"/>
  <c r="EK785" i="36"/>
  <c r="EJ785" i="36"/>
  <c r="EI785" i="36"/>
  <c r="EH785" i="36"/>
  <c r="EG785" i="36"/>
  <c r="EF785" i="36"/>
  <c r="EE785" i="36"/>
  <c r="ED785" i="36"/>
  <c r="EC785" i="36"/>
  <c r="EB785" i="36"/>
  <c r="EA785" i="36"/>
  <c r="DZ785" i="36"/>
  <c r="DY785" i="36"/>
  <c r="DX785" i="36"/>
  <c r="DW785" i="36"/>
  <c r="DV785" i="36"/>
  <c r="DU785" i="36"/>
  <c r="DT785" i="36"/>
  <c r="DS785" i="36"/>
  <c r="DR785" i="36"/>
  <c r="DQ785" i="36"/>
  <c r="CB785" i="36"/>
  <c r="BQ785" i="36"/>
  <c r="BP785" i="36"/>
  <c r="BO785" i="36"/>
  <c r="BN785" i="36"/>
  <c r="BM785" i="36"/>
  <c r="BL785" i="36"/>
  <c r="BK785" i="36"/>
  <c r="BJ785" i="36"/>
  <c r="BI785" i="36"/>
  <c r="BH785" i="36"/>
  <c r="BG785" i="36"/>
  <c r="BF785" i="36"/>
  <c r="BE785" i="36"/>
  <c r="BD785" i="36"/>
  <c r="BC785" i="36"/>
  <c r="BB785" i="36"/>
  <c r="BA785" i="36"/>
  <c r="AZ785" i="36"/>
  <c r="AY785" i="36"/>
  <c r="AX785" i="36"/>
  <c r="AW785" i="36"/>
  <c r="AV785" i="36"/>
  <c r="AU785" i="36"/>
  <c r="AT785" i="36"/>
  <c r="AS785" i="36"/>
  <c r="AR785" i="36"/>
  <c r="AQ785" i="36"/>
  <c r="AP785" i="36"/>
  <c r="AO785" i="36"/>
  <c r="AN785" i="36"/>
  <c r="AG785" i="36"/>
  <c r="AF785" i="36"/>
  <c r="AE785" i="36"/>
  <c r="AD785" i="36"/>
  <c r="AC785" i="36"/>
  <c r="AB785" i="36"/>
  <c r="AA785" i="36"/>
  <c r="Z785" i="36"/>
  <c r="Y785" i="36"/>
  <c r="X785" i="36"/>
  <c r="W785" i="36"/>
  <c r="V785" i="36"/>
  <c r="U785" i="36"/>
  <c r="T785" i="36"/>
  <c r="S785" i="36"/>
  <c r="R785" i="36"/>
  <c r="Q785" i="36"/>
  <c r="P785" i="36"/>
  <c r="O785" i="36"/>
  <c r="N785" i="36"/>
  <c r="M785" i="36"/>
  <c r="L785" i="36"/>
  <c r="K785" i="36"/>
  <c r="J785" i="36"/>
  <c r="I785" i="36"/>
  <c r="H785" i="36"/>
  <c r="G785" i="36"/>
  <c r="F785" i="36"/>
  <c r="E785" i="36"/>
  <c r="D785" i="36"/>
  <c r="ET784" i="36"/>
  <c r="ES784" i="36"/>
  <c r="ER784" i="36"/>
  <c r="EQ784" i="36"/>
  <c r="EP784" i="36"/>
  <c r="EO784" i="36"/>
  <c r="EN784" i="36"/>
  <c r="EM784" i="36"/>
  <c r="EL784" i="36"/>
  <c r="EK784" i="36"/>
  <c r="EJ784" i="36"/>
  <c r="EI784" i="36"/>
  <c r="EH784" i="36"/>
  <c r="EG784" i="36"/>
  <c r="EF784" i="36"/>
  <c r="EE784" i="36"/>
  <c r="ED784" i="36"/>
  <c r="EC784" i="36"/>
  <c r="EB784" i="36"/>
  <c r="EA784" i="36"/>
  <c r="DZ784" i="36"/>
  <c r="DY784" i="36"/>
  <c r="DX784" i="36"/>
  <c r="DW784" i="36"/>
  <c r="DV784" i="36"/>
  <c r="DU784" i="36"/>
  <c r="DT784" i="36"/>
  <c r="DS784" i="36"/>
  <c r="DR784" i="36"/>
  <c r="DQ784" i="36"/>
  <c r="CB784" i="36"/>
  <c r="BQ784" i="36"/>
  <c r="BP784" i="36"/>
  <c r="BO784" i="36"/>
  <c r="BN784" i="36"/>
  <c r="BM784" i="36"/>
  <c r="BL784" i="36"/>
  <c r="BK784" i="36"/>
  <c r="BJ784" i="36"/>
  <c r="BI784" i="36"/>
  <c r="BH784" i="36"/>
  <c r="BG784" i="36"/>
  <c r="BF784" i="36"/>
  <c r="BE784" i="36"/>
  <c r="BD784" i="36"/>
  <c r="BC784" i="36"/>
  <c r="BB784" i="36"/>
  <c r="BA784" i="36"/>
  <c r="AZ784" i="36"/>
  <c r="AY784" i="36"/>
  <c r="AX784" i="36"/>
  <c r="AW784" i="36"/>
  <c r="AV784" i="36"/>
  <c r="AU784" i="36"/>
  <c r="AT784" i="36"/>
  <c r="AS784" i="36"/>
  <c r="AR784" i="36"/>
  <c r="AQ784" i="36"/>
  <c r="AP784" i="36"/>
  <c r="AO784" i="36"/>
  <c r="AN784" i="36"/>
  <c r="AG784" i="36"/>
  <c r="AF784" i="36"/>
  <c r="AE784" i="36"/>
  <c r="AD784" i="36"/>
  <c r="AC784" i="36"/>
  <c r="AB784" i="36"/>
  <c r="AA784" i="36"/>
  <c r="Z784" i="36"/>
  <c r="Y784" i="36"/>
  <c r="X784" i="36"/>
  <c r="W784" i="36"/>
  <c r="V784" i="36"/>
  <c r="U784" i="36"/>
  <c r="T784" i="36"/>
  <c r="S784" i="36"/>
  <c r="R784" i="36"/>
  <c r="Q784" i="36"/>
  <c r="P784" i="36"/>
  <c r="O784" i="36"/>
  <c r="N784" i="36"/>
  <c r="M784" i="36"/>
  <c r="L784" i="36"/>
  <c r="K784" i="36"/>
  <c r="J784" i="36"/>
  <c r="I784" i="36"/>
  <c r="H784" i="36"/>
  <c r="G784" i="36"/>
  <c r="F784" i="36"/>
  <c r="E784" i="36"/>
  <c r="D784" i="36"/>
  <c r="ET783" i="36"/>
  <c r="ES783" i="36"/>
  <c r="ER783" i="36"/>
  <c r="EQ783" i="36"/>
  <c r="EP783" i="36"/>
  <c r="EO783" i="36"/>
  <c r="EN783" i="36"/>
  <c r="EM783" i="36"/>
  <c r="EL783" i="36"/>
  <c r="EK783" i="36"/>
  <c r="EJ783" i="36"/>
  <c r="EI783" i="36"/>
  <c r="EH783" i="36"/>
  <c r="EG783" i="36"/>
  <c r="EF783" i="36"/>
  <c r="EE783" i="36"/>
  <c r="ED783" i="36"/>
  <c r="EC783" i="36"/>
  <c r="EB783" i="36"/>
  <c r="EA783" i="36"/>
  <c r="DZ783" i="36"/>
  <c r="DY783" i="36"/>
  <c r="DX783" i="36"/>
  <c r="DW783" i="36"/>
  <c r="DV783" i="36"/>
  <c r="DU783" i="36"/>
  <c r="DT783" i="36"/>
  <c r="DS783" i="36"/>
  <c r="DR783" i="36"/>
  <c r="DQ783" i="36"/>
  <c r="CB783" i="36"/>
  <c r="BQ783" i="36"/>
  <c r="BP783" i="36"/>
  <c r="BO783" i="36"/>
  <c r="BN783" i="36"/>
  <c r="BM783" i="36"/>
  <c r="BL783" i="36"/>
  <c r="BK783" i="36"/>
  <c r="BJ783" i="36"/>
  <c r="BI783" i="36"/>
  <c r="BH783" i="36"/>
  <c r="BG783" i="36"/>
  <c r="BF783" i="36"/>
  <c r="BE783" i="36"/>
  <c r="BD783" i="36"/>
  <c r="BC783" i="36"/>
  <c r="BB783" i="36"/>
  <c r="BA783" i="36"/>
  <c r="AZ783" i="36"/>
  <c r="AY783" i="36"/>
  <c r="AX783" i="36"/>
  <c r="AW783" i="36"/>
  <c r="AV783" i="36"/>
  <c r="AU783" i="36"/>
  <c r="AT783" i="36"/>
  <c r="AS783" i="36"/>
  <c r="AR783" i="36"/>
  <c r="AQ783" i="36"/>
  <c r="AP783" i="36"/>
  <c r="AO783" i="36"/>
  <c r="AN783" i="36"/>
  <c r="AG783" i="36"/>
  <c r="AF783" i="36"/>
  <c r="AE783" i="36"/>
  <c r="AD783" i="36"/>
  <c r="AC783" i="36"/>
  <c r="AB783" i="36"/>
  <c r="AA783" i="36"/>
  <c r="Z783" i="36"/>
  <c r="Y783" i="36"/>
  <c r="X783" i="36"/>
  <c r="W783" i="36"/>
  <c r="V783" i="36"/>
  <c r="U783" i="36"/>
  <c r="T783" i="36"/>
  <c r="S783" i="36"/>
  <c r="R783" i="36"/>
  <c r="Q783" i="36"/>
  <c r="P783" i="36"/>
  <c r="O783" i="36"/>
  <c r="N783" i="36"/>
  <c r="M783" i="36"/>
  <c r="L783" i="36"/>
  <c r="K783" i="36"/>
  <c r="J783" i="36"/>
  <c r="I783" i="36"/>
  <c r="H783" i="36"/>
  <c r="G783" i="36"/>
  <c r="F783" i="36"/>
  <c r="E783" i="36"/>
  <c r="D783" i="36"/>
  <c r="ET782" i="36"/>
  <c r="ES782" i="36"/>
  <c r="ER782" i="36"/>
  <c r="EQ782" i="36"/>
  <c r="EP782" i="36"/>
  <c r="EO782" i="36"/>
  <c r="EN782" i="36"/>
  <c r="EM782" i="36"/>
  <c r="EL782" i="36"/>
  <c r="EK782" i="36"/>
  <c r="EJ782" i="36"/>
  <c r="EI782" i="36"/>
  <c r="EH782" i="36"/>
  <c r="EG782" i="36"/>
  <c r="EF782" i="36"/>
  <c r="EE782" i="36"/>
  <c r="ED782" i="36"/>
  <c r="EC782" i="36"/>
  <c r="EB782" i="36"/>
  <c r="EA782" i="36"/>
  <c r="DZ782" i="36"/>
  <c r="DY782" i="36"/>
  <c r="DX782" i="36"/>
  <c r="DW782" i="36"/>
  <c r="DV782" i="36"/>
  <c r="DU782" i="36"/>
  <c r="DT782" i="36"/>
  <c r="DS782" i="36"/>
  <c r="DR782" i="36"/>
  <c r="DQ782" i="36"/>
  <c r="CB782" i="36"/>
  <c r="BQ782" i="36"/>
  <c r="BP782" i="36"/>
  <c r="BO782" i="36"/>
  <c r="BN782" i="36"/>
  <c r="BM782" i="36"/>
  <c r="BL782" i="36"/>
  <c r="BK782" i="36"/>
  <c r="BJ782" i="36"/>
  <c r="BI782" i="36"/>
  <c r="BH782" i="36"/>
  <c r="BG782" i="36"/>
  <c r="BF782" i="36"/>
  <c r="BE782" i="36"/>
  <c r="BD782" i="36"/>
  <c r="BC782" i="36"/>
  <c r="BB782" i="36"/>
  <c r="BA782" i="36"/>
  <c r="AZ782" i="36"/>
  <c r="AY782" i="36"/>
  <c r="AX782" i="36"/>
  <c r="AW782" i="36"/>
  <c r="AV782" i="36"/>
  <c r="AU782" i="36"/>
  <c r="AT782" i="36"/>
  <c r="AS782" i="36"/>
  <c r="AR782" i="36"/>
  <c r="AQ782" i="36"/>
  <c r="AP782" i="36"/>
  <c r="AO782" i="36"/>
  <c r="AN782" i="36"/>
  <c r="AG782" i="36"/>
  <c r="AF782" i="36"/>
  <c r="AE782" i="36"/>
  <c r="AD782" i="36"/>
  <c r="AC782" i="36"/>
  <c r="AB782" i="36"/>
  <c r="AA782" i="36"/>
  <c r="Z782" i="36"/>
  <c r="Y782" i="36"/>
  <c r="X782" i="36"/>
  <c r="W782" i="36"/>
  <c r="V782" i="36"/>
  <c r="U782" i="36"/>
  <c r="T782" i="36"/>
  <c r="S782" i="36"/>
  <c r="R782" i="36"/>
  <c r="Q782" i="36"/>
  <c r="P782" i="36"/>
  <c r="O782" i="36"/>
  <c r="N782" i="36"/>
  <c r="M782" i="36"/>
  <c r="L782" i="36"/>
  <c r="K782" i="36"/>
  <c r="J782" i="36"/>
  <c r="I782" i="36"/>
  <c r="H782" i="36"/>
  <c r="G782" i="36"/>
  <c r="F782" i="36"/>
  <c r="E782" i="36"/>
  <c r="D782" i="36"/>
  <c r="ET781" i="36"/>
  <c r="ES781" i="36"/>
  <c r="ER781" i="36"/>
  <c r="EQ781" i="36"/>
  <c r="EP781" i="36"/>
  <c r="EO781" i="36"/>
  <c r="EN781" i="36"/>
  <c r="EM781" i="36"/>
  <c r="EL781" i="36"/>
  <c r="EK781" i="36"/>
  <c r="EJ781" i="36"/>
  <c r="EI781" i="36"/>
  <c r="EH781" i="36"/>
  <c r="EG781" i="36"/>
  <c r="EF781" i="36"/>
  <c r="EE781" i="36"/>
  <c r="ED781" i="36"/>
  <c r="EC781" i="36"/>
  <c r="EB781" i="36"/>
  <c r="EA781" i="36"/>
  <c r="DZ781" i="36"/>
  <c r="DY781" i="36"/>
  <c r="DX781" i="36"/>
  <c r="DW781" i="36"/>
  <c r="DV781" i="36"/>
  <c r="DU781" i="36"/>
  <c r="DT781" i="36"/>
  <c r="DS781" i="36"/>
  <c r="DR781" i="36"/>
  <c r="DQ781" i="36"/>
  <c r="CB781" i="36"/>
  <c r="BQ781" i="36"/>
  <c r="BP781" i="36"/>
  <c r="BO781" i="36"/>
  <c r="BN781" i="36"/>
  <c r="BM781" i="36"/>
  <c r="BL781" i="36"/>
  <c r="BK781" i="36"/>
  <c r="BJ781" i="36"/>
  <c r="BI781" i="36"/>
  <c r="BH781" i="36"/>
  <c r="BG781" i="36"/>
  <c r="BF781" i="36"/>
  <c r="BE781" i="36"/>
  <c r="BD781" i="36"/>
  <c r="BC781" i="36"/>
  <c r="BB781" i="36"/>
  <c r="BA781" i="36"/>
  <c r="AZ781" i="36"/>
  <c r="AY781" i="36"/>
  <c r="AX781" i="36"/>
  <c r="AW781" i="36"/>
  <c r="AV781" i="36"/>
  <c r="AU781" i="36"/>
  <c r="AT781" i="36"/>
  <c r="AS781" i="36"/>
  <c r="AR781" i="36"/>
  <c r="AQ781" i="36"/>
  <c r="AP781" i="36"/>
  <c r="AO781" i="36"/>
  <c r="AN781" i="36"/>
  <c r="AG781" i="36"/>
  <c r="AF781" i="36"/>
  <c r="AE781" i="36"/>
  <c r="AD781" i="36"/>
  <c r="AC781" i="36"/>
  <c r="AB781" i="36"/>
  <c r="AA781" i="36"/>
  <c r="Z781" i="36"/>
  <c r="Y781" i="36"/>
  <c r="X781" i="36"/>
  <c r="W781" i="36"/>
  <c r="V781" i="36"/>
  <c r="U781" i="36"/>
  <c r="T781" i="36"/>
  <c r="S781" i="36"/>
  <c r="R781" i="36"/>
  <c r="Q781" i="36"/>
  <c r="P781" i="36"/>
  <c r="O781" i="36"/>
  <c r="N781" i="36"/>
  <c r="M781" i="36"/>
  <c r="L781" i="36"/>
  <c r="K781" i="36"/>
  <c r="J781" i="36"/>
  <c r="I781" i="36"/>
  <c r="H781" i="36"/>
  <c r="G781" i="36"/>
  <c r="F781" i="36"/>
  <c r="E781" i="36"/>
  <c r="D781" i="36"/>
  <c r="ET780" i="36"/>
  <c r="ES780" i="36"/>
  <c r="ER780" i="36"/>
  <c r="EQ780" i="36"/>
  <c r="EP780" i="36"/>
  <c r="EO780" i="36"/>
  <c r="EN780" i="36"/>
  <c r="EM780" i="36"/>
  <c r="EL780" i="36"/>
  <c r="EK780" i="36"/>
  <c r="EJ780" i="36"/>
  <c r="EI780" i="36"/>
  <c r="EH780" i="36"/>
  <c r="EG780" i="36"/>
  <c r="EF780" i="36"/>
  <c r="EE780" i="36"/>
  <c r="ED780" i="36"/>
  <c r="EC780" i="36"/>
  <c r="EB780" i="36"/>
  <c r="EA780" i="36"/>
  <c r="DZ780" i="36"/>
  <c r="DY780" i="36"/>
  <c r="DX780" i="36"/>
  <c r="DW780" i="36"/>
  <c r="DV780" i="36"/>
  <c r="DU780" i="36"/>
  <c r="DT780" i="36"/>
  <c r="DS780" i="36"/>
  <c r="DR780" i="36"/>
  <c r="DQ780" i="36"/>
  <c r="CB780" i="36"/>
  <c r="BQ780" i="36"/>
  <c r="BP780" i="36"/>
  <c r="BO780" i="36"/>
  <c r="BN780" i="36"/>
  <c r="BM780" i="36"/>
  <c r="BL780" i="36"/>
  <c r="BK780" i="36"/>
  <c r="BJ780" i="36"/>
  <c r="BI780" i="36"/>
  <c r="BH780" i="36"/>
  <c r="BG780" i="36"/>
  <c r="BF780" i="36"/>
  <c r="BE780" i="36"/>
  <c r="BD780" i="36"/>
  <c r="BC780" i="36"/>
  <c r="BB780" i="36"/>
  <c r="BA780" i="36"/>
  <c r="AZ780" i="36"/>
  <c r="AY780" i="36"/>
  <c r="AX780" i="36"/>
  <c r="AW780" i="36"/>
  <c r="AV780" i="36"/>
  <c r="AU780" i="36"/>
  <c r="AT780" i="36"/>
  <c r="AS780" i="36"/>
  <c r="AR780" i="36"/>
  <c r="AQ780" i="36"/>
  <c r="AP780" i="36"/>
  <c r="AO780" i="36"/>
  <c r="AN780" i="36"/>
  <c r="AG780" i="36"/>
  <c r="AF780" i="36"/>
  <c r="AE780" i="36"/>
  <c r="AD780" i="36"/>
  <c r="AC780" i="36"/>
  <c r="AB780" i="36"/>
  <c r="AA780" i="36"/>
  <c r="Z780" i="36"/>
  <c r="Y780" i="36"/>
  <c r="X780" i="36"/>
  <c r="W780" i="36"/>
  <c r="V780" i="36"/>
  <c r="U780" i="36"/>
  <c r="T780" i="36"/>
  <c r="S780" i="36"/>
  <c r="R780" i="36"/>
  <c r="Q780" i="36"/>
  <c r="P780" i="36"/>
  <c r="O780" i="36"/>
  <c r="N780" i="36"/>
  <c r="M780" i="36"/>
  <c r="L780" i="36"/>
  <c r="K780" i="36"/>
  <c r="J780" i="36"/>
  <c r="I780" i="36"/>
  <c r="H780" i="36"/>
  <c r="G780" i="36"/>
  <c r="F780" i="36"/>
  <c r="E780" i="36"/>
  <c r="D780" i="36"/>
  <c r="ET779" i="36"/>
  <c r="ES779" i="36"/>
  <c r="ER779" i="36"/>
  <c r="EQ779" i="36"/>
  <c r="EP779" i="36"/>
  <c r="EO779" i="36"/>
  <c r="EN779" i="36"/>
  <c r="EM779" i="36"/>
  <c r="EL779" i="36"/>
  <c r="EK779" i="36"/>
  <c r="EJ779" i="36"/>
  <c r="EI779" i="36"/>
  <c r="EH779" i="36"/>
  <c r="EG779" i="36"/>
  <c r="EF779" i="36"/>
  <c r="EE779" i="36"/>
  <c r="ED779" i="36"/>
  <c r="EC779" i="36"/>
  <c r="EB779" i="36"/>
  <c r="EA779" i="36"/>
  <c r="DZ779" i="36"/>
  <c r="DY779" i="36"/>
  <c r="DX779" i="36"/>
  <c r="DW779" i="36"/>
  <c r="DV779" i="36"/>
  <c r="DU779" i="36"/>
  <c r="DT779" i="36"/>
  <c r="DS779" i="36"/>
  <c r="DR779" i="36"/>
  <c r="DQ779" i="36"/>
  <c r="CB779" i="36"/>
  <c r="BQ779" i="36"/>
  <c r="BP779" i="36"/>
  <c r="BO779" i="36"/>
  <c r="BN779" i="36"/>
  <c r="BM779" i="36"/>
  <c r="BL779" i="36"/>
  <c r="BK779" i="36"/>
  <c r="BJ779" i="36"/>
  <c r="BI779" i="36"/>
  <c r="BH779" i="36"/>
  <c r="BG779" i="36"/>
  <c r="BF779" i="36"/>
  <c r="BE779" i="36"/>
  <c r="BD779" i="36"/>
  <c r="BC779" i="36"/>
  <c r="BB779" i="36"/>
  <c r="BA779" i="36"/>
  <c r="AZ779" i="36"/>
  <c r="AY779" i="36"/>
  <c r="AX779" i="36"/>
  <c r="AW779" i="36"/>
  <c r="AV779" i="36"/>
  <c r="AU779" i="36"/>
  <c r="AT779" i="36"/>
  <c r="AS779" i="36"/>
  <c r="AR779" i="36"/>
  <c r="AQ779" i="36"/>
  <c r="AP779" i="36"/>
  <c r="AO779" i="36"/>
  <c r="AN779" i="36"/>
  <c r="AG779" i="36"/>
  <c r="AF779" i="36"/>
  <c r="AE779" i="36"/>
  <c r="AD779" i="36"/>
  <c r="AC779" i="36"/>
  <c r="AB779" i="36"/>
  <c r="AA779" i="36"/>
  <c r="Z779" i="36"/>
  <c r="Y779" i="36"/>
  <c r="X779" i="36"/>
  <c r="W779" i="36"/>
  <c r="V779" i="36"/>
  <c r="U779" i="36"/>
  <c r="T779" i="36"/>
  <c r="S779" i="36"/>
  <c r="R779" i="36"/>
  <c r="Q779" i="36"/>
  <c r="P779" i="36"/>
  <c r="O779" i="36"/>
  <c r="N779" i="36"/>
  <c r="M779" i="36"/>
  <c r="L779" i="36"/>
  <c r="K779" i="36"/>
  <c r="J779" i="36"/>
  <c r="I779" i="36"/>
  <c r="H779" i="36"/>
  <c r="G779" i="36"/>
  <c r="F779" i="36"/>
  <c r="E779" i="36"/>
  <c r="D779" i="36"/>
  <c r="ET778" i="36"/>
  <c r="ES778" i="36"/>
  <c r="ER778" i="36"/>
  <c r="EQ778" i="36"/>
  <c r="EP778" i="36"/>
  <c r="EO778" i="36"/>
  <c r="EN778" i="36"/>
  <c r="EM778" i="36"/>
  <c r="EL778" i="36"/>
  <c r="EK778" i="36"/>
  <c r="EJ778" i="36"/>
  <c r="EI778" i="36"/>
  <c r="EH778" i="36"/>
  <c r="EG778" i="36"/>
  <c r="EF778" i="36"/>
  <c r="EE778" i="36"/>
  <c r="ED778" i="36"/>
  <c r="EC778" i="36"/>
  <c r="EB778" i="36"/>
  <c r="EA778" i="36"/>
  <c r="DZ778" i="36"/>
  <c r="DY778" i="36"/>
  <c r="DX778" i="36"/>
  <c r="DW778" i="36"/>
  <c r="DV778" i="36"/>
  <c r="DU778" i="36"/>
  <c r="DT778" i="36"/>
  <c r="DS778" i="36"/>
  <c r="DR778" i="36"/>
  <c r="DQ778" i="36"/>
  <c r="CB778" i="36"/>
  <c r="BQ778" i="36"/>
  <c r="BP778" i="36"/>
  <c r="BO778" i="36"/>
  <c r="BN778" i="36"/>
  <c r="BM778" i="36"/>
  <c r="BL778" i="36"/>
  <c r="BK778" i="36"/>
  <c r="BJ778" i="36"/>
  <c r="BI778" i="36"/>
  <c r="BH778" i="36"/>
  <c r="BG778" i="36"/>
  <c r="BF778" i="36"/>
  <c r="BE778" i="36"/>
  <c r="BD778" i="36"/>
  <c r="BC778" i="36"/>
  <c r="BB778" i="36"/>
  <c r="BA778" i="36"/>
  <c r="AZ778" i="36"/>
  <c r="AY778" i="36"/>
  <c r="AX778" i="36"/>
  <c r="AW778" i="36"/>
  <c r="AV778" i="36"/>
  <c r="AU778" i="36"/>
  <c r="AT778" i="36"/>
  <c r="AS778" i="36"/>
  <c r="AR778" i="36"/>
  <c r="AQ778" i="36"/>
  <c r="AP778" i="36"/>
  <c r="AO778" i="36"/>
  <c r="AN778" i="36"/>
  <c r="AG778" i="36"/>
  <c r="AF778" i="36"/>
  <c r="AE778" i="36"/>
  <c r="AD778" i="36"/>
  <c r="AC778" i="36"/>
  <c r="AB778" i="36"/>
  <c r="AA778" i="36"/>
  <c r="Z778" i="36"/>
  <c r="Y778" i="36"/>
  <c r="X778" i="36"/>
  <c r="W778" i="36"/>
  <c r="V778" i="36"/>
  <c r="U778" i="36"/>
  <c r="T778" i="36"/>
  <c r="S778" i="36"/>
  <c r="R778" i="36"/>
  <c r="Q778" i="36"/>
  <c r="P778" i="36"/>
  <c r="O778" i="36"/>
  <c r="N778" i="36"/>
  <c r="M778" i="36"/>
  <c r="L778" i="36"/>
  <c r="K778" i="36"/>
  <c r="J778" i="36"/>
  <c r="I778" i="36"/>
  <c r="H778" i="36"/>
  <c r="G778" i="36"/>
  <c r="F778" i="36"/>
  <c r="E778" i="36"/>
  <c r="D778" i="36"/>
  <c r="ET777" i="36"/>
  <c r="ES777" i="36"/>
  <c r="ER777" i="36"/>
  <c r="EQ777" i="36"/>
  <c r="EP777" i="36"/>
  <c r="EO777" i="36"/>
  <c r="EN777" i="36"/>
  <c r="EM777" i="36"/>
  <c r="EL777" i="36"/>
  <c r="EK777" i="36"/>
  <c r="EJ777" i="36"/>
  <c r="EI777" i="36"/>
  <c r="EH777" i="36"/>
  <c r="EG777" i="36"/>
  <c r="EF777" i="36"/>
  <c r="EE777" i="36"/>
  <c r="ED777" i="36"/>
  <c r="EC777" i="36"/>
  <c r="EB777" i="36"/>
  <c r="EA777" i="36"/>
  <c r="DZ777" i="36"/>
  <c r="DY777" i="36"/>
  <c r="DX777" i="36"/>
  <c r="DW777" i="36"/>
  <c r="DV777" i="36"/>
  <c r="DU777" i="36"/>
  <c r="DT777" i="36"/>
  <c r="DS777" i="36"/>
  <c r="DR777" i="36"/>
  <c r="DQ777" i="36"/>
  <c r="DE777" i="36"/>
  <c r="DD777" i="36"/>
  <c r="DC777" i="36"/>
  <c r="DB777" i="36"/>
  <c r="DA777" i="36"/>
  <c r="CZ777" i="36"/>
  <c r="CY777" i="36"/>
  <c r="CX777" i="36"/>
  <c r="CW777" i="36"/>
  <c r="CV777" i="36"/>
  <c r="CU777" i="36"/>
  <c r="CT777" i="36"/>
  <c r="CS777" i="36"/>
  <c r="CR777" i="36"/>
  <c r="CQ777" i="36"/>
  <c r="CP777" i="36"/>
  <c r="CO777" i="36"/>
  <c r="CN777" i="36"/>
  <c r="CM777" i="36"/>
  <c r="CL777" i="36"/>
  <c r="CK777" i="36"/>
  <c r="CJ777" i="36"/>
  <c r="CI777" i="36"/>
  <c r="CH777" i="36"/>
  <c r="CG777" i="36"/>
  <c r="CF777" i="36"/>
  <c r="CE777" i="36"/>
  <c r="CD777" i="36"/>
  <c r="CC777" i="36"/>
  <c r="CB777" i="36"/>
  <c r="BQ777" i="36"/>
  <c r="BP777" i="36"/>
  <c r="BO777" i="36"/>
  <c r="BN777" i="36"/>
  <c r="BM777" i="36"/>
  <c r="BL777" i="36"/>
  <c r="BK777" i="36"/>
  <c r="BJ777" i="36"/>
  <c r="BI777" i="36"/>
  <c r="BH777" i="36"/>
  <c r="BG777" i="36"/>
  <c r="BF777" i="36"/>
  <c r="BE777" i="36"/>
  <c r="BD777" i="36"/>
  <c r="BC777" i="36"/>
  <c r="BB777" i="36"/>
  <c r="BA777" i="36"/>
  <c r="AZ777" i="36"/>
  <c r="AY777" i="36"/>
  <c r="AX777" i="36"/>
  <c r="AW777" i="36"/>
  <c r="AV777" i="36"/>
  <c r="AU777" i="36"/>
  <c r="AT777" i="36"/>
  <c r="AS777" i="36"/>
  <c r="AR777" i="36"/>
  <c r="AQ777" i="36"/>
  <c r="AP777" i="36"/>
  <c r="AO777" i="36"/>
  <c r="AN777" i="36"/>
  <c r="AG777" i="36"/>
  <c r="AF777" i="36"/>
  <c r="AE777" i="36"/>
  <c r="AD777" i="36"/>
  <c r="AC777" i="36"/>
  <c r="AB777" i="36"/>
  <c r="AA777" i="36"/>
  <c r="Z777" i="36"/>
  <c r="Y777" i="36"/>
  <c r="X777" i="36"/>
  <c r="W777" i="36"/>
  <c r="V777" i="36"/>
  <c r="U777" i="36"/>
  <c r="T777" i="36"/>
  <c r="S777" i="36"/>
  <c r="R777" i="36"/>
  <c r="Q777" i="36"/>
  <c r="P777" i="36"/>
  <c r="O777" i="36"/>
  <c r="N777" i="36"/>
  <c r="M777" i="36"/>
  <c r="L777" i="36"/>
  <c r="K777" i="36"/>
  <c r="J777" i="36"/>
  <c r="I777" i="36"/>
  <c r="H777" i="36"/>
  <c r="G777" i="36"/>
  <c r="F777" i="36"/>
  <c r="E777" i="36"/>
  <c r="D777" i="36"/>
  <c r="AG769" i="36"/>
  <c r="AF769" i="36"/>
  <c r="AE769" i="36"/>
  <c r="AD769" i="36"/>
  <c r="AC769" i="36"/>
  <c r="AB769" i="36"/>
  <c r="AA769" i="36"/>
  <c r="Z769" i="36"/>
  <c r="Y769" i="36"/>
  <c r="X769" i="36"/>
  <c r="W769" i="36"/>
  <c r="V769" i="36"/>
  <c r="U769" i="36"/>
  <c r="T769" i="36"/>
  <c r="S769" i="36"/>
  <c r="R769" i="36"/>
  <c r="Q769" i="36"/>
  <c r="P769" i="36"/>
  <c r="O769" i="36"/>
  <c r="N769" i="36"/>
  <c r="M769" i="36"/>
  <c r="L769" i="36"/>
  <c r="K769" i="36"/>
  <c r="J769" i="36"/>
  <c r="I769" i="36"/>
  <c r="H769" i="36"/>
  <c r="G769" i="36"/>
  <c r="F769" i="36"/>
  <c r="E769" i="36"/>
  <c r="D769" i="36"/>
  <c r="AG768" i="36"/>
  <c r="AF768" i="36"/>
  <c r="AE768" i="36"/>
  <c r="AD768" i="36"/>
  <c r="AC768" i="36"/>
  <c r="AB768" i="36"/>
  <c r="AA768" i="36"/>
  <c r="Z768" i="36"/>
  <c r="Y768" i="36"/>
  <c r="X768" i="36"/>
  <c r="W768" i="36"/>
  <c r="V768" i="36"/>
  <c r="U768" i="36"/>
  <c r="T768" i="36"/>
  <c r="S768" i="36"/>
  <c r="R768" i="36"/>
  <c r="Q768" i="36"/>
  <c r="P768" i="36"/>
  <c r="O768" i="36"/>
  <c r="N768" i="36"/>
  <c r="M768" i="36"/>
  <c r="L768" i="36"/>
  <c r="K768" i="36"/>
  <c r="J768" i="36"/>
  <c r="I768" i="36"/>
  <c r="H768" i="36"/>
  <c r="G768" i="36"/>
  <c r="F768" i="36"/>
  <c r="E768" i="36"/>
  <c r="D768" i="36"/>
  <c r="AG767" i="36"/>
  <c r="AF767" i="36"/>
  <c r="AE767" i="36"/>
  <c r="AD767" i="36"/>
  <c r="AC767" i="36"/>
  <c r="AB767" i="36"/>
  <c r="AA767" i="36"/>
  <c r="Z767" i="36"/>
  <c r="Y767" i="36"/>
  <c r="X767" i="36"/>
  <c r="W767" i="36"/>
  <c r="V767" i="36"/>
  <c r="U767" i="36"/>
  <c r="T767" i="36"/>
  <c r="S767" i="36"/>
  <c r="R767" i="36"/>
  <c r="Q767" i="36"/>
  <c r="P767" i="36"/>
  <c r="O767" i="36"/>
  <c r="N767" i="36"/>
  <c r="M767" i="36"/>
  <c r="L767" i="36"/>
  <c r="K767" i="36"/>
  <c r="J767" i="36"/>
  <c r="I767" i="36"/>
  <c r="H767" i="36"/>
  <c r="G767" i="36"/>
  <c r="F767" i="36"/>
  <c r="E767" i="36"/>
  <c r="D767" i="36"/>
  <c r="AG766" i="36"/>
  <c r="AF766" i="36"/>
  <c r="AE766" i="36"/>
  <c r="AD766" i="36"/>
  <c r="AC766" i="36"/>
  <c r="AB766" i="36"/>
  <c r="AA766" i="36"/>
  <c r="Z766" i="36"/>
  <c r="Y766" i="36"/>
  <c r="X766" i="36"/>
  <c r="W766" i="36"/>
  <c r="V766" i="36"/>
  <c r="U766" i="36"/>
  <c r="T766" i="36"/>
  <c r="S766" i="36"/>
  <c r="R766" i="36"/>
  <c r="Q766" i="36"/>
  <c r="P766" i="36"/>
  <c r="O766" i="36"/>
  <c r="N766" i="36"/>
  <c r="M766" i="36"/>
  <c r="L766" i="36"/>
  <c r="K766" i="36"/>
  <c r="J766" i="36"/>
  <c r="I766" i="36"/>
  <c r="H766" i="36"/>
  <c r="G766" i="36"/>
  <c r="F766" i="36"/>
  <c r="E766" i="36"/>
  <c r="D766" i="36"/>
  <c r="AG765" i="36"/>
  <c r="AF765" i="36"/>
  <c r="AE765" i="36"/>
  <c r="AD765" i="36"/>
  <c r="AC765" i="36"/>
  <c r="AB765" i="36"/>
  <c r="AA765" i="36"/>
  <c r="Z765" i="36"/>
  <c r="Y765" i="36"/>
  <c r="X765" i="36"/>
  <c r="W765" i="36"/>
  <c r="V765" i="36"/>
  <c r="U765" i="36"/>
  <c r="T765" i="36"/>
  <c r="S765" i="36"/>
  <c r="R765" i="36"/>
  <c r="Q765" i="36"/>
  <c r="P765" i="36"/>
  <c r="O765" i="36"/>
  <c r="N765" i="36"/>
  <c r="M765" i="36"/>
  <c r="L765" i="36"/>
  <c r="K765" i="36"/>
  <c r="J765" i="36"/>
  <c r="I765" i="36"/>
  <c r="H765" i="36"/>
  <c r="G765" i="36"/>
  <c r="F765" i="36"/>
  <c r="E765" i="36"/>
  <c r="D765" i="36"/>
  <c r="AG764" i="36"/>
  <c r="AF764" i="36"/>
  <c r="AE764" i="36"/>
  <c r="AD764" i="36"/>
  <c r="AC764" i="36"/>
  <c r="AB764" i="36"/>
  <c r="AA764" i="36"/>
  <c r="Z764" i="36"/>
  <c r="Y764" i="36"/>
  <c r="X764" i="36"/>
  <c r="W764" i="36"/>
  <c r="V764" i="36"/>
  <c r="U764" i="36"/>
  <c r="T764" i="36"/>
  <c r="S764" i="36"/>
  <c r="R764" i="36"/>
  <c r="Q764" i="36"/>
  <c r="P764" i="36"/>
  <c r="O764" i="36"/>
  <c r="N764" i="36"/>
  <c r="M764" i="36"/>
  <c r="L764" i="36"/>
  <c r="K764" i="36"/>
  <c r="J764" i="36"/>
  <c r="I764" i="36"/>
  <c r="H764" i="36"/>
  <c r="G764" i="36"/>
  <c r="F764" i="36"/>
  <c r="E764" i="36"/>
  <c r="D764" i="36"/>
  <c r="AG763" i="36"/>
  <c r="AF763" i="36"/>
  <c r="AE763" i="36"/>
  <c r="AD763" i="36"/>
  <c r="AC763" i="36"/>
  <c r="AB763" i="36"/>
  <c r="AA763" i="36"/>
  <c r="Z763" i="36"/>
  <c r="Y763" i="36"/>
  <c r="X763" i="36"/>
  <c r="W763" i="36"/>
  <c r="V763" i="36"/>
  <c r="U763" i="36"/>
  <c r="T763" i="36"/>
  <c r="S763" i="36"/>
  <c r="R763" i="36"/>
  <c r="Q763" i="36"/>
  <c r="P763" i="36"/>
  <c r="O763" i="36"/>
  <c r="N763" i="36"/>
  <c r="M763" i="36"/>
  <c r="L763" i="36"/>
  <c r="K763" i="36"/>
  <c r="J763" i="36"/>
  <c r="I763" i="36"/>
  <c r="H763" i="36"/>
  <c r="G763" i="36"/>
  <c r="F763" i="36"/>
  <c r="E763" i="36"/>
  <c r="D763" i="36"/>
  <c r="AG762" i="36"/>
  <c r="AF762" i="36"/>
  <c r="AE762" i="36"/>
  <c r="AD762" i="36"/>
  <c r="AC762" i="36"/>
  <c r="AB762" i="36"/>
  <c r="AA762" i="36"/>
  <c r="Z762" i="36"/>
  <c r="Y762" i="36"/>
  <c r="X762" i="36"/>
  <c r="W762" i="36"/>
  <c r="V762" i="36"/>
  <c r="U762" i="36"/>
  <c r="T762" i="36"/>
  <c r="S762" i="36"/>
  <c r="R762" i="36"/>
  <c r="Q762" i="36"/>
  <c r="P762" i="36"/>
  <c r="O762" i="36"/>
  <c r="N762" i="36"/>
  <c r="M762" i="36"/>
  <c r="L762" i="36"/>
  <c r="K762" i="36"/>
  <c r="J762" i="36"/>
  <c r="I762" i="36"/>
  <c r="H762" i="36"/>
  <c r="G762" i="36"/>
  <c r="F762" i="36"/>
  <c r="E762" i="36"/>
  <c r="D762" i="36"/>
  <c r="AG761" i="36"/>
  <c r="AF761" i="36"/>
  <c r="AE761" i="36"/>
  <c r="AD761" i="36"/>
  <c r="AC761" i="36"/>
  <c r="AB761" i="36"/>
  <c r="AA761" i="36"/>
  <c r="Z761" i="36"/>
  <c r="Y761" i="36"/>
  <c r="X761" i="36"/>
  <c r="W761" i="36"/>
  <c r="V761" i="36"/>
  <c r="U761" i="36"/>
  <c r="T761" i="36"/>
  <c r="S761" i="36"/>
  <c r="R761" i="36"/>
  <c r="Q761" i="36"/>
  <c r="P761" i="36"/>
  <c r="O761" i="36"/>
  <c r="N761" i="36"/>
  <c r="M761" i="36"/>
  <c r="L761" i="36"/>
  <c r="K761" i="36"/>
  <c r="J761" i="36"/>
  <c r="I761" i="36"/>
  <c r="H761" i="36"/>
  <c r="G761" i="36"/>
  <c r="F761" i="36"/>
  <c r="E761" i="36"/>
  <c r="D761" i="36"/>
  <c r="AG760" i="36"/>
  <c r="AF760" i="36"/>
  <c r="AE760" i="36"/>
  <c r="AD760" i="36"/>
  <c r="AC760" i="36"/>
  <c r="AB760" i="36"/>
  <c r="AA760" i="36"/>
  <c r="Z760" i="36"/>
  <c r="Y760" i="36"/>
  <c r="X760" i="36"/>
  <c r="W760" i="36"/>
  <c r="V760" i="36"/>
  <c r="U760" i="36"/>
  <c r="T760" i="36"/>
  <c r="S760" i="36"/>
  <c r="R760" i="36"/>
  <c r="Q760" i="36"/>
  <c r="P760" i="36"/>
  <c r="O760" i="36"/>
  <c r="N760" i="36"/>
  <c r="M760" i="36"/>
  <c r="L760" i="36"/>
  <c r="K760" i="36"/>
  <c r="J760" i="36"/>
  <c r="I760" i="36"/>
  <c r="H760" i="36"/>
  <c r="G760" i="36"/>
  <c r="F760" i="36"/>
  <c r="E760" i="36"/>
  <c r="D760" i="36"/>
  <c r="AG674" i="36"/>
  <c r="AF674" i="36"/>
  <c r="AE674" i="36"/>
  <c r="AD674" i="36"/>
  <c r="AC674" i="36"/>
  <c r="AB674" i="36"/>
  <c r="AA674" i="36"/>
  <c r="Z674" i="36"/>
  <c r="Y674" i="36"/>
  <c r="X674" i="36"/>
  <c r="W674" i="36"/>
  <c r="V674" i="36"/>
  <c r="U674" i="36"/>
  <c r="T674" i="36"/>
  <c r="S674" i="36"/>
  <c r="R674" i="36"/>
  <c r="Q674" i="36"/>
  <c r="P674" i="36"/>
  <c r="O674" i="36"/>
  <c r="N674" i="36"/>
  <c r="M674" i="36"/>
  <c r="L674" i="36"/>
  <c r="K674" i="36"/>
  <c r="J674" i="36"/>
  <c r="I674" i="36"/>
  <c r="H674" i="36"/>
  <c r="G674" i="36"/>
  <c r="F674" i="36"/>
  <c r="E674" i="36"/>
  <c r="D674" i="36"/>
  <c r="AG573" i="36"/>
  <c r="AF573" i="36"/>
  <c r="AE573" i="36"/>
  <c r="AD573" i="36"/>
  <c r="AC573" i="36"/>
  <c r="AB573" i="36"/>
  <c r="AA573" i="36"/>
  <c r="Z573" i="36"/>
  <c r="Y573" i="36"/>
  <c r="X573" i="36"/>
  <c r="W573" i="36"/>
  <c r="V573" i="36"/>
  <c r="U573" i="36"/>
  <c r="T573" i="36"/>
  <c r="S573" i="36"/>
  <c r="R573" i="36"/>
  <c r="Q573" i="36"/>
  <c r="P573" i="36"/>
  <c r="O573" i="36"/>
  <c r="N573" i="36"/>
  <c r="M573" i="36"/>
  <c r="L573" i="36"/>
  <c r="K573" i="36"/>
  <c r="J573" i="36"/>
  <c r="I573" i="36"/>
  <c r="H573" i="36"/>
  <c r="G573" i="36"/>
  <c r="F573" i="36"/>
  <c r="E573" i="36"/>
  <c r="D573" i="36"/>
  <c r="EM566" i="36"/>
  <c r="EL566" i="36"/>
  <c r="EK566" i="36"/>
  <c r="EJ566" i="36"/>
  <c r="EI566" i="36"/>
  <c r="EH566" i="36"/>
  <c r="EG566" i="36"/>
  <c r="EF566" i="36"/>
  <c r="EE566" i="36"/>
  <c r="ED566" i="36"/>
  <c r="EC566" i="36"/>
  <c r="EB566" i="36"/>
  <c r="EA566" i="36"/>
  <c r="DZ566" i="36"/>
  <c r="DY566" i="36"/>
  <c r="DX566" i="36"/>
  <c r="DW566" i="36"/>
  <c r="DV566" i="36"/>
  <c r="DU566" i="36"/>
  <c r="DT566" i="36"/>
  <c r="DS566" i="36"/>
  <c r="DR566" i="36"/>
  <c r="DQ566" i="36"/>
  <c r="DP566" i="36"/>
  <c r="DO566" i="36"/>
  <c r="DN566" i="36"/>
  <c r="DM566" i="36"/>
  <c r="DL566" i="36"/>
  <c r="DK566" i="36"/>
  <c r="DJ566" i="36"/>
  <c r="BY566" i="36"/>
  <c r="BQ566" i="36"/>
  <c r="BP566" i="36"/>
  <c r="BO566" i="36"/>
  <c r="BN566" i="36"/>
  <c r="BM566" i="36"/>
  <c r="BL566" i="36"/>
  <c r="BK566" i="36"/>
  <c r="BJ566" i="36"/>
  <c r="BI566" i="36"/>
  <c r="BH566" i="36"/>
  <c r="BG566" i="36"/>
  <c r="BF566" i="36"/>
  <c r="BE566" i="36"/>
  <c r="BD566" i="36"/>
  <c r="BC566" i="36"/>
  <c r="BB566" i="36"/>
  <c r="BA566" i="36"/>
  <c r="AZ566" i="36"/>
  <c r="AY566" i="36"/>
  <c r="AX566" i="36"/>
  <c r="AW566" i="36"/>
  <c r="AV566" i="36"/>
  <c r="AU566" i="36"/>
  <c r="AT566" i="36"/>
  <c r="AS566" i="36"/>
  <c r="AR566" i="36"/>
  <c r="AQ566" i="36"/>
  <c r="AP566" i="36"/>
  <c r="AO566" i="36"/>
  <c r="AN566" i="36"/>
  <c r="AG566" i="36"/>
  <c r="AF566" i="36"/>
  <c r="AE566" i="36"/>
  <c r="AD566" i="36"/>
  <c r="AC566" i="36"/>
  <c r="AB566" i="36"/>
  <c r="AA566" i="36"/>
  <c r="Z566" i="36"/>
  <c r="Y566" i="36"/>
  <c r="X566" i="36"/>
  <c r="W566" i="36"/>
  <c r="V566" i="36"/>
  <c r="U566" i="36"/>
  <c r="T566" i="36"/>
  <c r="S566" i="36"/>
  <c r="R566" i="36"/>
  <c r="Q566" i="36"/>
  <c r="P566" i="36"/>
  <c r="O566" i="36"/>
  <c r="N566" i="36"/>
  <c r="M566" i="36"/>
  <c r="L566" i="36"/>
  <c r="K566" i="36"/>
  <c r="J566" i="36"/>
  <c r="I566" i="36"/>
  <c r="H566" i="36"/>
  <c r="G566" i="36"/>
  <c r="F566" i="36"/>
  <c r="E566" i="36"/>
  <c r="D566" i="36"/>
  <c r="EM565" i="36"/>
  <c r="EL565" i="36"/>
  <c r="EK565" i="36"/>
  <c r="EJ565" i="36"/>
  <c r="EI565" i="36"/>
  <c r="EH565" i="36"/>
  <c r="EG565" i="36"/>
  <c r="EF565" i="36"/>
  <c r="EE565" i="36"/>
  <c r="ED565" i="36"/>
  <c r="EC565" i="36"/>
  <c r="EB565" i="36"/>
  <c r="EA565" i="36"/>
  <c r="DZ565" i="36"/>
  <c r="DY565" i="36"/>
  <c r="DX565" i="36"/>
  <c r="DW565" i="36"/>
  <c r="DV565" i="36"/>
  <c r="DU565" i="36"/>
  <c r="DT565" i="36"/>
  <c r="DS565" i="36"/>
  <c r="DR565" i="36"/>
  <c r="DQ565" i="36"/>
  <c r="DP565" i="36"/>
  <c r="DO565" i="36"/>
  <c r="DN565" i="36"/>
  <c r="DM565" i="36"/>
  <c r="DL565" i="36"/>
  <c r="DK565" i="36"/>
  <c r="DJ565" i="36"/>
  <c r="BY565" i="36"/>
  <c r="BQ565" i="36"/>
  <c r="BP565" i="36"/>
  <c r="BO565" i="36"/>
  <c r="BN565" i="36"/>
  <c r="BM565" i="36"/>
  <c r="BL565" i="36"/>
  <c r="BK565" i="36"/>
  <c r="BJ565" i="36"/>
  <c r="BI565" i="36"/>
  <c r="BH565" i="36"/>
  <c r="BG565" i="36"/>
  <c r="BF565" i="36"/>
  <c r="BE565" i="36"/>
  <c r="BD565" i="36"/>
  <c r="BC565" i="36"/>
  <c r="BB565" i="36"/>
  <c r="BA565" i="36"/>
  <c r="AZ565" i="36"/>
  <c r="AY565" i="36"/>
  <c r="AX565" i="36"/>
  <c r="AW565" i="36"/>
  <c r="AV565" i="36"/>
  <c r="AU565" i="36"/>
  <c r="AT565" i="36"/>
  <c r="AS565" i="36"/>
  <c r="AR565" i="36"/>
  <c r="AQ565" i="36"/>
  <c r="AP565" i="36"/>
  <c r="AO565" i="36"/>
  <c r="AN565" i="36"/>
  <c r="AG565" i="36"/>
  <c r="AF565" i="36"/>
  <c r="AE565" i="36"/>
  <c r="AD565" i="36"/>
  <c r="AC565" i="36"/>
  <c r="AB565" i="36"/>
  <c r="AA565" i="36"/>
  <c r="Z565" i="36"/>
  <c r="Y565" i="36"/>
  <c r="X565" i="36"/>
  <c r="W565" i="36"/>
  <c r="V565" i="36"/>
  <c r="U565" i="36"/>
  <c r="T565" i="36"/>
  <c r="S565" i="36"/>
  <c r="R565" i="36"/>
  <c r="Q565" i="36"/>
  <c r="P565" i="36"/>
  <c r="O565" i="36"/>
  <c r="N565" i="36"/>
  <c r="M565" i="36"/>
  <c r="L565" i="36"/>
  <c r="K565" i="36"/>
  <c r="J565" i="36"/>
  <c r="I565" i="36"/>
  <c r="H565" i="36"/>
  <c r="G565" i="36"/>
  <c r="F565" i="36"/>
  <c r="E565" i="36"/>
  <c r="D565" i="36"/>
  <c r="EM564" i="36"/>
  <c r="EL564" i="36"/>
  <c r="EK564" i="36"/>
  <c r="EJ564" i="36"/>
  <c r="EI564" i="36"/>
  <c r="EH564" i="36"/>
  <c r="EG564" i="36"/>
  <c r="EF564" i="36"/>
  <c r="EE564" i="36"/>
  <c r="ED564" i="36"/>
  <c r="EC564" i="36"/>
  <c r="EB564" i="36"/>
  <c r="EA564" i="36"/>
  <c r="DZ564" i="36"/>
  <c r="DY564" i="36"/>
  <c r="DX564" i="36"/>
  <c r="DW564" i="36"/>
  <c r="DV564" i="36"/>
  <c r="DU564" i="36"/>
  <c r="DT564" i="36"/>
  <c r="DS564" i="36"/>
  <c r="DR564" i="36"/>
  <c r="DQ564" i="36"/>
  <c r="DP564" i="36"/>
  <c r="DO564" i="36"/>
  <c r="DN564" i="36"/>
  <c r="DM564" i="36"/>
  <c r="DL564" i="36"/>
  <c r="DK564" i="36"/>
  <c r="DJ564" i="36"/>
  <c r="BY564" i="36"/>
  <c r="BQ564" i="36"/>
  <c r="BP564" i="36"/>
  <c r="BO564" i="36"/>
  <c r="BN564" i="36"/>
  <c r="BM564" i="36"/>
  <c r="BL564" i="36"/>
  <c r="BK564" i="36"/>
  <c r="BJ564" i="36"/>
  <c r="BI564" i="36"/>
  <c r="BH564" i="36"/>
  <c r="BG564" i="36"/>
  <c r="BF564" i="36"/>
  <c r="BE564" i="36"/>
  <c r="BD564" i="36"/>
  <c r="BC564" i="36"/>
  <c r="BB564" i="36"/>
  <c r="BA564" i="36"/>
  <c r="AZ564" i="36"/>
  <c r="AY564" i="36"/>
  <c r="AX564" i="36"/>
  <c r="AW564" i="36"/>
  <c r="AV564" i="36"/>
  <c r="AU564" i="36"/>
  <c r="AT564" i="36"/>
  <c r="AS564" i="36"/>
  <c r="AR564" i="36"/>
  <c r="AQ564" i="36"/>
  <c r="AP564" i="36"/>
  <c r="AO564" i="36"/>
  <c r="AN564" i="36"/>
  <c r="AG564" i="36"/>
  <c r="AF564" i="36"/>
  <c r="AE564" i="36"/>
  <c r="AD564" i="36"/>
  <c r="AC564" i="36"/>
  <c r="AB564" i="36"/>
  <c r="AA564" i="36"/>
  <c r="Z564" i="36"/>
  <c r="Y564" i="36"/>
  <c r="X564" i="36"/>
  <c r="W564" i="36"/>
  <c r="V564" i="36"/>
  <c r="U564" i="36"/>
  <c r="T564" i="36"/>
  <c r="S564" i="36"/>
  <c r="R564" i="36"/>
  <c r="Q564" i="36"/>
  <c r="P564" i="36"/>
  <c r="O564" i="36"/>
  <c r="N564" i="36"/>
  <c r="M564" i="36"/>
  <c r="L564" i="36"/>
  <c r="K564" i="36"/>
  <c r="J564" i="36"/>
  <c r="I564" i="36"/>
  <c r="H564" i="36"/>
  <c r="G564" i="36"/>
  <c r="F564" i="36"/>
  <c r="E564" i="36"/>
  <c r="D564" i="36"/>
  <c r="EM563" i="36"/>
  <c r="EL563" i="36"/>
  <c r="EK563" i="36"/>
  <c r="EJ563" i="36"/>
  <c r="EI563" i="36"/>
  <c r="EH563" i="36"/>
  <c r="EG563" i="36"/>
  <c r="EF563" i="36"/>
  <c r="EE563" i="36"/>
  <c r="ED563" i="36"/>
  <c r="EC563" i="36"/>
  <c r="EB563" i="36"/>
  <c r="EA563" i="36"/>
  <c r="DZ563" i="36"/>
  <c r="DY563" i="36"/>
  <c r="DX563" i="36"/>
  <c r="DW563" i="36"/>
  <c r="DV563" i="36"/>
  <c r="DU563" i="36"/>
  <c r="DT563" i="36"/>
  <c r="DS563" i="36"/>
  <c r="DR563" i="36"/>
  <c r="DQ563" i="36"/>
  <c r="DP563" i="36"/>
  <c r="DO563" i="36"/>
  <c r="DN563" i="36"/>
  <c r="DM563" i="36"/>
  <c r="DL563" i="36"/>
  <c r="DK563" i="36"/>
  <c r="DJ563" i="36"/>
  <c r="BY563" i="36"/>
  <c r="BQ563" i="36"/>
  <c r="BP563" i="36"/>
  <c r="BO563" i="36"/>
  <c r="BN563" i="36"/>
  <c r="BM563" i="36"/>
  <c r="BL563" i="36"/>
  <c r="BK563" i="36"/>
  <c r="BJ563" i="36"/>
  <c r="BI563" i="36"/>
  <c r="BH563" i="36"/>
  <c r="BG563" i="36"/>
  <c r="BF563" i="36"/>
  <c r="BE563" i="36"/>
  <c r="BD563" i="36"/>
  <c r="BC563" i="36"/>
  <c r="BB563" i="36"/>
  <c r="BA563" i="36"/>
  <c r="AZ563" i="36"/>
  <c r="AY563" i="36"/>
  <c r="AX563" i="36"/>
  <c r="AW563" i="36"/>
  <c r="AV563" i="36"/>
  <c r="AU563" i="36"/>
  <c r="AT563" i="36"/>
  <c r="AS563" i="36"/>
  <c r="AR563" i="36"/>
  <c r="AQ563" i="36"/>
  <c r="AP563" i="36"/>
  <c r="AO563" i="36"/>
  <c r="AN563" i="36"/>
  <c r="AG563" i="36"/>
  <c r="AF563" i="36"/>
  <c r="AE563" i="36"/>
  <c r="AD563" i="36"/>
  <c r="AC563" i="36"/>
  <c r="AB563" i="36"/>
  <c r="AA563" i="36"/>
  <c r="Z563" i="36"/>
  <c r="Y563" i="36"/>
  <c r="X563" i="36"/>
  <c r="W563" i="36"/>
  <c r="V563" i="36"/>
  <c r="U563" i="36"/>
  <c r="T563" i="36"/>
  <c r="S563" i="36"/>
  <c r="R563" i="36"/>
  <c r="Q563" i="36"/>
  <c r="P563" i="36"/>
  <c r="O563" i="36"/>
  <c r="N563" i="36"/>
  <c r="M563" i="36"/>
  <c r="L563" i="36"/>
  <c r="K563" i="36"/>
  <c r="J563" i="36"/>
  <c r="I563" i="36"/>
  <c r="H563" i="36"/>
  <c r="G563" i="36"/>
  <c r="F563" i="36"/>
  <c r="E563" i="36"/>
  <c r="D563" i="36"/>
  <c r="EM562" i="36"/>
  <c r="EL562" i="36"/>
  <c r="EK562" i="36"/>
  <c r="EJ562" i="36"/>
  <c r="EI562" i="36"/>
  <c r="EH562" i="36"/>
  <c r="EG562" i="36"/>
  <c r="EF562" i="36"/>
  <c r="EE562" i="36"/>
  <c r="ED562" i="36"/>
  <c r="EC562" i="36"/>
  <c r="EB562" i="36"/>
  <c r="EA562" i="36"/>
  <c r="DZ562" i="36"/>
  <c r="DY562" i="36"/>
  <c r="DX562" i="36"/>
  <c r="DW562" i="36"/>
  <c r="DV562" i="36"/>
  <c r="DU562" i="36"/>
  <c r="DT562" i="36"/>
  <c r="DS562" i="36"/>
  <c r="DR562" i="36"/>
  <c r="DQ562" i="36"/>
  <c r="DP562" i="36"/>
  <c r="DO562" i="36"/>
  <c r="DN562" i="36"/>
  <c r="DM562" i="36"/>
  <c r="DL562" i="36"/>
  <c r="DK562" i="36"/>
  <c r="DJ562" i="36"/>
  <c r="BY562" i="36"/>
  <c r="BQ562" i="36"/>
  <c r="BP562" i="36"/>
  <c r="BO562" i="36"/>
  <c r="BN562" i="36"/>
  <c r="BM562" i="36"/>
  <c r="BL562" i="36"/>
  <c r="BK562" i="36"/>
  <c r="BJ562" i="36"/>
  <c r="BI562" i="36"/>
  <c r="BH562" i="36"/>
  <c r="BG562" i="36"/>
  <c r="BF562" i="36"/>
  <c r="BE562" i="36"/>
  <c r="BD562" i="36"/>
  <c r="BC562" i="36"/>
  <c r="BB562" i="36"/>
  <c r="BA562" i="36"/>
  <c r="AZ562" i="36"/>
  <c r="AY562" i="36"/>
  <c r="AX562" i="36"/>
  <c r="AW562" i="36"/>
  <c r="AV562" i="36"/>
  <c r="AU562" i="36"/>
  <c r="AT562" i="36"/>
  <c r="AS562" i="36"/>
  <c r="AR562" i="36"/>
  <c r="AQ562" i="36"/>
  <c r="AP562" i="36"/>
  <c r="AO562" i="36"/>
  <c r="AN562" i="36"/>
  <c r="AG562" i="36"/>
  <c r="AF562" i="36"/>
  <c r="AE562" i="36"/>
  <c r="AD562" i="36"/>
  <c r="AC562" i="36"/>
  <c r="AB562" i="36"/>
  <c r="AA562" i="36"/>
  <c r="Z562" i="36"/>
  <c r="Y562" i="36"/>
  <c r="X562" i="36"/>
  <c r="W562" i="36"/>
  <c r="V562" i="36"/>
  <c r="U562" i="36"/>
  <c r="T562" i="36"/>
  <c r="S562" i="36"/>
  <c r="R562" i="36"/>
  <c r="Q562" i="36"/>
  <c r="P562" i="36"/>
  <c r="O562" i="36"/>
  <c r="N562" i="36"/>
  <c r="M562" i="36"/>
  <c r="L562" i="36"/>
  <c r="K562" i="36"/>
  <c r="J562" i="36"/>
  <c r="I562" i="36"/>
  <c r="H562" i="36"/>
  <c r="G562" i="36"/>
  <c r="F562" i="36"/>
  <c r="E562" i="36"/>
  <c r="D562" i="36"/>
  <c r="EM561" i="36"/>
  <c r="EL561" i="36"/>
  <c r="EK561" i="36"/>
  <c r="EJ561" i="36"/>
  <c r="EI561" i="36"/>
  <c r="EH561" i="36"/>
  <c r="EG561" i="36"/>
  <c r="EF561" i="36"/>
  <c r="EE561" i="36"/>
  <c r="ED561" i="36"/>
  <c r="EC561" i="36"/>
  <c r="EB561" i="36"/>
  <c r="EA561" i="36"/>
  <c r="DZ561" i="36"/>
  <c r="DY561" i="36"/>
  <c r="DX561" i="36"/>
  <c r="DW561" i="36"/>
  <c r="DV561" i="36"/>
  <c r="DU561" i="36"/>
  <c r="DT561" i="36"/>
  <c r="DS561" i="36"/>
  <c r="DR561" i="36"/>
  <c r="DQ561" i="36"/>
  <c r="DP561" i="36"/>
  <c r="DO561" i="36"/>
  <c r="DN561" i="36"/>
  <c r="DM561" i="36"/>
  <c r="DL561" i="36"/>
  <c r="DK561" i="36"/>
  <c r="DJ561" i="36"/>
  <c r="BY561" i="36"/>
  <c r="BQ561" i="36"/>
  <c r="BP561" i="36"/>
  <c r="BO561" i="36"/>
  <c r="BN561" i="36"/>
  <c r="BM561" i="36"/>
  <c r="BL561" i="36"/>
  <c r="BK561" i="36"/>
  <c r="BJ561" i="36"/>
  <c r="BI561" i="36"/>
  <c r="BH561" i="36"/>
  <c r="BG561" i="36"/>
  <c r="BF561" i="36"/>
  <c r="BE561" i="36"/>
  <c r="BD561" i="36"/>
  <c r="BC561" i="36"/>
  <c r="BB561" i="36"/>
  <c r="BA561" i="36"/>
  <c r="AZ561" i="36"/>
  <c r="AY561" i="36"/>
  <c r="AX561" i="36"/>
  <c r="AW561" i="36"/>
  <c r="AV561" i="36"/>
  <c r="AU561" i="36"/>
  <c r="AT561" i="36"/>
  <c r="AS561" i="36"/>
  <c r="AR561" i="36"/>
  <c r="AQ561" i="36"/>
  <c r="AP561" i="36"/>
  <c r="AO561" i="36"/>
  <c r="AN561" i="36"/>
  <c r="AG561" i="36"/>
  <c r="AF561" i="36"/>
  <c r="AE561" i="36"/>
  <c r="AD561" i="36"/>
  <c r="AC561" i="36"/>
  <c r="AB561" i="36"/>
  <c r="AA561" i="36"/>
  <c r="Z561" i="36"/>
  <c r="Y561" i="36"/>
  <c r="X561" i="36"/>
  <c r="W561" i="36"/>
  <c r="V561" i="36"/>
  <c r="U561" i="36"/>
  <c r="T561" i="36"/>
  <c r="S561" i="36"/>
  <c r="R561" i="36"/>
  <c r="Q561" i="36"/>
  <c r="P561" i="36"/>
  <c r="O561" i="36"/>
  <c r="N561" i="36"/>
  <c r="M561" i="36"/>
  <c r="L561" i="36"/>
  <c r="K561" i="36"/>
  <c r="J561" i="36"/>
  <c r="I561" i="36"/>
  <c r="H561" i="36"/>
  <c r="G561" i="36"/>
  <c r="F561" i="36"/>
  <c r="E561" i="36"/>
  <c r="D561" i="36"/>
  <c r="EM560" i="36"/>
  <c r="EL560" i="36"/>
  <c r="EK560" i="36"/>
  <c r="EJ560" i="36"/>
  <c r="EI560" i="36"/>
  <c r="EH560" i="36"/>
  <c r="EG560" i="36"/>
  <c r="EF560" i="36"/>
  <c r="EE560" i="36"/>
  <c r="ED560" i="36"/>
  <c r="EC560" i="36"/>
  <c r="EB560" i="36"/>
  <c r="EA560" i="36"/>
  <c r="DZ560" i="36"/>
  <c r="DY560" i="36"/>
  <c r="DX560" i="36"/>
  <c r="DW560" i="36"/>
  <c r="DV560" i="36"/>
  <c r="DU560" i="36"/>
  <c r="DT560" i="36"/>
  <c r="DS560" i="36"/>
  <c r="DR560" i="36"/>
  <c r="DQ560" i="36"/>
  <c r="DP560" i="36"/>
  <c r="DO560" i="36"/>
  <c r="DN560" i="36"/>
  <c r="DM560" i="36"/>
  <c r="DL560" i="36"/>
  <c r="DK560" i="36"/>
  <c r="DJ560" i="36"/>
  <c r="BY560" i="36"/>
  <c r="BQ560" i="36"/>
  <c r="BP560" i="36"/>
  <c r="BO560" i="36"/>
  <c r="BN560" i="36"/>
  <c r="BM560" i="36"/>
  <c r="BL560" i="36"/>
  <c r="BK560" i="36"/>
  <c r="BJ560" i="36"/>
  <c r="BI560" i="36"/>
  <c r="BH560" i="36"/>
  <c r="BG560" i="36"/>
  <c r="BF560" i="36"/>
  <c r="BE560" i="36"/>
  <c r="BD560" i="36"/>
  <c r="BC560" i="36"/>
  <c r="BB560" i="36"/>
  <c r="BA560" i="36"/>
  <c r="AZ560" i="36"/>
  <c r="AY560" i="36"/>
  <c r="AX560" i="36"/>
  <c r="AW560" i="36"/>
  <c r="AV560" i="36"/>
  <c r="AU560" i="36"/>
  <c r="AT560" i="36"/>
  <c r="AS560" i="36"/>
  <c r="AR560" i="36"/>
  <c r="AQ560" i="36"/>
  <c r="AP560" i="36"/>
  <c r="AO560" i="36"/>
  <c r="AN560" i="36"/>
  <c r="AG560" i="36"/>
  <c r="AF560" i="36"/>
  <c r="AE560" i="36"/>
  <c r="AD560" i="36"/>
  <c r="AC560" i="36"/>
  <c r="AB560" i="36"/>
  <c r="AA560" i="36"/>
  <c r="Z560" i="36"/>
  <c r="Y560" i="36"/>
  <c r="X560" i="36"/>
  <c r="W560" i="36"/>
  <c r="V560" i="36"/>
  <c r="U560" i="36"/>
  <c r="T560" i="36"/>
  <c r="S560" i="36"/>
  <c r="R560" i="36"/>
  <c r="Q560" i="36"/>
  <c r="P560" i="36"/>
  <c r="O560" i="36"/>
  <c r="N560" i="36"/>
  <c r="M560" i="36"/>
  <c r="L560" i="36"/>
  <c r="K560" i="36"/>
  <c r="J560" i="36"/>
  <c r="I560" i="36"/>
  <c r="H560" i="36"/>
  <c r="G560" i="36"/>
  <c r="F560" i="36"/>
  <c r="E560" i="36"/>
  <c r="D560" i="36"/>
  <c r="EM559" i="36"/>
  <c r="EL559" i="36"/>
  <c r="EK559" i="36"/>
  <c r="EJ559" i="36"/>
  <c r="EI559" i="36"/>
  <c r="EH559" i="36"/>
  <c r="EG559" i="36"/>
  <c r="EF559" i="36"/>
  <c r="EE559" i="36"/>
  <c r="ED559" i="36"/>
  <c r="EC559" i="36"/>
  <c r="EB559" i="36"/>
  <c r="EA559" i="36"/>
  <c r="DZ559" i="36"/>
  <c r="DY559" i="36"/>
  <c r="DX559" i="36"/>
  <c r="DW559" i="36"/>
  <c r="DV559" i="36"/>
  <c r="DU559" i="36"/>
  <c r="DT559" i="36"/>
  <c r="DS559" i="36"/>
  <c r="DR559" i="36"/>
  <c r="DQ559" i="36"/>
  <c r="DP559" i="36"/>
  <c r="DO559" i="36"/>
  <c r="DN559" i="36"/>
  <c r="DM559" i="36"/>
  <c r="DL559" i="36"/>
  <c r="DK559" i="36"/>
  <c r="DJ559" i="36"/>
  <c r="BY559" i="36"/>
  <c r="BQ559" i="36"/>
  <c r="BP559" i="36"/>
  <c r="BO559" i="36"/>
  <c r="BN559" i="36"/>
  <c r="BM559" i="36"/>
  <c r="BL559" i="36"/>
  <c r="BK559" i="36"/>
  <c r="BJ559" i="36"/>
  <c r="BI559" i="36"/>
  <c r="BH559" i="36"/>
  <c r="BG559" i="36"/>
  <c r="BF559" i="36"/>
  <c r="BE559" i="36"/>
  <c r="BD559" i="36"/>
  <c r="BC559" i="36"/>
  <c r="BB559" i="36"/>
  <c r="BA559" i="36"/>
  <c r="AZ559" i="36"/>
  <c r="AY559" i="36"/>
  <c r="AX559" i="36"/>
  <c r="AW559" i="36"/>
  <c r="AV559" i="36"/>
  <c r="AU559" i="36"/>
  <c r="AT559" i="36"/>
  <c r="AS559" i="36"/>
  <c r="AR559" i="36"/>
  <c r="AQ559" i="36"/>
  <c r="AP559" i="36"/>
  <c r="AO559" i="36"/>
  <c r="AN559" i="36"/>
  <c r="AG559" i="36"/>
  <c r="AF559" i="36"/>
  <c r="AE559" i="36"/>
  <c r="AD559" i="36"/>
  <c r="AC559" i="36"/>
  <c r="AB559" i="36"/>
  <c r="AA559" i="36"/>
  <c r="Z559" i="36"/>
  <c r="Y559" i="36"/>
  <c r="X559" i="36"/>
  <c r="W559" i="36"/>
  <c r="V559" i="36"/>
  <c r="U559" i="36"/>
  <c r="T559" i="36"/>
  <c r="S559" i="36"/>
  <c r="R559" i="36"/>
  <c r="Q559" i="36"/>
  <c r="P559" i="36"/>
  <c r="O559" i="36"/>
  <c r="N559" i="36"/>
  <c r="M559" i="36"/>
  <c r="L559" i="36"/>
  <c r="K559" i="36"/>
  <c r="J559" i="36"/>
  <c r="I559" i="36"/>
  <c r="H559" i="36"/>
  <c r="G559" i="36"/>
  <c r="F559" i="36"/>
  <c r="E559" i="36"/>
  <c r="D559" i="36"/>
  <c r="EM558" i="36"/>
  <c r="EL558" i="36"/>
  <c r="EK558" i="36"/>
  <c r="EJ558" i="36"/>
  <c r="EI558" i="36"/>
  <c r="EH558" i="36"/>
  <c r="EG558" i="36"/>
  <c r="EF558" i="36"/>
  <c r="EE558" i="36"/>
  <c r="ED558" i="36"/>
  <c r="EC558" i="36"/>
  <c r="EB558" i="36"/>
  <c r="EA558" i="36"/>
  <c r="DZ558" i="36"/>
  <c r="DY558" i="36"/>
  <c r="DX558" i="36"/>
  <c r="DW558" i="36"/>
  <c r="DV558" i="36"/>
  <c r="DU558" i="36"/>
  <c r="DT558" i="36"/>
  <c r="DS558" i="36"/>
  <c r="DR558" i="36"/>
  <c r="DQ558" i="36"/>
  <c r="DP558" i="36"/>
  <c r="DO558" i="36"/>
  <c r="DN558" i="36"/>
  <c r="DM558" i="36"/>
  <c r="DL558" i="36"/>
  <c r="DK558" i="36"/>
  <c r="DJ558" i="36"/>
  <c r="BY558" i="36"/>
  <c r="BQ558" i="36"/>
  <c r="BP558" i="36"/>
  <c r="BO558" i="36"/>
  <c r="BN558" i="36"/>
  <c r="BM558" i="36"/>
  <c r="BL558" i="36"/>
  <c r="BK558" i="36"/>
  <c r="BJ558" i="36"/>
  <c r="BI558" i="36"/>
  <c r="BH558" i="36"/>
  <c r="BG558" i="36"/>
  <c r="BF558" i="36"/>
  <c r="BE558" i="36"/>
  <c r="BD558" i="36"/>
  <c r="BC558" i="36"/>
  <c r="BB558" i="36"/>
  <c r="BA558" i="36"/>
  <c r="AZ558" i="36"/>
  <c r="AY558" i="36"/>
  <c r="AX558" i="36"/>
  <c r="AW558" i="36"/>
  <c r="AV558" i="36"/>
  <c r="AU558" i="36"/>
  <c r="AT558" i="36"/>
  <c r="AS558" i="36"/>
  <c r="AR558" i="36"/>
  <c r="AQ558" i="36"/>
  <c r="AP558" i="36"/>
  <c r="AO558" i="36"/>
  <c r="AN558" i="36"/>
  <c r="AG558" i="36"/>
  <c r="AF558" i="36"/>
  <c r="AE558" i="36"/>
  <c r="AD558" i="36"/>
  <c r="AC558" i="36"/>
  <c r="AB558" i="36"/>
  <c r="AA558" i="36"/>
  <c r="Z558" i="36"/>
  <c r="Y558" i="36"/>
  <c r="X558" i="36"/>
  <c r="W558" i="36"/>
  <c r="V558" i="36"/>
  <c r="U558" i="36"/>
  <c r="T558" i="36"/>
  <c r="S558" i="36"/>
  <c r="R558" i="36"/>
  <c r="Q558" i="36"/>
  <c r="P558" i="36"/>
  <c r="O558" i="36"/>
  <c r="N558" i="36"/>
  <c r="M558" i="36"/>
  <c r="L558" i="36"/>
  <c r="K558" i="36"/>
  <c r="J558" i="36"/>
  <c r="I558" i="36"/>
  <c r="H558" i="36"/>
  <c r="G558" i="36"/>
  <c r="F558" i="36"/>
  <c r="E558" i="36"/>
  <c r="D558" i="36"/>
  <c r="EM557" i="36"/>
  <c r="EL557" i="36"/>
  <c r="EK557" i="36"/>
  <c r="EJ557" i="36"/>
  <c r="EI557" i="36"/>
  <c r="EH557" i="36"/>
  <c r="EG557" i="36"/>
  <c r="EF557" i="36"/>
  <c r="EE557" i="36"/>
  <c r="ED557" i="36"/>
  <c r="EC557" i="36"/>
  <c r="EB557" i="36"/>
  <c r="EA557" i="36"/>
  <c r="DZ557" i="36"/>
  <c r="DY557" i="36"/>
  <c r="DX557" i="36"/>
  <c r="DW557" i="36"/>
  <c r="DV557" i="36"/>
  <c r="DU557" i="36"/>
  <c r="DT557" i="36"/>
  <c r="DS557" i="36"/>
  <c r="DR557" i="36"/>
  <c r="DQ557" i="36"/>
  <c r="DP557" i="36"/>
  <c r="DO557" i="36"/>
  <c r="DN557" i="36"/>
  <c r="DM557" i="36"/>
  <c r="DL557" i="36"/>
  <c r="DK557" i="36"/>
  <c r="DJ557" i="36"/>
  <c r="BY557" i="36"/>
  <c r="BQ557" i="36"/>
  <c r="BP557" i="36"/>
  <c r="BO557" i="36"/>
  <c r="BN557" i="36"/>
  <c r="BM557" i="36"/>
  <c r="BL557" i="36"/>
  <c r="BK557" i="36"/>
  <c r="BJ557" i="36"/>
  <c r="BI557" i="36"/>
  <c r="BH557" i="36"/>
  <c r="BG557" i="36"/>
  <c r="BF557" i="36"/>
  <c r="BE557" i="36"/>
  <c r="BD557" i="36"/>
  <c r="BC557" i="36"/>
  <c r="BB557" i="36"/>
  <c r="BA557" i="36"/>
  <c r="AZ557" i="36"/>
  <c r="AY557" i="36"/>
  <c r="AX557" i="36"/>
  <c r="AW557" i="36"/>
  <c r="AV557" i="36"/>
  <c r="AU557" i="36"/>
  <c r="AT557" i="36"/>
  <c r="AS557" i="36"/>
  <c r="AR557" i="36"/>
  <c r="AQ557" i="36"/>
  <c r="AP557" i="36"/>
  <c r="AO557" i="36"/>
  <c r="AN557" i="36"/>
  <c r="AG557" i="36"/>
  <c r="AF557" i="36"/>
  <c r="AE557" i="36"/>
  <c r="AD557" i="36"/>
  <c r="AC557" i="36"/>
  <c r="AB557" i="36"/>
  <c r="AA557" i="36"/>
  <c r="Z557" i="36"/>
  <c r="Y557" i="36"/>
  <c r="X557" i="36"/>
  <c r="W557" i="36"/>
  <c r="V557" i="36"/>
  <c r="U557" i="36"/>
  <c r="T557" i="36"/>
  <c r="S557" i="36"/>
  <c r="R557" i="36"/>
  <c r="Q557" i="36"/>
  <c r="P557" i="36"/>
  <c r="O557" i="36"/>
  <c r="N557" i="36"/>
  <c r="M557" i="36"/>
  <c r="L557" i="36"/>
  <c r="K557" i="36"/>
  <c r="J557" i="36"/>
  <c r="I557" i="36"/>
  <c r="H557" i="36"/>
  <c r="G557" i="36"/>
  <c r="F557" i="36"/>
  <c r="E557" i="36"/>
  <c r="D557" i="36"/>
  <c r="EM556" i="36"/>
  <c r="EL556" i="36"/>
  <c r="EK556" i="36"/>
  <c r="EJ556" i="36"/>
  <c r="EI556" i="36"/>
  <c r="EH556" i="36"/>
  <c r="EG556" i="36"/>
  <c r="EF556" i="36"/>
  <c r="EE556" i="36"/>
  <c r="ED556" i="36"/>
  <c r="EC556" i="36"/>
  <c r="EB556" i="36"/>
  <c r="EA556" i="36"/>
  <c r="DZ556" i="36"/>
  <c r="DY556" i="36"/>
  <c r="DX556" i="36"/>
  <c r="DW556" i="36"/>
  <c r="DV556" i="36"/>
  <c r="DU556" i="36"/>
  <c r="DT556" i="36"/>
  <c r="DS556" i="36"/>
  <c r="DR556" i="36"/>
  <c r="DQ556" i="36"/>
  <c r="DP556" i="36"/>
  <c r="DO556" i="36"/>
  <c r="DN556" i="36"/>
  <c r="DM556" i="36"/>
  <c r="DL556" i="36"/>
  <c r="DK556" i="36"/>
  <c r="DJ556" i="36"/>
  <c r="BY556" i="36"/>
  <c r="BQ556" i="36"/>
  <c r="BP556" i="36"/>
  <c r="BO556" i="36"/>
  <c r="BN556" i="36"/>
  <c r="BM556" i="36"/>
  <c r="BL556" i="36"/>
  <c r="BK556" i="36"/>
  <c r="BJ556" i="36"/>
  <c r="BI556" i="36"/>
  <c r="BH556" i="36"/>
  <c r="BG556" i="36"/>
  <c r="BF556" i="36"/>
  <c r="BE556" i="36"/>
  <c r="BD556" i="36"/>
  <c r="BC556" i="36"/>
  <c r="BB556" i="36"/>
  <c r="BA556" i="36"/>
  <c r="AZ556" i="36"/>
  <c r="AY556" i="36"/>
  <c r="AX556" i="36"/>
  <c r="AW556" i="36"/>
  <c r="AV556" i="36"/>
  <c r="AU556" i="36"/>
  <c r="AT556" i="36"/>
  <c r="AS556" i="36"/>
  <c r="AR556" i="36"/>
  <c r="AQ556" i="36"/>
  <c r="AP556" i="36"/>
  <c r="AO556" i="36"/>
  <c r="AN556" i="36"/>
  <c r="AG556" i="36"/>
  <c r="AF556" i="36"/>
  <c r="AE556" i="36"/>
  <c r="AD556" i="36"/>
  <c r="AC556" i="36"/>
  <c r="AB556" i="36"/>
  <c r="AA556" i="36"/>
  <c r="Z556" i="36"/>
  <c r="Y556" i="36"/>
  <c r="X556" i="36"/>
  <c r="W556" i="36"/>
  <c r="V556" i="36"/>
  <c r="U556" i="36"/>
  <c r="T556" i="36"/>
  <c r="S556" i="36"/>
  <c r="R556" i="36"/>
  <c r="Q556" i="36"/>
  <c r="P556" i="36"/>
  <c r="O556" i="36"/>
  <c r="N556" i="36"/>
  <c r="M556" i="36"/>
  <c r="L556" i="36"/>
  <c r="K556" i="36"/>
  <c r="J556" i="36"/>
  <c r="I556" i="36"/>
  <c r="H556" i="36"/>
  <c r="G556" i="36"/>
  <c r="F556" i="36"/>
  <c r="E556" i="36"/>
  <c r="D556" i="36"/>
  <c r="EM555" i="36"/>
  <c r="EL555" i="36"/>
  <c r="EK555" i="36"/>
  <c r="EJ555" i="36"/>
  <c r="EI555" i="36"/>
  <c r="EH555" i="36"/>
  <c r="EG555" i="36"/>
  <c r="EF555" i="36"/>
  <c r="EE555" i="36"/>
  <c r="ED555" i="36"/>
  <c r="EC555" i="36"/>
  <c r="EB555" i="36"/>
  <c r="EA555" i="36"/>
  <c r="DZ555" i="36"/>
  <c r="DY555" i="36"/>
  <c r="DX555" i="36"/>
  <c r="DW555" i="36"/>
  <c r="DV555" i="36"/>
  <c r="DU555" i="36"/>
  <c r="DT555" i="36"/>
  <c r="DS555" i="36"/>
  <c r="DR555" i="36"/>
  <c r="DQ555" i="36"/>
  <c r="DP555" i="36"/>
  <c r="DO555" i="36"/>
  <c r="DN555" i="36"/>
  <c r="DM555" i="36"/>
  <c r="DL555" i="36"/>
  <c r="DK555" i="36"/>
  <c r="DJ555" i="36"/>
  <c r="BY555" i="36"/>
  <c r="BQ555" i="36"/>
  <c r="BP555" i="36"/>
  <c r="BO555" i="36"/>
  <c r="BN555" i="36"/>
  <c r="BM555" i="36"/>
  <c r="BL555" i="36"/>
  <c r="BK555" i="36"/>
  <c r="BJ555" i="36"/>
  <c r="BI555" i="36"/>
  <c r="BH555" i="36"/>
  <c r="BG555" i="36"/>
  <c r="BF555" i="36"/>
  <c r="BE555" i="36"/>
  <c r="BD555" i="36"/>
  <c r="BC555" i="36"/>
  <c r="BB555" i="36"/>
  <c r="BA555" i="36"/>
  <c r="AZ555" i="36"/>
  <c r="AY555" i="36"/>
  <c r="AX555" i="36"/>
  <c r="AW555" i="36"/>
  <c r="AV555" i="36"/>
  <c r="AU555" i="36"/>
  <c r="AT555" i="36"/>
  <c r="AS555" i="36"/>
  <c r="AR555" i="36"/>
  <c r="AQ555" i="36"/>
  <c r="AP555" i="36"/>
  <c r="AO555" i="36"/>
  <c r="AN555" i="36"/>
  <c r="AG555" i="36"/>
  <c r="AF555" i="36"/>
  <c r="AE555" i="36"/>
  <c r="AD555" i="36"/>
  <c r="AC555" i="36"/>
  <c r="AB555" i="36"/>
  <c r="AA555" i="36"/>
  <c r="Z555" i="36"/>
  <c r="Y555" i="36"/>
  <c r="X555" i="36"/>
  <c r="W555" i="36"/>
  <c r="V555" i="36"/>
  <c r="U555" i="36"/>
  <c r="T555" i="36"/>
  <c r="S555" i="36"/>
  <c r="R555" i="36"/>
  <c r="Q555" i="36"/>
  <c r="P555" i="36"/>
  <c r="O555" i="36"/>
  <c r="N555" i="36"/>
  <c r="M555" i="36"/>
  <c r="L555" i="36"/>
  <c r="K555" i="36"/>
  <c r="J555" i="36"/>
  <c r="I555" i="36"/>
  <c r="H555" i="36"/>
  <c r="G555" i="36"/>
  <c r="F555" i="36"/>
  <c r="E555" i="36"/>
  <c r="D555" i="36"/>
  <c r="EM554" i="36"/>
  <c r="EL554" i="36"/>
  <c r="EK554" i="36"/>
  <c r="EJ554" i="36"/>
  <c r="EI554" i="36"/>
  <c r="EH554" i="36"/>
  <c r="EG554" i="36"/>
  <c r="EF554" i="36"/>
  <c r="EE554" i="36"/>
  <c r="ED554" i="36"/>
  <c r="EC554" i="36"/>
  <c r="EB554" i="36"/>
  <c r="EA554" i="36"/>
  <c r="DZ554" i="36"/>
  <c r="DY554" i="36"/>
  <c r="DX554" i="36"/>
  <c r="DW554" i="36"/>
  <c r="DV554" i="36"/>
  <c r="DU554" i="36"/>
  <c r="DT554" i="36"/>
  <c r="DS554" i="36"/>
  <c r="DR554" i="36"/>
  <c r="DQ554" i="36"/>
  <c r="DP554" i="36"/>
  <c r="DO554" i="36"/>
  <c r="DN554" i="36"/>
  <c r="DM554" i="36"/>
  <c r="DL554" i="36"/>
  <c r="DK554" i="36"/>
  <c r="DJ554" i="36"/>
  <c r="BY554" i="36"/>
  <c r="BQ554" i="36"/>
  <c r="BP554" i="36"/>
  <c r="BO554" i="36"/>
  <c r="BN554" i="36"/>
  <c r="BM554" i="36"/>
  <c r="BL554" i="36"/>
  <c r="BK554" i="36"/>
  <c r="BJ554" i="36"/>
  <c r="BI554" i="36"/>
  <c r="BH554" i="36"/>
  <c r="BG554" i="36"/>
  <c r="BF554" i="36"/>
  <c r="BE554" i="36"/>
  <c r="BD554" i="36"/>
  <c r="BC554" i="36"/>
  <c r="BB554" i="36"/>
  <c r="BA554" i="36"/>
  <c r="AZ554" i="36"/>
  <c r="AY554" i="36"/>
  <c r="AX554" i="36"/>
  <c r="AW554" i="36"/>
  <c r="AV554" i="36"/>
  <c r="AU554" i="36"/>
  <c r="AT554" i="36"/>
  <c r="AS554" i="36"/>
  <c r="AR554" i="36"/>
  <c r="AQ554" i="36"/>
  <c r="AP554" i="36"/>
  <c r="AO554" i="36"/>
  <c r="AN554" i="36"/>
  <c r="AG554" i="36"/>
  <c r="AF554" i="36"/>
  <c r="AE554" i="36"/>
  <c r="AD554" i="36"/>
  <c r="AC554" i="36"/>
  <c r="AB554" i="36"/>
  <c r="AA554" i="36"/>
  <c r="Z554" i="36"/>
  <c r="Y554" i="36"/>
  <c r="X554" i="36"/>
  <c r="W554" i="36"/>
  <c r="V554" i="36"/>
  <c r="U554" i="36"/>
  <c r="T554" i="36"/>
  <c r="S554" i="36"/>
  <c r="R554" i="36"/>
  <c r="Q554" i="36"/>
  <c r="P554" i="36"/>
  <c r="O554" i="36"/>
  <c r="N554" i="36"/>
  <c r="M554" i="36"/>
  <c r="L554" i="36"/>
  <c r="K554" i="36"/>
  <c r="J554" i="36"/>
  <c r="I554" i="36"/>
  <c r="H554" i="36"/>
  <c r="G554" i="36"/>
  <c r="F554" i="36"/>
  <c r="E554" i="36"/>
  <c r="D554" i="36"/>
  <c r="EM553" i="36"/>
  <c r="EL553" i="36"/>
  <c r="EK553" i="36"/>
  <c r="EJ553" i="36"/>
  <c r="EI553" i="36"/>
  <c r="EH553" i="36"/>
  <c r="EG553" i="36"/>
  <c r="EF553" i="36"/>
  <c r="EE553" i="36"/>
  <c r="ED553" i="36"/>
  <c r="EC553" i="36"/>
  <c r="EB553" i="36"/>
  <c r="EA553" i="36"/>
  <c r="DZ553" i="36"/>
  <c r="DY553" i="36"/>
  <c r="DX553" i="36"/>
  <c r="DW553" i="36"/>
  <c r="DV553" i="36"/>
  <c r="DU553" i="36"/>
  <c r="DT553" i="36"/>
  <c r="DS553" i="36"/>
  <c r="DR553" i="36"/>
  <c r="DQ553" i="36"/>
  <c r="DP553" i="36"/>
  <c r="DO553" i="36"/>
  <c r="DN553" i="36"/>
  <c r="DM553" i="36"/>
  <c r="DL553" i="36"/>
  <c r="DK553" i="36"/>
  <c r="DJ553" i="36"/>
  <c r="BY553" i="36"/>
  <c r="BQ553" i="36"/>
  <c r="BP553" i="36"/>
  <c r="BO553" i="36"/>
  <c r="BN553" i="36"/>
  <c r="BM553" i="36"/>
  <c r="BL553" i="36"/>
  <c r="BK553" i="36"/>
  <c r="BJ553" i="36"/>
  <c r="BI553" i="36"/>
  <c r="BH553" i="36"/>
  <c r="BG553" i="36"/>
  <c r="BF553" i="36"/>
  <c r="BE553" i="36"/>
  <c r="BD553" i="36"/>
  <c r="BC553" i="36"/>
  <c r="BB553" i="36"/>
  <c r="BA553" i="36"/>
  <c r="AZ553" i="36"/>
  <c r="AY553" i="36"/>
  <c r="AX553" i="36"/>
  <c r="AW553" i="36"/>
  <c r="AV553" i="36"/>
  <c r="AU553" i="36"/>
  <c r="AT553" i="36"/>
  <c r="AS553" i="36"/>
  <c r="AR553" i="36"/>
  <c r="AQ553" i="36"/>
  <c r="AP553" i="36"/>
  <c r="AO553" i="36"/>
  <c r="AN553" i="36"/>
  <c r="AG553" i="36"/>
  <c r="AF553" i="36"/>
  <c r="AE553" i="36"/>
  <c r="AD553" i="36"/>
  <c r="AC553" i="36"/>
  <c r="AB553" i="36"/>
  <c r="AA553" i="36"/>
  <c r="Z553" i="36"/>
  <c r="Y553" i="36"/>
  <c r="X553" i="36"/>
  <c r="W553" i="36"/>
  <c r="V553" i="36"/>
  <c r="U553" i="36"/>
  <c r="T553" i="36"/>
  <c r="S553" i="36"/>
  <c r="R553" i="36"/>
  <c r="Q553" i="36"/>
  <c r="P553" i="36"/>
  <c r="O553" i="36"/>
  <c r="N553" i="36"/>
  <c r="M553" i="36"/>
  <c r="L553" i="36"/>
  <c r="K553" i="36"/>
  <c r="J553" i="36"/>
  <c r="I553" i="36"/>
  <c r="H553" i="36"/>
  <c r="G553" i="36"/>
  <c r="F553" i="36"/>
  <c r="E553" i="36"/>
  <c r="D553" i="36"/>
  <c r="EM552" i="36"/>
  <c r="EL552" i="36"/>
  <c r="EK552" i="36"/>
  <c r="EJ552" i="36"/>
  <c r="EI552" i="36"/>
  <c r="EH552" i="36"/>
  <c r="EG552" i="36"/>
  <c r="EF552" i="36"/>
  <c r="EE552" i="36"/>
  <c r="ED552" i="36"/>
  <c r="EC552" i="36"/>
  <c r="EB552" i="36"/>
  <c r="EA552" i="36"/>
  <c r="DZ552" i="36"/>
  <c r="DY552" i="36"/>
  <c r="DX552" i="36"/>
  <c r="DW552" i="36"/>
  <c r="DV552" i="36"/>
  <c r="DU552" i="36"/>
  <c r="DT552" i="36"/>
  <c r="DS552" i="36"/>
  <c r="DR552" i="36"/>
  <c r="DQ552" i="36"/>
  <c r="DP552" i="36"/>
  <c r="DO552" i="36"/>
  <c r="DN552" i="36"/>
  <c r="DM552" i="36"/>
  <c r="DL552" i="36"/>
  <c r="DK552" i="36"/>
  <c r="DJ552" i="36"/>
  <c r="BY552" i="36"/>
  <c r="BQ552" i="36"/>
  <c r="BP552" i="36"/>
  <c r="BO552" i="36"/>
  <c r="BN552" i="36"/>
  <c r="BM552" i="36"/>
  <c r="BL552" i="36"/>
  <c r="BK552" i="36"/>
  <c r="BJ552" i="36"/>
  <c r="BI552" i="36"/>
  <c r="BH552" i="36"/>
  <c r="BG552" i="36"/>
  <c r="BF552" i="36"/>
  <c r="BE552" i="36"/>
  <c r="BD552" i="36"/>
  <c r="BC552" i="36"/>
  <c r="BB552" i="36"/>
  <c r="BA552" i="36"/>
  <c r="AZ552" i="36"/>
  <c r="AY552" i="36"/>
  <c r="AX552" i="36"/>
  <c r="AW552" i="36"/>
  <c r="AV552" i="36"/>
  <c r="AU552" i="36"/>
  <c r="AT552" i="36"/>
  <c r="AS552" i="36"/>
  <c r="AR552" i="36"/>
  <c r="AQ552" i="36"/>
  <c r="AP552" i="36"/>
  <c r="AO552" i="36"/>
  <c r="AN552" i="36"/>
  <c r="AG552" i="36"/>
  <c r="AF552" i="36"/>
  <c r="AE552" i="36"/>
  <c r="AD552" i="36"/>
  <c r="AC552" i="36"/>
  <c r="AB552" i="36"/>
  <c r="AA552" i="36"/>
  <c r="Z552" i="36"/>
  <c r="Y552" i="36"/>
  <c r="X552" i="36"/>
  <c r="W552" i="36"/>
  <c r="V552" i="36"/>
  <c r="U552" i="36"/>
  <c r="T552" i="36"/>
  <c r="S552" i="36"/>
  <c r="R552" i="36"/>
  <c r="Q552" i="36"/>
  <c r="P552" i="36"/>
  <c r="O552" i="36"/>
  <c r="N552" i="36"/>
  <c r="M552" i="36"/>
  <c r="L552" i="36"/>
  <c r="K552" i="36"/>
  <c r="J552" i="36"/>
  <c r="I552" i="36"/>
  <c r="H552" i="36"/>
  <c r="G552" i="36"/>
  <c r="F552" i="36"/>
  <c r="E552" i="36"/>
  <c r="D552" i="36"/>
  <c r="EM551" i="36"/>
  <c r="EL551" i="36"/>
  <c r="EK551" i="36"/>
  <c r="EJ551" i="36"/>
  <c r="EI551" i="36"/>
  <c r="EH551" i="36"/>
  <c r="EG551" i="36"/>
  <c r="EF551" i="36"/>
  <c r="EE551" i="36"/>
  <c r="ED551" i="36"/>
  <c r="EC551" i="36"/>
  <c r="EB551" i="36"/>
  <c r="EA551" i="36"/>
  <c r="DZ551" i="36"/>
  <c r="DY551" i="36"/>
  <c r="DX551" i="36"/>
  <c r="DW551" i="36"/>
  <c r="DV551" i="36"/>
  <c r="DU551" i="36"/>
  <c r="DT551" i="36"/>
  <c r="DS551" i="36"/>
  <c r="DR551" i="36"/>
  <c r="DQ551" i="36"/>
  <c r="DP551" i="36"/>
  <c r="DO551" i="36"/>
  <c r="DN551" i="36"/>
  <c r="DM551" i="36"/>
  <c r="DL551" i="36"/>
  <c r="DK551" i="36"/>
  <c r="DJ551" i="36"/>
  <c r="BY551" i="36"/>
  <c r="BQ551" i="36"/>
  <c r="BP551" i="36"/>
  <c r="BO551" i="36"/>
  <c r="BN551" i="36"/>
  <c r="BM551" i="36"/>
  <c r="BL551" i="36"/>
  <c r="BK551" i="36"/>
  <c r="BJ551" i="36"/>
  <c r="BI551" i="36"/>
  <c r="BH551" i="36"/>
  <c r="BG551" i="36"/>
  <c r="BF551" i="36"/>
  <c r="BE551" i="36"/>
  <c r="BD551" i="36"/>
  <c r="BC551" i="36"/>
  <c r="BB551" i="36"/>
  <c r="BA551" i="36"/>
  <c r="AZ551" i="36"/>
  <c r="AY551" i="36"/>
  <c r="AX551" i="36"/>
  <c r="AW551" i="36"/>
  <c r="AV551" i="36"/>
  <c r="AU551" i="36"/>
  <c r="AT551" i="36"/>
  <c r="AS551" i="36"/>
  <c r="AR551" i="36"/>
  <c r="AQ551" i="36"/>
  <c r="AP551" i="36"/>
  <c r="AO551" i="36"/>
  <c r="AN551" i="36"/>
  <c r="AG551" i="36"/>
  <c r="AF551" i="36"/>
  <c r="AE551" i="36"/>
  <c r="AD551" i="36"/>
  <c r="AC551" i="36"/>
  <c r="AB551" i="36"/>
  <c r="AA551" i="36"/>
  <c r="Z551" i="36"/>
  <c r="Y551" i="36"/>
  <c r="X551" i="36"/>
  <c r="W551" i="36"/>
  <c r="V551" i="36"/>
  <c r="U551" i="36"/>
  <c r="T551" i="36"/>
  <c r="S551" i="36"/>
  <c r="R551" i="36"/>
  <c r="Q551" i="36"/>
  <c r="P551" i="36"/>
  <c r="O551" i="36"/>
  <c r="N551" i="36"/>
  <c r="M551" i="36"/>
  <c r="L551" i="36"/>
  <c r="K551" i="36"/>
  <c r="J551" i="36"/>
  <c r="I551" i="36"/>
  <c r="H551" i="36"/>
  <c r="G551" i="36"/>
  <c r="F551" i="36"/>
  <c r="E551" i="36"/>
  <c r="D551" i="36"/>
  <c r="EM550" i="36"/>
  <c r="EL550" i="36"/>
  <c r="EK550" i="36"/>
  <c r="EJ550" i="36"/>
  <c r="EI550" i="36"/>
  <c r="EH550" i="36"/>
  <c r="EG550" i="36"/>
  <c r="EF550" i="36"/>
  <c r="EE550" i="36"/>
  <c r="ED550" i="36"/>
  <c r="EC550" i="36"/>
  <c r="EB550" i="36"/>
  <c r="EA550" i="36"/>
  <c r="DZ550" i="36"/>
  <c r="DY550" i="36"/>
  <c r="DX550" i="36"/>
  <c r="DW550" i="36"/>
  <c r="DV550" i="36"/>
  <c r="DU550" i="36"/>
  <c r="DT550" i="36"/>
  <c r="DS550" i="36"/>
  <c r="DR550" i="36"/>
  <c r="DQ550" i="36"/>
  <c r="DP550" i="36"/>
  <c r="DO550" i="36"/>
  <c r="DN550" i="36"/>
  <c r="DM550" i="36"/>
  <c r="DL550" i="36"/>
  <c r="DK550" i="36"/>
  <c r="DJ550" i="36"/>
  <c r="BY550" i="36"/>
  <c r="BQ550" i="36"/>
  <c r="BP550" i="36"/>
  <c r="BO550" i="36"/>
  <c r="BN550" i="36"/>
  <c r="BM550" i="36"/>
  <c r="BL550" i="36"/>
  <c r="BK550" i="36"/>
  <c r="BJ550" i="36"/>
  <c r="BI550" i="36"/>
  <c r="BH550" i="36"/>
  <c r="BG550" i="36"/>
  <c r="BF550" i="36"/>
  <c r="BE550" i="36"/>
  <c r="BD550" i="36"/>
  <c r="BC550" i="36"/>
  <c r="BB550" i="36"/>
  <c r="BA550" i="36"/>
  <c r="AZ550" i="36"/>
  <c r="AY550" i="36"/>
  <c r="AX550" i="36"/>
  <c r="AW550" i="36"/>
  <c r="AV550" i="36"/>
  <c r="AU550" i="36"/>
  <c r="AT550" i="36"/>
  <c r="AS550" i="36"/>
  <c r="AR550" i="36"/>
  <c r="AQ550" i="36"/>
  <c r="AP550" i="36"/>
  <c r="AO550" i="36"/>
  <c r="AN550" i="36"/>
  <c r="AG550" i="36"/>
  <c r="AF550" i="36"/>
  <c r="AE550" i="36"/>
  <c r="AD550" i="36"/>
  <c r="AC550" i="36"/>
  <c r="AB550" i="36"/>
  <c r="AA550" i="36"/>
  <c r="Z550" i="36"/>
  <c r="Y550" i="36"/>
  <c r="X550" i="36"/>
  <c r="W550" i="36"/>
  <c r="V550" i="36"/>
  <c r="U550" i="36"/>
  <c r="T550" i="36"/>
  <c r="S550" i="36"/>
  <c r="R550" i="36"/>
  <c r="Q550" i="36"/>
  <c r="P550" i="36"/>
  <c r="O550" i="36"/>
  <c r="N550" i="36"/>
  <c r="M550" i="36"/>
  <c r="L550" i="36"/>
  <c r="K550" i="36"/>
  <c r="J550" i="36"/>
  <c r="I550" i="36"/>
  <c r="H550" i="36"/>
  <c r="G550" i="36"/>
  <c r="F550" i="36"/>
  <c r="E550" i="36"/>
  <c r="D550" i="36"/>
  <c r="EM549" i="36"/>
  <c r="EL549" i="36"/>
  <c r="EK549" i="36"/>
  <c r="EJ549" i="36"/>
  <c r="EI549" i="36"/>
  <c r="EH549" i="36"/>
  <c r="EG549" i="36"/>
  <c r="EF549" i="36"/>
  <c r="EE549" i="36"/>
  <c r="ED549" i="36"/>
  <c r="EC549" i="36"/>
  <c r="EB549" i="36"/>
  <c r="EA549" i="36"/>
  <c r="DZ549" i="36"/>
  <c r="DY549" i="36"/>
  <c r="DX549" i="36"/>
  <c r="DW549" i="36"/>
  <c r="DV549" i="36"/>
  <c r="DU549" i="36"/>
  <c r="DT549" i="36"/>
  <c r="DS549" i="36"/>
  <c r="DR549" i="36"/>
  <c r="DQ549" i="36"/>
  <c r="DP549" i="36"/>
  <c r="DO549" i="36"/>
  <c r="DN549" i="36"/>
  <c r="DM549" i="36"/>
  <c r="DL549" i="36"/>
  <c r="DK549" i="36"/>
  <c r="DJ549" i="36"/>
  <c r="BY549" i="36"/>
  <c r="BQ549" i="36"/>
  <c r="BP549" i="36"/>
  <c r="BO549" i="36"/>
  <c r="BN549" i="36"/>
  <c r="BM549" i="36"/>
  <c r="BL549" i="36"/>
  <c r="BK549" i="36"/>
  <c r="BJ549" i="36"/>
  <c r="BI549" i="36"/>
  <c r="BH549" i="36"/>
  <c r="BG549" i="36"/>
  <c r="BF549" i="36"/>
  <c r="BE549" i="36"/>
  <c r="BD549" i="36"/>
  <c r="BC549" i="36"/>
  <c r="BB549" i="36"/>
  <c r="BA549" i="36"/>
  <c r="AZ549" i="36"/>
  <c r="AY549" i="36"/>
  <c r="AX549" i="36"/>
  <c r="AW549" i="36"/>
  <c r="AV549" i="36"/>
  <c r="AU549" i="36"/>
  <c r="AT549" i="36"/>
  <c r="AS549" i="36"/>
  <c r="AR549" i="36"/>
  <c r="AQ549" i="36"/>
  <c r="AP549" i="36"/>
  <c r="AO549" i="36"/>
  <c r="AN549" i="36"/>
  <c r="AG549" i="36"/>
  <c r="AF549" i="36"/>
  <c r="AE549" i="36"/>
  <c r="AD549" i="36"/>
  <c r="AC549" i="36"/>
  <c r="AB549" i="36"/>
  <c r="AA549" i="36"/>
  <c r="Z549" i="36"/>
  <c r="Y549" i="36"/>
  <c r="X549" i="36"/>
  <c r="W549" i="36"/>
  <c r="V549" i="36"/>
  <c r="U549" i="36"/>
  <c r="T549" i="36"/>
  <c r="S549" i="36"/>
  <c r="R549" i="36"/>
  <c r="Q549" i="36"/>
  <c r="P549" i="36"/>
  <c r="O549" i="36"/>
  <c r="N549" i="36"/>
  <c r="M549" i="36"/>
  <c r="L549" i="36"/>
  <c r="K549" i="36"/>
  <c r="J549" i="36"/>
  <c r="I549" i="36"/>
  <c r="H549" i="36"/>
  <c r="G549" i="36"/>
  <c r="F549" i="36"/>
  <c r="E549" i="36"/>
  <c r="D549" i="36"/>
  <c r="EM548" i="36"/>
  <c r="EL548" i="36"/>
  <c r="EK548" i="36"/>
  <c r="EJ548" i="36"/>
  <c r="EI548" i="36"/>
  <c r="EH548" i="36"/>
  <c r="EG548" i="36"/>
  <c r="EF548" i="36"/>
  <c r="EE548" i="36"/>
  <c r="ED548" i="36"/>
  <c r="EC548" i="36"/>
  <c r="EB548" i="36"/>
  <c r="EA548" i="36"/>
  <c r="DZ548" i="36"/>
  <c r="DY548" i="36"/>
  <c r="DX548" i="36"/>
  <c r="DW548" i="36"/>
  <c r="DV548" i="36"/>
  <c r="DU548" i="36"/>
  <c r="DT548" i="36"/>
  <c r="DS548" i="36"/>
  <c r="DR548" i="36"/>
  <c r="DQ548" i="36"/>
  <c r="DP548" i="36"/>
  <c r="DO548" i="36"/>
  <c r="DN548" i="36"/>
  <c r="DM548" i="36"/>
  <c r="DL548" i="36"/>
  <c r="DK548" i="36"/>
  <c r="DJ548" i="36"/>
  <c r="BY548" i="36"/>
  <c r="BQ548" i="36"/>
  <c r="BP548" i="36"/>
  <c r="BO548" i="36"/>
  <c r="BN548" i="36"/>
  <c r="BM548" i="36"/>
  <c r="BL548" i="36"/>
  <c r="BK548" i="36"/>
  <c r="BJ548" i="36"/>
  <c r="BI548" i="36"/>
  <c r="BH548" i="36"/>
  <c r="BG548" i="36"/>
  <c r="BF548" i="36"/>
  <c r="BE548" i="36"/>
  <c r="BD548" i="36"/>
  <c r="BC548" i="36"/>
  <c r="BB548" i="36"/>
  <c r="BA548" i="36"/>
  <c r="AZ548" i="36"/>
  <c r="AY548" i="36"/>
  <c r="AX548" i="36"/>
  <c r="AW548" i="36"/>
  <c r="AV548" i="36"/>
  <c r="AU548" i="36"/>
  <c r="AT548" i="36"/>
  <c r="AS548" i="36"/>
  <c r="AR548" i="36"/>
  <c r="AQ548" i="36"/>
  <c r="AP548" i="36"/>
  <c r="AO548" i="36"/>
  <c r="AN548" i="36"/>
  <c r="AG548" i="36"/>
  <c r="AF548" i="36"/>
  <c r="AE548" i="36"/>
  <c r="AD548" i="36"/>
  <c r="AC548" i="36"/>
  <c r="AB548" i="36"/>
  <c r="AA548" i="36"/>
  <c r="Z548" i="36"/>
  <c r="Y548" i="36"/>
  <c r="X548" i="36"/>
  <c r="W548" i="36"/>
  <c r="V548" i="36"/>
  <c r="U548" i="36"/>
  <c r="T548" i="36"/>
  <c r="S548" i="36"/>
  <c r="R548" i="36"/>
  <c r="Q548" i="36"/>
  <c r="P548" i="36"/>
  <c r="O548" i="36"/>
  <c r="N548" i="36"/>
  <c r="M548" i="36"/>
  <c r="L548" i="36"/>
  <c r="K548" i="36"/>
  <c r="J548" i="36"/>
  <c r="I548" i="36"/>
  <c r="H548" i="36"/>
  <c r="G548" i="36"/>
  <c r="F548" i="36"/>
  <c r="E548" i="36"/>
  <c r="D548" i="36"/>
  <c r="EM547" i="36"/>
  <c r="EL547" i="36"/>
  <c r="EK547" i="36"/>
  <c r="EJ547" i="36"/>
  <c r="EI547" i="36"/>
  <c r="EH547" i="36"/>
  <c r="EG547" i="36"/>
  <c r="EF547" i="36"/>
  <c r="EE547" i="36"/>
  <c r="ED547" i="36"/>
  <c r="EC547" i="36"/>
  <c r="EB547" i="36"/>
  <c r="EA547" i="36"/>
  <c r="DZ547" i="36"/>
  <c r="DY547" i="36"/>
  <c r="DX547" i="36"/>
  <c r="DW547" i="36"/>
  <c r="DV547" i="36"/>
  <c r="DU547" i="36"/>
  <c r="DT547" i="36"/>
  <c r="DS547" i="36"/>
  <c r="DR547" i="36"/>
  <c r="DQ547" i="36"/>
  <c r="DP547" i="36"/>
  <c r="DO547" i="36"/>
  <c r="DN547" i="36"/>
  <c r="DM547" i="36"/>
  <c r="DL547" i="36"/>
  <c r="DK547" i="36"/>
  <c r="DJ547" i="36"/>
  <c r="BY547" i="36"/>
  <c r="BQ547" i="36"/>
  <c r="BP547" i="36"/>
  <c r="BO547" i="36"/>
  <c r="BN547" i="36"/>
  <c r="BM547" i="36"/>
  <c r="BL547" i="36"/>
  <c r="BK547" i="36"/>
  <c r="BJ547" i="36"/>
  <c r="BI547" i="36"/>
  <c r="BH547" i="36"/>
  <c r="BG547" i="36"/>
  <c r="BF547" i="36"/>
  <c r="BE547" i="36"/>
  <c r="BD547" i="36"/>
  <c r="BC547" i="36"/>
  <c r="BB547" i="36"/>
  <c r="BA547" i="36"/>
  <c r="AZ547" i="36"/>
  <c r="AY547" i="36"/>
  <c r="AX547" i="36"/>
  <c r="AW547" i="36"/>
  <c r="AV547" i="36"/>
  <c r="AU547" i="36"/>
  <c r="AT547" i="36"/>
  <c r="AS547" i="36"/>
  <c r="AR547" i="36"/>
  <c r="AQ547" i="36"/>
  <c r="AP547" i="36"/>
  <c r="AO547" i="36"/>
  <c r="AN547" i="36"/>
  <c r="AG547" i="36"/>
  <c r="AF547" i="36"/>
  <c r="AE547" i="36"/>
  <c r="AD547" i="36"/>
  <c r="AC547" i="36"/>
  <c r="AB547" i="36"/>
  <c r="AA547" i="36"/>
  <c r="Z547" i="36"/>
  <c r="Y547" i="36"/>
  <c r="X547" i="36"/>
  <c r="W547" i="36"/>
  <c r="V547" i="36"/>
  <c r="U547" i="36"/>
  <c r="T547" i="36"/>
  <c r="S547" i="36"/>
  <c r="R547" i="36"/>
  <c r="Q547" i="36"/>
  <c r="P547" i="36"/>
  <c r="O547" i="36"/>
  <c r="N547" i="36"/>
  <c r="M547" i="36"/>
  <c r="L547" i="36"/>
  <c r="K547" i="36"/>
  <c r="J547" i="36"/>
  <c r="I547" i="36"/>
  <c r="H547" i="36"/>
  <c r="G547" i="36"/>
  <c r="F547" i="36"/>
  <c r="E547" i="36"/>
  <c r="D547" i="36"/>
  <c r="EM546" i="36"/>
  <c r="EL546" i="36"/>
  <c r="EK546" i="36"/>
  <c r="EJ546" i="36"/>
  <c r="EI546" i="36"/>
  <c r="EH546" i="36"/>
  <c r="EG546" i="36"/>
  <c r="EF546" i="36"/>
  <c r="EE546" i="36"/>
  <c r="ED546" i="36"/>
  <c r="EC546" i="36"/>
  <c r="EB546" i="36"/>
  <c r="EA546" i="36"/>
  <c r="DZ546" i="36"/>
  <c r="DY546" i="36"/>
  <c r="DX546" i="36"/>
  <c r="DW546" i="36"/>
  <c r="DV546" i="36"/>
  <c r="DU546" i="36"/>
  <c r="DT546" i="36"/>
  <c r="DS546" i="36"/>
  <c r="DR546" i="36"/>
  <c r="DQ546" i="36"/>
  <c r="DP546" i="36"/>
  <c r="DO546" i="36"/>
  <c r="DN546" i="36"/>
  <c r="DM546" i="36"/>
  <c r="DL546" i="36"/>
  <c r="DK546" i="36"/>
  <c r="DJ546" i="36"/>
  <c r="BY546" i="36"/>
  <c r="BQ546" i="36"/>
  <c r="BP546" i="36"/>
  <c r="BO546" i="36"/>
  <c r="BN546" i="36"/>
  <c r="BM546" i="36"/>
  <c r="BL546" i="36"/>
  <c r="BK546" i="36"/>
  <c r="BJ546" i="36"/>
  <c r="BI546" i="36"/>
  <c r="BH546" i="36"/>
  <c r="BG546" i="36"/>
  <c r="BF546" i="36"/>
  <c r="BE546" i="36"/>
  <c r="BD546" i="36"/>
  <c r="BC546" i="36"/>
  <c r="BB546" i="36"/>
  <c r="BA546" i="36"/>
  <c r="AZ546" i="36"/>
  <c r="AY546" i="36"/>
  <c r="AX546" i="36"/>
  <c r="AW546" i="36"/>
  <c r="AV546" i="36"/>
  <c r="AU546" i="36"/>
  <c r="AT546" i="36"/>
  <c r="AS546" i="36"/>
  <c r="AR546" i="36"/>
  <c r="AQ546" i="36"/>
  <c r="AP546" i="36"/>
  <c r="AO546" i="36"/>
  <c r="AN546" i="36"/>
  <c r="AG546" i="36"/>
  <c r="AF546" i="36"/>
  <c r="AE546" i="36"/>
  <c r="AD546" i="36"/>
  <c r="AC546" i="36"/>
  <c r="AB546" i="36"/>
  <c r="AA546" i="36"/>
  <c r="Z546" i="36"/>
  <c r="Y546" i="36"/>
  <c r="X546" i="36"/>
  <c r="W546" i="36"/>
  <c r="V546" i="36"/>
  <c r="U546" i="36"/>
  <c r="T546" i="36"/>
  <c r="S546" i="36"/>
  <c r="R546" i="36"/>
  <c r="Q546" i="36"/>
  <c r="P546" i="36"/>
  <c r="O546" i="36"/>
  <c r="N546" i="36"/>
  <c r="M546" i="36"/>
  <c r="L546" i="36"/>
  <c r="K546" i="36"/>
  <c r="J546" i="36"/>
  <c r="I546" i="36"/>
  <c r="H546" i="36"/>
  <c r="G546" i="36"/>
  <c r="F546" i="36"/>
  <c r="E546" i="36"/>
  <c r="D546" i="36"/>
  <c r="EM545" i="36"/>
  <c r="EL545" i="36"/>
  <c r="EK545" i="36"/>
  <c r="EJ545" i="36"/>
  <c r="EI545" i="36"/>
  <c r="EH545" i="36"/>
  <c r="EG545" i="36"/>
  <c r="EF545" i="36"/>
  <c r="EE545" i="36"/>
  <c r="ED545" i="36"/>
  <c r="EC545" i="36"/>
  <c r="EB545" i="36"/>
  <c r="EA545" i="36"/>
  <c r="DZ545" i="36"/>
  <c r="DY545" i="36"/>
  <c r="DX545" i="36"/>
  <c r="DW545" i="36"/>
  <c r="DV545" i="36"/>
  <c r="DU545" i="36"/>
  <c r="DT545" i="36"/>
  <c r="DS545" i="36"/>
  <c r="DR545" i="36"/>
  <c r="DQ545" i="36"/>
  <c r="DP545" i="36"/>
  <c r="DO545" i="36"/>
  <c r="DN545" i="36"/>
  <c r="DM545" i="36"/>
  <c r="DL545" i="36"/>
  <c r="DK545" i="36"/>
  <c r="DJ545" i="36"/>
  <c r="BY545" i="36"/>
  <c r="BQ545" i="36"/>
  <c r="BP545" i="36"/>
  <c r="BO545" i="36"/>
  <c r="BN545" i="36"/>
  <c r="BM545" i="36"/>
  <c r="BL545" i="36"/>
  <c r="BK545" i="36"/>
  <c r="BJ545" i="36"/>
  <c r="BI545" i="36"/>
  <c r="BH545" i="36"/>
  <c r="BG545" i="36"/>
  <c r="BF545" i="36"/>
  <c r="BE545" i="36"/>
  <c r="BD545" i="36"/>
  <c r="BC545" i="36"/>
  <c r="BB545" i="36"/>
  <c r="BA545" i="36"/>
  <c r="AZ545" i="36"/>
  <c r="AY545" i="36"/>
  <c r="AX545" i="36"/>
  <c r="AW545" i="36"/>
  <c r="AV545" i="36"/>
  <c r="AU545" i="36"/>
  <c r="AT545" i="36"/>
  <c r="AS545" i="36"/>
  <c r="AR545" i="36"/>
  <c r="AQ545" i="36"/>
  <c r="AP545" i="36"/>
  <c r="AO545" i="36"/>
  <c r="AN545" i="36"/>
  <c r="AG545" i="36"/>
  <c r="AF545" i="36"/>
  <c r="AE545" i="36"/>
  <c r="AD545" i="36"/>
  <c r="AC545" i="36"/>
  <c r="AB545" i="36"/>
  <c r="AA545" i="36"/>
  <c r="Z545" i="36"/>
  <c r="Y545" i="36"/>
  <c r="X545" i="36"/>
  <c r="W545" i="36"/>
  <c r="V545" i="36"/>
  <c r="U545" i="36"/>
  <c r="T545" i="36"/>
  <c r="S545" i="36"/>
  <c r="R545" i="36"/>
  <c r="Q545" i="36"/>
  <c r="P545" i="36"/>
  <c r="O545" i="36"/>
  <c r="N545" i="36"/>
  <c r="M545" i="36"/>
  <c r="L545" i="36"/>
  <c r="K545" i="36"/>
  <c r="J545" i="36"/>
  <c r="I545" i="36"/>
  <c r="H545" i="36"/>
  <c r="G545" i="36"/>
  <c r="F545" i="36"/>
  <c r="E545" i="36"/>
  <c r="D545" i="36"/>
  <c r="EM544" i="36"/>
  <c r="EL544" i="36"/>
  <c r="EK544" i="36"/>
  <c r="EJ544" i="36"/>
  <c r="EI544" i="36"/>
  <c r="EH544" i="36"/>
  <c r="EG544" i="36"/>
  <c r="EF544" i="36"/>
  <c r="EE544" i="36"/>
  <c r="ED544" i="36"/>
  <c r="EC544" i="36"/>
  <c r="EB544" i="36"/>
  <c r="EA544" i="36"/>
  <c r="DZ544" i="36"/>
  <c r="DY544" i="36"/>
  <c r="DX544" i="36"/>
  <c r="DW544" i="36"/>
  <c r="DV544" i="36"/>
  <c r="DU544" i="36"/>
  <c r="DT544" i="36"/>
  <c r="DS544" i="36"/>
  <c r="DR544" i="36"/>
  <c r="DQ544" i="36"/>
  <c r="DP544" i="36"/>
  <c r="DO544" i="36"/>
  <c r="DN544" i="36"/>
  <c r="DM544" i="36"/>
  <c r="DL544" i="36"/>
  <c r="DK544" i="36"/>
  <c r="DJ544" i="36"/>
  <c r="BY544" i="36"/>
  <c r="BQ544" i="36"/>
  <c r="BP544" i="36"/>
  <c r="BO544" i="36"/>
  <c r="BN544" i="36"/>
  <c r="BM544" i="36"/>
  <c r="BL544" i="36"/>
  <c r="BK544" i="36"/>
  <c r="BJ544" i="36"/>
  <c r="BI544" i="36"/>
  <c r="BH544" i="36"/>
  <c r="BG544" i="36"/>
  <c r="BF544" i="36"/>
  <c r="BE544" i="36"/>
  <c r="BD544" i="36"/>
  <c r="BC544" i="36"/>
  <c r="BB544" i="36"/>
  <c r="BA544" i="36"/>
  <c r="AZ544" i="36"/>
  <c r="AY544" i="36"/>
  <c r="AX544" i="36"/>
  <c r="AW544" i="36"/>
  <c r="AV544" i="36"/>
  <c r="AU544" i="36"/>
  <c r="AT544" i="36"/>
  <c r="AS544" i="36"/>
  <c r="AR544" i="36"/>
  <c r="AQ544" i="36"/>
  <c r="AP544" i="36"/>
  <c r="AO544" i="36"/>
  <c r="AN544" i="36"/>
  <c r="AG544" i="36"/>
  <c r="AF544" i="36"/>
  <c r="AE544" i="36"/>
  <c r="AD544" i="36"/>
  <c r="AC544" i="36"/>
  <c r="AB544" i="36"/>
  <c r="AA544" i="36"/>
  <c r="Z544" i="36"/>
  <c r="Y544" i="36"/>
  <c r="X544" i="36"/>
  <c r="W544" i="36"/>
  <c r="V544" i="36"/>
  <c r="U544" i="36"/>
  <c r="T544" i="36"/>
  <c r="S544" i="36"/>
  <c r="R544" i="36"/>
  <c r="Q544" i="36"/>
  <c r="P544" i="36"/>
  <c r="O544" i="36"/>
  <c r="N544" i="36"/>
  <c r="M544" i="36"/>
  <c r="L544" i="36"/>
  <c r="K544" i="36"/>
  <c r="J544" i="36"/>
  <c r="I544" i="36"/>
  <c r="H544" i="36"/>
  <c r="G544" i="36"/>
  <c r="F544" i="36"/>
  <c r="E544" i="36"/>
  <c r="D544" i="36"/>
  <c r="EM543" i="36"/>
  <c r="EL543" i="36"/>
  <c r="EK543" i="36"/>
  <c r="EJ543" i="36"/>
  <c r="EI543" i="36"/>
  <c r="EH543" i="36"/>
  <c r="EG543" i="36"/>
  <c r="EF543" i="36"/>
  <c r="EE543" i="36"/>
  <c r="ED543" i="36"/>
  <c r="EC543" i="36"/>
  <c r="EB543" i="36"/>
  <c r="EA543" i="36"/>
  <c r="DZ543" i="36"/>
  <c r="DY543" i="36"/>
  <c r="DX543" i="36"/>
  <c r="DW543" i="36"/>
  <c r="DV543" i="36"/>
  <c r="DU543" i="36"/>
  <c r="DT543" i="36"/>
  <c r="DS543" i="36"/>
  <c r="DR543" i="36"/>
  <c r="DQ543" i="36"/>
  <c r="DP543" i="36"/>
  <c r="DO543" i="36"/>
  <c r="DN543" i="36"/>
  <c r="DM543" i="36"/>
  <c r="DL543" i="36"/>
  <c r="DK543" i="36"/>
  <c r="DJ543" i="36"/>
  <c r="BY543" i="36"/>
  <c r="BQ543" i="36"/>
  <c r="BP543" i="36"/>
  <c r="BO543" i="36"/>
  <c r="BN543" i="36"/>
  <c r="BM543" i="36"/>
  <c r="BL543" i="36"/>
  <c r="BK543" i="36"/>
  <c r="BJ543" i="36"/>
  <c r="BI543" i="36"/>
  <c r="BH543" i="36"/>
  <c r="BG543" i="36"/>
  <c r="BF543" i="36"/>
  <c r="BE543" i="36"/>
  <c r="BD543" i="36"/>
  <c r="BC543" i="36"/>
  <c r="BB543" i="36"/>
  <c r="BA543" i="36"/>
  <c r="AZ543" i="36"/>
  <c r="AY543" i="36"/>
  <c r="AX543" i="36"/>
  <c r="AW543" i="36"/>
  <c r="AV543" i="36"/>
  <c r="AU543" i="36"/>
  <c r="AT543" i="36"/>
  <c r="AS543" i="36"/>
  <c r="AR543" i="36"/>
  <c r="AQ543" i="36"/>
  <c r="AP543" i="36"/>
  <c r="AO543" i="36"/>
  <c r="AN543" i="36"/>
  <c r="AG543" i="36"/>
  <c r="AF543" i="36"/>
  <c r="AE543" i="36"/>
  <c r="AD543" i="36"/>
  <c r="AC543" i="36"/>
  <c r="AB543" i="36"/>
  <c r="AA543" i="36"/>
  <c r="Z543" i="36"/>
  <c r="Y543" i="36"/>
  <c r="X543" i="36"/>
  <c r="W543" i="36"/>
  <c r="V543" i="36"/>
  <c r="U543" i="36"/>
  <c r="T543" i="36"/>
  <c r="S543" i="36"/>
  <c r="R543" i="36"/>
  <c r="Q543" i="36"/>
  <c r="P543" i="36"/>
  <c r="O543" i="36"/>
  <c r="N543" i="36"/>
  <c r="M543" i="36"/>
  <c r="L543" i="36"/>
  <c r="K543" i="36"/>
  <c r="J543" i="36"/>
  <c r="I543" i="36"/>
  <c r="H543" i="36"/>
  <c r="G543" i="36"/>
  <c r="F543" i="36"/>
  <c r="E543" i="36"/>
  <c r="D543" i="36"/>
  <c r="EM542" i="36"/>
  <c r="EL542" i="36"/>
  <c r="EK542" i="36"/>
  <c r="EJ542" i="36"/>
  <c r="EI542" i="36"/>
  <c r="EH542" i="36"/>
  <c r="EG542" i="36"/>
  <c r="EF542" i="36"/>
  <c r="EE542" i="36"/>
  <c r="ED542" i="36"/>
  <c r="EC542" i="36"/>
  <c r="EB542" i="36"/>
  <c r="EA542" i="36"/>
  <c r="DZ542" i="36"/>
  <c r="DY542" i="36"/>
  <c r="DX542" i="36"/>
  <c r="DW542" i="36"/>
  <c r="DV542" i="36"/>
  <c r="DU542" i="36"/>
  <c r="DT542" i="36"/>
  <c r="DS542" i="36"/>
  <c r="DR542" i="36"/>
  <c r="DQ542" i="36"/>
  <c r="DP542" i="36"/>
  <c r="DO542" i="36"/>
  <c r="DN542" i="36"/>
  <c r="DM542" i="36"/>
  <c r="DL542" i="36"/>
  <c r="DK542" i="36"/>
  <c r="DJ542" i="36"/>
  <c r="BY542" i="36"/>
  <c r="BQ542" i="36"/>
  <c r="BP542" i="36"/>
  <c r="BO542" i="36"/>
  <c r="BN542" i="36"/>
  <c r="BM542" i="36"/>
  <c r="BL542" i="36"/>
  <c r="BK542" i="36"/>
  <c r="BJ542" i="36"/>
  <c r="BI542" i="36"/>
  <c r="BH542" i="36"/>
  <c r="BG542" i="36"/>
  <c r="BF542" i="36"/>
  <c r="BE542" i="36"/>
  <c r="BD542" i="36"/>
  <c r="BC542" i="36"/>
  <c r="BB542" i="36"/>
  <c r="BA542" i="36"/>
  <c r="AZ542" i="36"/>
  <c r="AY542" i="36"/>
  <c r="AX542" i="36"/>
  <c r="AW542" i="36"/>
  <c r="AV542" i="36"/>
  <c r="AU542" i="36"/>
  <c r="AT542" i="36"/>
  <c r="AS542" i="36"/>
  <c r="AR542" i="36"/>
  <c r="AQ542" i="36"/>
  <c r="AP542" i="36"/>
  <c r="AO542" i="36"/>
  <c r="AN542" i="36"/>
  <c r="AG542" i="36"/>
  <c r="AF542" i="36"/>
  <c r="AE542" i="36"/>
  <c r="AD542" i="36"/>
  <c r="AC542" i="36"/>
  <c r="AB542" i="36"/>
  <c r="AA542" i="36"/>
  <c r="Z542" i="36"/>
  <c r="Y542" i="36"/>
  <c r="X542" i="36"/>
  <c r="W542" i="36"/>
  <c r="V542" i="36"/>
  <c r="U542" i="36"/>
  <c r="T542" i="36"/>
  <c r="S542" i="36"/>
  <c r="R542" i="36"/>
  <c r="Q542" i="36"/>
  <c r="P542" i="36"/>
  <c r="O542" i="36"/>
  <c r="N542" i="36"/>
  <c r="M542" i="36"/>
  <c r="L542" i="36"/>
  <c r="K542" i="36"/>
  <c r="J542" i="36"/>
  <c r="I542" i="36"/>
  <c r="H542" i="36"/>
  <c r="G542" i="36"/>
  <c r="F542" i="36"/>
  <c r="E542" i="36"/>
  <c r="D542" i="36"/>
  <c r="EM541" i="36"/>
  <c r="EL541" i="36"/>
  <c r="EK541" i="36"/>
  <c r="EJ541" i="36"/>
  <c r="EI541" i="36"/>
  <c r="EH541" i="36"/>
  <c r="EG541" i="36"/>
  <c r="EF541" i="36"/>
  <c r="EE541" i="36"/>
  <c r="ED541" i="36"/>
  <c r="EC541" i="36"/>
  <c r="EB541" i="36"/>
  <c r="EA541" i="36"/>
  <c r="DZ541" i="36"/>
  <c r="DY541" i="36"/>
  <c r="DX541" i="36"/>
  <c r="DW541" i="36"/>
  <c r="DV541" i="36"/>
  <c r="DU541" i="36"/>
  <c r="DT541" i="36"/>
  <c r="DS541" i="36"/>
  <c r="DR541" i="36"/>
  <c r="DQ541" i="36"/>
  <c r="DP541" i="36"/>
  <c r="DO541" i="36"/>
  <c r="DN541" i="36"/>
  <c r="DM541" i="36"/>
  <c r="DL541" i="36"/>
  <c r="DK541" i="36"/>
  <c r="DJ541" i="36"/>
  <c r="BY541" i="36"/>
  <c r="BQ541" i="36"/>
  <c r="BP541" i="36"/>
  <c r="BO541" i="36"/>
  <c r="BN541" i="36"/>
  <c r="BM541" i="36"/>
  <c r="BL541" i="36"/>
  <c r="BK541" i="36"/>
  <c r="BJ541" i="36"/>
  <c r="BI541" i="36"/>
  <c r="BH541" i="36"/>
  <c r="BG541" i="36"/>
  <c r="BF541" i="36"/>
  <c r="BE541" i="36"/>
  <c r="BD541" i="36"/>
  <c r="BC541" i="36"/>
  <c r="BB541" i="36"/>
  <c r="BA541" i="36"/>
  <c r="AZ541" i="36"/>
  <c r="AY541" i="36"/>
  <c r="AX541" i="36"/>
  <c r="AW541" i="36"/>
  <c r="AV541" i="36"/>
  <c r="AU541" i="36"/>
  <c r="AT541" i="36"/>
  <c r="AS541" i="36"/>
  <c r="AR541" i="36"/>
  <c r="AQ541" i="36"/>
  <c r="AP541" i="36"/>
  <c r="AO541" i="36"/>
  <c r="AN541" i="36"/>
  <c r="AG541" i="36"/>
  <c r="AF541" i="36"/>
  <c r="AE541" i="36"/>
  <c r="AD541" i="36"/>
  <c r="AC541" i="36"/>
  <c r="AB541" i="36"/>
  <c r="AA541" i="36"/>
  <c r="Z541" i="36"/>
  <c r="Y541" i="36"/>
  <c r="X541" i="36"/>
  <c r="W541" i="36"/>
  <c r="V541" i="36"/>
  <c r="U541" i="36"/>
  <c r="T541" i="36"/>
  <c r="S541" i="36"/>
  <c r="R541" i="36"/>
  <c r="Q541" i="36"/>
  <c r="P541" i="36"/>
  <c r="O541" i="36"/>
  <c r="N541" i="36"/>
  <c r="M541" i="36"/>
  <c r="L541" i="36"/>
  <c r="K541" i="36"/>
  <c r="J541" i="36"/>
  <c r="I541" i="36"/>
  <c r="H541" i="36"/>
  <c r="G541" i="36"/>
  <c r="F541" i="36"/>
  <c r="E541" i="36"/>
  <c r="D541" i="36"/>
  <c r="EM540" i="36"/>
  <c r="EL540" i="36"/>
  <c r="EK540" i="36"/>
  <c r="EJ540" i="36"/>
  <c r="EI540" i="36"/>
  <c r="EH540" i="36"/>
  <c r="EG540" i="36"/>
  <c r="EF540" i="36"/>
  <c r="EE540" i="36"/>
  <c r="ED540" i="36"/>
  <c r="EC540" i="36"/>
  <c r="EB540" i="36"/>
  <c r="EA540" i="36"/>
  <c r="DZ540" i="36"/>
  <c r="DY540" i="36"/>
  <c r="DX540" i="36"/>
  <c r="DW540" i="36"/>
  <c r="DV540" i="36"/>
  <c r="DU540" i="36"/>
  <c r="DT540" i="36"/>
  <c r="DS540" i="36"/>
  <c r="DR540" i="36"/>
  <c r="DQ540" i="36"/>
  <c r="DP540" i="36"/>
  <c r="DO540" i="36"/>
  <c r="DN540" i="36"/>
  <c r="DM540" i="36"/>
  <c r="DL540" i="36"/>
  <c r="DK540" i="36"/>
  <c r="DJ540" i="36"/>
  <c r="BY540" i="36"/>
  <c r="BQ540" i="36"/>
  <c r="BP540" i="36"/>
  <c r="BO540" i="36"/>
  <c r="BN540" i="36"/>
  <c r="BM540" i="36"/>
  <c r="BL540" i="36"/>
  <c r="BK540" i="36"/>
  <c r="BJ540" i="36"/>
  <c r="BI540" i="36"/>
  <c r="BH540" i="36"/>
  <c r="BG540" i="36"/>
  <c r="BF540" i="36"/>
  <c r="BE540" i="36"/>
  <c r="BD540" i="36"/>
  <c r="BC540" i="36"/>
  <c r="BB540" i="36"/>
  <c r="BA540" i="36"/>
  <c r="AZ540" i="36"/>
  <c r="AY540" i="36"/>
  <c r="AX540" i="36"/>
  <c r="AW540" i="36"/>
  <c r="AV540" i="36"/>
  <c r="AU540" i="36"/>
  <c r="AT540" i="36"/>
  <c r="AS540" i="36"/>
  <c r="AR540" i="36"/>
  <c r="AQ540" i="36"/>
  <c r="AP540" i="36"/>
  <c r="AO540" i="36"/>
  <c r="AN540" i="36"/>
  <c r="AG540" i="36"/>
  <c r="AF540" i="36"/>
  <c r="AE540" i="36"/>
  <c r="AD540" i="36"/>
  <c r="AC540" i="36"/>
  <c r="AB540" i="36"/>
  <c r="AA540" i="36"/>
  <c r="Z540" i="36"/>
  <c r="Y540" i="36"/>
  <c r="X540" i="36"/>
  <c r="W540" i="36"/>
  <c r="V540" i="36"/>
  <c r="U540" i="36"/>
  <c r="T540" i="36"/>
  <c r="S540" i="36"/>
  <c r="R540" i="36"/>
  <c r="Q540" i="36"/>
  <c r="P540" i="36"/>
  <c r="O540" i="36"/>
  <c r="N540" i="36"/>
  <c r="M540" i="36"/>
  <c r="L540" i="36"/>
  <c r="K540" i="36"/>
  <c r="J540" i="36"/>
  <c r="I540" i="36"/>
  <c r="H540" i="36"/>
  <c r="G540" i="36"/>
  <c r="F540" i="36"/>
  <c r="E540" i="36"/>
  <c r="D540" i="36"/>
  <c r="EM539" i="36"/>
  <c r="EL539" i="36"/>
  <c r="EK539" i="36"/>
  <c r="EJ539" i="36"/>
  <c r="EI539" i="36"/>
  <c r="EH539" i="36"/>
  <c r="EG539" i="36"/>
  <c r="EF539" i="36"/>
  <c r="EE539" i="36"/>
  <c r="ED539" i="36"/>
  <c r="EC539" i="36"/>
  <c r="EB539" i="36"/>
  <c r="EA539" i="36"/>
  <c r="DZ539" i="36"/>
  <c r="DY539" i="36"/>
  <c r="DX539" i="36"/>
  <c r="DW539" i="36"/>
  <c r="DV539" i="36"/>
  <c r="DU539" i="36"/>
  <c r="DT539" i="36"/>
  <c r="DS539" i="36"/>
  <c r="DR539" i="36"/>
  <c r="DQ539" i="36"/>
  <c r="DP539" i="36"/>
  <c r="DO539" i="36"/>
  <c r="DN539" i="36"/>
  <c r="DM539" i="36"/>
  <c r="DL539" i="36"/>
  <c r="DK539" i="36"/>
  <c r="DJ539" i="36"/>
  <c r="BY539" i="36"/>
  <c r="BQ539" i="36"/>
  <c r="BP539" i="36"/>
  <c r="BO539" i="36"/>
  <c r="BN539" i="36"/>
  <c r="BM539" i="36"/>
  <c r="BL539" i="36"/>
  <c r="BK539" i="36"/>
  <c r="BJ539" i="36"/>
  <c r="BI539" i="36"/>
  <c r="BH539" i="36"/>
  <c r="BG539" i="36"/>
  <c r="BF539" i="36"/>
  <c r="BE539" i="36"/>
  <c r="BD539" i="36"/>
  <c r="BC539" i="36"/>
  <c r="BB539" i="36"/>
  <c r="BA539" i="36"/>
  <c r="AZ539" i="36"/>
  <c r="AY539" i="36"/>
  <c r="AX539" i="36"/>
  <c r="AW539" i="36"/>
  <c r="AV539" i="36"/>
  <c r="AU539" i="36"/>
  <c r="AT539" i="36"/>
  <c r="AS539" i="36"/>
  <c r="AR539" i="36"/>
  <c r="AQ539" i="36"/>
  <c r="AP539" i="36"/>
  <c r="AO539" i="36"/>
  <c r="AN539" i="36"/>
  <c r="AG539" i="36"/>
  <c r="AF539" i="36"/>
  <c r="AE539" i="36"/>
  <c r="AD539" i="36"/>
  <c r="AC539" i="36"/>
  <c r="AB539" i="36"/>
  <c r="AA539" i="36"/>
  <c r="Z539" i="36"/>
  <c r="Y539" i="36"/>
  <c r="X539" i="36"/>
  <c r="W539" i="36"/>
  <c r="V539" i="36"/>
  <c r="U539" i="36"/>
  <c r="T539" i="36"/>
  <c r="S539" i="36"/>
  <c r="R539" i="36"/>
  <c r="Q539" i="36"/>
  <c r="P539" i="36"/>
  <c r="O539" i="36"/>
  <c r="N539" i="36"/>
  <c r="M539" i="36"/>
  <c r="L539" i="36"/>
  <c r="K539" i="36"/>
  <c r="J539" i="36"/>
  <c r="I539" i="36"/>
  <c r="H539" i="36"/>
  <c r="G539" i="36"/>
  <c r="F539" i="36"/>
  <c r="E539" i="36"/>
  <c r="D539" i="36"/>
  <c r="EM538" i="36"/>
  <c r="EL538" i="36"/>
  <c r="EK538" i="36"/>
  <c r="EJ538" i="36"/>
  <c r="EI538" i="36"/>
  <c r="EH538" i="36"/>
  <c r="EG538" i="36"/>
  <c r="EF538" i="36"/>
  <c r="EE538" i="36"/>
  <c r="ED538" i="36"/>
  <c r="EC538" i="36"/>
  <c r="EB538" i="36"/>
  <c r="EA538" i="36"/>
  <c r="DZ538" i="36"/>
  <c r="DY538" i="36"/>
  <c r="DX538" i="36"/>
  <c r="DW538" i="36"/>
  <c r="DV538" i="36"/>
  <c r="DU538" i="36"/>
  <c r="DT538" i="36"/>
  <c r="DS538" i="36"/>
  <c r="DR538" i="36"/>
  <c r="DQ538" i="36"/>
  <c r="DP538" i="36"/>
  <c r="DO538" i="36"/>
  <c r="DN538" i="36"/>
  <c r="DM538" i="36"/>
  <c r="DL538" i="36"/>
  <c r="DK538" i="36"/>
  <c r="DJ538" i="36"/>
  <c r="BY538" i="36"/>
  <c r="BQ538" i="36"/>
  <c r="BP538" i="36"/>
  <c r="BO538" i="36"/>
  <c r="BN538" i="36"/>
  <c r="BM538" i="36"/>
  <c r="BL538" i="36"/>
  <c r="BK538" i="36"/>
  <c r="BJ538" i="36"/>
  <c r="BI538" i="36"/>
  <c r="BH538" i="36"/>
  <c r="BG538" i="36"/>
  <c r="BF538" i="36"/>
  <c r="BE538" i="36"/>
  <c r="BD538" i="36"/>
  <c r="BC538" i="36"/>
  <c r="BB538" i="36"/>
  <c r="BA538" i="36"/>
  <c r="AZ538" i="36"/>
  <c r="AY538" i="36"/>
  <c r="AX538" i="36"/>
  <c r="AW538" i="36"/>
  <c r="AV538" i="36"/>
  <c r="AU538" i="36"/>
  <c r="AT538" i="36"/>
  <c r="AS538" i="36"/>
  <c r="AR538" i="36"/>
  <c r="AQ538" i="36"/>
  <c r="AP538" i="36"/>
  <c r="AO538" i="36"/>
  <c r="AN538" i="36"/>
  <c r="AG538" i="36"/>
  <c r="AF538" i="36"/>
  <c r="AE538" i="36"/>
  <c r="AD538" i="36"/>
  <c r="AC538" i="36"/>
  <c r="AB538" i="36"/>
  <c r="AA538" i="36"/>
  <c r="Z538" i="36"/>
  <c r="Y538" i="36"/>
  <c r="X538" i="36"/>
  <c r="W538" i="36"/>
  <c r="V538" i="36"/>
  <c r="U538" i="36"/>
  <c r="T538" i="36"/>
  <c r="S538" i="36"/>
  <c r="R538" i="36"/>
  <c r="Q538" i="36"/>
  <c r="P538" i="36"/>
  <c r="O538" i="36"/>
  <c r="N538" i="36"/>
  <c r="M538" i="36"/>
  <c r="L538" i="36"/>
  <c r="K538" i="36"/>
  <c r="J538" i="36"/>
  <c r="I538" i="36"/>
  <c r="H538" i="36"/>
  <c r="G538" i="36"/>
  <c r="F538" i="36"/>
  <c r="E538" i="36"/>
  <c r="D538" i="36"/>
  <c r="EM537" i="36"/>
  <c r="EL537" i="36"/>
  <c r="EK537" i="36"/>
  <c r="EJ537" i="36"/>
  <c r="EI537" i="36"/>
  <c r="EH537" i="36"/>
  <c r="EG537" i="36"/>
  <c r="EF537" i="36"/>
  <c r="EE537" i="36"/>
  <c r="ED537" i="36"/>
  <c r="EC537" i="36"/>
  <c r="EB537" i="36"/>
  <c r="EA537" i="36"/>
  <c r="DZ537" i="36"/>
  <c r="DY537" i="36"/>
  <c r="DX537" i="36"/>
  <c r="DW537" i="36"/>
  <c r="DV537" i="36"/>
  <c r="DU537" i="36"/>
  <c r="DT537" i="36"/>
  <c r="DS537" i="36"/>
  <c r="DR537" i="36"/>
  <c r="DQ537" i="36"/>
  <c r="DP537" i="36"/>
  <c r="DO537" i="36"/>
  <c r="DN537" i="36"/>
  <c r="DM537" i="36"/>
  <c r="DL537" i="36"/>
  <c r="DK537" i="36"/>
  <c r="DJ537" i="36"/>
  <c r="BY537" i="36"/>
  <c r="BQ537" i="36"/>
  <c r="BP537" i="36"/>
  <c r="BO537" i="36"/>
  <c r="BN537" i="36"/>
  <c r="BM537" i="36"/>
  <c r="BL537" i="36"/>
  <c r="BK537" i="36"/>
  <c r="BJ537" i="36"/>
  <c r="BI537" i="36"/>
  <c r="BH537" i="36"/>
  <c r="BG537" i="36"/>
  <c r="BF537" i="36"/>
  <c r="BE537" i="36"/>
  <c r="BD537" i="36"/>
  <c r="BC537" i="36"/>
  <c r="BB537" i="36"/>
  <c r="BA537" i="36"/>
  <c r="AZ537" i="36"/>
  <c r="AY537" i="36"/>
  <c r="AX537" i="36"/>
  <c r="AW537" i="36"/>
  <c r="AV537" i="36"/>
  <c r="AU537" i="36"/>
  <c r="AT537" i="36"/>
  <c r="AS537" i="36"/>
  <c r="AR537" i="36"/>
  <c r="AQ537" i="36"/>
  <c r="AP537" i="36"/>
  <c r="AO537" i="36"/>
  <c r="AN537" i="36"/>
  <c r="AG537" i="36"/>
  <c r="AF537" i="36"/>
  <c r="AE537" i="36"/>
  <c r="AD537" i="36"/>
  <c r="AC537" i="36"/>
  <c r="AB537" i="36"/>
  <c r="AA537" i="36"/>
  <c r="Z537" i="36"/>
  <c r="Y537" i="36"/>
  <c r="X537" i="36"/>
  <c r="W537" i="36"/>
  <c r="V537" i="36"/>
  <c r="U537" i="36"/>
  <c r="T537" i="36"/>
  <c r="S537" i="36"/>
  <c r="R537" i="36"/>
  <c r="Q537" i="36"/>
  <c r="P537" i="36"/>
  <c r="O537" i="36"/>
  <c r="N537" i="36"/>
  <c r="M537" i="36"/>
  <c r="L537" i="36"/>
  <c r="K537" i="36"/>
  <c r="J537" i="36"/>
  <c r="I537" i="36"/>
  <c r="H537" i="36"/>
  <c r="G537" i="36"/>
  <c r="F537" i="36"/>
  <c r="E537" i="36"/>
  <c r="D537" i="36"/>
  <c r="EM536" i="36"/>
  <c r="EL536" i="36"/>
  <c r="EK536" i="36"/>
  <c r="EJ536" i="36"/>
  <c r="EI536" i="36"/>
  <c r="EH536" i="36"/>
  <c r="EG536" i="36"/>
  <c r="EF536" i="36"/>
  <c r="EE536" i="36"/>
  <c r="ED536" i="36"/>
  <c r="EC536" i="36"/>
  <c r="EB536" i="36"/>
  <c r="EA536" i="36"/>
  <c r="DZ536" i="36"/>
  <c r="DY536" i="36"/>
  <c r="DX536" i="36"/>
  <c r="DW536" i="36"/>
  <c r="DV536" i="36"/>
  <c r="DU536" i="36"/>
  <c r="DT536" i="36"/>
  <c r="DS536" i="36"/>
  <c r="DR536" i="36"/>
  <c r="DQ536" i="36"/>
  <c r="DP536" i="36"/>
  <c r="DO536" i="36"/>
  <c r="DN536" i="36"/>
  <c r="DM536" i="36"/>
  <c r="DL536" i="36"/>
  <c r="DK536" i="36"/>
  <c r="DJ536" i="36"/>
  <c r="BY536" i="36"/>
  <c r="BQ536" i="36"/>
  <c r="BP536" i="36"/>
  <c r="BO536" i="36"/>
  <c r="BN536" i="36"/>
  <c r="BM536" i="36"/>
  <c r="BL536" i="36"/>
  <c r="BK536" i="36"/>
  <c r="BJ536" i="36"/>
  <c r="BI536" i="36"/>
  <c r="BH536" i="36"/>
  <c r="BG536" i="36"/>
  <c r="BF536" i="36"/>
  <c r="BE536" i="36"/>
  <c r="BD536" i="36"/>
  <c r="BC536" i="36"/>
  <c r="BB536" i="36"/>
  <c r="BA536" i="36"/>
  <c r="AZ536" i="36"/>
  <c r="AY536" i="36"/>
  <c r="AX536" i="36"/>
  <c r="AW536" i="36"/>
  <c r="AV536" i="36"/>
  <c r="AU536" i="36"/>
  <c r="AT536" i="36"/>
  <c r="AS536" i="36"/>
  <c r="AR536" i="36"/>
  <c r="AQ536" i="36"/>
  <c r="AP536" i="36"/>
  <c r="AO536" i="36"/>
  <c r="AN536" i="36"/>
  <c r="AG536" i="36"/>
  <c r="AF536" i="36"/>
  <c r="AE536" i="36"/>
  <c r="AD536" i="36"/>
  <c r="AC536" i="36"/>
  <c r="AB536" i="36"/>
  <c r="AA536" i="36"/>
  <c r="Z536" i="36"/>
  <c r="Y536" i="36"/>
  <c r="X536" i="36"/>
  <c r="W536" i="36"/>
  <c r="V536" i="36"/>
  <c r="U536" i="36"/>
  <c r="T536" i="36"/>
  <c r="S536" i="36"/>
  <c r="R536" i="36"/>
  <c r="Q536" i="36"/>
  <c r="P536" i="36"/>
  <c r="O536" i="36"/>
  <c r="N536" i="36"/>
  <c r="M536" i="36"/>
  <c r="L536" i="36"/>
  <c r="K536" i="36"/>
  <c r="J536" i="36"/>
  <c r="I536" i="36"/>
  <c r="H536" i="36"/>
  <c r="G536" i="36"/>
  <c r="F536" i="36"/>
  <c r="E536" i="36"/>
  <c r="D536" i="36"/>
  <c r="EM535" i="36"/>
  <c r="EL535" i="36"/>
  <c r="EK535" i="36"/>
  <c r="EJ535" i="36"/>
  <c r="EI535" i="36"/>
  <c r="EH535" i="36"/>
  <c r="EG535" i="36"/>
  <c r="EF535" i="36"/>
  <c r="EE535" i="36"/>
  <c r="ED535" i="36"/>
  <c r="EC535" i="36"/>
  <c r="EB535" i="36"/>
  <c r="EA535" i="36"/>
  <c r="DZ535" i="36"/>
  <c r="DY535" i="36"/>
  <c r="DX535" i="36"/>
  <c r="DW535" i="36"/>
  <c r="DV535" i="36"/>
  <c r="DU535" i="36"/>
  <c r="DT535" i="36"/>
  <c r="DS535" i="36"/>
  <c r="DR535" i="36"/>
  <c r="DQ535" i="36"/>
  <c r="DP535" i="36"/>
  <c r="DO535" i="36"/>
  <c r="DN535" i="36"/>
  <c r="DM535" i="36"/>
  <c r="DL535" i="36"/>
  <c r="DK535" i="36"/>
  <c r="DJ535" i="36"/>
  <c r="BY535" i="36"/>
  <c r="BQ535" i="36"/>
  <c r="BP535" i="36"/>
  <c r="BO535" i="36"/>
  <c r="BN535" i="36"/>
  <c r="BM535" i="36"/>
  <c r="BL535" i="36"/>
  <c r="BK535" i="36"/>
  <c r="BJ535" i="36"/>
  <c r="BI535" i="36"/>
  <c r="BH535" i="36"/>
  <c r="BG535" i="36"/>
  <c r="BF535" i="36"/>
  <c r="BE535" i="36"/>
  <c r="BD535" i="36"/>
  <c r="BC535" i="36"/>
  <c r="BB535" i="36"/>
  <c r="BA535" i="36"/>
  <c r="AZ535" i="36"/>
  <c r="AY535" i="36"/>
  <c r="AX535" i="36"/>
  <c r="AW535" i="36"/>
  <c r="AV535" i="36"/>
  <c r="AU535" i="36"/>
  <c r="AT535" i="36"/>
  <c r="AS535" i="36"/>
  <c r="AR535" i="36"/>
  <c r="AQ535" i="36"/>
  <c r="AP535" i="36"/>
  <c r="AO535" i="36"/>
  <c r="AN535" i="36"/>
  <c r="AG535" i="36"/>
  <c r="AF535" i="36"/>
  <c r="AE535" i="36"/>
  <c r="AD535" i="36"/>
  <c r="AC535" i="36"/>
  <c r="AB535" i="36"/>
  <c r="AA535" i="36"/>
  <c r="Z535" i="36"/>
  <c r="Y535" i="36"/>
  <c r="X535" i="36"/>
  <c r="W535" i="36"/>
  <c r="V535" i="36"/>
  <c r="U535" i="36"/>
  <c r="T535" i="36"/>
  <c r="S535" i="36"/>
  <c r="R535" i="36"/>
  <c r="Q535" i="36"/>
  <c r="P535" i="36"/>
  <c r="O535" i="36"/>
  <c r="N535" i="36"/>
  <c r="M535" i="36"/>
  <c r="L535" i="36"/>
  <c r="K535" i="36"/>
  <c r="J535" i="36"/>
  <c r="I535" i="36"/>
  <c r="H535" i="36"/>
  <c r="G535" i="36"/>
  <c r="F535" i="36"/>
  <c r="E535" i="36"/>
  <c r="D535" i="36"/>
  <c r="EM534" i="36"/>
  <c r="EL534" i="36"/>
  <c r="EK534" i="36"/>
  <c r="EJ534" i="36"/>
  <c r="EI534" i="36"/>
  <c r="EH534" i="36"/>
  <c r="EG534" i="36"/>
  <c r="EF534" i="36"/>
  <c r="EE534" i="36"/>
  <c r="ED534" i="36"/>
  <c r="EC534" i="36"/>
  <c r="EB534" i="36"/>
  <c r="EA534" i="36"/>
  <c r="DZ534" i="36"/>
  <c r="DY534" i="36"/>
  <c r="DX534" i="36"/>
  <c r="DW534" i="36"/>
  <c r="DV534" i="36"/>
  <c r="DU534" i="36"/>
  <c r="DT534" i="36"/>
  <c r="DS534" i="36"/>
  <c r="DR534" i="36"/>
  <c r="DQ534" i="36"/>
  <c r="DP534" i="36"/>
  <c r="DO534" i="36"/>
  <c r="DN534" i="36"/>
  <c r="DM534" i="36"/>
  <c r="DL534" i="36"/>
  <c r="DK534" i="36"/>
  <c r="DJ534" i="36"/>
  <c r="BY534" i="36"/>
  <c r="BQ534" i="36"/>
  <c r="BP534" i="36"/>
  <c r="BO534" i="36"/>
  <c r="BN534" i="36"/>
  <c r="BM534" i="36"/>
  <c r="BL534" i="36"/>
  <c r="BK534" i="36"/>
  <c r="BJ534" i="36"/>
  <c r="BI534" i="36"/>
  <c r="BH534" i="36"/>
  <c r="BG534" i="36"/>
  <c r="BF534" i="36"/>
  <c r="BE534" i="36"/>
  <c r="BD534" i="36"/>
  <c r="BC534" i="36"/>
  <c r="BB534" i="36"/>
  <c r="BA534" i="36"/>
  <c r="AZ534" i="36"/>
  <c r="AY534" i="36"/>
  <c r="AX534" i="36"/>
  <c r="AW534" i="36"/>
  <c r="AV534" i="36"/>
  <c r="AU534" i="36"/>
  <c r="AT534" i="36"/>
  <c r="AS534" i="36"/>
  <c r="AR534" i="36"/>
  <c r="AQ534" i="36"/>
  <c r="AP534" i="36"/>
  <c r="AO534" i="36"/>
  <c r="AN534" i="36"/>
  <c r="AG534" i="36"/>
  <c r="AF534" i="36"/>
  <c r="AE534" i="36"/>
  <c r="AD534" i="36"/>
  <c r="AC534" i="36"/>
  <c r="AB534" i="36"/>
  <c r="AA534" i="36"/>
  <c r="Z534" i="36"/>
  <c r="Y534" i="36"/>
  <c r="X534" i="36"/>
  <c r="W534" i="36"/>
  <c r="V534" i="36"/>
  <c r="U534" i="36"/>
  <c r="T534" i="36"/>
  <c r="S534" i="36"/>
  <c r="R534" i="36"/>
  <c r="Q534" i="36"/>
  <c r="P534" i="36"/>
  <c r="O534" i="36"/>
  <c r="N534" i="36"/>
  <c r="M534" i="36"/>
  <c r="L534" i="36"/>
  <c r="K534" i="36"/>
  <c r="J534" i="36"/>
  <c r="I534" i="36"/>
  <c r="H534" i="36"/>
  <c r="G534" i="36"/>
  <c r="F534" i="36"/>
  <c r="E534" i="36"/>
  <c r="D534" i="36"/>
  <c r="EM533" i="36"/>
  <c r="EL533" i="36"/>
  <c r="EK533" i="36"/>
  <c r="EJ533" i="36"/>
  <c r="EI533" i="36"/>
  <c r="EH533" i="36"/>
  <c r="EG533" i="36"/>
  <c r="EF533" i="36"/>
  <c r="EE533" i="36"/>
  <c r="ED533" i="36"/>
  <c r="EC533" i="36"/>
  <c r="EB533" i="36"/>
  <c r="EA533" i="36"/>
  <c r="DZ533" i="36"/>
  <c r="DY533" i="36"/>
  <c r="DX533" i="36"/>
  <c r="DW533" i="36"/>
  <c r="DV533" i="36"/>
  <c r="DU533" i="36"/>
  <c r="DT533" i="36"/>
  <c r="DS533" i="36"/>
  <c r="DR533" i="36"/>
  <c r="DQ533" i="36"/>
  <c r="DP533" i="36"/>
  <c r="DO533" i="36"/>
  <c r="DN533" i="36"/>
  <c r="DM533" i="36"/>
  <c r="DL533" i="36"/>
  <c r="DK533" i="36"/>
  <c r="DJ533" i="36"/>
  <c r="BY533" i="36"/>
  <c r="BQ533" i="36"/>
  <c r="BP533" i="36"/>
  <c r="BO533" i="36"/>
  <c r="BN533" i="36"/>
  <c r="BM533" i="36"/>
  <c r="BL533" i="36"/>
  <c r="BK533" i="36"/>
  <c r="BJ533" i="36"/>
  <c r="BI533" i="36"/>
  <c r="BH533" i="36"/>
  <c r="BG533" i="36"/>
  <c r="BF533" i="36"/>
  <c r="BE533" i="36"/>
  <c r="BD533" i="36"/>
  <c r="BC533" i="36"/>
  <c r="BB533" i="36"/>
  <c r="BA533" i="36"/>
  <c r="AZ533" i="36"/>
  <c r="AY533" i="36"/>
  <c r="AX533" i="36"/>
  <c r="AW533" i="36"/>
  <c r="AV533" i="36"/>
  <c r="AU533" i="36"/>
  <c r="AT533" i="36"/>
  <c r="AS533" i="36"/>
  <c r="AR533" i="36"/>
  <c r="AQ533" i="36"/>
  <c r="AP533" i="36"/>
  <c r="AO533" i="36"/>
  <c r="AN533" i="36"/>
  <c r="AG533" i="36"/>
  <c r="AF533" i="36"/>
  <c r="AE533" i="36"/>
  <c r="AD533" i="36"/>
  <c r="AC533" i="36"/>
  <c r="AB533" i="36"/>
  <c r="AA533" i="36"/>
  <c r="Z533" i="36"/>
  <c r="Y533" i="36"/>
  <c r="X533" i="36"/>
  <c r="W533" i="36"/>
  <c r="V533" i="36"/>
  <c r="U533" i="36"/>
  <c r="T533" i="36"/>
  <c r="S533" i="36"/>
  <c r="R533" i="36"/>
  <c r="Q533" i="36"/>
  <c r="P533" i="36"/>
  <c r="O533" i="36"/>
  <c r="N533" i="36"/>
  <c r="M533" i="36"/>
  <c r="L533" i="36"/>
  <c r="K533" i="36"/>
  <c r="J533" i="36"/>
  <c r="I533" i="36"/>
  <c r="H533" i="36"/>
  <c r="G533" i="36"/>
  <c r="F533" i="36"/>
  <c r="E533" i="36"/>
  <c r="D533" i="36"/>
  <c r="EM532" i="36"/>
  <c r="EL532" i="36"/>
  <c r="EK532" i="36"/>
  <c r="EJ532" i="36"/>
  <c r="EI532" i="36"/>
  <c r="EH532" i="36"/>
  <c r="EG532" i="36"/>
  <c r="EF532" i="36"/>
  <c r="EE532" i="36"/>
  <c r="ED532" i="36"/>
  <c r="EC532" i="36"/>
  <c r="EB532" i="36"/>
  <c r="EA532" i="36"/>
  <c r="DZ532" i="36"/>
  <c r="DY532" i="36"/>
  <c r="DX532" i="36"/>
  <c r="DW532" i="36"/>
  <c r="DV532" i="36"/>
  <c r="DU532" i="36"/>
  <c r="DT532" i="36"/>
  <c r="DS532" i="36"/>
  <c r="DR532" i="36"/>
  <c r="DQ532" i="36"/>
  <c r="DP532" i="36"/>
  <c r="DO532" i="36"/>
  <c r="DN532" i="36"/>
  <c r="DM532" i="36"/>
  <c r="DL532" i="36"/>
  <c r="DK532" i="36"/>
  <c r="DJ532" i="36"/>
  <c r="BY532" i="36"/>
  <c r="BQ532" i="36"/>
  <c r="BP532" i="36"/>
  <c r="BO532" i="36"/>
  <c r="BN532" i="36"/>
  <c r="BM532" i="36"/>
  <c r="BL532" i="36"/>
  <c r="BK532" i="36"/>
  <c r="BJ532" i="36"/>
  <c r="BI532" i="36"/>
  <c r="BH532" i="36"/>
  <c r="BG532" i="36"/>
  <c r="BF532" i="36"/>
  <c r="BE532" i="36"/>
  <c r="BD532" i="36"/>
  <c r="BC532" i="36"/>
  <c r="BB532" i="36"/>
  <c r="BA532" i="36"/>
  <c r="AZ532" i="36"/>
  <c r="AY532" i="36"/>
  <c r="AX532" i="36"/>
  <c r="AW532" i="36"/>
  <c r="AV532" i="36"/>
  <c r="AU532" i="36"/>
  <c r="AT532" i="36"/>
  <c r="AS532" i="36"/>
  <c r="AR532" i="36"/>
  <c r="AQ532" i="36"/>
  <c r="AP532" i="36"/>
  <c r="AO532" i="36"/>
  <c r="AN532" i="36"/>
  <c r="AG532" i="36"/>
  <c r="AF532" i="36"/>
  <c r="AE532" i="36"/>
  <c r="AD532" i="36"/>
  <c r="AC532" i="36"/>
  <c r="AB532" i="36"/>
  <c r="AA532" i="36"/>
  <c r="Z532" i="36"/>
  <c r="Y532" i="36"/>
  <c r="X532" i="36"/>
  <c r="W532" i="36"/>
  <c r="V532" i="36"/>
  <c r="U532" i="36"/>
  <c r="T532" i="36"/>
  <c r="S532" i="36"/>
  <c r="R532" i="36"/>
  <c r="Q532" i="36"/>
  <c r="P532" i="36"/>
  <c r="O532" i="36"/>
  <c r="N532" i="36"/>
  <c r="M532" i="36"/>
  <c r="L532" i="36"/>
  <c r="K532" i="36"/>
  <c r="J532" i="36"/>
  <c r="I532" i="36"/>
  <c r="H532" i="36"/>
  <c r="G532" i="36"/>
  <c r="F532" i="36"/>
  <c r="E532" i="36"/>
  <c r="D532" i="36"/>
  <c r="EM531" i="36"/>
  <c r="EL531" i="36"/>
  <c r="EK531" i="36"/>
  <c r="EJ531" i="36"/>
  <c r="EI531" i="36"/>
  <c r="EH531" i="36"/>
  <c r="EG531" i="36"/>
  <c r="EF531" i="36"/>
  <c r="EE531" i="36"/>
  <c r="ED531" i="36"/>
  <c r="EC531" i="36"/>
  <c r="EB531" i="36"/>
  <c r="EA531" i="36"/>
  <c r="DZ531" i="36"/>
  <c r="DY531" i="36"/>
  <c r="DX531" i="36"/>
  <c r="DW531" i="36"/>
  <c r="DV531" i="36"/>
  <c r="DU531" i="36"/>
  <c r="DT531" i="36"/>
  <c r="DS531" i="36"/>
  <c r="DR531" i="36"/>
  <c r="DQ531" i="36"/>
  <c r="DP531" i="36"/>
  <c r="DO531" i="36"/>
  <c r="DN531" i="36"/>
  <c r="DM531" i="36"/>
  <c r="DL531" i="36"/>
  <c r="DK531" i="36"/>
  <c r="DJ531" i="36"/>
  <c r="BY531" i="36"/>
  <c r="BQ531" i="36"/>
  <c r="BP531" i="36"/>
  <c r="BO531" i="36"/>
  <c r="BN531" i="36"/>
  <c r="BM531" i="36"/>
  <c r="BL531" i="36"/>
  <c r="BK531" i="36"/>
  <c r="BJ531" i="36"/>
  <c r="BI531" i="36"/>
  <c r="BH531" i="36"/>
  <c r="BG531" i="36"/>
  <c r="BF531" i="36"/>
  <c r="BE531" i="36"/>
  <c r="BD531" i="36"/>
  <c r="BC531" i="36"/>
  <c r="BB531" i="36"/>
  <c r="BA531" i="36"/>
  <c r="AZ531" i="36"/>
  <c r="AY531" i="36"/>
  <c r="AX531" i="36"/>
  <c r="AW531" i="36"/>
  <c r="AV531" i="36"/>
  <c r="AU531" i="36"/>
  <c r="AT531" i="36"/>
  <c r="AS531" i="36"/>
  <c r="AR531" i="36"/>
  <c r="AQ531" i="36"/>
  <c r="AP531" i="36"/>
  <c r="AO531" i="36"/>
  <c r="AN531" i="36"/>
  <c r="AG531" i="36"/>
  <c r="AF531" i="36"/>
  <c r="AE531" i="36"/>
  <c r="AD531" i="36"/>
  <c r="AC531" i="36"/>
  <c r="AB531" i="36"/>
  <c r="AA531" i="36"/>
  <c r="Z531" i="36"/>
  <c r="Y531" i="36"/>
  <c r="X531" i="36"/>
  <c r="W531" i="36"/>
  <c r="V531" i="36"/>
  <c r="U531" i="36"/>
  <c r="T531" i="36"/>
  <c r="S531" i="36"/>
  <c r="R531" i="36"/>
  <c r="Q531" i="36"/>
  <c r="P531" i="36"/>
  <c r="O531" i="36"/>
  <c r="N531" i="36"/>
  <c r="M531" i="36"/>
  <c r="L531" i="36"/>
  <c r="K531" i="36"/>
  <c r="J531" i="36"/>
  <c r="I531" i="36"/>
  <c r="H531" i="36"/>
  <c r="G531" i="36"/>
  <c r="F531" i="36"/>
  <c r="E531" i="36"/>
  <c r="D531" i="36"/>
  <c r="EM530" i="36"/>
  <c r="EL530" i="36"/>
  <c r="EK530" i="36"/>
  <c r="EJ530" i="36"/>
  <c r="EI530" i="36"/>
  <c r="EH530" i="36"/>
  <c r="EG530" i="36"/>
  <c r="EF530" i="36"/>
  <c r="EE530" i="36"/>
  <c r="ED530" i="36"/>
  <c r="EC530" i="36"/>
  <c r="EB530" i="36"/>
  <c r="EA530" i="36"/>
  <c r="DZ530" i="36"/>
  <c r="DY530" i="36"/>
  <c r="DX530" i="36"/>
  <c r="DW530" i="36"/>
  <c r="DV530" i="36"/>
  <c r="DU530" i="36"/>
  <c r="DT530" i="36"/>
  <c r="DS530" i="36"/>
  <c r="DR530" i="36"/>
  <c r="DQ530" i="36"/>
  <c r="DP530" i="36"/>
  <c r="DO530" i="36"/>
  <c r="DN530" i="36"/>
  <c r="DM530" i="36"/>
  <c r="DL530" i="36"/>
  <c r="DK530" i="36"/>
  <c r="DJ530" i="36"/>
  <c r="BY530" i="36"/>
  <c r="BQ530" i="36"/>
  <c r="BP530" i="36"/>
  <c r="BO530" i="36"/>
  <c r="BN530" i="36"/>
  <c r="BM530" i="36"/>
  <c r="BL530" i="36"/>
  <c r="BK530" i="36"/>
  <c r="BJ530" i="36"/>
  <c r="BI530" i="36"/>
  <c r="BH530" i="36"/>
  <c r="BG530" i="36"/>
  <c r="BF530" i="36"/>
  <c r="BE530" i="36"/>
  <c r="BD530" i="36"/>
  <c r="BC530" i="36"/>
  <c r="BB530" i="36"/>
  <c r="BA530" i="36"/>
  <c r="AZ530" i="36"/>
  <c r="AY530" i="36"/>
  <c r="AX530" i="36"/>
  <c r="AW530" i="36"/>
  <c r="AV530" i="36"/>
  <c r="AU530" i="36"/>
  <c r="AT530" i="36"/>
  <c r="AS530" i="36"/>
  <c r="AR530" i="36"/>
  <c r="AQ530" i="36"/>
  <c r="AP530" i="36"/>
  <c r="AO530" i="36"/>
  <c r="AN530" i="36"/>
  <c r="AG530" i="36"/>
  <c r="AF530" i="36"/>
  <c r="AE530" i="36"/>
  <c r="AD530" i="36"/>
  <c r="AC530" i="36"/>
  <c r="AB530" i="36"/>
  <c r="AA530" i="36"/>
  <c r="Z530" i="36"/>
  <c r="Y530" i="36"/>
  <c r="X530" i="36"/>
  <c r="W530" i="36"/>
  <c r="V530" i="36"/>
  <c r="U530" i="36"/>
  <c r="T530" i="36"/>
  <c r="S530" i="36"/>
  <c r="R530" i="36"/>
  <c r="Q530" i="36"/>
  <c r="P530" i="36"/>
  <c r="O530" i="36"/>
  <c r="N530" i="36"/>
  <c r="M530" i="36"/>
  <c r="L530" i="36"/>
  <c r="K530" i="36"/>
  <c r="J530" i="36"/>
  <c r="I530" i="36"/>
  <c r="H530" i="36"/>
  <c r="G530" i="36"/>
  <c r="F530" i="36"/>
  <c r="E530" i="36"/>
  <c r="D530" i="36"/>
  <c r="EM529" i="36"/>
  <c r="EL529" i="36"/>
  <c r="EK529" i="36"/>
  <c r="EJ529" i="36"/>
  <c r="EI529" i="36"/>
  <c r="EH529" i="36"/>
  <c r="EG529" i="36"/>
  <c r="EF529" i="36"/>
  <c r="EE529" i="36"/>
  <c r="ED529" i="36"/>
  <c r="EC529" i="36"/>
  <c r="EB529" i="36"/>
  <c r="EA529" i="36"/>
  <c r="DZ529" i="36"/>
  <c r="DY529" i="36"/>
  <c r="DX529" i="36"/>
  <c r="DW529" i="36"/>
  <c r="DV529" i="36"/>
  <c r="DU529" i="36"/>
  <c r="DT529" i="36"/>
  <c r="DS529" i="36"/>
  <c r="DR529" i="36"/>
  <c r="DQ529" i="36"/>
  <c r="DP529" i="36"/>
  <c r="DO529" i="36"/>
  <c r="DN529" i="36"/>
  <c r="DM529" i="36"/>
  <c r="DL529" i="36"/>
  <c r="DK529" i="36"/>
  <c r="DJ529" i="36"/>
  <c r="BY529" i="36"/>
  <c r="BQ529" i="36"/>
  <c r="BP529" i="36"/>
  <c r="BO529" i="36"/>
  <c r="BN529" i="36"/>
  <c r="BM529" i="36"/>
  <c r="BL529" i="36"/>
  <c r="BK529" i="36"/>
  <c r="BJ529" i="36"/>
  <c r="BI529" i="36"/>
  <c r="BH529" i="36"/>
  <c r="BG529" i="36"/>
  <c r="BF529" i="36"/>
  <c r="BE529" i="36"/>
  <c r="BD529" i="36"/>
  <c r="BC529" i="36"/>
  <c r="BB529" i="36"/>
  <c r="BA529" i="36"/>
  <c r="AZ529" i="36"/>
  <c r="AY529" i="36"/>
  <c r="AX529" i="36"/>
  <c r="AW529" i="36"/>
  <c r="AV529" i="36"/>
  <c r="AU529" i="36"/>
  <c r="AT529" i="36"/>
  <c r="AS529" i="36"/>
  <c r="AR529" i="36"/>
  <c r="AQ529" i="36"/>
  <c r="AP529" i="36"/>
  <c r="AO529" i="36"/>
  <c r="AN529" i="36"/>
  <c r="AG529" i="36"/>
  <c r="AF529" i="36"/>
  <c r="AE529" i="36"/>
  <c r="AD529" i="36"/>
  <c r="AC529" i="36"/>
  <c r="AB529" i="36"/>
  <c r="AA529" i="36"/>
  <c r="Z529" i="36"/>
  <c r="Y529" i="36"/>
  <c r="X529" i="36"/>
  <c r="W529" i="36"/>
  <c r="V529" i="36"/>
  <c r="U529" i="36"/>
  <c r="T529" i="36"/>
  <c r="S529" i="36"/>
  <c r="R529" i="36"/>
  <c r="Q529" i="36"/>
  <c r="P529" i="36"/>
  <c r="O529" i="36"/>
  <c r="N529" i="36"/>
  <c r="M529" i="36"/>
  <c r="L529" i="36"/>
  <c r="K529" i="36"/>
  <c r="J529" i="36"/>
  <c r="I529" i="36"/>
  <c r="H529" i="36"/>
  <c r="G529" i="36"/>
  <c r="F529" i="36"/>
  <c r="E529" i="36"/>
  <c r="D529" i="36"/>
  <c r="EM528" i="36"/>
  <c r="EL528" i="36"/>
  <c r="EK528" i="36"/>
  <c r="EJ528" i="36"/>
  <c r="EI528" i="36"/>
  <c r="EH528" i="36"/>
  <c r="EG528" i="36"/>
  <c r="EF528" i="36"/>
  <c r="EE528" i="36"/>
  <c r="ED528" i="36"/>
  <c r="EC528" i="36"/>
  <c r="EB528" i="36"/>
  <c r="EA528" i="36"/>
  <c r="DZ528" i="36"/>
  <c r="DY528" i="36"/>
  <c r="DX528" i="36"/>
  <c r="DW528" i="36"/>
  <c r="DV528" i="36"/>
  <c r="DU528" i="36"/>
  <c r="DT528" i="36"/>
  <c r="DS528" i="36"/>
  <c r="DR528" i="36"/>
  <c r="DQ528" i="36"/>
  <c r="DP528" i="36"/>
  <c r="DO528" i="36"/>
  <c r="DN528" i="36"/>
  <c r="DM528" i="36"/>
  <c r="DL528" i="36"/>
  <c r="DK528" i="36"/>
  <c r="DJ528" i="36"/>
  <c r="BY528" i="36"/>
  <c r="BQ528" i="36"/>
  <c r="BP528" i="36"/>
  <c r="BO528" i="36"/>
  <c r="BN528" i="36"/>
  <c r="BM528" i="36"/>
  <c r="BL528" i="36"/>
  <c r="BK528" i="36"/>
  <c r="BJ528" i="36"/>
  <c r="BI528" i="36"/>
  <c r="BH528" i="36"/>
  <c r="BG528" i="36"/>
  <c r="BF528" i="36"/>
  <c r="BE528" i="36"/>
  <c r="BD528" i="36"/>
  <c r="BC528" i="36"/>
  <c r="BB528" i="36"/>
  <c r="BA528" i="36"/>
  <c r="AZ528" i="36"/>
  <c r="AY528" i="36"/>
  <c r="AX528" i="36"/>
  <c r="AW528" i="36"/>
  <c r="AV528" i="36"/>
  <c r="AU528" i="36"/>
  <c r="AT528" i="36"/>
  <c r="AS528" i="36"/>
  <c r="AR528" i="36"/>
  <c r="AQ528" i="36"/>
  <c r="AP528" i="36"/>
  <c r="AO528" i="36"/>
  <c r="AN528" i="36"/>
  <c r="AG528" i="36"/>
  <c r="AF528" i="36"/>
  <c r="AE528" i="36"/>
  <c r="AD528" i="36"/>
  <c r="AC528" i="36"/>
  <c r="AB528" i="36"/>
  <c r="AA528" i="36"/>
  <c r="Z528" i="36"/>
  <c r="Y528" i="36"/>
  <c r="X528" i="36"/>
  <c r="W528" i="36"/>
  <c r="V528" i="36"/>
  <c r="U528" i="36"/>
  <c r="T528" i="36"/>
  <c r="S528" i="36"/>
  <c r="R528" i="36"/>
  <c r="Q528" i="36"/>
  <c r="P528" i="36"/>
  <c r="O528" i="36"/>
  <c r="N528" i="36"/>
  <c r="M528" i="36"/>
  <c r="L528" i="36"/>
  <c r="K528" i="36"/>
  <c r="J528" i="36"/>
  <c r="I528" i="36"/>
  <c r="H528" i="36"/>
  <c r="G528" i="36"/>
  <c r="F528" i="36"/>
  <c r="E528" i="36"/>
  <c r="D528" i="36"/>
  <c r="EM527" i="36"/>
  <c r="EL527" i="36"/>
  <c r="EK527" i="36"/>
  <c r="EJ527" i="36"/>
  <c r="EI527" i="36"/>
  <c r="EH527" i="36"/>
  <c r="EG527" i="36"/>
  <c r="EF527" i="36"/>
  <c r="EE527" i="36"/>
  <c r="ED527" i="36"/>
  <c r="EC527" i="36"/>
  <c r="EB527" i="36"/>
  <c r="EA527" i="36"/>
  <c r="DZ527" i="36"/>
  <c r="DY527" i="36"/>
  <c r="DX527" i="36"/>
  <c r="DW527" i="36"/>
  <c r="DV527" i="36"/>
  <c r="DU527" i="36"/>
  <c r="DT527" i="36"/>
  <c r="DS527" i="36"/>
  <c r="DR527" i="36"/>
  <c r="DQ527" i="36"/>
  <c r="DP527" i="36"/>
  <c r="DO527" i="36"/>
  <c r="DN527" i="36"/>
  <c r="DM527" i="36"/>
  <c r="DL527" i="36"/>
  <c r="DK527" i="36"/>
  <c r="DJ527" i="36"/>
  <c r="BY527" i="36"/>
  <c r="BQ527" i="36"/>
  <c r="BP527" i="36"/>
  <c r="BO527" i="36"/>
  <c r="BN527" i="36"/>
  <c r="BM527" i="36"/>
  <c r="BL527" i="36"/>
  <c r="BK527" i="36"/>
  <c r="BJ527" i="36"/>
  <c r="BI527" i="36"/>
  <c r="BH527" i="36"/>
  <c r="BG527" i="36"/>
  <c r="BF527" i="36"/>
  <c r="BE527" i="36"/>
  <c r="BD527" i="36"/>
  <c r="BC527" i="36"/>
  <c r="BB527" i="36"/>
  <c r="BA527" i="36"/>
  <c r="AZ527" i="36"/>
  <c r="AY527" i="36"/>
  <c r="AX527" i="36"/>
  <c r="AW527" i="36"/>
  <c r="AV527" i="36"/>
  <c r="AU527" i="36"/>
  <c r="AT527" i="36"/>
  <c r="AS527" i="36"/>
  <c r="AR527" i="36"/>
  <c r="AQ527" i="36"/>
  <c r="AP527" i="36"/>
  <c r="AO527" i="36"/>
  <c r="AN527" i="36"/>
  <c r="AG527" i="36"/>
  <c r="AF527" i="36"/>
  <c r="AE527" i="36"/>
  <c r="AD527" i="36"/>
  <c r="AC527" i="36"/>
  <c r="AB527" i="36"/>
  <c r="AA527" i="36"/>
  <c r="Z527" i="36"/>
  <c r="Y527" i="36"/>
  <c r="X527" i="36"/>
  <c r="W527" i="36"/>
  <c r="V527" i="36"/>
  <c r="U527" i="36"/>
  <c r="T527" i="36"/>
  <c r="S527" i="36"/>
  <c r="R527" i="36"/>
  <c r="Q527" i="36"/>
  <c r="P527" i="36"/>
  <c r="O527" i="36"/>
  <c r="N527" i="36"/>
  <c r="M527" i="36"/>
  <c r="L527" i="36"/>
  <c r="K527" i="36"/>
  <c r="J527" i="36"/>
  <c r="I527" i="36"/>
  <c r="H527" i="36"/>
  <c r="G527" i="36"/>
  <c r="F527" i="36"/>
  <c r="E527" i="36"/>
  <c r="D527" i="36"/>
  <c r="EM526" i="36"/>
  <c r="EL526" i="36"/>
  <c r="EK526" i="36"/>
  <c r="EJ526" i="36"/>
  <c r="EI526" i="36"/>
  <c r="EH526" i="36"/>
  <c r="EG526" i="36"/>
  <c r="EF526" i="36"/>
  <c r="EE526" i="36"/>
  <c r="ED526" i="36"/>
  <c r="EC526" i="36"/>
  <c r="EB526" i="36"/>
  <c r="EA526" i="36"/>
  <c r="DZ526" i="36"/>
  <c r="DY526" i="36"/>
  <c r="DX526" i="36"/>
  <c r="DW526" i="36"/>
  <c r="DV526" i="36"/>
  <c r="DU526" i="36"/>
  <c r="DT526" i="36"/>
  <c r="DS526" i="36"/>
  <c r="DR526" i="36"/>
  <c r="DQ526" i="36"/>
  <c r="DP526" i="36"/>
  <c r="DO526" i="36"/>
  <c r="DN526" i="36"/>
  <c r="DM526" i="36"/>
  <c r="DL526" i="36"/>
  <c r="DK526" i="36"/>
  <c r="DJ526" i="36"/>
  <c r="BY526" i="36"/>
  <c r="BQ526" i="36"/>
  <c r="BP526" i="36"/>
  <c r="BO526" i="36"/>
  <c r="BN526" i="36"/>
  <c r="BM526" i="36"/>
  <c r="BL526" i="36"/>
  <c r="BK526" i="36"/>
  <c r="BJ526" i="36"/>
  <c r="BI526" i="36"/>
  <c r="BH526" i="36"/>
  <c r="BG526" i="36"/>
  <c r="BF526" i="36"/>
  <c r="BE526" i="36"/>
  <c r="BD526" i="36"/>
  <c r="BC526" i="36"/>
  <c r="BB526" i="36"/>
  <c r="BA526" i="36"/>
  <c r="AZ526" i="36"/>
  <c r="AY526" i="36"/>
  <c r="AX526" i="36"/>
  <c r="AW526" i="36"/>
  <c r="AV526" i="36"/>
  <c r="AU526" i="36"/>
  <c r="AT526" i="36"/>
  <c r="AS526" i="36"/>
  <c r="AR526" i="36"/>
  <c r="AQ526" i="36"/>
  <c r="AP526" i="36"/>
  <c r="AO526" i="36"/>
  <c r="AN526" i="36"/>
  <c r="AG526" i="36"/>
  <c r="AF526" i="36"/>
  <c r="AE526" i="36"/>
  <c r="AD526" i="36"/>
  <c r="AC526" i="36"/>
  <c r="AB526" i="36"/>
  <c r="AA526" i="36"/>
  <c r="Z526" i="36"/>
  <c r="Y526" i="36"/>
  <c r="X526" i="36"/>
  <c r="W526" i="36"/>
  <c r="V526" i="36"/>
  <c r="U526" i="36"/>
  <c r="T526" i="36"/>
  <c r="S526" i="36"/>
  <c r="R526" i="36"/>
  <c r="Q526" i="36"/>
  <c r="P526" i="36"/>
  <c r="O526" i="36"/>
  <c r="N526" i="36"/>
  <c r="M526" i="36"/>
  <c r="L526" i="36"/>
  <c r="K526" i="36"/>
  <c r="J526" i="36"/>
  <c r="I526" i="36"/>
  <c r="H526" i="36"/>
  <c r="G526" i="36"/>
  <c r="F526" i="36"/>
  <c r="E526" i="36"/>
  <c r="D526" i="36"/>
  <c r="EM525" i="36"/>
  <c r="EL525" i="36"/>
  <c r="EK525" i="36"/>
  <c r="EJ525" i="36"/>
  <c r="EI525" i="36"/>
  <c r="EH525" i="36"/>
  <c r="EG525" i="36"/>
  <c r="EF525" i="36"/>
  <c r="EE525" i="36"/>
  <c r="ED525" i="36"/>
  <c r="EC525" i="36"/>
  <c r="EB525" i="36"/>
  <c r="EA525" i="36"/>
  <c r="DZ525" i="36"/>
  <c r="DY525" i="36"/>
  <c r="DX525" i="36"/>
  <c r="DW525" i="36"/>
  <c r="DV525" i="36"/>
  <c r="DU525" i="36"/>
  <c r="DT525" i="36"/>
  <c r="DS525" i="36"/>
  <c r="DR525" i="36"/>
  <c r="DQ525" i="36"/>
  <c r="DP525" i="36"/>
  <c r="DO525" i="36"/>
  <c r="DN525" i="36"/>
  <c r="DM525" i="36"/>
  <c r="DL525" i="36"/>
  <c r="DK525" i="36"/>
  <c r="DJ525" i="36"/>
  <c r="BY525" i="36"/>
  <c r="BQ525" i="36"/>
  <c r="BP525" i="36"/>
  <c r="BO525" i="36"/>
  <c r="BN525" i="36"/>
  <c r="BM525" i="36"/>
  <c r="BL525" i="36"/>
  <c r="BK525" i="36"/>
  <c r="BJ525" i="36"/>
  <c r="BI525" i="36"/>
  <c r="BH525" i="36"/>
  <c r="BG525" i="36"/>
  <c r="BF525" i="36"/>
  <c r="BE525" i="36"/>
  <c r="BD525" i="36"/>
  <c r="BC525" i="36"/>
  <c r="BB525" i="36"/>
  <c r="BA525" i="36"/>
  <c r="AZ525" i="36"/>
  <c r="AY525" i="36"/>
  <c r="AX525" i="36"/>
  <c r="AW525" i="36"/>
  <c r="AV525" i="36"/>
  <c r="AU525" i="36"/>
  <c r="AT525" i="36"/>
  <c r="AS525" i="36"/>
  <c r="AR525" i="36"/>
  <c r="AQ525" i="36"/>
  <c r="AP525" i="36"/>
  <c r="AO525" i="36"/>
  <c r="AN525" i="36"/>
  <c r="AG525" i="36"/>
  <c r="AF525" i="36"/>
  <c r="AE525" i="36"/>
  <c r="AD525" i="36"/>
  <c r="AC525" i="36"/>
  <c r="AB525" i="36"/>
  <c r="AA525" i="36"/>
  <c r="Z525" i="36"/>
  <c r="Y525" i="36"/>
  <c r="X525" i="36"/>
  <c r="W525" i="36"/>
  <c r="V525" i="36"/>
  <c r="U525" i="36"/>
  <c r="T525" i="36"/>
  <c r="S525" i="36"/>
  <c r="R525" i="36"/>
  <c r="Q525" i="36"/>
  <c r="P525" i="36"/>
  <c r="O525" i="36"/>
  <c r="N525" i="36"/>
  <c r="M525" i="36"/>
  <c r="L525" i="36"/>
  <c r="K525" i="36"/>
  <c r="J525" i="36"/>
  <c r="I525" i="36"/>
  <c r="H525" i="36"/>
  <c r="G525" i="36"/>
  <c r="F525" i="36"/>
  <c r="E525" i="36"/>
  <c r="D525" i="36"/>
  <c r="EM524" i="36"/>
  <c r="EL524" i="36"/>
  <c r="EK524" i="36"/>
  <c r="EJ524" i="36"/>
  <c r="EI524" i="36"/>
  <c r="EH524" i="36"/>
  <c r="EG524" i="36"/>
  <c r="EF524" i="36"/>
  <c r="EE524" i="36"/>
  <c r="ED524" i="36"/>
  <c r="EC524" i="36"/>
  <c r="EB524" i="36"/>
  <c r="EA524" i="36"/>
  <c r="DZ524" i="36"/>
  <c r="DY524" i="36"/>
  <c r="DX524" i="36"/>
  <c r="DW524" i="36"/>
  <c r="DV524" i="36"/>
  <c r="DU524" i="36"/>
  <c r="DT524" i="36"/>
  <c r="DS524" i="36"/>
  <c r="DR524" i="36"/>
  <c r="DQ524" i="36"/>
  <c r="DP524" i="36"/>
  <c r="DO524" i="36"/>
  <c r="DN524" i="36"/>
  <c r="DM524" i="36"/>
  <c r="DL524" i="36"/>
  <c r="DK524" i="36"/>
  <c r="DJ524" i="36"/>
  <c r="BY524" i="36"/>
  <c r="BQ524" i="36"/>
  <c r="BP524" i="36"/>
  <c r="BO524" i="36"/>
  <c r="BN524" i="36"/>
  <c r="BM524" i="36"/>
  <c r="BL524" i="36"/>
  <c r="BK524" i="36"/>
  <c r="BJ524" i="36"/>
  <c r="BI524" i="36"/>
  <c r="BH524" i="36"/>
  <c r="BG524" i="36"/>
  <c r="BF524" i="36"/>
  <c r="BE524" i="36"/>
  <c r="BD524" i="36"/>
  <c r="BC524" i="36"/>
  <c r="BB524" i="36"/>
  <c r="BA524" i="36"/>
  <c r="AZ524" i="36"/>
  <c r="AY524" i="36"/>
  <c r="AX524" i="36"/>
  <c r="AW524" i="36"/>
  <c r="AV524" i="36"/>
  <c r="AU524" i="36"/>
  <c r="AT524" i="36"/>
  <c r="AS524" i="36"/>
  <c r="AR524" i="36"/>
  <c r="AQ524" i="36"/>
  <c r="AP524" i="36"/>
  <c r="AO524" i="36"/>
  <c r="AN524" i="36"/>
  <c r="AG524" i="36"/>
  <c r="AF524" i="36"/>
  <c r="AE524" i="36"/>
  <c r="AD524" i="36"/>
  <c r="AC524" i="36"/>
  <c r="AB524" i="36"/>
  <c r="AA524" i="36"/>
  <c r="Z524" i="36"/>
  <c r="Y524" i="36"/>
  <c r="X524" i="36"/>
  <c r="W524" i="36"/>
  <c r="V524" i="36"/>
  <c r="U524" i="36"/>
  <c r="T524" i="36"/>
  <c r="S524" i="36"/>
  <c r="R524" i="36"/>
  <c r="Q524" i="36"/>
  <c r="P524" i="36"/>
  <c r="O524" i="36"/>
  <c r="N524" i="36"/>
  <c r="M524" i="36"/>
  <c r="L524" i="36"/>
  <c r="K524" i="36"/>
  <c r="J524" i="36"/>
  <c r="I524" i="36"/>
  <c r="H524" i="36"/>
  <c r="G524" i="36"/>
  <c r="F524" i="36"/>
  <c r="E524" i="36"/>
  <c r="D524" i="36"/>
  <c r="EM523" i="36"/>
  <c r="EL523" i="36"/>
  <c r="EK523" i="36"/>
  <c r="EJ523" i="36"/>
  <c r="EI523" i="36"/>
  <c r="EH523" i="36"/>
  <c r="EG523" i="36"/>
  <c r="EF523" i="36"/>
  <c r="EE523" i="36"/>
  <c r="ED523" i="36"/>
  <c r="EC523" i="36"/>
  <c r="EB523" i="36"/>
  <c r="EA523" i="36"/>
  <c r="DZ523" i="36"/>
  <c r="DY523" i="36"/>
  <c r="DX523" i="36"/>
  <c r="DW523" i="36"/>
  <c r="DV523" i="36"/>
  <c r="DU523" i="36"/>
  <c r="DT523" i="36"/>
  <c r="DS523" i="36"/>
  <c r="DR523" i="36"/>
  <c r="DQ523" i="36"/>
  <c r="DP523" i="36"/>
  <c r="DO523" i="36"/>
  <c r="DN523" i="36"/>
  <c r="DM523" i="36"/>
  <c r="DL523" i="36"/>
  <c r="DK523" i="36"/>
  <c r="DJ523" i="36"/>
  <c r="BY523" i="36"/>
  <c r="BQ523" i="36"/>
  <c r="BP523" i="36"/>
  <c r="BO523" i="36"/>
  <c r="BN523" i="36"/>
  <c r="BM523" i="36"/>
  <c r="BL523" i="36"/>
  <c r="BK523" i="36"/>
  <c r="BJ523" i="36"/>
  <c r="BI523" i="36"/>
  <c r="BH523" i="36"/>
  <c r="BG523" i="36"/>
  <c r="BF523" i="36"/>
  <c r="BE523" i="36"/>
  <c r="BD523" i="36"/>
  <c r="BC523" i="36"/>
  <c r="BB523" i="36"/>
  <c r="BA523" i="36"/>
  <c r="AZ523" i="36"/>
  <c r="AY523" i="36"/>
  <c r="AX523" i="36"/>
  <c r="AW523" i="36"/>
  <c r="AV523" i="36"/>
  <c r="AU523" i="36"/>
  <c r="AT523" i="36"/>
  <c r="AS523" i="36"/>
  <c r="AR523" i="36"/>
  <c r="AQ523" i="36"/>
  <c r="AP523" i="36"/>
  <c r="AO523" i="36"/>
  <c r="AN523" i="36"/>
  <c r="AG523" i="36"/>
  <c r="AF523" i="36"/>
  <c r="AE523" i="36"/>
  <c r="AD523" i="36"/>
  <c r="AC523" i="36"/>
  <c r="AB523" i="36"/>
  <c r="AA523" i="36"/>
  <c r="Z523" i="36"/>
  <c r="Y523" i="36"/>
  <c r="X523" i="36"/>
  <c r="W523" i="36"/>
  <c r="V523" i="36"/>
  <c r="U523" i="36"/>
  <c r="T523" i="36"/>
  <c r="S523" i="36"/>
  <c r="R523" i="36"/>
  <c r="Q523" i="36"/>
  <c r="P523" i="36"/>
  <c r="O523" i="36"/>
  <c r="N523" i="36"/>
  <c r="M523" i="36"/>
  <c r="L523" i="36"/>
  <c r="K523" i="36"/>
  <c r="J523" i="36"/>
  <c r="I523" i="36"/>
  <c r="H523" i="36"/>
  <c r="G523" i="36"/>
  <c r="F523" i="36"/>
  <c r="E523" i="36"/>
  <c r="D523" i="36"/>
  <c r="EM522" i="36"/>
  <c r="EL522" i="36"/>
  <c r="EK522" i="36"/>
  <c r="EJ522" i="36"/>
  <c r="EI522" i="36"/>
  <c r="EH522" i="36"/>
  <c r="EG522" i="36"/>
  <c r="EF522" i="36"/>
  <c r="EE522" i="36"/>
  <c r="ED522" i="36"/>
  <c r="EC522" i="36"/>
  <c r="EB522" i="36"/>
  <c r="EA522" i="36"/>
  <c r="DZ522" i="36"/>
  <c r="DY522" i="36"/>
  <c r="DX522" i="36"/>
  <c r="DW522" i="36"/>
  <c r="DV522" i="36"/>
  <c r="DU522" i="36"/>
  <c r="DT522" i="36"/>
  <c r="DS522" i="36"/>
  <c r="DR522" i="36"/>
  <c r="DQ522" i="36"/>
  <c r="DP522" i="36"/>
  <c r="DO522" i="36"/>
  <c r="DN522" i="36"/>
  <c r="DM522" i="36"/>
  <c r="DL522" i="36"/>
  <c r="DK522" i="36"/>
  <c r="DJ522" i="36"/>
  <c r="BY522" i="36"/>
  <c r="BQ522" i="36"/>
  <c r="BP522" i="36"/>
  <c r="BO522" i="36"/>
  <c r="BN522" i="36"/>
  <c r="BM522" i="36"/>
  <c r="BL522" i="36"/>
  <c r="BK522" i="36"/>
  <c r="BJ522" i="36"/>
  <c r="BI522" i="36"/>
  <c r="BH522" i="36"/>
  <c r="BG522" i="36"/>
  <c r="BF522" i="36"/>
  <c r="BE522" i="36"/>
  <c r="BD522" i="36"/>
  <c r="BC522" i="36"/>
  <c r="BB522" i="36"/>
  <c r="BA522" i="36"/>
  <c r="AZ522" i="36"/>
  <c r="AY522" i="36"/>
  <c r="AX522" i="36"/>
  <c r="AW522" i="36"/>
  <c r="AV522" i="36"/>
  <c r="AU522" i="36"/>
  <c r="AT522" i="36"/>
  <c r="AS522" i="36"/>
  <c r="AR522" i="36"/>
  <c r="AQ522" i="36"/>
  <c r="AP522" i="36"/>
  <c r="AO522" i="36"/>
  <c r="AN522" i="36"/>
  <c r="AG522" i="36"/>
  <c r="AF522" i="36"/>
  <c r="AE522" i="36"/>
  <c r="AD522" i="36"/>
  <c r="AC522" i="36"/>
  <c r="AB522" i="36"/>
  <c r="AA522" i="36"/>
  <c r="Z522" i="36"/>
  <c r="Y522" i="36"/>
  <c r="X522" i="36"/>
  <c r="W522" i="36"/>
  <c r="V522" i="36"/>
  <c r="U522" i="36"/>
  <c r="T522" i="36"/>
  <c r="S522" i="36"/>
  <c r="R522" i="36"/>
  <c r="Q522" i="36"/>
  <c r="P522" i="36"/>
  <c r="O522" i="36"/>
  <c r="N522" i="36"/>
  <c r="M522" i="36"/>
  <c r="L522" i="36"/>
  <c r="K522" i="36"/>
  <c r="J522" i="36"/>
  <c r="I522" i="36"/>
  <c r="H522" i="36"/>
  <c r="G522" i="36"/>
  <c r="F522" i="36"/>
  <c r="E522" i="36"/>
  <c r="D522" i="36"/>
  <c r="EM521" i="36"/>
  <c r="EL521" i="36"/>
  <c r="EK521" i="36"/>
  <c r="EJ521" i="36"/>
  <c r="EI521" i="36"/>
  <c r="EH521" i="36"/>
  <c r="EG521" i="36"/>
  <c r="EF521" i="36"/>
  <c r="EE521" i="36"/>
  <c r="ED521" i="36"/>
  <c r="EC521" i="36"/>
  <c r="EB521" i="36"/>
  <c r="EA521" i="36"/>
  <c r="DZ521" i="36"/>
  <c r="DY521" i="36"/>
  <c r="DX521" i="36"/>
  <c r="DW521" i="36"/>
  <c r="DV521" i="36"/>
  <c r="DU521" i="36"/>
  <c r="DT521" i="36"/>
  <c r="DS521" i="36"/>
  <c r="DR521" i="36"/>
  <c r="DQ521" i="36"/>
  <c r="DP521" i="36"/>
  <c r="DO521" i="36"/>
  <c r="DN521" i="36"/>
  <c r="DM521" i="36"/>
  <c r="DL521" i="36"/>
  <c r="DK521" i="36"/>
  <c r="DJ521" i="36"/>
  <c r="BY521" i="36"/>
  <c r="BQ521" i="36"/>
  <c r="BP521" i="36"/>
  <c r="BO521" i="36"/>
  <c r="BN521" i="36"/>
  <c r="BM521" i="36"/>
  <c r="BL521" i="36"/>
  <c r="BK521" i="36"/>
  <c r="BJ521" i="36"/>
  <c r="BI521" i="36"/>
  <c r="BH521" i="36"/>
  <c r="BG521" i="36"/>
  <c r="BF521" i="36"/>
  <c r="BE521" i="36"/>
  <c r="BD521" i="36"/>
  <c r="BC521" i="36"/>
  <c r="BB521" i="36"/>
  <c r="BA521" i="36"/>
  <c r="AZ521" i="36"/>
  <c r="AY521" i="36"/>
  <c r="AX521" i="36"/>
  <c r="AW521" i="36"/>
  <c r="AV521" i="36"/>
  <c r="AU521" i="36"/>
  <c r="AT521" i="36"/>
  <c r="AS521" i="36"/>
  <c r="AR521" i="36"/>
  <c r="AQ521" i="36"/>
  <c r="AP521" i="36"/>
  <c r="AO521" i="36"/>
  <c r="AN521" i="36"/>
  <c r="AG521" i="36"/>
  <c r="AF521" i="36"/>
  <c r="AE521" i="36"/>
  <c r="AD521" i="36"/>
  <c r="AC521" i="36"/>
  <c r="AB521" i="36"/>
  <c r="AA521" i="36"/>
  <c r="Z521" i="36"/>
  <c r="Y521" i="36"/>
  <c r="X521" i="36"/>
  <c r="W521" i="36"/>
  <c r="V521" i="36"/>
  <c r="U521" i="36"/>
  <c r="T521" i="36"/>
  <c r="S521" i="36"/>
  <c r="R521" i="36"/>
  <c r="Q521" i="36"/>
  <c r="P521" i="36"/>
  <c r="O521" i="36"/>
  <c r="N521" i="36"/>
  <c r="M521" i="36"/>
  <c r="L521" i="36"/>
  <c r="K521" i="36"/>
  <c r="J521" i="36"/>
  <c r="I521" i="36"/>
  <c r="H521" i="36"/>
  <c r="G521" i="36"/>
  <c r="F521" i="36"/>
  <c r="E521" i="36"/>
  <c r="D521" i="36"/>
  <c r="EM520" i="36"/>
  <c r="EL520" i="36"/>
  <c r="EK520" i="36"/>
  <c r="EJ520" i="36"/>
  <c r="EI520" i="36"/>
  <c r="EH520" i="36"/>
  <c r="EG520" i="36"/>
  <c r="EF520" i="36"/>
  <c r="EE520" i="36"/>
  <c r="ED520" i="36"/>
  <c r="EC520" i="36"/>
  <c r="EB520" i="36"/>
  <c r="EA520" i="36"/>
  <c r="DZ520" i="36"/>
  <c r="DY520" i="36"/>
  <c r="DX520" i="36"/>
  <c r="DW520" i="36"/>
  <c r="DV520" i="36"/>
  <c r="DU520" i="36"/>
  <c r="DT520" i="36"/>
  <c r="DS520" i="36"/>
  <c r="DR520" i="36"/>
  <c r="DQ520" i="36"/>
  <c r="DP520" i="36"/>
  <c r="DO520" i="36"/>
  <c r="DN520" i="36"/>
  <c r="DM520" i="36"/>
  <c r="DL520" i="36"/>
  <c r="DK520" i="36"/>
  <c r="DJ520" i="36"/>
  <c r="BY520" i="36"/>
  <c r="BQ520" i="36"/>
  <c r="BP520" i="36"/>
  <c r="BO520" i="36"/>
  <c r="BN520" i="36"/>
  <c r="BM520" i="36"/>
  <c r="BL520" i="36"/>
  <c r="BK520" i="36"/>
  <c r="BJ520" i="36"/>
  <c r="BI520" i="36"/>
  <c r="BH520" i="36"/>
  <c r="BG520" i="36"/>
  <c r="BF520" i="36"/>
  <c r="BE520" i="36"/>
  <c r="BD520" i="36"/>
  <c r="BC520" i="36"/>
  <c r="BB520" i="36"/>
  <c r="BA520" i="36"/>
  <c r="AZ520" i="36"/>
  <c r="AY520" i="36"/>
  <c r="AX520" i="36"/>
  <c r="AW520" i="36"/>
  <c r="AV520" i="36"/>
  <c r="AU520" i="36"/>
  <c r="AT520" i="36"/>
  <c r="AS520" i="36"/>
  <c r="AR520" i="36"/>
  <c r="AQ520" i="36"/>
  <c r="AP520" i="36"/>
  <c r="AO520" i="36"/>
  <c r="AN520" i="36"/>
  <c r="AG520" i="36"/>
  <c r="AF520" i="36"/>
  <c r="AE520" i="36"/>
  <c r="AD520" i="36"/>
  <c r="AC520" i="36"/>
  <c r="AB520" i="36"/>
  <c r="AA520" i="36"/>
  <c r="Z520" i="36"/>
  <c r="Y520" i="36"/>
  <c r="X520" i="36"/>
  <c r="W520" i="36"/>
  <c r="V520" i="36"/>
  <c r="U520" i="36"/>
  <c r="T520" i="36"/>
  <c r="S520" i="36"/>
  <c r="R520" i="36"/>
  <c r="Q520" i="36"/>
  <c r="P520" i="36"/>
  <c r="O520" i="36"/>
  <c r="N520" i="36"/>
  <c r="M520" i="36"/>
  <c r="L520" i="36"/>
  <c r="K520" i="36"/>
  <c r="J520" i="36"/>
  <c r="I520" i="36"/>
  <c r="H520" i="36"/>
  <c r="G520" i="36"/>
  <c r="F520" i="36"/>
  <c r="E520" i="36"/>
  <c r="D520" i="36"/>
  <c r="EM519" i="36"/>
  <c r="EL519" i="36"/>
  <c r="EK519" i="36"/>
  <c r="EJ519" i="36"/>
  <c r="EI519" i="36"/>
  <c r="EH519" i="36"/>
  <c r="EG519" i="36"/>
  <c r="EF519" i="36"/>
  <c r="EE519" i="36"/>
  <c r="ED519" i="36"/>
  <c r="EC519" i="36"/>
  <c r="EB519" i="36"/>
  <c r="EA519" i="36"/>
  <c r="DZ519" i="36"/>
  <c r="DY519" i="36"/>
  <c r="DX519" i="36"/>
  <c r="DW519" i="36"/>
  <c r="DV519" i="36"/>
  <c r="DU519" i="36"/>
  <c r="DT519" i="36"/>
  <c r="DS519" i="36"/>
  <c r="DR519" i="36"/>
  <c r="DQ519" i="36"/>
  <c r="DP519" i="36"/>
  <c r="DO519" i="36"/>
  <c r="DN519" i="36"/>
  <c r="DM519" i="36"/>
  <c r="DL519" i="36"/>
  <c r="DK519" i="36"/>
  <c r="DJ519" i="36"/>
  <c r="BY519" i="36"/>
  <c r="BQ519" i="36"/>
  <c r="BP519" i="36"/>
  <c r="BO519" i="36"/>
  <c r="BN519" i="36"/>
  <c r="BM519" i="36"/>
  <c r="BL519" i="36"/>
  <c r="BK519" i="36"/>
  <c r="BJ519" i="36"/>
  <c r="BI519" i="36"/>
  <c r="BH519" i="36"/>
  <c r="BG519" i="36"/>
  <c r="BF519" i="36"/>
  <c r="BE519" i="36"/>
  <c r="BD519" i="36"/>
  <c r="BC519" i="36"/>
  <c r="BB519" i="36"/>
  <c r="BA519" i="36"/>
  <c r="AZ519" i="36"/>
  <c r="AY519" i="36"/>
  <c r="AX519" i="36"/>
  <c r="AW519" i="36"/>
  <c r="AV519" i="36"/>
  <c r="AU519" i="36"/>
  <c r="AT519" i="36"/>
  <c r="AS519" i="36"/>
  <c r="AR519" i="36"/>
  <c r="AQ519" i="36"/>
  <c r="AP519" i="36"/>
  <c r="AO519" i="36"/>
  <c r="AN519" i="36"/>
  <c r="AG519" i="36"/>
  <c r="AF519" i="36"/>
  <c r="AE519" i="36"/>
  <c r="AD519" i="36"/>
  <c r="AC519" i="36"/>
  <c r="AB519" i="36"/>
  <c r="AA519" i="36"/>
  <c r="Z519" i="36"/>
  <c r="Y519" i="36"/>
  <c r="X519" i="36"/>
  <c r="W519" i="36"/>
  <c r="V519" i="36"/>
  <c r="U519" i="36"/>
  <c r="T519" i="36"/>
  <c r="S519" i="36"/>
  <c r="R519" i="36"/>
  <c r="Q519" i="36"/>
  <c r="P519" i="36"/>
  <c r="O519" i="36"/>
  <c r="N519" i="36"/>
  <c r="M519" i="36"/>
  <c r="L519" i="36"/>
  <c r="K519" i="36"/>
  <c r="J519" i="36"/>
  <c r="I519" i="36"/>
  <c r="H519" i="36"/>
  <c r="G519" i="36"/>
  <c r="F519" i="36"/>
  <c r="E519" i="36"/>
  <c r="D519" i="36"/>
  <c r="EM518" i="36"/>
  <c r="EL518" i="36"/>
  <c r="EK518" i="36"/>
  <c r="EJ518" i="36"/>
  <c r="EI518" i="36"/>
  <c r="EH518" i="36"/>
  <c r="EG518" i="36"/>
  <c r="EF518" i="36"/>
  <c r="EE518" i="36"/>
  <c r="ED518" i="36"/>
  <c r="EC518" i="36"/>
  <c r="EB518" i="36"/>
  <c r="EA518" i="36"/>
  <c r="DZ518" i="36"/>
  <c r="DY518" i="36"/>
  <c r="DX518" i="36"/>
  <c r="DW518" i="36"/>
  <c r="DV518" i="36"/>
  <c r="DU518" i="36"/>
  <c r="DT518" i="36"/>
  <c r="DS518" i="36"/>
  <c r="DR518" i="36"/>
  <c r="DQ518" i="36"/>
  <c r="DP518" i="36"/>
  <c r="DO518" i="36"/>
  <c r="DN518" i="36"/>
  <c r="DM518" i="36"/>
  <c r="DL518" i="36"/>
  <c r="DK518" i="36"/>
  <c r="DJ518" i="36"/>
  <c r="BY518" i="36"/>
  <c r="BQ518" i="36"/>
  <c r="BP518" i="36"/>
  <c r="BO518" i="36"/>
  <c r="BN518" i="36"/>
  <c r="BM518" i="36"/>
  <c r="BL518" i="36"/>
  <c r="BK518" i="36"/>
  <c r="BJ518" i="36"/>
  <c r="BI518" i="36"/>
  <c r="BH518" i="36"/>
  <c r="BG518" i="36"/>
  <c r="BF518" i="36"/>
  <c r="BE518" i="36"/>
  <c r="BD518" i="36"/>
  <c r="BC518" i="36"/>
  <c r="BB518" i="36"/>
  <c r="BA518" i="36"/>
  <c r="AZ518" i="36"/>
  <c r="AY518" i="36"/>
  <c r="AX518" i="36"/>
  <c r="AW518" i="36"/>
  <c r="AV518" i="36"/>
  <c r="AU518" i="36"/>
  <c r="AT518" i="36"/>
  <c r="AS518" i="36"/>
  <c r="AR518" i="36"/>
  <c r="AQ518" i="36"/>
  <c r="AP518" i="36"/>
  <c r="AO518" i="36"/>
  <c r="AN518" i="36"/>
  <c r="AG518" i="36"/>
  <c r="AF518" i="36"/>
  <c r="AE518" i="36"/>
  <c r="AD518" i="36"/>
  <c r="AC518" i="36"/>
  <c r="AB518" i="36"/>
  <c r="AA518" i="36"/>
  <c r="Z518" i="36"/>
  <c r="Y518" i="36"/>
  <c r="X518" i="36"/>
  <c r="W518" i="36"/>
  <c r="V518" i="36"/>
  <c r="U518" i="36"/>
  <c r="T518" i="36"/>
  <c r="S518" i="36"/>
  <c r="R518" i="36"/>
  <c r="Q518" i="36"/>
  <c r="P518" i="36"/>
  <c r="O518" i="36"/>
  <c r="N518" i="36"/>
  <c r="M518" i="36"/>
  <c r="L518" i="36"/>
  <c r="K518" i="36"/>
  <c r="J518" i="36"/>
  <c r="I518" i="36"/>
  <c r="H518" i="36"/>
  <c r="G518" i="36"/>
  <c r="F518" i="36"/>
  <c r="E518" i="36"/>
  <c r="D518" i="36"/>
  <c r="EM517" i="36"/>
  <c r="EL517" i="36"/>
  <c r="EK517" i="36"/>
  <c r="EJ517" i="36"/>
  <c r="EI517" i="36"/>
  <c r="EH517" i="36"/>
  <c r="EG517" i="36"/>
  <c r="EF517" i="36"/>
  <c r="EE517" i="36"/>
  <c r="ED517" i="36"/>
  <c r="EC517" i="36"/>
  <c r="EB517" i="36"/>
  <c r="EA517" i="36"/>
  <c r="DZ517" i="36"/>
  <c r="DY517" i="36"/>
  <c r="DX517" i="36"/>
  <c r="DW517" i="36"/>
  <c r="DV517" i="36"/>
  <c r="DU517" i="36"/>
  <c r="DT517" i="36"/>
  <c r="DS517" i="36"/>
  <c r="DR517" i="36"/>
  <c r="DQ517" i="36"/>
  <c r="DP517" i="36"/>
  <c r="DO517" i="36"/>
  <c r="DN517" i="36"/>
  <c r="DM517" i="36"/>
  <c r="DL517" i="36"/>
  <c r="DK517" i="36"/>
  <c r="DJ517" i="36"/>
  <c r="BY517" i="36"/>
  <c r="BQ517" i="36"/>
  <c r="BP517" i="36"/>
  <c r="BO517" i="36"/>
  <c r="BN517" i="36"/>
  <c r="BM517" i="36"/>
  <c r="BL517" i="36"/>
  <c r="BK517" i="36"/>
  <c r="BJ517" i="36"/>
  <c r="BI517" i="36"/>
  <c r="BH517" i="36"/>
  <c r="BG517" i="36"/>
  <c r="BF517" i="36"/>
  <c r="BE517" i="36"/>
  <c r="BD517" i="36"/>
  <c r="BC517" i="36"/>
  <c r="BB517" i="36"/>
  <c r="BA517" i="36"/>
  <c r="AZ517" i="36"/>
  <c r="AY517" i="36"/>
  <c r="AX517" i="36"/>
  <c r="AW517" i="36"/>
  <c r="AV517" i="36"/>
  <c r="AU517" i="36"/>
  <c r="AT517" i="36"/>
  <c r="AS517" i="36"/>
  <c r="AR517" i="36"/>
  <c r="AQ517" i="36"/>
  <c r="AP517" i="36"/>
  <c r="AO517" i="36"/>
  <c r="AN517" i="36"/>
  <c r="AG517" i="36"/>
  <c r="AF517" i="36"/>
  <c r="AE517" i="36"/>
  <c r="AD517" i="36"/>
  <c r="AC517" i="36"/>
  <c r="AB517" i="36"/>
  <c r="AA517" i="36"/>
  <c r="Z517" i="36"/>
  <c r="Y517" i="36"/>
  <c r="X517" i="36"/>
  <c r="W517" i="36"/>
  <c r="V517" i="36"/>
  <c r="U517" i="36"/>
  <c r="T517" i="36"/>
  <c r="S517" i="36"/>
  <c r="R517" i="36"/>
  <c r="Q517" i="36"/>
  <c r="P517" i="36"/>
  <c r="O517" i="36"/>
  <c r="N517" i="36"/>
  <c r="M517" i="36"/>
  <c r="L517" i="36"/>
  <c r="K517" i="36"/>
  <c r="J517" i="36"/>
  <c r="I517" i="36"/>
  <c r="H517" i="36"/>
  <c r="G517" i="36"/>
  <c r="F517" i="36"/>
  <c r="E517" i="36"/>
  <c r="D517" i="36"/>
  <c r="EM516" i="36"/>
  <c r="EL516" i="36"/>
  <c r="EK516" i="36"/>
  <c r="EJ516" i="36"/>
  <c r="EI516" i="36"/>
  <c r="EH516" i="36"/>
  <c r="EG516" i="36"/>
  <c r="EF516" i="36"/>
  <c r="EE516" i="36"/>
  <c r="ED516" i="36"/>
  <c r="EC516" i="36"/>
  <c r="EB516" i="36"/>
  <c r="EA516" i="36"/>
  <c r="DZ516" i="36"/>
  <c r="DY516" i="36"/>
  <c r="DX516" i="36"/>
  <c r="DW516" i="36"/>
  <c r="DV516" i="36"/>
  <c r="DU516" i="36"/>
  <c r="DT516" i="36"/>
  <c r="DS516" i="36"/>
  <c r="DR516" i="36"/>
  <c r="DQ516" i="36"/>
  <c r="DP516" i="36"/>
  <c r="DO516" i="36"/>
  <c r="DN516" i="36"/>
  <c r="DM516" i="36"/>
  <c r="DL516" i="36"/>
  <c r="DK516" i="36"/>
  <c r="DJ516" i="36"/>
  <c r="BY516" i="36"/>
  <c r="BQ516" i="36"/>
  <c r="BP516" i="36"/>
  <c r="BO516" i="36"/>
  <c r="BN516" i="36"/>
  <c r="BM516" i="36"/>
  <c r="BL516" i="36"/>
  <c r="BK516" i="36"/>
  <c r="BJ516" i="36"/>
  <c r="BI516" i="36"/>
  <c r="BH516" i="36"/>
  <c r="BG516" i="36"/>
  <c r="BF516" i="36"/>
  <c r="BE516" i="36"/>
  <c r="BD516" i="36"/>
  <c r="BC516" i="36"/>
  <c r="BB516" i="36"/>
  <c r="BA516" i="36"/>
  <c r="AZ516" i="36"/>
  <c r="AY516" i="36"/>
  <c r="AX516" i="36"/>
  <c r="AW516" i="36"/>
  <c r="AV516" i="36"/>
  <c r="AU516" i="36"/>
  <c r="AT516" i="36"/>
  <c r="AS516" i="36"/>
  <c r="AR516" i="36"/>
  <c r="AQ516" i="36"/>
  <c r="AP516" i="36"/>
  <c r="AO516" i="36"/>
  <c r="AN516" i="36"/>
  <c r="AG516" i="36"/>
  <c r="AF516" i="36"/>
  <c r="AE516" i="36"/>
  <c r="AD516" i="36"/>
  <c r="AC516" i="36"/>
  <c r="AB516" i="36"/>
  <c r="AA516" i="36"/>
  <c r="Z516" i="36"/>
  <c r="Y516" i="36"/>
  <c r="X516" i="36"/>
  <c r="W516" i="36"/>
  <c r="V516" i="36"/>
  <c r="U516" i="36"/>
  <c r="T516" i="36"/>
  <c r="S516" i="36"/>
  <c r="R516" i="36"/>
  <c r="Q516" i="36"/>
  <c r="P516" i="36"/>
  <c r="O516" i="36"/>
  <c r="N516" i="36"/>
  <c r="M516" i="36"/>
  <c r="L516" i="36"/>
  <c r="K516" i="36"/>
  <c r="J516" i="36"/>
  <c r="I516" i="36"/>
  <c r="H516" i="36"/>
  <c r="G516" i="36"/>
  <c r="F516" i="36"/>
  <c r="E516" i="36"/>
  <c r="D516" i="36"/>
  <c r="EM515" i="36"/>
  <c r="EL515" i="36"/>
  <c r="EK515" i="36"/>
  <c r="EJ515" i="36"/>
  <c r="EI515" i="36"/>
  <c r="EH515" i="36"/>
  <c r="EG515" i="36"/>
  <c r="EF515" i="36"/>
  <c r="EE515" i="36"/>
  <c r="ED515" i="36"/>
  <c r="EC515" i="36"/>
  <c r="EB515" i="36"/>
  <c r="EA515" i="36"/>
  <c r="DZ515" i="36"/>
  <c r="DY515" i="36"/>
  <c r="DX515" i="36"/>
  <c r="DW515" i="36"/>
  <c r="DV515" i="36"/>
  <c r="DU515" i="36"/>
  <c r="DT515" i="36"/>
  <c r="DS515" i="36"/>
  <c r="DR515" i="36"/>
  <c r="DQ515" i="36"/>
  <c r="DP515" i="36"/>
  <c r="DO515" i="36"/>
  <c r="DN515" i="36"/>
  <c r="DM515" i="36"/>
  <c r="DL515" i="36"/>
  <c r="DK515" i="36"/>
  <c r="DJ515" i="36"/>
  <c r="BY515" i="36"/>
  <c r="BQ515" i="36"/>
  <c r="BP515" i="36"/>
  <c r="BO515" i="36"/>
  <c r="BN515" i="36"/>
  <c r="BM515" i="36"/>
  <c r="BL515" i="36"/>
  <c r="BK515" i="36"/>
  <c r="BJ515" i="36"/>
  <c r="BI515" i="36"/>
  <c r="BH515" i="36"/>
  <c r="BG515" i="36"/>
  <c r="BF515" i="36"/>
  <c r="BE515" i="36"/>
  <c r="BD515" i="36"/>
  <c r="BC515" i="36"/>
  <c r="BB515" i="36"/>
  <c r="BA515" i="36"/>
  <c r="AZ515" i="36"/>
  <c r="AY515" i="36"/>
  <c r="AX515" i="36"/>
  <c r="AW515" i="36"/>
  <c r="AV515" i="36"/>
  <c r="AU515" i="36"/>
  <c r="AT515" i="36"/>
  <c r="AS515" i="36"/>
  <c r="AR515" i="36"/>
  <c r="AQ515" i="36"/>
  <c r="AP515" i="36"/>
  <c r="AO515" i="36"/>
  <c r="AN515" i="36"/>
  <c r="AG515" i="36"/>
  <c r="AF515" i="36"/>
  <c r="AE515" i="36"/>
  <c r="AD515" i="36"/>
  <c r="AC515" i="36"/>
  <c r="AB515" i="36"/>
  <c r="AA515" i="36"/>
  <c r="Z515" i="36"/>
  <c r="Y515" i="36"/>
  <c r="X515" i="36"/>
  <c r="W515" i="36"/>
  <c r="V515" i="36"/>
  <c r="U515" i="36"/>
  <c r="T515" i="36"/>
  <c r="S515" i="36"/>
  <c r="R515" i="36"/>
  <c r="Q515" i="36"/>
  <c r="P515" i="36"/>
  <c r="O515" i="36"/>
  <c r="N515" i="36"/>
  <c r="M515" i="36"/>
  <c r="L515" i="36"/>
  <c r="K515" i="36"/>
  <c r="J515" i="36"/>
  <c r="I515" i="36"/>
  <c r="H515" i="36"/>
  <c r="G515" i="36"/>
  <c r="F515" i="36"/>
  <c r="E515" i="36"/>
  <c r="D515" i="36"/>
  <c r="EM514" i="36"/>
  <c r="EL514" i="36"/>
  <c r="EK514" i="36"/>
  <c r="EJ514" i="36"/>
  <c r="EI514" i="36"/>
  <c r="EH514" i="36"/>
  <c r="EG514" i="36"/>
  <c r="EF514" i="36"/>
  <c r="EE514" i="36"/>
  <c r="ED514" i="36"/>
  <c r="EC514" i="36"/>
  <c r="EB514" i="36"/>
  <c r="EA514" i="36"/>
  <c r="DZ514" i="36"/>
  <c r="DY514" i="36"/>
  <c r="DX514" i="36"/>
  <c r="DW514" i="36"/>
  <c r="DV514" i="36"/>
  <c r="DU514" i="36"/>
  <c r="DT514" i="36"/>
  <c r="DS514" i="36"/>
  <c r="DR514" i="36"/>
  <c r="DQ514" i="36"/>
  <c r="DP514" i="36"/>
  <c r="DO514" i="36"/>
  <c r="DN514" i="36"/>
  <c r="DM514" i="36"/>
  <c r="DL514" i="36"/>
  <c r="DK514" i="36"/>
  <c r="DJ514" i="36"/>
  <c r="BY514" i="36"/>
  <c r="BQ514" i="36"/>
  <c r="BP514" i="36"/>
  <c r="BO514" i="36"/>
  <c r="BN514" i="36"/>
  <c r="BM514" i="36"/>
  <c r="BL514" i="36"/>
  <c r="BK514" i="36"/>
  <c r="BJ514" i="36"/>
  <c r="BI514" i="36"/>
  <c r="BH514" i="36"/>
  <c r="BG514" i="36"/>
  <c r="BF514" i="36"/>
  <c r="BE514" i="36"/>
  <c r="BD514" i="36"/>
  <c r="BC514" i="36"/>
  <c r="BB514" i="36"/>
  <c r="BA514" i="36"/>
  <c r="AZ514" i="36"/>
  <c r="AY514" i="36"/>
  <c r="AX514" i="36"/>
  <c r="AW514" i="36"/>
  <c r="AV514" i="36"/>
  <c r="AU514" i="36"/>
  <c r="AT514" i="36"/>
  <c r="AS514" i="36"/>
  <c r="AR514" i="36"/>
  <c r="AQ514" i="36"/>
  <c r="AP514" i="36"/>
  <c r="AO514" i="36"/>
  <c r="AN514" i="36"/>
  <c r="AG514" i="36"/>
  <c r="AF514" i="36"/>
  <c r="AE514" i="36"/>
  <c r="AD514" i="36"/>
  <c r="AC514" i="36"/>
  <c r="AB514" i="36"/>
  <c r="AA514" i="36"/>
  <c r="Z514" i="36"/>
  <c r="Y514" i="36"/>
  <c r="X514" i="36"/>
  <c r="W514" i="36"/>
  <c r="V514" i="36"/>
  <c r="U514" i="36"/>
  <c r="T514" i="36"/>
  <c r="S514" i="36"/>
  <c r="R514" i="36"/>
  <c r="Q514" i="36"/>
  <c r="P514" i="36"/>
  <c r="O514" i="36"/>
  <c r="N514" i="36"/>
  <c r="M514" i="36"/>
  <c r="L514" i="36"/>
  <c r="K514" i="36"/>
  <c r="J514" i="36"/>
  <c r="I514" i="36"/>
  <c r="H514" i="36"/>
  <c r="G514" i="36"/>
  <c r="F514" i="36"/>
  <c r="E514" i="36"/>
  <c r="D514" i="36"/>
  <c r="EM513" i="36"/>
  <c r="EL513" i="36"/>
  <c r="EK513" i="36"/>
  <c r="EJ513" i="36"/>
  <c r="EI513" i="36"/>
  <c r="EH513" i="36"/>
  <c r="EG513" i="36"/>
  <c r="EF513" i="36"/>
  <c r="EE513" i="36"/>
  <c r="ED513" i="36"/>
  <c r="EC513" i="36"/>
  <c r="EB513" i="36"/>
  <c r="EA513" i="36"/>
  <c r="DZ513" i="36"/>
  <c r="DY513" i="36"/>
  <c r="DX513" i="36"/>
  <c r="DW513" i="36"/>
  <c r="DV513" i="36"/>
  <c r="DU513" i="36"/>
  <c r="DT513" i="36"/>
  <c r="DS513" i="36"/>
  <c r="DR513" i="36"/>
  <c r="DQ513" i="36"/>
  <c r="DP513" i="36"/>
  <c r="DO513" i="36"/>
  <c r="DN513" i="36"/>
  <c r="DM513" i="36"/>
  <c r="DL513" i="36"/>
  <c r="DK513" i="36"/>
  <c r="DJ513" i="36"/>
  <c r="BY513" i="36"/>
  <c r="BQ513" i="36"/>
  <c r="BP513" i="36"/>
  <c r="BO513" i="36"/>
  <c r="BN513" i="36"/>
  <c r="BM513" i="36"/>
  <c r="BL513" i="36"/>
  <c r="BK513" i="36"/>
  <c r="BJ513" i="36"/>
  <c r="BI513" i="36"/>
  <c r="BH513" i="36"/>
  <c r="BG513" i="36"/>
  <c r="BF513" i="36"/>
  <c r="BE513" i="36"/>
  <c r="BD513" i="36"/>
  <c r="BC513" i="36"/>
  <c r="BB513" i="36"/>
  <c r="BA513" i="36"/>
  <c r="AZ513" i="36"/>
  <c r="AY513" i="36"/>
  <c r="AX513" i="36"/>
  <c r="AW513" i="36"/>
  <c r="AV513" i="36"/>
  <c r="AU513" i="36"/>
  <c r="AT513" i="36"/>
  <c r="AS513" i="36"/>
  <c r="AR513" i="36"/>
  <c r="AQ513" i="36"/>
  <c r="AP513" i="36"/>
  <c r="AO513" i="36"/>
  <c r="AN513" i="36"/>
  <c r="AG513" i="36"/>
  <c r="AF513" i="36"/>
  <c r="AE513" i="36"/>
  <c r="AD513" i="36"/>
  <c r="AC513" i="36"/>
  <c r="AB513" i="36"/>
  <c r="AA513" i="36"/>
  <c r="Z513" i="36"/>
  <c r="Y513" i="36"/>
  <c r="X513" i="36"/>
  <c r="W513" i="36"/>
  <c r="V513" i="36"/>
  <c r="U513" i="36"/>
  <c r="T513" i="36"/>
  <c r="S513" i="36"/>
  <c r="R513" i="36"/>
  <c r="Q513" i="36"/>
  <c r="P513" i="36"/>
  <c r="O513" i="36"/>
  <c r="N513" i="36"/>
  <c r="M513" i="36"/>
  <c r="L513" i="36"/>
  <c r="K513" i="36"/>
  <c r="J513" i="36"/>
  <c r="I513" i="36"/>
  <c r="H513" i="36"/>
  <c r="G513" i="36"/>
  <c r="F513" i="36"/>
  <c r="E513" i="36"/>
  <c r="D513" i="36"/>
  <c r="EM512" i="36"/>
  <c r="EL512" i="36"/>
  <c r="EK512" i="36"/>
  <c r="EJ512" i="36"/>
  <c r="EI512" i="36"/>
  <c r="EH512" i="36"/>
  <c r="EG512" i="36"/>
  <c r="EF512" i="36"/>
  <c r="EE512" i="36"/>
  <c r="ED512" i="36"/>
  <c r="EC512" i="36"/>
  <c r="EB512" i="36"/>
  <c r="EA512" i="36"/>
  <c r="DZ512" i="36"/>
  <c r="DY512" i="36"/>
  <c r="DX512" i="36"/>
  <c r="DW512" i="36"/>
  <c r="DV512" i="36"/>
  <c r="DU512" i="36"/>
  <c r="DT512" i="36"/>
  <c r="DS512" i="36"/>
  <c r="DR512" i="36"/>
  <c r="DQ512" i="36"/>
  <c r="DP512" i="36"/>
  <c r="DO512" i="36"/>
  <c r="DN512" i="36"/>
  <c r="DM512" i="36"/>
  <c r="DL512" i="36"/>
  <c r="DK512" i="36"/>
  <c r="DJ512" i="36"/>
  <c r="BY512" i="36"/>
  <c r="BQ512" i="36"/>
  <c r="BP512" i="36"/>
  <c r="BO512" i="36"/>
  <c r="BN512" i="36"/>
  <c r="BM512" i="36"/>
  <c r="BL512" i="36"/>
  <c r="BK512" i="36"/>
  <c r="BJ512" i="36"/>
  <c r="BI512" i="36"/>
  <c r="BH512" i="36"/>
  <c r="BG512" i="36"/>
  <c r="BF512" i="36"/>
  <c r="BE512" i="36"/>
  <c r="BD512" i="36"/>
  <c r="BC512" i="36"/>
  <c r="BB512" i="36"/>
  <c r="BA512" i="36"/>
  <c r="AZ512" i="36"/>
  <c r="AY512" i="36"/>
  <c r="AX512" i="36"/>
  <c r="AW512" i="36"/>
  <c r="AV512" i="36"/>
  <c r="AU512" i="36"/>
  <c r="AT512" i="36"/>
  <c r="AS512" i="36"/>
  <c r="AR512" i="36"/>
  <c r="AQ512" i="36"/>
  <c r="AP512" i="36"/>
  <c r="AO512" i="36"/>
  <c r="AN512" i="36"/>
  <c r="AG512" i="36"/>
  <c r="AF512" i="36"/>
  <c r="AE512" i="36"/>
  <c r="AD512" i="36"/>
  <c r="AC512" i="36"/>
  <c r="AB512" i="36"/>
  <c r="AA512" i="36"/>
  <c r="Z512" i="36"/>
  <c r="Y512" i="36"/>
  <c r="X512" i="36"/>
  <c r="W512" i="36"/>
  <c r="V512" i="36"/>
  <c r="U512" i="36"/>
  <c r="T512" i="36"/>
  <c r="S512" i="36"/>
  <c r="R512" i="36"/>
  <c r="Q512" i="36"/>
  <c r="P512" i="36"/>
  <c r="O512" i="36"/>
  <c r="N512" i="36"/>
  <c r="M512" i="36"/>
  <c r="L512" i="36"/>
  <c r="K512" i="36"/>
  <c r="J512" i="36"/>
  <c r="I512" i="36"/>
  <c r="H512" i="36"/>
  <c r="G512" i="36"/>
  <c r="F512" i="36"/>
  <c r="E512" i="36"/>
  <c r="D512" i="36"/>
  <c r="EM511" i="36"/>
  <c r="EL511" i="36"/>
  <c r="EK511" i="36"/>
  <c r="EJ511" i="36"/>
  <c r="EI511" i="36"/>
  <c r="EH511" i="36"/>
  <c r="EG511" i="36"/>
  <c r="EF511" i="36"/>
  <c r="EE511" i="36"/>
  <c r="ED511" i="36"/>
  <c r="EC511" i="36"/>
  <c r="EB511" i="36"/>
  <c r="EA511" i="36"/>
  <c r="DZ511" i="36"/>
  <c r="DY511" i="36"/>
  <c r="DX511" i="36"/>
  <c r="DW511" i="36"/>
  <c r="DV511" i="36"/>
  <c r="DU511" i="36"/>
  <c r="DT511" i="36"/>
  <c r="DS511" i="36"/>
  <c r="DR511" i="36"/>
  <c r="DQ511" i="36"/>
  <c r="DP511" i="36"/>
  <c r="DO511" i="36"/>
  <c r="DN511" i="36"/>
  <c r="DM511" i="36"/>
  <c r="DL511" i="36"/>
  <c r="DK511" i="36"/>
  <c r="DJ511" i="36"/>
  <c r="BY511" i="36"/>
  <c r="BQ511" i="36"/>
  <c r="BP511" i="36"/>
  <c r="BO511" i="36"/>
  <c r="BN511" i="36"/>
  <c r="BM511" i="36"/>
  <c r="BL511" i="36"/>
  <c r="BK511" i="36"/>
  <c r="BJ511" i="36"/>
  <c r="BI511" i="36"/>
  <c r="BH511" i="36"/>
  <c r="BG511" i="36"/>
  <c r="BF511" i="36"/>
  <c r="BE511" i="36"/>
  <c r="BD511" i="36"/>
  <c r="BC511" i="36"/>
  <c r="BB511" i="36"/>
  <c r="BA511" i="36"/>
  <c r="AZ511" i="36"/>
  <c r="AY511" i="36"/>
  <c r="AX511" i="36"/>
  <c r="AW511" i="36"/>
  <c r="AV511" i="36"/>
  <c r="AU511" i="36"/>
  <c r="AT511" i="36"/>
  <c r="AS511" i="36"/>
  <c r="AR511" i="36"/>
  <c r="AQ511" i="36"/>
  <c r="AP511" i="36"/>
  <c r="AO511" i="36"/>
  <c r="AN511" i="36"/>
  <c r="AG511" i="36"/>
  <c r="AF511" i="36"/>
  <c r="AE511" i="36"/>
  <c r="AD511" i="36"/>
  <c r="AC511" i="36"/>
  <c r="AB511" i="36"/>
  <c r="AA511" i="36"/>
  <c r="Z511" i="36"/>
  <c r="Y511" i="36"/>
  <c r="X511" i="36"/>
  <c r="W511" i="36"/>
  <c r="V511" i="36"/>
  <c r="U511" i="36"/>
  <c r="T511" i="36"/>
  <c r="S511" i="36"/>
  <c r="R511" i="36"/>
  <c r="Q511" i="36"/>
  <c r="P511" i="36"/>
  <c r="O511" i="36"/>
  <c r="N511" i="36"/>
  <c r="M511" i="36"/>
  <c r="L511" i="36"/>
  <c r="K511" i="36"/>
  <c r="J511" i="36"/>
  <c r="I511" i="36"/>
  <c r="H511" i="36"/>
  <c r="G511" i="36"/>
  <c r="F511" i="36"/>
  <c r="E511" i="36"/>
  <c r="D511" i="36"/>
  <c r="EM510" i="36"/>
  <c r="EL510" i="36"/>
  <c r="EK510" i="36"/>
  <c r="EJ510" i="36"/>
  <c r="EI510" i="36"/>
  <c r="EH510" i="36"/>
  <c r="EG510" i="36"/>
  <c r="EF510" i="36"/>
  <c r="EE510" i="36"/>
  <c r="ED510" i="36"/>
  <c r="EC510" i="36"/>
  <c r="EB510" i="36"/>
  <c r="EA510" i="36"/>
  <c r="DZ510" i="36"/>
  <c r="DY510" i="36"/>
  <c r="DX510" i="36"/>
  <c r="DW510" i="36"/>
  <c r="DV510" i="36"/>
  <c r="DU510" i="36"/>
  <c r="DT510" i="36"/>
  <c r="DS510" i="36"/>
  <c r="DR510" i="36"/>
  <c r="DQ510" i="36"/>
  <c r="DP510" i="36"/>
  <c r="DO510" i="36"/>
  <c r="DN510" i="36"/>
  <c r="DM510" i="36"/>
  <c r="DL510" i="36"/>
  <c r="DK510" i="36"/>
  <c r="DJ510" i="36"/>
  <c r="BY510" i="36"/>
  <c r="BQ510" i="36"/>
  <c r="BP510" i="36"/>
  <c r="BO510" i="36"/>
  <c r="BN510" i="36"/>
  <c r="BM510" i="36"/>
  <c r="BL510" i="36"/>
  <c r="BK510" i="36"/>
  <c r="BJ510" i="36"/>
  <c r="BI510" i="36"/>
  <c r="BH510" i="36"/>
  <c r="BG510" i="36"/>
  <c r="BF510" i="36"/>
  <c r="BE510" i="36"/>
  <c r="BD510" i="36"/>
  <c r="BC510" i="36"/>
  <c r="BB510" i="36"/>
  <c r="BA510" i="36"/>
  <c r="AZ510" i="36"/>
  <c r="AY510" i="36"/>
  <c r="AX510" i="36"/>
  <c r="AW510" i="36"/>
  <c r="AV510" i="36"/>
  <c r="AU510" i="36"/>
  <c r="AT510" i="36"/>
  <c r="AS510" i="36"/>
  <c r="AR510" i="36"/>
  <c r="AQ510" i="36"/>
  <c r="AP510" i="36"/>
  <c r="AO510" i="36"/>
  <c r="AN510" i="36"/>
  <c r="AG510" i="36"/>
  <c r="AF510" i="36"/>
  <c r="AE510" i="36"/>
  <c r="AD510" i="36"/>
  <c r="AC510" i="36"/>
  <c r="AB510" i="36"/>
  <c r="AA510" i="36"/>
  <c r="Z510" i="36"/>
  <c r="Y510" i="36"/>
  <c r="X510" i="36"/>
  <c r="W510" i="36"/>
  <c r="V510" i="36"/>
  <c r="U510" i="36"/>
  <c r="T510" i="36"/>
  <c r="S510" i="36"/>
  <c r="R510" i="36"/>
  <c r="Q510" i="36"/>
  <c r="P510" i="36"/>
  <c r="O510" i="36"/>
  <c r="N510" i="36"/>
  <c r="M510" i="36"/>
  <c r="L510" i="36"/>
  <c r="K510" i="36"/>
  <c r="J510" i="36"/>
  <c r="I510" i="36"/>
  <c r="H510" i="36"/>
  <c r="G510" i="36"/>
  <c r="F510" i="36"/>
  <c r="E510" i="36"/>
  <c r="D510" i="36"/>
  <c r="EM509" i="36"/>
  <c r="EL509" i="36"/>
  <c r="EK509" i="36"/>
  <c r="EJ509" i="36"/>
  <c r="EI509" i="36"/>
  <c r="EH509" i="36"/>
  <c r="EG509" i="36"/>
  <c r="EF509" i="36"/>
  <c r="EE509" i="36"/>
  <c r="ED509" i="36"/>
  <c r="EC509" i="36"/>
  <c r="EB509" i="36"/>
  <c r="EA509" i="36"/>
  <c r="DZ509" i="36"/>
  <c r="DY509" i="36"/>
  <c r="DX509" i="36"/>
  <c r="DW509" i="36"/>
  <c r="DV509" i="36"/>
  <c r="DU509" i="36"/>
  <c r="DT509" i="36"/>
  <c r="DS509" i="36"/>
  <c r="DR509" i="36"/>
  <c r="DQ509" i="36"/>
  <c r="DP509" i="36"/>
  <c r="DO509" i="36"/>
  <c r="DN509" i="36"/>
  <c r="DM509" i="36"/>
  <c r="DL509" i="36"/>
  <c r="DK509" i="36"/>
  <c r="DJ509" i="36"/>
  <c r="BY509" i="36"/>
  <c r="BQ509" i="36"/>
  <c r="BP509" i="36"/>
  <c r="BO509" i="36"/>
  <c r="BN509" i="36"/>
  <c r="BM509" i="36"/>
  <c r="BL509" i="36"/>
  <c r="BK509" i="36"/>
  <c r="BJ509" i="36"/>
  <c r="BI509" i="36"/>
  <c r="BH509" i="36"/>
  <c r="BG509" i="36"/>
  <c r="BF509" i="36"/>
  <c r="BE509" i="36"/>
  <c r="BD509" i="36"/>
  <c r="BC509" i="36"/>
  <c r="BB509" i="36"/>
  <c r="BA509" i="36"/>
  <c r="AZ509" i="36"/>
  <c r="AY509" i="36"/>
  <c r="AX509" i="36"/>
  <c r="AW509" i="36"/>
  <c r="AV509" i="36"/>
  <c r="AU509" i="36"/>
  <c r="AT509" i="36"/>
  <c r="AS509" i="36"/>
  <c r="AR509" i="36"/>
  <c r="AQ509" i="36"/>
  <c r="AP509" i="36"/>
  <c r="AO509" i="36"/>
  <c r="AN509" i="36"/>
  <c r="AG509" i="36"/>
  <c r="AF509" i="36"/>
  <c r="AE509" i="36"/>
  <c r="AD509" i="36"/>
  <c r="AC509" i="36"/>
  <c r="AB509" i="36"/>
  <c r="AA509" i="36"/>
  <c r="Z509" i="36"/>
  <c r="Y509" i="36"/>
  <c r="X509" i="36"/>
  <c r="W509" i="36"/>
  <c r="V509" i="36"/>
  <c r="U509" i="36"/>
  <c r="T509" i="36"/>
  <c r="S509" i="36"/>
  <c r="R509" i="36"/>
  <c r="Q509" i="36"/>
  <c r="P509" i="36"/>
  <c r="O509" i="36"/>
  <c r="N509" i="36"/>
  <c r="M509" i="36"/>
  <c r="L509" i="36"/>
  <c r="K509" i="36"/>
  <c r="J509" i="36"/>
  <c r="I509" i="36"/>
  <c r="H509" i="36"/>
  <c r="G509" i="36"/>
  <c r="F509" i="36"/>
  <c r="E509" i="36"/>
  <c r="D509" i="36"/>
  <c r="EM508" i="36"/>
  <c r="EL508" i="36"/>
  <c r="EK508" i="36"/>
  <c r="EJ508" i="36"/>
  <c r="EI508" i="36"/>
  <c r="EH508" i="36"/>
  <c r="EG508" i="36"/>
  <c r="EF508" i="36"/>
  <c r="EE508" i="36"/>
  <c r="ED508" i="36"/>
  <c r="EC508" i="36"/>
  <c r="EB508" i="36"/>
  <c r="EA508" i="36"/>
  <c r="DZ508" i="36"/>
  <c r="DY508" i="36"/>
  <c r="DX508" i="36"/>
  <c r="DW508" i="36"/>
  <c r="DV508" i="36"/>
  <c r="DU508" i="36"/>
  <c r="DT508" i="36"/>
  <c r="DS508" i="36"/>
  <c r="DR508" i="36"/>
  <c r="DQ508" i="36"/>
  <c r="DP508" i="36"/>
  <c r="DO508" i="36"/>
  <c r="DN508" i="36"/>
  <c r="DM508" i="36"/>
  <c r="DL508" i="36"/>
  <c r="DK508" i="36"/>
  <c r="DJ508" i="36"/>
  <c r="BY508" i="36"/>
  <c r="BQ508" i="36"/>
  <c r="BP508" i="36"/>
  <c r="BO508" i="36"/>
  <c r="BN508" i="36"/>
  <c r="BM508" i="36"/>
  <c r="BL508" i="36"/>
  <c r="BK508" i="36"/>
  <c r="BJ508" i="36"/>
  <c r="BI508" i="36"/>
  <c r="BH508" i="36"/>
  <c r="BG508" i="36"/>
  <c r="BF508" i="36"/>
  <c r="BE508" i="36"/>
  <c r="BD508" i="36"/>
  <c r="BC508" i="36"/>
  <c r="BB508" i="36"/>
  <c r="BA508" i="36"/>
  <c r="AZ508" i="36"/>
  <c r="AY508" i="36"/>
  <c r="AX508" i="36"/>
  <c r="AW508" i="36"/>
  <c r="AV508" i="36"/>
  <c r="AU508" i="36"/>
  <c r="AT508" i="36"/>
  <c r="AS508" i="36"/>
  <c r="AR508" i="36"/>
  <c r="AQ508" i="36"/>
  <c r="AP508" i="36"/>
  <c r="AO508" i="36"/>
  <c r="AN508" i="36"/>
  <c r="AG508" i="36"/>
  <c r="AF508" i="36"/>
  <c r="AE508" i="36"/>
  <c r="AD508" i="36"/>
  <c r="AC508" i="36"/>
  <c r="AB508" i="36"/>
  <c r="AA508" i="36"/>
  <c r="Z508" i="36"/>
  <c r="Y508" i="36"/>
  <c r="X508" i="36"/>
  <c r="W508" i="36"/>
  <c r="V508" i="36"/>
  <c r="U508" i="36"/>
  <c r="T508" i="36"/>
  <c r="S508" i="36"/>
  <c r="R508" i="36"/>
  <c r="Q508" i="36"/>
  <c r="P508" i="36"/>
  <c r="O508" i="36"/>
  <c r="N508" i="36"/>
  <c r="M508" i="36"/>
  <c r="L508" i="36"/>
  <c r="K508" i="36"/>
  <c r="J508" i="36"/>
  <c r="I508" i="36"/>
  <c r="H508" i="36"/>
  <c r="G508" i="36"/>
  <c r="F508" i="36"/>
  <c r="E508" i="36"/>
  <c r="D508" i="36"/>
  <c r="EM507" i="36"/>
  <c r="EL507" i="36"/>
  <c r="EK507" i="36"/>
  <c r="EJ507" i="36"/>
  <c r="EI507" i="36"/>
  <c r="EH507" i="36"/>
  <c r="EG507" i="36"/>
  <c r="EF507" i="36"/>
  <c r="EE507" i="36"/>
  <c r="ED507" i="36"/>
  <c r="EC507" i="36"/>
  <c r="EB507" i="36"/>
  <c r="EA507" i="36"/>
  <c r="DZ507" i="36"/>
  <c r="DY507" i="36"/>
  <c r="DX507" i="36"/>
  <c r="DW507" i="36"/>
  <c r="DV507" i="36"/>
  <c r="DU507" i="36"/>
  <c r="DT507" i="36"/>
  <c r="DS507" i="36"/>
  <c r="DR507" i="36"/>
  <c r="DQ507" i="36"/>
  <c r="DP507" i="36"/>
  <c r="DO507" i="36"/>
  <c r="DN507" i="36"/>
  <c r="DM507" i="36"/>
  <c r="DL507" i="36"/>
  <c r="DK507" i="36"/>
  <c r="DJ507" i="36"/>
  <c r="BY507" i="36"/>
  <c r="BQ507" i="36"/>
  <c r="BP507" i="36"/>
  <c r="BO507" i="36"/>
  <c r="BN507" i="36"/>
  <c r="BM507" i="36"/>
  <c r="BL507" i="36"/>
  <c r="BK507" i="36"/>
  <c r="BJ507" i="36"/>
  <c r="BI507" i="36"/>
  <c r="BH507" i="36"/>
  <c r="BG507" i="36"/>
  <c r="BF507" i="36"/>
  <c r="BE507" i="36"/>
  <c r="BD507" i="36"/>
  <c r="BC507" i="36"/>
  <c r="BB507" i="36"/>
  <c r="BA507" i="36"/>
  <c r="AZ507" i="36"/>
  <c r="AY507" i="36"/>
  <c r="AX507" i="36"/>
  <c r="AW507" i="36"/>
  <c r="AV507" i="36"/>
  <c r="AU507" i="36"/>
  <c r="AT507" i="36"/>
  <c r="AS507" i="36"/>
  <c r="AR507" i="36"/>
  <c r="AQ507" i="36"/>
  <c r="AP507" i="36"/>
  <c r="AO507" i="36"/>
  <c r="AN507" i="36"/>
  <c r="AG507" i="36"/>
  <c r="AF507" i="36"/>
  <c r="AE507" i="36"/>
  <c r="AD507" i="36"/>
  <c r="AC507" i="36"/>
  <c r="AB507" i="36"/>
  <c r="AA507" i="36"/>
  <c r="Z507" i="36"/>
  <c r="Y507" i="36"/>
  <c r="X507" i="36"/>
  <c r="W507" i="36"/>
  <c r="V507" i="36"/>
  <c r="U507" i="36"/>
  <c r="T507" i="36"/>
  <c r="S507" i="36"/>
  <c r="R507" i="36"/>
  <c r="Q507" i="36"/>
  <c r="P507" i="36"/>
  <c r="O507" i="36"/>
  <c r="N507" i="36"/>
  <c r="M507" i="36"/>
  <c r="L507" i="36"/>
  <c r="K507" i="36"/>
  <c r="J507" i="36"/>
  <c r="I507" i="36"/>
  <c r="H507" i="36"/>
  <c r="G507" i="36"/>
  <c r="F507" i="36"/>
  <c r="E507" i="36"/>
  <c r="D507" i="36"/>
  <c r="EM506" i="36"/>
  <c r="EL506" i="36"/>
  <c r="EK506" i="36"/>
  <c r="EJ506" i="36"/>
  <c r="EI506" i="36"/>
  <c r="EH506" i="36"/>
  <c r="EG506" i="36"/>
  <c r="EF506" i="36"/>
  <c r="EE506" i="36"/>
  <c r="ED506" i="36"/>
  <c r="EC506" i="36"/>
  <c r="EB506" i="36"/>
  <c r="EA506" i="36"/>
  <c r="DZ506" i="36"/>
  <c r="DY506" i="36"/>
  <c r="DX506" i="36"/>
  <c r="DW506" i="36"/>
  <c r="DV506" i="36"/>
  <c r="DU506" i="36"/>
  <c r="DT506" i="36"/>
  <c r="DS506" i="36"/>
  <c r="DR506" i="36"/>
  <c r="DQ506" i="36"/>
  <c r="DP506" i="36"/>
  <c r="DO506" i="36"/>
  <c r="DN506" i="36"/>
  <c r="DM506" i="36"/>
  <c r="DL506" i="36"/>
  <c r="DK506" i="36"/>
  <c r="DJ506" i="36"/>
  <c r="BY506" i="36"/>
  <c r="BQ506" i="36"/>
  <c r="BP506" i="36"/>
  <c r="BO506" i="36"/>
  <c r="BN506" i="36"/>
  <c r="BM506" i="36"/>
  <c r="BL506" i="36"/>
  <c r="BK506" i="36"/>
  <c r="BJ506" i="36"/>
  <c r="BI506" i="36"/>
  <c r="BH506" i="36"/>
  <c r="BG506" i="36"/>
  <c r="BF506" i="36"/>
  <c r="BE506" i="36"/>
  <c r="BD506" i="36"/>
  <c r="BC506" i="36"/>
  <c r="BB506" i="36"/>
  <c r="BA506" i="36"/>
  <c r="AZ506" i="36"/>
  <c r="AY506" i="36"/>
  <c r="AX506" i="36"/>
  <c r="AW506" i="36"/>
  <c r="AV506" i="36"/>
  <c r="AU506" i="36"/>
  <c r="AT506" i="36"/>
  <c r="AS506" i="36"/>
  <c r="AR506" i="36"/>
  <c r="AQ506" i="36"/>
  <c r="AP506" i="36"/>
  <c r="AO506" i="36"/>
  <c r="AN506" i="36"/>
  <c r="AG506" i="36"/>
  <c r="AF506" i="36"/>
  <c r="AE506" i="36"/>
  <c r="AD506" i="36"/>
  <c r="AC506" i="36"/>
  <c r="AB506" i="36"/>
  <c r="AA506" i="36"/>
  <c r="Z506" i="36"/>
  <c r="Y506" i="36"/>
  <c r="X506" i="36"/>
  <c r="W506" i="36"/>
  <c r="V506" i="36"/>
  <c r="U506" i="36"/>
  <c r="T506" i="36"/>
  <c r="S506" i="36"/>
  <c r="R506" i="36"/>
  <c r="Q506" i="36"/>
  <c r="P506" i="36"/>
  <c r="O506" i="36"/>
  <c r="N506" i="36"/>
  <c r="M506" i="36"/>
  <c r="L506" i="36"/>
  <c r="K506" i="36"/>
  <c r="J506" i="36"/>
  <c r="I506" i="36"/>
  <c r="H506" i="36"/>
  <c r="G506" i="36"/>
  <c r="F506" i="36"/>
  <c r="E506" i="36"/>
  <c r="D506" i="36"/>
  <c r="EM505" i="36"/>
  <c r="EL505" i="36"/>
  <c r="EK505" i="36"/>
  <c r="EJ505" i="36"/>
  <c r="EI505" i="36"/>
  <c r="EH505" i="36"/>
  <c r="EG505" i="36"/>
  <c r="EF505" i="36"/>
  <c r="EE505" i="36"/>
  <c r="ED505" i="36"/>
  <c r="EC505" i="36"/>
  <c r="EB505" i="36"/>
  <c r="EA505" i="36"/>
  <c r="DZ505" i="36"/>
  <c r="DY505" i="36"/>
  <c r="DX505" i="36"/>
  <c r="DW505" i="36"/>
  <c r="DV505" i="36"/>
  <c r="DU505" i="36"/>
  <c r="DT505" i="36"/>
  <c r="DS505" i="36"/>
  <c r="DR505" i="36"/>
  <c r="DQ505" i="36"/>
  <c r="DP505" i="36"/>
  <c r="DO505" i="36"/>
  <c r="DN505" i="36"/>
  <c r="DM505" i="36"/>
  <c r="DL505" i="36"/>
  <c r="DK505" i="36"/>
  <c r="DJ505" i="36"/>
  <c r="BY505" i="36"/>
  <c r="BQ505" i="36"/>
  <c r="BP505" i="36"/>
  <c r="BO505" i="36"/>
  <c r="BN505" i="36"/>
  <c r="BM505" i="36"/>
  <c r="BL505" i="36"/>
  <c r="BK505" i="36"/>
  <c r="BJ505" i="36"/>
  <c r="BI505" i="36"/>
  <c r="BH505" i="36"/>
  <c r="BG505" i="36"/>
  <c r="BF505" i="36"/>
  <c r="BE505" i="36"/>
  <c r="BD505" i="36"/>
  <c r="BC505" i="36"/>
  <c r="BB505" i="36"/>
  <c r="BA505" i="36"/>
  <c r="AZ505" i="36"/>
  <c r="AY505" i="36"/>
  <c r="AX505" i="36"/>
  <c r="AW505" i="36"/>
  <c r="AV505" i="36"/>
  <c r="AU505" i="36"/>
  <c r="AT505" i="36"/>
  <c r="AS505" i="36"/>
  <c r="AR505" i="36"/>
  <c r="AQ505" i="36"/>
  <c r="AP505" i="36"/>
  <c r="AO505" i="36"/>
  <c r="AN505" i="36"/>
  <c r="AG505" i="36"/>
  <c r="AF505" i="36"/>
  <c r="AE505" i="36"/>
  <c r="AD505" i="36"/>
  <c r="AC505" i="36"/>
  <c r="AB505" i="36"/>
  <c r="AA505" i="36"/>
  <c r="Z505" i="36"/>
  <c r="Y505" i="36"/>
  <c r="X505" i="36"/>
  <c r="W505" i="36"/>
  <c r="V505" i="36"/>
  <c r="U505" i="36"/>
  <c r="T505" i="36"/>
  <c r="S505" i="36"/>
  <c r="R505" i="36"/>
  <c r="Q505" i="36"/>
  <c r="P505" i="36"/>
  <c r="O505" i="36"/>
  <c r="N505" i="36"/>
  <c r="M505" i="36"/>
  <c r="L505" i="36"/>
  <c r="K505" i="36"/>
  <c r="J505" i="36"/>
  <c r="I505" i="36"/>
  <c r="H505" i="36"/>
  <c r="G505" i="36"/>
  <c r="F505" i="36"/>
  <c r="E505" i="36"/>
  <c r="D505" i="36"/>
  <c r="EM504" i="36"/>
  <c r="EL504" i="36"/>
  <c r="EK504" i="36"/>
  <c r="EJ504" i="36"/>
  <c r="EI504" i="36"/>
  <c r="EH504" i="36"/>
  <c r="EG504" i="36"/>
  <c r="EF504" i="36"/>
  <c r="EE504" i="36"/>
  <c r="ED504" i="36"/>
  <c r="EC504" i="36"/>
  <c r="EB504" i="36"/>
  <c r="EA504" i="36"/>
  <c r="DZ504" i="36"/>
  <c r="DY504" i="36"/>
  <c r="DX504" i="36"/>
  <c r="DW504" i="36"/>
  <c r="DV504" i="36"/>
  <c r="DU504" i="36"/>
  <c r="DT504" i="36"/>
  <c r="DS504" i="36"/>
  <c r="DR504" i="36"/>
  <c r="DQ504" i="36"/>
  <c r="DP504" i="36"/>
  <c r="DO504" i="36"/>
  <c r="DN504" i="36"/>
  <c r="DM504" i="36"/>
  <c r="DL504" i="36"/>
  <c r="DK504" i="36"/>
  <c r="DJ504" i="36"/>
  <c r="BY504" i="36"/>
  <c r="BQ504" i="36"/>
  <c r="BP504" i="36"/>
  <c r="BO504" i="36"/>
  <c r="BN504" i="36"/>
  <c r="BM504" i="36"/>
  <c r="BL504" i="36"/>
  <c r="BK504" i="36"/>
  <c r="BJ504" i="36"/>
  <c r="BI504" i="36"/>
  <c r="BH504" i="36"/>
  <c r="BG504" i="36"/>
  <c r="BF504" i="36"/>
  <c r="BE504" i="36"/>
  <c r="BD504" i="36"/>
  <c r="BC504" i="36"/>
  <c r="BB504" i="36"/>
  <c r="BA504" i="36"/>
  <c r="AZ504" i="36"/>
  <c r="AY504" i="36"/>
  <c r="AX504" i="36"/>
  <c r="AW504" i="36"/>
  <c r="AV504" i="36"/>
  <c r="AU504" i="36"/>
  <c r="AT504" i="36"/>
  <c r="AS504" i="36"/>
  <c r="AR504" i="36"/>
  <c r="AQ504" i="36"/>
  <c r="AP504" i="36"/>
  <c r="AO504" i="36"/>
  <c r="AN504" i="36"/>
  <c r="AG504" i="36"/>
  <c r="AF504" i="36"/>
  <c r="AE504" i="36"/>
  <c r="AD504" i="36"/>
  <c r="AC504" i="36"/>
  <c r="AB504" i="36"/>
  <c r="AA504" i="36"/>
  <c r="Z504" i="36"/>
  <c r="Y504" i="36"/>
  <c r="X504" i="36"/>
  <c r="W504" i="36"/>
  <c r="V504" i="36"/>
  <c r="U504" i="36"/>
  <c r="T504" i="36"/>
  <c r="S504" i="36"/>
  <c r="R504" i="36"/>
  <c r="Q504" i="36"/>
  <c r="P504" i="36"/>
  <c r="O504" i="36"/>
  <c r="N504" i="36"/>
  <c r="M504" i="36"/>
  <c r="L504" i="36"/>
  <c r="K504" i="36"/>
  <c r="J504" i="36"/>
  <c r="I504" i="36"/>
  <c r="H504" i="36"/>
  <c r="G504" i="36"/>
  <c r="F504" i="36"/>
  <c r="E504" i="36"/>
  <c r="D504" i="36"/>
  <c r="EM503" i="36"/>
  <c r="EL503" i="36"/>
  <c r="EK503" i="36"/>
  <c r="EJ503" i="36"/>
  <c r="EI503" i="36"/>
  <c r="EH503" i="36"/>
  <c r="EG503" i="36"/>
  <c r="EF503" i="36"/>
  <c r="EE503" i="36"/>
  <c r="ED503" i="36"/>
  <c r="EC503" i="36"/>
  <c r="EB503" i="36"/>
  <c r="EA503" i="36"/>
  <c r="DZ503" i="36"/>
  <c r="DY503" i="36"/>
  <c r="DX503" i="36"/>
  <c r="DW503" i="36"/>
  <c r="DV503" i="36"/>
  <c r="DU503" i="36"/>
  <c r="DT503" i="36"/>
  <c r="DS503" i="36"/>
  <c r="DR503" i="36"/>
  <c r="DQ503" i="36"/>
  <c r="DP503" i="36"/>
  <c r="DO503" i="36"/>
  <c r="DN503" i="36"/>
  <c r="DM503" i="36"/>
  <c r="DL503" i="36"/>
  <c r="DK503" i="36"/>
  <c r="DJ503" i="36"/>
  <c r="BY503" i="36"/>
  <c r="BQ503" i="36"/>
  <c r="BP503" i="36"/>
  <c r="BO503" i="36"/>
  <c r="BN503" i="36"/>
  <c r="BM503" i="36"/>
  <c r="BL503" i="36"/>
  <c r="BK503" i="36"/>
  <c r="BJ503" i="36"/>
  <c r="BI503" i="36"/>
  <c r="BH503" i="36"/>
  <c r="BG503" i="36"/>
  <c r="BF503" i="36"/>
  <c r="BE503" i="36"/>
  <c r="BD503" i="36"/>
  <c r="BC503" i="36"/>
  <c r="BB503" i="36"/>
  <c r="BA503" i="36"/>
  <c r="AZ503" i="36"/>
  <c r="AY503" i="36"/>
  <c r="AX503" i="36"/>
  <c r="AW503" i="36"/>
  <c r="AV503" i="36"/>
  <c r="AU503" i="36"/>
  <c r="AT503" i="36"/>
  <c r="AS503" i="36"/>
  <c r="AR503" i="36"/>
  <c r="AQ503" i="36"/>
  <c r="AP503" i="36"/>
  <c r="AO503" i="36"/>
  <c r="AN503" i="36"/>
  <c r="AG503" i="36"/>
  <c r="AF503" i="36"/>
  <c r="AE503" i="36"/>
  <c r="AD503" i="36"/>
  <c r="AC503" i="36"/>
  <c r="AB503" i="36"/>
  <c r="AA503" i="36"/>
  <c r="Z503" i="36"/>
  <c r="Y503" i="36"/>
  <c r="X503" i="36"/>
  <c r="W503" i="36"/>
  <c r="V503" i="36"/>
  <c r="U503" i="36"/>
  <c r="T503" i="36"/>
  <c r="S503" i="36"/>
  <c r="R503" i="36"/>
  <c r="Q503" i="36"/>
  <c r="P503" i="36"/>
  <c r="O503" i="36"/>
  <c r="N503" i="36"/>
  <c r="M503" i="36"/>
  <c r="L503" i="36"/>
  <c r="K503" i="36"/>
  <c r="J503" i="36"/>
  <c r="I503" i="36"/>
  <c r="H503" i="36"/>
  <c r="G503" i="36"/>
  <c r="F503" i="36"/>
  <c r="E503" i="36"/>
  <c r="D503" i="36"/>
  <c r="EM502" i="36"/>
  <c r="EL502" i="36"/>
  <c r="EK502" i="36"/>
  <c r="EJ502" i="36"/>
  <c r="EI502" i="36"/>
  <c r="EH502" i="36"/>
  <c r="EG502" i="36"/>
  <c r="EF502" i="36"/>
  <c r="EE502" i="36"/>
  <c r="ED502" i="36"/>
  <c r="EC502" i="36"/>
  <c r="EB502" i="36"/>
  <c r="EA502" i="36"/>
  <c r="DZ502" i="36"/>
  <c r="DY502" i="36"/>
  <c r="DX502" i="36"/>
  <c r="DW502" i="36"/>
  <c r="DV502" i="36"/>
  <c r="DU502" i="36"/>
  <c r="DT502" i="36"/>
  <c r="DS502" i="36"/>
  <c r="DR502" i="36"/>
  <c r="DQ502" i="36"/>
  <c r="DP502" i="36"/>
  <c r="DO502" i="36"/>
  <c r="DN502" i="36"/>
  <c r="DM502" i="36"/>
  <c r="DL502" i="36"/>
  <c r="DK502" i="36"/>
  <c r="DJ502" i="36"/>
  <c r="BY502" i="36"/>
  <c r="BQ502" i="36"/>
  <c r="BP502" i="36"/>
  <c r="BO502" i="36"/>
  <c r="BN502" i="36"/>
  <c r="BM502" i="36"/>
  <c r="BL502" i="36"/>
  <c r="BK502" i="36"/>
  <c r="BJ502" i="36"/>
  <c r="BI502" i="36"/>
  <c r="BH502" i="36"/>
  <c r="BG502" i="36"/>
  <c r="BF502" i="36"/>
  <c r="BE502" i="36"/>
  <c r="BD502" i="36"/>
  <c r="BC502" i="36"/>
  <c r="BB502" i="36"/>
  <c r="BA502" i="36"/>
  <c r="AZ502" i="36"/>
  <c r="AY502" i="36"/>
  <c r="AX502" i="36"/>
  <c r="AW502" i="36"/>
  <c r="AV502" i="36"/>
  <c r="AU502" i="36"/>
  <c r="AT502" i="36"/>
  <c r="AS502" i="36"/>
  <c r="AR502" i="36"/>
  <c r="AQ502" i="36"/>
  <c r="AP502" i="36"/>
  <c r="AO502" i="36"/>
  <c r="AN502" i="36"/>
  <c r="AG502" i="36"/>
  <c r="AF502" i="36"/>
  <c r="AE502" i="36"/>
  <c r="AD502" i="36"/>
  <c r="AC502" i="36"/>
  <c r="AB502" i="36"/>
  <c r="AA502" i="36"/>
  <c r="Z502" i="36"/>
  <c r="Y502" i="36"/>
  <c r="X502" i="36"/>
  <c r="W502" i="36"/>
  <c r="V502" i="36"/>
  <c r="U502" i="36"/>
  <c r="T502" i="36"/>
  <c r="S502" i="36"/>
  <c r="R502" i="36"/>
  <c r="Q502" i="36"/>
  <c r="P502" i="36"/>
  <c r="O502" i="36"/>
  <c r="N502" i="36"/>
  <c r="M502" i="36"/>
  <c r="L502" i="36"/>
  <c r="K502" i="36"/>
  <c r="J502" i="36"/>
  <c r="I502" i="36"/>
  <c r="H502" i="36"/>
  <c r="G502" i="36"/>
  <c r="F502" i="36"/>
  <c r="E502" i="36"/>
  <c r="D502" i="36"/>
  <c r="EM501" i="36"/>
  <c r="EL501" i="36"/>
  <c r="EK501" i="36"/>
  <c r="EJ501" i="36"/>
  <c r="EI501" i="36"/>
  <c r="EH501" i="36"/>
  <c r="EG501" i="36"/>
  <c r="EF501" i="36"/>
  <c r="EE501" i="36"/>
  <c r="ED501" i="36"/>
  <c r="EC501" i="36"/>
  <c r="EB501" i="36"/>
  <c r="EA501" i="36"/>
  <c r="DZ501" i="36"/>
  <c r="DY501" i="36"/>
  <c r="DX501" i="36"/>
  <c r="DW501" i="36"/>
  <c r="DV501" i="36"/>
  <c r="DU501" i="36"/>
  <c r="DT501" i="36"/>
  <c r="DS501" i="36"/>
  <c r="DR501" i="36"/>
  <c r="DQ501" i="36"/>
  <c r="DP501" i="36"/>
  <c r="DO501" i="36"/>
  <c r="DN501" i="36"/>
  <c r="DM501" i="36"/>
  <c r="DL501" i="36"/>
  <c r="DK501" i="36"/>
  <c r="DJ501" i="36"/>
  <c r="BY501" i="36"/>
  <c r="BQ501" i="36"/>
  <c r="BP501" i="36"/>
  <c r="BO501" i="36"/>
  <c r="BN501" i="36"/>
  <c r="BM501" i="36"/>
  <c r="BL501" i="36"/>
  <c r="BK501" i="36"/>
  <c r="BJ501" i="36"/>
  <c r="BI501" i="36"/>
  <c r="BH501" i="36"/>
  <c r="BG501" i="36"/>
  <c r="BF501" i="36"/>
  <c r="BE501" i="36"/>
  <c r="BD501" i="36"/>
  <c r="BC501" i="36"/>
  <c r="BB501" i="36"/>
  <c r="BA501" i="36"/>
  <c r="AZ501" i="36"/>
  <c r="AY501" i="36"/>
  <c r="AX501" i="36"/>
  <c r="AW501" i="36"/>
  <c r="AV501" i="36"/>
  <c r="AU501" i="36"/>
  <c r="AT501" i="36"/>
  <c r="AS501" i="36"/>
  <c r="AR501" i="36"/>
  <c r="AQ501" i="36"/>
  <c r="AP501" i="36"/>
  <c r="AO501" i="36"/>
  <c r="AN501" i="36"/>
  <c r="AG501" i="36"/>
  <c r="AF501" i="36"/>
  <c r="AE501" i="36"/>
  <c r="AD501" i="36"/>
  <c r="AC501" i="36"/>
  <c r="AB501" i="36"/>
  <c r="AA501" i="36"/>
  <c r="Z501" i="36"/>
  <c r="Y501" i="36"/>
  <c r="X501" i="36"/>
  <c r="W501" i="36"/>
  <c r="V501" i="36"/>
  <c r="U501" i="36"/>
  <c r="T501" i="36"/>
  <c r="S501" i="36"/>
  <c r="R501" i="36"/>
  <c r="Q501" i="36"/>
  <c r="P501" i="36"/>
  <c r="O501" i="36"/>
  <c r="N501" i="36"/>
  <c r="M501" i="36"/>
  <c r="L501" i="36"/>
  <c r="K501" i="36"/>
  <c r="J501" i="36"/>
  <c r="I501" i="36"/>
  <c r="H501" i="36"/>
  <c r="G501" i="36"/>
  <c r="F501" i="36"/>
  <c r="E501" i="36"/>
  <c r="D501" i="36"/>
  <c r="EM500" i="36"/>
  <c r="EL500" i="36"/>
  <c r="EK500" i="36"/>
  <c r="EJ500" i="36"/>
  <c r="EI500" i="36"/>
  <c r="EH500" i="36"/>
  <c r="EG500" i="36"/>
  <c r="EF500" i="36"/>
  <c r="EE500" i="36"/>
  <c r="ED500" i="36"/>
  <c r="EC500" i="36"/>
  <c r="EB500" i="36"/>
  <c r="EA500" i="36"/>
  <c r="DZ500" i="36"/>
  <c r="DY500" i="36"/>
  <c r="DX500" i="36"/>
  <c r="DW500" i="36"/>
  <c r="DV500" i="36"/>
  <c r="DU500" i="36"/>
  <c r="DT500" i="36"/>
  <c r="DS500" i="36"/>
  <c r="DR500" i="36"/>
  <c r="DQ500" i="36"/>
  <c r="DP500" i="36"/>
  <c r="DO500" i="36"/>
  <c r="DN500" i="36"/>
  <c r="DM500" i="36"/>
  <c r="DL500" i="36"/>
  <c r="DK500" i="36"/>
  <c r="DJ500" i="36"/>
  <c r="BY500" i="36"/>
  <c r="BQ500" i="36"/>
  <c r="BP500" i="36"/>
  <c r="BO500" i="36"/>
  <c r="BN500" i="36"/>
  <c r="BM500" i="36"/>
  <c r="BL500" i="36"/>
  <c r="BK500" i="36"/>
  <c r="BJ500" i="36"/>
  <c r="BI500" i="36"/>
  <c r="BH500" i="36"/>
  <c r="BG500" i="36"/>
  <c r="BF500" i="36"/>
  <c r="BE500" i="36"/>
  <c r="BD500" i="36"/>
  <c r="BC500" i="36"/>
  <c r="BB500" i="36"/>
  <c r="BA500" i="36"/>
  <c r="AZ500" i="36"/>
  <c r="AY500" i="36"/>
  <c r="AX500" i="36"/>
  <c r="AW500" i="36"/>
  <c r="AV500" i="36"/>
  <c r="AU500" i="36"/>
  <c r="AT500" i="36"/>
  <c r="AS500" i="36"/>
  <c r="AR500" i="36"/>
  <c r="AQ500" i="36"/>
  <c r="AP500" i="36"/>
  <c r="AO500" i="36"/>
  <c r="AN500" i="36"/>
  <c r="AG500" i="36"/>
  <c r="AF500" i="36"/>
  <c r="AE500" i="36"/>
  <c r="AD500" i="36"/>
  <c r="AC500" i="36"/>
  <c r="AB500" i="36"/>
  <c r="AA500" i="36"/>
  <c r="Z500" i="36"/>
  <c r="Y500" i="36"/>
  <c r="X500" i="36"/>
  <c r="W500" i="36"/>
  <c r="V500" i="36"/>
  <c r="U500" i="36"/>
  <c r="T500" i="36"/>
  <c r="S500" i="36"/>
  <c r="R500" i="36"/>
  <c r="Q500" i="36"/>
  <c r="P500" i="36"/>
  <c r="O500" i="36"/>
  <c r="N500" i="36"/>
  <c r="M500" i="36"/>
  <c r="L500" i="36"/>
  <c r="K500" i="36"/>
  <c r="J500" i="36"/>
  <c r="I500" i="36"/>
  <c r="H500" i="36"/>
  <c r="G500" i="36"/>
  <c r="F500" i="36"/>
  <c r="E500" i="36"/>
  <c r="D500" i="36"/>
  <c r="EM499" i="36"/>
  <c r="EL499" i="36"/>
  <c r="EK499" i="36"/>
  <c r="EJ499" i="36"/>
  <c r="EI499" i="36"/>
  <c r="EH499" i="36"/>
  <c r="EG499" i="36"/>
  <c r="EF499" i="36"/>
  <c r="EE499" i="36"/>
  <c r="ED499" i="36"/>
  <c r="EC499" i="36"/>
  <c r="EB499" i="36"/>
  <c r="EA499" i="36"/>
  <c r="DZ499" i="36"/>
  <c r="DY499" i="36"/>
  <c r="DX499" i="36"/>
  <c r="DW499" i="36"/>
  <c r="DV499" i="36"/>
  <c r="DU499" i="36"/>
  <c r="DT499" i="36"/>
  <c r="DS499" i="36"/>
  <c r="DR499" i="36"/>
  <c r="DQ499" i="36"/>
  <c r="DP499" i="36"/>
  <c r="DO499" i="36"/>
  <c r="DN499" i="36"/>
  <c r="DM499" i="36"/>
  <c r="DL499" i="36"/>
  <c r="DK499" i="36"/>
  <c r="DJ499" i="36"/>
  <c r="BY499" i="36"/>
  <c r="BQ499" i="36"/>
  <c r="BP499" i="36"/>
  <c r="BO499" i="36"/>
  <c r="BN499" i="36"/>
  <c r="BM499" i="36"/>
  <c r="BL499" i="36"/>
  <c r="BK499" i="36"/>
  <c r="BJ499" i="36"/>
  <c r="BI499" i="36"/>
  <c r="BH499" i="36"/>
  <c r="BG499" i="36"/>
  <c r="BF499" i="36"/>
  <c r="BE499" i="36"/>
  <c r="BD499" i="36"/>
  <c r="BC499" i="36"/>
  <c r="BB499" i="36"/>
  <c r="BA499" i="36"/>
  <c r="AZ499" i="36"/>
  <c r="AY499" i="36"/>
  <c r="AX499" i="36"/>
  <c r="AW499" i="36"/>
  <c r="AV499" i="36"/>
  <c r="AU499" i="36"/>
  <c r="AT499" i="36"/>
  <c r="AS499" i="36"/>
  <c r="AR499" i="36"/>
  <c r="AQ499" i="36"/>
  <c r="AP499" i="36"/>
  <c r="AO499" i="36"/>
  <c r="AN499" i="36"/>
  <c r="AG499" i="36"/>
  <c r="AF499" i="36"/>
  <c r="AE499" i="36"/>
  <c r="AD499" i="36"/>
  <c r="AC499" i="36"/>
  <c r="AB499" i="36"/>
  <c r="AA499" i="36"/>
  <c r="Z499" i="36"/>
  <c r="Y499" i="36"/>
  <c r="X499" i="36"/>
  <c r="W499" i="36"/>
  <c r="V499" i="36"/>
  <c r="U499" i="36"/>
  <c r="T499" i="36"/>
  <c r="S499" i="36"/>
  <c r="R499" i="36"/>
  <c r="Q499" i="36"/>
  <c r="P499" i="36"/>
  <c r="O499" i="36"/>
  <c r="N499" i="36"/>
  <c r="M499" i="36"/>
  <c r="L499" i="36"/>
  <c r="K499" i="36"/>
  <c r="J499" i="36"/>
  <c r="I499" i="36"/>
  <c r="H499" i="36"/>
  <c r="G499" i="36"/>
  <c r="F499" i="36"/>
  <c r="E499" i="36"/>
  <c r="D499" i="36"/>
  <c r="EM498" i="36"/>
  <c r="EL498" i="36"/>
  <c r="EK498" i="36"/>
  <c r="EJ498" i="36"/>
  <c r="EI498" i="36"/>
  <c r="EH498" i="36"/>
  <c r="EG498" i="36"/>
  <c r="EF498" i="36"/>
  <c r="EE498" i="36"/>
  <c r="ED498" i="36"/>
  <c r="EC498" i="36"/>
  <c r="EB498" i="36"/>
  <c r="EA498" i="36"/>
  <c r="DZ498" i="36"/>
  <c r="DY498" i="36"/>
  <c r="DX498" i="36"/>
  <c r="DW498" i="36"/>
  <c r="DV498" i="36"/>
  <c r="DU498" i="36"/>
  <c r="DT498" i="36"/>
  <c r="DS498" i="36"/>
  <c r="DR498" i="36"/>
  <c r="DQ498" i="36"/>
  <c r="DP498" i="36"/>
  <c r="DO498" i="36"/>
  <c r="DN498" i="36"/>
  <c r="DM498" i="36"/>
  <c r="DL498" i="36"/>
  <c r="DK498" i="36"/>
  <c r="DJ498" i="36"/>
  <c r="BY498" i="36"/>
  <c r="BQ498" i="36"/>
  <c r="BP498" i="36"/>
  <c r="BO498" i="36"/>
  <c r="BN498" i="36"/>
  <c r="BM498" i="36"/>
  <c r="BL498" i="36"/>
  <c r="BK498" i="36"/>
  <c r="BJ498" i="36"/>
  <c r="BI498" i="36"/>
  <c r="BH498" i="36"/>
  <c r="BG498" i="36"/>
  <c r="BF498" i="36"/>
  <c r="BE498" i="36"/>
  <c r="BD498" i="36"/>
  <c r="BC498" i="36"/>
  <c r="BB498" i="36"/>
  <c r="BA498" i="36"/>
  <c r="AZ498" i="36"/>
  <c r="AY498" i="36"/>
  <c r="AX498" i="36"/>
  <c r="AW498" i="36"/>
  <c r="AV498" i="36"/>
  <c r="AU498" i="36"/>
  <c r="AT498" i="36"/>
  <c r="AS498" i="36"/>
  <c r="AR498" i="36"/>
  <c r="AQ498" i="36"/>
  <c r="AP498" i="36"/>
  <c r="AO498" i="36"/>
  <c r="AN498" i="36"/>
  <c r="AG498" i="36"/>
  <c r="AF498" i="36"/>
  <c r="AE498" i="36"/>
  <c r="AD498" i="36"/>
  <c r="AC498" i="36"/>
  <c r="AB498" i="36"/>
  <c r="AA498" i="36"/>
  <c r="Z498" i="36"/>
  <c r="Y498" i="36"/>
  <c r="X498" i="36"/>
  <c r="W498" i="36"/>
  <c r="V498" i="36"/>
  <c r="U498" i="36"/>
  <c r="T498" i="36"/>
  <c r="S498" i="36"/>
  <c r="R498" i="36"/>
  <c r="Q498" i="36"/>
  <c r="P498" i="36"/>
  <c r="O498" i="36"/>
  <c r="N498" i="36"/>
  <c r="M498" i="36"/>
  <c r="L498" i="36"/>
  <c r="K498" i="36"/>
  <c r="J498" i="36"/>
  <c r="I498" i="36"/>
  <c r="H498" i="36"/>
  <c r="G498" i="36"/>
  <c r="F498" i="36"/>
  <c r="E498" i="36"/>
  <c r="D498" i="36"/>
  <c r="EM497" i="36"/>
  <c r="EL497" i="36"/>
  <c r="EK497" i="36"/>
  <c r="EJ497" i="36"/>
  <c r="EI497" i="36"/>
  <c r="EH497" i="36"/>
  <c r="EG497" i="36"/>
  <c r="EF497" i="36"/>
  <c r="EE497" i="36"/>
  <c r="ED497" i="36"/>
  <c r="EC497" i="36"/>
  <c r="EB497" i="36"/>
  <c r="EA497" i="36"/>
  <c r="DZ497" i="36"/>
  <c r="DY497" i="36"/>
  <c r="DX497" i="36"/>
  <c r="DW497" i="36"/>
  <c r="DV497" i="36"/>
  <c r="DU497" i="36"/>
  <c r="DT497" i="36"/>
  <c r="DS497" i="36"/>
  <c r="DR497" i="36"/>
  <c r="DQ497" i="36"/>
  <c r="DP497" i="36"/>
  <c r="DO497" i="36"/>
  <c r="DN497" i="36"/>
  <c r="DM497" i="36"/>
  <c r="DL497" i="36"/>
  <c r="DK497" i="36"/>
  <c r="DJ497" i="36"/>
  <c r="BY497" i="36"/>
  <c r="BQ497" i="36"/>
  <c r="BP497" i="36"/>
  <c r="BO497" i="36"/>
  <c r="BN497" i="36"/>
  <c r="BM497" i="36"/>
  <c r="BL497" i="36"/>
  <c r="BK497" i="36"/>
  <c r="BJ497" i="36"/>
  <c r="BI497" i="36"/>
  <c r="BH497" i="36"/>
  <c r="BG497" i="36"/>
  <c r="BF497" i="36"/>
  <c r="BE497" i="36"/>
  <c r="BD497" i="36"/>
  <c r="BC497" i="36"/>
  <c r="BB497" i="36"/>
  <c r="BA497" i="36"/>
  <c r="AZ497" i="36"/>
  <c r="AY497" i="36"/>
  <c r="AX497" i="36"/>
  <c r="AW497" i="36"/>
  <c r="AV497" i="36"/>
  <c r="AU497" i="36"/>
  <c r="AT497" i="36"/>
  <c r="AS497" i="36"/>
  <c r="AR497" i="36"/>
  <c r="AQ497" i="36"/>
  <c r="AP497" i="36"/>
  <c r="AO497" i="36"/>
  <c r="AN497" i="36"/>
  <c r="AG497" i="36"/>
  <c r="AF497" i="36"/>
  <c r="AE497" i="36"/>
  <c r="AD497" i="36"/>
  <c r="AC497" i="36"/>
  <c r="AB497" i="36"/>
  <c r="AA497" i="36"/>
  <c r="Z497" i="36"/>
  <c r="Y497" i="36"/>
  <c r="X497" i="36"/>
  <c r="W497" i="36"/>
  <c r="V497" i="36"/>
  <c r="U497" i="36"/>
  <c r="T497" i="36"/>
  <c r="S497" i="36"/>
  <c r="R497" i="36"/>
  <c r="Q497" i="36"/>
  <c r="P497" i="36"/>
  <c r="O497" i="36"/>
  <c r="N497" i="36"/>
  <c r="M497" i="36"/>
  <c r="L497" i="36"/>
  <c r="K497" i="36"/>
  <c r="J497" i="36"/>
  <c r="I497" i="36"/>
  <c r="H497" i="36"/>
  <c r="G497" i="36"/>
  <c r="F497" i="36"/>
  <c r="E497" i="36"/>
  <c r="D497" i="36"/>
  <c r="EM496" i="36"/>
  <c r="EL496" i="36"/>
  <c r="EK496" i="36"/>
  <c r="EJ496" i="36"/>
  <c r="EI496" i="36"/>
  <c r="EH496" i="36"/>
  <c r="EG496" i="36"/>
  <c r="EF496" i="36"/>
  <c r="EE496" i="36"/>
  <c r="ED496" i="36"/>
  <c r="EC496" i="36"/>
  <c r="EB496" i="36"/>
  <c r="EA496" i="36"/>
  <c r="DZ496" i="36"/>
  <c r="DY496" i="36"/>
  <c r="DX496" i="36"/>
  <c r="DW496" i="36"/>
  <c r="DV496" i="36"/>
  <c r="DU496" i="36"/>
  <c r="DT496" i="36"/>
  <c r="DS496" i="36"/>
  <c r="DR496" i="36"/>
  <c r="DQ496" i="36"/>
  <c r="DP496" i="36"/>
  <c r="DO496" i="36"/>
  <c r="DN496" i="36"/>
  <c r="DM496" i="36"/>
  <c r="DL496" i="36"/>
  <c r="DK496" i="36"/>
  <c r="DJ496" i="36"/>
  <c r="BY496" i="36"/>
  <c r="BQ496" i="36"/>
  <c r="BP496" i="36"/>
  <c r="BO496" i="36"/>
  <c r="BN496" i="36"/>
  <c r="BM496" i="36"/>
  <c r="BL496" i="36"/>
  <c r="BK496" i="36"/>
  <c r="BJ496" i="36"/>
  <c r="BI496" i="36"/>
  <c r="BH496" i="36"/>
  <c r="BG496" i="36"/>
  <c r="BF496" i="36"/>
  <c r="BE496" i="36"/>
  <c r="BD496" i="36"/>
  <c r="BC496" i="36"/>
  <c r="BB496" i="36"/>
  <c r="BA496" i="36"/>
  <c r="AZ496" i="36"/>
  <c r="AY496" i="36"/>
  <c r="AX496" i="36"/>
  <c r="AW496" i="36"/>
  <c r="AV496" i="36"/>
  <c r="AU496" i="36"/>
  <c r="AT496" i="36"/>
  <c r="AS496" i="36"/>
  <c r="AR496" i="36"/>
  <c r="AQ496" i="36"/>
  <c r="AP496" i="36"/>
  <c r="AO496" i="36"/>
  <c r="AN496" i="36"/>
  <c r="AG496" i="36"/>
  <c r="AF496" i="36"/>
  <c r="AE496" i="36"/>
  <c r="AD496" i="36"/>
  <c r="AC496" i="36"/>
  <c r="AB496" i="36"/>
  <c r="AA496" i="36"/>
  <c r="Z496" i="36"/>
  <c r="Y496" i="36"/>
  <c r="X496" i="36"/>
  <c r="W496" i="36"/>
  <c r="V496" i="36"/>
  <c r="U496" i="36"/>
  <c r="T496" i="36"/>
  <c r="S496" i="36"/>
  <c r="R496" i="36"/>
  <c r="Q496" i="36"/>
  <c r="P496" i="36"/>
  <c r="O496" i="36"/>
  <c r="N496" i="36"/>
  <c r="M496" i="36"/>
  <c r="L496" i="36"/>
  <c r="K496" i="36"/>
  <c r="J496" i="36"/>
  <c r="I496" i="36"/>
  <c r="H496" i="36"/>
  <c r="G496" i="36"/>
  <c r="F496" i="36"/>
  <c r="E496" i="36"/>
  <c r="D496" i="36"/>
  <c r="EM495" i="36"/>
  <c r="EL495" i="36"/>
  <c r="EK495" i="36"/>
  <c r="EJ495" i="36"/>
  <c r="EI495" i="36"/>
  <c r="EH495" i="36"/>
  <c r="EG495" i="36"/>
  <c r="EF495" i="36"/>
  <c r="EE495" i="36"/>
  <c r="ED495" i="36"/>
  <c r="EC495" i="36"/>
  <c r="EB495" i="36"/>
  <c r="EA495" i="36"/>
  <c r="DZ495" i="36"/>
  <c r="DY495" i="36"/>
  <c r="DX495" i="36"/>
  <c r="DW495" i="36"/>
  <c r="DV495" i="36"/>
  <c r="DU495" i="36"/>
  <c r="DT495" i="36"/>
  <c r="DS495" i="36"/>
  <c r="DR495" i="36"/>
  <c r="DQ495" i="36"/>
  <c r="DP495" i="36"/>
  <c r="DO495" i="36"/>
  <c r="DN495" i="36"/>
  <c r="DM495" i="36"/>
  <c r="DL495" i="36"/>
  <c r="DK495" i="36"/>
  <c r="DJ495" i="36"/>
  <c r="BY495" i="36"/>
  <c r="BQ495" i="36"/>
  <c r="BP495" i="36"/>
  <c r="BO495" i="36"/>
  <c r="BN495" i="36"/>
  <c r="BM495" i="36"/>
  <c r="BL495" i="36"/>
  <c r="BK495" i="36"/>
  <c r="BJ495" i="36"/>
  <c r="BI495" i="36"/>
  <c r="BH495" i="36"/>
  <c r="BG495" i="36"/>
  <c r="BF495" i="36"/>
  <c r="BE495" i="36"/>
  <c r="BD495" i="36"/>
  <c r="BC495" i="36"/>
  <c r="BB495" i="36"/>
  <c r="BA495" i="36"/>
  <c r="AZ495" i="36"/>
  <c r="AY495" i="36"/>
  <c r="AX495" i="36"/>
  <c r="AW495" i="36"/>
  <c r="AV495" i="36"/>
  <c r="AU495" i="36"/>
  <c r="AT495" i="36"/>
  <c r="AS495" i="36"/>
  <c r="AR495" i="36"/>
  <c r="AQ495" i="36"/>
  <c r="AP495" i="36"/>
  <c r="AO495" i="36"/>
  <c r="AN495" i="36"/>
  <c r="AG495" i="36"/>
  <c r="AF495" i="36"/>
  <c r="AE495" i="36"/>
  <c r="AD495" i="36"/>
  <c r="AC495" i="36"/>
  <c r="AB495" i="36"/>
  <c r="AA495" i="36"/>
  <c r="Z495" i="36"/>
  <c r="Y495" i="36"/>
  <c r="X495" i="36"/>
  <c r="W495" i="36"/>
  <c r="V495" i="36"/>
  <c r="U495" i="36"/>
  <c r="T495" i="36"/>
  <c r="S495" i="36"/>
  <c r="R495" i="36"/>
  <c r="Q495" i="36"/>
  <c r="P495" i="36"/>
  <c r="O495" i="36"/>
  <c r="N495" i="36"/>
  <c r="M495" i="36"/>
  <c r="L495" i="36"/>
  <c r="K495" i="36"/>
  <c r="J495" i="36"/>
  <c r="I495" i="36"/>
  <c r="H495" i="36"/>
  <c r="G495" i="36"/>
  <c r="F495" i="36"/>
  <c r="E495" i="36"/>
  <c r="D495" i="36"/>
  <c r="EM494" i="36"/>
  <c r="EL494" i="36"/>
  <c r="EK494" i="36"/>
  <c r="EJ494" i="36"/>
  <c r="EI494" i="36"/>
  <c r="EH494" i="36"/>
  <c r="EG494" i="36"/>
  <c r="EF494" i="36"/>
  <c r="EE494" i="36"/>
  <c r="ED494" i="36"/>
  <c r="EC494" i="36"/>
  <c r="EB494" i="36"/>
  <c r="EA494" i="36"/>
  <c r="DZ494" i="36"/>
  <c r="DY494" i="36"/>
  <c r="DX494" i="36"/>
  <c r="DW494" i="36"/>
  <c r="DV494" i="36"/>
  <c r="DU494" i="36"/>
  <c r="DT494" i="36"/>
  <c r="DS494" i="36"/>
  <c r="DR494" i="36"/>
  <c r="DQ494" i="36"/>
  <c r="DP494" i="36"/>
  <c r="DO494" i="36"/>
  <c r="DN494" i="36"/>
  <c r="DM494" i="36"/>
  <c r="DL494" i="36"/>
  <c r="DK494" i="36"/>
  <c r="DJ494" i="36"/>
  <c r="BY494" i="36"/>
  <c r="BQ494" i="36"/>
  <c r="BP494" i="36"/>
  <c r="BO494" i="36"/>
  <c r="BN494" i="36"/>
  <c r="BM494" i="36"/>
  <c r="BL494" i="36"/>
  <c r="BK494" i="36"/>
  <c r="BJ494" i="36"/>
  <c r="BI494" i="36"/>
  <c r="BH494" i="36"/>
  <c r="BG494" i="36"/>
  <c r="BF494" i="36"/>
  <c r="BE494" i="36"/>
  <c r="BD494" i="36"/>
  <c r="BC494" i="36"/>
  <c r="BB494" i="36"/>
  <c r="BA494" i="36"/>
  <c r="AZ494" i="36"/>
  <c r="AY494" i="36"/>
  <c r="AX494" i="36"/>
  <c r="AW494" i="36"/>
  <c r="AV494" i="36"/>
  <c r="AU494" i="36"/>
  <c r="AT494" i="36"/>
  <c r="AS494" i="36"/>
  <c r="AR494" i="36"/>
  <c r="AQ494" i="36"/>
  <c r="AP494" i="36"/>
  <c r="AO494" i="36"/>
  <c r="AN494" i="36"/>
  <c r="AG494" i="36"/>
  <c r="AF494" i="36"/>
  <c r="AE494" i="36"/>
  <c r="AD494" i="36"/>
  <c r="AC494" i="36"/>
  <c r="AB494" i="36"/>
  <c r="AA494" i="36"/>
  <c r="Z494" i="36"/>
  <c r="Y494" i="36"/>
  <c r="X494" i="36"/>
  <c r="W494" i="36"/>
  <c r="V494" i="36"/>
  <c r="U494" i="36"/>
  <c r="T494" i="36"/>
  <c r="S494" i="36"/>
  <c r="R494" i="36"/>
  <c r="Q494" i="36"/>
  <c r="P494" i="36"/>
  <c r="O494" i="36"/>
  <c r="N494" i="36"/>
  <c r="M494" i="36"/>
  <c r="L494" i="36"/>
  <c r="K494" i="36"/>
  <c r="J494" i="36"/>
  <c r="I494" i="36"/>
  <c r="H494" i="36"/>
  <c r="G494" i="36"/>
  <c r="F494" i="36"/>
  <c r="E494" i="36"/>
  <c r="D494" i="36"/>
  <c r="EM493" i="36"/>
  <c r="EL493" i="36"/>
  <c r="EK493" i="36"/>
  <c r="EJ493" i="36"/>
  <c r="EI493" i="36"/>
  <c r="EH493" i="36"/>
  <c r="EG493" i="36"/>
  <c r="EF493" i="36"/>
  <c r="EE493" i="36"/>
  <c r="ED493" i="36"/>
  <c r="EC493" i="36"/>
  <c r="EB493" i="36"/>
  <c r="EA493" i="36"/>
  <c r="DZ493" i="36"/>
  <c r="DY493" i="36"/>
  <c r="DX493" i="36"/>
  <c r="DW493" i="36"/>
  <c r="DV493" i="36"/>
  <c r="DU493" i="36"/>
  <c r="DT493" i="36"/>
  <c r="DS493" i="36"/>
  <c r="DR493" i="36"/>
  <c r="DQ493" i="36"/>
  <c r="DP493" i="36"/>
  <c r="DO493" i="36"/>
  <c r="DN493" i="36"/>
  <c r="DM493" i="36"/>
  <c r="DL493" i="36"/>
  <c r="DK493" i="36"/>
  <c r="DJ493" i="36"/>
  <c r="BY493" i="36"/>
  <c r="BQ493" i="36"/>
  <c r="BP493" i="36"/>
  <c r="BO493" i="36"/>
  <c r="BN493" i="36"/>
  <c r="BM493" i="36"/>
  <c r="BL493" i="36"/>
  <c r="BK493" i="36"/>
  <c r="BJ493" i="36"/>
  <c r="BI493" i="36"/>
  <c r="BH493" i="36"/>
  <c r="BG493" i="36"/>
  <c r="BF493" i="36"/>
  <c r="BE493" i="36"/>
  <c r="BD493" i="36"/>
  <c r="BC493" i="36"/>
  <c r="BB493" i="36"/>
  <c r="BA493" i="36"/>
  <c r="AZ493" i="36"/>
  <c r="AY493" i="36"/>
  <c r="AX493" i="36"/>
  <c r="AW493" i="36"/>
  <c r="AV493" i="36"/>
  <c r="AU493" i="36"/>
  <c r="AT493" i="36"/>
  <c r="AS493" i="36"/>
  <c r="AR493" i="36"/>
  <c r="AQ493" i="36"/>
  <c r="AP493" i="36"/>
  <c r="AO493" i="36"/>
  <c r="AN493" i="36"/>
  <c r="AG493" i="36"/>
  <c r="AF493" i="36"/>
  <c r="AE493" i="36"/>
  <c r="AD493" i="36"/>
  <c r="AC493" i="36"/>
  <c r="AB493" i="36"/>
  <c r="AA493" i="36"/>
  <c r="Z493" i="36"/>
  <c r="Y493" i="36"/>
  <c r="X493" i="36"/>
  <c r="W493" i="36"/>
  <c r="V493" i="36"/>
  <c r="U493" i="36"/>
  <c r="T493" i="36"/>
  <c r="S493" i="36"/>
  <c r="R493" i="36"/>
  <c r="Q493" i="36"/>
  <c r="P493" i="36"/>
  <c r="O493" i="36"/>
  <c r="N493" i="36"/>
  <c r="M493" i="36"/>
  <c r="L493" i="36"/>
  <c r="K493" i="36"/>
  <c r="J493" i="36"/>
  <c r="I493" i="36"/>
  <c r="H493" i="36"/>
  <c r="G493" i="36"/>
  <c r="F493" i="36"/>
  <c r="E493" i="36"/>
  <c r="D493" i="36"/>
  <c r="EM492" i="36"/>
  <c r="EL492" i="36"/>
  <c r="EK492" i="36"/>
  <c r="EJ492" i="36"/>
  <c r="EI492" i="36"/>
  <c r="EH492" i="36"/>
  <c r="EG492" i="36"/>
  <c r="EF492" i="36"/>
  <c r="EE492" i="36"/>
  <c r="ED492" i="36"/>
  <c r="EC492" i="36"/>
  <c r="EB492" i="36"/>
  <c r="EA492" i="36"/>
  <c r="DZ492" i="36"/>
  <c r="DY492" i="36"/>
  <c r="DX492" i="36"/>
  <c r="DW492" i="36"/>
  <c r="DV492" i="36"/>
  <c r="DU492" i="36"/>
  <c r="DT492" i="36"/>
  <c r="DS492" i="36"/>
  <c r="DR492" i="36"/>
  <c r="DQ492" i="36"/>
  <c r="DP492" i="36"/>
  <c r="DO492" i="36"/>
  <c r="DN492" i="36"/>
  <c r="DM492" i="36"/>
  <c r="DL492" i="36"/>
  <c r="DK492" i="36"/>
  <c r="DJ492" i="36"/>
  <c r="BY492" i="36"/>
  <c r="BQ492" i="36"/>
  <c r="BP492" i="36"/>
  <c r="BO492" i="36"/>
  <c r="BN492" i="36"/>
  <c r="BM492" i="36"/>
  <c r="BL492" i="36"/>
  <c r="BK492" i="36"/>
  <c r="BJ492" i="36"/>
  <c r="BI492" i="36"/>
  <c r="BH492" i="36"/>
  <c r="BG492" i="36"/>
  <c r="BF492" i="36"/>
  <c r="BE492" i="36"/>
  <c r="BD492" i="36"/>
  <c r="BC492" i="36"/>
  <c r="BB492" i="36"/>
  <c r="BA492" i="36"/>
  <c r="AZ492" i="36"/>
  <c r="AY492" i="36"/>
  <c r="AX492" i="36"/>
  <c r="AW492" i="36"/>
  <c r="AV492" i="36"/>
  <c r="AU492" i="36"/>
  <c r="AT492" i="36"/>
  <c r="AS492" i="36"/>
  <c r="AR492" i="36"/>
  <c r="AQ492" i="36"/>
  <c r="AP492" i="36"/>
  <c r="AO492" i="36"/>
  <c r="AN492" i="36"/>
  <c r="AG492" i="36"/>
  <c r="AF492" i="36"/>
  <c r="AE492" i="36"/>
  <c r="AD492" i="36"/>
  <c r="AC492" i="36"/>
  <c r="AB492" i="36"/>
  <c r="AA492" i="36"/>
  <c r="Z492" i="36"/>
  <c r="Y492" i="36"/>
  <c r="X492" i="36"/>
  <c r="W492" i="36"/>
  <c r="V492" i="36"/>
  <c r="U492" i="36"/>
  <c r="T492" i="36"/>
  <c r="S492" i="36"/>
  <c r="R492" i="36"/>
  <c r="Q492" i="36"/>
  <c r="P492" i="36"/>
  <c r="O492" i="36"/>
  <c r="N492" i="36"/>
  <c r="M492" i="36"/>
  <c r="L492" i="36"/>
  <c r="K492" i="36"/>
  <c r="J492" i="36"/>
  <c r="I492" i="36"/>
  <c r="H492" i="36"/>
  <c r="G492" i="36"/>
  <c r="F492" i="36"/>
  <c r="E492" i="36"/>
  <c r="D492" i="36"/>
  <c r="EM491" i="36"/>
  <c r="EL491" i="36"/>
  <c r="EK491" i="36"/>
  <c r="EJ491" i="36"/>
  <c r="EI491" i="36"/>
  <c r="EH491" i="36"/>
  <c r="EG491" i="36"/>
  <c r="EF491" i="36"/>
  <c r="EE491" i="36"/>
  <c r="ED491" i="36"/>
  <c r="EC491" i="36"/>
  <c r="EB491" i="36"/>
  <c r="EA491" i="36"/>
  <c r="DZ491" i="36"/>
  <c r="DY491" i="36"/>
  <c r="DX491" i="36"/>
  <c r="DW491" i="36"/>
  <c r="DV491" i="36"/>
  <c r="DU491" i="36"/>
  <c r="DT491" i="36"/>
  <c r="DS491" i="36"/>
  <c r="DR491" i="36"/>
  <c r="DQ491" i="36"/>
  <c r="DP491" i="36"/>
  <c r="DO491" i="36"/>
  <c r="DN491" i="36"/>
  <c r="DM491" i="36"/>
  <c r="DL491" i="36"/>
  <c r="DK491" i="36"/>
  <c r="DJ491" i="36"/>
  <c r="BY491" i="36"/>
  <c r="BQ491" i="36"/>
  <c r="BP491" i="36"/>
  <c r="BO491" i="36"/>
  <c r="BN491" i="36"/>
  <c r="BM491" i="36"/>
  <c r="BL491" i="36"/>
  <c r="BK491" i="36"/>
  <c r="BJ491" i="36"/>
  <c r="BI491" i="36"/>
  <c r="BH491" i="36"/>
  <c r="BG491" i="36"/>
  <c r="BF491" i="36"/>
  <c r="BE491" i="36"/>
  <c r="BD491" i="36"/>
  <c r="BC491" i="36"/>
  <c r="BB491" i="36"/>
  <c r="BA491" i="36"/>
  <c r="AZ491" i="36"/>
  <c r="AY491" i="36"/>
  <c r="AX491" i="36"/>
  <c r="AW491" i="36"/>
  <c r="AV491" i="36"/>
  <c r="AU491" i="36"/>
  <c r="AT491" i="36"/>
  <c r="AS491" i="36"/>
  <c r="AR491" i="36"/>
  <c r="AQ491" i="36"/>
  <c r="AP491" i="36"/>
  <c r="AO491" i="36"/>
  <c r="AN491" i="36"/>
  <c r="AG491" i="36"/>
  <c r="AF491" i="36"/>
  <c r="AE491" i="36"/>
  <c r="AD491" i="36"/>
  <c r="AC491" i="36"/>
  <c r="AB491" i="36"/>
  <c r="AA491" i="36"/>
  <c r="Z491" i="36"/>
  <c r="Y491" i="36"/>
  <c r="X491" i="36"/>
  <c r="W491" i="36"/>
  <c r="V491" i="36"/>
  <c r="U491" i="36"/>
  <c r="T491" i="36"/>
  <c r="S491" i="36"/>
  <c r="R491" i="36"/>
  <c r="Q491" i="36"/>
  <c r="P491" i="36"/>
  <c r="O491" i="36"/>
  <c r="N491" i="36"/>
  <c r="M491" i="36"/>
  <c r="L491" i="36"/>
  <c r="K491" i="36"/>
  <c r="J491" i="36"/>
  <c r="I491" i="36"/>
  <c r="H491" i="36"/>
  <c r="G491" i="36"/>
  <c r="F491" i="36"/>
  <c r="E491" i="36"/>
  <c r="D491" i="36"/>
  <c r="EM490" i="36"/>
  <c r="EL490" i="36"/>
  <c r="EK490" i="36"/>
  <c r="EJ490" i="36"/>
  <c r="EI490" i="36"/>
  <c r="EH490" i="36"/>
  <c r="EG490" i="36"/>
  <c r="EF490" i="36"/>
  <c r="EE490" i="36"/>
  <c r="ED490" i="36"/>
  <c r="EC490" i="36"/>
  <c r="EB490" i="36"/>
  <c r="EA490" i="36"/>
  <c r="DZ490" i="36"/>
  <c r="DY490" i="36"/>
  <c r="DX490" i="36"/>
  <c r="DW490" i="36"/>
  <c r="DV490" i="36"/>
  <c r="DU490" i="36"/>
  <c r="DT490" i="36"/>
  <c r="DS490" i="36"/>
  <c r="DR490" i="36"/>
  <c r="DQ490" i="36"/>
  <c r="DP490" i="36"/>
  <c r="DO490" i="36"/>
  <c r="DN490" i="36"/>
  <c r="DM490" i="36"/>
  <c r="DL490" i="36"/>
  <c r="DK490" i="36"/>
  <c r="DJ490" i="36"/>
  <c r="BY490" i="36"/>
  <c r="BQ490" i="36"/>
  <c r="BP490" i="36"/>
  <c r="BO490" i="36"/>
  <c r="BN490" i="36"/>
  <c r="BM490" i="36"/>
  <c r="BL490" i="36"/>
  <c r="BK490" i="36"/>
  <c r="BJ490" i="36"/>
  <c r="BI490" i="36"/>
  <c r="BH490" i="36"/>
  <c r="BG490" i="36"/>
  <c r="BF490" i="36"/>
  <c r="BE490" i="36"/>
  <c r="BD490" i="36"/>
  <c r="BC490" i="36"/>
  <c r="BB490" i="36"/>
  <c r="BA490" i="36"/>
  <c r="AZ490" i="36"/>
  <c r="AY490" i="36"/>
  <c r="AX490" i="36"/>
  <c r="AW490" i="36"/>
  <c r="AV490" i="36"/>
  <c r="AU490" i="36"/>
  <c r="AT490" i="36"/>
  <c r="AS490" i="36"/>
  <c r="AR490" i="36"/>
  <c r="AQ490" i="36"/>
  <c r="AP490" i="36"/>
  <c r="AO490" i="36"/>
  <c r="AN490" i="36"/>
  <c r="AG490" i="36"/>
  <c r="AF490" i="36"/>
  <c r="AE490" i="36"/>
  <c r="AD490" i="36"/>
  <c r="AC490" i="36"/>
  <c r="AB490" i="36"/>
  <c r="AA490" i="36"/>
  <c r="Z490" i="36"/>
  <c r="Y490" i="36"/>
  <c r="X490" i="36"/>
  <c r="W490" i="36"/>
  <c r="V490" i="36"/>
  <c r="U490" i="36"/>
  <c r="T490" i="36"/>
  <c r="S490" i="36"/>
  <c r="R490" i="36"/>
  <c r="Q490" i="36"/>
  <c r="P490" i="36"/>
  <c r="O490" i="36"/>
  <c r="N490" i="36"/>
  <c r="M490" i="36"/>
  <c r="L490" i="36"/>
  <c r="K490" i="36"/>
  <c r="J490" i="36"/>
  <c r="I490" i="36"/>
  <c r="H490" i="36"/>
  <c r="G490" i="36"/>
  <c r="F490" i="36"/>
  <c r="E490" i="36"/>
  <c r="D490" i="36"/>
  <c r="EM489" i="36"/>
  <c r="EL489" i="36"/>
  <c r="EK489" i="36"/>
  <c r="EJ489" i="36"/>
  <c r="EI489" i="36"/>
  <c r="EH489" i="36"/>
  <c r="EG489" i="36"/>
  <c r="EF489" i="36"/>
  <c r="EE489" i="36"/>
  <c r="ED489" i="36"/>
  <c r="EC489" i="36"/>
  <c r="EB489" i="36"/>
  <c r="EA489" i="36"/>
  <c r="DZ489" i="36"/>
  <c r="DY489" i="36"/>
  <c r="DX489" i="36"/>
  <c r="DW489" i="36"/>
  <c r="DV489" i="36"/>
  <c r="DU489" i="36"/>
  <c r="DT489" i="36"/>
  <c r="DS489" i="36"/>
  <c r="DR489" i="36"/>
  <c r="DQ489" i="36"/>
  <c r="DP489" i="36"/>
  <c r="DO489" i="36"/>
  <c r="DN489" i="36"/>
  <c r="DM489" i="36"/>
  <c r="DL489" i="36"/>
  <c r="DK489" i="36"/>
  <c r="DJ489" i="36"/>
  <c r="BY489" i="36"/>
  <c r="BQ489" i="36"/>
  <c r="BP489" i="36"/>
  <c r="BO489" i="36"/>
  <c r="BN489" i="36"/>
  <c r="BM489" i="36"/>
  <c r="BL489" i="36"/>
  <c r="BK489" i="36"/>
  <c r="BJ489" i="36"/>
  <c r="BI489" i="36"/>
  <c r="BH489" i="36"/>
  <c r="BG489" i="36"/>
  <c r="BF489" i="36"/>
  <c r="BE489" i="36"/>
  <c r="BD489" i="36"/>
  <c r="BC489" i="36"/>
  <c r="BB489" i="36"/>
  <c r="BA489" i="36"/>
  <c r="AZ489" i="36"/>
  <c r="AY489" i="36"/>
  <c r="AX489" i="36"/>
  <c r="AW489" i="36"/>
  <c r="AV489" i="36"/>
  <c r="AU489" i="36"/>
  <c r="AT489" i="36"/>
  <c r="AS489" i="36"/>
  <c r="AR489" i="36"/>
  <c r="AQ489" i="36"/>
  <c r="AP489" i="36"/>
  <c r="AO489" i="36"/>
  <c r="AN489" i="36"/>
  <c r="AG489" i="36"/>
  <c r="AF489" i="36"/>
  <c r="AE489" i="36"/>
  <c r="AD489" i="36"/>
  <c r="AC489" i="36"/>
  <c r="AB489" i="36"/>
  <c r="AA489" i="36"/>
  <c r="Z489" i="36"/>
  <c r="Y489" i="36"/>
  <c r="X489" i="36"/>
  <c r="W489" i="36"/>
  <c r="V489" i="36"/>
  <c r="U489" i="36"/>
  <c r="T489" i="36"/>
  <c r="S489" i="36"/>
  <c r="R489" i="36"/>
  <c r="Q489" i="36"/>
  <c r="P489" i="36"/>
  <c r="O489" i="36"/>
  <c r="N489" i="36"/>
  <c r="M489" i="36"/>
  <c r="L489" i="36"/>
  <c r="K489" i="36"/>
  <c r="J489" i="36"/>
  <c r="I489" i="36"/>
  <c r="H489" i="36"/>
  <c r="G489" i="36"/>
  <c r="F489" i="36"/>
  <c r="E489" i="36"/>
  <c r="D489" i="36"/>
  <c r="EM488" i="36"/>
  <c r="EL488" i="36"/>
  <c r="EK488" i="36"/>
  <c r="EJ488" i="36"/>
  <c r="EI488" i="36"/>
  <c r="EH488" i="36"/>
  <c r="EG488" i="36"/>
  <c r="EF488" i="36"/>
  <c r="EE488" i="36"/>
  <c r="ED488" i="36"/>
  <c r="EC488" i="36"/>
  <c r="EB488" i="36"/>
  <c r="EA488" i="36"/>
  <c r="DZ488" i="36"/>
  <c r="DY488" i="36"/>
  <c r="DX488" i="36"/>
  <c r="DW488" i="36"/>
  <c r="DV488" i="36"/>
  <c r="DU488" i="36"/>
  <c r="DT488" i="36"/>
  <c r="DS488" i="36"/>
  <c r="DR488" i="36"/>
  <c r="DQ488" i="36"/>
  <c r="DP488" i="36"/>
  <c r="DO488" i="36"/>
  <c r="DN488" i="36"/>
  <c r="DM488" i="36"/>
  <c r="DL488" i="36"/>
  <c r="DK488" i="36"/>
  <c r="DJ488" i="36"/>
  <c r="BY488" i="36"/>
  <c r="BQ488" i="36"/>
  <c r="BP488" i="36"/>
  <c r="BO488" i="36"/>
  <c r="BN488" i="36"/>
  <c r="BM488" i="36"/>
  <c r="BL488" i="36"/>
  <c r="BK488" i="36"/>
  <c r="BJ488" i="36"/>
  <c r="BI488" i="36"/>
  <c r="BH488" i="36"/>
  <c r="BG488" i="36"/>
  <c r="BF488" i="36"/>
  <c r="BE488" i="36"/>
  <c r="BD488" i="36"/>
  <c r="BC488" i="36"/>
  <c r="BB488" i="36"/>
  <c r="BA488" i="36"/>
  <c r="AZ488" i="36"/>
  <c r="AY488" i="36"/>
  <c r="AX488" i="36"/>
  <c r="AW488" i="36"/>
  <c r="AV488" i="36"/>
  <c r="AU488" i="36"/>
  <c r="AT488" i="36"/>
  <c r="AS488" i="36"/>
  <c r="AR488" i="36"/>
  <c r="AQ488" i="36"/>
  <c r="AP488" i="36"/>
  <c r="AO488" i="36"/>
  <c r="AN488" i="36"/>
  <c r="AG488" i="36"/>
  <c r="AF488" i="36"/>
  <c r="AE488" i="36"/>
  <c r="AD488" i="36"/>
  <c r="AC488" i="36"/>
  <c r="AB488" i="36"/>
  <c r="AA488" i="36"/>
  <c r="Z488" i="36"/>
  <c r="Y488" i="36"/>
  <c r="X488" i="36"/>
  <c r="W488" i="36"/>
  <c r="V488" i="36"/>
  <c r="U488" i="36"/>
  <c r="T488" i="36"/>
  <c r="S488" i="36"/>
  <c r="R488" i="36"/>
  <c r="Q488" i="36"/>
  <c r="P488" i="36"/>
  <c r="O488" i="36"/>
  <c r="N488" i="36"/>
  <c r="M488" i="36"/>
  <c r="L488" i="36"/>
  <c r="K488" i="36"/>
  <c r="J488" i="36"/>
  <c r="I488" i="36"/>
  <c r="H488" i="36"/>
  <c r="G488" i="36"/>
  <c r="F488" i="36"/>
  <c r="E488" i="36"/>
  <c r="D488" i="36"/>
  <c r="EM487" i="36"/>
  <c r="EL487" i="36"/>
  <c r="EK487" i="36"/>
  <c r="EJ487" i="36"/>
  <c r="EI487" i="36"/>
  <c r="EH487" i="36"/>
  <c r="EG487" i="36"/>
  <c r="EF487" i="36"/>
  <c r="EE487" i="36"/>
  <c r="ED487" i="36"/>
  <c r="EC487" i="36"/>
  <c r="EB487" i="36"/>
  <c r="EA487" i="36"/>
  <c r="DZ487" i="36"/>
  <c r="DY487" i="36"/>
  <c r="DX487" i="36"/>
  <c r="DW487" i="36"/>
  <c r="DV487" i="36"/>
  <c r="DU487" i="36"/>
  <c r="DT487" i="36"/>
  <c r="DS487" i="36"/>
  <c r="DR487" i="36"/>
  <c r="DQ487" i="36"/>
  <c r="DP487" i="36"/>
  <c r="DO487" i="36"/>
  <c r="DN487" i="36"/>
  <c r="DM487" i="36"/>
  <c r="DL487" i="36"/>
  <c r="DK487" i="36"/>
  <c r="DJ487" i="36"/>
  <c r="BY487" i="36"/>
  <c r="BQ487" i="36"/>
  <c r="BP487" i="36"/>
  <c r="BO487" i="36"/>
  <c r="BN487" i="36"/>
  <c r="BM487" i="36"/>
  <c r="BL487" i="36"/>
  <c r="BK487" i="36"/>
  <c r="BJ487" i="36"/>
  <c r="BI487" i="36"/>
  <c r="BH487" i="36"/>
  <c r="BG487" i="36"/>
  <c r="BF487" i="36"/>
  <c r="BE487" i="36"/>
  <c r="BD487" i="36"/>
  <c r="BC487" i="36"/>
  <c r="BB487" i="36"/>
  <c r="BA487" i="36"/>
  <c r="AZ487" i="36"/>
  <c r="AY487" i="36"/>
  <c r="AX487" i="36"/>
  <c r="AW487" i="36"/>
  <c r="AV487" i="36"/>
  <c r="AU487" i="36"/>
  <c r="AT487" i="36"/>
  <c r="AS487" i="36"/>
  <c r="AR487" i="36"/>
  <c r="AQ487" i="36"/>
  <c r="AP487" i="36"/>
  <c r="AO487" i="36"/>
  <c r="AN487" i="36"/>
  <c r="AG487" i="36"/>
  <c r="AF487" i="36"/>
  <c r="AE487" i="36"/>
  <c r="AD487" i="36"/>
  <c r="AC487" i="36"/>
  <c r="AB487" i="36"/>
  <c r="AA487" i="36"/>
  <c r="Z487" i="36"/>
  <c r="Y487" i="36"/>
  <c r="X487" i="36"/>
  <c r="W487" i="36"/>
  <c r="V487" i="36"/>
  <c r="U487" i="36"/>
  <c r="T487" i="36"/>
  <c r="S487" i="36"/>
  <c r="R487" i="36"/>
  <c r="Q487" i="36"/>
  <c r="P487" i="36"/>
  <c r="O487" i="36"/>
  <c r="N487" i="36"/>
  <c r="M487" i="36"/>
  <c r="L487" i="36"/>
  <c r="K487" i="36"/>
  <c r="J487" i="36"/>
  <c r="I487" i="36"/>
  <c r="H487" i="36"/>
  <c r="G487" i="36"/>
  <c r="F487" i="36"/>
  <c r="E487" i="36"/>
  <c r="D487" i="36"/>
  <c r="EM486" i="36"/>
  <c r="EL486" i="36"/>
  <c r="EK486" i="36"/>
  <c r="EJ486" i="36"/>
  <c r="EI486" i="36"/>
  <c r="EH486" i="36"/>
  <c r="EG486" i="36"/>
  <c r="EF486" i="36"/>
  <c r="EE486" i="36"/>
  <c r="ED486" i="36"/>
  <c r="EC486" i="36"/>
  <c r="EB486" i="36"/>
  <c r="EA486" i="36"/>
  <c r="DZ486" i="36"/>
  <c r="DY486" i="36"/>
  <c r="DX486" i="36"/>
  <c r="DW486" i="36"/>
  <c r="DV486" i="36"/>
  <c r="DU486" i="36"/>
  <c r="DT486" i="36"/>
  <c r="DS486" i="36"/>
  <c r="DR486" i="36"/>
  <c r="DQ486" i="36"/>
  <c r="DP486" i="36"/>
  <c r="DO486" i="36"/>
  <c r="DN486" i="36"/>
  <c r="DM486" i="36"/>
  <c r="DL486" i="36"/>
  <c r="DK486" i="36"/>
  <c r="DJ486" i="36"/>
  <c r="BY486" i="36"/>
  <c r="BQ486" i="36"/>
  <c r="BP486" i="36"/>
  <c r="BO486" i="36"/>
  <c r="BN486" i="36"/>
  <c r="BM486" i="36"/>
  <c r="BL486" i="36"/>
  <c r="BK486" i="36"/>
  <c r="BJ486" i="36"/>
  <c r="BI486" i="36"/>
  <c r="BH486" i="36"/>
  <c r="BG486" i="36"/>
  <c r="BF486" i="36"/>
  <c r="BE486" i="36"/>
  <c r="BD486" i="36"/>
  <c r="BC486" i="36"/>
  <c r="BB486" i="36"/>
  <c r="BA486" i="36"/>
  <c r="AZ486" i="36"/>
  <c r="AY486" i="36"/>
  <c r="AX486" i="36"/>
  <c r="AW486" i="36"/>
  <c r="AV486" i="36"/>
  <c r="AU486" i="36"/>
  <c r="AT486" i="36"/>
  <c r="AS486" i="36"/>
  <c r="AR486" i="36"/>
  <c r="AQ486" i="36"/>
  <c r="AP486" i="36"/>
  <c r="AO486" i="36"/>
  <c r="AN486" i="36"/>
  <c r="AG486" i="36"/>
  <c r="AF486" i="36"/>
  <c r="AE486" i="36"/>
  <c r="AD486" i="36"/>
  <c r="AC486" i="36"/>
  <c r="AB486" i="36"/>
  <c r="AA486" i="36"/>
  <c r="Z486" i="36"/>
  <c r="Y486" i="36"/>
  <c r="X486" i="36"/>
  <c r="W486" i="36"/>
  <c r="V486" i="36"/>
  <c r="U486" i="36"/>
  <c r="T486" i="36"/>
  <c r="S486" i="36"/>
  <c r="R486" i="36"/>
  <c r="Q486" i="36"/>
  <c r="P486" i="36"/>
  <c r="O486" i="36"/>
  <c r="N486" i="36"/>
  <c r="M486" i="36"/>
  <c r="L486" i="36"/>
  <c r="K486" i="36"/>
  <c r="J486" i="36"/>
  <c r="I486" i="36"/>
  <c r="H486" i="36"/>
  <c r="G486" i="36"/>
  <c r="F486" i="36"/>
  <c r="E486" i="36"/>
  <c r="D486" i="36"/>
  <c r="EM485" i="36"/>
  <c r="EL485" i="36"/>
  <c r="EK485" i="36"/>
  <c r="EJ485" i="36"/>
  <c r="EI485" i="36"/>
  <c r="EH485" i="36"/>
  <c r="EG485" i="36"/>
  <c r="EF485" i="36"/>
  <c r="EE485" i="36"/>
  <c r="ED485" i="36"/>
  <c r="EC485" i="36"/>
  <c r="EB485" i="36"/>
  <c r="EA485" i="36"/>
  <c r="DZ485" i="36"/>
  <c r="DY485" i="36"/>
  <c r="DX485" i="36"/>
  <c r="DW485" i="36"/>
  <c r="DV485" i="36"/>
  <c r="DU485" i="36"/>
  <c r="DT485" i="36"/>
  <c r="DS485" i="36"/>
  <c r="DR485" i="36"/>
  <c r="DQ485" i="36"/>
  <c r="DP485" i="36"/>
  <c r="DO485" i="36"/>
  <c r="DN485" i="36"/>
  <c r="DM485" i="36"/>
  <c r="DL485" i="36"/>
  <c r="DK485" i="36"/>
  <c r="DJ485" i="36"/>
  <c r="BY485" i="36"/>
  <c r="BQ485" i="36"/>
  <c r="BP485" i="36"/>
  <c r="BO485" i="36"/>
  <c r="BN485" i="36"/>
  <c r="BM485" i="36"/>
  <c r="BL485" i="36"/>
  <c r="BK485" i="36"/>
  <c r="BJ485" i="36"/>
  <c r="BI485" i="36"/>
  <c r="BH485" i="36"/>
  <c r="BG485" i="36"/>
  <c r="BF485" i="36"/>
  <c r="BE485" i="36"/>
  <c r="BD485" i="36"/>
  <c r="BC485" i="36"/>
  <c r="BB485" i="36"/>
  <c r="BA485" i="36"/>
  <c r="AZ485" i="36"/>
  <c r="AY485" i="36"/>
  <c r="AX485" i="36"/>
  <c r="AW485" i="36"/>
  <c r="AV485" i="36"/>
  <c r="AU485" i="36"/>
  <c r="AT485" i="36"/>
  <c r="AS485" i="36"/>
  <c r="AR485" i="36"/>
  <c r="AQ485" i="36"/>
  <c r="AP485" i="36"/>
  <c r="AO485" i="36"/>
  <c r="AN485" i="36"/>
  <c r="AG485" i="36"/>
  <c r="AF485" i="36"/>
  <c r="AE485" i="36"/>
  <c r="AD485" i="36"/>
  <c r="AC485" i="36"/>
  <c r="AB485" i="36"/>
  <c r="AA485" i="36"/>
  <c r="Z485" i="36"/>
  <c r="Y485" i="36"/>
  <c r="X485" i="36"/>
  <c r="W485" i="36"/>
  <c r="V485" i="36"/>
  <c r="U485" i="36"/>
  <c r="T485" i="36"/>
  <c r="S485" i="36"/>
  <c r="R485" i="36"/>
  <c r="Q485" i="36"/>
  <c r="P485" i="36"/>
  <c r="O485" i="36"/>
  <c r="N485" i="36"/>
  <c r="M485" i="36"/>
  <c r="L485" i="36"/>
  <c r="K485" i="36"/>
  <c r="J485" i="36"/>
  <c r="I485" i="36"/>
  <c r="H485" i="36"/>
  <c r="G485" i="36"/>
  <c r="F485" i="36"/>
  <c r="E485" i="36"/>
  <c r="D485" i="36"/>
  <c r="EM484" i="36"/>
  <c r="EL484" i="36"/>
  <c r="EK484" i="36"/>
  <c r="EJ484" i="36"/>
  <c r="EI484" i="36"/>
  <c r="EH484" i="36"/>
  <c r="EG484" i="36"/>
  <c r="EF484" i="36"/>
  <c r="EE484" i="36"/>
  <c r="ED484" i="36"/>
  <c r="EC484" i="36"/>
  <c r="EB484" i="36"/>
  <c r="EA484" i="36"/>
  <c r="DZ484" i="36"/>
  <c r="DY484" i="36"/>
  <c r="DX484" i="36"/>
  <c r="DW484" i="36"/>
  <c r="DV484" i="36"/>
  <c r="DU484" i="36"/>
  <c r="DT484" i="36"/>
  <c r="DS484" i="36"/>
  <c r="DR484" i="36"/>
  <c r="DQ484" i="36"/>
  <c r="DP484" i="36"/>
  <c r="DO484" i="36"/>
  <c r="DN484" i="36"/>
  <c r="DM484" i="36"/>
  <c r="DL484" i="36"/>
  <c r="DK484" i="36"/>
  <c r="DJ484" i="36"/>
  <c r="BY484" i="36"/>
  <c r="BQ484" i="36"/>
  <c r="BP484" i="36"/>
  <c r="BO484" i="36"/>
  <c r="BN484" i="36"/>
  <c r="BM484" i="36"/>
  <c r="BL484" i="36"/>
  <c r="BK484" i="36"/>
  <c r="BJ484" i="36"/>
  <c r="BI484" i="36"/>
  <c r="BH484" i="36"/>
  <c r="BG484" i="36"/>
  <c r="BF484" i="36"/>
  <c r="BE484" i="36"/>
  <c r="BD484" i="36"/>
  <c r="BC484" i="36"/>
  <c r="BB484" i="36"/>
  <c r="BA484" i="36"/>
  <c r="AZ484" i="36"/>
  <c r="AY484" i="36"/>
  <c r="AX484" i="36"/>
  <c r="AW484" i="36"/>
  <c r="AV484" i="36"/>
  <c r="AU484" i="36"/>
  <c r="AT484" i="36"/>
  <c r="AS484" i="36"/>
  <c r="AR484" i="36"/>
  <c r="AQ484" i="36"/>
  <c r="AP484" i="36"/>
  <c r="AO484" i="36"/>
  <c r="AN484" i="36"/>
  <c r="AG484" i="36"/>
  <c r="AF484" i="36"/>
  <c r="AE484" i="36"/>
  <c r="AD484" i="36"/>
  <c r="AC484" i="36"/>
  <c r="AB484" i="36"/>
  <c r="AA484" i="36"/>
  <c r="Z484" i="36"/>
  <c r="Y484" i="36"/>
  <c r="X484" i="36"/>
  <c r="W484" i="36"/>
  <c r="V484" i="36"/>
  <c r="U484" i="36"/>
  <c r="T484" i="36"/>
  <c r="S484" i="36"/>
  <c r="R484" i="36"/>
  <c r="Q484" i="36"/>
  <c r="P484" i="36"/>
  <c r="O484" i="36"/>
  <c r="N484" i="36"/>
  <c r="M484" i="36"/>
  <c r="L484" i="36"/>
  <c r="K484" i="36"/>
  <c r="J484" i="36"/>
  <c r="I484" i="36"/>
  <c r="H484" i="36"/>
  <c r="G484" i="36"/>
  <c r="F484" i="36"/>
  <c r="E484" i="36"/>
  <c r="D484" i="36"/>
  <c r="EM483" i="36"/>
  <c r="EL483" i="36"/>
  <c r="EK483" i="36"/>
  <c r="EJ483" i="36"/>
  <c r="EI483" i="36"/>
  <c r="EH483" i="36"/>
  <c r="EG483" i="36"/>
  <c r="EF483" i="36"/>
  <c r="EE483" i="36"/>
  <c r="ED483" i="36"/>
  <c r="EC483" i="36"/>
  <c r="EB483" i="36"/>
  <c r="EA483" i="36"/>
  <c r="DZ483" i="36"/>
  <c r="DY483" i="36"/>
  <c r="DX483" i="36"/>
  <c r="DW483" i="36"/>
  <c r="DV483" i="36"/>
  <c r="DU483" i="36"/>
  <c r="DT483" i="36"/>
  <c r="DS483" i="36"/>
  <c r="DR483" i="36"/>
  <c r="DQ483" i="36"/>
  <c r="DP483" i="36"/>
  <c r="DO483" i="36"/>
  <c r="DN483" i="36"/>
  <c r="DM483" i="36"/>
  <c r="DL483" i="36"/>
  <c r="DK483" i="36"/>
  <c r="DJ483" i="36"/>
  <c r="BY483" i="36"/>
  <c r="BQ483" i="36"/>
  <c r="BP483" i="36"/>
  <c r="BO483" i="36"/>
  <c r="BN483" i="36"/>
  <c r="BM483" i="36"/>
  <c r="BL483" i="36"/>
  <c r="BK483" i="36"/>
  <c r="BJ483" i="36"/>
  <c r="BI483" i="36"/>
  <c r="BH483" i="36"/>
  <c r="BG483" i="36"/>
  <c r="BF483" i="36"/>
  <c r="BE483" i="36"/>
  <c r="BD483" i="36"/>
  <c r="BC483" i="36"/>
  <c r="BB483" i="36"/>
  <c r="BA483" i="36"/>
  <c r="AZ483" i="36"/>
  <c r="AY483" i="36"/>
  <c r="AX483" i="36"/>
  <c r="AW483" i="36"/>
  <c r="AV483" i="36"/>
  <c r="AU483" i="36"/>
  <c r="AT483" i="36"/>
  <c r="AS483" i="36"/>
  <c r="AR483" i="36"/>
  <c r="AQ483" i="36"/>
  <c r="AP483" i="36"/>
  <c r="AO483" i="36"/>
  <c r="AN483" i="36"/>
  <c r="AG483" i="36"/>
  <c r="AF483" i="36"/>
  <c r="AE483" i="36"/>
  <c r="AD483" i="36"/>
  <c r="AC483" i="36"/>
  <c r="AB483" i="36"/>
  <c r="AA483" i="36"/>
  <c r="Z483" i="36"/>
  <c r="Y483" i="36"/>
  <c r="X483" i="36"/>
  <c r="W483" i="36"/>
  <c r="V483" i="36"/>
  <c r="U483" i="36"/>
  <c r="T483" i="36"/>
  <c r="S483" i="36"/>
  <c r="R483" i="36"/>
  <c r="Q483" i="36"/>
  <c r="P483" i="36"/>
  <c r="O483" i="36"/>
  <c r="N483" i="36"/>
  <c r="M483" i="36"/>
  <c r="L483" i="36"/>
  <c r="K483" i="36"/>
  <c r="J483" i="36"/>
  <c r="I483" i="36"/>
  <c r="H483" i="36"/>
  <c r="G483" i="36"/>
  <c r="F483" i="36"/>
  <c r="E483" i="36"/>
  <c r="D483" i="36"/>
  <c r="EM482" i="36"/>
  <c r="EL482" i="36"/>
  <c r="EK482" i="36"/>
  <c r="EJ482" i="36"/>
  <c r="EI482" i="36"/>
  <c r="EH482" i="36"/>
  <c r="EG482" i="36"/>
  <c r="EF482" i="36"/>
  <c r="EE482" i="36"/>
  <c r="ED482" i="36"/>
  <c r="EC482" i="36"/>
  <c r="EB482" i="36"/>
  <c r="EA482" i="36"/>
  <c r="DZ482" i="36"/>
  <c r="DY482" i="36"/>
  <c r="DX482" i="36"/>
  <c r="DW482" i="36"/>
  <c r="DV482" i="36"/>
  <c r="DU482" i="36"/>
  <c r="DT482" i="36"/>
  <c r="DS482" i="36"/>
  <c r="DR482" i="36"/>
  <c r="DQ482" i="36"/>
  <c r="DP482" i="36"/>
  <c r="DO482" i="36"/>
  <c r="DN482" i="36"/>
  <c r="DM482" i="36"/>
  <c r="DL482" i="36"/>
  <c r="DK482" i="36"/>
  <c r="DJ482" i="36"/>
  <c r="BY482" i="36"/>
  <c r="BQ482" i="36"/>
  <c r="BP482" i="36"/>
  <c r="BO482" i="36"/>
  <c r="BN482" i="36"/>
  <c r="BM482" i="36"/>
  <c r="BL482" i="36"/>
  <c r="BK482" i="36"/>
  <c r="BJ482" i="36"/>
  <c r="BI482" i="36"/>
  <c r="BH482" i="36"/>
  <c r="BG482" i="36"/>
  <c r="BF482" i="36"/>
  <c r="BE482" i="36"/>
  <c r="BD482" i="36"/>
  <c r="BC482" i="36"/>
  <c r="BB482" i="36"/>
  <c r="BA482" i="36"/>
  <c r="AZ482" i="36"/>
  <c r="AY482" i="36"/>
  <c r="AX482" i="36"/>
  <c r="AW482" i="36"/>
  <c r="AV482" i="36"/>
  <c r="AU482" i="36"/>
  <c r="AT482" i="36"/>
  <c r="AS482" i="36"/>
  <c r="AR482" i="36"/>
  <c r="AQ482" i="36"/>
  <c r="AP482" i="36"/>
  <c r="AO482" i="36"/>
  <c r="AN482" i="36"/>
  <c r="AG482" i="36"/>
  <c r="AF482" i="36"/>
  <c r="AE482" i="36"/>
  <c r="AD482" i="36"/>
  <c r="AC482" i="36"/>
  <c r="AB482" i="36"/>
  <c r="AA482" i="36"/>
  <c r="Z482" i="36"/>
  <c r="Y482" i="36"/>
  <c r="X482" i="36"/>
  <c r="W482" i="36"/>
  <c r="V482" i="36"/>
  <c r="U482" i="36"/>
  <c r="T482" i="36"/>
  <c r="S482" i="36"/>
  <c r="R482" i="36"/>
  <c r="Q482" i="36"/>
  <c r="P482" i="36"/>
  <c r="O482" i="36"/>
  <c r="N482" i="36"/>
  <c r="M482" i="36"/>
  <c r="L482" i="36"/>
  <c r="K482" i="36"/>
  <c r="J482" i="36"/>
  <c r="I482" i="36"/>
  <c r="H482" i="36"/>
  <c r="G482" i="36"/>
  <c r="F482" i="36"/>
  <c r="E482" i="36"/>
  <c r="D482" i="36"/>
  <c r="EM481" i="36"/>
  <c r="EL481" i="36"/>
  <c r="EK481" i="36"/>
  <c r="EJ481" i="36"/>
  <c r="EI481" i="36"/>
  <c r="EH481" i="36"/>
  <c r="EG481" i="36"/>
  <c r="EF481" i="36"/>
  <c r="EE481" i="36"/>
  <c r="ED481" i="36"/>
  <c r="EC481" i="36"/>
  <c r="EB481" i="36"/>
  <c r="EA481" i="36"/>
  <c r="DZ481" i="36"/>
  <c r="DY481" i="36"/>
  <c r="DX481" i="36"/>
  <c r="DW481" i="36"/>
  <c r="DV481" i="36"/>
  <c r="DU481" i="36"/>
  <c r="DT481" i="36"/>
  <c r="DS481" i="36"/>
  <c r="DR481" i="36"/>
  <c r="DQ481" i="36"/>
  <c r="DP481" i="36"/>
  <c r="DO481" i="36"/>
  <c r="DN481" i="36"/>
  <c r="DM481" i="36"/>
  <c r="DL481" i="36"/>
  <c r="DK481" i="36"/>
  <c r="DJ481" i="36"/>
  <c r="BY481" i="36"/>
  <c r="BQ481" i="36"/>
  <c r="BP481" i="36"/>
  <c r="BO481" i="36"/>
  <c r="BN481" i="36"/>
  <c r="BM481" i="36"/>
  <c r="BL481" i="36"/>
  <c r="BK481" i="36"/>
  <c r="BJ481" i="36"/>
  <c r="BI481" i="36"/>
  <c r="BH481" i="36"/>
  <c r="BG481" i="36"/>
  <c r="BF481" i="36"/>
  <c r="BE481" i="36"/>
  <c r="BD481" i="36"/>
  <c r="BC481" i="36"/>
  <c r="BB481" i="36"/>
  <c r="BA481" i="36"/>
  <c r="AZ481" i="36"/>
  <c r="AY481" i="36"/>
  <c r="AX481" i="36"/>
  <c r="AW481" i="36"/>
  <c r="AV481" i="36"/>
  <c r="AU481" i="36"/>
  <c r="AT481" i="36"/>
  <c r="AS481" i="36"/>
  <c r="AR481" i="36"/>
  <c r="AQ481" i="36"/>
  <c r="AP481" i="36"/>
  <c r="AO481" i="36"/>
  <c r="AN481" i="36"/>
  <c r="AG481" i="36"/>
  <c r="AF481" i="36"/>
  <c r="AE481" i="36"/>
  <c r="AD481" i="36"/>
  <c r="AC481" i="36"/>
  <c r="AB481" i="36"/>
  <c r="AA481" i="36"/>
  <c r="Z481" i="36"/>
  <c r="Y481" i="36"/>
  <c r="X481" i="36"/>
  <c r="W481" i="36"/>
  <c r="V481" i="36"/>
  <c r="U481" i="36"/>
  <c r="T481" i="36"/>
  <c r="S481" i="36"/>
  <c r="R481" i="36"/>
  <c r="Q481" i="36"/>
  <c r="P481" i="36"/>
  <c r="O481" i="36"/>
  <c r="N481" i="36"/>
  <c r="M481" i="36"/>
  <c r="L481" i="36"/>
  <c r="K481" i="36"/>
  <c r="J481" i="36"/>
  <c r="I481" i="36"/>
  <c r="H481" i="36"/>
  <c r="G481" i="36"/>
  <c r="F481" i="36"/>
  <c r="E481" i="36"/>
  <c r="D481" i="36"/>
  <c r="EM480" i="36"/>
  <c r="EL480" i="36"/>
  <c r="EK480" i="36"/>
  <c r="EJ480" i="36"/>
  <c r="EI480" i="36"/>
  <c r="EH480" i="36"/>
  <c r="EG480" i="36"/>
  <c r="EF480" i="36"/>
  <c r="EE480" i="36"/>
  <c r="ED480" i="36"/>
  <c r="EC480" i="36"/>
  <c r="EB480" i="36"/>
  <c r="EA480" i="36"/>
  <c r="DZ480" i="36"/>
  <c r="DY480" i="36"/>
  <c r="DX480" i="36"/>
  <c r="DW480" i="36"/>
  <c r="DV480" i="36"/>
  <c r="DU480" i="36"/>
  <c r="DT480" i="36"/>
  <c r="DS480" i="36"/>
  <c r="DR480" i="36"/>
  <c r="DQ480" i="36"/>
  <c r="DP480" i="36"/>
  <c r="DO480" i="36"/>
  <c r="DN480" i="36"/>
  <c r="DM480" i="36"/>
  <c r="DL480" i="36"/>
  <c r="DK480" i="36"/>
  <c r="DJ480" i="36"/>
  <c r="BY480" i="36"/>
  <c r="BQ480" i="36"/>
  <c r="BP480" i="36"/>
  <c r="BO480" i="36"/>
  <c r="BN480" i="36"/>
  <c r="BM480" i="36"/>
  <c r="BL480" i="36"/>
  <c r="BK480" i="36"/>
  <c r="BJ480" i="36"/>
  <c r="BI480" i="36"/>
  <c r="BH480" i="36"/>
  <c r="BG480" i="36"/>
  <c r="BF480" i="36"/>
  <c r="BE480" i="36"/>
  <c r="BD480" i="36"/>
  <c r="BC480" i="36"/>
  <c r="BB480" i="36"/>
  <c r="BA480" i="36"/>
  <c r="AZ480" i="36"/>
  <c r="AY480" i="36"/>
  <c r="AX480" i="36"/>
  <c r="AW480" i="36"/>
  <c r="AV480" i="36"/>
  <c r="AU480" i="36"/>
  <c r="AT480" i="36"/>
  <c r="AS480" i="36"/>
  <c r="AR480" i="36"/>
  <c r="AQ480" i="36"/>
  <c r="AP480" i="36"/>
  <c r="AO480" i="36"/>
  <c r="AN480" i="36"/>
  <c r="AG480" i="36"/>
  <c r="AF480" i="36"/>
  <c r="AE480" i="36"/>
  <c r="AD480" i="36"/>
  <c r="AC480" i="36"/>
  <c r="AB480" i="36"/>
  <c r="AA480" i="36"/>
  <c r="Z480" i="36"/>
  <c r="Y480" i="36"/>
  <c r="X480" i="36"/>
  <c r="W480" i="36"/>
  <c r="V480" i="36"/>
  <c r="U480" i="36"/>
  <c r="T480" i="36"/>
  <c r="S480" i="36"/>
  <c r="R480" i="36"/>
  <c r="Q480" i="36"/>
  <c r="P480" i="36"/>
  <c r="O480" i="36"/>
  <c r="N480" i="36"/>
  <c r="M480" i="36"/>
  <c r="L480" i="36"/>
  <c r="K480" i="36"/>
  <c r="J480" i="36"/>
  <c r="I480" i="36"/>
  <c r="H480" i="36"/>
  <c r="G480" i="36"/>
  <c r="F480" i="36"/>
  <c r="E480" i="36"/>
  <c r="D480" i="36"/>
  <c r="EM479" i="36"/>
  <c r="EL479" i="36"/>
  <c r="EK479" i="36"/>
  <c r="EJ479" i="36"/>
  <c r="EI479" i="36"/>
  <c r="EH479" i="36"/>
  <c r="EG479" i="36"/>
  <c r="EF479" i="36"/>
  <c r="EE479" i="36"/>
  <c r="ED479" i="36"/>
  <c r="EC479" i="36"/>
  <c r="EB479" i="36"/>
  <c r="EA479" i="36"/>
  <c r="DZ479" i="36"/>
  <c r="DY479" i="36"/>
  <c r="DX479" i="36"/>
  <c r="DW479" i="36"/>
  <c r="DV479" i="36"/>
  <c r="DU479" i="36"/>
  <c r="DT479" i="36"/>
  <c r="DS479" i="36"/>
  <c r="DR479" i="36"/>
  <c r="DQ479" i="36"/>
  <c r="DP479" i="36"/>
  <c r="DO479" i="36"/>
  <c r="DN479" i="36"/>
  <c r="DM479" i="36"/>
  <c r="DL479" i="36"/>
  <c r="DK479" i="36"/>
  <c r="DJ479" i="36"/>
  <c r="BY479" i="36"/>
  <c r="BQ479" i="36"/>
  <c r="BP479" i="36"/>
  <c r="BO479" i="36"/>
  <c r="BN479" i="36"/>
  <c r="BM479" i="36"/>
  <c r="BL479" i="36"/>
  <c r="BK479" i="36"/>
  <c r="BJ479" i="36"/>
  <c r="BI479" i="36"/>
  <c r="BH479" i="36"/>
  <c r="BG479" i="36"/>
  <c r="BF479" i="36"/>
  <c r="BE479" i="36"/>
  <c r="BD479" i="36"/>
  <c r="BC479" i="36"/>
  <c r="BB479" i="36"/>
  <c r="BA479" i="36"/>
  <c r="AZ479" i="36"/>
  <c r="AY479" i="36"/>
  <c r="AX479" i="36"/>
  <c r="AW479" i="36"/>
  <c r="AV479" i="36"/>
  <c r="AU479" i="36"/>
  <c r="AT479" i="36"/>
  <c r="AS479" i="36"/>
  <c r="AR479" i="36"/>
  <c r="AQ479" i="36"/>
  <c r="AP479" i="36"/>
  <c r="AO479" i="36"/>
  <c r="AN479" i="36"/>
  <c r="AG479" i="36"/>
  <c r="AF479" i="36"/>
  <c r="AE479" i="36"/>
  <c r="AD479" i="36"/>
  <c r="AC479" i="36"/>
  <c r="AB479" i="36"/>
  <c r="AA479" i="36"/>
  <c r="Z479" i="36"/>
  <c r="Y479" i="36"/>
  <c r="X479" i="36"/>
  <c r="W479" i="36"/>
  <c r="V479" i="36"/>
  <c r="U479" i="36"/>
  <c r="T479" i="36"/>
  <c r="S479" i="36"/>
  <c r="R479" i="36"/>
  <c r="Q479" i="36"/>
  <c r="P479" i="36"/>
  <c r="O479" i="36"/>
  <c r="N479" i="36"/>
  <c r="M479" i="36"/>
  <c r="L479" i="36"/>
  <c r="K479" i="36"/>
  <c r="J479" i="36"/>
  <c r="I479" i="36"/>
  <c r="H479" i="36"/>
  <c r="G479" i="36"/>
  <c r="F479" i="36"/>
  <c r="E479" i="36"/>
  <c r="D479" i="36"/>
  <c r="EM478" i="36"/>
  <c r="EL478" i="36"/>
  <c r="EK478" i="36"/>
  <c r="EJ478" i="36"/>
  <c r="EI478" i="36"/>
  <c r="EH478" i="36"/>
  <c r="EG478" i="36"/>
  <c r="EF478" i="36"/>
  <c r="EE478" i="36"/>
  <c r="ED478" i="36"/>
  <c r="EC478" i="36"/>
  <c r="EB478" i="36"/>
  <c r="EA478" i="36"/>
  <c r="DZ478" i="36"/>
  <c r="DY478" i="36"/>
  <c r="DX478" i="36"/>
  <c r="DW478" i="36"/>
  <c r="DV478" i="36"/>
  <c r="DU478" i="36"/>
  <c r="DT478" i="36"/>
  <c r="DS478" i="36"/>
  <c r="DR478" i="36"/>
  <c r="DQ478" i="36"/>
  <c r="DP478" i="36"/>
  <c r="DO478" i="36"/>
  <c r="DN478" i="36"/>
  <c r="DM478" i="36"/>
  <c r="DL478" i="36"/>
  <c r="DK478" i="36"/>
  <c r="DJ478" i="36"/>
  <c r="BY478" i="36"/>
  <c r="BQ478" i="36"/>
  <c r="BP478" i="36"/>
  <c r="BO478" i="36"/>
  <c r="BN478" i="36"/>
  <c r="BM478" i="36"/>
  <c r="BL478" i="36"/>
  <c r="BK478" i="36"/>
  <c r="BJ478" i="36"/>
  <c r="BI478" i="36"/>
  <c r="BH478" i="36"/>
  <c r="BG478" i="36"/>
  <c r="BF478" i="36"/>
  <c r="BE478" i="36"/>
  <c r="BD478" i="36"/>
  <c r="BC478" i="36"/>
  <c r="BB478" i="36"/>
  <c r="BA478" i="36"/>
  <c r="AZ478" i="36"/>
  <c r="AY478" i="36"/>
  <c r="AX478" i="36"/>
  <c r="AW478" i="36"/>
  <c r="AV478" i="36"/>
  <c r="AU478" i="36"/>
  <c r="AT478" i="36"/>
  <c r="AS478" i="36"/>
  <c r="AR478" i="36"/>
  <c r="AQ478" i="36"/>
  <c r="AP478" i="36"/>
  <c r="AO478" i="36"/>
  <c r="AN478" i="36"/>
  <c r="AG478" i="36"/>
  <c r="AF478" i="36"/>
  <c r="AE478" i="36"/>
  <c r="AD478" i="36"/>
  <c r="AC478" i="36"/>
  <c r="AB478" i="36"/>
  <c r="AA478" i="36"/>
  <c r="Z478" i="36"/>
  <c r="Y478" i="36"/>
  <c r="X478" i="36"/>
  <c r="W478" i="36"/>
  <c r="V478" i="36"/>
  <c r="U478" i="36"/>
  <c r="T478" i="36"/>
  <c r="S478" i="36"/>
  <c r="R478" i="36"/>
  <c r="Q478" i="36"/>
  <c r="P478" i="36"/>
  <c r="O478" i="36"/>
  <c r="N478" i="36"/>
  <c r="M478" i="36"/>
  <c r="L478" i="36"/>
  <c r="K478" i="36"/>
  <c r="J478" i="36"/>
  <c r="I478" i="36"/>
  <c r="H478" i="36"/>
  <c r="G478" i="36"/>
  <c r="F478" i="36"/>
  <c r="E478" i="36"/>
  <c r="D478" i="36"/>
  <c r="EM477" i="36"/>
  <c r="EL477" i="36"/>
  <c r="EK477" i="36"/>
  <c r="EJ477" i="36"/>
  <c r="EI477" i="36"/>
  <c r="EH477" i="36"/>
  <c r="EG477" i="36"/>
  <c r="EF477" i="36"/>
  <c r="EE477" i="36"/>
  <c r="ED477" i="36"/>
  <c r="EC477" i="36"/>
  <c r="EB477" i="36"/>
  <c r="EA477" i="36"/>
  <c r="DZ477" i="36"/>
  <c r="DY477" i="36"/>
  <c r="DX477" i="36"/>
  <c r="DW477" i="36"/>
  <c r="DV477" i="36"/>
  <c r="DU477" i="36"/>
  <c r="DT477" i="36"/>
  <c r="DS477" i="36"/>
  <c r="DR477" i="36"/>
  <c r="DQ477" i="36"/>
  <c r="DP477" i="36"/>
  <c r="DO477" i="36"/>
  <c r="DN477" i="36"/>
  <c r="DM477" i="36"/>
  <c r="DL477" i="36"/>
  <c r="DK477" i="36"/>
  <c r="DJ477" i="36"/>
  <c r="BY477" i="36"/>
  <c r="BQ477" i="36"/>
  <c r="BP477" i="36"/>
  <c r="BO477" i="36"/>
  <c r="BN477" i="36"/>
  <c r="BM477" i="36"/>
  <c r="BL477" i="36"/>
  <c r="BK477" i="36"/>
  <c r="BJ477" i="36"/>
  <c r="BI477" i="36"/>
  <c r="BH477" i="36"/>
  <c r="BG477" i="36"/>
  <c r="BF477" i="36"/>
  <c r="BE477" i="36"/>
  <c r="BD477" i="36"/>
  <c r="BC477" i="36"/>
  <c r="BB477" i="36"/>
  <c r="BA477" i="36"/>
  <c r="AZ477" i="36"/>
  <c r="AY477" i="36"/>
  <c r="AX477" i="36"/>
  <c r="AW477" i="36"/>
  <c r="AV477" i="36"/>
  <c r="AU477" i="36"/>
  <c r="AT477" i="36"/>
  <c r="AS477" i="36"/>
  <c r="AR477" i="36"/>
  <c r="AQ477" i="36"/>
  <c r="AP477" i="36"/>
  <c r="AO477" i="36"/>
  <c r="AN477" i="36"/>
  <c r="AG477" i="36"/>
  <c r="AF477" i="36"/>
  <c r="AE477" i="36"/>
  <c r="AD477" i="36"/>
  <c r="AC477" i="36"/>
  <c r="AB477" i="36"/>
  <c r="AA477" i="36"/>
  <c r="Z477" i="36"/>
  <c r="Y477" i="36"/>
  <c r="X477" i="36"/>
  <c r="W477" i="36"/>
  <c r="V477" i="36"/>
  <c r="U477" i="36"/>
  <c r="T477" i="36"/>
  <c r="S477" i="36"/>
  <c r="R477" i="36"/>
  <c r="Q477" i="36"/>
  <c r="P477" i="36"/>
  <c r="O477" i="36"/>
  <c r="N477" i="36"/>
  <c r="M477" i="36"/>
  <c r="L477" i="36"/>
  <c r="K477" i="36"/>
  <c r="J477" i="36"/>
  <c r="I477" i="36"/>
  <c r="H477" i="36"/>
  <c r="G477" i="36"/>
  <c r="F477" i="36"/>
  <c r="E477" i="36"/>
  <c r="D477" i="36"/>
  <c r="EM476" i="36"/>
  <c r="EL476" i="36"/>
  <c r="EK476" i="36"/>
  <c r="EJ476" i="36"/>
  <c r="EI476" i="36"/>
  <c r="EH476" i="36"/>
  <c r="EG476" i="36"/>
  <c r="EF476" i="36"/>
  <c r="EE476" i="36"/>
  <c r="ED476" i="36"/>
  <c r="EC476" i="36"/>
  <c r="EB476" i="36"/>
  <c r="EA476" i="36"/>
  <c r="DZ476" i="36"/>
  <c r="DY476" i="36"/>
  <c r="DX476" i="36"/>
  <c r="DW476" i="36"/>
  <c r="DV476" i="36"/>
  <c r="DU476" i="36"/>
  <c r="DT476" i="36"/>
  <c r="DS476" i="36"/>
  <c r="DR476" i="36"/>
  <c r="DQ476" i="36"/>
  <c r="DP476" i="36"/>
  <c r="DO476" i="36"/>
  <c r="DN476" i="36"/>
  <c r="DM476" i="36"/>
  <c r="DL476" i="36"/>
  <c r="DK476" i="36"/>
  <c r="DJ476" i="36"/>
  <c r="BY476" i="36"/>
  <c r="BQ476" i="36"/>
  <c r="BP476" i="36"/>
  <c r="BO476" i="36"/>
  <c r="BN476" i="36"/>
  <c r="BM476" i="36"/>
  <c r="BL476" i="36"/>
  <c r="BK476" i="36"/>
  <c r="BJ476" i="36"/>
  <c r="BI476" i="36"/>
  <c r="BH476" i="36"/>
  <c r="BG476" i="36"/>
  <c r="BF476" i="36"/>
  <c r="BE476" i="36"/>
  <c r="BD476" i="36"/>
  <c r="BC476" i="36"/>
  <c r="BB476" i="36"/>
  <c r="BA476" i="36"/>
  <c r="AZ476" i="36"/>
  <c r="AY476" i="36"/>
  <c r="AX476" i="36"/>
  <c r="AW476" i="36"/>
  <c r="AV476" i="36"/>
  <c r="AU476" i="36"/>
  <c r="AT476" i="36"/>
  <c r="AS476" i="36"/>
  <c r="AR476" i="36"/>
  <c r="AQ476" i="36"/>
  <c r="AP476" i="36"/>
  <c r="AO476" i="36"/>
  <c r="AN476" i="36"/>
  <c r="AG476" i="36"/>
  <c r="AF476" i="36"/>
  <c r="AE476" i="36"/>
  <c r="AD476" i="36"/>
  <c r="AC476" i="36"/>
  <c r="AB476" i="36"/>
  <c r="AA476" i="36"/>
  <c r="Z476" i="36"/>
  <c r="Y476" i="36"/>
  <c r="X476" i="36"/>
  <c r="W476" i="36"/>
  <c r="V476" i="36"/>
  <c r="U476" i="36"/>
  <c r="T476" i="36"/>
  <c r="S476" i="36"/>
  <c r="R476" i="36"/>
  <c r="Q476" i="36"/>
  <c r="P476" i="36"/>
  <c r="O476" i="36"/>
  <c r="N476" i="36"/>
  <c r="M476" i="36"/>
  <c r="L476" i="36"/>
  <c r="K476" i="36"/>
  <c r="J476" i="36"/>
  <c r="I476" i="36"/>
  <c r="H476" i="36"/>
  <c r="G476" i="36"/>
  <c r="F476" i="36"/>
  <c r="E476" i="36"/>
  <c r="D476" i="36"/>
  <c r="EM475" i="36"/>
  <c r="EL475" i="36"/>
  <c r="EK475" i="36"/>
  <c r="EJ475" i="36"/>
  <c r="EI475" i="36"/>
  <c r="EH475" i="36"/>
  <c r="EG475" i="36"/>
  <c r="EF475" i="36"/>
  <c r="EE475" i="36"/>
  <c r="ED475" i="36"/>
  <c r="EC475" i="36"/>
  <c r="EB475" i="36"/>
  <c r="EA475" i="36"/>
  <c r="DZ475" i="36"/>
  <c r="DY475" i="36"/>
  <c r="DX475" i="36"/>
  <c r="DW475" i="36"/>
  <c r="DV475" i="36"/>
  <c r="DU475" i="36"/>
  <c r="DT475" i="36"/>
  <c r="DS475" i="36"/>
  <c r="DR475" i="36"/>
  <c r="DQ475" i="36"/>
  <c r="DP475" i="36"/>
  <c r="DO475" i="36"/>
  <c r="DN475" i="36"/>
  <c r="DM475" i="36"/>
  <c r="DL475" i="36"/>
  <c r="DK475" i="36"/>
  <c r="DJ475" i="36"/>
  <c r="BY475" i="36"/>
  <c r="BQ475" i="36"/>
  <c r="BP475" i="36"/>
  <c r="BO475" i="36"/>
  <c r="BN475" i="36"/>
  <c r="BM475" i="36"/>
  <c r="BL475" i="36"/>
  <c r="BK475" i="36"/>
  <c r="BJ475" i="36"/>
  <c r="BI475" i="36"/>
  <c r="BH475" i="36"/>
  <c r="BG475" i="36"/>
  <c r="BF475" i="36"/>
  <c r="BE475" i="36"/>
  <c r="BD475" i="36"/>
  <c r="BC475" i="36"/>
  <c r="BB475" i="36"/>
  <c r="BA475" i="36"/>
  <c r="AZ475" i="36"/>
  <c r="AY475" i="36"/>
  <c r="AX475" i="36"/>
  <c r="AW475" i="36"/>
  <c r="AV475" i="36"/>
  <c r="AU475" i="36"/>
  <c r="AT475" i="36"/>
  <c r="AS475" i="36"/>
  <c r="AR475" i="36"/>
  <c r="AQ475" i="36"/>
  <c r="AP475" i="36"/>
  <c r="AO475" i="36"/>
  <c r="AN475" i="36"/>
  <c r="AG475" i="36"/>
  <c r="AF475" i="36"/>
  <c r="AE475" i="36"/>
  <c r="AD475" i="36"/>
  <c r="AC475" i="36"/>
  <c r="AB475" i="36"/>
  <c r="AA475" i="36"/>
  <c r="Z475" i="36"/>
  <c r="Y475" i="36"/>
  <c r="X475" i="36"/>
  <c r="W475" i="36"/>
  <c r="V475" i="36"/>
  <c r="U475" i="36"/>
  <c r="T475" i="36"/>
  <c r="S475" i="36"/>
  <c r="R475" i="36"/>
  <c r="Q475" i="36"/>
  <c r="P475" i="36"/>
  <c r="O475" i="36"/>
  <c r="N475" i="36"/>
  <c r="M475" i="36"/>
  <c r="L475" i="36"/>
  <c r="K475" i="36"/>
  <c r="J475" i="36"/>
  <c r="I475" i="36"/>
  <c r="H475" i="36"/>
  <c r="G475" i="36"/>
  <c r="F475" i="36"/>
  <c r="E475" i="36"/>
  <c r="D475" i="36"/>
  <c r="EM474" i="36"/>
  <c r="EL474" i="36"/>
  <c r="EK474" i="36"/>
  <c r="EJ474" i="36"/>
  <c r="EI474" i="36"/>
  <c r="EH474" i="36"/>
  <c r="EG474" i="36"/>
  <c r="EF474" i="36"/>
  <c r="EE474" i="36"/>
  <c r="ED474" i="36"/>
  <c r="EC474" i="36"/>
  <c r="EB474" i="36"/>
  <c r="EA474" i="36"/>
  <c r="DZ474" i="36"/>
  <c r="DY474" i="36"/>
  <c r="DX474" i="36"/>
  <c r="DW474" i="36"/>
  <c r="DV474" i="36"/>
  <c r="DU474" i="36"/>
  <c r="DT474" i="36"/>
  <c r="DS474" i="36"/>
  <c r="DR474" i="36"/>
  <c r="DQ474" i="36"/>
  <c r="DP474" i="36"/>
  <c r="DO474" i="36"/>
  <c r="DN474" i="36"/>
  <c r="DM474" i="36"/>
  <c r="DL474" i="36"/>
  <c r="DK474" i="36"/>
  <c r="DJ474" i="36"/>
  <c r="BY474" i="36"/>
  <c r="BQ474" i="36"/>
  <c r="BP474" i="36"/>
  <c r="BO474" i="36"/>
  <c r="BN474" i="36"/>
  <c r="BM474" i="36"/>
  <c r="BL474" i="36"/>
  <c r="BK474" i="36"/>
  <c r="BJ474" i="36"/>
  <c r="BI474" i="36"/>
  <c r="BH474" i="36"/>
  <c r="BG474" i="36"/>
  <c r="BF474" i="36"/>
  <c r="BE474" i="36"/>
  <c r="BD474" i="36"/>
  <c r="BC474" i="36"/>
  <c r="BB474" i="36"/>
  <c r="BA474" i="36"/>
  <c r="AZ474" i="36"/>
  <c r="AY474" i="36"/>
  <c r="AX474" i="36"/>
  <c r="AW474" i="36"/>
  <c r="AV474" i="36"/>
  <c r="AU474" i="36"/>
  <c r="AT474" i="36"/>
  <c r="AS474" i="36"/>
  <c r="AR474" i="36"/>
  <c r="AQ474" i="36"/>
  <c r="AP474" i="36"/>
  <c r="AO474" i="36"/>
  <c r="AN474" i="36"/>
  <c r="AG474" i="36"/>
  <c r="AF474" i="36"/>
  <c r="AE474" i="36"/>
  <c r="AD474" i="36"/>
  <c r="AC474" i="36"/>
  <c r="AB474" i="36"/>
  <c r="AA474" i="36"/>
  <c r="Z474" i="36"/>
  <c r="Y474" i="36"/>
  <c r="X474" i="36"/>
  <c r="W474" i="36"/>
  <c r="V474" i="36"/>
  <c r="U474" i="36"/>
  <c r="T474" i="36"/>
  <c r="S474" i="36"/>
  <c r="R474" i="36"/>
  <c r="Q474" i="36"/>
  <c r="P474" i="36"/>
  <c r="O474" i="36"/>
  <c r="N474" i="36"/>
  <c r="M474" i="36"/>
  <c r="L474" i="36"/>
  <c r="K474" i="36"/>
  <c r="J474" i="36"/>
  <c r="I474" i="36"/>
  <c r="H474" i="36"/>
  <c r="G474" i="36"/>
  <c r="F474" i="36"/>
  <c r="E474" i="36"/>
  <c r="D474" i="36"/>
  <c r="EM473" i="36"/>
  <c r="EL473" i="36"/>
  <c r="EK473" i="36"/>
  <c r="EJ473" i="36"/>
  <c r="EI473" i="36"/>
  <c r="EH473" i="36"/>
  <c r="EG473" i="36"/>
  <c r="EF473" i="36"/>
  <c r="EE473" i="36"/>
  <c r="ED473" i="36"/>
  <c r="EC473" i="36"/>
  <c r="EB473" i="36"/>
  <c r="EA473" i="36"/>
  <c r="DZ473" i="36"/>
  <c r="DY473" i="36"/>
  <c r="DX473" i="36"/>
  <c r="DW473" i="36"/>
  <c r="DV473" i="36"/>
  <c r="DU473" i="36"/>
  <c r="DT473" i="36"/>
  <c r="DS473" i="36"/>
  <c r="DR473" i="36"/>
  <c r="DQ473" i="36"/>
  <c r="DP473" i="36"/>
  <c r="DO473" i="36"/>
  <c r="DN473" i="36"/>
  <c r="DM473" i="36"/>
  <c r="DL473" i="36"/>
  <c r="DK473" i="36"/>
  <c r="DJ473" i="36"/>
  <c r="BQ473" i="36"/>
  <c r="BP473" i="36"/>
  <c r="BO473" i="36"/>
  <c r="BN473" i="36"/>
  <c r="BM473" i="36"/>
  <c r="BL473" i="36"/>
  <c r="BK473" i="36"/>
  <c r="BJ473" i="36"/>
  <c r="BI473" i="36"/>
  <c r="BH473" i="36"/>
  <c r="BG473" i="36"/>
  <c r="BF473" i="36"/>
  <c r="BE473" i="36"/>
  <c r="BD473" i="36"/>
  <c r="BC473" i="36"/>
  <c r="BB473" i="36"/>
  <c r="BA473" i="36"/>
  <c r="AZ473" i="36"/>
  <c r="AY473" i="36"/>
  <c r="AX473" i="36"/>
  <c r="AW473" i="36"/>
  <c r="AV473" i="36"/>
  <c r="AU473" i="36"/>
  <c r="AT473" i="36"/>
  <c r="AS473" i="36"/>
  <c r="AR473" i="36"/>
  <c r="AQ473" i="36"/>
  <c r="AP473" i="36"/>
  <c r="AO473" i="36"/>
  <c r="AN473" i="36"/>
  <c r="AG473" i="36"/>
  <c r="AF473" i="36"/>
  <c r="AE473" i="36"/>
  <c r="AD473" i="36"/>
  <c r="AC473" i="36"/>
  <c r="AB473" i="36"/>
  <c r="AA473" i="36"/>
  <c r="Z473" i="36"/>
  <c r="Y473" i="36"/>
  <c r="X473" i="36"/>
  <c r="W473" i="36"/>
  <c r="V473" i="36"/>
  <c r="U473" i="36"/>
  <c r="T473" i="36"/>
  <c r="S473" i="36"/>
  <c r="R473" i="36"/>
  <c r="Q473" i="36"/>
  <c r="P473" i="36"/>
  <c r="O473" i="36"/>
  <c r="N473" i="36"/>
  <c r="M473" i="36"/>
  <c r="L473" i="36"/>
  <c r="K473" i="36"/>
  <c r="J473" i="36"/>
  <c r="I473" i="36"/>
  <c r="H473" i="36"/>
  <c r="G473" i="36"/>
  <c r="F473" i="36"/>
  <c r="E473" i="36"/>
  <c r="D473" i="36"/>
  <c r="EM472" i="36"/>
  <c r="EL472" i="36"/>
  <c r="EK472" i="36"/>
  <c r="EJ472" i="36"/>
  <c r="EI472" i="36"/>
  <c r="EH472" i="36"/>
  <c r="EG472" i="36"/>
  <c r="EF472" i="36"/>
  <c r="EE472" i="36"/>
  <c r="ED472" i="36"/>
  <c r="EC472" i="36"/>
  <c r="EB472" i="36"/>
  <c r="EA472" i="36"/>
  <c r="DZ472" i="36"/>
  <c r="DY472" i="36"/>
  <c r="DX472" i="36"/>
  <c r="DW472" i="36"/>
  <c r="DV472" i="36"/>
  <c r="DU472" i="36"/>
  <c r="DT472" i="36"/>
  <c r="DS472" i="36"/>
  <c r="DR472" i="36"/>
  <c r="DQ472" i="36"/>
  <c r="DP472" i="36"/>
  <c r="DO472" i="36"/>
  <c r="DN472" i="36"/>
  <c r="DM472" i="36"/>
  <c r="DL472" i="36"/>
  <c r="DK472" i="36"/>
  <c r="DJ472" i="36"/>
  <c r="BQ472" i="36"/>
  <c r="BP472" i="36"/>
  <c r="BO472" i="36"/>
  <c r="BN472" i="36"/>
  <c r="BM472" i="36"/>
  <c r="BL472" i="36"/>
  <c r="BK472" i="36"/>
  <c r="BJ472" i="36"/>
  <c r="BI472" i="36"/>
  <c r="BH472" i="36"/>
  <c r="BG472" i="36"/>
  <c r="BF472" i="36"/>
  <c r="BE472" i="36"/>
  <c r="BD472" i="36"/>
  <c r="BC472" i="36"/>
  <c r="BB472" i="36"/>
  <c r="BA472" i="36"/>
  <c r="AZ472" i="36"/>
  <c r="AY472" i="36"/>
  <c r="AX472" i="36"/>
  <c r="AW472" i="36"/>
  <c r="AV472" i="36"/>
  <c r="AU472" i="36"/>
  <c r="AT472" i="36"/>
  <c r="AS472" i="36"/>
  <c r="AR472" i="36"/>
  <c r="AQ472" i="36"/>
  <c r="AP472" i="36"/>
  <c r="AO472" i="36"/>
  <c r="AN472" i="36"/>
  <c r="AG472" i="36"/>
  <c r="AF472" i="36"/>
  <c r="AE472" i="36"/>
  <c r="AD472" i="36"/>
  <c r="AC472" i="36"/>
  <c r="AB472" i="36"/>
  <c r="AA472" i="36"/>
  <c r="Z472" i="36"/>
  <c r="Y472" i="36"/>
  <c r="X472" i="36"/>
  <c r="W472" i="36"/>
  <c r="V472" i="36"/>
  <c r="U472" i="36"/>
  <c r="T472" i="36"/>
  <c r="S472" i="36"/>
  <c r="R472" i="36"/>
  <c r="Q472" i="36"/>
  <c r="P472" i="36"/>
  <c r="O472" i="36"/>
  <c r="N472" i="36"/>
  <c r="M472" i="36"/>
  <c r="L472" i="36"/>
  <c r="K472" i="36"/>
  <c r="J472" i="36"/>
  <c r="I472" i="36"/>
  <c r="H472" i="36"/>
  <c r="G472" i="36"/>
  <c r="F472" i="36"/>
  <c r="E472" i="36"/>
  <c r="D472" i="36"/>
  <c r="EM471" i="36"/>
  <c r="EL471" i="36"/>
  <c r="EK471" i="36"/>
  <c r="EJ471" i="36"/>
  <c r="EI471" i="36"/>
  <c r="EH471" i="36"/>
  <c r="EG471" i="36"/>
  <c r="EF471" i="36"/>
  <c r="EE471" i="36"/>
  <c r="ED471" i="36"/>
  <c r="EC471" i="36"/>
  <c r="EB471" i="36"/>
  <c r="EA471" i="36"/>
  <c r="DZ471" i="36"/>
  <c r="DY471" i="36"/>
  <c r="DX471" i="36"/>
  <c r="DW471" i="36"/>
  <c r="DV471" i="36"/>
  <c r="DU471" i="36"/>
  <c r="DT471" i="36"/>
  <c r="DS471" i="36"/>
  <c r="DR471" i="36"/>
  <c r="DQ471" i="36"/>
  <c r="DP471" i="36"/>
  <c r="DO471" i="36"/>
  <c r="DN471" i="36"/>
  <c r="DM471" i="36"/>
  <c r="DL471" i="36"/>
  <c r="DK471" i="36"/>
  <c r="DJ471" i="36"/>
  <c r="DB471" i="36"/>
  <c r="DA471" i="36"/>
  <c r="CZ471" i="36"/>
  <c r="CY471" i="36"/>
  <c r="CX471" i="36"/>
  <c r="CW471" i="36"/>
  <c r="CV471" i="36"/>
  <c r="CU471" i="36"/>
  <c r="CT471" i="36"/>
  <c r="CS471" i="36"/>
  <c r="CR471" i="36"/>
  <c r="CQ471" i="36"/>
  <c r="CP471" i="36"/>
  <c r="CO471" i="36"/>
  <c r="CN471" i="36"/>
  <c r="CM471" i="36"/>
  <c r="CL471" i="36"/>
  <c r="CK471" i="36"/>
  <c r="CJ471" i="36"/>
  <c r="CI471" i="36"/>
  <c r="CH471" i="36"/>
  <c r="CG471" i="36"/>
  <c r="CF471" i="36"/>
  <c r="CE471" i="36"/>
  <c r="CD471" i="36"/>
  <c r="CC471" i="36"/>
  <c r="CB471" i="36"/>
  <c r="CA471" i="36"/>
  <c r="BZ471" i="36"/>
  <c r="BY471" i="36"/>
  <c r="BQ471" i="36"/>
  <c r="BP471" i="36"/>
  <c r="BO471" i="36"/>
  <c r="BN471" i="36"/>
  <c r="BM471" i="36"/>
  <c r="BL471" i="36"/>
  <c r="BK471" i="36"/>
  <c r="BJ471" i="36"/>
  <c r="BI471" i="36"/>
  <c r="BH471" i="36"/>
  <c r="BG471" i="36"/>
  <c r="BF471" i="36"/>
  <c r="BE471" i="36"/>
  <c r="BD471" i="36"/>
  <c r="BC471" i="36"/>
  <c r="BB471" i="36"/>
  <c r="BA471" i="36"/>
  <c r="AZ471" i="36"/>
  <c r="AY471" i="36"/>
  <c r="AX471" i="36"/>
  <c r="AW471" i="36"/>
  <c r="AV471" i="36"/>
  <c r="AU471" i="36"/>
  <c r="AT471" i="36"/>
  <c r="AS471" i="36"/>
  <c r="AR471" i="36"/>
  <c r="AQ471" i="36"/>
  <c r="AP471" i="36"/>
  <c r="AO471" i="36"/>
  <c r="AN471" i="36"/>
  <c r="AG471" i="36"/>
  <c r="AF471" i="36"/>
  <c r="AE471" i="36"/>
  <c r="AD471" i="36"/>
  <c r="AC471" i="36"/>
  <c r="AB471" i="36"/>
  <c r="AA471" i="36"/>
  <c r="Z471" i="36"/>
  <c r="Y471" i="36"/>
  <c r="X471" i="36"/>
  <c r="W471" i="36"/>
  <c r="V471" i="36"/>
  <c r="U471" i="36"/>
  <c r="T471" i="36"/>
  <c r="S471" i="36"/>
  <c r="R471" i="36"/>
  <c r="Q471" i="36"/>
  <c r="P471" i="36"/>
  <c r="O471" i="36"/>
  <c r="N471" i="36"/>
  <c r="M471" i="36"/>
  <c r="L471" i="36"/>
  <c r="K471" i="36"/>
  <c r="J471" i="36"/>
  <c r="I471" i="36"/>
  <c r="H471" i="36"/>
  <c r="G471" i="36"/>
  <c r="F471" i="36"/>
  <c r="E471" i="36"/>
  <c r="D471" i="36"/>
  <c r="EM465" i="36"/>
  <c r="ET975" i="36" s="1"/>
  <c r="EL465" i="36"/>
  <c r="ES975" i="36" s="1"/>
  <c r="EK465" i="36"/>
  <c r="ER975" i="36" s="1"/>
  <c r="EJ465" i="36"/>
  <c r="EQ975" i="36" s="1"/>
  <c r="EI465" i="36"/>
  <c r="EP975" i="36" s="1"/>
  <c r="EH465" i="36"/>
  <c r="EO975" i="36" s="1"/>
  <c r="EG465" i="36"/>
  <c r="EN975" i="36" s="1"/>
  <c r="EF465" i="36"/>
  <c r="EM975" i="36" s="1"/>
  <c r="EE465" i="36"/>
  <c r="EL975" i="36" s="1"/>
  <c r="ED465" i="36"/>
  <c r="EK975" i="36" s="1"/>
  <c r="EC465" i="36"/>
  <c r="EJ975" i="36" s="1"/>
  <c r="EB465" i="36"/>
  <c r="EI975" i="36" s="1"/>
  <c r="EA465" i="36"/>
  <c r="EH975" i="36" s="1"/>
  <c r="DZ465" i="36"/>
  <c r="EG975" i="36" s="1"/>
  <c r="DY465" i="36"/>
  <c r="EF975" i="36" s="1"/>
  <c r="DX465" i="36"/>
  <c r="EE975" i="36" s="1"/>
  <c r="DW465" i="36"/>
  <c r="ED975" i="36" s="1"/>
  <c r="DV465" i="36"/>
  <c r="EC975" i="36" s="1"/>
  <c r="DU465" i="36"/>
  <c r="EB975" i="36" s="1"/>
  <c r="DT465" i="36"/>
  <c r="EA975" i="36" s="1"/>
  <c r="DS465" i="36"/>
  <c r="DZ975" i="36" s="1"/>
  <c r="DR465" i="36"/>
  <c r="DY975" i="36" s="1"/>
  <c r="DQ465" i="36"/>
  <c r="DX975" i="36" s="1"/>
  <c r="DP465" i="36"/>
  <c r="DW975" i="36" s="1"/>
  <c r="DO465" i="36"/>
  <c r="DV975" i="36" s="1"/>
  <c r="DN465" i="36"/>
  <c r="DU975" i="36" s="1"/>
  <c r="DM465" i="36"/>
  <c r="DT975" i="36" s="1"/>
  <c r="DL465" i="36"/>
  <c r="DS975" i="36" s="1"/>
  <c r="DK465" i="36"/>
  <c r="DR975" i="36" s="1"/>
  <c r="DJ465" i="36"/>
  <c r="DQ975" i="36" s="1"/>
  <c r="DB465" i="36"/>
  <c r="DA465" i="36"/>
  <c r="CZ465" i="36"/>
  <c r="CY465" i="36"/>
  <c r="CX465" i="36"/>
  <c r="CW465" i="36"/>
  <c r="CV465" i="36"/>
  <c r="CU465" i="36"/>
  <c r="CT465" i="36"/>
  <c r="CS465" i="36"/>
  <c r="CR465" i="36"/>
  <c r="CQ465" i="36"/>
  <c r="CP465" i="36"/>
  <c r="CO465" i="36"/>
  <c r="CN465" i="36"/>
  <c r="CM465" i="36"/>
  <c r="CL465" i="36"/>
  <c r="CK465" i="36"/>
  <c r="CJ465" i="36"/>
  <c r="CI465" i="36"/>
  <c r="CH465" i="36"/>
  <c r="CG465" i="36"/>
  <c r="CF465" i="36"/>
  <c r="CE465" i="36"/>
  <c r="CD465" i="36"/>
  <c r="CC465" i="36"/>
  <c r="CB465" i="36"/>
  <c r="CA465" i="36"/>
  <c r="BZ465" i="36"/>
  <c r="BY465" i="36"/>
  <c r="BQ465" i="36"/>
  <c r="BQ975" i="36" s="1"/>
  <c r="BP465" i="36"/>
  <c r="BP975" i="36" s="1"/>
  <c r="BO465" i="36"/>
  <c r="BO975" i="36" s="1"/>
  <c r="BN465" i="36"/>
  <c r="BN975" i="36" s="1"/>
  <c r="BM465" i="36"/>
  <c r="BM975" i="36" s="1"/>
  <c r="BL465" i="36"/>
  <c r="BL975" i="36" s="1"/>
  <c r="BK465" i="36"/>
  <c r="BK975" i="36" s="1"/>
  <c r="BJ465" i="36"/>
  <c r="BJ975" i="36" s="1"/>
  <c r="BI465" i="36"/>
  <c r="BI975" i="36" s="1"/>
  <c r="BH465" i="36"/>
  <c r="BH975" i="36" s="1"/>
  <c r="BG465" i="36"/>
  <c r="BG975" i="36" s="1"/>
  <c r="BF465" i="36"/>
  <c r="BF975" i="36" s="1"/>
  <c r="BE465" i="36"/>
  <c r="BE975" i="36" s="1"/>
  <c r="BD465" i="36"/>
  <c r="BD975" i="36" s="1"/>
  <c r="BC465" i="36"/>
  <c r="BC975" i="36" s="1"/>
  <c r="BB465" i="36"/>
  <c r="BB975" i="36" s="1"/>
  <c r="BA465" i="36"/>
  <c r="BA975" i="36" s="1"/>
  <c r="AZ465" i="36"/>
  <c r="AZ975" i="36" s="1"/>
  <c r="AY465" i="36"/>
  <c r="AY975" i="36" s="1"/>
  <c r="AX465" i="36"/>
  <c r="AX975" i="36" s="1"/>
  <c r="AW465" i="36"/>
  <c r="AW975" i="36" s="1"/>
  <c r="AV465" i="36"/>
  <c r="AV975" i="36" s="1"/>
  <c r="AU465" i="36"/>
  <c r="AU975" i="36" s="1"/>
  <c r="AT465" i="36"/>
  <c r="AT975" i="36" s="1"/>
  <c r="AS465" i="36"/>
  <c r="AS975" i="36" s="1"/>
  <c r="AR465" i="36"/>
  <c r="AR975" i="36" s="1"/>
  <c r="AQ465" i="36"/>
  <c r="AQ975" i="36" s="1"/>
  <c r="AP465" i="36"/>
  <c r="AP975" i="36" s="1"/>
  <c r="AO465" i="36"/>
  <c r="AO975" i="36" s="1"/>
  <c r="AN465" i="36"/>
  <c r="AN975" i="36" s="1"/>
  <c r="AG465" i="36"/>
  <c r="AG975" i="36" s="1"/>
  <c r="AF465" i="36"/>
  <c r="AF975" i="36" s="1"/>
  <c r="AE465" i="36"/>
  <c r="AE975" i="36" s="1"/>
  <c r="AD465" i="36"/>
  <c r="AD975" i="36" s="1"/>
  <c r="AC465" i="36"/>
  <c r="AC975" i="36" s="1"/>
  <c r="AB465" i="36"/>
  <c r="AB975" i="36" s="1"/>
  <c r="AA465" i="36"/>
  <c r="AA975" i="36" s="1"/>
  <c r="Z465" i="36"/>
  <c r="Z975" i="36" s="1"/>
  <c r="Y465" i="36"/>
  <c r="Y975" i="36" s="1"/>
  <c r="X465" i="36"/>
  <c r="X975" i="36" s="1"/>
  <c r="W465" i="36"/>
  <c r="W975" i="36" s="1"/>
  <c r="V465" i="36"/>
  <c r="V975" i="36" s="1"/>
  <c r="U465" i="36"/>
  <c r="U975" i="36" s="1"/>
  <c r="T465" i="36"/>
  <c r="T975" i="36" s="1"/>
  <c r="S465" i="36"/>
  <c r="S975" i="36" s="1"/>
  <c r="R465" i="36"/>
  <c r="R975" i="36" s="1"/>
  <c r="Q465" i="36"/>
  <c r="Q975" i="36" s="1"/>
  <c r="P465" i="36"/>
  <c r="P975" i="36" s="1"/>
  <c r="O465" i="36"/>
  <c r="O975" i="36" s="1"/>
  <c r="N465" i="36"/>
  <c r="N975" i="36" s="1"/>
  <c r="M465" i="36"/>
  <c r="M975" i="36" s="1"/>
  <c r="L465" i="36"/>
  <c r="L975" i="36" s="1"/>
  <c r="K465" i="36"/>
  <c r="K975" i="36" s="1"/>
  <c r="J465" i="36"/>
  <c r="J975" i="36" s="1"/>
  <c r="I465" i="36"/>
  <c r="I975" i="36" s="1"/>
  <c r="H465" i="36"/>
  <c r="H975" i="36" s="1"/>
  <c r="G465" i="36"/>
  <c r="G975" i="36" s="1"/>
  <c r="F465" i="36"/>
  <c r="F975" i="36" s="1"/>
  <c r="E465" i="36"/>
  <c r="E975" i="36" s="1"/>
  <c r="D465" i="36"/>
  <c r="D975" i="36" s="1"/>
  <c r="EM464" i="36"/>
  <c r="ET974" i="36" s="1"/>
  <c r="EL464" i="36"/>
  <c r="ES974" i="36" s="1"/>
  <c r="EK464" i="36"/>
  <c r="ER974" i="36" s="1"/>
  <c r="EJ464" i="36"/>
  <c r="EQ974" i="36" s="1"/>
  <c r="EI464" i="36"/>
  <c r="EP974" i="36" s="1"/>
  <c r="EH464" i="36"/>
  <c r="EO974" i="36" s="1"/>
  <c r="EG464" i="36"/>
  <c r="EN974" i="36" s="1"/>
  <c r="EF464" i="36"/>
  <c r="EM974" i="36" s="1"/>
  <c r="EE464" i="36"/>
  <c r="EL974" i="36" s="1"/>
  <c r="ED464" i="36"/>
  <c r="EK974" i="36" s="1"/>
  <c r="EC464" i="36"/>
  <c r="EJ974" i="36" s="1"/>
  <c r="EB464" i="36"/>
  <c r="EI974" i="36" s="1"/>
  <c r="EA464" i="36"/>
  <c r="EH974" i="36" s="1"/>
  <c r="DZ464" i="36"/>
  <c r="EG974" i="36" s="1"/>
  <c r="DY464" i="36"/>
  <c r="EF974" i="36" s="1"/>
  <c r="DX464" i="36"/>
  <c r="EE974" i="36" s="1"/>
  <c r="DW464" i="36"/>
  <c r="ED974" i="36" s="1"/>
  <c r="DV464" i="36"/>
  <c r="EC974" i="36" s="1"/>
  <c r="DU464" i="36"/>
  <c r="EB974" i="36" s="1"/>
  <c r="DT464" i="36"/>
  <c r="EA974" i="36" s="1"/>
  <c r="DS464" i="36"/>
  <c r="DZ974" i="36" s="1"/>
  <c r="DR464" i="36"/>
  <c r="DY974" i="36" s="1"/>
  <c r="DQ464" i="36"/>
  <c r="DX974" i="36" s="1"/>
  <c r="DP464" i="36"/>
  <c r="DW974" i="36" s="1"/>
  <c r="DO464" i="36"/>
  <c r="DV974" i="36" s="1"/>
  <c r="DN464" i="36"/>
  <c r="DU974" i="36" s="1"/>
  <c r="DM464" i="36"/>
  <c r="DT974" i="36" s="1"/>
  <c r="DL464" i="36"/>
  <c r="DS974" i="36" s="1"/>
  <c r="DK464" i="36"/>
  <c r="DR974" i="36" s="1"/>
  <c r="DJ464" i="36"/>
  <c r="DQ974" i="36" s="1"/>
  <c r="DB464" i="36"/>
  <c r="DA464" i="36"/>
  <c r="CZ464" i="36"/>
  <c r="CY464" i="36"/>
  <c r="CX464" i="36"/>
  <c r="CW464" i="36"/>
  <c r="CV464" i="36"/>
  <c r="CU464" i="36"/>
  <c r="CT464" i="36"/>
  <c r="CS464" i="36"/>
  <c r="CR464" i="36"/>
  <c r="CQ464" i="36"/>
  <c r="CP464" i="36"/>
  <c r="CO464" i="36"/>
  <c r="CN464" i="36"/>
  <c r="CM464" i="36"/>
  <c r="CP975" i="36" s="1"/>
  <c r="CL464" i="36"/>
  <c r="CO975" i="36" s="1"/>
  <c r="CK464" i="36"/>
  <c r="CN975" i="36" s="1"/>
  <c r="CJ464" i="36"/>
  <c r="CM975" i="36" s="1"/>
  <c r="CI464" i="36"/>
  <c r="CL975" i="36" s="1"/>
  <c r="CH464" i="36"/>
  <c r="CK975" i="36" s="1"/>
  <c r="CG464" i="36"/>
  <c r="CJ975" i="36" s="1"/>
  <c r="CF464" i="36"/>
  <c r="CI975" i="36" s="1"/>
  <c r="CE464" i="36"/>
  <c r="CH975" i="36" s="1"/>
  <c r="CD464" i="36"/>
  <c r="CG975" i="36" s="1"/>
  <c r="CC464" i="36"/>
  <c r="CF975" i="36" s="1"/>
  <c r="CB464" i="36"/>
  <c r="CE975" i="36" s="1"/>
  <c r="CA464" i="36"/>
  <c r="CD975" i="36" s="1"/>
  <c r="BZ464" i="36"/>
  <c r="CC975" i="36" s="1"/>
  <c r="BY464" i="36"/>
  <c r="CB975" i="36" s="1"/>
  <c r="BQ464" i="36"/>
  <c r="BQ974" i="36" s="1"/>
  <c r="BP464" i="36"/>
  <c r="BP974" i="36" s="1"/>
  <c r="BO464" i="36"/>
  <c r="BO974" i="36" s="1"/>
  <c r="BN464" i="36"/>
  <c r="BN974" i="36" s="1"/>
  <c r="BM464" i="36"/>
  <c r="BM974" i="36" s="1"/>
  <c r="BL464" i="36"/>
  <c r="BL974" i="36" s="1"/>
  <c r="BK464" i="36"/>
  <c r="BK974" i="36" s="1"/>
  <c r="BJ464" i="36"/>
  <c r="BJ974" i="36" s="1"/>
  <c r="BI464" i="36"/>
  <c r="BI974" i="36" s="1"/>
  <c r="BH464" i="36"/>
  <c r="BH974" i="36" s="1"/>
  <c r="BG464" i="36"/>
  <c r="BG974" i="36" s="1"/>
  <c r="BF464" i="36"/>
  <c r="BF974" i="36" s="1"/>
  <c r="BE464" i="36"/>
  <c r="BE974" i="36" s="1"/>
  <c r="BD464" i="36"/>
  <c r="BD974" i="36" s="1"/>
  <c r="BC464" i="36"/>
  <c r="BC974" i="36" s="1"/>
  <c r="BB464" i="36"/>
  <c r="BB974" i="36" s="1"/>
  <c r="BA464" i="36"/>
  <c r="BA974" i="36" s="1"/>
  <c r="AZ464" i="36"/>
  <c r="AZ974" i="36" s="1"/>
  <c r="AY464" i="36"/>
  <c r="AY974" i="36" s="1"/>
  <c r="AX464" i="36"/>
  <c r="AX974" i="36" s="1"/>
  <c r="AW464" i="36"/>
  <c r="AW974" i="36" s="1"/>
  <c r="AV464" i="36"/>
  <c r="AV974" i="36" s="1"/>
  <c r="AU464" i="36"/>
  <c r="AU974" i="36" s="1"/>
  <c r="AT464" i="36"/>
  <c r="AT974" i="36" s="1"/>
  <c r="AS464" i="36"/>
  <c r="AS974" i="36" s="1"/>
  <c r="AR464" i="36"/>
  <c r="AR974" i="36" s="1"/>
  <c r="AQ464" i="36"/>
  <c r="AQ974" i="36" s="1"/>
  <c r="AP464" i="36"/>
  <c r="AP974" i="36" s="1"/>
  <c r="AO464" i="36"/>
  <c r="AO974" i="36" s="1"/>
  <c r="AN464" i="36"/>
  <c r="AN974" i="36" s="1"/>
  <c r="AG464" i="36"/>
  <c r="AG974" i="36" s="1"/>
  <c r="AF464" i="36"/>
  <c r="AF974" i="36" s="1"/>
  <c r="AE464" i="36"/>
  <c r="AE974" i="36" s="1"/>
  <c r="AD464" i="36"/>
  <c r="AD974" i="36" s="1"/>
  <c r="AC464" i="36"/>
  <c r="AC974" i="36" s="1"/>
  <c r="AB464" i="36"/>
  <c r="AB974" i="36" s="1"/>
  <c r="AA464" i="36"/>
  <c r="AA974" i="36" s="1"/>
  <c r="Z464" i="36"/>
  <c r="Z974" i="36" s="1"/>
  <c r="Y464" i="36"/>
  <c r="Y974" i="36" s="1"/>
  <c r="X464" i="36"/>
  <c r="X974" i="36" s="1"/>
  <c r="W464" i="36"/>
  <c r="W974" i="36" s="1"/>
  <c r="V464" i="36"/>
  <c r="V974" i="36" s="1"/>
  <c r="U464" i="36"/>
  <c r="U974" i="36" s="1"/>
  <c r="T464" i="36"/>
  <c r="T974" i="36" s="1"/>
  <c r="S464" i="36"/>
  <c r="S974" i="36" s="1"/>
  <c r="R464" i="36"/>
  <c r="R974" i="36" s="1"/>
  <c r="Q464" i="36"/>
  <c r="Q974" i="36" s="1"/>
  <c r="P464" i="36"/>
  <c r="P974" i="36" s="1"/>
  <c r="O464" i="36"/>
  <c r="O974" i="36" s="1"/>
  <c r="N464" i="36"/>
  <c r="N974" i="36" s="1"/>
  <c r="M464" i="36"/>
  <c r="M974" i="36" s="1"/>
  <c r="L464" i="36"/>
  <c r="L974" i="36" s="1"/>
  <c r="K464" i="36"/>
  <c r="K974" i="36" s="1"/>
  <c r="J464" i="36"/>
  <c r="J974" i="36" s="1"/>
  <c r="I464" i="36"/>
  <c r="I974" i="36" s="1"/>
  <c r="H464" i="36"/>
  <c r="H974" i="36" s="1"/>
  <c r="G464" i="36"/>
  <c r="G974" i="36" s="1"/>
  <c r="F464" i="36"/>
  <c r="F974" i="36" s="1"/>
  <c r="E464" i="36"/>
  <c r="E974" i="36" s="1"/>
  <c r="D464" i="36"/>
  <c r="D974" i="36" s="1"/>
  <c r="EM463" i="36"/>
  <c r="ET973" i="36" s="1"/>
  <c r="EL463" i="36"/>
  <c r="ES973" i="36" s="1"/>
  <c r="EK463" i="36"/>
  <c r="ER973" i="36" s="1"/>
  <c r="EJ463" i="36"/>
  <c r="EQ973" i="36" s="1"/>
  <c r="EI463" i="36"/>
  <c r="EP973" i="36" s="1"/>
  <c r="EH463" i="36"/>
  <c r="EO973" i="36" s="1"/>
  <c r="EG463" i="36"/>
  <c r="EN973" i="36" s="1"/>
  <c r="EF463" i="36"/>
  <c r="EM973" i="36" s="1"/>
  <c r="EE463" i="36"/>
  <c r="EL973" i="36" s="1"/>
  <c r="ED463" i="36"/>
  <c r="EK973" i="36" s="1"/>
  <c r="EC463" i="36"/>
  <c r="EJ973" i="36" s="1"/>
  <c r="EB463" i="36"/>
  <c r="EI973" i="36" s="1"/>
  <c r="EA463" i="36"/>
  <c r="EH973" i="36" s="1"/>
  <c r="DZ463" i="36"/>
  <c r="EG973" i="36" s="1"/>
  <c r="DY463" i="36"/>
  <c r="EF973" i="36" s="1"/>
  <c r="DX463" i="36"/>
  <c r="EE973" i="36" s="1"/>
  <c r="DW463" i="36"/>
  <c r="ED973" i="36" s="1"/>
  <c r="DV463" i="36"/>
  <c r="EC973" i="36" s="1"/>
  <c r="DU463" i="36"/>
  <c r="EB973" i="36" s="1"/>
  <c r="DT463" i="36"/>
  <c r="EA973" i="36" s="1"/>
  <c r="DS463" i="36"/>
  <c r="DZ973" i="36" s="1"/>
  <c r="DR463" i="36"/>
  <c r="DY973" i="36" s="1"/>
  <c r="DQ463" i="36"/>
  <c r="DX973" i="36" s="1"/>
  <c r="DP463" i="36"/>
  <c r="DW973" i="36" s="1"/>
  <c r="DO463" i="36"/>
  <c r="DV973" i="36" s="1"/>
  <c r="DN463" i="36"/>
  <c r="DU973" i="36" s="1"/>
  <c r="DM463" i="36"/>
  <c r="DT973" i="36" s="1"/>
  <c r="DL463" i="36"/>
  <c r="DS973" i="36" s="1"/>
  <c r="DK463" i="36"/>
  <c r="DR973" i="36" s="1"/>
  <c r="DJ463" i="36"/>
  <c r="DQ973" i="36" s="1"/>
  <c r="DB463" i="36"/>
  <c r="DA463" i="36"/>
  <c r="CZ463" i="36"/>
  <c r="CY463" i="36"/>
  <c r="CX463" i="36"/>
  <c r="CW463" i="36"/>
  <c r="CV463" i="36"/>
  <c r="CU463" i="36"/>
  <c r="CT463" i="36"/>
  <c r="CS463" i="36"/>
  <c r="CR463" i="36"/>
  <c r="CQ463" i="36"/>
  <c r="CP463" i="36"/>
  <c r="CO463" i="36"/>
  <c r="CN463" i="36"/>
  <c r="CM463" i="36"/>
  <c r="CP974" i="36" s="1"/>
  <c r="CL463" i="36"/>
  <c r="CO974" i="36" s="1"/>
  <c r="CK463" i="36"/>
  <c r="CN974" i="36" s="1"/>
  <c r="CJ463" i="36"/>
  <c r="CM974" i="36" s="1"/>
  <c r="CI463" i="36"/>
  <c r="CH463" i="36"/>
  <c r="CK974" i="36" s="1"/>
  <c r="CG463" i="36"/>
  <c r="CJ974" i="36" s="1"/>
  <c r="CF463" i="36"/>
  <c r="CI974" i="36" s="1"/>
  <c r="CE463" i="36"/>
  <c r="CH974" i="36" s="1"/>
  <c r="CD463" i="36"/>
  <c r="CG974" i="36" s="1"/>
  <c r="CC463" i="36"/>
  <c r="CF974" i="36" s="1"/>
  <c r="CB463" i="36"/>
  <c r="CE974" i="36" s="1"/>
  <c r="CA463" i="36"/>
  <c r="BZ463" i="36"/>
  <c r="CC974" i="36" s="1"/>
  <c r="BY463" i="36"/>
  <c r="CB974" i="36" s="1"/>
  <c r="BQ463" i="36"/>
  <c r="BQ973" i="36" s="1"/>
  <c r="BP463" i="36"/>
  <c r="BP973" i="36" s="1"/>
  <c r="BO463" i="36"/>
  <c r="BO973" i="36" s="1"/>
  <c r="BN463" i="36"/>
  <c r="BN973" i="36" s="1"/>
  <c r="BM463" i="36"/>
  <c r="BM973" i="36" s="1"/>
  <c r="BL463" i="36"/>
  <c r="BL973" i="36" s="1"/>
  <c r="BK463" i="36"/>
  <c r="BK973" i="36" s="1"/>
  <c r="BJ463" i="36"/>
  <c r="BJ973" i="36" s="1"/>
  <c r="BI463" i="36"/>
  <c r="BI973" i="36" s="1"/>
  <c r="BH463" i="36"/>
  <c r="BH973" i="36" s="1"/>
  <c r="BG463" i="36"/>
  <c r="BG973" i="36" s="1"/>
  <c r="BF463" i="36"/>
  <c r="BF973" i="36" s="1"/>
  <c r="BE463" i="36"/>
  <c r="BE973" i="36" s="1"/>
  <c r="BD463" i="36"/>
  <c r="BD973" i="36" s="1"/>
  <c r="BC463" i="36"/>
  <c r="BC973" i="36" s="1"/>
  <c r="BB463" i="36"/>
  <c r="BB973" i="36" s="1"/>
  <c r="BA463" i="36"/>
  <c r="BA973" i="36" s="1"/>
  <c r="AZ463" i="36"/>
  <c r="AZ973" i="36" s="1"/>
  <c r="AY463" i="36"/>
  <c r="AY973" i="36" s="1"/>
  <c r="AX463" i="36"/>
  <c r="AX973" i="36" s="1"/>
  <c r="AW463" i="36"/>
  <c r="AW973" i="36" s="1"/>
  <c r="AV463" i="36"/>
  <c r="AV973" i="36" s="1"/>
  <c r="AU463" i="36"/>
  <c r="AU973" i="36" s="1"/>
  <c r="AT463" i="36"/>
  <c r="AT973" i="36" s="1"/>
  <c r="AS463" i="36"/>
  <c r="AS973" i="36" s="1"/>
  <c r="AR463" i="36"/>
  <c r="AR973" i="36" s="1"/>
  <c r="AQ463" i="36"/>
  <c r="AQ973" i="36" s="1"/>
  <c r="AP463" i="36"/>
  <c r="AP973" i="36" s="1"/>
  <c r="AO463" i="36"/>
  <c r="AO973" i="36" s="1"/>
  <c r="AN463" i="36"/>
  <c r="AN973" i="36" s="1"/>
  <c r="AG463" i="36"/>
  <c r="AG973" i="36" s="1"/>
  <c r="AF463" i="36"/>
  <c r="AF973" i="36" s="1"/>
  <c r="AE463" i="36"/>
  <c r="AE973" i="36" s="1"/>
  <c r="AD463" i="36"/>
  <c r="AD973" i="36" s="1"/>
  <c r="AC463" i="36"/>
  <c r="AC973" i="36" s="1"/>
  <c r="AB463" i="36"/>
  <c r="AB973" i="36" s="1"/>
  <c r="AA463" i="36"/>
  <c r="AA973" i="36" s="1"/>
  <c r="Z463" i="36"/>
  <c r="Z973" i="36" s="1"/>
  <c r="Y463" i="36"/>
  <c r="Y973" i="36" s="1"/>
  <c r="X463" i="36"/>
  <c r="X973" i="36" s="1"/>
  <c r="W463" i="36"/>
  <c r="W973" i="36" s="1"/>
  <c r="V463" i="36"/>
  <c r="V973" i="36" s="1"/>
  <c r="U463" i="36"/>
  <c r="U973" i="36" s="1"/>
  <c r="T463" i="36"/>
  <c r="T973" i="36" s="1"/>
  <c r="S463" i="36"/>
  <c r="S973" i="36" s="1"/>
  <c r="R463" i="36"/>
  <c r="R973" i="36" s="1"/>
  <c r="Q463" i="36"/>
  <c r="Q973" i="36" s="1"/>
  <c r="P463" i="36"/>
  <c r="P973" i="36" s="1"/>
  <c r="O463" i="36"/>
  <c r="O973" i="36" s="1"/>
  <c r="N463" i="36"/>
  <c r="N973" i="36" s="1"/>
  <c r="M463" i="36"/>
  <c r="M973" i="36" s="1"/>
  <c r="L463" i="36"/>
  <c r="L973" i="36" s="1"/>
  <c r="K463" i="36"/>
  <c r="K973" i="36" s="1"/>
  <c r="J463" i="36"/>
  <c r="J973" i="36" s="1"/>
  <c r="I463" i="36"/>
  <c r="I973" i="36" s="1"/>
  <c r="H463" i="36"/>
  <c r="H973" i="36" s="1"/>
  <c r="G463" i="36"/>
  <c r="G973" i="36" s="1"/>
  <c r="F463" i="36"/>
  <c r="F973" i="36" s="1"/>
  <c r="E463" i="36"/>
  <c r="E973" i="36" s="1"/>
  <c r="D463" i="36"/>
  <c r="D973" i="36" s="1"/>
  <c r="EM462" i="36"/>
  <c r="ET972" i="36" s="1"/>
  <c r="EL462" i="36"/>
  <c r="ES972" i="36" s="1"/>
  <c r="EK462" i="36"/>
  <c r="ER972" i="36" s="1"/>
  <c r="EJ462" i="36"/>
  <c r="EQ972" i="36" s="1"/>
  <c r="EI462" i="36"/>
  <c r="EP972" i="36" s="1"/>
  <c r="EH462" i="36"/>
  <c r="EO972" i="36" s="1"/>
  <c r="EG462" i="36"/>
  <c r="EN972" i="36" s="1"/>
  <c r="EF462" i="36"/>
  <c r="EM972" i="36" s="1"/>
  <c r="EE462" i="36"/>
  <c r="EL972" i="36" s="1"/>
  <c r="ED462" i="36"/>
  <c r="EK972" i="36" s="1"/>
  <c r="EC462" i="36"/>
  <c r="EJ972" i="36" s="1"/>
  <c r="EB462" i="36"/>
  <c r="EI972" i="36" s="1"/>
  <c r="EA462" i="36"/>
  <c r="EH972" i="36" s="1"/>
  <c r="DZ462" i="36"/>
  <c r="EG972" i="36" s="1"/>
  <c r="DY462" i="36"/>
  <c r="EF972" i="36" s="1"/>
  <c r="DX462" i="36"/>
  <c r="EE972" i="36" s="1"/>
  <c r="DW462" i="36"/>
  <c r="ED972" i="36" s="1"/>
  <c r="DV462" i="36"/>
  <c r="EC972" i="36" s="1"/>
  <c r="DU462" i="36"/>
  <c r="EB972" i="36" s="1"/>
  <c r="DT462" i="36"/>
  <c r="EA972" i="36" s="1"/>
  <c r="DS462" i="36"/>
  <c r="DZ972" i="36" s="1"/>
  <c r="DR462" i="36"/>
  <c r="DY972" i="36" s="1"/>
  <c r="DQ462" i="36"/>
  <c r="DX972" i="36" s="1"/>
  <c r="DP462" i="36"/>
  <c r="DW972" i="36" s="1"/>
  <c r="DO462" i="36"/>
  <c r="DV972" i="36" s="1"/>
  <c r="DN462" i="36"/>
  <c r="DU972" i="36" s="1"/>
  <c r="DM462" i="36"/>
  <c r="DT972" i="36" s="1"/>
  <c r="DL462" i="36"/>
  <c r="DS972" i="36" s="1"/>
  <c r="DK462" i="36"/>
  <c r="DR972" i="36" s="1"/>
  <c r="DJ462" i="36"/>
  <c r="DQ972" i="36" s="1"/>
  <c r="DB462" i="36"/>
  <c r="DA462" i="36"/>
  <c r="CZ462" i="36"/>
  <c r="CY462" i="36"/>
  <c r="CX462" i="36"/>
  <c r="CW462" i="36"/>
  <c r="CV462" i="36"/>
  <c r="CU462" i="36"/>
  <c r="CT462" i="36"/>
  <c r="CS462" i="36"/>
  <c r="CR462" i="36"/>
  <c r="CQ462" i="36"/>
  <c r="CP462" i="36"/>
  <c r="CO462" i="36"/>
  <c r="CN462" i="36"/>
  <c r="CM462" i="36"/>
  <c r="CP973" i="36" s="1"/>
  <c r="CL462" i="36"/>
  <c r="CO973" i="36" s="1"/>
  <c r="CK462" i="36"/>
  <c r="CN973" i="36" s="1"/>
  <c r="CJ462" i="36"/>
  <c r="CM973" i="36" s="1"/>
  <c r="CI462" i="36"/>
  <c r="CL973" i="36" s="1"/>
  <c r="CH462" i="36"/>
  <c r="CK973" i="36" s="1"/>
  <c r="CG462" i="36"/>
  <c r="CF462" i="36"/>
  <c r="CI973" i="36" s="1"/>
  <c r="CE462" i="36"/>
  <c r="CH973" i="36" s="1"/>
  <c r="CD462" i="36"/>
  <c r="CG973" i="36" s="1"/>
  <c r="CC462" i="36"/>
  <c r="CF973" i="36" s="1"/>
  <c r="CB462" i="36"/>
  <c r="CE973" i="36" s="1"/>
  <c r="CA462" i="36"/>
  <c r="CD973" i="36" s="1"/>
  <c r="BZ462" i="36"/>
  <c r="CC973" i="36" s="1"/>
  <c r="BY462" i="36"/>
  <c r="CB973" i="36" s="1"/>
  <c r="BQ462" i="36"/>
  <c r="BQ972" i="36" s="1"/>
  <c r="BP462" i="36"/>
  <c r="BP972" i="36" s="1"/>
  <c r="BO462" i="36"/>
  <c r="BO972" i="36" s="1"/>
  <c r="BN462" i="36"/>
  <c r="BN972" i="36" s="1"/>
  <c r="BM462" i="36"/>
  <c r="BM972" i="36" s="1"/>
  <c r="BL462" i="36"/>
  <c r="BL972" i="36" s="1"/>
  <c r="BK462" i="36"/>
  <c r="BK972" i="36" s="1"/>
  <c r="BJ462" i="36"/>
  <c r="BJ972" i="36" s="1"/>
  <c r="BI462" i="36"/>
  <c r="BI972" i="36" s="1"/>
  <c r="BH462" i="36"/>
  <c r="BH972" i="36" s="1"/>
  <c r="BG462" i="36"/>
  <c r="BG972" i="36" s="1"/>
  <c r="BF462" i="36"/>
  <c r="BF972" i="36" s="1"/>
  <c r="BE462" i="36"/>
  <c r="BE972" i="36" s="1"/>
  <c r="BD462" i="36"/>
  <c r="BD972" i="36" s="1"/>
  <c r="BC462" i="36"/>
  <c r="BC972" i="36" s="1"/>
  <c r="BB462" i="36"/>
  <c r="BB972" i="36" s="1"/>
  <c r="BA462" i="36"/>
  <c r="BA972" i="36" s="1"/>
  <c r="AZ462" i="36"/>
  <c r="AZ972" i="36" s="1"/>
  <c r="AY462" i="36"/>
  <c r="AY972" i="36" s="1"/>
  <c r="AX462" i="36"/>
  <c r="AX972" i="36" s="1"/>
  <c r="AW462" i="36"/>
  <c r="AW972" i="36" s="1"/>
  <c r="AV462" i="36"/>
  <c r="AV972" i="36" s="1"/>
  <c r="AU462" i="36"/>
  <c r="AU972" i="36" s="1"/>
  <c r="AT462" i="36"/>
  <c r="AT972" i="36" s="1"/>
  <c r="AS462" i="36"/>
  <c r="AS972" i="36" s="1"/>
  <c r="AR462" i="36"/>
  <c r="AR972" i="36" s="1"/>
  <c r="AQ462" i="36"/>
  <c r="AQ972" i="36" s="1"/>
  <c r="AP462" i="36"/>
  <c r="AP972" i="36" s="1"/>
  <c r="AO462" i="36"/>
  <c r="AO972" i="36" s="1"/>
  <c r="AN462" i="36"/>
  <c r="AN972" i="36" s="1"/>
  <c r="AG462" i="36"/>
  <c r="AG972" i="36" s="1"/>
  <c r="AF462" i="36"/>
  <c r="AF972" i="36" s="1"/>
  <c r="AE462" i="36"/>
  <c r="AE972" i="36" s="1"/>
  <c r="AD462" i="36"/>
  <c r="AD972" i="36" s="1"/>
  <c r="AC462" i="36"/>
  <c r="AC972" i="36" s="1"/>
  <c r="AB462" i="36"/>
  <c r="AB972" i="36" s="1"/>
  <c r="AA462" i="36"/>
  <c r="AA972" i="36" s="1"/>
  <c r="Z462" i="36"/>
  <c r="Z972" i="36" s="1"/>
  <c r="Y462" i="36"/>
  <c r="Y972" i="36" s="1"/>
  <c r="X462" i="36"/>
  <c r="X972" i="36" s="1"/>
  <c r="W462" i="36"/>
  <c r="W972" i="36" s="1"/>
  <c r="V462" i="36"/>
  <c r="V972" i="36" s="1"/>
  <c r="U462" i="36"/>
  <c r="U972" i="36" s="1"/>
  <c r="T462" i="36"/>
  <c r="T972" i="36" s="1"/>
  <c r="S462" i="36"/>
  <c r="S972" i="36" s="1"/>
  <c r="R462" i="36"/>
  <c r="R972" i="36" s="1"/>
  <c r="Q462" i="36"/>
  <c r="Q972" i="36" s="1"/>
  <c r="P462" i="36"/>
  <c r="P972" i="36" s="1"/>
  <c r="O462" i="36"/>
  <c r="O972" i="36" s="1"/>
  <c r="N462" i="36"/>
  <c r="N972" i="36" s="1"/>
  <c r="M462" i="36"/>
  <c r="M972" i="36" s="1"/>
  <c r="L462" i="36"/>
  <c r="L972" i="36" s="1"/>
  <c r="K462" i="36"/>
  <c r="K972" i="36" s="1"/>
  <c r="J462" i="36"/>
  <c r="J972" i="36" s="1"/>
  <c r="I462" i="36"/>
  <c r="I972" i="36" s="1"/>
  <c r="H462" i="36"/>
  <c r="H972" i="36" s="1"/>
  <c r="G462" i="36"/>
  <c r="G972" i="36" s="1"/>
  <c r="F462" i="36"/>
  <c r="F972" i="36" s="1"/>
  <c r="E462" i="36"/>
  <c r="E972" i="36" s="1"/>
  <c r="D462" i="36"/>
  <c r="D972" i="36" s="1"/>
  <c r="EM461" i="36"/>
  <c r="ET971" i="36" s="1"/>
  <c r="EL461" i="36"/>
  <c r="ES971" i="36" s="1"/>
  <c r="EK461" i="36"/>
  <c r="ER971" i="36" s="1"/>
  <c r="EJ461" i="36"/>
  <c r="EQ971" i="36" s="1"/>
  <c r="EI461" i="36"/>
  <c r="EP971" i="36" s="1"/>
  <c r="EH461" i="36"/>
  <c r="EO971" i="36" s="1"/>
  <c r="EG461" i="36"/>
  <c r="EN971" i="36" s="1"/>
  <c r="EF461" i="36"/>
  <c r="EM971" i="36" s="1"/>
  <c r="EE461" i="36"/>
  <c r="EL971" i="36" s="1"/>
  <c r="ED461" i="36"/>
  <c r="EK971" i="36" s="1"/>
  <c r="EC461" i="36"/>
  <c r="EJ971" i="36" s="1"/>
  <c r="EB461" i="36"/>
  <c r="EI971" i="36" s="1"/>
  <c r="EA461" i="36"/>
  <c r="EH971" i="36" s="1"/>
  <c r="DZ461" i="36"/>
  <c r="EG971" i="36" s="1"/>
  <c r="DY461" i="36"/>
  <c r="EF971" i="36" s="1"/>
  <c r="DX461" i="36"/>
  <c r="EE971" i="36" s="1"/>
  <c r="DW461" i="36"/>
  <c r="ED971" i="36" s="1"/>
  <c r="DV461" i="36"/>
  <c r="EC971" i="36" s="1"/>
  <c r="DU461" i="36"/>
  <c r="EB971" i="36" s="1"/>
  <c r="DT461" i="36"/>
  <c r="EA971" i="36" s="1"/>
  <c r="DS461" i="36"/>
  <c r="DZ971" i="36" s="1"/>
  <c r="DR461" i="36"/>
  <c r="DY971" i="36" s="1"/>
  <c r="DQ461" i="36"/>
  <c r="DX971" i="36" s="1"/>
  <c r="DP461" i="36"/>
  <c r="DW971" i="36" s="1"/>
  <c r="DO461" i="36"/>
  <c r="DV971" i="36" s="1"/>
  <c r="DN461" i="36"/>
  <c r="DU971" i="36" s="1"/>
  <c r="DM461" i="36"/>
  <c r="DT971" i="36" s="1"/>
  <c r="DL461" i="36"/>
  <c r="DS971" i="36" s="1"/>
  <c r="DK461" i="36"/>
  <c r="DR971" i="36" s="1"/>
  <c r="DJ461" i="36"/>
  <c r="DQ971" i="36" s="1"/>
  <c r="DB461" i="36"/>
  <c r="DA461" i="36"/>
  <c r="CZ461" i="36"/>
  <c r="CY461" i="36"/>
  <c r="CX461" i="36"/>
  <c r="CW461" i="36"/>
  <c r="CV461" i="36"/>
  <c r="CU461" i="36"/>
  <c r="CT461" i="36"/>
  <c r="CS461" i="36"/>
  <c r="CR461" i="36"/>
  <c r="CQ461" i="36"/>
  <c r="CP461" i="36"/>
  <c r="CO461" i="36"/>
  <c r="CN461" i="36"/>
  <c r="CM461" i="36"/>
  <c r="CL461" i="36"/>
  <c r="CK461" i="36"/>
  <c r="CJ461" i="36"/>
  <c r="CI461" i="36"/>
  <c r="CH461" i="36"/>
  <c r="CG461" i="36"/>
  <c r="CF461" i="36"/>
  <c r="CE461" i="36"/>
  <c r="CD461" i="36"/>
  <c r="CC461" i="36"/>
  <c r="CB461" i="36"/>
  <c r="CA461" i="36"/>
  <c r="BZ461" i="36"/>
  <c r="BY461" i="36"/>
  <c r="CB972" i="36" s="1"/>
  <c r="BQ461" i="36"/>
  <c r="BQ971" i="36" s="1"/>
  <c r="BP461" i="36"/>
  <c r="BP971" i="36" s="1"/>
  <c r="BO461" i="36"/>
  <c r="BO971" i="36" s="1"/>
  <c r="BN461" i="36"/>
  <c r="BN971" i="36" s="1"/>
  <c r="BM461" i="36"/>
  <c r="BM971" i="36" s="1"/>
  <c r="BL461" i="36"/>
  <c r="BL971" i="36" s="1"/>
  <c r="BK461" i="36"/>
  <c r="BK971" i="36" s="1"/>
  <c r="BJ461" i="36"/>
  <c r="BJ971" i="36" s="1"/>
  <c r="BI461" i="36"/>
  <c r="BI971" i="36" s="1"/>
  <c r="BH461" i="36"/>
  <c r="BH971" i="36" s="1"/>
  <c r="BG461" i="36"/>
  <c r="BG971" i="36" s="1"/>
  <c r="BF461" i="36"/>
  <c r="BF971" i="36" s="1"/>
  <c r="BE461" i="36"/>
  <c r="BE971" i="36" s="1"/>
  <c r="BD461" i="36"/>
  <c r="BD971" i="36" s="1"/>
  <c r="BC461" i="36"/>
  <c r="BC971" i="36" s="1"/>
  <c r="BB461" i="36"/>
  <c r="BB971" i="36" s="1"/>
  <c r="BA461" i="36"/>
  <c r="BA971" i="36" s="1"/>
  <c r="AZ461" i="36"/>
  <c r="AZ971" i="36" s="1"/>
  <c r="AY461" i="36"/>
  <c r="AY971" i="36" s="1"/>
  <c r="AX461" i="36"/>
  <c r="AX971" i="36" s="1"/>
  <c r="AW461" i="36"/>
  <c r="AW971" i="36" s="1"/>
  <c r="AV461" i="36"/>
  <c r="AV971" i="36" s="1"/>
  <c r="AU461" i="36"/>
  <c r="AU971" i="36" s="1"/>
  <c r="AT461" i="36"/>
  <c r="AT971" i="36" s="1"/>
  <c r="AS461" i="36"/>
  <c r="AS971" i="36" s="1"/>
  <c r="AR461" i="36"/>
  <c r="AR971" i="36" s="1"/>
  <c r="AQ461" i="36"/>
  <c r="AQ971" i="36" s="1"/>
  <c r="AP461" i="36"/>
  <c r="AP971" i="36" s="1"/>
  <c r="AO461" i="36"/>
  <c r="AO971" i="36" s="1"/>
  <c r="AN461" i="36"/>
  <c r="AN971" i="36" s="1"/>
  <c r="AG461" i="36"/>
  <c r="AG971" i="36" s="1"/>
  <c r="AF461" i="36"/>
  <c r="AF971" i="36" s="1"/>
  <c r="AE461" i="36"/>
  <c r="AE971" i="36" s="1"/>
  <c r="AD461" i="36"/>
  <c r="AD971" i="36" s="1"/>
  <c r="AC461" i="36"/>
  <c r="AC971" i="36" s="1"/>
  <c r="AB461" i="36"/>
  <c r="AB971" i="36" s="1"/>
  <c r="AA461" i="36"/>
  <c r="AA971" i="36" s="1"/>
  <c r="Z461" i="36"/>
  <c r="Z971" i="36" s="1"/>
  <c r="Y461" i="36"/>
  <c r="Y971" i="36" s="1"/>
  <c r="X461" i="36"/>
  <c r="X971" i="36" s="1"/>
  <c r="W461" i="36"/>
  <c r="W971" i="36" s="1"/>
  <c r="V461" i="36"/>
  <c r="V971" i="36" s="1"/>
  <c r="U461" i="36"/>
  <c r="U971" i="36" s="1"/>
  <c r="T461" i="36"/>
  <c r="T971" i="36" s="1"/>
  <c r="S461" i="36"/>
  <c r="S971" i="36" s="1"/>
  <c r="R461" i="36"/>
  <c r="R971" i="36" s="1"/>
  <c r="Q461" i="36"/>
  <c r="Q971" i="36" s="1"/>
  <c r="P461" i="36"/>
  <c r="P971" i="36" s="1"/>
  <c r="O461" i="36"/>
  <c r="O971" i="36" s="1"/>
  <c r="N461" i="36"/>
  <c r="N971" i="36" s="1"/>
  <c r="M461" i="36"/>
  <c r="M971" i="36" s="1"/>
  <c r="L461" i="36"/>
  <c r="L971" i="36" s="1"/>
  <c r="K461" i="36"/>
  <c r="K971" i="36" s="1"/>
  <c r="J461" i="36"/>
  <c r="J971" i="36" s="1"/>
  <c r="I461" i="36"/>
  <c r="I971" i="36" s="1"/>
  <c r="H461" i="36"/>
  <c r="H971" i="36" s="1"/>
  <c r="G461" i="36"/>
  <c r="G971" i="36" s="1"/>
  <c r="F461" i="36"/>
  <c r="F971" i="36" s="1"/>
  <c r="E461" i="36"/>
  <c r="E971" i="36" s="1"/>
  <c r="D461" i="36"/>
  <c r="D971" i="36" s="1"/>
  <c r="EM460" i="36"/>
  <c r="ET970" i="36" s="1"/>
  <c r="EL460" i="36"/>
  <c r="ES970" i="36" s="1"/>
  <c r="EK460" i="36"/>
  <c r="ER970" i="36" s="1"/>
  <c r="EJ460" i="36"/>
  <c r="EQ970" i="36" s="1"/>
  <c r="EI460" i="36"/>
  <c r="EP970" i="36" s="1"/>
  <c r="EH460" i="36"/>
  <c r="EO970" i="36" s="1"/>
  <c r="EG460" i="36"/>
  <c r="EN970" i="36" s="1"/>
  <c r="EF460" i="36"/>
  <c r="EM970" i="36" s="1"/>
  <c r="EE460" i="36"/>
  <c r="EL970" i="36" s="1"/>
  <c r="ED460" i="36"/>
  <c r="EK970" i="36" s="1"/>
  <c r="EC460" i="36"/>
  <c r="EJ970" i="36" s="1"/>
  <c r="EB460" i="36"/>
  <c r="EI970" i="36" s="1"/>
  <c r="EA460" i="36"/>
  <c r="EH970" i="36" s="1"/>
  <c r="DZ460" i="36"/>
  <c r="EG970" i="36" s="1"/>
  <c r="DY460" i="36"/>
  <c r="EF970" i="36" s="1"/>
  <c r="DX460" i="36"/>
  <c r="EE970" i="36" s="1"/>
  <c r="DW460" i="36"/>
  <c r="ED970" i="36" s="1"/>
  <c r="DV460" i="36"/>
  <c r="EC970" i="36" s="1"/>
  <c r="DU460" i="36"/>
  <c r="EB970" i="36" s="1"/>
  <c r="DT460" i="36"/>
  <c r="EA970" i="36" s="1"/>
  <c r="DS460" i="36"/>
  <c r="DZ970" i="36" s="1"/>
  <c r="DR460" i="36"/>
  <c r="DY970" i="36" s="1"/>
  <c r="DQ460" i="36"/>
  <c r="DX970" i="36" s="1"/>
  <c r="DP460" i="36"/>
  <c r="DW970" i="36" s="1"/>
  <c r="DO460" i="36"/>
  <c r="DV970" i="36" s="1"/>
  <c r="DN460" i="36"/>
  <c r="DU970" i="36" s="1"/>
  <c r="DM460" i="36"/>
  <c r="DT970" i="36" s="1"/>
  <c r="DL460" i="36"/>
  <c r="DS970" i="36" s="1"/>
  <c r="DK460" i="36"/>
  <c r="DR970" i="36" s="1"/>
  <c r="DJ460" i="36"/>
  <c r="DQ970" i="36" s="1"/>
  <c r="DB460" i="36"/>
  <c r="DA460" i="36"/>
  <c r="CZ460" i="36"/>
  <c r="CY460" i="36"/>
  <c r="CX460" i="36"/>
  <c r="CW460" i="36"/>
  <c r="CV460" i="36"/>
  <c r="CU460" i="36"/>
  <c r="CT460" i="36"/>
  <c r="CS460" i="36"/>
  <c r="CR460" i="36"/>
  <c r="CQ460" i="36"/>
  <c r="CP460" i="36"/>
  <c r="CO460" i="36"/>
  <c r="CN460" i="36"/>
  <c r="CM460" i="36"/>
  <c r="CL460" i="36"/>
  <c r="CK460" i="36"/>
  <c r="CJ460" i="36"/>
  <c r="CI460" i="36"/>
  <c r="CH460" i="36"/>
  <c r="CG460" i="36"/>
  <c r="CF460" i="36"/>
  <c r="CE460" i="36"/>
  <c r="CD460" i="36"/>
  <c r="CC460" i="36"/>
  <c r="CB460" i="36"/>
  <c r="CA460" i="36"/>
  <c r="BZ460" i="36"/>
  <c r="BY460" i="36"/>
  <c r="CB971" i="36" s="1"/>
  <c r="BQ460" i="36"/>
  <c r="BQ970" i="36" s="1"/>
  <c r="BP460" i="36"/>
  <c r="BP970" i="36" s="1"/>
  <c r="BO460" i="36"/>
  <c r="BO970" i="36" s="1"/>
  <c r="BN460" i="36"/>
  <c r="BN970" i="36" s="1"/>
  <c r="BM460" i="36"/>
  <c r="BM970" i="36" s="1"/>
  <c r="BL460" i="36"/>
  <c r="BL970" i="36" s="1"/>
  <c r="BK460" i="36"/>
  <c r="BK970" i="36" s="1"/>
  <c r="BJ460" i="36"/>
  <c r="BJ970" i="36" s="1"/>
  <c r="BI460" i="36"/>
  <c r="BI970" i="36" s="1"/>
  <c r="BH460" i="36"/>
  <c r="BH970" i="36" s="1"/>
  <c r="BG460" i="36"/>
  <c r="BG970" i="36" s="1"/>
  <c r="BF460" i="36"/>
  <c r="BF970" i="36" s="1"/>
  <c r="BE460" i="36"/>
  <c r="BE970" i="36" s="1"/>
  <c r="BD460" i="36"/>
  <c r="BD970" i="36" s="1"/>
  <c r="BC460" i="36"/>
  <c r="BC970" i="36" s="1"/>
  <c r="BB460" i="36"/>
  <c r="BB970" i="36" s="1"/>
  <c r="BA460" i="36"/>
  <c r="BA970" i="36" s="1"/>
  <c r="AZ460" i="36"/>
  <c r="AZ970" i="36" s="1"/>
  <c r="AY460" i="36"/>
  <c r="AY970" i="36" s="1"/>
  <c r="AX460" i="36"/>
  <c r="AX970" i="36" s="1"/>
  <c r="AW460" i="36"/>
  <c r="AW970" i="36" s="1"/>
  <c r="AV460" i="36"/>
  <c r="AV970" i="36" s="1"/>
  <c r="AU460" i="36"/>
  <c r="AU970" i="36" s="1"/>
  <c r="AT460" i="36"/>
  <c r="AT970" i="36" s="1"/>
  <c r="AS460" i="36"/>
  <c r="AS970" i="36" s="1"/>
  <c r="AR460" i="36"/>
  <c r="AR970" i="36" s="1"/>
  <c r="AQ460" i="36"/>
  <c r="AQ970" i="36" s="1"/>
  <c r="AP460" i="36"/>
  <c r="AP970" i="36" s="1"/>
  <c r="AO460" i="36"/>
  <c r="AO970" i="36" s="1"/>
  <c r="AN460" i="36"/>
  <c r="AN970" i="36" s="1"/>
  <c r="AG460" i="36"/>
  <c r="AG970" i="36" s="1"/>
  <c r="AF460" i="36"/>
  <c r="AF970" i="36" s="1"/>
  <c r="AE460" i="36"/>
  <c r="AE970" i="36" s="1"/>
  <c r="AD460" i="36"/>
  <c r="AD970" i="36" s="1"/>
  <c r="AC460" i="36"/>
  <c r="AC970" i="36" s="1"/>
  <c r="AB460" i="36"/>
  <c r="AB970" i="36" s="1"/>
  <c r="AA460" i="36"/>
  <c r="AA970" i="36" s="1"/>
  <c r="Z460" i="36"/>
  <c r="Z970" i="36" s="1"/>
  <c r="Y460" i="36"/>
  <c r="Y970" i="36" s="1"/>
  <c r="X460" i="36"/>
  <c r="X970" i="36" s="1"/>
  <c r="W460" i="36"/>
  <c r="W970" i="36" s="1"/>
  <c r="V460" i="36"/>
  <c r="V970" i="36" s="1"/>
  <c r="U460" i="36"/>
  <c r="U970" i="36" s="1"/>
  <c r="T460" i="36"/>
  <c r="T970" i="36" s="1"/>
  <c r="S460" i="36"/>
  <c r="S970" i="36" s="1"/>
  <c r="R460" i="36"/>
  <c r="R970" i="36" s="1"/>
  <c r="Q460" i="36"/>
  <c r="Q970" i="36" s="1"/>
  <c r="P460" i="36"/>
  <c r="P970" i="36" s="1"/>
  <c r="O460" i="36"/>
  <c r="O970" i="36" s="1"/>
  <c r="N460" i="36"/>
  <c r="N970" i="36" s="1"/>
  <c r="M460" i="36"/>
  <c r="M970" i="36" s="1"/>
  <c r="L460" i="36"/>
  <c r="L970" i="36" s="1"/>
  <c r="K460" i="36"/>
  <c r="K970" i="36" s="1"/>
  <c r="J460" i="36"/>
  <c r="J970" i="36" s="1"/>
  <c r="I460" i="36"/>
  <c r="I970" i="36" s="1"/>
  <c r="H460" i="36"/>
  <c r="H970" i="36" s="1"/>
  <c r="G460" i="36"/>
  <c r="G970" i="36" s="1"/>
  <c r="F460" i="36"/>
  <c r="F970" i="36" s="1"/>
  <c r="E460" i="36"/>
  <c r="E970" i="36" s="1"/>
  <c r="D460" i="36"/>
  <c r="D970" i="36" s="1"/>
  <c r="EM459" i="36"/>
  <c r="ET969" i="36" s="1"/>
  <c r="EL459" i="36"/>
  <c r="ES969" i="36" s="1"/>
  <c r="EK459" i="36"/>
  <c r="ER969" i="36" s="1"/>
  <c r="EJ459" i="36"/>
  <c r="EQ969" i="36" s="1"/>
  <c r="EI459" i="36"/>
  <c r="EP969" i="36" s="1"/>
  <c r="EH459" i="36"/>
  <c r="EO969" i="36" s="1"/>
  <c r="EG459" i="36"/>
  <c r="EN969" i="36" s="1"/>
  <c r="EF459" i="36"/>
  <c r="EM969" i="36" s="1"/>
  <c r="EE459" i="36"/>
  <c r="EL969" i="36" s="1"/>
  <c r="ED459" i="36"/>
  <c r="EK969" i="36" s="1"/>
  <c r="EC459" i="36"/>
  <c r="EJ969" i="36" s="1"/>
  <c r="EB459" i="36"/>
  <c r="EI969" i="36" s="1"/>
  <c r="EA459" i="36"/>
  <c r="EH969" i="36" s="1"/>
  <c r="DZ459" i="36"/>
  <c r="EG969" i="36" s="1"/>
  <c r="DY459" i="36"/>
  <c r="EF969" i="36" s="1"/>
  <c r="DX459" i="36"/>
  <c r="EE969" i="36" s="1"/>
  <c r="DW459" i="36"/>
  <c r="ED969" i="36" s="1"/>
  <c r="DV459" i="36"/>
  <c r="EC969" i="36" s="1"/>
  <c r="DU459" i="36"/>
  <c r="EB969" i="36" s="1"/>
  <c r="DT459" i="36"/>
  <c r="EA969" i="36" s="1"/>
  <c r="DS459" i="36"/>
  <c r="DZ969" i="36" s="1"/>
  <c r="DR459" i="36"/>
  <c r="DY969" i="36" s="1"/>
  <c r="DQ459" i="36"/>
  <c r="DX969" i="36" s="1"/>
  <c r="DP459" i="36"/>
  <c r="DW969" i="36" s="1"/>
  <c r="DO459" i="36"/>
  <c r="DV969" i="36" s="1"/>
  <c r="DN459" i="36"/>
  <c r="DU969" i="36" s="1"/>
  <c r="DM459" i="36"/>
  <c r="DT969" i="36" s="1"/>
  <c r="DL459" i="36"/>
  <c r="DS969" i="36" s="1"/>
  <c r="DK459" i="36"/>
  <c r="DR969" i="36" s="1"/>
  <c r="DJ459" i="36"/>
  <c r="DQ969" i="36" s="1"/>
  <c r="DB459" i="36"/>
  <c r="DE970" i="36" s="1"/>
  <c r="DA459" i="36"/>
  <c r="DD970" i="36" s="1"/>
  <c r="CZ459" i="36"/>
  <c r="DC970" i="36" s="1"/>
  <c r="CY459" i="36"/>
  <c r="DB970" i="36" s="1"/>
  <c r="CX459" i="36"/>
  <c r="DA970" i="36" s="1"/>
  <c r="CW459" i="36"/>
  <c r="CZ970" i="36" s="1"/>
  <c r="CV459" i="36"/>
  <c r="CU459" i="36"/>
  <c r="CX970" i="36" s="1"/>
  <c r="CT459" i="36"/>
  <c r="CW970" i="36" s="1"/>
  <c r="CS459" i="36"/>
  <c r="CV970" i="36" s="1"/>
  <c r="CR459" i="36"/>
  <c r="CU970" i="36" s="1"/>
  <c r="CQ459" i="36"/>
  <c r="CT970" i="36" s="1"/>
  <c r="CP459" i="36"/>
  <c r="CS970" i="36" s="1"/>
  <c r="CO459" i="36"/>
  <c r="CR970" i="36" s="1"/>
  <c r="CN459" i="36"/>
  <c r="CM459" i="36"/>
  <c r="CL459" i="36"/>
  <c r="CK459" i="36"/>
  <c r="CJ459" i="36"/>
  <c r="CI459" i="36"/>
  <c r="CH459" i="36"/>
  <c r="CG459" i="36"/>
  <c r="CF459" i="36"/>
  <c r="CE459" i="36"/>
  <c r="CD459" i="36"/>
  <c r="CC459" i="36"/>
  <c r="CB459" i="36"/>
  <c r="CA459" i="36"/>
  <c r="BZ459" i="36"/>
  <c r="BY459" i="36"/>
  <c r="CB970" i="36" s="1"/>
  <c r="BQ459" i="36"/>
  <c r="BQ969" i="36" s="1"/>
  <c r="BP459" i="36"/>
  <c r="BP969" i="36" s="1"/>
  <c r="BO459" i="36"/>
  <c r="BO969" i="36" s="1"/>
  <c r="BN459" i="36"/>
  <c r="BN969" i="36" s="1"/>
  <c r="BM459" i="36"/>
  <c r="BM969" i="36" s="1"/>
  <c r="BL459" i="36"/>
  <c r="BL969" i="36" s="1"/>
  <c r="BK459" i="36"/>
  <c r="BK969" i="36" s="1"/>
  <c r="BJ459" i="36"/>
  <c r="BJ969" i="36" s="1"/>
  <c r="BI459" i="36"/>
  <c r="BI969" i="36" s="1"/>
  <c r="BH459" i="36"/>
  <c r="BH969" i="36" s="1"/>
  <c r="BG459" i="36"/>
  <c r="BG969" i="36" s="1"/>
  <c r="BF459" i="36"/>
  <c r="BF969" i="36" s="1"/>
  <c r="BE459" i="36"/>
  <c r="BE969" i="36" s="1"/>
  <c r="BD459" i="36"/>
  <c r="BD969" i="36" s="1"/>
  <c r="BC459" i="36"/>
  <c r="BC969" i="36" s="1"/>
  <c r="BB459" i="36"/>
  <c r="BB969" i="36" s="1"/>
  <c r="BA459" i="36"/>
  <c r="BA969" i="36" s="1"/>
  <c r="AZ459" i="36"/>
  <c r="AZ969" i="36" s="1"/>
  <c r="AY459" i="36"/>
  <c r="AY969" i="36" s="1"/>
  <c r="AX459" i="36"/>
  <c r="AX969" i="36" s="1"/>
  <c r="AW459" i="36"/>
  <c r="AW969" i="36" s="1"/>
  <c r="AV459" i="36"/>
  <c r="AV969" i="36" s="1"/>
  <c r="AU459" i="36"/>
  <c r="AU969" i="36" s="1"/>
  <c r="AT459" i="36"/>
  <c r="AT969" i="36" s="1"/>
  <c r="AS459" i="36"/>
  <c r="AS969" i="36" s="1"/>
  <c r="AR459" i="36"/>
  <c r="AR969" i="36" s="1"/>
  <c r="AQ459" i="36"/>
  <c r="AQ969" i="36" s="1"/>
  <c r="AP459" i="36"/>
  <c r="AP969" i="36" s="1"/>
  <c r="AO459" i="36"/>
  <c r="AO969" i="36" s="1"/>
  <c r="AN459" i="36"/>
  <c r="AN969" i="36" s="1"/>
  <c r="AG459" i="36"/>
  <c r="AG969" i="36" s="1"/>
  <c r="AF459" i="36"/>
  <c r="AF969" i="36" s="1"/>
  <c r="AE459" i="36"/>
  <c r="AE969" i="36" s="1"/>
  <c r="AD459" i="36"/>
  <c r="AD969" i="36" s="1"/>
  <c r="AC459" i="36"/>
  <c r="AC969" i="36" s="1"/>
  <c r="AB459" i="36"/>
  <c r="AB969" i="36" s="1"/>
  <c r="AA459" i="36"/>
  <c r="AA969" i="36" s="1"/>
  <c r="Z459" i="36"/>
  <c r="Z969" i="36" s="1"/>
  <c r="Y459" i="36"/>
  <c r="Y969" i="36" s="1"/>
  <c r="X459" i="36"/>
  <c r="X969" i="36" s="1"/>
  <c r="W459" i="36"/>
  <c r="W969" i="36" s="1"/>
  <c r="V459" i="36"/>
  <c r="V969" i="36" s="1"/>
  <c r="U459" i="36"/>
  <c r="U969" i="36" s="1"/>
  <c r="T459" i="36"/>
  <c r="T969" i="36" s="1"/>
  <c r="S459" i="36"/>
  <c r="S969" i="36" s="1"/>
  <c r="R459" i="36"/>
  <c r="R969" i="36" s="1"/>
  <c r="Q459" i="36"/>
  <c r="Q969" i="36" s="1"/>
  <c r="P459" i="36"/>
  <c r="P969" i="36" s="1"/>
  <c r="O459" i="36"/>
  <c r="O969" i="36" s="1"/>
  <c r="N459" i="36"/>
  <c r="N969" i="36" s="1"/>
  <c r="M459" i="36"/>
  <c r="M969" i="36" s="1"/>
  <c r="L459" i="36"/>
  <c r="L969" i="36" s="1"/>
  <c r="K459" i="36"/>
  <c r="K969" i="36" s="1"/>
  <c r="J459" i="36"/>
  <c r="J969" i="36" s="1"/>
  <c r="I459" i="36"/>
  <c r="I969" i="36" s="1"/>
  <c r="H459" i="36"/>
  <c r="H969" i="36" s="1"/>
  <c r="G459" i="36"/>
  <c r="G969" i="36" s="1"/>
  <c r="F459" i="36"/>
  <c r="F969" i="36" s="1"/>
  <c r="E459" i="36"/>
  <c r="E969" i="36" s="1"/>
  <c r="D459" i="36"/>
  <c r="D969" i="36" s="1"/>
  <c r="EM458" i="36"/>
  <c r="ET968" i="36" s="1"/>
  <c r="EL458" i="36"/>
  <c r="ES968" i="36" s="1"/>
  <c r="EK458" i="36"/>
  <c r="ER968" i="36" s="1"/>
  <c r="EJ458" i="36"/>
  <c r="EQ968" i="36" s="1"/>
  <c r="EI458" i="36"/>
  <c r="EP968" i="36" s="1"/>
  <c r="EH458" i="36"/>
  <c r="EO968" i="36" s="1"/>
  <c r="EG458" i="36"/>
  <c r="EN968" i="36" s="1"/>
  <c r="EF458" i="36"/>
  <c r="EM968" i="36" s="1"/>
  <c r="EE458" i="36"/>
  <c r="EL968" i="36" s="1"/>
  <c r="ED458" i="36"/>
  <c r="EK968" i="36" s="1"/>
  <c r="EC458" i="36"/>
  <c r="EJ968" i="36" s="1"/>
  <c r="EB458" i="36"/>
  <c r="EI968" i="36" s="1"/>
  <c r="EA458" i="36"/>
  <c r="EH968" i="36" s="1"/>
  <c r="DZ458" i="36"/>
  <c r="EG968" i="36" s="1"/>
  <c r="DY458" i="36"/>
  <c r="EF968" i="36" s="1"/>
  <c r="DX458" i="36"/>
  <c r="EE968" i="36" s="1"/>
  <c r="DW458" i="36"/>
  <c r="ED968" i="36" s="1"/>
  <c r="DV458" i="36"/>
  <c r="EC968" i="36" s="1"/>
  <c r="DU458" i="36"/>
  <c r="EB968" i="36" s="1"/>
  <c r="DT458" i="36"/>
  <c r="EA968" i="36" s="1"/>
  <c r="DS458" i="36"/>
  <c r="DZ968" i="36" s="1"/>
  <c r="DR458" i="36"/>
  <c r="DY968" i="36" s="1"/>
  <c r="DQ458" i="36"/>
  <c r="DX968" i="36" s="1"/>
  <c r="DP458" i="36"/>
  <c r="DW968" i="36" s="1"/>
  <c r="DO458" i="36"/>
  <c r="DV968" i="36" s="1"/>
  <c r="DN458" i="36"/>
  <c r="DU968" i="36" s="1"/>
  <c r="DM458" i="36"/>
  <c r="DT968" i="36" s="1"/>
  <c r="DL458" i="36"/>
  <c r="DS968" i="36" s="1"/>
  <c r="DK458" i="36"/>
  <c r="DR968" i="36" s="1"/>
  <c r="DJ458" i="36"/>
  <c r="DQ968" i="36" s="1"/>
  <c r="DB458" i="36"/>
  <c r="DE969" i="36" s="1"/>
  <c r="DA458" i="36"/>
  <c r="DD969" i="36" s="1"/>
  <c r="CZ458" i="36"/>
  <c r="DC969" i="36" s="1"/>
  <c r="CY458" i="36"/>
  <c r="DB969" i="36" s="1"/>
  <c r="CX458" i="36"/>
  <c r="DA969" i="36" s="1"/>
  <c r="CW458" i="36"/>
  <c r="CZ969" i="36" s="1"/>
  <c r="CV458" i="36"/>
  <c r="CY969" i="36" s="1"/>
  <c r="CU458" i="36"/>
  <c r="CT458" i="36"/>
  <c r="CW969" i="36" s="1"/>
  <c r="CS458" i="36"/>
  <c r="CV969" i="36" s="1"/>
  <c r="CR458" i="36"/>
  <c r="CU969" i="36" s="1"/>
  <c r="CQ458" i="36"/>
  <c r="CT969" i="36" s="1"/>
  <c r="CP458" i="36"/>
  <c r="CS969" i="36" s="1"/>
  <c r="CO458" i="36"/>
  <c r="CR969" i="36" s="1"/>
  <c r="CN458" i="36"/>
  <c r="CQ969" i="36" s="1"/>
  <c r="CM458" i="36"/>
  <c r="CL458" i="36"/>
  <c r="CK458" i="36"/>
  <c r="CJ458" i="36"/>
  <c r="CI458" i="36"/>
  <c r="CH458" i="36"/>
  <c r="CG458" i="36"/>
  <c r="CF458" i="36"/>
  <c r="CE458" i="36"/>
  <c r="CD458" i="36"/>
  <c r="CC458" i="36"/>
  <c r="CB458" i="36"/>
  <c r="CA458" i="36"/>
  <c r="BZ458" i="36"/>
  <c r="BY458" i="36"/>
  <c r="CB969" i="36" s="1"/>
  <c r="BQ458" i="36"/>
  <c r="BQ968" i="36" s="1"/>
  <c r="BP458" i="36"/>
  <c r="BP968" i="36" s="1"/>
  <c r="BO458" i="36"/>
  <c r="BO968" i="36" s="1"/>
  <c r="BN458" i="36"/>
  <c r="BN968" i="36" s="1"/>
  <c r="BM458" i="36"/>
  <c r="BM968" i="36" s="1"/>
  <c r="BL458" i="36"/>
  <c r="BL968" i="36" s="1"/>
  <c r="BK458" i="36"/>
  <c r="BK968" i="36" s="1"/>
  <c r="BJ458" i="36"/>
  <c r="BJ968" i="36" s="1"/>
  <c r="BI458" i="36"/>
  <c r="BI968" i="36" s="1"/>
  <c r="BH458" i="36"/>
  <c r="BH968" i="36" s="1"/>
  <c r="BG458" i="36"/>
  <c r="BG968" i="36" s="1"/>
  <c r="BF458" i="36"/>
  <c r="BF968" i="36" s="1"/>
  <c r="BE458" i="36"/>
  <c r="BE968" i="36" s="1"/>
  <c r="BD458" i="36"/>
  <c r="BD968" i="36" s="1"/>
  <c r="BC458" i="36"/>
  <c r="BC968" i="36" s="1"/>
  <c r="BB458" i="36"/>
  <c r="BB968" i="36" s="1"/>
  <c r="BA458" i="36"/>
  <c r="BA968" i="36" s="1"/>
  <c r="AZ458" i="36"/>
  <c r="AZ968" i="36" s="1"/>
  <c r="AY458" i="36"/>
  <c r="AY968" i="36" s="1"/>
  <c r="AX458" i="36"/>
  <c r="AX968" i="36" s="1"/>
  <c r="AW458" i="36"/>
  <c r="AW968" i="36" s="1"/>
  <c r="AV458" i="36"/>
  <c r="AV968" i="36" s="1"/>
  <c r="AU458" i="36"/>
  <c r="AU968" i="36" s="1"/>
  <c r="AT458" i="36"/>
  <c r="AT968" i="36" s="1"/>
  <c r="AS458" i="36"/>
  <c r="AS968" i="36" s="1"/>
  <c r="AR458" i="36"/>
  <c r="AR968" i="36" s="1"/>
  <c r="AQ458" i="36"/>
  <c r="AQ968" i="36" s="1"/>
  <c r="AP458" i="36"/>
  <c r="AP968" i="36" s="1"/>
  <c r="AO458" i="36"/>
  <c r="AO968" i="36" s="1"/>
  <c r="AN458" i="36"/>
  <c r="AN968" i="36" s="1"/>
  <c r="AG458" i="36"/>
  <c r="AG968" i="36" s="1"/>
  <c r="AF458" i="36"/>
  <c r="AF968" i="36" s="1"/>
  <c r="AE458" i="36"/>
  <c r="AE968" i="36" s="1"/>
  <c r="AD458" i="36"/>
  <c r="AD968" i="36" s="1"/>
  <c r="AC458" i="36"/>
  <c r="AC968" i="36" s="1"/>
  <c r="AB458" i="36"/>
  <c r="AB968" i="36" s="1"/>
  <c r="AA458" i="36"/>
  <c r="AA968" i="36" s="1"/>
  <c r="Z458" i="36"/>
  <c r="Z968" i="36" s="1"/>
  <c r="Y458" i="36"/>
  <c r="Y968" i="36" s="1"/>
  <c r="X458" i="36"/>
  <c r="X968" i="36" s="1"/>
  <c r="W458" i="36"/>
  <c r="W968" i="36" s="1"/>
  <c r="V458" i="36"/>
  <c r="V968" i="36" s="1"/>
  <c r="U458" i="36"/>
  <c r="U968" i="36" s="1"/>
  <c r="T458" i="36"/>
  <c r="T968" i="36" s="1"/>
  <c r="S458" i="36"/>
  <c r="S968" i="36" s="1"/>
  <c r="R458" i="36"/>
  <c r="R968" i="36" s="1"/>
  <c r="Q458" i="36"/>
  <c r="Q968" i="36" s="1"/>
  <c r="P458" i="36"/>
  <c r="P968" i="36" s="1"/>
  <c r="O458" i="36"/>
  <c r="O968" i="36" s="1"/>
  <c r="N458" i="36"/>
  <c r="N968" i="36" s="1"/>
  <c r="M458" i="36"/>
  <c r="M968" i="36" s="1"/>
  <c r="L458" i="36"/>
  <c r="L968" i="36" s="1"/>
  <c r="K458" i="36"/>
  <c r="K968" i="36" s="1"/>
  <c r="J458" i="36"/>
  <c r="J968" i="36" s="1"/>
  <c r="I458" i="36"/>
  <c r="I968" i="36" s="1"/>
  <c r="H458" i="36"/>
  <c r="H968" i="36" s="1"/>
  <c r="G458" i="36"/>
  <c r="G968" i="36" s="1"/>
  <c r="F458" i="36"/>
  <c r="F968" i="36" s="1"/>
  <c r="E458" i="36"/>
  <c r="E968" i="36" s="1"/>
  <c r="D458" i="36"/>
  <c r="D968" i="36" s="1"/>
  <c r="EM457" i="36"/>
  <c r="ET967" i="36" s="1"/>
  <c r="EL457" i="36"/>
  <c r="ES967" i="36" s="1"/>
  <c r="EK457" i="36"/>
  <c r="ER967" i="36" s="1"/>
  <c r="EJ457" i="36"/>
  <c r="EQ967" i="36" s="1"/>
  <c r="EI457" i="36"/>
  <c r="EP967" i="36" s="1"/>
  <c r="EH457" i="36"/>
  <c r="EO967" i="36" s="1"/>
  <c r="EG457" i="36"/>
  <c r="EN967" i="36" s="1"/>
  <c r="EF457" i="36"/>
  <c r="EM967" i="36" s="1"/>
  <c r="EE457" i="36"/>
  <c r="EL967" i="36" s="1"/>
  <c r="ED457" i="36"/>
  <c r="EK967" i="36" s="1"/>
  <c r="EC457" i="36"/>
  <c r="EJ967" i="36" s="1"/>
  <c r="EB457" i="36"/>
  <c r="EI967" i="36" s="1"/>
  <c r="EA457" i="36"/>
  <c r="EH967" i="36" s="1"/>
  <c r="DZ457" i="36"/>
  <c r="EG967" i="36" s="1"/>
  <c r="DY457" i="36"/>
  <c r="EF967" i="36" s="1"/>
  <c r="DX457" i="36"/>
  <c r="EE967" i="36" s="1"/>
  <c r="DW457" i="36"/>
  <c r="ED967" i="36" s="1"/>
  <c r="DV457" i="36"/>
  <c r="EC967" i="36" s="1"/>
  <c r="DU457" i="36"/>
  <c r="EB967" i="36" s="1"/>
  <c r="DT457" i="36"/>
  <c r="EA967" i="36" s="1"/>
  <c r="DS457" i="36"/>
  <c r="DZ967" i="36" s="1"/>
  <c r="DR457" i="36"/>
  <c r="DY967" i="36" s="1"/>
  <c r="DQ457" i="36"/>
  <c r="DX967" i="36" s="1"/>
  <c r="DP457" i="36"/>
  <c r="DW967" i="36" s="1"/>
  <c r="DO457" i="36"/>
  <c r="DV967" i="36" s="1"/>
  <c r="DN457" i="36"/>
  <c r="DU967" i="36" s="1"/>
  <c r="DM457" i="36"/>
  <c r="DT967" i="36" s="1"/>
  <c r="DL457" i="36"/>
  <c r="DS967" i="36" s="1"/>
  <c r="DK457" i="36"/>
  <c r="DR967" i="36" s="1"/>
  <c r="DJ457" i="36"/>
  <c r="DQ967" i="36" s="1"/>
  <c r="DB457" i="36"/>
  <c r="DA457" i="36"/>
  <c r="DD968" i="36" s="1"/>
  <c r="CZ457" i="36"/>
  <c r="DC968" i="36" s="1"/>
  <c r="CY457" i="36"/>
  <c r="DB968" i="36" s="1"/>
  <c r="CX457" i="36"/>
  <c r="DA968" i="36" s="1"/>
  <c r="CW457" i="36"/>
  <c r="CZ968" i="36" s="1"/>
  <c r="CV457" i="36"/>
  <c r="CY968" i="36" s="1"/>
  <c r="CU457" i="36"/>
  <c r="CX968" i="36" s="1"/>
  <c r="CT457" i="36"/>
  <c r="CS457" i="36"/>
  <c r="CV968" i="36" s="1"/>
  <c r="CR457" i="36"/>
  <c r="CU968" i="36" s="1"/>
  <c r="CQ457" i="36"/>
  <c r="CT968" i="36" s="1"/>
  <c r="CP457" i="36"/>
  <c r="CS968" i="36" s="1"/>
  <c r="CO457" i="36"/>
  <c r="CR968" i="36" s="1"/>
  <c r="CN457" i="36"/>
  <c r="CQ968" i="36" s="1"/>
  <c r="CM457" i="36"/>
  <c r="CL457" i="36"/>
  <c r="CO968" i="36" s="1"/>
  <c r="CK457" i="36"/>
  <c r="CN968" i="36" s="1"/>
  <c r="CJ457" i="36"/>
  <c r="CM968" i="36" s="1"/>
  <c r="CI457" i="36"/>
  <c r="CL968" i="36" s="1"/>
  <c r="CH457" i="36"/>
  <c r="CK968" i="36" s="1"/>
  <c r="CG457" i="36"/>
  <c r="CJ968" i="36" s="1"/>
  <c r="CF457" i="36"/>
  <c r="CI968" i="36" s="1"/>
  <c r="CE457" i="36"/>
  <c r="CD457" i="36"/>
  <c r="CG968" i="36" s="1"/>
  <c r="CC457" i="36"/>
  <c r="CF968" i="36" s="1"/>
  <c r="CB457" i="36"/>
  <c r="CE968" i="36" s="1"/>
  <c r="CA457" i="36"/>
  <c r="CD968" i="36" s="1"/>
  <c r="BZ457" i="36"/>
  <c r="CC968" i="36" s="1"/>
  <c r="BY457" i="36"/>
  <c r="CB968" i="36" s="1"/>
  <c r="BQ457" i="36"/>
  <c r="BQ967" i="36" s="1"/>
  <c r="BP457" i="36"/>
  <c r="BP967" i="36" s="1"/>
  <c r="BO457" i="36"/>
  <c r="BO967" i="36" s="1"/>
  <c r="BN457" i="36"/>
  <c r="BN967" i="36" s="1"/>
  <c r="BM457" i="36"/>
  <c r="BM967" i="36" s="1"/>
  <c r="BL457" i="36"/>
  <c r="BL967" i="36" s="1"/>
  <c r="BK457" i="36"/>
  <c r="BK967" i="36" s="1"/>
  <c r="BJ457" i="36"/>
  <c r="BJ967" i="36" s="1"/>
  <c r="BI457" i="36"/>
  <c r="BI967" i="36" s="1"/>
  <c r="BH457" i="36"/>
  <c r="BH967" i="36" s="1"/>
  <c r="BG457" i="36"/>
  <c r="BG967" i="36" s="1"/>
  <c r="BF457" i="36"/>
  <c r="BF967" i="36" s="1"/>
  <c r="BE457" i="36"/>
  <c r="BE967" i="36" s="1"/>
  <c r="BD457" i="36"/>
  <c r="BD967" i="36" s="1"/>
  <c r="BC457" i="36"/>
  <c r="BC967" i="36" s="1"/>
  <c r="BB457" i="36"/>
  <c r="BB967" i="36" s="1"/>
  <c r="BA457" i="36"/>
  <c r="BA967" i="36" s="1"/>
  <c r="AZ457" i="36"/>
  <c r="AZ967" i="36" s="1"/>
  <c r="AY457" i="36"/>
  <c r="AY967" i="36" s="1"/>
  <c r="AX457" i="36"/>
  <c r="AX967" i="36" s="1"/>
  <c r="AW457" i="36"/>
  <c r="AW967" i="36" s="1"/>
  <c r="AV457" i="36"/>
  <c r="AV967" i="36" s="1"/>
  <c r="AU457" i="36"/>
  <c r="AU967" i="36" s="1"/>
  <c r="AT457" i="36"/>
  <c r="AT967" i="36" s="1"/>
  <c r="AS457" i="36"/>
  <c r="AS967" i="36" s="1"/>
  <c r="AR457" i="36"/>
  <c r="AR967" i="36" s="1"/>
  <c r="AQ457" i="36"/>
  <c r="AQ967" i="36" s="1"/>
  <c r="AP457" i="36"/>
  <c r="AP967" i="36" s="1"/>
  <c r="AO457" i="36"/>
  <c r="AO967" i="36" s="1"/>
  <c r="AN457" i="36"/>
  <c r="AN967" i="36" s="1"/>
  <c r="AG457" i="36"/>
  <c r="AG967" i="36" s="1"/>
  <c r="AF457" i="36"/>
  <c r="AF967" i="36" s="1"/>
  <c r="AE457" i="36"/>
  <c r="AE967" i="36" s="1"/>
  <c r="AD457" i="36"/>
  <c r="AD967" i="36" s="1"/>
  <c r="AC457" i="36"/>
  <c r="AC967" i="36" s="1"/>
  <c r="AB457" i="36"/>
  <c r="AB967" i="36" s="1"/>
  <c r="AA457" i="36"/>
  <c r="AA967" i="36" s="1"/>
  <c r="Z457" i="36"/>
  <c r="Z967" i="36" s="1"/>
  <c r="Y457" i="36"/>
  <c r="Y967" i="36" s="1"/>
  <c r="X457" i="36"/>
  <c r="X967" i="36" s="1"/>
  <c r="W457" i="36"/>
  <c r="W967" i="36" s="1"/>
  <c r="V457" i="36"/>
  <c r="V967" i="36" s="1"/>
  <c r="U457" i="36"/>
  <c r="U967" i="36" s="1"/>
  <c r="T457" i="36"/>
  <c r="T967" i="36" s="1"/>
  <c r="S457" i="36"/>
  <c r="S967" i="36" s="1"/>
  <c r="R457" i="36"/>
  <c r="R967" i="36" s="1"/>
  <c r="Q457" i="36"/>
  <c r="Q967" i="36" s="1"/>
  <c r="P457" i="36"/>
  <c r="P967" i="36" s="1"/>
  <c r="O457" i="36"/>
  <c r="O967" i="36" s="1"/>
  <c r="N457" i="36"/>
  <c r="N967" i="36" s="1"/>
  <c r="M457" i="36"/>
  <c r="M967" i="36" s="1"/>
  <c r="L457" i="36"/>
  <c r="L967" i="36" s="1"/>
  <c r="K457" i="36"/>
  <c r="K967" i="36" s="1"/>
  <c r="J457" i="36"/>
  <c r="J967" i="36" s="1"/>
  <c r="I457" i="36"/>
  <c r="I967" i="36" s="1"/>
  <c r="H457" i="36"/>
  <c r="H967" i="36" s="1"/>
  <c r="G457" i="36"/>
  <c r="G967" i="36" s="1"/>
  <c r="F457" i="36"/>
  <c r="F967" i="36" s="1"/>
  <c r="E457" i="36"/>
  <c r="E967" i="36" s="1"/>
  <c r="D457" i="36"/>
  <c r="D967" i="36" s="1"/>
  <c r="EM456" i="36"/>
  <c r="ET966" i="36" s="1"/>
  <c r="EL456" i="36"/>
  <c r="ES966" i="36" s="1"/>
  <c r="EK456" i="36"/>
  <c r="ER966" i="36" s="1"/>
  <c r="EJ456" i="36"/>
  <c r="EQ966" i="36" s="1"/>
  <c r="EI456" i="36"/>
  <c r="EP966" i="36" s="1"/>
  <c r="EH456" i="36"/>
  <c r="EO966" i="36" s="1"/>
  <c r="EG456" i="36"/>
  <c r="EN966" i="36" s="1"/>
  <c r="EF456" i="36"/>
  <c r="EM966" i="36" s="1"/>
  <c r="EE456" i="36"/>
  <c r="EL966" i="36" s="1"/>
  <c r="ED456" i="36"/>
  <c r="EK966" i="36" s="1"/>
  <c r="EC456" i="36"/>
  <c r="EJ966" i="36" s="1"/>
  <c r="EB456" i="36"/>
  <c r="EI966" i="36" s="1"/>
  <c r="EA456" i="36"/>
  <c r="EH966" i="36" s="1"/>
  <c r="DZ456" i="36"/>
  <c r="EG966" i="36" s="1"/>
  <c r="DY456" i="36"/>
  <c r="EF966" i="36" s="1"/>
  <c r="DX456" i="36"/>
  <c r="EE966" i="36" s="1"/>
  <c r="DW456" i="36"/>
  <c r="ED966" i="36" s="1"/>
  <c r="DV456" i="36"/>
  <c r="EC966" i="36" s="1"/>
  <c r="DU456" i="36"/>
  <c r="EB966" i="36" s="1"/>
  <c r="DT456" i="36"/>
  <c r="EA966" i="36" s="1"/>
  <c r="DS456" i="36"/>
  <c r="DZ966" i="36" s="1"/>
  <c r="DR456" i="36"/>
  <c r="DY966" i="36" s="1"/>
  <c r="DQ456" i="36"/>
  <c r="DX966" i="36" s="1"/>
  <c r="DP456" i="36"/>
  <c r="DW966" i="36" s="1"/>
  <c r="DO456" i="36"/>
  <c r="DV966" i="36" s="1"/>
  <c r="DN456" i="36"/>
  <c r="DU966" i="36" s="1"/>
  <c r="DM456" i="36"/>
  <c r="DT966" i="36" s="1"/>
  <c r="DL456" i="36"/>
  <c r="DS966" i="36" s="1"/>
  <c r="DK456" i="36"/>
  <c r="DR966" i="36" s="1"/>
  <c r="DJ456" i="36"/>
  <c r="DQ966" i="36" s="1"/>
  <c r="DB456" i="36"/>
  <c r="DE967" i="36" s="1"/>
  <c r="DA456" i="36"/>
  <c r="CZ456" i="36"/>
  <c r="DC967" i="36" s="1"/>
  <c r="CY456" i="36"/>
  <c r="DB967" i="36" s="1"/>
  <c r="CX456" i="36"/>
  <c r="DA967" i="36" s="1"/>
  <c r="CW456" i="36"/>
  <c r="CZ967" i="36" s="1"/>
  <c r="CV456" i="36"/>
  <c r="CY967" i="36" s="1"/>
  <c r="CU456" i="36"/>
  <c r="CX967" i="36" s="1"/>
  <c r="CT456" i="36"/>
  <c r="CW967" i="36" s="1"/>
  <c r="CS456" i="36"/>
  <c r="CR456" i="36"/>
  <c r="CU967" i="36" s="1"/>
  <c r="CQ456" i="36"/>
  <c r="CT967" i="36" s="1"/>
  <c r="CP456" i="36"/>
  <c r="CS967" i="36" s="1"/>
  <c r="CO456" i="36"/>
  <c r="CR967" i="36" s="1"/>
  <c r="CN456" i="36"/>
  <c r="CQ967" i="36" s="1"/>
  <c r="CM456" i="36"/>
  <c r="CP967" i="36" s="1"/>
  <c r="CL456" i="36"/>
  <c r="CO967" i="36" s="1"/>
  <c r="CK456" i="36"/>
  <c r="CN967" i="36" s="1"/>
  <c r="CJ456" i="36"/>
  <c r="CM967" i="36" s="1"/>
  <c r="CI456" i="36"/>
  <c r="CL967" i="36" s="1"/>
  <c r="CH456" i="36"/>
  <c r="CK967" i="36" s="1"/>
  <c r="CG456" i="36"/>
  <c r="CJ967" i="36" s="1"/>
  <c r="CF456" i="36"/>
  <c r="CI967" i="36" s="1"/>
  <c r="CE456" i="36"/>
  <c r="CH967" i="36" s="1"/>
  <c r="CD456" i="36"/>
  <c r="CG967" i="36" s="1"/>
  <c r="CC456" i="36"/>
  <c r="CF967" i="36" s="1"/>
  <c r="CB456" i="36"/>
  <c r="CE967" i="36" s="1"/>
  <c r="CA456" i="36"/>
  <c r="CD967" i="36" s="1"/>
  <c r="BZ456" i="36"/>
  <c r="CC967" i="36" s="1"/>
  <c r="BY456" i="36"/>
  <c r="CB967" i="36" s="1"/>
  <c r="BQ456" i="36"/>
  <c r="BQ966" i="36" s="1"/>
  <c r="BP456" i="36"/>
  <c r="BP966" i="36" s="1"/>
  <c r="BO456" i="36"/>
  <c r="BO966" i="36" s="1"/>
  <c r="BN456" i="36"/>
  <c r="BN966" i="36" s="1"/>
  <c r="BM456" i="36"/>
  <c r="BM966" i="36" s="1"/>
  <c r="BL456" i="36"/>
  <c r="BL966" i="36" s="1"/>
  <c r="BK456" i="36"/>
  <c r="BK966" i="36" s="1"/>
  <c r="BJ456" i="36"/>
  <c r="BJ966" i="36" s="1"/>
  <c r="BI456" i="36"/>
  <c r="BI966" i="36" s="1"/>
  <c r="BH456" i="36"/>
  <c r="BH966" i="36" s="1"/>
  <c r="BG456" i="36"/>
  <c r="BG966" i="36" s="1"/>
  <c r="BF456" i="36"/>
  <c r="BF966" i="36" s="1"/>
  <c r="BE456" i="36"/>
  <c r="BE966" i="36" s="1"/>
  <c r="BD456" i="36"/>
  <c r="BD966" i="36" s="1"/>
  <c r="BC456" i="36"/>
  <c r="BC966" i="36" s="1"/>
  <c r="BB456" i="36"/>
  <c r="BB966" i="36" s="1"/>
  <c r="BA456" i="36"/>
  <c r="BA966" i="36" s="1"/>
  <c r="AZ456" i="36"/>
  <c r="AZ966" i="36" s="1"/>
  <c r="AY456" i="36"/>
  <c r="AY966" i="36" s="1"/>
  <c r="AX456" i="36"/>
  <c r="AX966" i="36" s="1"/>
  <c r="AW456" i="36"/>
  <c r="AW966" i="36" s="1"/>
  <c r="AV456" i="36"/>
  <c r="AV966" i="36" s="1"/>
  <c r="AU456" i="36"/>
  <c r="AU966" i="36" s="1"/>
  <c r="AT456" i="36"/>
  <c r="AT966" i="36" s="1"/>
  <c r="AS456" i="36"/>
  <c r="AS966" i="36" s="1"/>
  <c r="AR456" i="36"/>
  <c r="AR966" i="36" s="1"/>
  <c r="AQ456" i="36"/>
  <c r="AQ966" i="36" s="1"/>
  <c r="AP456" i="36"/>
  <c r="AP966" i="36" s="1"/>
  <c r="AO456" i="36"/>
  <c r="AO966" i="36" s="1"/>
  <c r="AN456" i="36"/>
  <c r="AN966" i="36" s="1"/>
  <c r="AG456" i="36"/>
  <c r="AG966" i="36" s="1"/>
  <c r="AF456" i="36"/>
  <c r="AF966" i="36" s="1"/>
  <c r="AE456" i="36"/>
  <c r="AE966" i="36" s="1"/>
  <c r="AD456" i="36"/>
  <c r="AD966" i="36" s="1"/>
  <c r="AC456" i="36"/>
  <c r="AC966" i="36" s="1"/>
  <c r="AB456" i="36"/>
  <c r="AB966" i="36" s="1"/>
  <c r="AA456" i="36"/>
  <c r="AA966" i="36" s="1"/>
  <c r="Z456" i="36"/>
  <c r="Z966" i="36" s="1"/>
  <c r="Y456" i="36"/>
  <c r="Y966" i="36" s="1"/>
  <c r="X456" i="36"/>
  <c r="X966" i="36" s="1"/>
  <c r="W456" i="36"/>
  <c r="W966" i="36" s="1"/>
  <c r="V456" i="36"/>
  <c r="V966" i="36" s="1"/>
  <c r="U456" i="36"/>
  <c r="U966" i="36" s="1"/>
  <c r="T456" i="36"/>
  <c r="T966" i="36" s="1"/>
  <c r="S456" i="36"/>
  <c r="S966" i="36" s="1"/>
  <c r="R456" i="36"/>
  <c r="R966" i="36" s="1"/>
  <c r="Q456" i="36"/>
  <c r="Q966" i="36" s="1"/>
  <c r="P456" i="36"/>
  <c r="P966" i="36" s="1"/>
  <c r="O456" i="36"/>
  <c r="O966" i="36" s="1"/>
  <c r="N456" i="36"/>
  <c r="N966" i="36" s="1"/>
  <c r="M456" i="36"/>
  <c r="M966" i="36" s="1"/>
  <c r="L456" i="36"/>
  <c r="L966" i="36" s="1"/>
  <c r="K456" i="36"/>
  <c r="K966" i="36" s="1"/>
  <c r="J456" i="36"/>
  <c r="J966" i="36" s="1"/>
  <c r="I456" i="36"/>
  <c r="I966" i="36" s="1"/>
  <c r="H456" i="36"/>
  <c r="H966" i="36" s="1"/>
  <c r="G456" i="36"/>
  <c r="G966" i="36" s="1"/>
  <c r="F456" i="36"/>
  <c r="F966" i="36" s="1"/>
  <c r="E456" i="36"/>
  <c r="E966" i="36" s="1"/>
  <c r="D456" i="36"/>
  <c r="D966" i="36" s="1"/>
  <c r="EM455" i="36"/>
  <c r="EL455" i="36"/>
  <c r="EK455" i="36"/>
  <c r="EJ455" i="36"/>
  <c r="EI455" i="36"/>
  <c r="EH455" i="36"/>
  <c r="EG455" i="36"/>
  <c r="EF455" i="36"/>
  <c r="EE455" i="36"/>
  <c r="ED455" i="36"/>
  <c r="EC455" i="36"/>
  <c r="EB455" i="36"/>
  <c r="EA455" i="36"/>
  <c r="DZ455" i="36"/>
  <c r="DY455" i="36"/>
  <c r="DX455" i="36"/>
  <c r="DW455" i="36"/>
  <c r="DV455" i="36"/>
  <c r="DU455" i="36"/>
  <c r="DT455" i="36"/>
  <c r="DS455" i="36"/>
  <c r="DR455" i="36"/>
  <c r="DQ455" i="36"/>
  <c r="DP455" i="36"/>
  <c r="DO455" i="36"/>
  <c r="DN455" i="36"/>
  <c r="DM455" i="36"/>
  <c r="DL455" i="36"/>
  <c r="DK455" i="36"/>
  <c r="DJ455" i="36"/>
  <c r="DB455" i="36"/>
  <c r="DE966" i="36" s="1"/>
  <c r="DA455" i="36"/>
  <c r="DD966" i="36" s="1"/>
  <c r="CZ455" i="36"/>
  <c r="CY455" i="36"/>
  <c r="DB966" i="36" s="1"/>
  <c r="CX455" i="36"/>
  <c r="DA966" i="36" s="1"/>
  <c r="CW455" i="36"/>
  <c r="CZ966" i="36" s="1"/>
  <c r="CV455" i="36"/>
  <c r="CY966" i="36" s="1"/>
  <c r="CU455" i="36"/>
  <c r="CX966" i="36" s="1"/>
  <c r="CT455" i="36"/>
  <c r="CW966" i="36" s="1"/>
  <c r="CS455" i="36"/>
  <c r="CV966" i="36" s="1"/>
  <c r="CR455" i="36"/>
  <c r="CQ455" i="36"/>
  <c r="CT966" i="36" s="1"/>
  <c r="CP455" i="36"/>
  <c r="CS966" i="36" s="1"/>
  <c r="CO455" i="36"/>
  <c r="CR966" i="36" s="1"/>
  <c r="CN455" i="36"/>
  <c r="CQ966" i="36" s="1"/>
  <c r="CM455" i="36"/>
  <c r="CP966" i="36" s="1"/>
  <c r="CL455" i="36"/>
  <c r="CO966" i="36" s="1"/>
  <c r="CK455" i="36"/>
  <c r="CN966" i="36" s="1"/>
  <c r="CJ455" i="36"/>
  <c r="CM966" i="36" s="1"/>
  <c r="CI455" i="36"/>
  <c r="CH455" i="36"/>
  <c r="CK966" i="36" s="1"/>
  <c r="CG455" i="36"/>
  <c r="CJ966" i="36" s="1"/>
  <c r="CF455" i="36"/>
  <c r="CI966" i="36" s="1"/>
  <c r="CE455" i="36"/>
  <c r="CH966" i="36" s="1"/>
  <c r="CD455" i="36"/>
  <c r="CG966" i="36" s="1"/>
  <c r="CC455" i="36"/>
  <c r="CF966" i="36" s="1"/>
  <c r="CB455" i="36"/>
  <c r="CE966" i="36" s="1"/>
  <c r="CA455" i="36"/>
  <c r="BZ455" i="36"/>
  <c r="CC966" i="36" s="1"/>
  <c r="BY455" i="36"/>
  <c r="CB966" i="36" s="1"/>
  <c r="BQ455" i="36"/>
  <c r="BP455" i="36"/>
  <c r="BO455" i="36"/>
  <c r="BN455" i="36"/>
  <c r="BM455" i="36"/>
  <c r="BL455" i="36"/>
  <c r="BK455" i="36"/>
  <c r="BJ455" i="36"/>
  <c r="BI455" i="36"/>
  <c r="BH455" i="36"/>
  <c r="BG455" i="36"/>
  <c r="BF455" i="36"/>
  <c r="BE455" i="36"/>
  <c r="BD455" i="36"/>
  <c r="BC455" i="36"/>
  <c r="BB455" i="36"/>
  <c r="BA455" i="36"/>
  <c r="AZ455" i="36"/>
  <c r="AY455" i="36"/>
  <c r="AX455" i="36"/>
  <c r="AW455" i="36"/>
  <c r="AV455" i="36"/>
  <c r="AU455" i="36"/>
  <c r="AT455" i="36"/>
  <c r="AS455" i="36"/>
  <c r="AR455" i="36"/>
  <c r="AQ455" i="36"/>
  <c r="AP455" i="36"/>
  <c r="AO455" i="36"/>
  <c r="AN455" i="36"/>
  <c r="AG455" i="36"/>
  <c r="AF455" i="36"/>
  <c r="AE455" i="36"/>
  <c r="AD455" i="36"/>
  <c r="AC455" i="36"/>
  <c r="AB455" i="36"/>
  <c r="AA455" i="36"/>
  <c r="Z455" i="36"/>
  <c r="Y455" i="36"/>
  <c r="X455" i="36"/>
  <c r="W455" i="36"/>
  <c r="V455" i="36"/>
  <c r="U455" i="36"/>
  <c r="T455" i="36"/>
  <c r="S455" i="36"/>
  <c r="R455" i="36"/>
  <c r="Q455" i="36"/>
  <c r="P455" i="36"/>
  <c r="O455" i="36"/>
  <c r="N455" i="36"/>
  <c r="M455" i="36"/>
  <c r="L455" i="36"/>
  <c r="K455" i="36"/>
  <c r="J455" i="36"/>
  <c r="I455" i="36"/>
  <c r="H455" i="36"/>
  <c r="G455" i="36"/>
  <c r="F455" i="36"/>
  <c r="E455" i="36"/>
  <c r="D455" i="36"/>
  <c r="EM454" i="36"/>
  <c r="EL454" i="36"/>
  <c r="EK454" i="36"/>
  <c r="EJ454" i="36"/>
  <c r="EI454" i="36"/>
  <c r="EH454" i="36"/>
  <c r="EG454" i="36"/>
  <c r="EF454" i="36"/>
  <c r="EE454" i="36"/>
  <c r="ED454" i="36"/>
  <c r="EC454" i="36"/>
  <c r="EB454" i="36"/>
  <c r="EA454" i="36"/>
  <c r="DZ454" i="36"/>
  <c r="DY454" i="36"/>
  <c r="DX454" i="36"/>
  <c r="DW454" i="36"/>
  <c r="DV454" i="36"/>
  <c r="DU454" i="36"/>
  <c r="DT454" i="36"/>
  <c r="DS454" i="36"/>
  <c r="DR454" i="36"/>
  <c r="DQ454" i="36"/>
  <c r="DP454" i="36"/>
  <c r="DO454" i="36"/>
  <c r="DN454" i="36"/>
  <c r="DM454" i="36"/>
  <c r="DL454" i="36"/>
  <c r="DK454" i="36"/>
  <c r="DJ454" i="36"/>
  <c r="DB454" i="36"/>
  <c r="DA454" i="36"/>
  <c r="CZ454" i="36"/>
  <c r="CY454" i="36"/>
  <c r="CX454" i="36"/>
  <c r="CW454" i="36"/>
  <c r="CV454" i="36"/>
  <c r="CU454" i="36"/>
  <c r="CT454" i="36"/>
  <c r="CS454" i="36"/>
  <c r="CR454" i="36"/>
  <c r="CQ454" i="36"/>
  <c r="CP454" i="36"/>
  <c r="CO454" i="36"/>
  <c r="CN454" i="36"/>
  <c r="CM454" i="36"/>
  <c r="CL454" i="36"/>
  <c r="CK454" i="36"/>
  <c r="CJ454" i="36"/>
  <c r="CI454" i="36"/>
  <c r="CH454" i="36"/>
  <c r="CG454" i="36"/>
  <c r="CF454" i="36"/>
  <c r="CE454" i="36"/>
  <c r="CD454" i="36"/>
  <c r="CC454" i="36"/>
  <c r="CB454" i="36"/>
  <c r="CA454" i="36"/>
  <c r="BZ454" i="36"/>
  <c r="BY454" i="36"/>
  <c r="BQ454" i="36"/>
  <c r="BP454" i="36"/>
  <c r="BO454" i="36"/>
  <c r="BN454" i="36"/>
  <c r="BM454" i="36"/>
  <c r="BL454" i="36"/>
  <c r="BK454" i="36"/>
  <c r="BJ454" i="36"/>
  <c r="BI454" i="36"/>
  <c r="BH454" i="36"/>
  <c r="BG454" i="36"/>
  <c r="BF454" i="36"/>
  <c r="BE454" i="36"/>
  <c r="BD454" i="36"/>
  <c r="BC454" i="36"/>
  <c r="BB454" i="36"/>
  <c r="BA454" i="36"/>
  <c r="AZ454" i="36"/>
  <c r="AY454" i="36"/>
  <c r="AX454" i="36"/>
  <c r="AW454" i="36"/>
  <c r="AV454" i="36"/>
  <c r="AU454" i="36"/>
  <c r="AT454" i="36"/>
  <c r="AS454" i="36"/>
  <c r="AR454" i="36"/>
  <c r="AQ454" i="36"/>
  <c r="AP454" i="36"/>
  <c r="AO454" i="36"/>
  <c r="AN454" i="36"/>
  <c r="AG454" i="36"/>
  <c r="AF454" i="36"/>
  <c r="AE454" i="36"/>
  <c r="AD454" i="36"/>
  <c r="AC454" i="36"/>
  <c r="AB454" i="36"/>
  <c r="AA454" i="36"/>
  <c r="Z454" i="36"/>
  <c r="Y454" i="36"/>
  <c r="X454" i="36"/>
  <c r="W454" i="36"/>
  <c r="V454" i="36"/>
  <c r="U454" i="36"/>
  <c r="T454" i="36"/>
  <c r="S454" i="36"/>
  <c r="R454" i="36"/>
  <c r="Q454" i="36"/>
  <c r="P454" i="36"/>
  <c r="O454" i="36"/>
  <c r="N454" i="36"/>
  <c r="M454" i="36"/>
  <c r="L454" i="36"/>
  <c r="K454" i="36"/>
  <c r="J454" i="36"/>
  <c r="I454" i="36"/>
  <c r="H454" i="36"/>
  <c r="G454" i="36"/>
  <c r="F454" i="36"/>
  <c r="E454" i="36"/>
  <c r="D454" i="36"/>
  <c r="EM453" i="36"/>
  <c r="EL453" i="36"/>
  <c r="EK453" i="36"/>
  <c r="EJ453" i="36"/>
  <c r="EI453" i="36"/>
  <c r="EH453" i="36"/>
  <c r="EG453" i="36"/>
  <c r="EF453" i="36"/>
  <c r="EE453" i="36"/>
  <c r="ED453" i="36"/>
  <c r="EC453" i="36"/>
  <c r="EB453" i="36"/>
  <c r="EA453" i="36"/>
  <c r="DZ453" i="36"/>
  <c r="DY453" i="36"/>
  <c r="DX453" i="36"/>
  <c r="DW453" i="36"/>
  <c r="DV453" i="36"/>
  <c r="DU453" i="36"/>
  <c r="DT453" i="36"/>
  <c r="DS453" i="36"/>
  <c r="DR453" i="36"/>
  <c r="DQ453" i="36"/>
  <c r="DP453" i="36"/>
  <c r="DO453" i="36"/>
  <c r="DN453" i="36"/>
  <c r="DM453" i="36"/>
  <c r="DL453" i="36"/>
  <c r="DK453" i="36"/>
  <c r="DJ453" i="36"/>
  <c r="DB453" i="36"/>
  <c r="DA453" i="36"/>
  <c r="CZ453" i="36"/>
  <c r="CY453" i="36"/>
  <c r="CX453" i="36"/>
  <c r="CW453" i="36"/>
  <c r="CV453" i="36"/>
  <c r="CU453" i="36"/>
  <c r="CT453" i="36"/>
  <c r="CS453" i="36"/>
  <c r="CR453" i="36"/>
  <c r="CQ453" i="36"/>
  <c r="CP453" i="36"/>
  <c r="CO453" i="36"/>
  <c r="CN453" i="36"/>
  <c r="CM453" i="36"/>
  <c r="CL453" i="36"/>
  <c r="CK453" i="36"/>
  <c r="CJ453" i="36"/>
  <c r="CI453" i="36"/>
  <c r="CH453" i="36"/>
  <c r="CG453" i="36"/>
  <c r="CF453" i="36"/>
  <c r="CE453" i="36"/>
  <c r="CD453" i="36"/>
  <c r="CC453" i="36"/>
  <c r="CB453" i="36"/>
  <c r="CA453" i="36"/>
  <c r="BZ453" i="36"/>
  <c r="BY453" i="36"/>
  <c r="BQ453" i="36"/>
  <c r="BP453" i="36"/>
  <c r="BO453" i="36"/>
  <c r="BN453" i="36"/>
  <c r="BM453" i="36"/>
  <c r="BL453" i="36"/>
  <c r="BK453" i="36"/>
  <c r="BJ453" i="36"/>
  <c r="BI453" i="36"/>
  <c r="BH453" i="36"/>
  <c r="BG453" i="36"/>
  <c r="BF453" i="36"/>
  <c r="BE453" i="36"/>
  <c r="BD453" i="36"/>
  <c r="BC453" i="36"/>
  <c r="BB453" i="36"/>
  <c r="BA453" i="36"/>
  <c r="AZ453" i="36"/>
  <c r="AY453" i="36"/>
  <c r="AX453" i="36"/>
  <c r="AW453" i="36"/>
  <c r="AV453" i="36"/>
  <c r="AU453" i="36"/>
  <c r="AT453" i="36"/>
  <c r="AS453" i="36"/>
  <c r="AR453" i="36"/>
  <c r="AQ453" i="36"/>
  <c r="AP453" i="36"/>
  <c r="AO453" i="36"/>
  <c r="AN453" i="36"/>
  <c r="AG453" i="36"/>
  <c r="AF453" i="36"/>
  <c r="AE453" i="36"/>
  <c r="AD453" i="36"/>
  <c r="AC453" i="36"/>
  <c r="AB453" i="36"/>
  <c r="AA453" i="36"/>
  <c r="Z453" i="36"/>
  <c r="Y453" i="36"/>
  <c r="X453" i="36"/>
  <c r="W453" i="36"/>
  <c r="V453" i="36"/>
  <c r="U453" i="36"/>
  <c r="T453" i="36"/>
  <c r="S453" i="36"/>
  <c r="R453" i="36"/>
  <c r="Q453" i="36"/>
  <c r="P453" i="36"/>
  <c r="O453" i="36"/>
  <c r="N453" i="36"/>
  <c r="M453" i="36"/>
  <c r="L453" i="36"/>
  <c r="K453" i="36"/>
  <c r="J453" i="36"/>
  <c r="I453" i="36"/>
  <c r="H453" i="36"/>
  <c r="G453" i="36"/>
  <c r="F453" i="36"/>
  <c r="E453" i="36"/>
  <c r="D453" i="36"/>
  <c r="EM452" i="36"/>
  <c r="EL452" i="36"/>
  <c r="EK452" i="36"/>
  <c r="EJ452" i="36"/>
  <c r="EI452" i="36"/>
  <c r="EH452" i="36"/>
  <c r="EG452" i="36"/>
  <c r="EF452" i="36"/>
  <c r="EE452" i="36"/>
  <c r="ED452" i="36"/>
  <c r="EC452" i="36"/>
  <c r="EB452" i="36"/>
  <c r="EA452" i="36"/>
  <c r="DZ452" i="36"/>
  <c r="DY452" i="36"/>
  <c r="DX452" i="36"/>
  <c r="DW452" i="36"/>
  <c r="DV452" i="36"/>
  <c r="DU452" i="36"/>
  <c r="DT452" i="36"/>
  <c r="DS452" i="36"/>
  <c r="DR452" i="36"/>
  <c r="DQ452" i="36"/>
  <c r="DP452" i="36"/>
  <c r="DO452" i="36"/>
  <c r="DN452" i="36"/>
  <c r="DM452" i="36"/>
  <c r="DL452" i="36"/>
  <c r="DK452" i="36"/>
  <c r="DJ452" i="36"/>
  <c r="DB452" i="36"/>
  <c r="DA452" i="36"/>
  <c r="CZ452" i="36"/>
  <c r="CY452" i="36"/>
  <c r="CX452" i="36"/>
  <c r="CW452" i="36"/>
  <c r="CV452" i="36"/>
  <c r="CU452" i="36"/>
  <c r="CT452" i="36"/>
  <c r="CS452" i="36"/>
  <c r="CR452" i="36"/>
  <c r="CQ452" i="36"/>
  <c r="CP452" i="36"/>
  <c r="CO452" i="36"/>
  <c r="CN452" i="36"/>
  <c r="CM452" i="36"/>
  <c r="CL452" i="36"/>
  <c r="CK452" i="36"/>
  <c r="CJ452" i="36"/>
  <c r="CI452" i="36"/>
  <c r="CH452" i="36"/>
  <c r="CG452" i="36"/>
  <c r="CF452" i="36"/>
  <c r="CE452" i="36"/>
  <c r="CD452" i="36"/>
  <c r="CC452" i="36"/>
  <c r="CB452" i="36"/>
  <c r="CA452" i="36"/>
  <c r="BZ452" i="36"/>
  <c r="BY452" i="36"/>
  <c r="BQ452" i="36"/>
  <c r="BP452" i="36"/>
  <c r="BO452" i="36"/>
  <c r="BN452" i="36"/>
  <c r="BM452" i="36"/>
  <c r="BL452" i="36"/>
  <c r="BK452" i="36"/>
  <c r="BJ452" i="36"/>
  <c r="BI452" i="36"/>
  <c r="BH452" i="36"/>
  <c r="BG452" i="36"/>
  <c r="BF452" i="36"/>
  <c r="BE452" i="36"/>
  <c r="BD452" i="36"/>
  <c r="BC452" i="36"/>
  <c r="BB452" i="36"/>
  <c r="BA452" i="36"/>
  <c r="AZ452" i="36"/>
  <c r="AY452" i="36"/>
  <c r="AX452" i="36"/>
  <c r="AW452" i="36"/>
  <c r="AV452" i="36"/>
  <c r="AU452" i="36"/>
  <c r="AT452" i="36"/>
  <c r="AS452" i="36"/>
  <c r="AR452" i="36"/>
  <c r="AQ452" i="36"/>
  <c r="AP452" i="36"/>
  <c r="AO452" i="36"/>
  <c r="AN452" i="36"/>
  <c r="AG452" i="36"/>
  <c r="AF452" i="36"/>
  <c r="AE452" i="36"/>
  <c r="AD452" i="36"/>
  <c r="AC452" i="36"/>
  <c r="AB452" i="36"/>
  <c r="AA452" i="36"/>
  <c r="Z452" i="36"/>
  <c r="Y452" i="36"/>
  <c r="X452" i="36"/>
  <c r="W452" i="36"/>
  <c r="V452" i="36"/>
  <c r="U452" i="36"/>
  <c r="T452" i="36"/>
  <c r="S452" i="36"/>
  <c r="R452" i="36"/>
  <c r="Q452" i="36"/>
  <c r="P452" i="36"/>
  <c r="O452" i="36"/>
  <c r="N452" i="36"/>
  <c r="M452" i="36"/>
  <c r="L452" i="36"/>
  <c r="K452" i="36"/>
  <c r="J452" i="36"/>
  <c r="I452" i="36"/>
  <c r="H452" i="36"/>
  <c r="G452" i="36"/>
  <c r="F452" i="36"/>
  <c r="E452" i="36"/>
  <c r="D452" i="36"/>
  <c r="EM451" i="36"/>
  <c r="EL451" i="36"/>
  <c r="EK451" i="36"/>
  <c r="EJ451" i="36"/>
  <c r="EI451" i="36"/>
  <c r="EH451" i="36"/>
  <c r="EG451" i="36"/>
  <c r="EF451" i="36"/>
  <c r="EE451" i="36"/>
  <c r="ED451" i="36"/>
  <c r="EC451" i="36"/>
  <c r="EB451" i="36"/>
  <c r="EA451" i="36"/>
  <c r="DZ451" i="36"/>
  <c r="DY451" i="36"/>
  <c r="DX451" i="36"/>
  <c r="DW451" i="36"/>
  <c r="DV451" i="36"/>
  <c r="DU451" i="36"/>
  <c r="DT451" i="36"/>
  <c r="DS451" i="36"/>
  <c r="DR451" i="36"/>
  <c r="DQ451" i="36"/>
  <c r="DP451" i="36"/>
  <c r="DO451" i="36"/>
  <c r="DN451" i="36"/>
  <c r="DM451" i="36"/>
  <c r="DL451" i="36"/>
  <c r="DK451" i="36"/>
  <c r="DJ451" i="36"/>
  <c r="DB451" i="36"/>
  <c r="DA451" i="36"/>
  <c r="CZ451" i="36"/>
  <c r="CY451" i="36"/>
  <c r="CX451" i="36"/>
  <c r="CW451" i="36"/>
  <c r="CV451" i="36"/>
  <c r="CU451" i="36"/>
  <c r="CT451" i="36"/>
  <c r="CS451" i="36"/>
  <c r="CR451" i="36"/>
  <c r="CQ451" i="36"/>
  <c r="CP451" i="36"/>
  <c r="CO451" i="36"/>
  <c r="CN451" i="36"/>
  <c r="CM451" i="36"/>
  <c r="CL451" i="36"/>
  <c r="CK451" i="36"/>
  <c r="CJ451" i="36"/>
  <c r="CI451" i="36"/>
  <c r="CH451" i="36"/>
  <c r="CG451" i="36"/>
  <c r="CF451" i="36"/>
  <c r="CE451" i="36"/>
  <c r="CD451" i="36"/>
  <c r="CC451" i="36"/>
  <c r="CB451" i="36"/>
  <c r="CA451" i="36"/>
  <c r="BZ451" i="36"/>
  <c r="BY451" i="36"/>
  <c r="BQ451" i="36"/>
  <c r="BP451" i="36"/>
  <c r="BO451" i="36"/>
  <c r="BN451" i="36"/>
  <c r="BM451" i="36"/>
  <c r="BL451" i="36"/>
  <c r="BK451" i="36"/>
  <c r="BJ451" i="36"/>
  <c r="BI451" i="36"/>
  <c r="BH451" i="36"/>
  <c r="BG451" i="36"/>
  <c r="BF451" i="36"/>
  <c r="BE451" i="36"/>
  <c r="BD451" i="36"/>
  <c r="BC451" i="36"/>
  <c r="BB451" i="36"/>
  <c r="BA451" i="36"/>
  <c r="AZ451" i="36"/>
  <c r="AY451" i="36"/>
  <c r="AX451" i="36"/>
  <c r="AW451" i="36"/>
  <c r="AV451" i="36"/>
  <c r="AU451" i="36"/>
  <c r="AT451" i="36"/>
  <c r="AS451" i="36"/>
  <c r="AR451" i="36"/>
  <c r="AQ451" i="36"/>
  <c r="AP451" i="36"/>
  <c r="AO451" i="36"/>
  <c r="AN451" i="36"/>
  <c r="AG451" i="36"/>
  <c r="AF451" i="36"/>
  <c r="AE451" i="36"/>
  <c r="AD451" i="36"/>
  <c r="AC451" i="36"/>
  <c r="AB451" i="36"/>
  <c r="AA451" i="36"/>
  <c r="Z451" i="36"/>
  <c r="Y451" i="36"/>
  <c r="X451" i="36"/>
  <c r="W451" i="36"/>
  <c r="V451" i="36"/>
  <c r="U451" i="36"/>
  <c r="T451" i="36"/>
  <c r="S451" i="36"/>
  <c r="R451" i="36"/>
  <c r="Q451" i="36"/>
  <c r="P451" i="36"/>
  <c r="O451" i="36"/>
  <c r="N451" i="36"/>
  <c r="M451" i="36"/>
  <c r="L451" i="36"/>
  <c r="K451" i="36"/>
  <c r="J451" i="36"/>
  <c r="I451" i="36"/>
  <c r="H451" i="36"/>
  <c r="G451" i="36"/>
  <c r="F451" i="36"/>
  <c r="E451" i="36"/>
  <c r="D451" i="36"/>
  <c r="EM450" i="36"/>
  <c r="EL450" i="36"/>
  <c r="EK450" i="36"/>
  <c r="EJ450" i="36"/>
  <c r="EI450" i="36"/>
  <c r="EH450" i="36"/>
  <c r="EG450" i="36"/>
  <c r="EF450" i="36"/>
  <c r="EE450" i="36"/>
  <c r="ED450" i="36"/>
  <c r="EC450" i="36"/>
  <c r="EB450" i="36"/>
  <c r="EA450" i="36"/>
  <c r="DZ450" i="36"/>
  <c r="DY450" i="36"/>
  <c r="DX450" i="36"/>
  <c r="DW450" i="36"/>
  <c r="DV450" i="36"/>
  <c r="DU450" i="36"/>
  <c r="DT450" i="36"/>
  <c r="DS450" i="36"/>
  <c r="DR450" i="36"/>
  <c r="DQ450" i="36"/>
  <c r="DP450" i="36"/>
  <c r="DO450" i="36"/>
  <c r="DN450" i="36"/>
  <c r="DM450" i="36"/>
  <c r="DL450" i="36"/>
  <c r="DK450" i="36"/>
  <c r="DJ450" i="36"/>
  <c r="DB450" i="36"/>
  <c r="DA450" i="36"/>
  <c r="CZ450" i="36"/>
  <c r="CY450" i="36"/>
  <c r="CX450" i="36"/>
  <c r="CW450" i="36"/>
  <c r="CV450" i="36"/>
  <c r="CU450" i="36"/>
  <c r="CT450" i="36"/>
  <c r="CS450" i="36"/>
  <c r="CR450" i="36"/>
  <c r="CQ450" i="36"/>
  <c r="CP450" i="36"/>
  <c r="CO450" i="36"/>
  <c r="CN450" i="36"/>
  <c r="CM450" i="36"/>
  <c r="CL450" i="36"/>
  <c r="CK450" i="36"/>
  <c r="CJ450" i="36"/>
  <c r="CI450" i="36"/>
  <c r="CH450" i="36"/>
  <c r="CG450" i="36"/>
  <c r="CF450" i="36"/>
  <c r="CE450" i="36"/>
  <c r="CD450" i="36"/>
  <c r="CC450" i="36"/>
  <c r="CB450" i="36"/>
  <c r="CA450" i="36"/>
  <c r="BZ450" i="36"/>
  <c r="BY450" i="36"/>
  <c r="BQ450" i="36"/>
  <c r="BP450" i="36"/>
  <c r="BO450" i="36"/>
  <c r="BN450" i="36"/>
  <c r="BM450" i="36"/>
  <c r="BL450" i="36"/>
  <c r="BK450" i="36"/>
  <c r="BJ450" i="36"/>
  <c r="BI450" i="36"/>
  <c r="BH450" i="36"/>
  <c r="BG450" i="36"/>
  <c r="BF450" i="36"/>
  <c r="BE450" i="36"/>
  <c r="BD450" i="36"/>
  <c r="BC450" i="36"/>
  <c r="BB450" i="36"/>
  <c r="BA450" i="36"/>
  <c r="AZ450" i="36"/>
  <c r="AY450" i="36"/>
  <c r="AX450" i="36"/>
  <c r="AW450" i="36"/>
  <c r="AV450" i="36"/>
  <c r="AU450" i="36"/>
  <c r="AT450" i="36"/>
  <c r="AS450" i="36"/>
  <c r="AR450" i="36"/>
  <c r="AQ450" i="36"/>
  <c r="AP450" i="36"/>
  <c r="AO450" i="36"/>
  <c r="AN450" i="36"/>
  <c r="AG450" i="36"/>
  <c r="AF450" i="36"/>
  <c r="AE450" i="36"/>
  <c r="AD450" i="36"/>
  <c r="AC450" i="36"/>
  <c r="AB450" i="36"/>
  <c r="AA450" i="36"/>
  <c r="Z450" i="36"/>
  <c r="Y450" i="36"/>
  <c r="X450" i="36"/>
  <c r="W450" i="36"/>
  <c r="V450" i="36"/>
  <c r="U450" i="36"/>
  <c r="T450" i="36"/>
  <c r="S450" i="36"/>
  <c r="R450" i="36"/>
  <c r="Q450" i="36"/>
  <c r="P450" i="36"/>
  <c r="O450" i="36"/>
  <c r="N450" i="36"/>
  <c r="M450" i="36"/>
  <c r="L450" i="36"/>
  <c r="K450" i="36"/>
  <c r="J450" i="36"/>
  <c r="I450" i="36"/>
  <c r="H450" i="36"/>
  <c r="G450" i="36"/>
  <c r="F450" i="36"/>
  <c r="E450" i="36"/>
  <c r="D450" i="36"/>
  <c r="EM449" i="36"/>
  <c r="EL449" i="36"/>
  <c r="EK449" i="36"/>
  <c r="EJ449" i="36"/>
  <c r="EI449" i="36"/>
  <c r="EH449" i="36"/>
  <c r="EG449" i="36"/>
  <c r="EF449" i="36"/>
  <c r="EE449" i="36"/>
  <c r="ED449" i="36"/>
  <c r="EC449" i="36"/>
  <c r="EB449" i="36"/>
  <c r="EA449" i="36"/>
  <c r="DZ449" i="36"/>
  <c r="DY449" i="36"/>
  <c r="DX449" i="36"/>
  <c r="DW449" i="36"/>
  <c r="DV449" i="36"/>
  <c r="DU449" i="36"/>
  <c r="DT449" i="36"/>
  <c r="DS449" i="36"/>
  <c r="DR449" i="36"/>
  <c r="DQ449" i="36"/>
  <c r="DP449" i="36"/>
  <c r="DO449" i="36"/>
  <c r="DN449" i="36"/>
  <c r="DM449" i="36"/>
  <c r="DL449" i="36"/>
  <c r="DK449" i="36"/>
  <c r="DJ449" i="36"/>
  <c r="DB449" i="36"/>
  <c r="DA449" i="36"/>
  <c r="CZ449" i="36"/>
  <c r="CY449" i="36"/>
  <c r="CX449" i="36"/>
  <c r="CW449" i="36"/>
  <c r="CV449" i="36"/>
  <c r="CU449" i="36"/>
  <c r="CT449" i="36"/>
  <c r="CS449" i="36"/>
  <c r="CR449" i="36"/>
  <c r="CQ449" i="36"/>
  <c r="CP449" i="36"/>
  <c r="CO449" i="36"/>
  <c r="CN449" i="36"/>
  <c r="CM449" i="36"/>
  <c r="CL449" i="36"/>
  <c r="CK449" i="36"/>
  <c r="CJ449" i="36"/>
  <c r="CI449" i="36"/>
  <c r="CH449" i="36"/>
  <c r="CG449" i="36"/>
  <c r="CF449" i="36"/>
  <c r="CE449" i="36"/>
  <c r="CD449" i="36"/>
  <c r="CC449" i="36"/>
  <c r="CB449" i="36"/>
  <c r="CA449" i="36"/>
  <c r="BZ449" i="36"/>
  <c r="BY449" i="36"/>
  <c r="BQ449" i="36"/>
  <c r="BP449" i="36"/>
  <c r="BO449" i="36"/>
  <c r="BN449" i="36"/>
  <c r="BM449" i="36"/>
  <c r="BL449" i="36"/>
  <c r="BK449" i="36"/>
  <c r="BJ449" i="36"/>
  <c r="BI449" i="36"/>
  <c r="BH449" i="36"/>
  <c r="BG449" i="36"/>
  <c r="BF449" i="36"/>
  <c r="BE449" i="36"/>
  <c r="BD449" i="36"/>
  <c r="BC449" i="36"/>
  <c r="BB449" i="36"/>
  <c r="BA449" i="36"/>
  <c r="AZ449" i="36"/>
  <c r="AY449" i="36"/>
  <c r="AX449" i="36"/>
  <c r="AW449" i="36"/>
  <c r="AV449" i="36"/>
  <c r="AU449" i="36"/>
  <c r="AT449" i="36"/>
  <c r="AS449" i="36"/>
  <c r="AR449" i="36"/>
  <c r="AQ449" i="36"/>
  <c r="AP449" i="36"/>
  <c r="AO449" i="36"/>
  <c r="AN449" i="36"/>
  <c r="AG449" i="36"/>
  <c r="AF449" i="36"/>
  <c r="AE449" i="36"/>
  <c r="AD449" i="36"/>
  <c r="AC449" i="36"/>
  <c r="AB449" i="36"/>
  <c r="AA449" i="36"/>
  <c r="Z449" i="36"/>
  <c r="Y449" i="36"/>
  <c r="X449" i="36"/>
  <c r="W449" i="36"/>
  <c r="V449" i="36"/>
  <c r="U449" i="36"/>
  <c r="T449" i="36"/>
  <c r="S449" i="36"/>
  <c r="R449" i="36"/>
  <c r="Q449" i="36"/>
  <c r="P449" i="36"/>
  <c r="O449" i="36"/>
  <c r="N449" i="36"/>
  <c r="M449" i="36"/>
  <c r="L449" i="36"/>
  <c r="K449" i="36"/>
  <c r="J449" i="36"/>
  <c r="I449" i="36"/>
  <c r="H449" i="36"/>
  <c r="G449" i="36"/>
  <c r="F449" i="36"/>
  <c r="E449" i="36"/>
  <c r="D449" i="36"/>
  <c r="EM448" i="36"/>
  <c r="EL448" i="36"/>
  <c r="EK448" i="36"/>
  <c r="EJ448" i="36"/>
  <c r="EI448" i="36"/>
  <c r="EH448" i="36"/>
  <c r="EG448" i="36"/>
  <c r="EF448" i="36"/>
  <c r="EE448" i="36"/>
  <c r="ED448" i="36"/>
  <c r="EC448" i="36"/>
  <c r="EB448" i="36"/>
  <c r="EA448" i="36"/>
  <c r="DZ448" i="36"/>
  <c r="DY448" i="36"/>
  <c r="DX448" i="36"/>
  <c r="DW448" i="36"/>
  <c r="DV448" i="36"/>
  <c r="DU448" i="36"/>
  <c r="DT448" i="36"/>
  <c r="DS448" i="36"/>
  <c r="DR448" i="36"/>
  <c r="DQ448" i="36"/>
  <c r="DP448" i="36"/>
  <c r="DO448" i="36"/>
  <c r="DN448" i="36"/>
  <c r="DM448" i="36"/>
  <c r="DL448" i="36"/>
  <c r="DK448" i="36"/>
  <c r="DJ448" i="36"/>
  <c r="DB448" i="36"/>
  <c r="DA448" i="36"/>
  <c r="CZ448" i="36"/>
  <c r="CY448" i="36"/>
  <c r="CX448" i="36"/>
  <c r="CW448" i="36"/>
  <c r="CV448" i="36"/>
  <c r="CU448" i="36"/>
  <c r="CT448" i="36"/>
  <c r="CS448" i="36"/>
  <c r="CR448" i="36"/>
  <c r="CQ448" i="36"/>
  <c r="CP448" i="36"/>
  <c r="CO448" i="36"/>
  <c r="CN448" i="36"/>
  <c r="CM448" i="36"/>
  <c r="CL448" i="36"/>
  <c r="CK448" i="36"/>
  <c r="CJ448" i="36"/>
  <c r="CI448" i="36"/>
  <c r="CH448" i="36"/>
  <c r="CG448" i="36"/>
  <c r="CF448" i="36"/>
  <c r="CE448" i="36"/>
  <c r="CD448" i="36"/>
  <c r="CC448" i="36"/>
  <c r="CB448" i="36"/>
  <c r="CA448" i="36"/>
  <c r="BZ448" i="36"/>
  <c r="BY448" i="36"/>
  <c r="BQ448" i="36"/>
  <c r="BP448" i="36"/>
  <c r="BO448" i="36"/>
  <c r="BN448" i="36"/>
  <c r="BM448" i="36"/>
  <c r="BL448" i="36"/>
  <c r="BK448" i="36"/>
  <c r="BJ448" i="36"/>
  <c r="BI448" i="36"/>
  <c r="BH448" i="36"/>
  <c r="BG448" i="36"/>
  <c r="BF448" i="36"/>
  <c r="BE448" i="36"/>
  <c r="BD448" i="36"/>
  <c r="BC448" i="36"/>
  <c r="BB448" i="36"/>
  <c r="BA448" i="36"/>
  <c r="AZ448" i="36"/>
  <c r="AY448" i="36"/>
  <c r="AX448" i="36"/>
  <c r="AW448" i="36"/>
  <c r="AV448" i="36"/>
  <c r="AU448" i="36"/>
  <c r="AT448" i="36"/>
  <c r="AS448" i="36"/>
  <c r="AR448" i="36"/>
  <c r="AQ448" i="36"/>
  <c r="AP448" i="36"/>
  <c r="AO448" i="36"/>
  <c r="AN448" i="36"/>
  <c r="AG448" i="36"/>
  <c r="AF448" i="36"/>
  <c r="AE448" i="36"/>
  <c r="AD448" i="36"/>
  <c r="AC448" i="36"/>
  <c r="AB448" i="36"/>
  <c r="AA448" i="36"/>
  <c r="Z448" i="36"/>
  <c r="Y448" i="36"/>
  <c r="X448" i="36"/>
  <c r="W448" i="36"/>
  <c r="V448" i="36"/>
  <c r="U448" i="36"/>
  <c r="T448" i="36"/>
  <c r="S448" i="36"/>
  <c r="R448" i="36"/>
  <c r="Q448" i="36"/>
  <c r="P448" i="36"/>
  <c r="O448" i="36"/>
  <c r="N448" i="36"/>
  <c r="M448" i="36"/>
  <c r="L448" i="36"/>
  <c r="K448" i="36"/>
  <c r="J448" i="36"/>
  <c r="I448" i="36"/>
  <c r="H448" i="36"/>
  <c r="G448" i="36"/>
  <c r="F448" i="36"/>
  <c r="E448" i="36"/>
  <c r="D448" i="36"/>
  <c r="EM447" i="36"/>
  <c r="EL447" i="36"/>
  <c r="EK447" i="36"/>
  <c r="EJ447" i="36"/>
  <c r="EI447" i="36"/>
  <c r="EH447" i="36"/>
  <c r="EG447" i="36"/>
  <c r="EF447" i="36"/>
  <c r="EE447" i="36"/>
  <c r="ED447" i="36"/>
  <c r="EC447" i="36"/>
  <c r="EB447" i="36"/>
  <c r="EA447" i="36"/>
  <c r="DZ447" i="36"/>
  <c r="DY447" i="36"/>
  <c r="DX447" i="36"/>
  <c r="DW447" i="36"/>
  <c r="DV447" i="36"/>
  <c r="DU447" i="36"/>
  <c r="DT447" i="36"/>
  <c r="DS447" i="36"/>
  <c r="DR447" i="36"/>
  <c r="DQ447" i="36"/>
  <c r="DP447" i="36"/>
  <c r="DO447" i="36"/>
  <c r="DN447" i="36"/>
  <c r="DM447" i="36"/>
  <c r="DL447" i="36"/>
  <c r="DK447" i="36"/>
  <c r="DJ447" i="36"/>
  <c r="DB447" i="36"/>
  <c r="DA447" i="36"/>
  <c r="CZ447" i="36"/>
  <c r="CY447" i="36"/>
  <c r="CX447" i="36"/>
  <c r="CW447" i="36"/>
  <c r="CV447" i="36"/>
  <c r="CU447" i="36"/>
  <c r="CT447" i="36"/>
  <c r="CS447" i="36"/>
  <c r="CR447" i="36"/>
  <c r="CQ447" i="36"/>
  <c r="CP447" i="36"/>
  <c r="CO447" i="36"/>
  <c r="CN447" i="36"/>
  <c r="CM447" i="36"/>
  <c r="CL447" i="36"/>
  <c r="CK447" i="36"/>
  <c r="CJ447" i="36"/>
  <c r="CI447" i="36"/>
  <c r="CH447" i="36"/>
  <c r="CG447" i="36"/>
  <c r="CF447" i="36"/>
  <c r="CE447" i="36"/>
  <c r="CD447" i="36"/>
  <c r="CC447" i="36"/>
  <c r="CB447" i="36"/>
  <c r="CA447" i="36"/>
  <c r="BZ447" i="36"/>
  <c r="BY447" i="36"/>
  <c r="BQ447" i="36"/>
  <c r="BP447" i="36"/>
  <c r="BO447" i="36"/>
  <c r="BN447" i="36"/>
  <c r="BM447" i="36"/>
  <c r="BL447" i="36"/>
  <c r="BK447" i="36"/>
  <c r="BJ447" i="36"/>
  <c r="BI447" i="36"/>
  <c r="BH447" i="36"/>
  <c r="BG447" i="36"/>
  <c r="BF447" i="36"/>
  <c r="BE447" i="36"/>
  <c r="BD447" i="36"/>
  <c r="BC447" i="36"/>
  <c r="BB447" i="36"/>
  <c r="BA447" i="36"/>
  <c r="AZ447" i="36"/>
  <c r="AY447" i="36"/>
  <c r="AX447" i="36"/>
  <c r="AW447" i="36"/>
  <c r="AV447" i="36"/>
  <c r="AU447" i="36"/>
  <c r="AT447" i="36"/>
  <c r="AS447" i="36"/>
  <c r="AR447" i="36"/>
  <c r="AQ447" i="36"/>
  <c r="AP447" i="36"/>
  <c r="AO447" i="36"/>
  <c r="AN447" i="36"/>
  <c r="AG447" i="36"/>
  <c r="AF447" i="36"/>
  <c r="AE447" i="36"/>
  <c r="AD447" i="36"/>
  <c r="AC447" i="36"/>
  <c r="AB447" i="36"/>
  <c r="AA447" i="36"/>
  <c r="Z447" i="36"/>
  <c r="Y447" i="36"/>
  <c r="X447" i="36"/>
  <c r="W447" i="36"/>
  <c r="V447" i="36"/>
  <c r="U447" i="36"/>
  <c r="T447" i="36"/>
  <c r="S447" i="36"/>
  <c r="R447" i="36"/>
  <c r="Q447" i="36"/>
  <c r="P447" i="36"/>
  <c r="O447" i="36"/>
  <c r="N447" i="36"/>
  <c r="M447" i="36"/>
  <c r="L447" i="36"/>
  <c r="K447" i="36"/>
  <c r="J447" i="36"/>
  <c r="I447" i="36"/>
  <c r="H447" i="36"/>
  <c r="G447" i="36"/>
  <c r="F447" i="36"/>
  <c r="E447" i="36"/>
  <c r="D447" i="36"/>
  <c r="EM446" i="36"/>
  <c r="EL446" i="36"/>
  <c r="EK446" i="36"/>
  <c r="EJ446" i="36"/>
  <c r="EI446" i="36"/>
  <c r="EH446" i="36"/>
  <c r="EG446" i="36"/>
  <c r="EF446" i="36"/>
  <c r="EE446" i="36"/>
  <c r="ED446" i="36"/>
  <c r="EC446" i="36"/>
  <c r="EB446" i="36"/>
  <c r="EA446" i="36"/>
  <c r="DZ446" i="36"/>
  <c r="DY446" i="36"/>
  <c r="DX446" i="36"/>
  <c r="DW446" i="36"/>
  <c r="DV446" i="36"/>
  <c r="DU446" i="36"/>
  <c r="DT446" i="36"/>
  <c r="DS446" i="36"/>
  <c r="DR446" i="36"/>
  <c r="DQ446" i="36"/>
  <c r="DP446" i="36"/>
  <c r="DO446" i="36"/>
  <c r="DN446" i="36"/>
  <c r="DM446" i="36"/>
  <c r="DL446" i="36"/>
  <c r="DK446" i="36"/>
  <c r="DJ446" i="36"/>
  <c r="DB446" i="36"/>
  <c r="DA446" i="36"/>
  <c r="CZ446" i="36"/>
  <c r="CY446" i="36"/>
  <c r="CX446" i="36"/>
  <c r="CW446" i="36"/>
  <c r="CV446" i="36"/>
  <c r="CU446" i="36"/>
  <c r="CT446" i="36"/>
  <c r="CS446" i="36"/>
  <c r="CR446" i="36"/>
  <c r="CQ446" i="36"/>
  <c r="CP446" i="36"/>
  <c r="CO446" i="36"/>
  <c r="CN446" i="36"/>
  <c r="CM446" i="36"/>
  <c r="CL446" i="36"/>
  <c r="CK446" i="36"/>
  <c r="CJ446" i="36"/>
  <c r="CI446" i="36"/>
  <c r="CH446" i="36"/>
  <c r="CG446" i="36"/>
  <c r="CF446" i="36"/>
  <c r="CE446" i="36"/>
  <c r="CD446" i="36"/>
  <c r="CC446" i="36"/>
  <c r="CB446" i="36"/>
  <c r="CA446" i="36"/>
  <c r="BZ446" i="36"/>
  <c r="BY446" i="36"/>
  <c r="BQ446" i="36"/>
  <c r="BP446" i="36"/>
  <c r="BO446" i="36"/>
  <c r="BN446" i="36"/>
  <c r="BM446" i="36"/>
  <c r="BL446" i="36"/>
  <c r="BK446" i="36"/>
  <c r="BJ446" i="36"/>
  <c r="BI446" i="36"/>
  <c r="BH446" i="36"/>
  <c r="BG446" i="36"/>
  <c r="BF446" i="36"/>
  <c r="BE446" i="36"/>
  <c r="BD446" i="36"/>
  <c r="BC446" i="36"/>
  <c r="BB446" i="36"/>
  <c r="BA446" i="36"/>
  <c r="AZ446" i="36"/>
  <c r="AY446" i="36"/>
  <c r="AX446" i="36"/>
  <c r="AW446" i="36"/>
  <c r="AV446" i="36"/>
  <c r="AU446" i="36"/>
  <c r="AT446" i="36"/>
  <c r="AS446" i="36"/>
  <c r="AR446" i="36"/>
  <c r="AQ446" i="36"/>
  <c r="AP446" i="36"/>
  <c r="AO446" i="36"/>
  <c r="AN446" i="36"/>
  <c r="AG446" i="36"/>
  <c r="AF446" i="36"/>
  <c r="AE446" i="36"/>
  <c r="AD446" i="36"/>
  <c r="AC446" i="36"/>
  <c r="AB446" i="36"/>
  <c r="AA446" i="36"/>
  <c r="Z446" i="36"/>
  <c r="Y446" i="36"/>
  <c r="X446" i="36"/>
  <c r="W446" i="36"/>
  <c r="V446" i="36"/>
  <c r="U446" i="36"/>
  <c r="T446" i="36"/>
  <c r="S446" i="36"/>
  <c r="R446" i="36"/>
  <c r="Q446" i="36"/>
  <c r="P446" i="36"/>
  <c r="O446" i="36"/>
  <c r="N446" i="36"/>
  <c r="M446" i="36"/>
  <c r="L446" i="36"/>
  <c r="K446" i="36"/>
  <c r="J446" i="36"/>
  <c r="I446" i="36"/>
  <c r="H446" i="36"/>
  <c r="G446" i="36"/>
  <c r="F446" i="36"/>
  <c r="E446" i="36"/>
  <c r="D446" i="36"/>
  <c r="EM445" i="36"/>
  <c r="EL445" i="36"/>
  <c r="EK445" i="36"/>
  <c r="EJ445" i="36"/>
  <c r="EI445" i="36"/>
  <c r="EH445" i="36"/>
  <c r="EG445" i="36"/>
  <c r="EF445" i="36"/>
  <c r="EE445" i="36"/>
  <c r="ED445" i="36"/>
  <c r="EC445" i="36"/>
  <c r="EB445" i="36"/>
  <c r="EA445" i="36"/>
  <c r="DZ445" i="36"/>
  <c r="DY445" i="36"/>
  <c r="DX445" i="36"/>
  <c r="DW445" i="36"/>
  <c r="DV445" i="36"/>
  <c r="DU445" i="36"/>
  <c r="DT445" i="36"/>
  <c r="DS445" i="36"/>
  <c r="DR445" i="36"/>
  <c r="DQ445" i="36"/>
  <c r="DP445" i="36"/>
  <c r="DO445" i="36"/>
  <c r="DN445" i="36"/>
  <c r="DM445" i="36"/>
  <c r="DL445" i="36"/>
  <c r="DK445" i="36"/>
  <c r="DJ445" i="36"/>
  <c r="DB445" i="36"/>
  <c r="DA445" i="36"/>
  <c r="CZ445" i="36"/>
  <c r="CY445" i="36"/>
  <c r="CX445" i="36"/>
  <c r="CW445" i="36"/>
  <c r="CV445" i="36"/>
  <c r="CU445" i="36"/>
  <c r="CT445" i="36"/>
  <c r="CS445" i="36"/>
  <c r="CR445" i="36"/>
  <c r="CQ445" i="36"/>
  <c r="CP445" i="36"/>
  <c r="CO445" i="36"/>
  <c r="CN445" i="36"/>
  <c r="CM445" i="36"/>
  <c r="CL445" i="36"/>
  <c r="CK445" i="36"/>
  <c r="CJ445" i="36"/>
  <c r="CI445" i="36"/>
  <c r="CH445" i="36"/>
  <c r="CG445" i="36"/>
  <c r="CF445" i="36"/>
  <c r="CE445" i="36"/>
  <c r="CD445" i="36"/>
  <c r="CC445" i="36"/>
  <c r="CB445" i="36"/>
  <c r="CA445" i="36"/>
  <c r="BZ445" i="36"/>
  <c r="BY445" i="36"/>
  <c r="BQ445" i="36"/>
  <c r="BP445" i="36"/>
  <c r="BO445" i="36"/>
  <c r="BN445" i="36"/>
  <c r="BM445" i="36"/>
  <c r="BL445" i="36"/>
  <c r="BK445" i="36"/>
  <c r="BJ445" i="36"/>
  <c r="BI445" i="36"/>
  <c r="BH445" i="36"/>
  <c r="BG445" i="36"/>
  <c r="BF445" i="36"/>
  <c r="BE445" i="36"/>
  <c r="BD445" i="36"/>
  <c r="BC445" i="36"/>
  <c r="BB445" i="36"/>
  <c r="BA445" i="36"/>
  <c r="AZ445" i="36"/>
  <c r="AY445" i="36"/>
  <c r="AX445" i="36"/>
  <c r="AW445" i="36"/>
  <c r="AV445" i="36"/>
  <c r="AU445" i="36"/>
  <c r="AT445" i="36"/>
  <c r="AS445" i="36"/>
  <c r="AR445" i="36"/>
  <c r="AQ445" i="36"/>
  <c r="AP445" i="36"/>
  <c r="AO445" i="36"/>
  <c r="AN445" i="36"/>
  <c r="AG445" i="36"/>
  <c r="AF445" i="36"/>
  <c r="AE445" i="36"/>
  <c r="AD445" i="36"/>
  <c r="AC445" i="36"/>
  <c r="AB445" i="36"/>
  <c r="AA445" i="36"/>
  <c r="Z445" i="36"/>
  <c r="Y445" i="36"/>
  <c r="X445" i="36"/>
  <c r="W445" i="36"/>
  <c r="V445" i="36"/>
  <c r="U445" i="36"/>
  <c r="T445" i="36"/>
  <c r="S445" i="36"/>
  <c r="R445" i="36"/>
  <c r="Q445" i="36"/>
  <c r="P445" i="36"/>
  <c r="O445" i="36"/>
  <c r="N445" i="36"/>
  <c r="M445" i="36"/>
  <c r="L445" i="36"/>
  <c r="K445" i="36"/>
  <c r="J445" i="36"/>
  <c r="I445" i="36"/>
  <c r="H445" i="36"/>
  <c r="G445" i="36"/>
  <c r="F445" i="36"/>
  <c r="E445" i="36"/>
  <c r="D445" i="36"/>
  <c r="EM444" i="36"/>
  <c r="EL444" i="36"/>
  <c r="EK444" i="36"/>
  <c r="EJ444" i="36"/>
  <c r="EI444" i="36"/>
  <c r="EH444" i="36"/>
  <c r="EG444" i="36"/>
  <c r="EF444" i="36"/>
  <c r="EE444" i="36"/>
  <c r="ED444" i="36"/>
  <c r="EC444" i="36"/>
  <c r="EB444" i="36"/>
  <c r="EA444" i="36"/>
  <c r="DZ444" i="36"/>
  <c r="DY444" i="36"/>
  <c r="DX444" i="36"/>
  <c r="DW444" i="36"/>
  <c r="DV444" i="36"/>
  <c r="DU444" i="36"/>
  <c r="DT444" i="36"/>
  <c r="DS444" i="36"/>
  <c r="DR444" i="36"/>
  <c r="DQ444" i="36"/>
  <c r="DP444" i="36"/>
  <c r="DO444" i="36"/>
  <c r="DN444" i="36"/>
  <c r="DM444" i="36"/>
  <c r="DL444" i="36"/>
  <c r="DK444" i="36"/>
  <c r="DJ444" i="36"/>
  <c r="DB444" i="36"/>
  <c r="DA444" i="36"/>
  <c r="CZ444" i="36"/>
  <c r="CY444" i="36"/>
  <c r="CX444" i="36"/>
  <c r="CW444" i="36"/>
  <c r="CV444" i="36"/>
  <c r="CU444" i="36"/>
  <c r="CT444" i="36"/>
  <c r="CS444" i="36"/>
  <c r="CR444" i="36"/>
  <c r="CQ444" i="36"/>
  <c r="CP444" i="36"/>
  <c r="CO444" i="36"/>
  <c r="CN444" i="36"/>
  <c r="CM444" i="36"/>
  <c r="CL444" i="36"/>
  <c r="CK444" i="36"/>
  <c r="CJ444" i="36"/>
  <c r="CI444" i="36"/>
  <c r="CH444" i="36"/>
  <c r="CG444" i="36"/>
  <c r="CF444" i="36"/>
  <c r="CE444" i="36"/>
  <c r="CD444" i="36"/>
  <c r="CC444" i="36"/>
  <c r="CB444" i="36"/>
  <c r="CA444" i="36"/>
  <c r="BZ444" i="36"/>
  <c r="BY444" i="36"/>
  <c r="BQ444" i="36"/>
  <c r="BP444" i="36"/>
  <c r="BO444" i="36"/>
  <c r="BN444" i="36"/>
  <c r="BM444" i="36"/>
  <c r="BL444" i="36"/>
  <c r="BK444" i="36"/>
  <c r="BJ444" i="36"/>
  <c r="BI444" i="36"/>
  <c r="BH444" i="36"/>
  <c r="BG444" i="36"/>
  <c r="BF444" i="36"/>
  <c r="BE444" i="36"/>
  <c r="BD444" i="36"/>
  <c r="BC444" i="36"/>
  <c r="BB444" i="36"/>
  <c r="BA444" i="36"/>
  <c r="AZ444" i="36"/>
  <c r="AY444" i="36"/>
  <c r="AX444" i="36"/>
  <c r="AW444" i="36"/>
  <c r="AV444" i="36"/>
  <c r="AU444" i="36"/>
  <c r="AT444" i="36"/>
  <c r="AS444" i="36"/>
  <c r="AR444" i="36"/>
  <c r="AQ444" i="36"/>
  <c r="AP444" i="36"/>
  <c r="AO444" i="36"/>
  <c r="AN444" i="36"/>
  <c r="AG444" i="36"/>
  <c r="AF444" i="36"/>
  <c r="AE444" i="36"/>
  <c r="AD444" i="36"/>
  <c r="AC444" i="36"/>
  <c r="AB444" i="36"/>
  <c r="AA444" i="36"/>
  <c r="Z444" i="36"/>
  <c r="Y444" i="36"/>
  <c r="X444" i="36"/>
  <c r="W444" i="36"/>
  <c r="V444" i="36"/>
  <c r="U444" i="36"/>
  <c r="T444" i="36"/>
  <c r="S444" i="36"/>
  <c r="R444" i="36"/>
  <c r="Q444" i="36"/>
  <c r="P444" i="36"/>
  <c r="O444" i="36"/>
  <c r="N444" i="36"/>
  <c r="M444" i="36"/>
  <c r="L444" i="36"/>
  <c r="K444" i="36"/>
  <c r="J444" i="36"/>
  <c r="I444" i="36"/>
  <c r="H444" i="36"/>
  <c r="G444" i="36"/>
  <c r="F444" i="36"/>
  <c r="E444" i="36"/>
  <c r="D444" i="36"/>
  <c r="EM443" i="36"/>
  <c r="EL443" i="36"/>
  <c r="EK443" i="36"/>
  <c r="EJ443" i="36"/>
  <c r="EI443" i="36"/>
  <c r="EH443" i="36"/>
  <c r="EG443" i="36"/>
  <c r="EF443" i="36"/>
  <c r="EE443" i="36"/>
  <c r="ED443" i="36"/>
  <c r="EC443" i="36"/>
  <c r="EB443" i="36"/>
  <c r="EA443" i="36"/>
  <c r="DZ443" i="36"/>
  <c r="DY443" i="36"/>
  <c r="DX443" i="36"/>
  <c r="DW443" i="36"/>
  <c r="DV443" i="36"/>
  <c r="DU443" i="36"/>
  <c r="DT443" i="36"/>
  <c r="DS443" i="36"/>
  <c r="DR443" i="36"/>
  <c r="DQ443" i="36"/>
  <c r="DP443" i="36"/>
  <c r="DO443" i="36"/>
  <c r="DN443" i="36"/>
  <c r="DM443" i="36"/>
  <c r="DL443" i="36"/>
  <c r="DK443" i="36"/>
  <c r="DJ443" i="36"/>
  <c r="DB443" i="36"/>
  <c r="DA443" i="36"/>
  <c r="CZ443" i="36"/>
  <c r="CY443" i="36"/>
  <c r="CX443" i="36"/>
  <c r="CW443" i="36"/>
  <c r="CV443" i="36"/>
  <c r="CU443" i="36"/>
  <c r="CT443" i="36"/>
  <c r="CS443" i="36"/>
  <c r="CR443" i="36"/>
  <c r="CQ443" i="36"/>
  <c r="CP443" i="36"/>
  <c r="CO443" i="36"/>
  <c r="CN443" i="36"/>
  <c r="CM443" i="36"/>
  <c r="CL443" i="36"/>
  <c r="CK443" i="36"/>
  <c r="CJ443" i="36"/>
  <c r="CI443" i="36"/>
  <c r="CH443" i="36"/>
  <c r="CG443" i="36"/>
  <c r="CF443" i="36"/>
  <c r="CE443" i="36"/>
  <c r="CD443" i="36"/>
  <c r="CC443" i="36"/>
  <c r="CB443" i="36"/>
  <c r="CA443" i="36"/>
  <c r="BZ443" i="36"/>
  <c r="BY443" i="36"/>
  <c r="BQ443" i="36"/>
  <c r="BP443" i="36"/>
  <c r="BO443" i="36"/>
  <c r="BN443" i="36"/>
  <c r="BM443" i="36"/>
  <c r="BL443" i="36"/>
  <c r="BK443" i="36"/>
  <c r="BJ443" i="36"/>
  <c r="BI443" i="36"/>
  <c r="BH443" i="36"/>
  <c r="BG443" i="36"/>
  <c r="BF443" i="36"/>
  <c r="BE443" i="36"/>
  <c r="BD443" i="36"/>
  <c r="BC443" i="36"/>
  <c r="BB443" i="36"/>
  <c r="BA443" i="36"/>
  <c r="AZ443" i="36"/>
  <c r="AY443" i="36"/>
  <c r="AX443" i="36"/>
  <c r="AW443" i="36"/>
  <c r="AV443" i="36"/>
  <c r="AU443" i="36"/>
  <c r="AT443" i="36"/>
  <c r="AS443" i="36"/>
  <c r="AR443" i="36"/>
  <c r="AQ443" i="36"/>
  <c r="AP443" i="36"/>
  <c r="AO443" i="36"/>
  <c r="AN443" i="36"/>
  <c r="AG443" i="36"/>
  <c r="AF443" i="36"/>
  <c r="AE443" i="36"/>
  <c r="AD443" i="36"/>
  <c r="AC443" i="36"/>
  <c r="AB443" i="36"/>
  <c r="AA443" i="36"/>
  <c r="Z443" i="36"/>
  <c r="Y443" i="36"/>
  <c r="X443" i="36"/>
  <c r="W443" i="36"/>
  <c r="V443" i="36"/>
  <c r="U443" i="36"/>
  <c r="T443" i="36"/>
  <c r="S443" i="36"/>
  <c r="R443" i="36"/>
  <c r="Q443" i="36"/>
  <c r="P443" i="36"/>
  <c r="O443" i="36"/>
  <c r="N443" i="36"/>
  <c r="M443" i="36"/>
  <c r="L443" i="36"/>
  <c r="K443" i="36"/>
  <c r="J443" i="36"/>
  <c r="I443" i="36"/>
  <c r="H443" i="36"/>
  <c r="G443" i="36"/>
  <c r="F443" i="36"/>
  <c r="E443" i="36"/>
  <c r="D443" i="36"/>
  <c r="EM442" i="36"/>
  <c r="EL442" i="36"/>
  <c r="EK442" i="36"/>
  <c r="EJ442" i="36"/>
  <c r="EI442" i="36"/>
  <c r="EH442" i="36"/>
  <c r="EG442" i="36"/>
  <c r="EF442" i="36"/>
  <c r="EE442" i="36"/>
  <c r="ED442" i="36"/>
  <c r="EC442" i="36"/>
  <c r="EB442" i="36"/>
  <c r="EA442" i="36"/>
  <c r="DZ442" i="36"/>
  <c r="DY442" i="36"/>
  <c r="DX442" i="36"/>
  <c r="DW442" i="36"/>
  <c r="DV442" i="36"/>
  <c r="DU442" i="36"/>
  <c r="DT442" i="36"/>
  <c r="DS442" i="36"/>
  <c r="DR442" i="36"/>
  <c r="DQ442" i="36"/>
  <c r="DP442" i="36"/>
  <c r="DO442" i="36"/>
  <c r="DN442" i="36"/>
  <c r="DM442" i="36"/>
  <c r="DL442" i="36"/>
  <c r="DK442" i="36"/>
  <c r="DJ442" i="36"/>
  <c r="DB442" i="36"/>
  <c r="DA442" i="36"/>
  <c r="CZ442" i="36"/>
  <c r="CY442" i="36"/>
  <c r="CX442" i="36"/>
  <c r="CW442" i="36"/>
  <c r="CV442" i="36"/>
  <c r="CU442" i="36"/>
  <c r="CT442" i="36"/>
  <c r="CS442" i="36"/>
  <c r="CR442" i="36"/>
  <c r="CQ442" i="36"/>
  <c r="CP442" i="36"/>
  <c r="CO442" i="36"/>
  <c r="CN442" i="36"/>
  <c r="CM442" i="36"/>
  <c r="CL442" i="36"/>
  <c r="CK442" i="36"/>
  <c r="CJ442" i="36"/>
  <c r="CI442" i="36"/>
  <c r="CH442" i="36"/>
  <c r="CG442" i="36"/>
  <c r="CF442" i="36"/>
  <c r="CE442" i="36"/>
  <c r="CD442" i="36"/>
  <c r="CC442" i="36"/>
  <c r="CB442" i="36"/>
  <c r="CA442" i="36"/>
  <c r="BZ442" i="36"/>
  <c r="BY442" i="36"/>
  <c r="BQ442" i="36"/>
  <c r="BP442" i="36"/>
  <c r="BO442" i="36"/>
  <c r="BN442" i="36"/>
  <c r="BM442" i="36"/>
  <c r="BL442" i="36"/>
  <c r="BK442" i="36"/>
  <c r="BJ442" i="36"/>
  <c r="BI442" i="36"/>
  <c r="BH442" i="36"/>
  <c r="BG442" i="36"/>
  <c r="BF442" i="36"/>
  <c r="BE442" i="36"/>
  <c r="BD442" i="36"/>
  <c r="BC442" i="36"/>
  <c r="BB442" i="36"/>
  <c r="BA442" i="36"/>
  <c r="AZ442" i="36"/>
  <c r="AY442" i="36"/>
  <c r="AX442" i="36"/>
  <c r="AW442" i="36"/>
  <c r="AV442" i="36"/>
  <c r="AU442" i="36"/>
  <c r="AT442" i="36"/>
  <c r="AS442" i="36"/>
  <c r="AR442" i="36"/>
  <c r="AQ442" i="36"/>
  <c r="AP442" i="36"/>
  <c r="AO442" i="36"/>
  <c r="AN442" i="36"/>
  <c r="AG442" i="36"/>
  <c r="AF442" i="36"/>
  <c r="AE442" i="36"/>
  <c r="AD442" i="36"/>
  <c r="AC442" i="36"/>
  <c r="AB442" i="36"/>
  <c r="AA442" i="36"/>
  <c r="Z442" i="36"/>
  <c r="Y442" i="36"/>
  <c r="X442" i="36"/>
  <c r="W442" i="36"/>
  <c r="V442" i="36"/>
  <c r="U442" i="36"/>
  <c r="T442" i="36"/>
  <c r="S442" i="36"/>
  <c r="R442" i="36"/>
  <c r="Q442" i="36"/>
  <c r="P442" i="36"/>
  <c r="O442" i="36"/>
  <c r="N442" i="36"/>
  <c r="M442" i="36"/>
  <c r="L442" i="36"/>
  <c r="K442" i="36"/>
  <c r="J442" i="36"/>
  <c r="I442" i="36"/>
  <c r="H442" i="36"/>
  <c r="G442" i="36"/>
  <c r="F442" i="36"/>
  <c r="E442" i="36"/>
  <c r="D442" i="36"/>
  <c r="EM441" i="36"/>
  <c r="EL441" i="36"/>
  <c r="EK441" i="36"/>
  <c r="EJ441" i="36"/>
  <c r="EI441" i="36"/>
  <c r="EH441" i="36"/>
  <c r="EG441" i="36"/>
  <c r="EF441" i="36"/>
  <c r="EE441" i="36"/>
  <c r="ED441" i="36"/>
  <c r="EC441" i="36"/>
  <c r="EB441" i="36"/>
  <c r="EA441" i="36"/>
  <c r="DZ441" i="36"/>
  <c r="DY441" i="36"/>
  <c r="DX441" i="36"/>
  <c r="DW441" i="36"/>
  <c r="DV441" i="36"/>
  <c r="DU441" i="36"/>
  <c r="DT441" i="36"/>
  <c r="DS441" i="36"/>
  <c r="DR441" i="36"/>
  <c r="DQ441" i="36"/>
  <c r="DP441" i="36"/>
  <c r="DO441" i="36"/>
  <c r="DN441" i="36"/>
  <c r="DM441" i="36"/>
  <c r="DL441" i="36"/>
  <c r="DK441" i="36"/>
  <c r="DJ441" i="36"/>
  <c r="DB441" i="36"/>
  <c r="DA441" i="36"/>
  <c r="CZ441" i="36"/>
  <c r="CY441" i="36"/>
  <c r="CX441" i="36"/>
  <c r="CW441" i="36"/>
  <c r="CV441" i="36"/>
  <c r="CU441" i="36"/>
  <c r="CT441" i="36"/>
  <c r="CS441" i="36"/>
  <c r="CR441" i="36"/>
  <c r="CQ441" i="36"/>
  <c r="CP441" i="36"/>
  <c r="CO441" i="36"/>
  <c r="CN441" i="36"/>
  <c r="CM441" i="36"/>
  <c r="CL441" i="36"/>
  <c r="CK441" i="36"/>
  <c r="CJ441" i="36"/>
  <c r="CI441" i="36"/>
  <c r="CH441" i="36"/>
  <c r="CG441" i="36"/>
  <c r="CF441" i="36"/>
  <c r="CE441" i="36"/>
  <c r="CD441" i="36"/>
  <c r="CC441" i="36"/>
  <c r="CB441" i="36"/>
  <c r="CA441" i="36"/>
  <c r="BZ441" i="36"/>
  <c r="BY441" i="36"/>
  <c r="BQ441" i="36"/>
  <c r="BP441" i="36"/>
  <c r="BO441" i="36"/>
  <c r="BN441" i="36"/>
  <c r="BM441" i="36"/>
  <c r="BL441" i="36"/>
  <c r="BK441" i="36"/>
  <c r="BJ441" i="36"/>
  <c r="BI441" i="36"/>
  <c r="BH441" i="36"/>
  <c r="BG441" i="36"/>
  <c r="BF441" i="36"/>
  <c r="BE441" i="36"/>
  <c r="BD441" i="36"/>
  <c r="BC441" i="36"/>
  <c r="BB441" i="36"/>
  <c r="BA441" i="36"/>
  <c r="AZ441" i="36"/>
  <c r="AY441" i="36"/>
  <c r="AX441" i="36"/>
  <c r="AW441" i="36"/>
  <c r="AV441" i="36"/>
  <c r="AU441" i="36"/>
  <c r="AT441" i="36"/>
  <c r="AS441" i="36"/>
  <c r="AR441" i="36"/>
  <c r="AQ441" i="36"/>
  <c r="AP441" i="36"/>
  <c r="AO441" i="36"/>
  <c r="AN441" i="36"/>
  <c r="AG441" i="36"/>
  <c r="AF441" i="36"/>
  <c r="AE441" i="36"/>
  <c r="AD441" i="36"/>
  <c r="AC441" i="36"/>
  <c r="AB441" i="36"/>
  <c r="AA441" i="36"/>
  <c r="Z441" i="36"/>
  <c r="Y441" i="36"/>
  <c r="X441" i="36"/>
  <c r="W441" i="36"/>
  <c r="V441" i="36"/>
  <c r="U441" i="36"/>
  <c r="T441" i="36"/>
  <c r="S441" i="36"/>
  <c r="R441" i="36"/>
  <c r="Q441" i="36"/>
  <c r="P441" i="36"/>
  <c r="O441" i="36"/>
  <c r="N441" i="36"/>
  <c r="M441" i="36"/>
  <c r="L441" i="36"/>
  <c r="K441" i="36"/>
  <c r="J441" i="36"/>
  <c r="I441" i="36"/>
  <c r="H441" i="36"/>
  <c r="G441" i="36"/>
  <c r="F441" i="36"/>
  <c r="E441" i="36"/>
  <c r="D441" i="36"/>
  <c r="EM440" i="36"/>
  <c r="EL440" i="36"/>
  <c r="EK440" i="36"/>
  <c r="EJ440" i="36"/>
  <c r="EI440" i="36"/>
  <c r="EH440" i="36"/>
  <c r="EG440" i="36"/>
  <c r="EF440" i="36"/>
  <c r="EE440" i="36"/>
  <c r="ED440" i="36"/>
  <c r="EC440" i="36"/>
  <c r="EB440" i="36"/>
  <c r="EA440" i="36"/>
  <c r="DZ440" i="36"/>
  <c r="DY440" i="36"/>
  <c r="DX440" i="36"/>
  <c r="DW440" i="36"/>
  <c r="DV440" i="36"/>
  <c r="DU440" i="36"/>
  <c r="DT440" i="36"/>
  <c r="DS440" i="36"/>
  <c r="DR440" i="36"/>
  <c r="DQ440" i="36"/>
  <c r="DP440" i="36"/>
  <c r="DO440" i="36"/>
  <c r="DN440" i="36"/>
  <c r="DM440" i="36"/>
  <c r="DL440" i="36"/>
  <c r="DK440" i="36"/>
  <c r="DJ440" i="36"/>
  <c r="DB440" i="36"/>
  <c r="DA440" i="36"/>
  <c r="CZ440" i="36"/>
  <c r="CY440" i="36"/>
  <c r="CX440" i="36"/>
  <c r="CW440" i="36"/>
  <c r="CV440" i="36"/>
  <c r="CU440" i="36"/>
  <c r="CT440" i="36"/>
  <c r="CS440" i="36"/>
  <c r="CR440" i="36"/>
  <c r="CQ440" i="36"/>
  <c r="CP440" i="36"/>
  <c r="CO440" i="36"/>
  <c r="CN440" i="36"/>
  <c r="CM440" i="36"/>
  <c r="CL440" i="36"/>
  <c r="CK440" i="36"/>
  <c r="CJ440" i="36"/>
  <c r="CI440" i="36"/>
  <c r="CH440" i="36"/>
  <c r="CG440" i="36"/>
  <c r="CF440" i="36"/>
  <c r="CE440" i="36"/>
  <c r="CD440" i="36"/>
  <c r="CC440" i="36"/>
  <c r="CB440" i="36"/>
  <c r="CA440" i="36"/>
  <c r="BZ440" i="36"/>
  <c r="BY440" i="36"/>
  <c r="BQ440" i="36"/>
  <c r="BP440" i="36"/>
  <c r="BO440" i="36"/>
  <c r="BN440" i="36"/>
  <c r="BM440" i="36"/>
  <c r="BL440" i="36"/>
  <c r="BK440" i="36"/>
  <c r="BJ440" i="36"/>
  <c r="BI440" i="36"/>
  <c r="BH440" i="36"/>
  <c r="BG440" i="36"/>
  <c r="BF440" i="36"/>
  <c r="BE440" i="36"/>
  <c r="BD440" i="36"/>
  <c r="BC440" i="36"/>
  <c r="BB440" i="36"/>
  <c r="BA440" i="36"/>
  <c r="AZ440" i="36"/>
  <c r="AY440" i="36"/>
  <c r="AX440" i="36"/>
  <c r="AW440" i="36"/>
  <c r="AV440" i="36"/>
  <c r="AU440" i="36"/>
  <c r="AT440" i="36"/>
  <c r="AS440" i="36"/>
  <c r="AR440" i="36"/>
  <c r="AQ440" i="36"/>
  <c r="AP440" i="36"/>
  <c r="AO440" i="36"/>
  <c r="AN440" i="36"/>
  <c r="AG440" i="36"/>
  <c r="AF440" i="36"/>
  <c r="AE440" i="36"/>
  <c r="AD440" i="36"/>
  <c r="AC440" i="36"/>
  <c r="AB440" i="36"/>
  <c r="AA440" i="36"/>
  <c r="Z440" i="36"/>
  <c r="Y440" i="36"/>
  <c r="X440" i="36"/>
  <c r="W440" i="36"/>
  <c r="V440" i="36"/>
  <c r="U440" i="36"/>
  <c r="T440" i="36"/>
  <c r="S440" i="36"/>
  <c r="R440" i="36"/>
  <c r="Q440" i="36"/>
  <c r="P440" i="36"/>
  <c r="O440" i="36"/>
  <c r="N440" i="36"/>
  <c r="M440" i="36"/>
  <c r="L440" i="36"/>
  <c r="K440" i="36"/>
  <c r="J440" i="36"/>
  <c r="I440" i="36"/>
  <c r="H440" i="36"/>
  <c r="G440" i="36"/>
  <c r="F440" i="36"/>
  <c r="E440" i="36"/>
  <c r="D440" i="36"/>
  <c r="EM439" i="36"/>
  <c r="EL439" i="36"/>
  <c r="EK439" i="36"/>
  <c r="EJ439" i="36"/>
  <c r="EI439" i="36"/>
  <c r="EH439" i="36"/>
  <c r="EG439" i="36"/>
  <c r="EF439" i="36"/>
  <c r="EE439" i="36"/>
  <c r="ED439" i="36"/>
  <c r="EC439" i="36"/>
  <c r="EB439" i="36"/>
  <c r="EA439" i="36"/>
  <c r="DZ439" i="36"/>
  <c r="DY439" i="36"/>
  <c r="DX439" i="36"/>
  <c r="DW439" i="36"/>
  <c r="DV439" i="36"/>
  <c r="DU439" i="36"/>
  <c r="DT439" i="36"/>
  <c r="DS439" i="36"/>
  <c r="DR439" i="36"/>
  <c r="DQ439" i="36"/>
  <c r="DP439" i="36"/>
  <c r="DO439" i="36"/>
  <c r="DN439" i="36"/>
  <c r="DM439" i="36"/>
  <c r="DL439" i="36"/>
  <c r="DK439" i="36"/>
  <c r="DJ439" i="36"/>
  <c r="DB439" i="36"/>
  <c r="DA439" i="36"/>
  <c r="CZ439" i="36"/>
  <c r="CY439" i="36"/>
  <c r="CX439" i="36"/>
  <c r="CW439" i="36"/>
  <c r="CV439" i="36"/>
  <c r="CU439" i="36"/>
  <c r="CT439" i="36"/>
  <c r="CS439" i="36"/>
  <c r="CR439" i="36"/>
  <c r="CQ439" i="36"/>
  <c r="CP439" i="36"/>
  <c r="CO439" i="36"/>
  <c r="CN439" i="36"/>
  <c r="CM439" i="36"/>
  <c r="CL439" i="36"/>
  <c r="CK439" i="36"/>
  <c r="CJ439" i="36"/>
  <c r="CI439" i="36"/>
  <c r="CH439" i="36"/>
  <c r="CG439" i="36"/>
  <c r="CF439" i="36"/>
  <c r="CE439" i="36"/>
  <c r="CD439" i="36"/>
  <c r="CC439" i="36"/>
  <c r="CB439" i="36"/>
  <c r="CA439" i="36"/>
  <c r="BZ439" i="36"/>
  <c r="BY439" i="36"/>
  <c r="BQ439" i="36"/>
  <c r="BP439" i="36"/>
  <c r="BO439" i="36"/>
  <c r="BN439" i="36"/>
  <c r="BM439" i="36"/>
  <c r="BL439" i="36"/>
  <c r="BK439" i="36"/>
  <c r="BJ439" i="36"/>
  <c r="BI439" i="36"/>
  <c r="BH439" i="36"/>
  <c r="BG439" i="36"/>
  <c r="BF439" i="36"/>
  <c r="BE439" i="36"/>
  <c r="BD439" i="36"/>
  <c r="BC439" i="36"/>
  <c r="BB439" i="36"/>
  <c r="BA439" i="36"/>
  <c r="AZ439" i="36"/>
  <c r="AY439" i="36"/>
  <c r="AX439" i="36"/>
  <c r="AW439" i="36"/>
  <c r="AV439" i="36"/>
  <c r="AU439" i="36"/>
  <c r="AT439" i="36"/>
  <c r="AS439" i="36"/>
  <c r="AR439" i="36"/>
  <c r="AQ439" i="36"/>
  <c r="AP439" i="36"/>
  <c r="AO439" i="36"/>
  <c r="AN439" i="36"/>
  <c r="AG439" i="36"/>
  <c r="AF439" i="36"/>
  <c r="AE439" i="36"/>
  <c r="AD439" i="36"/>
  <c r="AC439" i="36"/>
  <c r="AB439" i="36"/>
  <c r="AA439" i="36"/>
  <c r="Z439" i="36"/>
  <c r="Y439" i="36"/>
  <c r="X439" i="36"/>
  <c r="W439" i="36"/>
  <c r="V439" i="36"/>
  <c r="U439" i="36"/>
  <c r="T439" i="36"/>
  <c r="S439" i="36"/>
  <c r="R439" i="36"/>
  <c r="Q439" i="36"/>
  <c r="P439" i="36"/>
  <c r="O439" i="36"/>
  <c r="N439" i="36"/>
  <c r="M439" i="36"/>
  <c r="L439" i="36"/>
  <c r="K439" i="36"/>
  <c r="J439" i="36"/>
  <c r="I439" i="36"/>
  <c r="H439" i="36"/>
  <c r="G439" i="36"/>
  <c r="F439" i="36"/>
  <c r="E439" i="36"/>
  <c r="D439" i="36"/>
  <c r="EM438" i="36"/>
  <c r="EL438" i="36"/>
  <c r="EK438" i="36"/>
  <c r="EJ438" i="36"/>
  <c r="EI438" i="36"/>
  <c r="EH438" i="36"/>
  <c r="EG438" i="36"/>
  <c r="EF438" i="36"/>
  <c r="EE438" i="36"/>
  <c r="ED438" i="36"/>
  <c r="EC438" i="36"/>
  <c r="EB438" i="36"/>
  <c r="EA438" i="36"/>
  <c r="DZ438" i="36"/>
  <c r="DY438" i="36"/>
  <c r="DX438" i="36"/>
  <c r="DW438" i="36"/>
  <c r="DV438" i="36"/>
  <c r="DU438" i="36"/>
  <c r="DT438" i="36"/>
  <c r="DS438" i="36"/>
  <c r="DR438" i="36"/>
  <c r="DQ438" i="36"/>
  <c r="DP438" i="36"/>
  <c r="DO438" i="36"/>
  <c r="DN438" i="36"/>
  <c r="DM438" i="36"/>
  <c r="DL438" i="36"/>
  <c r="DK438" i="36"/>
  <c r="DJ438" i="36"/>
  <c r="DB438" i="36"/>
  <c r="DA438" i="36"/>
  <c r="CZ438" i="36"/>
  <c r="CY438" i="36"/>
  <c r="CX438" i="36"/>
  <c r="CW438" i="36"/>
  <c r="CV438" i="36"/>
  <c r="CU438" i="36"/>
  <c r="CT438" i="36"/>
  <c r="CS438" i="36"/>
  <c r="CR438" i="36"/>
  <c r="CQ438" i="36"/>
  <c r="CP438" i="36"/>
  <c r="CO438" i="36"/>
  <c r="CN438" i="36"/>
  <c r="CM438" i="36"/>
  <c r="CL438" i="36"/>
  <c r="CK438" i="36"/>
  <c r="CJ438" i="36"/>
  <c r="CI438" i="36"/>
  <c r="CH438" i="36"/>
  <c r="CG438" i="36"/>
  <c r="CF438" i="36"/>
  <c r="CE438" i="36"/>
  <c r="CD438" i="36"/>
  <c r="CC438" i="36"/>
  <c r="CB438" i="36"/>
  <c r="CA438" i="36"/>
  <c r="BZ438" i="36"/>
  <c r="BY438" i="36"/>
  <c r="BQ438" i="36"/>
  <c r="BP438" i="36"/>
  <c r="BO438" i="36"/>
  <c r="BN438" i="36"/>
  <c r="BM438" i="36"/>
  <c r="BL438" i="36"/>
  <c r="BK438" i="36"/>
  <c r="BJ438" i="36"/>
  <c r="BI438" i="36"/>
  <c r="BH438" i="36"/>
  <c r="BG438" i="36"/>
  <c r="BF438" i="36"/>
  <c r="BE438" i="36"/>
  <c r="BD438" i="36"/>
  <c r="BC438" i="36"/>
  <c r="BB438" i="36"/>
  <c r="BA438" i="36"/>
  <c r="AZ438" i="36"/>
  <c r="AY438" i="36"/>
  <c r="AX438" i="36"/>
  <c r="AW438" i="36"/>
  <c r="AV438" i="36"/>
  <c r="AU438" i="36"/>
  <c r="AT438" i="36"/>
  <c r="AS438" i="36"/>
  <c r="AR438" i="36"/>
  <c r="AQ438" i="36"/>
  <c r="AP438" i="36"/>
  <c r="AO438" i="36"/>
  <c r="AN438" i="36"/>
  <c r="AG438" i="36"/>
  <c r="AF438" i="36"/>
  <c r="AE438" i="36"/>
  <c r="AD438" i="36"/>
  <c r="AC438" i="36"/>
  <c r="AB438" i="36"/>
  <c r="AA438" i="36"/>
  <c r="Z438" i="36"/>
  <c r="Y438" i="36"/>
  <c r="X438" i="36"/>
  <c r="W438" i="36"/>
  <c r="V438" i="36"/>
  <c r="U438" i="36"/>
  <c r="T438" i="36"/>
  <c r="S438" i="36"/>
  <c r="R438" i="36"/>
  <c r="Q438" i="36"/>
  <c r="P438" i="36"/>
  <c r="O438" i="36"/>
  <c r="N438" i="36"/>
  <c r="M438" i="36"/>
  <c r="L438" i="36"/>
  <c r="K438" i="36"/>
  <c r="J438" i="36"/>
  <c r="I438" i="36"/>
  <c r="H438" i="36"/>
  <c r="G438" i="36"/>
  <c r="F438" i="36"/>
  <c r="E438" i="36"/>
  <c r="D438" i="36"/>
  <c r="EM437" i="36"/>
  <c r="EL437" i="36"/>
  <c r="EK437" i="36"/>
  <c r="EJ437" i="36"/>
  <c r="EI437" i="36"/>
  <c r="EH437" i="36"/>
  <c r="EG437" i="36"/>
  <c r="EF437" i="36"/>
  <c r="EE437" i="36"/>
  <c r="ED437" i="36"/>
  <c r="EC437" i="36"/>
  <c r="EB437" i="36"/>
  <c r="EA437" i="36"/>
  <c r="DZ437" i="36"/>
  <c r="DY437" i="36"/>
  <c r="DX437" i="36"/>
  <c r="DW437" i="36"/>
  <c r="DV437" i="36"/>
  <c r="DU437" i="36"/>
  <c r="DT437" i="36"/>
  <c r="DS437" i="36"/>
  <c r="DR437" i="36"/>
  <c r="DQ437" i="36"/>
  <c r="DP437" i="36"/>
  <c r="DO437" i="36"/>
  <c r="DN437" i="36"/>
  <c r="DM437" i="36"/>
  <c r="DL437" i="36"/>
  <c r="DK437" i="36"/>
  <c r="DJ437" i="36"/>
  <c r="DB437" i="36"/>
  <c r="DA437" i="36"/>
  <c r="CZ437" i="36"/>
  <c r="CY437" i="36"/>
  <c r="CX437" i="36"/>
  <c r="CW437" i="36"/>
  <c r="CV437" i="36"/>
  <c r="CU437" i="36"/>
  <c r="CT437" i="36"/>
  <c r="CS437" i="36"/>
  <c r="CR437" i="36"/>
  <c r="CQ437" i="36"/>
  <c r="CP437" i="36"/>
  <c r="CO437" i="36"/>
  <c r="CN437" i="36"/>
  <c r="CM437" i="36"/>
  <c r="CL437" i="36"/>
  <c r="CK437" i="36"/>
  <c r="CJ437" i="36"/>
  <c r="CI437" i="36"/>
  <c r="CH437" i="36"/>
  <c r="CG437" i="36"/>
  <c r="CF437" i="36"/>
  <c r="CE437" i="36"/>
  <c r="CD437" i="36"/>
  <c r="CC437" i="36"/>
  <c r="CB437" i="36"/>
  <c r="CA437" i="36"/>
  <c r="BZ437" i="36"/>
  <c r="BY437" i="36"/>
  <c r="BQ437" i="36"/>
  <c r="BP437" i="36"/>
  <c r="BO437" i="36"/>
  <c r="BN437" i="36"/>
  <c r="BM437" i="36"/>
  <c r="BL437" i="36"/>
  <c r="BK437" i="36"/>
  <c r="BJ437" i="36"/>
  <c r="BI437" i="36"/>
  <c r="BH437" i="36"/>
  <c r="BG437" i="36"/>
  <c r="BF437" i="36"/>
  <c r="BE437" i="36"/>
  <c r="BD437" i="36"/>
  <c r="BC437" i="36"/>
  <c r="BB437" i="36"/>
  <c r="BA437" i="36"/>
  <c r="AZ437" i="36"/>
  <c r="AY437" i="36"/>
  <c r="AX437" i="36"/>
  <c r="AW437" i="36"/>
  <c r="AV437" i="36"/>
  <c r="AU437" i="36"/>
  <c r="AT437" i="36"/>
  <c r="AS437" i="36"/>
  <c r="AR437" i="36"/>
  <c r="AQ437" i="36"/>
  <c r="AP437" i="36"/>
  <c r="AO437" i="36"/>
  <c r="AN437" i="36"/>
  <c r="AG437" i="36"/>
  <c r="AF437" i="36"/>
  <c r="AE437" i="36"/>
  <c r="AD437" i="36"/>
  <c r="AC437" i="36"/>
  <c r="AB437" i="36"/>
  <c r="AA437" i="36"/>
  <c r="Z437" i="36"/>
  <c r="Y437" i="36"/>
  <c r="X437" i="36"/>
  <c r="W437" i="36"/>
  <c r="V437" i="36"/>
  <c r="U437" i="36"/>
  <c r="T437" i="36"/>
  <c r="S437" i="36"/>
  <c r="R437" i="36"/>
  <c r="Q437" i="36"/>
  <c r="P437" i="36"/>
  <c r="O437" i="36"/>
  <c r="N437" i="36"/>
  <c r="M437" i="36"/>
  <c r="L437" i="36"/>
  <c r="K437" i="36"/>
  <c r="J437" i="36"/>
  <c r="I437" i="36"/>
  <c r="H437" i="36"/>
  <c r="G437" i="36"/>
  <c r="F437" i="36"/>
  <c r="E437" i="36"/>
  <c r="D437" i="36"/>
  <c r="EM436" i="36"/>
  <c r="EL436" i="36"/>
  <c r="EK436" i="36"/>
  <c r="EJ436" i="36"/>
  <c r="EI436" i="36"/>
  <c r="EH436" i="36"/>
  <c r="EG436" i="36"/>
  <c r="EF436" i="36"/>
  <c r="EE436" i="36"/>
  <c r="ED436" i="36"/>
  <c r="EC436" i="36"/>
  <c r="EB436" i="36"/>
  <c r="EA436" i="36"/>
  <c r="DZ436" i="36"/>
  <c r="DY436" i="36"/>
  <c r="DX436" i="36"/>
  <c r="DW436" i="36"/>
  <c r="DV436" i="36"/>
  <c r="DU436" i="36"/>
  <c r="DT436" i="36"/>
  <c r="DS436" i="36"/>
  <c r="DR436" i="36"/>
  <c r="DQ436" i="36"/>
  <c r="DP436" i="36"/>
  <c r="DO436" i="36"/>
  <c r="DN436" i="36"/>
  <c r="DM436" i="36"/>
  <c r="DL436" i="36"/>
  <c r="DK436" i="36"/>
  <c r="DJ436" i="36"/>
  <c r="DB436" i="36"/>
  <c r="DA436" i="36"/>
  <c r="CZ436" i="36"/>
  <c r="CY436" i="36"/>
  <c r="CX436" i="36"/>
  <c r="CW436" i="36"/>
  <c r="CV436" i="36"/>
  <c r="CU436" i="36"/>
  <c r="CT436" i="36"/>
  <c r="CS436" i="36"/>
  <c r="CR436" i="36"/>
  <c r="CQ436" i="36"/>
  <c r="CP436" i="36"/>
  <c r="CO436" i="36"/>
  <c r="CN436" i="36"/>
  <c r="CM436" i="36"/>
  <c r="CL436" i="36"/>
  <c r="CK436" i="36"/>
  <c r="CJ436" i="36"/>
  <c r="CI436" i="36"/>
  <c r="CH436" i="36"/>
  <c r="CG436" i="36"/>
  <c r="CF436" i="36"/>
  <c r="CE436" i="36"/>
  <c r="CD436" i="36"/>
  <c r="CC436" i="36"/>
  <c r="CB436" i="36"/>
  <c r="CA436" i="36"/>
  <c r="BZ436" i="36"/>
  <c r="BY436" i="36"/>
  <c r="BQ436" i="36"/>
  <c r="BP436" i="36"/>
  <c r="BO436" i="36"/>
  <c r="BN436" i="36"/>
  <c r="BM436" i="36"/>
  <c r="BL436" i="36"/>
  <c r="BK436" i="36"/>
  <c r="BJ436" i="36"/>
  <c r="BI436" i="36"/>
  <c r="BH436" i="36"/>
  <c r="BG436" i="36"/>
  <c r="BF436" i="36"/>
  <c r="BE436" i="36"/>
  <c r="BD436" i="36"/>
  <c r="BC436" i="36"/>
  <c r="BB436" i="36"/>
  <c r="BA436" i="36"/>
  <c r="AZ436" i="36"/>
  <c r="AY436" i="36"/>
  <c r="AX436" i="36"/>
  <c r="AW436" i="36"/>
  <c r="AV436" i="36"/>
  <c r="AU436" i="36"/>
  <c r="AT436" i="36"/>
  <c r="AS436" i="36"/>
  <c r="AR436" i="36"/>
  <c r="AQ436" i="36"/>
  <c r="AP436" i="36"/>
  <c r="AO436" i="36"/>
  <c r="AN436" i="36"/>
  <c r="AG436" i="36"/>
  <c r="AF436" i="36"/>
  <c r="AE436" i="36"/>
  <c r="AD436" i="36"/>
  <c r="AC436" i="36"/>
  <c r="AB436" i="36"/>
  <c r="AA436" i="36"/>
  <c r="Z436" i="36"/>
  <c r="Y436" i="36"/>
  <c r="X436" i="36"/>
  <c r="W436" i="36"/>
  <c r="V436" i="36"/>
  <c r="U436" i="36"/>
  <c r="T436" i="36"/>
  <c r="S436" i="36"/>
  <c r="R436" i="36"/>
  <c r="Q436" i="36"/>
  <c r="P436" i="36"/>
  <c r="O436" i="36"/>
  <c r="N436" i="36"/>
  <c r="M436" i="36"/>
  <c r="L436" i="36"/>
  <c r="K436" i="36"/>
  <c r="J436" i="36"/>
  <c r="I436" i="36"/>
  <c r="H436" i="36"/>
  <c r="G436" i="36"/>
  <c r="F436" i="36"/>
  <c r="E436" i="36"/>
  <c r="D436" i="36"/>
  <c r="EM435" i="36"/>
  <c r="EL435" i="36"/>
  <c r="EK435" i="36"/>
  <c r="EJ435" i="36"/>
  <c r="EI435" i="36"/>
  <c r="EH435" i="36"/>
  <c r="EG435" i="36"/>
  <c r="EF435" i="36"/>
  <c r="EE435" i="36"/>
  <c r="ED435" i="36"/>
  <c r="EC435" i="36"/>
  <c r="EB435" i="36"/>
  <c r="EA435" i="36"/>
  <c r="DZ435" i="36"/>
  <c r="DY435" i="36"/>
  <c r="DX435" i="36"/>
  <c r="DW435" i="36"/>
  <c r="DV435" i="36"/>
  <c r="DU435" i="36"/>
  <c r="DT435" i="36"/>
  <c r="DS435" i="36"/>
  <c r="DR435" i="36"/>
  <c r="DQ435" i="36"/>
  <c r="DP435" i="36"/>
  <c r="DO435" i="36"/>
  <c r="DN435" i="36"/>
  <c r="DM435" i="36"/>
  <c r="DL435" i="36"/>
  <c r="DK435" i="36"/>
  <c r="DJ435" i="36"/>
  <c r="DB435" i="36"/>
  <c r="DA435" i="36"/>
  <c r="CZ435" i="36"/>
  <c r="CY435" i="36"/>
  <c r="CX435" i="36"/>
  <c r="CW435" i="36"/>
  <c r="CV435" i="36"/>
  <c r="CU435" i="36"/>
  <c r="CT435" i="36"/>
  <c r="CS435" i="36"/>
  <c r="CR435" i="36"/>
  <c r="CQ435" i="36"/>
  <c r="CP435" i="36"/>
  <c r="CO435" i="36"/>
  <c r="CN435" i="36"/>
  <c r="CM435" i="36"/>
  <c r="CL435" i="36"/>
  <c r="CK435" i="36"/>
  <c r="CJ435" i="36"/>
  <c r="CI435" i="36"/>
  <c r="CH435" i="36"/>
  <c r="CG435" i="36"/>
  <c r="CF435" i="36"/>
  <c r="CE435" i="36"/>
  <c r="CD435" i="36"/>
  <c r="CC435" i="36"/>
  <c r="CB435" i="36"/>
  <c r="CA435" i="36"/>
  <c r="BZ435" i="36"/>
  <c r="BY435" i="36"/>
  <c r="BQ435" i="36"/>
  <c r="BP435" i="36"/>
  <c r="BO435" i="36"/>
  <c r="BN435" i="36"/>
  <c r="BM435" i="36"/>
  <c r="BL435" i="36"/>
  <c r="BK435" i="36"/>
  <c r="BJ435" i="36"/>
  <c r="BI435" i="36"/>
  <c r="BH435" i="36"/>
  <c r="BG435" i="36"/>
  <c r="BF435" i="36"/>
  <c r="BE435" i="36"/>
  <c r="BD435" i="36"/>
  <c r="BC435" i="36"/>
  <c r="BB435" i="36"/>
  <c r="BA435" i="36"/>
  <c r="AZ435" i="36"/>
  <c r="AY435" i="36"/>
  <c r="AX435" i="36"/>
  <c r="AW435" i="36"/>
  <c r="AV435" i="36"/>
  <c r="AU435" i="36"/>
  <c r="AT435" i="36"/>
  <c r="AS435" i="36"/>
  <c r="AR435" i="36"/>
  <c r="AQ435" i="36"/>
  <c r="AP435" i="36"/>
  <c r="AO435" i="36"/>
  <c r="AN435" i="36"/>
  <c r="AG435" i="36"/>
  <c r="AF435" i="36"/>
  <c r="AE435" i="36"/>
  <c r="AD435" i="36"/>
  <c r="AC435" i="36"/>
  <c r="AB435" i="36"/>
  <c r="AA435" i="36"/>
  <c r="Z435" i="36"/>
  <c r="Y435" i="36"/>
  <c r="X435" i="36"/>
  <c r="W435" i="36"/>
  <c r="V435" i="36"/>
  <c r="U435" i="36"/>
  <c r="T435" i="36"/>
  <c r="S435" i="36"/>
  <c r="R435" i="36"/>
  <c r="Q435" i="36"/>
  <c r="P435" i="36"/>
  <c r="O435" i="36"/>
  <c r="N435" i="36"/>
  <c r="M435" i="36"/>
  <c r="L435" i="36"/>
  <c r="K435" i="36"/>
  <c r="J435" i="36"/>
  <c r="I435" i="36"/>
  <c r="H435" i="36"/>
  <c r="G435" i="36"/>
  <c r="F435" i="36"/>
  <c r="E435" i="36"/>
  <c r="D435" i="36"/>
  <c r="EM434" i="36"/>
  <c r="EL434" i="36"/>
  <c r="EK434" i="36"/>
  <c r="EJ434" i="36"/>
  <c r="EI434" i="36"/>
  <c r="EH434" i="36"/>
  <c r="EG434" i="36"/>
  <c r="EF434" i="36"/>
  <c r="EE434" i="36"/>
  <c r="ED434" i="36"/>
  <c r="EC434" i="36"/>
  <c r="EB434" i="36"/>
  <c r="EA434" i="36"/>
  <c r="DZ434" i="36"/>
  <c r="DY434" i="36"/>
  <c r="DX434" i="36"/>
  <c r="DW434" i="36"/>
  <c r="DV434" i="36"/>
  <c r="DU434" i="36"/>
  <c r="DT434" i="36"/>
  <c r="DS434" i="36"/>
  <c r="DR434" i="36"/>
  <c r="DQ434" i="36"/>
  <c r="DP434" i="36"/>
  <c r="DO434" i="36"/>
  <c r="DN434" i="36"/>
  <c r="DM434" i="36"/>
  <c r="DL434" i="36"/>
  <c r="DK434" i="36"/>
  <c r="DJ434" i="36"/>
  <c r="DB434" i="36"/>
  <c r="DA434" i="36"/>
  <c r="CZ434" i="36"/>
  <c r="CY434" i="36"/>
  <c r="CX434" i="36"/>
  <c r="CW434" i="36"/>
  <c r="CV434" i="36"/>
  <c r="CU434" i="36"/>
  <c r="CT434" i="36"/>
  <c r="CS434" i="36"/>
  <c r="CR434" i="36"/>
  <c r="CQ434" i="36"/>
  <c r="CP434" i="36"/>
  <c r="CO434" i="36"/>
  <c r="CN434" i="36"/>
  <c r="CM434" i="36"/>
  <c r="CL434" i="36"/>
  <c r="CK434" i="36"/>
  <c r="CJ434" i="36"/>
  <c r="CI434" i="36"/>
  <c r="CH434" i="36"/>
  <c r="CG434" i="36"/>
  <c r="CF434" i="36"/>
  <c r="CE434" i="36"/>
  <c r="CD434" i="36"/>
  <c r="CC434" i="36"/>
  <c r="CB434" i="36"/>
  <c r="CA434" i="36"/>
  <c r="BZ434" i="36"/>
  <c r="BY434" i="36"/>
  <c r="BQ434" i="36"/>
  <c r="BP434" i="36"/>
  <c r="BO434" i="36"/>
  <c r="BN434" i="36"/>
  <c r="BM434" i="36"/>
  <c r="BL434" i="36"/>
  <c r="BK434" i="36"/>
  <c r="BJ434" i="36"/>
  <c r="BI434" i="36"/>
  <c r="BH434" i="36"/>
  <c r="BG434" i="36"/>
  <c r="BF434" i="36"/>
  <c r="BE434" i="36"/>
  <c r="BD434" i="36"/>
  <c r="BC434" i="36"/>
  <c r="BB434" i="36"/>
  <c r="BA434" i="36"/>
  <c r="AZ434" i="36"/>
  <c r="AY434" i="36"/>
  <c r="AX434" i="36"/>
  <c r="AW434" i="36"/>
  <c r="AV434" i="36"/>
  <c r="AU434" i="36"/>
  <c r="AT434" i="36"/>
  <c r="AS434" i="36"/>
  <c r="AR434" i="36"/>
  <c r="AQ434" i="36"/>
  <c r="AP434" i="36"/>
  <c r="AO434" i="36"/>
  <c r="AN434" i="36"/>
  <c r="AG434" i="36"/>
  <c r="AF434" i="36"/>
  <c r="AE434" i="36"/>
  <c r="AD434" i="36"/>
  <c r="AC434" i="36"/>
  <c r="AB434" i="36"/>
  <c r="AA434" i="36"/>
  <c r="Z434" i="36"/>
  <c r="Y434" i="36"/>
  <c r="X434" i="36"/>
  <c r="W434" i="36"/>
  <c r="V434" i="36"/>
  <c r="U434" i="36"/>
  <c r="T434" i="36"/>
  <c r="S434" i="36"/>
  <c r="R434" i="36"/>
  <c r="Q434" i="36"/>
  <c r="P434" i="36"/>
  <c r="O434" i="36"/>
  <c r="N434" i="36"/>
  <c r="M434" i="36"/>
  <c r="L434" i="36"/>
  <c r="K434" i="36"/>
  <c r="J434" i="36"/>
  <c r="I434" i="36"/>
  <c r="H434" i="36"/>
  <c r="G434" i="36"/>
  <c r="F434" i="36"/>
  <c r="E434" i="36"/>
  <c r="D434" i="36"/>
  <c r="EM433" i="36"/>
  <c r="EL433" i="36"/>
  <c r="EK433" i="36"/>
  <c r="EJ433" i="36"/>
  <c r="EI433" i="36"/>
  <c r="EH433" i="36"/>
  <c r="EG433" i="36"/>
  <c r="EF433" i="36"/>
  <c r="EE433" i="36"/>
  <c r="ED433" i="36"/>
  <c r="EC433" i="36"/>
  <c r="EB433" i="36"/>
  <c r="EA433" i="36"/>
  <c r="DZ433" i="36"/>
  <c r="DY433" i="36"/>
  <c r="DX433" i="36"/>
  <c r="DW433" i="36"/>
  <c r="DV433" i="36"/>
  <c r="DU433" i="36"/>
  <c r="DT433" i="36"/>
  <c r="DS433" i="36"/>
  <c r="DR433" i="36"/>
  <c r="DQ433" i="36"/>
  <c r="DP433" i="36"/>
  <c r="DO433" i="36"/>
  <c r="DN433" i="36"/>
  <c r="DM433" i="36"/>
  <c r="DL433" i="36"/>
  <c r="DK433" i="36"/>
  <c r="DJ433" i="36"/>
  <c r="DB433" i="36"/>
  <c r="DA433" i="36"/>
  <c r="CZ433" i="36"/>
  <c r="CY433" i="36"/>
  <c r="CX433" i="36"/>
  <c r="CW433" i="36"/>
  <c r="CV433" i="36"/>
  <c r="CU433" i="36"/>
  <c r="CT433" i="36"/>
  <c r="CS433" i="36"/>
  <c r="CR433" i="36"/>
  <c r="CQ433" i="36"/>
  <c r="CP433" i="36"/>
  <c r="CO433" i="36"/>
  <c r="CN433" i="36"/>
  <c r="CM433" i="36"/>
  <c r="CL433" i="36"/>
  <c r="CK433" i="36"/>
  <c r="CJ433" i="36"/>
  <c r="CI433" i="36"/>
  <c r="CH433" i="36"/>
  <c r="CG433" i="36"/>
  <c r="CF433" i="36"/>
  <c r="CE433" i="36"/>
  <c r="CD433" i="36"/>
  <c r="CC433" i="36"/>
  <c r="CB433" i="36"/>
  <c r="CA433" i="36"/>
  <c r="BZ433" i="36"/>
  <c r="BY433" i="36"/>
  <c r="BQ433" i="36"/>
  <c r="BP433" i="36"/>
  <c r="BO433" i="36"/>
  <c r="BN433" i="36"/>
  <c r="BM433" i="36"/>
  <c r="BL433" i="36"/>
  <c r="BK433" i="36"/>
  <c r="BJ433" i="36"/>
  <c r="BI433" i="36"/>
  <c r="BH433" i="36"/>
  <c r="BG433" i="36"/>
  <c r="BF433" i="36"/>
  <c r="BE433" i="36"/>
  <c r="BD433" i="36"/>
  <c r="BC433" i="36"/>
  <c r="BB433" i="36"/>
  <c r="BA433" i="36"/>
  <c r="AZ433" i="36"/>
  <c r="AY433" i="36"/>
  <c r="AX433" i="36"/>
  <c r="AW433" i="36"/>
  <c r="AV433" i="36"/>
  <c r="AU433" i="36"/>
  <c r="AT433" i="36"/>
  <c r="AS433" i="36"/>
  <c r="AR433" i="36"/>
  <c r="AQ433" i="36"/>
  <c r="AP433" i="36"/>
  <c r="AO433" i="36"/>
  <c r="AN433" i="36"/>
  <c r="AG433" i="36"/>
  <c r="AF433" i="36"/>
  <c r="AE433" i="36"/>
  <c r="AD433" i="36"/>
  <c r="AC433" i="36"/>
  <c r="AB433" i="36"/>
  <c r="AA433" i="36"/>
  <c r="Z433" i="36"/>
  <c r="Y433" i="36"/>
  <c r="X433" i="36"/>
  <c r="W433" i="36"/>
  <c r="V433" i="36"/>
  <c r="U433" i="36"/>
  <c r="T433" i="36"/>
  <c r="S433" i="36"/>
  <c r="R433" i="36"/>
  <c r="Q433" i="36"/>
  <c r="P433" i="36"/>
  <c r="O433" i="36"/>
  <c r="N433" i="36"/>
  <c r="M433" i="36"/>
  <c r="L433" i="36"/>
  <c r="K433" i="36"/>
  <c r="J433" i="36"/>
  <c r="I433" i="36"/>
  <c r="H433" i="36"/>
  <c r="G433" i="36"/>
  <c r="F433" i="36"/>
  <c r="E433" i="36"/>
  <c r="D433" i="36"/>
  <c r="EM432" i="36"/>
  <c r="EL432" i="36"/>
  <c r="EK432" i="36"/>
  <c r="EJ432" i="36"/>
  <c r="EI432" i="36"/>
  <c r="EH432" i="36"/>
  <c r="EG432" i="36"/>
  <c r="EF432" i="36"/>
  <c r="EE432" i="36"/>
  <c r="ED432" i="36"/>
  <c r="EC432" i="36"/>
  <c r="EB432" i="36"/>
  <c r="EA432" i="36"/>
  <c r="DZ432" i="36"/>
  <c r="DY432" i="36"/>
  <c r="DX432" i="36"/>
  <c r="DW432" i="36"/>
  <c r="DV432" i="36"/>
  <c r="DU432" i="36"/>
  <c r="DT432" i="36"/>
  <c r="DS432" i="36"/>
  <c r="DR432" i="36"/>
  <c r="DQ432" i="36"/>
  <c r="DP432" i="36"/>
  <c r="DO432" i="36"/>
  <c r="DN432" i="36"/>
  <c r="DM432" i="36"/>
  <c r="DL432" i="36"/>
  <c r="DK432" i="36"/>
  <c r="DJ432" i="36"/>
  <c r="DB432" i="36"/>
  <c r="DA432" i="36"/>
  <c r="CZ432" i="36"/>
  <c r="CY432" i="36"/>
  <c r="CX432" i="36"/>
  <c r="CW432" i="36"/>
  <c r="CV432" i="36"/>
  <c r="CU432" i="36"/>
  <c r="CT432" i="36"/>
  <c r="CS432" i="36"/>
  <c r="CR432" i="36"/>
  <c r="CQ432" i="36"/>
  <c r="CP432" i="36"/>
  <c r="CO432" i="36"/>
  <c r="CN432" i="36"/>
  <c r="CM432" i="36"/>
  <c r="CL432" i="36"/>
  <c r="CK432" i="36"/>
  <c r="CJ432" i="36"/>
  <c r="CI432" i="36"/>
  <c r="CH432" i="36"/>
  <c r="CG432" i="36"/>
  <c r="CF432" i="36"/>
  <c r="CE432" i="36"/>
  <c r="CD432" i="36"/>
  <c r="CC432" i="36"/>
  <c r="CB432" i="36"/>
  <c r="CA432" i="36"/>
  <c r="BZ432" i="36"/>
  <c r="BY432" i="36"/>
  <c r="BQ432" i="36"/>
  <c r="BP432" i="36"/>
  <c r="BO432" i="36"/>
  <c r="BN432" i="36"/>
  <c r="BM432" i="36"/>
  <c r="BL432" i="36"/>
  <c r="BK432" i="36"/>
  <c r="BJ432" i="36"/>
  <c r="BI432" i="36"/>
  <c r="BH432" i="36"/>
  <c r="BG432" i="36"/>
  <c r="BF432" i="36"/>
  <c r="BE432" i="36"/>
  <c r="BD432" i="36"/>
  <c r="BC432" i="36"/>
  <c r="BB432" i="36"/>
  <c r="BA432" i="36"/>
  <c r="AZ432" i="36"/>
  <c r="AY432" i="36"/>
  <c r="AX432" i="36"/>
  <c r="AW432" i="36"/>
  <c r="AV432" i="36"/>
  <c r="AU432" i="36"/>
  <c r="AT432" i="36"/>
  <c r="AS432" i="36"/>
  <c r="AR432" i="36"/>
  <c r="AQ432" i="36"/>
  <c r="AP432" i="36"/>
  <c r="AO432" i="36"/>
  <c r="AN432" i="36"/>
  <c r="AG432" i="36"/>
  <c r="AF432" i="36"/>
  <c r="AE432" i="36"/>
  <c r="AD432" i="36"/>
  <c r="AC432" i="36"/>
  <c r="AB432" i="36"/>
  <c r="AA432" i="36"/>
  <c r="Z432" i="36"/>
  <c r="Y432" i="36"/>
  <c r="X432" i="36"/>
  <c r="W432" i="36"/>
  <c r="V432" i="36"/>
  <c r="U432" i="36"/>
  <c r="T432" i="36"/>
  <c r="S432" i="36"/>
  <c r="R432" i="36"/>
  <c r="Q432" i="36"/>
  <c r="P432" i="36"/>
  <c r="O432" i="36"/>
  <c r="N432" i="36"/>
  <c r="M432" i="36"/>
  <c r="L432" i="36"/>
  <c r="K432" i="36"/>
  <c r="J432" i="36"/>
  <c r="I432" i="36"/>
  <c r="H432" i="36"/>
  <c r="G432" i="36"/>
  <c r="F432" i="36"/>
  <c r="E432" i="36"/>
  <c r="D432" i="36"/>
  <c r="EM431" i="36"/>
  <c r="EL431" i="36"/>
  <c r="EK431" i="36"/>
  <c r="EJ431" i="36"/>
  <c r="EI431" i="36"/>
  <c r="EH431" i="36"/>
  <c r="EG431" i="36"/>
  <c r="EF431" i="36"/>
  <c r="EE431" i="36"/>
  <c r="ED431" i="36"/>
  <c r="EC431" i="36"/>
  <c r="EB431" i="36"/>
  <c r="EA431" i="36"/>
  <c r="DZ431" i="36"/>
  <c r="DY431" i="36"/>
  <c r="DX431" i="36"/>
  <c r="DW431" i="36"/>
  <c r="DV431" i="36"/>
  <c r="DU431" i="36"/>
  <c r="DT431" i="36"/>
  <c r="DS431" i="36"/>
  <c r="DR431" i="36"/>
  <c r="DQ431" i="36"/>
  <c r="DP431" i="36"/>
  <c r="DO431" i="36"/>
  <c r="DN431" i="36"/>
  <c r="DM431" i="36"/>
  <c r="DL431" i="36"/>
  <c r="DK431" i="36"/>
  <c r="DJ431" i="36"/>
  <c r="DB431" i="36"/>
  <c r="DA431" i="36"/>
  <c r="CZ431" i="36"/>
  <c r="CY431" i="36"/>
  <c r="CX431" i="36"/>
  <c r="CW431" i="36"/>
  <c r="CV431" i="36"/>
  <c r="CU431" i="36"/>
  <c r="CT431" i="36"/>
  <c r="CS431" i="36"/>
  <c r="CR431" i="36"/>
  <c r="CQ431" i="36"/>
  <c r="CP431" i="36"/>
  <c r="CO431" i="36"/>
  <c r="CN431" i="36"/>
  <c r="CM431" i="36"/>
  <c r="CL431" i="36"/>
  <c r="CK431" i="36"/>
  <c r="CJ431" i="36"/>
  <c r="CI431" i="36"/>
  <c r="CH431" i="36"/>
  <c r="CG431" i="36"/>
  <c r="CF431" i="36"/>
  <c r="CE431" i="36"/>
  <c r="CD431" i="36"/>
  <c r="CC431" i="36"/>
  <c r="CB431" i="36"/>
  <c r="CA431" i="36"/>
  <c r="BZ431" i="36"/>
  <c r="BY431" i="36"/>
  <c r="BQ431" i="36"/>
  <c r="BP431" i="36"/>
  <c r="BO431" i="36"/>
  <c r="BN431" i="36"/>
  <c r="BM431" i="36"/>
  <c r="BL431" i="36"/>
  <c r="BK431" i="36"/>
  <c r="BJ431" i="36"/>
  <c r="BI431" i="36"/>
  <c r="BH431" i="36"/>
  <c r="BG431" i="36"/>
  <c r="BF431" i="36"/>
  <c r="BE431" i="36"/>
  <c r="BD431" i="36"/>
  <c r="BC431" i="36"/>
  <c r="BB431" i="36"/>
  <c r="BA431" i="36"/>
  <c r="AZ431" i="36"/>
  <c r="AY431" i="36"/>
  <c r="AX431" i="36"/>
  <c r="AW431" i="36"/>
  <c r="AV431" i="36"/>
  <c r="AU431" i="36"/>
  <c r="AT431" i="36"/>
  <c r="AS431" i="36"/>
  <c r="AR431" i="36"/>
  <c r="AQ431" i="36"/>
  <c r="AP431" i="36"/>
  <c r="AO431" i="36"/>
  <c r="AN431" i="36"/>
  <c r="AG431" i="36"/>
  <c r="AF431" i="36"/>
  <c r="AE431" i="36"/>
  <c r="AD431" i="36"/>
  <c r="AC431" i="36"/>
  <c r="AB431" i="36"/>
  <c r="AA431" i="36"/>
  <c r="Z431" i="36"/>
  <c r="Y431" i="36"/>
  <c r="X431" i="36"/>
  <c r="W431" i="36"/>
  <c r="V431" i="36"/>
  <c r="U431" i="36"/>
  <c r="T431" i="36"/>
  <c r="S431" i="36"/>
  <c r="R431" i="36"/>
  <c r="Q431" i="36"/>
  <c r="P431" i="36"/>
  <c r="O431" i="36"/>
  <c r="N431" i="36"/>
  <c r="M431" i="36"/>
  <c r="L431" i="36"/>
  <c r="K431" i="36"/>
  <c r="J431" i="36"/>
  <c r="I431" i="36"/>
  <c r="H431" i="36"/>
  <c r="G431" i="36"/>
  <c r="F431" i="36"/>
  <c r="E431" i="36"/>
  <c r="D431" i="36"/>
  <c r="EM430" i="36"/>
  <c r="EL430" i="36"/>
  <c r="EK430" i="36"/>
  <c r="EJ430" i="36"/>
  <c r="EI430" i="36"/>
  <c r="EH430" i="36"/>
  <c r="EG430" i="36"/>
  <c r="EF430" i="36"/>
  <c r="EE430" i="36"/>
  <c r="ED430" i="36"/>
  <c r="EC430" i="36"/>
  <c r="EB430" i="36"/>
  <c r="EA430" i="36"/>
  <c r="DZ430" i="36"/>
  <c r="DY430" i="36"/>
  <c r="DX430" i="36"/>
  <c r="DW430" i="36"/>
  <c r="DV430" i="36"/>
  <c r="DU430" i="36"/>
  <c r="DT430" i="36"/>
  <c r="DS430" i="36"/>
  <c r="DR430" i="36"/>
  <c r="DQ430" i="36"/>
  <c r="DP430" i="36"/>
  <c r="DO430" i="36"/>
  <c r="DN430" i="36"/>
  <c r="DM430" i="36"/>
  <c r="DL430" i="36"/>
  <c r="DK430" i="36"/>
  <c r="DJ430" i="36"/>
  <c r="DB430" i="36"/>
  <c r="DA430" i="36"/>
  <c r="CZ430" i="36"/>
  <c r="CY430" i="36"/>
  <c r="CX430" i="36"/>
  <c r="CW430" i="36"/>
  <c r="CV430" i="36"/>
  <c r="CU430" i="36"/>
  <c r="CT430" i="36"/>
  <c r="CS430" i="36"/>
  <c r="CR430" i="36"/>
  <c r="CQ430" i="36"/>
  <c r="CP430" i="36"/>
  <c r="CO430" i="36"/>
  <c r="CN430" i="36"/>
  <c r="CM430" i="36"/>
  <c r="CL430" i="36"/>
  <c r="CK430" i="36"/>
  <c r="CJ430" i="36"/>
  <c r="CI430" i="36"/>
  <c r="CH430" i="36"/>
  <c r="CG430" i="36"/>
  <c r="CF430" i="36"/>
  <c r="CE430" i="36"/>
  <c r="CD430" i="36"/>
  <c r="CC430" i="36"/>
  <c r="CB430" i="36"/>
  <c r="CA430" i="36"/>
  <c r="BZ430" i="36"/>
  <c r="BY430" i="36"/>
  <c r="BQ430" i="36"/>
  <c r="BP430" i="36"/>
  <c r="BO430" i="36"/>
  <c r="BN430" i="36"/>
  <c r="BM430" i="36"/>
  <c r="BL430" i="36"/>
  <c r="BK430" i="36"/>
  <c r="BJ430" i="36"/>
  <c r="BI430" i="36"/>
  <c r="BH430" i="36"/>
  <c r="BG430" i="36"/>
  <c r="BF430" i="36"/>
  <c r="BE430" i="36"/>
  <c r="BD430" i="36"/>
  <c r="BC430" i="36"/>
  <c r="BB430" i="36"/>
  <c r="BA430" i="36"/>
  <c r="AZ430" i="36"/>
  <c r="AY430" i="36"/>
  <c r="AX430" i="36"/>
  <c r="AW430" i="36"/>
  <c r="AV430" i="36"/>
  <c r="AU430" i="36"/>
  <c r="AT430" i="36"/>
  <c r="AS430" i="36"/>
  <c r="AR430" i="36"/>
  <c r="AQ430" i="36"/>
  <c r="AP430" i="36"/>
  <c r="AO430" i="36"/>
  <c r="AN430" i="36"/>
  <c r="AG430" i="36"/>
  <c r="AF430" i="36"/>
  <c r="AE430" i="36"/>
  <c r="AD430" i="36"/>
  <c r="AC430" i="36"/>
  <c r="AB430" i="36"/>
  <c r="AA430" i="36"/>
  <c r="Z430" i="36"/>
  <c r="Y430" i="36"/>
  <c r="X430" i="36"/>
  <c r="W430" i="36"/>
  <c r="V430" i="36"/>
  <c r="U430" i="36"/>
  <c r="T430" i="36"/>
  <c r="S430" i="36"/>
  <c r="R430" i="36"/>
  <c r="Q430" i="36"/>
  <c r="P430" i="36"/>
  <c r="O430" i="36"/>
  <c r="N430" i="36"/>
  <c r="M430" i="36"/>
  <c r="L430" i="36"/>
  <c r="K430" i="36"/>
  <c r="J430" i="36"/>
  <c r="I430" i="36"/>
  <c r="H430" i="36"/>
  <c r="G430" i="36"/>
  <c r="F430" i="36"/>
  <c r="E430" i="36"/>
  <c r="D430" i="36"/>
  <c r="EM429" i="36"/>
  <c r="EL429" i="36"/>
  <c r="EK429" i="36"/>
  <c r="EJ429" i="36"/>
  <c r="EI429" i="36"/>
  <c r="EH429" i="36"/>
  <c r="EG429" i="36"/>
  <c r="EF429" i="36"/>
  <c r="EE429" i="36"/>
  <c r="ED429" i="36"/>
  <c r="EC429" i="36"/>
  <c r="EB429" i="36"/>
  <c r="EA429" i="36"/>
  <c r="DZ429" i="36"/>
  <c r="DY429" i="36"/>
  <c r="DX429" i="36"/>
  <c r="DW429" i="36"/>
  <c r="DV429" i="36"/>
  <c r="DU429" i="36"/>
  <c r="DT429" i="36"/>
  <c r="DS429" i="36"/>
  <c r="DR429" i="36"/>
  <c r="DQ429" i="36"/>
  <c r="DP429" i="36"/>
  <c r="DO429" i="36"/>
  <c r="DN429" i="36"/>
  <c r="DM429" i="36"/>
  <c r="DL429" i="36"/>
  <c r="DK429" i="36"/>
  <c r="DJ429" i="36"/>
  <c r="DB429" i="36"/>
  <c r="DA429" i="36"/>
  <c r="CZ429" i="36"/>
  <c r="CY429" i="36"/>
  <c r="CX429" i="36"/>
  <c r="CW429" i="36"/>
  <c r="CV429" i="36"/>
  <c r="CU429" i="36"/>
  <c r="CT429" i="36"/>
  <c r="CS429" i="36"/>
  <c r="CR429" i="36"/>
  <c r="CQ429" i="36"/>
  <c r="CP429" i="36"/>
  <c r="CO429" i="36"/>
  <c r="CN429" i="36"/>
  <c r="CM429" i="36"/>
  <c r="CL429" i="36"/>
  <c r="CK429" i="36"/>
  <c r="CJ429" i="36"/>
  <c r="CI429" i="36"/>
  <c r="CH429" i="36"/>
  <c r="CG429" i="36"/>
  <c r="CF429" i="36"/>
  <c r="CE429" i="36"/>
  <c r="CD429" i="36"/>
  <c r="CC429" i="36"/>
  <c r="CB429" i="36"/>
  <c r="CA429" i="36"/>
  <c r="BZ429" i="36"/>
  <c r="BY429" i="36"/>
  <c r="BQ429" i="36"/>
  <c r="BP429" i="36"/>
  <c r="BO429" i="36"/>
  <c r="BN429" i="36"/>
  <c r="BM429" i="36"/>
  <c r="BL429" i="36"/>
  <c r="BK429" i="36"/>
  <c r="BJ429" i="36"/>
  <c r="BI429" i="36"/>
  <c r="BH429" i="36"/>
  <c r="BG429" i="36"/>
  <c r="BF429" i="36"/>
  <c r="BE429" i="36"/>
  <c r="BD429" i="36"/>
  <c r="BC429" i="36"/>
  <c r="BB429" i="36"/>
  <c r="BA429" i="36"/>
  <c r="AZ429" i="36"/>
  <c r="AY429" i="36"/>
  <c r="AX429" i="36"/>
  <c r="AW429" i="36"/>
  <c r="AV429" i="36"/>
  <c r="AU429" i="36"/>
  <c r="AT429" i="36"/>
  <c r="AS429" i="36"/>
  <c r="AR429" i="36"/>
  <c r="AQ429" i="36"/>
  <c r="AP429" i="36"/>
  <c r="AO429" i="36"/>
  <c r="AN429" i="36"/>
  <c r="AG429" i="36"/>
  <c r="AF429" i="36"/>
  <c r="AE429" i="36"/>
  <c r="AD429" i="36"/>
  <c r="AC429" i="36"/>
  <c r="AB429" i="36"/>
  <c r="AA429" i="36"/>
  <c r="Z429" i="36"/>
  <c r="Y429" i="36"/>
  <c r="X429" i="36"/>
  <c r="W429" i="36"/>
  <c r="V429" i="36"/>
  <c r="U429" i="36"/>
  <c r="T429" i="36"/>
  <c r="S429" i="36"/>
  <c r="R429" i="36"/>
  <c r="Q429" i="36"/>
  <c r="P429" i="36"/>
  <c r="O429" i="36"/>
  <c r="N429" i="36"/>
  <c r="M429" i="36"/>
  <c r="L429" i="36"/>
  <c r="K429" i="36"/>
  <c r="J429" i="36"/>
  <c r="I429" i="36"/>
  <c r="H429" i="36"/>
  <c r="G429" i="36"/>
  <c r="F429" i="36"/>
  <c r="E429" i="36"/>
  <c r="D429" i="36"/>
  <c r="EM428" i="36"/>
  <c r="EL428" i="36"/>
  <c r="EK428" i="36"/>
  <c r="EJ428" i="36"/>
  <c r="EI428" i="36"/>
  <c r="EH428" i="36"/>
  <c r="EG428" i="36"/>
  <c r="EF428" i="36"/>
  <c r="EE428" i="36"/>
  <c r="ED428" i="36"/>
  <c r="EC428" i="36"/>
  <c r="EB428" i="36"/>
  <c r="EA428" i="36"/>
  <c r="DZ428" i="36"/>
  <c r="DY428" i="36"/>
  <c r="DX428" i="36"/>
  <c r="DW428" i="36"/>
  <c r="DV428" i="36"/>
  <c r="DU428" i="36"/>
  <c r="DT428" i="36"/>
  <c r="DS428" i="36"/>
  <c r="DR428" i="36"/>
  <c r="DQ428" i="36"/>
  <c r="DP428" i="36"/>
  <c r="DO428" i="36"/>
  <c r="DN428" i="36"/>
  <c r="DM428" i="36"/>
  <c r="DL428" i="36"/>
  <c r="DK428" i="36"/>
  <c r="DJ428" i="36"/>
  <c r="DB428" i="36"/>
  <c r="DA428" i="36"/>
  <c r="CZ428" i="36"/>
  <c r="CY428" i="36"/>
  <c r="CX428" i="36"/>
  <c r="CW428" i="36"/>
  <c r="CV428" i="36"/>
  <c r="CU428" i="36"/>
  <c r="CT428" i="36"/>
  <c r="CS428" i="36"/>
  <c r="CR428" i="36"/>
  <c r="CQ428" i="36"/>
  <c r="CP428" i="36"/>
  <c r="CO428" i="36"/>
  <c r="CN428" i="36"/>
  <c r="CM428" i="36"/>
  <c r="CL428" i="36"/>
  <c r="CK428" i="36"/>
  <c r="CJ428" i="36"/>
  <c r="CI428" i="36"/>
  <c r="CH428" i="36"/>
  <c r="CG428" i="36"/>
  <c r="CF428" i="36"/>
  <c r="CE428" i="36"/>
  <c r="CD428" i="36"/>
  <c r="CC428" i="36"/>
  <c r="CB428" i="36"/>
  <c r="CA428" i="36"/>
  <c r="BZ428" i="36"/>
  <c r="BY428" i="36"/>
  <c r="BQ428" i="36"/>
  <c r="BP428" i="36"/>
  <c r="BO428" i="36"/>
  <c r="BN428" i="36"/>
  <c r="BM428" i="36"/>
  <c r="BL428" i="36"/>
  <c r="BK428" i="36"/>
  <c r="BJ428" i="36"/>
  <c r="BI428" i="36"/>
  <c r="BH428" i="36"/>
  <c r="BG428" i="36"/>
  <c r="BF428" i="36"/>
  <c r="BE428" i="36"/>
  <c r="BD428" i="36"/>
  <c r="BC428" i="36"/>
  <c r="BB428" i="36"/>
  <c r="BA428" i="36"/>
  <c r="AZ428" i="36"/>
  <c r="AY428" i="36"/>
  <c r="AX428" i="36"/>
  <c r="AW428" i="36"/>
  <c r="AV428" i="36"/>
  <c r="AU428" i="36"/>
  <c r="AT428" i="36"/>
  <c r="AS428" i="36"/>
  <c r="AR428" i="36"/>
  <c r="AQ428" i="36"/>
  <c r="AP428" i="36"/>
  <c r="AO428" i="36"/>
  <c r="AN428" i="36"/>
  <c r="AG428" i="36"/>
  <c r="AF428" i="36"/>
  <c r="AE428" i="36"/>
  <c r="AD428" i="36"/>
  <c r="AC428" i="36"/>
  <c r="AB428" i="36"/>
  <c r="AA428" i="36"/>
  <c r="Z428" i="36"/>
  <c r="Y428" i="36"/>
  <c r="X428" i="36"/>
  <c r="W428" i="36"/>
  <c r="V428" i="36"/>
  <c r="U428" i="36"/>
  <c r="T428" i="36"/>
  <c r="S428" i="36"/>
  <c r="R428" i="36"/>
  <c r="Q428" i="36"/>
  <c r="P428" i="36"/>
  <c r="O428" i="36"/>
  <c r="N428" i="36"/>
  <c r="M428" i="36"/>
  <c r="L428" i="36"/>
  <c r="K428" i="36"/>
  <c r="J428" i="36"/>
  <c r="I428" i="36"/>
  <c r="H428" i="36"/>
  <c r="G428" i="36"/>
  <c r="F428" i="36"/>
  <c r="E428" i="36"/>
  <c r="D428" i="36"/>
  <c r="EM427" i="36"/>
  <c r="EL427" i="36"/>
  <c r="EK427" i="36"/>
  <c r="EJ427" i="36"/>
  <c r="EI427" i="36"/>
  <c r="EH427" i="36"/>
  <c r="EG427" i="36"/>
  <c r="EF427" i="36"/>
  <c r="EE427" i="36"/>
  <c r="ED427" i="36"/>
  <c r="EC427" i="36"/>
  <c r="EB427" i="36"/>
  <c r="EA427" i="36"/>
  <c r="DZ427" i="36"/>
  <c r="DY427" i="36"/>
  <c r="DX427" i="36"/>
  <c r="DW427" i="36"/>
  <c r="DV427" i="36"/>
  <c r="DU427" i="36"/>
  <c r="DT427" i="36"/>
  <c r="DS427" i="36"/>
  <c r="DR427" i="36"/>
  <c r="DQ427" i="36"/>
  <c r="DP427" i="36"/>
  <c r="DO427" i="36"/>
  <c r="DN427" i="36"/>
  <c r="DM427" i="36"/>
  <c r="DL427" i="36"/>
  <c r="DK427" i="36"/>
  <c r="DJ427" i="36"/>
  <c r="DB427" i="36"/>
  <c r="DA427" i="36"/>
  <c r="CZ427" i="36"/>
  <c r="CY427" i="36"/>
  <c r="CX427" i="36"/>
  <c r="CW427" i="36"/>
  <c r="CV427" i="36"/>
  <c r="CU427" i="36"/>
  <c r="CT427" i="36"/>
  <c r="CS427" i="36"/>
  <c r="CR427" i="36"/>
  <c r="CQ427" i="36"/>
  <c r="CP427" i="36"/>
  <c r="CO427" i="36"/>
  <c r="CN427" i="36"/>
  <c r="CM427" i="36"/>
  <c r="CL427" i="36"/>
  <c r="CK427" i="36"/>
  <c r="CJ427" i="36"/>
  <c r="CI427" i="36"/>
  <c r="CH427" i="36"/>
  <c r="CG427" i="36"/>
  <c r="CF427" i="36"/>
  <c r="CE427" i="36"/>
  <c r="CD427" i="36"/>
  <c r="CC427" i="36"/>
  <c r="CB427" i="36"/>
  <c r="CA427" i="36"/>
  <c r="BZ427" i="36"/>
  <c r="BY427" i="36"/>
  <c r="BQ427" i="36"/>
  <c r="BP427" i="36"/>
  <c r="BO427" i="36"/>
  <c r="BN427" i="36"/>
  <c r="BM427" i="36"/>
  <c r="BL427" i="36"/>
  <c r="BK427" i="36"/>
  <c r="BJ427" i="36"/>
  <c r="BI427" i="36"/>
  <c r="BH427" i="36"/>
  <c r="BG427" i="36"/>
  <c r="BF427" i="36"/>
  <c r="BE427" i="36"/>
  <c r="BD427" i="36"/>
  <c r="BC427" i="36"/>
  <c r="BB427" i="36"/>
  <c r="BA427" i="36"/>
  <c r="AZ427" i="36"/>
  <c r="AY427" i="36"/>
  <c r="AX427" i="36"/>
  <c r="AW427" i="36"/>
  <c r="AV427" i="36"/>
  <c r="AU427" i="36"/>
  <c r="AT427" i="36"/>
  <c r="AS427" i="36"/>
  <c r="AR427" i="36"/>
  <c r="AQ427" i="36"/>
  <c r="AP427" i="36"/>
  <c r="AO427" i="36"/>
  <c r="AN427" i="36"/>
  <c r="AG427" i="36"/>
  <c r="AF427" i="36"/>
  <c r="AE427" i="36"/>
  <c r="AD427" i="36"/>
  <c r="AC427" i="36"/>
  <c r="AB427" i="36"/>
  <c r="AA427" i="36"/>
  <c r="Z427" i="36"/>
  <c r="Y427" i="36"/>
  <c r="X427" i="36"/>
  <c r="W427" i="36"/>
  <c r="V427" i="36"/>
  <c r="U427" i="36"/>
  <c r="T427" i="36"/>
  <c r="S427" i="36"/>
  <c r="R427" i="36"/>
  <c r="Q427" i="36"/>
  <c r="P427" i="36"/>
  <c r="O427" i="36"/>
  <c r="N427" i="36"/>
  <c r="M427" i="36"/>
  <c r="L427" i="36"/>
  <c r="K427" i="36"/>
  <c r="J427" i="36"/>
  <c r="I427" i="36"/>
  <c r="H427" i="36"/>
  <c r="G427" i="36"/>
  <c r="F427" i="36"/>
  <c r="E427" i="36"/>
  <c r="D427" i="36"/>
  <c r="EM426" i="36"/>
  <c r="EL426" i="36"/>
  <c r="EK426" i="36"/>
  <c r="EJ426" i="36"/>
  <c r="EI426" i="36"/>
  <c r="EH426" i="36"/>
  <c r="EG426" i="36"/>
  <c r="EF426" i="36"/>
  <c r="EE426" i="36"/>
  <c r="ED426" i="36"/>
  <c r="EC426" i="36"/>
  <c r="EB426" i="36"/>
  <c r="EA426" i="36"/>
  <c r="DZ426" i="36"/>
  <c r="DY426" i="36"/>
  <c r="DX426" i="36"/>
  <c r="DW426" i="36"/>
  <c r="DV426" i="36"/>
  <c r="DU426" i="36"/>
  <c r="DT426" i="36"/>
  <c r="DS426" i="36"/>
  <c r="DR426" i="36"/>
  <c r="DQ426" i="36"/>
  <c r="DP426" i="36"/>
  <c r="DO426" i="36"/>
  <c r="DN426" i="36"/>
  <c r="DM426" i="36"/>
  <c r="DL426" i="36"/>
  <c r="DK426" i="36"/>
  <c r="DJ426" i="36"/>
  <c r="DB426" i="36"/>
  <c r="DA426" i="36"/>
  <c r="CZ426" i="36"/>
  <c r="CY426" i="36"/>
  <c r="CX426" i="36"/>
  <c r="CW426" i="36"/>
  <c r="CV426" i="36"/>
  <c r="CU426" i="36"/>
  <c r="CT426" i="36"/>
  <c r="CS426" i="36"/>
  <c r="CR426" i="36"/>
  <c r="CQ426" i="36"/>
  <c r="CP426" i="36"/>
  <c r="CO426" i="36"/>
  <c r="CN426" i="36"/>
  <c r="CM426" i="36"/>
  <c r="CL426" i="36"/>
  <c r="CK426" i="36"/>
  <c r="CJ426" i="36"/>
  <c r="CI426" i="36"/>
  <c r="CH426" i="36"/>
  <c r="CG426" i="36"/>
  <c r="CF426" i="36"/>
  <c r="CE426" i="36"/>
  <c r="CD426" i="36"/>
  <c r="CC426" i="36"/>
  <c r="CB426" i="36"/>
  <c r="CA426" i="36"/>
  <c r="BZ426" i="36"/>
  <c r="BY426" i="36"/>
  <c r="BQ426" i="36"/>
  <c r="BP426" i="36"/>
  <c r="BO426" i="36"/>
  <c r="BN426" i="36"/>
  <c r="BM426" i="36"/>
  <c r="BL426" i="36"/>
  <c r="BK426" i="36"/>
  <c r="BJ426" i="36"/>
  <c r="BI426" i="36"/>
  <c r="BH426" i="36"/>
  <c r="BG426" i="36"/>
  <c r="BF426" i="36"/>
  <c r="BE426" i="36"/>
  <c r="BD426" i="36"/>
  <c r="BC426" i="36"/>
  <c r="BB426" i="36"/>
  <c r="BA426" i="36"/>
  <c r="AZ426" i="36"/>
  <c r="AY426" i="36"/>
  <c r="AX426" i="36"/>
  <c r="AW426" i="36"/>
  <c r="AV426" i="36"/>
  <c r="AU426" i="36"/>
  <c r="AT426" i="36"/>
  <c r="AS426" i="36"/>
  <c r="AR426" i="36"/>
  <c r="AQ426" i="36"/>
  <c r="AP426" i="36"/>
  <c r="AO426" i="36"/>
  <c r="AN426" i="36"/>
  <c r="AG426" i="36"/>
  <c r="AF426" i="36"/>
  <c r="AE426" i="36"/>
  <c r="AD426" i="36"/>
  <c r="AC426" i="36"/>
  <c r="AB426" i="36"/>
  <c r="AA426" i="36"/>
  <c r="Z426" i="36"/>
  <c r="Y426" i="36"/>
  <c r="X426" i="36"/>
  <c r="W426" i="36"/>
  <c r="V426" i="36"/>
  <c r="U426" i="36"/>
  <c r="T426" i="36"/>
  <c r="S426" i="36"/>
  <c r="R426" i="36"/>
  <c r="Q426" i="36"/>
  <c r="P426" i="36"/>
  <c r="O426" i="36"/>
  <c r="N426" i="36"/>
  <c r="M426" i="36"/>
  <c r="L426" i="36"/>
  <c r="K426" i="36"/>
  <c r="J426" i="36"/>
  <c r="I426" i="36"/>
  <c r="H426" i="36"/>
  <c r="G426" i="36"/>
  <c r="F426" i="36"/>
  <c r="E426" i="36"/>
  <c r="D426" i="36"/>
  <c r="EM425" i="36"/>
  <c r="EL425" i="36"/>
  <c r="EK425" i="36"/>
  <c r="EJ425" i="36"/>
  <c r="EI425" i="36"/>
  <c r="EH425" i="36"/>
  <c r="EG425" i="36"/>
  <c r="EF425" i="36"/>
  <c r="EE425" i="36"/>
  <c r="ED425" i="36"/>
  <c r="EC425" i="36"/>
  <c r="EB425" i="36"/>
  <c r="EA425" i="36"/>
  <c r="DZ425" i="36"/>
  <c r="DY425" i="36"/>
  <c r="DX425" i="36"/>
  <c r="DW425" i="36"/>
  <c r="DV425" i="36"/>
  <c r="DU425" i="36"/>
  <c r="DT425" i="36"/>
  <c r="DS425" i="36"/>
  <c r="DR425" i="36"/>
  <c r="DQ425" i="36"/>
  <c r="DP425" i="36"/>
  <c r="DO425" i="36"/>
  <c r="DN425" i="36"/>
  <c r="DM425" i="36"/>
  <c r="DL425" i="36"/>
  <c r="DK425" i="36"/>
  <c r="DJ425" i="36"/>
  <c r="DB425" i="36"/>
  <c r="DA425" i="36"/>
  <c r="CZ425" i="36"/>
  <c r="CY425" i="36"/>
  <c r="CX425" i="36"/>
  <c r="CW425" i="36"/>
  <c r="CV425" i="36"/>
  <c r="CU425" i="36"/>
  <c r="CT425" i="36"/>
  <c r="CS425" i="36"/>
  <c r="CR425" i="36"/>
  <c r="CQ425" i="36"/>
  <c r="CP425" i="36"/>
  <c r="CO425" i="36"/>
  <c r="CN425" i="36"/>
  <c r="CM425" i="36"/>
  <c r="CL425" i="36"/>
  <c r="CK425" i="36"/>
  <c r="CJ425" i="36"/>
  <c r="CI425" i="36"/>
  <c r="CH425" i="36"/>
  <c r="CG425" i="36"/>
  <c r="CF425" i="36"/>
  <c r="CE425" i="36"/>
  <c r="CD425" i="36"/>
  <c r="CC425" i="36"/>
  <c r="CB425" i="36"/>
  <c r="CA425" i="36"/>
  <c r="BZ425" i="36"/>
  <c r="BY425" i="36"/>
  <c r="BQ425" i="36"/>
  <c r="BP425" i="36"/>
  <c r="BO425" i="36"/>
  <c r="BN425" i="36"/>
  <c r="BM425" i="36"/>
  <c r="BL425" i="36"/>
  <c r="BK425" i="36"/>
  <c r="BJ425" i="36"/>
  <c r="BI425" i="36"/>
  <c r="BH425" i="36"/>
  <c r="BG425" i="36"/>
  <c r="BF425" i="36"/>
  <c r="BE425" i="36"/>
  <c r="BD425" i="36"/>
  <c r="BC425" i="36"/>
  <c r="BB425" i="36"/>
  <c r="BA425" i="36"/>
  <c r="AZ425" i="36"/>
  <c r="AY425" i="36"/>
  <c r="AX425" i="36"/>
  <c r="AW425" i="36"/>
  <c r="AV425" i="36"/>
  <c r="AU425" i="36"/>
  <c r="AT425" i="36"/>
  <c r="AS425" i="36"/>
  <c r="AR425" i="36"/>
  <c r="AQ425" i="36"/>
  <c r="AP425" i="36"/>
  <c r="AO425" i="36"/>
  <c r="AN425" i="36"/>
  <c r="AG425" i="36"/>
  <c r="AF425" i="36"/>
  <c r="AE425" i="36"/>
  <c r="AD425" i="36"/>
  <c r="AC425" i="36"/>
  <c r="AB425" i="36"/>
  <c r="AA425" i="36"/>
  <c r="Z425" i="36"/>
  <c r="Y425" i="36"/>
  <c r="X425" i="36"/>
  <c r="W425" i="36"/>
  <c r="V425" i="36"/>
  <c r="U425" i="36"/>
  <c r="T425" i="36"/>
  <c r="S425" i="36"/>
  <c r="R425" i="36"/>
  <c r="Q425" i="36"/>
  <c r="P425" i="36"/>
  <c r="O425" i="36"/>
  <c r="N425" i="36"/>
  <c r="M425" i="36"/>
  <c r="L425" i="36"/>
  <c r="K425" i="36"/>
  <c r="J425" i="36"/>
  <c r="I425" i="36"/>
  <c r="H425" i="36"/>
  <c r="G425" i="36"/>
  <c r="F425" i="36"/>
  <c r="E425" i="36"/>
  <c r="D425" i="36"/>
  <c r="EM424" i="36"/>
  <c r="EL424" i="36"/>
  <c r="EK424" i="36"/>
  <c r="EJ424" i="36"/>
  <c r="EI424" i="36"/>
  <c r="EH424" i="36"/>
  <c r="EG424" i="36"/>
  <c r="EF424" i="36"/>
  <c r="EE424" i="36"/>
  <c r="ED424" i="36"/>
  <c r="EC424" i="36"/>
  <c r="EB424" i="36"/>
  <c r="EA424" i="36"/>
  <c r="DZ424" i="36"/>
  <c r="DY424" i="36"/>
  <c r="DX424" i="36"/>
  <c r="DW424" i="36"/>
  <c r="DV424" i="36"/>
  <c r="DU424" i="36"/>
  <c r="DT424" i="36"/>
  <c r="DS424" i="36"/>
  <c r="DR424" i="36"/>
  <c r="DQ424" i="36"/>
  <c r="DP424" i="36"/>
  <c r="DO424" i="36"/>
  <c r="DN424" i="36"/>
  <c r="DM424" i="36"/>
  <c r="DL424" i="36"/>
  <c r="DK424" i="36"/>
  <c r="DJ424" i="36"/>
  <c r="DB424" i="36"/>
  <c r="DA424" i="36"/>
  <c r="CZ424" i="36"/>
  <c r="CY424" i="36"/>
  <c r="CX424" i="36"/>
  <c r="CW424" i="36"/>
  <c r="CV424" i="36"/>
  <c r="CU424" i="36"/>
  <c r="CT424" i="36"/>
  <c r="CS424" i="36"/>
  <c r="CR424" i="36"/>
  <c r="CQ424" i="36"/>
  <c r="CP424" i="36"/>
  <c r="CO424" i="36"/>
  <c r="CN424" i="36"/>
  <c r="CM424" i="36"/>
  <c r="CL424" i="36"/>
  <c r="CK424" i="36"/>
  <c r="CJ424" i="36"/>
  <c r="CI424" i="36"/>
  <c r="CH424" i="36"/>
  <c r="CG424" i="36"/>
  <c r="CF424" i="36"/>
  <c r="CE424" i="36"/>
  <c r="CD424" i="36"/>
  <c r="CC424" i="36"/>
  <c r="CB424" i="36"/>
  <c r="CA424" i="36"/>
  <c r="BZ424" i="36"/>
  <c r="BY424" i="36"/>
  <c r="BQ424" i="36"/>
  <c r="BP424" i="36"/>
  <c r="BO424" i="36"/>
  <c r="BN424" i="36"/>
  <c r="BM424" i="36"/>
  <c r="BL424" i="36"/>
  <c r="BK424" i="36"/>
  <c r="BJ424" i="36"/>
  <c r="BI424" i="36"/>
  <c r="BH424" i="36"/>
  <c r="BG424" i="36"/>
  <c r="BF424" i="36"/>
  <c r="BE424" i="36"/>
  <c r="BD424" i="36"/>
  <c r="BC424" i="36"/>
  <c r="BB424" i="36"/>
  <c r="BA424" i="36"/>
  <c r="AZ424" i="36"/>
  <c r="AY424" i="36"/>
  <c r="AX424" i="36"/>
  <c r="AW424" i="36"/>
  <c r="AV424" i="36"/>
  <c r="AU424" i="36"/>
  <c r="AT424" i="36"/>
  <c r="AS424" i="36"/>
  <c r="AR424" i="36"/>
  <c r="AQ424" i="36"/>
  <c r="AP424" i="36"/>
  <c r="AO424" i="36"/>
  <c r="AN424" i="36"/>
  <c r="AG424" i="36"/>
  <c r="AF424" i="36"/>
  <c r="AE424" i="36"/>
  <c r="AD424" i="36"/>
  <c r="AC424" i="36"/>
  <c r="AB424" i="36"/>
  <c r="AA424" i="36"/>
  <c r="Z424" i="36"/>
  <c r="Y424" i="36"/>
  <c r="X424" i="36"/>
  <c r="W424" i="36"/>
  <c r="V424" i="36"/>
  <c r="U424" i="36"/>
  <c r="T424" i="36"/>
  <c r="S424" i="36"/>
  <c r="R424" i="36"/>
  <c r="Q424" i="36"/>
  <c r="P424" i="36"/>
  <c r="O424" i="36"/>
  <c r="N424" i="36"/>
  <c r="M424" i="36"/>
  <c r="L424" i="36"/>
  <c r="K424" i="36"/>
  <c r="J424" i="36"/>
  <c r="I424" i="36"/>
  <c r="H424" i="36"/>
  <c r="G424" i="36"/>
  <c r="F424" i="36"/>
  <c r="E424" i="36"/>
  <c r="D424" i="36"/>
  <c r="EM423" i="36"/>
  <c r="EL423" i="36"/>
  <c r="EK423" i="36"/>
  <c r="EJ423" i="36"/>
  <c r="EI423" i="36"/>
  <c r="EH423" i="36"/>
  <c r="EG423" i="36"/>
  <c r="EF423" i="36"/>
  <c r="EE423" i="36"/>
  <c r="ED423" i="36"/>
  <c r="EC423" i="36"/>
  <c r="EB423" i="36"/>
  <c r="EA423" i="36"/>
  <c r="DZ423" i="36"/>
  <c r="DY423" i="36"/>
  <c r="DX423" i="36"/>
  <c r="DW423" i="36"/>
  <c r="DV423" i="36"/>
  <c r="DU423" i="36"/>
  <c r="DT423" i="36"/>
  <c r="DS423" i="36"/>
  <c r="DR423" i="36"/>
  <c r="DQ423" i="36"/>
  <c r="DP423" i="36"/>
  <c r="DO423" i="36"/>
  <c r="DN423" i="36"/>
  <c r="DM423" i="36"/>
  <c r="DL423" i="36"/>
  <c r="DK423" i="36"/>
  <c r="DJ423" i="36"/>
  <c r="DB423" i="36"/>
  <c r="DA423" i="36"/>
  <c r="CZ423" i="36"/>
  <c r="CY423" i="36"/>
  <c r="CX423" i="36"/>
  <c r="CW423" i="36"/>
  <c r="CV423" i="36"/>
  <c r="CU423" i="36"/>
  <c r="CT423" i="36"/>
  <c r="CS423" i="36"/>
  <c r="CR423" i="36"/>
  <c r="CQ423" i="36"/>
  <c r="CP423" i="36"/>
  <c r="CO423" i="36"/>
  <c r="CN423" i="36"/>
  <c r="CM423" i="36"/>
  <c r="CL423" i="36"/>
  <c r="CK423" i="36"/>
  <c r="CJ423" i="36"/>
  <c r="CI423" i="36"/>
  <c r="CH423" i="36"/>
  <c r="CG423" i="36"/>
  <c r="CF423" i="36"/>
  <c r="CE423" i="36"/>
  <c r="CD423" i="36"/>
  <c r="CC423" i="36"/>
  <c r="CB423" i="36"/>
  <c r="CA423" i="36"/>
  <c r="BZ423" i="36"/>
  <c r="BY423" i="36"/>
  <c r="BQ423" i="36"/>
  <c r="BP423" i="36"/>
  <c r="BO423" i="36"/>
  <c r="BN423" i="36"/>
  <c r="BM423" i="36"/>
  <c r="BL423" i="36"/>
  <c r="BK423" i="36"/>
  <c r="BJ423" i="36"/>
  <c r="BI423" i="36"/>
  <c r="BH423" i="36"/>
  <c r="BG423" i="36"/>
  <c r="BF423" i="36"/>
  <c r="BE423" i="36"/>
  <c r="BD423" i="36"/>
  <c r="BC423" i="36"/>
  <c r="BB423" i="36"/>
  <c r="BA423" i="36"/>
  <c r="AZ423" i="36"/>
  <c r="AY423" i="36"/>
  <c r="AX423" i="36"/>
  <c r="AW423" i="36"/>
  <c r="AV423" i="36"/>
  <c r="AU423" i="36"/>
  <c r="AT423" i="36"/>
  <c r="AS423" i="36"/>
  <c r="AR423" i="36"/>
  <c r="AQ423" i="36"/>
  <c r="AP423" i="36"/>
  <c r="AO423" i="36"/>
  <c r="AN423" i="36"/>
  <c r="AG423" i="36"/>
  <c r="AF423" i="36"/>
  <c r="AE423" i="36"/>
  <c r="AD423" i="36"/>
  <c r="AC423" i="36"/>
  <c r="AB423" i="36"/>
  <c r="AA423" i="36"/>
  <c r="Z423" i="36"/>
  <c r="Y423" i="36"/>
  <c r="X423" i="36"/>
  <c r="W423" i="36"/>
  <c r="V423" i="36"/>
  <c r="U423" i="36"/>
  <c r="T423" i="36"/>
  <c r="S423" i="36"/>
  <c r="R423" i="36"/>
  <c r="Q423" i="36"/>
  <c r="P423" i="36"/>
  <c r="O423" i="36"/>
  <c r="N423" i="36"/>
  <c r="M423" i="36"/>
  <c r="L423" i="36"/>
  <c r="K423" i="36"/>
  <c r="J423" i="36"/>
  <c r="I423" i="36"/>
  <c r="H423" i="36"/>
  <c r="G423" i="36"/>
  <c r="F423" i="36"/>
  <c r="E423" i="36"/>
  <c r="D423" i="36"/>
  <c r="EM422" i="36"/>
  <c r="EL422" i="36"/>
  <c r="EK422" i="36"/>
  <c r="EJ422" i="36"/>
  <c r="EI422" i="36"/>
  <c r="EH422" i="36"/>
  <c r="EG422" i="36"/>
  <c r="EF422" i="36"/>
  <c r="EE422" i="36"/>
  <c r="ED422" i="36"/>
  <c r="EC422" i="36"/>
  <c r="EB422" i="36"/>
  <c r="EA422" i="36"/>
  <c r="DZ422" i="36"/>
  <c r="DY422" i="36"/>
  <c r="DX422" i="36"/>
  <c r="DW422" i="36"/>
  <c r="DV422" i="36"/>
  <c r="DU422" i="36"/>
  <c r="DT422" i="36"/>
  <c r="DS422" i="36"/>
  <c r="DR422" i="36"/>
  <c r="DQ422" i="36"/>
  <c r="DP422" i="36"/>
  <c r="DO422" i="36"/>
  <c r="DN422" i="36"/>
  <c r="DM422" i="36"/>
  <c r="DL422" i="36"/>
  <c r="DK422" i="36"/>
  <c r="DJ422" i="36"/>
  <c r="DB422" i="36"/>
  <c r="DA422" i="36"/>
  <c r="CZ422" i="36"/>
  <c r="CY422" i="36"/>
  <c r="CX422" i="36"/>
  <c r="CW422" i="36"/>
  <c r="CV422" i="36"/>
  <c r="CU422" i="36"/>
  <c r="CT422" i="36"/>
  <c r="CS422" i="36"/>
  <c r="CR422" i="36"/>
  <c r="CQ422" i="36"/>
  <c r="CP422" i="36"/>
  <c r="CO422" i="36"/>
  <c r="CN422" i="36"/>
  <c r="CM422" i="36"/>
  <c r="CL422" i="36"/>
  <c r="CK422" i="36"/>
  <c r="CJ422" i="36"/>
  <c r="CI422" i="36"/>
  <c r="CH422" i="36"/>
  <c r="CG422" i="36"/>
  <c r="CF422" i="36"/>
  <c r="CE422" i="36"/>
  <c r="CD422" i="36"/>
  <c r="CC422" i="36"/>
  <c r="CB422" i="36"/>
  <c r="CA422" i="36"/>
  <c r="BZ422" i="36"/>
  <c r="BY422" i="36"/>
  <c r="BQ422" i="36"/>
  <c r="BP422" i="36"/>
  <c r="BO422" i="36"/>
  <c r="BN422" i="36"/>
  <c r="BM422" i="36"/>
  <c r="BL422" i="36"/>
  <c r="BK422" i="36"/>
  <c r="BJ422" i="36"/>
  <c r="BI422" i="36"/>
  <c r="BH422" i="36"/>
  <c r="BG422" i="36"/>
  <c r="BF422" i="36"/>
  <c r="BE422" i="36"/>
  <c r="BD422" i="36"/>
  <c r="BC422" i="36"/>
  <c r="BB422" i="36"/>
  <c r="BA422" i="36"/>
  <c r="AZ422" i="36"/>
  <c r="AY422" i="36"/>
  <c r="AX422" i="36"/>
  <c r="AW422" i="36"/>
  <c r="AV422" i="36"/>
  <c r="AU422" i="36"/>
  <c r="AT422" i="36"/>
  <c r="AS422" i="36"/>
  <c r="AR422" i="36"/>
  <c r="AQ422" i="36"/>
  <c r="AP422" i="36"/>
  <c r="AO422" i="36"/>
  <c r="AN422" i="36"/>
  <c r="AG422" i="36"/>
  <c r="AF422" i="36"/>
  <c r="AE422" i="36"/>
  <c r="AD422" i="36"/>
  <c r="AC422" i="36"/>
  <c r="AB422" i="36"/>
  <c r="AA422" i="36"/>
  <c r="Z422" i="36"/>
  <c r="Y422" i="36"/>
  <c r="X422" i="36"/>
  <c r="W422" i="36"/>
  <c r="V422" i="36"/>
  <c r="U422" i="36"/>
  <c r="T422" i="36"/>
  <c r="S422" i="36"/>
  <c r="R422" i="36"/>
  <c r="Q422" i="36"/>
  <c r="P422" i="36"/>
  <c r="O422" i="36"/>
  <c r="N422" i="36"/>
  <c r="M422" i="36"/>
  <c r="L422" i="36"/>
  <c r="K422" i="36"/>
  <c r="J422" i="36"/>
  <c r="I422" i="36"/>
  <c r="H422" i="36"/>
  <c r="G422" i="36"/>
  <c r="F422" i="36"/>
  <c r="E422" i="36"/>
  <c r="D422" i="36"/>
  <c r="EM421" i="36"/>
  <c r="EL421" i="36"/>
  <c r="EK421" i="36"/>
  <c r="EJ421" i="36"/>
  <c r="EI421" i="36"/>
  <c r="EH421" i="36"/>
  <c r="EG421" i="36"/>
  <c r="EF421" i="36"/>
  <c r="EE421" i="36"/>
  <c r="ED421" i="36"/>
  <c r="EC421" i="36"/>
  <c r="EB421" i="36"/>
  <c r="EA421" i="36"/>
  <c r="DZ421" i="36"/>
  <c r="DY421" i="36"/>
  <c r="DX421" i="36"/>
  <c r="DW421" i="36"/>
  <c r="DV421" i="36"/>
  <c r="DU421" i="36"/>
  <c r="DT421" i="36"/>
  <c r="DS421" i="36"/>
  <c r="DR421" i="36"/>
  <c r="DQ421" i="36"/>
  <c r="DP421" i="36"/>
  <c r="DO421" i="36"/>
  <c r="DN421" i="36"/>
  <c r="DM421" i="36"/>
  <c r="DL421" i="36"/>
  <c r="DK421" i="36"/>
  <c r="DJ421" i="36"/>
  <c r="DB421" i="36"/>
  <c r="DA421" i="36"/>
  <c r="CZ421" i="36"/>
  <c r="CY421" i="36"/>
  <c r="CX421" i="36"/>
  <c r="CW421" i="36"/>
  <c r="CV421" i="36"/>
  <c r="CU421" i="36"/>
  <c r="CT421" i="36"/>
  <c r="CS421" i="36"/>
  <c r="CR421" i="36"/>
  <c r="CQ421" i="36"/>
  <c r="CP421" i="36"/>
  <c r="CO421" i="36"/>
  <c r="CN421" i="36"/>
  <c r="CM421" i="36"/>
  <c r="CL421" i="36"/>
  <c r="CK421" i="36"/>
  <c r="CJ421" i="36"/>
  <c r="CI421" i="36"/>
  <c r="CH421" i="36"/>
  <c r="CG421" i="36"/>
  <c r="CF421" i="36"/>
  <c r="CE421" i="36"/>
  <c r="CD421" i="36"/>
  <c r="CC421" i="36"/>
  <c r="CB421" i="36"/>
  <c r="CA421" i="36"/>
  <c r="BZ421" i="36"/>
  <c r="BY421" i="36"/>
  <c r="BQ421" i="36"/>
  <c r="BP421" i="36"/>
  <c r="BO421" i="36"/>
  <c r="BN421" i="36"/>
  <c r="BM421" i="36"/>
  <c r="BL421" i="36"/>
  <c r="BK421" i="36"/>
  <c r="BJ421" i="36"/>
  <c r="BI421" i="36"/>
  <c r="BH421" i="36"/>
  <c r="BG421" i="36"/>
  <c r="BF421" i="36"/>
  <c r="BE421" i="36"/>
  <c r="BD421" i="36"/>
  <c r="BC421" i="36"/>
  <c r="BB421" i="36"/>
  <c r="BA421" i="36"/>
  <c r="AZ421" i="36"/>
  <c r="AY421" i="36"/>
  <c r="AX421" i="36"/>
  <c r="AW421" i="36"/>
  <c r="AV421" i="36"/>
  <c r="AU421" i="36"/>
  <c r="AT421" i="36"/>
  <c r="AS421" i="36"/>
  <c r="AR421" i="36"/>
  <c r="AQ421" i="36"/>
  <c r="AP421" i="36"/>
  <c r="AO421" i="36"/>
  <c r="AN421" i="36"/>
  <c r="AG421" i="36"/>
  <c r="AF421" i="36"/>
  <c r="AE421" i="36"/>
  <c r="AD421" i="36"/>
  <c r="AC421" i="36"/>
  <c r="AB421" i="36"/>
  <c r="AA421" i="36"/>
  <c r="Z421" i="36"/>
  <c r="Y421" i="36"/>
  <c r="X421" i="36"/>
  <c r="W421" i="36"/>
  <c r="V421" i="36"/>
  <c r="U421" i="36"/>
  <c r="T421" i="36"/>
  <c r="S421" i="36"/>
  <c r="R421" i="36"/>
  <c r="Q421" i="36"/>
  <c r="P421" i="36"/>
  <c r="O421" i="36"/>
  <c r="N421" i="36"/>
  <c r="M421" i="36"/>
  <c r="L421" i="36"/>
  <c r="K421" i="36"/>
  <c r="J421" i="36"/>
  <c r="I421" i="36"/>
  <c r="H421" i="36"/>
  <c r="G421" i="36"/>
  <c r="F421" i="36"/>
  <c r="E421" i="36"/>
  <c r="D421" i="36"/>
  <c r="EM420" i="36"/>
  <c r="EL420" i="36"/>
  <c r="EK420" i="36"/>
  <c r="EJ420" i="36"/>
  <c r="EI420" i="36"/>
  <c r="EH420" i="36"/>
  <c r="EG420" i="36"/>
  <c r="EF420" i="36"/>
  <c r="EE420" i="36"/>
  <c r="ED420" i="36"/>
  <c r="EC420" i="36"/>
  <c r="EB420" i="36"/>
  <c r="EA420" i="36"/>
  <c r="DZ420" i="36"/>
  <c r="DY420" i="36"/>
  <c r="DX420" i="36"/>
  <c r="DW420" i="36"/>
  <c r="DV420" i="36"/>
  <c r="DU420" i="36"/>
  <c r="DT420" i="36"/>
  <c r="DS420" i="36"/>
  <c r="DR420" i="36"/>
  <c r="DQ420" i="36"/>
  <c r="DP420" i="36"/>
  <c r="DO420" i="36"/>
  <c r="DN420" i="36"/>
  <c r="DM420" i="36"/>
  <c r="DL420" i="36"/>
  <c r="DK420" i="36"/>
  <c r="DJ420" i="36"/>
  <c r="DB420" i="36"/>
  <c r="DA420" i="36"/>
  <c r="CZ420" i="36"/>
  <c r="CY420" i="36"/>
  <c r="CX420" i="36"/>
  <c r="CW420" i="36"/>
  <c r="CV420" i="36"/>
  <c r="CU420" i="36"/>
  <c r="CT420" i="36"/>
  <c r="CS420" i="36"/>
  <c r="CR420" i="36"/>
  <c r="CQ420" i="36"/>
  <c r="CP420" i="36"/>
  <c r="CO420" i="36"/>
  <c r="CN420" i="36"/>
  <c r="CM420" i="36"/>
  <c r="CL420" i="36"/>
  <c r="CK420" i="36"/>
  <c r="CJ420" i="36"/>
  <c r="CI420" i="36"/>
  <c r="CH420" i="36"/>
  <c r="CG420" i="36"/>
  <c r="CF420" i="36"/>
  <c r="CE420" i="36"/>
  <c r="CD420" i="36"/>
  <c r="CC420" i="36"/>
  <c r="CB420" i="36"/>
  <c r="CA420" i="36"/>
  <c r="BZ420" i="36"/>
  <c r="BY420" i="36"/>
  <c r="BQ420" i="36"/>
  <c r="BP420" i="36"/>
  <c r="BO420" i="36"/>
  <c r="BN420" i="36"/>
  <c r="BM420" i="36"/>
  <c r="BL420" i="36"/>
  <c r="BK420" i="36"/>
  <c r="BJ420" i="36"/>
  <c r="BI420" i="36"/>
  <c r="BH420" i="36"/>
  <c r="BG420" i="36"/>
  <c r="BF420" i="36"/>
  <c r="BE420" i="36"/>
  <c r="BD420" i="36"/>
  <c r="BC420" i="36"/>
  <c r="BB420" i="36"/>
  <c r="BA420" i="36"/>
  <c r="AZ420" i="36"/>
  <c r="AY420" i="36"/>
  <c r="AX420" i="36"/>
  <c r="AW420" i="36"/>
  <c r="AV420" i="36"/>
  <c r="AU420" i="36"/>
  <c r="AT420" i="36"/>
  <c r="AS420" i="36"/>
  <c r="AR420" i="36"/>
  <c r="AQ420" i="36"/>
  <c r="AP420" i="36"/>
  <c r="AO420" i="36"/>
  <c r="AN420" i="36"/>
  <c r="AG420" i="36"/>
  <c r="AF420" i="36"/>
  <c r="AE420" i="36"/>
  <c r="AD420" i="36"/>
  <c r="AC420" i="36"/>
  <c r="AB420" i="36"/>
  <c r="AA420" i="36"/>
  <c r="Z420" i="36"/>
  <c r="Y420" i="36"/>
  <c r="X420" i="36"/>
  <c r="W420" i="36"/>
  <c r="V420" i="36"/>
  <c r="U420" i="36"/>
  <c r="T420" i="36"/>
  <c r="S420" i="36"/>
  <c r="R420" i="36"/>
  <c r="Q420" i="36"/>
  <c r="P420" i="36"/>
  <c r="O420" i="36"/>
  <c r="N420" i="36"/>
  <c r="M420" i="36"/>
  <c r="L420" i="36"/>
  <c r="K420" i="36"/>
  <c r="J420" i="36"/>
  <c r="I420" i="36"/>
  <c r="H420" i="36"/>
  <c r="G420" i="36"/>
  <c r="F420" i="36"/>
  <c r="E420" i="36"/>
  <c r="D420" i="36"/>
  <c r="EM419" i="36"/>
  <c r="EL419" i="36"/>
  <c r="EK419" i="36"/>
  <c r="EJ419" i="36"/>
  <c r="EI419" i="36"/>
  <c r="EH419" i="36"/>
  <c r="EG419" i="36"/>
  <c r="EF419" i="36"/>
  <c r="EE419" i="36"/>
  <c r="ED419" i="36"/>
  <c r="EC419" i="36"/>
  <c r="EB419" i="36"/>
  <c r="EA419" i="36"/>
  <c r="DZ419" i="36"/>
  <c r="DY419" i="36"/>
  <c r="DX419" i="36"/>
  <c r="DW419" i="36"/>
  <c r="DV419" i="36"/>
  <c r="DU419" i="36"/>
  <c r="DT419" i="36"/>
  <c r="DS419" i="36"/>
  <c r="DR419" i="36"/>
  <c r="DQ419" i="36"/>
  <c r="DP419" i="36"/>
  <c r="DO419" i="36"/>
  <c r="DN419" i="36"/>
  <c r="DM419" i="36"/>
  <c r="DL419" i="36"/>
  <c r="DK419" i="36"/>
  <c r="DJ419" i="36"/>
  <c r="DB419" i="36"/>
  <c r="DA419" i="36"/>
  <c r="CZ419" i="36"/>
  <c r="CY419" i="36"/>
  <c r="CX419" i="36"/>
  <c r="CW419" i="36"/>
  <c r="CV419" i="36"/>
  <c r="CU419" i="36"/>
  <c r="CT419" i="36"/>
  <c r="CS419" i="36"/>
  <c r="CR419" i="36"/>
  <c r="CQ419" i="36"/>
  <c r="CP419" i="36"/>
  <c r="CO419" i="36"/>
  <c r="CN419" i="36"/>
  <c r="CM419" i="36"/>
  <c r="CL419" i="36"/>
  <c r="CK419" i="36"/>
  <c r="CJ419" i="36"/>
  <c r="CI419" i="36"/>
  <c r="CH419" i="36"/>
  <c r="CG419" i="36"/>
  <c r="CF419" i="36"/>
  <c r="CE419" i="36"/>
  <c r="CD419" i="36"/>
  <c r="CC419" i="36"/>
  <c r="CB419" i="36"/>
  <c r="CA419" i="36"/>
  <c r="BZ419" i="36"/>
  <c r="BY419" i="36"/>
  <c r="BQ419" i="36"/>
  <c r="BP419" i="36"/>
  <c r="BO419" i="36"/>
  <c r="BN419" i="36"/>
  <c r="BM419" i="36"/>
  <c r="BL419" i="36"/>
  <c r="BK419" i="36"/>
  <c r="BJ419" i="36"/>
  <c r="BI419" i="36"/>
  <c r="BH419" i="36"/>
  <c r="BG419" i="36"/>
  <c r="BF419" i="36"/>
  <c r="BE419" i="36"/>
  <c r="BD419" i="36"/>
  <c r="BC419" i="36"/>
  <c r="BB419" i="36"/>
  <c r="BA419" i="36"/>
  <c r="AZ419" i="36"/>
  <c r="AY419" i="36"/>
  <c r="AX419" i="36"/>
  <c r="AW419" i="36"/>
  <c r="AV419" i="36"/>
  <c r="AU419" i="36"/>
  <c r="AT419" i="36"/>
  <c r="AS419" i="36"/>
  <c r="AR419" i="36"/>
  <c r="AQ419" i="36"/>
  <c r="AP419" i="36"/>
  <c r="AO419" i="36"/>
  <c r="AN419" i="36"/>
  <c r="AG419" i="36"/>
  <c r="AF419" i="36"/>
  <c r="AE419" i="36"/>
  <c r="AD419" i="36"/>
  <c r="AC419" i="36"/>
  <c r="AB419" i="36"/>
  <c r="AA419" i="36"/>
  <c r="Z419" i="36"/>
  <c r="Y419" i="36"/>
  <c r="X419" i="36"/>
  <c r="W419" i="36"/>
  <c r="V419" i="36"/>
  <c r="U419" i="36"/>
  <c r="T419" i="36"/>
  <c r="S419" i="36"/>
  <c r="R419" i="36"/>
  <c r="Q419" i="36"/>
  <c r="P419" i="36"/>
  <c r="O419" i="36"/>
  <c r="N419" i="36"/>
  <c r="M419" i="36"/>
  <c r="L419" i="36"/>
  <c r="K419" i="36"/>
  <c r="J419" i="36"/>
  <c r="I419" i="36"/>
  <c r="H419" i="36"/>
  <c r="G419" i="36"/>
  <c r="F419" i="36"/>
  <c r="E419" i="36"/>
  <c r="D419" i="36"/>
  <c r="EM418" i="36"/>
  <c r="EL418" i="36"/>
  <c r="EK418" i="36"/>
  <c r="EJ418" i="36"/>
  <c r="EI418" i="36"/>
  <c r="EH418" i="36"/>
  <c r="EG418" i="36"/>
  <c r="EF418" i="36"/>
  <c r="EE418" i="36"/>
  <c r="ED418" i="36"/>
  <c r="EC418" i="36"/>
  <c r="EB418" i="36"/>
  <c r="EA418" i="36"/>
  <c r="DZ418" i="36"/>
  <c r="DY418" i="36"/>
  <c r="DX418" i="36"/>
  <c r="DW418" i="36"/>
  <c r="DV418" i="36"/>
  <c r="DU418" i="36"/>
  <c r="DT418" i="36"/>
  <c r="DS418" i="36"/>
  <c r="DR418" i="36"/>
  <c r="DQ418" i="36"/>
  <c r="DP418" i="36"/>
  <c r="DO418" i="36"/>
  <c r="DN418" i="36"/>
  <c r="DM418" i="36"/>
  <c r="DL418" i="36"/>
  <c r="DK418" i="36"/>
  <c r="DJ418" i="36"/>
  <c r="DB418" i="36"/>
  <c r="DA418" i="36"/>
  <c r="CZ418" i="36"/>
  <c r="CY418" i="36"/>
  <c r="CX418" i="36"/>
  <c r="CW418" i="36"/>
  <c r="CV418" i="36"/>
  <c r="CU418" i="36"/>
  <c r="CT418" i="36"/>
  <c r="CS418" i="36"/>
  <c r="CR418" i="36"/>
  <c r="CQ418" i="36"/>
  <c r="CP418" i="36"/>
  <c r="CO418" i="36"/>
  <c r="CN418" i="36"/>
  <c r="CM418" i="36"/>
  <c r="CL418" i="36"/>
  <c r="CK418" i="36"/>
  <c r="CJ418" i="36"/>
  <c r="CI418" i="36"/>
  <c r="CH418" i="36"/>
  <c r="CG418" i="36"/>
  <c r="CF418" i="36"/>
  <c r="CE418" i="36"/>
  <c r="CD418" i="36"/>
  <c r="CC418" i="36"/>
  <c r="CB418" i="36"/>
  <c r="CA418" i="36"/>
  <c r="BZ418" i="36"/>
  <c r="BY418" i="36"/>
  <c r="BQ418" i="36"/>
  <c r="BP418" i="36"/>
  <c r="BO418" i="36"/>
  <c r="BN418" i="36"/>
  <c r="BM418" i="36"/>
  <c r="BL418" i="36"/>
  <c r="BK418" i="36"/>
  <c r="BJ418" i="36"/>
  <c r="BI418" i="36"/>
  <c r="BH418" i="36"/>
  <c r="BG418" i="36"/>
  <c r="BF418" i="36"/>
  <c r="BE418" i="36"/>
  <c r="BD418" i="36"/>
  <c r="BC418" i="36"/>
  <c r="BB418" i="36"/>
  <c r="BA418" i="36"/>
  <c r="AZ418" i="36"/>
  <c r="AY418" i="36"/>
  <c r="AX418" i="36"/>
  <c r="AW418" i="36"/>
  <c r="AV418" i="36"/>
  <c r="AU418" i="36"/>
  <c r="AT418" i="36"/>
  <c r="AS418" i="36"/>
  <c r="AR418" i="36"/>
  <c r="AQ418" i="36"/>
  <c r="AP418" i="36"/>
  <c r="AO418" i="36"/>
  <c r="AN418" i="36"/>
  <c r="AG418" i="36"/>
  <c r="AF418" i="36"/>
  <c r="AE418" i="36"/>
  <c r="AD418" i="36"/>
  <c r="AC418" i="36"/>
  <c r="AB418" i="36"/>
  <c r="AA418" i="36"/>
  <c r="Z418" i="36"/>
  <c r="Y418" i="36"/>
  <c r="X418" i="36"/>
  <c r="W418" i="36"/>
  <c r="V418" i="36"/>
  <c r="U418" i="36"/>
  <c r="T418" i="36"/>
  <c r="S418" i="36"/>
  <c r="R418" i="36"/>
  <c r="Q418" i="36"/>
  <c r="P418" i="36"/>
  <c r="O418" i="36"/>
  <c r="N418" i="36"/>
  <c r="M418" i="36"/>
  <c r="L418" i="36"/>
  <c r="K418" i="36"/>
  <c r="J418" i="36"/>
  <c r="I418" i="36"/>
  <c r="H418" i="36"/>
  <c r="G418" i="36"/>
  <c r="F418" i="36"/>
  <c r="E418" i="36"/>
  <c r="D418" i="36"/>
  <c r="EM417" i="36"/>
  <c r="EL417" i="36"/>
  <c r="EK417" i="36"/>
  <c r="EJ417" i="36"/>
  <c r="EI417" i="36"/>
  <c r="EH417" i="36"/>
  <c r="EG417" i="36"/>
  <c r="EF417" i="36"/>
  <c r="EE417" i="36"/>
  <c r="ED417" i="36"/>
  <c r="EC417" i="36"/>
  <c r="EB417" i="36"/>
  <c r="EA417" i="36"/>
  <c r="DZ417" i="36"/>
  <c r="DY417" i="36"/>
  <c r="DX417" i="36"/>
  <c r="DW417" i="36"/>
  <c r="DV417" i="36"/>
  <c r="DU417" i="36"/>
  <c r="DT417" i="36"/>
  <c r="DS417" i="36"/>
  <c r="DR417" i="36"/>
  <c r="DQ417" i="36"/>
  <c r="DP417" i="36"/>
  <c r="DO417" i="36"/>
  <c r="DN417" i="36"/>
  <c r="DM417" i="36"/>
  <c r="DL417" i="36"/>
  <c r="DK417" i="36"/>
  <c r="DJ417" i="36"/>
  <c r="DB417" i="36"/>
  <c r="DA417" i="36"/>
  <c r="CZ417" i="36"/>
  <c r="CY417" i="36"/>
  <c r="CX417" i="36"/>
  <c r="CW417" i="36"/>
  <c r="CV417" i="36"/>
  <c r="CU417" i="36"/>
  <c r="CT417" i="36"/>
  <c r="CS417" i="36"/>
  <c r="CR417" i="36"/>
  <c r="CQ417" i="36"/>
  <c r="CP417" i="36"/>
  <c r="CO417" i="36"/>
  <c r="CN417" i="36"/>
  <c r="CM417" i="36"/>
  <c r="CL417" i="36"/>
  <c r="CK417" i="36"/>
  <c r="CJ417" i="36"/>
  <c r="CI417" i="36"/>
  <c r="CH417" i="36"/>
  <c r="CG417" i="36"/>
  <c r="CF417" i="36"/>
  <c r="CE417" i="36"/>
  <c r="CD417" i="36"/>
  <c r="CC417" i="36"/>
  <c r="CB417" i="36"/>
  <c r="CA417" i="36"/>
  <c r="BZ417" i="36"/>
  <c r="BY417" i="36"/>
  <c r="BQ417" i="36"/>
  <c r="BP417" i="36"/>
  <c r="BO417" i="36"/>
  <c r="BN417" i="36"/>
  <c r="BM417" i="36"/>
  <c r="BL417" i="36"/>
  <c r="BK417" i="36"/>
  <c r="BJ417" i="36"/>
  <c r="BI417" i="36"/>
  <c r="BH417" i="36"/>
  <c r="BG417" i="36"/>
  <c r="BF417" i="36"/>
  <c r="BE417" i="36"/>
  <c r="BD417" i="36"/>
  <c r="BC417" i="36"/>
  <c r="BB417" i="36"/>
  <c r="BA417" i="36"/>
  <c r="AZ417" i="36"/>
  <c r="AY417" i="36"/>
  <c r="AX417" i="36"/>
  <c r="AW417" i="36"/>
  <c r="AV417" i="36"/>
  <c r="AU417" i="36"/>
  <c r="AT417" i="36"/>
  <c r="AS417" i="36"/>
  <c r="AR417" i="36"/>
  <c r="AQ417" i="36"/>
  <c r="AP417" i="36"/>
  <c r="AO417" i="36"/>
  <c r="AN417" i="36"/>
  <c r="AG417" i="36"/>
  <c r="AF417" i="36"/>
  <c r="AE417" i="36"/>
  <c r="AD417" i="36"/>
  <c r="AC417" i="36"/>
  <c r="AB417" i="36"/>
  <c r="AA417" i="36"/>
  <c r="Z417" i="36"/>
  <c r="Y417" i="36"/>
  <c r="X417" i="36"/>
  <c r="W417" i="36"/>
  <c r="V417" i="36"/>
  <c r="U417" i="36"/>
  <c r="T417" i="36"/>
  <c r="S417" i="36"/>
  <c r="R417" i="36"/>
  <c r="Q417" i="36"/>
  <c r="P417" i="36"/>
  <c r="O417" i="36"/>
  <c r="N417" i="36"/>
  <c r="M417" i="36"/>
  <c r="L417" i="36"/>
  <c r="K417" i="36"/>
  <c r="J417" i="36"/>
  <c r="I417" i="36"/>
  <c r="H417" i="36"/>
  <c r="G417" i="36"/>
  <c r="F417" i="36"/>
  <c r="E417" i="36"/>
  <c r="D417" i="36"/>
  <c r="EM416" i="36"/>
  <c r="EL416" i="36"/>
  <c r="EK416" i="36"/>
  <c r="EJ416" i="36"/>
  <c r="EI416" i="36"/>
  <c r="EH416" i="36"/>
  <c r="EG416" i="36"/>
  <c r="EF416" i="36"/>
  <c r="EE416" i="36"/>
  <c r="ED416" i="36"/>
  <c r="EC416" i="36"/>
  <c r="EB416" i="36"/>
  <c r="EA416" i="36"/>
  <c r="DZ416" i="36"/>
  <c r="DY416" i="36"/>
  <c r="DX416" i="36"/>
  <c r="DW416" i="36"/>
  <c r="DV416" i="36"/>
  <c r="DU416" i="36"/>
  <c r="DT416" i="36"/>
  <c r="DS416" i="36"/>
  <c r="DR416" i="36"/>
  <c r="DQ416" i="36"/>
  <c r="DP416" i="36"/>
  <c r="DO416" i="36"/>
  <c r="DN416" i="36"/>
  <c r="DM416" i="36"/>
  <c r="DL416" i="36"/>
  <c r="DK416" i="36"/>
  <c r="DJ416" i="36"/>
  <c r="DB416" i="36"/>
  <c r="DA416" i="36"/>
  <c r="CZ416" i="36"/>
  <c r="CY416" i="36"/>
  <c r="CX416" i="36"/>
  <c r="CW416" i="36"/>
  <c r="CV416" i="36"/>
  <c r="CU416" i="36"/>
  <c r="CT416" i="36"/>
  <c r="CS416" i="36"/>
  <c r="CR416" i="36"/>
  <c r="CQ416" i="36"/>
  <c r="CP416" i="36"/>
  <c r="CO416" i="36"/>
  <c r="CN416" i="36"/>
  <c r="CM416" i="36"/>
  <c r="CL416" i="36"/>
  <c r="CK416" i="36"/>
  <c r="CJ416" i="36"/>
  <c r="CI416" i="36"/>
  <c r="CH416" i="36"/>
  <c r="CG416" i="36"/>
  <c r="CF416" i="36"/>
  <c r="CE416" i="36"/>
  <c r="CD416" i="36"/>
  <c r="CC416" i="36"/>
  <c r="CB416" i="36"/>
  <c r="CA416" i="36"/>
  <c r="BZ416" i="36"/>
  <c r="BY416" i="36"/>
  <c r="BQ416" i="36"/>
  <c r="BP416" i="36"/>
  <c r="BO416" i="36"/>
  <c r="BN416" i="36"/>
  <c r="BM416" i="36"/>
  <c r="BL416" i="36"/>
  <c r="BK416" i="36"/>
  <c r="BJ416" i="36"/>
  <c r="BI416" i="36"/>
  <c r="BH416" i="36"/>
  <c r="BG416" i="36"/>
  <c r="BF416" i="36"/>
  <c r="BE416" i="36"/>
  <c r="BD416" i="36"/>
  <c r="BC416" i="36"/>
  <c r="BB416" i="36"/>
  <c r="BA416" i="36"/>
  <c r="AZ416" i="36"/>
  <c r="AY416" i="36"/>
  <c r="AX416" i="36"/>
  <c r="AW416" i="36"/>
  <c r="AV416" i="36"/>
  <c r="AU416" i="36"/>
  <c r="AT416" i="36"/>
  <c r="AS416" i="36"/>
  <c r="AR416" i="36"/>
  <c r="AQ416" i="36"/>
  <c r="AP416" i="36"/>
  <c r="AO416" i="36"/>
  <c r="AN416" i="36"/>
  <c r="AG416" i="36"/>
  <c r="AF416" i="36"/>
  <c r="AE416" i="36"/>
  <c r="AD416" i="36"/>
  <c r="AC416" i="36"/>
  <c r="AB416" i="36"/>
  <c r="AA416" i="36"/>
  <c r="Z416" i="36"/>
  <c r="Y416" i="36"/>
  <c r="X416" i="36"/>
  <c r="W416" i="36"/>
  <c r="V416" i="36"/>
  <c r="U416" i="36"/>
  <c r="T416" i="36"/>
  <c r="S416" i="36"/>
  <c r="R416" i="36"/>
  <c r="Q416" i="36"/>
  <c r="P416" i="36"/>
  <c r="O416" i="36"/>
  <c r="N416" i="36"/>
  <c r="M416" i="36"/>
  <c r="L416" i="36"/>
  <c r="K416" i="36"/>
  <c r="J416" i="36"/>
  <c r="I416" i="36"/>
  <c r="H416" i="36"/>
  <c r="G416" i="36"/>
  <c r="F416" i="36"/>
  <c r="E416" i="36"/>
  <c r="D416" i="36"/>
  <c r="EM415" i="36"/>
  <c r="EL415" i="36"/>
  <c r="EK415" i="36"/>
  <c r="EJ415" i="36"/>
  <c r="EI415" i="36"/>
  <c r="EH415" i="36"/>
  <c r="EG415" i="36"/>
  <c r="EF415" i="36"/>
  <c r="EE415" i="36"/>
  <c r="ED415" i="36"/>
  <c r="EC415" i="36"/>
  <c r="EB415" i="36"/>
  <c r="EA415" i="36"/>
  <c r="DZ415" i="36"/>
  <c r="DY415" i="36"/>
  <c r="DX415" i="36"/>
  <c r="DW415" i="36"/>
  <c r="DV415" i="36"/>
  <c r="DU415" i="36"/>
  <c r="DT415" i="36"/>
  <c r="DS415" i="36"/>
  <c r="DR415" i="36"/>
  <c r="DQ415" i="36"/>
  <c r="DP415" i="36"/>
  <c r="DO415" i="36"/>
  <c r="DN415" i="36"/>
  <c r="DM415" i="36"/>
  <c r="DL415" i="36"/>
  <c r="DK415" i="36"/>
  <c r="DJ415" i="36"/>
  <c r="DB415" i="36"/>
  <c r="DA415" i="36"/>
  <c r="CZ415" i="36"/>
  <c r="CY415" i="36"/>
  <c r="CX415" i="36"/>
  <c r="CW415" i="36"/>
  <c r="CV415" i="36"/>
  <c r="CU415" i="36"/>
  <c r="CT415" i="36"/>
  <c r="CS415" i="36"/>
  <c r="CR415" i="36"/>
  <c r="CQ415" i="36"/>
  <c r="CP415" i="36"/>
  <c r="CO415" i="36"/>
  <c r="CN415" i="36"/>
  <c r="CM415" i="36"/>
  <c r="CL415" i="36"/>
  <c r="CK415" i="36"/>
  <c r="CJ415" i="36"/>
  <c r="CI415" i="36"/>
  <c r="CH415" i="36"/>
  <c r="CG415" i="36"/>
  <c r="CF415" i="36"/>
  <c r="CE415" i="36"/>
  <c r="CD415" i="36"/>
  <c r="CC415" i="36"/>
  <c r="CB415" i="36"/>
  <c r="CA415" i="36"/>
  <c r="BZ415" i="36"/>
  <c r="BY415" i="36"/>
  <c r="BQ415" i="36"/>
  <c r="BP415" i="36"/>
  <c r="BO415" i="36"/>
  <c r="BN415" i="36"/>
  <c r="BM415" i="36"/>
  <c r="BL415" i="36"/>
  <c r="BK415" i="36"/>
  <c r="BJ415" i="36"/>
  <c r="BI415" i="36"/>
  <c r="BH415" i="36"/>
  <c r="BG415" i="36"/>
  <c r="BF415" i="36"/>
  <c r="BE415" i="36"/>
  <c r="BD415" i="36"/>
  <c r="BC415" i="36"/>
  <c r="BB415" i="36"/>
  <c r="BA415" i="36"/>
  <c r="AZ415" i="36"/>
  <c r="AY415" i="36"/>
  <c r="AX415" i="36"/>
  <c r="AW415" i="36"/>
  <c r="AV415" i="36"/>
  <c r="AU415" i="36"/>
  <c r="AT415" i="36"/>
  <c r="AS415" i="36"/>
  <c r="AR415" i="36"/>
  <c r="AQ415" i="36"/>
  <c r="AP415" i="36"/>
  <c r="AO415" i="36"/>
  <c r="AN415" i="36"/>
  <c r="AG415" i="36"/>
  <c r="AF415" i="36"/>
  <c r="AE415" i="36"/>
  <c r="AD415" i="36"/>
  <c r="AC415" i="36"/>
  <c r="AB415" i="36"/>
  <c r="AA415" i="36"/>
  <c r="Z415" i="36"/>
  <c r="Y415" i="36"/>
  <c r="X415" i="36"/>
  <c r="W415" i="36"/>
  <c r="V415" i="36"/>
  <c r="U415" i="36"/>
  <c r="T415" i="36"/>
  <c r="S415" i="36"/>
  <c r="R415" i="36"/>
  <c r="Q415" i="36"/>
  <c r="P415" i="36"/>
  <c r="O415" i="36"/>
  <c r="N415" i="36"/>
  <c r="M415" i="36"/>
  <c r="L415" i="36"/>
  <c r="K415" i="36"/>
  <c r="J415" i="36"/>
  <c r="I415" i="36"/>
  <c r="H415" i="36"/>
  <c r="G415" i="36"/>
  <c r="F415" i="36"/>
  <c r="E415" i="36"/>
  <c r="D415" i="36"/>
  <c r="EM414" i="36"/>
  <c r="EL414" i="36"/>
  <c r="EK414" i="36"/>
  <c r="EJ414" i="36"/>
  <c r="EI414" i="36"/>
  <c r="EH414" i="36"/>
  <c r="EG414" i="36"/>
  <c r="EF414" i="36"/>
  <c r="EE414" i="36"/>
  <c r="ED414" i="36"/>
  <c r="EC414" i="36"/>
  <c r="EB414" i="36"/>
  <c r="EA414" i="36"/>
  <c r="DZ414" i="36"/>
  <c r="DY414" i="36"/>
  <c r="DX414" i="36"/>
  <c r="DW414" i="36"/>
  <c r="DV414" i="36"/>
  <c r="DU414" i="36"/>
  <c r="DT414" i="36"/>
  <c r="DS414" i="36"/>
  <c r="DR414" i="36"/>
  <c r="DQ414" i="36"/>
  <c r="DP414" i="36"/>
  <c r="DO414" i="36"/>
  <c r="DN414" i="36"/>
  <c r="DM414" i="36"/>
  <c r="DL414" i="36"/>
  <c r="DK414" i="36"/>
  <c r="DJ414" i="36"/>
  <c r="DB414" i="36"/>
  <c r="DA414" i="36"/>
  <c r="CZ414" i="36"/>
  <c r="CY414" i="36"/>
  <c r="CX414" i="36"/>
  <c r="CW414" i="36"/>
  <c r="CV414" i="36"/>
  <c r="CU414" i="36"/>
  <c r="CT414" i="36"/>
  <c r="CS414" i="36"/>
  <c r="CR414" i="36"/>
  <c r="CQ414" i="36"/>
  <c r="CP414" i="36"/>
  <c r="CO414" i="36"/>
  <c r="CN414" i="36"/>
  <c r="CM414" i="36"/>
  <c r="CL414" i="36"/>
  <c r="CK414" i="36"/>
  <c r="CJ414" i="36"/>
  <c r="CI414" i="36"/>
  <c r="CH414" i="36"/>
  <c r="CG414" i="36"/>
  <c r="CF414" i="36"/>
  <c r="CE414" i="36"/>
  <c r="CD414" i="36"/>
  <c r="CC414" i="36"/>
  <c r="CB414" i="36"/>
  <c r="CA414" i="36"/>
  <c r="BZ414" i="36"/>
  <c r="BY414" i="36"/>
  <c r="BQ414" i="36"/>
  <c r="BP414" i="36"/>
  <c r="BO414" i="36"/>
  <c r="BN414" i="36"/>
  <c r="BM414" i="36"/>
  <c r="BL414" i="36"/>
  <c r="BK414" i="36"/>
  <c r="BJ414" i="36"/>
  <c r="BI414" i="36"/>
  <c r="BH414" i="36"/>
  <c r="BG414" i="36"/>
  <c r="BF414" i="36"/>
  <c r="BE414" i="36"/>
  <c r="BD414" i="36"/>
  <c r="BC414" i="36"/>
  <c r="BB414" i="36"/>
  <c r="BA414" i="36"/>
  <c r="AZ414" i="36"/>
  <c r="AY414" i="36"/>
  <c r="AX414" i="36"/>
  <c r="AW414" i="36"/>
  <c r="AV414" i="36"/>
  <c r="AU414" i="36"/>
  <c r="AT414" i="36"/>
  <c r="AS414" i="36"/>
  <c r="AR414" i="36"/>
  <c r="AQ414" i="36"/>
  <c r="AP414" i="36"/>
  <c r="AO414" i="36"/>
  <c r="AN414" i="36"/>
  <c r="AG414" i="36"/>
  <c r="AF414" i="36"/>
  <c r="AE414" i="36"/>
  <c r="AD414" i="36"/>
  <c r="AC414" i="36"/>
  <c r="AB414" i="36"/>
  <c r="AA414" i="36"/>
  <c r="Z414" i="36"/>
  <c r="Y414" i="36"/>
  <c r="X414" i="36"/>
  <c r="W414" i="36"/>
  <c r="V414" i="36"/>
  <c r="U414" i="36"/>
  <c r="T414" i="36"/>
  <c r="S414" i="36"/>
  <c r="R414" i="36"/>
  <c r="Q414" i="36"/>
  <c r="P414" i="36"/>
  <c r="O414" i="36"/>
  <c r="N414" i="36"/>
  <c r="M414" i="36"/>
  <c r="L414" i="36"/>
  <c r="K414" i="36"/>
  <c r="J414" i="36"/>
  <c r="I414" i="36"/>
  <c r="H414" i="36"/>
  <c r="G414" i="36"/>
  <c r="F414" i="36"/>
  <c r="E414" i="36"/>
  <c r="D414" i="36"/>
  <c r="EM413" i="36"/>
  <c r="EL413" i="36"/>
  <c r="EK413" i="36"/>
  <c r="EJ413" i="36"/>
  <c r="EI413" i="36"/>
  <c r="EH413" i="36"/>
  <c r="EG413" i="36"/>
  <c r="EF413" i="36"/>
  <c r="EE413" i="36"/>
  <c r="ED413" i="36"/>
  <c r="EC413" i="36"/>
  <c r="EB413" i="36"/>
  <c r="EA413" i="36"/>
  <c r="DZ413" i="36"/>
  <c r="DY413" i="36"/>
  <c r="DX413" i="36"/>
  <c r="DW413" i="36"/>
  <c r="DV413" i="36"/>
  <c r="DU413" i="36"/>
  <c r="DT413" i="36"/>
  <c r="DS413" i="36"/>
  <c r="DR413" i="36"/>
  <c r="DQ413" i="36"/>
  <c r="DP413" i="36"/>
  <c r="DO413" i="36"/>
  <c r="DN413" i="36"/>
  <c r="DM413" i="36"/>
  <c r="DL413" i="36"/>
  <c r="DK413" i="36"/>
  <c r="DJ413" i="36"/>
  <c r="DB413" i="36"/>
  <c r="DA413" i="36"/>
  <c r="CZ413" i="36"/>
  <c r="CY413" i="36"/>
  <c r="CX413" i="36"/>
  <c r="CW413" i="36"/>
  <c r="CV413" i="36"/>
  <c r="CU413" i="36"/>
  <c r="CT413" i="36"/>
  <c r="CS413" i="36"/>
  <c r="CR413" i="36"/>
  <c r="CQ413" i="36"/>
  <c r="CP413" i="36"/>
  <c r="CO413" i="36"/>
  <c r="CN413" i="36"/>
  <c r="CM413" i="36"/>
  <c r="CL413" i="36"/>
  <c r="CK413" i="36"/>
  <c r="CJ413" i="36"/>
  <c r="CI413" i="36"/>
  <c r="CH413" i="36"/>
  <c r="CG413" i="36"/>
  <c r="CF413" i="36"/>
  <c r="CE413" i="36"/>
  <c r="CD413" i="36"/>
  <c r="CC413" i="36"/>
  <c r="CB413" i="36"/>
  <c r="CA413" i="36"/>
  <c r="BZ413" i="36"/>
  <c r="BY413" i="36"/>
  <c r="BQ413" i="36"/>
  <c r="BP413" i="36"/>
  <c r="BO413" i="36"/>
  <c r="BN413" i="36"/>
  <c r="BM413" i="36"/>
  <c r="BL413" i="36"/>
  <c r="BK413" i="36"/>
  <c r="BJ413" i="36"/>
  <c r="BI413" i="36"/>
  <c r="BH413" i="36"/>
  <c r="BG413" i="36"/>
  <c r="BF413" i="36"/>
  <c r="BE413" i="36"/>
  <c r="BD413" i="36"/>
  <c r="BC413" i="36"/>
  <c r="BB413" i="36"/>
  <c r="BA413" i="36"/>
  <c r="AZ413" i="36"/>
  <c r="AY413" i="36"/>
  <c r="AX413" i="36"/>
  <c r="AW413" i="36"/>
  <c r="AV413" i="36"/>
  <c r="AU413" i="36"/>
  <c r="AT413" i="36"/>
  <c r="AS413" i="36"/>
  <c r="AR413" i="36"/>
  <c r="AQ413" i="36"/>
  <c r="AP413" i="36"/>
  <c r="AO413" i="36"/>
  <c r="AN413" i="36"/>
  <c r="AG413" i="36"/>
  <c r="AF413" i="36"/>
  <c r="AE413" i="36"/>
  <c r="AD413" i="36"/>
  <c r="AC413" i="36"/>
  <c r="AB413" i="36"/>
  <c r="AA413" i="36"/>
  <c r="Z413" i="36"/>
  <c r="Y413" i="36"/>
  <c r="X413" i="36"/>
  <c r="W413" i="36"/>
  <c r="V413" i="36"/>
  <c r="U413" i="36"/>
  <c r="T413" i="36"/>
  <c r="S413" i="36"/>
  <c r="R413" i="36"/>
  <c r="Q413" i="36"/>
  <c r="P413" i="36"/>
  <c r="O413" i="36"/>
  <c r="N413" i="36"/>
  <c r="M413" i="36"/>
  <c r="L413" i="36"/>
  <c r="K413" i="36"/>
  <c r="J413" i="36"/>
  <c r="I413" i="36"/>
  <c r="H413" i="36"/>
  <c r="G413" i="36"/>
  <c r="F413" i="36"/>
  <c r="E413" i="36"/>
  <c r="D413" i="36"/>
  <c r="EM412" i="36"/>
  <c r="EL412" i="36"/>
  <c r="EK412" i="36"/>
  <c r="EJ412" i="36"/>
  <c r="EI412" i="36"/>
  <c r="EH412" i="36"/>
  <c r="EG412" i="36"/>
  <c r="EF412" i="36"/>
  <c r="EE412" i="36"/>
  <c r="ED412" i="36"/>
  <c r="EC412" i="36"/>
  <c r="EB412" i="36"/>
  <c r="EA412" i="36"/>
  <c r="DZ412" i="36"/>
  <c r="DY412" i="36"/>
  <c r="DX412" i="36"/>
  <c r="DW412" i="36"/>
  <c r="DV412" i="36"/>
  <c r="DU412" i="36"/>
  <c r="DT412" i="36"/>
  <c r="DS412" i="36"/>
  <c r="DR412" i="36"/>
  <c r="DQ412" i="36"/>
  <c r="DP412" i="36"/>
  <c r="DO412" i="36"/>
  <c r="DN412" i="36"/>
  <c r="DM412" i="36"/>
  <c r="DL412" i="36"/>
  <c r="DK412" i="36"/>
  <c r="DJ412" i="36"/>
  <c r="DB412" i="36"/>
  <c r="DA412" i="36"/>
  <c r="CZ412" i="36"/>
  <c r="CY412" i="36"/>
  <c r="CX412" i="36"/>
  <c r="CW412" i="36"/>
  <c r="CV412" i="36"/>
  <c r="CU412" i="36"/>
  <c r="CT412" i="36"/>
  <c r="CS412" i="36"/>
  <c r="CR412" i="36"/>
  <c r="CQ412" i="36"/>
  <c r="CP412" i="36"/>
  <c r="CO412" i="36"/>
  <c r="CN412" i="36"/>
  <c r="CM412" i="36"/>
  <c r="CL412" i="36"/>
  <c r="CK412" i="36"/>
  <c r="CJ412" i="36"/>
  <c r="CI412" i="36"/>
  <c r="CH412" i="36"/>
  <c r="CG412" i="36"/>
  <c r="CF412" i="36"/>
  <c r="CE412" i="36"/>
  <c r="CD412" i="36"/>
  <c r="CC412" i="36"/>
  <c r="CB412" i="36"/>
  <c r="CA412" i="36"/>
  <c r="BZ412" i="36"/>
  <c r="BY412" i="36"/>
  <c r="BQ412" i="36"/>
  <c r="BP412" i="36"/>
  <c r="BO412" i="36"/>
  <c r="BN412" i="36"/>
  <c r="BM412" i="36"/>
  <c r="BL412" i="36"/>
  <c r="BK412" i="36"/>
  <c r="BJ412" i="36"/>
  <c r="BI412" i="36"/>
  <c r="BH412" i="36"/>
  <c r="BG412" i="36"/>
  <c r="BF412" i="36"/>
  <c r="BE412" i="36"/>
  <c r="BD412" i="36"/>
  <c r="BC412" i="36"/>
  <c r="BB412" i="36"/>
  <c r="BA412" i="36"/>
  <c r="AZ412" i="36"/>
  <c r="AY412" i="36"/>
  <c r="AX412" i="36"/>
  <c r="AW412" i="36"/>
  <c r="AV412" i="36"/>
  <c r="AU412" i="36"/>
  <c r="AT412" i="36"/>
  <c r="AS412" i="36"/>
  <c r="AR412" i="36"/>
  <c r="AQ412" i="36"/>
  <c r="AP412" i="36"/>
  <c r="AO412" i="36"/>
  <c r="AN412" i="36"/>
  <c r="AG412" i="36"/>
  <c r="AF412" i="36"/>
  <c r="AE412" i="36"/>
  <c r="AD412" i="36"/>
  <c r="AC412" i="36"/>
  <c r="AB412" i="36"/>
  <c r="AA412" i="36"/>
  <c r="Z412" i="36"/>
  <c r="Y412" i="36"/>
  <c r="X412" i="36"/>
  <c r="W412" i="36"/>
  <c r="V412" i="36"/>
  <c r="U412" i="36"/>
  <c r="T412" i="36"/>
  <c r="S412" i="36"/>
  <c r="R412" i="36"/>
  <c r="Q412" i="36"/>
  <c r="P412" i="36"/>
  <c r="O412" i="36"/>
  <c r="N412" i="36"/>
  <c r="M412" i="36"/>
  <c r="L412" i="36"/>
  <c r="K412" i="36"/>
  <c r="J412" i="36"/>
  <c r="I412" i="36"/>
  <c r="H412" i="36"/>
  <c r="G412" i="36"/>
  <c r="F412" i="36"/>
  <c r="E412" i="36"/>
  <c r="D412" i="36"/>
  <c r="EM411" i="36"/>
  <c r="EL411" i="36"/>
  <c r="EK411" i="36"/>
  <c r="EJ411" i="36"/>
  <c r="EI411" i="36"/>
  <c r="EH411" i="36"/>
  <c r="EG411" i="36"/>
  <c r="EF411" i="36"/>
  <c r="EE411" i="36"/>
  <c r="ED411" i="36"/>
  <c r="EC411" i="36"/>
  <c r="EB411" i="36"/>
  <c r="EA411" i="36"/>
  <c r="DZ411" i="36"/>
  <c r="DY411" i="36"/>
  <c r="DX411" i="36"/>
  <c r="DW411" i="36"/>
  <c r="DV411" i="36"/>
  <c r="DU411" i="36"/>
  <c r="DT411" i="36"/>
  <c r="DS411" i="36"/>
  <c r="DR411" i="36"/>
  <c r="DQ411" i="36"/>
  <c r="DP411" i="36"/>
  <c r="DO411" i="36"/>
  <c r="DN411" i="36"/>
  <c r="DM411" i="36"/>
  <c r="DL411" i="36"/>
  <c r="DK411" i="36"/>
  <c r="DJ411" i="36"/>
  <c r="DB411" i="36"/>
  <c r="DA411" i="36"/>
  <c r="CZ411" i="36"/>
  <c r="CY411" i="36"/>
  <c r="CX411" i="36"/>
  <c r="CW411" i="36"/>
  <c r="CV411" i="36"/>
  <c r="CU411" i="36"/>
  <c r="CT411" i="36"/>
  <c r="CS411" i="36"/>
  <c r="CR411" i="36"/>
  <c r="CQ411" i="36"/>
  <c r="CP411" i="36"/>
  <c r="CO411" i="36"/>
  <c r="CN411" i="36"/>
  <c r="CM411" i="36"/>
  <c r="CL411" i="36"/>
  <c r="CK411" i="36"/>
  <c r="CJ411" i="36"/>
  <c r="CI411" i="36"/>
  <c r="CH411" i="36"/>
  <c r="CG411" i="36"/>
  <c r="CF411" i="36"/>
  <c r="CE411" i="36"/>
  <c r="CD411" i="36"/>
  <c r="CC411" i="36"/>
  <c r="CB411" i="36"/>
  <c r="CA411" i="36"/>
  <c r="BZ411" i="36"/>
  <c r="BY411" i="36"/>
  <c r="BQ411" i="36"/>
  <c r="BP411" i="36"/>
  <c r="BO411" i="36"/>
  <c r="BN411" i="36"/>
  <c r="BM411" i="36"/>
  <c r="BL411" i="36"/>
  <c r="BK411" i="36"/>
  <c r="BJ411" i="36"/>
  <c r="BI411" i="36"/>
  <c r="BH411" i="36"/>
  <c r="BG411" i="36"/>
  <c r="BF411" i="36"/>
  <c r="BE411" i="36"/>
  <c r="BD411" i="36"/>
  <c r="BC411" i="36"/>
  <c r="BB411" i="36"/>
  <c r="BA411" i="36"/>
  <c r="AZ411" i="36"/>
  <c r="AY411" i="36"/>
  <c r="AX411" i="36"/>
  <c r="AW411" i="36"/>
  <c r="AV411" i="36"/>
  <c r="AU411" i="36"/>
  <c r="AT411" i="36"/>
  <c r="AS411" i="36"/>
  <c r="AR411" i="36"/>
  <c r="AQ411" i="36"/>
  <c r="AP411" i="36"/>
  <c r="AO411" i="36"/>
  <c r="AN411" i="36"/>
  <c r="AG411" i="36"/>
  <c r="AF411" i="36"/>
  <c r="AE411" i="36"/>
  <c r="AD411" i="36"/>
  <c r="AC411" i="36"/>
  <c r="AB411" i="36"/>
  <c r="AA411" i="36"/>
  <c r="Z411" i="36"/>
  <c r="Y411" i="36"/>
  <c r="X411" i="36"/>
  <c r="W411" i="36"/>
  <c r="V411" i="36"/>
  <c r="U411" i="36"/>
  <c r="T411" i="36"/>
  <c r="S411" i="36"/>
  <c r="R411" i="36"/>
  <c r="Q411" i="36"/>
  <c r="P411" i="36"/>
  <c r="O411" i="36"/>
  <c r="N411" i="36"/>
  <c r="M411" i="36"/>
  <c r="L411" i="36"/>
  <c r="K411" i="36"/>
  <c r="J411" i="36"/>
  <c r="I411" i="36"/>
  <c r="H411" i="36"/>
  <c r="G411" i="36"/>
  <c r="F411" i="36"/>
  <c r="E411" i="36"/>
  <c r="D411" i="36"/>
  <c r="EM410" i="36"/>
  <c r="EL410" i="36"/>
  <c r="EK410" i="36"/>
  <c r="EJ410" i="36"/>
  <c r="EI410" i="36"/>
  <c r="EH410" i="36"/>
  <c r="EG410" i="36"/>
  <c r="EF410" i="36"/>
  <c r="EE410" i="36"/>
  <c r="ED410" i="36"/>
  <c r="EC410" i="36"/>
  <c r="EB410" i="36"/>
  <c r="EA410" i="36"/>
  <c r="DZ410" i="36"/>
  <c r="DY410" i="36"/>
  <c r="DX410" i="36"/>
  <c r="DW410" i="36"/>
  <c r="DV410" i="36"/>
  <c r="DU410" i="36"/>
  <c r="DT410" i="36"/>
  <c r="DS410" i="36"/>
  <c r="DR410" i="36"/>
  <c r="DQ410" i="36"/>
  <c r="DP410" i="36"/>
  <c r="DO410" i="36"/>
  <c r="DN410" i="36"/>
  <c r="DM410" i="36"/>
  <c r="DL410" i="36"/>
  <c r="DK410" i="36"/>
  <c r="DJ410" i="36"/>
  <c r="DB410" i="36"/>
  <c r="DA410" i="36"/>
  <c r="CZ410" i="36"/>
  <c r="CY410" i="36"/>
  <c r="CX410" i="36"/>
  <c r="CW410" i="36"/>
  <c r="CV410" i="36"/>
  <c r="CU410" i="36"/>
  <c r="CT410" i="36"/>
  <c r="CS410" i="36"/>
  <c r="CR410" i="36"/>
  <c r="CQ410" i="36"/>
  <c r="CP410" i="36"/>
  <c r="CO410" i="36"/>
  <c r="CN410" i="36"/>
  <c r="CM410" i="36"/>
  <c r="CL410" i="36"/>
  <c r="CK410" i="36"/>
  <c r="CJ410" i="36"/>
  <c r="CI410" i="36"/>
  <c r="CH410" i="36"/>
  <c r="CG410" i="36"/>
  <c r="CF410" i="36"/>
  <c r="CE410" i="36"/>
  <c r="CD410" i="36"/>
  <c r="CC410" i="36"/>
  <c r="CB410" i="36"/>
  <c r="CA410" i="36"/>
  <c r="BZ410" i="36"/>
  <c r="BY410" i="36"/>
  <c r="BQ410" i="36"/>
  <c r="BP410" i="36"/>
  <c r="BO410" i="36"/>
  <c r="BN410" i="36"/>
  <c r="BM410" i="36"/>
  <c r="BL410" i="36"/>
  <c r="BK410" i="36"/>
  <c r="BJ410" i="36"/>
  <c r="BI410" i="36"/>
  <c r="BH410" i="36"/>
  <c r="BG410" i="36"/>
  <c r="BF410" i="36"/>
  <c r="BE410" i="36"/>
  <c r="BD410" i="36"/>
  <c r="BC410" i="36"/>
  <c r="BB410" i="36"/>
  <c r="BA410" i="36"/>
  <c r="AZ410" i="36"/>
  <c r="AY410" i="36"/>
  <c r="AX410" i="36"/>
  <c r="AW410" i="36"/>
  <c r="AV410" i="36"/>
  <c r="AU410" i="36"/>
  <c r="AT410" i="36"/>
  <c r="AS410" i="36"/>
  <c r="AR410" i="36"/>
  <c r="AQ410" i="36"/>
  <c r="AP410" i="36"/>
  <c r="AO410" i="36"/>
  <c r="AN410" i="36"/>
  <c r="AG410" i="36"/>
  <c r="AF410" i="36"/>
  <c r="AE410" i="36"/>
  <c r="AD410" i="36"/>
  <c r="AC410" i="36"/>
  <c r="AB410" i="36"/>
  <c r="AA410" i="36"/>
  <c r="Z410" i="36"/>
  <c r="Y410" i="36"/>
  <c r="X410" i="36"/>
  <c r="W410" i="36"/>
  <c r="V410" i="36"/>
  <c r="U410" i="36"/>
  <c r="T410" i="36"/>
  <c r="S410" i="36"/>
  <c r="R410" i="36"/>
  <c r="Q410" i="36"/>
  <c r="P410" i="36"/>
  <c r="O410" i="36"/>
  <c r="N410" i="36"/>
  <c r="M410" i="36"/>
  <c r="L410" i="36"/>
  <c r="K410" i="36"/>
  <c r="J410" i="36"/>
  <c r="I410" i="36"/>
  <c r="H410" i="36"/>
  <c r="G410" i="36"/>
  <c r="F410" i="36"/>
  <c r="E410" i="36"/>
  <c r="D410" i="36"/>
  <c r="EM409" i="36"/>
  <c r="EL409" i="36"/>
  <c r="EK409" i="36"/>
  <c r="EJ409" i="36"/>
  <c r="EI409" i="36"/>
  <c r="EH409" i="36"/>
  <c r="EG409" i="36"/>
  <c r="EF409" i="36"/>
  <c r="EE409" i="36"/>
  <c r="ED409" i="36"/>
  <c r="EC409" i="36"/>
  <c r="EB409" i="36"/>
  <c r="EA409" i="36"/>
  <c r="DZ409" i="36"/>
  <c r="DY409" i="36"/>
  <c r="DX409" i="36"/>
  <c r="DW409" i="36"/>
  <c r="DV409" i="36"/>
  <c r="DU409" i="36"/>
  <c r="DT409" i="36"/>
  <c r="DS409" i="36"/>
  <c r="DR409" i="36"/>
  <c r="DQ409" i="36"/>
  <c r="DP409" i="36"/>
  <c r="DO409" i="36"/>
  <c r="DN409" i="36"/>
  <c r="DM409" i="36"/>
  <c r="DL409" i="36"/>
  <c r="DK409" i="36"/>
  <c r="DJ409" i="36"/>
  <c r="DB409" i="36"/>
  <c r="DA409" i="36"/>
  <c r="CZ409" i="36"/>
  <c r="CY409" i="36"/>
  <c r="CX409" i="36"/>
  <c r="CW409" i="36"/>
  <c r="CV409" i="36"/>
  <c r="CU409" i="36"/>
  <c r="CT409" i="36"/>
  <c r="CS409" i="36"/>
  <c r="CR409" i="36"/>
  <c r="CQ409" i="36"/>
  <c r="CP409" i="36"/>
  <c r="CO409" i="36"/>
  <c r="CN409" i="36"/>
  <c r="CM409" i="36"/>
  <c r="CL409" i="36"/>
  <c r="CK409" i="36"/>
  <c r="CJ409" i="36"/>
  <c r="CI409" i="36"/>
  <c r="CH409" i="36"/>
  <c r="CG409" i="36"/>
  <c r="CF409" i="36"/>
  <c r="CE409" i="36"/>
  <c r="CD409" i="36"/>
  <c r="CC409" i="36"/>
  <c r="CB409" i="36"/>
  <c r="CA409" i="36"/>
  <c r="BZ409" i="36"/>
  <c r="BY409" i="36"/>
  <c r="BQ409" i="36"/>
  <c r="BP409" i="36"/>
  <c r="BO409" i="36"/>
  <c r="BN409" i="36"/>
  <c r="BM409" i="36"/>
  <c r="BL409" i="36"/>
  <c r="BK409" i="36"/>
  <c r="BJ409" i="36"/>
  <c r="BI409" i="36"/>
  <c r="BH409" i="36"/>
  <c r="BG409" i="36"/>
  <c r="BF409" i="36"/>
  <c r="BE409" i="36"/>
  <c r="BD409" i="36"/>
  <c r="BC409" i="36"/>
  <c r="BB409" i="36"/>
  <c r="BA409" i="36"/>
  <c r="AZ409" i="36"/>
  <c r="AY409" i="36"/>
  <c r="AX409" i="36"/>
  <c r="AW409" i="36"/>
  <c r="AV409" i="36"/>
  <c r="AU409" i="36"/>
  <c r="AT409" i="36"/>
  <c r="AS409" i="36"/>
  <c r="AR409" i="36"/>
  <c r="AQ409" i="36"/>
  <c r="AP409" i="36"/>
  <c r="AO409" i="36"/>
  <c r="AN409" i="36"/>
  <c r="AG409" i="36"/>
  <c r="AF409" i="36"/>
  <c r="AE409" i="36"/>
  <c r="AD409" i="36"/>
  <c r="AC409" i="36"/>
  <c r="AB409" i="36"/>
  <c r="AA409" i="36"/>
  <c r="Z409" i="36"/>
  <c r="Y409" i="36"/>
  <c r="X409" i="36"/>
  <c r="W409" i="36"/>
  <c r="V409" i="36"/>
  <c r="U409" i="36"/>
  <c r="T409" i="36"/>
  <c r="S409" i="36"/>
  <c r="R409" i="36"/>
  <c r="Q409" i="36"/>
  <c r="P409" i="36"/>
  <c r="O409" i="36"/>
  <c r="N409" i="36"/>
  <c r="M409" i="36"/>
  <c r="L409" i="36"/>
  <c r="K409" i="36"/>
  <c r="J409" i="36"/>
  <c r="I409" i="36"/>
  <c r="H409" i="36"/>
  <c r="G409" i="36"/>
  <c r="F409" i="36"/>
  <c r="E409" i="36"/>
  <c r="D409" i="36"/>
  <c r="EM408" i="36"/>
  <c r="EL408" i="36"/>
  <c r="EK408" i="36"/>
  <c r="EJ408" i="36"/>
  <c r="EI408" i="36"/>
  <c r="EH408" i="36"/>
  <c r="EG408" i="36"/>
  <c r="EF408" i="36"/>
  <c r="EE408" i="36"/>
  <c r="ED408" i="36"/>
  <c r="EC408" i="36"/>
  <c r="EB408" i="36"/>
  <c r="EA408" i="36"/>
  <c r="DZ408" i="36"/>
  <c r="DY408" i="36"/>
  <c r="DX408" i="36"/>
  <c r="DW408" i="36"/>
  <c r="DV408" i="36"/>
  <c r="DU408" i="36"/>
  <c r="DT408" i="36"/>
  <c r="DS408" i="36"/>
  <c r="DR408" i="36"/>
  <c r="DQ408" i="36"/>
  <c r="DP408" i="36"/>
  <c r="DO408" i="36"/>
  <c r="DN408" i="36"/>
  <c r="DM408" i="36"/>
  <c r="DL408" i="36"/>
  <c r="DK408" i="36"/>
  <c r="DJ408" i="36"/>
  <c r="DB408" i="36"/>
  <c r="DA408" i="36"/>
  <c r="CZ408" i="36"/>
  <c r="CY408" i="36"/>
  <c r="CX408" i="36"/>
  <c r="CW408" i="36"/>
  <c r="CV408" i="36"/>
  <c r="CU408" i="36"/>
  <c r="CT408" i="36"/>
  <c r="CS408" i="36"/>
  <c r="CR408" i="36"/>
  <c r="CQ408" i="36"/>
  <c r="CP408" i="36"/>
  <c r="CO408" i="36"/>
  <c r="CN408" i="36"/>
  <c r="CM408" i="36"/>
  <c r="CL408" i="36"/>
  <c r="CK408" i="36"/>
  <c r="CJ408" i="36"/>
  <c r="CI408" i="36"/>
  <c r="CH408" i="36"/>
  <c r="CG408" i="36"/>
  <c r="CF408" i="36"/>
  <c r="CE408" i="36"/>
  <c r="CD408" i="36"/>
  <c r="CC408" i="36"/>
  <c r="CB408" i="36"/>
  <c r="CA408" i="36"/>
  <c r="BZ408" i="36"/>
  <c r="BY408" i="36"/>
  <c r="BQ408" i="36"/>
  <c r="BP408" i="36"/>
  <c r="BO408" i="36"/>
  <c r="BN408" i="36"/>
  <c r="BM408" i="36"/>
  <c r="BL408" i="36"/>
  <c r="BK408" i="36"/>
  <c r="BJ408" i="36"/>
  <c r="BI408" i="36"/>
  <c r="BH408" i="36"/>
  <c r="BG408" i="36"/>
  <c r="BF408" i="36"/>
  <c r="BE408" i="36"/>
  <c r="BD408" i="36"/>
  <c r="BC408" i="36"/>
  <c r="BB408" i="36"/>
  <c r="BA408" i="36"/>
  <c r="AZ408" i="36"/>
  <c r="AY408" i="36"/>
  <c r="AX408" i="36"/>
  <c r="AW408" i="36"/>
  <c r="AV408" i="36"/>
  <c r="AU408" i="36"/>
  <c r="AT408" i="36"/>
  <c r="AS408" i="36"/>
  <c r="AR408" i="36"/>
  <c r="AQ408" i="36"/>
  <c r="AP408" i="36"/>
  <c r="AO408" i="36"/>
  <c r="AN408" i="36"/>
  <c r="AG408" i="36"/>
  <c r="AF408" i="36"/>
  <c r="AE408" i="36"/>
  <c r="AD408" i="36"/>
  <c r="AC408" i="36"/>
  <c r="AB408" i="36"/>
  <c r="AA408" i="36"/>
  <c r="Z408" i="36"/>
  <c r="Y408" i="36"/>
  <c r="X408" i="36"/>
  <c r="W408" i="36"/>
  <c r="V408" i="36"/>
  <c r="U408" i="36"/>
  <c r="T408" i="36"/>
  <c r="S408" i="36"/>
  <c r="R408" i="36"/>
  <c r="Q408" i="36"/>
  <c r="P408" i="36"/>
  <c r="O408" i="36"/>
  <c r="N408" i="36"/>
  <c r="M408" i="36"/>
  <c r="L408" i="36"/>
  <c r="K408" i="36"/>
  <c r="J408" i="36"/>
  <c r="I408" i="36"/>
  <c r="H408" i="36"/>
  <c r="G408" i="36"/>
  <c r="F408" i="36"/>
  <c r="E408" i="36"/>
  <c r="D408" i="36"/>
  <c r="EM407" i="36"/>
  <c r="EL407" i="36"/>
  <c r="EK407" i="36"/>
  <c r="EJ407" i="36"/>
  <c r="EI407" i="36"/>
  <c r="EH407" i="36"/>
  <c r="EG407" i="36"/>
  <c r="EF407" i="36"/>
  <c r="EE407" i="36"/>
  <c r="ED407" i="36"/>
  <c r="EC407" i="36"/>
  <c r="EB407" i="36"/>
  <c r="EA407" i="36"/>
  <c r="DZ407" i="36"/>
  <c r="DY407" i="36"/>
  <c r="DX407" i="36"/>
  <c r="DW407" i="36"/>
  <c r="DV407" i="36"/>
  <c r="DU407" i="36"/>
  <c r="DT407" i="36"/>
  <c r="DS407" i="36"/>
  <c r="DR407" i="36"/>
  <c r="DQ407" i="36"/>
  <c r="DP407" i="36"/>
  <c r="DO407" i="36"/>
  <c r="DN407" i="36"/>
  <c r="DM407" i="36"/>
  <c r="DL407" i="36"/>
  <c r="DK407" i="36"/>
  <c r="DJ407" i="36"/>
  <c r="DB407" i="36"/>
  <c r="DA407" i="36"/>
  <c r="CZ407" i="36"/>
  <c r="CY407" i="36"/>
  <c r="CX407" i="36"/>
  <c r="CW407" i="36"/>
  <c r="CV407" i="36"/>
  <c r="CU407" i="36"/>
  <c r="CT407" i="36"/>
  <c r="CS407" i="36"/>
  <c r="CR407" i="36"/>
  <c r="CQ407" i="36"/>
  <c r="CP407" i="36"/>
  <c r="CO407" i="36"/>
  <c r="CN407" i="36"/>
  <c r="CM407" i="36"/>
  <c r="CL407" i="36"/>
  <c r="CK407" i="36"/>
  <c r="CJ407" i="36"/>
  <c r="CI407" i="36"/>
  <c r="CH407" i="36"/>
  <c r="CG407" i="36"/>
  <c r="CF407" i="36"/>
  <c r="CE407" i="36"/>
  <c r="CD407" i="36"/>
  <c r="CC407" i="36"/>
  <c r="CB407" i="36"/>
  <c r="CA407" i="36"/>
  <c r="BZ407" i="36"/>
  <c r="BY407" i="36"/>
  <c r="BQ407" i="36"/>
  <c r="BP407" i="36"/>
  <c r="BO407" i="36"/>
  <c r="BN407" i="36"/>
  <c r="BM407" i="36"/>
  <c r="BL407" i="36"/>
  <c r="BK407" i="36"/>
  <c r="BJ407" i="36"/>
  <c r="BI407" i="36"/>
  <c r="BH407" i="36"/>
  <c r="BG407" i="36"/>
  <c r="BF407" i="36"/>
  <c r="BE407" i="36"/>
  <c r="BD407" i="36"/>
  <c r="BC407" i="36"/>
  <c r="BB407" i="36"/>
  <c r="BA407" i="36"/>
  <c r="AZ407" i="36"/>
  <c r="AY407" i="36"/>
  <c r="AX407" i="36"/>
  <c r="AW407" i="36"/>
  <c r="AV407" i="36"/>
  <c r="AU407" i="36"/>
  <c r="AT407" i="36"/>
  <c r="AS407" i="36"/>
  <c r="AR407" i="36"/>
  <c r="AQ407" i="36"/>
  <c r="AP407" i="36"/>
  <c r="AO407" i="36"/>
  <c r="AN407" i="36"/>
  <c r="AG407" i="36"/>
  <c r="AF407" i="36"/>
  <c r="AE407" i="36"/>
  <c r="AD407" i="36"/>
  <c r="AC407" i="36"/>
  <c r="AB407" i="36"/>
  <c r="AA407" i="36"/>
  <c r="Z407" i="36"/>
  <c r="Y407" i="36"/>
  <c r="X407" i="36"/>
  <c r="W407" i="36"/>
  <c r="V407" i="36"/>
  <c r="U407" i="36"/>
  <c r="T407" i="36"/>
  <c r="S407" i="36"/>
  <c r="R407" i="36"/>
  <c r="Q407" i="36"/>
  <c r="P407" i="36"/>
  <c r="O407" i="36"/>
  <c r="N407" i="36"/>
  <c r="M407" i="36"/>
  <c r="L407" i="36"/>
  <c r="K407" i="36"/>
  <c r="J407" i="36"/>
  <c r="I407" i="36"/>
  <c r="H407" i="36"/>
  <c r="G407" i="36"/>
  <c r="F407" i="36"/>
  <c r="E407" i="36"/>
  <c r="D407" i="36"/>
  <c r="EM406" i="36"/>
  <c r="EL406" i="36"/>
  <c r="EK406" i="36"/>
  <c r="EJ406" i="36"/>
  <c r="EI406" i="36"/>
  <c r="EH406" i="36"/>
  <c r="EG406" i="36"/>
  <c r="EF406" i="36"/>
  <c r="EE406" i="36"/>
  <c r="ED406" i="36"/>
  <c r="EC406" i="36"/>
  <c r="EB406" i="36"/>
  <c r="EA406" i="36"/>
  <c r="DZ406" i="36"/>
  <c r="DY406" i="36"/>
  <c r="DX406" i="36"/>
  <c r="DW406" i="36"/>
  <c r="DV406" i="36"/>
  <c r="DU406" i="36"/>
  <c r="DT406" i="36"/>
  <c r="DS406" i="36"/>
  <c r="DR406" i="36"/>
  <c r="DQ406" i="36"/>
  <c r="DP406" i="36"/>
  <c r="DO406" i="36"/>
  <c r="DN406" i="36"/>
  <c r="DM406" i="36"/>
  <c r="DL406" i="36"/>
  <c r="DK406" i="36"/>
  <c r="DJ406" i="36"/>
  <c r="DB406" i="36"/>
  <c r="DA406" i="36"/>
  <c r="CZ406" i="36"/>
  <c r="CY406" i="36"/>
  <c r="CX406" i="36"/>
  <c r="CW406" i="36"/>
  <c r="CV406" i="36"/>
  <c r="CU406" i="36"/>
  <c r="CT406" i="36"/>
  <c r="CS406" i="36"/>
  <c r="CR406" i="36"/>
  <c r="CQ406" i="36"/>
  <c r="CP406" i="36"/>
  <c r="CO406" i="36"/>
  <c r="CN406" i="36"/>
  <c r="CM406" i="36"/>
  <c r="CL406" i="36"/>
  <c r="CK406" i="36"/>
  <c r="CJ406" i="36"/>
  <c r="CI406" i="36"/>
  <c r="CH406" i="36"/>
  <c r="CG406" i="36"/>
  <c r="CF406" i="36"/>
  <c r="CE406" i="36"/>
  <c r="CD406" i="36"/>
  <c r="CC406" i="36"/>
  <c r="CB406" i="36"/>
  <c r="CA406" i="36"/>
  <c r="BZ406" i="36"/>
  <c r="BY406" i="36"/>
  <c r="BQ406" i="36"/>
  <c r="BP406" i="36"/>
  <c r="BO406" i="36"/>
  <c r="BN406" i="36"/>
  <c r="BM406" i="36"/>
  <c r="BL406" i="36"/>
  <c r="BK406" i="36"/>
  <c r="BJ406" i="36"/>
  <c r="BI406" i="36"/>
  <c r="BH406" i="36"/>
  <c r="BG406" i="36"/>
  <c r="BF406" i="36"/>
  <c r="BE406" i="36"/>
  <c r="BD406" i="36"/>
  <c r="BC406" i="36"/>
  <c r="BB406" i="36"/>
  <c r="BA406" i="36"/>
  <c r="AZ406" i="36"/>
  <c r="AY406" i="36"/>
  <c r="AX406" i="36"/>
  <c r="AW406" i="36"/>
  <c r="AV406" i="36"/>
  <c r="AU406" i="36"/>
  <c r="AT406" i="36"/>
  <c r="AS406" i="36"/>
  <c r="AR406" i="36"/>
  <c r="AQ406" i="36"/>
  <c r="AP406" i="36"/>
  <c r="AO406" i="36"/>
  <c r="AN406" i="36"/>
  <c r="AG406" i="36"/>
  <c r="AF406" i="36"/>
  <c r="AE406" i="36"/>
  <c r="AD406" i="36"/>
  <c r="AC406" i="36"/>
  <c r="AB406" i="36"/>
  <c r="AA406" i="36"/>
  <c r="Z406" i="36"/>
  <c r="Y406" i="36"/>
  <c r="X406" i="36"/>
  <c r="W406" i="36"/>
  <c r="V406" i="36"/>
  <c r="U406" i="36"/>
  <c r="T406" i="36"/>
  <c r="S406" i="36"/>
  <c r="R406" i="36"/>
  <c r="Q406" i="36"/>
  <c r="P406" i="36"/>
  <c r="O406" i="36"/>
  <c r="N406" i="36"/>
  <c r="M406" i="36"/>
  <c r="L406" i="36"/>
  <c r="K406" i="36"/>
  <c r="J406" i="36"/>
  <c r="I406" i="36"/>
  <c r="H406" i="36"/>
  <c r="G406" i="36"/>
  <c r="F406" i="36"/>
  <c r="E406" i="36"/>
  <c r="D406" i="36"/>
  <c r="EM405" i="36"/>
  <c r="EL405" i="36"/>
  <c r="EK405" i="36"/>
  <c r="EJ405" i="36"/>
  <c r="EI405" i="36"/>
  <c r="EH405" i="36"/>
  <c r="EG405" i="36"/>
  <c r="EF405" i="36"/>
  <c r="EE405" i="36"/>
  <c r="ED405" i="36"/>
  <c r="EC405" i="36"/>
  <c r="EB405" i="36"/>
  <c r="EA405" i="36"/>
  <c r="DZ405" i="36"/>
  <c r="DY405" i="36"/>
  <c r="DX405" i="36"/>
  <c r="DW405" i="36"/>
  <c r="DV405" i="36"/>
  <c r="DU405" i="36"/>
  <c r="DT405" i="36"/>
  <c r="DS405" i="36"/>
  <c r="DR405" i="36"/>
  <c r="DQ405" i="36"/>
  <c r="DP405" i="36"/>
  <c r="DO405" i="36"/>
  <c r="DN405" i="36"/>
  <c r="DM405" i="36"/>
  <c r="DL405" i="36"/>
  <c r="DK405" i="36"/>
  <c r="DJ405" i="36"/>
  <c r="DB405" i="36"/>
  <c r="DA405" i="36"/>
  <c r="CZ405" i="36"/>
  <c r="CY405" i="36"/>
  <c r="CX405" i="36"/>
  <c r="CW405" i="36"/>
  <c r="CV405" i="36"/>
  <c r="CU405" i="36"/>
  <c r="CT405" i="36"/>
  <c r="CS405" i="36"/>
  <c r="CR405" i="36"/>
  <c r="CQ405" i="36"/>
  <c r="CP405" i="36"/>
  <c r="CO405" i="36"/>
  <c r="CN405" i="36"/>
  <c r="CM405" i="36"/>
  <c r="CL405" i="36"/>
  <c r="CK405" i="36"/>
  <c r="CJ405" i="36"/>
  <c r="CI405" i="36"/>
  <c r="CH405" i="36"/>
  <c r="CG405" i="36"/>
  <c r="CF405" i="36"/>
  <c r="CE405" i="36"/>
  <c r="CD405" i="36"/>
  <c r="CC405" i="36"/>
  <c r="CB405" i="36"/>
  <c r="CA405" i="36"/>
  <c r="BZ405" i="36"/>
  <c r="BY405" i="36"/>
  <c r="BQ405" i="36"/>
  <c r="BP405" i="36"/>
  <c r="BO405" i="36"/>
  <c r="BN405" i="36"/>
  <c r="BM405" i="36"/>
  <c r="BL405" i="36"/>
  <c r="BK405" i="36"/>
  <c r="BJ405" i="36"/>
  <c r="BI405" i="36"/>
  <c r="BH405" i="36"/>
  <c r="BG405" i="36"/>
  <c r="BF405" i="36"/>
  <c r="BE405" i="36"/>
  <c r="BD405" i="36"/>
  <c r="BC405" i="36"/>
  <c r="BB405" i="36"/>
  <c r="BA405" i="36"/>
  <c r="AZ405" i="36"/>
  <c r="AY405" i="36"/>
  <c r="AX405" i="36"/>
  <c r="AW405" i="36"/>
  <c r="AV405" i="36"/>
  <c r="AU405" i="36"/>
  <c r="AT405" i="36"/>
  <c r="AS405" i="36"/>
  <c r="AR405" i="36"/>
  <c r="AQ405" i="36"/>
  <c r="AP405" i="36"/>
  <c r="AO405" i="36"/>
  <c r="AN405" i="36"/>
  <c r="AG405" i="36"/>
  <c r="AF405" i="36"/>
  <c r="AE405" i="36"/>
  <c r="AD405" i="36"/>
  <c r="AC405" i="36"/>
  <c r="AB405" i="36"/>
  <c r="AA405" i="36"/>
  <c r="Z405" i="36"/>
  <c r="Y405" i="36"/>
  <c r="X405" i="36"/>
  <c r="W405" i="36"/>
  <c r="V405" i="36"/>
  <c r="U405" i="36"/>
  <c r="T405" i="36"/>
  <c r="S405" i="36"/>
  <c r="R405" i="36"/>
  <c r="Q405" i="36"/>
  <c r="P405" i="36"/>
  <c r="O405" i="36"/>
  <c r="N405" i="36"/>
  <c r="M405" i="36"/>
  <c r="L405" i="36"/>
  <c r="K405" i="36"/>
  <c r="J405" i="36"/>
  <c r="I405" i="36"/>
  <c r="H405" i="36"/>
  <c r="G405" i="36"/>
  <c r="F405" i="36"/>
  <c r="E405" i="36"/>
  <c r="D405" i="36"/>
  <c r="EM404" i="36"/>
  <c r="EL404" i="36"/>
  <c r="EK404" i="36"/>
  <c r="EJ404" i="36"/>
  <c r="EI404" i="36"/>
  <c r="EH404" i="36"/>
  <c r="EG404" i="36"/>
  <c r="EF404" i="36"/>
  <c r="EE404" i="36"/>
  <c r="ED404" i="36"/>
  <c r="EC404" i="36"/>
  <c r="EB404" i="36"/>
  <c r="EA404" i="36"/>
  <c r="DZ404" i="36"/>
  <c r="DY404" i="36"/>
  <c r="DX404" i="36"/>
  <c r="DW404" i="36"/>
  <c r="DV404" i="36"/>
  <c r="DU404" i="36"/>
  <c r="DT404" i="36"/>
  <c r="DS404" i="36"/>
  <c r="DR404" i="36"/>
  <c r="DQ404" i="36"/>
  <c r="DP404" i="36"/>
  <c r="DO404" i="36"/>
  <c r="DN404" i="36"/>
  <c r="DM404" i="36"/>
  <c r="DL404" i="36"/>
  <c r="DK404" i="36"/>
  <c r="DJ404" i="36"/>
  <c r="DB404" i="36"/>
  <c r="DA404" i="36"/>
  <c r="CZ404" i="36"/>
  <c r="CY404" i="36"/>
  <c r="CX404" i="36"/>
  <c r="CW404" i="36"/>
  <c r="CV404" i="36"/>
  <c r="CU404" i="36"/>
  <c r="CT404" i="36"/>
  <c r="CS404" i="36"/>
  <c r="CR404" i="36"/>
  <c r="CQ404" i="36"/>
  <c r="CP404" i="36"/>
  <c r="CO404" i="36"/>
  <c r="CN404" i="36"/>
  <c r="CM404" i="36"/>
  <c r="CL404" i="36"/>
  <c r="CK404" i="36"/>
  <c r="CJ404" i="36"/>
  <c r="CI404" i="36"/>
  <c r="CH404" i="36"/>
  <c r="CG404" i="36"/>
  <c r="CF404" i="36"/>
  <c r="CE404" i="36"/>
  <c r="CD404" i="36"/>
  <c r="CC404" i="36"/>
  <c r="CB404" i="36"/>
  <c r="CA404" i="36"/>
  <c r="BZ404" i="36"/>
  <c r="BY404" i="36"/>
  <c r="BQ404" i="36"/>
  <c r="BP404" i="36"/>
  <c r="BO404" i="36"/>
  <c r="BN404" i="36"/>
  <c r="BM404" i="36"/>
  <c r="BL404" i="36"/>
  <c r="BK404" i="36"/>
  <c r="BJ404" i="36"/>
  <c r="BI404" i="36"/>
  <c r="BH404" i="36"/>
  <c r="BG404" i="36"/>
  <c r="BF404" i="36"/>
  <c r="BE404" i="36"/>
  <c r="BD404" i="36"/>
  <c r="BC404" i="36"/>
  <c r="BB404" i="36"/>
  <c r="BA404" i="36"/>
  <c r="AZ404" i="36"/>
  <c r="AY404" i="36"/>
  <c r="AX404" i="36"/>
  <c r="AW404" i="36"/>
  <c r="AV404" i="36"/>
  <c r="AU404" i="36"/>
  <c r="AT404" i="36"/>
  <c r="AS404" i="36"/>
  <c r="AR404" i="36"/>
  <c r="AQ404" i="36"/>
  <c r="AP404" i="36"/>
  <c r="AO404" i="36"/>
  <c r="AN404" i="36"/>
  <c r="AG404" i="36"/>
  <c r="AF404" i="36"/>
  <c r="AE404" i="36"/>
  <c r="AD404" i="36"/>
  <c r="AC404" i="36"/>
  <c r="AB404" i="36"/>
  <c r="AA404" i="36"/>
  <c r="Z404" i="36"/>
  <c r="Y404" i="36"/>
  <c r="X404" i="36"/>
  <c r="W404" i="36"/>
  <c r="V404" i="36"/>
  <c r="U404" i="36"/>
  <c r="T404" i="36"/>
  <c r="S404" i="36"/>
  <c r="R404" i="36"/>
  <c r="Q404" i="36"/>
  <c r="P404" i="36"/>
  <c r="O404" i="36"/>
  <c r="N404" i="36"/>
  <c r="M404" i="36"/>
  <c r="L404" i="36"/>
  <c r="K404" i="36"/>
  <c r="J404" i="36"/>
  <c r="I404" i="36"/>
  <c r="H404" i="36"/>
  <c r="G404" i="36"/>
  <c r="F404" i="36"/>
  <c r="E404" i="36"/>
  <c r="D404" i="36"/>
  <c r="EM403" i="36"/>
  <c r="EL403" i="36"/>
  <c r="EK403" i="36"/>
  <c r="EJ403" i="36"/>
  <c r="EI403" i="36"/>
  <c r="EH403" i="36"/>
  <c r="EG403" i="36"/>
  <c r="EF403" i="36"/>
  <c r="EE403" i="36"/>
  <c r="ED403" i="36"/>
  <c r="EC403" i="36"/>
  <c r="EB403" i="36"/>
  <c r="EA403" i="36"/>
  <c r="DZ403" i="36"/>
  <c r="DY403" i="36"/>
  <c r="DX403" i="36"/>
  <c r="DW403" i="36"/>
  <c r="DV403" i="36"/>
  <c r="DU403" i="36"/>
  <c r="DT403" i="36"/>
  <c r="DS403" i="36"/>
  <c r="DR403" i="36"/>
  <c r="DQ403" i="36"/>
  <c r="DP403" i="36"/>
  <c r="DO403" i="36"/>
  <c r="DN403" i="36"/>
  <c r="DM403" i="36"/>
  <c r="DL403" i="36"/>
  <c r="DK403" i="36"/>
  <c r="DJ403" i="36"/>
  <c r="DB403" i="36"/>
  <c r="DA403" i="36"/>
  <c r="CZ403" i="36"/>
  <c r="CY403" i="36"/>
  <c r="CX403" i="36"/>
  <c r="CW403" i="36"/>
  <c r="CV403" i="36"/>
  <c r="CU403" i="36"/>
  <c r="CT403" i="36"/>
  <c r="CS403" i="36"/>
  <c r="CR403" i="36"/>
  <c r="CQ403" i="36"/>
  <c r="CP403" i="36"/>
  <c r="CO403" i="36"/>
  <c r="CN403" i="36"/>
  <c r="CM403" i="36"/>
  <c r="CL403" i="36"/>
  <c r="CK403" i="36"/>
  <c r="CJ403" i="36"/>
  <c r="CI403" i="36"/>
  <c r="CH403" i="36"/>
  <c r="CG403" i="36"/>
  <c r="CF403" i="36"/>
  <c r="CE403" i="36"/>
  <c r="CD403" i="36"/>
  <c r="CC403" i="36"/>
  <c r="CB403" i="36"/>
  <c r="CA403" i="36"/>
  <c r="BZ403" i="36"/>
  <c r="BY403" i="36"/>
  <c r="BQ403" i="36"/>
  <c r="BP403" i="36"/>
  <c r="BO403" i="36"/>
  <c r="BN403" i="36"/>
  <c r="BM403" i="36"/>
  <c r="BL403" i="36"/>
  <c r="BK403" i="36"/>
  <c r="BJ403" i="36"/>
  <c r="BI403" i="36"/>
  <c r="BH403" i="36"/>
  <c r="BG403" i="36"/>
  <c r="BF403" i="36"/>
  <c r="BE403" i="36"/>
  <c r="BD403" i="36"/>
  <c r="BC403" i="36"/>
  <c r="BB403" i="36"/>
  <c r="BA403" i="36"/>
  <c r="AZ403" i="36"/>
  <c r="AY403" i="36"/>
  <c r="AX403" i="36"/>
  <c r="AW403" i="36"/>
  <c r="AV403" i="36"/>
  <c r="AU403" i="36"/>
  <c r="AT403" i="36"/>
  <c r="AS403" i="36"/>
  <c r="AR403" i="36"/>
  <c r="AQ403" i="36"/>
  <c r="AP403" i="36"/>
  <c r="AO403" i="36"/>
  <c r="AN403" i="36"/>
  <c r="AG403" i="36"/>
  <c r="AF403" i="36"/>
  <c r="AE403" i="36"/>
  <c r="AD403" i="36"/>
  <c r="AC403" i="36"/>
  <c r="AB403" i="36"/>
  <c r="AA403" i="36"/>
  <c r="Z403" i="36"/>
  <c r="Y403" i="36"/>
  <c r="X403" i="36"/>
  <c r="W403" i="36"/>
  <c r="V403" i="36"/>
  <c r="U403" i="36"/>
  <c r="T403" i="36"/>
  <c r="S403" i="36"/>
  <c r="R403" i="36"/>
  <c r="Q403" i="36"/>
  <c r="P403" i="36"/>
  <c r="O403" i="36"/>
  <c r="N403" i="36"/>
  <c r="M403" i="36"/>
  <c r="L403" i="36"/>
  <c r="K403" i="36"/>
  <c r="J403" i="36"/>
  <c r="I403" i="36"/>
  <c r="H403" i="36"/>
  <c r="G403" i="36"/>
  <c r="F403" i="36"/>
  <c r="E403" i="36"/>
  <c r="D403" i="36"/>
  <c r="EM402" i="36"/>
  <c r="EL402" i="36"/>
  <c r="EK402" i="36"/>
  <c r="EJ402" i="36"/>
  <c r="EI402" i="36"/>
  <c r="EH402" i="36"/>
  <c r="EG402" i="36"/>
  <c r="EF402" i="36"/>
  <c r="EE402" i="36"/>
  <c r="ED402" i="36"/>
  <c r="EC402" i="36"/>
  <c r="EB402" i="36"/>
  <c r="EA402" i="36"/>
  <c r="DZ402" i="36"/>
  <c r="DY402" i="36"/>
  <c r="DX402" i="36"/>
  <c r="DW402" i="36"/>
  <c r="DV402" i="36"/>
  <c r="DU402" i="36"/>
  <c r="DT402" i="36"/>
  <c r="DS402" i="36"/>
  <c r="DR402" i="36"/>
  <c r="DQ402" i="36"/>
  <c r="DP402" i="36"/>
  <c r="DO402" i="36"/>
  <c r="DN402" i="36"/>
  <c r="DM402" i="36"/>
  <c r="DL402" i="36"/>
  <c r="DK402" i="36"/>
  <c r="DJ402" i="36"/>
  <c r="DB402" i="36"/>
  <c r="DA402" i="36"/>
  <c r="CZ402" i="36"/>
  <c r="CY402" i="36"/>
  <c r="CX402" i="36"/>
  <c r="CW402" i="36"/>
  <c r="CV402" i="36"/>
  <c r="CU402" i="36"/>
  <c r="CT402" i="36"/>
  <c r="CS402" i="36"/>
  <c r="CR402" i="36"/>
  <c r="CQ402" i="36"/>
  <c r="CP402" i="36"/>
  <c r="CO402" i="36"/>
  <c r="CN402" i="36"/>
  <c r="CM402" i="36"/>
  <c r="CL402" i="36"/>
  <c r="CK402" i="36"/>
  <c r="CJ402" i="36"/>
  <c r="CI402" i="36"/>
  <c r="CH402" i="36"/>
  <c r="CG402" i="36"/>
  <c r="CF402" i="36"/>
  <c r="CE402" i="36"/>
  <c r="CD402" i="36"/>
  <c r="CC402" i="36"/>
  <c r="CB402" i="36"/>
  <c r="CA402" i="36"/>
  <c r="BZ402" i="36"/>
  <c r="BY402" i="36"/>
  <c r="BQ402" i="36"/>
  <c r="BP402" i="36"/>
  <c r="BO402" i="36"/>
  <c r="BN402" i="36"/>
  <c r="BM402" i="36"/>
  <c r="BL402" i="36"/>
  <c r="BK402" i="36"/>
  <c r="BJ402" i="36"/>
  <c r="BI402" i="36"/>
  <c r="BH402" i="36"/>
  <c r="BG402" i="36"/>
  <c r="BF402" i="36"/>
  <c r="BE402" i="36"/>
  <c r="BD402" i="36"/>
  <c r="BC402" i="36"/>
  <c r="BB402" i="36"/>
  <c r="BA402" i="36"/>
  <c r="AZ402" i="36"/>
  <c r="AY402" i="36"/>
  <c r="AX402" i="36"/>
  <c r="AW402" i="36"/>
  <c r="AV402" i="36"/>
  <c r="AU402" i="36"/>
  <c r="AT402" i="36"/>
  <c r="AS402" i="36"/>
  <c r="AR402" i="36"/>
  <c r="AQ402" i="36"/>
  <c r="AP402" i="36"/>
  <c r="AO402" i="36"/>
  <c r="AN402" i="36"/>
  <c r="AG402" i="36"/>
  <c r="AF402" i="36"/>
  <c r="AE402" i="36"/>
  <c r="AD402" i="36"/>
  <c r="AC402" i="36"/>
  <c r="AB402" i="36"/>
  <c r="AA402" i="36"/>
  <c r="Z402" i="36"/>
  <c r="Y402" i="36"/>
  <c r="X402" i="36"/>
  <c r="W402" i="36"/>
  <c r="V402" i="36"/>
  <c r="U402" i="36"/>
  <c r="T402" i="36"/>
  <c r="S402" i="36"/>
  <c r="R402" i="36"/>
  <c r="Q402" i="36"/>
  <c r="P402" i="36"/>
  <c r="O402" i="36"/>
  <c r="N402" i="36"/>
  <c r="M402" i="36"/>
  <c r="L402" i="36"/>
  <c r="K402" i="36"/>
  <c r="J402" i="36"/>
  <c r="I402" i="36"/>
  <c r="H402" i="36"/>
  <c r="G402" i="36"/>
  <c r="F402" i="36"/>
  <c r="E402" i="36"/>
  <c r="D402" i="36"/>
  <c r="EM401" i="36"/>
  <c r="EL401" i="36"/>
  <c r="EK401" i="36"/>
  <c r="EJ401" i="36"/>
  <c r="EI401" i="36"/>
  <c r="EH401" i="36"/>
  <c r="EG401" i="36"/>
  <c r="EF401" i="36"/>
  <c r="EE401" i="36"/>
  <c r="ED401" i="36"/>
  <c r="EC401" i="36"/>
  <c r="EB401" i="36"/>
  <c r="EA401" i="36"/>
  <c r="DZ401" i="36"/>
  <c r="DY401" i="36"/>
  <c r="DX401" i="36"/>
  <c r="DW401" i="36"/>
  <c r="DV401" i="36"/>
  <c r="DU401" i="36"/>
  <c r="DT401" i="36"/>
  <c r="DS401" i="36"/>
  <c r="DR401" i="36"/>
  <c r="DQ401" i="36"/>
  <c r="DP401" i="36"/>
  <c r="DO401" i="36"/>
  <c r="DN401" i="36"/>
  <c r="DM401" i="36"/>
  <c r="DL401" i="36"/>
  <c r="DK401" i="36"/>
  <c r="DJ401" i="36"/>
  <c r="DB401" i="36"/>
  <c r="DA401" i="36"/>
  <c r="CZ401" i="36"/>
  <c r="CY401" i="36"/>
  <c r="CX401" i="36"/>
  <c r="CW401" i="36"/>
  <c r="CV401" i="36"/>
  <c r="CU401" i="36"/>
  <c r="CT401" i="36"/>
  <c r="CS401" i="36"/>
  <c r="CR401" i="36"/>
  <c r="CQ401" i="36"/>
  <c r="CP401" i="36"/>
  <c r="CO401" i="36"/>
  <c r="CN401" i="36"/>
  <c r="CM401" i="36"/>
  <c r="CL401" i="36"/>
  <c r="CK401" i="36"/>
  <c r="CJ401" i="36"/>
  <c r="CI401" i="36"/>
  <c r="CH401" i="36"/>
  <c r="CG401" i="36"/>
  <c r="CF401" i="36"/>
  <c r="CE401" i="36"/>
  <c r="CD401" i="36"/>
  <c r="CC401" i="36"/>
  <c r="CB401" i="36"/>
  <c r="CA401" i="36"/>
  <c r="BZ401" i="36"/>
  <c r="BY401" i="36"/>
  <c r="BQ401" i="36"/>
  <c r="BP401" i="36"/>
  <c r="BO401" i="36"/>
  <c r="BN401" i="36"/>
  <c r="BM401" i="36"/>
  <c r="BL401" i="36"/>
  <c r="BK401" i="36"/>
  <c r="BJ401" i="36"/>
  <c r="BI401" i="36"/>
  <c r="BH401" i="36"/>
  <c r="BG401" i="36"/>
  <c r="BF401" i="36"/>
  <c r="BE401" i="36"/>
  <c r="BD401" i="36"/>
  <c r="BC401" i="36"/>
  <c r="BB401" i="36"/>
  <c r="BA401" i="36"/>
  <c r="AZ401" i="36"/>
  <c r="AY401" i="36"/>
  <c r="AX401" i="36"/>
  <c r="AW401" i="36"/>
  <c r="AV401" i="36"/>
  <c r="AU401" i="36"/>
  <c r="AT401" i="36"/>
  <c r="AS401" i="36"/>
  <c r="AR401" i="36"/>
  <c r="AQ401" i="36"/>
  <c r="AP401" i="36"/>
  <c r="AO401" i="36"/>
  <c r="AN401" i="36"/>
  <c r="AG401" i="36"/>
  <c r="AF401" i="36"/>
  <c r="AE401" i="36"/>
  <c r="AD401" i="36"/>
  <c r="AC401" i="36"/>
  <c r="AB401" i="36"/>
  <c r="AA401" i="36"/>
  <c r="Z401" i="36"/>
  <c r="Y401" i="36"/>
  <c r="X401" i="36"/>
  <c r="W401" i="36"/>
  <c r="V401" i="36"/>
  <c r="U401" i="36"/>
  <c r="T401" i="36"/>
  <c r="S401" i="36"/>
  <c r="R401" i="36"/>
  <c r="Q401" i="36"/>
  <c r="P401" i="36"/>
  <c r="O401" i="36"/>
  <c r="N401" i="36"/>
  <c r="M401" i="36"/>
  <c r="L401" i="36"/>
  <c r="K401" i="36"/>
  <c r="J401" i="36"/>
  <c r="I401" i="36"/>
  <c r="H401" i="36"/>
  <c r="G401" i="36"/>
  <c r="F401" i="36"/>
  <c r="E401" i="36"/>
  <c r="D401" i="36"/>
  <c r="EM400" i="36"/>
  <c r="EL400" i="36"/>
  <c r="EK400" i="36"/>
  <c r="EJ400" i="36"/>
  <c r="EI400" i="36"/>
  <c r="EH400" i="36"/>
  <c r="EG400" i="36"/>
  <c r="EF400" i="36"/>
  <c r="EE400" i="36"/>
  <c r="ED400" i="36"/>
  <c r="EC400" i="36"/>
  <c r="EB400" i="36"/>
  <c r="EA400" i="36"/>
  <c r="DZ400" i="36"/>
  <c r="DY400" i="36"/>
  <c r="DX400" i="36"/>
  <c r="DW400" i="36"/>
  <c r="DV400" i="36"/>
  <c r="DU400" i="36"/>
  <c r="DT400" i="36"/>
  <c r="DS400" i="36"/>
  <c r="DR400" i="36"/>
  <c r="DQ400" i="36"/>
  <c r="DP400" i="36"/>
  <c r="DO400" i="36"/>
  <c r="DN400" i="36"/>
  <c r="DM400" i="36"/>
  <c r="DL400" i="36"/>
  <c r="DK400" i="36"/>
  <c r="DJ400" i="36"/>
  <c r="DB400" i="36"/>
  <c r="DA400" i="36"/>
  <c r="CZ400" i="36"/>
  <c r="CY400" i="36"/>
  <c r="CX400" i="36"/>
  <c r="CW400" i="36"/>
  <c r="CV400" i="36"/>
  <c r="CU400" i="36"/>
  <c r="CT400" i="36"/>
  <c r="CS400" i="36"/>
  <c r="CR400" i="36"/>
  <c r="CQ400" i="36"/>
  <c r="CP400" i="36"/>
  <c r="CO400" i="36"/>
  <c r="CN400" i="36"/>
  <c r="CM400" i="36"/>
  <c r="CL400" i="36"/>
  <c r="CK400" i="36"/>
  <c r="CJ400" i="36"/>
  <c r="CI400" i="36"/>
  <c r="CH400" i="36"/>
  <c r="CG400" i="36"/>
  <c r="CF400" i="36"/>
  <c r="CE400" i="36"/>
  <c r="CD400" i="36"/>
  <c r="CC400" i="36"/>
  <c r="CB400" i="36"/>
  <c r="CA400" i="36"/>
  <c r="BZ400" i="36"/>
  <c r="BY400" i="36"/>
  <c r="BQ400" i="36"/>
  <c r="BP400" i="36"/>
  <c r="BO400" i="36"/>
  <c r="BN400" i="36"/>
  <c r="BM400" i="36"/>
  <c r="BL400" i="36"/>
  <c r="BK400" i="36"/>
  <c r="BJ400" i="36"/>
  <c r="BI400" i="36"/>
  <c r="BH400" i="36"/>
  <c r="BG400" i="36"/>
  <c r="BF400" i="36"/>
  <c r="BE400" i="36"/>
  <c r="BD400" i="36"/>
  <c r="BC400" i="36"/>
  <c r="BB400" i="36"/>
  <c r="BA400" i="36"/>
  <c r="AZ400" i="36"/>
  <c r="AY400" i="36"/>
  <c r="AX400" i="36"/>
  <c r="AW400" i="36"/>
  <c r="AV400" i="36"/>
  <c r="AU400" i="36"/>
  <c r="AT400" i="36"/>
  <c r="AS400" i="36"/>
  <c r="AR400" i="36"/>
  <c r="AQ400" i="36"/>
  <c r="AP400" i="36"/>
  <c r="AO400" i="36"/>
  <c r="AN400" i="36"/>
  <c r="AG400" i="36"/>
  <c r="AF400" i="36"/>
  <c r="AE400" i="36"/>
  <c r="AD400" i="36"/>
  <c r="AC400" i="36"/>
  <c r="AB400" i="36"/>
  <c r="AA400" i="36"/>
  <c r="Z400" i="36"/>
  <c r="Y400" i="36"/>
  <c r="X400" i="36"/>
  <c r="W400" i="36"/>
  <c r="V400" i="36"/>
  <c r="U400" i="36"/>
  <c r="T400" i="36"/>
  <c r="S400" i="36"/>
  <c r="R400" i="36"/>
  <c r="Q400" i="36"/>
  <c r="P400" i="36"/>
  <c r="O400" i="36"/>
  <c r="N400" i="36"/>
  <c r="M400" i="36"/>
  <c r="L400" i="36"/>
  <c r="K400" i="36"/>
  <c r="J400" i="36"/>
  <c r="I400" i="36"/>
  <c r="H400" i="36"/>
  <c r="G400" i="36"/>
  <c r="F400" i="36"/>
  <c r="E400" i="36"/>
  <c r="D400" i="36"/>
  <c r="EM399" i="36"/>
  <c r="EL399" i="36"/>
  <c r="EK399" i="36"/>
  <c r="EJ399" i="36"/>
  <c r="EI399" i="36"/>
  <c r="EH399" i="36"/>
  <c r="EG399" i="36"/>
  <c r="EF399" i="36"/>
  <c r="EE399" i="36"/>
  <c r="ED399" i="36"/>
  <c r="EC399" i="36"/>
  <c r="EB399" i="36"/>
  <c r="EA399" i="36"/>
  <c r="DZ399" i="36"/>
  <c r="DY399" i="36"/>
  <c r="DX399" i="36"/>
  <c r="DW399" i="36"/>
  <c r="DV399" i="36"/>
  <c r="DU399" i="36"/>
  <c r="DT399" i="36"/>
  <c r="DS399" i="36"/>
  <c r="DR399" i="36"/>
  <c r="DQ399" i="36"/>
  <c r="DP399" i="36"/>
  <c r="DO399" i="36"/>
  <c r="DN399" i="36"/>
  <c r="DM399" i="36"/>
  <c r="DL399" i="36"/>
  <c r="DK399" i="36"/>
  <c r="DJ399" i="36"/>
  <c r="DB399" i="36"/>
  <c r="DA399" i="36"/>
  <c r="CZ399" i="36"/>
  <c r="CY399" i="36"/>
  <c r="CX399" i="36"/>
  <c r="CW399" i="36"/>
  <c r="CV399" i="36"/>
  <c r="CU399" i="36"/>
  <c r="CT399" i="36"/>
  <c r="CS399" i="36"/>
  <c r="CR399" i="36"/>
  <c r="CQ399" i="36"/>
  <c r="CP399" i="36"/>
  <c r="CO399" i="36"/>
  <c r="CN399" i="36"/>
  <c r="CM399" i="36"/>
  <c r="CL399" i="36"/>
  <c r="CK399" i="36"/>
  <c r="CJ399" i="36"/>
  <c r="CI399" i="36"/>
  <c r="CH399" i="36"/>
  <c r="CG399" i="36"/>
  <c r="CF399" i="36"/>
  <c r="CE399" i="36"/>
  <c r="CD399" i="36"/>
  <c r="CC399" i="36"/>
  <c r="CB399" i="36"/>
  <c r="CA399" i="36"/>
  <c r="BZ399" i="36"/>
  <c r="BY399" i="36"/>
  <c r="BQ399" i="36"/>
  <c r="BP399" i="36"/>
  <c r="BO399" i="36"/>
  <c r="BN399" i="36"/>
  <c r="BM399" i="36"/>
  <c r="BL399" i="36"/>
  <c r="BK399" i="36"/>
  <c r="BJ399" i="36"/>
  <c r="BI399" i="36"/>
  <c r="BH399" i="36"/>
  <c r="BG399" i="36"/>
  <c r="BF399" i="36"/>
  <c r="BE399" i="36"/>
  <c r="BD399" i="36"/>
  <c r="BC399" i="36"/>
  <c r="BB399" i="36"/>
  <c r="BA399" i="36"/>
  <c r="AZ399" i="36"/>
  <c r="AY399" i="36"/>
  <c r="AX399" i="36"/>
  <c r="AW399" i="36"/>
  <c r="AV399" i="36"/>
  <c r="AU399" i="36"/>
  <c r="AT399" i="36"/>
  <c r="AS399" i="36"/>
  <c r="AR399" i="36"/>
  <c r="AQ399" i="36"/>
  <c r="AP399" i="36"/>
  <c r="AO399" i="36"/>
  <c r="AN399" i="36"/>
  <c r="AG399" i="36"/>
  <c r="AF399" i="36"/>
  <c r="AE399" i="36"/>
  <c r="AD399" i="36"/>
  <c r="AC399" i="36"/>
  <c r="AB399" i="36"/>
  <c r="AA399" i="36"/>
  <c r="Z399" i="36"/>
  <c r="Y399" i="36"/>
  <c r="X399" i="36"/>
  <c r="W399" i="36"/>
  <c r="V399" i="36"/>
  <c r="U399" i="36"/>
  <c r="T399" i="36"/>
  <c r="S399" i="36"/>
  <c r="R399" i="36"/>
  <c r="Q399" i="36"/>
  <c r="P399" i="36"/>
  <c r="O399" i="36"/>
  <c r="N399" i="36"/>
  <c r="M399" i="36"/>
  <c r="L399" i="36"/>
  <c r="K399" i="36"/>
  <c r="J399" i="36"/>
  <c r="I399" i="36"/>
  <c r="H399" i="36"/>
  <c r="G399" i="36"/>
  <c r="F399" i="36"/>
  <c r="E399" i="36"/>
  <c r="D399" i="36"/>
  <c r="EM398" i="36"/>
  <c r="EL398" i="36"/>
  <c r="EK398" i="36"/>
  <c r="EJ398" i="36"/>
  <c r="EI398" i="36"/>
  <c r="EH398" i="36"/>
  <c r="EG398" i="36"/>
  <c r="EF398" i="36"/>
  <c r="EE398" i="36"/>
  <c r="ED398" i="36"/>
  <c r="EC398" i="36"/>
  <c r="EB398" i="36"/>
  <c r="EA398" i="36"/>
  <c r="DZ398" i="36"/>
  <c r="DY398" i="36"/>
  <c r="DX398" i="36"/>
  <c r="DW398" i="36"/>
  <c r="DV398" i="36"/>
  <c r="DU398" i="36"/>
  <c r="DT398" i="36"/>
  <c r="DS398" i="36"/>
  <c r="DR398" i="36"/>
  <c r="DQ398" i="36"/>
  <c r="DP398" i="36"/>
  <c r="DO398" i="36"/>
  <c r="DN398" i="36"/>
  <c r="DM398" i="36"/>
  <c r="DL398" i="36"/>
  <c r="DK398" i="36"/>
  <c r="DJ398" i="36"/>
  <c r="DB398" i="36"/>
  <c r="DA398" i="36"/>
  <c r="CZ398" i="36"/>
  <c r="CY398" i="36"/>
  <c r="CX398" i="36"/>
  <c r="CW398" i="36"/>
  <c r="CV398" i="36"/>
  <c r="CU398" i="36"/>
  <c r="CT398" i="36"/>
  <c r="CS398" i="36"/>
  <c r="CR398" i="36"/>
  <c r="CQ398" i="36"/>
  <c r="CP398" i="36"/>
  <c r="CO398" i="36"/>
  <c r="CN398" i="36"/>
  <c r="CM398" i="36"/>
  <c r="CL398" i="36"/>
  <c r="CK398" i="36"/>
  <c r="CJ398" i="36"/>
  <c r="CI398" i="36"/>
  <c r="CH398" i="36"/>
  <c r="CG398" i="36"/>
  <c r="CF398" i="36"/>
  <c r="CE398" i="36"/>
  <c r="CD398" i="36"/>
  <c r="CC398" i="36"/>
  <c r="CB398" i="36"/>
  <c r="CA398" i="36"/>
  <c r="BZ398" i="36"/>
  <c r="BY398" i="36"/>
  <c r="BQ398" i="36"/>
  <c r="BP398" i="36"/>
  <c r="BO398" i="36"/>
  <c r="BN398" i="36"/>
  <c r="BM398" i="36"/>
  <c r="BL398" i="36"/>
  <c r="BK398" i="36"/>
  <c r="BJ398" i="36"/>
  <c r="BI398" i="36"/>
  <c r="BH398" i="36"/>
  <c r="BG398" i="36"/>
  <c r="BF398" i="36"/>
  <c r="BE398" i="36"/>
  <c r="BD398" i="36"/>
  <c r="BC398" i="36"/>
  <c r="BB398" i="36"/>
  <c r="BA398" i="36"/>
  <c r="AZ398" i="36"/>
  <c r="AY398" i="36"/>
  <c r="AX398" i="36"/>
  <c r="AW398" i="36"/>
  <c r="AV398" i="36"/>
  <c r="AU398" i="36"/>
  <c r="AT398" i="36"/>
  <c r="AS398" i="36"/>
  <c r="AR398" i="36"/>
  <c r="AQ398" i="36"/>
  <c r="AP398" i="36"/>
  <c r="AO398" i="36"/>
  <c r="AN398" i="36"/>
  <c r="AG398" i="36"/>
  <c r="AF398" i="36"/>
  <c r="AE398" i="36"/>
  <c r="AD398" i="36"/>
  <c r="AC398" i="36"/>
  <c r="AB398" i="36"/>
  <c r="AA398" i="36"/>
  <c r="Z398" i="36"/>
  <c r="Y398" i="36"/>
  <c r="X398" i="36"/>
  <c r="W398" i="36"/>
  <c r="V398" i="36"/>
  <c r="U398" i="36"/>
  <c r="T398" i="36"/>
  <c r="S398" i="36"/>
  <c r="R398" i="36"/>
  <c r="Q398" i="36"/>
  <c r="P398" i="36"/>
  <c r="O398" i="36"/>
  <c r="N398" i="36"/>
  <c r="M398" i="36"/>
  <c r="L398" i="36"/>
  <c r="K398" i="36"/>
  <c r="J398" i="36"/>
  <c r="I398" i="36"/>
  <c r="H398" i="36"/>
  <c r="G398" i="36"/>
  <c r="F398" i="36"/>
  <c r="E398" i="36"/>
  <c r="D398" i="36"/>
  <c r="EM397" i="36"/>
  <c r="EL397" i="36"/>
  <c r="EK397" i="36"/>
  <c r="EJ397" i="36"/>
  <c r="EI397" i="36"/>
  <c r="EH397" i="36"/>
  <c r="EG397" i="36"/>
  <c r="EF397" i="36"/>
  <c r="EE397" i="36"/>
  <c r="ED397" i="36"/>
  <c r="EC397" i="36"/>
  <c r="EB397" i="36"/>
  <c r="EA397" i="36"/>
  <c r="DZ397" i="36"/>
  <c r="DY397" i="36"/>
  <c r="DX397" i="36"/>
  <c r="DW397" i="36"/>
  <c r="DV397" i="36"/>
  <c r="DU397" i="36"/>
  <c r="DT397" i="36"/>
  <c r="DS397" i="36"/>
  <c r="DR397" i="36"/>
  <c r="DQ397" i="36"/>
  <c r="DP397" i="36"/>
  <c r="DO397" i="36"/>
  <c r="DN397" i="36"/>
  <c r="DM397" i="36"/>
  <c r="DL397" i="36"/>
  <c r="DK397" i="36"/>
  <c r="DJ397" i="36"/>
  <c r="DB397" i="36"/>
  <c r="DA397" i="36"/>
  <c r="CZ397" i="36"/>
  <c r="CY397" i="36"/>
  <c r="CX397" i="36"/>
  <c r="CW397" i="36"/>
  <c r="CV397" i="36"/>
  <c r="CU397" i="36"/>
  <c r="CT397" i="36"/>
  <c r="CS397" i="36"/>
  <c r="CR397" i="36"/>
  <c r="CQ397" i="36"/>
  <c r="CP397" i="36"/>
  <c r="CO397" i="36"/>
  <c r="CN397" i="36"/>
  <c r="CM397" i="36"/>
  <c r="CL397" i="36"/>
  <c r="CK397" i="36"/>
  <c r="CJ397" i="36"/>
  <c r="CI397" i="36"/>
  <c r="CH397" i="36"/>
  <c r="CG397" i="36"/>
  <c r="CF397" i="36"/>
  <c r="CE397" i="36"/>
  <c r="CD397" i="36"/>
  <c r="CC397" i="36"/>
  <c r="CB397" i="36"/>
  <c r="CA397" i="36"/>
  <c r="BZ397" i="36"/>
  <c r="BY397" i="36"/>
  <c r="BQ397" i="36"/>
  <c r="BP397" i="36"/>
  <c r="BO397" i="36"/>
  <c r="BN397" i="36"/>
  <c r="BM397" i="36"/>
  <c r="BL397" i="36"/>
  <c r="BK397" i="36"/>
  <c r="BJ397" i="36"/>
  <c r="BI397" i="36"/>
  <c r="BH397" i="36"/>
  <c r="BG397" i="36"/>
  <c r="BF397" i="36"/>
  <c r="BE397" i="36"/>
  <c r="BD397" i="36"/>
  <c r="BC397" i="36"/>
  <c r="BB397" i="36"/>
  <c r="BA397" i="36"/>
  <c r="AZ397" i="36"/>
  <c r="AY397" i="36"/>
  <c r="AX397" i="36"/>
  <c r="AW397" i="36"/>
  <c r="AV397" i="36"/>
  <c r="AU397" i="36"/>
  <c r="AT397" i="36"/>
  <c r="AS397" i="36"/>
  <c r="AR397" i="36"/>
  <c r="AQ397" i="36"/>
  <c r="AP397" i="36"/>
  <c r="AO397" i="36"/>
  <c r="AN397" i="36"/>
  <c r="AG397" i="36"/>
  <c r="AF397" i="36"/>
  <c r="AE397" i="36"/>
  <c r="AD397" i="36"/>
  <c r="AC397" i="36"/>
  <c r="AB397" i="36"/>
  <c r="AA397" i="36"/>
  <c r="Z397" i="36"/>
  <c r="Y397" i="36"/>
  <c r="X397" i="36"/>
  <c r="W397" i="36"/>
  <c r="V397" i="36"/>
  <c r="U397" i="36"/>
  <c r="T397" i="36"/>
  <c r="S397" i="36"/>
  <c r="R397" i="36"/>
  <c r="Q397" i="36"/>
  <c r="P397" i="36"/>
  <c r="O397" i="36"/>
  <c r="N397" i="36"/>
  <c r="M397" i="36"/>
  <c r="L397" i="36"/>
  <c r="K397" i="36"/>
  <c r="J397" i="36"/>
  <c r="I397" i="36"/>
  <c r="H397" i="36"/>
  <c r="G397" i="36"/>
  <c r="F397" i="36"/>
  <c r="E397" i="36"/>
  <c r="D397" i="36"/>
  <c r="EM396" i="36"/>
  <c r="EL396" i="36"/>
  <c r="EK396" i="36"/>
  <c r="EJ396" i="36"/>
  <c r="EI396" i="36"/>
  <c r="EH396" i="36"/>
  <c r="EG396" i="36"/>
  <c r="EF396" i="36"/>
  <c r="EE396" i="36"/>
  <c r="ED396" i="36"/>
  <c r="EC396" i="36"/>
  <c r="EB396" i="36"/>
  <c r="EA396" i="36"/>
  <c r="DZ396" i="36"/>
  <c r="DY396" i="36"/>
  <c r="DX396" i="36"/>
  <c r="DW396" i="36"/>
  <c r="DV396" i="36"/>
  <c r="DU396" i="36"/>
  <c r="DT396" i="36"/>
  <c r="DS396" i="36"/>
  <c r="DR396" i="36"/>
  <c r="DQ396" i="36"/>
  <c r="DP396" i="36"/>
  <c r="DO396" i="36"/>
  <c r="DN396" i="36"/>
  <c r="DM396" i="36"/>
  <c r="DL396" i="36"/>
  <c r="DK396" i="36"/>
  <c r="DJ396" i="36"/>
  <c r="DB396" i="36"/>
  <c r="DA396" i="36"/>
  <c r="CZ396" i="36"/>
  <c r="CY396" i="36"/>
  <c r="CX396" i="36"/>
  <c r="CW396" i="36"/>
  <c r="CV396" i="36"/>
  <c r="CU396" i="36"/>
  <c r="CT396" i="36"/>
  <c r="CS396" i="36"/>
  <c r="CR396" i="36"/>
  <c r="CQ396" i="36"/>
  <c r="CP396" i="36"/>
  <c r="CO396" i="36"/>
  <c r="CN396" i="36"/>
  <c r="CM396" i="36"/>
  <c r="CL396" i="36"/>
  <c r="CK396" i="36"/>
  <c r="CJ396" i="36"/>
  <c r="CI396" i="36"/>
  <c r="CH396" i="36"/>
  <c r="CG396" i="36"/>
  <c r="CF396" i="36"/>
  <c r="CE396" i="36"/>
  <c r="CD396" i="36"/>
  <c r="CC396" i="36"/>
  <c r="CB396" i="36"/>
  <c r="CA396" i="36"/>
  <c r="BZ396" i="36"/>
  <c r="BY396" i="36"/>
  <c r="BQ396" i="36"/>
  <c r="BP396" i="36"/>
  <c r="BO396" i="36"/>
  <c r="BN396" i="36"/>
  <c r="BM396" i="36"/>
  <c r="BL396" i="36"/>
  <c r="BK396" i="36"/>
  <c r="BJ396" i="36"/>
  <c r="BI396" i="36"/>
  <c r="BH396" i="36"/>
  <c r="BG396" i="36"/>
  <c r="BF396" i="36"/>
  <c r="BE396" i="36"/>
  <c r="BD396" i="36"/>
  <c r="BC396" i="36"/>
  <c r="BB396" i="36"/>
  <c r="BA396" i="36"/>
  <c r="AZ396" i="36"/>
  <c r="AY396" i="36"/>
  <c r="AX396" i="36"/>
  <c r="AW396" i="36"/>
  <c r="AV396" i="36"/>
  <c r="AU396" i="36"/>
  <c r="AT396" i="36"/>
  <c r="AS396" i="36"/>
  <c r="AR396" i="36"/>
  <c r="AQ396" i="36"/>
  <c r="AP396" i="36"/>
  <c r="AO396" i="36"/>
  <c r="AN396" i="36"/>
  <c r="AG396" i="36"/>
  <c r="AF396" i="36"/>
  <c r="AE396" i="36"/>
  <c r="AD396" i="36"/>
  <c r="AC396" i="36"/>
  <c r="AB396" i="36"/>
  <c r="AA396" i="36"/>
  <c r="Z396" i="36"/>
  <c r="Y396" i="36"/>
  <c r="X396" i="36"/>
  <c r="W396" i="36"/>
  <c r="V396" i="36"/>
  <c r="U396" i="36"/>
  <c r="T396" i="36"/>
  <c r="S396" i="36"/>
  <c r="R396" i="36"/>
  <c r="Q396" i="36"/>
  <c r="P396" i="36"/>
  <c r="O396" i="36"/>
  <c r="N396" i="36"/>
  <c r="M396" i="36"/>
  <c r="L396" i="36"/>
  <c r="K396" i="36"/>
  <c r="J396" i="36"/>
  <c r="I396" i="36"/>
  <c r="H396" i="36"/>
  <c r="G396" i="36"/>
  <c r="F396" i="36"/>
  <c r="E396" i="36"/>
  <c r="D396" i="36"/>
  <c r="EM395" i="36"/>
  <c r="EL395" i="36"/>
  <c r="EK395" i="36"/>
  <c r="EJ395" i="36"/>
  <c r="EI395" i="36"/>
  <c r="EH395" i="36"/>
  <c r="EG395" i="36"/>
  <c r="EF395" i="36"/>
  <c r="EE395" i="36"/>
  <c r="ED395" i="36"/>
  <c r="EC395" i="36"/>
  <c r="EB395" i="36"/>
  <c r="EA395" i="36"/>
  <c r="DZ395" i="36"/>
  <c r="DY395" i="36"/>
  <c r="DX395" i="36"/>
  <c r="DW395" i="36"/>
  <c r="DV395" i="36"/>
  <c r="DU395" i="36"/>
  <c r="DT395" i="36"/>
  <c r="DS395" i="36"/>
  <c r="DR395" i="36"/>
  <c r="DQ395" i="36"/>
  <c r="DP395" i="36"/>
  <c r="DO395" i="36"/>
  <c r="DN395" i="36"/>
  <c r="DM395" i="36"/>
  <c r="DL395" i="36"/>
  <c r="DK395" i="36"/>
  <c r="DJ395" i="36"/>
  <c r="DB395" i="36"/>
  <c r="DA395" i="36"/>
  <c r="CZ395" i="36"/>
  <c r="CY395" i="36"/>
  <c r="CX395" i="36"/>
  <c r="CW395" i="36"/>
  <c r="CV395" i="36"/>
  <c r="CU395" i="36"/>
  <c r="CT395" i="36"/>
  <c r="CS395" i="36"/>
  <c r="CR395" i="36"/>
  <c r="CQ395" i="36"/>
  <c r="CP395" i="36"/>
  <c r="CO395" i="36"/>
  <c r="CN395" i="36"/>
  <c r="CM395" i="36"/>
  <c r="CL395" i="36"/>
  <c r="CK395" i="36"/>
  <c r="CJ395" i="36"/>
  <c r="CI395" i="36"/>
  <c r="CH395" i="36"/>
  <c r="CG395" i="36"/>
  <c r="CF395" i="36"/>
  <c r="CE395" i="36"/>
  <c r="CD395" i="36"/>
  <c r="CC395" i="36"/>
  <c r="CB395" i="36"/>
  <c r="CA395" i="36"/>
  <c r="BZ395" i="36"/>
  <c r="BY395" i="36"/>
  <c r="BQ395" i="36"/>
  <c r="BP395" i="36"/>
  <c r="BO395" i="36"/>
  <c r="BN395" i="36"/>
  <c r="BM395" i="36"/>
  <c r="BL395" i="36"/>
  <c r="BK395" i="36"/>
  <c r="BJ395" i="36"/>
  <c r="BI395" i="36"/>
  <c r="BH395" i="36"/>
  <c r="BG395" i="36"/>
  <c r="BF395" i="36"/>
  <c r="BE395" i="36"/>
  <c r="BD395" i="36"/>
  <c r="BC395" i="36"/>
  <c r="BB395" i="36"/>
  <c r="BA395" i="36"/>
  <c r="AZ395" i="36"/>
  <c r="AY395" i="36"/>
  <c r="AX395" i="36"/>
  <c r="AW395" i="36"/>
  <c r="AV395" i="36"/>
  <c r="AU395" i="36"/>
  <c r="AT395" i="36"/>
  <c r="AS395" i="36"/>
  <c r="AR395" i="36"/>
  <c r="AQ395" i="36"/>
  <c r="AP395" i="36"/>
  <c r="AO395" i="36"/>
  <c r="AN395" i="36"/>
  <c r="AG395" i="36"/>
  <c r="AF395" i="36"/>
  <c r="AE395" i="36"/>
  <c r="AD395" i="36"/>
  <c r="AC395" i="36"/>
  <c r="AB395" i="36"/>
  <c r="AA395" i="36"/>
  <c r="Z395" i="36"/>
  <c r="Y395" i="36"/>
  <c r="X395" i="36"/>
  <c r="W395" i="36"/>
  <c r="V395" i="36"/>
  <c r="U395" i="36"/>
  <c r="T395" i="36"/>
  <c r="S395" i="36"/>
  <c r="R395" i="36"/>
  <c r="Q395" i="36"/>
  <c r="P395" i="36"/>
  <c r="O395" i="36"/>
  <c r="N395" i="36"/>
  <c r="M395" i="36"/>
  <c r="L395" i="36"/>
  <c r="K395" i="36"/>
  <c r="J395" i="36"/>
  <c r="I395" i="36"/>
  <c r="H395" i="36"/>
  <c r="G395" i="36"/>
  <c r="F395" i="36"/>
  <c r="E395" i="36"/>
  <c r="D395" i="36"/>
  <c r="EM394" i="36"/>
  <c r="EL394" i="36"/>
  <c r="EK394" i="36"/>
  <c r="EJ394" i="36"/>
  <c r="EI394" i="36"/>
  <c r="EH394" i="36"/>
  <c r="EG394" i="36"/>
  <c r="EF394" i="36"/>
  <c r="EE394" i="36"/>
  <c r="ED394" i="36"/>
  <c r="EC394" i="36"/>
  <c r="EB394" i="36"/>
  <c r="EA394" i="36"/>
  <c r="DZ394" i="36"/>
  <c r="DY394" i="36"/>
  <c r="DX394" i="36"/>
  <c r="DW394" i="36"/>
  <c r="DV394" i="36"/>
  <c r="DU394" i="36"/>
  <c r="DT394" i="36"/>
  <c r="DS394" i="36"/>
  <c r="DR394" i="36"/>
  <c r="DQ394" i="36"/>
  <c r="DP394" i="36"/>
  <c r="DO394" i="36"/>
  <c r="DN394" i="36"/>
  <c r="DM394" i="36"/>
  <c r="DL394" i="36"/>
  <c r="DK394" i="36"/>
  <c r="DJ394" i="36"/>
  <c r="DB394" i="36"/>
  <c r="DA394" i="36"/>
  <c r="CZ394" i="36"/>
  <c r="CY394" i="36"/>
  <c r="CX394" i="36"/>
  <c r="CW394" i="36"/>
  <c r="CV394" i="36"/>
  <c r="CU394" i="36"/>
  <c r="CT394" i="36"/>
  <c r="CS394" i="36"/>
  <c r="CR394" i="36"/>
  <c r="CQ394" i="36"/>
  <c r="CP394" i="36"/>
  <c r="CO394" i="36"/>
  <c r="CN394" i="36"/>
  <c r="CM394" i="36"/>
  <c r="CL394" i="36"/>
  <c r="CK394" i="36"/>
  <c r="CJ394" i="36"/>
  <c r="CI394" i="36"/>
  <c r="CH394" i="36"/>
  <c r="CG394" i="36"/>
  <c r="CF394" i="36"/>
  <c r="CE394" i="36"/>
  <c r="CD394" i="36"/>
  <c r="CC394" i="36"/>
  <c r="CB394" i="36"/>
  <c r="CA394" i="36"/>
  <c r="BZ394" i="36"/>
  <c r="BY394" i="36"/>
  <c r="BQ394" i="36"/>
  <c r="BP394" i="36"/>
  <c r="BO394" i="36"/>
  <c r="BN394" i="36"/>
  <c r="BM394" i="36"/>
  <c r="BL394" i="36"/>
  <c r="BK394" i="36"/>
  <c r="BJ394" i="36"/>
  <c r="BI394" i="36"/>
  <c r="BH394" i="36"/>
  <c r="BG394" i="36"/>
  <c r="BF394" i="36"/>
  <c r="BE394" i="36"/>
  <c r="BD394" i="36"/>
  <c r="BC394" i="36"/>
  <c r="BB394" i="36"/>
  <c r="BA394" i="36"/>
  <c r="AZ394" i="36"/>
  <c r="AY394" i="36"/>
  <c r="AX394" i="36"/>
  <c r="AW394" i="36"/>
  <c r="AV394" i="36"/>
  <c r="AU394" i="36"/>
  <c r="AT394" i="36"/>
  <c r="AS394" i="36"/>
  <c r="AR394" i="36"/>
  <c r="AQ394" i="36"/>
  <c r="AP394" i="36"/>
  <c r="AO394" i="36"/>
  <c r="AN394" i="36"/>
  <c r="AG394" i="36"/>
  <c r="AF394" i="36"/>
  <c r="AE394" i="36"/>
  <c r="AD394" i="36"/>
  <c r="AC394" i="36"/>
  <c r="AB394" i="36"/>
  <c r="AA394" i="36"/>
  <c r="Z394" i="36"/>
  <c r="Y394" i="36"/>
  <c r="X394" i="36"/>
  <c r="W394" i="36"/>
  <c r="V394" i="36"/>
  <c r="U394" i="36"/>
  <c r="T394" i="36"/>
  <c r="S394" i="36"/>
  <c r="R394" i="36"/>
  <c r="Q394" i="36"/>
  <c r="P394" i="36"/>
  <c r="O394" i="36"/>
  <c r="N394" i="36"/>
  <c r="M394" i="36"/>
  <c r="L394" i="36"/>
  <c r="K394" i="36"/>
  <c r="J394" i="36"/>
  <c r="I394" i="36"/>
  <c r="H394" i="36"/>
  <c r="G394" i="36"/>
  <c r="F394" i="36"/>
  <c r="E394" i="36"/>
  <c r="D394" i="36"/>
  <c r="EM393" i="36"/>
  <c r="EL393" i="36"/>
  <c r="EK393" i="36"/>
  <c r="EJ393" i="36"/>
  <c r="EI393" i="36"/>
  <c r="EH393" i="36"/>
  <c r="EG393" i="36"/>
  <c r="EF393" i="36"/>
  <c r="EE393" i="36"/>
  <c r="ED393" i="36"/>
  <c r="EC393" i="36"/>
  <c r="EB393" i="36"/>
  <c r="EA393" i="36"/>
  <c r="DZ393" i="36"/>
  <c r="DY393" i="36"/>
  <c r="DX393" i="36"/>
  <c r="DW393" i="36"/>
  <c r="DV393" i="36"/>
  <c r="DU393" i="36"/>
  <c r="DT393" i="36"/>
  <c r="DS393" i="36"/>
  <c r="DR393" i="36"/>
  <c r="DQ393" i="36"/>
  <c r="DP393" i="36"/>
  <c r="DO393" i="36"/>
  <c r="DN393" i="36"/>
  <c r="DM393" i="36"/>
  <c r="DL393" i="36"/>
  <c r="DK393" i="36"/>
  <c r="DJ393" i="36"/>
  <c r="DB393" i="36"/>
  <c r="DA393" i="36"/>
  <c r="CZ393" i="36"/>
  <c r="CY393" i="36"/>
  <c r="CX393" i="36"/>
  <c r="CW393" i="36"/>
  <c r="CV393" i="36"/>
  <c r="CU393" i="36"/>
  <c r="CT393" i="36"/>
  <c r="CS393" i="36"/>
  <c r="CR393" i="36"/>
  <c r="CQ393" i="36"/>
  <c r="CP393" i="36"/>
  <c r="CO393" i="36"/>
  <c r="CN393" i="36"/>
  <c r="CM393" i="36"/>
  <c r="CL393" i="36"/>
  <c r="CK393" i="36"/>
  <c r="CJ393" i="36"/>
  <c r="CI393" i="36"/>
  <c r="CH393" i="36"/>
  <c r="CG393" i="36"/>
  <c r="CF393" i="36"/>
  <c r="CE393" i="36"/>
  <c r="CD393" i="36"/>
  <c r="CC393" i="36"/>
  <c r="CB393" i="36"/>
  <c r="CA393" i="36"/>
  <c r="BZ393" i="36"/>
  <c r="BY393" i="36"/>
  <c r="BQ393" i="36"/>
  <c r="BP393" i="36"/>
  <c r="BO393" i="36"/>
  <c r="BN393" i="36"/>
  <c r="BM393" i="36"/>
  <c r="BL393" i="36"/>
  <c r="BK393" i="36"/>
  <c r="BJ393" i="36"/>
  <c r="BI393" i="36"/>
  <c r="BH393" i="36"/>
  <c r="BG393" i="36"/>
  <c r="BF393" i="36"/>
  <c r="BE393" i="36"/>
  <c r="BD393" i="36"/>
  <c r="BC393" i="36"/>
  <c r="BB393" i="36"/>
  <c r="BA393" i="36"/>
  <c r="AZ393" i="36"/>
  <c r="AY393" i="36"/>
  <c r="AX393" i="36"/>
  <c r="AW393" i="36"/>
  <c r="AV393" i="36"/>
  <c r="AU393" i="36"/>
  <c r="AT393" i="36"/>
  <c r="AS393" i="36"/>
  <c r="AR393" i="36"/>
  <c r="AQ393" i="36"/>
  <c r="AP393" i="36"/>
  <c r="AO393" i="36"/>
  <c r="AN393" i="36"/>
  <c r="AG393" i="36"/>
  <c r="AF393" i="36"/>
  <c r="AE393" i="36"/>
  <c r="AD393" i="36"/>
  <c r="AC393" i="36"/>
  <c r="AB393" i="36"/>
  <c r="AA393" i="36"/>
  <c r="Z393" i="36"/>
  <c r="Y393" i="36"/>
  <c r="X393" i="36"/>
  <c r="W393" i="36"/>
  <c r="V393" i="36"/>
  <c r="U393" i="36"/>
  <c r="T393" i="36"/>
  <c r="S393" i="36"/>
  <c r="R393" i="36"/>
  <c r="Q393" i="36"/>
  <c r="P393" i="36"/>
  <c r="O393" i="36"/>
  <c r="N393" i="36"/>
  <c r="M393" i="36"/>
  <c r="L393" i="36"/>
  <c r="K393" i="36"/>
  <c r="J393" i="36"/>
  <c r="I393" i="36"/>
  <c r="H393" i="36"/>
  <c r="G393" i="36"/>
  <c r="F393" i="36"/>
  <c r="E393" i="36"/>
  <c r="D393" i="36"/>
  <c r="EM392" i="36"/>
  <c r="EL392" i="36"/>
  <c r="EK392" i="36"/>
  <c r="EJ392" i="36"/>
  <c r="EI392" i="36"/>
  <c r="EH392" i="36"/>
  <c r="EG392" i="36"/>
  <c r="EF392" i="36"/>
  <c r="EE392" i="36"/>
  <c r="ED392" i="36"/>
  <c r="EC392" i="36"/>
  <c r="EB392" i="36"/>
  <c r="EA392" i="36"/>
  <c r="DZ392" i="36"/>
  <c r="DY392" i="36"/>
  <c r="DX392" i="36"/>
  <c r="DW392" i="36"/>
  <c r="DV392" i="36"/>
  <c r="DU392" i="36"/>
  <c r="DT392" i="36"/>
  <c r="DS392" i="36"/>
  <c r="DR392" i="36"/>
  <c r="DQ392" i="36"/>
  <c r="DP392" i="36"/>
  <c r="DO392" i="36"/>
  <c r="DN392" i="36"/>
  <c r="DM392" i="36"/>
  <c r="DL392" i="36"/>
  <c r="DK392" i="36"/>
  <c r="DJ392" i="36"/>
  <c r="DB392" i="36"/>
  <c r="DA392" i="36"/>
  <c r="CZ392" i="36"/>
  <c r="CY392" i="36"/>
  <c r="CX392" i="36"/>
  <c r="CW392" i="36"/>
  <c r="CV392" i="36"/>
  <c r="CU392" i="36"/>
  <c r="CT392" i="36"/>
  <c r="CS392" i="36"/>
  <c r="CR392" i="36"/>
  <c r="CQ392" i="36"/>
  <c r="CP392" i="36"/>
  <c r="CO392" i="36"/>
  <c r="CN392" i="36"/>
  <c r="CM392" i="36"/>
  <c r="CL392" i="36"/>
  <c r="CK392" i="36"/>
  <c r="CJ392" i="36"/>
  <c r="CI392" i="36"/>
  <c r="CH392" i="36"/>
  <c r="CG392" i="36"/>
  <c r="CF392" i="36"/>
  <c r="CE392" i="36"/>
  <c r="CD392" i="36"/>
  <c r="CC392" i="36"/>
  <c r="CB392" i="36"/>
  <c r="CA392" i="36"/>
  <c r="BZ392" i="36"/>
  <c r="BY392" i="36"/>
  <c r="BQ392" i="36"/>
  <c r="BP392" i="36"/>
  <c r="BO392" i="36"/>
  <c r="BN392" i="36"/>
  <c r="BM392" i="36"/>
  <c r="BL392" i="36"/>
  <c r="BK392" i="36"/>
  <c r="BJ392" i="36"/>
  <c r="BI392" i="36"/>
  <c r="BH392" i="36"/>
  <c r="BG392" i="36"/>
  <c r="BF392" i="36"/>
  <c r="BE392" i="36"/>
  <c r="BD392" i="36"/>
  <c r="BC392" i="36"/>
  <c r="BB392" i="36"/>
  <c r="BA392" i="36"/>
  <c r="AZ392" i="36"/>
  <c r="AY392" i="36"/>
  <c r="AX392" i="36"/>
  <c r="AW392" i="36"/>
  <c r="AV392" i="36"/>
  <c r="AU392" i="36"/>
  <c r="AT392" i="36"/>
  <c r="AS392" i="36"/>
  <c r="AR392" i="36"/>
  <c r="AQ392" i="36"/>
  <c r="AP392" i="36"/>
  <c r="AO392" i="36"/>
  <c r="AN392" i="36"/>
  <c r="AG392" i="36"/>
  <c r="AF392" i="36"/>
  <c r="AE392" i="36"/>
  <c r="AD392" i="36"/>
  <c r="AC392" i="36"/>
  <c r="AB392" i="36"/>
  <c r="AA392" i="36"/>
  <c r="Z392" i="36"/>
  <c r="Y392" i="36"/>
  <c r="X392" i="36"/>
  <c r="W392" i="36"/>
  <c r="V392" i="36"/>
  <c r="U392" i="36"/>
  <c r="T392" i="36"/>
  <c r="S392" i="36"/>
  <c r="R392" i="36"/>
  <c r="Q392" i="36"/>
  <c r="P392" i="36"/>
  <c r="O392" i="36"/>
  <c r="N392" i="36"/>
  <c r="M392" i="36"/>
  <c r="L392" i="36"/>
  <c r="K392" i="36"/>
  <c r="J392" i="36"/>
  <c r="I392" i="36"/>
  <c r="H392" i="36"/>
  <c r="G392" i="36"/>
  <c r="F392" i="36"/>
  <c r="E392" i="36"/>
  <c r="D392" i="36"/>
  <c r="EM391" i="36"/>
  <c r="EL391" i="36"/>
  <c r="EK391" i="36"/>
  <c r="EJ391" i="36"/>
  <c r="EI391" i="36"/>
  <c r="EH391" i="36"/>
  <c r="EG391" i="36"/>
  <c r="EF391" i="36"/>
  <c r="EE391" i="36"/>
  <c r="ED391" i="36"/>
  <c r="EC391" i="36"/>
  <c r="EB391" i="36"/>
  <c r="EA391" i="36"/>
  <c r="DZ391" i="36"/>
  <c r="DY391" i="36"/>
  <c r="DX391" i="36"/>
  <c r="DW391" i="36"/>
  <c r="DV391" i="36"/>
  <c r="DU391" i="36"/>
  <c r="DT391" i="36"/>
  <c r="DS391" i="36"/>
  <c r="DR391" i="36"/>
  <c r="DQ391" i="36"/>
  <c r="DP391" i="36"/>
  <c r="DO391" i="36"/>
  <c r="DN391" i="36"/>
  <c r="DM391" i="36"/>
  <c r="DL391" i="36"/>
  <c r="DK391" i="36"/>
  <c r="DJ391" i="36"/>
  <c r="DB391" i="36"/>
  <c r="DA391" i="36"/>
  <c r="CZ391" i="36"/>
  <c r="CY391" i="36"/>
  <c r="CX391" i="36"/>
  <c r="CW391" i="36"/>
  <c r="CV391" i="36"/>
  <c r="CU391" i="36"/>
  <c r="CT391" i="36"/>
  <c r="CS391" i="36"/>
  <c r="CR391" i="36"/>
  <c r="CQ391" i="36"/>
  <c r="CP391" i="36"/>
  <c r="CO391" i="36"/>
  <c r="CN391" i="36"/>
  <c r="CM391" i="36"/>
  <c r="CL391" i="36"/>
  <c r="CK391" i="36"/>
  <c r="CJ391" i="36"/>
  <c r="CI391" i="36"/>
  <c r="CH391" i="36"/>
  <c r="CG391" i="36"/>
  <c r="CF391" i="36"/>
  <c r="CE391" i="36"/>
  <c r="CD391" i="36"/>
  <c r="CC391" i="36"/>
  <c r="CB391" i="36"/>
  <c r="CA391" i="36"/>
  <c r="BZ391" i="36"/>
  <c r="BY391" i="36"/>
  <c r="BQ391" i="36"/>
  <c r="BP391" i="36"/>
  <c r="BO391" i="36"/>
  <c r="BN391" i="36"/>
  <c r="BM391" i="36"/>
  <c r="BL391" i="36"/>
  <c r="BK391" i="36"/>
  <c r="BJ391" i="36"/>
  <c r="BI391" i="36"/>
  <c r="BH391" i="36"/>
  <c r="BG391" i="36"/>
  <c r="BF391" i="36"/>
  <c r="BE391" i="36"/>
  <c r="BD391" i="36"/>
  <c r="BC391" i="36"/>
  <c r="BB391" i="36"/>
  <c r="BA391" i="36"/>
  <c r="AZ391" i="36"/>
  <c r="AY391" i="36"/>
  <c r="AX391" i="36"/>
  <c r="AW391" i="36"/>
  <c r="AV391" i="36"/>
  <c r="AU391" i="36"/>
  <c r="AT391" i="36"/>
  <c r="AS391" i="36"/>
  <c r="AR391" i="36"/>
  <c r="AQ391" i="36"/>
  <c r="AP391" i="36"/>
  <c r="AO391" i="36"/>
  <c r="AN391" i="36"/>
  <c r="AG391" i="36"/>
  <c r="AF391" i="36"/>
  <c r="AE391" i="36"/>
  <c r="AD391" i="36"/>
  <c r="AC391" i="36"/>
  <c r="AB391" i="36"/>
  <c r="AA391" i="36"/>
  <c r="Z391" i="36"/>
  <c r="Y391" i="36"/>
  <c r="X391" i="36"/>
  <c r="W391" i="36"/>
  <c r="V391" i="36"/>
  <c r="U391" i="36"/>
  <c r="T391" i="36"/>
  <c r="S391" i="36"/>
  <c r="R391" i="36"/>
  <c r="Q391" i="36"/>
  <c r="P391" i="36"/>
  <c r="O391" i="36"/>
  <c r="N391" i="36"/>
  <c r="M391" i="36"/>
  <c r="L391" i="36"/>
  <c r="K391" i="36"/>
  <c r="J391" i="36"/>
  <c r="I391" i="36"/>
  <c r="H391" i="36"/>
  <c r="G391" i="36"/>
  <c r="F391" i="36"/>
  <c r="E391" i="36"/>
  <c r="D391" i="36"/>
  <c r="EM390" i="36"/>
  <c r="EL390" i="36"/>
  <c r="EK390" i="36"/>
  <c r="EJ390" i="36"/>
  <c r="EI390" i="36"/>
  <c r="EH390" i="36"/>
  <c r="EG390" i="36"/>
  <c r="EF390" i="36"/>
  <c r="EE390" i="36"/>
  <c r="ED390" i="36"/>
  <c r="EC390" i="36"/>
  <c r="EB390" i="36"/>
  <c r="EA390" i="36"/>
  <c r="DZ390" i="36"/>
  <c r="DY390" i="36"/>
  <c r="DX390" i="36"/>
  <c r="DW390" i="36"/>
  <c r="DV390" i="36"/>
  <c r="DU390" i="36"/>
  <c r="DT390" i="36"/>
  <c r="DS390" i="36"/>
  <c r="DR390" i="36"/>
  <c r="DQ390" i="36"/>
  <c r="DP390" i="36"/>
  <c r="DO390" i="36"/>
  <c r="DN390" i="36"/>
  <c r="DM390" i="36"/>
  <c r="DL390" i="36"/>
  <c r="DK390" i="36"/>
  <c r="DJ390" i="36"/>
  <c r="DB390" i="36"/>
  <c r="DA390" i="36"/>
  <c r="CZ390" i="36"/>
  <c r="CY390" i="36"/>
  <c r="CX390" i="36"/>
  <c r="CW390" i="36"/>
  <c r="CV390" i="36"/>
  <c r="CU390" i="36"/>
  <c r="CT390" i="36"/>
  <c r="CS390" i="36"/>
  <c r="CR390" i="36"/>
  <c r="CQ390" i="36"/>
  <c r="CP390" i="36"/>
  <c r="CO390" i="36"/>
  <c r="CN390" i="36"/>
  <c r="CM390" i="36"/>
  <c r="CL390" i="36"/>
  <c r="CK390" i="36"/>
  <c r="CJ390" i="36"/>
  <c r="CI390" i="36"/>
  <c r="CH390" i="36"/>
  <c r="CG390" i="36"/>
  <c r="CF390" i="36"/>
  <c r="CE390" i="36"/>
  <c r="CD390" i="36"/>
  <c r="CC390" i="36"/>
  <c r="CB390" i="36"/>
  <c r="CA390" i="36"/>
  <c r="BZ390" i="36"/>
  <c r="BY390" i="36"/>
  <c r="BQ390" i="36"/>
  <c r="BP390" i="36"/>
  <c r="BO390" i="36"/>
  <c r="BN390" i="36"/>
  <c r="BM390" i="36"/>
  <c r="BL390" i="36"/>
  <c r="BK390" i="36"/>
  <c r="BJ390" i="36"/>
  <c r="BI390" i="36"/>
  <c r="BH390" i="36"/>
  <c r="BG390" i="36"/>
  <c r="BF390" i="36"/>
  <c r="BE390" i="36"/>
  <c r="BD390" i="36"/>
  <c r="BC390" i="36"/>
  <c r="BB390" i="36"/>
  <c r="BA390" i="36"/>
  <c r="AZ390" i="36"/>
  <c r="AY390" i="36"/>
  <c r="AX390" i="36"/>
  <c r="AW390" i="36"/>
  <c r="AV390" i="36"/>
  <c r="AU390" i="36"/>
  <c r="AT390" i="36"/>
  <c r="AS390" i="36"/>
  <c r="AR390" i="36"/>
  <c r="AQ390" i="36"/>
  <c r="AP390" i="36"/>
  <c r="AO390" i="36"/>
  <c r="AN390" i="36"/>
  <c r="AG390" i="36"/>
  <c r="AF390" i="36"/>
  <c r="AE390" i="36"/>
  <c r="AD390" i="36"/>
  <c r="AC390" i="36"/>
  <c r="AB390" i="36"/>
  <c r="AA390" i="36"/>
  <c r="Z390" i="36"/>
  <c r="Y390" i="36"/>
  <c r="X390" i="36"/>
  <c r="W390" i="36"/>
  <c r="V390" i="36"/>
  <c r="U390" i="36"/>
  <c r="T390" i="36"/>
  <c r="S390" i="36"/>
  <c r="R390" i="36"/>
  <c r="Q390" i="36"/>
  <c r="P390" i="36"/>
  <c r="O390" i="36"/>
  <c r="N390" i="36"/>
  <c r="M390" i="36"/>
  <c r="L390" i="36"/>
  <c r="K390" i="36"/>
  <c r="J390" i="36"/>
  <c r="I390" i="36"/>
  <c r="H390" i="36"/>
  <c r="G390" i="36"/>
  <c r="F390" i="36"/>
  <c r="E390" i="36"/>
  <c r="D390" i="36"/>
  <c r="EM389" i="36"/>
  <c r="EL389" i="36"/>
  <c r="EK389" i="36"/>
  <c r="EJ389" i="36"/>
  <c r="EI389" i="36"/>
  <c r="EH389" i="36"/>
  <c r="EG389" i="36"/>
  <c r="EF389" i="36"/>
  <c r="EE389" i="36"/>
  <c r="ED389" i="36"/>
  <c r="EC389" i="36"/>
  <c r="EB389" i="36"/>
  <c r="EA389" i="36"/>
  <c r="DZ389" i="36"/>
  <c r="DY389" i="36"/>
  <c r="DX389" i="36"/>
  <c r="DW389" i="36"/>
  <c r="DV389" i="36"/>
  <c r="DU389" i="36"/>
  <c r="DT389" i="36"/>
  <c r="DS389" i="36"/>
  <c r="DR389" i="36"/>
  <c r="DQ389" i="36"/>
  <c r="DP389" i="36"/>
  <c r="DO389" i="36"/>
  <c r="DN389" i="36"/>
  <c r="DM389" i="36"/>
  <c r="DL389" i="36"/>
  <c r="DK389" i="36"/>
  <c r="DJ389" i="36"/>
  <c r="DB389" i="36"/>
  <c r="DA389" i="36"/>
  <c r="CZ389" i="36"/>
  <c r="CY389" i="36"/>
  <c r="CX389" i="36"/>
  <c r="CW389" i="36"/>
  <c r="CV389" i="36"/>
  <c r="CU389" i="36"/>
  <c r="CT389" i="36"/>
  <c r="CS389" i="36"/>
  <c r="CR389" i="36"/>
  <c r="CQ389" i="36"/>
  <c r="CP389" i="36"/>
  <c r="CO389" i="36"/>
  <c r="CN389" i="36"/>
  <c r="CM389" i="36"/>
  <c r="CL389" i="36"/>
  <c r="CK389" i="36"/>
  <c r="CJ389" i="36"/>
  <c r="CI389" i="36"/>
  <c r="CH389" i="36"/>
  <c r="CG389" i="36"/>
  <c r="CF389" i="36"/>
  <c r="CE389" i="36"/>
  <c r="CD389" i="36"/>
  <c r="CC389" i="36"/>
  <c r="CB389" i="36"/>
  <c r="CA389" i="36"/>
  <c r="BZ389" i="36"/>
  <c r="BY389" i="36"/>
  <c r="BQ389" i="36"/>
  <c r="BP389" i="36"/>
  <c r="BO389" i="36"/>
  <c r="BN389" i="36"/>
  <c r="BM389" i="36"/>
  <c r="BL389" i="36"/>
  <c r="BK389" i="36"/>
  <c r="BJ389" i="36"/>
  <c r="BI389" i="36"/>
  <c r="BH389" i="36"/>
  <c r="BG389" i="36"/>
  <c r="BF389" i="36"/>
  <c r="BE389" i="36"/>
  <c r="BD389" i="36"/>
  <c r="BC389" i="36"/>
  <c r="BB389" i="36"/>
  <c r="BA389" i="36"/>
  <c r="AZ389" i="36"/>
  <c r="AY389" i="36"/>
  <c r="AX389" i="36"/>
  <c r="AW389" i="36"/>
  <c r="AV389" i="36"/>
  <c r="AU389" i="36"/>
  <c r="AT389" i="36"/>
  <c r="AS389" i="36"/>
  <c r="AR389" i="36"/>
  <c r="AQ389" i="36"/>
  <c r="AP389" i="36"/>
  <c r="AO389" i="36"/>
  <c r="AN389" i="36"/>
  <c r="AG389" i="36"/>
  <c r="AF389" i="36"/>
  <c r="AE389" i="36"/>
  <c r="AD389" i="36"/>
  <c r="AC389" i="36"/>
  <c r="AB389" i="36"/>
  <c r="AA389" i="36"/>
  <c r="Z389" i="36"/>
  <c r="Y389" i="36"/>
  <c r="X389" i="36"/>
  <c r="W389" i="36"/>
  <c r="V389" i="36"/>
  <c r="U389" i="36"/>
  <c r="T389" i="36"/>
  <c r="S389" i="36"/>
  <c r="R389" i="36"/>
  <c r="Q389" i="36"/>
  <c r="P389" i="36"/>
  <c r="O389" i="36"/>
  <c r="N389" i="36"/>
  <c r="M389" i="36"/>
  <c r="L389" i="36"/>
  <c r="K389" i="36"/>
  <c r="J389" i="36"/>
  <c r="I389" i="36"/>
  <c r="H389" i="36"/>
  <c r="G389" i="36"/>
  <c r="F389" i="36"/>
  <c r="E389" i="36"/>
  <c r="D389" i="36"/>
  <c r="EM388" i="36"/>
  <c r="EL388" i="36"/>
  <c r="EK388" i="36"/>
  <c r="EJ388" i="36"/>
  <c r="EI388" i="36"/>
  <c r="EH388" i="36"/>
  <c r="EG388" i="36"/>
  <c r="EF388" i="36"/>
  <c r="EE388" i="36"/>
  <c r="ED388" i="36"/>
  <c r="EC388" i="36"/>
  <c r="EB388" i="36"/>
  <c r="EA388" i="36"/>
  <c r="DZ388" i="36"/>
  <c r="DY388" i="36"/>
  <c r="DX388" i="36"/>
  <c r="DW388" i="36"/>
  <c r="DV388" i="36"/>
  <c r="DU388" i="36"/>
  <c r="DT388" i="36"/>
  <c r="DS388" i="36"/>
  <c r="DR388" i="36"/>
  <c r="DQ388" i="36"/>
  <c r="DP388" i="36"/>
  <c r="DO388" i="36"/>
  <c r="DN388" i="36"/>
  <c r="DM388" i="36"/>
  <c r="DL388" i="36"/>
  <c r="DK388" i="36"/>
  <c r="DJ388" i="36"/>
  <c r="DB388" i="36"/>
  <c r="DA388" i="36"/>
  <c r="CZ388" i="36"/>
  <c r="CY388" i="36"/>
  <c r="CX388" i="36"/>
  <c r="CW388" i="36"/>
  <c r="CV388" i="36"/>
  <c r="CU388" i="36"/>
  <c r="CT388" i="36"/>
  <c r="CS388" i="36"/>
  <c r="CR388" i="36"/>
  <c r="CQ388" i="36"/>
  <c r="CP388" i="36"/>
  <c r="CO388" i="36"/>
  <c r="CN388" i="36"/>
  <c r="CM388" i="36"/>
  <c r="CL388" i="36"/>
  <c r="CK388" i="36"/>
  <c r="CJ388" i="36"/>
  <c r="CI388" i="36"/>
  <c r="CH388" i="36"/>
  <c r="CG388" i="36"/>
  <c r="CF388" i="36"/>
  <c r="CE388" i="36"/>
  <c r="CD388" i="36"/>
  <c r="CC388" i="36"/>
  <c r="CB388" i="36"/>
  <c r="CA388" i="36"/>
  <c r="BZ388" i="36"/>
  <c r="BY388" i="36"/>
  <c r="BQ388" i="36"/>
  <c r="BP388" i="36"/>
  <c r="BO388" i="36"/>
  <c r="BN388" i="36"/>
  <c r="BM388" i="36"/>
  <c r="BL388" i="36"/>
  <c r="BK388" i="36"/>
  <c r="BJ388" i="36"/>
  <c r="BI388" i="36"/>
  <c r="BH388" i="36"/>
  <c r="BG388" i="36"/>
  <c r="BF388" i="36"/>
  <c r="BE388" i="36"/>
  <c r="BD388" i="36"/>
  <c r="BC388" i="36"/>
  <c r="BB388" i="36"/>
  <c r="BA388" i="36"/>
  <c r="AZ388" i="36"/>
  <c r="AY388" i="36"/>
  <c r="AX388" i="36"/>
  <c r="AW388" i="36"/>
  <c r="AV388" i="36"/>
  <c r="AU388" i="36"/>
  <c r="AT388" i="36"/>
  <c r="AS388" i="36"/>
  <c r="AR388" i="36"/>
  <c r="AQ388" i="36"/>
  <c r="AP388" i="36"/>
  <c r="AO388" i="36"/>
  <c r="AN388" i="36"/>
  <c r="AG388" i="36"/>
  <c r="AF388" i="36"/>
  <c r="AE388" i="36"/>
  <c r="AD388" i="36"/>
  <c r="AC388" i="36"/>
  <c r="AB388" i="36"/>
  <c r="AA388" i="36"/>
  <c r="Z388" i="36"/>
  <c r="Y388" i="36"/>
  <c r="X388" i="36"/>
  <c r="W388" i="36"/>
  <c r="V388" i="36"/>
  <c r="U388" i="36"/>
  <c r="T388" i="36"/>
  <c r="S388" i="36"/>
  <c r="R388" i="36"/>
  <c r="Q388" i="36"/>
  <c r="P388" i="36"/>
  <c r="O388" i="36"/>
  <c r="N388" i="36"/>
  <c r="M388" i="36"/>
  <c r="L388" i="36"/>
  <c r="K388" i="36"/>
  <c r="J388" i="36"/>
  <c r="I388" i="36"/>
  <c r="H388" i="36"/>
  <c r="G388" i="36"/>
  <c r="F388" i="36"/>
  <c r="E388" i="36"/>
  <c r="D388" i="36"/>
  <c r="EM387" i="36"/>
  <c r="EL387" i="36"/>
  <c r="EK387" i="36"/>
  <c r="EJ387" i="36"/>
  <c r="EI387" i="36"/>
  <c r="EH387" i="36"/>
  <c r="EG387" i="36"/>
  <c r="EF387" i="36"/>
  <c r="EE387" i="36"/>
  <c r="ED387" i="36"/>
  <c r="EC387" i="36"/>
  <c r="EB387" i="36"/>
  <c r="EA387" i="36"/>
  <c r="DZ387" i="36"/>
  <c r="DY387" i="36"/>
  <c r="DX387" i="36"/>
  <c r="DW387" i="36"/>
  <c r="DV387" i="36"/>
  <c r="DU387" i="36"/>
  <c r="DT387" i="36"/>
  <c r="DS387" i="36"/>
  <c r="DR387" i="36"/>
  <c r="DQ387" i="36"/>
  <c r="DP387" i="36"/>
  <c r="DO387" i="36"/>
  <c r="DN387" i="36"/>
  <c r="DM387" i="36"/>
  <c r="DL387" i="36"/>
  <c r="DK387" i="36"/>
  <c r="DJ387" i="36"/>
  <c r="DB387" i="36"/>
  <c r="DA387" i="36"/>
  <c r="CZ387" i="36"/>
  <c r="CY387" i="36"/>
  <c r="CX387" i="36"/>
  <c r="CW387" i="36"/>
  <c r="CV387" i="36"/>
  <c r="CU387" i="36"/>
  <c r="CT387" i="36"/>
  <c r="CS387" i="36"/>
  <c r="CR387" i="36"/>
  <c r="CQ387" i="36"/>
  <c r="CP387" i="36"/>
  <c r="CO387" i="36"/>
  <c r="CN387" i="36"/>
  <c r="CM387" i="36"/>
  <c r="CL387" i="36"/>
  <c r="CK387" i="36"/>
  <c r="CJ387" i="36"/>
  <c r="CI387" i="36"/>
  <c r="CH387" i="36"/>
  <c r="CG387" i="36"/>
  <c r="CF387" i="36"/>
  <c r="CE387" i="36"/>
  <c r="CD387" i="36"/>
  <c r="CC387" i="36"/>
  <c r="CB387" i="36"/>
  <c r="CA387" i="36"/>
  <c r="BZ387" i="36"/>
  <c r="BY387" i="36"/>
  <c r="BQ387" i="36"/>
  <c r="BP387" i="36"/>
  <c r="BO387" i="36"/>
  <c r="BN387" i="36"/>
  <c r="BM387" i="36"/>
  <c r="BL387" i="36"/>
  <c r="BK387" i="36"/>
  <c r="BJ387" i="36"/>
  <c r="BI387" i="36"/>
  <c r="BH387" i="36"/>
  <c r="BG387" i="36"/>
  <c r="BF387" i="36"/>
  <c r="BE387" i="36"/>
  <c r="BD387" i="36"/>
  <c r="BC387" i="36"/>
  <c r="BB387" i="36"/>
  <c r="BA387" i="36"/>
  <c r="AZ387" i="36"/>
  <c r="AY387" i="36"/>
  <c r="AX387" i="36"/>
  <c r="AW387" i="36"/>
  <c r="AV387" i="36"/>
  <c r="AU387" i="36"/>
  <c r="AT387" i="36"/>
  <c r="AS387" i="36"/>
  <c r="AR387" i="36"/>
  <c r="AQ387" i="36"/>
  <c r="AP387" i="36"/>
  <c r="AO387" i="36"/>
  <c r="AN387" i="36"/>
  <c r="AG387" i="36"/>
  <c r="AF387" i="36"/>
  <c r="AE387" i="36"/>
  <c r="AD387" i="36"/>
  <c r="AC387" i="36"/>
  <c r="AB387" i="36"/>
  <c r="AA387" i="36"/>
  <c r="Z387" i="36"/>
  <c r="Y387" i="36"/>
  <c r="X387" i="36"/>
  <c r="W387" i="36"/>
  <c r="V387" i="36"/>
  <c r="U387" i="36"/>
  <c r="T387" i="36"/>
  <c r="S387" i="36"/>
  <c r="R387" i="36"/>
  <c r="Q387" i="36"/>
  <c r="P387" i="36"/>
  <c r="O387" i="36"/>
  <c r="N387" i="36"/>
  <c r="M387" i="36"/>
  <c r="L387" i="36"/>
  <c r="K387" i="36"/>
  <c r="J387" i="36"/>
  <c r="I387" i="36"/>
  <c r="H387" i="36"/>
  <c r="G387" i="36"/>
  <c r="F387" i="36"/>
  <c r="E387" i="36"/>
  <c r="D387" i="36"/>
  <c r="EM386" i="36"/>
  <c r="EL386" i="36"/>
  <c r="EK386" i="36"/>
  <c r="EJ386" i="36"/>
  <c r="EI386" i="36"/>
  <c r="EH386" i="36"/>
  <c r="EG386" i="36"/>
  <c r="EF386" i="36"/>
  <c r="EE386" i="36"/>
  <c r="ED386" i="36"/>
  <c r="EC386" i="36"/>
  <c r="EB386" i="36"/>
  <c r="EA386" i="36"/>
  <c r="DZ386" i="36"/>
  <c r="DY386" i="36"/>
  <c r="DX386" i="36"/>
  <c r="DW386" i="36"/>
  <c r="DV386" i="36"/>
  <c r="DU386" i="36"/>
  <c r="DT386" i="36"/>
  <c r="DS386" i="36"/>
  <c r="DR386" i="36"/>
  <c r="DQ386" i="36"/>
  <c r="DP386" i="36"/>
  <c r="DO386" i="36"/>
  <c r="DN386" i="36"/>
  <c r="DM386" i="36"/>
  <c r="DL386" i="36"/>
  <c r="DK386" i="36"/>
  <c r="DJ386" i="36"/>
  <c r="DB386" i="36"/>
  <c r="DA386" i="36"/>
  <c r="CZ386" i="36"/>
  <c r="CY386" i="36"/>
  <c r="CX386" i="36"/>
  <c r="CW386" i="36"/>
  <c r="CV386" i="36"/>
  <c r="CU386" i="36"/>
  <c r="CT386" i="36"/>
  <c r="CS386" i="36"/>
  <c r="CR386" i="36"/>
  <c r="CQ386" i="36"/>
  <c r="CP386" i="36"/>
  <c r="CO386" i="36"/>
  <c r="CN386" i="36"/>
  <c r="CM386" i="36"/>
  <c r="CL386" i="36"/>
  <c r="CK386" i="36"/>
  <c r="CJ386" i="36"/>
  <c r="CI386" i="36"/>
  <c r="CH386" i="36"/>
  <c r="CG386" i="36"/>
  <c r="CF386" i="36"/>
  <c r="CE386" i="36"/>
  <c r="CD386" i="36"/>
  <c r="CC386" i="36"/>
  <c r="CB386" i="36"/>
  <c r="CA386" i="36"/>
  <c r="BZ386" i="36"/>
  <c r="BY386" i="36"/>
  <c r="BQ386" i="36"/>
  <c r="BP386" i="36"/>
  <c r="BO386" i="36"/>
  <c r="BN386" i="36"/>
  <c r="BM386" i="36"/>
  <c r="BL386" i="36"/>
  <c r="BK386" i="36"/>
  <c r="BJ386" i="36"/>
  <c r="BI386" i="36"/>
  <c r="BH386" i="36"/>
  <c r="BG386" i="36"/>
  <c r="BF386" i="36"/>
  <c r="BE386" i="36"/>
  <c r="BD386" i="36"/>
  <c r="BC386" i="36"/>
  <c r="BB386" i="36"/>
  <c r="BA386" i="36"/>
  <c r="AZ386" i="36"/>
  <c r="AY386" i="36"/>
  <c r="AX386" i="36"/>
  <c r="AW386" i="36"/>
  <c r="AV386" i="36"/>
  <c r="AU386" i="36"/>
  <c r="AT386" i="36"/>
  <c r="AS386" i="36"/>
  <c r="AR386" i="36"/>
  <c r="AQ386" i="36"/>
  <c r="AP386" i="36"/>
  <c r="AO386" i="36"/>
  <c r="AN386" i="36"/>
  <c r="AG386" i="36"/>
  <c r="AF386" i="36"/>
  <c r="AE386" i="36"/>
  <c r="AD386" i="36"/>
  <c r="AC386" i="36"/>
  <c r="AB386" i="36"/>
  <c r="AA386" i="36"/>
  <c r="Z386" i="36"/>
  <c r="Y386" i="36"/>
  <c r="X386" i="36"/>
  <c r="W386" i="36"/>
  <c r="V386" i="36"/>
  <c r="U386" i="36"/>
  <c r="T386" i="36"/>
  <c r="S386" i="36"/>
  <c r="R386" i="36"/>
  <c r="Q386" i="36"/>
  <c r="P386" i="36"/>
  <c r="O386" i="36"/>
  <c r="N386" i="36"/>
  <c r="M386" i="36"/>
  <c r="L386" i="36"/>
  <c r="K386" i="36"/>
  <c r="J386" i="36"/>
  <c r="I386" i="36"/>
  <c r="H386" i="36"/>
  <c r="G386" i="36"/>
  <c r="F386" i="36"/>
  <c r="E386" i="36"/>
  <c r="D386" i="36"/>
  <c r="EM385" i="36"/>
  <c r="EL385" i="36"/>
  <c r="EK385" i="36"/>
  <c r="EJ385" i="36"/>
  <c r="EI385" i="36"/>
  <c r="EH385" i="36"/>
  <c r="EG385" i="36"/>
  <c r="EF385" i="36"/>
  <c r="EE385" i="36"/>
  <c r="ED385" i="36"/>
  <c r="EC385" i="36"/>
  <c r="EB385" i="36"/>
  <c r="EA385" i="36"/>
  <c r="DZ385" i="36"/>
  <c r="DY385" i="36"/>
  <c r="DX385" i="36"/>
  <c r="DW385" i="36"/>
  <c r="DV385" i="36"/>
  <c r="DU385" i="36"/>
  <c r="DT385" i="36"/>
  <c r="DS385" i="36"/>
  <c r="DR385" i="36"/>
  <c r="DQ385" i="36"/>
  <c r="DP385" i="36"/>
  <c r="DO385" i="36"/>
  <c r="DN385" i="36"/>
  <c r="DM385" i="36"/>
  <c r="DL385" i="36"/>
  <c r="DK385" i="36"/>
  <c r="DJ385" i="36"/>
  <c r="DB385" i="36"/>
  <c r="DA385" i="36"/>
  <c r="CZ385" i="36"/>
  <c r="CY385" i="36"/>
  <c r="CX385" i="36"/>
  <c r="CW385" i="36"/>
  <c r="CV385" i="36"/>
  <c r="CU385" i="36"/>
  <c r="CT385" i="36"/>
  <c r="CS385" i="36"/>
  <c r="CR385" i="36"/>
  <c r="CQ385" i="36"/>
  <c r="CP385" i="36"/>
  <c r="CO385" i="36"/>
  <c r="CN385" i="36"/>
  <c r="CM385" i="36"/>
  <c r="CL385" i="36"/>
  <c r="CK385" i="36"/>
  <c r="CJ385" i="36"/>
  <c r="CI385" i="36"/>
  <c r="CH385" i="36"/>
  <c r="CG385" i="36"/>
  <c r="CF385" i="36"/>
  <c r="CE385" i="36"/>
  <c r="CD385" i="36"/>
  <c r="CC385" i="36"/>
  <c r="CB385" i="36"/>
  <c r="CA385" i="36"/>
  <c r="BZ385" i="36"/>
  <c r="BY385" i="36"/>
  <c r="BQ385" i="36"/>
  <c r="BP385" i="36"/>
  <c r="BO385" i="36"/>
  <c r="BN385" i="36"/>
  <c r="BM385" i="36"/>
  <c r="BL385" i="36"/>
  <c r="BK385" i="36"/>
  <c r="BJ385" i="36"/>
  <c r="BI385" i="36"/>
  <c r="BH385" i="36"/>
  <c r="BG385" i="36"/>
  <c r="BF385" i="36"/>
  <c r="BE385" i="36"/>
  <c r="BD385" i="36"/>
  <c r="BC385" i="36"/>
  <c r="BB385" i="36"/>
  <c r="BA385" i="36"/>
  <c r="AZ385" i="36"/>
  <c r="AY385" i="36"/>
  <c r="AX385" i="36"/>
  <c r="AW385" i="36"/>
  <c r="AV385" i="36"/>
  <c r="AU385" i="36"/>
  <c r="AT385" i="36"/>
  <c r="AS385" i="36"/>
  <c r="AR385" i="36"/>
  <c r="AQ385" i="36"/>
  <c r="AP385" i="36"/>
  <c r="AO385" i="36"/>
  <c r="AN385" i="36"/>
  <c r="AG385" i="36"/>
  <c r="AF385" i="36"/>
  <c r="AE385" i="36"/>
  <c r="AD385" i="36"/>
  <c r="AC385" i="36"/>
  <c r="AB385" i="36"/>
  <c r="AA385" i="36"/>
  <c r="Z385" i="36"/>
  <c r="Y385" i="36"/>
  <c r="X385" i="36"/>
  <c r="W385" i="36"/>
  <c r="V385" i="36"/>
  <c r="U385" i="36"/>
  <c r="T385" i="36"/>
  <c r="S385" i="36"/>
  <c r="R385" i="36"/>
  <c r="Q385" i="36"/>
  <c r="P385" i="36"/>
  <c r="O385" i="36"/>
  <c r="N385" i="36"/>
  <c r="M385" i="36"/>
  <c r="L385" i="36"/>
  <c r="K385" i="36"/>
  <c r="J385" i="36"/>
  <c r="I385" i="36"/>
  <c r="H385" i="36"/>
  <c r="G385" i="36"/>
  <c r="F385" i="36"/>
  <c r="E385" i="36"/>
  <c r="D385" i="36"/>
  <c r="EM384" i="36"/>
  <c r="EL384" i="36"/>
  <c r="EK384" i="36"/>
  <c r="EJ384" i="36"/>
  <c r="EI384" i="36"/>
  <c r="EH384" i="36"/>
  <c r="EG384" i="36"/>
  <c r="EF384" i="36"/>
  <c r="EE384" i="36"/>
  <c r="ED384" i="36"/>
  <c r="EC384" i="36"/>
  <c r="EB384" i="36"/>
  <c r="EA384" i="36"/>
  <c r="DZ384" i="36"/>
  <c r="DY384" i="36"/>
  <c r="DX384" i="36"/>
  <c r="DW384" i="36"/>
  <c r="DV384" i="36"/>
  <c r="DU384" i="36"/>
  <c r="DT384" i="36"/>
  <c r="DS384" i="36"/>
  <c r="DR384" i="36"/>
  <c r="DQ384" i="36"/>
  <c r="DP384" i="36"/>
  <c r="DO384" i="36"/>
  <c r="DN384" i="36"/>
  <c r="DM384" i="36"/>
  <c r="DL384" i="36"/>
  <c r="DK384" i="36"/>
  <c r="DJ384" i="36"/>
  <c r="DB384" i="36"/>
  <c r="DA384" i="36"/>
  <c r="CZ384" i="36"/>
  <c r="CY384" i="36"/>
  <c r="CX384" i="36"/>
  <c r="CW384" i="36"/>
  <c r="CV384" i="36"/>
  <c r="CU384" i="36"/>
  <c r="CT384" i="36"/>
  <c r="CS384" i="36"/>
  <c r="CR384" i="36"/>
  <c r="CQ384" i="36"/>
  <c r="CP384" i="36"/>
  <c r="CO384" i="36"/>
  <c r="CN384" i="36"/>
  <c r="CM384" i="36"/>
  <c r="CL384" i="36"/>
  <c r="CK384" i="36"/>
  <c r="CJ384" i="36"/>
  <c r="CI384" i="36"/>
  <c r="CH384" i="36"/>
  <c r="CG384" i="36"/>
  <c r="CF384" i="36"/>
  <c r="CE384" i="36"/>
  <c r="CD384" i="36"/>
  <c r="CC384" i="36"/>
  <c r="CB384" i="36"/>
  <c r="CA384" i="36"/>
  <c r="BZ384" i="36"/>
  <c r="BY384" i="36"/>
  <c r="BQ384" i="36"/>
  <c r="BP384" i="36"/>
  <c r="BO384" i="36"/>
  <c r="BN384" i="36"/>
  <c r="BM384" i="36"/>
  <c r="BL384" i="36"/>
  <c r="BK384" i="36"/>
  <c r="BJ384" i="36"/>
  <c r="BI384" i="36"/>
  <c r="BH384" i="36"/>
  <c r="BG384" i="36"/>
  <c r="BF384" i="36"/>
  <c r="BE384" i="36"/>
  <c r="BD384" i="36"/>
  <c r="BC384" i="36"/>
  <c r="BB384" i="36"/>
  <c r="BA384" i="36"/>
  <c r="AZ384" i="36"/>
  <c r="AY384" i="36"/>
  <c r="AX384" i="36"/>
  <c r="AW384" i="36"/>
  <c r="AV384" i="36"/>
  <c r="AU384" i="36"/>
  <c r="AT384" i="36"/>
  <c r="AS384" i="36"/>
  <c r="AR384" i="36"/>
  <c r="AQ384" i="36"/>
  <c r="AP384" i="36"/>
  <c r="AO384" i="36"/>
  <c r="AN384" i="36"/>
  <c r="AG384" i="36"/>
  <c r="AF384" i="36"/>
  <c r="AE384" i="36"/>
  <c r="AD384" i="36"/>
  <c r="AC384" i="36"/>
  <c r="AB384" i="36"/>
  <c r="AA384" i="36"/>
  <c r="Z384" i="36"/>
  <c r="Y384" i="36"/>
  <c r="X384" i="36"/>
  <c r="W384" i="36"/>
  <c r="V384" i="36"/>
  <c r="U384" i="36"/>
  <c r="T384" i="36"/>
  <c r="S384" i="36"/>
  <c r="R384" i="36"/>
  <c r="Q384" i="36"/>
  <c r="P384" i="36"/>
  <c r="O384" i="36"/>
  <c r="N384" i="36"/>
  <c r="M384" i="36"/>
  <c r="L384" i="36"/>
  <c r="K384" i="36"/>
  <c r="J384" i="36"/>
  <c r="I384" i="36"/>
  <c r="H384" i="36"/>
  <c r="G384" i="36"/>
  <c r="F384" i="36"/>
  <c r="E384" i="36"/>
  <c r="D384" i="36"/>
  <c r="EM383" i="36"/>
  <c r="EL383" i="36"/>
  <c r="EK383" i="36"/>
  <c r="EJ383" i="36"/>
  <c r="EI383" i="36"/>
  <c r="EH383" i="36"/>
  <c r="EG383" i="36"/>
  <c r="EF383" i="36"/>
  <c r="EE383" i="36"/>
  <c r="ED383" i="36"/>
  <c r="EC383" i="36"/>
  <c r="EB383" i="36"/>
  <c r="EA383" i="36"/>
  <c r="DZ383" i="36"/>
  <c r="DY383" i="36"/>
  <c r="DX383" i="36"/>
  <c r="DW383" i="36"/>
  <c r="DV383" i="36"/>
  <c r="DU383" i="36"/>
  <c r="DT383" i="36"/>
  <c r="DS383" i="36"/>
  <c r="DR383" i="36"/>
  <c r="DQ383" i="36"/>
  <c r="DP383" i="36"/>
  <c r="DO383" i="36"/>
  <c r="DN383" i="36"/>
  <c r="DM383" i="36"/>
  <c r="DL383" i="36"/>
  <c r="DK383" i="36"/>
  <c r="DJ383" i="36"/>
  <c r="DB383" i="36"/>
  <c r="DA383" i="36"/>
  <c r="CZ383" i="36"/>
  <c r="CY383" i="36"/>
  <c r="CX383" i="36"/>
  <c r="CW383" i="36"/>
  <c r="CV383" i="36"/>
  <c r="CU383" i="36"/>
  <c r="CT383" i="36"/>
  <c r="CS383" i="36"/>
  <c r="CR383" i="36"/>
  <c r="CQ383" i="36"/>
  <c r="CP383" i="36"/>
  <c r="CO383" i="36"/>
  <c r="CN383" i="36"/>
  <c r="CM383" i="36"/>
  <c r="CL383" i="36"/>
  <c r="CK383" i="36"/>
  <c r="CJ383" i="36"/>
  <c r="CI383" i="36"/>
  <c r="CH383" i="36"/>
  <c r="CG383" i="36"/>
  <c r="CF383" i="36"/>
  <c r="CE383" i="36"/>
  <c r="CD383" i="36"/>
  <c r="CC383" i="36"/>
  <c r="CB383" i="36"/>
  <c r="CA383" i="36"/>
  <c r="BZ383" i="36"/>
  <c r="BY383" i="36"/>
  <c r="BQ383" i="36"/>
  <c r="BP383" i="36"/>
  <c r="BO383" i="36"/>
  <c r="BN383" i="36"/>
  <c r="BM383" i="36"/>
  <c r="BL383" i="36"/>
  <c r="BK383" i="36"/>
  <c r="BJ383" i="36"/>
  <c r="BI383" i="36"/>
  <c r="BH383" i="36"/>
  <c r="BG383" i="36"/>
  <c r="BF383" i="36"/>
  <c r="BE383" i="36"/>
  <c r="BD383" i="36"/>
  <c r="BC383" i="36"/>
  <c r="BB383" i="36"/>
  <c r="BA383" i="36"/>
  <c r="AZ383" i="36"/>
  <c r="AY383" i="36"/>
  <c r="AX383" i="36"/>
  <c r="AW383" i="36"/>
  <c r="AV383" i="36"/>
  <c r="AU383" i="36"/>
  <c r="AT383" i="36"/>
  <c r="AS383" i="36"/>
  <c r="AR383" i="36"/>
  <c r="AQ383" i="36"/>
  <c r="AP383" i="36"/>
  <c r="AO383" i="36"/>
  <c r="AN383" i="36"/>
  <c r="AG383" i="36"/>
  <c r="AF383" i="36"/>
  <c r="AE383" i="36"/>
  <c r="AD383" i="36"/>
  <c r="AC383" i="36"/>
  <c r="AB383" i="36"/>
  <c r="AA383" i="36"/>
  <c r="Z383" i="36"/>
  <c r="Y383" i="36"/>
  <c r="X383" i="36"/>
  <c r="W383" i="36"/>
  <c r="V383" i="36"/>
  <c r="U383" i="36"/>
  <c r="T383" i="36"/>
  <c r="S383" i="36"/>
  <c r="R383" i="36"/>
  <c r="Q383" i="36"/>
  <c r="P383" i="36"/>
  <c r="O383" i="36"/>
  <c r="N383" i="36"/>
  <c r="M383" i="36"/>
  <c r="L383" i="36"/>
  <c r="K383" i="36"/>
  <c r="J383" i="36"/>
  <c r="I383" i="36"/>
  <c r="H383" i="36"/>
  <c r="G383" i="36"/>
  <c r="F383" i="36"/>
  <c r="E383" i="36"/>
  <c r="D383" i="36"/>
  <c r="EM382" i="36"/>
  <c r="EL382" i="36"/>
  <c r="EK382" i="36"/>
  <c r="EJ382" i="36"/>
  <c r="EI382" i="36"/>
  <c r="EH382" i="36"/>
  <c r="EG382" i="36"/>
  <c r="EF382" i="36"/>
  <c r="EE382" i="36"/>
  <c r="ED382" i="36"/>
  <c r="EC382" i="36"/>
  <c r="EB382" i="36"/>
  <c r="EA382" i="36"/>
  <c r="DZ382" i="36"/>
  <c r="DY382" i="36"/>
  <c r="DX382" i="36"/>
  <c r="DW382" i="36"/>
  <c r="DV382" i="36"/>
  <c r="DU382" i="36"/>
  <c r="DT382" i="36"/>
  <c r="DS382" i="36"/>
  <c r="DR382" i="36"/>
  <c r="DQ382" i="36"/>
  <c r="DP382" i="36"/>
  <c r="DO382" i="36"/>
  <c r="DN382" i="36"/>
  <c r="DM382" i="36"/>
  <c r="DL382" i="36"/>
  <c r="DK382" i="36"/>
  <c r="DJ382" i="36"/>
  <c r="DB382" i="36"/>
  <c r="DA382" i="36"/>
  <c r="CZ382" i="36"/>
  <c r="CY382" i="36"/>
  <c r="CX382" i="36"/>
  <c r="CW382" i="36"/>
  <c r="CV382" i="36"/>
  <c r="CU382" i="36"/>
  <c r="CT382" i="36"/>
  <c r="CS382" i="36"/>
  <c r="CR382" i="36"/>
  <c r="CQ382" i="36"/>
  <c r="CP382" i="36"/>
  <c r="CO382" i="36"/>
  <c r="CN382" i="36"/>
  <c r="CM382" i="36"/>
  <c r="CL382" i="36"/>
  <c r="CK382" i="36"/>
  <c r="CJ382" i="36"/>
  <c r="CI382" i="36"/>
  <c r="CH382" i="36"/>
  <c r="CG382" i="36"/>
  <c r="CF382" i="36"/>
  <c r="CE382" i="36"/>
  <c r="CD382" i="36"/>
  <c r="CC382" i="36"/>
  <c r="CB382" i="36"/>
  <c r="CA382" i="36"/>
  <c r="BZ382" i="36"/>
  <c r="BY382" i="36"/>
  <c r="BQ382" i="36"/>
  <c r="BP382" i="36"/>
  <c r="BO382" i="36"/>
  <c r="BN382" i="36"/>
  <c r="BM382" i="36"/>
  <c r="BL382" i="36"/>
  <c r="BK382" i="36"/>
  <c r="BJ382" i="36"/>
  <c r="BI382" i="36"/>
  <c r="BH382" i="36"/>
  <c r="BG382" i="36"/>
  <c r="BF382" i="36"/>
  <c r="BE382" i="36"/>
  <c r="BD382" i="36"/>
  <c r="BC382" i="36"/>
  <c r="BB382" i="36"/>
  <c r="BA382" i="36"/>
  <c r="AZ382" i="36"/>
  <c r="AY382" i="36"/>
  <c r="AX382" i="36"/>
  <c r="AW382" i="36"/>
  <c r="AV382" i="36"/>
  <c r="AU382" i="36"/>
  <c r="AT382" i="36"/>
  <c r="AS382" i="36"/>
  <c r="AR382" i="36"/>
  <c r="AQ382" i="36"/>
  <c r="AP382" i="36"/>
  <c r="AO382" i="36"/>
  <c r="AN382" i="36"/>
  <c r="AG382" i="36"/>
  <c r="AF382" i="36"/>
  <c r="AE382" i="36"/>
  <c r="AD382" i="36"/>
  <c r="AC382" i="36"/>
  <c r="AB382" i="36"/>
  <c r="AA382" i="36"/>
  <c r="Z382" i="36"/>
  <c r="Y382" i="36"/>
  <c r="X382" i="36"/>
  <c r="W382" i="36"/>
  <c r="V382" i="36"/>
  <c r="U382" i="36"/>
  <c r="T382" i="36"/>
  <c r="S382" i="36"/>
  <c r="R382" i="36"/>
  <c r="Q382" i="36"/>
  <c r="P382" i="36"/>
  <c r="O382" i="36"/>
  <c r="N382" i="36"/>
  <c r="M382" i="36"/>
  <c r="L382" i="36"/>
  <c r="K382" i="36"/>
  <c r="J382" i="36"/>
  <c r="I382" i="36"/>
  <c r="H382" i="36"/>
  <c r="G382" i="36"/>
  <c r="F382" i="36"/>
  <c r="E382" i="36"/>
  <c r="D382" i="36"/>
  <c r="EM381" i="36"/>
  <c r="EL381" i="36"/>
  <c r="EK381" i="36"/>
  <c r="EJ381" i="36"/>
  <c r="EI381" i="36"/>
  <c r="EH381" i="36"/>
  <c r="EG381" i="36"/>
  <c r="EF381" i="36"/>
  <c r="EE381" i="36"/>
  <c r="ED381" i="36"/>
  <c r="EC381" i="36"/>
  <c r="EB381" i="36"/>
  <c r="EA381" i="36"/>
  <c r="DZ381" i="36"/>
  <c r="DY381" i="36"/>
  <c r="DX381" i="36"/>
  <c r="DW381" i="36"/>
  <c r="DV381" i="36"/>
  <c r="DU381" i="36"/>
  <c r="DT381" i="36"/>
  <c r="DS381" i="36"/>
  <c r="DR381" i="36"/>
  <c r="DQ381" i="36"/>
  <c r="DP381" i="36"/>
  <c r="DO381" i="36"/>
  <c r="DN381" i="36"/>
  <c r="DM381" i="36"/>
  <c r="DL381" i="36"/>
  <c r="DK381" i="36"/>
  <c r="DJ381" i="36"/>
  <c r="DB381" i="36"/>
  <c r="DA381" i="36"/>
  <c r="CZ381" i="36"/>
  <c r="CY381" i="36"/>
  <c r="CX381" i="36"/>
  <c r="CW381" i="36"/>
  <c r="CV381" i="36"/>
  <c r="CU381" i="36"/>
  <c r="CT381" i="36"/>
  <c r="CS381" i="36"/>
  <c r="CR381" i="36"/>
  <c r="CQ381" i="36"/>
  <c r="CP381" i="36"/>
  <c r="CO381" i="36"/>
  <c r="CN381" i="36"/>
  <c r="CM381" i="36"/>
  <c r="CL381" i="36"/>
  <c r="CK381" i="36"/>
  <c r="CJ381" i="36"/>
  <c r="CI381" i="36"/>
  <c r="CH381" i="36"/>
  <c r="CG381" i="36"/>
  <c r="CF381" i="36"/>
  <c r="CE381" i="36"/>
  <c r="CD381" i="36"/>
  <c r="CC381" i="36"/>
  <c r="CB381" i="36"/>
  <c r="CA381" i="36"/>
  <c r="BZ381" i="36"/>
  <c r="BY381" i="36"/>
  <c r="BQ381" i="36"/>
  <c r="BP381" i="36"/>
  <c r="BO381" i="36"/>
  <c r="BN381" i="36"/>
  <c r="BM381" i="36"/>
  <c r="BL381" i="36"/>
  <c r="BK381" i="36"/>
  <c r="BJ381" i="36"/>
  <c r="BI381" i="36"/>
  <c r="BH381" i="36"/>
  <c r="BG381" i="36"/>
  <c r="BF381" i="36"/>
  <c r="BE381" i="36"/>
  <c r="BD381" i="36"/>
  <c r="BC381" i="36"/>
  <c r="BB381" i="36"/>
  <c r="BA381" i="36"/>
  <c r="AZ381" i="36"/>
  <c r="AY381" i="36"/>
  <c r="AX381" i="36"/>
  <c r="AW381" i="36"/>
  <c r="AV381" i="36"/>
  <c r="AU381" i="36"/>
  <c r="AT381" i="36"/>
  <c r="AS381" i="36"/>
  <c r="AR381" i="36"/>
  <c r="AQ381" i="36"/>
  <c r="AP381" i="36"/>
  <c r="AO381" i="36"/>
  <c r="AN381" i="36"/>
  <c r="AG381" i="36"/>
  <c r="AF381" i="36"/>
  <c r="AE381" i="36"/>
  <c r="AD381" i="36"/>
  <c r="AC381" i="36"/>
  <c r="AB381" i="36"/>
  <c r="AA381" i="36"/>
  <c r="Z381" i="36"/>
  <c r="Y381" i="36"/>
  <c r="X381" i="36"/>
  <c r="W381" i="36"/>
  <c r="V381" i="36"/>
  <c r="U381" i="36"/>
  <c r="T381" i="36"/>
  <c r="S381" i="36"/>
  <c r="R381" i="36"/>
  <c r="Q381" i="36"/>
  <c r="P381" i="36"/>
  <c r="O381" i="36"/>
  <c r="N381" i="36"/>
  <c r="M381" i="36"/>
  <c r="L381" i="36"/>
  <c r="K381" i="36"/>
  <c r="J381" i="36"/>
  <c r="I381" i="36"/>
  <c r="H381" i="36"/>
  <c r="G381" i="36"/>
  <c r="F381" i="36"/>
  <c r="E381" i="36"/>
  <c r="D381" i="36"/>
  <c r="EM380" i="36"/>
  <c r="EL380" i="36"/>
  <c r="EK380" i="36"/>
  <c r="EJ380" i="36"/>
  <c r="EI380" i="36"/>
  <c r="EH380" i="36"/>
  <c r="EG380" i="36"/>
  <c r="EF380" i="36"/>
  <c r="EE380" i="36"/>
  <c r="ED380" i="36"/>
  <c r="EC380" i="36"/>
  <c r="EB380" i="36"/>
  <c r="EA380" i="36"/>
  <c r="DZ380" i="36"/>
  <c r="DY380" i="36"/>
  <c r="DX380" i="36"/>
  <c r="DW380" i="36"/>
  <c r="DV380" i="36"/>
  <c r="DU380" i="36"/>
  <c r="DT380" i="36"/>
  <c r="DS380" i="36"/>
  <c r="DR380" i="36"/>
  <c r="DQ380" i="36"/>
  <c r="DP380" i="36"/>
  <c r="DO380" i="36"/>
  <c r="DN380" i="36"/>
  <c r="DM380" i="36"/>
  <c r="DL380" i="36"/>
  <c r="DK380" i="36"/>
  <c r="DJ380" i="36"/>
  <c r="DB380" i="36"/>
  <c r="DA380" i="36"/>
  <c r="CZ380" i="36"/>
  <c r="CY380" i="36"/>
  <c r="CX380" i="36"/>
  <c r="CW380" i="36"/>
  <c r="CV380" i="36"/>
  <c r="CU380" i="36"/>
  <c r="CT380" i="36"/>
  <c r="CS380" i="36"/>
  <c r="CR380" i="36"/>
  <c r="CQ380" i="36"/>
  <c r="CP380" i="36"/>
  <c r="CO380" i="36"/>
  <c r="CN380" i="36"/>
  <c r="CM380" i="36"/>
  <c r="CL380" i="36"/>
  <c r="CK380" i="36"/>
  <c r="CJ380" i="36"/>
  <c r="CI380" i="36"/>
  <c r="CH380" i="36"/>
  <c r="CG380" i="36"/>
  <c r="CF380" i="36"/>
  <c r="CE380" i="36"/>
  <c r="CD380" i="36"/>
  <c r="CC380" i="36"/>
  <c r="CB380" i="36"/>
  <c r="CA380" i="36"/>
  <c r="BZ380" i="36"/>
  <c r="BY380" i="36"/>
  <c r="BQ380" i="36"/>
  <c r="BP380" i="36"/>
  <c r="BO380" i="36"/>
  <c r="BN380" i="36"/>
  <c r="BM380" i="36"/>
  <c r="BL380" i="36"/>
  <c r="BK380" i="36"/>
  <c r="BJ380" i="36"/>
  <c r="BI380" i="36"/>
  <c r="BH380" i="36"/>
  <c r="BG380" i="36"/>
  <c r="BF380" i="36"/>
  <c r="BE380" i="36"/>
  <c r="BD380" i="36"/>
  <c r="BC380" i="36"/>
  <c r="BB380" i="36"/>
  <c r="BA380" i="36"/>
  <c r="AZ380" i="36"/>
  <c r="AY380" i="36"/>
  <c r="AX380" i="36"/>
  <c r="AW380" i="36"/>
  <c r="AV380" i="36"/>
  <c r="AU380" i="36"/>
  <c r="AT380" i="36"/>
  <c r="AS380" i="36"/>
  <c r="AR380" i="36"/>
  <c r="AQ380" i="36"/>
  <c r="AP380" i="36"/>
  <c r="AO380" i="36"/>
  <c r="AN380" i="36"/>
  <c r="AG380" i="36"/>
  <c r="AF380" i="36"/>
  <c r="AE380" i="36"/>
  <c r="AD380" i="36"/>
  <c r="AC380" i="36"/>
  <c r="AB380" i="36"/>
  <c r="AA380" i="36"/>
  <c r="Z380" i="36"/>
  <c r="Y380" i="36"/>
  <c r="X380" i="36"/>
  <c r="W380" i="36"/>
  <c r="V380" i="36"/>
  <c r="U380" i="36"/>
  <c r="T380" i="36"/>
  <c r="S380" i="36"/>
  <c r="R380" i="36"/>
  <c r="Q380" i="36"/>
  <c r="P380" i="36"/>
  <c r="O380" i="36"/>
  <c r="N380" i="36"/>
  <c r="M380" i="36"/>
  <c r="L380" i="36"/>
  <c r="K380" i="36"/>
  <c r="J380" i="36"/>
  <c r="I380" i="36"/>
  <c r="H380" i="36"/>
  <c r="G380" i="36"/>
  <c r="F380" i="36"/>
  <c r="E380" i="36"/>
  <c r="D380" i="36"/>
  <c r="EM379" i="36"/>
  <c r="EL379" i="36"/>
  <c r="EK379" i="36"/>
  <c r="EJ379" i="36"/>
  <c r="EI379" i="36"/>
  <c r="EH379" i="36"/>
  <c r="EG379" i="36"/>
  <c r="EF379" i="36"/>
  <c r="EE379" i="36"/>
  <c r="ED379" i="36"/>
  <c r="EC379" i="36"/>
  <c r="EB379" i="36"/>
  <c r="EA379" i="36"/>
  <c r="DZ379" i="36"/>
  <c r="DY379" i="36"/>
  <c r="DX379" i="36"/>
  <c r="DW379" i="36"/>
  <c r="DV379" i="36"/>
  <c r="DU379" i="36"/>
  <c r="DT379" i="36"/>
  <c r="DS379" i="36"/>
  <c r="DR379" i="36"/>
  <c r="DQ379" i="36"/>
  <c r="DP379" i="36"/>
  <c r="DO379" i="36"/>
  <c r="DN379" i="36"/>
  <c r="DM379" i="36"/>
  <c r="DL379" i="36"/>
  <c r="DK379" i="36"/>
  <c r="DJ379" i="36"/>
  <c r="DB379" i="36"/>
  <c r="DA379" i="36"/>
  <c r="CZ379" i="36"/>
  <c r="CY379" i="36"/>
  <c r="CX379" i="36"/>
  <c r="CW379" i="36"/>
  <c r="CV379" i="36"/>
  <c r="CU379" i="36"/>
  <c r="CT379" i="36"/>
  <c r="CS379" i="36"/>
  <c r="CR379" i="36"/>
  <c r="CQ379" i="36"/>
  <c r="CP379" i="36"/>
  <c r="CO379" i="36"/>
  <c r="CN379" i="36"/>
  <c r="CM379" i="36"/>
  <c r="CL379" i="36"/>
  <c r="CK379" i="36"/>
  <c r="CJ379" i="36"/>
  <c r="CI379" i="36"/>
  <c r="CH379" i="36"/>
  <c r="CG379" i="36"/>
  <c r="CF379" i="36"/>
  <c r="CE379" i="36"/>
  <c r="CD379" i="36"/>
  <c r="CC379" i="36"/>
  <c r="CB379" i="36"/>
  <c r="CA379" i="36"/>
  <c r="BZ379" i="36"/>
  <c r="BY379" i="36"/>
  <c r="BQ379" i="36"/>
  <c r="BP379" i="36"/>
  <c r="BO379" i="36"/>
  <c r="BN379" i="36"/>
  <c r="BM379" i="36"/>
  <c r="BL379" i="36"/>
  <c r="BK379" i="36"/>
  <c r="BJ379" i="36"/>
  <c r="BI379" i="36"/>
  <c r="BH379" i="36"/>
  <c r="BG379" i="36"/>
  <c r="BF379" i="36"/>
  <c r="BE379" i="36"/>
  <c r="BD379" i="36"/>
  <c r="BC379" i="36"/>
  <c r="BB379" i="36"/>
  <c r="BA379" i="36"/>
  <c r="AZ379" i="36"/>
  <c r="AY379" i="36"/>
  <c r="AX379" i="36"/>
  <c r="AW379" i="36"/>
  <c r="AV379" i="36"/>
  <c r="AU379" i="36"/>
  <c r="AT379" i="36"/>
  <c r="AS379" i="36"/>
  <c r="AR379" i="36"/>
  <c r="AQ379" i="36"/>
  <c r="AP379" i="36"/>
  <c r="AO379" i="36"/>
  <c r="AN379" i="36"/>
  <c r="AG379" i="36"/>
  <c r="AF379" i="36"/>
  <c r="AE379" i="36"/>
  <c r="AD379" i="36"/>
  <c r="AC379" i="36"/>
  <c r="AB379" i="36"/>
  <c r="AA379" i="36"/>
  <c r="Z379" i="36"/>
  <c r="Y379" i="36"/>
  <c r="X379" i="36"/>
  <c r="W379" i="36"/>
  <c r="V379" i="36"/>
  <c r="U379" i="36"/>
  <c r="T379" i="36"/>
  <c r="S379" i="36"/>
  <c r="R379" i="36"/>
  <c r="Q379" i="36"/>
  <c r="P379" i="36"/>
  <c r="O379" i="36"/>
  <c r="N379" i="36"/>
  <c r="M379" i="36"/>
  <c r="L379" i="36"/>
  <c r="K379" i="36"/>
  <c r="J379" i="36"/>
  <c r="I379" i="36"/>
  <c r="H379" i="36"/>
  <c r="G379" i="36"/>
  <c r="F379" i="36"/>
  <c r="E379" i="36"/>
  <c r="D379" i="36"/>
  <c r="EM378" i="36"/>
  <c r="EL378" i="36"/>
  <c r="EK378" i="36"/>
  <c r="EJ378" i="36"/>
  <c r="EI378" i="36"/>
  <c r="EH378" i="36"/>
  <c r="EG378" i="36"/>
  <c r="EF378" i="36"/>
  <c r="EE378" i="36"/>
  <c r="ED378" i="36"/>
  <c r="EC378" i="36"/>
  <c r="EB378" i="36"/>
  <c r="EA378" i="36"/>
  <c r="DZ378" i="36"/>
  <c r="DY378" i="36"/>
  <c r="DX378" i="36"/>
  <c r="DW378" i="36"/>
  <c r="DV378" i="36"/>
  <c r="DU378" i="36"/>
  <c r="DT378" i="36"/>
  <c r="DS378" i="36"/>
  <c r="DR378" i="36"/>
  <c r="DQ378" i="36"/>
  <c r="DP378" i="36"/>
  <c r="DO378" i="36"/>
  <c r="DN378" i="36"/>
  <c r="DM378" i="36"/>
  <c r="DL378" i="36"/>
  <c r="DK378" i="36"/>
  <c r="DJ378" i="36"/>
  <c r="DB378" i="36"/>
  <c r="DA378" i="36"/>
  <c r="CZ378" i="36"/>
  <c r="CY378" i="36"/>
  <c r="CX378" i="36"/>
  <c r="CW378" i="36"/>
  <c r="CV378" i="36"/>
  <c r="CU378" i="36"/>
  <c r="CT378" i="36"/>
  <c r="CS378" i="36"/>
  <c r="CR378" i="36"/>
  <c r="CQ378" i="36"/>
  <c r="CP378" i="36"/>
  <c r="CO378" i="36"/>
  <c r="CN378" i="36"/>
  <c r="CM378" i="36"/>
  <c r="CL378" i="36"/>
  <c r="CK378" i="36"/>
  <c r="CJ378" i="36"/>
  <c r="CI378" i="36"/>
  <c r="CH378" i="36"/>
  <c r="CG378" i="36"/>
  <c r="CF378" i="36"/>
  <c r="CE378" i="36"/>
  <c r="CD378" i="36"/>
  <c r="CC378" i="36"/>
  <c r="CB378" i="36"/>
  <c r="CA378" i="36"/>
  <c r="BZ378" i="36"/>
  <c r="BY378" i="36"/>
  <c r="BQ378" i="36"/>
  <c r="BP378" i="36"/>
  <c r="BO378" i="36"/>
  <c r="BN378" i="36"/>
  <c r="BM378" i="36"/>
  <c r="BL378" i="36"/>
  <c r="BK378" i="36"/>
  <c r="BJ378" i="36"/>
  <c r="BI378" i="36"/>
  <c r="BH378" i="36"/>
  <c r="BG378" i="36"/>
  <c r="BF378" i="36"/>
  <c r="BE378" i="36"/>
  <c r="BD378" i="36"/>
  <c r="BC378" i="36"/>
  <c r="BB378" i="36"/>
  <c r="BA378" i="36"/>
  <c r="AZ378" i="36"/>
  <c r="AY378" i="36"/>
  <c r="AX378" i="36"/>
  <c r="AW378" i="36"/>
  <c r="AV378" i="36"/>
  <c r="AU378" i="36"/>
  <c r="AT378" i="36"/>
  <c r="AS378" i="36"/>
  <c r="AR378" i="36"/>
  <c r="AQ378" i="36"/>
  <c r="AP378" i="36"/>
  <c r="AO378" i="36"/>
  <c r="AN378" i="36"/>
  <c r="AG378" i="36"/>
  <c r="AF378" i="36"/>
  <c r="AE378" i="36"/>
  <c r="AD378" i="36"/>
  <c r="AC378" i="36"/>
  <c r="AB378" i="36"/>
  <c r="AA378" i="36"/>
  <c r="Z378" i="36"/>
  <c r="Y378" i="36"/>
  <c r="X378" i="36"/>
  <c r="W378" i="36"/>
  <c r="V378" i="36"/>
  <c r="U378" i="36"/>
  <c r="T378" i="36"/>
  <c r="S378" i="36"/>
  <c r="R378" i="36"/>
  <c r="Q378" i="36"/>
  <c r="P378" i="36"/>
  <c r="O378" i="36"/>
  <c r="N378" i="36"/>
  <c r="M378" i="36"/>
  <c r="L378" i="36"/>
  <c r="K378" i="36"/>
  <c r="J378" i="36"/>
  <c r="I378" i="36"/>
  <c r="H378" i="36"/>
  <c r="G378" i="36"/>
  <c r="F378" i="36"/>
  <c r="E378" i="36"/>
  <c r="D378" i="36"/>
  <c r="EM377" i="36"/>
  <c r="EL377" i="36"/>
  <c r="EK377" i="36"/>
  <c r="EJ377" i="36"/>
  <c r="EI377" i="36"/>
  <c r="EH377" i="36"/>
  <c r="EG377" i="36"/>
  <c r="EF377" i="36"/>
  <c r="EE377" i="36"/>
  <c r="ED377" i="36"/>
  <c r="EC377" i="36"/>
  <c r="EB377" i="36"/>
  <c r="EA377" i="36"/>
  <c r="DZ377" i="36"/>
  <c r="DY377" i="36"/>
  <c r="DX377" i="36"/>
  <c r="DW377" i="36"/>
  <c r="DV377" i="36"/>
  <c r="DU377" i="36"/>
  <c r="DT377" i="36"/>
  <c r="DS377" i="36"/>
  <c r="DR377" i="36"/>
  <c r="DQ377" i="36"/>
  <c r="DP377" i="36"/>
  <c r="DO377" i="36"/>
  <c r="DN377" i="36"/>
  <c r="DM377" i="36"/>
  <c r="DL377" i="36"/>
  <c r="DK377" i="36"/>
  <c r="DJ377" i="36"/>
  <c r="DB377" i="36"/>
  <c r="DA377" i="36"/>
  <c r="CZ377" i="36"/>
  <c r="CY377" i="36"/>
  <c r="CX377" i="36"/>
  <c r="CW377" i="36"/>
  <c r="CV377" i="36"/>
  <c r="CU377" i="36"/>
  <c r="CT377" i="36"/>
  <c r="CS377" i="36"/>
  <c r="CR377" i="36"/>
  <c r="CQ377" i="36"/>
  <c r="CP377" i="36"/>
  <c r="CO377" i="36"/>
  <c r="CN377" i="36"/>
  <c r="CM377" i="36"/>
  <c r="CL377" i="36"/>
  <c r="CK377" i="36"/>
  <c r="CJ377" i="36"/>
  <c r="CI377" i="36"/>
  <c r="CH377" i="36"/>
  <c r="CG377" i="36"/>
  <c r="CF377" i="36"/>
  <c r="CE377" i="36"/>
  <c r="CD377" i="36"/>
  <c r="CC377" i="36"/>
  <c r="CB377" i="36"/>
  <c r="CA377" i="36"/>
  <c r="BZ377" i="36"/>
  <c r="BY377" i="36"/>
  <c r="BQ377" i="36"/>
  <c r="BP377" i="36"/>
  <c r="BO377" i="36"/>
  <c r="BN377" i="36"/>
  <c r="BM377" i="36"/>
  <c r="BL377" i="36"/>
  <c r="BK377" i="36"/>
  <c r="BJ377" i="36"/>
  <c r="BI377" i="36"/>
  <c r="BH377" i="36"/>
  <c r="BG377" i="36"/>
  <c r="BF377" i="36"/>
  <c r="BE377" i="36"/>
  <c r="BD377" i="36"/>
  <c r="BC377" i="36"/>
  <c r="BB377" i="36"/>
  <c r="BA377" i="36"/>
  <c r="AZ377" i="36"/>
  <c r="AY377" i="36"/>
  <c r="AX377" i="36"/>
  <c r="AW377" i="36"/>
  <c r="AV377" i="36"/>
  <c r="AU377" i="36"/>
  <c r="AT377" i="36"/>
  <c r="AS377" i="36"/>
  <c r="AR377" i="36"/>
  <c r="AQ377" i="36"/>
  <c r="AP377" i="36"/>
  <c r="AO377" i="36"/>
  <c r="AN377" i="36"/>
  <c r="AG377" i="36"/>
  <c r="AF377" i="36"/>
  <c r="AE377" i="36"/>
  <c r="AD377" i="36"/>
  <c r="AC377" i="36"/>
  <c r="AB377" i="36"/>
  <c r="AA377" i="36"/>
  <c r="Z377" i="36"/>
  <c r="Y377" i="36"/>
  <c r="X377" i="36"/>
  <c r="W377" i="36"/>
  <c r="V377" i="36"/>
  <c r="U377" i="36"/>
  <c r="T377" i="36"/>
  <c r="S377" i="36"/>
  <c r="R377" i="36"/>
  <c r="Q377" i="36"/>
  <c r="P377" i="36"/>
  <c r="O377" i="36"/>
  <c r="N377" i="36"/>
  <c r="M377" i="36"/>
  <c r="L377" i="36"/>
  <c r="K377" i="36"/>
  <c r="J377" i="36"/>
  <c r="I377" i="36"/>
  <c r="H377" i="36"/>
  <c r="G377" i="36"/>
  <c r="F377" i="36"/>
  <c r="E377" i="36"/>
  <c r="D377" i="36"/>
  <c r="EM376" i="36"/>
  <c r="EL376" i="36"/>
  <c r="EK376" i="36"/>
  <c r="EJ376" i="36"/>
  <c r="EI376" i="36"/>
  <c r="EH376" i="36"/>
  <c r="EG376" i="36"/>
  <c r="EF376" i="36"/>
  <c r="EE376" i="36"/>
  <c r="ED376" i="36"/>
  <c r="EC376" i="36"/>
  <c r="EB376" i="36"/>
  <c r="EA376" i="36"/>
  <c r="DZ376" i="36"/>
  <c r="DY376" i="36"/>
  <c r="DX376" i="36"/>
  <c r="DW376" i="36"/>
  <c r="DV376" i="36"/>
  <c r="DU376" i="36"/>
  <c r="DT376" i="36"/>
  <c r="DS376" i="36"/>
  <c r="DR376" i="36"/>
  <c r="DQ376" i="36"/>
  <c r="DP376" i="36"/>
  <c r="DO376" i="36"/>
  <c r="DN376" i="36"/>
  <c r="DM376" i="36"/>
  <c r="DL376" i="36"/>
  <c r="DK376" i="36"/>
  <c r="DJ376" i="36"/>
  <c r="DB376" i="36"/>
  <c r="DA376" i="36"/>
  <c r="CZ376" i="36"/>
  <c r="CY376" i="36"/>
  <c r="CX376" i="36"/>
  <c r="CW376" i="36"/>
  <c r="CV376" i="36"/>
  <c r="CU376" i="36"/>
  <c r="CT376" i="36"/>
  <c r="CS376" i="36"/>
  <c r="CR376" i="36"/>
  <c r="CQ376" i="36"/>
  <c r="CP376" i="36"/>
  <c r="CO376" i="36"/>
  <c r="CN376" i="36"/>
  <c r="CM376" i="36"/>
  <c r="CL376" i="36"/>
  <c r="CK376" i="36"/>
  <c r="CJ376" i="36"/>
  <c r="CI376" i="36"/>
  <c r="CH376" i="36"/>
  <c r="CG376" i="36"/>
  <c r="CF376" i="36"/>
  <c r="CE376" i="36"/>
  <c r="CD376" i="36"/>
  <c r="CC376" i="36"/>
  <c r="CB376" i="36"/>
  <c r="CA376" i="36"/>
  <c r="BZ376" i="36"/>
  <c r="BY376" i="36"/>
  <c r="BQ376" i="36"/>
  <c r="BP376" i="36"/>
  <c r="BO376" i="36"/>
  <c r="BN376" i="36"/>
  <c r="BM376" i="36"/>
  <c r="BL376" i="36"/>
  <c r="BK376" i="36"/>
  <c r="BJ376" i="36"/>
  <c r="BI376" i="36"/>
  <c r="BH376" i="36"/>
  <c r="BG376" i="36"/>
  <c r="BF376" i="36"/>
  <c r="BE376" i="36"/>
  <c r="BD376" i="36"/>
  <c r="BC376" i="36"/>
  <c r="BB376" i="36"/>
  <c r="BA376" i="36"/>
  <c r="AZ376" i="36"/>
  <c r="AY376" i="36"/>
  <c r="AX376" i="36"/>
  <c r="AW376" i="36"/>
  <c r="AV376" i="36"/>
  <c r="AU376" i="36"/>
  <c r="AT376" i="36"/>
  <c r="AS376" i="36"/>
  <c r="AR376" i="36"/>
  <c r="AQ376" i="36"/>
  <c r="AP376" i="36"/>
  <c r="AO376" i="36"/>
  <c r="AN376" i="36"/>
  <c r="AG376" i="36"/>
  <c r="AF376" i="36"/>
  <c r="AE376" i="36"/>
  <c r="AD376" i="36"/>
  <c r="AC376" i="36"/>
  <c r="AB376" i="36"/>
  <c r="AA376" i="36"/>
  <c r="Z376" i="36"/>
  <c r="Y376" i="36"/>
  <c r="X376" i="36"/>
  <c r="W376" i="36"/>
  <c r="V376" i="36"/>
  <c r="U376" i="36"/>
  <c r="T376" i="36"/>
  <c r="S376" i="36"/>
  <c r="R376" i="36"/>
  <c r="Q376" i="36"/>
  <c r="P376" i="36"/>
  <c r="O376" i="36"/>
  <c r="N376" i="36"/>
  <c r="M376" i="36"/>
  <c r="L376" i="36"/>
  <c r="K376" i="36"/>
  <c r="J376" i="36"/>
  <c r="I376" i="36"/>
  <c r="H376" i="36"/>
  <c r="G376" i="36"/>
  <c r="F376" i="36"/>
  <c r="E376" i="36"/>
  <c r="D376" i="36"/>
  <c r="EM375" i="36"/>
  <c r="EL375" i="36"/>
  <c r="EK375" i="36"/>
  <c r="EJ375" i="36"/>
  <c r="EI375" i="36"/>
  <c r="EH375" i="36"/>
  <c r="EG375" i="36"/>
  <c r="EF375" i="36"/>
  <c r="EE375" i="36"/>
  <c r="ED375" i="36"/>
  <c r="EC375" i="36"/>
  <c r="EB375" i="36"/>
  <c r="EA375" i="36"/>
  <c r="DZ375" i="36"/>
  <c r="DY375" i="36"/>
  <c r="DX375" i="36"/>
  <c r="DW375" i="36"/>
  <c r="DV375" i="36"/>
  <c r="DU375" i="36"/>
  <c r="DT375" i="36"/>
  <c r="DS375" i="36"/>
  <c r="DR375" i="36"/>
  <c r="DQ375" i="36"/>
  <c r="DP375" i="36"/>
  <c r="DO375" i="36"/>
  <c r="DN375" i="36"/>
  <c r="DM375" i="36"/>
  <c r="DL375" i="36"/>
  <c r="DK375" i="36"/>
  <c r="DJ375" i="36"/>
  <c r="DB375" i="36"/>
  <c r="DA375" i="36"/>
  <c r="CZ375" i="36"/>
  <c r="CY375" i="36"/>
  <c r="CX375" i="36"/>
  <c r="CW375" i="36"/>
  <c r="CV375" i="36"/>
  <c r="CU375" i="36"/>
  <c r="CT375" i="36"/>
  <c r="CS375" i="36"/>
  <c r="CR375" i="36"/>
  <c r="CQ375" i="36"/>
  <c r="CP375" i="36"/>
  <c r="CO375" i="36"/>
  <c r="CN375" i="36"/>
  <c r="CM375" i="36"/>
  <c r="CL375" i="36"/>
  <c r="CK375" i="36"/>
  <c r="CJ375" i="36"/>
  <c r="CI375" i="36"/>
  <c r="CH375" i="36"/>
  <c r="CG375" i="36"/>
  <c r="CF375" i="36"/>
  <c r="CE375" i="36"/>
  <c r="CD375" i="36"/>
  <c r="CC375" i="36"/>
  <c r="CB375" i="36"/>
  <c r="CA375" i="36"/>
  <c r="BZ375" i="36"/>
  <c r="BY375" i="36"/>
  <c r="BQ375" i="36"/>
  <c r="BP375" i="36"/>
  <c r="BO375" i="36"/>
  <c r="BN375" i="36"/>
  <c r="BM375" i="36"/>
  <c r="BL375" i="36"/>
  <c r="BK375" i="36"/>
  <c r="BJ375" i="36"/>
  <c r="BI375" i="36"/>
  <c r="BH375" i="36"/>
  <c r="BG375" i="36"/>
  <c r="BF375" i="36"/>
  <c r="BE375" i="36"/>
  <c r="BD375" i="36"/>
  <c r="BC375" i="36"/>
  <c r="BB375" i="36"/>
  <c r="BA375" i="36"/>
  <c r="AZ375" i="36"/>
  <c r="AY375" i="36"/>
  <c r="AX375" i="36"/>
  <c r="AW375" i="36"/>
  <c r="AV375" i="36"/>
  <c r="AU375" i="36"/>
  <c r="AT375" i="36"/>
  <c r="AS375" i="36"/>
  <c r="AR375" i="36"/>
  <c r="AQ375" i="36"/>
  <c r="AP375" i="36"/>
  <c r="AO375" i="36"/>
  <c r="AN375" i="36"/>
  <c r="AG375" i="36"/>
  <c r="AF375" i="36"/>
  <c r="AE375" i="36"/>
  <c r="AD375" i="36"/>
  <c r="AC375" i="36"/>
  <c r="AB375" i="36"/>
  <c r="AA375" i="36"/>
  <c r="Z375" i="36"/>
  <c r="Y375" i="36"/>
  <c r="X375" i="36"/>
  <c r="W375" i="36"/>
  <c r="V375" i="36"/>
  <c r="U375" i="36"/>
  <c r="T375" i="36"/>
  <c r="S375" i="36"/>
  <c r="R375" i="36"/>
  <c r="Q375" i="36"/>
  <c r="P375" i="36"/>
  <c r="O375" i="36"/>
  <c r="N375" i="36"/>
  <c r="M375" i="36"/>
  <c r="L375" i="36"/>
  <c r="K375" i="36"/>
  <c r="J375" i="36"/>
  <c r="I375" i="36"/>
  <c r="H375" i="36"/>
  <c r="G375" i="36"/>
  <c r="F375" i="36"/>
  <c r="E375" i="36"/>
  <c r="D375" i="36"/>
  <c r="EM374" i="36"/>
  <c r="EL374" i="36"/>
  <c r="EK374" i="36"/>
  <c r="EJ374" i="36"/>
  <c r="EI374" i="36"/>
  <c r="EH374" i="36"/>
  <c r="EG374" i="36"/>
  <c r="EF374" i="36"/>
  <c r="EE374" i="36"/>
  <c r="ED374" i="36"/>
  <c r="EC374" i="36"/>
  <c r="EB374" i="36"/>
  <c r="EA374" i="36"/>
  <c r="DZ374" i="36"/>
  <c r="DY374" i="36"/>
  <c r="DX374" i="36"/>
  <c r="DW374" i="36"/>
  <c r="DV374" i="36"/>
  <c r="DU374" i="36"/>
  <c r="DT374" i="36"/>
  <c r="DS374" i="36"/>
  <c r="DR374" i="36"/>
  <c r="DQ374" i="36"/>
  <c r="DP374" i="36"/>
  <c r="DO374" i="36"/>
  <c r="DN374" i="36"/>
  <c r="DM374" i="36"/>
  <c r="DL374" i="36"/>
  <c r="DK374" i="36"/>
  <c r="DJ374" i="36"/>
  <c r="DB374" i="36"/>
  <c r="DA374" i="36"/>
  <c r="CZ374" i="36"/>
  <c r="CY374" i="36"/>
  <c r="CX374" i="36"/>
  <c r="CW374" i="36"/>
  <c r="CV374" i="36"/>
  <c r="CU374" i="36"/>
  <c r="CT374" i="36"/>
  <c r="CS374" i="36"/>
  <c r="CR374" i="36"/>
  <c r="CQ374" i="36"/>
  <c r="CP374" i="36"/>
  <c r="CO374" i="36"/>
  <c r="CN374" i="36"/>
  <c r="CM374" i="36"/>
  <c r="CL374" i="36"/>
  <c r="CK374" i="36"/>
  <c r="CJ374" i="36"/>
  <c r="CI374" i="36"/>
  <c r="CH374" i="36"/>
  <c r="CG374" i="36"/>
  <c r="CF374" i="36"/>
  <c r="CE374" i="36"/>
  <c r="CD374" i="36"/>
  <c r="CC374" i="36"/>
  <c r="CB374" i="36"/>
  <c r="CA374" i="36"/>
  <c r="BZ374" i="36"/>
  <c r="BY374" i="36"/>
  <c r="BQ374" i="36"/>
  <c r="BP374" i="36"/>
  <c r="BO374" i="36"/>
  <c r="BN374" i="36"/>
  <c r="BM374" i="36"/>
  <c r="BL374" i="36"/>
  <c r="BK374" i="36"/>
  <c r="BJ374" i="36"/>
  <c r="BI374" i="36"/>
  <c r="BH374" i="36"/>
  <c r="BG374" i="36"/>
  <c r="BF374" i="36"/>
  <c r="BE374" i="36"/>
  <c r="BD374" i="36"/>
  <c r="BC374" i="36"/>
  <c r="BB374" i="36"/>
  <c r="BA374" i="36"/>
  <c r="AZ374" i="36"/>
  <c r="AY374" i="36"/>
  <c r="AX374" i="36"/>
  <c r="AW374" i="36"/>
  <c r="AV374" i="36"/>
  <c r="AU374" i="36"/>
  <c r="AT374" i="36"/>
  <c r="AS374" i="36"/>
  <c r="AR374" i="36"/>
  <c r="AQ374" i="36"/>
  <c r="AP374" i="36"/>
  <c r="AO374" i="36"/>
  <c r="AN374" i="36"/>
  <c r="AG374" i="36"/>
  <c r="AF374" i="36"/>
  <c r="AE374" i="36"/>
  <c r="AD374" i="36"/>
  <c r="AC374" i="36"/>
  <c r="AB374" i="36"/>
  <c r="AA374" i="36"/>
  <c r="Z374" i="36"/>
  <c r="Y374" i="36"/>
  <c r="X374" i="36"/>
  <c r="W374" i="36"/>
  <c r="V374" i="36"/>
  <c r="U374" i="36"/>
  <c r="T374" i="36"/>
  <c r="S374" i="36"/>
  <c r="R374" i="36"/>
  <c r="Q374" i="36"/>
  <c r="P374" i="36"/>
  <c r="O374" i="36"/>
  <c r="N374" i="36"/>
  <c r="M374" i="36"/>
  <c r="L374" i="36"/>
  <c r="K374" i="36"/>
  <c r="J374" i="36"/>
  <c r="I374" i="36"/>
  <c r="H374" i="36"/>
  <c r="G374" i="36"/>
  <c r="F374" i="36"/>
  <c r="E374" i="36"/>
  <c r="D374" i="36"/>
  <c r="EM373" i="36"/>
  <c r="EL373" i="36"/>
  <c r="EK373" i="36"/>
  <c r="EJ373" i="36"/>
  <c r="EI373" i="36"/>
  <c r="EH373" i="36"/>
  <c r="EG373" i="36"/>
  <c r="EF373" i="36"/>
  <c r="EE373" i="36"/>
  <c r="ED373" i="36"/>
  <c r="EC373" i="36"/>
  <c r="EB373" i="36"/>
  <c r="EA373" i="36"/>
  <c r="DZ373" i="36"/>
  <c r="DY373" i="36"/>
  <c r="DX373" i="36"/>
  <c r="DW373" i="36"/>
  <c r="DV373" i="36"/>
  <c r="DU373" i="36"/>
  <c r="DT373" i="36"/>
  <c r="DS373" i="36"/>
  <c r="DR373" i="36"/>
  <c r="DQ373" i="36"/>
  <c r="DP373" i="36"/>
  <c r="DO373" i="36"/>
  <c r="DN373" i="36"/>
  <c r="DM373" i="36"/>
  <c r="DL373" i="36"/>
  <c r="DK373" i="36"/>
  <c r="DJ373" i="36"/>
  <c r="DB373" i="36"/>
  <c r="DA373" i="36"/>
  <c r="CZ373" i="36"/>
  <c r="CY373" i="36"/>
  <c r="CX373" i="36"/>
  <c r="CW373" i="36"/>
  <c r="CV373" i="36"/>
  <c r="CU373" i="36"/>
  <c r="CT373" i="36"/>
  <c r="CS373" i="36"/>
  <c r="CR373" i="36"/>
  <c r="CQ373" i="36"/>
  <c r="CP373" i="36"/>
  <c r="CO373" i="36"/>
  <c r="CN373" i="36"/>
  <c r="CM373" i="36"/>
  <c r="CL373" i="36"/>
  <c r="CK373" i="36"/>
  <c r="CJ373" i="36"/>
  <c r="CI373" i="36"/>
  <c r="CH373" i="36"/>
  <c r="CG373" i="36"/>
  <c r="CF373" i="36"/>
  <c r="CE373" i="36"/>
  <c r="CD373" i="36"/>
  <c r="CC373" i="36"/>
  <c r="CB373" i="36"/>
  <c r="CA373" i="36"/>
  <c r="BZ373" i="36"/>
  <c r="BY373" i="36"/>
  <c r="BQ373" i="36"/>
  <c r="BP373" i="36"/>
  <c r="BO373" i="36"/>
  <c r="BN373" i="36"/>
  <c r="BM373" i="36"/>
  <c r="BL373" i="36"/>
  <c r="BK373" i="36"/>
  <c r="BJ373" i="36"/>
  <c r="BI373" i="36"/>
  <c r="BH373" i="36"/>
  <c r="BG373" i="36"/>
  <c r="BF373" i="36"/>
  <c r="BE373" i="36"/>
  <c r="BD373" i="36"/>
  <c r="BC373" i="36"/>
  <c r="BB373" i="36"/>
  <c r="BA373" i="36"/>
  <c r="AZ373" i="36"/>
  <c r="AY373" i="36"/>
  <c r="AX373" i="36"/>
  <c r="AW373" i="36"/>
  <c r="AV373" i="36"/>
  <c r="AU373" i="36"/>
  <c r="AT373" i="36"/>
  <c r="AS373" i="36"/>
  <c r="AR373" i="36"/>
  <c r="AQ373" i="36"/>
  <c r="AP373" i="36"/>
  <c r="AO373" i="36"/>
  <c r="AN373" i="36"/>
  <c r="AG373" i="36"/>
  <c r="AF373" i="36"/>
  <c r="AE373" i="36"/>
  <c r="AD373" i="36"/>
  <c r="AC373" i="36"/>
  <c r="AB373" i="36"/>
  <c r="AA373" i="36"/>
  <c r="Z373" i="36"/>
  <c r="Y373" i="36"/>
  <c r="X373" i="36"/>
  <c r="W373" i="36"/>
  <c r="V373" i="36"/>
  <c r="U373" i="36"/>
  <c r="T373" i="36"/>
  <c r="S373" i="36"/>
  <c r="R373" i="36"/>
  <c r="Q373" i="36"/>
  <c r="P373" i="36"/>
  <c r="O373" i="36"/>
  <c r="N373" i="36"/>
  <c r="M373" i="36"/>
  <c r="L373" i="36"/>
  <c r="K373" i="36"/>
  <c r="J373" i="36"/>
  <c r="I373" i="36"/>
  <c r="H373" i="36"/>
  <c r="G373" i="36"/>
  <c r="F373" i="36"/>
  <c r="E373" i="36"/>
  <c r="D373" i="36"/>
  <c r="EM372" i="36"/>
  <c r="EL372" i="36"/>
  <c r="EK372" i="36"/>
  <c r="EJ372" i="36"/>
  <c r="EI372" i="36"/>
  <c r="EH372" i="36"/>
  <c r="EG372" i="36"/>
  <c r="EF372" i="36"/>
  <c r="EE372" i="36"/>
  <c r="ED372" i="36"/>
  <c r="EC372" i="36"/>
  <c r="EB372" i="36"/>
  <c r="EA372" i="36"/>
  <c r="DZ372" i="36"/>
  <c r="DY372" i="36"/>
  <c r="DX372" i="36"/>
  <c r="DW372" i="36"/>
  <c r="DV372" i="36"/>
  <c r="DU372" i="36"/>
  <c r="DT372" i="36"/>
  <c r="DS372" i="36"/>
  <c r="DR372" i="36"/>
  <c r="DQ372" i="36"/>
  <c r="DP372" i="36"/>
  <c r="DO372" i="36"/>
  <c r="DN372" i="36"/>
  <c r="DM372" i="36"/>
  <c r="DL372" i="36"/>
  <c r="DK372" i="36"/>
  <c r="DJ372" i="36"/>
  <c r="DB372" i="36"/>
  <c r="DA372" i="36"/>
  <c r="CZ372" i="36"/>
  <c r="CY372" i="36"/>
  <c r="CX372" i="36"/>
  <c r="CW372" i="36"/>
  <c r="CV372" i="36"/>
  <c r="CU372" i="36"/>
  <c r="CT372" i="36"/>
  <c r="CS372" i="36"/>
  <c r="CR372" i="36"/>
  <c r="CQ372" i="36"/>
  <c r="CP372" i="36"/>
  <c r="CO372" i="36"/>
  <c r="CN372" i="36"/>
  <c r="CM372" i="36"/>
  <c r="CL372" i="36"/>
  <c r="CK372" i="36"/>
  <c r="CJ372" i="36"/>
  <c r="CI372" i="36"/>
  <c r="CH372" i="36"/>
  <c r="CG372" i="36"/>
  <c r="CF372" i="36"/>
  <c r="CE372" i="36"/>
  <c r="CD372" i="36"/>
  <c r="CC372" i="36"/>
  <c r="CB372" i="36"/>
  <c r="CA372" i="36"/>
  <c r="BZ372" i="36"/>
  <c r="BY372" i="36"/>
  <c r="BQ372" i="36"/>
  <c r="BP372" i="36"/>
  <c r="BO372" i="36"/>
  <c r="BN372" i="36"/>
  <c r="BM372" i="36"/>
  <c r="BL372" i="36"/>
  <c r="BK372" i="36"/>
  <c r="BJ372" i="36"/>
  <c r="BI372" i="36"/>
  <c r="BH372" i="36"/>
  <c r="BG372" i="36"/>
  <c r="BF372" i="36"/>
  <c r="BE372" i="36"/>
  <c r="BD372" i="36"/>
  <c r="BC372" i="36"/>
  <c r="BB372" i="36"/>
  <c r="BA372" i="36"/>
  <c r="AZ372" i="36"/>
  <c r="AY372" i="36"/>
  <c r="AX372" i="36"/>
  <c r="AW372" i="36"/>
  <c r="AV372" i="36"/>
  <c r="AU372" i="36"/>
  <c r="AT372" i="36"/>
  <c r="AS372" i="36"/>
  <c r="AR372" i="36"/>
  <c r="AQ372" i="36"/>
  <c r="AP372" i="36"/>
  <c r="AO372" i="36"/>
  <c r="AN372" i="36"/>
  <c r="AG372" i="36"/>
  <c r="AF372" i="36"/>
  <c r="AE372" i="36"/>
  <c r="AD372" i="36"/>
  <c r="AC372" i="36"/>
  <c r="AB372" i="36"/>
  <c r="AA372" i="36"/>
  <c r="Z372" i="36"/>
  <c r="Y372" i="36"/>
  <c r="X372" i="36"/>
  <c r="W372" i="36"/>
  <c r="V372" i="36"/>
  <c r="U372" i="36"/>
  <c r="T372" i="36"/>
  <c r="S372" i="36"/>
  <c r="R372" i="36"/>
  <c r="Q372" i="36"/>
  <c r="P372" i="36"/>
  <c r="O372" i="36"/>
  <c r="N372" i="36"/>
  <c r="M372" i="36"/>
  <c r="L372" i="36"/>
  <c r="K372" i="36"/>
  <c r="J372" i="36"/>
  <c r="I372" i="36"/>
  <c r="H372" i="36"/>
  <c r="G372" i="36"/>
  <c r="F372" i="36"/>
  <c r="E372" i="36"/>
  <c r="D372" i="36"/>
  <c r="EM371" i="36"/>
  <c r="EL371" i="36"/>
  <c r="EK371" i="36"/>
  <c r="EJ371" i="36"/>
  <c r="EI371" i="36"/>
  <c r="EH371" i="36"/>
  <c r="EG371" i="36"/>
  <c r="EF371" i="36"/>
  <c r="EE371" i="36"/>
  <c r="ED371" i="36"/>
  <c r="EC371" i="36"/>
  <c r="EB371" i="36"/>
  <c r="EA371" i="36"/>
  <c r="DZ371" i="36"/>
  <c r="DY371" i="36"/>
  <c r="DX371" i="36"/>
  <c r="DW371" i="36"/>
  <c r="DV371" i="36"/>
  <c r="DU371" i="36"/>
  <c r="DT371" i="36"/>
  <c r="DS371" i="36"/>
  <c r="DR371" i="36"/>
  <c r="DQ371" i="36"/>
  <c r="DP371" i="36"/>
  <c r="DO371" i="36"/>
  <c r="DN371" i="36"/>
  <c r="DM371" i="36"/>
  <c r="DL371" i="36"/>
  <c r="DK371" i="36"/>
  <c r="DJ371" i="36"/>
  <c r="DB371" i="36"/>
  <c r="DA371" i="36"/>
  <c r="CZ371" i="36"/>
  <c r="CY371" i="36"/>
  <c r="CX371" i="36"/>
  <c r="CW371" i="36"/>
  <c r="CV371" i="36"/>
  <c r="CU371" i="36"/>
  <c r="CT371" i="36"/>
  <c r="CS371" i="36"/>
  <c r="CR371" i="36"/>
  <c r="CQ371" i="36"/>
  <c r="CP371" i="36"/>
  <c r="CO371" i="36"/>
  <c r="CM371" i="36"/>
  <c r="CL371" i="36"/>
  <c r="CK371" i="36"/>
  <c r="CJ371" i="36"/>
  <c r="CI371" i="36"/>
  <c r="CH371" i="36"/>
  <c r="CG371" i="36"/>
  <c r="CF371" i="36"/>
  <c r="CE371" i="36"/>
  <c r="CD371" i="36"/>
  <c r="CC371" i="36"/>
  <c r="CB371" i="36"/>
  <c r="CA371" i="36"/>
  <c r="BZ371" i="36"/>
  <c r="BY371" i="36"/>
  <c r="BQ371" i="36"/>
  <c r="BP371" i="36"/>
  <c r="BO371" i="36"/>
  <c r="BN371" i="36"/>
  <c r="BM371" i="36"/>
  <c r="BL371" i="36"/>
  <c r="BK371" i="36"/>
  <c r="BJ371" i="36"/>
  <c r="BI371" i="36"/>
  <c r="BH371" i="36"/>
  <c r="BG371" i="36"/>
  <c r="BF371" i="36"/>
  <c r="BE371" i="36"/>
  <c r="BD371" i="36"/>
  <c r="BC371" i="36"/>
  <c r="BB371" i="36"/>
  <c r="BA371" i="36"/>
  <c r="AZ371" i="36"/>
  <c r="AY371" i="36"/>
  <c r="AX371" i="36"/>
  <c r="AW371" i="36"/>
  <c r="AV371" i="36"/>
  <c r="AU371" i="36"/>
  <c r="AT371" i="36"/>
  <c r="AS371" i="36"/>
  <c r="AR371" i="36"/>
  <c r="AQ371" i="36"/>
  <c r="AP371" i="36"/>
  <c r="AO371" i="36"/>
  <c r="AN371" i="36"/>
  <c r="AG371" i="36"/>
  <c r="AF371" i="36"/>
  <c r="AE371" i="36"/>
  <c r="AD371" i="36"/>
  <c r="AC371" i="36"/>
  <c r="AB371" i="36"/>
  <c r="AA371" i="36"/>
  <c r="Z371" i="36"/>
  <c r="Y371" i="36"/>
  <c r="X371" i="36"/>
  <c r="W371" i="36"/>
  <c r="V371" i="36"/>
  <c r="U371" i="36"/>
  <c r="T371" i="36"/>
  <c r="S371" i="36"/>
  <c r="R371" i="36"/>
  <c r="Q371" i="36"/>
  <c r="P371" i="36"/>
  <c r="O371" i="36"/>
  <c r="N371" i="36"/>
  <c r="M371" i="36"/>
  <c r="L371" i="36"/>
  <c r="K371" i="36"/>
  <c r="J371" i="36"/>
  <c r="I371" i="36"/>
  <c r="H371" i="36"/>
  <c r="G371" i="36"/>
  <c r="F371" i="36"/>
  <c r="E371" i="36"/>
  <c r="D371" i="36"/>
  <c r="EM370" i="36"/>
  <c r="EL370" i="36"/>
  <c r="EK370" i="36"/>
  <c r="EJ370" i="36"/>
  <c r="EI370" i="36"/>
  <c r="EH370" i="36"/>
  <c r="EG370" i="36"/>
  <c r="EF370" i="36"/>
  <c r="EE370" i="36"/>
  <c r="ED370" i="36"/>
  <c r="EC370" i="36"/>
  <c r="EB370" i="36"/>
  <c r="EA370" i="36"/>
  <c r="DZ370" i="36"/>
  <c r="DY370" i="36"/>
  <c r="DX370" i="36"/>
  <c r="DW370" i="36"/>
  <c r="DV370" i="36"/>
  <c r="DU370" i="36"/>
  <c r="DT370" i="36"/>
  <c r="DS370" i="36"/>
  <c r="DR370" i="36"/>
  <c r="DQ370" i="36"/>
  <c r="DP370" i="36"/>
  <c r="DO370" i="36"/>
  <c r="DN370" i="36"/>
  <c r="DM370" i="36"/>
  <c r="DL370" i="36"/>
  <c r="DK370" i="36"/>
  <c r="DJ370" i="36"/>
  <c r="DB370" i="36"/>
  <c r="DA370" i="36"/>
  <c r="CZ370" i="36"/>
  <c r="CY370" i="36"/>
  <c r="CX370" i="36"/>
  <c r="CW370" i="36"/>
  <c r="CV370" i="36"/>
  <c r="CU370" i="36"/>
  <c r="CT370" i="36"/>
  <c r="CS370" i="36"/>
  <c r="CR370" i="36"/>
  <c r="CQ370" i="36"/>
  <c r="CP370" i="36"/>
  <c r="CO370" i="36"/>
  <c r="CN370" i="36"/>
  <c r="CM370" i="36"/>
  <c r="CL370" i="36"/>
  <c r="CK370" i="36"/>
  <c r="CJ370" i="36"/>
  <c r="CI370" i="36"/>
  <c r="CH370" i="36"/>
  <c r="CG370" i="36"/>
  <c r="CF370" i="36"/>
  <c r="CE370" i="36"/>
  <c r="CD370" i="36"/>
  <c r="CC370" i="36"/>
  <c r="CB370" i="36"/>
  <c r="CA370" i="36"/>
  <c r="BZ370" i="36"/>
  <c r="BY370" i="36"/>
  <c r="BQ370" i="36"/>
  <c r="BP370" i="36"/>
  <c r="BO370" i="36"/>
  <c r="BN370" i="36"/>
  <c r="BM370" i="36"/>
  <c r="BL370" i="36"/>
  <c r="BK370" i="36"/>
  <c r="BJ370" i="36"/>
  <c r="BI370" i="36"/>
  <c r="BH370" i="36"/>
  <c r="BG370" i="36"/>
  <c r="BF370" i="36"/>
  <c r="BE370" i="36"/>
  <c r="BD370" i="36"/>
  <c r="BC370" i="36"/>
  <c r="BB370" i="36"/>
  <c r="BA370" i="36"/>
  <c r="AZ370" i="36"/>
  <c r="AY370" i="36"/>
  <c r="AX370" i="36"/>
  <c r="AW370" i="36"/>
  <c r="AV370" i="36"/>
  <c r="AU370" i="36"/>
  <c r="AT370" i="36"/>
  <c r="AS370" i="36"/>
  <c r="AR370" i="36"/>
  <c r="AQ370" i="36"/>
  <c r="AP370" i="36"/>
  <c r="AO370" i="36"/>
  <c r="AN370" i="36"/>
  <c r="AG370" i="36"/>
  <c r="AF370" i="36"/>
  <c r="AE370" i="36"/>
  <c r="AD370" i="36"/>
  <c r="AC370" i="36"/>
  <c r="AB370" i="36"/>
  <c r="AA370" i="36"/>
  <c r="Z370" i="36"/>
  <c r="Y370" i="36"/>
  <c r="X370" i="36"/>
  <c r="W370" i="36"/>
  <c r="V370" i="36"/>
  <c r="U370" i="36"/>
  <c r="T370" i="36"/>
  <c r="S370" i="36"/>
  <c r="R370" i="36"/>
  <c r="Q370" i="36"/>
  <c r="P370" i="36"/>
  <c r="O370" i="36"/>
  <c r="N370" i="36"/>
  <c r="M370" i="36"/>
  <c r="L370" i="36"/>
  <c r="K370" i="36"/>
  <c r="J370" i="36"/>
  <c r="I370" i="36"/>
  <c r="H370" i="36"/>
  <c r="G370" i="36"/>
  <c r="F370" i="36"/>
  <c r="E370" i="36"/>
  <c r="D370" i="36"/>
  <c r="AG355" i="36"/>
  <c r="AF355" i="36"/>
  <c r="AE355" i="36"/>
  <c r="AD355" i="36"/>
  <c r="AC355" i="36"/>
  <c r="AB355" i="36"/>
  <c r="AA355" i="36"/>
  <c r="Z355" i="36"/>
  <c r="Y355" i="36"/>
  <c r="X355" i="36"/>
  <c r="W355" i="36"/>
  <c r="V355" i="36"/>
  <c r="U355" i="36"/>
  <c r="T355" i="36"/>
  <c r="S355" i="36"/>
  <c r="R355" i="36"/>
  <c r="Q355" i="36"/>
  <c r="P355" i="36"/>
  <c r="O355" i="36"/>
  <c r="N355" i="36"/>
  <c r="N759" i="36" s="1"/>
  <c r="M355" i="36"/>
  <c r="L355" i="36"/>
  <c r="K355" i="36"/>
  <c r="J355" i="36"/>
  <c r="I355" i="36"/>
  <c r="H355" i="36"/>
  <c r="G355" i="36"/>
  <c r="F355" i="36"/>
  <c r="F759" i="36" s="1"/>
  <c r="E355" i="36"/>
  <c r="D355" i="36"/>
  <c r="AG354" i="36"/>
  <c r="AG758" i="36" s="1"/>
  <c r="AF354" i="36"/>
  <c r="AE354" i="36"/>
  <c r="AD354" i="36"/>
  <c r="AC354" i="36"/>
  <c r="AB354" i="36"/>
  <c r="AA354" i="36"/>
  <c r="Z354" i="36"/>
  <c r="Y354" i="36"/>
  <c r="X354" i="36"/>
  <c r="W354" i="36"/>
  <c r="V354" i="36"/>
  <c r="U354" i="36"/>
  <c r="T354" i="36"/>
  <c r="S354" i="36"/>
  <c r="R354" i="36"/>
  <c r="Q354" i="36"/>
  <c r="P354" i="36"/>
  <c r="O354" i="36"/>
  <c r="N354" i="36"/>
  <c r="M354" i="36"/>
  <c r="L354" i="36"/>
  <c r="L758" i="36" s="1"/>
  <c r="K354" i="36"/>
  <c r="J354" i="36"/>
  <c r="I354" i="36"/>
  <c r="H354" i="36"/>
  <c r="G354" i="36"/>
  <c r="F354" i="36"/>
  <c r="E354" i="36"/>
  <c r="D354" i="36"/>
  <c r="D758" i="36" s="1"/>
  <c r="AG353" i="36"/>
  <c r="AF353" i="36"/>
  <c r="AE353" i="36"/>
  <c r="AE757" i="36" s="1"/>
  <c r="AD353" i="36"/>
  <c r="AC353" i="36"/>
  <c r="AB353" i="36"/>
  <c r="AA353" i="36"/>
  <c r="Z353" i="36"/>
  <c r="Y353" i="36"/>
  <c r="X353" i="36"/>
  <c r="W353" i="36"/>
  <c r="V353" i="36"/>
  <c r="U353" i="36"/>
  <c r="T353" i="36"/>
  <c r="S353" i="36"/>
  <c r="R353" i="36"/>
  <c r="Q353" i="36"/>
  <c r="P353" i="36"/>
  <c r="O353" i="36"/>
  <c r="N353" i="36"/>
  <c r="M353" i="36"/>
  <c r="L353" i="36"/>
  <c r="K353" i="36"/>
  <c r="J353" i="36"/>
  <c r="J757" i="36" s="1"/>
  <c r="I353" i="36"/>
  <c r="H353" i="36"/>
  <c r="G353" i="36"/>
  <c r="F353" i="36"/>
  <c r="E353" i="36"/>
  <c r="D353" i="36"/>
  <c r="AG352" i="36"/>
  <c r="AF352" i="36"/>
  <c r="AF756" i="36" s="1"/>
  <c r="AE352" i="36"/>
  <c r="AD352" i="36"/>
  <c r="AC352" i="36"/>
  <c r="AC756" i="36" s="1"/>
  <c r="AB352" i="36"/>
  <c r="AA352" i="36"/>
  <c r="Z352" i="36"/>
  <c r="Y352" i="36"/>
  <c r="X352" i="36"/>
  <c r="W352" i="36"/>
  <c r="V352" i="36"/>
  <c r="U352" i="36"/>
  <c r="T352" i="36"/>
  <c r="S352" i="36"/>
  <c r="R352" i="36"/>
  <c r="Q352" i="36"/>
  <c r="P352" i="36"/>
  <c r="O352" i="36"/>
  <c r="N352" i="36"/>
  <c r="M352" i="36"/>
  <c r="L352" i="36"/>
  <c r="K352" i="36"/>
  <c r="J352" i="36"/>
  <c r="I352" i="36"/>
  <c r="H352" i="36"/>
  <c r="H756" i="36" s="1"/>
  <c r="G352" i="36"/>
  <c r="F352" i="36"/>
  <c r="E352" i="36"/>
  <c r="D352" i="36"/>
  <c r="AG351" i="36"/>
  <c r="AF351" i="36"/>
  <c r="AE351" i="36"/>
  <c r="AD351" i="36"/>
  <c r="AD755" i="36" s="1"/>
  <c r="AC351" i="36"/>
  <c r="AB351" i="36"/>
  <c r="AA351" i="36"/>
  <c r="AA755" i="36" s="1"/>
  <c r="Z351" i="36"/>
  <c r="Y351" i="36"/>
  <c r="X351" i="36"/>
  <c r="W351" i="36"/>
  <c r="V351" i="36"/>
  <c r="U351" i="36"/>
  <c r="T351" i="36"/>
  <c r="S351" i="36"/>
  <c r="R351" i="36"/>
  <c r="Q351" i="36"/>
  <c r="P351" i="36"/>
  <c r="O351" i="36"/>
  <c r="N351" i="36"/>
  <c r="M351" i="36"/>
  <c r="L351" i="36"/>
  <c r="K351" i="36"/>
  <c r="J351" i="36"/>
  <c r="I351" i="36"/>
  <c r="H351" i="36"/>
  <c r="G351" i="36"/>
  <c r="F351" i="36"/>
  <c r="F755" i="36" s="1"/>
  <c r="E351" i="36"/>
  <c r="D351" i="36"/>
  <c r="AG350" i="36"/>
  <c r="AG754" i="36" s="1"/>
  <c r="AF350" i="36"/>
  <c r="AE350" i="36"/>
  <c r="AD350" i="36"/>
  <c r="AC350" i="36"/>
  <c r="AB350" i="36"/>
  <c r="AA350" i="36"/>
  <c r="Z350" i="36"/>
  <c r="Y350" i="36"/>
  <c r="X350" i="36"/>
  <c r="W350" i="36"/>
  <c r="V350" i="36"/>
  <c r="U350" i="36"/>
  <c r="T350" i="36"/>
  <c r="T754" i="36" s="1"/>
  <c r="S350" i="36"/>
  <c r="R350" i="36"/>
  <c r="Q350" i="36"/>
  <c r="P350" i="36"/>
  <c r="O350" i="36"/>
  <c r="N350" i="36"/>
  <c r="M350" i="36"/>
  <c r="L350" i="36"/>
  <c r="L754" i="36" s="1"/>
  <c r="K350" i="36"/>
  <c r="J350" i="36"/>
  <c r="I350" i="36"/>
  <c r="I754" i="36" s="1"/>
  <c r="H350" i="36"/>
  <c r="G350" i="36"/>
  <c r="F350" i="36"/>
  <c r="E350" i="36"/>
  <c r="D350" i="36"/>
  <c r="AG349" i="36"/>
  <c r="AF349" i="36"/>
  <c r="AE349" i="36"/>
  <c r="AD349" i="36"/>
  <c r="AC349" i="36"/>
  <c r="AB349" i="36"/>
  <c r="AA349" i="36"/>
  <c r="Z349" i="36"/>
  <c r="Z753" i="36" s="1"/>
  <c r="Y349" i="36"/>
  <c r="X349" i="36"/>
  <c r="W349" i="36"/>
  <c r="V349" i="36"/>
  <c r="U349" i="36"/>
  <c r="T349" i="36"/>
  <c r="S349" i="36"/>
  <c r="R349" i="36"/>
  <c r="R753" i="36" s="1"/>
  <c r="Q349" i="36"/>
  <c r="P349" i="36"/>
  <c r="O349" i="36"/>
  <c r="N349" i="36"/>
  <c r="M349" i="36"/>
  <c r="L349" i="36"/>
  <c r="K349" i="36"/>
  <c r="J349" i="36"/>
  <c r="I349" i="36"/>
  <c r="H349" i="36"/>
  <c r="G349" i="36"/>
  <c r="F349" i="36"/>
  <c r="E349" i="36"/>
  <c r="D349" i="36"/>
  <c r="AG348" i="36"/>
  <c r="AF348" i="36"/>
  <c r="AF752" i="36" s="1"/>
  <c r="AE348" i="36"/>
  <c r="AD348" i="36"/>
  <c r="AC348" i="36"/>
  <c r="AC752" i="36" s="1"/>
  <c r="AB348" i="36"/>
  <c r="AA348" i="36"/>
  <c r="Z348" i="36"/>
  <c r="Y348" i="36"/>
  <c r="X348" i="36"/>
  <c r="W348" i="36"/>
  <c r="V348" i="36"/>
  <c r="U348" i="36"/>
  <c r="T348" i="36"/>
  <c r="S348" i="36"/>
  <c r="R348" i="36"/>
  <c r="Q348" i="36"/>
  <c r="P348" i="36"/>
  <c r="P752" i="36" s="1"/>
  <c r="O348" i="36"/>
  <c r="N348" i="36"/>
  <c r="M348" i="36"/>
  <c r="L348" i="36"/>
  <c r="K348" i="36"/>
  <c r="J348" i="36"/>
  <c r="I348" i="36"/>
  <c r="H348" i="36"/>
  <c r="H752" i="36" s="1"/>
  <c r="G348" i="36"/>
  <c r="F348" i="36"/>
  <c r="E348" i="36"/>
  <c r="E752" i="36" s="1"/>
  <c r="D348" i="36"/>
  <c r="AG347" i="36"/>
  <c r="AF347" i="36"/>
  <c r="AE347" i="36"/>
  <c r="AD347" i="36"/>
  <c r="AC347" i="36"/>
  <c r="AB347" i="36"/>
  <c r="AA347" i="36"/>
  <c r="Z347" i="36"/>
  <c r="Y347" i="36"/>
  <c r="X347" i="36"/>
  <c r="W347" i="36"/>
  <c r="V347" i="36"/>
  <c r="V751" i="36" s="1"/>
  <c r="U347" i="36"/>
  <c r="T347" i="36"/>
  <c r="S347" i="36"/>
  <c r="R347" i="36"/>
  <c r="Q347" i="36"/>
  <c r="P347" i="36"/>
  <c r="O347" i="36"/>
  <c r="N347" i="36"/>
  <c r="N751" i="36" s="1"/>
  <c r="M347" i="36"/>
  <c r="L347" i="36"/>
  <c r="K347" i="36"/>
  <c r="J347" i="36"/>
  <c r="I347" i="36"/>
  <c r="H347" i="36"/>
  <c r="G347" i="36"/>
  <c r="F347" i="36"/>
  <c r="E347" i="36"/>
  <c r="D347" i="36"/>
  <c r="AG346" i="36"/>
  <c r="AF346" i="36"/>
  <c r="AE346" i="36"/>
  <c r="AD346" i="36"/>
  <c r="AC346" i="36"/>
  <c r="AB346" i="36"/>
  <c r="AB750" i="36" s="1"/>
  <c r="AA346" i="36"/>
  <c r="Z346" i="36"/>
  <c r="Y346" i="36"/>
  <c r="Y750" i="36" s="1"/>
  <c r="X346" i="36"/>
  <c r="W346" i="36"/>
  <c r="V346" i="36"/>
  <c r="U346" i="36"/>
  <c r="T346" i="36"/>
  <c r="S346" i="36"/>
  <c r="R346" i="36"/>
  <c r="Q346" i="36"/>
  <c r="P346" i="36"/>
  <c r="O346" i="36"/>
  <c r="N346" i="36"/>
  <c r="M346" i="36"/>
  <c r="L346" i="36"/>
  <c r="L750" i="36" s="1"/>
  <c r="K346" i="36"/>
  <c r="J346" i="36"/>
  <c r="I346" i="36"/>
  <c r="H346" i="36"/>
  <c r="G346" i="36"/>
  <c r="F346" i="36"/>
  <c r="E346" i="36"/>
  <c r="D346" i="36"/>
  <c r="D750" i="36" s="1"/>
  <c r="AG345" i="36"/>
  <c r="AF345" i="36"/>
  <c r="AE345" i="36"/>
  <c r="AE749" i="36" s="1"/>
  <c r="AD345" i="36"/>
  <c r="AC345" i="36"/>
  <c r="AB345" i="36"/>
  <c r="AA345" i="36"/>
  <c r="Z345" i="36"/>
  <c r="Y345" i="36"/>
  <c r="X345" i="36"/>
  <c r="W345" i="36"/>
  <c r="V345" i="36"/>
  <c r="U345" i="36"/>
  <c r="T345" i="36"/>
  <c r="S345" i="36"/>
  <c r="R345" i="36"/>
  <c r="R749" i="36" s="1"/>
  <c r="Q345" i="36"/>
  <c r="P345" i="36"/>
  <c r="O345" i="36"/>
  <c r="N345" i="36"/>
  <c r="M345" i="36"/>
  <c r="L345" i="36"/>
  <c r="K345" i="36"/>
  <c r="J345" i="36"/>
  <c r="J749" i="36" s="1"/>
  <c r="I345" i="36"/>
  <c r="H345" i="36"/>
  <c r="G345" i="36"/>
  <c r="F345" i="36"/>
  <c r="E345" i="36"/>
  <c r="D345" i="36"/>
  <c r="AG344" i="36"/>
  <c r="AF344" i="36"/>
  <c r="AE344" i="36"/>
  <c r="AD344" i="36"/>
  <c r="AC344" i="36"/>
  <c r="AB344" i="36"/>
  <c r="AA344" i="36"/>
  <c r="Z344" i="36"/>
  <c r="Y344" i="36"/>
  <c r="X344" i="36"/>
  <c r="X748" i="36" s="1"/>
  <c r="W344" i="36"/>
  <c r="V344" i="36"/>
  <c r="U344" i="36"/>
  <c r="U748" i="36" s="1"/>
  <c r="T344" i="36"/>
  <c r="S344" i="36"/>
  <c r="R344" i="36"/>
  <c r="Q344" i="36"/>
  <c r="P344" i="36"/>
  <c r="O344" i="36"/>
  <c r="N344" i="36"/>
  <c r="M344" i="36"/>
  <c r="L344" i="36"/>
  <c r="K344" i="36"/>
  <c r="J344" i="36"/>
  <c r="I344" i="36"/>
  <c r="H344" i="36"/>
  <c r="H748" i="36" s="1"/>
  <c r="G344" i="36"/>
  <c r="F344" i="36"/>
  <c r="E344" i="36"/>
  <c r="D344" i="36"/>
  <c r="AG343" i="36"/>
  <c r="AF343" i="36"/>
  <c r="AE343" i="36"/>
  <c r="AD343" i="36"/>
  <c r="AD747" i="36" s="1"/>
  <c r="AC343" i="36"/>
  <c r="AB343" i="36"/>
  <c r="AA343" i="36"/>
  <c r="AA747" i="36" s="1"/>
  <c r="Z343" i="36"/>
  <c r="Y343" i="36"/>
  <c r="X343" i="36"/>
  <c r="W343" i="36"/>
  <c r="V343" i="36"/>
  <c r="U343" i="36"/>
  <c r="T343" i="36"/>
  <c r="S343" i="36"/>
  <c r="R343" i="36"/>
  <c r="Q343" i="36"/>
  <c r="P343" i="36"/>
  <c r="O343" i="36"/>
  <c r="N343" i="36"/>
  <c r="N747" i="36" s="1"/>
  <c r="M343" i="36"/>
  <c r="L343" i="36"/>
  <c r="K343" i="36"/>
  <c r="J343" i="36"/>
  <c r="I343" i="36"/>
  <c r="H343" i="36"/>
  <c r="G343" i="36"/>
  <c r="F343" i="36"/>
  <c r="F747" i="36" s="1"/>
  <c r="E343" i="36"/>
  <c r="D343" i="36"/>
  <c r="AG342" i="36"/>
  <c r="AF342" i="36"/>
  <c r="AE342" i="36"/>
  <c r="AD342" i="36"/>
  <c r="AC342" i="36"/>
  <c r="AB342" i="36"/>
  <c r="AA342" i="36"/>
  <c r="Z342" i="36"/>
  <c r="Y342" i="36"/>
  <c r="X342" i="36"/>
  <c r="W342" i="36"/>
  <c r="V342" i="36"/>
  <c r="U342" i="36"/>
  <c r="T342" i="36"/>
  <c r="T746" i="36" s="1"/>
  <c r="S342" i="36"/>
  <c r="R342" i="36"/>
  <c r="Q342" i="36"/>
  <c r="Q746" i="36" s="1"/>
  <c r="P342" i="36"/>
  <c r="O342" i="36"/>
  <c r="N342" i="36"/>
  <c r="M342" i="36"/>
  <c r="L342" i="36"/>
  <c r="K342" i="36"/>
  <c r="J342" i="36"/>
  <c r="I342" i="36"/>
  <c r="H342" i="36"/>
  <c r="G342" i="36"/>
  <c r="F342" i="36"/>
  <c r="E342" i="36"/>
  <c r="D342" i="36"/>
  <c r="D746" i="36" s="1"/>
  <c r="AG341" i="36"/>
  <c r="AF341" i="36"/>
  <c r="AE341" i="36"/>
  <c r="AD341" i="36"/>
  <c r="AC341" i="36"/>
  <c r="AB341" i="36"/>
  <c r="AA341" i="36"/>
  <c r="Z341" i="36"/>
  <c r="Z745" i="36" s="1"/>
  <c r="Y341" i="36"/>
  <c r="X341" i="36"/>
  <c r="W341" i="36"/>
  <c r="W745" i="36" s="1"/>
  <c r="V341" i="36"/>
  <c r="U341" i="36"/>
  <c r="T341" i="36"/>
  <c r="S341" i="36"/>
  <c r="R341" i="36"/>
  <c r="Q341" i="36"/>
  <c r="P341" i="36"/>
  <c r="O341" i="36"/>
  <c r="N341" i="36"/>
  <c r="M341" i="36"/>
  <c r="L341" i="36"/>
  <c r="K341" i="36"/>
  <c r="J341" i="36"/>
  <c r="J745" i="36" s="1"/>
  <c r="I341" i="36"/>
  <c r="H341" i="36"/>
  <c r="G341" i="36"/>
  <c r="F341" i="36"/>
  <c r="E341" i="36"/>
  <c r="D341" i="36"/>
  <c r="AG340" i="36"/>
  <c r="AF340" i="36"/>
  <c r="AF744" i="36" s="1"/>
  <c r="AE340" i="36"/>
  <c r="AD340" i="36"/>
  <c r="AC340" i="36"/>
  <c r="AB340" i="36"/>
  <c r="AA340" i="36"/>
  <c r="Z340" i="36"/>
  <c r="Y340" i="36"/>
  <c r="X340" i="36"/>
  <c r="W340" i="36"/>
  <c r="V340" i="36"/>
  <c r="U340" i="36"/>
  <c r="T340" i="36"/>
  <c r="S340" i="36"/>
  <c r="R340" i="36"/>
  <c r="Q340" i="36"/>
  <c r="P340" i="36"/>
  <c r="P744" i="36" s="1"/>
  <c r="O340" i="36"/>
  <c r="N340" i="36"/>
  <c r="M340" i="36"/>
  <c r="M744" i="36" s="1"/>
  <c r="L340" i="36"/>
  <c r="K340" i="36"/>
  <c r="J340" i="36"/>
  <c r="I340" i="36"/>
  <c r="H340" i="36"/>
  <c r="G340" i="36"/>
  <c r="F340" i="36"/>
  <c r="E340" i="36"/>
  <c r="D340" i="36"/>
  <c r="AG339" i="36"/>
  <c r="AF339" i="36"/>
  <c r="AE339" i="36"/>
  <c r="AD339" i="36"/>
  <c r="AD743" i="36" s="1"/>
  <c r="AC339" i="36"/>
  <c r="AB339" i="36"/>
  <c r="AA339" i="36"/>
  <c r="Z339" i="36"/>
  <c r="Y339" i="36"/>
  <c r="X339" i="36"/>
  <c r="W339" i="36"/>
  <c r="V339" i="36"/>
  <c r="V743" i="36" s="1"/>
  <c r="U339" i="36"/>
  <c r="T339" i="36"/>
  <c r="S339" i="36"/>
  <c r="S743" i="36" s="1"/>
  <c r="R339" i="36"/>
  <c r="Q339" i="36"/>
  <c r="P339" i="36"/>
  <c r="O339" i="36"/>
  <c r="N339" i="36"/>
  <c r="M339" i="36"/>
  <c r="L339" i="36"/>
  <c r="K339" i="36"/>
  <c r="J339" i="36"/>
  <c r="I339" i="36"/>
  <c r="H339" i="36"/>
  <c r="G339" i="36"/>
  <c r="F339" i="36"/>
  <c r="F743" i="36" s="1"/>
  <c r="E339" i="36"/>
  <c r="D339" i="36"/>
  <c r="AG338" i="36"/>
  <c r="AF338" i="36"/>
  <c r="AE338" i="36"/>
  <c r="AD338" i="36"/>
  <c r="AC338" i="36"/>
  <c r="AB338" i="36"/>
  <c r="AB742" i="36" s="1"/>
  <c r="AA338" i="36"/>
  <c r="Z338" i="36"/>
  <c r="Y338" i="36"/>
  <c r="X338" i="36"/>
  <c r="W338" i="36"/>
  <c r="V338" i="36"/>
  <c r="U338" i="36"/>
  <c r="T338" i="36"/>
  <c r="S338" i="36"/>
  <c r="R338" i="36"/>
  <c r="Q338" i="36"/>
  <c r="P338" i="36"/>
  <c r="O338" i="36"/>
  <c r="N338" i="36"/>
  <c r="M338" i="36"/>
  <c r="L338" i="36"/>
  <c r="L742" i="36" s="1"/>
  <c r="K338" i="36"/>
  <c r="J338" i="36"/>
  <c r="I338" i="36"/>
  <c r="I742" i="36" s="1"/>
  <c r="H338" i="36"/>
  <c r="G338" i="36"/>
  <c r="F338" i="36"/>
  <c r="E338" i="36"/>
  <c r="D338" i="36"/>
  <c r="AG337" i="36"/>
  <c r="AF337" i="36"/>
  <c r="AE337" i="36"/>
  <c r="AD337" i="36"/>
  <c r="AC337" i="36"/>
  <c r="AB337" i="36"/>
  <c r="AA337" i="36"/>
  <c r="Z337" i="36"/>
  <c r="Z741" i="36" s="1"/>
  <c r="Y337" i="36"/>
  <c r="X337" i="36"/>
  <c r="W337" i="36"/>
  <c r="V337" i="36"/>
  <c r="U337" i="36"/>
  <c r="T337" i="36"/>
  <c r="S337" i="36"/>
  <c r="R337" i="36"/>
  <c r="R741" i="36" s="1"/>
  <c r="Q337" i="36"/>
  <c r="P337" i="36"/>
  <c r="O337" i="36"/>
  <c r="O741" i="36" s="1"/>
  <c r="N337" i="36"/>
  <c r="M337" i="36"/>
  <c r="L337" i="36"/>
  <c r="K337" i="36"/>
  <c r="J337" i="36"/>
  <c r="I337" i="36"/>
  <c r="H337" i="36"/>
  <c r="G337" i="36"/>
  <c r="F337" i="36"/>
  <c r="E337" i="36"/>
  <c r="D337" i="36"/>
  <c r="AG336" i="36"/>
  <c r="AF336" i="36"/>
  <c r="AF740" i="36" s="1"/>
  <c r="AE336" i="36"/>
  <c r="AD336" i="36"/>
  <c r="AC336" i="36"/>
  <c r="AB336" i="36"/>
  <c r="AA336" i="36"/>
  <c r="Z336" i="36"/>
  <c r="Y336" i="36"/>
  <c r="X336" i="36"/>
  <c r="X740" i="36" s="1"/>
  <c r="W336" i="36"/>
  <c r="V336" i="36"/>
  <c r="U336" i="36"/>
  <c r="T336" i="36"/>
  <c r="S336" i="36"/>
  <c r="R336" i="36"/>
  <c r="Q336" i="36"/>
  <c r="P336" i="36"/>
  <c r="O336" i="36"/>
  <c r="N336" i="36"/>
  <c r="M336" i="36"/>
  <c r="L336" i="36"/>
  <c r="K336" i="36"/>
  <c r="J336" i="36"/>
  <c r="I336" i="36"/>
  <c r="H336" i="36"/>
  <c r="H740" i="36" s="1"/>
  <c r="G336" i="36"/>
  <c r="F336" i="36"/>
  <c r="E336" i="36"/>
  <c r="E740" i="36" s="1"/>
  <c r="D336" i="36"/>
  <c r="AG335" i="36"/>
  <c r="AF335" i="36"/>
  <c r="AE335" i="36"/>
  <c r="AD335" i="36"/>
  <c r="AC335" i="36"/>
  <c r="AB335" i="36"/>
  <c r="AA335" i="36"/>
  <c r="Z335" i="36"/>
  <c r="Y335" i="36"/>
  <c r="X335" i="36"/>
  <c r="W335" i="36"/>
  <c r="V335" i="36"/>
  <c r="V739" i="36" s="1"/>
  <c r="U335" i="36"/>
  <c r="T335" i="36"/>
  <c r="S335" i="36"/>
  <c r="R335" i="36"/>
  <c r="Q335" i="36"/>
  <c r="P335" i="36"/>
  <c r="O335" i="36"/>
  <c r="N335" i="36"/>
  <c r="N739" i="36" s="1"/>
  <c r="M335" i="36"/>
  <c r="L335" i="36"/>
  <c r="K335" i="36"/>
  <c r="K739" i="36" s="1"/>
  <c r="J335" i="36"/>
  <c r="I335" i="36"/>
  <c r="H335" i="36"/>
  <c r="G335" i="36"/>
  <c r="F335" i="36"/>
  <c r="E335" i="36"/>
  <c r="D335" i="36"/>
  <c r="AG334" i="36"/>
  <c r="AF334" i="36"/>
  <c r="AE334" i="36"/>
  <c r="AD334" i="36"/>
  <c r="AC334" i="36"/>
  <c r="AB334" i="36"/>
  <c r="AB738" i="36" s="1"/>
  <c r="AA334" i="36"/>
  <c r="Z334" i="36"/>
  <c r="Y334" i="36"/>
  <c r="X334" i="36"/>
  <c r="W334" i="36"/>
  <c r="V334" i="36"/>
  <c r="U334" i="36"/>
  <c r="T334" i="36"/>
  <c r="T738" i="36" s="1"/>
  <c r="S334" i="36"/>
  <c r="R334" i="36"/>
  <c r="Q334" i="36"/>
  <c r="P334" i="36"/>
  <c r="O334" i="36"/>
  <c r="N334" i="36"/>
  <c r="M334" i="36"/>
  <c r="L334" i="36"/>
  <c r="K334" i="36"/>
  <c r="J334" i="36"/>
  <c r="I334" i="36"/>
  <c r="H334" i="36"/>
  <c r="G334" i="36"/>
  <c r="F334" i="36"/>
  <c r="E334" i="36"/>
  <c r="D334" i="36"/>
  <c r="D738" i="36" s="1"/>
  <c r="AG333" i="36"/>
  <c r="AF333" i="36"/>
  <c r="AE333" i="36"/>
  <c r="AE737" i="36" s="1"/>
  <c r="AD333" i="36"/>
  <c r="AC333" i="36"/>
  <c r="AB333" i="36"/>
  <c r="AA333" i="36"/>
  <c r="Z333" i="36"/>
  <c r="Y333" i="36"/>
  <c r="X333" i="36"/>
  <c r="W333" i="36"/>
  <c r="V333" i="36"/>
  <c r="U333" i="36"/>
  <c r="T333" i="36"/>
  <c r="S333" i="36"/>
  <c r="R333" i="36"/>
  <c r="R737" i="36" s="1"/>
  <c r="Q333" i="36"/>
  <c r="P333" i="36"/>
  <c r="O333" i="36"/>
  <c r="N333" i="36"/>
  <c r="M333" i="36"/>
  <c r="L333" i="36"/>
  <c r="K333" i="36"/>
  <c r="J333" i="36"/>
  <c r="J737" i="36" s="1"/>
  <c r="I333" i="36"/>
  <c r="H333" i="36"/>
  <c r="G333" i="36"/>
  <c r="G737" i="36" s="1"/>
  <c r="F333" i="36"/>
  <c r="E333" i="36"/>
  <c r="D333" i="36"/>
  <c r="AG332" i="36"/>
  <c r="AF332" i="36"/>
  <c r="AE332" i="36"/>
  <c r="AD332" i="36"/>
  <c r="AC332" i="36"/>
  <c r="AB332" i="36"/>
  <c r="AA332" i="36"/>
  <c r="Z332" i="36"/>
  <c r="Y332" i="36"/>
  <c r="X332" i="36"/>
  <c r="X736" i="36" s="1"/>
  <c r="W332" i="36"/>
  <c r="V332" i="36"/>
  <c r="U332" i="36"/>
  <c r="T332" i="36"/>
  <c r="S332" i="36"/>
  <c r="R332" i="36"/>
  <c r="Q332" i="36"/>
  <c r="P332" i="36"/>
  <c r="P736" i="36" s="1"/>
  <c r="O332" i="36"/>
  <c r="N332" i="36"/>
  <c r="M332" i="36"/>
  <c r="L332" i="36"/>
  <c r="K332" i="36"/>
  <c r="J332" i="36"/>
  <c r="I332" i="36"/>
  <c r="H332" i="36"/>
  <c r="G332" i="36"/>
  <c r="F332" i="36"/>
  <c r="E332" i="36"/>
  <c r="D332" i="36"/>
  <c r="AG331" i="36"/>
  <c r="AF331" i="36"/>
  <c r="AE331" i="36"/>
  <c r="AD331" i="36"/>
  <c r="AD735" i="36" s="1"/>
  <c r="AC331" i="36"/>
  <c r="AB331" i="36"/>
  <c r="AA331" i="36"/>
  <c r="AA735" i="36" s="1"/>
  <c r="Z331" i="36"/>
  <c r="Y331" i="36"/>
  <c r="X331" i="36"/>
  <c r="W331" i="36"/>
  <c r="V331" i="36"/>
  <c r="U331" i="36"/>
  <c r="T331" i="36"/>
  <c r="S331" i="36"/>
  <c r="R331" i="36"/>
  <c r="Q331" i="36"/>
  <c r="P331" i="36"/>
  <c r="O331" i="36"/>
  <c r="N331" i="36"/>
  <c r="N735" i="36" s="1"/>
  <c r="M331" i="36"/>
  <c r="L331" i="36"/>
  <c r="K331" i="36"/>
  <c r="J331" i="36"/>
  <c r="I331" i="36"/>
  <c r="H331" i="36"/>
  <c r="G331" i="36"/>
  <c r="F331" i="36"/>
  <c r="F735" i="36" s="1"/>
  <c r="E331" i="36"/>
  <c r="D331" i="36"/>
  <c r="AG330" i="36"/>
  <c r="AG734" i="36" s="1"/>
  <c r="AF330" i="36"/>
  <c r="AE330" i="36"/>
  <c r="AD330" i="36"/>
  <c r="AC330" i="36"/>
  <c r="AB330" i="36"/>
  <c r="AA330" i="36"/>
  <c r="Z330" i="36"/>
  <c r="Y330" i="36"/>
  <c r="X330" i="36"/>
  <c r="W330" i="36"/>
  <c r="V330" i="36"/>
  <c r="U330" i="36"/>
  <c r="T330" i="36"/>
  <c r="T734" i="36" s="1"/>
  <c r="S330" i="36"/>
  <c r="R330" i="36"/>
  <c r="Q330" i="36"/>
  <c r="P330" i="36"/>
  <c r="O330" i="36"/>
  <c r="N330" i="36"/>
  <c r="M330" i="36"/>
  <c r="L330" i="36"/>
  <c r="L734" i="36" s="1"/>
  <c r="K330" i="36"/>
  <c r="J330" i="36"/>
  <c r="I330" i="36"/>
  <c r="H330" i="36"/>
  <c r="G330" i="36"/>
  <c r="F330" i="36"/>
  <c r="E330" i="36"/>
  <c r="D330" i="36"/>
  <c r="AG329" i="36"/>
  <c r="AF329" i="36"/>
  <c r="AE329" i="36"/>
  <c r="AD329" i="36"/>
  <c r="AC329" i="36"/>
  <c r="AB329" i="36"/>
  <c r="AA329" i="36"/>
  <c r="Z329" i="36"/>
  <c r="Z733" i="36" s="1"/>
  <c r="Y329" i="36"/>
  <c r="X329" i="36"/>
  <c r="W329" i="36"/>
  <c r="W733" i="36" s="1"/>
  <c r="V329" i="36"/>
  <c r="U329" i="36"/>
  <c r="T329" i="36"/>
  <c r="S329" i="36"/>
  <c r="R329" i="36"/>
  <c r="Q329" i="36"/>
  <c r="P329" i="36"/>
  <c r="O329" i="36"/>
  <c r="N329" i="36"/>
  <c r="M329" i="36"/>
  <c r="L329" i="36"/>
  <c r="K329" i="36"/>
  <c r="J329" i="36"/>
  <c r="J733" i="36" s="1"/>
  <c r="I329" i="36"/>
  <c r="H329" i="36"/>
  <c r="G329" i="36"/>
  <c r="F329" i="36"/>
  <c r="E329" i="36"/>
  <c r="D329" i="36"/>
  <c r="AG328" i="36"/>
  <c r="AF328" i="36"/>
  <c r="AF732" i="36" s="1"/>
  <c r="AE328" i="36"/>
  <c r="AD328" i="36"/>
  <c r="AC328" i="36"/>
  <c r="AC732" i="36" s="1"/>
  <c r="AB328" i="36"/>
  <c r="AA328" i="36"/>
  <c r="Z328" i="36"/>
  <c r="Y328" i="36"/>
  <c r="X328" i="36"/>
  <c r="W328" i="36"/>
  <c r="V328" i="36"/>
  <c r="U328" i="36"/>
  <c r="T328" i="36"/>
  <c r="S328" i="36"/>
  <c r="R328" i="36"/>
  <c r="Q328" i="36"/>
  <c r="P328" i="36"/>
  <c r="P732" i="36" s="1"/>
  <c r="O328" i="36"/>
  <c r="N328" i="36"/>
  <c r="M328" i="36"/>
  <c r="L328" i="36"/>
  <c r="K328" i="36"/>
  <c r="J328" i="36"/>
  <c r="I328" i="36"/>
  <c r="H328" i="36"/>
  <c r="H732" i="36" s="1"/>
  <c r="G328" i="36"/>
  <c r="F328" i="36"/>
  <c r="E328" i="36"/>
  <c r="D328" i="36"/>
  <c r="AG327" i="36"/>
  <c r="AF327" i="36"/>
  <c r="AE327" i="36"/>
  <c r="AD327" i="36"/>
  <c r="AC327" i="36"/>
  <c r="AB327" i="36"/>
  <c r="AA327" i="36"/>
  <c r="Z327" i="36"/>
  <c r="Y327" i="36"/>
  <c r="X327" i="36"/>
  <c r="W327" i="36"/>
  <c r="V327" i="36"/>
  <c r="V731" i="36" s="1"/>
  <c r="U327" i="36"/>
  <c r="T327" i="36"/>
  <c r="S327" i="36"/>
  <c r="S731" i="36" s="1"/>
  <c r="R327" i="36"/>
  <c r="Q327" i="36"/>
  <c r="P327" i="36"/>
  <c r="O327" i="36"/>
  <c r="N327" i="36"/>
  <c r="M327" i="36"/>
  <c r="L327" i="36"/>
  <c r="K327" i="36"/>
  <c r="J327" i="36"/>
  <c r="I327" i="36"/>
  <c r="H327" i="36"/>
  <c r="G327" i="36"/>
  <c r="F327" i="36"/>
  <c r="F731" i="36" s="1"/>
  <c r="E327" i="36"/>
  <c r="D327" i="36"/>
  <c r="AG326" i="36"/>
  <c r="AF326" i="36"/>
  <c r="AE326" i="36"/>
  <c r="AD326" i="36"/>
  <c r="AC326" i="36"/>
  <c r="AB326" i="36"/>
  <c r="AB730" i="36" s="1"/>
  <c r="AA326" i="36"/>
  <c r="Z326" i="36"/>
  <c r="Y326" i="36"/>
  <c r="Y730" i="36" s="1"/>
  <c r="X326" i="36"/>
  <c r="W326" i="36"/>
  <c r="V326" i="36"/>
  <c r="U326" i="36"/>
  <c r="T326" i="36"/>
  <c r="S326" i="36"/>
  <c r="R326" i="36"/>
  <c r="Q326" i="36"/>
  <c r="P326" i="36"/>
  <c r="O326" i="36"/>
  <c r="N326" i="36"/>
  <c r="M326" i="36"/>
  <c r="L326" i="36"/>
  <c r="L730" i="36" s="1"/>
  <c r="K326" i="36"/>
  <c r="J326" i="36"/>
  <c r="I326" i="36"/>
  <c r="H326" i="36"/>
  <c r="G326" i="36"/>
  <c r="F326" i="36"/>
  <c r="E326" i="36"/>
  <c r="D326" i="36"/>
  <c r="D730" i="36" s="1"/>
  <c r="AG325" i="36"/>
  <c r="AF325" i="36"/>
  <c r="AE325" i="36"/>
  <c r="AD325" i="36"/>
  <c r="AC325" i="36"/>
  <c r="AB325" i="36"/>
  <c r="AA325" i="36"/>
  <c r="Z325" i="36"/>
  <c r="Y325" i="36"/>
  <c r="X325" i="36"/>
  <c r="W325" i="36"/>
  <c r="V325" i="36"/>
  <c r="U325" i="36"/>
  <c r="T325" i="36"/>
  <c r="S325" i="36"/>
  <c r="R325" i="36"/>
  <c r="R729" i="36" s="1"/>
  <c r="Q325" i="36"/>
  <c r="P325" i="36"/>
  <c r="O325" i="36"/>
  <c r="O729" i="36" s="1"/>
  <c r="N325" i="36"/>
  <c r="M325" i="36"/>
  <c r="L325" i="36"/>
  <c r="K325" i="36"/>
  <c r="J325" i="36"/>
  <c r="I325" i="36"/>
  <c r="H325" i="36"/>
  <c r="G325" i="36"/>
  <c r="F325" i="36"/>
  <c r="E325" i="36"/>
  <c r="D325" i="36"/>
  <c r="AG324" i="36"/>
  <c r="AF324" i="36"/>
  <c r="AF728" i="36" s="1"/>
  <c r="AE324" i="36"/>
  <c r="AD324" i="36"/>
  <c r="AC324" i="36"/>
  <c r="AB324" i="36"/>
  <c r="AA324" i="36"/>
  <c r="Z324" i="36"/>
  <c r="Y324" i="36"/>
  <c r="X324" i="36"/>
  <c r="X728" i="36" s="1"/>
  <c r="W324" i="36"/>
  <c r="V324" i="36"/>
  <c r="U324" i="36"/>
  <c r="U728" i="36" s="1"/>
  <c r="T324" i="36"/>
  <c r="S324" i="36"/>
  <c r="R324" i="36"/>
  <c r="Q324" i="36"/>
  <c r="P324" i="36"/>
  <c r="O324" i="36"/>
  <c r="N324" i="36"/>
  <c r="M324" i="36"/>
  <c r="L324" i="36"/>
  <c r="K324" i="36"/>
  <c r="J324" i="36"/>
  <c r="I324" i="36"/>
  <c r="H324" i="36"/>
  <c r="H728" i="36" s="1"/>
  <c r="G324" i="36"/>
  <c r="F324" i="36"/>
  <c r="E324" i="36"/>
  <c r="D324" i="36"/>
  <c r="AG323" i="36"/>
  <c r="AF323" i="36"/>
  <c r="AE323" i="36"/>
  <c r="AD323" i="36"/>
  <c r="AD727" i="36" s="1"/>
  <c r="AC323" i="36"/>
  <c r="AB323" i="36"/>
  <c r="AA323" i="36"/>
  <c r="Z323" i="36"/>
  <c r="Y323" i="36"/>
  <c r="X323" i="36"/>
  <c r="W323" i="36"/>
  <c r="V323" i="36"/>
  <c r="U323" i="36"/>
  <c r="T323" i="36"/>
  <c r="S323" i="36"/>
  <c r="R323" i="36"/>
  <c r="Q323" i="36"/>
  <c r="P323" i="36"/>
  <c r="O323" i="36"/>
  <c r="N323" i="36"/>
  <c r="N727" i="36" s="1"/>
  <c r="M323" i="36"/>
  <c r="L323" i="36"/>
  <c r="K323" i="36"/>
  <c r="K727" i="36" s="1"/>
  <c r="J323" i="36"/>
  <c r="I323" i="36"/>
  <c r="H323" i="36"/>
  <c r="G323" i="36"/>
  <c r="F323" i="36"/>
  <c r="E323" i="36"/>
  <c r="D323" i="36"/>
  <c r="AG322" i="36"/>
  <c r="AF322" i="36"/>
  <c r="AE322" i="36"/>
  <c r="AD322" i="36"/>
  <c r="AC322" i="36"/>
  <c r="AB322" i="36"/>
  <c r="AB726" i="36" s="1"/>
  <c r="AA322" i="36"/>
  <c r="Z322" i="36"/>
  <c r="Y322" i="36"/>
  <c r="X322" i="36"/>
  <c r="W322" i="36"/>
  <c r="V322" i="36"/>
  <c r="U322" i="36"/>
  <c r="T322" i="36"/>
  <c r="T726" i="36" s="1"/>
  <c r="S322" i="36"/>
  <c r="R322" i="36"/>
  <c r="Q322" i="36"/>
  <c r="Q726" i="36" s="1"/>
  <c r="P322" i="36"/>
  <c r="O322" i="36"/>
  <c r="N322" i="36"/>
  <c r="M322" i="36"/>
  <c r="L322" i="36"/>
  <c r="K322" i="36"/>
  <c r="J322" i="36"/>
  <c r="I322" i="36"/>
  <c r="H322" i="36"/>
  <c r="G322" i="36"/>
  <c r="F322" i="36"/>
  <c r="E322" i="36"/>
  <c r="D322" i="36"/>
  <c r="D726" i="36" s="1"/>
  <c r="AG321" i="36"/>
  <c r="AF321" i="36"/>
  <c r="AE321" i="36"/>
  <c r="AD321" i="36"/>
  <c r="AC321" i="36"/>
  <c r="AB321" i="36"/>
  <c r="AA321" i="36"/>
  <c r="Z321" i="36"/>
  <c r="Z725" i="36" s="1"/>
  <c r="Y321" i="36"/>
  <c r="X321" i="36"/>
  <c r="W321" i="36"/>
  <c r="V321" i="36"/>
  <c r="U321" i="36"/>
  <c r="T321" i="36"/>
  <c r="S321" i="36"/>
  <c r="R321" i="36"/>
  <c r="Q321" i="36"/>
  <c r="P321" i="36"/>
  <c r="O321" i="36"/>
  <c r="N321" i="36"/>
  <c r="M321" i="36"/>
  <c r="L321" i="36"/>
  <c r="K321" i="36"/>
  <c r="J321" i="36"/>
  <c r="J725" i="36" s="1"/>
  <c r="I321" i="36"/>
  <c r="H321" i="36"/>
  <c r="G321" i="36"/>
  <c r="G725" i="36" s="1"/>
  <c r="F321" i="36"/>
  <c r="E321" i="36"/>
  <c r="D321" i="36"/>
  <c r="AG320" i="36"/>
  <c r="AF320" i="36"/>
  <c r="AE320" i="36"/>
  <c r="AD320" i="36"/>
  <c r="AC320" i="36"/>
  <c r="AB320" i="36"/>
  <c r="AA320" i="36"/>
  <c r="Z320" i="36"/>
  <c r="Y320" i="36"/>
  <c r="X320" i="36"/>
  <c r="X724" i="36" s="1"/>
  <c r="W320" i="36"/>
  <c r="V320" i="36"/>
  <c r="U320" i="36"/>
  <c r="T320" i="36"/>
  <c r="S320" i="36"/>
  <c r="R320" i="36"/>
  <c r="Q320" i="36"/>
  <c r="P320" i="36"/>
  <c r="P724" i="36" s="1"/>
  <c r="O320" i="36"/>
  <c r="N320" i="36"/>
  <c r="M320" i="36"/>
  <c r="M724" i="36" s="1"/>
  <c r="L320" i="36"/>
  <c r="K320" i="36"/>
  <c r="J320" i="36"/>
  <c r="I320" i="36"/>
  <c r="H320" i="36"/>
  <c r="G320" i="36"/>
  <c r="F320" i="36"/>
  <c r="E320" i="36"/>
  <c r="D320" i="36"/>
  <c r="AG319" i="36"/>
  <c r="AF319" i="36"/>
  <c r="AE319" i="36"/>
  <c r="AD319" i="36"/>
  <c r="AD723" i="36" s="1"/>
  <c r="AC319" i="36"/>
  <c r="AB319" i="36"/>
  <c r="AA319" i="36"/>
  <c r="Z319" i="36"/>
  <c r="Y319" i="36"/>
  <c r="X319" i="36"/>
  <c r="W319" i="36"/>
  <c r="V319" i="36"/>
  <c r="V723" i="36" s="1"/>
  <c r="U319" i="36"/>
  <c r="T319" i="36"/>
  <c r="S319" i="36"/>
  <c r="R319" i="36"/>
  <c r="Q319" i="36"/>
  <c r="P319" i="36"/>
  <c r="O319" i="36"/>
  <c r="N319" i="36"/>
  <c r="M319" i="36"/>
  <c r="L319" i="36"/>
  <c r="K319" i="36"/>
  <c r="J319" i="36"/>
  <c r="I319" i="36"/>
  <c r="H319" i="36"/>
  <c r="G319" i="36"/>
  <c r="F319" i="36"/>
  <c r="F723" i="36" s="1"/>
  <c r="E319" i="36"/>
  <c r="D319" i="36"/>
  <c r="AG318" i="36"/>
  <c r="AG722" i="36" s="1"/>
  <c r="AF318" i="36"/>
  <c r="AE318" i="36"/>
  <c r="AD318" i="36"/>
  <c r="AD722" i="36" s="1"/>
  <c r="AC318" i="36"/>
  <c r="AB318" i="36"/>
  <c r="AB722" i="36" s="1"/>
  <c r="AA318" i="36"/>
  <c r="Z318" i="36"/>
  <c r="Y318" i="36"/>
  <c r="X318" i="36"/>
  <c r="W318" i="36"/>
  <c r="V318" i="36"/>
  <c r="V722" i="36" s="1"/>
  <c r="U318" i="36"/>
  <c r="T318" i="36"/>
  <c r="S318" i="36"/>
  <c r="R318" i="36"/>
  <c r="Q318" i="36"/>
  <c r="P318" i="36"/>
  <c r="O318" i="36"/>
  <c r="N318" i="36"/>
  <c r="N722" i="36" s="1"/>
  <c r="M318" i="36"/>
  <c r="L318" i="36"/>
  <c r="L722" i="36" s="1"/>
  <c r="K318" i="36"/>
  <c r="K722" i="36" s="1"/>
  <c r="J318" i="36"/>
  <c r="I318" i="36"/>
  <c r="H318" i="36"/>
  <c r="G318" i="36"/>
  <c r="F318" i="36"/>
  <c r="F722" i="36" s="1"/>
  <c r="E318" i="36"/>
  <c r="D318" i="36"/>
  <c r="D722" i="36" s="1"/>
  <c r="AG317" i="36"/>
  <c r="AG721" i="36" s="1"/>
  <c r="AF317" i="36"/>
  <c r="AE317" i="36"/>
  <c r="AE721" i="36" s="1"/>
  <c r="AD317" i="36"/>
  <c r="AD721" i="36" s="1"/>
  <c r="AC317" i="36"/>
  <c r="AB317" i="36"/>
  <c r="AB721" i="36" s="1"/>
  <c r="AA317" i="36"/>
  <c r="Z317" i="36"/>
  <c r="Y317" i="36"/>
  <c r="X317" i="36"/>
  <c r="W317" i="36"/>
  <c r="V317" i="36"/>
  <c r="U317" i="36"/>
  <c r="T317" i="36"/>
  <c r="T721" i="36" s="1"/>
  <c r="S317" i="36"/>
  <c r="R317" i="36"/>
  <c r="Q317" i="36"/>
  <c r="P317" i="36"/>
  <c r="O317" i="36"/>
  <c r="N317" i="36"/>
  <c r="M317" i="36"/>
  <c r="L317" i="36"/>
  <c r="L721" i="36" s="1"/>
  <c r="K317" i="36"/>
  <c r="J317" i="36"/>
  <c r="J721" i="36" s="1"/>
  <c r="I317" i="36"/>
  <c r="I721" i="36" s="1"/>
  <c r="H317" i="36"/>
  <c r="G317" i="36"/>
  <c r="F317" i="36"/>
  <c r="E317" i="36"/>
  <c r="D317" i="36"/>
  <c r="D721" i="36" s="1"/>
  <c r="AG316" i="36"/>
  <c r="AF316" i="36"/>
  <c r="AF720" i="36" s="1"/>
  <c r="AE316" i="36"/>
  <c r="AE720" i="36" s="1"/>
  <c r="AD316" i="36"/>
  <c r="AC316" i="36"/>
  <c r="AC720" i="36" s="1"/>
  <c r="AB316" i="36"/>
  <c r="AB720" i="36" s="1"/>
  <c r="AA316" i="36"/>
  <c r="Z316" i="36"/>
  <c r="Z720" i="36" s="1"/>
  <c r="Y316" i="36"/>
  <c r="X316" i="36"/>
  <c r="W316" i="36"/>
  <c r="V316" i="36"/>
  <c r="U316" i="36"/>
  <c r="T316" i="36"/>
  <c r="S316" i="36"/>
  <c r="R316" i="36"/>
  <c r="R720" i="36" s="1"/>
  <c r="Q316" i="36"/>
  <c r="P316" i="36"/>
  <c r="O316" i="36"/>
  <c r="N316" i="36"/>
  <c r="M316" i="36"/>
  <c r="L316" i="36"/>
  <c r="K316" i="36"/>
  <c r="J316" i="36"/>
  <c r="J720" i="36" s="1"/>
  <c r="I316" i="36"/>
  <c r="I720" i="36" s="1"/>
  <c r="H316" i="36"/>
  <c r="G316" i="36"/>
  <c r="F316" i="36"/>
  <c r="E316" i="36"/>
  <c r="D316" i="36"/>
  <c r="AG315" i="36"/>
  <c r="AF315" i="36"/>
  <c r="AF719" i="36" s="1"/>
  <c r="AE315" i="36"/>
  <c r="AE719" i="36" s="1"/>
  <c r="AD315" i="36"/>
  <c r="AC315" i="36"/>
  <c r="AB315" i="36"/>
  <c r="AA315" i="36"/>
  <c r="Z315" i="36"/>
  <c r="Y315" i="36"/>
  <c r="X315" i="36"/>
  <c r="X719" i="36" s="1"/>
  <c r="W315" i="36"/>
  <c r="W719" i="36" s="1"/>
  <c r="V315" i="36"/>
  <c r="U315" i="36"/>
  <c r="T315" i="36"/>
  <c r="S315" i="36"/>
  <c r="R315" i="36"/>
  <c r="Q315" i="36"/>
  <c r="P315" i="36"/>
  <c r="P719" i="36" s="1"/>
  <c r="O315" i="36"/>
  <c r="O719" i="36" s="1"/>
  <c r="N315" i="36"/>
  <c r="M315" i="36"/>
  <c r="L315" i="36"/>
  <c r="K315" i="36"/>
  <c r="J315" i="36"/>
  <c r="I315" i="36"/>
  <c r="H315" i="36"/>
  <c r="H719" i="36" s="1"/>
  <c r="G315" i="36"/>
  <c r="G719" i="36" s="1"/>
  <c r="F315" i="36"/>
  <c r="E315" i="36"/>
  <c r="D315" i="36"/>
  <c r="AG314" i="36"/>
  <c r="AF314" i="36"/>
  <c r="AE314" i="36"/>
  <c r="AD314" i="36"/>
  <c r="AD718" i="36" s="1"/>
  <c r="AC314" i="36"/>
  <c r="AC718" i="36" s="1"/>
  <c r="AB314" i="36"/>
  <c r="AA314" i="36"/>
  <c r="Z314" i="36"/>
  <c r="Y314" i="36"/>
  <c r="X314" i="36"/>
  <c r="W314" i="36"/>
  <c r="V314" i="36"/>
  <c r="V718" i="36" s="1"/>
  <c r="U314" i="36"/>
  <c r="U718" i="36" s="1"/>
  <c r="T314" i="36"/>
  <c r="S314" i="36"/>
  <c r="R314" i="36"/>
  <c r="Q314" i="36"/>
  <c r="P314" i="36"/>
  <c r="O314" i="36"/>
  <c r="N314" i="36"/>
  <c r="N718" i="36" s="1"/>
  <c r="M314" i="36"/>
  <c r="M718" i="36" s="1"/>
  <c r="L314" i="36"/>
  <c r="K314" i="36"/>
  <c r="J314" i="36"/>
  <c r="I314" i="36"/>
  <c r="H314" i="36"/>
  <c r="G314" i="36"/>
  <c r="F314" i="36"/>
  <c r="F718" i="36" s="1"/>
  <c r="E314" i="36"/>
  <c r="E718" i="36" s="1"/>
  <c r="D314" i="36"/>
  <c r="AG313" i="36"/>
  <c r="AF313" i="36"/>
  <c r="AE313" i="36"/>
  <c r="AD313" i="36"/>
  <c r="AC313" i="36"/>
  <c r="AB313" i="36"/>
  <c r="AB717" i="36" s="1"/>
  <c r="AA313" i="36"/>
  <c r="AA717" i="36" s="1"/>
  <c r="Z313" i="36"/>
  <c r="Y313" i="36"/>
  <c r="X313" i="36"/>
  <c r="W313" i="36"/>
  <c r="V313" i="36"/>
  <c r="U313" i="36"/>
  <c r="T313" i="36"/>
  <c r="T717" i="36" s="1"/>
  <c r="S313" i="36"/>
  <c r="S717" i="36" s="1"/>
  <c r="R313" i="36"/>
  <c r="Q313" i="36"/>
  <c r="P313" i="36"/>
  <c r="O313" i="36"/>
  <c r="N313" i="36"/>
  <c r="M313" i="36"/>
  <c r="L313" i="36"/>
  <c r="L717" i="36" s="1"/>
  <c r="K313" i="36"/>
  <c r="K717" i="36" s="1"/>
  <c r="J313" i="36"/>
  <c r="I313" i="36"/>
  <c r="H313" i="36"/>
  <c r="G313" i="36"/>
  <c r="F313" i="36"/>
  <c r="E313" i="36"/>
  <c r="D313" i="36"/>
  <c r="D717" i="36" s="1"/>
  <c r="AG312" i="36"/>
  <c r="AG716" i="36" s="1"/>
  <c r="AF312" i="36"/>
  <c r="AE312" i="36"/>
  <c r="AD312" i="36"/>
  <c r="AC312" i="36"/>
  <c r="AB312" i="36"/>
  <c r="AA312" i="36"/>
  <c r="Z312" i="36"/>
  <c r="Z716" i="36" s="1"/>
  <c r="Y312" i="36"/>
  <c r="Y716" i="36" s="1"/>
  <c r="X312" i="36"/>
  <c r="W312" i="36"/>
  <c r="V312" i="36"/>
  <c r="U312" i="36"/>
  <c r="T312" i="36"/>
  <c r="S312" i="36"/>
  <c r="R312" i="36"/>
  <c r="Q312" i="36"/>
  <c r="Q716" i="36" s="1"/>
  <c r="P312" i="36"/>
  <c r="O312" i="36"/>
  <c r="N312" i="36"/>
  <c r="M312" i="36"/>
  <c r="L312" i="36"/>
  <c r="K312" i="36"/>
  <c r="J312" i="36"/>
  <c r="J716" i="36" s="1"/>
  <c r="I312" i="36"/>
  <c r="I716" i="36" s="1"/>
  <c r="H312" i="36"/>
  <c r="G312" i="36"/>
  <c r="F312" i="36"/>
  <c r="E312" i="36"/>
  <c r="D312" i="36"/>
  <c r="AG311" i="36"/>
  <c r="AF311" i="36"/>
  <c r="AF715" i="36" s="1"/>
  <c r="AE311" i="36"/>
  <c r="AE715" i="36" s="1"/>
  <c r="AD311" i="36"/>
  <c r="AC311" i="36"/>
  <c r="AB311" i="36"/>
  <c r="AA311" i="36"/>
  <c r="Z311" i="36"/>
  <c r="Y311" i="36"/>
  <c r="X311" i="36"/>
  <c r="X715" i="36" s="1"/>
  <c r="W311" i="36"/>
  <c r="W715" i="36" s="1"/>
  <c r="V311" i="36"/>
  <c r="U311" i="36"/>
  <c r="T311" i="36"/>
  <c r="S311" i="36"/>
  <c r="R311" i="36"/>
  <c r="Q311" i="36"/>
  <c r="P311" i="36"/>
  <c r="P715" i="36" s="1"/>
  <c r="O311" i="36"/>
  <c r="O715" i="36" s="1"/>
  <c r="N311" i="36"/>
  <c r="M311" i="36"/>
  <c r="L311" i="36"/>
  <c r="K311" i="36"/>
  <c r="J311" i="36"/>
  <c r="I311" i="36"/>
  <c r="H311" i="36"/>
  <c r="H715" i="36" s="1"/>
  <c r="G311" i="36"/>
  <c r="G715" i="36" s="1"/>
  <c r="F311" i="36"/>
  <c r="E311" i="36"/>
  <c r="D311" i="36"/>
  <c r="AG310" i="36"/>
  <c r="AF310" i="36"/>
  <c r="AE310" i="36"/>
  <c r="AD310" i="36"/>
  <c r="AD714" i="36" s="1"/>
  <c r="AC310" i="36"/>
  <c r="AC714" i="36" s="1"/>
  <c r="AB310" i="36"/>
  <c r="AA310" i="36"/>
  <c r="Z310" i="36"/>
  <c r="Y310" i="36"/>
  <c r="X310" i="36"/>
  <c r="W310" i="36"/>
  <c r="V310" i="36"/>
  <c r="V714" i="36" s="1"/>
  <c r="U310" i="36"/>
  <c r="U714" i="36" s="1"/>
  <c r="T310" i="36"/>
  <c r="S310" i="36"/>
  <c r="R310" i="36"/>
  <c r="Q310" i="36"/>
  <c r="P310" i="36"/>
  <c r="O310" i="36"/>
  <c r="N310" i="36"/>
  <c r="N714" i="36" s="1"/>
  <c r="M310" i="36"/>
  <c r="M714" i="36" s="1"/>
  <c r="L310" i="36"/>
  <c r="K310" i="36"/>
  <c r="J310" i="36"/>
  <c r="I310" i="36"/>
  <c r="H310" i="36"/>
  <c r="G310" i="36"/>
  <c r="F310" i="36"/>
  <c r="F714" i="36" s="1"/>
  <c r="E310" i="36"/>
  <c r="E714" i="36" s="1"/>
  <c r="D310" i="36"/>
  <c r="AG309" i="36"/>
  <c r="AF309" i="36"/>
  <c r="AE309" i="36"/>
  <c r="AD309" i="36"/>
  <c r="AC309" i="36"/>
  <c r="AB309" i="36"/>
  <c r="AB713" i="36" s="1"/>
  <c r="AA309" i="36"/>
  <c r="AA713" i="36" s="1"/>
  <c r="Z309" i="36"/>
  <c r="Y309" i="36"/>
  <c r="X309" i="36"/>
  <c r="W309" i="36"/>
  <c r="V309" i="36"/>
  <c r="U309" i="36"/>
  <c r="T309" i="36"/>
  <c r="T713" i="36" s="1"/>
  <c r="S309" i="36"/>
  <c r="S713" i="36" s="1"/>
  <c r="R309" i="36"/>
  <c r="Q309" i="36"/>
  <c r="P309" i="36"/>
  <c r="O309" i="36"/>
  <c r="N309" i="36"/>
  <c r="M309" i="36"/>
  <c r="L309" i="36"/>
  <c r="L713" i="36" s="1"/>
  <c r="K309" i="36"/>
  <c r="K713" i="36" s="1"/>
  <c r="J309" i="36"/>
  <c r="I309" i="36"/>
  <c r="H309" i="36"/>
  <c r="G309" i="36"/>
  <c r="F309" i="36"/>
  <c r="E309" i="36"/>
  <c r="D309" i="36"/>
  <c r="D713" i="36" s="1"/>
  <c r="AG308" i="36"/>
  <c r="AG712" i="36" s="1"/>
  <c r="AF308" i="36"/>
  <c r="AE308" i="36"/>
  <c r="AD308" i="36"/>
  <c r="AC308" i="36"/>
  <c r="AB308" i="36"/>
  <c r="AA308" i="36"/>
  <c r="Z308" i="36"/>
  <c r="Z712" i="36" s="1"/>
  <c r="Y308" i="36"/>
  <c r="Y712" i="36" s="1"/>
  <c r="X308" i="36"/>
  <c r="W308" i="36"/>
  <c r="V308" i="36"/>
  <c r="U308" i="36"/>
  <c r="T308" i="36"/>
  <c r="S308" i="36"/>
  <c r="R308" i="36"/>
  <c r="R712" i="36" s="1"/>
  <c r="Q308" i="36"/>
  <c r="Q712" i="36" s="1"/>
  <c r="P308" i="36"/>
  <c r="O308" i="36"/>
  <c r="N308" i="36"/>
  <c r="M308" i="36"/>
  <c r="L308" i="36"/>
  <c r="K308" i="36"/>
  <c r="J308" i="36"/>
  <c r="J712" i="36" s="1"/>
  <c r="I308" i="36"/>
  <c r="I712" i="36" s="1"/>
  <c r="H308" i="36"/>
  <c r="G308" i="36"/>
  <c r="F308" i="36"/>
  <c r="E308" i="36"/>
  <c r="D308" i="36"/>
  <c r="AG307" i="36"/>
  <c r="AF307" i="36"/>
  <c r="AF711" i="36" s="1"/>
  <c r="AE307" i="36"/>
  <c r="AE711" i="36" s="1"/>
  <c r="AD307" i="36"/>
  <c r="AC307" i="36"/>
  <c r="AB307" i="36"/>
  <c r="AA307" i="36"/>
  <c r="Z307" i="36"/>
  <c r="Y307" i="36"/>
  <c r="X307" i="36"/>
  <c r="X711" i="36" s="1"/>
  <c r="W307" i="36"/>
  <c r="W711" i="36" s="1"/>
  <c r="V307" i="36"/>
  <c r="U307" i="36"/>
  <c r="T307" i="36"/>
  <c r="S307" i="36"/>
  <c r="R307" i="36"/>
  <c r="Q307" i="36"/>
  <c r="P307" i="36"/>
  <c r="P711" i="36" s="1"/>
  <c r="O307" i="36"/>
  <c r="O711" i="36" s="1"/>
  <c r="N307" i="36"/>
  <c r="M307" i="36"/>
  <c r="L307" i="36"/>
  <c r="K307" i="36"/>
  <c r="J307" i="36"/>
  <c r="I307" i="36"/>
  <c r="H307" i="36"/>
  <c r="H711" i="36" s="1"/>
  <c r="G307" i="36"/>
  <c r="G711" i="36" s="1"/>
  <c r="F307" i="36"/>
  <c r="E307" i="36"/>
  <c r="D307" i="36"/>
  <c r="AG306" i="36"/>
  <c r="AF306" i="36"/>
  <c r="AE306" i="36"/>
  <c r="AD306" i="36"/>
  <c r="AD710" i="36" s="1"/>
  <c r="AC306" i="36"/>
  <c r="AC710" i="36" s="1"/>
  <c r="AB306" i="36"/>
  <c r="AA306" i="36"/>
  <c r="Z306" i="36"/>
  <c r="Y306" i="36"/>
  <c r="X306" i="36"/>
  <c r="W306" i="36"/>
  <c r="V306" i="36"/>
  <c r="V710" i="36" s="1"/>
  <c r="U306" i="36"/>
  <c r="U710" i="36" s="1"/>
  <c r="T306" i="36"/>
  <c r="S306" i="36"/>
  <c r="R306" i="36"/>
  <c r="Q306" i="36"/>
  <c r="P306" i="36"/>
  <c r="O306" i="36"/>
  <c r="N306" i="36"/>
  <c r="N710" i="36" s="1"/>
  <c r="M306" i="36"/>
  <c r="M710" i="36" s="1"/>
  <c r="L306" i="36"/>
  <c r="K306" i="36"/>
  <c r="J306" i="36"/>
  <c r="I306" i="36"/>
  <c r="H306" i="36"/>
  <c r="G306" i="36"/>
  <c r="F306" i="36"/>
  <c r="F710" i="36" s="1"/>
  <c r="E306" i="36"/>
  <c r="E710" i="36" s="1"/>
  <c r="D306" i="36"/>
  <c r="AG305" i="36"/>
  <c r="AF305" i="36"/>
  <c r="AE305" i="36"/>
  <c r="AD305" i="36"/>
  <c r="AC305" i="36"/>
  <c r="AB305" i="36"/>
  <c r="AB709" i="36" s="1"/>
  <c r="AA305" i="36"/>
  <c r="AA709" i="36" s="1"/>
  <c r="Z305" i="36"/>
  <c r="Y305" i="36"/>
  <c r="X305" i="36"/>
  <c r="W305" i="36"/>
  <c r="V305" i="36"/>
  <c r="U305" i="36"/>
  <c r="T305" i="36"/>
  <c r="T709" i="36" s="1"/>
  <c r="S305" i="36"/>
  <c r="S709" i="36" s="1"/>
  <c r="R305" i="36"/>
  <c r="Q305" i="36"/>
  <c r="P305" i="36"/>
  <c r="O305" i="36"/>
  <c r="N305" i="36"/>
  <c r="M305" i="36"/>
  <c r="L305" i="36"/>
  <c r="L709" i="36" s="1"/>
  <c r="K305" i="36"/>
  <c r="K709" i="36" s="1"/>
  <c r="J305" i="36"/>
  <c r="I305" i="36"/>
  <c r="H305" i="36"/>
  <c r="G305" i="36"/>
  <c r="F305" i="36"/>
  <c r="E305" i="36"/>
  <c r="D305" i="36"/>
  <c r="D709" i="36" s="1"/>
  <c r="AG304" i="36"/>
  <c r="AG708" i="36" s="1"/>
  <c r="AF304" i="36"/>
  <c r="AE304" i="36"/>
  <c r="AD304" i="36"/>
  <c r="AC304" i="36"/>
  <c r="AB304" i="36"/>
  <c r="AA304" i="36"/>
  <c r="Z304" i="36"/>
  <c r="Z708" i="36" s="1"/>
  <c r="Y304" i="36"/>
  <c r="Y708" i="36" s="1"/>
  <c r="X304" i="36"/>
  <c r="W304" i="36"/>
  <c r="V304" i="36"/>
  <c r="U304" i="36"/>
  <c r="T304" i="36"/>
  <c r="S304" i="36"/>
  <c r="R304" i="36"/>
  <c r="R708" i="36" s="1"/>
  <c r="Q304" i="36"/>
  <c r="Q708" i="36" s="1"/>
  <c r="P304" i="36"/>
  <c r="O304" i="36"/>
  <c r="N304" i="36"/>
  <c r="M304" i="36"/>
  <c r="L304" i="36"/>
  <c r="K304" i="36"/>
  <c r="J304" i="36"/>
  <c r="J708" i="36" s="1"/>
  <c r="I304" i="36"/>
  <c r="I708" i="36" s="1"/>
  <c r="H304" i="36"/>
  <c r="G304" i="36"/>
  <c r="F304" i="36"/>
  <c r="E304" i="36"/>
  <c r="D304" i="36"/>
  <c r="AG303" i="36"/>
  <c r="AF303" i="36"/>
  <c r="AF707" i="36" s="1"/>
  <c r="AE303" i="36"/>
  <c r="AE707" i="36" s="1"/>
  <c r="AD303" i="36"/>
  <c r="AC303" i="36"/>
  <c r="AB303" i="36"/>
  <c r="AA303" i="36"/>
  <c r="Z303" i="36"/>
  <c r="Y303" i="36"/>
  <c r="X303" i="36"/>
  <c r="X707" i="36" s="1"/>
  <c r="W303" i="36"/>
  <c r="W707" i="36" s="1"/>
  <c r="V303" i="36"/>
  <c r="U303" i="36"/>
  <c r="T303" i="36"/>
  <c r="S303" i="36"/>
  <c r="R303" i="36"/>
  <c r="Q303" i="36"/>
  <c r="P303" i="36"/>
  <c r="P707" i="36" s="1"/>
  <c r="O303" i="36"/>
  <c r="O707" i="36" s="1"/>
  <c r="N303" i="36"/>
  <c r="M303" i="36"/>
  <c r="L303" i="36"/>
  <c r="K303" i="36"/>
  <c r="J303" i="36"/>
  <c r="I303" i="36"/>
  <c r="H303" i="36"/>
  <c r="H707" i="36" s="1"/>
  <c r="G303" i="36"/>
  <c r="G707" i="36" s="1"/>
  <c r="F303" i="36"/>
  <c r="E303" i="36"/>
  <c r="D303" i="36"/>
  <c r="AG302" i="36"/>
  <c r="AF302" i="36"/>
  <c r="AE302" i="36"/>
  <c r="AD302" i="36"/>
  <c r="AD706" i="36" s="1"/>
  <c r="AC302" i="36"/>
  <c r="AC706" i="36" s="1"/>
  <c r="AB302" i="36"/>
  <c r="AA302" i="36"/>
  <c r="Z302" i="36"/>
  <c r="Y302" i="36"/>
  <c r="X302" i="36"/>
  <c r="W302" i="36"/>
  <c r="V302" i="36"/>
  <c r="V706" i="36" s="1"/>
  <c r="U302" i="36"/>
  <c r="U706" i="36" s="1"/>
  <c r="T302" i="36"/>
  <c r="S302" i="36"/>
  <c r="R302" i="36"/>
  <c r="Q302" i="36"/>
  <c r="P302" i="36"/>
  <c r="O302" i="36"/>
  <c r="N302" i="36"/>
  <c r="N706" i="36" s="1"/>
  <c r="M302" i="36"/>
  <c r="M706" i="36" s="1"/>
  <c r="L302" i="36"/>
  <c r="K302" i="36"/>
  <c r="J302" i="36"/>
  <c r="I302" i="36"/>
  <c r="H302" i="36"/>
  <c r="G302" i="36"/>
  <c r="F302" i="36"/>
  <c r="F706" i="36" s="1"/>
  <c r="E302" i="36"/>
  <c r="E706" i="36" s="1"/>
  <c r="D302" i="36"/>
  <c r="AG301" i="36"/>
  <c r="AF301" i="36"/>
  <c r="AE301" i="36"/>
  <c r="AD301" i="36"/>
  <c r="AC301" i="36"/>
  <c r="AB301" i="36"/>
  <c r="AB705" i="36" s="1"/>
  <c r="AA301" i="36"/>
  <c r="AA705" i="36" s="1"/>
  <c r="Z301" i="36"/>
  <c r="Y301" i="36"/>
  <c r="X301" i="36"/>
  <c r="W301" i="36"/>
  <c r="V301" i="36"/>
  <c r="U301" i="36"/>
  <c r="T301" i="36"/>
  <c r="T705" i="36" s="1"/>
  <c r="S301" i="36"/>
  <c r="S705" i="36" s="1"/>
  <c r="R301" i="36"/>
  <c r="Q301" i="36"/>
  <c r="P301" i="36"/>
  <c r="O301" i="36"/>
  <c r="N301" i="36"/>
  <c r="M301" i="36"/>
  <c r="L301" i="36"/>
  <c r="L705" i="36" s="1"/>
  <c r="K301" i="36"/>
  <c r="K705" i="36" s="1"/>
  <c r="J301" i="36"/>
  <c r="I301" i="36"/>
  <c r="H301" i="36"/>
  <c r="G301" i="36"/>
  <c r="F301" i="36"/>
  <c r="E301" i="36"/>
  <c r="D301" i="36"/>
  <c r="D705" i="36" s="1"/>
  <c r="AG300" i="36"/>
  <c r="AG704" i="36" s="1"/>
  <c r="AF300" i="36"/>
  <c r="AE300" i="36"/>
  <c r="AD300" i="36"/>
  <c r="AC300" i="36"/>
  <c r="AB300" i="36"/>
  <c r="AA300" i="36"/>
  <c r="Z300" i="36"/>
  <c r="Z704" i="36" s="1"/>
  <c r="Y300" i="36"/>
  <c r="Y704" i="36" s="1"/>
  <c r="X300" i="36"/>
  <c r="W300" i="36"/>
  <c r="V300" i="36"/>
  <c r="U300" i="36"/>
  <c r="T300" i="36"/>
  <c r="S300" i="36"/>
  <c r="R300" i="36"/>
  <c r="R704" i="36" s="1"/>
  <c r="Q300" i="36"/>
  <c r="Q704" i="36" s="1"/>
  <c r="P300" i="36"/>
  <c r="O300" i="36"/>
  <c r="N300" i="36"/>
  <c r="M300" i="36"/>
  <c r="L300" i="36"/>
  <c r="K300" i="36"/>
  <c r="J300" i="36"/>
  <c r="J704" i="36" s="1"/>
  <c r="I300" i="36"/>
  <c r="I704" i="36" s="1"/>
  <c r="H300" i="36"/>
  <c r="G300" i="36"/>
  <c r="F300" i="36"/>
  <c r="E300" i="36"/>
  <c r="D300" i="36"/>
  <c r="AG299" i="36"/>
  <c r="AF299" i="36"/>
  <c r="AF703" i="36" s="1"/>
  <c r="AE299" i="36"/>
  <c r="AE703" i="36" s="1"/>
  <c r="AD299" i="36"/>
  <c r="AC299" i="36"/>
  <c r="AB299" i="36"/>
  <c r="AA299" i="36"/>
  <c r="Z299" i="36"/>
  <c r="Y299" i="36"/>
  <c r="X299" i="36"/>
  <c r="X703" i="36" s="1"/>
  <c r="W299" i="36"/>
  <c r="W703" i="36" s="1"/>
  <c r="V299" i="36"/>
  <c r="U299" i="36"/>
  <c r="T299" i="36"/>
  <c r="S299" i="36"/>
  <c r="R299" i="36"/>
  <c r="Q299" i="36"/>
  <c r="P299" i="36"/>
  <c r="P703" i="36" s="1"/>
  <c r="O299" i="36"/>
  <c r="O703" i="36" s="1"/>
  <c r="N299" i="36"/>
  <c r="M299" i="36"/>
  <c r="L299" i="36"/>
  <c r="K299" i="36"/>
  <c r="J299" i="36"/>
  <c r="I299" i="36"/>
  <c r="H299" i="36"/>
  <c r="H703" i="36" s="1"/>
  <c r="G299" i="36"/>
  <c r="G703" i="36" s="1"/>
  <c r="F299" i="36"/>
  <c r="E299" i="36"/>
  <c r="D299" i="36"/>
  <c r="AG298" i="36"/>
  <c r="AF298" i="36"/>
  <c r="AE298" i="36"/>
  <c r="AD298" i="36"/>
  <c r="AD702" i="36" s="1"/>
  <c r="AC298" i="36"/>
  <c r="AC702" i="36" s="1"/>
  <c r="AB298" i="36"/>
  <c r="AA298" i="36"/>
  <c r="Z298" i="36"/>
  <c r="Y298" i="36"/>
  <c r="X298" i="36"/>
  <c r="W298" i="36"/>
  <c r="V298" i="36"/>
  <c r="V702" i="36" s="1"/>
  <c r="U298" i="36"/>
  <c r="U702" i="36" s="1"/>
  <c r="T298" i="36"/>
  <c r="S298" i="36"/>
  <c r="R298" i="36"/>
  <c r="Q298" i="36"/>
  <c r="P298" i="36"/>
  <c r="O298" i="36"/>
  <c r="N298" i="36"/>
  <c r="N702" i="36" s="1"/>
  <c r="M298" i="36"/>
  <c r="M702" i="36" s="1"/>
  <c r="L298" i="36"/>
  <c r="K298" i="36"/>
  <c r="J298" i="36"/>
  <c r="I298" i="36"/>
  <c r="H298" i="36"/>
  <c r="G298" i="36"/>
  <c r="F298" i="36"/>
  <c r="F702" i="36" s="1"/>
  <c r="E298" i="36"/>
  <c r="E702" i="36" s="1"/>
  <c r="D298" i="36"/>
  <c r="AG297" i="36"/>
  <c r="AF297" i="36"/>
  <c r="AE297" i="36"/>
  <c r="AD297" i="36"/>
  <c r="AC297" i="36"/>
  <c r="AB297" i="36"/>
  <c r="AB701" i="36" s="1"/>
  <c r="AA297" i="36"/>
  <c r="AA701" i="36" s="1"/>
  <c r="Z297" i="36"/>
  <c r="Y297" i="36"/>
  <c r="X297" i="36"/>
  <c r="W297" i="36"/>
  <c r="V297" i="36"/>
  <c r="U297" i="36"/>
  <c r="T297" i="36"/>
  <c r="T701" i="36" s="1"/>
  <c r="S297" i="36"/>
  <c r="S701" i="36" s="1"/>
  <c r="R297" i="36"/>
  <c r="Q297" i="36"/>
  <c r="P297" i="36"/>
  <c r="O297" i="36"/>
  <c r="N297" i="36"/>
  <c r="M297" i="36"/>
  <c r="L297" i="36"/>
  <c r="L701" i="36" s="1"/>
  <c r="K297" i="36"/>
  <c r="K701" i="36" s="1"/>
  <c r="J297" i="36"/>
  <c r="I297" i="36"/>
  <c r="H297" i="36"/>
  <c r="G297" i="36"/>
  <c r="F297" i="36"/>
  <c r="E297" i="36"/>
  <c r="D297" i="36"/>
  <c r="D701" i="36" s="1"/>
  <c r="AG296" i="36"/>
  <c r="AG700" i="36" s="1"/>
  <c r="AF296" i="36"/>
  <c r="AE296" i="36"/>
  <c r="AD296" i="36"/>
  <c r="AC296" i="36"/>
  <c r="AB296" i="36"/>
  <c r="AA296" i="36"/>
  <c r="Z296" i="36"/>
  <c r="Z700" i="36" s="1"/>
  <c r="Y296" i="36"/>
  <c r="Y700" i="36" s="1"/>
  <c r="X296" i="36"/>
  <c r="W296" i="36"/>
  <c r="V296" i="36"/>
  <c r="U296" i="36"/>
  <c r="T296" i="36"/>
  <c r="S296" i="36"/>
  <c r="R296" i="36"/>
  <c r="R700" i="36" s="1"/>
  <c r="Q296" i="36"/>
  <c r="Q700" i="36" s="1"/>
  <c r="P296" i="36"/>
  <c r="O296" i="36"/>
  <c r="N296" i="36"/>
  <c r="M296" i="36"/>
  <c r="L296" i="36"/>
  <c r="K296" i="36"/>
  <c r="J296" i="36"/>
  <c r="J700" i="36" s="1"/>
  <c r="I296" i="36"/>
  <c r="I700" i="36" s="1"/>
  <c r="H296" i="36"/>
  <c r="G296" i="36"/>
  <c r="F296" i="36"/>
  <c r="E296" i="36"/>
  <c r="D296" i="36"/>
  <c r="AG295" i="36"/>
  <c r="AF295" i="36"/>
  <c r="AE295" i="36"/>
  <c r="AD295" i="36"/>
  <c r="AC295" i="36"/>
  <c r="AB295" i="36"/>
  <c r="AA295" i="36"/>
  <c r="Z295" i="36"/>
  <c r="Y295" i="36"/>
  <c r="X295" i="36"/>
  <c r="X699" i="36" s="1"/>
  <c r="W295" i="36"/>
  <c r="W699" i="36" s="1"/>
  <c r="V295" i="36"/>
  <c r="U295" i="36"/>
  <c r="T295" i="36"/>
  <c r="S295" i="36"/>
  <c r="R295" i="36"/>
  <c r="Q295" i="36"/>
  <c r="P295" i="36"/>
  <c r="P699" i="36" s="1"/>
  <c r="O295" i="36"/>
  <c r="O699" i="36" s="1"/>
  <c r="N295" i="36"/>
  <c r="M295" i="36"/>
  <c r="L295" i="36"/>
  <c r="K295" i="36"/>
  <c r="J295" i="36"/>
  <c r="I295" i="36"/>
  <c r="H295" i="36"/>
  <c r="H699" i="36" s="1"/>
  <c r="G295" i="36"/>
  <c r="G699" i="36" s="1"/>
  <c r="F295" i="36"/>
  <c r="E295" i="36"/>
  <c r="D295" i="36"/>
  <c r="AG294" i="36"/>
  <c r="AF294" i="36"/>
  <c r="AE294" i="36"/>
  <c r="AD294" i="36"/>
  <c r="AD698" i="36" s="1"/>
  <c r="AC294" i="36"/>
  <c r="AC698" i="36" s="1"/>
  <c r="AB294" i="36"/>
  <c r="AA294" i="36"/>
  <c r="Z294" i="36"/>
  <c r="Y294" i="36"/>
  <c r="X294" i="36"/>
  <c r="W294" i="36"/>
  <c r="V294" i="36"/>
  <c r="U294" i="36"/>
  <c r="T294" i="36"/>
  <c r="S294" i="36"/>
  <c r="R294" i="36"/>
  <c r="Q294" i="36"/>
  <c r="P294" i="36"/>
  <c r="O294" i="36"/>
  <c r="N294" i="36"/>
  <c r="N698" i="36" s="1"/>
  <c r="M294" i="36"/>
  <c r="M698" i="36" s="1"/>
  <c r="L294" i="36"/>
  <c r="K294" i="36"/>
  <c r="J294" i="36"/>
  <c r="I294" i="36"/>
  <c r="H294" i="36"/>
  <c r="G294" i="36"/>
  <c r="F294" i="36"/>
  <c r="F698" i="36" s="1"/>
  <c r="E294" i="36"/>
  <c r="E698" i="36" s="1"/>
  <c r="D294" i="36"/>
  <c r="AG293" i="36"/>
  <c r="AF293" i="36"/>
  <c r="AE293" i="36"/>
  <c r="AD293" i="36"/>
  <c r="AC293" i="36"/>
  <c r="AB293" i="36"/>
  <c r="AB697" i="36" s="1"/>
  <c r="AA293" i="36"/>
  <c r="AA697" i="36" s="1"/>
  <c r="Z293" i="36"/>
  <c r="Y293" i="36"/>
  <c r="X293" i="36"/>
  <c r="W293" i="36"/>
  <c r="V293" i="36"/>
  <c r="U293" i="36"/>
  <c r="T293" i="36"/>
  <c r="T697" i="36" s="1"/>
  <c r="S293" i="36"/>
  <c r="S697" i="36" s="1"/>
  <c r="R293" i="36"/>
  <c r="Q293" i="36"/>
  <c r="P293" i="36"/>
  <c r="O293" i="36"/>
  <c r="N293" i="36"/>
  <c r="M293" i="36"/>
  <c r="L293" i="36"/>
  <c r="L697" i="36" s="1"/>
  <c r="K293" i="36"/>
  <c r="K697" i="36" s="1"/>
  <c r="J293" i="36"/>
  <c r="I293" i="36"/>
  <c r="H293" i="36"/>
  <c r="G293" i="36"/>
  <c r="F293" i="36"/>
  <c r="E293" i="36"/>
  <c r="D293" i="36"/>
  <c r="D697" i="36" s="1"/>
  <c r="AG292" i="36"/>
  <c r="AG696" i="36" s="1"/>
  <c r="AF292" i="36"/>
  <c r="AE292" i="36"/>
  <c r="AD292" i="36"/>
  <c r="AC292" i="36"/>
  <c r="AB292" i="36"/>
  <c r="AA292" i="36"/>
  <c r="Z292" i="36"/>
  <c r="Z696" i="36" s="1"/>
  <c r="Y292" i="36"/>
  <c r="Y696" i="36" s="1"/>
  <c r="X292" i="36"/>
  <c r="W292" i="36"/>
  <c r="V292" i="36"/>
  <c r="U292" i="36"/>
  <c r="T292" i="36"/>
  <c r="S292" i="36"/>
  <c r="R292" i="36"/>
  <c r="R696" i="36" s="1"/>
  <c r="Q292" i="36"/>
  <c r="Q696" i="36" s="1"/>
  <c r="P292" i="36"/>
  <c r="O292" i="36"/>
  <c r="N292" i="36"/>
  <c r="M292" i="36"/>
  <c r="L292" i="36"/>
  <c r="K292" i="36"/>
  <c r="J292" i="36"/>
  <c r="J696" i="36" s="1"/>
  <c r="I292" i="36"/>
  <c r="I696" i="36" s="1"/>
  <c r="H292" i="36"/>
  <c r="G292" i="36"/>
  <c r="F292" i="36"/>
  <c r="E292" i="36"/>
  <c r="D292" i="36"/>
  <c r="AG291" i="36"/>
  <c r="AF291" i="36"/>
  <c r="AF695" i="36" s="1"/>
  <c r="AE291" i="36"/>
  <c r="AE695" i="36" s="1"/>
  <c r="AD291" i="36"/>
  <c r="AC291" i="36"/>
  <c r="AB291" i="36"/>
  <c r="AA291" i="36"/>
  <c r="Z291" i="36"/>
  <c r="Y291" i="36"/>
  <c r="X291" i="36"/>
  <c r="X695" i="36" s="1"/>
  <c r="W291" i="36"/>
  <c r="W695" i="36" s="1"/>
  <c r="V291" i="36"/>
  <c r="U291" i="36"/>
  <c r="T291" i="36"/>
  <c r="S291" i="36"/>
  <c r="R291" i="36"/>
  <c r="Q291" i="36"/>
  <c r="P291" i="36"/>
  <c r="P695" i="36" s="1"/>
  <c r="O291" i="36"/>
  <c r="O695" i="36" s="1"/>
  <c r="N291" i="36"/>
  <c r="M291" i="36"/>
  <c r="L291" i="36"/>
  <c r="K291" i="36"/>
  <c r="J291" i="36"/>
  <c r="I291" i="36"/>
  <c r="H291" i="36"/>
  <c r="H695" i="36" s="1"/>
  <c r="G291" i="36"/>
  <c r="G695" i="36" s="1"/>
  <c r="F291" i="36"/>
  <c r="E291" i="36"/>
  <c r="D291" i="36"/>
  <c r="AG290" i="36"/>
  <c r="AF290" i="36"/>
  <c r="AE290" i="36"/>
  <c r="AD290" i="36"/>
  <c r="AD694" i="36" s="1"/>
  <c r="AC290" i="36"/>
  <c r="AC694" i="36" s="1"/>
  <c r="AB290" i="36"/>
  <c r="AA290" i="36"/>
  <c r="Z290" i="36"/>
  <c r="Y290" i="36"/>
  <c r="X290" i="36"/>
  <c r="W290" i="36"/>
  <c r="V290" i="36"/>
  <c r="V694" i="36" s="1"/>
  <c r="U290" i="36"/>
  <c r="U694" i="36" s="1"/>
  <c r="T290" i="36"/>
  <c r="S290" i="36"/>
  <c r="R290" i="36"/>
  <c r="Q290" i="36"/>
  <c r="P290" i="36"/>
  <c r="O290" i="36"/>
  <c r="N290" i="36"/>
  <c r="N694" i="36" s="1"/>
  <c r="M290" i="36"/>
  <c r="M694" i="36" s="1"/>
  <c r="L290" i="36"/>
  <c r="K290" i="36"/>
  <c r="J290" i="36"/>
  <c r="I290" i="36"/>
  <c r="H290" i="36"/>
  <c r="G290" i="36"/>
  <c r="F290" i="36"/>
  <c r="F694" i="36" s="1"/>
  <c r="E290" i="36"/>
  <c r="E694" i="36" s="1"/>
  <c r="D290" i="36"/>
  <c r="AG289" i="36"/>
  <c r="AF289" i="36"/>
  <c r="AE289" i="36"/>
  <c r="AD289" i="36"/>
  <c r="AC289" i="36"/>
  <c r="AB289" i="36"/>
  <c r="AB693" i="36" s="1"/>
  <c r="AA289" i="36"/>
  <c r="AA693" i="36" s="1"/>
  <c r="Z289" i="36"/>
  <c r="Y289" i="36"/>
  <c r="X289" i="36"/>
  <c r="W289" i="36"/>
  <c r="V289" i="36"/>
  <c r="U289" i="36"/>
  <c r="T289" i="36"/>
  <c r="T693" i="36" s="1"/>
  <c r="S289" i="36"/>
  <c r="S693" i="36" s="1"/>
  <c r="R289" i="36"/>
  <c r="Q289" i="36"/>
  <c r="P289" i="36"/>
  <c r="O289" i="36"/>
  <c r="N289" i="36"/>
  <c r="M289" i="36"/>
  <c r="L289" i="36"/>
  <c r="L693" i="36" s="1"/>
  <c r="K289" i="36"/>
  <c r="K693" i="36" s="1"/>
  <c r="J289" i="36"/>
  <c r="I289" i="36"/>
  <c r="H289" i="36"/>
  <c r="G289" i="36"/>
  <c r="F289" i="36"/>
  <c r="E289" i="36"/>
  <c r="D289" i="36"/>
  <c r="D693" i="36" s="1"/>
  <c r="AG288" i="36"/>
  <c r="AG692" i="36" s="1"/>
  <c r="AF288" i="36"/>
  <c r="AE288" i="36"/>
  <c r="AD288" i="36"/>
  <c r="AC288" i="36"/>
  <c r="AB288" i="36"/>
  <c r="AA288" i="36"/>
  <c r="Z288" i="36"/>
  <c r="Z692" i="36" s="1"/>
  <c r="Y288" i="36"/>
  <c r="Y692" i="36" s="1"/>
  <c r="X288" i="36"/>
  <c r="W288" i="36"/>
  <c r="V288" i="36"/>
  <c r="U288" i="36"/>
  <c r="T288" i="36"/>
  <c r="S288" i="36"/>
  <c r="R288" i="36"/>
  <c r="R692" i="36" s="1"/>
  <c r="Q288" i="36"/>
  <c r="Q692" i="36" s="1"/>
  <c r="P288" i="36"/>
  <c r="O288" i="36"/>
  <c r="N288" i="36"/>
  <c r="M288" i="36"/>
  <c r="L288" i="36"/>
  <c r="K288" i="36"/>
  <c r="J288" i="36"/>
  <c r="J692" i="36" s="1"/>
  <c r="I288" i="36"/>
  <c r="I692" i="36" s="1"/>
  <c r="H288" i="36"/>
  <c r="G288" i="36"/>
  <c r="F288" i="36"/>
  <c r="E288" i="36"/>
  <c r="D288" i="36"/>
  <c r="AG287" i="36"/>
  <c r="AF287" i="36"/>
  <c r="AF691" i="36" s="1"/>
  <c r="AE287" i="36"/>
  <c r="AE691" i="36" s="1"/>
  <c r="AD287" i="36"/>
  <c r="AC287" i="36"/>
  <c r="AB287" i="36"/>
  <c r="AA287" i="36"/>
  <c r="Z287" i="36"/>
  <c r="Y287" i="36"/>
  <c r="X287" i="36"/>
  <c r="X691" i="36" s="1"/>
  <c r="W287" i="36"/>
  <c r="W691" i="36" s="1"/>
  <c r="V287" i="36"/>
  <c r="U287" i="36"/>
  <c r="T287" i="36"/>
  <c r="S287" i="36"/>
  <c r="R287" i="36"/>
  <c r="Q287" i="36"/>
  <c r="P287" i="36"/>
  <c r="P691" i="36" s="1"/>
  <c r="O287" i="36"/>
  <c r="O691" i="36" s="1"/>
  <c r="N287" i="36"/>
  <c r="M287" i="36"/>
  <c r="L287" i="36"/>
  <c r="K287" i="36"/>
  <c r="J287" i="36"/>
  <c r="I287" i="36"/>
  <c r="H287" i="36"/>
  <c r="H691" i="36" s="1"/>
  <c r="G287" i="36"/>
  <c r="G691" i="36" s="1"/>
  <c r="F287" i="36"/>
  <c r="E287" i="36"/>
  <c r="D287" i="36"/>
  <c r="AG286" i="36"/>
  <c r="AF286" i="36"/>
  <c r="AE286" i="36"/>
  <c r="AD286" i="36"/>
  <c r="AD690" i="36" s="1"/>
  <c r="AC286" i="36"/>
  <c r="AC690" i="36" s="1"/>
  <c r="AB286" i="36"/>
  <c r="AA286" i="36"/>
  <c r="Z286" i="36"/>
  <c r="Y286" i="36"/>
  <c r="X286" i="36"/>
  <c r="W286" i="36"/>
  <c r="V286" i="36"/>
  <c r="V690" i="36" s="1"/>
  <c r="U286" i="36"/>
  <c r="U690" i="36" s="1"/>
  <c r="T286" i="36"/>
  <c r="S286" i="36"/>
  <c r="R286" i="36"/>
  <c r="Q286" i="36"/>
  <c r="P286" i="36"/>
  <c r="O286" i="36"/>
  <c r="N286" i="36"/>
  <c r="N690" i="36" s="1"/>
  <c r="M286" i="36"/>
  <c r="M690" i="36" s="1"/>
  <c r="L286" i="36"/>
  <c r="K286" i="36"/>
  <c r="J286" i="36"/>
  <c r="I286" i="36"/>
  <c r="H286" i="36"/>
  <c r="G286" i="36"/>
  <c r="F286" i="36"/>
  <c r="F690" i="36" s="1"/>
  <c r="E286" i="36"/>
  <c r="E690" i="36" s="1"/>
  <c r="D286" i="36"/>
  <c r="AG285" i="36"/>
  <c r="AF285" i="36"/>
  <c r="AE285" i="36"/>
  <c r="AD285" i="36"/>
  <c r="AC285" i="36"/>
  <c r="AB285" i="36"/>
  <c r="AB689" i="36" s="1"/>
  <c r="AA285" i="36"/>
  <c r="AA689" i="36" s="1"/>
  <c r="Z285" i="36"/>
  <c r="Y285" i="36"/>
  <c r="X285" i="36"/>
  <c r="W285" i="36"/>
  <c r="V285" i="36"/>
  <c r="U285" i="36"/>
  <c r="T285" i="36"/>
  <c r="T689" i="36" s="1"/>
  <c r="S285" i="36"/>
  <c r="S689" i="36" s="1"/>
  <c r="R285" i="36"/>
  <c r="Q285" i="36"/>
  <c r="P285" i="36"/>
  <c r="O285" i="36"/>
  <c r="N285" i="36"/>
  <c r="M285" i="36"/>
  <c r="L285" i="36"/>
  <c r="L689" i="36" s="1"/>
  <c r="K285" i="36"/>
  <c r="K689" i="36" s="1"/>
  <c r="J285" i="36"/>
  <c r="I285" i="36"/>
  <c r="H285" i="36"/>
  <c r="G285" i="36"/>
  <c r="F285" i="36"/>
  <c r="E285" i="36"/>
  <c r="D285" i="36"/>
  <c r="D689" i="36" s="1"/>
  <c r="AG284" i="36"/>
  <c r="AG688" i="36" s="1"/>
  <c r="AF284" i="36"/>
  <c r="AE284" i="36"/>
  <c r="AD284" i="36"/>
  <c r="AC284" i="36"/>
  <c r="AB284" i="36"/>
  <c r="AA284" i="36"/>
  <c r="Z284" i="36"/>
  <c r="Z688" i="36" s="1"/>
  <c r="Y284" i="36"/>
  <c r="Y688" i="36" s="1"/>
  <c r="X284" i="36"/>
  <c r="W284" i="36"/>
  <c r="V284" i="36"/>
  <c r="U284" i="36"/>
  <c r="T284" i="36"/>
  <c r="S284" i="36"/>
  <c r="R284" i="36"/>
  <c r="R688" i="36" s="1"/>
  <c r="Q284" i="36"/>
  <c r="Q688" i="36" s="1"/>
  <c r="P284" i="36"/>
  <c r="O284" i="36"/>
  <c r="N284" i="36"/>
  <c r="M284" i="36"/>
  <c r="L284" i="36"/>
  <c r="K284" i="36"/>
  <c r="J284" i="36"/>
  <c r="J688" i="36" s="1"/>
  <c r="I284" i="36"/>
  <c r="I688" i="36" s="1"/>
  <c r="H284" i="36"/>
  <c r="G284" i="36"/>
  <c r="F284" i="36"/>
  <c r="E284" i="36"/>
  <c r="D284" i="36"/>
  <c r="AG283" i="36"/>
  <c r="AF283" i="36"/>
  <c r="AF687" i="36" s="1"/>
  <c r="AE283" i="36"/>
  <c r="AE687" i="36" s="1"/>
  <c r="AD283" i="36"/>
  <c r="AC283" i="36"/>
  <c r="AB283" i="36"/>
  <c r="AA283" i="36"/>
  <c r="Z283" i="36"/>
  <c r="Y283" i="36"/>
  <c r="X283" i="36"/>
  <c r="X687" i="36" s="1"/>
  <c r="W283" i="36"/>
  <c r="W687" i="36" s="1"/>
  <c r="V283" i="36"/>
  <c r="U283" i="36"/>
  <c r="T283" i="36"/>
  <c r="S283" i="36"/>
  <c r="R283" i="36"/>
  <c r="Q283" i="36"/>
  <c r="P283" i="36"/>
  <c r="P687" i="36" s="1"/>
  <c r="O283" i="36"/>
  <c r="O687" i="36" s="1"/>
  <c r="N283" i="36"/>
  <c r="M283" i="36"/>
  <c r="L283" i="36"/>
  <c r="K283" i="36"/>
  <c r="J283" i="36"/>
  <c r="I283" i="36"/>
  <c r="H283" i="36"/>
  <c r="H687" i="36" s="1"/>
  <c r="G283" i="36"/>
  <c r="G687" i="36" s="1"/>
  <c r="F283" i="36"/>
  <c r="E283" i="36"/>
  <c r="D283" i="36"/>
  <c r="AG282" i="36"/>
  <c r="AF282" i="36"/>
  <c r="AE282" i="36"/>
  <c r="AD282" i="36"/>
  <c r="AD686" i="36" s="1"/>
  <c r="AC282" i="36"/>
  <c r="AC686" i="36" s="1"/>
  <c r="AB282" i="36"/>
  <c r="AA282" i="36"/>
  <c r="Z282" i="36"/>
  <c r="Y282" i="36"/>
  <c r="X282" i="36"/>
  <c r="W282" i="36"/>
  <c r="V282" i="36"/>
  <c r="V686" i="36" s="1"/>
  <c r="U282" i="36"/>
  <c r="U686" i="36" s="1"/>
  <c r="T282" i="36"/>
  <c r="S282" i="36"/>
  <c r="R282" i="36"/>
  <c r="Q282" i="36"/>
  <c r="P282" i="36"/>
  <c r="O282" i="36"/>
  <c r="N282" i="36"/>
  <c r="N686" i="36" s="1"/>
  <c r="M282" i="36"/>
  <c r="M686" i="36" s="1"/>
  <c r="L282" i="36"/>
  <c r="K282" i="36"/>
  <c r="J282" i="36"/>
  <c r="I282" i="36"/>
  <c r="H282" i="36"/>
  <c r="G282" i="36"/>
  <c r="F282" i="36"/>
  <c r="F686" i="36" s="1"/>
  <c r="E282" i="36"/>
  <c r="E686" i="36" s="1"/>
  <c r="D282" i="36"/>
  <c r="AG281" i="36"/>
  <c r="AF281" i="36"/>
  <c r="AE281" i="36"/>
  <c r="AD281" i="36"/>
  <c r="AC281" i="36"/>
  <c r="AB281" i="36"/>
  <c r="AB685" i="36" s="1"/>
  <c r="AA281" i="36"/>
  <c r="AA685" i="36" s="1"/>
  <c r="Z281" i="36"/>
  <c r="Y281" i="36"/>
  <c r="X281" i="36"/>
  <c r="W281" i="36"/>
  <c r="V281" i="36"/>
  <c r="U281" i="36"/>
  <c r="T281" i="36"/>
  <c r="T685" i="36" s="1"/>
  <c r="S281" i="36"/>
  <c r="S685" i="36" s="1"/>
  <c r="R281" i="36"/>
  <c r="Q281" i="36"/>
  <c r="P281" i="36"/>
  <c r="O281" i="36"/>
  <c r="N281" i="36"/>
  <c r="M281" i="36"/>
  <c r="L281" i="36"/>
  <c r="L685" i="36" s="1"/>
  <c r="K281" i="36"/>
  <c r="K685" i="36" s="1"/>
  <c r="J281" i="36"/>
  <c r="I281" i="36"/>
  <c r="H281" i="36"/>
  <c r="G281" i="36"/>
  <c r="F281" i="36"/>
  <c r="E281" i="36"/>
  <c r="D281" i="36"/>
  <c r="D685" i="36" s="1"/>
  <c r="AG280" i="36"/>
  <c r="AG684" i="36" s="1"/>
  <c r="AF280" i="36"/>
  <c r="AE280" i="36"/>
  <c r="AD280" i="36"/>
  <c r="AC280" i="36"/>
  <c r="AB280" i="36"/>
  <c r="AA280" i="36"/>
  <c r="Z280" i="36"/>
  <c r="Z684" i="36" s="1"/>
  <c r="Y280" i="36"/>
  <c r="Y684" i="36" s="1"/>
  <c r="X280" i="36"/>
  <c r="W280" i="36"/>
  <c r="V280" i="36"/>
  <c r="U280" i="36"/>
  <c r="T280" i="36"/>
  <c r="S280" i="36"/>
  <c r="R280" i="36"/>
  <c r="Q280" i="36"/>
  <c r="Q684" i="36" s="1"/>
  <c r="P280" i="36"/>
  <c r="O280" i="36"/>
  <c r="N280" i="36"/>
  <c r="M280" i="36"/>
  <c r="L280" i="36"/>
  <c r="K280" i="36"/>
  <c r="J280" i="36"/>
  <c r="J684" i="36" s="1"/>
  <c r="I280" i="36"/>
  <c r="I684" i="36" s="1"/>
  <c r="H280" i="36"/>
  <c r="G280" i="36"/>
  <c r="F280" i="36"/>
  <c r="E280" i="36"/>
  <c r="D280" i="36"/>
  <c r="AG279" i="36"/>
  <c r="AF279" i="36"/>
  <c r="AF683" i="36" s="1"/>
  <c r="AE279" i="36"/>
  <c r="AE683" i="36" s="1"/>
  <c r="AD279" i="36"/>
  <c r="AC279" i="36"/>
  <c r="AB279" i="36"/>
  <c r="AA279" i="36"/>
  <c r="Z279" i="36"/>
  <c r="Y279" i="36"/>
  <c r="X279" i="36"/>
  <c r="X683" i="36" s="1"/>
  <c r="W279" i="36"/>
  <c r="W683" i="36" s="1"/>
  <c r="V279" i="36"/>
  <c r="U279" i="36"/>
  <c r="T279" i="36"/>
  <c r="S279" i="36"/>
  <c r="R279" i="36"/>
  <c r="Q279" i="36"/>
  <c r="P279" i="36"/>
  <c r="P683" i="36" s="1"/>
  <c r="O279" i="36"/>
  <c r="O683" i="36" s="1"/>
  <c r="N279" i="36"/>
  <c r="M279" i="36"/>
  <c r="L279" i="36"/>
  <c r="K279" i="36"/>
  <c r="J279" i="36"/>
  <c r="I279" i="36"/>
  <c r="H279" i="36"/>
  <c r="H683" i="36" s="1"/>
  <c r="G279" i="36"/>
  <c r="G683" i="36" s="1"/>
  <c r="F279" i="36"/>
  <c r="E279" i="36"/>
  <c r="D279" i="36"/>
  <c r="AG278" i="36"/>
  <c r="AF278" i="36"/>
  <c r="AE278" i="36"/>
  <c r="AD278" i="36"/>
  <c r="AD682" i="36" s="1"/>
  <c r="AC278" i="36"/>
  <c r="AC682" i="36" s="1"/>
  <c r="AB278" i="36"/>
  <c r="AA278" i="36"/>
  <c r="Z278" i="36"/>
  <c r="Y278" i="36"/>
  <c r="X278" i="36"/>
  <c r="W278" i="36"/>
  <c r="V278" i="36"/>
  <c r="V682" i="36" s="1"/>
  <c r="U278" i="36"/>
  <c r="U682" i="36" s="1"/>
  <c r="T278" i="36"/>
  <c r="S278" i="36"/>
  <c r="R278" i="36"/>
  <c r="Q278" i="36"/>
  <c r="P278" i="36"/>
  <c r="O278" i="36"/>
  <c r="N278" i="36"/>
  <c r="N682" i="36" s="1"/>
  <c r="M278" i="36"/>
  <c r="M682" i="36" s="1"/>
  <c r="L278" i="36"/>
  <c r="K278" i="36"/>
  <c r="J278" i="36"/>
  <c r="I278" i="36"/>
  <c r="H278" i="36"/>
  <c r="G278" i="36"/>
  <c r="F278" i="36"/>
  <c r="F682" i="36" s="1"/>
  <c r="E278" i="36"/>
  <c r="E682" i="36" s="1"/>
  <c r="D278" i="36"/>
  <c r="AG277" i="36"/>
  <c r="AF277" i="36"/>
  <c r="AE277" i="36"/>
  <c r="AD277" i="36"/>
  <c r="AC277" i="36"/>
  <c r="AB277" i="36"/>
  <c r="AB681" i="36" s="1"/>
  <c r="AA277" i="36"/>
  <c r="AA681" i="36" s="1"/>
  <c r="Z277" i="36"/>
  <c r="Y277" i="36"/>
  <c r="X277" i="36"/>
  <c r="W277" i="36"/>
  <c r="V277" i="36"/>
  <c r="U277" i="36"/>
  <c r="T277" i="36"/>
  <c r="T681" i="36" s="1"/>
  <c r="S277" i="36"/>
  <c r="S681" i="36" s="1"/>
  <c r="R277" i="36"/>
  <c r="Q277" i="36"/>
  <c r="P277" i="36"/>
  <c r="O277" i="36"/>
  <c r="N277" i="36"/>
  <c r="M277" i="36"/>
  <c r="L277" i="36"/>
  <c r="L681" i="36" s="1"/>
  <c r="K277" i="36"/>
  <c r="K681" i="36" s="1"/>
  <c r="J277" i="36"/>
  <c r="I277" i="36"/>
  <c r="H277" i="36"/>
  <c r="G277" i="36"/>
  <c r="F277" i="36"/>
  <c r="E277" i="36"/>
  <c r="D277" i="36"/>
  <c r="D681" i="36" s="1"/>
  <c r="AG276" i="36"/>
  <c r="AG680" i="36" s="1"/>
  <c r="AF276" i="36"/>
  <c r="AE276" i="36"/>
  <c r="AD276" i="36"/>
  <c r="AC276" i="36"/>
  <c r="AB276" i="36"/>
  <c r="AA276" i="36"/>
  <c r="Z276" i="36"/>
  <c r="Z680" i="36" s="1"/>
  <c r="Y276" i="36"/>
  <c r="Y680" i="36" s="1"/>
  <c r="X276" i="36"/>
  <c r="W276" i="36"/>
  <c r="V276" i="36"/>
  <c r="U276" i="36"/>
  <c r="T276" i="36"/>
  <c r="S276" i="36"/>
  <c r="R276" i="36"/>
  <c r="R680" i="36" s="1"/>
  <c r="Q276" i="36"/>
  <c r="Q680" i="36" s="1"/>
  <c r="P276" i="36"/>
  <c r="O276" i="36"/>
  <c r="N276" i="36"/>
  <c r="M276" i="36"/>
  <c r="L276" i="36"/>
  <c r="K276" i="36"/>
  <c r="J276" i="36"/>
  <c r="J680" i="36" s="1"/>
  <c r="I276" i="36"/>
  <c r="I680" i="36" s="1"/>
  <c r="H276" i="36"/>
  <c r="G276" i="36"/>
  <c r="F276" i="36"/>
  <c r="E276" i="36"/>
  <c r="D276" i="36"/>
  <c r="AG275" i="36"/>
  <c r="AF275" i="36"/>
  <c r="AF679" i="36" s="1"/>
  <c r="AE275" i="36"/>
  <c r="AE679" i="36" s="1"/>
  <c r="AD275" i="36"/>
  <c r="AC275" i="36"/>
  <c r="AB275" i="36"/>
  <c r="AA275" i="36"/>
  <c r="Z275" i="36"/>
  <c r="Y275" i="36"/>
  <c r="X275" i="36"/>
  <c r="X679" i="36" s="1"/>
  <c r="W275" i="36"/>
  <c r="W679" i="36" s="1"/>
  <c r="V275" i="36"/>
  <c r="U275" i="36"/>
  <c r="T275" i="36"/>
  <c r="S275" i="36"/>
  <c r="R275" i="36"/>
  <c r="Q275" i="36"/>
  <c r="P275" i="36"/>
  <c r="P679" i="36" s="1"/>
  <c r="O275" i="36"/>
  <c r="O679" i="36" s="1"/>
  <c r="N275" i="36"/>
  <c r="M275" i="36"/>
  <c r="L275" i="36"/>
  <c r="K275" i="36"/>
  <c r="J275" i="36"/>
  <c r="I275" i="36"/>
  <c r="H275" i="36"/>
  <c r="H679" i="36" s="1"/>
  <c r="G275" i="36"/>
  <c r="G679" i="36" s="1"/>
  <c r="F275" i="36"/>
  <c r="E275" i="36"/>
  <c r="D275" i="36"/>
  <c r="AG274" i="36"/>
  <c r="AF274" i="36"/>
  <c r="AE274" i="36"/>
  <c r="AD274" i="36"/>
  <c r="AD678" i="36" s="1"/>
  <c r="AC274" i="36"/>
  <c r="AC678" i="36" s="1"/>
  <c r="AB274" i="36"/>
  <c r="AA274" i="36"/>
  <c r="Z274" i="36"/>
  <c r="Y274" i="36"/>
  <c r="X274" i="36"/>
  <c r="W274" i="36"/>
  <c r="V274" i="36"/>
  <c r="V678" i="36" s="1"/>
  <c r="U274" i="36"/>
  <c r="U678" i="36" s="1"/>
  <c r="T274" i="36"/>
  <c r="S274" i="36"/>
  <c r="R274" i="36"/>
  <c r="Q274" i="36"/>
  <c r="P274" i="36"/>
  <c r="O274" i="36"/>
  <c r="N274" i="36"/>
  <c r="N678" i="36" s="1"/>
  <c r="M274" i="36"/>
  <c r="M678" i="36" s="1"/>
  <c r="L274" i="36"/>
  <c r="K274" i="36"/>
  <c r="J274" i="36"/>
  <c r="I274" i="36"/>
  <c r="H274" i="36"/>
  <c r="G274" i="36"/>
  <c r="F274" i="36"/>
  <c r="F678" i="36" s="1"/>
  <c r="E274" i="36"/>
  <c r="E678" i="36" s="1"/>
  <c r="D274" i="36"/>
  <c r="AG273" i="36"/>
  <c r="AF273" i="36"/>
  <c r="AE273" i="36"/>
  <c r="AD273" i="36"/>
  <c r="AC273" i="36"/>
  <c r="AB273" i="36"/>
  <c r="AB677" i="36" s="1"/>
  <c r="AA273" i="36"/>
  <c r="AA677" i="36" s="1"/>
  <c r="Z273" i="36"/>
  <c r="Y273" i="36"/>
  <c r="X273" i="36"/>
  <c r="W273" i="36"/>
  <c r="V273" i="36"/>
  <c r="U273" i="36"/>
  <c r="T273" i="36"/>
  <c r="T677" i="36" s="1"/>
  <c r="S273" i="36"/>
  <c r="S677" i="36" s="1"/>
  <c r="R273" i="36"/>
  <c r="Q273" i="36"/>
  <c r="P273" i="36"/>
  <c r="O273" i="36"/>
  <c r="N273" i="36"/>
  <c r="M273" i="36"/>
  <c r="L273" i="36"/>
  <c r="L677" i="36" s="1"/>
  <c r="K273" i="36"/>
  <c r="K677" i="36" s="1"/>
  <c r="J273" i="36"/>
  <c r="I273" i="36"/>
  <c r="H273" i="36"/>
  <c r="G273" i="36"/>
  <c r="F273" i="36"/>
  <c r="E273" i="36"/>
  <c r="D273" i="36"/>
  <c r="D677" i="36" s="1"/>
  <c r="AG272" i="36"/>
  <c r="AG676" i="36" s="1"/>
  <c r="AF272" i="36"/>
  <c r="AE272" i="36"/>
  <c r="AD272" i="36"/>
  <c r="AC272" i="36"/>
  <c r="AB272" i="36"/>
  <c r="AA272" i="36"/>
  <c r="Z272" i="36"/>
  <c r="Z676" i="36" s="1"/>
  <c r="Y272" i="36"/>
  <c r="Y676" i="36" s="1"/>
  <c r="X272" i="36"/>
  <c r="W272" i="36"/>
  <c r="V272" i="36"/>
  <c r="U272" i="36"/>
  <c r="T272" i="36"/>
  <c r="S272" i="36"/>
  <c r="R272" i="36"/>
  <c r="R676" i="36" s="1"/>
  <c r="Q272" i="36"/>
  <c r="Q676" i="36" s="1"/>
  <c r="P272" i="36"/>
  <c r="O272" i="36"/>
  <c r="N272" i="36"/>
  <c r="M272" i="36"/>
  <c r="L272" i="36"/>
  <c r="K272" i="36"/>
  <c r="J272" i="36"/>
  <c r="J676" i="36" s="1"/>
  <c r="I272" i="36"/>
  <c r="I676" i="36" s="1"/>
  <c r="H272" i="36"/>
  <c r="G272" i="36"/>
  <c r="F272" i="36"/>
  <c r="E272" i="36"/>
  <c r="D272" i="36"/>
  <c r="AG271" i="36"/>
  <c r="AF271" i="36"/>
  <c r="AF675" i="36" s="1"/>
  <c r="AE271" i="36"/>
  <c r="AE675" i="36" s="1"/>
  <c r="AD271" i="36"/>
  <c r="AC271" i="36"/>
  <c r="AB271" i="36"/>
  <c r="AA271" i="36"/>
  <c r="Z271" i="36"/>
  <c r="Y271" i="36"/>
  <c r="X271" i="36"/>
  <c r="X675" i="36" s="1"/>
  <c r="W271" i="36"/>
  <c r="W675" i="36" s="1"/>
  <c r="V271" i="36"/>
  <c r="U271" i="36"/>
  <c r="T271" i="36"/>
  <c r="S271" i="36"/>
  <c r="R271" i="36"/>
  <c r="Q271" i="36"/>
  <c r="P271" i="36"/>
  <c r="P675" i="36" s="1"/>
  <c r="O271" i="36"/>
  <c r="O675" i="36" s="1"/>
  <c r="N271" i="36"/>
  <c r="M271" i="36"/>
  <c r="L271" i="36"/>
  <c r="K271" i="36"/>
  <c r="J271" i="36"/>
  <c r="I271" i="36"/>
  <c r="H271" i="36"/>
  <c r="H675" i="36" s="1"/>
  <c r="G271" i="36"/>
  <c r="G675" i="36" s="1"/>
  <c r="F271" i="36"/>
  <c r="E271" i="36"/>
  <c r="D271" i="36"/>
  <c r="AG270" i="36"/>
  <c r="AF270" i="36"/>
  <c r="AE270" i="36"/>
  <c r="AD270" i="36"/>
  <c r="AC270" i="36"/>
  <c r="AB270" i="36"/>
  <c r="AA270" i="36"/>
  <c r="Z270" i="36"/>
  <c r="Y270" i="36"/>
  <c r="X270" i="36"/>
  <c r="W270" i="36"/>
  <c r="V270" i="36"/>
  <c r="U270" i="36"/>
  <c r="T270" i="36"/>
  <c r="S270" i="36"/>
  <c r="R270" i="36"/>
  <c r="Q270" i="36"/>
  <c r="P270" i="36"/>
  <c r="O270" i="36"/>
  <c r="N270" i="36"/>
  <c r="M270" i="36"/>
  <c r="L270" i="36"/>
  <c r="K270" i="36"/>
  <c r="J270" i="36"/>
  <c r="I270" i="36"/>
  <c r="H270" i="36"/>
  <c r="G270" i="36"/>
  <c r="F270" i="36"/>
  <c r="E270" i="36"/>
  <c r="D270" i="36"/>
  <c r="AG171" i="36"/>
  <c r="AF171" i="36"/>
  <c r="AE171" i="36"/>
  <c r="AD171" i="36"/>
  <c r="AC171" i="36"/>
  <c r="AB171" i="36"/>
  <c r="AA171" i="36"/>
  <c r="Z171" i="36"/>
  <c r="Y171" i="36"/>
  <c r="X171" i="36"/>
  <c r="W171" i="36"/>
  <c r="V171" i="36"/>
  <c r="U171" i="36"/>
  <c r="T171" i="36"/>
  <c r="S171" i="36"/>
  <c r="R171" i="36"/>
  <c r="Q171" i="36"/>
  <c r="P171" i="36"/>
  <c r="O171" i="36"/>
  <c r="N171" i="36"/>
  <c r="M171" i="36"/>
  <c r="L171" i="36"/>
  <c r="K171" i="36"/>
  <c r="J171" i="36"/>
  <c r="I171" i="36"/>
  <c r="H171" i="36"/>
  <c r="G171" i="36"/>
  <c r="F171" i="36"/>
  <c r="E171" i="36"/>
  <c r="D171" i="36"/>
  <c r="AG162" i="36"/>
  <c r="AF162" i="36"/>
  <c r="AE162" i="36"/>
  <c r="AD162" i="36"/>
  <c r="AC162" i="36"/>
  <c r="AB162" i="36"/>
  <c r="AA162" i="36"/>
  <c r="Z162" i="36"/>
  <c r="Y162" i="36"/>
  <c r="X162" i="36"/>
  <c r="W162" i="36"/>
  <c r="V162" i="36"/>
  <c r="U162" i="36"/>
  <c r="T162" i="36"/>
  <c r="S162" i="36"/>
  <c r="R162" i="36"/>
  <c r="Q162" i="36"/>
  <c r="P162" i="36"/>
  <c r="O162" i="36"/>
  <c r="N162" i="36"/>
  <c r="M162" i="36"/>
  <c r="L162" i="36"/>
  <c r="K162" i="36"/>
  <c r="J162" i="36"/>
  <c r="I162" i="36"/>
  <c r="H162" i="36"/>
  <c r="G162" i="36"/>
  <c r="F162" i="36"/>
  <c r="E162" i="36"/>
  <c r="D162" i="36"/>
  <c r="AG159" i="36"/>
  <c r="AF159" i="36"/>
  <c r="AE159" i="36"/>
  <c r="AD159" i="36"/>
  <c r="AC159" i="36"/>
  <c r="AB159" i="36"/>
  <c r="AA159" i="36"/>
  <c r="Z159" i="36"/>
  <c r="Y159" i="36"/>
  <c r="X159" i="36"/>
  <c r="W159" i="36"/>
  <c r="V159" i="36"/>
  <c r="U159" i="36"/>
  <c r="T159" i="36"/>
  <c r="S159" i="36"/>
  <c r="R159" i="36"/>
  <c r="Q159" i="36"/>
  <c r="P159" i="36"/>
  <c r="O159" i="36"/>
  <c r="N159" i="36"/>
  <c r="M159" i="36"/>
  <c r="L159" i="36"/>
  <c r="K159" i="36"/>
  <c r="J159" i="36"/>
  <c r="I159" i="36"/>
  <c r="H159" i="36"/>
  <c r="G159" i="36"/>
  <c r="F159" i="36"/>
  <c r="E159" i="36"/>
  <c r="D159" i="36"/>
  <c r="C132" i="36"/>
  <c r="C131" i="36"/>
  <c r="C130" i="36"/>
  <c r="C129" i="36"/>
  <c r="C128" i="36"/>
  <c r="C127" i="36"/>
  <c r="C126" i="36"/>
  <c r="C125" i="36"/>
  <c r="C124" i="36"/>
  <c r="C123" i="36"/>
  <c r="C122" i="36"/>
  <c r="AG109" i="36"/>
  <c r="AF109" i="36"/>
  <c r="AE109" i="36"/>
  <c r="AD109" i="36"/>
  <c r="AC109" i="36"/>
  <c r="AB109" i="36"/>
  <c r="AA109" i="36"/>
  <c r="Z109" i="36"/>
  <c r="Y109" i="36"/>
  <c r="X109" i="36"/>
  <c r="W109" i="36"/>
  <c r="V109" i="36"/>
  <c r="U109" i="36"/>
  <c r="T109" i="36"/>
  <c r="S109" i="36"/>
  <c r="R109" i="36"/>
  <c r="Q109" i="36"/>
  <c r="P109" i="36"/>
  <c r="O109" i="36"/>
  <c r="N109" i="36"/>
  <c r="M109" i="36"/>
  <c r="L109" i="36"/>
  <c r="K109" i="36"/>
  <c r="J109" i="36"/>
  <c r="I109" i="36"/>
  <c r="H109" i="36"/>
  <c r="G109" i="36"/>
  <c r="F109" i="36"/>
  <c r="E109" i="36"/>
  <c r="D109" i="36"/>
  <c r="AG100" i="36"/>
  <c r="AG114" i="36" s="1"/>
  <c r="AF100" i="36"/>
  <c r="AF114" i="36" s="1"/>
  <c r="AE100" i="36"/>
  <c r="AE114" i="36" s="1"/>
  <c r="AD100" i="36"/>
  <c r="AD114" i="36" s="1"/>
  <c r="AC100" i="36"/>
  <c r="AC114" i="36" s="1"/>
  <c r="AB100" i="36"/>
  <c r="AB114" i="36" s="1"/>
  <c r="AA100" i="36"/>
  <c r="AA114" i="36" s="1"/>
  <c r="Y100" i="36"/>
  <c r="Y114" i="36" s="1"/>
  <c r="X100" i="36"/>
  <c r="X114" i="36" s="1"/>
  <c r="W100" i="36"/>
  <c r="W114" i="36" s="1"/>
  <c r="V100" i="36"/>
  <c r="V114" i="36" s="1"/>
  <c r="U100" i="36"/>
  <c r="U114" i="36" s="1"/>
  <c r="T100" i="36"/>
  <c r="T114" i="36" s="1"/>
  <c r="S100" i="36"/>
  <c r="S114" i="36" s="1"/>
  <c r="Q100" i="36"/>
  <c r="Q114" i="36" s="1"/>
  <c r="P100" i="36"/>
  <c r="P114" i="36" s="1"/>
  <c r="O100" i="36"/>
  <c r="O114" i="36" s="1"/>
  <c r="N100" i="36"/>
  <c r="N114" i="36" s="1"/>
  <c r="M100" i="36"/>
  <c r="M114" i="36" s="1"/>
  <c r="L100" i="36"/>
  <c r="L114" i="36" s="1"/>
  <c r="K100" i="36"/>
  <c r="K114" i="36" s="1"/>
  <c r="J100" i="36"/>
  <c r="J114" i="36" s="1"/>
  <c r="I100" i="36"/>
  <c r="I114" i="36" s="1"/>
  <c r="H100" i="36"/>
  <c r="H114" i="36" s="1"/>
  <c r="G100" i="36"/>
  <c r="F100" i="36"/>
  <c r="F114" i="36" s="1"/>
  <c r="E100" i="36"/>
  <c r="E114" i="36" s="1"/>
  <c r="D100" i="36"/>
  <c r="D114" i="36" s="1"/>
  <c r="AJ99" i="36"/>
  <c r="AJ98" i="36"/>
  <c r="AJ97" i="36"/>
  <c r="AJ96" i="36"/>
  <c r="AJ95" i="36"/>
  <c r="AJ92" i="36"/>
  <c r="AJ17" i="36"/>
  <c r="AJ16" i="36"/>
  <c r="AJ15" i="36"/>
  <c r="AJ14" i="36"/>
  <c r="AJ13" i="36"/>
  <c r="AJ10" i="36"/>
  <c r="AJ7" i="36"/>
  <c r="AJ6" i="36"/>
  <c r="AJ5" i="36"/>
  <c r="BY472" i="27"/>
  <c r="BY371" i="27"/>
  <c r="AJ3" i="21"/>
  <c r="E760" i="27"/>
  <c r="F760" i="27"/>
  <c r="G760" i="27"/>
  <c r="H760" i="27"/>
  <c r="I760" i="27"/>
  <c r="J760" i="27"/>
  <c r="K760" i="27"/>
  <c r="L760" i="27"/>
  <c r="M760" i="27"/>
  <c r="N760" i="27"/>
  <c r="O760" i="27"/>
  <c r="P760" i="27"/>
  <c r="Q760" i="27"/>
  <c r="R760" i="27"/>
  <c r="S760" i="27"/>
  <c r="T760" i="27"/>
  <c r="U760" i="27"/>
  <c r="V760" i="27"/>
  <c r="W760" i="27"/>
  <c r="X760" i="27"/>
  <c r="Y760" i="27"/>
  <c r="Z760" i="27"/>
  <c r="AA760" i="27"/>
  <c r="AB760" i="27"/>
  <c r="AC760" i="27"/>
  <c r="AD760" i="27"/>
  <c r="AE760" i="27"/>
  <c r="AF760" i="27"/>
  <c r="AG760" i="27"/>
  <c r="E761" i="27"/>
  <c r="F761" i="27"/>
  <c r="G761" i="27"/>
  <c r="H761" i="27"/>
  <c r="I761" i="27"/>
  <c r="J761" i="27"/>
  <c r="K761" i="27"/>
  <c r="L761" i="27"/>
  <c r="M761" i="27"/>
  <c r="N761" i="27"/>
  <c r="O761" i="27"/>
  <c r="P761" i="27"/>
  <c r="Q761" i="27"/>
  <c r="R761" i="27"/>
  <c r="S761" i="27"/>
  <c r="T761" i="27"/>
  <c r="U761" i="27"/>
  <c r="V761" i="27"/>
  <c r="W761" i="27"/>
  <c r="X761" i="27"/>
  <c r="Y761" i="27"/>
  <c r="Z761" i="27"/>
  <c r="AA761" i="27"/>
  <c r="AB761" i="27"/>
  <c r="AC761" i="27"/>
  <c r="AD761" i="27"/>
  <c r="AE761" i="27"/>
  <c r="AF761" i="27"/>
  <c r="AG761" i="27"/>
  <c r="E762" i="27"/>
  <c r="F762" i="27"/>
  <c r="G762" i="27"/>
  <c r="H762" i="27"/>
  <c r="I762" i="27"/>
  <c r="J762" i="27"/>
  <c r="K762" i="27"/>
  <c r="L762" i="27"/>
  <c r="M762" i="27"/>
  <c r="N762" i="27"/>
  <c r="O762" i="27"/>
  <c r="P762" i="27"/>
  <c r="Q762" i="27"/>
  <c r="R762" i="27"/>
  <c r="S762" i="27"/>
  <c r="T762" i="27"/>
  <c r="U762" i="27"/>
  <c r="V762" i="27"/>
  <c r="W762" i="27"/>
  <c r="X762" i="27"/>
  <c r="Y762" i="27"/>
  <c r="Z762" i="27"/>
  <c r="AA762" i="27"/>
  <c r="AB762" i="27"/>
  <c r="AC762" i="27"/>
  <c r="AD762" i="27"/>
  <c r="AE762" i="27"/>
  <c r="AF762" i="27"/>
  <c r="AG762" i="27"/>
  <c r="E763" i="27"/>
  <c r="F763" i="27"/>
  <c r="G763" i="27"/>
  <c r="H763" i="27"/>
  <c r="I763" i="27"/>
  <c r="J763" i="27"/>
  <c r="K763" i="27"/>
  <c r="L763" i="27"/>
  <c r="M763" i="27"/>
  <c r="N763" i="27"/>
  <c r="O763" i="27"/>
  <c r="P763" i="27"/>
  <c r="Q763" i="27"/>
  <c r="R763" i="27"/>
  <c r="S763" i="27"/>
  <c r="T763" i="27"/>
  <c r="U763" i="27"/>
  <c r="V763" i="27"/>
  <c r="W763" i="27"/>
  <c r="X763" i="27"/>
  <c r="Y763" i="27"/>
  <c r="Z763" i="27"/>
  <c r="AA763" i="27"/>
  <c r="AB763" i="27"/>
  <c r="AC763" i="27"/>
  <c r="AD763" i="27"/>
  <c r="AE763" i="27"/>
  <c r="AF763" i="27"/>
  <c r="AG763" i="27"/>
  <c r="E764" i="27"/>
  <c r="F764" i="27"/>
  <c r="G764" i="27"/>
  <c r="H764" i="27"/>
  <c r="I764" i="27"/>
  <c r="J764" i="27"/>
  <c r="K764" i="27"/>
  <c r="L764" i="27"/>
  <c r="M764" i="27"/>
  <c r="N764" i="27"/>
  <c r="O764" i="27"/>
  <c r="P764" i="27"/>
  <c r="Q764" i="27"/>
  <c r="R764" i="27"/>
  <c r="S764" i="27"/>
  <c r="T764" i="27"/>
  <c r="U764" i="27"/>
  <c r="V764" i="27"/>
  <c r="W764" i="27"/>
  <c r="X764" i="27"/>
  <c r="Y764" i="27"/>
  <c r="Z764" i="27"/>
  <c r="AA764" i="27"/>
  <c r="AB764" i="27"/>
  <c r="AC764" i="27"/>
  <c r="AD764" i="27"/>
  <c r="AE764" i="27"/>
  <c r="AF764" i="27"/>
  <c r="AG764" i="27"/>
  <c r="E765" i="27"/>
  <c r="F765" i="27"/>
  <c r="G765" i="27"/>
  <c r="H765" i="27"/>
  <c r="I765" i="27"/>
  <c r="J765" i="27"/>
  <c r="K765" i="27"/>
  <c r="L765" i="27"/>
  <c r="M765" i="27"/>
  <c r="N765" i="27"/>
  <c r="O765" i="27"/>
  <c r="P765" i="27"/>
  <c r="Q765" i="27"/>
  <c r="R765" i="27"/>
  <c r="S765" i="27"/>
  <c r="T765" i="27"/>
  <c r="U765" i="27"/>
  <c r="V765" i="27"/>
  <c r="W765" i="27"/>
  <c r="X765" i="27"/>
  <c r="Y765" i="27"/>
  <c r="Z765" i="27"/>
  <c r="AA765" i="27"/>
  <c r="AB765" i="27"/>
  <c r="AC765" i="27"/>
  <c r="AD765" i="27"/>
  <c r="AE765" i="27"/>
  <c r="AF765" i="27"/>
  <c r="AG765" i="27"/>
  <c r="E766" i="27"/>
  <c r="F766" i="27"/>
  <c r="G766" i="27"/>
  <c r="H766" i="27"/>
  <c r="I766" i="27"/>
  <c r="J766" i="27"/>
  <c r="K766" i="27"/>
  <c r="L766" i="27"/>
  <c r="M766" i="27"/>
  <c r="N766" i="27"/>
  <c r="O766" i="27"/>
  <c r="P766" i="27"/>
  <c r="Q766" i="27"/>
  <c r="R766" i="27"/>
  <c r="S766" i="27"/>
  <c r="T766" i="27"/>
  <c r="U766" i="27"/>
  <c r="V766" i="27"/>
  <c r="W766" i="27"/>
  <c r="X766" i="27"/>
  <c r="Y766" i="27"/>
  <c r="Z766" i="27"/>
  <c r="AA766" i="27"/>
  <c r="AB766" i="27"/>
  <c r="AC766" i="27"/>
  <c r="AD766" i="27"/>
  <c r="AE766" i="27"/>
  <c r="AF766" i="27"/>
  <c r="AG766" i="27"/>
  <c r="E767" i="27"/>
  <c r="F767" i="27"/>
  <c r="G767" i="27"/>
  <c r="H767" i="27"/>
  <c r="I767" i="27"/>
  <c r="J767" i="27"/>
  <c r="K767" i="27"/>
  <c r="L767" i="27"/>
  <c r="M767" i="27"/>
  <c r="N767" i="27"/>
  <c r="O767" i="27"/>
  <c r="P767" i="27"/>
  <c r="Q767" i="27"/>
  <c r="R767" i="27"/>
  <c r="S767" i="27"/>
  <c r="T767" i="27"/>
  <c r="U767" i="27"/>
  <c r="V767" i="27"/>
  <c r="W767" i="27"/>
  <c r="X767" i="27"/>
  <c r="Y767" i="27"/>
  <c r="Z767" i="27"/>
  <c r="AA767" i="27"/>
  <c r="AB767" i="27"/>
  <c r="AC767" i="27"/>
  <c r="AD767" i="27"/>
  <c r="AE767" i="27"/>
  <c r="AF767" i="27"/>
  <c r="AG767" i="27"/>
  <c r="E768" i="27"/>
  <c r="F768" i="27"/>
  <c r="G768" i="27"/>
  <c r="H768" i="27"/>
  <c r="I768" i="27"/>
  <c r="J768" i="27"/>
  <c r="K768" i="27"/>
  <c r="L768" i="27"/>
  <c r="M768" i="27"/>
  <c r="N768" i="27"/>
  <c r="O768" i="27"/>
  <c r="P768" i="27"/>
  <c r="Q768" i="27"/>
  <c r="R768" i="27"/>
  <c r="S768" i="27"/>
  <c r="T768" i="27"/>
  <c r="U768" i="27"/>
  <c r="V768" i="27"/>
  <c r="W768" i="27"/>
  <c r="X768" i="27"/>
  <c r="Y768" i="27"/>
  <c r="Z768" i="27"/>
  <c r="AA768" i="27"/>
  <c r="AB768" i="27"/>
  <c r="AC768" i="27"/>
  <c r="AD768" i="27"/>
  <c r="AE768" i="27"/>
  <c r="AF768" i="27"/>
  <c r="AG768" i="27"/>
  <c r="E769" i="27"/>
  <c r="F769" i="27"/>
  <c r="G769" i="27"/>
  <c r="H769" i="27"/>
  <c r="I769" i="27"/>
  <c r="J769" i="27"/>
  <c r="K769" i="27"/>
  <c r="L769" i="27"/>
  <c r="M769" i="27"/>
  <c r="N769" i="27"/>
  <c r="O769" i="27"/>
  <c r="P769" i="27"/>
  <c r="Q769" i="27"/>
  <c r="R769" i="27"/>
  <c r="S769" i="27"/>
  <c r="T769" i="27"/>
  <c r="U769" i="27"/>
  <c r="V769" i="27"/>
  <c r="W769" i="27"/>
  <c r="X769" i="27"/>
  <c r="Y769" i="27"/>
  <c r="Z769" i="27"/>
  <c r="AA769" i="27"/>
  <c r="AB769" i="27"/>
  <c r="AC769" i="27"/>
  <c r="AD769" i="27"/>
  <c r="AE769" i="27"/>
  <c r="AF769" i="27"/>
  <c r="AG769" i="27"/>
  <c r="D760" i="27"/>
  <c r="D761" i="27"/>
  <c r="D762" i="27"/>
  <c r="D763" i="27"/>
  <c r="D764" i="27"/>
  <c r="D765" i="27"/>
  <c r="D766" i="27"/>
  <c r="D767" i="27"/>
  <c r="D768" i="27"/>
  <c r="D769" i="27"/>
  <c r="CP896" i="36" l="1"/>
  <c r="AJ94" i="36"/>
  <c r="DE975" i="36"/>
  <c r="DC975" i="36"/>
  <c r="DB975" i="36"/>
  <c r="DA975" i="36"/>
  <c r="CZ975" i="36"/>
  <c r="CY975" i="36"/>
  <c r="CX975" i="36"/>
  <c r="CW975" i="36"/>
  <c r="CU975" i="36"/>
  <c r="CT975" i="36"/>
  <c r="CS975" i="36"/>
  <c r="CR975" i="36"/>
  <c r="CQ975" i="36"/>
  <c r="DE974" i="36"/>
  <c r="DD974" i="36"/>
  <c r="DB974" i="36"/>
  <c r="DA974" i="36"/>
  <c r="CZ974" i="36"/>
  <c r="CY974" i="36"/>
  <c r="CX974" i="36"/>
  <c r="CW974" i="36"/>
  <c r="CV974" i="36"/>
  <c r="CT974" i="36"/>
  <c r="CS974" i="36"/>
  <c r="CR974" i="36"/>
  <c r="CQ974" i="36"/>
  <c r="DE973" i="36"/>
  <c r="DD973" i="36"/>
  <c r="DC973" i="36"/>
  <c r="DB973" i="36"/>
  <c r="DA973" i="36"/>
  <c r="CZ973" i="36"/>
  <c r="CY973" i="36"/>
  <c r="CX973" i="36"/>
  <c r="CW973" i="36"/>
  <c r="CV973" i="36"/>
  <c r="CU973" i="36"/>
  <c r="CT973" i="36"/>
  <c r="CS973" i="36"/>
  <c r="CR973" i="36"/>
  <c r="CQ973" i="36"/>
  <c r="DE972" i="36"/>
  <c r="DD972" i="36"/>
  <c r="DC972" i="36"/>
  <c r="DB972" i="36"/>
  <c r="CZ972" i="36"/>
  <c r="CY972" i="36"/>
  <c r="CX972" i="36"/>
  <c r="CW972" i="36"/>
  <c r="CV972" i="36"/>
  <c r="CU972" i="36"/>
  <c r="CT972" i="36"/>
  <c r="CR972" i="36"/>
  <c r="CQ972" i="36"/>
  <c r="CO972" i="36"/>
  <c r="CN972" i="36"/>
  <c r="CM972" i="36"/>
  <c r="CL972" i="36"/>
  <c r="CK972" i="36"/>
  <c r="CJ972" i="36"/>
  <c r="CI972" i="36"/>
  <c r="CG972" i="36"/>
  <c r="CF972" i="36"/>
  <c r="CE972" i="36"/>
  <c r="CD972" i="36"/>
  <c r="CC972" i="36"/>
  <c r="DE971" i="36"/>
  <c r="DD971" i="36"/>
  <c r="DC971" i="36"/>
  <c r="DB971" i="36"/>
  <c r="DA971" i="36"/>
  <c r="CY971" i="36"/>
  <c r="CX971" i="36"/>
  <c r="CW971" i="36"/>
  <c r="CV971" i="36"/>
  <c r="CU971" i="36"/>
  <c r="CT971" i="36"/>
  <c r="CS971" i="36"/>
  <c r="CQ971" i="36"/>
  <c r="CP971" i="36"/>
  <c r="CO971" i="36"/>
  <c r="CN971" i="36"/>
  <c r="CM971" i="36"/>
  <c r="CL971" i="36"/>
  <c r="CK971" i="36"/>
  <c r="CJ971" i="36"/>
  <c r="CI971" i="36"/>
  <c r="CH971" i="36"/>
  <c r="CG971" i="36"/>
  <c r="CF971" i="36"/>
  <c r="CE971" i="36"/>
  <c r="CD971" i="36"/>
  <c r="CC971" i="36"/>
  <c r="CP970" i="36"/>
  <c r="CO970" i="36"/>
  <c r="CN970" i="36"/>
  <c r="CM970" i="36"/>
  <c r="CK970" i="36"/>
  <c r="CJ970" i="36"/>
  <c r="CI970" i="36"/>
  <c r="CH970" i="36"/>
  <c r="CG970" i="36"/>
  <c r="CF970" i="36"/>
  <c r="CE970" i="36"/>
  <c r="CC970" i="36"/>
  <c r="CP969" i="36"/>
  <c r="CO969" i="36"/>
  <c r="CN969" i="36"/>
  <c r="CM969" i="36"/>
  <c r="CL969" i="36"/>
  <c r="CK969" i="36"/>
  <c r="CI969" i="36"/>
  <c r="CH969" i="36"/>
  <c r="CG969" i="36"/>
  <c r="CF969" i="36"/>
  <c r="CE969" i="36"/>
  <c r="CD969" i="36"/>
  <c r="CC969" i="36"/>
  <c r="AF699" i="36"/>
  <c r="AE699" i="36"/>
  <c r="V698" i="36"/>
  <c r="U698" i="36"/>
  <c r="CU966" i="36"/>
  <c r="DC966" i="36"/>
  <c r="CU974" i="36"/>
  <c r="DC974" i="36"/>
  <c r="CV967" i="36"/>
  <c r="DD967" i="36"/>
  <c r="CV975" i="36"/>
  <c r="DD975" i="36"/>
  <c r="DH901" i="36" s="1"/>
  <c r="CW968" i="36"/>
  <c r="DE968" i="36"/>
  <c r="CX969" i="36"/>
  <c r="CQ970" i="36"/>
  <c r="CY970" i="36"/>
  <c r="CR971" i="36"/>
  <c r="CZ971" i="36"/>
  <c r="CS972" i="36"/>
  <c r="DA972" i="36"/>
  <c r="CH968" i="36"/>
  <c r="CP968" i="36"/>
  <c r="CH972" i="36"/>
  <c r="CP972" i="36"/>
  <c r="CJ969" i="36"/>
  <c r="CJ973" i="36"/>
  <c r="CD966" i="36"/>
  <c r="CL966" i="36"/>
  <c r="CD970" i="36"/>
  <c r="CL970" i="36"/>
  <c r="CD974" i="36"/>
  <c r="CL974" i="36"/>
  <c r="R100" i="36"/>
  <c r="R114" i="36" s="1"/>
  <c r="Z100" i="36"/>
  <c r="Z114" i="36" s="1"/>
  <c r="R684" i="36"/>
  <c r="R716" i="36"/>
  <c r="AG920" i="36"/>
  <c r="DE920" i="36"/>
  <c r="ET920" i="36"/>
  <c r="BQ920" i="36"/>
  <c r="AJ100" i="36"/>
  <c r="AS881" i="36"/>
  <c r="CG881" i="36"/>
  <c r="DV881" i="36"/>
  <c r="I881" i="36"/>
  <c r="BA881" i="36"/>
  <c r="CO881" i="36"/>
  <c r="ED881" i="36"/>
  <c r="Q881" i="36"/>
  <c r="BI881" i="36"/>
  <c r="CW881" i="36"/>
  <c r="EL881" i="36"/>
  <c r="Y881" i="36"/>
  <c r="BQ881" i="36"/>
  <c r="DE881" i="36"/>
  <c r="ET881" i="36"/>
  <c r="AG881" i="36"/>
  <c r="CI882" i="36"/>
  <c r="DX882" i="36"/>
  <c r="K882" i="36"/>
  <c r="AU882" i="36"/>
  <c r="CQ882" i="36"/>
  <c r="EF882" i="36"/>
  <c r="S882" i="36"/>
  <c r="BC882" i="36"/>
  <c r="CY882" i="36"/>
  <c r="EN882" i="36"/>
  <c r="AA882" i="36"/>
  <c r="BK882" i="36"/>
  <c r="E883" i="36"/>
  <c r="AO883" i="36"/>
  <c r="CC883" i="36"/>
  <c r="DR883" i="36"/>
  <c r="M883" i="36"/>
  <c r="AW883" i="36"/>
  <c r="CK883" i="36"/>
  <c r="DZ883" i="36"/>
  <c r="U883" i="36"/>
  <c r="BE883" i="36"/>
  <c r="CS883" i="36"/>
  <c r="EH883" i="36"/>
  <c r="AC883" i="36"/>
  <c r="BM883" i="36"/>
  <c r="DA883" i="36"/>
  <c r="EP883" i="36"/>
  <c r="DT884" i="36"/>
  <c r="G884" i="36"/>
  <c r="AQ884" i="36"/>
  <c r="CE884" i="36"/>
  <c r="EB884" i="36"/>
  <c r="O884" i="36"/>
  <c r="AY884" i="36"/>
  <c r="CM884" i="36"/>
  <c r="EJ884" i="36"/>
  <c r="W884" i="36"/>
  <c r="BG884" i="36"/>
  <c r="CU884" i="36"/>
  <c r="ER884" i="36"/>
  <c r="AE884" i="36"/>
  <c r="BO884" i="36"/>
  <c r="DC884" i="36"/>
  <c r="AS885" i="36"/>
  <c r="CG885" i="36"/>
  <c r="DV885" i="36"/>
  <c r="I885" i="36"/>
  <c r="BA885" i="36"/>
  <c r="CO885" i="36"/>
  <c r="ED885" i="36"/>
  <c r="Q885" i="36"/>
  <c r="BI885" i="36"/>
  <c r="CW885" i="36"/>
  <c r="EL885" i="36"/>
  <c r="Y885" i="36"/>
  <c r="BQ885" i="36"/>
  <c r="DE885" i="36"/>
  <c r="ET885" i="36"/>
  <c r="AG885" i="36"/>
  <c r="CI886" i="36"/>
  <c r="DX886" i="36"/>
  <c r="K886" i="36"/>
  <c r="AU886" i="36"/>
  <c r="CQ886" i="36"/>
  <c r="EF886" i="36"/>
  <c r="S886" i="36"/>
  <c r="BC886" i="36"/>
  <c r="CY886" i="36"/>
  <c r="EN886" i="36"/>
  <c r="AA886" i="36"/>
  <c r="BK886" i="36"/>
  <c r="E887" i="36"/>
  <c r="AO887" i="36"/>
  <c r="CC887" i="36"/>
  <c r="DR887" i="36"/>
  <c r="M887" i="36"/>
  <c r="AW887" i="36"/>
  <c r="CK887" i="36"/>
  <c r="DZ887" i="36"/>
  <c r="U887" i="36"/>
  <c r="BE887" i="36"/>
  <c r="CS887" i="36"/>
  <c r="EH887" i="36"/>
  <c r="AC887" i="36"/>
  <c r="BM887" i="36"/>
  <c r="DA887" i="36"/>
  <c r="EP887" i="36"/>
  <c r="DT888" i="36"/>
  <c r="G888" i="36"/>
  <c r="AQ888" i="36"/>
  <c r="CE888" i="36"/>
  <c r="EB888" i="36"/>
  <c r="O888" i="36"/>
  <c r="AY888" i="36"/>
  <c r="CM888" i="36"/>
  <c r="EJ888" i="36"/>
  <c r="W888" i="36"/>
  <c r="BG888" i="36"/>
  <c r="CU888" i="36"/>
  <c r="ER888" i="36"/>
  <c r="AE888" i="36"/>
  <c r="BO888" i="36"/>
  <c r="DC888" i="36"/>
  <c r="AS889" i="36"/>
  <c r="CG889" i="36"/>
  <c r="DV889" i="36"/>
  <c r="I889" i="36"/>
  <c r="BA889" i="36"/>
  <c r="ED889" i="36"/>
  <c r="CO889" i="36"/>
  <c r="Q889" i="36"/>
  <c r="CW889" i="36"/>
  <c r="BI889" i="36"/>
  <c r="EL889" i="36"/>
  <c r="Y889" i="36"/>
  <c r="DE889" i="36"/>
  <c r="BQ889" i="36"/>
  <c r="ET889" i="36"/>
  <c r="AG889" i="36"/>
  <c r="DX890" i="36"/>
  <c r="CI890" i="36"/>
  <c r="K890" i="36"/>
  <c r="AU890" i="36"/>
  <c r="EF890" i="36"/>
  <c r="S890" i="36"/>
  <c r="BC890" i="36"/>
  <c r="CQ890" i="36"/>
  <c r="EN890" i="36"/>
  <c r="CY890" i="36"/>
  <c r="AA890" i="36"/>
  <c r="BK890" i="36"/>
  <c r="E891" i="36"/>
  <c r="DR891" i="36"/>
  <c r="AO891" i="36"/>
  <c r="CC891" i="36"/>
  <c r="M891" i="36"/>
  <c r="DZ891" i="36"/>
  <c r="AW891" i="36"/>
  <c r="CK891" i="36"/>
  <c r="U891" i="36"/>
  <c r="EH891" i="36"/>
  <c r="BE891" i="36"/>
  <c r="CS891" i="36"/>
  <c r="AC891" i="36"/>
  <c r="EP891" i="36"/>
  <c r="BM891" i="36"/>
  <c r="DA891" i="36"/>
  <c r="CE892" i="36"/>
  <c r="DT892" i="36"/>
  <c r="AQ892" i="36"/>
  <c r="G892" i="36"/>
  <c r="CM892" i="36"/>
  <c r="EB892" i="36"/>
  <c r="AY892" i="36"/>
  <c r="O892" i="36"/>
  <c r="CU892" i="36"/>
  <c r="EJ892" i="36"/>
  <c r="BG892" i="36"/>
  <c r="W892" i="36"/>
  <c r="DC892" i="36"/>
  <c r="ER892" i="36"/>
  <c r="BO892" i="36"/>
  <c r="AE892" i="36"/>
  <c r="I893" i="36"/>
  <c r="AS893" i="36"/>
  <c r="CG893" i="36"/>
  <c r="DV893" i="36"/>
  <c r="Q893" i="36"/>
  <c r="BA893" i="36"/>
  <c r="CO893" i="36"/>
  <c r="ED893" i="36"/>
  <c r="Y893" i="36"/>
  <c r="BI893" i="36"/>
  <c r="CW893" i="36"/>
  <c r="EL893" i="36"/>
  <c r="AG893" i="36"/>
  <c r="BQ893" i="36"/>
  <c r="DE893" i="36"/>
  <c r="ET893" i="36"/>
  <c r="K894" i="36"/>
  <c r="AU894" i="36"/>
  <c r="CI894" i="36"/>
  <c r="DX894" i="36"/>
  <c r="S894" i="36"/>
  <c r="BC894" i="36"/>
  <c r="CQ894" i="36"/>
  <c r="EF894" i="36"/>
  <c r="AA894" i="36"/>
  <c r="BK894" i="36"/>
  <c r="CY894" i="36"/>
  <c r="EN894" i="36"/>
  <c r="CC895" i="36"/>
  <c r="DR895" i="36"/>
  <c r="E895" i="36"/>
  <c r="AO895" i="36"/>
  <c r="CK895" i="36"/>
  <c r="DZ895" i="36"/>
  <c r="M895" i="36"/>
  <c r="AW895" i="36"/>
  <c r="CS895" i="36"/>
  <c r="EH895" i="36"/>
  <c r="U895" i="36"/>
  <c r="BE895" i="36"/>
  <c r="DA895" i="36"/>
  <c r="EP895" i="36"/>
  <c r="AC895" i="36"/>
  <c r="BM895" i="36"/>
  <c r="DT896" i="36"/>
  <c r="G896" i="36"/>
  <c r="AQ896" i="36"/>
  <c r="CE896" i="36"/>
  <c r="EB896" i="36"/>
  <c r="O896" i="36"/>
  <c r="AY896" i="36"/>
  <c r="CM896" i="36"/>
  <c r="EJ896" i="36"/>
  <c r="W896" i="36"/>
  <c r="BG896" i="36"/>
  <c r="CU896" i="36"/>
  <c r="ER896" i="36"/>
  <c r="AE896" i="36"/>
  <c r="BO896" i="36"/>
  <c r="DC896" i="36"/>
  <c r="I897" i="36"/>
  <c r="AS897" i="36"/>
  <c r="CG897" i="36"/>
  <c r="DV897" i="36"/>
  <c r="Q897" i="36"/>
  <c r="BA897" i="36"/>
  <c r="CO897" i="36"/>
  <c r="ED897" i="36"/>
  <c r="Y897" i="36"/>
  <c r="BI897" i="36"/>
  <c r="CW897" i="36"/>
  <c r="EL897" i="36"/>
  <c r="AG897" i="36"/>
  <c r="BQ897" i="36"/>
  <c r="DE897" i="36"/>
  <c r="ET897" i="36"/>
  <c r="K898" i="36"/>
  <c r="AU898" i="36"/>
  <c r="CI898" i="36"/>
  <c r="DX898" i="36"/>
  <c r="S898" i="36"/>
  <c r="BC898" i="36"/>
  <c r="CQ898" i="36"/>
  <c r="EF898" i="36"/>
  <c r="AA898" i="36"/>
  <c r="BK898" i="36"/>
  <c r="CY898" i="36"/>
  <c r="EN898" i="36"/>
  <c r="E899" i="36"/>
  <c r="AO899" i="36"/>
  <c r="DR899" i="36"/>
  <c r="CC899" i="36"/>
  <c r="M899" i="36"/>
  <c r="AW899" i="36"/>
  <c r="DZ899" i="36"/>
  <c r="CK899" i="36"/>
  <c r="U899" i="36"/>
  <c r="BE899" i="36"/>
  <c r="EH899" i="36"/>
  <c r="CS899" i="36"/>
  <c r="AC899" i="36"/>
  <c r="BM899" i="36"/>
  <c r="EP899" i="36"/>
  <c r="DA899" i="36"/>
  <c r="CE900" i="36"/>
  <c r="DT900" i="36"/>
  <c r="AQ900" i="36"/>
  <c r="G900" i="36"/>
  <c r="CM900" i="36"/>
  <c r="EB900" i="36"/>
  <c r="AY900" i="36"/>
  <c r="O900" i="36"/>
  <c r="CU900" i="36"/>
  <c r="EJ900" i="36"/>
  <c r="BG900" i="36"/>
  <c r="W900" i="36"/>
  <c r="DC900" i="36"/>
  <c r="ER900" i="36"/>
  <c r="BO900" i="36"/>
  <c r="AE900" i="36"/>
  <c r="I901" i="36"/>
  <c r="AS901" i="36"/>
  <c r="CG901" i="36"/>
  <c r="DV901" i="36"/>
  <c r="Q901" i="36"/>
  <c r="BA901" i="36"/>
  <c r="CO901" i="36"/>
  <c r="ED901" i="36"/>
  <c r="Y901" i="36"/>
  <c r="BI901" i="36"/>
  <c r="CW901" i="36"/>
  <c r="EL901" i="36"/>
  <c r="AG901" i="36"/>
  <c r="BQ901" i="36"/>
  <c r="DE901" i="36"/>
  <c r="ET901" i="36"/>
  <c r="K902" i="36"/>
  <c r="AU902" i="36"/>
  <c r="CI902" i="36"/>
  <c r="DX902" i="36"/>
  <c r="S902" i="36"/>
  <c r="BC902" i="36"/>
  <c r="CQ902" i="36"/>
  <c r="EF902" i="36"/>
  <c r="AA902" i="36"/>
  <c r="BK902" i="36"/>
  <c r="CY902" i="36"/>
  <c r="EN902" i="36"/>
  <c r="CC903" i="36"/>
  <c r="DR903" i="36"/>
  <c r="E903" i="36"/>
  <c r="AO903" i="36"/>
  <c r="CK903" i="36"/>
  <c r="DZ903" i="36"/>
  <c r="M903" i="36"/>
  <c r="AW903" i="36"/>
  <c r="CS903" i="36"/>
  <c r="EH903" i="36"/>
  <c r="U903" i="36"/>
  <c r="BE903" i="36"/>
  <c r="DA903" i="36"/>
  <c r="EP903" i="36"/>
  <c r="AC903" i="36"/>
  <c r="BM903" i="36"/>
  <c r="DT904" i="36"/>
  <c r="G904" i="36"/>
  <c r="AQ904" i="36"/>
  <c r="CE904" i="36"/>
  <c r="EB904" i="36"/>
  <c r="O904" i="36"/>
  <c r="AY904" i="36"/>
  <c r="CM904" i="36"/>
  <c r="EJ904" i="36"/>
  <c r="W904" i="36"/>
  <c r="BG904" i="36"/>
  <c r="CU904" i="36"/>
  <c r="ER904" i="36"/>
  <c r="AE904" i="36"/>
  <c r="BO904" i="36"/>
  <c r="DC904" i="36"/>
  <c r="I905" i="36"/>
  <c r="AS905" i="36"/>
  <c r="CG905" i="36"/>
  <c r="DV905" i="36"/>
  <c r="Q905" i="36"/>
  <c r="BA905" i="36"/>
  <c r="CO905" i="36"/>
  <c r="ED905" i="36"/>
  <c r="Y905" i="36"/>
  <c r="BI905" i="36"/>
  <c r="CW905" i="36"/>
  <c r="EL905" i="36"/>
  <c r="AG905" i="36"/>
  <c r="BQ905" i="36"/>
  <c r="DE905" i="36"/>
  <c r="ET905" i="36"/>
  <c r="AU906" i="36"/>
  <c r="CI906" i="36"/>
  <c r="DX906" i="36"/>
  <c r="K906" i="36"/>
  <c r="BC906" i="36"/>
  <c r="CQ906" i="36"/>
  <c r="EF906" i="36"/>
  <c r="S906" i="36"/>
  <c r="BK906" i="36"/>
  <c r="CY906" i="36"/>
  <c r="EN906" i="36"/>
  <c r="AA906" i="36"/>
  <c r="DR907" i="36"/>
  <c r="CC907" i="36"/>
  <c r="E907" i="36"/>
  <c r="AO907" i="36"/>
  <c r="DZ907" i="36"/>
  <c r="CK907" i="36"/>
  <c r="M907" i="36"/>
  <c r="AW907" i="36"/>
  <c r="EH907" i="36"/>
  <c r="CS907" i="36"/>
  <c r="U907" i="36"/>
  <c r="BE907" i="36"/>
  <c r="EP907" i="36"/>
  <c r="DA907" i="36"/>
  <c r="AC907" i="36"/>
  <c r="BM907" i="36"/>
  <c r="G908" i="36"/>
  <c r="CE908" i="36"/>
  <c r="DT908" i="36"/>
  <c r="AQ908" i="36"/>
  <c r="O908" i="36"/>
  <c r="AY908" i="36"/>
  <c r="CM908" i="36"/>
  <c r="EB908" i="36"/>
  <c r="W908" i="36"/>
  <c r="BG908" i="36"/>
  <c r="CU908" i="36"/>
  <c r="EJ908" i="36"/>
  <c r="AE908" i="36"/>
  <c r="ER908" i="36"/>
  <c r="BO908" i="36"/>
  <c r="DC908" i="36"/>
  <c r="AS909" i="36"/>
  <c r="CG909" i="36"/>
  <c r="I909" i="36"/>
  <c r="DV909" i="36"/>
  <c r="BA909" i="36"/>
  <c r="CO909" i="36"/>
  <c r="ED909" i="36"/>
  <c r="Q909" i="36"/>
  <c r="BI909" i="36"/>
  <c r="CW909" i="36"/>
  <c r="EL909" i="36"/>
  <c r="Y909" i="36"/>
  <c r="BQ909" i="36"/>
  <c r="DE909" i="36"/>
  <c r="AG909" i="36"/>
  <c r="ET909" i="36"/>
  <c r="CI910" i="36"/>
  <c r="DX910" i="36"/>
  <c r="AU910" i="36"/>
  <c r="K910" i="36"/>
  <c r="CQ910" i="36"/>
  <c r="EF910" i="36"/>
  <c r="S910" i="36"/>
  <c r="BC910" i="36"/>
  <c r="CY910" i="36"/>
  <c r="EN910" i="36"/>
  <c r="BK910" i="36"/>
  <c r="AA910" i="36"/>
  <c r="DR911" i="36"/>
  <c r="E911" i="36"/>
  <c r="CC911" i="36"/>
  <c r="AO911" i="36"/>
  <c r="DZ911" i="36"/>
  <c r="M911" i="36"/>
  <c r="AW911" i="36"/>
  <c r="CK911" i="36"/>
  <c r="EH911" i="36"/>
  <c r="U911" i="36"/>
  <c r="CS911" i="36"/>
  <c r="BE911" i="36"/>
  <c r="EP911" i="36"/>
  <c r="AC911" i="36"/>
  <c r="DA911" i="36"/>
  <c r="BM911" i="36"/>
  <c r="G912" i="36"/>
  <c r="AQ912" i="36"/>
  <c r="DT912" i="36"/>
  <c r="CE912" i="36"/>
  <c r="O912" i="36"/>
  <c r="AY912" i="36"/>
  <c r="CM912" i="36"/>
  <c r="EB912" i="36"/>
  <c r="W912" i="36"/>
  <c r="BG912" i="36"/>
  <c r="EJ912" i="36"/>
  <c r="CU912" i="36"/>
  <c r="AE912" i="36"/>
  <c r="BO912" i="36"/>
  <c r="ER912" i="36"/>
  <c r="DC912" i="36"/>
  <c r="CG913" i="36"/>
  <c r="AS913" i="36"/>
  <c r="DV913" i="36"/>
  <c r="I913" i="36"/>
  <c r="CO913" i="36"/>
  <c r="ED913" i="36"/>
  <c r="BA913" i="36"/>
  <c r="Q913" i="36"/>
  <c r="Y913" i="36"/>
  <c r="CW913" i="36"/>
  <c r="EL913" i="36"/>
  <c r="BI913" i="36"/>
  <c r="AG913" i="36"/>
  <c r="DE913" i="36"/>
  <c r="BQ913" i="36"/>
  <c r="ET913" i="36"/>
  <c r="AU914" i="36"/>
  <c r="DX914" i="36"/>
  <c r="CI914" i="36"/>
  <c r="K914" i="36"/>
  <c r="BC914" i="36"/>
  <c r="EF914" i="36"/>
  <c r="S914" i="36"/>
  <c r="CQ914" i="36"/>
  <c r="BK914" i="36"/>
  <c r="EN914" i="36"/>
  <c r="CY914" i="36"/>
  <c r="AA914" i="36"/>
  <c r="CC915" i="36"/>
  <c r="E915" i="36"/>
  <c r="DR915" i="36"/>
  <c r="AO915" i="36"/>
  <c r="CK915" i="36"/>
  <c r="M915" i="36"/>
  <c r="AW915" i="36"/>
  <c r="DZ915" i="36"/>
  <c r="CS915" i="36"/>
  <c r="U915" i="36"/>
  <c r="EH915" i="36"/>
  <c r="BE915" i="36"/>
  <c r="DA915" i="36"/>
  <c r="AC915" i="36"/>
  <c r="EP915" i="36"/>
  <c r="BM915" i="36"/>
  <c r="DT916" i="36"/>
  <c r="AQ916" i="36"/>
  <c r="CE916" i="36"/>
  <c r="G916" i="36"/>
  <c r="EB916" i="36"/>
  <c r="AY916" i="36"/>
  <c r="CM916" i="36"/>
  <c r="O916" i="36"/>
  <c r="EJ916" i="36"/>
  <c r="BG916" i="36"/>
  <c r="W916" i="36"/>
  <c r="CU916" i="36"/>
  <c r="ER916" i="36"/>
  <c r="BO916" i="36"/>
  <c r="DC916" i="36"/>
  <c r="AE916" i="36"/>
  <c r="I917" i="36"/>
  <c r="CG917" i="36"/>
  <c r="DV917" i="36"/>
  <c r="AS917" i="36"/>
  <c r="Q917" i="36"/>
  <c r="CO917" i="36"/>
  <c r="BA917" i="36"/>
  <c r="ED917" i="36"/>
  <c r="Y917" i="36"/>
  <c r="CW917" i="36"/>
  <c r="BI917" i="36"/>
  <c r="EL917" i="36"/>
  <c r="AG917" i="36"/>
  <c r="DE917" i="36"/>
  <c r="ET917" i="36"/>
  <c r="BQ917" i="36"/>
  <c r="AU918" i="36"/>
  <c r="DX918" i="36"/>
  <c r="K918" i="36"/>
  <c r="CI918" i="36"/>
  <c r="BC918" i="36"/>
  <c r="EF918" i="36"/>
  <c r="CQ918" i="36"/>
  <c r="S918" i="36"/>
  <c r="BK918" i="36"/>
  <c r="EN918" i="36"/>
  <c r="AA918" i="36"/>
  <c r="CY918" i="36"/>
  <c r="CC919" i="36"/>
  <c r="E919" i="36"/>
  <c r="AO919" i="36"/>
  <c r="DR919" i="36"/>
  <c r="CK919" i="36"/>
  <c r="M919" i="36"/>
  <c r="DZ919" i="36"/>
  <c r="AW919" i="36"/>
  <c r="CS919" i="36"/>
  <c r="U919" i="36"/>
  <c r="BE919" i="36"/>
  <c r="EH919" i="36"/>
  <c r="DA919" i="36"/>
  <c r="AC919" i="36"/>
  <c r="BM919" i="36"/>
  <c r="EP919" i="36"/>
  <c r="DT920" i="36"/>
  <c r="AQ920" i="36"/>
  <c r="G920" i="36"/>
  <c r="CE920" i="36"/>
  <c r="EB920" i="36"/>
  <c r="AY920" i="36"/>
  <c r="O920" i="36"/>
  <c r="CM920" i="36"/>
  <c r="EJ920" i="36"/>
  <c r="BG920" i="36"/>
  <c r="CU920" i="36"/>
  <c r="W920" i="36"/>
  <c r="ER920" i="36"/>
  <c r="BO920" i="36"/>
  <c r="AE920" i="36"/>
  <c r="DC920" i="36"/>
  <c r="I921" i="36"/>
  <c r="DV921" i="36"/>
  <c r="CG921" i="36"/>
  <c r="AS921" i="36"/>
  <c r="Q921" i="36"/>
  <c r="ED921" i="36"/>
  <c r="CO921" i="36"/>
  <c r="BA921" i="36"/>
  <c r="CW921" i="36"/>
  <c r="Y921" i="36"/>
  <c r="EL921" i="36"/>
  <c r="BI921" i="36"/>
  <c r="AG921" i="36"/>
  <c r="DE921" i="36"/>
  <c r="ET921" i="36"/>
  <c r="BQ921" i="36"/>
  <c r="AU922" i="36"/>
  <c r="K922" i="36"/>
  <c r="DX922" i="36"/>
  <c r="CI922" i="36"/>
  <c r="BC922" i="36"/>
  <c r="S922" i="36"/>
  <c r="CQ922" i="36"/>
  <c r="EF922" i="36"/>
  <c r="BK922" i="36"/>
  <c r="EN922" i="36"/>
  <c r="CY922" i="36"/>
  <c r="AA922" i="36"/>
  <c r="CC923" i="36"/>
  <c r="DR923" i="36"/>
  <c r="E923" i="36"/>
  <c r="AO923" i="36"/>
  <c r="CK923" i="36"/>
  <c r="DZ923" i="36"/>
  <c r="M923" i="36"/>
  <c r="AW923" i="36"/>
  <c r="CS923" i="36"/>
  <c r="EH923" i="36"/>
  <c r="BE923" i="36"/>
  <c r="U923" i="36"/>
  <c r="DA923" i="36"/>
  <c r="EP923" i="36"/>
  <c r="AC923" i="36"/>
  <c r="BM923" i="36"/>
  <c r="DT924" i="36"/>
  <c r="G924" i="36"/>
  <c r="CE924" i="36"/>
  <c r="AQ924" i="36"/>
  <c r="EB924" i="36"/>
  <c r="O924" i="36"/>
  <c r="CM924" i="36"/>
  <c r="AY924" i="36"/>
  <c r="EJ924" i="36"/>
  <c r="W924" i="36"/>
  <c r="BG924" i="36"/>
  <c r="CU924" i="36"/>
  <c r="ER924" i="36"/>
  <c r="AE924" i="36"/>
  <c r="DC924" i="36"/>
  <c r="BO924" i="36"/>
  <c r="I925" i="36"/>
  <c r="AS925" i="36"/>
  <c r="CG925" i="36"/>
  <c r="DV925" i="36"/>
  <c r="Q925" i="36"/>
  <c r="BA925" i="36"/>
  <c r="CO925" i="36"/>
  <c r="ED925" i="36"/>
  <c r="Y925" i="36"/>
  <c r="BI925" i="36"/>
  <c r="CW925" i="36"/>
  <c r="EL925" i="36"/>
  <c r="AG925" i="36"/>
  <c r="BQ925" i="36"/>
  <c r="DE925" i="36"/>
  <c r="ET925" i="36"/>
  <c r="AU926" i="36"/>
  <c r="CI926" i="36"/>
  <c r="DX926" i="36"/>
  <c r="K926" i="36"/>
  <c r="BC926" i="36"/>
  <c r="CQ926" i="36"/>
  <c r="EF926" i="36"/>
  <c r="S926" i="36"/>
  <c r="BK926" i="36"/>
  <c r="CY926" i="36"/>
  <c r="EN926" i="36"/>
  <c r="AA926" i="36"/>
  <c r="CC927" i="36"/>
  <c r="DR927" i="36"/>
  <c r="E927" i="36"/>
  <c r="AO927" i="36"/>
  <c r="CK927" i="36"/>
  <c r="DZ927" i="36"/>
  <c r="M927" i="36"/>
  <c r="AW927" i="36"/>
  <c r="CS927" i="36"/>
  <c r="EH927" i="36"/>
  <c r="U927" i="36"/>
  <c r="BE927" i="36"/>
  <c r="DA927" i="36"/>
  <c r="EP927" i="36"/>
  <c r="AC927" i="36"/>
  <c r="BM927" i="36"/>
  <c r="CE928" i="36"/>
  <c r="DT928" i="36"/>
  <c r="AQ928" i="36"/>
  <c r="G928" i="36"/>
  <c r="CM928" i="36"/>
  <c r="O928" i="36"/>
  <c r="EB928" i="36"/>
  <c r="AY928" i="36"/>
  <c r="CU928" i="36"/>
  <c r="EJ928" i="36"/>
  <c r="W928" i="36"/>
  <c r="BG928" i="36"/>
  <c r="DC928" i="36"/>
  <c r="BO928" i="36"/>
  <c r="ER928" i="36"/>
  <c r="AE928" i="36"/>
  <c r="DV929" i="36"/>
  <c r="CG929" i="36"/>
  <c r="AS929" i="36"/>
  <c r="I929" i="36"/>
  <c r="ED929" i="36"/>
  <c r="Q929" i="36"/>
  <c r="CO929" i="36"/>
  <c r="BA929" i="36"/>
  <c r="EL929" i="36"/>
  <c r="CW929" i="36"/>
  <c r="BI929" i="36"/>
  <c r="Y929" i="36"/>
  <c r="ET929" i="36"/>
  <c r="DE929" i="36"/>
  <c r="BQ929" i="36"/>
  <c r="AG929" i="36"/>
  <c r="K930" i="36"/>
  <c r="AU930" i="36"/>
  <c r="CI930" i="36"/>
  <c r="DX930" i="36"/>
  <c r="S930" i="36"/>
  <c r="BC930" i="36"/>
  <c r="EF930" i="36"/>
  <c r="CQ930" i="36"/>
  <c r="AA930" i="36"/>
  <c r="BK930" i="36"/>
  <c r="CY930" i="36"/>
  <c r="EN930" i="36"/>
  <c r="AO931" i="36"/>
  <c r="CC931" i="36"/>
  <c r="E931" i="36"/>
  <c r="DR931" i="36"/>
  <c r="AW931" i="36"/>
  <c r="CK931" i="36"/>
  <c r="M931" i="36"/>
  <c r="DZ931" i="36"/>
  <c r="BE931" i="36"/>
  <c r="CS931" i="36"/>
  <c r="U931" i="36"/>
  <c r="EH931" i="36"/>
  <c r="BM931" i="36"/>
  <c r="DA931" i="36"/>
  <c r="AC931" i="36"/>
  <c r="EP931" i="36"/>
  <c r="CE932" i="36"/>
  <c r="DT932" i="36"/>
  <c r="G932" i="36"/>
  <c r="AQ932" i="36"/>
  <c r="CM932" i="36"/>
  <c r="EB932" i="36"/>
  <c r="AY932" i="36"/>
  <c r="O932" i="36"/>
  <c r="CU932" i="36"/>
  <c r="EJ932" i="36"/>
  <c r="W932" i="36"/>
  <c r="BG932" i="36"/>
  <c r="DC932" i="36"/>
  <c r="ER932" i="36"/>
  <c r="BO932" i="36"/>
  <c r="AE932" i="36"/>
  <c r="DV933" i="36"/>
  <c r="I933" i="36"/>
  <c r="CG933" i="36"/>
  <c r="AS933" i="36"/>
  <c r="ED933" i="36"/>
  <c r="Q933" i="36"/>
  <c r="BA933" i="36"/>
  <c r="CO933" i="36"/>
  <c r="EL933" i="36"/>
  <c r="Y933" i="36"/>
  <c r="CW933" i="36"/>
  <c r="BI933" i="36"/>
  <c r="ET933" i="36"/>
  <c r="AG933" i="36"/>
  <c r="BQ933" i="36"/>
  <c r="DE933" i="36"/>
  <c r="DX934" i="36"/>
  <c r="K934" i="36"/>
  <c r="AU934" i="36"/>
  <c r="CI934" i="36"/>
  <c r="EF934" i="36"/>
  <c r="S934" i="36"/>
  <c r="BC934" i="36"/>
  <c r="CQ934" i="36"/>
  <c r="EN934" i="36"/>
  <c r="AA934" i="36"/>
  <c r="BK934" i="36"/>
  <c r="CY934" i="36"/>
  <c r="E935" i="36"/>
  <c r="AO935" i="36"/>
  <c r="CC935" i="36"/>
  <c r="DR935" i="36"/>
  <c r="DZ935" i="36"/>
  <c r="CK935" i="36"/>
  <c r="M935" i="36"/>
  <c r="AW935" i="36"/>
  <c r="U935" i="36"/>
  <c r="CS935" i="36"/>
  <c r="EH935" i="36"/>
  <c r="BE935" i="36"/>
  <c r="AC935" i="36"/>
  <c r="DA935" i="36"/>
  <c r="EP935" i="36"/>
  <c r="BM935" i="36"/>
  <c r="AQ936" i="36"/>
  <c r="CE936" i="36"/>
  <c r="DT936" i="36"/>
  <c r="G936" i="36"/>
  <c r="AY936" i="36"/>
  <c r="CM936" i="36"/>
  <c r="O936" i="36"/>
  <c r="EB936" i="36"/>
  <c r="BG936" i="36"/>
  <c r="CU936" i="36"/>
  <c r="EJ936" i="36"/>
  <c r="W936" i="36"/>
  <c r="BO936" i="36"/>
  <c r="DC936" i="36"/>
  <c r="ER936" i="36"/>
  <c r="AE936" i="36"/>
  <c r="CG937" i="36"/>
  <c r="DV937" i="36"/>
  <c r="I937" i="36"/>
  <c r="AS937" i="36"/>
  <c r="CO937" i="36"/>
  <c r="ED937" i="36"/>
  <c r="Q937" i="36"/>
  <c r="BA937" i="36"/>
  <c r="CW937" i="36"/>
  <c r="EL937" i="36"/>
  <c r="Y937" i="36"/>
  <c r="BI937" i="36"/>
  <c r="DE937" i="36"/>
  <c r="ET937" i="36"/>
  <c r="AG937" i="36"/>
  <c r="BQ937" i="36"/>
  <c r="DX938" i="36"/>
  <c r="K938" i="36"/>
  <c r="AU938" i="36"/>
  <c r="CI938" i="36"/>
  <c r="EF938" i="36"/>
  <c r="S938" i="36"/>
  <c r="BC938" i="36"/>
  <c r="CQ938" i="36"/>
  <c r="EN938" i="36"/>
  <c r="AA938" i="36"/>
  <c r="BK938" i="36"/>
  <c r="CY938" i="36"/>
  <c r="E939" i="36"/>
  <c r="AO939" i="36"/>
  <c r="CC939" i="36"/>
  <c r="DR939" i="36"/>
  <c r="M939" i="36"/>
  <c r="AW939" i="36"/>
  <c r="CK939" i="36"/>
  <c r="DZ939" i="36"/>
  <c r="U939" i="36"/>
  <c r="BE939" i="36"/>
  <c r="CS939" i="36"/>
  <c r="EH939" i="36"/>
  <c r="AC939" i="36"/>
  <c r="BM939" i="36"/>
  <c r="DA939" i="36"/>
  <c r="EP939" i="36"/>
  <c r="AQ940" i="36"/>
  <c r="CE940" i="36"/>
  <c r="DT940" i="36"/>
  <c r="G940" i="36"/>
  <c r="AY940" i="36"/>
  <c r="CM940" i="36"/>
  <c r="EB940" i="36"/>
  <c r="O940" i="36"/>
  <c r="BG940" i="36"/>
  <c r="CU940" i="36"/>
  <c r="EJ940" i="36"/>
  <c r="W940" i="36"/>
  <c r="BO940" i="36"/>
  <c r="DC940" i="36"/>
  <c r="ER940" i="36"/>
  <c r="AE940" i="36"/>
  <c r="CG941" i="36"/>
  <c r="DV941" i="36"/>
  <c r="I941" i="36"/>
  <c r="AS941" i="36"/>
  <c r="CO941" i="36"/>
  <c r="ED941" i="36"/>
  <c r="Q941" i="36"/>
  <c r="BA941" i="36"/>
  <c r="CW941" i="36"/>
  <c r="EL941" i="36"/>
  <c r="Y941" i="36"/>
  <c r="BI941" i="36"/>
  <c r="DE941" i="36"/>
  <c r="ET941" i="36"/>
  <c r="AG941" i="36"/>
  <c r="BQ941" i="36"/>
  <c r="DX942" i="36"/>
  <c r="K942" i="36"/>
  <c r="AU942" i="36"/>
  <c r="CI942" i="36"/>
  <c r="EF942" i="36"/>
  <c r="S942" i="36"/>
  <c r="BC942" i="36"/>
  <c r="CQ942" i="36"/>
  <c r="EN942" i="36"/>
  <c r="AA942" i="36"/>
  <c r="BK942" i="36"/>
  <c r="CY942" i="36"/>
  <c r="E943" i="36"/>
  <c r="AO943" i="36"/>
  <c r="CC943" i="36"/>
  <c r="DR943" i="36"/>
  <c r="M943" i="36"/>
  <c r="AW943" i="36"/>
  <c r="CK943" i="36"/>
  <c r="DZ943" i="36"/>
  <c r="U943" i="36"/>
  <c r="BE943" i="36"/>
  <c r="CS943" i="36"/>
  <c r="EH943" i="36"/>
  <c r="AC943" i="36"/>
  <c r="BM943" i="36"/>
  <c r="DA943" i="36"/>
  <c r="EP943" i="36"/>
  <c r="G944" i="36"/>
  <c r="DT944" i="36"/>
  <c r="CE944" i="36"/>
  <c r="AQ944" i="36"/>
  <c r="O944" i="36"/>
  <c r="CM944" i="36"/>
  <c r="EB944" i="36"/>
  <c r="AY944" i="36"/>
  <c r="W944" i="36"/>
  <c r="EJ944" i="36"/>
  <c r="BG944" i="36"/>
  <c r="CU944" i="36"/>
  <c r="AE944" i="36"/>
  <c r="ER944" i="36"/>
  <c r="BO944" i="36"/>
  <c r="DC944" i="36"/>
  <c r="DV945" i="36"/>
  <c r="AS945" i="36"/>
  <c r="CG945" i="36"/>
  <c r="I945" i="36"/>
  <c r="ED945" i="36"/>
  <c r="BA945" i="36"/>
  <c r="CO945" i="36"/>
  <c r="Q945" i="36"/>
  <c r="EL945" i="36"/>
  <c r="BI945" i="36"/>
  <c r="Y945" i="36"/>
  <c r="CW945" i="36"/>
  <c r="ET945" i="36"/>
  <c r="DE945" i="36"/>
  <c r="BQ945" i="36"/>
  <c r="AG945" i="36"/>
  <c r="K946" i="36"/>
  <c r="AU946" i="36"/>
  <c r="CI946" i="36"/>
  <c r="DX946" i="36"/>
  <c r="S946" i="36"/>
  <c r="BC946" i="36"/>
  <c r="CQ946" i="36"/>
  <c r="EF946" i="36"/>
  <c r="AA946" i="36"/>
  <c r="BK946" i="36"/>
  <c r="CY946" i="36"/>
  <c r="EN946" i="36"/>
  <c r="AO947" i="36"/>
  <c r="CC947" i="36"/>
  <c r="DR947" i="36"/>
  <c r="E947" i="36"/>
  <c r="AW947" i="36"/>
  <c r="CK947" i="36"/>
  <c r="DZ947" i="36"/>
  <c r="M947" i="36"/>
  <c r="BE947" i="36"/>
  <c r="CS947" i="36"/>
  <c r="EH947" i="36"/>
  <c r="U947" i="36"/>
  <c r="BM947" i="36"/>
  <c r="DA947" i="36"/>
  <c r="EP947" i="36"/>
  <c r="AC947" i="36"/>
  <c r="CE948" i="36"/>
  <c r="DT948" i="36"/>
  <c r="G948" i="36"/>
  <c r="AQ948" i="36"/>
  <c r="CM948" i="36"/>
  <c r="EB948" i="36"/>
  <c r="O948" i="36"/>
  <c r="AY948" i="36"/>
  <c r="CU948" i="36"/>
  <c r="EJ948" i="36"/>
  <c r="W948" i="36"/>
  <c r="BG948" i="36"/>
  <c r="DC948" i="36"/>
  <c r="ER948" i="36"/>
  <c r="AE948" i="36"/>
  <c r="BO948" i="36"/>
  <c r="DV949" i="36"/>
  <c r="I949" i="36"/>
  <c r="AS949" i="36"/>
  <c r="CG949" i="36"/>
  <c r="ED949" i="36"/>
  <c r="Q949" i="36"/>
  <c r="BA949" i="36"/>
  <c r="CO949" i="36"/>
  <c r="EL949" i="36"/>
  <c r="Y949" i="36"/>
  <c r="BI949" i="36"/>
  <c r="CW949" i="36"/>
  <c r="ET949" i="36"/>
  <c r="AG949" i="36"/>
  <c r="BQ949" i="36"/>
  <c r="DE949" i="36"/>
  <c r="K950" i="36"/>
  <c r="AU950" i="36"/>
  <c r="CI950" i="36"/>
  <c r="DX950" i="36"/>
  <c r="S950" i="36"/>
  <c r="BC950" i="36"/>
  <c r="CQ950" i="36"/>
  <c r="EF950" i="36"/>
  <c r="AA950" i="36"/>
  <c r="BK950" i="36"/>
  <c r="CY950" i="36"/>
  <c r="EN950" i="36"/>
  <c r="AO951" i="36"/>
  <c r="CC951" i="36"/>
  <c r="DR951" i="36"/>
  <c r="E951" i="36"/>
  <c r="AW951" i="36"/>
  <c r="CK951" i="36"/>
  <c r="DZ951" i="36"/>
  <c r="M951" i="36"/>
  <c r="BE951" i="36"/>
  <c r="CS951" i="36"/>
  <c r="EH951" i="36"/>
  <c r="U951" i="36"/>
  <c r="BM951" i="36"/>
  <c r="DA951" i="36"/>
  <c r="EP951" i="36"/>
  <c r="AC951" i="36"/>
  <c r="CE952" i="36"/>
  <c r="DT952" i="36"/>
  <c r="G952" i="36"/>
  <c r="AQ952" i="36"/>
  <c r="CM952" i="36"/>
  <c r="EB952" i="36"/>
  <c r="O952" i="36"/>
  <c r="AY952" i="36"/>
  <c r="CU952" i="36"/>
  <c r="EJ952" i="36"/>
  <c r="W952" i="36"/>
  <c r="BG952" i="36"/>
  <c r="DC952" i="36"/>
  <c r="ER952" i="36"/>
  <c r="AE952" i="36"/>
  <c r="BO952" i="36"/>
  <c r="DV953" i="36"/>
  <c r="AS953" i="36"/>
  <c r="I953" i="36"/>
  <c r="CG953" i="36"/>
  <c r="ED953" i="36"/>
  <c r="CO953" i="36"/>
  <c r="BA953" i="36"/>
  <c r="Q953" i="36"/>
  <c r="EL953" i="36"/>
  <c r="CW953" i="36"/>
  <c r="BI953" i="36"/>
  <c r="Y953" i="36"/>
  <c r="ET953" i="36"/>
  <c r="BQ953" i="36"/>
  <c r="AG953" i="36"/>
  <c r="DE953" i="36"/>
  <c r="K954" i="36"/>
  <c r="AU954" i="36"/>
  <c r="DX954" i="36"/>
  <c r="CI954" i="36"/>
  <c r="S954" i="36"/>
  <c r="BC954" i="36"/>
  <c r="EF954" i="36"/>
  <c r="CQ954" i="36"/>
  <c r="AA954" i="36"/>
  <c r="BK954" i="36"/>
  <c r="CY954" i="36"/>
  <c r="EN954" i="36"/>
  <c r="AO955" i="36"/>
  <c r="CC955" i="36"/>
  <c r="DR955" i="36"/>
  <c r="E955" i="36"/>
  <c r="AW955" i="36"/>
  <c r="CK955" i="36"/>
  <c r="DZ955" i="36"/>
  <c r="M955" i="36"/>
  <c r="BE955" i="36"/>
  <c r="CS955" i="36"/>
  <c r="U955" i="36"/>
  <c r="EH955" i="36"/>
  <c r="BM955" i="36"/>
  <c r="DA955" i="36"/>
  <c r="EP955" i="36"/>
  <c r="AC955" i="36"/>
  <c r="AQ956" i="36"/>
  <c r="DT956" i="36"/>
  <c r="CE956" i="36"/>
  <c r="G956" i="36"/>
  <c r="AY956" i="36"/>
  <c r="CM956" i="36"/>
  <c r="O956" i="36"/>
  <c r="EB956" i="36"/>
  <c r="CU956" i="36"/>
  <c r="EJ956" i="36"/>
  <c r="BG956" i="36"/>
  <c r="W956" i="36"/>
  <c r="DC956" i="36"/>
  <c r="BO956" i="36"/>
  <c r="AE956" i="36"/>
  <c r="ER956" i="36"/>
  <c r="DV957" i="36"/>
  <c r="CG957" i="36"/>
  <c r="AS957" i="36"/>
  <c r="I957" i="36"/>
  <c r="Q957" i="36"/>
  <c r="CO957" i="36"/>
  <c r="BA957" i="36"/>
  <c r="ED957" i="36"/>
  <c r="Y957" i="36"/>
  <c r="CW957" i="36"/>
  <c r="BI957" i="36"/>
  <c r="EL957" i="36"/>
  <c r="BQ957" i="36"/>
  <c r="ET957" i="36"/>
  <c r="AG957" i="36"/>
  <c r="DE957" i="36"/>
  <c r="CI958" i="36"/>
  <c r="DX958" i="36"/>
  <c r="K958" i="36"/>
  <c r="AU958" i="36"/>
  <c r="CQ958" i="36"/>
  <c r="EF958" i="36"/>
  <c r="S958" i="36"/>
  <c r="BC958" i="36"/>
  <c r="CY958" i="36"/>
  <c r="AA958" i="36"/>
  <c r="EN958" i="36"/>
  <c r="BK958" i="36"/>
  <c r="DR959" i="36"/>
  <c r="AO959" i="36"/>
  <c r="E959" i="36"/>
  <c r="CC959" i="36"/>
  <c r="CK959" i="36"/>
  <c r="AW959" i="36"/>
  <c r="DZ959" i="36"/>
  <c r="M959" i="36"/>
  <c r="CS959" i="36"/>
  <c r="BE959" i="36"/>
  <c r="EH959" i="36"/>
  <c r="U959" i="36"/>
  <c r="DA959" i="36"/>
  <c r="BM959" i="36"/>
  <c r="AC959" i="36"/>
  <c r="EP959" i="36"/>
  <c r="DT960" i="36"/>
  <c r="AQ960" i="36"/>
  <c r="CE960" i="36"/>
  <c r="G960" i="36"/>
  <c r="EB960" i="36"/>
  <c r="AY960" i="36"/>
  <c r="CM960" i="36"/>
  <c r="O960" i="36"/>
  <c r="EJ960" i="36"/>
  <c r="BG960" i="36"/>
  <c r="W960" i="36"/>
  <c r="CU960" i="36"/>
  <c r="ER960" i="36"/>
  <c r="BO960" i="36"/>
  <c r="AE960" i="36"/>
  <c r="DC960" i="36"/>
  <c r="I961" i="36"/>
  <c r="CG961" i="36"/>
  <c r="DV961" i="36"/>
  <c r="AS961" i="36"/>
  <c r="Q961" i="36"/>
  <c r="CO961" i="36"/>
  <c r="BA961" i="36"/>
  <c r="ED961" i="36"/>
  <c r="Q755" i="36"/>
  <c r="Y961" i="36"/>
  <c r="CW961" i="36"/>
  <c r="EL961" i="36"/>
  <c r="BI961" i="36"/>
  <c r="Y755" i="36"/>
  <c r="AG961" i="36"/>
  <c r="DE961" i="36"/>
  <c r="BQ961" i="36"/>
  <c r="ET961" i="36"/>
  <c r="AG755" i="36"/>
  <c r="AU962" i="36"/>
  <c r="DX962" i="36"/>
  <c r="CI962" i="36"/>
  <c r="K962" i="36"/>
  <c r="K756" i="36"/>
  <c r="BC962" i="36"/>
  <c r="EF962" i="36"/>
  <c r="S962" i="36"/>
  <c r="CQ962" i="36"/>
  <c r="S756" i="36"/>
  <c r="BK962" i="36"/>
  <c r="EN962" i="36"/>
  <c r="CY962" i="36"/>
  <c r="AA962" i="36"/>
  <c r="AA756" i="36"/>
  <c r="CC963" i="36"/>
  <c r="E963" i="36"/>
  <c r="DR963" i="36"/>
  <c r="AO963" i="36"/>
  <c r="E757" i="36"/>
  <c r="CK963" i="36"/>
  <c r="M963" i="36"/>
  <c r="DZ963" i="36"/>
  <c r="AW963" i="36"/>
  <c r="M757" i="36"/>
  <c r="CS963" i="36"/>
  <c r="U963" i="36"/>
  <c r="BE963" i="36"/>
  <c r="EH963" i="36"/>
  <c r="U757" i="36"/>
  <c r="DA963" i="36"/>
  <c r="AC963" i="36"/>
  <c r="BM963" i="36"/>
  <c r="EP963" i="36"/>
  <c r="AC757" i="36"/>
  <c r="DT964" i="36"/>
  <c r="AQ964" i="36"/>
  <c r="G964" i="36"/>
  <c r="CE964" i="36"/>
  <c r="G758" i="36"/>
  <c r="EB964" i="36"/>
  <c r="AY964" i="36"/>
  <c r="CM964" i="36"/>
  <c r="O964" i="36"/>
  <c r="O758" i="36"/>
  <c r="EJ964" i="36"/>
  <c r="BG964" i="36"/>
  <c r="W964" i="36"/>
  <c r="CU964" i="36"/>
  <c r="W758" i="36"/>
  <c r="ER964" i="36"/>
  <c r="BO964" i="36"/>
  <c r="AE964" i="36"/>
  <c r="DC964" i="36"/>
  <c r="AE758" i="36"/>
  <c r="I965" i="36"/>
  <c r="CG965" i="36"/>
  <c r="AS965" i="36"/>
  <c r="DV965" i="36"/>
  <c r="I759" i="36"/>
  <c r="Q965" i="36"/>
  <c r="CO965" i="36"/>
  <c r="ED965" i="36"/>
  <c r="BA965" i="36"/>
  <c r="Q759" i="36"/>
  <c r="Y965" i="36"/>
  <c r="CW965" i="36"/>
  <c r="BI965" i="36"/>
  <c r="EL965" i="36"/>
  <c r="Y759" i="36"/>
  <c r="ET965" i="36"/>
  <c r="AG965" i="36"/>
  <c r="DE965" i="36"/>
  <c r="BQ965" i="36"/>
  <c r="AG759" i="36"/>
  <c r="E725" i="36"/>
  <c r="I727" i="36"/>
  <c r="M729" i="36"/>
  <c r="Q731" i="36"/>
  <c r="U733" i="36"/>
  <c r="Y735" i="36"/>
  <c r="AC737" i="36"/>
  <c r="AG739" i="36"/>
  <c r="G742" i="36"/>
  <c r="K744" i="36"/>
  <c r="O746" i="36"/>
  <c r="S748" i="36"/>
  <c r="W750" i="36"/>
  <c r="AA752" i="36"/>
  <c r="AE754" i="36"/>
  <c r="AT881" i="36"/>
  <c r="CH881" i="36"/>
  <c r="DW881" i="36"/>
  <c r="J881" i="36"/>
  <c r="BB881" i="36"/>
  <c r="CP881" i="36"/>
  <c r="EE881" i="36"/>
  <c r="R881" i="36"/>
  <c r="BJ881" i="36"/>
  <c r="CX881" i="36"/>
  <c r="EM881" i="36"/>
  <c r="Z881" i="36"/>
  <c r="CB882" i="36"/>
  <c r="DQ882" i="36"/>
  <c r="D882" i="36"/>
  <c r="AN882" i="36"/>
  <c r="CJ882" i="36"/>
  <c r="DY882" i="36"/>
  <c r="L882" i="36"/>
  <c r="AV882" i="36"/>
  <c r="CR882" i="36"/>
  <c r="EG882" i="36"/>
  <c r="T882" i="36"/>
  <c r="BD882" i="36"/>
  <c r="CZ882" i="36"/>
  <c r="EO882" i="36"/>
  <c r="AB882" i="36"/>
  <c r="BL882" i="36"/>
  <c r="F883" i="36"/>
  <c r="AP883" i="36"/>
  <c r="CD883" i="36"/>
  <c r="DS883" i="36"/>
  <c r="N883" i="36"/>
  <c r="AX883" i="36"/>
  <c r="CL883" i="36"/>
  <c r="EA883" i="36"/>
  <c r="V883" i="36"/>
  <c r="BF883" i="36"/>
  <c r="CT883" i="36"/>
  <c r="EI883" i="36"/>
  <c r="AD883" i="36"/>
  <c r="BN883" i="36"/>
  <c r="DB883" i="36"/>
  <c r="EQ883" i="36"/>
  <c r="H884" i="36"/>
  <c r="AR884" i="36"/>
  <c r="CF884" i="36"/>
  <c r="DU884" i="36"/>
  <c r="P884" i="36"/>
  <c r="AZ884" i="36"/>
  <c r="CN884" i="36"/>
  <c r="EC884" i="36"/>
  <c r="X884" i="36"/>
  <c r="BH884" i="36"/>
  <c r="CV884" i="36"/>
  <c r="EK884" i="36"/>
  <c r="AF884" i="36"/>
  <c r="BP884" i="36"/>
  <c r="DD884" i="36"/>
  <c r="ES884" i="36"/>
  <c r="AT885" i="36"/>
  <c r="CH885" i="36"/>
  <c r="DW885" i="36"/>
  <c r="J885" i="36"/>
  <c r="BB885" i="36"/>
  <c r="CP885" i="36"/>
  <c r="EE885" i="36"/>
  <c r="R885" i="36"/>
  <c r="BJ885" i="36"/>
  <c r="CX885" i="36"/>
  <c r="EM885" i="36"/>
  <c r="Z885" i="36"/>
  <c r="CB886" i="36"/>
  <c r="DQ886" i="36"/>
  <c r="D886" i="36"/>
  <c r="AN886" i="36"/>
  <c r="CJ886" i="36"/>
  <c r="DY886" i="36"/>
  <c r="L886" i="36"/>
  <c r="AV886" i="36"/>
  <c r="CR886" i="36"/>
  <c r="EG886" i="36"/>
  <c r="T886" i="36"/>
  <c r="BD886" i="36"/>
  <c r="CZ886" i="36"/>
  <c r="EO886" i="36"/>
  <c r="AB886" i="36"/>
  <c r="BL886" i="36"/>
  <c r="F887" i="36"/>
  <c r="AP887" i="36"/>
  <c r="CD887" i="36"/>
  <c r="DS887" i="36"/>
  <c r="N887" i="36"/>
  <c r="AX887" i="36"/>
  <c r="CL887" i="36"/>
  <c r="EA887" i="36"/>
  <c r="V887" i="36"/>
  <c r="BF887" i="36"/>
  <c r="CT887" i="36"/>
  <c r="EI887" i="36"/>
  <c r="AD887" i="36"/>
  <c r="BN887" i="36"/>
  <c r="DB887" i="36"/>
  <c r="EQ887" i="36"/>
  <c r="H888" i="36"/>
  <c r="AR888" i="36"/>
  <c r="CF888" i="36"/>
  <c r="DU888" i="36"/>
  <c r="P888" i="36"/>
  <c r="AZ888" i="36"/>
  <c r="CN888" i="36"/>
  <c r="EC888" i="36"/>
  <c r="X888" i="36"/>
  <c r="BH888" i="36"/>
  <c r="CV888" i="36"/>
  <c r="EK888" i="36"/>
  <c r="AF888" i="36"/>
  <c r="BP888" i="36"/>
  <c r="DD888" i="36"/>
  <c r="ES888" i="36"/>
  <c r="AT889" i="36"/>
  <c r="CH889" i="36"/>
  <c r="DW889" i="36"/>
  <c r="J889" i="36"/>
  <c r="BB889" i="36"/>
  <c r="EE889" i="36"/>
  <c r="CP889" i="36"/>
  <c r="R889" i="36"/>
  <c r="CX889" i="36"/>
  <c r="BJ889" i="36"/>
  <c r="EM889" i="36"/>
  <c r="Z889" i="36"/>
  <c r="CB890" i="36"/>
  <c r="DQ890" i="36"/>
  <c r="AN890" i="36"/>
  <c r="D890" i="36"/>
  <c r="CJ890" i="36"/>
  <c r="DY890" i="36"/>
  <c r="AV890" i="36"/>
  <c r="L890" i="36"/>
  <c r="CR890" i="36"/>
  <c r="EG890" i="36"/>
  <c r="BD890" i="36"/>
  <c r="T890" i="36"/>
  <c r="CZ890" i="36"/>
  <c r="EO890" i="36"/>
  <c r="BL890" i="36"/>
  <c r="AB890" i="36"/>
  <c r="F891" i="36"/>
  <c r="AP891" i="36"/>
  <c r="CD891" i="36"/>
  <c r="DS891" i="36"/>
  <c r="N891" i="36"/>
  <c r="AX891" i="36"/>
  <c r="CL891" i="36"/>
  <c r="EA891" i="36"/>
  <c r="V891" i="36"/>
  <c r="BF891" i="36"/>
  <c r="EI891" i="36"/>
  <c r="CT891" i="36"/>
  <c r="AD891" i="36"/>
  <c r="BN891" i="36"/>
  <c r="DB891" i="36"/>
  <c r="EQ891" i="36"/>
  <c r="DU892" i="36"/>
  <c r="CF892" i="36"/>
  <c r="H892" i="36"/>
  <c r="AR892" i="36"/>
  <c r="EC892" i="36"/>
  <c r="CN892" i="36"/>
  <c r="AZ892" i="36"/>
  <c r="P892" i="36"/>
  <c r="EK892" i="36"/>
  <c r="X892" i="36"/>
  <c r="CV892" i="36"/>
  <c r="BH892" i="36"/>
  <c r="ES892" i="36"/>
  <c r="AF892" i="36"/>
  <c r="DD892" i="36"/>
  <c r="BP892" i="36"/>
  <c r="AT893" i="36"/>
  <c r="CH893" i="36"/>
  <c r="DW893" i="36"/>
  <c r="J893" i="36"/>
  <c r="BB893" i="36"/>
  <c r="CP893" i="36"/>
  <c r="EE893" i="36"/>
  <c r="R893" i="36"/>
  <c r="BJ893" i="36"/>
  <c r="CX893" i="36"/>
  <c r="EM893" i="36"/>
  <c r="Z893" i="36"/>
  <c r="D894" i="36"/>
  <c r="AN894" i="36"/>
  <c r="CB894" i="36"/>
  <c r="DQ894" i="36"/>
  <c r="L894" i="36"/>
  <c r="AV894" i="36"/>
  <c r="CJ894" i="36"/>
  <c r="DY894" i="36"/>
  <c r="T894" i="36"/>
  <c r="BD894" i="36"/>
  <c r="CR894" i="36"/>
  <c r="EG894" i="36"/>
  <c r="AB894" i="36"/>
  <c r="BL894" i="36"/>
  <c r="CZ894" i="36"/>
  <c r="EO894" i="36"/>
  <c r="DS895" i="36"/>
  <c r="F895" i="36"/>
  <c r="AP895" i="36"/>
  <c r="CD895" i="36"/>
  <c r="EA895" i="36"/>
  <c r="N895" i="36"/>
  <c r="AX895" i="36"/>
  <c r="CL895" i="36"/>
  <c r="EI895" i="36"/>
  <c r="V895" i="36"/>
  <c r="BF895" i="36"/>
  <c r="CT895" i="36"/>
  <c r="EQ895" i="36"/>
  <c r="AD895" i="36"/>
  <c r="BN895" i="36"/>
  <c r="DB895" i="36"/>
  <c r="H896" i="36"/>
  <c r="AR896" i="36"/>
  <c r="CF896" i="36"/>
  <c r="DU896" i="36"/>
  <c r="P896" i="36"/>
  <c r="AZ896" i="36"/>
  <c r="CN896" i="36"/>
  <c r="EC896" i="36"/>
  <c r="X896" i="36"/>
  <c r="BH896" i="36"/>
  <c r="CV896" i="36"/>
  <c r="EK896" i="36"/>
  <c r="AF896" i="36"/>
  <c r="BP896" i="36"/>
  <c r="DD896" i="36"/>
  <c r="ES896" i="36"/>
  <c r="AT897" i="36"/>
  <c r="CH897" i="36"/>
  <c r="DW897" i="36"/>
  <c r="J897" i="36"/>
  <c r="BB897" i="36"/>
  <c r="CP897" i="36"/>
  <c r="EE897" i="36"/>
  <c r="R897" i="36"/>
  <c r="BJ897" i="36"/>
  <c r="CX897" i="36"/>
  <c r="EM897" i="36"/>
  <c r="Z897" i="36"/>
  <c r="D898" i="36"/>
  <c r="AN898" i="36"/>
  <c r="CB898" i="36"/>
  <c r="DQ898" i="36"/>
  <c r="L898" i="36"/>
  <c r="AV898" i="36"/>
  <c r="CJ898" i="36"/>
  <c r="DY898" i="36"/>
  <c r="T898" i="36"/>
  <c r="BD898" i="36"/>
  <c r="CR898" i="36"/>
  <c r="EG898" i="36"/>
  <c r="AB898" i="36"/>
  <c r="BL898" i="36"/>
  <c r="CZ898" i="36"/>
  <c r="EO898" i="36"/>
  <c r="F899" i="36"/>
  <c r="AP899" i="36"/>
  <c r="CD899" i="36"/>
  <c r="DS899" i="36"/>
  <c r="N899" i="36"/>
  <c r="AX899" i="36"/>
  <c r="CL899" i="36"/>
  <c r="EA899" i="36"/>
  <c r="V899" i="36"/>
  <c r="BF899" i="36"/>
  <c r="CT899" i="36"/>
  <c r="EI899" i="36"/>
  <c r="AD899" i="36"/>
  <c r="BN899" i="36"/>
  <c r="DB899" i="36"/>
  <c r="EQ899" i="36"/>
  <c r="DU900" i="36"/>
  <c r="H900" i="36"/>
  <c r="CF900" i="36"/>
  <c r="AR900" i="36"/>
  <c r="EC900" i="36"/>
  <c r="P900" i="36"/>
  <c r="CN900" i="36"/>
  <c r="AZ900" i="36"/>
  <c r="EK900" i="36"/>
  <c r="X900" i="36"/>
  <c r="CV900" i="36"/>
  <c r="BH900" i="36"/>
  <c r="ES900" i="36"/>
  <c r="AF900" i="36"/>
  <c r="DD900" i="36"/>
  <c r="BP900" i="36"/>
  <c r="AT901" i="36"/>
  <c r="CH901" i="36"/>
  <c r="DW901" i="36"/>
  <c r="J901" i="36"/>
  <c r="BB901" i="36"/>
  <c r="CP901" i="36"/>
  <c r="EE901" i="36"/>
  <c r="R901" i="36"/>
  <c r="BJ901" i="36"/>
  <c r="CX901" i="36"/>
  <c r="EM901" i="36"/>
  <c r="Z901" i="36"/>
  <c r="D902" i="36"/>
  <c r="AN902" i="36"/>
  <c r="CB902" i="36"/>
  <c r="DQ902" i="36"/>
  <c r="L902" i="36"/>
  <c r="AV902" i="36"/>
  <c r="CJ902" i="36"/>
  <c r="DY902" i="36"/>
  <c r="T902" i="36"/>
  <c r="BD902" i="36"/>
  <c r="CR902" i="36"/>
  <c r="EG902" i="36"/>
  <c r="AB902" i="36"/>
  <c r="BL902" i="36"/>
  <c r="CZ902" i="36"/>
  <c r="EO902" i="36"/>
  <c r="DS903" i="36"/>
  <c r="F903" i="36"/>
  <c r="AP903" i="36"/>
  <c r="CD903" i="36"/>
  <c r="EA903" i="36"/>
  <c r="N903" i="36"/>
  <c r="AX903" i="36"/>
  <c r="CL903" i="36"/>
  <c r="EI903" i="36"/>
  <c r="V903" i="36"/>
  <c r="BF903" i="36"/>
  <c r="CT903" i="36"/>
  <c r="EQ903" i="36"/>
  <c r="AD903" i="36"/>
  <c r="BN903" i="36"/>
  <c r="DB903" i="36"/>
  <c r="H904" i="36"/>
  <c r="AR904" i="36"/>
  <c r="CF904" i="36"/>
  <c r="DU904" i="36"/>
  <c r="P904" i="36"/>
  <c r="AZ904" i="36"/>
  <c r="CN904" i="36"/>
  <c r="EC904" i="36"/>
  <c r="X904" i="36"/>
  <c r="BH904" i="36"/>
  <c r="CV904" i="36"/>
  <c r="EK904" i="36"/>
  <c r="AF904" i="36"/>
  <c r="BP904" i="36"/>
  <c r="DD904" i="36"/>
  <c r="ES904" i="36"/>
  <c r="AT905" i="36"/>
  <c r="CH905" i="36"/>
  <c r="DW905" i="36"/>
  <c r="J905" i="36"/>
  <c r="BB905" i="36"/>
  <c r="CP905" i="36"/>
  <c r="EE905" i="36"/>
  <c r="R905" i="36"/>
  <c r="BJ905" i="36"/>
  <c r="CX905" i="36"/>
  <c r="EM905" i="36"/>
  <c r="Z905" i="36"/>
  <c r="CB906" i="36"/>
  <c r="DQ906" i="36"/>
  <c r="D906" i="36"/>
  <c r="AN906" i="36"/>
  <c r="CJ906" i="36"/>
  <c r="DY906" i="36"/>
  <c r="L906" i="36"/>
  <c r="AV906" i="36"/>
  <c r="CR906" i="36"/>
  <c r="EG906" i="36"/>
  <c r="T906" i="36"/>
  <c r="BD906" i="36"/>
  <c r="CZ906" i="36"/>
  <c r="EO906" i="36"/>
  <c r="AB906" i="36"/>
  <c r="BL906" i="36"/>
  <c r="DS907" i="36"/>
  <c r="F907" i="36"/>
  <c r="AP907" i="36"/>
  <c r="CD907" i="36"/>
  <c r="EA907" i="36"/>
  <c r="N907" i="36"/>
  <c r="AX907" i="36"/>
  <c r="CL907" i="36"/>
  <c r="EI907" i="36"/>
  <c r="V907" i="36"/>
  <c r="BF907" i="36"/>
  <c r="CT907" i="36"/>
  <c r="EQ907" i="36"/>
  <c r="DB907" i="36"/>
  <c r="AD907" i="36"/>
  <c r="BN907" i="36"/>
  <c r="H908" i="36"/>
  <c r="DU908" i="36"/>
  <c r="AR908" i="36"/>
  <c r="CF908" i="36"/>
  <c r="P908" i="36"/>
  <c r="CN908" i="36"/>
  <c r="EC908" i="36"/>
  <c r="AZ908" i="36"/>
  <c r="X908" i="36"/>
  <c r="BH908" i="36"/>
  <c r="CV908" i="36"/>
  <c r="EK908" i="36"/>
  <c r="AF908" i="36"/>
  <c r="BP908" i="36"/>
  <c r="DD908" i="36"/>
  <c r="ES908" i="36"/>
  <c r="AT909" i="36"/>
  <c r="CH909" i="36"/>
  <c r="J909" i="36"/>
  <c r="DW909" i="36"/>
  <c r="BB909" i="36"/>
  <c r="CP909" i="36"/>
  <c r="EE909" i="36"/>
  <c r="R909" i="36"/>
  <c r="BJ909" i="36"/>
  <c r="CX909" i="36"/>
  <c r="Z909" i="36"/>
  <c r="EM909" i="36"/>
  <c r="CB910" i="36"/>
  <c r="DQ910" i="36"/>
  <c r="AN910" i="36"/>
  <c r="D910" i="36"/>
  <c r="CJ910" i="36"/>
  <c r="DY910" i="36"/>
  <c r="AV910" i="36"/>
  <c r="L910" i="36"/>
  <c r="CR910" i="36"/>
  <c r="EG910" i="36"/>
  <c r="BD910" i="36"/>
  <c r="T910" i="36"/>
  <c r="CZ910" i="36"/>
  <c r="EO910" i="36"/>
  <c r="BL910" i="36"/>
  <c r="AB910" i="36"/>
  <c r="DS911" i="36"/>
  <c r="F911" i="36"/>
  <c r="CD911" i="36"/>
  <c r="AP911" i="36"/>
  <c r="EA911" i="36"/>
  <c r="N911" i="36"/>
  <c r="CL911" i="36"/>
  <c r="AX911" i="36"/>
  <c r="EI911" i="36"/>
  <c r="V911" i="36"/>
  <c r="CT911" i="36"/>
  <c r="BF911" i="36"/>
  <c r="EQ911" i="36"/>
  <c r="AD911" i="36"/>
  <c r="DB911" i="36"/>
  <c r="BN911" i="36"/>
  <c r="H912" i="36"/>
  <c r="AR912" i="36"/>
  <c r="DU912" i="36"/>
  <c r="CF912" i="36"/>
  <c r="P912" i="36"/>
  <c r="AZ912" i="36"/>
  <c r="EC912" i="36"/>
  <c r="CN912" i="36"/>
  <c r="X912" i="36"/>
  <c r="BH912" i="36"/>
  <c r="EK912" i="36"/>
  <c r="CV912" i="36"/>
  <c r="AF912" i="36"/>
  <c r="BP912" i="36"/>
  <c r="ES912" i="36"/>
  <c r="DD912" i="36"/>
  <c r="AT913" i="36"/>
  <c r="J913" i="36"/>
  <c r="DW913" i="36"/>
  <c r="CH913" i="36"/>
  <c r="CP913" i="36"/>
  <c r="R913" i="36"/>
  <c r="EE913" i="36"/>
  <c r="BB913" i="36"/>
  <c r="CX913" i="36"/>
  <c r="EM913" i="36"/>
  <c r="BJ913" i="36"/>
  <c r="Z913" i="36"/>
  <c r="CB914" i="36"/>
  <c r="D914" i="36"/>
  <c r="DQ914" i="36"/>
  <c r="AN914" i="36"/>
  <c r="CJ914" i="36"/>
  <c r="AV914" i="36"/>
  <c r="L914" i="36"/>
  <c r="DY914" i="36"/>
  <c r="CR914" i="36"/>
  <c r="BD914" i="36"/>
  <c r="EG914" i="36"/>
  <c r="T914" i="36"/>
  <c r="CZ914" i="36"/>
  <c r="AB914" i="36"/>
  <c r="BL914" i="36"/>
  <c r="EO914" i="36"/>
  <c r="DS915" i="36"/>
  <c r="F915" i="36"/>
  <c r="CD915" i="36"/>
  <c r="AP915" i="36"/>
  <c r="EA915" i="36"/>
  <c r="AX915" i="36"/>
  <c r="N915" i="36"/>
  <c r="CL915" i="36"/>
  <c r="EI915" i="36"/>
  <c r="CT915" i="36"/>
  <c r="BF915" i="36"/>
  <c r="V915" i="36"/>
  <c r="EQ915" i="36"/>
  <c r="AD915" i="36"/>
  <c r="BN915" i="36"/>
  <c r="DB915" i="36"/>
  <c r="H916" i="36"/>
  <c r="AR916" i="36"/>
  <c r="CF916" i="36"/>
  <c r="DU916" i="36"/>
  <c r="P916" i="36"/>
  <c r="CN916" i="36"/>
  <c r="EC916" i="36"/>
  <c r="AZ916" i="36"/>
  <c r="X916" i="36"/>
  <c r="EK916" i="36"/>
  <c r="CV916" i="36"/>
  <c r="BH916" i="36"/>
  <c r="AF916" i="36"/>
  <c r="BP916" i="36"/>
  <c r="DD916" i="36"/>
  <c r="ES916" i="36"/>
  <c r="AT917" i="36"/>
  <c r="J917" i="36"/>
  <c r="CH917" i="36"/>
  <c r="DW917" i="36"/>
  <c r="BB917" i="36"/>
  <c r="EE917" i="36"/>
  <c r="R917" i="36"/>
  <c r="CP917" i="36"/>
  <c r="BJ917" i="36"/>
  <c r="CX917" i="36"/>
  <c r="Z917" i="36"/>
  <c r="EM917" i="36"/>
  <c r="CB918" i="36"/>
  <c r="DQ918" i="36"/>
  <c r="D918" i="36"/>
  <c r="AN918" i="36"/>
  <c r="CJ918" i="36"/>
  <c r="AV918" i="36"/>
  <c r="DY918" i="36"/>
  <c r="L918" i="36"/>
  <c r="CR918" i="36"/>
  <c r="BD918" i="36"/>
  <c r="EG918" i="36"/>
  <c r="T918" i="36"/>
  <c r="CZ918" i="36"/>
  <c r="EO918" i="36"/>
  <c r="AB918" i="36"/>
  <c r="BL918" i="36"/>
  <c r="DS919" i="36"/>
  <c r="CD919" i="36"/>
  <c r="AP919" i="36"/>
  <c r="F919" i="36"/>
  <c r="EA919" i="36"/>
  <c r="CL919" i="36"/>
  <c r="AX919" i="36"/>
  <c r="N919" i="36"/>
  <c r="EI919" i="36"/>
  <c r="BF919" i="36"/>
  <c r="V919" i="36"/>
  <c r="CT919" i="36"/>
  <c r="EQ919" i="36"/>
  <c r="DB919" i="36"/>
  <c r="BN919" i="36"/>
  <c r="AD919" i="36"/>
  <c r="H920" i="36"/>
  <c r="DU920" i="36"/>
  <c r="CF920" i="36"/>
  <c r="AR920" i="36"/>
  <c r="P920" i="36"/>
  <c r="AZ920" i="36"/>
  <c r="EC920" i="36"/>
  <c r="CN920" i="36"/>
  <c r="X920" i="36"/>
  <c r="CV920" i="36"/>
  <c r="BH920" i="36"/>
  <c r="EK920" i="36"/>
  <c r="AF920" i="36"/>
  <c r="ES920" i="36"/>
  <c r="DD920" i="36"/>
  <c r="BP920" i="36"/>
  <c r="AT921" i="36"/>
  <c r="DW921" i="36"/>
  <c r="CH921" i="36"/>
  <c r="J921" i="36"/>
  <c r="BB921" i="36"/>
  <c r="EE921" i="36"/>
  <c r="R921" i="36"/>
  <c r="CP921" i="36"/>
  <c r="BJ921" i="36"/>
  <c r="CX921" i="36"/>
  <c r="Z921" i="36"/>
  <c r="EM921" i="36"/>
  <c r="DQ922" i="36"/>
  <c r="CB922" i="36"/>
  <c r="AN922" i="36"/>
  <c r="D922" i="36"/>
  <c r="CJ922" i="36"/>
  <c r="L922" i="36"/>
  <c r="DY922" i="36"/>
  <c r="AV922" i="36"/>
  <c r="T922" i="36"/>
  <c r="EG922" i="36"/>
  <c r="CR922" i="36"/>
  <c r="BD922" i="36"/>
  <c r="AB922" i="36"/>
  <c r="CZ922" i="36"/>
  <c r="EO922" i="36"/>
  <c r="BL922" i="36"/>
  <c r="CD923" i="36"/>
  <c r="F923" i="36"/>
  <c r="DS923" i="36"/>
  <c r="AP923" i="36"/>
  <c r="CL923" i="36"/>
  <c r="AX923" i="36"/>
  <c r="EA923" i="36"/>
  <c r="N923" i="36"/>
  <c r="CT923" i="36"/>
  <c r="EI923" i="36"/>
  <c r="V923" i="36"/>
  <c r="BF923" i="36"/>
  <c r="DB923" i="36"/>
  <c r="AD923" i="36"/>
  <c r="BN923" i="36"/>
  <c r="EQ923" i="36"/>
  <c r="DU924" i="36"/>
  <c r="AR924" i="36"/>
  <c r="CF924" i="36"/>
  <c r="H924" i="36"/>
  <c r="EC924" i="36"/>
  <c r="AZ924" i="36"/>
  <c r="CN924" i="36"/>
  <c r="P924" i="36"/>
  <c r="EK924" i="36"/>
  <c r="BH924" i="36"/>
  <c r="CV924" i="36"/>
  <c r="X924" i="36"/>
  <c r="ES924" i="36"/>
  <c r="BP924" i="36"/>
  <c r="DD924" i="36"/>
  <c r="AF924" i="36"/>
  <c r="J925" i="36"/>
  <c r="AT925" i="36"/>
  <c r="CH925" i="36"/>
  <c r="DW925" i="36"/>
  <c r="R925" i="36"/>
  <c r="BB925" i="36"/>
  <c r="CP925" i="36"/>
  <c r="EE925" i="36"/>
  <c r="Z925" i="36"/>
  <c r="BJ925" i="36"/>
  <c r="CX925" i="36"/>
  <c r="EM925" i="36"/>
  <c r="AN926" i="36"/>
  <c r="CB926" i="36"/>
  <c r="DQ926" i="36"/>
  <c r="D926" i="36"/>
  <c r="AV926" i="36"/>
  <c r="CJ926" i="36"/>
  <c r="DY926" i="36"/>
  <c r="L926" i="36"/>
  <c r="BD926" i="36"/>
  <c r="CR926" i="36"/>
  <c r="EG926" i="36"/>
  <c r="T926" i="36"/>
  <c r="BL926" i="36"/>
  <c r="CZ926" i="36"/>
  <c r="EO926" i="36"/>
  <c r="AB926" i="36"/>
  <c r="CD927" i="36"/>
  <c r="DS927" i="36"/>
  <c r="F927" i="36"/>
  <c r="AP927" i="36"/>
  <c r="CL927" i="36"/>
  <c r="EA927" i="36"/>
  <c r="N927" i="36"/>
  <c r="AX927" i="36"/>
  <c r="CT927" i="36"/>
  <c r="EI927" i="36"/>
  <c r="V927" i="36"/>
  <c r="BF927" i="36"/>
  <c r="DB927" i="36"/>
  <c r="EQ927" i="36"/>
  <c r="AD927" i="36"/>
  <c r="BN927" i="36"/>
  <c r="DU928" i="36"/>
  <c r="AR928" i="36"/>
  <c r="H928" i="36"/>
  <c r="CF928" i="36"/>
  <c r="EC928" i="36"/>
  <c r="CN928" i="36"/>
  <c r="P928" i="36"/>
  <c r="AZ928" i="36"/>
  <c r="EK928" i="36"/>
  <c r="CV928" i="36"/>
  <c r="X928" i="36"/>
  <c r="BH928" i="36"/>
  <c r="ES928" i="36"/>
  <c r="BP928" i="36"/>
  <c r="DD928" i="36"/>
  <c r="AF928" i="36"/>
  <c r="J929" i="36"/>
  <c r="AT929" i="36"/>
  <c r="CH929" i="36"/>
  <c r="DW929" i="36"/>
  <c r="R929" i="36"/>
  <c r="BB929" i="36"/>
  <c r="CP929" i="36"/>
  <c r="EE929" i="36"/>
  <c r="R723" i="36"/>
  <c r="Z929" i="36"/>
  <c r="BJ929" i="36"/>
  <c r="EM929" i="36"/>
  <c r="CX929" i="36"/>
  <c r="Z723" i="36"/>
  <c r="AN930" i="36"/>
  <c r="CB930" i="36"/>
  <c r="D930" i="36"/>
  <c r="DQ930" i="36"/>
  <c r="D724" i="36"/>
  <c r="AV930" i="36"/>
  <c r="CJ930" i="36"/>
  <c r="L930" i="36"/>
  <c r="DY930" i="36"/>
  <c r="L724" i="36"/>
  <c r="BD930" i="36"/>
  <c r="CR930" i="36"/>
  <c r="T930" i="36"/>
  <c r="EG930" i="36"/>
  <c r="T724" i="36"/>
  <c r="BL930" i="36"/>
  <c r="CZ930" i="36"/>
  <c r="AB930" i="36"/>
  <c r="EO930" i="36"/>
  <c r="AB724" i="36"/>
  <c r="CD931" i="36"/>
  <c r="DS931" i="36"/>
  <c r="AP931" i="36"/>
  <c r="F931" i="36"/>
  <c r="F725" i="36"/>
  <c r="CL931" i="36"/>
  <c r="EA931" i="36"/>
  <c r="N931" i="36"/>
  <c r="AX931" i="36"/>
  <c r="N725" i="36"/>
  <c r="CT931" i="36"/>
  <c r="EI931" i="36"/>
  <c r="BF931" i="36"/>
  <c r="V931" i="36"/>
  <c r="V725" i="36"/>
  <c r="DB931" i="36"/>
  <c r="EQ931" i="36"/>
  <c r="AD931" i="36"/>
  <c r="BN931" i="36"/>
  <c r="AD725" i="36"/>
  <c r="DU932" i="36"/>
  <c r="H932" i="36"/>
  <c r="AR932" i="36"/>
  <c r="CF932" i="36"/>
  <c r="H726" i="36"/>
  <c r="EC932" i="36"/>
  <c r="P932" i="36"/>
  <c r="CN932" i="36"/>
  <c r="AZ932" i="36"/>
  <c r="P726" i="36"/>
  <c r="EK932" i="36"/>
  <c r="X932" i="36"/>
  <c r="BH932" i="36"/>
  <c r="CV932" i="36"/>
  <c r="X726" i="36"/>
  <c r="ES932" i="36"/>
  <c r="AF932" i="36"/>
  <c r="DD932" i="36"/>
  <c r="BP932" i="36"/>
  <c r="AF726" i="36"/>
  <c r="J933" i="36"/>
  <c r="AT933" i="36"/>
  <c r="DW933" i="36"/>
  <c r="CH933" i="36"/>
  <c r="J727" i="36"/>
  <c r="R933" i="36"/>
  <c r="BB933" i="36"/>
  <c r="CP933" i="36"/>
  <c r="EE933" i="36"/>
  <c r="R727" i="36"/>
  <c r="Z933" i="36"/>
  <c r="BJ933" i="36"/>
  <c r="EM933" i="36"/>
  <c r="CX933" i="36"/>
  <c r="Z727" i="36"/>
  <c r="D934" i="36"/>
  <c r="AN934" i="36"/>
  <c r="CB934" i="36"/>
  <c r="DQ934" i="36"/>
  <c r="D728" i="36"/>
  <c r="L934" i="36"/>
  <c r="AV934" i="36"/>
  <c r="CJ934" i="36"/>
  <c r="DY934" i="36"/>
  <c r="L728" i="36"/>
  <c r="T934" i="36"/>
  <c r="BD934" i="36"/>
  <c r="CR934" i="36"/>
  <c r="EG934" i="36"/>
  <c r="T728" i="36"/>
  <c r="AB934" i="36"/>
  <c r="BL934" i="36"/>
  <c r="CZ934" i="36"/>
  <c r="EO934" i="36"/>
  <c r="AB728" i="36"/>
  <c r="AP935" i="36"/>
  <c r="DS935" i="36"/>
  <c r="CD935" i="36"/>
  <c r="F935" i="36"/>
  <c r="F729" i="36"/>
  <c r="AX935" i="36"/>
  <c r="EA935" i="36"/>
  <c r="N935" i="36"/>
  <c r="CL935" i="36"/>
  <c r="N729" i="36"/>
  <c r="CT935" i="36"/>
  <c r="EI935" i="36"/>
  <c r="BF935" i="36"/>
  <c r="V935" i="36"/>
  <c r="V729" i="36"/>
  <c r="DB935" i="36"/>
  <c r="EQ935" i="36"/>
  <c r="BN935" i="36"/>
  <c r="AD935" i="36"/>
  <c r="AD729" i="36"/>
  <c r="CF936" i="36"/>
  <c r="DU936" i="36"/>
  <c r="H936" i="36"/>
  <c r="AR936" i="36"/>
  <c r="H730" i="36"/>
  <c r="AZ936" i="36"/>
  <c r="CN936" i="36"/>
  <c r="EC936" i="36"/>
  <c r="P936" i="36"/>
  <c r="P730" i="36"/>
  <c r="EK936" i="36"/>
  <c r="X936" i="36"/>
  <c r="BH936" i="36"/>
  <c r="CV936" i="36"/>
  <c r="X730" i="36"/>
  <c r="ES936" i="36"/>
  <c r="AF936" i="36"/>
  <c r="BP936" i="36"/>
  <c r="DD936" i="36"/>
  <c r="AF730" i="36"/>
  <c r="J937" i="36"/>
  <c r="CH937" i="36"/>
  <c r="AT937" i="36"/>
  <c r="DW937" i="36"/>
  <c r="J731" i="36"/>
  <c r="R937" i="36"/>
  <c r="BB937" i="36"/>
  <c r="EE937" i="36"/>
  <c r="CP937" i="36"/>
  <c r="R731" i="36"/>
  <c r="Z937" i="36"/>
  <c r="EM937" i="36"/>
  <c r="CX937" i="36"/>
  <c r="BJ937" i="36"/>
  <c r="Z731" i="36"/>
  <c r="AN938" i="36"/>
  <c r="DQ938" i="36"/>
  <c r="D938" i="36"/>
  <c r="CB938" i="36"/>
  <c r="D732" i="36"/>
  <c r="AV938" i="36"/>
  <c r="DY938" i="36"/>
  <c r="L938" i="36"/>
  <c r="CJ938" i="36"/>
  <c r="L732" i="36"/>
  <c r="BD938" i="36"/>
  <c r="T938" i="36"/>
  <c r="CR938" i="36"/>
  <c r="EG938" i="36"/>
  <c r="T732" i="36"/>
  <c r="BL938" i="36"/>
  <c r="EO938" i="36"/>
  <c r="AB938" i="36"/>
  <c r="CZ938" i="36"/>
  <c r="AB732" i="36"/>
  <c r="CD939" i="36"/>
  <c r="F939" i="36"/>
  <c r="AP939" i="36"/>
  <c r="DS939" i="36"/>
  <c r="F733" i="36"/>
  <c r="CL939" i="36"/>
  <c r="AX939" i="36"/>
  <c r="EA939" i="36"/>
  <c r="N939" i="36"/>
  <c r="N733" i="36"/>
  <c r="CT939" i="36"/>
  <c r="EI939" i="36"/>
  <c r="V939" i="36"/>
  <c r="BF939" i="36"/>
  <c r="V733" i="36"/>
  <c r="DB939" i="36"/>
  <c r="BN939" i="36"/>
  <c r="EQ939" i="36"/>
  <c r="AD939" i="36"/>
  <c r="AD733" i="36"/>
  <c r="DU940" i="36"/>
  <c r="H940" i="36"/>
  <c r="CF940" i="36"/>
  <c r="AR940" i="36"/>
  <c r="H734" i="36"/>
  <c r="EC940" i="36"/>
  <c r="CN940" i="36"/>
  <c r="AZ940" i="36"/>
  <c r="P940" i="36"/>
  <c r="P734" i="36"/>
  <c r="EK940" i="36"/>
  <c r="BH940" i="36"/>
  <c r="X940" i="36"/>
  <c r="CV940" i="36"/>
  <c r="X734" i="36"/>
  <c r="ES940" i="36"/>
  <c r="AF940" i="36"/>
  <c r="DD940" i="36"/>
  <c r="BP940" i="36"/>
  <c r="AF734" i="36"/>
  <c r="J941" i="36"/>
  <c r="AT941" i="36"/>
  <c r="DW941" i="36"/>
  <c r="CH941" i="36"/>
  <c r="J735" i="36"/>
  <c r="R941" i="36"/>
  <c r="EE941" i="36"/>
  <c r="CP941" i="36"/>
  <c r="BB941" i="36"/>
  <c r="R735" i="36"/>
  <c r="Z941" i="36"/>
  <c r="CX941" i="36"/>
  <c r="BJ941" i="36"/>
  <c r="EM941" i="36"/>
  <c r="Z735" i="36"/>
  <c r="AN942" i="36"/>
  <c r="DQ942" i="36"/>
  <c r="D942" i="36"/>
  <c r="CB942" i="36"/>
  <c r="D736" i="36"/>
  <c r="AV942" i="36"/>
  <c r="CJ942" i="36"/>
  <c r="DY942" i="36"/>
  <c r="L942" i="36"/>
  <c r="L736" i="36"/>
  <c r="BD942" i="36"/>
  <c r="EG942" i="36"/>
  <c r="T942" i="36"/>
  <c r="CR942" i="36"/>
  <c r="T736" i="36"/>
  <c r="BL942" i="36"/>
  <c r="AB942" i="36"/>
  <c r="CZ942" i="36"/>
  <c r="EO942" i="36"/>
  <c r="AB736" i="36"/>
  <c r="CD943" i="36"/>
  <c r="DS943" i="36"/>
  <c r="AP943" i="36"/>
  <c r="F943" i="36"/>
  <c r="F737" i="36"/>
  <c r="CL943" i="36"/>
  <c r="EA943" i="36"/>
  <c r="N943" i="36"/>
  <c r="AX943" i="36"/>
  <c r="N737" i="36"/>
  <c r="CT943" i="36"/>
  <c r="EI943" i="36"/>
  <c r="BF943" i="36"/>
  <c r="V943" i="36"/>
  <c r="V737" i="36"/>
  <c r="DB943" i="36"/>
  <c r="EQ943" i="36"/>
  <c r="BN943" i="36"/>
  <c r="AD943" i="36"/>
  <c r="AD737" i="36"/>
  <c r="CF944" i="36"/>
  <c r="DU944" i="36"/>
  <c r="AR944" i="36"/>
  <c r="H944" i="36"/>
  <c r="H738" i="36"/>
  <c r="P944" i="36"/>
  <c r="AZ944" i="36"/>
  <c r="CN944" i="36"/>
  <c r="EC944" i="36"/>
  <c r="P738" i="36"/>
  <c r="X944" i="36"/>
  <c r="BH944" i="36"/>
  <c r="CV944" i="36"/>
  <c r="EK944" i="36"/>
  <c r="X738" i="36"/>
  <c r="AF944" i="36"/>
  <c r="ES944" i="36"/>
  <c r="BP944" i="36"/>
  <c r="DD944" i="36"/>
  <c r="AF738" i="36"/>
  <c r="DW945" i="36"/>
  <c r="AT945" i="36"/>
  <c r="CH945" i="36"/>
  <c r="J945" i="36"/>
  <c r="J739" i="36"/>
  <c r="EE945" i="36"/>
  <c r="BB945" i="36"/>
  <c r="R945" i="36"/>
  <c r="CP945" i="36"/>
  <c r="R739" i="36"/>
  <c r="EM945" i="36"/>
  <c r="BJ945" i="36"/>
  <c r="CX945" i="36"/>
  <c r="Z945" i="36"/>
  <c r="Z739" i="36"/>
  <c r="D946" i="36"/>
  <c r="CB946" i="36"/>
  <c r="DQ946" i="36"/>
  <c r="AN946" i="36"/>
  <c r="D740" i="36"/>
  <c r="L946" i="36"/>
  <c r="DY946" i="36"/>
  <c r="AV946" i="36"/>
  <c r="CJ946" i="36"/>
  <c r="L740" i="36"/>
  <c r="T946" i="36"/>
  <c r="CR946" i="36"/>
  <c r="EG946" i="36"/>
  <c r="BD946" i="36"/>
  <c r="T740" i="36"/>
  <c r="AB946" i="36"/>
  <c r="EO946" i="36"/>
  <c r="BL946" i="36"/>
  <c r="CZ946" i="36"/>
  <c r="AB740" i="36"/>
  <c r="AP947" i="36"/>
  <c r="CD947" i="36"/>
  <c r="DS947" i="36"/>
  <c r="F947" i="36"/>
  <c r="F741" i="36"/>
  <c r="AX947" i="36"/>
  <c r="CL947" i="36"/>
  <c r="EA947" i="36"/>
  <c r="N947" i="36"/>
  <c r="N741" i="36"/>
  <c r="BF947" i="36"/>
  <c r="CT947" i="36"/>
  <c r="V947" i="36"/>
  <c r="EI947" i="36"/>
  <c r="V741" i="36"/>
  <c r="BN947" i="36"/>
  <c r="DB947" i="36"/>
  <c r="EQ947" i="36"/>
  <c r="AD947" i="36"/>
  <c r="AD741" i="36"/>
  <c r="CF948" i="36"/>
  <c r="DU948" i="36"/>
  <c r="H948" i="36"/>
  <c r="AR948" i="36"/>
  <c r="H742" i="36"/>
  <c r="CN948" i="36"/>
  <c r="EC948" i="36"/>
  <c r="AZ948" i="36"/>
  <c r="P948" i="36"/>
  <c r="P742" i="36"/>
  <c r="CV948" i="36"/>
  <c r="EK948" i="36"/>
  <c r="X948" i="36"/>
  <c r="BH948" i="36"/>
  <c r="X742" i="36"/>
  <c r="DD948" i="36"/>
  <c r="ES948" i="36"/>
  <c r="BP948" i="36"/>
  <c r="AF948" i="36"/>
  <c r="AF742" i="36"/>
  <c r="DW949" i="36"/>
  <c r="J949" i="36"/>
  <c r="CH949" i="36"/>
  <c r="AT949" i="36"/>
  <c r="J743" i="36"/>
  <c r="EE949" i="36"/>
  <c r="R949" i="36"/>
  <c r="CP949" i="36"/>
  <c r="BB949" i="36"/>
  <c r="R743" i="36"/>
  <c r="EM949" i="36"/>
  <c r="Z949" i="36"/>
  <c r="BJ949" i="36"/>
  <c r="CX949" i="36"/>
  <c r="Z743" i="36"/>
  <c r="D950" i="36"/>
  <c r="AN950" i="36"/>
  <c r="CB950" i="36"/>
  <c r="DQ950" i="36"/>
  <c r="D744" i="36"/>
  <c r="L950" i="36"/>
  <c r="AV950" i="36"/>
  <c r="DY950" i="36"/>
  <c r="CJ950" i="36"/>
  <c r="L744" i="36"/>
  <c r="T950" i="36"/>
  <c r="BD950" i="36"/>
  <c r="CR950" i="36"/>
  <c r="EG950" i="36"/>
  <c r="T744" i="36"/>
  <c r="AB950" i="36"/>
  <c r="BL950" i="36"/>
  <c r="EO950" i="36"/>
  <c r="CZ950" i="36"/>
  <c r="AB744" i="36"/>
  <c r="AP951" i="36"/>
  <c r="CD951" i="36"/>
  <c r="F951" i="36"/>
  <c r="DS951" i="36"/>
  <c r="F745" i="36"/>
  <c r="AX951" i="36"/>
  <c r="CL951" i="36"/>
  <c r="N951" i="36"/>
  <c r="EA951" i="36"/>
  <c r="N745" i="36"/>
  <c r="BF951" i="36"/>
  <c r="CT951" i="36"/>
  <c r="EI951" i="36"/>
  <c r="V951" i="36"/>
  <c r="V745" i="36"/>
  <c r="BN951" i="36"/>
  <c r="DB951" i="36"/>
  <c r="AD951" i="36"/>
  <c r="EQ951" i="36"/>
  <c r="AD745" i="36"/>
  <c r="CF952" i="36"/>
  <c r="DU952" i="36"/>
  <c r="AR952" i="36"/>
  <c r="H952" i="36"/>
  <c r="H746" i="36"/>
  <c r="CN952" i="36"/>
  <c r="EC952" i="36"/>
  <c r="P952" i="36"/>
  <c r="AZ952" i="36"/>
  <c r="P746" i="36"/>
  <c r="CV952" i="36"/>
  <c r="EK952" i="36"/>
  <c r="BH952" i="36"/>
  <c r="X952" i="36"/>
  <c r="X746" i="36"/>
  <c r="DD952" i="36"/>
  <c r="ES952" i="36"/>
  <c r="AF952" i="36"/>
  <c r="BP952" i="36"/>
  <c r="AF746" i="36"/>
  <c r="DW953" i="36"/>
  <c r="J953" i="36"/>
  <c r="CH953" i="36"/>
  <c r="AT953" i="36"/>
  <c r="J747" i="36"/>
  <c r="EE953" i="36"/>
  <c r="BB953" i="36"/>
  <c r="R953" i="36"/>
  <c r="CP953" i="36"/>
  <c r="R747" i="36"/>
  <c r="EM953" i="36"/>
  <c r="CX953" i="36"/>
  <c r="BJ953" i="36"/>
  <c r="Z953" i="36"/>
  <c r="Z747" i="36"/>
  <c r="D954" i="36"/>
  <c r="AN954" i="36"/>
  <c r="DQ954" i="36"/>
  <c r="CB954" i="36"/>
  <c r="D748" i="36"/>
  <c r="L954" i="36"/>
  <c r="CJ954" i="36"/>
  <c r="AV954" i="36"/>
  <c r="DY954" i="36"/>
  <c r="L748" i="36"/>
  <c r="T954" i="36"/>
  <c r="EG954" i="36"/>
  <c r="CR954" i="36"/>
  <c r="BD954" i="36"/>
  <c r="T748" i="36"/>
  <c r="AB954" i="36"/>
  <c r="BL954" i="36"/>
  <c r="EO954" i="36"/>
  <c r="CZ954" i="36"/>
  <c r="AB748" i="36"/>
  <c r="AP955" i="36"/>
  <c r="F955" i="36"/>
  <c r="CD955" i="36"/>
  <c r="DS955" i="36"/>
  <c r="F749" i="36"/>
  <c r="AX955" i="36"/>
  <c r="EA955" i="36"/>
  <c r="N955" i="36"/>
  <c r="CL955" i="36"/>
  <c r="N749" i="36"/>
  <c r="BF955" i="36"/>
  <c r="CT955" i="36"/>
  <c r="EI955" i="36"/>
  <c r="V955" i="36"/>
  <c r="V749" i="36"/>
  <c r="BN955" i="36"/>
  <c r="EQ955" i="36"/>
  <c r="AD955" i="36"/>
  <c r="DB955" i="36"/>
  <c r="AD749" i="36"/>
  <c r="DU956" i="36"/>
  <c r="CF956" i="36"/>
  <c r="AR956" i="36"/>
  <c r="H956" i="36"/>
  <c r="H750" i="36"/>
  <c r="EC956" i="36"/>
  <c r="AZ956" i="36"/>
  <c r="CN956" i="36"/>
  <c r="P956" i="36"/>
  <c r="P750" i="36"/>
  <c r="EK956" i="36"/>
  <c r="BH956" i="36"/>
  <c r="CV956" i="36"/>
  <c r="X956" i="36"/>
  <c r="X750" i="36"/>
  <c r="ES956" i="36"/>
  <c r="DD956" i="36"/>
  <c r="AF956" i="36"/>
  <c r="BP956" i="36"/>
  <c r="AF750" i="36"/>
  <c r="J957" i="36"/>
  <c r="CH957" i="36"/>
  <c r="AT957" i="36"/>
  <c r="DW957" i="36"/>
  <c r="J751" i="36"/>
  <c r="R957" i="36"/>
  <c r="CP957" i="36"/>
  <c r="BB957" i="36"/>
  <c r="EE957" i="36"/>
  <c r="R751" i="36"/>
  <c r="Z957" i="36"/>
  <c r="BJ957" i="36"/>
  <c r="EM957" i="36"/>
  <c r="CX957" i="36"/>
  <c r="Z751" i="36"/>
  <c r="AN958" i="36"/>
  <c r="CB958" i="36"/>
  <c r="DQ958" i="36"/>
  <c r="D958" i="36"/>
  <c r="D752" i="36"/>
  <c r="AV958" i="36"/>
  <c r="CJ958" i="36"/>
  <c r="DY958" i="36"/>
  <c r="L958" i="36"/>
  <c r="L752" i="36"/>
  <c r="BD958" i="36"/>
  <c r="CR958" i="36"/>
  <c r="EG958" i="36"/>
  <c r="T958" i="36"/>
  <c r="T752" i="36"/>
  <c r="BL958" i="36"/>
  <c r="CZ958" i="36"/>
  <c r="AB958" i="36"/>
  <c r="EO958" i="36"/>
  <c r="AB752" i="36"/>
  <c r="CD959" i="36"/>
  <c r="DS959" i="36"/>
  <c r="F959" i="36"/>
  <c r="AP959" i="36"/>
  <c r="F753" i="36"/>
  <c r="N959" i="36"/>
  <c r="CL959" i="36"/>
  <c r="EA959" i="36"/>
  <c r="AX959" i="36"/>
  <c r="N753" i="36"/>
  <c r="EI959" i="36"/>
  <c r="CT959" i="36"/>
  <c r="V959" i="36"/>
  <c r="BF959" i="36"/>
  <c r="V753" i="36"/>
  <c r="DB959" i="36"/>
  <c r="BN959" i="36"/>
  <c r="AD959" i="36"/>
  <c r="EQ959" i="36"/>
  <c r="AD753" i="36"/>
  <c r="CF960" i="36"/>
  <c r="AR960" i="36"/>
  <c r="DU960" i="36"/>
  <c r="H960" i="36"/>
  <c r="H754" i="36"/>
  <c r="EC960" i="36"/>
  <c r="CN960" i="36"/>
  <c r="P960" i="36"/>
  <c r="AZ960" i="36"/>
  <c r="P754" i="36"/>
  <c r="BH960" i="36"/>
  <c r="CV960" i="36"/>
  <c r="EK960" i="36"/>
  <c r="X960" i="36"/>
  <c r="X754" i="36"/>
  <c r="DD960" i="36"/>
  <c r="BP960" i="36"/>
  <c r="AF960" i="36"/>
  <c r="ES960" i="36"/>
  <c r="AF754" i="36"/>
  <c r="AT961" i="36"/>
  <c r="DW961" i="36"/>
  <c r="J961" i="36"/>
  <c r="CH961" i="36"/>
  <c r="J755" i="36"/>
  <c r="BB961" i="36"/>
  <c r="R961" i="36"/>
  <c r="EE961" i="36"/>
  <c r="CP961" i="36"/>
  <c r="R755" i="36"/>
  <c r="BJ961" i="36"/>
  <c r="Z961" i="36"/>
  <c r="CX961" i="36"/>
  <c r="EM961" i="36"/>
  <c r="Z755" i="36"/>
  <c r="CB962" i="36"/>
  <c r="AN962" i="36"/>
  <c r="DQ962" i="36"/>
  <c r="D962" i="36"/>
  <c r="D756" i="36"/>
  <c r="CJ962" i="36"/>
  <c r="AV962" i="36"/>
  <c r="DY962" i="36"/>
  <c r="L962" i="36"/>
  <c r="L756" i="36"/>
  <c r="CR962" i="36"/>
  <c r="EG962" i="36"/>
  <c r="T962" i="36"/>
  <c r="BD962" i="36"/>
  <c r="T756" i="36"/>
  <c r="CZ962" i="36"/>
  <c r="BL962" i="36"/>
  <c r="EO962" i="36"/>
  <c r="AB962" i="36"/>
  <c r="AB756" i="36"/>
  <c r="DS963" i="36"/>
  <c r="CD963" i="36"/>
  <c r="AP963" i="36"/>
  <c r="F963" i="36"/>
  <c r="F757" i="36"/>
  <c r="EA963" i="36"/>
  <c r="N963" i="36"/>
  <c r="AX963" i="36"/>
  <c r="CL963" i="36"/>
  <c r="N757" i="36"/>
  <c r="EI963" i="36"/>
  <c r="BF963" i="36"/>
  <c r="V963" i="36"/>
  <c r="CT963" i="36"/>
  <c r="V757" i="36"/>
  <c r="EQ963" i="36"/>
  <c r="DB963" i="36"/>
  <c r="BN963" i="36"/>
  <c r="AD963" i="36"/>
  <c r="AD757" i="36"/>
  <c r="H964" i="36"/>
  <c r="DU964" i="36"/>
  <c r="CF964" i="36"/>
  <c r="AR964" i="36"/>
  <c r="H758" i="36"/>
  <c r="P964" i="36"/>
  <c r="AZ964" i="36"/>
  <c r="CN964" i="36"/>
  <c r="EC964" i="36"/>
  <c r="P758" i="36"/>
  <c r="X964" i="36"/>
  <c r="EK964" i="36"/>
  <c r="CV964" i="36"/>
  <c r="BH964" i="36"/>
  <c r="X758" i="36"/>
  <c r="AF964" i="36"/>
  <c r="BP964" i="36"/>
  <c r="ES964" i="36"/>
  <c r="DD964" i="36"/>
  <c r="AF758" i="36"/>
  <c r="AT965" i="36"/>
  <c r="CH965" i="36"/>
  <c r="J965" i="36"/>
  <c r="DW965" i="36"/>
  <c r="J759" i="36"/>
  <c r="BB965" i="36"/>
  <c r="EE965" i="36"/>
  <c r="R965" i="36"/>
  <c r="CP965" i="36"/>
  <c r="R759" i="36"/>
  <c r="BJ965" i="36"/>
  <c r="EM965" i="36"/>
  <c r="CX965" i="36"/>
  <c r="Z965" i="36"/>
  <c r="Z759" i="36"/>
  <c r="AJ900" i="36"/>
  <c r="AJ901" i="36"/>
  <c r="S720" i="36"/>
  <c r="U721" i="36"/>
  <c r="W722" i="36"/>
  <c r="Y723" i="36"/>
  <c r="AC725" i="36"/>
  <c r="AG727" i="36"/>
  <c r="G730" i="36"/>
  <c r="K732" i="36"/>
  <c r="O734" i="36"/>
  <c r="S736" i="36"/>
  <c r="W738" i="36"/>
  <c r="AA740" i="36"/>
  <c r="AE742" i="36"/>
  <c r="E745" i="36"/>
  <c r="I747" i="36"/>
  <c r="M749" i="36"/>
  <c r="Q751" i="36"/>
  <c r="U753" i="36"/>
  <c r="G114" i="36"/>
  <c r="AH114" i="36" s="1"/>
  <c r="CI881" i="36"/>
  <c r="DX881" i="36"/>
  <c r="K881" i="36"/>
  <c r="AU881" i="36"/>
  <c r="CQ881" i="36"/>
  <c r="EF881" i="36"/>
  <c r="S881" i="36"/>
  <c r="BC881" i="36"/>
  <c r="CY881" i="36"/>
  <c r="EN881" i="36"/>
  <c r="AA881" i="36"/>
  <c r="BK881" i="36"/>
  <c r="DR882" i="36"/>
  <c r="E882" i="36"/>
  <c r="AO882" i="36"/>
  <c r="CC882" i="36"/>
  <c r="DZ882" i="36"/>
  <c r="M882" i="36"/>
  <c r="AW882" i="36"/>
  <c r="CK882" i="36"/>
  <c r="EH882" i="36"/>
  <c r="U882" i="36"/>
  <c r="BE882" i="36"/>
  <c r="CS882" i="36"/>
  <c r="EP882" i="36"/>
  <c r="AC882" i="36"/>
  <c r="BM882" i="36"/>
  <c r="DA882" i="36"/>
  <c r="G883" i="36"/>
  <c r="AQ883" i="36"/>
  <c r="CE883" i="36"/>
  <c r="DT883" i="36"/>
  <c r="O883" i="36"/>
  <c r="AY883" i="36"/>
  <c r="CM883" i="36"/>
  <c r="EB883" i="36"/>
  <c r="W883" i="36"/>
  <c r="BG883" i="36"/>
  <c r="CU883" i="36"/>
  <c r="EJ883" i="36"/>
  <c r="AE883" i="36"/>
  <c r="BO883" i="36"/>
  <c r="DC883" i="36"/>
  <c r="ER883" i="36"/>
  <c r="I884" i="36"/>
  <c r="AS884" i="36"/>
  <c r="CG884" i="36"/>
  <c r="DV884" i="36"/>
  <c r="Q884" i="36"/>
  <c r="BA884" i="36"/>
  <c r="CO884" i="36"/>
  <c r="ED884" i="36"/>
  <c r="Y884" i="36"/>
  <c r="BI884" i="36"/>
  <c r="CW884" i="36"/>
  <c r="EL884" i="36"/>
  <c r="AG884" i="36"/>
  <c r="BQ884" i="36"/>
  <c r="DE884" i="36"/>
  <c r="ET884" i="36"/>
  <c r="CI885" i="36"/>
  <c r="DX885" i="36"/>
  <c r="K885" i="36"/>
  <c r="AU885" i="36"/>
  <c r="CQ885" i="36"/>
  <c r="EF885" i="36"/>
  <c r="S885" i="36"/>
  <c r="BC885" i="36"/>
  <c r="CY885" i="36"/>
  <c r="EN885" i="36"/>
  <c r="AA885" i="36"/>
  <c r="BK885" i="36"/>
  <c r="DR886" i="36"/>
  <c r="E886" i="36"/>
  <c r="AO886" i="36"/>
  <c r="CC886" i="36"/>
  <c r="DZ886" i="36"/>
  <c r="M886" i="36"/>
  <c r="AW886" i="36"/>
  <c r="CK886" i="36"/>
  <c r="EH886" i="36"/>
  <c r="U886" i="36"/>
  <c r="BE886" i="36"/>
  <c r="CS886" i="36"/>
  <c r="EP886" i="36"/>
  <c r="AC886" i="36"/>
  <c r="BM886" i="36"/>
  <c r="DA886" i="36"/>
  <c r="G887" i="36"/>
  <c r="AQ887" i="36"/>
  <c r="CE887" i="36"/>
  <c r="DT887" i="36"/>
  <c r="O887" i="36"/>
  <c r="AY887" i="36"/>
  <c r="CM887" i="36"/>
  <c r="EB887" i="36"/>
  <c r="W887" i="36"/>
  <c r="BG887" i="36"/>
  <c r="CU887" i="36"/>
  <c r="EJ887" i="36"/>
  <c r="AE887" i="36"/>
  <c r="BO887" i="36"/>
  <c r="DC887" i="36"/>
  <c r="ER887" i="36"/>
  <c r="I888" i="36"/>
  <c r="AS888" i="36"/>
  <c r="CG888" i="36"/>
  <c r="DV888" i="36"/>
  <c r="Q888" i="36"/>
  <c r="BA888" i="36"/>
  <c r="CO888" i="36"/>
  <c r="ED888" i="36"/>
  <c r="Y888" i="36"/>
  <c r="BI888" i="36"/>
  <c r="CW888" i="36"/>
  <c r="EL888" i="36"/>
  <c r="AG888" i="36"/>
  <c r="BQ888" i="36"/>
  <c r="DE888" i="36"/>
  <c r="ET888" i="36"/>
  <c r="DX889" i="36"/>
  <c r="CI889" i="36"/>
  <c r="K889" i="36"/>
  <c r="AU889" i="36"/>
  <c r="EF889" i="36"/>
  <c r="CQ889" i="36"/>
  <c r="S889" i="36"/>
  <c r="BC889" i="36"/>
  <c r="EN889" i="36"/>
  <c r="CY889" i="36"/>
  <c r="AA889" i="36"/>
  <c r="BK889" i="36"/>
  <c r="E890" i="36"/>
  <c r="AO890" i="36"/>
  <c r="CC890" i="36"/>
  <c r="DR890" i="36"/>
  <c r="M890" i="36"/>
  <c r="DZ890" i="36"/>
  <c r="AW890" i="36"/>
  <c r="CK890" i="36"/>
  <c r="U890" i="36"/>
  <c r="BE890" i="36"/>
  <c r="CS890" i="36"/>
  <c r="EH890" i="36"/>
  <c r="AC890" i="36"/>
  <c r="EP890" i="36"/>
  <c r="BM890" i="36"/>
  <c r="DA890" i="36"/>
  <c r="AQ891" i="36"/>
  <c r="CE891" i="36"/>
  <c r="G891" i="36"/>
  <c r="DT891" i="36"/>
  <c r="AY891" i="36"/>
  <c r="CM891" i="36"/>
  <c r="O891" i="36"/>
  <c r="EB891" i="36"/>
  <c r="BG891" i="36"/>
  <c r="CU891" i="36"/>
  <c r="EJ891" i="36"/>
  <c r="W891" i="36"/>
  <c r="BO891" i="36"/>
  <c r="DC891" i="36"/>
  <c r="AE891" i="36"/>
  <c r="ER891" i="36"/>
  <c r="I892" i="36"/>
  <c r="AS892" i="36"/>
  <c r="DV892" i="36"/>
  <c r="CG892" i="36"/>
  <c r="Q892" i="36"/>
  <c r="BA892" i="36"/>
  <c r="ED892" i="36"/>
  <c r="CO892" i="36"/>
  <c r="Y892" i="36"/>
  <c r="BI892" i="36"/>
  <c r="EL892" i="36"/>
  <c r="CW892" i="36"/>
  <c r="AG892" i="36"/>
  <c r="BQ892" i="36"/>
  <c r="ET892" i="36"/>
  <c r="DE892" i="36"/>
  <c r="CI893" i="36"/>
  <c r="DX893" i="36"/>
  <c r="AU893" i="36"/>
  <c r="K893" i="36"/>
  <c r="CQ893" i="36"/>
  <c r="EF893" i="36"/>
  <c r="BC893" i="36"/>
  <c r="S893" i="36"/>
  <c r="CY893" i="36"/>
  <c r="EN893" i="36"/>
  <c r="BK893" i="36"/>
  <c r="AA893" i="36"/>
  <c r="E894" i="36"/>
  <c r="AO894" i="36"/>
  <c r="CC894" i="36"/>
  <c r="DR894" i="36"/>
  <c r="M894" i="36"/>
  <c r="AW894" i="36"/>
  <c r="CK894" i="36"/>
  <c r="DZ894" i="36"/>
  <c r="U894" i="36"/>
  <c r="BE894" i="36"/>
  <c r="CS894" i="36"/>
  <c r="EH894" i="36"/>
  <c r="AC894" i="36"/>
  <c r="BM894" i="36"/>
  <c r="DA894" i="36"/>
  <c r="EP894" i="36"/>
  <c r="DT895" i="36"/>
  <c r="G895" i="36"/>
  <c r="AQ895" i="36"/>
  <c r="CE895" i="36"/>
  <c r="EB895" i="36"/>
  <c r="O895" i="36"/>
  <c r="AY895" i="36"/>
  <c r="CM895" i="36"/>
  <c r="EJ895" i="36"/>
  <c r="W895" i="36"/>
  <c r="BG895" i="36"/>
  <c r="CU895" i="36"/>
  <c r="ER895" i="36"/>
  <c r="AE895" i="36"/>
  <c r="BO895" i="36"/>
  <c r="DC895" i="36"/>
  <c r="I896" i="36"/>
  <c r="AS896" i="36"/>
  <c r="CG896" i="36"/>
  <c r="DV896" i="36"/>
  <c r="Q896" i="36"/>
  <c r="BA896" i="36"/>
  <c r="CO896" i="36"/>
  <c r="ED896" i="36"/>
  <c r="Y896" i="36"/>
  <c r="BI896" i="36"/>
  <c r="CW896" i="36"/>
  <c r="EL896" i="36"/>
  <c r="AG896" i="36"/>
  <c r="BQ896" i="36"/>
  <c r="DE896" i="36"/>
  <c r="ET896" i="36"/>
  <c r="CI897" i="36"/>
  <c r="DX897" i="36"/>
  <c r="AU897" i="36"/>
  <c r="K897" i="36"/>
  <c r="CQ897" i="36"/>
  <c r="EF897" i="36"/>
  <c r="BC897" i="36"/>
  <c r="S897" i="36"/>
  <c r="CY897" i="36"/>
  <c r="EN897" i="36"/>
  <c r="BK897" i="36"/>
  <c r="AA897" i="36"/>
  <c r="E898" i="36"/>
  <c r="AO898" i="36"/>
  <c r="CC898" i="36"/>
  <c r="DR898" i="36"/>
  <c r="M898" i="36"/>
  <c r="AW898" i="36"/>
  <c r="CK898" i="36"/>
  <c r="DZ898" i="36"/>
  <c r="U898" i="36"/>
  <c r="BE898" i="36"/>
  <c r="CS898" i="36"/>
  <c r="EH898" i="36"/>
  <c r="AC898" i="36"/>
  <c r="BM898" i="36"/>
  <c r="DA898" i="36"/>
  <c r="EP898" i="36"/>
  <c r="G899" i="36"/>
  <c r="AQ899" i="36"/>
  <c r="CE899" i="36"/>
  <c r="DT899" i="36"/>
  <c r="O899" i="36"/>
  <c r="AY899" i="36"/>
  <c r="CM899" i="36"/>
  <c r="EB899" i="36"/>
  <c r="W899" i="36"/>
  <c r="BG899" i="36"/>
  <c r="CU899" i="36"/>
  <c r="EJ899" i="36"/>
  <c r="AE899" i="36"/>
  <c r="BO899" i="36"/>
  <c r="DC899" i="36"/>
  <c r="ER899" i="36"/>
  <c r="I900" i="36"/>
  <c r="AS900" i="36"/>
  <c r="DV900" i="36"/>
  <c r="CG900" i="36"/>
  <c r="Q900" i="36"/>
  <c r="BA900" i="36"/>
  <c r="ED900" i="36"/>
  <c r="CO900" i="36"/>
  <c r="Y900" i="36"/>
  <c r="BI900" i="36"/>
  <c r="EL900" i="36"/>
  <c r="CW900" i="36"/>
  <c r="AG900" i="36"/>
  <c r="BQ900" i="36"/>
  <c r="ET900" i="36"/>
  <c r="DE900" i="36"/>
  <c r="CI901" i="36"/>
  <c r="DX901" i="36"/>
  <c r="AU901" i="36"/>
  <c r="K901" i="36"/>
  <c r="CQ901" i="36"/>
  <c r="EF901" i="36"/>
  <c r="BC901" i="36"/>
  <c r="S901" i="36"/>
  <c r="CY901" i="36"/>
  <c r="EN901" i="36"/>
  <c r="BK901" i="36"/>
  <c r="AA901" i="36"/>
  <c r="E902" i="36"/>
  <c r="AO902" i="36"/>
  <c r="CC902" i="36"/>
  <c r="DR902" i="36"/>
  <c r="M902" i="36"/>
  <c r="AW902" i="36"/>
  <c r="CK902" i="36"/>
  <c r="DZ902" i="36"/>
  <c r="U902" i="36"/>
  <c r="BE902" i="36"/>
  <c r="CS902" i="36"/>
  <c r="EH902" i="36"/>
  <c r="AC902" i="36"/>
  <c r="BM902" i="36"/>
  <c r="DA902" i="36"/>
  <c r="EP902" i="36"/>
  <c r="DT903" i="36"/>
  <c r="G903" i="36"/>
  <c r="AQ903" i="36"/>
  <c r="CE903" i="36"/>
  <c r="EB903" i="36"/>
  <c r="O903" i="36"/>
  <c r="AY903" i="36"/>
  <c r="CM903" i="36"/>
  <c r="EJ903" i="36"/>
  <c r="W903" i="36"/>
  <c r="BG903" i="36"/>
  <c r="CU903" i="36"/>
  <c r="ER903" i="36"/>
  <c r="AE903" i="36"/>
  <c r="BO903" i="36"/>
  <c r="DC903" i="36"/>
  <c r="I904" i="36"/>
  <c r="AS904" i="36"/>
  <c r="CG904" i="36"/>
  <c r="DV904" i="36"/>
  <c r="Q904" i="36"/>
  <c r="BA904" i="36"/>
  <c r="CO904" i="36"/>
  <c r="ED904" i="36"/>
  <c r="Y904" i="36"/>
  <c r="BI904" i="36"/>
  <c r="CW904" i="36"/>
  <c r="EL904" i="36"/>
  <c r="AG904" i="36"/>
  <c r="BQ904" i="36"/>
  <c r="DE904" i="36"/>
  <c r="ET904" i="36"/>
  <c r="AU905" i="36"/>
  <c r="CI905" i="36"/>
  <c r="DX905" i="36"/>
  <c r="K905" i="36"/>
  <c r="BC905" i="36"/>
  <c r="CQ905" i="36"/>
  <c r="EF905" i="36"/>
  <c r="S905" i="36"/>
  <c r="BK905" i="36"/>
  <c r="CY905" i="36"/>
  <c r="EN905" i="36"/>
  <c r="AA905" i="36"/>
  <c r="CC906" i="36"/>
  <c r="DR906" i="36"/>
  <c r="E906" i="36"/>
  <c r="AO906" i="36"/>
  <c r="CK906" i="36"/>
  <c r="DZ906" i="36"/>
  <c r="M906" i="36"/>
  <c r="AW906" i="36"/>
  <c r="CS906" i="36"/>
  <c r="EH906" i="36"/>
  <c r="U906" i="36"/>
  <c r="BE906" i="36"/>
  <c r="DA906" i="36"/>
  <c r="EP906" i="36"/>
  <c r="AC906" i="36"/>
  <c r="BM906" i="36"/>
  <c r="G907" i="36"/>
  <c r="DT907" i="36"/>
  <c r="AQ907" i="36"/>
  <c r="CE907" i="36"/>
  <c r="O907" i="36"/>
  <c r="AY907" i="36"/>
  <c r="CM907" i="36"/>
  <c r="EB907" i="36"/>
  <c r="EJ907" i="36"/>
  <c r="W907" i="36"/>
  <c r="BG907" i="36"/>
  <c r="CU907" i="36"/>
  <c r="DC907" i="36"/>
  <c r="ER907" i="36"/>
  <c r="AE907" i="36"/>
  <c r="BO907" i="36"/>
  <c r="AS908" i="36"/>
  <c r="DV908" i="36"/>
  <c r="I908" i="36"/>
  <c r="CG908" i="36"/>
  <c r="BA908" i="36"/>
  <c r="CO908" i="36"/>
  <c r="ED908" i="36"/>
  <c r="Q908" i="36"/>
  <c r="BI908" i="36"/>
  <c r="Y908" i="36"/>
  <c r="CW908" i="36"/>
  <c r="EL908" i="36"/>
  <c r="BQ908" i="36"/>
  <c r="AG908" i="36"/>
  <c r="DE908" i="36"/>
  <c r="ET908" i="36"/>
  <c r="CI909" i="36"/>
  <c r="DX909" i="36"/>
  <c r="K909" i="36"/>
  <c r="AU909" i="36"/>
  <c r="CQ909" i="36"/>
  <c r="EF909" i="36"/>
  <c r="BC909" i="36"/>
  <c r="S909" i="36"/>
  <c r="CY909" i="36"/>
  <c r="EN909" i="36"/>
  <c r="AA909" i="36"/>
  <c r="BK909" i="36"/>
  <c r="DR910" i="36"/>
  <c r="E910" i="36"/>
  <c r="AO910" i="36"/>
  <c r="CC910" i="36"/>
  <c r="DZ910" i="36"/>
  <c r="M910" i="36"/>
  <c r="CK910" i="36"/>
  <c r="AW910" i="36"/>
  <c r="EH910" i="36"/>
  <c r="U910" i="36"/>
  <c r="CS910" i="36"/>
  <c r="BE910" i="36"/>
  <c r="EP910" i="36"/>
  <c r="AC910" i="36"/>
  <c r="BM910" i="36"/>
  <c r="DA910" i="36"/>
  <c r="G911" i="36"/>
  <c r="AQ911" i="36"/>
  <c r="CE911" i="36"/>
  <c r="DT911" i="36"/>
  <c r="O911" i="36"/>
  <c r="AY911" i="36"/>
  <c r="EB911" i="36"/>
  <c r="CM911" i="36"/>
  <c r="W911" i="36"/>
  <c r="BG911" i="36"/>
  <c r="EJ911" i="36"/>
  <c r="CU911" i="36"/>
  <c r="AE911" i="36"/>
  <c r="BO911" i="36"/>
  <c r="DC911" i="36"/>
  <c r="ER911" i="36"/>
  <c r="AS912" i="36"/>
  <c r="CG912" i="36"/>
  <c r="DV912" i="36"/>
  <c r="I912" i="36"/>
  <c r="BA912" i="36"/>
  <c r="CO912" i="36"/>
  <c r="ED912" i="36"/>
  <c r="Q912" i="36"/>
  <c r="BI912" i="36"/>
  <c r="CW912" i="36"/>
  <c r="EL912" i="36"/>
  <c r="Y912" i="36"/>
  <c r="BQ912" i="36"/>
  <c r="DE912" i="36"/>
  <c r="AG912" i="36"/>
  <c r="ET912" i="36"/>
  <c r="AU913" i="36"/>
  <c r="DX913" i="36"/>
  <c r="CI913" i="36"/>
  <c r="K913" i="36"/>
  <c r="BC913" i="36"/>
  <c r="EF913" i="36"/>
  <c r="S913" i="36"/>
  <c r="CQ913" i="36"/>
  <c r="BK913" i="36"/>
  <c r="EN913" i="36"/>
  <c r="AA913" i="36"/>
  <c r="CY913" i="36"/>
  <c r="CC914" i="36"/>
  <c r="E914" i="36"/>
  <c r="DR914" i="36"/>
  <c r="AO914" i="36"/>
  <c r="CK914" i="36"/>
  <c r="M914" i="36"/>
  <c r="DZ914" i="36"/>
  <c r="AW914" i="36"/>
  <c r="CS914" i="36"/>
  <c r="U914" i="36"/>
  <c r="BE914" i="36"/>
  <c r="EH914" i="36"/>
  <c r="DA914" i="36"/>
  <c r="AC914" i="36"/>
  <c r="BM914" i="36"/>
  <c r="EP914" i="36"/>
  <c r="DT915" i="36"/>
  <c r="AQ915" i="36"/>
  <c r="CE915" i="36"/>
  <c r="G915" i="36"/>
  <c r="EB915" i="36"/>
  <c r="AY915" i="36"/>
  <c r="O915" i="36"/>
  <c r="CM915" i="36"/>
  <c r="EJ915" i="36"/>
  <c r="BG915" i="36"/>
  <c r="CU915" i="36"/>
  <c r="W915" i="36"/>
  <c r="ER915" i="36"/>
  <c r="BO915" i="36"/>
  <c r="AE915" i="36"/>
  <c r="DC915" i="36"/>
  <c r="I916" i="36"/>
  <c r="CG916" i="36"/>
  <c r="AS916" i="36"/>
  <c r="DV916" i="36"/>
  <c r="Q916" i="36"/>
  <c r="CO916" i="36"/>
  <c r="BA916" i="36"/>
  <c r="ED916" i="36"/>
  <c r="Y916" i="36"/>
  <c r="CW916" i="36"/>
  <c r="EL916" i="36"/>
  <c r="BI916" i="36"/>
  <c r="AG916" i="36"/>
  <c r="DE916" i="36"/>
  <c r="BQ916" i="36"/>
  <c r="ET916" i="36"/>
  <c r="AU917" i="36"/>
  <c r="DX917" i="36"/>
  <c r="CI917" i="36"/>
  <c r="K917" i="36"/>
  <c r="BC917" i="36"/>
  <c r="EF917" i="36"/>
  <c r="S917" i="36"/>
  <c r="CQ917" i="36"/>
  <c r="BK917" i="36"/>
  <c r="EN917" i="36"/>
  <c r="CY917" i="36"/>
  <c r="AA917" i="36"/>
  <c r="CC918" i="36"/>
  <c r="E918" i="36"/>
  <c r="DR918" i="36"/>
  <c r="AO918" i="36"/>
  <c r="CK918" i="36"/>
  <c r="M918" i="36"/>
  <c r="AW918" i="36"/>
  <c r="DZ918" i="36"/>
  <c r="CS918" i="36"/>
  <c r="U918" i="36"/>
  <c r="BE918" i="36"/>
  <c r="EH918" i="36"/>
  <c r="DA918" i="36"/>
  <c r="AC918" i="36"/>
  <c r="EP918" i="36"/>
  <c r="BM918" i="36"/>
  <c r="DT919" i="36"/>
  <c r="AQ919" i="36"/>
  <c r="G919" i="36"/>
  <c r="CE919" i="36"/>
  <c r="EB919" i="36"/>
  <c r="AY919" i="36"/>
  <c r="CM919" i="36"/>
  <c r="O919" i="36"/>
  <c r="EJ919" i="36"/>
  <c r="BG919" i="36"/>
  <c r="W919" i="36"/>
  <c r="CU919" i="36"/>
  <c r="ER919" i="36"/>
  <c r="BO919" i="36"/>
  <c r="DC919" i="36"/>
  <c r="AE919" i="36"/>
  <c r="I920" i="36"/>
  <c r="CG920" i="36"/>
  <c r="DV920" i="36"/>
  <c r="AS920" i="36"/>
  <c r="Q920" i="36"/>
  <c r="CO920" i="36"/>
  <c r="BA920" i="36"/>
  <c r="ED920" i="36"/>
  <c r="Y920" i="36"/>
  <c r="CW920" i="36"/>
  <c r="BI920" i="36"/>
  <c r="EL920" i="36"/>
  <c r="AU921" i="36"/>
  <c r="CI921" i="36"/>
  <c r="K921" i="36"/>
  <c r="DX921" i="36"/>
  <c r="BC921" i="36"/>
  <c r="EF921" i="36"/>
  <c r="CQ921" i="36"/>
  <c r="S921" i="36"/>
  <c r="BK921" i="36"/>
  <c r="EN921" i="36"/>
  <c r="AA921" i="36"/>
  <c r="CY921" i="36"/>
  <c r="CC922" i="36"/>
  <c r="DR922" i="36"/>
  <c r="AO922" i="36"/>
  <c r="E922" i="36"/>
  <c r="CK922" i="36"/>
  <c r="DZ922" i="36"/>
  <c r="AW922" i="36"/>
  <c r="M922" i="36"/>
  <c r="CS922" i="36"/>
  <c r="BE922" i="36"/>
  <c r="EH922" i="36"/>
  <c r="U922" i="36"/>
  <c r="DA922" i="36"/>
  <c r="AC922" i="36"/>
  <c r="BM922" i="36"/>
  <c r="EP922" i="36"/>
  <c r="DT923" i="36"/>
  <c r="AQ923" i="36"/>
  <c r="CE923" i="36"/>
  <c r="G923" i="36"/>
  <c r="EB923" i="36"/>
  <c r="CM923" i="36"/>
  <c r="O923" i="36"/>
  <c r="AY923" i="36"/>
  <c r="EJ923" i="36"/>
  <c r="CU923" i="36"/>
  <c r="W923" i="36"/>
  <c r="BG923" i="36"/>
  <c r="ER923" i="36"/>
  <c r="BO923" i="36"/>
  <c r="DC923" i="36"/>
  <c r="AE923" i="36"/>
  <c r="I924" i="36"/>
  <c r="AS924" i="36"/>
  <c r="CG924" i="36"/>
  <c r="DV924" i="36"/>
  <c r="Q924" i="36"/>
  <c r="BA924" i="36"/>
  <c r="CO924" i="36"/>
  <c r="ED924" i="36"/>
  <c r="Y924" i="36"/>
  <c r="BI924" i="36"/>
  <c r="CW924" i="36"/>
  <c r="EL924" i="36"/>
  <c r="AG924" i="36"/>
  <c r="BQ924" i="36"/>
  <c r="DE924" i="36"/>
  <c r="ET924" i="36"/>
  <c r="AU925" i="36"/>
  <c r="CI925" i="36"/>
  <c r="DX925" i="36"/>
  <c r="K925" i="36"/>
  <c r="BC925" i="36"/>
  <c r="CQ925" i="36"/>
  <c r="EF925" i="36"/>
  <c r="S925" i="36"/>
  <c r="BK925" i="36"/>
  <c r="CY925" i="36"/>
  <c r="EN925" i="36"/>
  <c r="AA925" i="36"/>
  <c r="CC926" i="36"/>
  <c r="DR926" i="36"/>
  <c r="E926" i="36"/>
  <c r="AO926" i="36"/>
  <c r="CK926" i="36"/>
  <c r="DZ926" i="36"/>
  <c r="M926" i="36"/>
  <c r="AW926" i="36"/>
  <c r="CS926" i="36"/>
  <c r="EH926" i="36"/>
  <c r="U926" i="36"/>
  <c r="BE926" i="36"/>
  <c r="DA926" i="36"/>
  <c r="EP926" i="36"/>
  <c r="AC926" i="36"/>
  <c r="BM926" i="36"/>
  <c r="DT927" i="36"/>
  <c r="G927" i="36"/>
  <c r="AQ927" i="36"/>
  <c r="CE927" i="36"/>
  <c r="EB927" i="36"/>
  <c r="O927" i="36"/>
  <c r="AY927" i="36"/>
  <c r="CM927" i="36"/>
  <c r="EJ927" i="36"/>
  <c r="W927" i="36"/>
  <c r="BG927" i="36"/>
  <c r="CU927" i="36"/>
  <c r="ER927" i="36"/>
  <c r="AE927" i="36"/>
  <c r="BO927" i="36"/>
  <c r="DC927" i="36"/>
  <c r="DV928" i="36"/>
  <c r="AS928" i="36"/>
  <c r="I928" i="36"/>
  <c r="CG928" i="36"/>
  <c r="ED928" i="36"/>
  <c r="Q928" i="36"/>
  <c r="BA928" i="36"/>
  <c r="CO928" i="36"/>
  <c r="EL928" i="36"/>
  <c r="CW928" i="36"/>
  <c r="Y928" i="36"/>
  <c r="BI928" i="36"/>
  <c r="ET928" i="36"/>
  <c r="DE928" i="36"/>
  <c r="AG928" i="36"/>
  <c r="BQ928" i="36"/>
  <c r="K929" i="36"/>
  <c r="DX929" i="36"/>
  <c r="AU929" i="36"/>
  <c r="CI929" i="36"/>
  <c r="S929" i="36"/>
  <c r="CQ929" i="36"/>
  <c r="EF929" i="36"/>
  <c r="BC929" i="36"/>
  <c r="AA929" i="36"/>
  <c r="EN929" i="36"/>
  <c r="BK929" i="36"/>
  <c r="CY929" i="36"/>
  <c r="AO930" i="36"/>
  <c r="CC930" i="36"/>
  <c r="E930" i="36"/>
  <c r="DR930" i="36"/>
  <c r="AW930" i="36"/>
  <c r="CK930" i="36"/>
  <c r="M930" i="36"/>
  <c r="DZ930" i="36"/>
  <c r="BE930" i="36"/>
  <c r="CS930" i="36"/>
  <c r="U930" i="36"/>
  <c r="EH930" i="36"/>
  <c r="BM930" i="36"/>
  <c r="DA930" i="36"/>
  <c r="AC930" i="36"/>
  <c r="EP930" i="36"/>
  <c r="CE931" i="36"/>
  <c r="DT931" i="36"/>
  <c r="AQ931" i="36"/>
  <c r="G931" i="36"/>
  <c r="CM931" i="36"/>
  <c r="EB931" i="36"/>
  <c r="O931" i="36"/>
  <c r="AY931" i="36"/>
  <c r="CU931" i="36"/>
  <c r="EJ931" i="36"/>
  <c r="BG931" i="36"/>
  <c r="W931" i="36"/>
  <c r="DC931" i="36"/>
  <c r="ER931" i="36"/>
  <c r="AE931" i="36"/>
  <c r="BO931" i="36"/>
  <c r="DV932" i="36"/>
  <c r="I932" i="36"/>
  <c r="AS932" i="36"/>
  <c r="CG932" i="36"/>
  <c r="ED932" i="36"/>
  <c r="Q932" i="36"/>
  <c r="CO932" i="36"/>
  <c r="BA932" i="36"/>
  <c r="EL932" i="36"/>
  <c r="Y932" i="36"/>
  <c r="BI932" i="36"/>
  <c r="CW932" i="36"/>
  <c r="ET932" i="36"/>
  <c r="AG932" i="36"/>
  <c r="DE932" i="36"/>
  <c r="BQ932" i="36"/>
  <c r="K933" i="36"/>
  <c r="AU933" i="36"/>
  <c r="DX933" i="36"/>
  <c r="CI933" i="36"/>
  <c r="S933" i="36"/>
  <c r="BC933" i="36"/>
  <c r="CQ933" i="36"/>
  <c r="EF933" i="36"/>
  <c r="AA933" i="36"/>
  <c r="BK933" i="36"/>
  <c r="EN933" i="36"/>
  <c r="CY933" i="36"/>
  <c r="E934" i="36"/>
  <c r="AO934" i="36"/>
  <c r="CC934" i="36"/>
  <c r="DR934" i="36"/>
  <c r="M934" i="36"/>
  <c r="AW934" i="36"/>
  <c r="CK934" i="36"/>
  <c r="DZ934" i="36"/>
  <c r="U934" i="36"/>
  <c r="BE934" i="36"/>
  <c r="CS934" i="36"/>
  <c r="EH934" i="36"/>
  <c r="AC934" i="36"/>
  <c r="BM934" i="36"/>
  <c r="DA934" i="36"/>
  <c r="EP934" i="36"/>
  <c r="AQ935" i="36"/>
  <c r="DT935" i="36"/>
  <c r="CE935" i="36"/>
  <c r="G935" i="36"/>
  <c r="AY935" i="36"/>
  <c r="EB935" i="36"/>
  <c r="O935" i="36"/>
  <c r="CM935" i="36"/>
  <c r="BG935" i="36"/>
  <c r="EJ935" i="36"/>
  <c r="W935" i="36"/>
  <c r="CU935" i="36"/>
  <c r="BO935" i="36"/>
  <c r="DC935" i="36"/>
  <c r="ER935" i="36"/>
  <c r="AE935" i="36"/>
  <c r="CG936" i="36"/>
  <c r="DV936" i="36"/>
  <c r="I936" i="36"/>
  <c r="AS936" i="36"/>
  <c r="CO936" i="36"/>
  <c r="ED936" i="36"/>
  <c r="BA936" i="36"/>
  <c r="Q936" i="36"/>
  <c r="CW936" i="36"/>
  <c r="EL936" i="36"/>
  <c r="Y936" i="36"/>
  <c r="BI936" i="36"/>
  <c r="DE936" i="36"/>
  <c r="ET936" i="36"/>
  <c r="AG936" i="36"/>
  <c r="BQ936" i="36"/>
  <c r="DX937" i="36"/>
  <c r="K937" i="36"/>
  <c r="AU937" i="36"/>
  <c r="CI937" i="36"/>
  <c r="EF937" i="36"/>
  <c r="S937" i="36"/>
  <c r="BC937" i="36"/>
  <c r="CQ937" i="36"/>
  <c r="EN937" i="36"/>
  <c r="AA937" i="36"/>
  <c r="BK937" i="36"/>
  <c r="CY937" i="36"/>
  <c r="E938" i="36"/>
  <c r="AO938" i="36"/>
  <c r="CC938" i="36"/>
  <c r="DR938" i="36"/>
  <c r="M938" i="36"/>
  <c r="AW938" i="36"/>
  <c r="CK938" i="36"/>
  <c r="DZ938" i="36"/>
  <c r="U938" i="36"/>
  <c r="BE938" i="36"/>
  <c r="CS938" i="36"/>
  <c r="EH938" i="36"/>
  <c r="AC938" i="36"/>
  <c r="BM938" i="36"/>
  <c r="DA938" i="36"/>
  <c r="EP938" i="36"/>
  <c r="AQ939" i="36"/>
  <c r="CE939" i="36"/>
  <c r="DT939" i="36"/>
  <c r="G939" i="36"/>
  <c r="AY939" i="36"/>
  <c r="CM939" i="36"/>
  <c r="EB939" i="36"/>
  <c r="O939" i="36"/>
  <c r="BG939" i="36"/>
  <c r="CU939" i="36"/>
  <c r="EJ939" i="36"/>
  <c r="W939" i="36"/>
  <c r="BO939" i="36"/>
  <c r="DC939" i="36"/>
  <c r="ER939" i="36"/>
  <c r="AE939" i="36"/>
  <c r="CG940" i="36"/>
  <c r="DV940" i="36"/>
  <c r="I940" i="36"/>
  <c r="AS940" i="36"/>
  <c r="CO940" i="36"/>
  <c r="ED940" i="36"/>
  <c r="Q940" i="36"/>
  <c r="BA940" i="36"/>
  <c r="CW940" i="36"/>
  <c r="EL940" i="36"/>
  <c r="Y940" i="36"/>
  <c r="BI940" i="36"/>
  <c r="DE940" i="36"/>
  <c r="ET940" i="36"/>
  <c r="AG940" i="36"/>
  <c r="BQ940" i="36"/>
  <c r="DX941" i="36"/>
  <c r="K941" i="36"/>
  <c r="AU941" i="36"/>
  <c r="CI941" i="36"/>
  <c r="EF941" i="36"/>
  <c r="S941" i="36"/>
  <c r="BC941" i="36"/>
  <c r="CQ941" i="36"/>
  <c r="EN941" i="36"/>
  <c r="AA941" i="36"/>
  <c r="BK941" i="36"/>
  <c r="CY941" i="36"/>
  <c r="E942" i="36"/>
  <c r="AO942" i="36"/>
  <c r="CC942" i="36"/>
  <c r="DR942" i="36"/>
  <c r="M942" i="36"/>
  <c r="AW942" i="36"/>
  <c r="CK942" i="36"/>
  <c r="DZ942" i="36"/>
  <c r="U942" i="36"/>
  <c r="BE942" i="36"/>
  <c r="CS942" i="36"/>
  <c r="EH942" i="36"/>
  <c r="AC942" i="36"/>
  <c r="BM942" i="36"/>
  <c r="DA942" i="36"/>
  <c r="EP942" i="36"/>
  <c r="AQ943" i="36"/>
  <c r="CE943" i="36"/>
  <c r="DT943" i="36"/>
  <c r="G943" i="36"/>
  <c r="AY943" i="36"/>
  <c r="CM943" i="36"/>
  <c r="EB943" i="36"/>
  <c r="O943" i="36"/>
  <c r="BG943" i="36"/>
  <c r="CU943" i="36"/>
  <c r="EJ943" i="36"/>
  <c r="W943" i="36"/>
  <c r="BO943" i="36"/>
  <c r="DC943" i="36"/>
  <c r="ER943" i="36"/>
  <c r="AE943" i="36"/>
  <c r="AS944" i="36"/>
  <c r="I944" i="36"/>
  <c r="CG944" i="36"/>
  <c r="DV944" i="36"/>
  <c r="BA944" i="36"/>
  <c r="ED944" i="36"/>
  <c r="CO944" i="36"/>
  <c r="Q944" i="36"/>
  <c r="BI944" i="36"/>
  <c r="CW944" i="36"/>
  <c r="EL944" i="36"/>
  <c r="Y944" i="36"/>
  <c r="BQ944" i="36"/>
  <c r="AG944" i="36"/>
  <c r="DE944" i="36"/>
  <c r="ET944" i="36"/>
  <c r="DX945" i="36"/>
  <c r="CI945" i="36"/>
  <c r="AU945" i="36"/>
  <c r="K945" i="36"/>
  <c r="EF945" i="36"/>
  <c r="CQ945" i="36"/>
  <c r="BC945" i="36"/>
  <c r="S945" i="36"/>
  <c r="EN945" i="36"/>
  <c r="BK945" i="36"/>
  <c r="AA945" i="36"/>
  <c r="CY945" i="36"/>
  <c r="AO946" i="36"/>
  <c r="CC946" i="36"/>
  <c r="DR946" i="36"/>
  <c r="E946" i="36"/>
  <c r="AW946" i="36"/>
  <c r="CK946" i="36"/>
  <c r="DZ946" i="36"/>
  <c r="M946" i="36"/>
  <c r="BE946" i="36"/>
  <c r="CS946" i="36"/>
  <c r="EH946" i="36"/>
  <c r="U946" i="36"/>
  <c r="BM946" i="36"/>
  <c r="DA946" i="36"/>
  <c r="EP946" i="36"/>
  <c r="AC946" i="36"/>
  <c r="CE947" i="36"/>
  <c r="DT947" i="36"/>
  <c r="G947" i="36"/>
  <c r="AQ947" i="36"/>
  <c r="CM947" i="36"/>
  <c r="EB947" i="36"/>
  <c r="O947" i="36"/>
  <c r="AY947" i="36"/>
  <c r="CU947" i="36"/>
  <c r="EJ947" i="36"/>
  <c r="W947" i="36"/>
  <c r="BG947" i="36"/>
  <c r="DC947" i="36"/>
  <c r="ER947" i="36"/>
  <c r="AE947" i="36"/>
  <c r="BO947" i="36"/>
  <c r="DV948" i="36"/>
  <c r="I948" i="36"/>
  <c r="AS948" i="36"/>
  <c r="CG948" i="36"/>
  <c r="ED948" i="36"/>
  <c r="Q948" i="36"/>
  <c r="BA948" i="36"/>
  <c r="CO948" i="36"/>
  <c r="EL948" i="36"/>
  <c r="Y948" i="36"/>
  <c r="BI948" i="36"/>
  <c r="CW948" i="36"/>
  <c r="ET948" i="36"/>
  <c r="AG948" i="36"/>
  <c r="BQ948" i="36"/>
  <c r="DE948" i="36"/>
  <c r="K949" i="36"/>
  <c r="AU949" i="36"/>
  <c r="CI949" i="36"/>
  <c r="DX949" i="36"/>
  <c r="S949" i="36"/>
  <c r="BC949" i="36"/>
  <c r="CQ949" i="36"/>
  <c r="EF949" i="36"/>
  <c r="AA949" i="36"/>
  <c r="BK949" i="36"/>
  <c r="CY949" i="36"/>
  <c r="EN949" i="36"/>
  <c r="AO950" i="36"/>
  <c r="CC950" i="36"/>
  <c r="DR950" i="36"/>
  <c r="E950" i="36"/>
  <c r="AW950" i="36"/>
  <c r="CK950" i="36"/>
  <c r="DZ950" i="36"/>
  <c r="M950" i="36"/>
  <c r="BE950" i="36"/>
  <c r="CS950" i="36"/>
  <c r="EH950" i="36"/>
  <c r="U950" i="36"/>
  <c r="BM950" i="36"/>
  <c r="DA950" i="36"/>
  <c r="EP950" i="36"/>
  <c r="AC950" i="36"/>
  <c r="CE951" i="36"/>
  <c r="DT951" i="36"/>
  <c r="G951" i="36"/>
  <c r="AQ951" i="36"/>
  <c r="CM951" i="36"/>
  <c r="EB951" i="36"/>
  <c r="O951" i="36"/>
  <c r="AY951" i="36"/>
  <c r="CU951" i="36"/>
  <c r="EJ951" i="36"/>
  <c r="W951" i="36"/>
  <c r="BG951" i="36"/>
  <c r="DC951" i="36"/>
  <c r="ER951" i="36"/>
  <c r="AE951" i="36"/>
  <c r="BO951" i="36"/>
  <c r="DV952" i="36"/>
  <c r="I952" i="36"/>
  <c r="AS952" i="36"/>
  <c r="CG952" i="36"/>
  <c r="ED952" i="36"/>
  <c r="Q952" i="36"/>
  <c r="BA952" i="36"/>
  <c r="CO952" i="36"/>
  <c r="EL952" i="36"/>
  <c r="Y952" i="36"/>
  <c r="BI952" i="36"/>
  <c r="CW952" i="36"/>
  <c r="ET952" i="36"/>
  <c r="AG952" i="36"/>
  <c r="BQ952" i="36"/>
  <c r="DE952" i="36"/>
  <c r="K953" i="36"/>
  <c r="DX953" i="36"/>
  <c r="CI953" i="36"/>
  <c r="AU953" i="36"/>
  <c r="EF953" i="36"/>
  <c r="S953" i="36"/>
  <c r="BC953" i="36"/>
  <c r="CQ953" i="36"/>
  <c r="CY953" i="36"/>
  <c r="BK953" i="36"/>
  <c r="EN953" i="36"/>
  <c r="AA953" i="36"/>
  <c r="AO954" i="36"/>
  <c r="CC954" i="36"/>
  <c r="DR954" i="36"/>
  <c r="E954" i="36"/>
  <c r="AW954" i="36"/>
  <c r="CK954" i="36"/>
  <c r="M954" i="36"/>
  <c r="DZ954" i="36"/>
  <c r="BE954" i="36"/>
  <c r="CS954" i="36"/>
  <c r="EH954" i="36"/>
  <c r="U954" i="36"/>
  <c r="BM954" i="36"/>
  <c r="DA954" i="36"/>
  <c r="AC954" i="36"/>
  <c r="EP954" i="36"/>
  <c r="CE955" i="36"/>
  <c r="DT955" i="36"/>
  <c r="AQ955" i="36"/>
  <c r="G955" i="36"/>
  <c r="CM955" i="36"/>
  <c r="EB955" i="36"/>
  <c r="AY955" i="36"/>
  <c r="O955" i="36"/>
  <c r="CU955" i="36"/>
  <c r="EJ955" i="36"/>
  <c r="BG955" i="36"/>
  <c r="W955" i="36"/>
  <c r="DC955" i="36"/>
  <c r="ER955" i="36"/>
  <c r="AE955" i="36"/>
  <c r="BO955" i="36"/>
  <c r="I956" i="36"/>
  <c r="DV956" i="36"/>
  <c r="CG956" i="36"/>
  <c r="AS956" i="36"/>
  <c r="ED956" i="36"/>
  <c r="Q956" i="36"/>
  <c r="BA956" i="36"/>
  <c r="CO956" i="36"/>
  <c r="BI956" i="36"/>
  <c r="Y956" i="36"/>
  <c r="EL956" i="36"/>
  <c r="CW956" i="36"/>
  <c r="BQ956" i="36"/>
  <c r="AG956" i="36"/>
  <c r="ET956" i="36"/>
  <c r="DE956" i="36"/>
  <c r="DX957" i="36"/>
  <c r="CI957" i="36"/>
  <c r="AU957" i="36"/>
  <c r="K957" i="36"/>
  <c r="EF957" i="36"/>
  <c r="CQ957" i="36"/>
  <c r="BC957" i="36"/>
  <c r="S957" i="36"/>
  <c r="CY957" i="36"/>
  <c r="AA957" i="36"/>
  <c r="EN957" i="36"/>
  <c r="BK957" i="36"/>
  <c r="DR958" i="36"/>
  <c r="CC958" i="36"/>
  <c r="AO958" i="36"/>
  <c r="E958" i="36"/>
  <c r="DZ958" i="36"/>
  <c r="AW958" i="36"/>
  <c r="M958" i="36"/>
  <c r="CK958" i="36"/>
  <c r="EH958" i="36"/>
  <c r="CS958" i="36"/>
  <c r="BE958" i="36"/>
  <c r="U958" i="36"/>
  <c r="BM958" i="36"/>
  <c r="EP958" i="36"/>
  <c r="DA958" i="36"/>
  <c r="AC958" i="36"/>
  <c r="DT959" i="36"/>
  <c r="CE959" i="36"/>
  <c r="AQ959" i="36"/>
  <c r="G959" i="36"/>
  <c r="EB959" i="36"/>
  <c r="CM959" i="36"/>
  <c r="O959" i="36"/>
  <c r="AY959" i="36"/>
  <c r="EJ959" i="36"/>
  <c r="W959" i="36"/>
  <c r="BG959" i="36"/>
  <c r="CU959" i="36"/>
  <c r="ER959" i="36"/>
  <c r="BO959" i="36"/>
  <c r="DC959" i="36"/>
  <c r="AE959" i="36"/>
  <c r="I960" i="36"/>
  <c r="CG960" i="36"/>
  <c r="AS960" i="36"/>
  <c r="DV960" i="36"/>
  <c r="Q960" i="36"/>
  <c r="CO960" i="36"/>
  <c r="ED960" i="36"/>
  <c r="BA960" i="36"/>
  <c r="Y960" i="36"/>
  <c r="CW960" i="36"/>
  <c r="BI960" i="36"/>
  <c r="EL960" i="36"/>
  <c r="AG960" i="36"/>
  <c r="DE960" i="36"/>
  <c r="BQ960" i="36"/>
  <c r="ET960" i="36"/>
  <c r="AU961" i="36"/>
  <c r="DX961" i="36"/>
  <c r="K961" i="36"/>
  <c r="CI961" i="36"/>
  <c r="BC961" i="36"/>
  <c r="EF961" i="36"/>
  <c r="CQ961" i="36"/>
  <c r="S961" i="36"/>
  <c r="BK961" i="36"/>
  <c r="EN961" i="36"/>
  <c r="CY961" i="36"/>
  <c r="AA961" i="36"/>
  <c r="CC962" i="36"/>
  <c r="E962" i="36"/>
  <c r="DR962" i="36"/>
  <c r="AO962" i="36"/>
  <c r="CK962" i="36"/>
  <c r="M962" i="36"/>
  <c r="AW962" i="36"/>
  <c r="DZ962" i="36"/>
  <c r="CS962" i="36"/>
  <c r="U962" i="36"/>
  <c r="EH962" i="36"/>
  <c r="BE962" i="36"/>
  <c r="DA962" i="36"/>
  <c r="AC962" i="36"/>
  <c r="BM962" i="36"/>
  <c r="EP962" i="36"/>
  <c r="DT963" i="36"/>
  <c r="AQ963" i="36"/>
  <c r="CE963" i="36"/>
  <c r="G963" i="36"/>
  <c r="EB963" i="36"/>
  <c r="AY963" i="36"/>
  <c r="O963" i="36"/>
  <c r="CM963" i="36"/>
  <c r="EJ963" i="36"/>
  <c r="BG963" i="36"/>
  <c r="W963" i="36"/>
  <c r="CU963" i="36"/>
  <c r="ER963" i="36"/>
  <c r="BO963" i="36"/>
  <c r="DC963" i="36"/>
  <c r="AE963" i="36"/>
  <c r="I964" i="36"/>
  <c r="CG964" i="36"/>
  <c r="DV964" i="36"/>
  <c r="AS964" i="36"/>
  <c r="Q964" i="36"/>
  <c r="CO964" i="36"/>
  <c r="BA964" i="36"/>
  <c r="ED964" i="36"/>
  <c r="Y964" i="36"/>
  <c r="CW964" i="36"/>
  <c r="BI964" i="36"/>
  <c r="EL964" i="36"/>
  <c r="AG964" i="36"/>
  <c r="DE964" i="36"/>
  <c r="ET964" i="36"/>
  <c r="BQ964" i="36"/>
  <c r="AU965" i="36"/>
  <c r="DX965" i="36"/>
  <c r="K965" i="36"/>
  <c r="CI965" i="36"/>
  <c r="BC965" i="36"/>
  <c r="EF965" i="36"/>
  <c r="S965" i="36"/>
  <c r="CQ965" i="36"/>
  <c r="BK965" i="36"/>
  <c r="EN965" i="36"/>
  <c r="AA965" i="36"/>
  <c r="CY965" i="36"/>
  <c r="I675" i="36"/>
  <c r="Q675" i="36"/>
  <c r="Y675" i="36"/>
  <c r="AG675" i="36"/>
  <c r="K676" i="36"/>
  <c r="S676" i="36"/>
  <c r="AA676" i="36"/>
  <c r="E677" i="36"/>
  <c r="M677" i="36"/>
  <c r="U677" i="36"/>
  <c r="AC677" i="36"/>
  <c r="G678" i="36"/>
  <c r="O678" i="36"/>
  <c r="W678" i="36"/>
  <c r="AE678" i="36"/>
  <c r="I679" i="36"/>
  <c r="Q679" i="36"/>
  <c r="Y679" i="36"/>
  <c r="AG679" i="36"/>
  <c r="K680" i="36"/>
  <c r="S680" i="36"/>
  <c r="AA680" i="36"/>
  <c r="E681" i="36"/>
  <c r="M681" i="36"/>
  <c r="U681" i="36"/>
  <c r="AC681" i="36"/>
  <c r="G682" i="36"/>
  <c r="O682" i="36"/>
  <c r="W682" i="36"/>
  <c r="AE682" i="36"/>
  <c r="I683" i="36"/>
  <c r="Q683" i="36"/>
  <c r="Y683" i="36"/>
  <c r="AG683" i="36"/>
  <c r="K684" i="36"/>
  <c r="S684" i="36"/>
  <c r="AA684" i="36"/>
  <c r="E685" i="36"/>
  <c r="M685" i="36"/>
  <c r="U685" i="36"/>
  <c r="AC685" i="36"/>
  <c r="G686" i="36"/>
  <c r="O686" i="36"/>
  <c r="W686" i="36"/>
  <c r="AE686" i="36"/>
  <c r="I687" i="36"/>
  <c r="Q687" i="36"/>
  <c r="Y687" i="36"/>
  <c r="AG687" i="36"/>
  <c r="K688" i="36"/>
  <c r="S688" i="36"/>
  <c r="AA688" i="36"/>
  <c r="E689" i="36"/>
  <c r="M689" i="36"/>
  <c r="U689" i="36"/>
  <c r="AC689" i="36"/>
  <c r="G690" i="36"/>
  <c r="O690" i="36"/>
  <c r="W690" i="36"/>
  <c r="AE690" i="36"/>
  <c r="I691" i="36"/>
  <c r="Q691" i="36"/>
  <c r="Y691" i="36"/>
  <c r="AG691" i="36"/>
  <c r="K692" i="36"/>
  <c r="S692" i="36"/>
  <c r="AA692" i="36"/>
  <c r="E693" i="36"/>
  <c r="M693" i="36"/>
  <c r="U693" i="36"/>
  <c r="AC693" i="36"/>
  <c r="G694" i="36"/>
  <c r="O694" i="36"/>
  <c r="W694" i="36"/>
  <c r="AE694" i="36"/>
  <c r="I695" i="36"/>
  <c r="Q695" i="36"/>
  <c r="Y695" i="36"/>
  <c r="AG695" i="36"/>
  <c r="K696" i="36"/>
  <c r="S696" i="36"/>
  <c r="AA696" i="36"/>
  <c r="E697" i="36"/>
  <c r="M697" i="36"/>
  <c r="U697" i="36"/>
  <c r="AC697" i="36"/>
  <c r="G698" i="36"/>
  <c r="O698" i="36"/>
  <c r="W698" i="36"/>
  <c r="AE698" i="36"/>
  <c r="I699" i="36"/>
  <c r="Q699" i="36"/>
  <c r="Y699" i="36"/>
  <c r="AG699" i="36"/>
  <c r="K700" i="36"/>
  <c r="S700" i="36"/>
  <c r="AA700" i="36"/>
  <c r="E701" i="36"/>
  <c r="M701" i="36"/>
  <c r="U701" i="36"/>
  <c r="AC701" i="36"/>
  <c r="G702" i="36"/>
  <c r="O702" i="36"/>
  <c r="W702" i="36"/>
  <c r="AE702" i="36"/>
  <c r="I703" i="36"/>
  <c r="Q703" i="36"/>
  <c r="Y703" i="36"/>
  <c r="AG703" i="36"/>
  <c r="K704" i="36"/>
  <c r="S704" i="36"/>
  <c r="AA704" i="36"/>
  <c r="E705" i="36"/>
  <c r="M705" i="36"/>
  <c r="U705" i="36"/>
  <c r="AC705" i="36"/>
  <c r="G706" i="36"/>
  <c r="O706" i="36"/>
  <c r="W706" i="36"/>
  <c r="AE706" i="36"/>
  <c r="I707" i="36"/>
  <c r="Q707" i="36"/>
  <c r="Y707" i="36"/>
  <c r="AG707" i="36"/>
  <c r="K708" i="36"/>
  <c r="S708" i="36"/>
  <c r="AA708" i="36"/>
  <c r="E709" i="36"/>
  <c r="M709" i="36"/>
  <c r="U709" i="36"/>
  <c r="AC709" i="36"/>
  <c r="G710" i="36"/>
  <c r="O710" i="36"/>
  <c r="W710" i="36"/>
  <c r="AE710" i="36"/>
  <c r="I711" i="36"/>
  <c r="Q711" i="36"/>
  <c r="Y711" i="36"/>
  <c r="AG711" i="36"/>
  <c r="K712" i="36"/>
  <c r="S712" i="36"/>
  <c r="AA712" i="36"/>
  <c r="E713" i="36"/>
  <c r="M713" i="36"/>
  <c r="U713" i="36"/>
  <c r="AC713" i="36"/>
  <c r="G714" i="36"/>
  <c r="O714" i="36"/>
  <c r="W714" i="36"/>
  <c r="AE714" i="36"/>
  <c r="I715" i="36"/>
  <c r="Q715" i="36"/>
  <c r="Y715" i="36"/>
  <c r="AG715" i="36"/>
  <c r="K716" i="36"/>
  <c r="S716" i="36"/>
  <c r="AA716" i="36"/>
  <c r="E717" i="36"/>
  <c r="M717" i="36"/>
  <c r="U717" i="36"/>
  <c r="AC717" i="36"/>
  <c r="G718" i="36"/>
  <c r="O718" i="36"/>
  <c r="W718" i="36"/>
  <c r="AE718" i="36"/>
  <c r="I719" i="36"/>
  <c r="Q719" i="36"/>
  <c r="Y719" i="36"/>
  <c r="AG719" i="36"/>
  <c r="K720" i="36"/>
  <c r="T720" i="36"/>
  <c r="V721" i="36"/>
  <c r="X722" i="36"/>
  <c r="I723" i="36"/>
  <c r="AA723" i="36"/>
  <c r="S724" i="36"/>
  <c r="AE725" i="36"/>
  <c r="W726" i="36"/>
  <c r="E728" i="36"/>
  <c r="AA728" i="36"/>
  <c r="I730" i="36"/>
  <c r="AE730" i="36"/>
  <c r="M732" i="36"/>
  <c r="E733" i="36"/>
  <c r="Q734" i="36"/>
  <c r="I735" i="36"/>
  <c r="U736" i="36"/>
  <c r="M737" i="36"/>
  <c r="Y738" i="36"/>
  <c r="Q739" i="36"/>
  <c r="AC740" i="36"/>
  <c r="U741" i="36"/>
  <c r="AG742" i="36"/>
  <c r="Y743" i="36"/>
  <c r="G745" i="36"/>
  <c r="AC745" i="36"/>
  <c r="K747" i="36"/>
  <c r="AG747" i="36"/>
  <c r="O749" i="36"/>
  <c r="G750" i="36"/>
  <c r="S751" i="36"/>
  <c r="K752" i="36"/>
  <c r="W753" i="36"/>
  <c r="O754" i="36"/>
  <c r="E756" i="36"/>
  <c r="G757" i="36"/>
  <c r="I758" i="36"/>
  <c r="K759" i="36"/>
  <c r="CB881" i="36"/>
  <c r="DQ881" i="36"/>
  <c r="D881" i="36"/>
  <c r="AN881" i="36"/>
  <c r="CJ881" i="36"/>
  <c r="DY881" i="36"/>
  <c r="L881" i="36"/>
  <c r="AV881" i="36"/>
  <c r="CR881" i="36"/>
  <c r="EG881" i="36"/>
  <c r="T881" i="36"/>
  <c r="BD881" i="36"/>
  <c r="CZ881" i="36"/>
  <c r="EO881" i="36"/>
  <c r="AB881" i="36"/>
  <c r="BL881" i="36"/>
  <c r="DS882" i="36"/>
  <c r="F882" i="36"/>
  <c r="AP882" i="36"/>
  <c r="CD882" i="36"/>
  <c r="EA882" i="36"/>
  <c r="N882" i="36"/>
  <c r="AX882" i="36"/>
  <c r="CL882" i="36"/>
  <c r="EI882" i="36"/>
  <c r="V882" i="36"/>
  <c r="BF882" i="36"/>
  <c r="CT882" i="36"/>
  <c r="EQ882" i="36"/>
  <c r="AD882" i="36"/>
  <c r="BN882" i="36"/>
  <c r="DB882" i="36"/>
  <c r="H883" i="36"/>
  <c r="AR883" i="36"/>
  <c r="CF883" i="36"/>
  <c r="DU883" i="36"/>
  <c r="P883" i="36"/>
  <c r="AZ883" i="36"/>
  <c r="CN883" i="36"/>
  <c r="EC883" i="36"/>
  <c r="X883" i="36"/>
  <c r="BH883" i="36"/>
  <c r="CV883" i="36"/>
  <c r="EK883" i="36"/>
  <c r="AF883" i="36"/>
  <c r="BP883" i="36"/>
  <c r="DD883" i="36"/>
  <c r="ES883" i="36"/>
  <c r="J884" i="36"/>
  <c r="AT884" i="36"/>
  <c r="CH884" i="36"/>
  <c r="DW884" i="36"/>
  <c r="R884" i="36"/>
  <c r="BB884" i="36"/>
  <c r="CP884" i="36"/>
  <c r="EE884" i="36"/>
  <c r="Z884" i="36"/>
  <c r="BJ884" i="36"/>
  <c r="CX884" i="36"/>
  <c r="EM884" i="36"/>
  <c r="CB885" i="36"/>
  <c r="DQ885" i="36"/>
  <c r="D885" i="36"/>
  <c r="AN885" i="36"/>
  <c r="CJ885" i="36"/>
  <c r="DY885" i="36"/>
  <c r="L885" i="36"/>
  <c r="AV885" i="36"/>
  <c r="CR885" i="36"/>
  <c r="EG885" i="36"/>
  <c r="T885" i="36"/>
  <c r="BD885" i="36"/>
  <c r="CZ885" i="36"/>
  <c r="EO885" i="36"/>
  <c r="AB885" i="36"/>
  <c r="BL885" i="36"/>
  <c r="DS886" i="36"/>
  <c r="F886" i="36"/>
  <c r="AP886" i="36"/>
  <c r="CD886" i="36"/>
  <c r="EA886" i="36"/>
  <c r="N886" i="36"/>
  <c r="AX886" i="36"/>
  <c r="CL886" i="36"/>
  <c r="EI886" i="36"/>
  <c r="V886" i="36"/>
  <c r="BF886" i="36"/>
  <c r="CT886" i="36"/>
  <c r="EQ886" i="36"/>
  <c r="AD886" i="36"/>
  <c r="BN886" i="36"/>
  <c r="DB886" i="36"/>
  <c r="H887" i="36"/>
  <c r="AR887" i="36"/>
  <c r="CF887" i="36"/>
  <c r="DU887" i="36"/>
  <c r="P887" i="36"/>
  <c r="AZ887" i="36"/>
  <c r="CN887" i="36"/>
  <c r="EC887" i="36"/>
  <c r="X887" i="36"/>
  <c r="BH887" i="36"/>
  <c r="CV887" i="36"/>
  <c r="EK887" i="36"/>
  <c r="AF887" i="36"/>
  <c r="BP887" i="36"/>
  <c r="DD887" i="36"/>
  <c r="ES887" i="36"/>
  <c r="J888" i="36"/>
  <c r="AT888" i="36"/>
  <c r="CH888" i="36"/>
  <c r="DW888" i="36"/>
  <c r="R888" i="36"/>
  <c r="BB888" i="36"/>
  <c r="CP888" i="36"/>
  <c r="EE888" i="36"/>
  <c r="Z888" i="36"/>
  <c r="BJ888" i="36"/>
  <c r="CX888" i="36"/>
  <c r="EM888" i="36"/>
  <c r="DQ889" i="36"/>
  <c r="CB889" i="36"/>
  <c r="D889" i="36"/>
  <c r="AN889" i="36"/>
  <c r="DY889" i="36"/>
  <c r="CJ889" i="36"/>
  <c r="L889" i="36"/>
  <c r="AV889" i="36"/>
  <c r="EG889" i="36"/>
  <c r="CR889" i="36"/>
  <c r="T889" i="36"/>
  <c r="BD889" i="36"/>
  <c r="CZ889" i="36"/>
  <c r="EO889" i="36"/>
  <c r="AB889" i="36"/>
  <c r="BL889" i="36"/>
  <c r="DS890" i="36"/>
  <c r="F890" i="36"/>
  <c r="CD890" i="36"/>
  <c r="AP890" i="36"/>
  <c r="EA890" i="36"/>
  <c r="N890" i="36"/>
  <c r="CL890" i="36"/>
  <c r="AX890" i="36"/>
  <c r="EI890" i="36"/>
  <c r="V890" i="36"/>
  <c r="CT890" i="36"/>
  <c r="BF890" i="36"/>
  <c r="EQ890" i="36"/>
  <c r="AD890" i="36"/>
  <c r="DB890" i="36"/>
  <c r="BN890" i="36"/>
  <c r="H891" i="36"/>
  <c r="CF891" i="36"/>
  <c r="DU891" i="36"/>
  <c r="AR891" i="36"/>
  <c r="P891" i="36"/>
  <c r="CN891" i="36"/>
  <c r="EC891" i="36"/>
  <c r="AZ891" i="36"/>
  <c r="X891" i="36"/>
  <c r="CV891" i="36"/>
  <c r="EK891" i="36"/>
  <c r="BH891" i="36"/>
  <c r="AF891" i="36"/>
  <c r="DD891" i="36"/>
  <c r="ES891" i="36"/>
  <c r="BP891" i="36"/>
  <c r="J892" i="36"/>
  <c r="AT892" i="36"/>
  <c r="CH892" i="36"/>
  <c r="DW892" i="36"/>
  <c r="R892" i="36"/>
  <c r="BB892" i="36"/>
  <c r="CP892" i="36"/>
  <c r="EE892" i="36"/>
  <c r="Z892" i="36"/>
  <c r="BJ892" i="36"/>
  <c r="CX892" i="36"/>
  <c r="EM892" i="36"/>
  <c r="DQ893" i="36"/>
  <c r="D893" i="36"/>
  <c r="CB893" i="36"/>
  <c r="AN893" i="36"/>
  <c r="DY893" i="36"/>
  <c r="L893" i="36"/>
  <c r="CJ893" i="36"/>
  <c r="AV893" i="36"/>
  <c r="EG893" i="36"/>
  <c r="T893" i="36"/>
  <c r="CR893" i="36"/>
  <c r="BD893" i="36"/>
  <c r="EO893" i="36"/>
  <c r="AB893" i="36"/>
  <c r="CZ893" i="36"/>
  <c r="BL893" i="36"/>
  <c r="AP894" i="36"/>
  <c r="CD894" i="36"/>
  <c r="DS894" i="36"/>
  <c r="F894" i="36"/>
  <c r="AX894" i="36"/>
  <c r="CL894" i="36"/>
  <c r="EA894" i="36"/>
  <c r="N894" i="36"/>
  <c r="BF894" i="36"/>
  <c r="CT894" i="36"/>
  <c r="EI894" i="36"/>
  <c r="V894" i="36"/>
  <c r="BN894" i="36"/>
  <c r="DB894" i="36"/>
  <c r="EQ894" i="36"/>
  <c r="AD894" i="36"/>
  <c r="H895" i="36"/>
  <c r="AR895" i="36"/>
  <c r="CF895" i="36"/>
  <c r="DU895" i="36"/>
  <c r="P895" i="36"/>
  <c r="AZ895" i="36"/>
  <c r="CN895" i="36"/>
  <c r="EC895" i="36"/>
  <c r="X895" i="36"/>
  <c r="BH895" i="36"/>
  <c r="CV895" i="36"/>
  <c r="EK895" i="36"/>
  <c r="AF895" i="36"/>
  <c r="BP895" i="36"/>
  <c r="DD895" i="36"/>
  <c r="ES895" i="36"/>
  <c r="AT896" i="36"/>
  <c r="CH896" i="36"/>
  <c r="DW896" i="36"/>
  <c r="J896" i="36"/>
  <c r="BB896" i="36"/>
  <c r="EE896" i="36"/>
  <c r="R896" i="36"/>
  <c r="BJ896" i="36"/>
  <c r="CX896" i="36"/>
  <c r="EM896" i="36"/>
  <c r="Z896" i="36"/>
  <c r="DQ897" i="36"/>
  <c r="D897" i="36"/>
  <c r="CB897" i="36"/>
  <c r="AN897" i="36"/>
  <c r="DY897" i="36"/>
  <c r="L897" i="36"/>
  <c r="CJ897" i="36"/>
  <c r="AV897" i="36"/>
  <c r="EG897" i="36"/>
  <c r="T897" i="36"/>
  <c r="CR897" i="36"/>
  <c r="BD897" i="36"/>
  <c r="EO897" i="36"/>
  <c r="AB897" i="36"/>
  <c r="CZ897" i="36"/>
  <c r="BL897" i="36"/>
  <c r="AP898" i="36"/>
  <c r="CD898" i="36"/>
  <c r="DS898" i="36"/>
  <c r="F898" i="36"/>
  <c r="AX898" i="36"/>
  <c r="CL898" i="36"/>
  <c r="EA898" i="36"/>
  <c r="N898" i="36"/>
  <c r="BF898" i="36"/>
  <c r="CT898" i="36"/>
  <c r="EI898" i="36"/>
  <c r="V898" i="36"/>
  <c r="BN898" i="36"/>
  <c r="DB898" i="36"/>
  <c r="EQ898" i="36"/>
  <c r="AD898" i="36"/>
  <c r="H899" i="36"/>
  <c r="AR899" i="36"/>
  <c r="CF899" i="36"/>
  <c r="DU899" i="36"/>
  <c r="P899" i="36"/>
  <c r="AZ899" i="36"/>
  <c r="CN899" i="36"/>
  <c r="EC899" i="36"/>
  <c r="X899" i="36"/>
  <c r="BH899" i="36"/>
  <c r="CV899" i="36"/>
  <c r="EK899" i="36"/>
  <c r="AF899" i="36"/>
  <c r="BP899" i="36"/>
  <c r="DD899" i="36"/>
  <c r="ES899" i="36"/>
  <c r="J900" i="36"/>
  <c r="AT900" i="36"/>
  <c r="CH900" i="36"/>
  <c r="DW900" i="36"/>
  <c r="R900" i="36"/>
  <c r="BB900" i="36"/>
  <c r="CP900" i="36"/>
  <c r="EE900" i="36"/>
  <c r="Z900" i="36"/>
  <c r="BJ900" i="36"/>
  <c r="CX900" i="36"/>
  <c r="EM900" i="36"/>
  <c r="DQ901" i="36"/>
  <c r="D901" i="36"/>
  <c r="CB901" i="36"/>
  <c r="AN901" i="36"/>
  <c r="DY901" i="36"/>
  <c r="L901" i="36"/>
  <c r="CJ901" i="36"/>
  <c r="AV901" i="36"/>
  <c r="EG901" i="36"/>
  <c r="T901" i="36"/>
  <c r="CR901" i="36"/>
  <c r="BD901" i="36"/>
  <c r="EO901" i="36"/>
  <c r="AB901" i="36"/>
  <c r="CZ901" i="36"/>
  <c r="BL901" i="36"/>
  <c r="AP902" i="36"/>
  <c r="CD902" i="36"/>
  <c r="DS902" i="36"/>
  <c r="F902" i="36"/>
  <c r="AX902" i="36"/>
  <c r="CL902" i="36"/>
  <c r="EA902" i="36"/>
  <c r="N902" i="36"/>
  <c r="BF902" i="36"/>
  <c r="CT902" i="36"/>
  <c r="EI902" i="36"/>
  <c r="V902" i="36"/>
  <c r="BN902" i="36"/>
  <c r="DB902" i="36"/>
  <c r="EQ902" i="36"/>
  <c r="AD902" i="36"/>
  <c r="H903" i="36"/>
  <c r="AR903" i="36"/>
  <c r="CF903" i="36"/>
  <c r="DU903" i="36"/>
  <c r="P903" i="36"/>
  <c r="AZ903" i="36"/>
  <c r="CN903" i="36"/>
  <c r="EC903" i="36"/>
  <c r="X903" i="36"/>
  <c r="BH903" i="36"/>
  <c r="CV903" i="36"/>
  <c r="EK903" i="36"/>
  <c r="AF903" i="36"/>
  <c r="BP903" i="36"/>
  <c r="DD903" i="36"/>
  <c r="ES903" i="36"/>
  <c r="AT904" i="36"/>
  <c r="CH904" i="36"/>
  <c r="DW904" i="36"/>
  <c r="J904" i="36"/>
  <c r="BB904" i="36"/>
  <c r="CP904" i="36"/>
  <c r="EE904" i="36"/>
  <c r="R904" i="36"/>
  <c r="BJ904" i="36"/>
  <c r="CX904" i="36"/>
  <c r="EM904" i="36"/>
  <c r="Z904" i="36"/>
  <c r="CB905" i="36"/>
  <c r="DQ905" i="36"/>
  <c r="D905" i="36"/>
  <c r="AN905" i="36"/>
  <c r="CJ905" i="36"/>
  <c r="DY905" i="36"/>
  <c r="L905" i="36"/>
  <c r="AV905" i="36"/>
  <c r="CR905" i="36"/>
  <c r="EG905" i="36"/>
  <c r="T905" i="36"/>
  <c r="BD905" i="36"/>
  <c r="CZ905" i="36"/>
  <c r="EO905" i="36"/>
  <c r="AB905" i="36"/>
  <c r="BL905" i="36"/>
  <c r="DS906" i="36"/>
  <c r="F906" i="36"/>
  <c r="AP906" i="36"/>
  <c r="CD906" i="36"/>
  <c r="EA906" i="36"/>
  <c r="N906" i="36"/>
  <c r="AX906" i="36"/>
  <c r="CL906" i="36"/>
  <c r="EI906" i="36"/>
  <c r="V906" i="36"/>
  <c r="BF906" i="36"/>
  <c r="CT906" i="36"/>
  <c r="EQ906" i="36"/>
  <c r="AD906" i="36"/>
  <c r="BN906" i="36"/>
  <c r="DB906" i="36"/>
  <c r="H907" i="36"/>
  <c r="DU907" i="36"/>
  <c r="AR907" i="36"/>
  <c r="CF907" i="36"/>
  <c r="P907" i="36"/>
  <c r="AZ907" i="36"/>
  <c r="EC907" i="36"/>
  <c r="CN907" i="36"/>
  <c r="X907" i="36"/>
  <c r="BH907" i="36"/>
  <c r="CV907" i="36"/>
  <c r="EK907" i="36"/>
  <c r="ES907" i="36"/>
  <c r="AF907" i="36"/>
  <c r="BP907" i="36"/>
  <c r="DD907" i="36"/>
  <c r="AT908" i="36"/>
  <c r="J908" i="36"/>
  <c r="CH908" i="36"/>
  <c r="DW908" i="36"/>
  <c r="BB908" i="36"/>
  <c r="EE908" i="36"/>
  <c r="R908" i="36"/>
  <c r="CP908" i="36"/>
  <c r="BJ908" i="36"/>
  <c r="CX908" i="36"/>
  <c r="EM908" i="36"/>
  <c r="Z908" i="36"/>
  <c r="CB909" i="36"/>
  <c r="DQ909" i="36"/>
  <c r="AN909" i="36"/>
  <c r="D909" i="36"/>
  <c r="CJ909" i="36"/>
  <c r="DY909" i="36"/>
  <c r="AV909" i="36"/>
  <c r="L909" i="36"/>
  <c r="CR909" i="36"/>
  <c r="EG909" i="36"/>
  <c r="BD909" i="36"/>
  <c r="T909" i="36"/>
  <c r="CZ909" i="36"/>
  <c r="EO909" i="36"/>
  <c r="BL909" i="36"/>
  <c r="AB909" i="36"/>
  <c r="DS910" i="36"/>
  <c r="F910" i="36"/>
  <c r="CD910" i="36"/>
  <c r="AP910" i="36"/>
  <c r="EA910" i="36"/>
  <c r="N910" i="36"/>
  <c r="CL910" i="36"/>
  <c r="AX910" i="36"/>
  <c r="EI910" i="36"/>
  <c r="V910" i="36"/>
  <c r="CT910" i="36"/>
  <c r="BF910" i="36"/>
  <c r="EQ910" i="36"/>
  <c r="AD910" i="36"/>
  <c r="DB910" i="36"/>
  <c r="BN910" i="36"/>
  <c r="H911" i="36"/>
  <c r="AR911" i="36"/>
  <c r="DU911" i="36"/>
  <c r="CF911" i="36"/>
  <c r="P911" i="36"/>
  <c r="AZ911" i="36"/>
  <c r="EC911" i="36"/>
  <c r="CN911" i="36"/>
  <c r="X911" i="36"/>
  <c r="BH911" i="36"/>
  <c r="EK911" i="36"/>
  <c r="CV911" i="36"/>
  <c r="AF911" i="36"/>
  <c r="BP911" i="36"/>
  <c r="ES911" i="36"/>
  <c r="DD911" i="36"/>
  <c r="AT912" i="36"/>
  <c r="CH912" i="36"/>
  <c r="J912" i="36"/>
  <c r="DW912" i="36"/>
  <c r="BB912" i="36"/>
  <c r="CP912" i="36"/>
  <c r="R912" i="36"/>
  <c r="EE912" i="36"/>
  <c r="BJ912" i="36"/>
  <c r="CX912" i="36"/>
  <c r="Z912" i="36"/>
  <c r="EM912" i="36"/>
  <c r="CB913" i="36"/>
  <c r="AN913" i="36"/>
  <c r="DQ913" i="36"/>
  <c r="D913" i="36"/>
  <c r="AV913" i="36"/>
  <c r="CJ913" i="36"/>
  <c r="DY913" i="36"/>
  <c r="L913" i="36"/>
  <c r="BD913" i="36"/>
  <c r="EG913" i="36"/>
  <c r="T913" i="36"/>
  <c r="CR913" i="36"/>
  <c r="EO913" i="36"/>
  <c r="CZ913" i="36"/>
  <c r="BL913" i="36"/>
  <c r="AB913" i="36"/>
  <c r="DS914" i="36"/>
  <c r="F914" i="36"/>
  <c r="AP914" i="36"/>
  <c r="CD914" i="36"/>
  <c r="EA914" i="36"/>
  <c r="CL914" i="36"/>
  <c r="AX914" i="36"/>
  <c r="N914" i="36"/>
  <c r="EI914" i="36"/>
  <c r="V914" i="36"/>
  <c r="CT914" i="36"/>
  <c r="BF914" i="36"/>
  <c r="EQ914" i="36"/>
  <c r="AD914" i="36"/>
  <c r="BN914" i="36"/>
  <c r="DB914" i="36"/>
  <c r="H915" i="36"/>
  <c r="CF915" i="36"/>
  <c r="AR915" i="36"/>
  <c r="DU915" i="36"/>
  <c r="P915" i="36"/>
  <c r="EC915" i="36"/>
  <c r="CN915" i="36"/>
  <c r="AZ915" i="36"/>
  <c r="X915" i="36"/>
  <c r="BH915" i="36"/>
  <c r="CV915" i="36"/>
  <c r="EK915" i="36"/>
  <c r="AF915" i="36"/>
  <c r="ES915" i="36"/>
  <c r="DD915" i="36"/>
  <c r="BP915" i="36"/>
  <c r="AT916" i="36"/>
  <c r="DW916" i="36"/>
  <c r="J916" i="36"/>
  <c r="CH916" i="36"/>
  <c r="BB916" i="36"/>
  <c r="CP916" i="36"/>
  <c r="R916" i="36"/>
  <c r="EE916" i="36"/>
  <c r="BJ916" i="36"/>
  <c r="EM916" i="36"/>
  <c r="Z916" i="36"/>
  <c r="CX916" i="36"/>
  <c r="CB917" i="36"/>
  <c r="AN917" i="36"/>
  <c r="DQ917" i="36"/>
  <c r="D917" i="36"/>
  <c r="CJ917" i="36"/>
  <c r="AV917" i="36"/>
  <c r="DY917" i="36"/>
  <c r="L917" i="36"/>
  <c r="CR917" i="36"/>
  <c r="EG917" i="36"/>
  <c r="T917" i="36"/>
  <c r="BD917" i="36"/>
  <c r="CZ917" i="36"/>
  <c r="BL917" i="36"/>
  <c r="EO917" i="36"/>
  <c r="AB917" i="36"/>
  <c r="DS918" i="36"/>
  <c r="CD918" i="36"/>
  <c r="AP918" i="36"/>
  <c r="F918" i="36"/>
  <c r="EA918" i="36"/>
  <c r="N918" i="36"/>
  <c r="AX918" i="36"/>
  <c r="CL918" i="36"/>
  <c r="EI918" i="36"/>
  <c r="CT918" i="36"/>
  <c r="BF918" i="36"/>
  <c r="V918" i="36"/>
  <c r="EQ918" i="36"/>
  <c r="AD918" i="36"/>
  <c r="DB918" i="36"/>
  <c r="BN918" i="36"/>
  <c r="H919" i="36"/>
  <c r="AR919" i="36"/>
  <c r="DU919" i="36"/>
  <c r="CF919" i="36"/>
  <c r="P919" i="36"/>
  <c r="CN919" i="36"/>
  <c r="AZ919" i="36"/>
  <c r="EC919" i="36"/>
  <c r="X919" i="36"/>
  <c r="EK919" i="36"/>
  <c r="CV919" i="36"/>
  <c r="BH919" i="36"/>
  <c r="AF919" i="36"/>
  <c r="BP919" i="36"/>
  <c r="ES919" i="36"/>
  <c r="DD919" i="36"/>
  <c r="AT920" i="36"/>
  <c r="J920" i="36"/>
  <c r="CH920" i="36"/>
  <c r="DW920" i="36"/>
  <c r="BB920" i="36"/>
  <c r="EE920" i="36"/>
  <c r="R920" i="36"/>
  <c r="CP920" i="36"/>
  <c r="BJ920" i="36"/>
  <c r="CX920" i="36"/>
  <c r="EM920" i="36"/>
  <c r="Z920" i="36"/>
  <c r="DQ921" i="36"/>
  <c r="D921" i="36"/>
  <c r="CB921" i="36"/>
  <c r="AN921" i="36"/>
  <c r="DY921" i="36"/>
  <c r="AV921" i="36"/>
  <c r="L921" i="36"/>
  <c r="CJ921" i="36"/>
  <c r="CR921" i="36"/>
  <c r="EG921" i="36"/>
  <c r="BD921" i="36"/>
  <c r="T921" i="36"/>
  <c r="BL921" i="36"/>
  <c r="AB921" i="36"/>
  <c r="EO921" i="36"/>
  <c r="CZ921" i="36"/>
  <c r="CD922" i="36"/>
  <c r="F922" i="36"/>
  <c r="DS922" i="36"/>
  <c r="AP922" i="36"/>
  <c r="EA922" i="36"/>
  <c r="CL922" i="36"/>
  <c r="AX922" i="36"/>
  <c r="N922" i="36"/>
  <c r="BF922" i="36"/>
  <c r="CT922" i="36"/>
  <c r="EI922" i="36"/>
  <c r="V922" i="36"/>
  <c r="DB922" i="36"/>
  <c r="EQ922" i="36"/>
  <c r="BN922" i="36"/>
  <c r="AD922" i="36"/>
  <c r="DU923" i="36"/>
  <c r="AR923" i="36"/>
  <c r="CF923" i="36"/>
  <c r="H923" i="36"/>
  <c r="EC923" i="36"/>
  <c r="CN923" i="36"/>
  <c r="P923" i="36"/>
  <c r="AZ923" i="36"/>
  <c r="EK923" i="36"/>
  <c r="CV923" i="36"/>
  <c r="X923" i="36"/>
  <c r="BH923" i="36"/>
  <c r="ES923" i="36"/>
  <c r="BP923" i="36"/>
  <c r="AF923" i="36"/>
  <c r="DD923" i="36"/>
  <c r="J924" i="36"/>
  <c r="AT924" i="36"/>
  <c r="CH924" i="36"/>
  <c r="DW924" i="36"/>
  <c r="R924" i="36"/>
  <c r="BB924" i="36"/>
  <c r="CP924" i="36"/>
  <c r="EE924" i="36"/>
  <c r="Z924" i="36"/>
  <c r="BJ924" i="36"/>
  <c r="CX924" i="36"/>
  <c r="EM924" i="36"/>
  <c r="AN925" i="36"/>
  <c r="CB925" i="36"/>
  <c r="DQ925" i="36"/>
  <c r="D925" i="36"/>
  <c r="AV925" i="36"/>
  <c r="CJ925" i="36"/>
  <c r="DY925" i="36"/>
  <c r="L925" i="36"/>
  <c r="BD925" i="36"/>
  <c r="CR925" i="36"/>
  <c r="EG925" i="36"/>
  <c r="T925" i="36"/>
  <c r="BL925" i="36"/>
  <c r="CZ925" i="36"/>
  <c r="EO925" i="36"/>
  <c r="AB925" i="36"/>
  <c r="CD926" i="36"/>
  <c r="DS926" i="36"/>
  <c r="F926" i="36"/>
  <c r="AP926" i="36"/>
  <c r="CL926" i="36"/>
  <c r="EA926" i="36"/>
  <c r="N926" i="36"/>
  <c r="AX926" i="36"/>
  <c r="CT926" i="36"/>
  <c r="EI926" i="36"/>
  <c r="V926" i="36"/>
  <c r="BF926" i="36"/>
  <c r="V720" i="36"/>
  <c r="DB926" i="36"/>
  <c r="EQ926" i="36"/>
  <c r="AD926" i="36"/>
  <c r="BN926" i="36"/>
  <c r="AD720" i="36"/>
  <c r="DU927" i="36"/>
  <c r="H927" i="36"/>
  <c r="AR927" i="36"/>
  <c r="CF927" i="36"/>
  <c r="H721" i="36"/>
  <c r="EC927" i="36"/>
  <c r="P927" i="36"/>
  <c r="AZ927" i="36"/>
  <c r="CN927" i="36"/>
  <c r="P721" i="36"/>
  <c r="EK927" i="36"/>
  <c r="X927" i="36"/>
  <c r="BH927" i="36"/>
  <c r="CV927" i="36"/>
  <c r="X721" i="36"/>
  <c r="ES927" i="36"/>
  <c r="AF927" i="36"/>
  <c r="BP927" i="36"/>
  <c r="DD927" i="36"/>
  <c r="AF721" i="36"/>
  <c r="AT928" i="36"/>
  <c r="J928" i="36"/>
  <c r="DW928" i="36"/>
  <c r="CH928" i="36"/>
  <c r="J722" i="36"/>
  <c r="R928" i="36"/>
  <c r="BB928" i="36"/>
  <c r="EE928" i="36"/>
  <c r="CP928" i="36"/>
  <c r="R722" i="36"/>
  <c r="Z928" i="36"/>
  <c r="CX928" i="36"/>
  <c r="BJ928" i="36"/>
  <c r="EM928" i="36"/>
  <c r="Z722" i="36"/>
  <c r="AN929" i="36"/>
  <c r="CB929" i="36"/>
  <c r="D929" i="36"/>
  <c r="DQ929" i="36"/>
  <c r="D723" i="36"/>
  <c r="AV929" i="36"/>
  <c r="CJ929" i="36"/>
  <c r="L929" i="36"/>
  <c r="DY929" i="36"/>
  <c r="L723" i="36"/>
  <c r="BD929" i="36"/>
  <c r="CR929" i="36"/>
  <c r="T929" i="36"/>
  <c r="EG929" i="36"/>
  <c r="T723" i="36"/>
  <c r="BL929" i="36"/>
  <c r="CZ929" i="36"/>
  <c r="AB929" i="36"/>
  <c r="EO929" i="36"/>
  <c r="AB723" i="36"/>
  <c r="CD930" i="36"/>
  <c r="DS930" i="36"/>
  <c r="F930" i="36"/>
  <c r="AP930" i="36"/>
  <c r="F724" i="36"/>
  <c r="CL930" i="36"/>
  <c r="EA930" i="36"/>
  <c r="AX930" i="36"/>
  <c r="N930" i="36"/>
  <c r="N724" i="36"/>
  <c r="CT930" i="36"/>
  <c r="EI930" i="36"/>
  <c r="V930" i="36"/>
  <c r="BF930" i="36"/>
  <c r="V724" i="36"/>
  <c r="DB930" i="36"/>
  <c r="EQ930" i="36"/>
  <c r="BN930" i="36"/>
  <c r="AD930" i="36"/>
  <c r="AD724" i="36"/>
  <c r="DU931" i="36"/>
  <c r="H931" i="36"/>
  <c r="CF931" i="36"/>
  <c r="AR931" i="36"/>
  <c r="H725" i="36"/>
  <c r="EC931" i="36"/>
  <c r="P931" i="36"/>
  <c r="AZ931" i="36"/>
  <c r="CN931" i="36"/>
  <c r="P725" i="36"/>
  <c r="EK931" i="36"/>
  <c r="X931" i="36"/>
  <c r="CV931" i="36"/>
  <c r="BH931" i="36"/>
  <c r="X725" i="36"/>
  <c r="ES931" i="36"/>
  <c r="AF931" i="36"/>
  <c r="BP931" i="36"/>
  <c r="DD931" i="36"/>
  <c r="AF725" i="36"/>
  <c r="J932" i="36"/>
  <c r="AT932" i="36"/>
  <c r="CH932" i="36"/>
  <c r="DW932" i="36"/>
  <c r="J726" i="36"/>
  <c r="R932" i="36"/>
  <c r="BB932" i="36"/>
  <c r="EE932" i="36"/>
  <c r="CP932" i="36"/>
  <c r="R726" i="36"/>
  <c r="Z932" i="36"/>
  <c r="BJ932" i="36"/>
  <c r="CX932" i="36"/>
  <c r="EM932" i="36"/>
  <c r="Z726" i="36"/>
  <c r="AN933" i="36"/>
  <c r="CB933" i="36"/>
  <c r="D933" i="36"/>
  <c r="DQ933" i="36"/>
  <c r="D727" i="36"/>
  <c r="AV933" i="36"/>
  <c r="CJ933" i="36"/>
  <c r="L933" i="36"/>
  <c r="DY933" i="36"/>
  <c r="L727" i="36"/>
  <c r="BD933" i="36"/>
  <c r="CR933" i="36"/>
  <c r="T933" i="36"/>
  <c r="EG933" i="36"/>
  <c r="T727" i="36"/>
  <c r="BL933" i="36"/>
  <c r="CZ933" i="36"/>
  <c r="AB933" i="36"/>
  <c r="EO933" i="36"/>
  <c r="AB727" i="36"/>
  <c r="AP934" i="36"/>
  <c r="CD934" i="36"/>
  <c r="DS934" i="36"/>
  <c r="F934" i="36"/>
  <c r="F728" i="36"/>
  <c r="AX934" i="36"/>
  <c r="CL934" i="36"/>
  <c r="EA934" i="36"/>
  <c r="N934" i="36"/>
  <c r="N728" i="36"/>
  <c r="BF934" i="36"/>
  <c r="CT934" i="36"/>
  <c r="EI934" i="36"/>
  <c r="V934" i="36"/>
  <c r="V728" i="36"/>
  <c r="BN934" i="36"/>
  <c r="DB934" i="36"/>
  <c r="EQ934" i="36"/>
  <c r="AD934" i="36"/>
  <c r="AD728" i="36"/>
  <c r="DU935" i="36"/>
  <c r="CF935" i="36"/>
  <c r="H935" i="36"/>
  <c r="AR935" i="36"/>
  <c r="H729" i="36"/>
  <c r="AZ935" i="36"/>
  <c r="EC935" i="36"/>
  <c r="CN935" i="36"/>
  <c r="P935" i="36"/>
  <c r="P729" i="36"/>
  <c r="BH935" i="36"/>
  <c r="X935" i="36"/>
  <c r="CV935" i="36"/>
  <c r="EK935" i="36"/>
  <c r="X729" i="36"/>
  <c r="DD935" i="36"/>
  <c r="ES935" i="36"/>
  <c r="BP935" i="36"/>
  <c r="AF935" i="36"/>
  <c r="AF729" i="36"/>
  <c r="DW936" i="36"/>
  <c r="J936" i="36"/>
  <c r="AT936" i="36"/>
  <c r="CH936" i="36"/>
  <c r="J730" i="36"/>
  <c r="CP936" i="36"/>
  <c r="EE936" i="36"/>
  <c r="R936" i="36"/>
  <c r="BB936" i="36"/>
  <c r="R730" i="36"/>
  <c r="BJ936" i="36"/>
  <c r="CX936" i="36"/>
  <c r="EM936" i="36"/>
  <c r="Z936" i="36"/>
  <c r="Z730" i="36"/>
  <c r="AN937" i="36"/>
  <c r="DQ937" i="36"/>
  <c r="D937" i="36"/>
  <c r="CB937" i="36"/>
  <c r="D731" i="36"/>
  <c r="AV937" i="36"/>
  <c r="L937" i="36"/>
  <c r="CJ937" i="36"/>
  <c r="DY937" i="36"/>
  <c r="L731" i="36"/>
  <c r="BD937" i="36"/>
  <c r="EG937" i="36"/>
  <c r="T937" i="36"/>
  <c r="CR937" i="36"/>
  <c r="T731" i="36"/>
  <c r="BL937" i="36"/>
  <c r="EO937" i="36"/>
  <c r="AB937" i="36"/>
  <c r="CZ937" i="36"/>
  <c r="AB731" i="36"/>
  <c r="CD938" i="36"/>
  <c r="AP938" i="36"/>
  <c r="DS938" i="36"/>
  <c r="F938" i="36"/>
  <c r="F732" i="36"/>
  <c r="CL938" i="36"/>
  <c r="EA938" i="36"/>
  <c r="N938" i="36"/>
  <c r="AX938" i="36"/>
  <c r="N732" i="36"/>
  <c r="CT938" i="36"/>
  <c r="BF938" i="36"/>
  <c r="EI938" i="36"/>
  <c r="V938" i="36"/>
  <c r="V732" i="36"/>
  <c r="DB938" i="36"/>
  <c r="BN938" i="36"/>
  <c r="EQ938" i="36"/>
  <c r="AD938" i="36"/>
  <c r="AD732" i="36"/>
  <c r="DU939" i="36"/>
  <c r="CF939" i="36"/>
  <c r="AR939" i="36"/>
  <c r="H939" i="36"/>
  <c r="H733" i="36"/>
  <c r="EC939" i="36"/>
  <c r="AZ939" i="36"/>
  <c r="P939" i="36"/>
  <c r="CN939" i="36"/>
  <c r="P733" i="36"/>
  <c r="EK939" i="36"/>
  <c r="X939" i="36"/>
  <c r="CV939" i="36"/>
  <c r="BH939" i="36"/>
  <c r="X733" i="36"/>
  <c r="ES939" i="36"/>
  <c r="DD939" i="36"/>
  <c r="BP939" i="36"/>
  <c r="AF939" i="36"/>
  <c r="AF733" i="36"/>
  <c r="J940" i="36"/>
  <c r="DW940" i="36"/>
  <c r="CH940" i="36"/>
  <c r="AT940" i="36"/>
  <c r="J734" i="36"/>
  <c r="R940" i="36"/>
  <c r="CP940" i="36"/>
  <c r="BB940" i="36"/>
  <c r="EE940" i="36"/>
  <c r="R734" i="36"/>
  <c r="Z940" i="36"/>
  <c r="BJ940" i="36"/>
  <c r="EM940" i="36"/>
  <c r="CX940" i="36"/>
  <c r="Z734" i="36"/>
  <c r="AN941" i="36"/>
  <c r="CB941" i="36"/>
  <c r="DQ941" i="36"/>
  <c r="D941" i="36"/>
  <c r="D735" i="36"/>
  <c r="AV941" i="36"/>
  <c r="DY941" i="36"/>
  <c r="L941" i="36"/>
  <c r="CJ941" i="36"/>
  <c r="L735" i="36"/>
  <c r="BD941" i="36"/>
  <c r="T941" i="36"/>
  <c r="CR941" i="36"/>
  <c r="EG941" i="36"/>
  <c r="T735" i="36"/>
  <c r="BL941" i="36"/>
  <c r="EO941" i="36"/>
  <c r="AB941" i="36"/>
  <c r="CZ941" i="36"/>
  <c r="AB735" i="36"/>
  <c r="CD942" i="36"/>
  <c r="F942" i="36"/>
  <c r="AP942" i="36"/>
  <c r="DS942" i="36"/>
  <c r="F736" i="36"/>
  <c r="CL942" i="36"/>
  <c r="AX942" i="36"/>
  <c r="EA942" i="36"/>
  <c r="N942" i="36"/>
  <c r="N736" i="36"/>
  <c r="CT942" i="36"/>
  <c r="BF942" i="36"/>
  <c r="EI942" i="36"/>
  <c r="V942" i="36"/>
  <c r="V736" i="36"/>
  <c r="DB942" i="36"/>
  <c r="AD942" i="36"/>
  <c r="BN942" i="36"/>
  <c r="EQ942" i="36"/>
  <c r="AD736" i="36"/>
  <c r="DU943" i="36"/>
  <c r="AR943" i="36"/>
  <c r="H943" i="36"/>
  <c r="CF943" i="36"/>
  <c r="H737" i="36"/>
  <c r="EC943" i="36"/>
  <c r="P943" i="36"/>
  <c r="CN943" i="36"/>
  <c r="AZ943" i="36"/>
  <c r="P737" i="36"/>
  <c r="EK943" i="36"/>
  <c r="CV943" i="36"/>
  <c r="BH943" i="36"/>
  <c r="X943" i="36"/>
  <c r="X737" i="36"/>
  <c r="ES943" i="36"/>
  <c r="AF943" i="36"/>
  <c r="DD943" i="36"/>
  <c r="BP943" i="36"/>
  <c r="AF737" i="36"/>
  <c r="AT944" i="36"/>
  <c r="DW944" i="36"/>
  <c r="J944" i="36"/>
  <c r="CH944" i="36"/>
  <c r="J738" i="36"/>
  <c r="BB944" i="36"/>
  <c r="CP944" i="36"/>
  <c r="EE944" i="36"/>
  <c r="R944" i="36"/>
  <c r="R738" i="36"/>
  <c r="BJ944" i="36"/>
  <c r="Z944" i="36"/>
  <c r="CX944" i="36"/>
  <c r="EM944" i="36"/>
  <c r="Z738" i="36"/>
  <c r="DQ945" i="36"/>
  <c r="CB945" i="36"/>
  <c r="D945" i="36"/>
  <c r="AN945" i="36"/>
  <c r="D739" i="36"/>
  <c r="DY945" i="36"/>
  <c r="CJ945" i="36"/>
  <c r="L945" i="36"/>
  <c r="AV945" i="36"/>
  <c r="L739" i="36"/>
  <c r="CR945" i="36"/>
  <c r="EG945" i="36"/>
  <c r="BD945" i="36"/>
  <c r="T945" i="36"/>
  <c r="T739" i="36"/>
  <c r="EO945" i="36"/>
  <c r="BL945" i="36"/>
  <c r="CZ945" i="36"/>
  <c r="AB945" i="36"/>
  <c r="AB739" i="36"/>
  <c r="AP946" i="36"/>
  <c r="DS946" i="36"/>
  <c r="F946" i="36"/>
  <c r="CD946" i="36"/>
  <c r="F740" i="36"/>
  <c r="AX946" i="36"/>
  <c r="CL946" i="36"/>
  <c r="N946" i="36"/>
  <c r="EA946" i="36"/>
  <c r="N740" i="36"/>
  <c r="BF946" i="36"/>
  <c r="V946" i="36"/>
  <c r="EI946" i="36"/>
  <c r="CT946" i="36"/>
  <c r="V740" i="36"/>
  <c r="BN946" i="36"/>
  <c r="DB946" i="36"/>
  <c r="EQ946" i="36"/>
  <c r="AD946" i="36"/>
  <c r="AD740" i="36"/>
  <c r="CF947" i="36"/>
  <c r="DU947" i="36"/>
  <c r="AR947" i="36"/>
  <c r="H947" i="36"/>
  <c r="H741" i="36"/>
  <c r="CN947" i="36"/>
  <c r="EC947" i="36"/>
  <c r="P947" i="36"/>
  <c r="AZ947" i="36"/>
  <c r="P741" i="36"/>
  <c r="CV947" i="36"/>
  <c r="EK947" i="36"/>
  <c r="BH947" i="36"/>
  <c r="X947" i="36"/>
  <c r="X741" i="36"/>
  <c r="DD947" i="36"/>
  <c r="ES947" i="36"/>
  <c r="BP947" i="36"/>
  <c r="AF947" i="36"/>
  <c r="AF741" i="36"/>
  <c r="DW948" i="36"/>
  <c r="J948" i="36"/>
  <c r="CH948" i="36"/>
  <c r="AT948" i="36"/>
  <c r="J742" i="36"/>
  <c r="EE948" i="36"/>
  <c r="R948" i="36"/>
  <c r="BB948" i="36"/>
  <c r="CP948" i="36"/>
  <c r="R742" i="36"/>
  <c r="EM948" i="36"/>
  <c r="Z948" i="36"/>
  <c r="CX948" i="36"/>
  <c r="BJ948" i="36"/>
  <c r="Z742" i="36"/>
  <c r="D949" i="36"/>
  <c r="AN949" i="36"/>
  <c r="DQ949" i="36"/>
  <c r="CB949" i="36"/>
  <c r="D743" i="36"/>
  <c r="L949" i="36"/>
  <c r="AV949" i="36"/>
  <c r="CJ949" i="36"/>
  <c r="DY949" i="36"/>
  <c r="L743" i="36"/>
  <c r="T949" i="36"/>
  <c r="BD949" i="36"/>
  <c r="EG949" i="36"/>
  <c r="CR949" i="36"/>
  <c r="T743" i="36"/>
  <c r="AB949" i="36"/>
  <c r="BL949" i="36"/>
  <c r="EO949" i="36"/>
  <c r="CZ949" i="36"/>
  <c r="AB743" i="36"/>
  <c r="AP950" i="36"/>
  <c r="CD950" i="36"/>
  <c r="F950" i="36"/>
  <c r="DS950" i="36"/>
  <c r="F744" i="36"/>
  <c r="AX950" i="36"/>
  <c r="CL950" i="36"/>
  <c r="EA950" i="36"/>
  <c r="N950" i="36"/>
  <c r="N744" i="36"/>
  <c r="BF950" i="36"/>
  <c r="CT950" i="36"/>
  <c r="V950" i="36"/>
  <c r="EI950" i="36"/>
  <c r="V744" i="36"/>
  <c r="BN950" i="36"/>
  <c r="DB950" i="36"/>
  <c r="EQ950" i="36"/>
  <c r="AD950" i="36"/>
  <c r="AD744" i="36"/>
  <c r="CF951" i="36"/>
  <c r="DU951" i="36"/>
  <c r="H951" i="36"/>
  <c r="AR951" i="36"/>
  <c r="H745" i="36"/>
  <c r="CN951" i="36"/>
  <c r="EC951" i="36"/>
  <c r="AZ951" i="36"/>
  <c r="P951" i="36"/>
  <c r="P745" i="36"/>
  <c r="CV951" i="36"/>
  <c r="EK951" i="36"/>
  <c r="X951" i="36"/>
  <c r="BH951" i="36"/>
  <c r="X745" i="36"/>
  <c r="DD951" i="36"/>
  <c r="ES951" i="36"/>
  <c r="AF951" i="36"/>
  <c r="BP951" i="36"/>
  <c r="AF745" i="36"/>
  <c r="DW952" i="36"/>
  <c r="J952" i="36"/>
  <c r="AT952" i="36"/>
  <c r="CH952" i="36"/>
  <c r="J746" i="36"/>
  <c r="EE952" i="36"/>
  <c r="R952" i="36"/>
  <c r="CP952" i="36"/>
  <c r="BB952" i="36"/>
  <c r="R746" i="36"/>
  <c r="EM952" i="36"/>
  <c r="Z952" i="36"/>
  <c r="BJ952" i="36"/>
  <c r="CX952" i="36"/>
  <c r="Z746" i="36"/>
  <c r="D953" i="36"/>
  <c r="CB953" i="36"/>
  <c r="DQ953" i="36"/>
  <c r="AN953" i="36"/>
  <c r="D747" i="36"/>
  <c r="L953" i="36"/>
  <c r="CJ953" i="36"/>
  <c r="DY953" i="36"/>
  <c r="AV953" i="36"/>
  <c r="L747" i="36"/>
  <c r="T953" i="36"/>
  <c r="CR953" i="36"/>
  <c r="BD953" i="36"/>
  <c r="EG953" i="36"/>
  <c r="T747" i="36"/>
  <c r="AB953" i="36"/>
  <c r="EO953" i="36"/>
  <c r="BL953" i="36"/>
  <c r="CZ953" i="36"/>
  <c r="AB747" i="36"/>
  <c r="AP954" i="36"/>
  <c r="DS954" i="36"/>
  <c r="F954" i="36"/>
  <c r="CD954" i="36"/>
  <c r="F748" i="36"/>
  <c r="AX954" i="36"/>
  <c r="CL954" i="36"/>
  <c r="EA954" i="36"/>
  <c r="N954" i="36"/>
  <c r="N748" i="36"/>
  <c r="BF954" i="36"/>
  <c r="EI954" i="36"/>
  <c r="V954" i="36"/>
  <c r="CT954" i="36"/>
  <c r="V748" i="36"/>
  <c r="BN954" i="36"/>
  <c r="EQ954" i="36"/>
  <c r="DB954" i="36"/>
  <c r="AD954" i="36"/>
  <c r="AD748" i="36"/>
  <c r="CF955" i="36"/>
  <c r="DU955" i="36"/>
  <c r="AR955" i="36"/>
  <c r="H955" i="36"/>
  <c r="H749" i="36"/>
  <c r="CN955" i="36"/>
  <c r="EC955" i="36"/>
  <c r="P955" i="36"/>
  <c r="AZ955" i="36"/>
  <c r="P749" i="36"/>
  <c r="CV955" i="36"/>
  <c r="BH955" i="36"/>
  <c r="X955" i="36"/>
  <c r="EK955" i="36"/>
  <c r="X749" i="36"/>
  <c r="DD955" i="36"/>
  <c r="BP955" i="36"/>
  <c r="AF955" i="36"/>
  <c r="ES955" i="36"/>
  <c r="AF749" i="36"/>
  <c r="DW956" i="36"/>
  <c r="CH956" i="36"/>
  <c r="AT956" i="36"/>
  <c r="J956" i="36"/>
  <c r="J750" i="36"/>
  <c r="EE956" i="36"/>
  <c r="CP956" i="36"/>
  <c r="R956" i="36"/>
  <c r="BB956" i="36"/>
  <c r="R750" i="36"/>
  <c r="EM956" i="36"/>
  <c r="CX956" i="36"/>
  <c r="BJ956" i="36"/>
  <c r="Z956" i="36"/>
  <c r="Z750" i="36"/>
  <c r="AN957" i="36"/>
  <c r="DQ957" i="36"/>
  <c r="CB957" i="36"/>
  <c r="D957" i="36"/>
  <c r="D751" i="36"/>
  <c r="AV957" i="36"/>
  <c r="DY957" i="36"/>
  <c r="CJ957" i="36"/>
  <c r="L957" i="36"/>
  <c r="L751" i="36"/>
  <c r="BD957" i="36"/>
  <c r="CR957" i="36"/>
  <c r="EG957" i="36"/>
  <c r="T957" i="36"/>
  <c r="T751" i="36"/>
  <c r="BL957" i="36"/>
  <c r="CZ957" i="36"/>
  <c r="EO957" i="36"/>
  <c r="AB957" i="36"/>
  <c r="AB751" i="36"/>
  <c r="CD958" i="36"/>
  <c r="DS958" i="36"/>
  <c r="AP958" i="36"/>
  <c r="F958" i="36"/>
  <c r="F752" i="36"/>
  <c r="CL958" i="36"/>
  <c r="EA958" i="36"/>
  <c r="N958" i="36"/>
  <c r="AX958" i="36"/>
  <c r="N752" i="36"/>
  <c r="CT958" i="36"/>
  <c r="EI958" i="36"/>
  <c r="V958" i="36"/>
  <c r="BF958" i="36"/>
  <c r="V752" i="36"/>
  <c r="DB958" i="36"/>
  <c r="EQ958" i="36"/>
  <c r="AD958" i="36"/>
  <c r="BN958" i="36"/>
  <c r="AD752" i="36"/>
  <c r="DU959" i="36"/>
  <c r="AR959" i="36"/>
  <c r="H959" i="36"/>
  <c r="CF959" i="36"/>
  <c r="H753" i="36"/>
  <c r="EC959" i="36"/>
  <c r="CN959" i="36"/>
  <c r="AZ959" i="36"/>
  <c r="P959" i="36"/>
  <c r="P753" i="36"/>
  <c r="CV959" i="36"/>
  <c r="X959" i="36"/>
  <c r="BH959" i="36"/>
  <c r="EK959" i="36"/>
  <c r="X753" i="36"/>
  <c r="ES959" i="36"/>
  <c r="AF959" i="36"/>
  <c r="BP959" i="36"/>
  <c r="DD959" i="36"/>
  <c r="AF753" i="36"/>
  <c r="AT960" i="36"/>
  <c r="DW960" i="36"/>
  <c r="CH960" i="36"/>
  <c r="J960" i="36"/>
  <c r="J754" i="36"/>
  <c r="BB960" i="36"/>
  <c r="CP960" i="36"/>
  <c r="R960" i="36"/>
  <c r="EE960" i="36"/>
  <c r="R754" i="36"/>
  <c r="BJ960" i="36"/>
  <c r="EM960" i="36"/>
  <c r="Z960" i="36"/>
  <c r="CX960" i="36"/>
  <c r="Z754" i="36"/>
  <c r="CB961" i="36"/>
  <c r="AN961" i="36"/>
  <c r="DQ961" i="36"/>
  <c r="D961" i="36"/>
  <c r="D755" i="36"/>
  <c r="CJ961" i="36"/>
  <c r="DY961" i="36"/>
  <c r="L961" i="36"/>
  <c r="AV961" i="36"/>
  <c r="L755" i="36"/>
  <c r="CR961" i="36"/>
  <c r="BD961" i="36"/>
  <c r="EG961" i="36"/>
  <c r="T961" i="36"/>
  <c r="T755" i="36"/>
  <c r="CZ961" i="36"/>
  <c r="EO961" i="36"/>
  <c r="AB961" i="36"/>
  <c r="BL961" i="36"/>
  <c r="AB755" i="36"/>
  <c r="DS962" i="36"/>
  <c r="F962" i="36"/>
  <c r="AP962" i="36"/>
  <c r="CD962" i="36"/>
  <c r="F756" i="36"/>
  <c r="EA962" i="36"/>
  <c r="AX962" i="36"/>
  <c r="CL962" i="36"/>
  <c r="N962" i="36"/>
  <c r="N756" i="36"/>
  <c r="EI962" i="36"/>
  <c r="CT962" i="36"/>
  <c r="V962" i="36"/>
  <c r="BF962" i="36"/>
  <c r="V756" i="36"/>
  <c r="EQ962" i="36"/>
  <c r="AD962" i="36"/>
  <c r="BN962" i="36"/>
  <c r="DB962" i="36"/>
  <c r="AD756" i="36"/>
  <c r="H963" i="36"/>
  <c r="AR963" i="36"/>
  <c r="CF963" i="36"/>
  <c r="DU963" i="36"/>
  <c r="H757" i="36"/>
  <c r="P963" i="36"/>
  <c r="EC963" i="36"/>
  <c r="CN963" i="36"/>
  <c r="AZ963" i="36"/>
  <c r="P757" i="36"/>
  <c r="X963" i="36"/>
  <c r="BH963" i="36"/>
  <c r="EK963" i="36"/>
  <c r="CV963" i="36"/>
  <c r="X757" i="36"/>
  <c r="AF963" i="36"/>
  <c r="DD963" i="36"/>
  <c r="BP963" i="36"/>
  <c r="ES963" i="36"/>
  <c r="AF757" i="36"/>
  <c r="AT964" i="36"/>
  <c r="DW964" i="36"/>
  <c r="J964" i="36"/>
  <c r="CH964" i="36"/>
  <c r="J758" i="36"/>
  <c r="BB964" i="36"/>
  <c r="EE964" i="36"/>
  <c r="CP964" i="36"/>
  <c r="R964" i="36"/>
  <c r="R758" i="36"/>
  <c r="BJ964" i="36"/>
  <c r="CX964" i="36"/>
  <c r="EM964" i="36"/>
  <c r="Z964" i="36"/>
  <c r="Z758" i="36"/>
  <c r="CB965" i="36"/>
  <c r="DQ965" i="36"/>
  <c r="D965" i="36"/>
  <c r="AN965" i="36"/>
  <c r="D759" i="36"/>
  <c r="CJ965" i="36"/>
  <c r="AV965" i="36"/>
  <c r="L965" i="36"/>
  <c r="DY965" i="36"/>
  <c r="L759" i="36"/>
  <c r="CR965" i="36"/>
  <c r="BD965" i="36"/>
  <c r="EG965" i="36"/>
  <c r="T965" i="36"/>
  <c r="T759" i="36"/>
  <c r="CZ965" i="36"/>
  <c r="BL965" i="36"/>
  <c r="EO965" i="36"/>
  <c r="AB965" i="36"/>
  <c r="AB759" i="36"/>
  <c r="EW900" i="36"/>
  <c r="EW901" i="36"/>
  <c r="J675" i="36"/>
  <c r="R675" i="36"/>
  <c r="Z675" i="36"/>
  <c r="D676" i="36"/>
  <c r="L676" i="36"/>
  <c r="T676" i="36"/>
  <c r="AB676" i="36"/>
  <c r="F677" i="36"/>
  <c r="N677" i="36"/>
  <c r="V677" i="36"/>
  <c r="AD677" i="36"/>
  <c r="H678" i="36"/>
  <c r="P678" i="36"/>
  <c r="X678" i="36"/>
  <c r="AF678" i="36"/>
  <c r="J679" i="36"/>
  <c r="R679" i="36"/>
  <c r="Z679" i="36"/>
  <c r="D680" i="36"/>
  <c r="L680" i="36"/>
  <c r="T680" i="36"/>
  <c r="AB680" i="36"/>
  <c r="F681" i="36"/>
  <c r="N681" i="36"/>
  <c r="V681" i="36"/>
  <c r="AD681" i="36"/>
  <c r="H682" i="36"/>
  <c r="P682" i="36"/>
  <c r="X682" i="36"/>
  <c r="AF682" i="36"/>
  <c r="J683" i="36"/>
  <c r="R683" i="36"/>
  <c r="Z683" i="36"/>
  <c r="D684" i="36"/>
  <c r="L684" i="36"/>
  <c r="T684" i="36"/>
  <c r="AB684" i="36"/>
  <c r="F685" i="36"/>
  <c r="N685" i="36"/>
  <c r="V685" i="36"/>
  <c r="AD685" i="36"/>
  <c r="H686" i="36"/>
  <c r="P686" i="36"/>
  <c r="X686" i="36"/>
  <c r="AF686" i="36"/>
  <c r="J687" i="36"/>
  <c r="R687" i="36"/>
  <c r="Z687" i="36"/>
  <c r="D688" i="36"/>
  <c r="L688" i="36"/>
  <c r="T688" i="36"/>
  <c r="AB688" i="36"/>
  <c r="F689" i="36"/>
  <c r="N689" i="36"/>
  <c r="V689" i="36"/>
  <c r="AD689" i="36"/>
  <c r="H690" i="36"/>
  <c r="P690" i="36"/>
  <c r="X690" i="36"/>
  <c r="AF690" i="36"/>
  <c r="J691" i="36"/>
  <c r="R691" i="36"/>
  <c r="Z691" i="36"/>
  <c r="D692" i="36"/>
  <c r="L692" i="36"/>
  <c r="T692" i="36"/>
  <c r="AB692" i="36"/>
  <c r="F693" i="36"/>
  <c r="N693" i="36"/>
  <c r="V693" i="36"/>
  <c r="AD693" i="36"/>
  <c r="H694" i="36"/>
  <c r="P694" i="36"/>
  <c r="X694" i="36"/>
  <c r="AF694" i="36"/>
  <c r="J695" i="36"/>
  <c r="R695" i="36"/>
  <c r="Z695" i="36"/>
  <c r="D696" i="36"/>
  <c r="L696" i="36"/>
  <c r="T696" i="36"/>
  <c r="AB696" i="36"/>
  <c r="F697" i="36"/>
  <c r="N697" i="36"/>
  <c r="V697" i="36"/>
  <c r="AD697" i="36"/>
  <c r="H698" i="36"/>
  <c r="P698" i="36"/>
  <c r="X698" i="36"/>
  <c r="AF698" i="36"/>
  <c r="J699" i="36"/>
  <c r="R699" i="36"/>
  <c r="Z699" i="36"/>
  <c r="D700" i="36"/>
  <c r="L700" i="36"/>
  <c r="T700" i="36"/>
  <c r="AB700" i="36"/>
  <c r="F701" i="36"/>
  <c r="N701" i="36"/>
  <c r="V701" i="36"/>
  <c r="AD701" i="36"/>
  <c r="H702" i="36"/>
  <c r="P702" i="36"/>
  <c r="X702" i="36"/>
  <c r="AF702" i="36"/>
  <c r="J703" i="36"/>
  <c r="R703" i="36"/>
  <c r="Z703" i="36"/>
  <c r="D704" i="36"/>
  <c r="L704" i="36"/>
  <c r="T704" i="36"/>
  <c r="AB704" i="36"/>
  <c r="F705" i="36"/>
  <c r="N705" i="36"/>
  <c r="V705" i="36"/>
  <c r="AD705" i="36"/>
  <c r="H706" i="36"/>
  <c r="P706" i="36"/>
  <c r="X706" i="36"/>
  <c r="AF706" i="36"/>
  <c r="J707" i="36"/>
  <c r="R707" i="36"/>
  <c r="Z707" i="36"/>
  <c r="D708" i="36"/>
  <c r="L708" i="36"/>
  <c r="T708" i="36"/>
  <c r="AB708" i="36"/>
  <c r="F709" i="36"/>
  <c r="N709" i="36"/>
  <c r="V709" i="36"/>
  <c r="AD709" i="36"/>
  <c r="H710" i="36"/>
  <c r="P710" i="36"/>
  <c r="X710" i="36"/>
  <c r="AF710" i="36"/>
  <c r="J711" i="36"/>
  <c r="R711" i="36"/>
  <c r="Z711" i="36"/>
  <c r="D712" i="36"/>
  <c r="L712" i="36"/>
  <c r="T712" i="36"/>
  <c r="AB712" i="36"/>
  <c r="F713" i="36"/>
  <c r="N713" i="36"/>
  <c r="V713" i="36"/>
  <c r="AD713" i="36"/>
  <c r="H714" i="36"/>
  <c r="P714" i="36"/>
  <c r="X714" i="36"/>
  <c r="AF714" i="36"/>
  <c r="J715" i="36"/>
  <c r="R715" i="36"/>
  <c r="Z715" i="36"/>
  <c r="D716" i="36"/>
  <c r="L716" i="36"/>
  <c r="T716" i="36"/>
  <c r="AB716" i="36"/>
  <c r="F717" i="36"/>
  <c r="N717" i="36"/>
  <c r="V717" i="36"/>
  <c r="AD717" i="36"/>
  <c r="H718" i="36"/>
  <c r="P718" i="36"/>
  <c r="X718" i="36"/>
  <c r="AF718" i="36"/>
  <c r="J719" i="36"/>
  <c r="R719" i="36"/>
  <c r="Z719" i="36"/>
  <c r="D720" i="36"/>
  <c r="L720" i="36"/>
  <c r="U720" i="36"/>
  <c r="M721" i="36"/>
  <c r="W721" i="36"/>
  <c r="O722" i="36"/>
  <c r="Y722" i="36"/>
  <c r="J723" i="36"/>
  <c r="U724" i="36"/>
  <c r="M725" i="36"/>
  <c r="Y726" i="36"/>
  <c r="Q727" i="36"/>
  <c r="AC728" i="36"/>
  <c r="U729" i="36"/>
  <c r="AG730" i="36"/>
  <c r="Y731" i="36"/>
  <c r="G733" i="36"/>
  <c r="AC733" i="36"/>
  <c r="K735" i="36"/>
  <c r="AG735" i="36"/>
  <c r="O737" i="36"/>
  <c r="G738" i="36"/>
  <c r="S739" i="36"/>
  <c r="K740" i="36"/>
  <c r="W741" i="36"/>
  <c r="O742" i="36"/>
  <c r="AA743" i="36"/>
  <c r="S744" i="36"/>
  <c r="AE745" i="36"/>
  <c r="W746" i="36"/>
  <c r="E748" i="36"/>
  <c r="AA748" i="36"/>
  <c r="I750" i="36"/>
  <c r="AE750" i="36"/>
  <c r="M752" i="36"/>
  <c r="E753" i="36"/>
  <c r="Q754" i="36"/>
  <c r="I755" i="36"/>
  <c r="DR881" i="36"/>
  <c r="E881" i="36"/>
  <c r="AO881" i="36"/>
  <c r="CC881" i="36"/>
  <c r="DZ881" i="36"/>
  <c r="M881" i="36"/>
  <c r="AW881" i="36"/>
  <c r="CK881" i="36"/>
  <c r="EH881" i="36"/>
  <c r="U881" i="36"/>
  <c r="BE881" i="36"/>
  <c r="CS881" i="36"/>
  <c r="EP881" i="36"/>
  <c r="AC881" i="36"/>
  <c r="BM881" i="36"/>
  <c r="DA881" i="36"/>
  <c r="G882" i="36"/>
  <c r="AQ882" i="36"/>
  <c r="CE882" i="36"/>
  <c r="DT882" i="36"/>
  <c r="O882" i="36"/>
  <c r="AY882" i="36"/>
  <c r="CM882" i="36"/>
  <c r="EB882" i="36"/>
  <c r="W882" i="36"/>
  <c r="BG882" i="36"/>
  <c r="CU882" i="36"/>
  <c r="EJ882" i="36"/>
  <c r="AE882" i="36"/>
  <c r="BO882" i="36"/>
  <c r="DC882" i="36"/>
  <c r="ER882" i="36"/>
  <c r="AS883" i="36"/>
  <c r="CG883" i="36"/>
  <c r="DV883" i="36"/>
  <c r="I883" i="36"/>
  <c r="BA883" i="36"/>
  <c r="CO883" i="36"/>
  <c r="ED883" i="36"/>
  <c r="Q883" i="36"/>
  <c r="BI883" i="36"/>
  <c r="CW883" i="36"/>
  <c r="EL883" i="36"/>
  <c r="Y883" i="36"/>
  <c r="BQ883" i="36"/>
  <c r="DE883" i="36"/>
  <c r="ET883" i="36"/>
  <c r="AG883" i="36"/>
  <c r="K884" i="36"/>
  <c r="AU884" i="36"/>
  <c r="CI884" i="36"/>
  <c r="DX884" i="36"/>
  <c r="S884" i="36"/>
  <c r="BC884" i="36"/>
  <c r="CQ884" i="36"/>
  <c r="EF884" i="36"/>
  <c r="AA884" i="36"/>
  <c r="BK884" i="36"/>
  <c r="CY884" i="36"/>
  <c r="EN884" i="36"/>
  <c r="DR885" i="36"/>
  <c r="E885" i="36"/>
  <c r="AO885" i="36"/>
  <c r="CC885" i="36"/>
  <c r="DZ885" i="36"/>
  <c r="M885" i="36"/>
  <c r="AW885" i="36"/>
  <c r="CK885" i="36"/>
  <c r="EH885" i="36"/>
  <c r="U885" i="36"/>
  <c r="BE885" i="36"/>
  <c r="CS885" i="36"/>
  <c r="EP885" i="36"/>
  <c r="AC885" i="36"/>
  <c r="BM885" i="36"/>
  <c r="DA885" i="36"/>
  <c r="G886" i="36"/>
  <c r="AQ886" i="36"/>
  <c r="CE886" i="36"/>
  <c r="DT886" i="36"/>
  <c r="O886" i="36"/>
  <c r="AY886" i="36"/>
  <c r="CM886" i="36"/>
  <c r="EB886" i="36"/>
  <c r="W886" i="36"/>
  <c r="BG886" i="36"/>
  <c r="CU886" i="36"/>
  <c r="EJ886" i="36"/>
  <c r="AE886" i="36"/>
  <c r="BO886" i="36"/>
  <c r="DC886" i="36"/>
  <c r="ER886" i="36"/>
  <c r="AS887" i="36"/>
  <c r="CG887" i="36"/>
  <c r="DV887" i="36"/>
  <c r="I887" i="36"/>
  <c r="BA887" i="36"/>
  <c r="CO887" i="36"/>
  <c r="ED887" i="36"/>
  <c r="Q887" i="36"/>
  <c r="BI887" i="36"/>
  <c r="CW887" i="36"/>
  <c r="EL887" i="36"/>
  <c r="Y887" i="36"/>
  <c r="BQ887" i="36"/>
  <c r="DE887" i="36"/>
  <c r="ET887" i="36"/>
  <c r="AG887" i="36"/>
  <c r="K888" i="36"/>
  <c r="AU888" i="36"/>
  <c r="CI888" i="36"/>
  <c r="DX888" i="36"/>
  <c r="S888" i="36"/>
  <c r="BC888" i="36"/>
  <c r="CQ888" i="36"/>
  <c r="EF888" i="36"/>
  <c r="AA888" i="36"/>
  <c r="BK888" i="36"/>
  <c r="CY888" i="36"/>
  <c r="EN888" i="36"/>
  <c r="DR889" i="36"/>
  <c r="E889" i="36"/>
  <c r="AO889" i="36"/>
  <c r="CC889" i="36"/>
  <c r="M889" i="36"/>
  <c r="DZ889" i="36"/>
  <c r="AW889" i="36"/>
  <c r="CK889" i="36"/>
  <c r="EH889" i="36"/>
  <c r="U889" i="36"/>
  <c r="BE889" i="36"/>
  <c r="CS889" i="36"/>
  <c r="DA889" i="36"/>
  <c r="AC889" i="36"/>
  <c r="EP889" i="36"/>
  <c r="BM889" i="36"/>
  <c r="AQ890" i="36"/>
  <c r="G890" i="36"/>
  <c r="CE890" i="36"/>
  <c r="DT890" i="36"/>
  <c r="AY890" i="36"/>
  <c r="O890" i="36"/>
  <c r="CM890" i="36"/>
  <c r="EB890" i="36"/>
  <c r="BG890" i="36"/>
  <c r="W890" i="36"/>
  <c r="CU890" i="36"/>
  <c r="EJ890" i="36"/>
  <c r="BO890" i="36"/>
  <c r="AE890" i="36"/>
  <c r="DC890" i="36"/>
  <c r="ER890" i="36"/>
  <c r="AS891" i="36"/>
  <c r="DV891" i="36"/>
  <c r="I891" i="36"/>
  <c r="CG891" i="36"/>
  <c r="BA891" i="36"/>
  <c r="ED891" i="36"/>
  <c r="CO891" i="36"/>
  <c r="Q891" i="36"/>
  <c r="BI891" i="36"/>
  <c r="EL891" i="36"/>
  <c r="Y891" i="36"/>
  <c r="CW891" i="36"/>
  <c r="BQ891" i="36"/>
  <c r="ET891" i="36"/>
  <c r="DE891" i="36"/>
  <c r="AG891" i="36"/>
  <c r="AU892" i="36"/>
  <c r="CI892" i="36"/>
  <c r="DX892" i="36"/>
  <c r="K892" i="36"/>
  <c r="S892" i="36"/>
  <c r="BC892" i="36"/>
  <c r="CQ892" i="36"/>
  <c r="EF892" i="36"/>
  <c r="AA892" i="36"/>
  <c r="BK892" i="36"/>
  <c r="CY892" i="36"/>
  <c r="EN892" i="36"/>
  <c r="E893" i="36"/>
  <c r="AO893" i="36"/>
  <c r="DR893" i="36"/>
  <c r="CC893" i="36"/>
  <c r="M893" i="36"/>
  <c r="AW893" i="36"/>
  <c r="DZ893" i="36"/>
  <c r="CK893" i="36"/>
  <c r="U893" i="36"/>
  <c r="BE893" i="36"/>
  <c r="EH893" i="36"/>
  <c r="CS893" i="36"/>
  <c r="AC893" i="36"/>
  <c r="BM893" i="36"/>
  <c r="EP893" i="36"/>
  <c r="DA893" i="36"/>
  <c r="CE894" i="36"/>
  <c r="DT894" i="36"/>
  <c r="AQ894" i="36"/>
  <c r="G894" i="36"/>
  <c r="CM894" i="36"/>
  <c r="EB894" i="36"/>
  <c r="AY894" i="36"/>
  <c r="O894" i="36"/>
  <c r="CU894" i="36"/>
  <c r="EJ894" i="36"/>
  <c r="BG894" i="36"/>
  <c r="W894" i="36"/>
  <c r="DC894" i="36"/>
  <c r="ER894" i="36"/>
  <c r="BO894" i="36"/>
  <c r="AE894" i="36"/>
  <c r="I895" i="36"/>
  <c r="AS895" i="36"/>
  <c r="CG895" i="36"/>
  <c r="DV895" i="36"/>
  <c r="Q895" i="36"/>
  <c r="BA895" i="36"/>
  <c r="CO895" i="36"/>
  <c r="ED895" i="36"/>
  <c r="Y895" i="36"/>
  <c r="BI895" i="36"/>
  <c r="CW895" i="36"/>
  <c r="EL895" i="36"/>
  <c r="AG895" i="36"/>
  <c r="BQ895" i="36"/>
  <c r="DE895" i="36"/>
  <c r="ET895" i="36"/>
  <c r="AU896" i="36"/>
  <c r="CI896" i="36"/>
  <c r="DX896" i="36"/>
  <c r="K896" i="36"/>
  <c r="BC896" i="36"/>
  <c r="CQ896" i="36"/>
  <c r="EF896" i="36"/>
  <c r="S896" i="36"/>
  <c r="BK896" i="36"/>
  <c r="CY896" i="36"/>
  <c r="EN896" i="36"/>
  <c r="AA896" i="36"/>
  <c r="E897" i="36"/>
  <c r="AO897" i="36"/>
  <c r="DR897" i="36"/>
  <c r="CC897" i="36"/>
  <c r="M897" i="36"/>
  <c r="AW897" i="36"/>
  <c r="DZ897" i="36"/>
  <c r="CK897" i="36"/>
  <c r="U897" i="36"/>
  <c r="BE897" i="36"/>
  <c r="EH897" i="36"/>
  <c r="CS897" i="36"/>
  <c r="AC897" i="36"/>
  <c r="BM897" i="36"/>
  <c r="EP897" i="36"/>
  <c r="DA897" i="36"/>
  <c r="CE898" i="36"/>
  <c r="DT898" i="36"/>
  <c r="AQ898" i="36"/>
  <c r="G898" i="36"/>
  <c r="CM898" i="36"/>
  <c r="EB898" i="36"/>
  <c r="AY898" i="36"/>
  <c r="O898" i="36"/>
  <c r="CU898" i="36"/>
  <c r="EJ898" i="36"/>
  <c r="BG898" i="36"/>
  <c r="W898" i="36"/>
  <c r="DC898" i="36"/>
  <c r="ER898" i="36"/>
  <c r="BO898" i="36"/>
  <c r="AE898" i="36"/>
  <c r="I899" i="36"/>
  <c r="AS899" i="36"/>
  <c r="CG899" i="36"/>
  <c r="DV899" i="36"/>
  <c r="Q899" i="36"/>
  <c r="BA899" i="36"/>
  <c r="CO899" i="36"/>
  <c r="ED899" i="36"/>
  <c r="Y899" i="36"/>
  <c r="BI899" i="36"/>
  <c r="CW899" i="36"/>
  <c r="EL899" i="36"/>
  <c r="AG899" i="36"/>
  <c r="BQ899" i="36"/>
  <c r="DE899" i="36"/>
  <c r="ET899" i="36"/>
  <c r="K900" i="36"/>
  <c r="AU900" i="36"/>
  <c r="CI900" i="36"/>
  <c r="DX900" i="36"/>
  <c r="S900" i="36"/>
  <c r="BC900" i="36"/>
  <c r="CQ900" i="36"/>
  <c r="EF900" i="36"/>
  <c r="AA900" i="36"/>
  <c r="BK900" i="36"/>
  <c r="CY900" i="36"/>
  <c r="EN900" i="36"/>
  <c r="E901" i="36"/>
  <c r="AO901" i="36"/>
  <c r="DR901" i="36"/>
  <c r="CC901" i="36"/>
  <c r="M901" i="36"/>
  <c r="AW901" i="36"/>
  <c r="DZ901" i="36"/>
  <c r="CK901" i="36"/>
  <c r="U901" i="36"/>
  <c r="BE901" i="36"/>
  <c r="EH901" i="36"/>
  <c r="CS901" i="36"/>
  <c r="AC901" i="36"/>
  <c r="BM901" i="36"/>
  <c r="EP901" i="36"/>
  <c r="DA901" i="36"/>
  <c r="CE902" i="36"/>
  <c r="DT902" i="36"/>
  <c r="AQ902" i="36"/>
  <c r="G902" i="36"/>
  <c r="CM902" i="36"/>
  <c r="EB902" i="36"/>
  <c r="AY902" i="36"/>
  <c r="O902" i="36"/>
  <c r="CU902" i="36"/>
  <c r="EJ902" i="36"/>
  <c r="BG902" i="36"/>
  <c r="W902" i="36"/>
  <c r="DC902" i="36"/>
  <c r="ER902" i="36"/>
  <c r="BO902" i="36"/>
  <c r="AE902" i="36"/>
  <c r="I903" i="36"/>
  <c r="AS903" i="36"/>
  <c r="CG903" i="36"/>
  <c r="DV903" i="36"/>
  <c r="Q903" i="36"/>
  <c r="BA903" i="36"/>
  <c r="CO903" i="36"/>
  <c r="ED903" i="36"/>
  <c r="Y903" i="36"/>
  <c r="BI903" i="36"/>
  <c r="CW903" i="36"/>
  <c r="EL903" i="36"/>
  <c r="AG903" i="36"/>
  <c r="BQ903" i="36"/>
  <c r="DE903" i="36"/>
  <c r="ET903" i="36"/>
  <c r="AU904" i="36"/>
  <c r="CI904" i="36"/>
  <c r="DX904" i="36"/>
  <c r="K904" i="36"/>
  <c r="BC904" i="36"/>
  <c r="CQ904" i="36"/>
  <c r="EF904" i="36"/>
  <c r="S904" i="36"/>
  <c r="BK904" i="36"/>
  <c r="CY904" i="36"/>
  <c r="EN904" i="36"/>
  <c r="AA904" i="36"/>
  <c r="CC905" i="36"/>
  <c r="DR905" i="36"/>
  <c r="E905" i="36"/>
  <c r="AO905" i="36"/>
  <c r="CK905" i="36"/>
  <c r="DZ905" i="36"/>
  <c r="M905" i="36"/>
  <c r="AW905" i="36"/>
  <c r="CS905" i="36"/>
  <c r="EH905" i="36"/>
  <c r="U905" i="36"/>
  <c r="BE905" i="36"/>
  <c r="DA905" i="36"/>
  <c r="EP905" i="36"/>
  <c r="AC905" i="36"/>
  <c r="BM905" i="36"/>
  <c r="DT906" i="36"/>
  <c r="G906" i="36"/>
  <c r="AQ906" i="36"/>
  <c r="CE906" i="36"/>
  <c r="EB906" i="36"/>
  <c r="O906" i="36"/>
  <c r="AY906" i="36"/>
  <c r="CM906" i="36"/>
  <c r="EJ906" i="36"/>
  <c r="W906" i="36"/>
  <c r="BG906" i="36"/>
  <c r="CU906" i="36"/>
  <c r="ER906" i="36"/>
  <c r="AE906" i="36"/>
  <c r="BO906" i="36"/>
  <c r="DC906" i="36"/>
  <c r="I907" i="36"/>
  <c r="DV907" i="36"/>
  <c r="AS907" i="36"/>
  <c r="CG907" i="36"/>
  <c r="Q907" i="36"/>
  <c r="BA907" i="36"/>
  <c r="ED907" i="36"/>
  <c r="CO907" i="36"/>
  <c r="Y907" i="36"/>
  <c r="BI907" i="36"/>
  <c r="CW907" i="36"/>
  <c r="EL907" i="36"/>
  <c r="ET907" i="36"/>
  <c r="AG907" i="36"/>
  <c r="BQ907" i="36"/>
  <c r="DE907" i="36"/>
  <c r="CI908" i="36"/>
  <c r="K908" i="36"/>
  <c r="AU908" i="36"/>
  <c r="DX908" i="36"/>
  <c r="CQ908" i="36"/>
  <c r="EF908" i="36"/>
  <c r="S908" i="36"/>
  <c r="BC908" i="36"/>
  <c r="CY908" i="36"/>
  <c r="BK908" i="36"/>
  <c r="EN908" i="36"/>
  <c r="AA908" i="36"/>
  <c r="DR909" i="36"/>
  <c r="AO909" i="36"/>
  <c r="CC909" i="36"/>
  <c r="E909" i="36"/>
  <c r="DZ909" i="36"/>
  <c r="CK909" i="36"/>
  <c r="AW909" i="36"/>
  <c r="M909" i="36"/>
  <c r="EH909" i="36"/>
  <c r="U909" i="36"/>
  <c r="BE909" i="36"/>
  <c r="CS909" i="36"/>
  <c r="EP909" i="36"/>
  <c r="AC909" i="36"/>
  <c r="DA909" i="36"/>
  <c r="BM909" i="36"/>
  <c r="G910" i="36"/>
  <c r="AQ910" i="36"/>
  <c r="DT910" i="36"/>
  <c r="CE910" i="36"/>
  <c r="O910" i="36"/>
  <c r="AY910" i="36"/>
  <c r="EB910" i="36"/>
  <c r="CM910" i="36"/>
  <c r="W910" i="36"/>
  <c r="BG910" i="36"/>
  <c r="CU910" i="36"/>
  <c r="EJ910" i="36"/>
  <c r="AE910" i="36"/>
  <c r="BO910" i="36"/>
  <c r="ER910" i="36"/>
  <c r="DC910" i="36"/>
  <c r="AS911" i="36"/>
  <c r="CG911" i="36"/>
  <c r="DV911" i="36"/>
  <c r="I911" i="36"/>
  <c r="BA911" i="36"/>
  <c r="CO911" i="36"/>
  <c r="ED911" i="36"/>
  <c r="Q911" i="36"/>
  <c r="BI911" i="36"/>
  <c r="CW911" i="36"/>
  <c r="Y911" i="36"/>
  <c r="EL911" i="36"/>
  <c r="BQ911" i="36"/>
  <c r="DE911" i="36"/>
  <c r="ET911" i="36"/>
  <c r="AG911" i="36"/>
  <c r="CI912" i="36"/>
  <c r="DX912" i="36"/>
  <c r="K912" i="36"/>
  <c r="AU912" i="36"/>
  <c r="CQ912" i="36"/>
  <c r="EF912" i="36"/>
  <c r="BC912" i="36"/>
  <c r="S912" i="36"/>
  <c r="CY912" i="36"/>
  <c r="EN912" i="36"/>
  <c r="BK912" i="36"/>
  <c r="AA912" i="36"/>
  <c r="CC913" i="36"/>
  <c r="DR913" i="36"/>
  <c r="E913" i="36"/>
  <c r="AO913" i="36"/>
  <c r="CK913" i="36"/>
  <c r="AW913" i="36"/>
  <c r="DZ913" i="36"/>
  <c r="M913" i="36"/>
  <c r="CS913" i="36"/>
  <c r="BE913" i="36"/>
  <c r="U913" i="36"/>
  <c r="EH913" i="36"/>
  <c r="DA913" i="36"/>
  <c r="EP913" i="36"/>
  <c r="BM913" i="36"/>
  <c r="AC913" i="36"/>
  <c r="DT914" i="36"/>
  <c r="AQ914" i="36"/>
  <c r="G914" i="36"/>
  <c r="CE914" i="36"/>
  <c r="EB914" i="36"/>
  <c r="AY914" i="36"/>
  <c r="CM914" i="36"/>
  <c r="O914" i="36"/>
  <c r="EJ914" i="36"/>
  <c r="BG914" i="36"/>
  <c r="CU914" i="36"/>
  <c r="W914" i="36"/>
  <c r="ER914" i="36"/>
  <c r="BO914" i="36"/>
  <c r="DC914" i="36"/>
  <c r="AE914" i="36"/>
  <c r="I915" i="36"/>
  <c r="CG915" i="36"/>
  <c r="AS915" i="36"/>
  <c r="DV915" i="36"/>
  <c r="Q915" i="36"/>
  <c r="CO915" i="36"/>
  <c r="ED915" i="36"/>
  <c r="BA915" i="36"/>
  <c r="Y915" i="36"/>
  <c r="CW915" i="36"/>
  <c r="BI915" i="36"/>
  <c r="EL915" i="36"/>
  <c r="AG915" i="36"/>
  <c r="DE915" i="36"/>
  <c r="ET915" i="36"/>
  <c r="BQ915" i="36"/>
  <c r="AU916" i="36"/>
  <c r="DX916" i="36"/>
  <c r="K916" i="36"/>
  <c r="CI916" i="36"/>
  <c r="BC916" i="36"/>
  <c r="EF916" i="36"/>
  <c r="S916" i="36"/>
  <c r="CQ916" i="36"/>
  <c r="BK916" i="36"/>
  <c r="EN916" i="36"/>
  <c r="AA916" i="36"/>
  <c r="CY916" i="36"/>
  <c r="CC917" i="36"/>
  <c r="E917" i="36"/>
  <c r="AO917" i="36"/>
  <c r="DR917" i="36"/>
  <c r="CK917" i="36"/>
  <c r="M917" i="36"/>
  <c r="AW917" i="36"/>
  <c r="DZ917" i="36"/>
  <c r="CS917" i="36"/>
  <c r="U917" i="36"/>
  <c r="EH917" i="36"/>
  <c r="BE917" i="36"/>
  <c r="DA917" i="36"/>
  <c r="AC917" i="36"/>
  <c r="BM917" i="36"/>
  <c r="EP917" i="36"/>
  <c r="DT918" i="36"/>
  <c r="AQ918" i="36"/>
  <c r="CE918" i="36"/>
  <c r="G918" i="36"/>
  <c r="EB918" i="36"/>
  <c r="AY918" i="36"/>
  <c r="O918" i="36"/>
  <c r="CM918" i="36"/>
  <c r="EJ918" i="36"/>
  <c r="BG918" i="36"/>
  <c r="W918" i="36"/>
  <c r="CU918" i="36"/>
  <c r="ER918" i="36"/>
  <c r="BO918" i="36"/>
  <c r="DC918" i="36"/>
  <c r="AE918" i="36"/>
  <c r="I919" i="36"/>
  <c r="CG919" i="36"/>
  <c r="DV919" i="36"/>
  <c r="AS919" i="36"/>
  <c r="Q919" i="36"/>
  <c r="CO919" i="36"/>
  <c r="BA919" i="36"/>
  <c r="ED919" i="36"/>
  <c r="Y919" i="36"/>
  <c r="CW919" i="36"/>
  <c r="EL919" i="36"/>
  <c r="BI919" i="36"/>
  <c r="AG919" i="36"/>
  <c r="DE919" i="36"/>
  <c r="BQ919" i="36"/>
  <c r="ET919" i="36"/>
  <c r="AU920" i="36"/>
  <c r="DX920" i="36"/>
  <c r="CI920" i="36"/>
  <c r="K920" i="36"/>
  <c r="BC920" i="36"/>
  <c r="EF920" i="36"/>
  <c r="S920" i="36"/>
  <c r="CQ920" i="36"/>
  <c r="BK920" i="36"/>
  <c r="EN920" i="36"/>
  <c r="AA920" i="36"/>
  <c r="CY920" i="36"/>
  <c r="CC921" i="36"/>
  <c r="E921" i="36"/>
  <c r="DR921" i="36"/>
  <c r="AO921" i="36"/>
  <c r="CK921" i="36"/>
  <c r="DZ921" i="36"/>
  <c r="M921" i="36"/>
  <c r="AW921" i="36"/>
  <c r="CS921" i="36"/>
  <c r="EH921" i="36"/>
  <c r="U921" i="36"/>
  <c r="BE921" i="36"/>
  <c r="DA921" i="36"/>
  <c r="AC921" i="36"/>
  <c r="EP921" i="36"/>
  <c r="BM921" i="36"/>
  <c r="DT922" i="36"/>
  <c r="AQ922" i="36"/>
  <c r="CE922" i="36"/>
  <c r="G922" i="36"/>
  <c r="EB922" i="36"/>
  <c r="CM922" i="36"/>
  <c r="O922" i="36"/>
  <c r="AY922" i="36"/>
  <c r="EJ922" i="36"/>
  <c r="CU922" i="36"/>
  <c r="BG922" i="36"/>
  <c r="W922" i="36"/>
  <c r="ER922" i="36"/>
  <c r="BO922" i="36"/>
  <c r="DC922" i="36"/>
  <c r="AE922" i="36"/>
  <c r="I923" i="36"/>
  <c r="CG923" i="36"/>
  <c r="DV923" i="36"/>
  <c r="AS923" i="36"/>
  <c r="Q923" i="36"/>
  <c r="BA923" i="36"/>
  <c r="ED923" i="36"/>
  <c r="CO923" i="36"/>
  <c r="Y923" i="36"/>
  <c r="BI923" i="36"/>
  <c r="EL923" i="36"/>
  <c r="CW923" i="36"/>
  <c r="AG923" i="36"/>
  <c r="BQ923" i="36"/>
  <c r="ET923" i="36"/>
  <c r="DE923" i="36"/>
  <c r="AU924" i="36"/>
  <c r="CI924" i="36"/>
  <c r="DX924" i="36"/>
  <c r="K924" i="36"/>
  <c r="BC924" i="36"/>
  <c r="CQ924" i="36"/>
  <c r="EF924" i="36"/>
  <c r="S924" i="36"/>
  <c r="BK924" i="36"/>
  <c r="CY924" i="36"/>
  <c r="EN924" i="36"/>
  <c r="AA924" i="36"/>
  <c r="CC925" i="36"/>
  <c r="DR925" i="36"/>
  <c r="E925" i="36"/>
  <c r="AO925" i="36"/>
  <c r="CK925" i="36"/>
  <c r="DZ925" i="36"/>
  <c r="M925" i="36"/>
  <c r="AW925" i="36"/>
  <c r="CS925" i="36"/>
  <c r="EH925" i="36"/>
  <c r="U925" i="36"/>
  <c r="BE925" i="36"/>
  <c r="DA925" i="36"/>
  <c r="EP925" i="36"/>
  <c r="AC925" i="36"/>
  <c r="BM925" i="36"/>
  <c r="DT926" i="36"/>
  <c r="G926" i="36"/>
  <c r="AQ926" i="36"/>
  <c r="CE926" i="36"/>
  <c r="EB926" i="36"/>
  <c r="O926" i="36"/>
  <c r="AY926" i="36"/>
  <c r="CM926" i="36"/>
  <c r="EJ926" i="36"/>
  <c r="W926" i="36"/>
  <c r="BG926" i="36"/>
  <c r="CU926" i="36"/>
  <c r="ER926" i="36"/>
  <c r="AE926" i="36"/>
  <c r="BO926" i="36"/>
  <c r="DC926" i="36"/>
  <c r="I927" i="36"/>
  <c r="AS927" i="36"/>
  <c r="CG927" i="36"/>
  <c r="DV927" i="36"/>
  <c r="Q927" i="36"/>
  <c r="BA927" i="36"/>
  <c r="CO927" i="36"/>
  <c r="ED927" i="36"/>
  <c r="Y927" i="36"/>
  <c r="BI927" i="36"/>
  <c r="CW927" i="36"/>
  <c r="EL927" i="36"/>
  <c r="AG927" i="36"/>
  <c r="BQ927" i="36"/>
  <c r="DE927" i="36"/>
  <c r="ET927" i="36"/>
  <c r="K928" i="36"/>
  <c r="DX928" i="36"/>
  <c r="CI928" i="36"/>
  <c r="AU928" i="36"/>
  <c r="S928" i="36"/>
  <c r="BC928" i="36"/>
  <c r="EF928" i="36"/>
  <c r="CQ928" i="36"/>
  <c r="AA928" i="36"/>
  <c r="CY928" i="36"/>
  <c r="BK928" i="36"/>
  <c r="EN928" i="36"/>
  <c r="AA722" i="36"/>
  <c r="AO929" i="36"/>
  <c r="E929" i="36"/>
  <c r="DR929" i="36"/>
  <c r="CC929" i="36"/>
  <c r="E723" i="36"/>
  <c r="AW929" i="36"/>
  <c r="M929" i="36"/>
  <c r="DZ929" i="36"/>
  <c r="CK929" i="36"/>
  <c r="M723" i="36"/>
  <c r="BE929" i="36"/>
  <c r="CS929" i="36"/>
  <c r="EH929" i="36"/>
  <c r="U929" i="36"/>
  <c r="U723" i="36"/>
  <c r="BM929" i="36"/>
  <c r="DA929" i="36"/>
  <c r="AC929" i="36"/>
  <c r="EP929" i="36"/>
  <c r="AC723" i="36"/>
  <c r="CE930" i="36"/>
  <c r="DT930" i="36"/>
  <c r="G930" i="36"/>
  <c r="AQ930" i="36"/>
  <c r="G724" i="36"/>
  <c r="CM930" i="36"/>
  <c r="EB930" i="36"/>
  <c r="AY930" i="36"/>
  <c r="O930" i="36"/>
  <c r="O724" i="36"/>
  <c r="CU930" i="36"/>
  <c r="EJ930" i="36"/>
  <c r="W930" i="36"/>
  <c r="BG930" i="36"/>
  <c r="W724" i="36"/>
  <c r="DC930" i="36"/>
  <c r="ER930" i="36"/>
  <c r="BO930" i="36"/>
  <c r="AE930" i="36"/>
  <c r="AE724" i="36"/>
  <c r="DV931" i="36"/>
  <c r="I931" i="36"/>
  <c r="CG931" i="36"/>
  <c r="AS931" i="36"/>
  <c r="I725" i="36"/>
  <c r="ED931" i="36"/>
  <c r="Q931" i="36"/>
  <c r="BA931" i="36"/>
  <c r="CO931" i="36"/>
  <c r="Q725" i="36"/>
  <c r="EL931" i="36"/>
  <c r="Y931" i="36"/>
  <c r="CW931" i="36"/>
  <c r="BI931" i="36"/>
  <c r="Y725" i="36"/>
  <c r="ET931" i="36"/>
  <c r="AG931" i="36"/>
  <c r="BQ931" i="36"/>
  <c r="DE931" i="36"/>
  <c r="AG725" i="36"/>
  <c r="K932" i="36"/>
  <c r="AU932" i="36"/>
  <c r="CI932" i="36"/>
  <c r="DX932" i="36"/>
  <c r="K726" i="36"/>
  <c r="S932" i="36"/>
  <c r="BC932" i="36"/>
  <c r="EF932" i="36"/>
  <c r="CQ932" i="36"/>
  <c r="S726" i="36"/>
  <c r="AA932" i="36"/>
  <c r="BK932" i="36"/>
  <c r="CY932" i="36"/>
  <c r="EN932" i="36"/>
  <c r="AA726" i="36"/>
  <c r="AO933" i="36"/>
  <c r="CC933" i="36"/>
  <c r="E933" i="36"/>
  <c r="DR933" i="36"/>
  <c r="E727" i="36"/>
  <c r="AW933" i="36"/>
  <c r="CK933" i="36"/>
  <c r="M933" i="36"/>
  <c r="DZ933" i="36"/>
  <c r="M727" i="36"/>
  <c r="BE933" i="36"/>
  <c r="CS933" i="36"/>
  <c r="U933" i="36"/>
  <c r="EH933" i="36"/>
  <c r="U727" i="36"/>
  <c r="BM933" i="36"/>
  <c r="DA933" i="36"/>
  <c r="AC933" i="36"/>
  <c r="EP933" i="36"/>
  <c r="AC727" i="36"/>
  <c r="AQ934" i="36"/>
  <c r="CE934" i="36"/>
  <c r="DT934" i="36"/>
  <c r="G934" i="36"/>
  <c r="G728" i="36"/>
  <c r="AY934" i="36"/>
  <c r="CM934" i="36"/>
  <c r="EB934" i="36"/>
  <c r="O934" i="36"/>
  <c r="O728" i="36"/>
  <c r="BG934" i="36"/>
  <c r="CU934" i="36"/>
  <c r="EJ934" i="36"/>
  <c r="W934" i="36"/>
  <c r="W728" i="36"/>
  <c r="BO934" i="36"/>
  <c r="DC934" i="36"/>
  <c r="ER934" i="36"/>
  <c r="AE934" i="36"/>
  <c r="AE728" i="36"/>
  <c r="CG935" i="36"/>
  <c r="DV935" i="36"/>
  <c r="I935" i="36"/>
  <c r="AS935" i="36"/>
  <c r="I729" i="36"/>
  <c r="CO935" i="36"/>
  <c r="ED935" i="36"/>
  <c r="Q935" i="36"/>
  <c r="BA935" i="36"/>
  <c r="Q729" i="36"/>
  <c r="CW935" i="36"/>
  <c r="EL935" i="36"/>
  <c r="BI935" i="36"/>
  <c r="Y935" i="36"/>
  <c r="Y729" i="36"/>
  <c r="DE935" i="36"/>
  <c r="ET935" i="36"/>
  <c r="BQ935" i="36"/>
  <c r="AG935" i="36"/>
  <c r="AG729" i="36"/>
  <c r="DX936" i="36"/>
  <c r="K936" i="36"/>
  <c r="AU936" i="36"/>
  <c r="CI936" i="36"/>
  <c r="K730" i="36"/>
  <c r="EF936" i="36"/>
  <c r="S936" i="36"/>
  <c r="CQ936" i="36"/>
  <c r="BC936" i="36"/>
  <c r="S730" i="36"/>
  <c r="EN936" i="36"/>
  <c r="AA936" i="36"/>
  <c r="BK936" i="36"/>
  <c r="CY936" i="36"/>
  <c r="AA730" i="36"/>
  <c r="E937" i="36"/>
  <c r="AO937" i="36"/>
  <c r="CC937" i="36"/>
  <c r="DR937" i="36"/>
  <c r="E731" i="36"/>
  <c r="M937" i="36"/>
  <c r="AW937" i="36"/>
  <c r="CK937" i="36"/>
  <c r="DZ937" i="36"/>
  <c r="M731" i="36"/>
  <c r="U937" i="36"/>
  <c r="BE937" i="36"/>
  <c r="CS937" i="36"/>
  <c r="EH937" i="36"/>
  <c r="U731" i="36"/>
  <c r="AC937" i="36"/>
  <c r="BM937" i="36"/>
  <c r="DA937" i="36"/>
  <c r="EP937" i="36"/>
  <c r="AC731" i="36"/>
  <c r="AQ938" i="36"/>
  <c r="CE938" i="36"/>
  <c r="DT938" i="36"/>
  <c r="G938" i="36"/>
  <c r="G732" i="36"/>
  <c r="AY938" i="36"/>
  <c r="CM938" i="36"/>
  <c r="EB938" i="36"/>
  <c r="O938" i="36"/>
  <c r="O732" i="36"/>
  <c r="BG938" i="36"/>
  <c r="CU938" i="36"/>
  <c r="EJ938" i="36"/>
  <c r="W938" i="36"/>
  <c r="W732" i="36"/>
  <c r="BO938" i="36"/>
  <c r="DC938" i="36"/>
  <c r="ER938" i="36"/>
  <c r="AE938" i="36"/>
  <c r="AE732" i="36"/>
  <c r="CG939" i="36"/>
  <c r="DV939" i="36"/>
  <c r="I939" i="36"/>
  <c r="AS939" i="36"/>
  <c r="I733" i="36"/>
  <c r="CO939" i="36"/>
  <c r="ED939" i="36"/>
  <c r="Q939" i="36"/>
  <c r="BA939" i="36"/>
  <c r="Q733" i="36"/>
  <c r="CW939" i="36"/>
  <c r="EL939" i="36"/>
  <c r="Y939" i="36"/>
  <c r="BI939" i="36"/>
  <c r="Y733" i="36"/>
  <c r="DE939" i="36"/>
  <c r="ET939" i="36"/>
  <c r="AG939" i="36"/>
  <c r="BQ939" i="36"/>
  <c r="AG733" i="36"/>
  <c r="DX940" i="36"/>
  <c r="K940" i="36"/>
  <c r="AU940" i="36"/>
  <c r="CI940" i="36"/>
  <c r="K734" i="36"/>
  <c r="EF940" i="36"/>
  <c r="S940" i="36"/>
  <c r="BC940" i="36"/>
  <c r="CQ940" i="36"/>
  <c r="S734" i="36"/>
  <c r="EN940" i="36"/>
  <c r="AA940" i="36"/>
  <c r="BK940" i="36"/>
  <c r="CY940" i="36"/>
  <c r="AA734" i="36"/>
  <c r="E941" i="36"/>
  <c r="AO941" i="36"/>
  <c r="CC941" i="36"/>
  <c r="DR941" i="36"/>
  <c r="E735" i="36"/>
  <c r="M941" i="36"/>
  <c r="AW941" i="36"/>
  <c r="CK941" i="36"/>
  <c r="DZ941" i="36"/>
  <c r="M735" i="36"/>
  <c r="U941" i="36"/>
  <c r="BE941" i="36"/>
  <c r="CS941" i="36"/>
  <c r="EH941" i="36"/>
  <c r="U735" i="36"/>
  <c r="AC941" i="36"/>
  <c r="BM941" i="36"/>
  <c r="DA941" i="36"/>
  <c r="EP941" i="36"/>
  <c r="AC735" i="36"/>
  <c r="AQ942" i="36"/>
  <c r="CE942" i="36"/>
  <c r="DT942" i="36"/>
  <c r="G942" i="36"/>
  <c r="G736" i="36"/>
  <c r="AY942" i="36"/>
  <c r="CM942" i="36"/>
  <c r="EB942" i="36"/>
  <c r="O942" i="36"/>
  <c r="O736" i="36"/>
  <c r="BG942" i="36"/>
  <c r="CU942" i="36"/>
  <c r="EJ942" i="36"/>
  <c r="W942" i="36"/>
  <c r="W736" i="36"/>
  <c r="BO942" i="36"/>
  <c r="DC942" i="36"/>
  <c r="ER942" i="36"/>
  <c r="AE942" i="36"/>
  <c r="AE736" i="36"/>
  <c r="CG943" i="36"/>
  <c r="DV943" i="36"/>
  <c r="I943" i="36"/>
  <c r="AS943" i="36"/>
  <c r="I737" i="36"/>
  <c r="CO943" i="36"/>
  <c r="ED943" i="36"/>
  <c r="Q943" i="36"/>
  <c r="BA943" i="36"/>
  <c r="Q737" i="36"/>
  <c r="CW943" i="36"/>
  <c r="EL943" i="36"/>
  <c r="Y943" i="36"/>
  <c r="BI943" i="36"/>
  <c r="Y737" i="36"/>
  <c r="DE943" i="36"/>
  <c r="ET943" i="36"/>
  <c r="AG943" i="36"/>
  <c r="BQ943" i="36"/>
  <c r="AG737" i="36"/>
  <c r="CI944" i="36"/>
  <c r="K944" i="36"/>
  <c r="AU944" i="36"/>
  <c r="DX944" i="36"/>
  <c r="K738" i="36"/>
  <c r="CQ944" i="36"/>
  <c r="S944" i="36"/>
  <c r="EF944" i="36"/>
  <c r="BC944" i="36"/>
  <c r="S738" i="36"/>
  <c r="CY944" i="36"/>
  <c r="EN944" i="36"/>
  <c r="AA944" i="36"/>
  <c r="BK944" i="36"/>
  <c r="AA738" i="36"/>
  <c r="CC945" i="36"/>
  <c r="DR945" i="36"/>
  <c r="AO945" i="36"/>
  <c r="E945" i="36"/>
  <c r="E739" i="36"/>
  <c r="DZ945" i="36"/>
  <c r="CK945" i="36"/>
  <c r="AW945" i="36"/>
  <c r="M945" i="36"/>
  <c r="M739" i="36"/>
  <c r="CS945" i="36"/>
  <c r="BE945" i="36"/>
  <c r="U945" i="36"/>
  <c r="EH945" i="36"/>
  <c r="U739" i="36"/>
  <c r="DA945" i="36"/>
  <c r="AC945" i="36"/>
  <c r="EP945" i="36"/>
  <c r="BM945" i="36"/>
  <c r="AC739" i="36"/>
  <c r="CE946" i="36"/>
  <c r="DT946" i="36"/>
  <c r="AQ946" i="36"/>
  <c r="G946" i="36"/>
  <c r="G740" i="36"/>
  <c r="CM946" i="36"/>
  <c r="EB946" i="36"/>
  <c r="AY946" i="36"/>
  <c r="O946" i="36"/>
  <c r="O740" i="36"/>
  <c r="CU946" i="36"/>
  <c r="EJ946" i="36"/>
  <c r="W946" i="36"/>
  <c r="BG946" i="36"/>
  <c r="W740" i="36"/>
  <c r="DC946" i="36"/>
  <c r="ER946" i="36"/>
  <c r="BO946" i="36"/>
  <c r="AE946" i="36"/>
  <c r="AE740" i="36"/>
  <c r="DV947" i="36"/>
  <c r="I947" i="36"/>
  <c r="AS947" i="36"/>
  <c r="CG947" i="36"/>
  <c r="I741" i="36"/>
  <c r="ED947" i="36"/>
  <c r="Q947" i="36"/>
  <c r="BA947" i="36"/>
  <c r="CO947" i="36"/>
  <c r="Q741" i="36"/>
  <c r="EL947" i="36"/>
  <c r="Y947" i="36"/>
  <c r="BI947" i="36"/>
  <c r="CW947" i="36"/>
  <c r="Y741" i="36"/>
  <c r="ET947" i="36"/>
  <c r="AG947" i="36"/>
  <c r="BQ947" i="36"/>
  <c r="DE947" i="36"/>
  <c r="AG741" i="36"/>
  <c r="K948" i="36"/>
  <c r="AU948" i="36"/>
  <c r="CI948" i="36"/>
  <c r="DX948" i="36"/>
  <c r="K742" i="36"/>
  <c r="S948" i="36"/>
  <c r="BC948" i="36"/>
  <c r="CQ948" i="36"/>
  <c r="EF948" i="36"/>
  <c r="S742" i="36"/>
  <c r="AA948" i="36"/>
  <c r="BK948" i="36"/>
  <c r="CY948" i="36"/>
  <c r="EN948" i="36"/>
  <c r="AA742" i="36"/>
  <c r="AO949" i="36"/>
  <c r="CC949" i="36"/>
  <c r="DR949" i="36"/>
  <c r="E949" i="36"/>
  <c r="E743" i="36"/>
  <c r="AW949" i="36"/>
  <c r="CK949" i="36"/>
  <c r="DZ949" i="36"/>
  <c r="M949" i="36"/>
  <c r="M743" i="36"/>
  <c r="BE949" i="36"/>
  <c r="CS949" i="36"/>
  <c r="EH949" i="36"/>
  <c r="U949" i="36"/>
  <c r="U743" i="36"/>
  <c r="BM949" i="36"/>
  <c r="DA949" i="36"/>
  <c r="EP949" i="36"/>
  <c r="AC949" i="36"/>
  <c r="AC743" i="36"/>
  <c r="CE950" i="36"/>
  <c r="DT950" i="36"/>
  <c r="G950" i="36"/>
  <c r="AQ950" i="36"/>
  <c r="G744" i="36"/>
  <c r="CM950" i="36"/>
  <c r="EB950" i="36"/>
  <c r="O950" i="36"/>
  <c r="AY950" i="36"/>
  <c r="O744" i="36"/>
  <c r="CU950" i="36"/>
  <c r="EJ950" i="36"/>
  <c r="W950" i="36"/>
  <c r="BG950" i="36"/>
  <c r="W744" i="36"/>
  <c r="DC950" i="36"/>
  <c r="ER950" i="36"/>
  <c r="AE950" i="36"/>
  <c r="BO950" i="36"/>
  <c r="AE744" i="36"/>
  <c r="DV951" i="36"/>
  <c r="I951" i="36"/>
  <c r="AS951" i="36"/>
  <c r="CG951" i="36"/>
  <c r="I745" i="36"/>
  <c r="ED951" i="36"/>
  <c r="Q951" i="36"/>
  <c r="BA951" i="36"/>
  <c r="CO951" i="36"/>
  <c r="Q745" i="36"/>
  <c r="EL951" i="36"/>
  <c r="Y951" i="36"/>
  <c r="BI951" i="36"/>
  <c r="CW951" i="36"/>
  <c r="Y745" i="36"/>
  <c r="ET951" i="36"/>
  <c r="AG951" i="36"/>
  <c r="BQ951" i="36"/>
  <c r="DE951" i="36"/>
  <c r="AG745" i="36"/>
  <c r="K952" i="36"/>
  <c r="AU952" i="36"/>
  <c r="CI952" i="36"/>
  <c r="DX952" i="36"/>
  <c r="K746" i="36"/>
  <c r="S952" i="36"/>
  <c r="BC952" i="36"/>
  <c r="CQ952" i="36"/>
  <c r="EF952" i="36"/>
  <c r="S746" i="36"/>
  <c r="AA952" i="36"/>
  <c r="BK952" i="36"/>
  <c r="CY952" i="36"/>
  <c r="EN952" i="36"/>
  <c r="AA746" i="36"/>
  <c r="CC953" i="36"/>
  <c r="DR953" i="36"/>
  <c r="AO953" i="36"/>
  <c r="E953" i="36"/>
  <c r="E747" i="36"/>
  <c r="CK953" i="36"/>
  <c r="DZ953" i="36"/>
  <c r="AW953" i="36"/>
  <c r="M953" i="36"/>
  <c r="M747" i="36"/>
  <c r="U953" i="36"/>
  <c r="BE953" i="36"/>
  <c r="EH953" i="36"/>
  <c r="CS953" i="36"/>
  <c r="U747" i="36"/>
  <c r="EP953" i="36"/>
  <c r="AC953" i="36"/>
  <c r="DA953" i="36"/>
  <c r="BM953" i="36"/>
  <c r="AC747" i="36"/>
  <c r="CE954" i="36"/>
  <c r="DT954" i="36"/>
  <c r="AQ954" i="36"/>
  <c r="G954" i="36"/>
  <c r="G748" i="36"/>
  <c r="CM954" i="36"/>
  <c r="EB954" i="36"/>
  <c r="AY954" i="36"/>
  <c r="O954" i="36"/>
  <c r="O748" i="36"/>
  <c r="CU954" i="36"/>
  <c r="EJ954" i="36"/>
  <c r="W954" i="36"/>
  <c r="BG954" i="36"/>
  <c r="W748" i="36"/>
  <c r="DC954" i="36"/>
  <c r="ER954" i="36"/>
  <c r="BO954" i="36"/>
  <c r="AE954" i="36"/>
  <c r="AE748" i="36"/>
  <c r="DV955" i="36"/>
  <c r="I955" i="36"/>
  <c r="CG955" i="36"/>
  <c r="AS955" i="36"/>
  <c r="I749" i="36"/>
  <c r="ED955" i="36"/>
  <c r="Q955" i="36"/>
  <c r="BA955" i="36"/>
  <c r="CO955" i="36"/>
  <c r="Q749" i="36"/>
  <c r="EL955" i="36"/>
  <c r="Y955" i="36"/>
  <c r="BI955" i="36"/>
  <c r="CW955" i="36"/>
  <c r="Y749" i="36"/>
  <c r="ET955" i="36"/>
  <c r="AG955" i="36"/>
  <c r="DE955" i="36"/>
  <c r="BQ955" i="36"/>
  <c r="AG749" i="36"/>
  <c r="DX956" i="36"/>
  <c r="K956" i="36"/>
  <c r="CI956" i="36"/>
  <c r="AU956" i="36"/>
  <c r="K750" i="36"/>
  <c r="EF956" i="36"/>
  <c r="S956" i="36"/>
  <c r="CQ956" i="36"/>
  <c r="BC956" i="36"/>
  <c r="S750" i="36"/>
  <c r="AA956" i="36"/>
  <c r="EN956" i="36"/>
  <c r="CY956" i="36"/>
  <c r="BK956" i="36"/>
  <c r="AA750" i="36"/>
  <c r="DR957" i="36"/>
  <c r="AO957" i="36"/>
  <c r="E957" i="36"/>
  <c r="CC957" i="36"/>
  <c r="E751" i="36"/>
  <c r="DZ957" i="36"/>
  <c r="CK957" i="36"/>
  <c r="AW957" i="36"/>
  <c r="M957" i="36"/>
  <c r="M751" i="36"/>
  <c r="EH957" i="36"/>
  <c r="CS957" i="36"/>
  <c r="BE957" i="36"/>
  <c r="U957" i="36"/>
  <c r="U751" i="36"/>
  <c r="EP957" i="36"/>
  <c r="AC957" i="36"/>
  <c r="DA957" i="36"/>
  <c r="BM957" i="36"/>
  <c r="AC751" i="36"/>
  <c r="G958" i="36"/>
  <c r="AQ958" i="36"/>
  <c r="CE958" i="36"/>
  <c r="DT958" i="36"/>
  <c r="G752" i="36"/>
  <c r="O958" i="36"/>
  <c r="CM958" i="36"/>
  <c r="EB958" i="36"/>
  <c r="AY958" i="36"/>
  <c r="O752" i="36"/>
  <c r="EJ958" i="36"/>
  <c r="W958" i="36"/>
  <c r="BG958" i="36"/>
  <c r="CU958" i="36"/>
  <c r="W752" i="36"/>
  <c r="ER958" i="36"/>
  <c r="AE958" i="36"/>
  <c r="DC958" i="36"/>
  <c r="BO958" i="36"/>
  <c r="AE752" i="36"/>
  <c r="CG959" i="36"/>
  <c r="DV959" i="36"/>
  <c r="AS959" i="36"/>
  <c r="I959" i="36"/>
  <c r="I753" i="36"/>
  <c r="CO959" i="36"/>
  <c r="BA959" i="36"/>
  <c r="Q959" i="36"/>
  <c r="ED959" i="36"/>
  <c r="Q753" i="36"/>
  <c r="CW959" i="36"/>
  <c r="EL959" i="36"/>
  <c r="BI959" i="36"/>
  <c r="Y959" i="36"/>
  <c r="Y753" i="36"/>
  <c r="DE959" i="36"/>
  <c r="ET959" i="36"/>
  <c r="AG959" i="36"/>
  <c r="BQ959" i="36"/>
  <c r="AG753" i="36"/>
  <c r="AU960" i="36"/>
  <c r="DX960" i="36"/>
  <c r="CI960" i="36"/>
  <c r="K960" i="36"/>
  <c r="K754" i="36"/>
  <c r="BC960" i="36"/>
  <c r="EF960" i="36"/>
  <c r="CQ960" i="36"/>
  <c r="S960" i="36"/>
  <c r="S754" i="36"/>
  <c r="BK960" i="36"/>
  <c r="EN960" i="36"/>
  <c r="AA960" i="36"/>
  <c r="CY960" i="36"/>
  <c r="AA754" i="36"/>
  <c r="CC961" i="36"/>
  <c r="E961" i="36"/>
  <c r="AO961" i="36"/>
  <c r="DR961" i="36"/>
  <c r="E755" i="36"/>
  <c r="CK961" i="36"/>
  <c r="M961" i="36"/>
  <c r="AW961" i="36"/>
  <c r="DZ961" i="36"/>
  <c r="M755" i="36"/>
  <c r="CS961" i="36"/>
  <c r="U961" i="36"/>
  <c r="BE961" i="36"/>
  <c r="EH961" i="36"/>
  <c r="U755" i="36"/>
  <c r="DA961" i="36"/>
  <c r="AC961" i="36"/>
  <c r="BM961" i="36"/>
  <c r="EP961" i="36"/>
  <c r="AC755" i="36"/>
  <c r="DT962" i="36"/>
  <c r="AQ962" i="36"/>
  <c r="G962" i="36"/>
  <c r="CE962" i="36"/>
  <c r="G756" i="36"/>
  <c r="EB962" i="36"/>
  <c r="AY962" i="36"/>
  <c r="O962" i="36"/>
  <c r="CM962" i="36"/>
  <c r="O756" i="36"/>
  <c r="EJ962" i="36"/>
  <c r="BG962" i="36"/>
  <c r="CU962" i="36"/>
  <c r="W962" i="36"/>
  <c r="W756" i="36"/>
  <c r="ER962" i="36"/>
  <c r="BO962" i="36"/>
  <c r="AE962" i="36"/>
  <c r="DC962" i="36"/>
  <c r="AE756" i="36"/>
  <c r="I963" i="36"/>
  <c r="CG963" i="36"/>
  <c r="AS963" i="36"/>
  <c r="DV963" i="36"/>
  <c r="I757" i="36"/>
  <c r="Q963" i="36"/>
  <c r="CO963" i="36"/>
  <c r="BA963" i="36"/>
  <c r="ED963" i="36"/>
  <c r="Q757" i="36"/>
  <c r="Y963" i="36"/>
  <c r="CW963" i="36"/>
  <c r="EL963" i="36"/>
  <c r="BI963" i="36"/>
  <c r="Y757" i="36"/>
  <c r="AG963" i="36"/>
  <c r="DE963" i="36"/>
  <c r="BQ963" i="36"/>
  <c r="ET963" i="36"/>
  <c r="AG757" i="36"/>
  <c r="AU964" i="36"/>
  <c r="DX964" i="36"/>
  <c r="K964" i="36"/>
  <c r="CI964" i="36"/>
  <c r="K758" i="36"/>
  <c r="BC964" i="36"/>
  <c r="EF964" i="36"/>
  <c r="S964" i="36"/>
  <c r="CQ964" i="36"/>
  <c r="S758" i="36"/>
  <c r="BK964" i="36"/>
  <c r="EN964" i="36"/>
  <c r="CY964" i="36"/>
  <c r="AA964" i="36"/>
  <c r="AA758" i="36"/>
  <c r="CC965" i="36"/>
  <c r="E965" i="36"/>
  <c r="DR965" i="36"/>
  <c r="AO965" i="36"/>
  <c r="E759" i="36"/>
  <c r="CK965" i="36"/>
  <c r="M965" i="36"/>
  <c r="AW965" i="36"/>
  <c r="DZ965" i="36"/>
  <c r="M759" i="36"/>
  <c r="CS965" i="36"/>
  <c r="U965" i="36"/>
  <c r="EH965" i="36"/>
  <c r="BE965" i="36"/>
  <c r="U759" i="36"/>
  <c r="DA965" i="36"/>
  <c r="AC965" i="36"/>
  <c r="EP965" i="36"/>
  <c r="BM965" i="36"/>
  <c r="AC759" i="36"/>
  <c r="K675" i="36"/>
  <c r="S675" i="36"/>
  <c r="AA675" i="36"/>
  <c r="E676" i="36"/>
  <c r="M676" i="36"/>
  <c r="U676" i="36"/>
  <c r="AC676" i="36"/>
  <c r="G677" i="36"/>
  <c r="O677" i="36"/>
  <c r="W677" i="36"/>
  <c r="AE677" i="36"/>
  <c r="I678" i="36"/>
  <c r="Q678" i="36"/>
  <c r="Y678" i="36"/>
  <c r="AG678" i="36"/>
  <c r="K679" i="36"/>
  <c r="S679" i="36"/>
  <c r="AA679" i="36"/>
  <c r="E680" i="36"/>
  <c r="M680" i="36"/>
  <c r="U680" i="36"/>
  <c r="AC680" i="36"/>
  <c r="G681" i="36"/>
  <c r="O681" i="36"/>
  <c r="W681" i="36"/>
  <c r="AE681" i="36"/>
  <c r="I682" i="36"/>
  <c r="Q682" i="36"/>
  <c r="Y682" i="36"/>
  <c r="AG682" i="36"/>
  <c r="K683" i="36"/>
  <c r="S683" i="36"/>
  <c r="AA683" i="36"/>
  <c r="E684" i="36"/>
  <c r="M684" i="36"/>
  <c r="U684" i="36"/>
  <c r="AC684" i="36"/>
  <c r="G685" i="36"/>
  <c r="O685" i="36"/>
  <c r="W685" i="36"/>
  <c r="AE685" i="36"/>
  <c r="I686" i="36"/>
  <c r="Q686" i="36"/>
  <c r="Y686" i="36"/>
  <c r="AG686" i="36"/>
  <c r="K687" i="36"/>
  <c r="S687" i="36"/>
  <c r="AA687" i="36"/>
  <c r="E688" i="36"/>
  <c r="M688" i="36"/>
  <c r="U688" i="36"/>
  <c r="AC688" i="36"/>
  <c r="G689" i="36"/>
  <c r="O689" i="36"/>
  <c r="W689" i="36"/>
  <c r="AE689" i="36"/>
  <c r="I690" i="36"/>
  <c r="Q690" i="36"/>
  <c r="Y690" i="36"/>
  <c r="AG690" i="36"/>
  <c r="K691" i="36"/>
  <c r="S691" i="36"/>
  <c r="AA691" i="36"/>
  <c r="E692" i="36"/>
  <c r="M692" i="36"/>
  <c r="U692" i="36"/>
  <c r="AC692" i="36"/>
  <c r="G693" i="36"/>
  <c r="O693" i="36"/>
  <c r="W693" i="36"/>
  <c r="AE693" i="36"/>
  <c r="I694" i="36"/>
  <c r="Q694" i="36"/>
  <c r="Y694" i="36"/>
  <c r="AG694" i="36"/>
  <c r="K695" i="36"/>
  <c r="S695" i="36"/>
  <c r="AA695" i="36"/>
  <c r="E696" i="36"/>
  <c r="M696" i="36"/>
  <c r="U696" i="36"/>
  <c r="AC696" i="36"/>
  <c r="G697" i="36"/>
  <c r="O697" i="36"/>
  <c r="W697" i="36"/>
  <c r="AE697" i="36"/>
  <c r="I698" i="36"/>
  <c r="Q698" i="36"/>
  <c r="Y698" i="36"/>
  <c r="AG698" i="36"/>
  <c r="K699" i="36"/>
  <c r="S699" i="36"/>
  <c r="AA699" i="36"/>
  <c r="E700" i="36"/>
  <c r="M700" i="36"/>
  <c r="U700" i="36"/>
  <c r="AC700" i="36"/>
  <c r="G701" i="36"/>
  <c r="O701" i="36"/>
  <c r="W701" i="36"/>
  <c r="AE701" i="36"/>
  <c r="I702" i="36"/>
  <c r="Q702" i="36"/>
  <c r="Y702" i="36"/>
  <c r="AG702" i="36"/>
  <c r="K703" i="36"/>
  <c r="S703" i="36"/>
  <c r="AA703" i="36"/>
  <c r="E704" i="36"/>
  <c r="M704" i="36"/>
  <c r="U704" i="36"/>
  <c r="AC704" i="36"/>
  <c r="G705" i="36"/>
  <c r="O705" i="36"/>
  <c r="W705" i="36"/>
  <c r="AE705" i="36"/>
  <c r="I706" i="36"/>
  <c r="Q706" i="36"/>
  <c r="Y706" i="36"/>
  <c r="AG706" i="36"/>
  <c r="K707" i="36"/>
  <c r="S707" i="36"/>
  <c r="AA707" i="36"/>
  <c r="E708" i="36"/>
  <c r="M708" i="36"/>
  <c r="U708" i="36"/>
  <c r="AC708" i="36"/>
  <c r="G709" i="36"/>
  <c r="O709" i="36"/>
  <c r="W709" i="36"/>
  <c r="AE709" i="36"/>
  <c r="I710" i="36"/>
  <c r="Q710" i="36"/>
  <c r="Y710" i="36"/>
  <c r="AG710" i="36"/>
  <c r="K711" i="36"/>
  <c r="S711" i="36"/>
  <c r="AA711" i="36"/>
  <c r="E712" i="36"/>
  <c r="M712" i="36"/>
  <c r="U712" i="36"/>
  <c r="AC712" i="36"/>
  <c r="G713" i="36"/>
  <c r="O713" i="36"/>
  <c r="W713" i="36"/>
  <c r="AE713" i="36"/>
  <c r="I714" i="36"/>
  <c r="Q714" i="36"/>
  <c r="Y714" i="36"/>
  <c r="AG714" i="36"/>
  <c r="K715" i="36"/>
  <c r="S715" i="36"/>
  <c r="AA715" i="36"/>
  <c r="E716" i="36"/>
  <c r="M716" i="36"/>
  <c r="U716" i="36"/>
  <c r="AC716" i="36"/>
  <c r="G717" i="36"/>
  <c r="O717" i="36"/>
  <c r="W717" i="36"/>
  <c r="AE717" i="36"/>
  <c r="I718" i="36"/>
  <c r="Q718" i="36"/>
  <c r="Y718" i="36"/>
  <c r="AG718" i="36"/>
  <c r="K719" i="36"/>
  <c r="S719" i="36"/>
  <c r="AA719" i="36"/>
  <c r="E720" i="36"/>
  <c r="M720" i="36"/>
  <c r="W720" i="36"/>
  <c r="N721" i="36"/>
  <c r="Y721" i="36"/>
  <c r="P722" i="36"/>
  <c r="K723" i="36"/>
  <c r="AG723" i="36"/>
  <c r="O725" i="36"/>
  <c r="G726" i="36"/>
  <c r="S727" i="36"/>
  <c r="K728" i="36"/>
  <c r="W729" i="36"/>
  <c r="O730" i="36"/>
  <c r="AA731" i="36"/>
  <c r="S732" i="36"/>
  <c r="AE733" i="36"/>
  <c r="W734" i="36"/>
  <c r="E736" i="36"/>
  <c r="AA736" i="36"/>
  <c r="I738" i="36"/>
  <c r="AE738" i="36"/>
  <c r="M740" i="36"/>
  <c r="E741" i="36"/>
  <c r="Q742" i="36"/>
  <c r="I743" i="36"/>
  <c r="U744" i="36"/>
  <c r="M745" i="36"/>
  <c r="Y746" i="36"/>
  <c r="Q747" i="36"/>
  <c r="AC748" i="36"/>
  <c r="U749" i="36"/>
  <c r="AG750" i="36"/>
  <c r="Y751" i="36"/>
  <c r="G753" i="36"/>
  <c r="AC753" i="36"/>
  <c r="K755" i="36"/>
  <c r="M756" i="36"/>
  <c r="O757" i="36"/>
  <c r="Q758" i="36"/>
  <c r="S759" i="36"/>
  <c r="DS881" i="36"/>
  <c r="F881" i="36"/>
  <c r="AP881" i="36"/>
  <c r="CD881" i="36"/>
  <c r="EA881" i="36"/>
  <c r="N881" i="36"/>
  <c r="AX881" i="36"/>
  <c r="CL881" i="36"/>
  <c r="EI881" i="36"/>
  <c r="V881" i="36"/>
  <c r="BF881" i="36"/>
  <c r="CT881" i="36"/>
  <c r="EQ881" i="36"/>
  <c r="AD881" i="36"/>
  <c r="BN881" i="36"/>
  <c r="DB881" i="36"/>
  <c r="H882" i="36"/>
  <c r="AR882" i="36"/>
  <c r="CF882" i="36"/>
  <c r="DU882" i="36"/>
  <c r="P882" i="36"/>
  <c r="AZ882" i="36"/>
  <c r="CN882" i="36"/>
  <c r="EC882" i="36"/>
  <c r="X882" i="36"/>
  <c r="BH882" i="36"/>
  <c r="CV882" i="36"/>
  <c r="EK882" i="36"/>
  <c r="AF882" i="36"/>
  <c r="BP882" i="36"/>
  <c r="DD882" i="36"/>
  <c r="ES882" i="36"/>
  <c r="CH883" i="36"/>
  <c r="DW883" i="36"/>
  <c r="J883" i="36"/>
  <c r="AT883" i="36"/>
  <c r="CP883" i="36"/>
  <c r="EE883" i="36"/>
  <c r="R883" i="36"/>
  <c r="BB883" i="36"/>
  <c r="CX883" i="36"/>
  <c r="EM883" i="36"/>
  <c r="Z883" i="36"/>
  <c r="BJ883" i="36"/>
  <c r="D884" i="36"/>
  <c r="AN884" i="36"/>
  <c r="CB884" i="36"/>
  <c r="DQ884" i="36"/>
  <c r="L884" i="36"/>
  <c r="AV884" i="36"/>
  <c r="CJ884" i="36"/>
  <c r="DY884" i="36"/>
  <c r="T884" i="36"/>
  <c r="BD884" i="36"/>
  <c r="CR884" i="36"/>
  <c r="EG884" i="36"/>
  <c r="AB884" i="36"/>
  <c r="BL884" i="36"/>
  <c r="CZ884" i="36"/>
  <c r="EO884" i="36"/>
  <c r="DS885" i="36"/>
  <c r="F885" i="36"/>
  <c r="AP885" i="36"/>
  <c r="CD885" i="36"/>
  <c r="EA885" i="36"/>
  <c r="N885" i="36"/>
  <c r="AX885" i="36"/>
  <c r="CL885" i="36"/>
  <c r="EI885" i="36"/>
  <c r="V885" i="36"/>
  <c r="BF885" i="36"/>
  <c r="CT885" i="36"/>
  <c r="EQ885" i="36"/>
  <c r="AD885" i="36"/>
  <c r="BN885" i="36"/>
  <c r="DB885" i="36"/>
  <c r="H886" i="36"/>
  <c r="AR886" i="36"/>
  <c r="CF886" i="36"/>
  <c r="DU886" i="36"/>
  <c r="P886" i="36"/>
  <c r="AZ886" i="36"/>
  <c r="CN886" i="36"/>
  <c r="EC886" i="36"/>
  <c r="X886" i="36"/>
  <c r="BH886" i="36"/>
  <c r="CV886" i="36"/>
  <c r="EK886" i="36"/>
  <c r="AF886" i="36"/>
  <c r="BP886" i="36"/>
  <c r="DD886" i="36"/>
  <c r="ES886" i="36"/>
  <c r="CH887" i="36"/>
  <c r="DW887" i="36"/>
  <c r="J887" i="36"/>
  <c r="AT887" i="36"/>
  <c r="CP887" i="36"/>
  <c r="EE887" i="36"/>
  <c r="R887" i="36"/>
  <c r="BB887" i="36"/>
  <c r="CX887" i="36"/>
  <c r="EM887" i="36"/>
  <c r="Z887" i="36"/>
  <c r="BJ887" i="36"/>
  <c r="D888" i="36"/>
  <c r="AN888" i="36"/>
  <c r="CB888" i="36"/>
  <c r="DQ888" i="36"/>
  <c r="L888" i="36"/>
  <c r="AV888" i="36"/>
  <c r="CJ888" i="36"/>
  <c r="DY888" i="36"/>
  <c r="T888" i="36"/>
  <c r="BD888" i="36"/>
  <c r="CR888" i="36"/>
  <c r="EG888" i="36"/>
  <c r="AB888" i="36"/>
  <c r="BL888" i="36"/>
  <c r="CZ888" i="36"/>
  <c r="EO888" i="36"/>
  <c r="DS889" i="36"/>
  <c r="F889" i="36"/>
  <c r="AP889" i="36"/>
  <c r="CD889" i="36"/>
  <c r="EA889" i="36"/>
  <c r="N889" i="36"/>
  <c r="AX889" i="36"/>
  <c r="CL889" i="36"/>
  <c r="EI889" i="36"/>
  <c r="CT889" i="36"/>
  <c r="V889" i="36"/>
  <c r="BF889" i="36"/>
  <c r="EQ889" i="36"/>
  <c r="DB889" i="36"/>
  <c r="AD889" i="36"/>
  <c r="BN889" i="36"/>
  <c r="H890" i="36"/>
  <c r="AR890" i="36"/>
  <c r="DU890" i="36"/>
  <c r="CF890" i="36"/>
  <c r="P890" i="36"/>
  <c r="AZ890" i="36"/>
  <c r="EC890" i="36"/>
  <c r="CN890" i="36"/>
  <c r="X890" i="36"/>
  <c r="BH890" i="36"/>
  <c r="EK890" i="36"/>
  <c r="CV890" i="36"/>
  <c r="AF890" i="36"/>
  <c r="BP890" i="36"/>
  <c r="ES890" i="36"/>
  <c r="DD890" i="36"/>
  <c r="CH891" i="36"/>
  <c r="J891" i="36"/>
  <c r="AT891" i="36"/>
  <c r="DW891" i="36"/>
  <c r="CP891" i="36"/>
  <c r="R891" i="36"/>
  <c r="EE891" i="36"/>
  <c r="BB891" i="36"/>
  <c r="CX891" i="36"/>
  <c r="Z891" i="36"/>
  <c r="BJ891" i="36"/>
  <c r="EM891" i="36"/>
  <c r="D892" i="36"/>
  <c r="AN892" i="36"/>
  <c r="CB892" i="36"/>
  <c r="DQ892" i="36"/>
  <c r="L892" i="36"/>
  <c r="AV892" i="36"/>
  <c r="CJ892" i="36"/>
  <c r="DY892" i="36"/>
  <c r="T892" i="36"/>
  <c r="BD892" i="36"/>
  <c r="CR892" i="36"/>
  <c r="EG892" i="36"/>
  <c r="AB892" i="36"/>
  <c r="BL892" i="36"/>
  <c r="CZ892" i="36"/>
  <c r="EO892" i="36"/>
  <c r="F893" i="36"/>
  <c r="AP893" i="36"/>
  <c r="CD893" i="36"/>
  <c r="DS893" i="36"/>
  <c r="N893" i="36"/>
  <c r="AX893" i="36"/>
  <c r="CL893" i="36"/>
  <c r="EA893" i="36"/>
  <c r="V893" i="36"/>
  <c r="BF893" i="36"/>
  <c r="CT893" i="36"/>
  <c r="EI893" i="36"/>
  <c r="AD893" i="36"/>
  <c r="BN893" i="36"/>
  <c r="DB893" i="36"/>
  <c r="EQ893" i="36"/>
  <c r="DU894" i="36"/>
  <c r="H894" i="36"/>
  <c r="CF894" i="36"/>
  <c r="AR894" i="36"/>
  <c r="EC894" i="36"/>
  <c r="P894" i="36"/>
  <c r="CN894" i="36"/>
  <c r="AZ894" i="36"/>
  <c r="EK894" i="36"/>
  <c r="X894" i="36"/>
  <c r="CV894" i="36"/>
  <c r="BH894" i="36"/>
  <c r="ES894" i="36"/>
  <c r="AF894" i="36"/>
  <c r="DD894" i="36"/>
  <c r="BP894" i="36"/>
  <c r="AT895" i="36"/>
  <c r="CH895" i="36"/>
  <c r="DW895" i="36"/>
  <c r="J895" i="36"/>
  <c r="BB895" i="36"/>
  <c r="CP895" i="36"/>
  <c r="EE895" i="36"/>
  <c r="R895" i="36"/>
  <c r="BJ895" i="36"/>
  <c r="CX895" i="36"/>
  <c r="EM895" i="36"/>
  <c r="Z895" i="36"/>
  <c r="CB896" i="36"/>
  <c r="DQ896" i="36"/>
  <c r="D896" i="36"/>
  <c r="AN896" i="36"/>
  <c r="CJ896" i="36"/>
  <c r="DY896" i="36"/>
  <c r="L896" i="36"/>
  <c r="AV896" i="36"/>
  <c r="CR896" i="36"/>
  <c r="EG896" i="36"/>
  <c r="T896" i="36"/>
  <c r="BD896" i="36"/>
  <c r="CZ896" i="36"/>
  <c r="EO896" i="36"/>
  <c r="AB896" i="36"/>
  <c r="BL896" i="36"/>
  <c r="F897" i="36"/>
  <c r="AP897" i="36"/>
  <c r="CD897" i="36"/>
  <c r="DS897" i="36"/>
  <c r="N897" i="36"/>
  <c r="AX897" i="36"/>
  <c r="CL897" i="36"/>
  <c r="EA897" i="36"/>
  <c r="V897" i="36"/>
  <c r="BF897" i="36"/>
  <c r="CT897" i="36"/>
  <c r="EI897" i="36"/>
  <c r="AD897" i="36"/>
  <c r="BN897" i="36"/>
  <c r="DB897" i="36"/>
  <c r="EQ897" i="36"/>
  <c r="DU898" i="36"/>
  <c r="H898" i="36"/>
  <c r="CF898" i="36"/>
  <c r="AR898" i="36"/>
  <c r="EC898" i="36"/>
  <c r="P898" i="36"/>
  <c r="CN898" i="36"/>
  <c r="AZ898" i="36"/>
  <c r="EK898" i="36"/>
  <c r="X898" i="36"/>
  <c r="CV898" i="36"/>
  <c r="BH898" i="36"/>
  <c r="ES898" i="36"/>
  <c r="AF898" i="36"/>
  <c r="DD898" i="36"/>
  <c r="BP898" i="36"/>
  <c r="AT899" i="36"/>
  <c r="CH899" i="36"/>
  <c r="DW899" i="36"/>
  <c r="J899" i="36"/>
  <c r="BB899" i="36"/>
  <c r="CP899" i="36"/>
  <c r="EE899" i="36"/>
  <c r="R899" i="36"/>
  <c r="BJ899" i="36"/>
  <c r="CX899" i="36"/>
  <c r="EM899" i="36"/>
  <c r="Z899" i="36"/>
  <c r="D900" i="36"/>
  <c r="AN900" i="36"/>
  <c r="CB900" i="36"/>
  <c r="DQ900" i="36"/>
  <c r="L900" i="36"/>
  <c r="AV900" i="36"/>
  <c r="CJ900" i="36"/>
  <c r="DY900" i="36"/>
  <c r="T900" i="36"/>
  <c r="BD900" i="36"/>
  <c r="CR900" i="36"/>
  <c r="EG900" i="36"/>
  <c r="AB900" i="36"/>
  <c r="BL900" i="36"/>
  <c r="CZ900" i="36"/>
  <c r="EO900" i="36"/>
  <c r="F901" i="36"/>
  <c r="AP901" i="36"/>
  <c r="CD901" i="36"/>
  <c r="DS901" i="36"/>
  <c r="N901" i="36"/>
  <c r="AX901" i="36"/>
  <c r="CL901" i="36"/>
  <c r="EA901" i="36"/>
  <c r="V901" i="36"/>
  <c r="BF901" i="36"/>
  <c r="CT901" i="36"/>
  <c r="EI901" i="36"/>
  <c r="AD901" i="36"/>
  <c r="BN901" i="36"/>
  <c r="DB901" i="36"/>
  <c r="EQ901" i="36"/>
  <c r="DU902" i="36"/>
  <c r="H902" i="36"/>
  <c r="CF902" i="36"/>
  <c r="AR902" i="36"/>
  <c r="EC902" i="36"/>
  <c r="P902" i="36"/>
  <c r="CN902" i="36"/>
  <c r="AZ902" i="36"/>
  <c r="EK902" i="36"/>
  <c r="X902" i="36"/>
  <c r="CV902" i="36"/>
  <c r="BH902" i="36"/>
  <c r="ES902" i="36"/>
  <c r="AF902" i="36"/>
  <c r="DD902" i="36"/>
  <c r="BP902" i="36"/>
  <c r="AT903" i="36"/>
  <c r="CH903" i="36"/>
  <c r="DW903" i="36"/>
  <c r="J903" i="36"/>
  <c r="BB903" i="36"/>
  <c r="CP903" i="36"/>
  <c r="EE903" i="36"/>
  <c r="R903" i="36"/>
  <c r="BJ903" i="36"/>
  <c r="CX903" i="36"/>
  <c r="EM903" i="36"/>
  <c r="Z903" i="36"/>
  <c r="CB904" i="36"/>
  <c r="DQ904" i="36"/>
  <c r="D904" i="36"/>
  <c r="AN904" i="36"/>
  <c r="CJ904" i="36"/>
  <c r="DY904" i="36"/>
  <c r="L904" i="36"/>
  <c r="AV904" i="36"/>
  <c r="CR904" i="36"/>
  <c r="EG904" i="36"/>
  <c r="T904" i="36"/>
  <c r="BD904" i="36"/>
  <c r="CZ904" i="36"/>
  <c r="EO904" i="36"/>
  <c r="AB904" i="36"/>
  <c r="BL904" i="36"/>
  <c r="DS905" i="36"/>
  <c r="F905" i="36"/>
  <c r="AP905" i="36"/>
  <c r="CD905" i="36"/>
  <c r="EA905" i="36"/>
  <c r="N905" i="36"/>
  <c r="AX905" i="36"/>
  <c r="CL905" i="36"/>
  <c r="EI905" i="36"/>
  <c r="V905" i="36"/>
  <c r="BF905" i="36"/>
  <c r="CT905" i="36"/>
  <c r="EQ905" i="36"/>
  <c r="AD905" i="36"/>
  <c r="BN905" i="36"/>
  <c r="DB905" i="36"/>
  <c r="H906" i="36"/>
  <c r="AR906" i="36"/>
  <c r="CF906" i="36"/>
  <c r="DU906" i="36"/>
  <c r="P906" i="36"/>
  <c r="AZ906" i="36"/>
  <c r="CN906" i="36"/>
  <c r="EC906" i="36"/>
  <c r="X906" i="36"/>
  <c r="BH906" i="36"/>
  <c r="CV906" i="36"/>
  <c r="EK906" i="36"/>
  <c r="AF906" i="36"/>
  <c r="BP906" i="36"/>
  <c r="DD906" i="36"/>
  <c r="ES906" i="36"/>
  <c r="DW907" i="36"/>
  <c r="AT907" i="36"/>
  <c r="CH907" i="36"/>
  <c r="J907" i="36"/>
  <c r="BB907" i="36"/>
  <c r="EE907" i="36"/>
  <c r="CP907" i="36"/>
  <c r="R907" i="36"/>
  <c r="BJ907" i="36"/>
  <c r="CX907" i="36"/>
  <c r="EM907" i="36"/>
  <c r="Z907" i="36"/>
  <c r="CB908" i="36"/>
  <c r="AN908" i="36"/>
  <c r="DQ908" i="36"/>
  <c r="D908" i="36"/>
  <c r="CJ908" i="36"/>
  <c r="L908" i="36"/>
  <c r="AV908" i="36"/>
  <c r="DY908" i="36"/>
  <c r="CR908" i="36"/>
  <c r="T908" i="36"/>
  <c r="BD908" i="36"/>
  <c r="EG908" i="36"/>
  <c r="CZ908" i="36"/>
  <c r="EO908" i="36"/>
  <c r="AB908" i="36"/>
  <c r="BL908" i="36"/>
  <c r="DS909" i="36"/>
  <c r="CD909" i="36"/>
  <c r="AP909" i="36"/>
  <c r="F909" i="36"/>
  <c r="EA909" i="36"/>
  <c r="CL909" i="36"/>
  <c r="AX909" i="36"/>
  <c r="N909" i="36"/>
  <c r="EI909" i="36"/>
  <c r="CT909" i="36"/>
  <c r="BF909" i="36"/>
  <c r="V909" i="36"/>
  <c r="EQ909" i="36"/>
  <c r="DB909" i="36"/>
  <c r="AD909" i="36"/>
  <c r="BN909" i="36"/>
  <c r="H910" i="36"/>
  <c r="AR910" i="36"/>
  <c r="DU910" i="36"/>
  <c r="CF910" i="36"/>
  <c r="P910" i="36"/>
  <c r="AZ910" i="36"/>
  <c r="EC910" i="36"/>
  <c r="CN910" i="36"/>
  <c r="X910" i="36"/>
  <c r="BH910" i="36"/>
  <c r="EK910" i="36"/>
  <c r="CV910" i="36"/>
  <c r="AF910" i="36"/>
  <c r="BP910" i="36"/>
  <c r="ES910" i="36"/>
  <c r="DD910" i="36"/>
  <c r="AT911" i="36"/>
  <c r="CH911" i="36"/>
  <c r="J911" i="36"/>
  <c r="DW911" i="36"/>
  <c r="BB911" i="36"/>
  <c r="CP911" i="36"/>
  <c r="R911" i="36"/>
  <c r="EE911" i="36"/>
  <c r="BJ911" i="36"/>
  <c r="CX911" i="36"/>
  <c r="Z911" i="36"/>
  <c r="EM911" i="36"/>
  <c r="CB912" i="36"/>
  <c r="DQ912" i="36"/>
  <c r="AN912" i="36"/>
  <c r="D912" i="36"/>
  <c r="CJ912" i="36"/>
  <c r="DY912" i="36"/>
  <c r="AV912" i="36"/>
  <c r="L912" i="36"/>
  <c r="CR912" i="36"/>
  <c r="EG912" i="36"/>
  <c r="BD912" i="36"/>
  <c r="T912" i="36"/>
  <c r="CZ912" i="36"/>
  <c r="EO912" i="36"/>
  <c r="BL912" i="36"/>
  <c r="AB912" i="36"/>
  <c r="DS913" i="36"/>
  <c r="F913" i="36"/>
  <c r="AP913" i="36"/>
  <c r="CD913" i="36"/>
  <c r="CL913" i="36"/>
  <c r="EA913" i="36"/>
  <c r="N913" i="36"/>
  <c r="AX913" i="36"/>
  <c r="BF913" i="36"/>
  <c r="V913" i="36"/>
  <c r="CT913" i="36"/>
  <c r="EI913" i="36"/>
  <c r="BN913" i="36"/>
  <c r="AD913" i="36"/>
  <c r="EQ913" i="36"/>
  <c r="DB913" i="36"/>
  <c r="H914" i="36"/>
  <c r="DU914" i="36"/>
  <c r="AR914" i="36"/>
  <c r="CF914" i="36"/>
  <c r="P914" i="36"/>
  <c r="EC914" i="36"/>
  <c r="CN914" i="36"/>
  <c r="AZ914" i="36"/>
  <c r="EK914" i="36"/>
  <c r="CV914" i="36"/>
  <c r="BH914" i="36"/>
  <c r="X914" i="36"/>
  <c r="BP914" i="36"/>
  <c r="ES914" i="36"/>
  <c r="AF914" i="36"/>
  <c r="DD914" i="36"/>
  <c r="AT915" i="36"/>
  <c r="CH915" i="36"/>
  <c r="J915" i="36"/>
  <c r="DW915" i="36"/>
  <c r="BB915" i="36"/>
  <c r="EE915" i="36"/>
  <c r="R915" i="36"/>
  <c r="CP915" i="36"/>
  <c r="BJ915" i="36"/>
  <c r="EM915" i="36"/>
  <c r="CX915" i="36"/>
  <c r="Z915" i="36"/>
  <c r="CB916" i="36"/>
  <c r="DQ916" i="36"/>
  <c r="D916" i="36"/>
  <c r="AN916" i="36"/>
  <c r="CJ916" i="36"/>
  <c r="DY916" i="36"/>
  <c r="L916" i="36"/>
  <c r="AV916" i="36"/>
  <c r="CR916" i="36"/>
  <c r="BD916" i="36"/>
  <c r="EG916" i="36"/>
  <c r="T916" i="36"/>
  <c r="CZ916" i="36"/>
  <c r="AB916" i="36"/>
  <c r="BL916" i="36"/>
  <c r="EO916" i="36"/>
  <c r="DS917" i="36"/>
  <c r="F917" i="36"/>
  <c r="AP917" i="36"/>
  <c r="CD917" i="36"/>
  <c r="EA917" i="36"/>
  <c r="CL917" i="36"/>
  <c r="AX917" i="36"/>
  <c r="N917" i="36"/>
  <c r="EI917" i="36"/>
  <c r="V917" i="36"/>
  <c r="CT917" i="36"/>
  <c r="BF917" i="36"/>
  <c r="EQ917" i="36"/>
  <c r="BN917" i="36"/>
  <c r="AD917" i="36"/>
  <c r="DB917" i="36"/>
  <c r="H918" i="36"/>
  <c r="CF918" i="36"/>
  <c r="AR918" i="36"/>
  <c r="DU918" i="36"/>
  <c r="P918" i="36"/>
  <c r="EC918" i="36"/>
  <c r="CN918" i="36"/>
  <c r="AZ918" i="36"/>
  <c r="X918" i="36"/>
  <c r="BH918" i="36"/>
  <c r="EK918" i="36"/>
  <c r="CV918" i="36"/>
  <c r="AF918" i="36"/>
  <c r="DD918" i="36"/>
  <c r="BP918" i="36"/>
  <c r="ES918" i="36"/>
  <c r="AT919" i="36"/>
  <c r="DW919" i="36"/>
  <c r="J919" i="36"/>
  <c r="CH919" i="36"/>
  <c r="BB919" i="36"/>
  <c r="CP919" i="36"/>
  <c r="EE919" i="36"/>
  <c r="R919" i="36"/>
  <c r="BJ919" i="36"/>
  <c r="EM919" i="36"/>
  <c r="Z919" i="36"/>
  <c r="CX919" i="36"/>
  <c r="CB920" i="36"/>
  <c r="AN920" i="36"/>
  <c r="DQ920" i="36"/>
  <c r="D920" i="36"/>
  <c r="CJ920" i="36"/>
  <c r="AV920" i="36"/>
  <c r="L920" i="36"/>
  <c r="DY920" i="36"/>
  <c r="CR920" i="36"/>
  <c r="EG920" i="36"/>
  <c r="T920" i="36"/>
  <c r="BD920" i="36"/>
  <c r="CZ920" i="36"/>
  <c r="BL920" i="36"/>
  <c r="EO920" i="36"/>
  <c r="AB920" i="36"/>
  <c r="CD921" i="36"/>
  <c r="DS921" i="36"/>
  <c r="AP921" i="36"/>
  <c r="F921" i="36"/>
  <c r="N921" i="36"/>
  <c r="AX921" i="36"/>
  <c r="EA921" i="36"/>
  <c r="CL921" i="36"/>
  <c r="EI921" i="36"/>
  <c r="CT921" i="36"/>
  <c r="BF921" i="36"/>
  <c r="V921" i="36"/>
  <c r="EQ921" i="36"/>
  <c r="DB921" i="36"/>
  <c r="AD921" i="36"/>
  <c r="BN921" i="36"/>
  <c r="DU922" i="36"/>
  <c r="AR922" i="36"/>
  <c r="CF922" i="36"/>
  <c r="H922" i="36"/>
  <c r="EC922" i="36"/>
  <c r="AZ922" i="36"/>
  <c r="CN922" i="36"/>
  <c r="P922" i="36"/>
  <c r="EK922" i="36"/>
  <c r="CV922" i="36"/>
  <c r="X922" i="36"/>
  <c r="BH922" i="36"/>
  <c r="ES922" i="36"/>
  <c r="DD922" i="36"/>
  <c r="BP922" i="36"/>
  <c r="AF922" i="36"/>
  <c r="J923" i="36"/>
  <c r="DW923" i="36"/>
  <c r="AT923" i="36"/>
  <c r="CH923" i="36"/>
  <c r="R923" i="36"/>
  <c r="BB923" i="36"/>
  <c r="EE923" i="36"/>
  <c r="CP923" i="36"/>
  <c r="Z923" i="36"/>
  <c r="CX923" i="36"/>
  <c r="BJ923" i="36"/>
  <c r="EM923" i="36"/>
  <c r="AN924" i="36"/>
  <c r="CB924" i="36"/>
  <c r="DQ924" i="36"/>
  <c r="D924" i="36"/>
  <c r="AV924" i="36"/>
  <c r="CJ924" i="36"/>
  <c r="DY924" i="36"/>
  <c r="L924" i="36"/>
  <c r="BD924" i="36"/>
  <c r="CR924" i="36"/>
  <c r="EG924" i="36"/>
  <c r="T924" i="36"/>
  <c r="BL924" i="36"/>
  <c r="CZ924" i="36"/>
  <c r="EO924" i="36"/>
  <c r="AB924" i="36"/>
  <c r="CD925" i="36"/>
  <c r="DS925" i="36"/>
  <c r="F925" i="36"/>
  <c r="AP925" i="36"/>
  <c r="CL925" i="36"/>
  <c r="EA925" i="36"/>
  <c r="N925" i="36"/>
  <c r="AX925" i="36"/>
  <c r="CT925" i="36"/>
  <c r="EI925" i="36"/>
  <c r="V925" i="36"/>
  <c r="BF925" i="36"/>
  <c r="DB925" i="36"/>
  <c r="EQ925" i="36"/>
  <c r="AD925" i="36"/>
  <c r="BN925" i="36"/>
  <c r="DU926" i="36"/>
  <c r="H926" i="36"/>
  <c r="AR926" i="36"/>
  <c r="CF926" i="36"/>
  <c r="EC926" i="36"/>
  <c r="P926" i="36"/>
  <c r="AZ926" i="36"/>
  <c r="CN926" i="36"/>
  <c r="EK926" i="36"/>
  <c r="X926" i="36"/>
  <c r="BH926" i="36"/>
  <c r="CV926" i="36"/>
  <c r="ES926" i="36"/>
  <c r="AF926" i="36"/>
  <c r="BP926" i="36"/>
  <c r="DD926" i="36"/>
  <c r="J927" i="36"/>
  <c r="AT927" i="36"/>
  <c r="CH927" i="36"/>
  <c r="DW927" i="36"/>
  <c r="R927" i="36"/>
  <c r="BB927" i="36"/>
  <c r="CP927" i="36"/>
  <c r="EE927" i="36"/>
  <c r="Z927" i="36"/>
  <c r="BJ927" i="36"/>
  <c r="CX927" i="36"/>
  <c r="EM927" i="36"/>
  <c r="AN928" i="36"/>
  <c r="CB928" i="36"/>
  <c r="DQ928" i="36"/>
  <c r="D928" i="36"/>
  <c r="AV928" i="36"/>
  <c r="CJ928" i="36"/>
  <c r="L928" i="36"/>
  <c r="DY928" i="36"/>
  <c r="BD928" i="36"/>
  <c r="CR928" i="36"/>
  <c r="T928" i="36"/>
  <c r="EG928" i="36"/>
  <c r="BL928" i="36"/>
  <c r="CZ928" i="36"/>
  <c r="AB928" i="36"/>
  <c r="EO928" i="36"/>
  <c r="CD929" i="36"/>
  <c r="DS929" i="36"/>
  <c r="F929" i="36"/>
  <c r="AP929" i="36"/>
  <c r="CL929" i="36"/>
  <c r="EA929" i="36"/>
  <c r="AX929" i="36"/>
  <c r="N929" i="36"/>
  <c r="CT929" i="36"/>
  <c r="EI929" i="36"/>
  <c r="BF929" i="36"/>
  <c r="V929" i="36"/>
  <c r="DB929" i="36"/>
  <c r="EQ929" i="36"/>
  <c r="AD929" i="36"/>
  <c r="BN929" i="36"/>
  <c r="DU930" i="36"/>
  <c r="H930" i="36"/>
  <c r="AR930" i="36"/>
  <c r="CF930" i="36"/>
  <c r="EC930" i="36"/>
  <c r="P930" i="36"/>
  <c r="CN930" i="36"/>
  <c r="AZ930" i="36"/>
  <c r="EK930" i="36"/>
  <c r="X930" i="36"/>
  <c r="BH930" i="36"/>
  <c r="CV930" i="36"/>
  <c r="ES930" i="36"/>
  <c r="AF930" i="36"/>
  <c r="DD930" i="36"/>
  <c r="BP930" i="36"/>
  <c r="J931" i="36"/>
  <c r="AT931" i="36"/>
  <c r="DW931" i="36"/>
  <c r="CH931" i="36"/>
  <c r="R931" i="36"/>
  <c r="BB931" i="36"/>
  <c r="CP931" i="36"/>
  <c r="EE931" i="36"/>
  <c r="Z931" i="36"/>
  <c r="BJ931" i="36"/>
  <c r="EM931" i="36"/>
  <c r="CX931" i="36"/>
  <c r="AN932" i="36"/>
  <c r="CB932" i="36"/>
  <c r="D932" i="36"/>
  <c r="DQ932" i="36"/>
  <c r="AV932" i="36"/>
  <c r="CJ932" i="36"/>
  <c r="L932" i="36"/>
  <c r="DY932" i="36"/>
  <c r="BD932" i="36"/>
  <c r="CR932" i="36"/>
  <c r="T932" i="36"/>
  <c r="EG932" i="36"/>
  <c r="BL932" i="36"/>
  <c r="CZ932" i="36"/>
  <c r="AB932" i="36"/>
  <c r="EO932" i="36"/>
  <c r="CD933" i="36"/>
  <c r="DS933" i="36"/>
  <c r="AP933" i="36"/>
  <c r="F933" i="36"/>
  <c r="CL933" i="36"/>
  <c r="EA933" i="36"/>
  <c r="N933" i="36"/>
  <c r="AX933" i="36"/>
  <c r="CT933" i="36"/>
  <c r="EI933" i="36"/>
  <c r="BF933" i="36"/>
  <c r="V933" i="36"/>
  <c r="DB933" i="36"/>
  <c r="EQ933" i="36"/>
  <c r="AD933" i="36"/>
  <c r="BN933" i="36"/>
  <c r="CF934" i="36"/>
  <c r="DU934" i="36"/>
  <c r="H934" i="36"/>
  <c r="AR934" i="36"/>
  <c r="CN934" i="36"/>
  <c r="EC934" i="36"/>
  <c r="P934" i="36"/>
  <c r="AZ934" i="36"/>
  <c r="CV934" i="36"/>
  <c r="EK934" i="36"/>
  <c r="X934" i="36"/>
  <c r="BH934" i="36"/>
  <c r="DD934" i="36"/>
  <c r="ES934" i="36"/>
  <c r="AF934" i="36"/>
  <c r="BP934" i="36"/>
  <c r="DW935" i="36"/>
  <c r="CH935" i="36"/>
  <c r="J935" i="36"/>
  <c r="AT935" i="36"/>
  <c r="R935" i="36"/>
  <c r="EE935" i="36"/>
  <c r="CP935" i="36"/>
  <c r="BB935" i="36"/>
  <c r="Z935" i="36"/>
  <c r="CX935" i="36"/>
  <c r="BJ935" i="36"/>
  <c r="EM935" i="36"/>
  <c r="D936" i="36"/>
  <c r="AN936" i="36"/>
  <c r="CB936" i="36"/>
  <c r="DQ936" i="36"/>
  <c r="DY936" i="36"/>
  <c r="L936" i="36"/>
  <c r="AV936" i="36"/>
  <c r="CJ936" i="36"/>
  <c r="EG936" i="36"/>
  <c r="T936" i="36"/>
  <c r="BD936" i="36"/>
  <c r="CR936" i="36"/>
  <c r="CZ936" i="36"/>
  <c r="EO936" i="36"/>
  <c r="AB936" i="36"/>
  <c r="BL936" i="36"/>
  <c r="CD937" i="36"/>
  <c r="DS937" i="36"/>
  <c r="F937" i="36"/>
  <c r="AP937" i="36"/>
  <c r="CL937" i="36"/>
  <c r="AX937" i="36"/>
  <c r="EA937" i="36"/>
  <c r="N937" i="36"/>
  <c r="CT937" i="36"/>
  <c r="BF937" i="36"/>
  <c r="EI937" i="36"/>
  <c r="V937" i="36"/>
  <c r="DB937" i="36"/>
  <c r="AD937" i="36"/>
  <c r="BN937" i="36"/>
  <c r="EQ937" i="36"/>
  <c r="DU938" i="36"/>
  <c r="AR938" i="36"/>
  <c r="H938" i="36"/>
  <c r="CF938" i="36"/>
  <c r="EC938" i="36"/>
  <c r="P938" i="36"/>
  <c r="CN938" i="36"/>
  <c r="AZ938" i="36"/>
  <c r="EK938" i="36"/>
  <c r="CV938" i="36"/>
  <c r="BH938" i="36"/>
  <c r="X938" i="36"/>
  <c r="ES938" i="36"/>
  <c r="BP938" i="36"/>
  <c r="AF938" i="36"/>
  <c r="DD938" i="36"/>
  <c r="J939" i="36"/>
  <c r="CH939" i="36"/>
  <c r="AT939" i="36"/>
  <c r="DW939" i="36"/>
  <c r="R939" i="36"/>
  <c r="BB939" i="36"/>
  <c r="EE939" i="36"/>
  <c r="CP939" i="36"/>
  <c r="Z939" i="36"/>
  <c r="CX939" i="36"/>
  <c r="BJ939" i="36"/>
  <c r="EM939" i="36"/>
  <c r="AN940" i="36"/>
  <c r="DQ940" i="36"/>
  <c r="D940" i="36"/>
  <c r="CB940" i="36"/>
  <c r="AV940" i="36"/>
  <c r="L940" i="36"/>
  <c r="CJ940" i="36"/>
  <c r="DY940" i="36"/>
  <c r="BD940" i="36"/>
  <c r="EG940" i="36"/>
  <c r="T940" i="36"/>
  <c r="CR940" i="36"/>
  <c r="BL940" i="36"/>
  <c r="EO940" i="36"/>
  <c r="AB940" i="36"/>
  <c r="CZ940" i="36"/>
  <c r="CD941" i="36"/>
  <c r="AP941" i="36"/>
  <c r="DS941" i="36"/>
  <c r="F941" i="36"/>
  <c r="CL941" i="36"/>
  <c r="AX941" i="36"/>
  <c r="EA941" i="36"/>
  <c r="N941" i="36"/>
  <c r="CT941" i="36"/>
  <c r="V941" i="36"/>
  <c r="BF941" i="36"/>
  <c r="EI941" i="36"/>
  <c r="DB941" i="36"/>
  <c r="BN941" i="36"/>
  <c r="EQ941" i="36"/>
  <c r="AD941" i="36"/>
  <c r="DU942" i="36"/>
  <c r="H942" i="36"/>
  <c r="CF942" i="36"/>
  <c r="AR942" i="36"/>
  <c r="EC942" i="36"/>
  <c r="AZ942" i="36"/>
  <c r="P942" i="36"/>
  <c r="CN942" i="36"/>
  <c r="EK942" i="36"/>
  <c r="X942" i="36"/>
  <c r="CV942" i="36"/>
  <c r="BH942" i="36"/>
  <c r="ES942" i="36"/>
  <c r="DD942" i="36"/>
  <c r="BP942" i="36"/>
  <c r="AF942" i="36"/>
  <c r="J943" i="36"/>
  <c r="DW943" i="36"/>
  <c r="CH943" i="36"/>
  <c r="AT943" i="36"/>
  <c r="R943" i="36"/>
  <c r="CP943" i="36"/>
  <c r="EE943" i="36"/>
  <c r="BB943" i="36"/>
  <c r="Z943" i="36"/>
  <c r="EM943" i="36"/>
  <c r="BJ943" i="36"/>
  <c r="CX943" i="36"/>
  <c r="CB944" i="36"/>
  <c r="AN944" i="36"/>
  <c r="DQ944" i="36"/>
  <c r="D944" i="36"/>
  <c r="CJ944" i="36"/>
  <c r="L944" i="36"/>
  <c r="AV944" i="36"/>
  <c r="DY944" i="36"/>
  <c r="CR944" i="36"/>
  <c r="EG944" i="36"/>
  <c r="T944" i="36"/>
  <c r="BD944" i="36"/>
  <c r="CZ944" i="36"/>
  <c r="EO944" i="36"/>
  <c r="BL944" i="36"/>
  <c r="AB944" i="36"/>
  <c r="F945" i="36"/>
  <c r="DS945" i="36"/>
  <c r="AP945" i="36"/>
  <c r="CD945" i="36"/>
  <c r="EA945" i="36"/>
  <c r="CL945" i="36"/>
  <c r="N945" i="36"/>
  <c r="AX945" i="36"/>
  <c r="CT945" i="36"/>
  <c r="V945" i="36"/>
  <c r="EI945" i="36"/>
  <c r="BF945" i="36"/>
  <c r="BN945" i="36"/>
  <c r="DB945" i="36"/>
  <c r="AD945" i="36"/>
  <c r="EQ945" i="36"/>
  <c r="CF946" i="36"/>
  <c r="DU946" i="36"/>
  <c r="H946" i="36"/>
  <c r="AR946" i="36"/>
  <c r="CN946" i="36"/>
  <c r="EC946" i="36"/>
  <c r="AZ946" i="36"/>
  <c r="P946" i="36"/>
  <c r="CV946" i="36"/>
  <c r="EK946" i="36"/>
  <c r="X946" i="36"/>
  <c r="BH946" i="36"/>
  <c r="DD946" i="36"/>
  <c r="ES946" i="36"/>
  <c r="BP946" i="36"/>
  <c r="AF946" i="36"/>
  <c r="DW947" i="36"/>
  <c r="J947" i="36"/>
  <c r="AT947" i="36"/>
  <c r="CH947" i="36"/>
  <c r="EE947" i="36"/>
  <c r="R947" i="36"/>
  <c r="CP947" i="36"/>
  <c r="BB947" i="36"/>
  <c r="EM947" i="36"/>
  <c r="Z947" i="36"/>
  <c r="BJ947" i="36"/>
  <c r="CX947" i="36"/>
  <c r="D948" i="36"/>
  <c r="AN948" i="36"/>
  <c r="CB948" i="36"/>
  <c r="DQ948" i="36"/>
  <c r="L948" i="36"/>
  <c r="AV948" i="36"/>
  <c r="CJ948" i="36"/>
  <c r="DY948" i="36"/>
  <c r="T948" i="36"/>
  <c r="BD948" i="36"/>
  <c r="EG948" i="36"/>
  <c r="CR948" i="36"/>
  <c r="AB948" i="36"/>
  <c r="BL948" i="36"/>
  <c r="CZ948" i="36"/>
  <c r="EO948" i="36"/>
  <c r="AP949" i="36"/>
  <c r="CD949" i="36"/>
  <c r="DS949" i="36"/>
  <c r="F949" i="36"/>
  <c r="AX949" i="36"/>
  <c r="CL949" i="36"/>
  <c r="N949" i="36"/>
  <c r="EA949" i="36"/>
  <c r="BF949" i="36"/>
  <c r="CT949" i="36"/>
  <c r="EI949" i="36"/>
  <c r="V949" i="36"/>
  <c r="BN949" i="36"/>
  <c r="DB949" i="36"/>
  <c r="EQ949" i="36"/>
  <c r="AD949" i="36"/>
  <c r="CF950" i="36"/>
  <c r="DU950" i="36"/>
  <c r="AR950" i="36"/>
  <c r="H950" i="36"/>
  <c r="CN950" i="36"/>
  <c r="EC950" i="36"/>
  <c r="P950" i="36"/>
  <c r="AZ950" i="36"/>
  <c r="CV950" i="36"/>
  <c r="EK950" i="36"/>
  <c r="X950" i="36"/>
  <c r="BH950" i="36"/>
  <c r="DD950" i="36"/>
  <c r="ES950" i="36"/>
  <c r="BP950" i="36"/>
  <c r="AF950" i="36"/>
  <c r="DW951" i="36"/>
  <c r="J951" i="36"/>
  <c r="CH951" i="36"/>
  <c r="AT951" i="36"/>
  <c r="EE951" i="36"/>
  <c r="R951" i="36"/>
  <c r="BB951" i="36"/>
  <c r="CP951" i="36"/>
  <c r="EM951" i="36"/>
  <c r="Z951" i="36"/>
  <c r="CX951" i="36"/>
  <c r="BJ951" i="36"/>
  <c r="D952" i="36"/>
  <c r="AN952" i="36"/>
  <c r="DQ952" i="36"/>
  <c r="CB952" i="36"/>
  <c r="L952" i="36"/>
  <c r="AV952" i="36"/>
  <c r="DY952" i="36"/>
  <c r="CJ952" i="36"/>
  <c r="T952" i="36"/>
  <c r="BD952" i="36"/>
  <c r="CR952" i="36"/>
  <c r="EG952" i="36"/>
  <c r="AB952" i="36"/>
  <c r="BL952" i="36"/>
  <c r="EO952" i="36"/>
  <c r="CZ952" i="36"/>
  <c r="AP953" i="36"/>
  <c r="CD953" i="36"/>
  <c r="DS953" i="36"/>
  <c r="F953" i="36"/>
  <c r="AX953" i="36"/>
  <c r="CL953" i="36"/>
  <c r="EA953" i="36"/>
  <c r="N953" i="36"/>
  <c r="BF953" i="36"/>
  <c r="CT953" i="36"/>
  <c r="EI953" i="36"/>
  <c r="V953" i="36"/>
  <c r="BN953" i="36"/>
  <c r="AD953" i="36"/>
  <c r="DB953" i="36"/>
  <c r="EQ953" i="36"/>
  <c r="CF954" i="36"/>
  <c r="DU954" i="36"/>
  <c r="H954" i="36"/>
  <c r="AR954" i="36"/>
  <c r="CN954" i="36"/>
  <c r="AZ954" i="36"/>
  <c r="EC954" i="36"/>
  <c r="P954" i="36"/>
  <c r="CV954" i="36"/>
  <c r="BH954" i="36"/>
  <c r="EK954" i="36"/>
  <c r="X954" i="36"/>
  <c r="DD954" i="36"/>
  <c r="BP954" i="36"/>
  <c r="ES954" i="36"/>
  <c r="AF954" i="36"/>
  <c r="DW955" i="36"/>
  <c r="CH955" i="36"/>
  <c r="AT955" i="36"/>
  <c r="J955" i="36"/>
  <c r="EE955" i="36"/>
  <c r="R955" i="36"/>
  <c r="CP955" i="36"/>
  <c r="BB955" i="36"/>
  <c r="EM955" i="36"/>
  <c r="BJ955" i="36"/>
  <c r="Z955" i="36"/>
  <c r="CX955" i="36"/>
  <c r="AN956" i="36"/>
  <c r="CB956" i="36"/>
  <c r="D956" i="36"/>
  <c r="DQ956" i="36"/>
  <c r="AV956" i="36"/>
  <c r="L956" i="36"/>
  <c r="CJ956" i="36"/>
  <c r="DY956" i="36"/>
  <c r="BD956" i="36"/>
  <c r="EG956" i="36"/>
  <c r="T956" i="36"/>
  <c r="CR956" i="36"/>
  <c r="BL956" i="36"/>
  <c r="AB956" i="36"/>
  <c r="EO956" i="36"/>
  <c r="CZ956" i="36"/>
  <c r="CD957" i="36"/>
  <c r="AP957" i="36"/>
  <c r="DS957" i="36"/>
  <c r="F957" i="36"/>
  <c r="CL957" i="36"/>
  <c r="AX957" i="36"/>
  <c r="N957" i="36"/>
  <c r="EA957" i="36"/>
  <c r="CT957" i="36"/>
  <c r="EI957" i="36"/>
  <c r="BF957" i="36"/>
  <c r="V957" i="36"/>
  <c r="DB957" i="36"/>
  <c r="EQ957" i="36"/>
  <c r="BN957" i="36"/>
  <c r="AD957" i="36"/>
  <c r="DU958" i="36"/>
  <c r="AR958" i="36"/>
  <c r="H958" i="36"/>
  <c r="CF958" i="36"/>
  <c r="EC958" i="36"/>
  <c r="AZ958" i="36"/>
  <c r="CN958" i="36"/>
  <c r="P958" i="36"/>
  <c r="BH958" i="36"/>
  <c r="X958" i="36"/>
  <c r="EK958" i="36"/>
  <c r="CV958" i="36"/>
  <c r="ES958" i="36"/>
  <c r="AF958" i="36"/>
  <c r="BP958" i="36"/>
  <c r="DD958" i="36"/>
  <c r="J959" i="36"/>
  <c r="DW959" i="36"/>
  <c r="AT959" i="36"/>
  <c r="CH959" i="36"/>
  <c r="BB959" i="36"/>
  <c r="EE959" i="36"/>
  <c r="R959" i="36"/>
  <c r="CP959" i="36"/>
  <c r="EM959" i="36"/>
  <c r="CX959" i="36"/>
  <c r="BJ959" i="36"/>
  <c r="Z959" i="36"/>
  <c r="CB960" i="36"/>
  <c r="DQ960" i="36"/>
  <c r="AN960" i="36"/>
  <c r="D960" i="36"/>
  <c r="CJ960" i="36"/>
  <c r="AV960" i="36"/>
  <c r="DY960" i="36"/>
  <c r="L960" i="36"/>
  <c r="CR960" i="36"/>
  <c r="T960" i="36"/>
  <c r="EG960" i="36"/>
  <c r="BD960" i="36"/>
  <c r="CZ960" i="36"/>
  <c r="EO960" i="36"/>
  <c r="AB960" i="36"/>
  <c r="BL960" i="36"/>
  <c r="DS961" i="36"/>
  <c r="AP961" i="36"/>
  <c r="F961" i="36"/>
  <c r="CD961" i="36"/>
  <c r="EA961" i="36"/>
  <c r="CL961" i="36"/>
  <c r="AX961" i="36"/>
  <c r="N961" i="36"/>
  <c r="EI961" i="36"/>
  <c r="V961" i="36"/>
  <c r="BF961" i="36"/>
  <c r="CT961" i="36"/>
  <c r="EQ961" i="36"/>
  <c r="DB961" i="36"/>
  <c r="BN961" i="36"/>
  <c r="AD961" i="36"/>
  <c r="H962" i="36"/>
  <c r="DU962" i="36"/>
  <c r="CF962" i="36"/>
  <c r="AR962" i="36"/>
  <c r="P962" i="36"/>
  <c r="AZ962" i="36"/>
  <c r="EC962" i="36"/>
  <c r="CN962" i="36"/>
  <c r="X962" i="36"/>
  <c r="CV962" i="36"/>
  <c r="BH962" i="36"/>
  <c r="EK962" i="36"/>
  <c r="AF962" i="36"/>
  <c r="ES962" i="36"/>
  <c r="DD962" i="36"/>
  <c r="BP962" i="36"/>
  <c r="AT963" i="36"/>
  <c r="DW963" i="36"/>
  <c r="CH963" i="36"/>
  <c r="J963" i="36"/>
  <c r="BB963" i="36"/>
  <c r="CP963" i="36"/>
  <c r="EE963" i="36"/>
  <c r="R963" i="36"/>
  <c r="BJ963" i="36"/>
  <c r="EM963" i="36"/>
  <c r="Z963" i="36"/>
  <c r="CX963" i="36"/>
  <c r="CB964" i="36"/>
  <c r="AN964" i="36"/>
  <c r="D964" i="36"/>
  <c r="DQ964" i="36"/>
  <c r="CJ964" i="36"/>
  <c r="AV964" i="36"/>
  <c r="DY964" i="36"/>
  <c r="L964" i="36"/>
  <c r="CR964" i="36"/>
  <c r="BD964" i="36"/>
  <c r="EG964" i="36"/>
  <c r="T964" i="36"/>
  <c r="CZ964" i="36"/>
  <c r="BL964" i="36"/>
  <c r="AB964" i="36"/>
  <c r="EO964" i="36"/>
  <c r="DS965" i="36"/>
  <c r="F965" i="36"/>
  <c r="CD965" i="36"/>
  <c r="AP965" i="36"/>
  <c r="EA965" i="36"/>
  <c r="AX965" i="36"/>
  <c r="N965" i="36"/>
  <c r="CL965" i="36"/>
  <c r="EI965" i="36"/>
  <c r="CT965" i="36"/>
  <c r="BF965" i="36"/>
  <c r="V965" i="36"/>
  <c r="EQ965" i="36"/>
  <c r="AD965" i="36"/>
  <c r="BN965" i="36"/>
  <c r="DB965" i="36"/>
  <c r="D675" i="36"/>
  <c r="L675" i="36"/>
  <c r="T675" i="36"/>
  <c r="AB675" i="36"/>
  <c r="F676" i="36"/>
  <c r="N676" i="36"/>
  <c r="V676" i="36"/>
  <c r="AD676" i="36"/>
  <c r="H677" i="36"/>
  <c r="P677" i="36"/>
  <c r="X677" i="36"/>
  <c r="AF677" i="36"/>
  <c r="J678" i="36"/>
  <c r="R678" i="36"/>
  <c r="Z678" i="36"/>
  <c r="D679" i="36"/>
  <c r="L679" i="36"/>
  <c r="T679" i="36"/>
  <c r="AB679" i="36"/>
  <c r="F680" i="36"/>
  <c r="N680" i="36"/>
  <c r="V680" i="36"/>
  <c r="AD680" i="36"/>
  <c r="H681" i="36"/>
  <c r="P681" i="36"/>
  <c r="X681" i="36"/>
  <c r="AF681" i="36"/>
  <c r="J682" i="36"/>
  <c r="R682" i="36"/>
  <c r="Z682" i="36"/>
  <c r="D683" i="36"/>
  <c r="L683" i="36"/>
  <c r="T683" i="36"/>
  <c r="AB683" i="36"/>
  <c r="F684" i="36"/>
  <c r="N684" i="36"/>
  <c r="V684" i="36"/>
  <c r="AD684" i="36"/>
  <c r="H685" i="36"/>
  <c r="P685" i="36"/>
  <c r="X685" i="36"/>
  <c r="AF685" i="36"/>
  <c r="J686" i="36"/>
  <c r="R686" i="36"/>
  <c r="Z686" i="36"/>
  <c r="D687" i="36"/>
  <c r="L687" i="36"/>
  <c r="T687" i="36"/>
  <c r="AB687" i="36"/>
  <c r="F688" i="36"/>
  <c r="N688" i="36"/>
  <c r="V688" i="36"/>
  <c r="AD688" i="36"/>
  <c r="H689" i="36"/>
  <c r="P689" i="36"/>
  <c r="X689" i="36"/>
  <c r="AF689" i="36"/>
  <c r="J690" i="36"/>
  <c r="R690" i="36"/>
  <c r="Z690" i="36"/>
  <c r="D691" i="36"/>
  <c r="L691" i="36"/>
  <c r="T691" i="36"/>
  <c r="AB691" i="36"/>
  <c r="F692" i="36"/>
  <c r="N692" i="36"/>
  <c r="V692" i="36"/>
  <c r="AD692" i="36"/>
  <c r="H693" i="36"/>
  <c r="P693" i="36"/>
  <c r="X693" i="36"/>
  <c r="AF693" i="36"/>
  <c r="J694" i="36"/>
  <c r="R694" i="36"/>
  <c r="Z694" i="36"/>
  <c r="D695" i="36"/>
  <c r="L695" i="36"/>
  <c r="T695" i="36"/>
  <c r="AB695" i="36"/>
  <c r="F696" i="36"/>
  <c r="N696" i="36"/>
  <c r="V696" i="36"/>
  <c r="AD696" i="36"/>
  <c r="H697" i="36"/>
  <c r="P697" i="36"/>
  <c r="X697" i="36"/>
  <c r="AF697" i="36"/>
  <c r="J698" i="36"/>
  <c r="R698" i="36"/>
  <c r="Z698" i="36"/>
  <c r="D699" i="36"/>
  <c r="L699" i="36"/>
  <c r="T699" i="36"/>
  <c r="AB699" i="36"/>
  <c r="F700" i="36"/>
  <c r="N700" i="36"/>
  <c r="V700" i="36"/>
  <c r="AD700" i="36"/>
  <c r="H701" i="36"/>
  <c r="P701" i="36"/>
  <c r="X701" i="36"/>
  <c r="AF701" i="36"/>
  <c r="J702" i="36"/>
  <c r="R702" i="36"/>
  <c r="Z702" i="36"/>
  <c r="D703" i="36"/>
  <c r="L703" i="36"/>
  <c r="T703" i="36"/>
  <c r="AB703" i="36"/>
  <c r="F704" i="36"/>
  <c r="N704" i="36"/>
  <c r="V704" i="36"/>
  <c r="AD704" i="36"/>
  <c r="H705" i="36"/>
  <c r="P705" i="36"/>
  <c r="X705" i="36"/>
  <c r="AF705" i="36"/>
  <c r="J706" i="36"/>
  <c r="R706" i="36"/>
  <c r="Z706" i="36"/>
  <c r="D707" i="36"/>
  <c r="L707" i="36"/>
  <c r="T707" i="36"/>
  <c r="AB707" i="36"/>
  <c r="F708" i="36"/>
  <c r="N708" i="36"/>
  <c r="V708" i="36"/>
  <c r="AD708" i="36"/>
  <c r="H709" i="36"/>
  <c r="P709" i="36"/>
  <c r="X709" i="36"/>
  <c r="AF709" i="36"/>
  <c r="J710" i="36"/>
  <c r="R710" i="36"/>
  <c r="Z710" i="36"/>
  <c r="D711" i="36"/>
  <c r="L711" i="36"/>
  <c r="T711" i="36"/>
  <c r="AB711" i="36"/>
  <c r="F712" i="36"/>
  <c r="N712" i="36"/>
  <c r="V712" i="36"/>
  <c r="AD712" i="36"/>
  <c r="H713" i="36"/>
  <c r="P713" i="36"/>
  <c r="X713" i="36"/>
  <c r="AF713" i="36"/>
  <c r="J714" i="36"/>
  <c r="R714" i="36"/>
  <c r="Z714" i="36"/>
  <c r="D715" i="36"/>
  <c r="L715" i="36"/>
  <c r="T715" i="36"/>
  <c r="AB715" i="36"/>
  <c r="F716" i="36"/>
  <c r="N716" i="36"/>
  <c r="V716" i="36"/>
  <c r="AD716" i="36"/>
  <c r="H717" i="36"/>
  <c r="P717" i="36"/>
  <c r="X717" i="36"/>
  <c r="AF717" i="36"/>
  <c r="J718" i="36"/>
  <c r="R718" i="36"/>
  <c r="Z718" i="36"/>
  <c r="D719" i="36"/>
  <c r="L719" i="36"/>
  <c r="T719" i="36"/>
  <c r="AB719" i="36"/>
  <c r="F720" i="36"/>
  <c r="N720" i="36"/>
  <c r="X720" i="36"/>
  <c r="E721" i="36"/>
  <c r="O721" i="36"/>
  <c r="Z721" i="36"/>
  <c r="G722" i="36"/>
  <c r="Q722" i="36"/>
  <c r="N723" i="36"/>
  <c r="E724" i="36"/>
  <c r="AA724" i="36"/>
  <c r="R725" i="36"/>
  <c r="I726" i="36"/>
  <c r="AE726" i="36"/>
  <c r="V727" i="36"/>
  <c r="M728" i="36"/>
  <c r="E729" i="36"/>
  <c r="Z729" i="36"/>
  <c r="Q730" i="36"/>
  <c r="I731" i="36"/>
  <c r="AD731" i="36"/>
  <c r="U732" i="36"/>
  <c r="M733" i="36"/>
  <c r="D734" i="36"/>
  <c r="Y734" i="36"/>
  <c r="Q735" i="36"/>
  <c r="H736" i="36"/>
  <c r="AC736" i="36"/>
  <c r="U737" i="36"/>
  <c r="L738" i="36"/>
  <c r="AG738" i="36"/>
  <c r="Y739" i="36"/>
  <c r="P740" i="36"/>
  <c r="G741" i="36"/>
  <c r="AC741" i="36"/>
  <c r="T742" i="36"/>
  <c r="K743" i="36"/>
  <c r="AG743" i="36"/>
  <c r="X744" i="36"/>
  <c r="O745" i="36"/>
  <c r="G746" i="36"/>
  <c r="AB746" i="36"/>
  <c r="S747" i="36"/>
  <c r="K748" i="36"/>
  <c r="AF748" i="36"/>
  <c r="W749" i="36"/>
  <c r="O750" i="36"/>
  <c r="F751" i="36"/>
  <c r="AA751" i="36"/>
  <c r="S752" i="36"/>
  <c r="J753" i="36"/>
  <c r="AE753" i="36"/>
  <c r="W754" i="36"/>
  <c r="N755" i="36"/>
  <c r="P756" i="36"/>
  <c r="R757" i="36"/>
  <c r="T758" i="36"/>
  <c r="V759" i="36"/>
  <c r="G881" i="36"/>
  <c r="AQ881" i="36"/>
  <c r="CE881" i="36"/>
  <c r="DT881" i="36"/>
  <c r="O881" i="36"/>
  <c r="AY881" i="36"/>
  <c r="CM881" i="36"/>
  <c r="EB881" i="36"/>
  <c r="W881" i="36"/>
  <c r="BG881" i="36"/>
  <c r="CU881" i="36"/>
  <c r="EJ881" i="36"/>
  <c r="AE881" i="36"/>
  <c r="BO881" i="36"/>
  <c r="DC881" i="36"/>
  <c r="ER881" i="36"/>
  <c r="AS882" i="36"/>
  <c r="CG882" i="36"/>
  <c r="DV882" i="36"/>
  <c r="I882" i="36"/>
  <c r="BA882" i="36"/>
  <c r="CO882" i="36"/>
  <c r="ED882" i="36"/>
  <c r="Q882" i="36"/>
  <c r="BI882" i="36"/>
  <c r="CW882" i="36"/>
  <c r="EL882" i="36"/>
  <c r="Y882" i="36"/>
  <c r="BQ882" i="36"/>
  <c r="DE882" i="36"/>
  <c r="ET882" i="36"/>
  <c r="AG882" i="36"/>
  <c r="DX883" i="36"/>
  <c r="K883" i="36"/>
  <c r="AU883" i="36"/>
  <c r="CI883" i="36"/>
  <c r="EF883" i="36"/>
  <c r="S883" i="36"/>
  <c r="BC883" i="36"/>
  <c r="CQ883" i="36"/>
  <c r="EN883" i="36"/>
  <c r="AA883" i="36"/>
  <c r="BK883" i="36"/>
  <c r="CY883" i="36"/>
  <c r="AO884" i="36"/>
  <c r="CC884" i="36"/>
  <c r="DR884" i="36"/>
  <c r="E884" i="36"/>
  <c r="AW884" i="36"/>
  <c r="CK884" i="36"/>
  <c r="DZ884" i="36"/>
  <c r="M884" i="36"/>
  <c r="BE884" i="36"/>
  <c r="CS884" i="36"/>
  <c r="EH884" i="36"/>
  <c r="U884" i="36"/>
  <c r="BM884" i="36"/>
  <c r="DA884" i="36"/>
  <c r="EP884" i="36"/>
  <c r="AC884" i="36"/>
  <c r="G885" i="36"/>
  <c r="AQ885" i="36"/>
  <c r="CE885" i="36"/>
  <c r="DT885" i="36"/>
  <c r="O885" i="36"/>
  <c r="AY885" i="36"/>
  <c r="CM885" i="36"/>
  <c r="EB885" i="36"/>
  <c r="W885" i="36"/>
  <c r="BG885" i="36"/>
  <c r="CU885" i="36"/>
  <c r="EJ885" i="36"/>
  <c r="AE885" i="36"/>
  <c r="BO885" i="36"/>
  <c r="DC885" i="36"/>
  <c r="ER885" i="36"/>
  <c r="AS886" i="36"/>
  <c r="CG886" i="36"/>
  <c r="DV886" i="36"/>
  <c r="I886" i="36"/>
  <c r="BA886" i="36"/>
  <c r="CO886" i="36"/>
  <c r="ED886" i="36"/>
  <c r="Q886" i="36"/>
  <c r="BI886" i="36"/>
  <c r="CW886" i="36"/>
  <c r="EL886" i="36"/>
  <c r="Y886" i="36"/>
  <c r="BQ886" i="36"/>
  <c r="DE886" i="36"/>
  <c r="ET886" i="36"/>
  <c r="AG886" i="36"/>
  <c r="DX887" i="36"/>
  <c r="K887" i="36"/>
  <c r="AU887" i="36"/>
  <c r="CI887" i="36"/>
  <c r="EF887" i="36"/>
  <c r="S887" i="36"/>
  <c r="BC887" i="36"/>
  <c r="CQ887" i="36"/>
  <c r="EN887" i="36"/>
  <c r="AA887" i="36"/>
  <c r="BK887" i="36"/>
  <c r="CY887" i="36"/>
  <c r="AO888" i="36"/>
  <c r="CC888" i="36"/>
  <c r="DR888" i="36"/>
  <c r="E888" i="36"/>
  <c r="AW888" i="36"/>
  <c r="CK888" i="36"/>
  <c r="DZ888" i="36"/>
  <c r="M888" i="36"/>
  <c r="BE888" i="36"/>
  <c r="CS888" i="36"/>
  <c r="EH888" i="36"/>
  <c r="U888" i="36"/>
  <c r="BM888" i="36"/>
  <c r="DA888" i="36"/>
  <c r="EP888" i="36"/>
  <c r="AC888" i="36"/>
  <c r="G889" i="36"/>
  <c r="AQ889" i="36"/>
  <c r="CE889" i="36"/>
  <c r="DT889" i="36"/>
  <c r="O889" i="36"/>
  <c r="EB889" i="36"/>
  <c r="AY889" i="36"/>
  <c r="CM889" i="36"/>
  <c r="W889" i="36"/>
  <c r="BG889" i="36"/>
  <c r="CU889" i="36"/>
  <c r="EJ889" i="36"/>
  <c r="AE889" i="36"/>
  <c r="DC889" i="36"/>
  <c r="ER889" i="36"/>
  <c r="BO889" i="36"/>
  <c r="CG890" i="36"/>
  <c r="AS890" i="36"/>
  <c r="DV890" i="36"/>
  <c r="I890" i="36"/>
  <c r="CO890" i="36"/>
  <c r="Q890" i="36"/>
  <c r="BA890" i="36"/>
  <c r="ED890" i="36"/>
  <c r="CW890" i="36"/>
  <c r="BI890" i="36"/>
  <c r="EL890" i="36"/>
  <c r="Y890" i="36"/>
  <c r="DE890" i="36"/>
  <c r="AG890" i="36"/>
  <c r="BQ890" i="36"/>
  <c r="ET890" i="36"/>
  <c r="DX891" i="36"/>
  <c r="AU891" i="36"/>
  <c r="K891" i="36"/>
  <c r="CI891" i="36"/>
  <c r="EF891" i="36"/>
  <c r="BC891" i="36"/>
  <c r="S891" i="36"/>
  <c r="CQ891" i="36"/>
  <c r="EN891" i="36"/>
  <c r="BK891" i="36"/>
  <c r="AA891" i="36"/>
  <c r="CY891" i="36"/>
  <c r="E892" i="36"/>
  <c r="AO892" i="36"/>
  <c r="CC892" i="36"/>
  <c r="DR892" i="36"/>
  <c r="M892" i="36"/>
  <c r="AW892" i="36"/>
  <c r="CK892" i="36"/>
  <c r="DZ892" i="36"/>
  <c r="U892" i="36"/>
  <c r="BE892" i="36"/>
  <c r="CS892" i="36"/>
  <c r="EH892" i="36"/>
  <c r="AC892" i="36"/>
  <c r="BM892" i="36"/>
  <c r="DA892" i="36"/>
  <c r="EP892" i="36"/>
  <c r="G893" i="36"/>
  <c r="AQ893" i="36"/>
  <c r="CE893" i="36"/>
  <c r="DT893" i="36"/>
  <c r="O893" i="36"/>
  <c r="AY893" i="36"/>
  <c r="CM893" i="36"/>
  <c r="EB893" i="36"/>
  <c r="W893" i="36"/>
  <c r="BG893" i="36"/>
  <c r="CU893" i="36"/>
  <c r="EJ893" i="36"/>
  <c r="AE893" i="36"/>
  <c r="BO893" i="36"/>
  <c r="DC893" i="36"/>
  <c r="ER893" i="36"/>
  <c r="I894" i="36"/>
  <c r="AS894" i="36"/>
  <c r="DV894" i="36"/>
  <c r="CG894" i="36"/>
  <c r="Q894" i="36"/>
  <c r="BA894" i="36"/>
  <c r="ED894" i="36"/>
  <c r="CO894" i="36"/>
  <c r="Y894" i="36"/>
  <c r="BI894" i="36"/>
  <c r="EL894" i="36"/>
  <c r="CW894" i="36"/>
  <c r="AG894" i="36"/>
  <c r="BQ894" i="36"/>
  <c r="ET894" i="36"/>
  <c r="DE894" i="36"/>
  <c r="AU895" i="36"/>
  <c r="CI895" i="36"/>
  <c r="DX895" i="36"/>
  <c r="K895" i="36"/>
  <c r="BC895" i="36"/>
  <c r="CQ895" i="36"/>
  <c r="EF895" i="36"/>
  <c r="S895" i="36"/>
  <c r="BK895" i="36"/>
  <c r="CY895" i="36"/>
  <c r="EN895" i="36"/>
  <c r="AA895" i="36"/>
  <c r="CC896" i="36"/>
  <c r="DR896" i="36"/>
  <c r="E896" i="36"/>
  <c r="AO896" i="36"/>
  <c r="CK896" i="36"/>
  <c r="DZ896" i="36"/>
  <c r="M896" i="36"/>
  <c r="AW896" i="36"/>
  <c r="CS896" i="36"/>
  <c r="EH896" i="36"/>
  <c r="U896" i="36"/>
  <c r="BE896" i="36"/>
  <c r="DA896" i="36"/>
  <c r="EP896" i="36"/>
  <c r="AC896" i="36"/>
  <c r="BM896" i="36"/>
  <c r="G897" i="36"/>
  <c r="AQ897" i="36"/>
  <c r="CE897" i="36"/>
  <c r="DT897" i="36"/>
  <c r="O897" i="36"/>
  <c r="AY897" i="36"/>
  <c r="CM897" i="36"/>
  <c r="EB897" i="36"/>
  <c r="W897" i="36"/>
  <c r="BG897" i="36"/>
  <c r="CU897" i="36"/>
  <c r="EJ897" i="36"/>
  <c r="AE897" i="36"/>
  <c r="BO897" i="36"/>
  <c r="DC897" i="36"/>
  <c r="ER897" i="36"/>
  <c r="I898" i="36"/>
  <c r="AS898" i="36"/>
  <c r="DV898" i="36"/>
  <c r="CG898" i="36"/>
  <c r="Q898" i="36"/>
  <c r="BA898" i="36"/>
  <c r="ED898" i="36"/>
  <c r="CO898" i="36"/>
  <c r="Y898" i="36"/>
  <c r="BI898" i="36"/>
  <c r="EL898" i="36"/>
  <c r="CW898" i="36"/>
  <c r="AG898" i="36"/>
  <c r="BQ898" i="36"/>
  <c r="ET898" i="36"/>
  <c r="DE898" i="36"/>
  <c r="CI899" i="36"/>
  <c r="DX899" i="36"/>
  <c r="AU899" i="36"/>
  <c r="K899" i="36"/>
  <c r="CQ899" i="36"/>
  <c r="EF899" i="36"/>
  <c r="BC899" i="36"/>
  <c r="S899" i="36"/>
  <c r="CY899" i="36"/>
  <c r="EN899" i="36"/>
  <c r="BK899" i="36"/>
  <c r="AA899" i="36"/>
  <c r="E900" i="36"/>
  <c r="AO900" i="36"/>
  <c r="CC900" i="36"/>
  <c r="DR900" i="36"/>
  <c r="M900" i="36"/>
  <c r="AW900" i="36"/>
  <c r="CK900" i="36"/>
  <c r="DZ900" i="36"/>
  <c r="U900" i="36"/>
  <c r="BE900" i="36"/>
  <c r="CS900" i="36"/>
  <c r="EH900" i="36"/>
  <c r="AC900" i="36"/>
  <c r="BM900" i="36"/>
  <c r="DA900" i="36"/>
  <c r="EP900" i="36"/>
  <c r="G901" i="36"/>
  <c r="AQ901" i="36"/>
  <c r="CE901" i="36"/>
  <c r="DT901" i="36"/>
  <c r="O901" i="36"/>
  <c r="AY901" i="36"/>
  <c r="CM901" i="36"/>
  <c r="EB901" i="36"/>
  <c r="W901" i="36"/>
  <c r="BG901" i="36"/>
  <c r="CU901" i="36"/>
  <c r="EJ901" i="36"/>
  <c r="AE901" i="36"/>
  <c r="BO901" i="36"/>
  <c r="DC901" i="36"/>
  <c r="ER901" i="36"/>
  <c r="I902" i="36"/>
  <c r="AS902" i="36"/>
  <c r="DV902" i="36"/>
  <c r="CG902" i="36"/>
  <c r="Q902" i="36"/>
  <c r="BA902" i="36"/>
  <c r="ED902" i="36"/>
  <c r="CO902" i="36"/>
  <c r="Y902" i="36"/>
  <c r="BI902" i="36"/>
  <c r="EL902" i="36"/>
  <c r="CW902" i="36"/>
  <c r="AG902" i="36"/>
  <c r="BQ902" i="36"/>
  <c r="ET902" i="36"/>
  <c r="DE902" i="36"/>
  <c r="AU903" i="36"/>
  <c r="CI903" i="36"/>
  <c r="DX903" i="36"/>
  <c r="K903" i="36"/>
  <c r="BC903" i="36"/>
  <c r="CQ903" i="36"/>
  <c r="EF903" i="36"/>
  <c r="S903" i="36"/>
  <c r="BK903" i="36"/>
  <c r="CY903" i="36"/>
  <c r="EN903" i="36"/>
  <c r="AA903" i="36"/>
  <c r="CC904" i="36"/>
  <c r="DR904" i="36"/>
  <c r="E904" i="36"/>
  <c r="AO904" i="36"/>
  <c r="CK904" i="36"/>
  <c r="DZ904" i="36"/>
  <c r="M904" i="36"/>
  <c r="AW904" i="36"/>
  <c r="CS904" i="36"/>
  <c r="EH904" i="36"/>
  <c r="U904" i="36"/>
  <c r="BE904" i="36"/>
  <c r="DA904" i="36"/>
  <c r="EP904" i="36"/>
  <c r="AC904" i="36"/>
  <c r="BM904" i="36"/>
  <c r="DT905" i="36"/>
  <c r="G905" i="36"/>
  <c r="AQ905" i="36"/>
  <c r="CE905" i="36"/>
  <c r="EB905" i="36"/>
  <c r="O905" i="36"/>
  <c r="AY905" i="36"/>
  <c r="CM905" i="36"/>
  <c r="EJ905" i="36"/>
  <c r="W905" i="36"/>
  <c r="BG905" i="36"/>
  <c r="CU905" i="36"/>
  <c r="ER905" i="36"/>
  <c r="AE905" i="36"/>
  <c r="BO905" i="36"/>
  <c r="DC905" i="36"/>
  <c r="I906" i="36"/>
  <c r="AS906" i="36"/>
  <c r="CG906" i="36"/>
  <c r="DV906" i="36"/>
  <c r="Q906" i="36"/>
  <c r="BA906" i="36"/>
  <c r="CO906" i="36"/>
  <c r="ED906" i="36"/>
  <c r="Y906" i="36"/>
  <c r="BI906" i="36"/>
  <c r="CW906" i="36"/>
  <c r="EL906" i="36"/>
  <c r="AG906" i="36"/>
  <c r="BQ906" i="36"/>
  <c r="DE906" i="36"/>
  <c r="ET906" i="36"/>
  <c r="DX907" i="36"/>
  <c r="AU907" i="36"/>
  <c r="CI907" i="36"/>
  <c r="K907" i="36"/>
  <c r="BC907" i="36"/>
  <c r="EF907" i="36"/>
  <c r="CQ907" i="36"/>
  <c r="S907" i="36"/>
  <c r="CY907" i="36"/>
  <c r="BK907" i="36"/>
  <c r="EN907" i="36"/>
  <c r="AA907" i="36"/>
  <c r="DR908" i="36"/>
  <c r="AO908" i="36"/>
  <c r="CC908" i="36"/>
  <c r="E908" i="36"/>
  <c r="DZ908" i="36"/>
  <c r="M908" i="36"/>
  <c r="AW908" i="36"/>
  <c r="CK908" i="36"/>
  <c r="EH908" i="36"/>
  <c r="U908" i="36"/>
  <c r="BE908" i="36"/>
  <c r="CS908" i="36"/>
  <c r="EP908" i="36"/>
  <c r="DA908" i="36"/>
  <c r="AC908" i="36"/>
  <c r="BM908" i="36"/>
  <c r="G909" i="36"/>
  <c r="AQ909" i="36"/>
  <c r="DT909" i="36"/>
  <c r="CE909" i="36"/>
  <c r="O909" i="36"/>
  <c r="AY909" i="36"/>
  <c r="CM909" i="36"/>
  <c r="EB909" i="36"/>
  <c r="W909" i="36"/>
  <c r="BG909" i="36"/>
  <c r="EJ909" i="36"/>
  <c r="CU909" i="36"/>
  <c r="AE909" i="36"/>
  <c r="BO909" i="36"/>
  <c r="DC909" i="36"/>
  <c r="ER909" i="36"/>
  <c r="AS910" i="36"/>
  <c r="CG910" i="36"/>
  <c r="DV910" i="36"/>
  <c r="I910" i="36"/>
  <c r="BA910" i="36"/>
  <c r="CO910" i="36"/>
  <c r="Q910" i="36"/>
  <c r="ED910" i="36"/>
  <c r="BI910" i="36"/>
  <c r="CW910" i="36"/>
  <c r="EL910" i="36"/>
  <c r="Y910" i="36"/>
  <c r="BQ910" i="36"/>
  <c r="DE910" i="36"/>
  <c r="ET910" i="36"/>
  <c r="AG910" i="36"/>
  <c r="CI911" i="36"/>
  <c r="DX911" i="36"/>
  <c r="AU911" i="36"/>
  <c r="K911" i="36"/>
  <c r="CQ911" i="36"/>
  <c r="EF911" i="36"/>
  <c r="BC911" i="36"/>
  <c r="S911" i="36"/>
  <c r="CY911" i="36"/>
  <c r="EN911" i="36"/>
  <c r="AA911" i="36"/>
  <c r="BK911" i="36"/>
  <c r="DR912" i="36"/>
  <c r="E912" i="36"/>
  <c r="AO912" i="36"/>
  <c r="CC912" i="36"/>
  <c r="DZ912" i="36"/>
  <c r="M912" i="36"/>
  <c r="CK912" i="36"/>
  <c r="AW912" i="36"/>
  <c r="EH912" i="36"/>
  <c r="U912" i="36"/>
  <c r="BE912" i="36"/>
  <c r="CS912" i="36"/>
  <c r="EP912" i="36"/>
  <c r="AC912" i="36"/>
  <c r="DA912" i="36"/>
  <c r="BM912" i="36"/>
  <c r="DT913" i="36"/>
  <c r="G913" i="36"/>
  <c r="CE913" i="36"/>
  <c r="AQ913" i="36"/>
  <c r="EB913" i="36"/>
  <c r="AY913" i="36"/>
  <c r="CM913" i="36"/>
  <c r="O913" i="36"/>
  <c r="EJ913" i="36"/>
  <c r="BG913" i="36"/>
  <c r="W913" i="36"/>
  <c r="CU913" i="36"/>
  <c r="ER913" i="36"/>
  <c r="BO913" i="36"/>
  <c r="AE913" i="36"/>
  <c r="DC913" i="36"/>
  <c r="I914" i="36"/>
  <c r="CG914" i="36"/>
  <c r="DV914" i="36"/>
  <c r="AS914" i="36"/>
  <c r="Q914" i="36"/>
  <c r="CO914" i="36"/>
  <c r="BA914" i="36"/>
  <c r="ED914" i="36"/>
  <c r="Y914" i="36"/>
  <c r="CW914" i="36"/>
  <c r="BI914" i="36"/>
  <c r="EL914" i="36"/>
  <c r="AG914" i="36"/>
  <c r="DE914" i="36"/>
  <c r="ET914" i="36"/>
  <c r="BQ914" i="36"/>
  <c r="AU915" i="36"/>
  <c r="DX915" i="36"/>
  <c r="K915" i="36"/>
  <c r="CI915" i="36"/>
  <c r="BC915" i="36"/>
  <c r="EF915" i="36"/>
  <c r="S915" i="36"/>
  <c r="CQ915" i="36"/>
  <c r="BK915" i="36"/>
  <c r="EN915" i="36"/>
  <c r="AA915" i="36"/>
  <c r="CY915" i="36"/>
  <c r="CC916" i="36"/>
  <c r="E916" i="36"/>
  <c r="AO916" i="36"/>
  <c r="DR916" i="36"/>
  <c r="CK916" i="36"/>
  <c r="M916" i="36"/>
  <c r="DZ916" i="36"/>
  <c r="AW916" i="36"/>
  <c r="CS916" i="36"/>
  <c r="U916" i="36"/>
  <c r="BE916" i="36"/>
  <c r="EH916" i="36"/>
  <c r="DA916" i="36"/>
  <c r="AC916" i="36"/>
  <c r="EP916" i="36"/>
  <c r="BM916" i="36"/>
  <c r="DT917" i="36"/>
  <c r="AQ917" i="36"/>
  <c r="G917" i="36"/>
  <c r="CE917" i="36"/>
  <c r="EB917" i="36"/>
  <c r="AY917" i="36"/>
  <c r="O917" i="36"/>
  <c r="CM917" i="36"/>
  <c r="EJ917" i="36"/>
  <c r="BG917" i="36"/>
  <c r="CU917" i="36"/>
  <c r="W917" i="36"/>
  <c r="ER917" i="36"/>
  <c r="BO917" i="36"/>
  <c r="AE917" i="36"/>
  <c r="DC917" i="36"/>
  <c r="I918" i="36"/>
  <c r="CG918" i="36"/>
  <c r="AS918" i="36"/>
  <c r="DV918" i="36"/>
  <c r="Q918" i="36"/>
  <c r="CO918" i="36"/>
  <c r="ED918" i="36"/>
  <c r="BA918" i="36"/>
  <c r="Y918" i="36"/>
  <c r="CW918" i="36"/>
  <c r="BI918" i="36"/>
  <c r="EL918" i="36"/>
  <c r="AG918" i="36"/>
  <c r="DE918" i="36"/>
  <c r="BQ918" i="36"/>
  <c r="ET918" i="36"/>
  <c r="AU919" i="36"/>
  <c r="DX919" i="36"/>
  <c r="K919" i="36"/>
  <c r="CI919" i="36"/>
  <c r="BC919" i="36"/>
  <c r="EF919" i="36"/>
  <c r="S919" i="36"/>
  <c r="CQ919" i="36"/>
  <c r="BK919" i="36"/>
  <c r="EN919" i="36"/>
  <c r="CY919" i="36"/>
  <c r="AA919" i="36"/>
  <c r="CC920" i="36"/>
  <c r="E920" i="36"/>
  <c r="AO920" i="36"/>
  <c r="DR920" i="36"/>
  <c r="CK920" i="36"/>
  <c r="M920" i="36"/>
  <c r="AW920" i="36"/>
  <c r="DZ920" i="36"/>
  <c r="CS920" i="36"/>
  <c r="U920" i="36"/>
  <c r="EH920" i="36"/>
  <c r="BE920" i="36"/>
  <c r="DA920" i="36"/>
  <c r="AC920" i="36"/>
  <c r="BM920" i="36"/>
  <c r="EP920" i="36"/>
  <c r="DT921" i="36"/>
  <c r="CE921" i="36"/>
  <c r="AQ921" i="36"/>
  <c r="G921" i="36"/>
  <c r="EB921" i="36"/>
  <c r="CM921" i="36"/>
  <c r="AY921" i="36"/>
  <c r="O921" i="36"/>
  <c r="EJ921" i="36"/>
  <c r="BG921" i="36"/>
  <c r="CU921" i="36"/>
  <c r="W921" i="36"/>
  <c r="ER921" i="36"/>
  <c r="DC921" i="36"/>
  <c r="BO921" i="36"/>
  <c r="AE921" i="36"/>
  <c r="I922" i="36"/>
  <c r="DV922" i="36"/>
  <c r="AS922" i="36"/>
  <c r="CG922" i="36"/>
  <c r="Q922" i="36"/>
  <c r="BA922" i="36"/>
  <c r="CO922" i="36"/>
  <c r="ED922" i="36"/>
  <c r="Y922" i="36"/>
  <c r="EL922" i="36"/>
  <c r="BI922" i="36"/>
  <c r="CW922" i="36"/>
  <c r="AG922" i="36"/>
  <c r="DE922" i="36"/>
  <c r="BQ922" i="36"/>
  <c r="ET922" i="36"/>
  <c r="AU923" i="36"/>
  <c r="CI923" i="36"/>
  <c r="DX923" i="36"/>
  <c r="K923" i="36"/>
  <c r="BC923" i="36"/>
  <c r="CQ923" i="36"/>
  <c r="EF923" i="36"/>
  <c r="S923" i="36"/>
  <c r="BK923" i="36"/>
  <c r="CY923" i="36"/>
  <c r="AA923" i="36"/>
  <c r="EN923" i="36"/>
  <c r="CC924" i="36"/>
  <c r="DR924" i="36"/>
  <c r="AO924" i="36"/>
  <c r="E924" i="36"/>
  <c r="CK924" i="36"/>
  <c r="DZ924" i="36"/>
  <c r="AW924" i="36"/>
  <c r="M924" i="36"/>
  <c r="CS924" i="36"/>
  <c r="EH924" i="36"/>
  <c r="U924" i="36"/>
  <c r="BE924" i="36"/>
  <c r="DA924" i="36"/>
  <c r="EP924" i="36"/>
  <c r="AC924" i="36"/>
  <c r="BM924" i="36"/>
  <c r="DT925" i="36"/>
  <c r="G925" i="36"/>
  <c r="AQ925" i="36"/>
  <c r="CE925" i="36"/>
  <c r="EB925" i="36"/>
  <c r="O925" i="36"/>
  <c r="AY925" i="36"/>
  <c r="CM925" i="36"/>
  <c r="EJ925" i="36"/>
  <c r="W925" i="36"/>
  <c r="BG925" i="36"/>
  <c r="CU925" i="36"/>
  <c r="ER925" i="36"/>
  <c r="AE925" i="36"/>
  <c r="BO925" i="36"/>
  <c r="DC925" i="36"/>
  <c r="I926" i="36"/>
  <c r="AS926" i="36"/>
  <c r="CG926" i="36"/>
  <c r="DV926" i="36"/>
  <c r="Q926" i="36"/>
  <c r="BA926" i="36"/>
  <c r="CO926" i="36"/>
  <c r="ED926" i="36"/>
  <c r="Q720" i="36"/>
  <c r="Y926" i="36"/>
  <c r="BI926" i="36"/>
  <c r="CW926" i="36"/>
  <c r="EL926" i="36"/>
  <c r="Y720" i="36"/>
  <c r="AG926" i="36"/>
  <c r="BQ926" i="36"/>
  <c r="DE926" i="36"/>
  <c r="ET926" i="36"/>
  <c r="AG720" i="36"/>
  <c r="AU927" i="36"/>
  <c r="CI927" i="36"/>
  <c r="DX927" i="36"/>
  <c r="K927" i="36"/>
  <c r="K721" i="36"/>
  <c r="BC927" i="36"/>
  <c r="CQ927" i="36"/>
  <c r="EF927" i="36"/>
  <c r="S927" i="36"/>
  <c r="S721" i="36"/>
  <c r="BK927" i="36"/>
  <c r="CY927" i="36"/>
  <c r="EN927" i="36"/>
  <c r="AA927" i="36"/>
  <c r="AA721" i="36"/>
  <c r="AO928" i="36"/>
  <c r="DR928" i="36"/>
  <c r="E928" i="36"/>
  <c r="CC928" i="36"/>
  <c r="E722" i="36"/>
  <c r="AW928" i="36"/>
  <c r="CK928" i="36"/>
  <c r="DZ928" i="36"/>
  <c r="M928" i="36"/>
  <c r="M722" i="36"/>
  <c r="BE928" i="36"/>
  <c r="EH928" i="36"/>
  <c r="CS928" i="36"/>
  <c r="U928" i="36"/>
  <c r="U722" i="36"/>
  <c r="BM928" i="36"/>
  <c r="AC928" i="36"/>
  <c r="EP928" i="36"/>
  <c r="DA928" i="36"/>
  <c r="AC722" i="36"/>
  <c r="CE929" i="36"/>
  <c r="DT929" i="36"/>
  <c r="AQ929" i="36"/>
  <c r="G929" i="36"/>
  <c r="G723" i="36"/>
  <c r="CM929" i="36"/>
  <c r="EB929" i="36"/>
  <c r="AY929" i="36"/>
  <c r="O929" i="36"/>
  <c r="O723" i="36"/>
  <c r="CU929" i="36"/>
  <c r="EJ929" i="36"/>
  <c r="BG929" i="36"/>
  <c r="W929" i="36"/>
  <c r="W723" i="36"/>
  <c r="DC929" i="36"/>
  <c r="ER929" i="36"/>
  <c r="AE929" i="36"/>
  <c r="BO929" i="36"/>
  <c r="AE723" i="36"/>
  <c r="DV930" i="36"/>
  <c r="I930" i="36"/>
  <c r="AS930" i="36"/>
  <c r="CG930" i="36"/>
  <c r="I724" i="36"/>
  <c r="ED930" i="36"/>
  <c r="Q930" i="36"/>
  <c r="CO930" i="36"/>
  <c r="BA930" i="36"/>
  <c r="Q724" i="36"/>
  <c r="EL930" i="36"/>
  <c r="Y930" i="36"/>
  <c r="BI930" i="36"/>
  <c r="CW930" i="36"/>
  <c r="Y724" i="36"/>
  <c r="ET930" i="36"/>
  <c r="AG930" i="36"/>
  <c r="DE930" i="36"/>
  <c r="BQ930" i="36"/>
  <c r="AG724" i="36"/>
  <c r="K931" i="36"/>
  <c r="AU931" i="36"/>
  <c r="DX931" i="36"/>
  <c r="CI931" i="36"/>
  <c r="K725" i="36"/>
  <c r="S931" i="36"/>
  <c r="BC931" i="36"/>
  <c r="CQ931" i="36"/>
  <c r="EF931" i="36"/>
  <c r="S725" i="36"/>
  <c r="AA931" i="36"/>
  <c r="BK931" i="36"/>
  <c r="EN931" i="36"/>
  <c r="CY931" i="36"/>
  <c r="AA725" i="36"/>
  <c r="AO932" i="36"/>
  <c r="CC932" i="36"/>
  <c r="E932" i="36"/>
  <c r="DR932" i="36"/>
  <c r="E726" i="36"/>
  <c r="AW932" i="36"/>
  <c r="CK932" i="36"/>
  <c r="M932" i="36"/>
  <c r="DZ932" i="36"/>
  <c r="M726" i="36"/>
  <c r="BE932" i="36"/>
  <c r="CS932" i="36"/>
  <c r="U932" i="36"/>
  <c r="EH932" i="36"/>
  <c r="U726" i="36"/>
  <c r="BM932" i="36"/>
  <c r="DA932" i="36"/>
  <c r="AC932" i="36"/>
  <c r="EP932" i="36"/>
  <c r="AC726" i="36"/>
  <c r="CE933" i="36"/>
  <c r="DT933" i="36"/>
  <c r="AQ933" i="36"/>
  <c r="G933" i="36"/>
  <c r="G727" i="36"/>
  <c r="CM933" i="36"/>
  <c r="EB933" i="36"/>
  <c r="O933" i="36"/>
  <c r="AY933" i="36"/>
  <c r="O727" i="36"/>
  <c r="CU933" i="36"/>
  <c r="EJ933" i="36"/>
  <c r="BG933" i="36"/>
  <c r="W933" i="36"/>
  <c r="W727" i="36"/>
  <c r="DC933" i="36"/>
  <c r="ER933" i="36"/>
  <c r="AE933" i="36"/>
  <c r="BO933" i="36"/>
  <c r="AE727" i="36"/>
  <c r="CG934" i="36"/>
  <c r="DV934" i="36"/>
  <c r="I934" i="36"/>
  <c r="AS934" i="36"/>
  <c r="I728" i="36"/>
  <c r="CO934" i="36"/>
  <c r="ED934" i="36"/>
  <c r="Q934" i="36"/>
  <c r="BA934" i="36"/>
  <c r="Q728" i="36"/>
  <c r="CW934" i="36"/>
  <c r="EL934" i="36"/>
  <c r="Y934" i="36"/>
  <c r="BI934" i="36"/>
  <c r="Y728" i="36"/>
  <c r="DE934" i="36"/>
  <c r="ET934" i="36"/>
  <c r="AG934" i="36"/>
  <c r="BQ934" i="36"/>
  <c r="AG728" i="36"/>
  <c r="DX935" i="36"/>
  <c r="CI935" i="36"/>
  <c r="K935" i="36"/>
  <c r="AU935" i="36"/>
  <c r="K729" i="36"/>
  <c r="EF935" i="36"/>
  <c r="S935" i="36"/>
  <c r="CQ935" i="36"/>
  <c r="BC935" i="36"/>
  <c r="S729" i="36"/>
  <c r="EN935" i="36"/>
  <c r="AA935" i="36"/>
  <c r="CY935" i="36"/>
  <c r="BK935" i="36"/>
  <c r="AA729" i="36"/>
  <c r="E936" i="36"/>
  <c r="AO936" i="36"/>
  <c r="DR936" i="36"/>
  <c r="CC936" i="36"/>
  <c r="E730" i="36"/>
  <c r="M936" i="36"/>
  <c r="AW936" i="36"/>
  <c r="DZ936" i="36"/>
  <c r="CK936" i="36"/>
  <c r="M730" i="36"/>
  <c r="U936" i="36"/>
  <c r="BE936" i="36"/>
  <c r="EH936" i="36"/>
  <c r="CS936" i="36"/>
  <c r="U730" i="36"/>
  <c r="AC936" i="36"/>
  <c r="BM936" i="36"/>
  <c r="EP936" i="36"/>
  <c r="DA936" i="36"/>
  <c r="AC730" i="36"/>
  <c r="AQ937" i="36"/>
  <c r="CE937" i="36"/>
  <c r="DT937" i="36"/>
  <c r="G937" i="36"/>
  <c r="G731" i="36"/>
  <c r="AY937" i="36"/>
  <c r="CM937" i="36"/>
  <c r="EB937" i="36"/>
  <c r="O937" i="36"/>
  <c r="O731" i="36"/>
  <c r="BG937" i="36"/>
  <c r="CU937" i="36"/>
  <c r="EJ937" i="36"/>
  <c r="W937" i="36"/>
  <c r="W731" i="36"/>
  <c r="BO937" i="36"/>
  <c r="DC937" i="36"/>
  <c r="ER937" i="36"/>
  <c r="AE937" i="36"/>
  <c r="AE731" i="36"/>
  <c r="CG938" i="36"/>
  <c r="DV938" i="36"/>
  <c r="I938" i="36"/>
  <c r="AS938" i="36"/>
  <c r="I732" i="36"/>
  <c r="CO938" i="36"/>
  <c r="ED938" i="36"/>
  <c r="Q938" i="36"/>
  <c r="BA938" i="36"/>
  <c r="Q732" i="36"/>
  <c r="CW938" i="36"/>
  <c r="EL938" i="36"/>
  <c r="Y938" i="36"/>
  <c r="BI938" i="36"/>
  <c r="Y732" i="36"/>
  <c r="DE938" i="36"/>
  <c r="ET938" i="36"/>
  <c r="AG938" i="36"/>
  <c r="BQ938" i="36"/>
  <c r="AG732" i="36"/>
  <c r="DX939" i="36"/>
  <c r="K939" i="36"/>
  <c r="AU939" i="36"/>
  <c r="CI939" i="36"/>
  <c r="K733" i="36"/>
  <c r="EF939" i="36"/>
  <c r="S939" i="36"/>
  <c r="BC939" i="36"/>
  <c r="CQ939" i="36"/>
  <c r="S733" i="36"/>
  <c r="EN939" i="36"/>
  <c r="AA939" i="36"/>
  <c r="BK939" i="36"/>
  <c r="CY939" i="36"/>
  <c r="AA733" i="36"/>
  <c r="E940" i="36"/>
  <c r="AO940" i="36"/>
  <c r="CC940" i="36"/>
  <c r="DR940" i="36"/>
  <c r="E734" i="36"/>
  <c r="M940" i="36"/>
  <c r="AW940" i="36"/>
  <c r="CK940" i="36"/>
  <c r="DZ940" i="36"/>
  <c r="M734" i="36"/>
  <c r="U940" i="36"/>
  <c r="BE940" i="36"/>
  <c r="CS940" i="36"/>
  <c r="EH940" i="36"/>
  <c r="U734" i="36"/>
  <c r="AC940" i="36"/>
  <c r="BM940" i="36"/>
  <c r="DA940" i="36"/>
  <c r="EP940" i="36"/>
  <c r="AC734" i="36"/>
  <c r="AQ941" i="36"/>
  <c r="CE941" i="36"/>
  <c r="DT941" i="36"/>
  <c r="G941" i="36"/>
  <c r="G735" i="36"/>
  <c r="AY941" i="36"/>
  <c r="CM941" i="36"/>
  <c r="EB941" i="36"/>
  <c r="O941" i="36"/>
  <c r="O735" i="36"/>
  <c r="BG941" i="36"/>
  <c r="CU941" i="36"/>
  <c r="EJ941" i="36"/>
  <c r="W941" i="36"/>
  <c r="W735" i="36"/>
  <c r="BO941" i="36"/>
  <c r="DC941" i="36"/>
  <c r="ER941" i="36"/>
  <c r="AE941" i="36"/>
  <c r="AE735" i="36"/>
  <c r="CG942" i="36"/>
  <c r="DV942" i="36"/>
  <c r="I942" i="36"/>
  <c r="AS942" i="36"/>
  <c r="I736" i="36"/>
  <c r="CO942" i="36"/>
  <c r="ED942" i="36"/>
  <c r="Q942" i="36"/>
  <c r="BA942" i="36"/>
  <c r="Q736" i="36"/>
  <c r="CW942" i="36"/>
  <c r="EL942" i="36"/>
  <c r="Y942" i="36"/>
  <c r="BI942" i="36"/>
  <c r="Y736" i="36"/>
  <c r="DE942" i="36"/>
  <c r="ET942" i="36"/>
  <c r="AG942" i="36"/>
  <c r="BQ942" i="36"/>
  <c r="AG736" i="36"/>
  <c r="DX943" i="36"/>
  <c r="K943" i="36"/>
  <c r="AU943" i="36"/>
  <c r="CI943" i="36"/>
  <c r="K737" i="36"/>
  <c r="EF943" i="36"/>
  <c r="S943" i="36"/>
  <c r="BC943" i="36"/>
  <c r="CQ943" i="36"/>
  <c r="S737" i="36"/>
  <c r="EN943" i="36"/>
  <c r="AA943" i="36"/>
  <c r="BK943" i="36"/>
  <c r="CY943" i="36"/>
  <c r="AA737" i="36"/>
  <c r="DR944" i="36"/>
  <c r="E944" i="36"/>
  <c r="CC944" i="36"/>
  <c r="AO944" i="36"/>
  <c r="E738" i="36"/>
  <c r="DZ944" i="36"/>
  <c r="AW944" i="36"/>
  <c r="CK944" i="36"/>
  <c r="M944" i="36"/>
  <c r="M738" i="36"/>
  <c r="EH944" i="36"/>
  <c r="U944" i="36"/>
  <c r="BE944" i="36"/>
  <c r="CS944" i="36"/>
  <c r="U738" i="36"/>
  <c r="EP944" i="36"/>
  <c r="AC944" i="36"/>
  <c r="BM944" i="36"/>
  <c r="DA944" i="36"/>
  <c r="AC738" i="36"/>
  <c r="G945" i="36"/>
  <c r="CE945" i="36"/>
  <c r="DT945" i="36"/>
  <c r="AQ945" i="36"/>
  <c r="G739" i="36"/>
  <c r="EB945" i="36"/>
  <c r="O945" i="36"/>
  <c r="CM945" i="36"/>
  <c r="AY945" i="36"/>
  <c r="O739" i="36"/>
  <c r="EJ945" i="36"/>
  <c r="CU945" i="36"/>
  <c r="W945" i="36"/>
  <c r="BG945" i="36"/>
  <c r="W739" i="36"/>
  <c r="DC945" i="36"/>
  <c r="ER945" i="36"/>
  <c r="AE945" i="36"/>
  <c r="BO945" i="36"/>
  <c r="AE739" i="36"/>
  <c r="DV946" i="36"/>
  <c r="I946" i="36"/>
  <c r="CG946" i="36"/>
  <c r="AS946" i="36"/>
  <c r="I740" i="36"/>
  <c r="ED946" i="36"/>
  <c r="Q946" i="36"/>
  <c r="BA946" i="36"/>
  <c r="CO946" i="36"/>
  <c r="Q740" i="36"/>
  <c r="EL946" i="36"/>
  <c r="Y946" i="36"/>
  <c r="BI946" i="36"/>
  <c r="CW946" i="36"/>
  <c r="Y740" i="36"/>
  <c r="ET946" i="36"/>
  <c r="AG946" i="36"/>
  <c r="BQ946" i="36"/>
  <c r="DE946" i="36"/>
  <c r="AG740" i="36"/>
  <c r="K947" i="36"/>
  <c r="AU947" i="36"/>
  <c r="CI947" i="36"/>
  <c r="DX947" i="36"/>
  <c r="K741" i="36"/>
  <c r="S947" i="36"/>
  <c r="BC947" i="36"/>
  <c r="CQ947" i="36"/>
  <c r="EF947" i="36"/>
  <c r="S741" i="36"/>
  <c r="AA947" i="36"/>
  <c r="BK947" i="36"/>
  <c r="CY947" i="36"/>
  <c r="EN947" i="36"/>
  <c r="AA741" i="36"/>
  <c r="AO948" i="36"/>
  <c r="CC948" i="36"/>
  <c r="DR948" i="36"/>
  <c r="E948" i="36"/>
  <c r="E742" i="36"/>
  <c r="AW948" i="36"/>
  <c r="CK948" i="36"/>
  <c r="DZ948" i="36"/>
  <c r="M948" i="36"/>
  <c r="M742" i="36"/>
  <c r="BE948" i="36"/>
  <c r="CS948" i="36"/>
  <c r="EH948" i="36"/>
  <c r="U948" i="36"/>
  <c r="U742" i="36"/>
  <c r="BM948" i="36"/>
  <c r="DA948" i="36"/>
  <c r="EP948" i="36"/>
  <c r="AC948" i="36"/>
  <c r="AC742" i="36"/>
  <c r="CE949" i="36"/>
  <c r="DT949" i="36"/>
  <c r="G949" i="36"/>
  <c r="AQ949" i="36"/>
  <c r="G743" i="36"/>
  <c r="CM949" i="36"/>
  <c r="EB949" i="36"/>
  <c r="O949" i="36"/>
  <c r="AY949" i="36"/>
  <c r="O743" i="36"/>
  <c r="CU949" i="36"/>
  <c r="EJ949" i="36"/>
  <c r="W949" i="36"/>
  <c r="BG949" i="36"/>
  <c r="W743" i="36"/>
  <c r="DC949" i="36"/>
  <c r="ER949" i="36"/>
  <c r="AE949" i="36"/>
  <c r="BO949" i="36"/>
  <c r="AE743" i="36"/>
  <c r="DV950" i="36"/>
  <c r="I950" i="36"/>
  <c r="AS950" i="36"/>
  <c r="CG950" i="36"/>
  <c r="I744" i="36"/>
  <c r="ED950" i="36"/>
  <c r="Q950" i="36"/>
  <c r="BA950" i="36"/>
  <c r="CO950" i="36"/>
  <c r="Q744" i="36"/>
  <c r="EL950" i="36"/>
  <c r="Y950" i="36"/>
  <c r="BI950" i="36"/>
  <c r="CW950" i="36"/>
  <c r="Y744" i="36"/>
  <c r="ET950" i="36"/>
  <c r="AG950" i="36"/>
  <c r="BQ950" i="36"/>
  <c r="DE950" i="36"/>
  <c r="AG744" i="36"/>
  <c r="K951" i="36"/>
  <c r="AU951" i="36"/>
  <c r="CI951" i="36"/>
  <c r="DX951" i="36"/>
  <c r="K745" i="36"/>
  <c r="S951" i="36"/>
  <c r="BC951" i="36"/>
  <c r="CQ951" i="36"/>
  <c r="EF951" i="36"/>
  <c r="S745" i="36"/>
  <c r="AA951" i="36"/>
  <c r="BK951" i="36"/>
  <c r="CY951" i="36"/>
  <c r="EN951" i="36"/>
  <c r="AA745" i="36"/>
  <c r="AO952" i="36"/>
  <c r="CC952" i="36"/>
  <c r="DR952" i="36"/>
  <c r="E952" i="36"/>
  <c r="E746" i="36"/>
  <c r="AW952" i="36"/>
  <c r="CK952" i="36"/>
  <c r="DZ952" i="36"/>
  <c r="M952" i="36"/>
  <c r="M746" i="36"/>
  <c r="BE952" i="36"/>
  <c r="CS952" i="36"/>
  <c r="EH952" i="36"/>
  <c r="U952" i="36"/>
  <c r="U746" i="36"/>
  <c r="BM952" i="36"/>
  <c r="DA952" i="36"/>
  <c r="EP952" i="36"/>
  <c r="AC952" i="36"/>
  <c r="AC746" i="36"/>
  <c r="DT953" i="36"/>
  <c r="AQ953" i="36"/>
  <c r="G953" i="36"/>
  <c r="CE953" i="36"/>
  <c r="G747" i="36"/>
  <c r="CM953" i="36"/>
  <c r="EB953" i="36"/>
  <c r="AY953" i="36"/>
  <c r="O953" i="36"/>
  <c r="O747" i="36"/>
  <c r="CU953" i="36"/>
  <c r="W953" i="36"/>
  <c r="BG953" i="36"/>
  <c r="EJ953" i="36"/>
  <c r="W747" i="36"/>
  <c r="DC953" i="36"/>
  <c r="BO953" i="36"/>
  <c r="ER953" i="36"/>
  <c r="AE953" i="36"/>
  <c r="AE747" i="36"/>
  <c r="DV954" i="36"/>
  <c r="I954" i="36"/>
  <c r="AS954" i="36"/>
  <c r="CG954" i="36"/>
  <c r="I748" i="36"/>
  <c r="ED954" i="36"/>
  <c r="Q954" i="36"/>
  <c r="BA954" i="36"/>
  <c r="CO954" i="36"/>
  <c r="Q748" i="36"/>
  <c r="EL954" i="36"/>
  <c r="Y954" i="36"/>
  <c r="CW954" i="36"/>
  <c r="BI954" i="36"/>
  <c r="Y748" i="36"/>
  <c r="ET954" i="36"/>
  <c r="AG954" i="36"/>
  <c r="DE954" i="36"/>
  <c r="BQ954" i="36"/>
  <c r="AG748" i="36"/>
  <c r="K955" i="36"/>
  <c r="AU955" i="36"/>
  <c r="DX955" i="36"/>
  <c r="CI955" i="36"/>
  <c r="K749" i="36"/>
  <c r="S955" i="36"/>
  <c r="BC955" i="36"/>
  <c r="EF955" i="36"/>
  <c r="CQ955" i="36"/>
  <c r="S749" i="36"/>
  <c r="AA955" i="36"/>
  <c r="BK955" i="36"/>
  <c r="EN955" i="36"/>
  <c r="CY955" i="36"/>
  <c r="AA749" i="36"/>
  <c r="DR956" i="36"/>
  <c r="CC956" i="36"/>
  <c r="AO956" i="36"/>
  <c r="E956" i="36"/>
  <c r="E750" i="36"/>
  <c r="CK956" i="36"/>
  <c r="AW956" i="36"/>
  <c r="DZ956" i="36"/>
  <c r="M956" i="36"/>
  <c r="M750" i="36"/>
  <c r="CS956" i="36"/>
  <c r="EH956" i="36"/>
  <c r="BE956" i="36"/>
  <c r="U956" i="36"/>
  <c r="U750" i="36"/>
  <c r="EP956" i="36"/>
  <c r="BM956" i="36"/>
  <c r="DA956" i="36"/>
  <c r="AC956" i="36"/>
  <c r="AC750" i="36"/>
  <c r="G957" i="36"/>
  <c r="DT957" i="36"/>
  <c r="CE957" i="36"/>
  <c r="AQ957" i="36"/>
  <c r="G751" i="36"/>
  <c r="AY957" i="36"/>
  <c r="EB957" i="36"/>
  <c r="O957" i="36"/>
  <c r="CM957" i="36"/>
  <c r="O751" i="36"/>
  <c r="EJ957" i="36"/>
  <c r="BG957" i="36"/>
  <c r="W957" i="36"/>
  <c r="CU957" i="36"/>
  <c r="W751" i="36"/>
  <c r="DC957" i="36"/>
  <c r="BO957" i="36"/>
  <c r="AE957" i="36"/>
  <c r="ER957" i="36"/>
  <c r="AE751" i="36"/>
  <c r="AS958" i="36"/>
  <c r="CG958" i="36"/>
  <c r="I958" i="36"/>
  <c r="DV958" i="36"/>
  <c r="I752" i="36"/>
  <c r="ED958" i="36"/>
  <c r="BA958" i="36"/>
  <c r="Q958" i="36"/>
  <c r="CO958" i="36"/>
  <c r="Q752" i="36"/>
  <c r="EL958" i="36"/>
  <c r="BI958" i="36"/>
  <c r="CW958" i="36"/>
  <c r="Y958" i="36"/>
  <c r="Y752" i="36"/>
  <c r="ET958" i="36"/>
  <c r="BQ958" i="36"/>
  <c r="DE958" i="36"/>
  <c r="AG958" i="36"/>
  <c r="AG752" i="36"/>
  <c r="DX959" i="36"/>
  <c r="K959" i="36"/>
  <c r="AU959" i="36"/>
  <c r="CI959" i="36"/>
  <c r="K753" i="36"/>
  <c r="EF959" i="36"/>
  <c r="S959" i="36"/>
  <c r="CQ959" i="36"/>
  <c r="BC959" i="36"/>
  <c r="S753" i="36"/>
  <c r="EN959" i="36"/>
  <c r="AA959" i="36"/>
  <c r="CY959" i="36"/>
  <c r="BK959" i="36"/>
  <c r="AA753" i="36"/>
  <c r="CC960" i="36"/>
  <c r="E960" i="36"/>
  <c r="AO960" i="36"/>
  <c r="DR960" i="36"/>
  <c r="E754" i="36"/>
  <c r="CK960" i="36"/>
  <c r="M960" i="36"/>
  <c r="AW960" i="36"/>
  <c r="DZ960" i="36"/>
  <c r="M754" i="36"/>
  <c r="CS960" i="36"/>
  <c r="U960" i="36"/>
  <c r="BE960" i="36"/>
  <c r="EH960" i="36"/>
  <c r="U754" i="36"/>
  <c r="DA960" i="36"/>
  <c r="AC960" i="36"/>
  <c r="EP960" i="36"/>
  <c r="BM960" i="36"/>
  <c r="AC754" i="36"/>
  <c r="DT961" i="36"/>
  <c r="AQ961" i="36"/>
  <c r="G961" i="36"/>
  <c r="CE961" i="36"/>
  <c r="G755" i="36"/>
  <c r="EB961" i="36"/>
  <c r="AY961" i="36"/>
  <c r="CM961" i="36"/>
  <c r="O961" i="36"/>
  <c r="O755" i="36"/>
  <c r="EJ961" i="36"/>
  <c r="BG961" i="36"/>
  <c r="W961" i="36"/>
  <c r="CU961" i="36"/>
  <c r="W755" i="36"/>
  <c r="ER961" i="36"/>
  <c r="BO961" i="36"/>
  <c r="AE961" i="36"/>
  <c r="DC961" i="36"/>
  <c r="AE755" i="36"/>
  <c r="I962" i="36"/>
  <c r="CG962" i="36"/>
  <c r="AS962" i="36"/>
  <c r="DV962" i="36"/>
  <c r="I756" i="36"/>
  <c r="Q962" i="36"/>
  <c r="CO962" i="36"/>
  <c r="ED962" i="36"/>
  <c r="BA962" i="36"/>
  <c r="Q756" i="36"/>
  <c r="Y962" i="36"/>
  <c r="CW962" i="36"/>
  <c r="BI962" i="36"/>
  <c r="EL962" i="36"/>
  <c r="Y756" i="36"/>
  <c r="AG962" i="36"/>
  <c r="DE962" i="36"/>
  <c r="ET962" i="36"/>
  <c r="BQ962" i="36"/>
  <c r="AG756" i="36"/>
  <c r="AU963" i="36"/>
  <c r="DX963" i="36"/>
  <c r="K963" i="36"/>
  <c r="CI963" i="36"/>
  <c r="K757" i="36"/>
  <c r="BC963" i="36"/>
  <c r="EF963" i="36"/>
  <c r="CQ963" i="36"/>
  <c r="S963" i="36"/>
  <c r="S757" i="36"/>
  <c r="BK963" i="36"/>
  <c r="EN963" i="36"/>
  <c r="AA963" i="36"/>
  <c r="CY963" i="36"/>
  <c r="AA757" i="36"/>
  <c r="CC964" i="36"/>
  <c r="E964" i="36"/>
  <c r="AO964" i="36"/>
  <c r="DR964" i="36"/>
  <c r="E758" i="36"/>
  <c r="CK964" i="36"/>
  <c r="M964" i="36"/>
  <c r="DZ964" i="36"/>
  <c r="AW964" i="36"/>
  <c r="M758" i="36"/>
  <c r="CS964" i="36"/>
  <c r="U964" i="36"/>
  <c r="EH964" i="36"/>
  <c r="BE964" i="36"/>
  <c r="U758" i="36"/>
  <c r="DA964" i="36"/>
  <c r="AC964" i="36"/>
  <c r="BM964" i="36"/>
  <c r="EP964" i="36"/>
  <c r="AC758" i="36"/>
  <c r="DT965" i="36"/>
  <c r="AQ965" i="36"/>
  <c r="CE965" i="36"/>
  <c r="G965" i="36"/>
  <c r="G759" i="36"/>
  <c r="EB965" i="36"/>
  <c r="AY965" i="36"/>
  <c r="O965" i="36"/>
  <c r="CM965" i="36"/>
  <c r="O759" i="36"/>
  <c r="EJ965" i="36"/>
  <c r="BG965" i="36"/>
  <c r="CU965" i="36"/>
  <c r="W965" i="36"/>
  <c r="W759" i="36"/>
  <c r="ER965" i="36"/>
  <c r="BO965" i="36"/>
  <c r="AE965" i="36"/>
  <c r="DC965" i="36"/>
  <c r="AE759" i="36"/>
  <c r="E675" i="36"/>
  <c r="M675" i="36"/>
  <c r="U675" i="36"/>
  <c r="AC675" i="36"/>
  <c r="G676" i="36"/>
  <c r="O676" i="36"/>
  <c r="W676" i="36"/>
  <c r="AE676" i="36"/>
  <c r="I677" i="36"/>
  <c r="Q677" i="36"/>
  <c r="Y677" i="36"/>
  <c r="AG677" i="36"/>
  <c r="K678" i="36"/>
  <c r="S678" i="36"/>
  <c r="AA678" i="36"/>
  <c r="E679" i="36"/>
  <c r="M679" i="36"/>
  <c r="U679" i="36"/>
  <c r="AC679" i="36"/>
  <c r="G680" i="36"/>
  <c r="O680" i="36"/>
  <c r="W680" i="36"/>
  <c r="AE680" i="36"/>
  <c r="I681" i="36"/>
  <c r="Q681" i="36"/>
  <c r="Y681" i="36"/>
  <c r="AG681" i="36"/>
  <c r="K682" i="36"/>
  <c r="S682" i="36"/>
  <c r="AA682" i="36"/>
  <c r="E683" i="36"/>
  <c r="M683" i="36"/>
  <c r="U683" i="36"/>
  <c r="AC683" i="36"/>
  <c r="G684" i="36"/>
  <c r="O684" i="36"/>
  <c r="W684" i="36"/>
  <c r="AE684" i="36"/>
  <c r="I685" i="36"/>
  <c r="Q685" i="36"/>
  <c r="Y685" i="36"/>
  <c r="AG685" i="36"/>
  <c r="K686" i="36"/>
  <c r="S686" i="36"/>
  <c r="AA686" i="36"/>
  <c r="E687" i="36"/>
  <c r="M687" i="36"/>
  <c r="U687" i="36"/>
  <c r="AC687" i="36"/>
  <c r="G688" i="36"/>
  <c r="O688" i="36"/>
  <c r="W688" i="36"/>
  <c r="AE688" i="36"/>
  <c r="I689" i="36"/>
  <c r="Q689" i="36"/>
  <c r="Y689" i="36"/>
  <c r="AG689" i="36"/>
  <c r="K690" i="36"/>
  <c r="S690" i="36"/>
  <c r="AA690" i="36"/>
  <c r="E691" i="36"/>
  <c r="M691" i="36"/>
  <c r="U691" i="36"/>
  <c r="AC691" i="36"/>
  <c r="G692" i="36"/>
  <c r="O692" i="36"/>
  <c r="W692" i="36"/>
  <c r="AE692" i="36"/>
  <c r="I693" i="36"/>
  <c r="Q693" i="36"/>
  <c r="Y693" i="36"/>
  <c r="AG693" i="36"/>
  <c r="K694" i="36"/>
  <c r="S694" i="36"/>
  <c r="AA694" i="36"/>
  <c r="E695" i="36"/>
  <c r="M695" i="36"/>
  <c r="U695" i="36"/>
  <c r="AC695" i="36"/>
  <c r="G696" i="36"/>
  <c r="O696" i="36"/>
  <c r="W696" i="36"/>
  <c r="AE696" i="36"/>
  <c r="I697" i="36"/>
  <c r="Q697" i="36"/>
  <c r="Y697" i="36"/>
  <c r="AG697" i="36"/>
  <c r="K698" i="36"/>
  <c r="S698" i="36"/>
  <c r="AA698" i="36"/>
  <c r="E699" i="36"/>
  <c r="M699" i="36"/>
  <c r="U699" i="36"/>
  <c r="AC699" i="36"/>
  <c r="G700" i="36"/>
  <c r="O700" i="36"/>
  <c r="W700" i="36"/>
  <c r="AE700" i="36"/>
  <c r="I701" i="36"/>
  <c r="Q701" i="36"/>
  <c r="Y701" i="36"/>
  <c r="AG701" i="36"/>
  <c r="K702" i="36"/>
  <c r="S702" i="36"/>
  <c r="AA702" i="36"/>
  <c r="E703" i="36"/>
  <c r="M703" i="36"/>
  <c r="U703" i="36"/>
  <c r="AC703" i="36"/>
  <c r="G704" i="36"/>
  <c r="O704" i="36"/>
  <c r="W704" i="36"/>
  <c r="AE704" i="36"/>
  <c r="I705" i="36"/>
  <c r="Q705" i="36"/>
  <c r="Y705" i="36"/>
  <c r="AG705" i="36"/>
  <c r="K706" i="36"/>
  <c r="S706" i="36"/>
  <c r="AA706" i="36"/>
  <c r="E707" i="36"/>
  <c r="M707" i="36"/>
  <c r="U707" i="36"/>
  <c r="AC707" i="36"/>
  <c r="G708" i="36"/>
  <c r="O708" i="36"/>
  <c r="W708" i="36"/>
  <c r="AE708" i="36"/>
  <c r="I709" i="36"/>
  <c r="Q709" i="36"/>
  <c r="Y709" i="36"/>
  <c r="AG709" i="36"/>
  <c r="K710" i="36"/>
  <c r="S710" i="36"/>
  <c r="AA710" i="36"/>
  <c r="E711" i="36"/>
  <c r="M711" i="36"/>
  <c r="U711" i="36"/>
  <c r="AC711" i="36"/>
  <c r="G712" i="36"/>
  <c r="O712" i="36"/>
  <c r="W712" i="36"/>
  <c r="AE712" i="36"/>
  <c r="I713" i="36"/>
  <c r="Q713" i="36"/>
  <c r="Y713" i="36"/>
  <c r="AG713" i="36"/>
  <c r="K714" i="36"/>
  <c r="S714" i="36"/>
  <c r="AA714" i="36"/>
  <c r="E715" i="36"/>
  <c r="M715" i="36"/>
  <c r="U715" i="36"/>
  <c r="AC715" i="36"/>
  <c r="G716" i="36"/>
  <c r="O716" i="36"/>
  <c r="W716" i="36"/>
  <c r="AE716" i="36"/>
  <c r="I717" i="36"/>
  <c r="Q717" i="36"/>
  <c r="Y717" i="36"/>
  <c r="AG717" i="36"/>
  <c r="K718" i="36"/>
  <c r="S718" i="36"/>
  <c r="AA718" i="36"/>
  <c r="E719" i="36"/>
  <c r="M719" i="36"/>
  <c r="U719" i="36"/>
  <c r="AC719" i="36"/>
  <c r="G720" i="36"/>
  <c r="O720" i="36"/>
  <c r="F721" i="36"/>
  <c r="Q721" i="36"/>
  <c r="H722" i="36"/>
  <c r="S722" i="36"/>
  <c r="AE722" i="36"/>
  <c r="Q723" i="36"/>
  <c r="H724" i="36"/>
  <c r="AC724" i="36"/>
  <c r="U725" i="36"/>
  <c r="L726" i="36"/>
  <c r="AG726" i="36"/>
  <c r="Y727" i="36"/>
  <c r="P728" i="36"/>
  <c r="G729" i="36"/>
  <c r="AC729" i="36"/>
  <c r="T730" i="36"/>
  <c r="K731" i="36"/>
  <c r="AG731" i="36"/>
  <c r="X732" i="36"/>
  <c r="O733" i="36"/>
  <c r="G734" i="36"/>
  <c r="AB734" i="36"/>
  <c r="S735" i="36"/>
  <c r="K736" i="36"/>
  <c r="AF736" i="36"/>
  <c r="W737" i="36"/>
  <c r="O738" i="36"/>
  <c r="F739" i="36"/>
  <c r="AA739" i="36"/>
  <c r="S740" i="36"/>
  <c r="J741" i="36"/>
  <c r="AE741" i="36"/>
  <c r="W742" i="36"/>
  <c r="N743" i="36"/>
  <c r="E744" i="36"/>
  <c r="AA744" i="36"/>
  <c r="R745" i="36"/>
  <c r="I746" i="36"/>
  <c r="AE746" i="36"/>
  <c r="V747" i="36"/>
  <c r="M748" i="36"/>
  <c r="E749" i="36"/>
  <c r="Z749" i="36"/>
  <c r="Q750" i="36"/>
  <c r="I751" i="36"/>
  <c r="AD751" i="36"/>
  <c r="U752" i="36"/>
  <c r="M753" i="36"/>
  <c r="D754" i="36"/>
  <c r="Y754" i="36"/>
  <c r="S755" i="36"/>
  <c r="U756" i="36"/>
  <c r="W757" i="36"/>
  <c r="Y758" i="36"/>
  <c r="AA759" i="36"/>
  <c r="AH100" i="36"/>
  <c r="H881" i="36"/>
  <c r="AR881" i="36"/>
  <c r="CF881" i="36"/>
  <c r="DU881" i="36"/>
  <c r="P881" i="36"/>
  <c r="AZ881" i="36"/>
  <c r="CN881" i="36"/>
  <c r="EC881" i="36"/>
  <c r="X881" i="36"/>
  <c r="BH881" i="36"/>
  <c r="CV881" i="36"/>
  <c r="EK881" i="36"/>
  <c r="AF881" i="36"/>
  <c r="BP881" i="36"/>
  <c r="DD881" i="36"/>
  <c r="ES881" i="36"/>
  <c r="AT882" i="36"/>
  <c r="CH882" i="36"/>
  <c r="DW882" i="36"/>
  <c r="J882" i="36"/>
  <c r="BB882" i="36"/>
  <c r="CP882" i="36"/>
  <c r="EE882" i="36"/>
  <c r="R882" i="36"/>
  <c r="BJ882" i="36"/>
  <c r="CX882" i="36"/>
  <c r="EM882" i="36"/>
  <c r="Z882" i="36"/>
  <c r="D883" i="36"/>
  <c r="AN883" i="36"/>
  <c r="CB883" i="36"/>
  <c r="DQ883" i="36"/>
  <c r="L883" i="36"/>
  <c r="AV883" i="36"/>
  <c r="CJ883" i="36"/>
  <c r="DY883" i="36"/>
  <c r="T883" i="36"/>
  <c r="BD883" i="36"/>
  <c r="CR883" i="36"/>
  <c r="EG883" i="36"/>
  <c r="AB883" i="36"/>
  <c r="BL883" i="36"/>
  <c r="CZ883" i="36"/>
  <c r="EO883" i="36"/>
  <c r="CD884" i="36"/>
  <c r="DS884" i="36"/>
  <c r="F884" i="36"/>
  <c r="AP884" i="36"/>
  <c r="CL884" i="36"/>
  <c r="EA884" i="36"/>
  <c r="N884" i="36"/>
  <c r="AX884" i="36"/>
  <c r="CT884" i="36"/>
  <c r="EI884" i="36"/>
  <c r="V884" i="36"/>
  <c r="BF884" i="36"/>
  <c r="DB884" i="36"/>
  <c r="EQ884" i="36"/>
  <c r="AD884" i="36"/>
  <c r="BN884" i="36"/>
  <c r="H885" i="36"/>
  <c r="AR885" i="36"/>
  <c r="CF885" i="36"/>
  <c r="DU885" i="36"/>
  <c r="P885" i="36"/>
  <c r="AZ885" i="36"/>
  <c r="CN885" i="36"/>
  <c r="EC885" i="36"/>
  <c r="X885" i="36"/>
  <c r="BH885" i="36"/>
  <c r="CV885" i="36"/>
  <c r="EK885" i="36"/>
  <c r="AF885" i="36"/>
  <c r="BP885" i="36"/>
  <c r="DD885" i="36"/>
  <c r="ES885" i="36"/>
  <c r="AT886" i="36"/>
  <c r="CH886" i="36"/>
  <c r="DW886" i="36"/>
  <c r="J886" i="36"/>
  <c r="BB886" i="36"/>
  <c r="CP886" i="36"/>
  <c r="EE886" i="36"/>
  <c r="R886" i="36"/>
  <c r="BJ886" i="36"/>
  <c r="CX886" i="36"/>
  <c r="EM886" i="36"/>
  <c r="Z886" i="36"/>
  <c r="D887" i="36"/>
  <c r="AN887" i="36"/>
  <c r="CB887" i="36"/>
  <c r="DQ887" i="36"/>
  <c r="L887" i="36"/>
  <c r="AV887" i="36"/>
  <c r="CJ887" i="36"/>
  <c r="DY887" i="36"/>
  <c r="T887" i="36"/>
  <c r="BD887" i="36"/>
  <c r="CR887" i="36"/>
  <c r="EG887" i="36"/>
  <c r="AB887" i="36"/>
  <c r="BL887" i="36"/>
  <c r="CZ887" i="36"/>
  <c r="EO887" i="36"/>
  <c r="CD888" i="36"/>
  <c r="DS888" i="36"/>
  <c r="F888" i="36"/>
  <c r="AP888" i="36"/>
  <c r="CL888" i="36"/>
  <c r="EA888" i="36"/>
  <c r="N888" i="36"/>
  <c r="AX888" i="36"/>
  <c r="CT888" i="36"/>
  <c r="EI888" i="36"/>
  <c r="V888" i="36"/>
  <c r="BF888" i="36"/>
  <c r="DB888" i="36"/>
  <c r="EQ888" i="36"/>
  <c r="AD888" i="36"/>
  <c r="BN888" i="36"/>
  <c r="DU889" i="36"/>
  <c r="H889" i="36"/>
  <c r="AR889" i="36"/>
  <c r="CF889" i="36"/>
  <c r="EC889" i="36"/>
  <c r="P889" i="36"/>
  <c r="AZ889" i="36"/>
  <c r="CN889" i="36"/>
  <c r="EK889" i="36"/>
  <c r="X889" i="36"/>
  <c r="BH889" i="36"/>
  <c r="CV889" i="36"/>
  <c r="ES889" i="36"/>
  <c r="AF889" i="36"/>
  <c r="DD889" i="36"/>
  <c r="BP889" i="36"/>
  <c r="AT890" i="36"/>
  <c r="CH890" i="36"/>
  <c r="J890" i="36"/>
  <c r="DW890" i="36"/>
  <c r="BB890" i="36"/>
  <c r="CP890" i="36"/>
  <c r="R890" i="36"/>
  <c r="EE890" i="36"/>
  <c r="BJ890" i="36"/>
  <c r="CX890" i="36"/>
  <c r="Z890" i="36"/>
  <c r="EM890" i="36"/>
  <c r="DQ891" i="36"/>
  <c r="CB891" i="36"/>
  <c r="D891" i="36"/>
  <c r="AN891" i="36"/>
  <c r="DY891" i="36"/>
  <c r="CJ891" i="36"/>
  <c r="L891" i="36"/>
  <c r="AV891" i="36"/>
  <c r="EG891" i="36"/>
  <c r="CR891" i="36"/>
  <c r="T891" i="36"/>
  <c r="BD891" i="36"/>
  <c r="EO891" i="36"/>
  <c r="CZ891" i="36"/>
  <c r="AB891" i="36"/>
  <c r="BL891" i="36"/>
  <c r="AP892" i="36"/>
  <c r="CD892" i="36"/>
  <c r="DS892" i="36"/>
  <c r="F892" i="36"/>
  <c r="AX892" i="36"/>
  <c r="CL892" i="36"/>
  <c r="EA892" i="36"/>
  <c r="N892" i="36"/>
  <c r="BF892" i="36"/>
  <c r="CT892" i="36"/>
  <c r="EI892" i="36"/>
  <c r="V892" i="36"/>
  <c r="BN892" i="36"/>
  <c r="DB892" i="36"/>
  <c r="EQ892" i="36"/>
  <c r="AD892" i="36"/>
  <c r="H893" i="36"/>
  <c r="AR893" i="36"/>
  <c r="CF893" i="36"/>
  <c r="DU893" i="36"/>
  <c r="P893" i="36"/>
  <c r="AZ893" i="36"/>
  <c r="CN893" i="36"/>
  <c r="EC893" i="36"/>
  <c r="X893" i="36"/>
  <c r="BH893" i="36"/>
  <c r="CV893" i="36"/>
  <c r="EK893" i="36"/>
  <c r="AF893" i="36"/>
  <c r="BP893" i="36"/>
  <c r="DD893" i="36"/>
  <c r="ES893" i="36"/>
  <c r="J894" i="36"/>
  <c r="AT894" i="36"/>
  <c r="CH894" i="36"/>
  <c r="DW894" i="36"/>
  <c r="R894" i="36"/>
  <c r="BB894" i="36"/>
  <c r="CP894" i="36"/>
  <c r="EE894" i="36"/>
  <c r="Z894" i="36"/>
  <c r="BJ894" i="36"/>
  <c r="CX894" i="36"/>
  <c r="EM894" i="36"/>
  <c r="CB895" i="36"/>
  <c r="DQ895" i="36"/>
  <c r="D895" i="36"/>
  <c r="AN895" i="36"/>
  <c r="CJ895" i="36"/>
  <c r="DY895" i="36"/>
  <c r="L895" i="36"/>
  <c r="AV895" i="36"/>
  <c r="CR895" i="36"/>
  <c r="EG895" i="36"/>
  <c r="T895" i="36"/>
  <c r="BD895" i="36"/>
  <c r="CZ895" i="36"/>
  <c r="EO895" i="36"/>
  <c r="AB895" i="36"/>
  <c r="BL895" i="36"/>
  <c r="DS896" i="36"/>
  <c r="F896" i="36"/>
  <c r="AP896" i="36"/>
  <c r="CD896" i="36"/>
  <c r="EA896" i="36"/>
  <c r="N896" i="36"/>
  <c r="AX896" i="36"/>
  <c r="CL896" i="36"/>
  <c r="EI896" i="36"/>
  <c r="V896" i="36"/>
  <c r="BF896" i="36"/>
  <c r="CT896" i="36"/>
  <c r="EQ896" i="36"/>
  <c r="AD896" i="36"/>
  <c r="BN896" i="36"/>
  <c r="DB896" i="36"/>
  <c r="H897" i="36"/>
  <c r="AR897" i="36"/>
  <c r="CF897" i="36"/>
  <c r="DU897" i="36"/>
  <c r="P897" i="36"/>
  <c r="AZ897" i="36"/>
  <c r="CN897" i="36"/>
  <c r="EC897" i="36"/>
  <c r="X897" i="36"/>
  <c r="BH897" i="36"/>
  <c r="CV897" i="36"/>
  <c r="EK897" i="36"/>
  <c r="AF897" i="36"/>
  <c r="BP897" i="36"/>
  <c r="DD897" i="36"/>
  <c r="ES897" i="36"/>
  <c r="J898" i="36"/>
  <c r="AT898" i="36"/>
  <c r="CH898" i="36"/>
  <c r="DW898" i="36"/>
  <c r="R898" i="36"/>
  <c r="BB898" i="36"/>
  <c r="CP898" i="36"/>
  <c r="EE898" i="36"/>
  <c r="Z898" i="36"/>
  <c r="BJ898" i="36"/>
  <c r="CX898" i="36"/>
  <c r="EM898" i="36"/>
  <c r="DQ899" i="36"/>
  <c r="D899" i="36"/>
  <c r="CB899" i="36"/>
  <c r="AN899" i="36"/>
  <c r="DY899" i="36"/>
  <c r="L899" i="36"/>
  <c r="CJ899" i="36"/>
  <c r="AV899" i="36"/>
  <c r="EG899" i="36"/>
  <c r="T899" i="36"/>
  <c r="CR899" i="36"/>
  <c r="BD899" i="36"/>
  <c r="EO899" i="36"/>
  <c r="AB899" i="36"/>
  <c r="CZ899" i="36"/>
  <c r="BL899" i="36"/>
  <c r="AP900" i="36"/>
  <c r="CD900" i="36"/>
  <c r="DS900" i="36"/>
  <c r="F900" i="36"/>
  <c r="AX900" i="36"/>
  <c r="CL900" i="36"/>
  <c r="EA900" i="36"/>
  <c r="N900" i="36"/>
  <c r="BF900" i="36"/>
  <c r="CT900" i="36"/>
  <c r="EI900" i="36"/>
  <c r="V900" i="36"/>
  <c r="BN900" i="36"/>
  <c r="DB900" i="36"/>
  <c r="EQ900" i="36"/>
  <c r="AD900" i="36"/>
  <c r="H901" i="36"/>
  <c r="AR901" i="36"/>
  <c r="CF901" i="36"/>
  <c r="DU901" i="36"/>
  <c r="P901" i="36"/>
  <c r="AZ901" i="36"/>
  <c r="CN901" i="36"/>
  <c r="EC901" i="36"/>
  <c r="X901" i="36"/>
  <c r="BH901" i="36"/>
  <c r="CV901" i="36"/>
  <c r="EK901" i="36"/>
  <c r="AF901" i="36"/>
  <c r="BP901" i="36"/>
  <c r="DD901" i="36"/>
  <c r="ES901" i="36"/>
  <c r="J902" i="36"/>
  <c r="AT902" i="36"/>
  <c r="CH902" i="36"/>
  <c r="DW902" i="36"/>
  <c r="R902" i="36"/>
  <c r="BB902" i="36"/>
  <c r="CP902" i="36"/>
  <c r="EE902" i="36"/>
  <c r="Z902" i="36"/>
  <c r="BJ902" i="36"/>
  <c r="CX902" i="36"/>
  <c r="EM902" i="36"/>
  <c r="CB903" i="36"/>
  <c r="DQ903" i="36"/>
  <c r="D903" i="36"/>
  <c r="AN903" i="36"/>
  <c r="CJ903" i="36"/>
  <c r="DY903" i="36"/>
  <c r="L903" i="36"/>
  <c r="AV903" i="36"/>
  <c r="CR903" i="36"/>
  <c r="EG903" i="36"/>
  <c r="T903" i="36"/>
  <c r="BD903" i="36"/>
  <c r="CZ903" i="36"/>
  <c r="EO903" i="36"/>
  <c r="AB903" i="36"/>
  <c r="BL903" i="36"/>
  <c r="DS904" i="36"/>
  <c r="F904" i="36"/>
  <c r="AP904" i="36"/>
  <c r="CD904" i="36"/>
  <c r="EA904" i="36"/>
  <c r="N904" i="36"/>
  <c r="AX904" i="36"/>
  <c r="CL904" i="36"/>
  <c r="EI904" i="36"/>
  <c r="V904" i="36"/>
  <c r="BF904" i="36"/>
  <c r="CT904" i="36"/>
  <c r="EQ904" i="36"/>
  <c r="AD904" i="36"/>
  <c r="BN904" i="36"/>
  <c r="DB904" i="36"/>
  <c r="H905" i="36"/>
  <c r="AR905" i="36"/>
  <c r="CF905" i="36"/>
  <c r="DU905" i="36"/>
  <c r="P905" i="36"/>
  <c r="AZ905" i="36"/>
  <c r="CN905" i="36"/>
  <c r="EC905" i="36"/>
  <c r="X905" i="36"/>
  <c r="BH905" i="36"/>
  <c r="CV905" i="36"/>
  <c r="EK905" i="36"/>
  <c r="AF905" i="36"/>
  <c r="BP905" i="36"/>
  <c r="DD905" i="36"/>
  <c r="ES905" i="36"/>
  <c r="AT906" i="36"/>
  <c r="CH906" i="36"/>
  <c r="DW906" i="36"/>
  <c r="J906" i="36"/>
  <c r="BB906" i="36"/>
  <c r="CP906" i="36"/>
  <c r="EE906" i="36"/>
  <c r="R906" i="36"/>
  <c r="BJ906" i="36"/>
  <c r="CX906" i="36"/>
  <c r="EM906" i="36"/>
  <c r="Z906" i="36"/>
  <c r="CB907" i="36"/>
  <c r="DQ907" i="36"/>
  <c r="D907" i="36"/>
  <c r="AN907" i="36"/>
  <c r="CJ907" i="36"/>
  <c r="L907" i="36"/>
  <c r="DY907" i="36"/>
  <c r="AV907" i="36"/>
  <c r="EG907" i="36"/>
  <c r="CR907" i="36"/>
  <c r="T907" i="36"/>
  <c r="BD907" i="36"/>
  <c r="CZ907" i="36"/>
  <c r="EO907" i="36"/>
  <c r="AB907" i="36"/>
  <c r="BL907" i="36"/>
  <c r="DS908" i="36"/>
  <c r="CD908" i="36"/>
  <c r="F908" i="36"/>
  <c r="AP908" i="36"/>
  <c r="EA908" i="36"/>
  <c r="AX908" i="36"/>
  <c r="CL908" i="36"/>
  <c r="N908" i="36"/>
  <c r="EI908" i="36"/>
  <c r="V908" i="36"/>
  <c r="BF908" i="36"/>
  <c r="CT908" i="36"/>
  <c r="EQ908" i="36"/>
  <c r="AD908" i="36"/>
  <c r="BN908" i="36"/>
  <c r="DB908" i="36"/>
  <c r="H909" i="36"/>
  <c r="DU909" i="36"/>
  <c r="CF909" i="36"/>
  <c r="AR909" i="36"/>
  <c r="P909" i="36"/>
  <c r="EC909" i="36"/>
  <c r="AZ909" i="36"/>
  <c r="CN909" i="36"/>
  <c r="X909" i="36"/>
  <c r="BH909" i="36"/>
  <c r="EK909" i="36"/>
  <c r="CV909" i="36"/>
  <c r="AF909" i="36"/>
  <c r="BP909" i="36"/>
  <c r="ES909" i="36"/>
  <c r="DD909" i="36"/>
  <c r="AT910" i="36"/>
  <c r="CH910" i="36"/>
  <c r="J910" i="36"/>
  <c r="DW910" i="36"/>
  <c r="BB910" i="36"/>
  <c r="CP910" i="36"/>
  <c r="R910" i="36"/>
  <c r="EE910" i="36"/>
  <c r="BJ910" i="36"/>
  <c r="CX910" i="36"/>
  <c r="Z910" i="36"/>
  <c r="EM910" i="36"/>
  <c r="CB911" i="36"/>
  <c r="DQ911" i="36"/>
  <c r="AN911" i="36"/>
  <c r="D911" i="36"/>
  <c r="CJ911" i="36"/>
  <c r="DY911" i="36"/>
  <c r="AV911" i="36"/>
  <c r="L911" i="36"/>
  <c r="CR911" i="36"/>
  <c r="EG911" i="36"/>
  <c r="BD911" i="36"/>
  <c r="T911" i="36"/>
  <c r="CZ911" i="36"/>
  <c r="EO911" i="36"/>
  <c r="BL911" i="36"/>
  <c r="AB911" i="36"/>
  <c r="DS912" i="36"/>
  <c r="F912" i="36"/>
  <c r="CD912" i="36"/>
  <c r="AP912" i="36"/>
  <c r="EA912" i="36"/>
  <c r="N912" i="36"/>
  <c r="CL912" i="36"/>
  <c r="AX912" i="36"/>
  <c r="EI912" i="36"/>
  <c r="V912" i="36"/>
  <c r="CT912" i="36"/>
  <c r="BF912" i="36"/>
  <c r="EQ912" i="36"/>
  <c r="AD912" i="36"/>
  <c r="DB912" i="36"/>
  <c r="BN912" i="36"/>
  <c r="H913" i="36"/>
  <c r="DU913" i="36"/>
  <c r="CF913" i="36"/>
  <c r="AR913" i="36"/>
  <c r="P913" i="36"/>
  <c r="EC913" i="36"/>
  <c r="AZ913" i="36"/>
  <c r="CN913" i="36"/>
  <c r="BH913" i="36"/>
  <c r="X913" i="36"/>
  <c r="CV913" i="36"/>
  <c r="EK913" i="36"/>
  <c r="AF913" i="36"/>
  <c r="BP913" i="36"/>
  <c r="DD913" i="36"/>
  <c r="ES913" i="36"/>
  <c r="DW914" i="36"/>
  <c r="AT914" i="36"/>
  <c r="CH914" i="36"/>
  <c r="J914" i="36"/>
  <c r="R914" i="36"/>
  <c r="BB914" i="36"/>
  <c r="EE914" i="36"/>
  <c r="CP914" i="36"/>
  <c r="CX914" i="36"/>
  <c r="Z914" i="36"/>
  <c r="EM914" i="36"/>
  <c r="BJ914" i="36"/>
  <c r="CB915" i="36"/>
  <c r="DQ915" i="36"/>
  <c r="D915" i="36"/>
  <c r="AN915" i="36"/>
  <c r="CJ915" i="36"/>
  <c r="AV915" i="36"/>
  <c r="L915" i="36"/>
  <c r="DY915" i="36"/>
  <c r="CR915" i="36"/>
  <c r="T915" i="36"/>
  <c r="BD915" i="36"/>
  <c r="EG915" i="36"/>
  <c r="CZ915" i="36"/>
  <c r="BL915" i="36"/>
  <c r="EO915" i="36"/>
  <c r="AB915" i="36"/>
  <c r="DS916" i="36"/>
  <c r="CD916" i="36"/>
  <c r="AP916" i="36"/>
  <c r="F916" i="36"/>
  <c r="EA916" i="36"/>
  <c r="N916" i="36"/>
  <c r="CL916" i="36"/>
  <c r="AX916" i="36"/>
  <c r="EI916" i="36"/>
  <c r="BF916" i="36"/>
  <c r="V916" i="36"/>
  <c r="CT916" i="36"/>
  <c r="EQ916" i="36"/>
  <c r="DB916" i="36"/>
  <c r="BN916" i="36"/>
  <c r="AD916" i="36"/>
  <c r="H917" i="36"/>
  <c r="DU917" i="36"/>
  <c r="CF917" i="36"/>
  <c r="AR917" i="36"/>
  <c r="P917" i="36"/>
  <c r="AZ917" i="36"/>
  <c r="EC917" i="36"/>
  <c r="CN917" i="36"/>
  <c r="X917" i="36"/>
  <c r="CV917" i="36"/>
  <c r="BH917" i="36"/>
  <c r="EK917" i="36"/>
  <c r="AF917" i="36"/>
  <c r="ES917" i="36"/>
  <c r="DD917" i="36"/>
  <c r="BP917" i="36"/>
  <c r="AT918" i="36"/>
  <c r="DW918" i="36"/>
  <c r="CH918" i="36"/>
  <c r="J918" i="36"/>
  <c r="BB918" i="36"/>
  <c r="R918" i="36"/>
  <c r="CP918" i="36"/>
  <c r="EE918" i="36"/>
  <c r="BJ918" i="36"/>
  <c r="EM918" i="36"/>
  <c r="Z918" i="36"/>
  <c r="CX918" i="36"/>
  <c r="CB919" i="36"/>
  <c r="AN919" i="36"/>
  <c r="DQ919" i="36"/>
  <c r="D919" i="36"/>
  <c r="CJ919" i="36"/>
  <c r="DY919" i="36"/>
  <c r="L919" i="36"/>
  <c r="AV919" i="36"/>
  <c r="CR919" i="36"/>
  <c r="BD919" i="36"/>
  <c r="EG919" i="36"/>
  <c r="T919" i="36"/>
  <c r="CZ919" i="36"/>
  <c r="BL919" i="36"/>
  <c r="EO919" i="36"/>
  <c r="AB919" i="36"/>
  <c r="DS920" i="36"/>
  <c r="F920" i="36"/>
  <c r="CD920" i="36"/>
  <c r="AP920" i="36"/>
  <c r="EA920" i="36"/>
  <c r="CL920" i="36"/>
  <c r="AX920" i="36"/>
  <c r="N920" i="36"/>
  <c r="EI920" i="36"/>
  <c r="V920" i="36"/>
  <c r="CT920" i="36"/>
  <c r="BF920" i="36"/>
  <c r="EQ920" i="36"/>
  <c r="BN920" i="36"/>
  <c r="AD920" i="36"/>
  <c r="DB920" i="36"/>
  <c r="H921" i="36"/>
  <c r="DU921" i="36"/>
  <c r="CF921" i="36"/>
  <c r="AR921" i="36"/>
  <c r="CN921" i="36"/>
  <c r="P921" i="36"/>
  <c r="EC921" i="36"/>
  <c r="AZ921" i="36"/>
  <c r="CV921" i="36"/>
  <c r="X921" i="36"/>
  <c r="EK921" i="36"/>
  <c r="BH921" i="36"/>
  <c r="ES921" i="36"/>
  <c r="AF921" i="36"/>
  <c r="BP921" i="36"/>
  <c r="DD921" i="36"/>
  <c r="J922" i="36"/>
  <c r="DW922" i="36"/>
  <c r="CH922" i="36"/>
  <c r="AT922" i="36"/>
  <c r="CP922" i="36"/>
  <c r="BB922" i="36"/>
  <c r="R922" i="36"/>
  <c r="EE922" i="36"/>
  <c r="EM922" i="36"/>
  <c r="BJ922" i="36"/>
  <c r="Z922" i="36"/>
  <c r="CX922" i="36"/>
  <c r="AN923" i="36"/>
  <c r="DQ923" i="36"/>
  <c r="CB923" i="36"/>
  <c r="D923" i="36"/>
  <c r="AV923" i="36"/>
  <c r="L923" i="36"/>
  <c r="DY923" i="36"/>
  <c r="CJ923" i="36"/>
  <c r="BD923" i="36"/>
  <c r="CR923" i="36"/>
  <c r="T923" i="36"/>
  <c r="EG923" i="36"/>
  <c r="BL923" i="36"/>
  <c r="EO923" i="36"/>
  <c r="CZ923" i="36"/>
  <c r="AB923" i="36"/>
  <c r="CD924" i="36"/>
  <c r="DS924" i="36"/>
  <c r="F924" i="36"/>
  <c r="AP924" i="36"/>
  <c r="CL924" i="36"/>
  <c r="EA924" i="36"/>
  <c r="N924" i="36"/>
  <c r="AX924" i="36"/>
  <c r="CT924" i="36"/>
  <c r="EI924" i="36"/>
  <c r="V924" i="36"/>
  <c r="BF924" i="36"/>
  <c r="DB924" i="36"/>
  <c r="EQ924" i="36"/>
  <c r="AD924" i="36"/>
  <c r="BN924" i="36"/>
  <c r="DU925" i="36"/>
  <c r="H925" i="36"/>
  <c r="AR925" i="36"/>
  <c r="CF925" i="36"/>
  <c r="EC925" i="36"/>
  <c r="P925" i="36"/>
  <c r="AZ925" i="36"/>
  <c r="CN925" i="36"/>
  <c r="EK925" i="36"/>
  <c r="X925" i="36"/>
  <c r="BH925" i="36"/>
  <c r="CV925" i="36"/>
  <c r="ES925" i="36"/>
  <c r="AF925" i="36"/>
  <c r="BP925" i="36"/>
  <c r="DD925" i="36"/>
  <c r="J926" i="36"/>
  <c r="AT926" i="36"/>
  <c r="CH926" i="36"/>
  <c r="DW926" i="36"/>
  <c r="R926" i="36"/>
  <c r="BB926" i="36"/>
  <c r="CP926" i="36"/>
  <c r="EE926" i="36"/>
  <c r="Z926" i="36"/>
  <c r="BJ926" i="36"/>
  <c r="CX926" i="36"/>
  <c r="EM926" i="36"/>
  <c r="AN927" i="36"/>
  <c r="CB927" i="36"/>
  <c r="DQ927" i="36"/>
  <c r="D927" i="36"/>
  <c r="AV927" i="36"/>
  <c r="CJ927" i="36"/>
  <c r="DY927" i="36"/>
  <c r="L927" i="36"/>
  <c r="BD927" i="36"/>
  <c r="CR927" i="36"/>
  <c r="EG927" i="36"/>
  <c r="T927" i="36"/>
  <c r="BL927" i="36"/>
  <c r="CZ927" i="36"/>
  <c r="EO927" i="36"/>
  <c r="AB927" i="36"/>
  <c r="CD928" i="36"/>
  <c r="DS928" i="36"/>
  <c r="AP928" i="36"/>
  <c r="F928" i="36"/>
  <c r="CL928" i="36"/>
  <c r="EA928" i="36"/>
  <c r="N928" i="36"/>
  <c r="AX928" i="36"/>
  <c r="CT928" i="36"/>
  <c r="EI928" i="36"/>
  <c r="BF928" i="36"/>
  <c r="V928" i="36"/>
  <c r="DB928" i="36"/>
  <c r="EQ928" i="36"/>
  <c r="AD928" i="36"/>
  <c r="BN928" i="36"/>
  <c r="DU929" i="36"/>
  <c r="H929" i="36"/>
  <c r="CF929" i="36"/>
  <c r="AR929" i="36"/>
  <c r="H723" i="36"/>
  <c r="EC929" i="36"/>
  <c r="P929" i="36"/>
  <c r="CN929" i="36"/>
  <c r="AZ929" i="36"/>
  <c r="P723" i="36"/>
  <c r="EK929" i="36"/>
  <c r="X929" i="36"/>
  <c r="CV929" i="36"/>
  <c r="BH929" i="36"/>
  <c r="X723" i="36"/>
  <c r="ES929" i="36"/>
  <c r="AF929" i="36"/>
  <c r="DD929" i="36"/>
  <c r="BP929" i="36"/>
  <c r="AF723" i="36"/>
  <c r="J930" i="36"/>
  <c r="AT930" i="36"/>
  <c r="CH930" i="36"/>
  <c r="DW930" i="36"/>
  <c r="J724" i="36"/>
  <c r="R930" i="36"/>
  <c r="BB930" i="36"/>
  <c r="EE930" i="36"/>
  <c r="CP930" i="36"/>
  <c r="R724" i="36"/>
  <c r="Z930" i="36"/>
  <c r="BJ930" i="36"/>
  <c r="CX930" i="36"/>
  <c r="EM930" i="36"/>
  <c r="Z724" i="36"/>
  <c r="AN931" i="36"/>
  <c r="CB931" i="36"/>
  <c r="D931" i="36"/>
  <c r="DQ931" i="36"/>
  <c r="D725" i="36"/>
  <c r="AV931" i="36"/>
  <c r="CJ931" i="36"/>
  <c r="L931" i="36"/>
  <c r="DY931" i="36"/>
  <c r="L725" i="36"/>
  <c r="BD931" i="36"/>
  <c r="CR931" i="36"/>
  <c r="T931" i="36"/>
  <c r="EG931" i="36"/>
  <c r="T725" i="36"/>
  <c r="BL931" i="36"/>
  <c r="CZ931" i="36"/>
  <c r="AB931" i="36"/>
  <c r="EO931" i="36"/>
  <c r="AB725" i="36"/>
  <c r="CD932" i="36"/>
  <c r="DS932" i="36"/>
  <c r="F932" i="36"/>
  <c r="AP932" i="36"/>
  <c r="F726" i="36"/>
  <c r="CL932" i="36"/>
  <c r="EA932" i="36"/>
  <c r="AX932" i="36"/>
  <c r="N932" i="36"/>
  <c r="N726" i="36"/>
  <c r="CT932" i="36"/>
  <c r="EI932" i="36"/>
  <c r="V932" i="36"/>
  <c r="BF932" i="36"/>
  <c r="V726" i="36"/>
  <c r="DB932" i="36"/>
  <c r="EQ932" i="36"/>
  <c r="BN932" i="36"/>
  <c r="AD932" i="36"/>
  <c r="AD726" i="36"/>
  <c r="DU933" i="36"/>
  <c r="H933" i="36"/>
  <c r="CF933" i="36"/>
  <c r="AR933" i="36"/>
  <c r="H727" i="36"/>
  <c r="EC933" i="36"/>
  <c r="P933" i="36"/>
  <c r="AZ933" i="36"/>
  <c r="CN933" i="36"/>
  <c r="P727" i="36"/>
  <c r="EK933" i="36"/>
  <c r="X933" i="36"/>
  <c r="CV933" i="36"/>
  <c r="BH933" i="36"/>
  <c r="X727" i="36"/>
  <c r="ES933" i="36"/>
  <c r="AF933" i="36"/>
  <c r="BP933" i="36"/>
  <c r="DD933" i="36"/>
  <c r="AF727" i="36"/>
  <c r="DW934" i="36"/>
  <c r="J934" i="36"/>
  <c r="AT934" i="36"/>
  <c r="CH934" i="36"/>
  <c r="J728" i="36"/>
  <c r="EE934" i="36"/>
  <c r="R934" i="36"/>
  <c r="BB934" i="36"/>
  <c r="CP934" i="36"/>
  <c r="R728" i="36"/>
  <c r="EM934" i="36"/>
  <c r="Z934" i="36"/>
  <c r="BJ934" i="36"/>
  <c r="CX934" i="36"/>
  <c r="Z728" i="36"/>
  <c r="CB935" i="36"/>
  <c r="D935" i="36"/>
  <c r="AN935" i="36"/>
  <c r="DQ935" i="36"/>
  <c r="D729" i="36"/>
  <c r="DY935" i="36"/>
  <c r="CJ935" i="36"/>
  <c r="L935" i="36"/>
  <c r="AV935" i="36"/>
  <c r="L729" i="36"/>
  <c r="T935" i="36"/>
  <c r="CR935" i="36"/>
  <c r="EG935" i="36"/>
  <c r="BD935" i="36"/>
  <c r="T729" i="36"/>
  <c r="AB935" i="36"/>
  <c r="CZ935" i="36"/>
  <c r="EO935" i="36"/>
  <c r="BL935" i="36"/>
  <c r="AB729" i="36"/>
  <c r="AP936" i="36"/>
  <c r="CD936" i="36"/>
  <c r="DS936" i="36"/>
  <c r="F936" i="36"/>
  <c r="F730" i="36"/>
  <c r="N936" i="36"/>
  <c r="AX936" i="36"/>
  <c r="CL936" i="36"/>
  <c r="EA936" i="36"/>
  <c r="N730" i="36"/>
  <c r="EI936" i="36"/>
  <c r="V936" i="36"/>
  <c r="BF936" i="36"/>
  <c r="CT936" i="36"/>
  <c r="V730" i="36"/>
  <c r="EQ936" i="36"/>
  <c r="AD936" i="36"/>
  <c r="BN936" i="36"/>
  <c r="DB936" i="36"/>
  <c r="AD730" i="36"/>
  <c r="DU937" i="36"/>
  <c r="H937" i="36"/>
  <c r="CF937" i="36"/>
  <c r="AR937" i="36"/>
  <c r="H731" i="36"/>
  <c r="EC937" i="36"/>
  <c r="CN937" i="36"/>
  <c r="AZ937" i="36"/>
  <c r="P937" i="36"/>
  <c r="P731" i="36"/>
  <c r="EK937" i="36"/>
  <c r="BH937" i="36"/>
  <c r="X937" i="36"/>
  <c r="CV937" i="36"/>
  <c r="X731" i="36"/>
  <c r="ES937" i="36"/>
  <c r="AF937" i="36"/>
  <c r="DD937" i="36"/>
  <c r="BP937" i="36"/>
  <c r="AF731" i="36"/>
  <c r="J938" i="36"/>
  <c r="AT938" i="36"/>
  <c r="DW938" i="36"/>
  <c r="CH938" i="36"/>
  <c r="J732" i="36"/>
  <c r="R938" i="36"/>
  <c r="CP938" i="36"/>
  <c r="BB938" i="36"/>
  <c r="EE938" i="36"/>
  <c r="R732" i="36"/>
  <c r="Z938" i="36"/>
  <c r="BJ938" i="36"/>
  <c r="EM938" i="36"/>
  <c r="CX938" i="36"/>
  <c r="Z732" i="36"/>
  <c r="AN939" i="36"/>
  <c r="D939" i="36"/>
  <c r="CB939" i="36"/>
  <c r="DQ939" i="36"/>
  <c r="D733" i="36"/>
  <c r="AV939" i="36"/>
  <c r="DY939" i="36"/>
  <c r="L939" i="36"/>
  <c r="CJ939" i="36"/>
  <c r="L733" i="36"/>
  <c r="BD939" i="36"/>
  <c r="EG939" i="36"/>
  <c r="T939" i="36"/>
  <c r="CR939" i="36"/>
  <c r="T733" i="36"/>
  <c r="BL939" i="36"/>
  <c r="AB939" i="36"/>
  <c r="CZ939" i="36"/>
  <c r="EO939" i="36"/>
  <c r="AB733" i="36"/>
  <c r="CD940" i="36"/>
  <c r="AP940" i="36"/>
  <c r="DS940" i="36"/>
  <c r="F940" i="36"/>
  <c r="F734" i="36"/>
  <c r="CL940" i="36"/>
  <c r="N940" i="36"/>
  <c r="AX940" i="36"/>
  <c r="EA940" i="36"/>
  <c r="N734" i="36"/>
  <c r="CT940" i="36"/>
  <c r="BF940" i="36"/>
  <c r="EI940" i="36"/>
  <c r="V940" i="36"/>
  <c r="V734" i="36"/>
  <c r="DB940" i="36"/>
  <c r="EQ940" i="36"/>
  <c r="AD940" i="36"/>
  <c r="BN940" i="36"/>
  <c r="AD734" i="36"/>
  <c r="DU941" i="36"/>
  <c r="AR941" i="36"/>
  <c r="H941" i="36"/>
  <c r="CF941" i="36"/>
  <c r="H735" i="36"/>
  <c r="EC941" i="36"/>
  <c r="P941" i="36"/>
  <c r="CN941" i="36"/>
  <c r="AZ941" i="36"/>
  <c r="P735" i="36"/>
  <c r="EK941" i="36"/>
  <c r="CV941" i="36"/>
  <c r="BH941" i="36"/>
  <c r="X941" i="36"/>
  <c r="X735" i="36"/>
  <c r="ES941" i="36"/>
  <c r="BP941" i="36"/>
  <c r="AF941" i="36"/>
  <c r="DD941" i="36"/>
  <c r="AF735" i="36"/>
  <c r="J942" i="36"/>
  <c r="CH942" i="36"/>
  <c r="AT942" i="36"/>
  <c r="DW942" i="36"/>
  <c r="J736" i="36"/>
  <c r="R942" i="36"/>
  <c r="BB942" i="36"/>
  <c r="EE942" i="36"/>
  <c r="CP942" i="36"/>
  <c r="R736" i="36"/>
  <c r="Z942" i="36"/>
  <c r="EM942" i="36"/>
  <c r="CX942" i="36"/>
  <c r="BJ942" i="36"/>
  <c r="Z736" i="36"/>
  <c r="AN943" i="36"/>
  <c r="DQ943" i="36"/>
  <c r="D943" i="36"/>
  <c r="CB943" i="36"/>
  <c r="D737" i="36"/>
  <c r="AV943" i="36"/>
  <c r="L943" i="36"/>
  <c r="DY943" i="36"/>
  <c r="CJ943" i="36"/>
  <c r="L737" i="36"/>
  <c r="BD943" i="36"/>
  <c r="CR943" i="36"/>
  <c r="EG943" i="36"/>
  <c r="T943" i="36"/>
  <c r="T737" i="36"/>
  <c r="BL943" i="36"/>
  <c r="CZ943" i="36"/>
  <c r="AB943" i="36"/>
  <c r="EO943" i="36"/>
  <c r="AB737" i="36"/>
  <c r="DS944" i="36"/>
  <c r="AP944" i="36"/>
  <c r="CD944" i="36"/>
  <c r="F944" i="36"/>
  <c r="F738" i="36"/>
  <c r="EA944" i="36"/>
  <c r="N944" i="36"/>
  <c r="AX944" i="36"/>
  <c r="CL944" i="36"/>
  <c r="N738" i="36"/>
  <c r="EI944" i="36"/>
  <c r="V944" i="36"/>
  <c r="BF944" i="36"/>
  <c r="CT944" i="36"/>
  <c r="V738" i="36"/>
  <c r="EQ944" i="36"/>
  <c r="DB944" i="36"/>
  <c r="AD944" i="36"/>
  <c r="BN944" i="36"/>
  <c r="AD738" i="36"/>
  <c r="CF945" i="36"/>
  <c r="H945" i="36"/>
  <c r="AR945" i="36"/>
  <c r="DU945" i="36"/>
  <c r="H739" i="36"/>
  <c r="CN945" i="36"/>
  <c r="P945" i="36"/>
  <c r="AZ945" i="36"/>
  <c r="EC945" i="36"/>
  <c r="P739" i="36"/>
  <c r="CV945" i="36"/>
  <c r="X945" i="36"/>
  <c r="EK945" i="36"/>
  <c r="BH945" i="36"/>
  <c r="X739" i="36"/>
  <c r="DD945" i="36"/>
  <c r="AF945" i="36"/>
  <c r="BP945" i="36"/>
  <c r="ES945" i="36"/>
  <c r="AF739" i="36"/>
  <c r="DW946" i="36"/>
  <c r="J946" i="36"/>
  <c r="AT946" i="36"/>
  <c r="CH946" i="36"/>
  <c r="J740" i="36"/>
  <c r="EE946" i="36"/>
  <c r="BB946" i="36"/>
  <c r="CP946" i="36"/>
  <c r="R946" i="36"/>
  <c r="R740" i="36"/>
  <c r="EM946" i="36"/>
  <c r="Z946" i="36"/>
  <c r="BJ946" i="36"/>
  <c r="CX946" i="36"/>
  <c r="Z740" i="36"/>
  <c r="D947" i="36"/>
  <c r="AN947" i="36"/>
  <c r="DQ947" i="36"/>
  <c r="CB947" i="36"/>
  <c r="D741" i="36"/>
  <c r="L947" i="36"/>
  <c r="AV947" i="36"/>
  <c r="DY947" i="36"/>
  <c r="CJ947" i="36"/>
  <c r="L741" i="36"/>
  <c r="T947" i="36"/>
  <c r="BD947" i="36"/>
  <c r="CR947" i="36"/>
  <c r="EG947" i="36"/>
  <c r="T741" i="36"/>
  <c r="AB947" i="36"/>
  <c r="BL947" i="36"/>
  <c r="EO947" i="36"/>
  <c r="CZ947" i="36"/>
  <c r="AB741" i="36"/>
  <c r="AP948" i="36"/>
  <c r="CD948" i="36"/>
  <c r="F948" i="36"/>
  <c r="DS948" i="36"/>
  <c r="F742" i="36"/>
  <c r="AX948" i="36"/>
  <c r="CL948" i="36"/>
  <c r="EA948" i="36"/>
  <c r="N948" i="36"/>
  <c r="N742" i="36"/>
  <c r="BF948" i="36"/>
  <c r="CT948" i="36"/>
  <c r="EI948" i="36"/>
  <c r="V948" i="36"/>
  <c r="V742" i="36"/>
  <c r="BN948" i="36"/>
  <c r="DB948" i="36"/>
  <c r="EQ948" i="36"/>
  <c r="AD948" i="36"/>
  <c r="AD742" i="36"/>
  <c r="CF949" i="36"/>
  <c r="DU949" i="36"/>
  <c r="H949" i="36"/>
  <c r="AR949" i="36"/>
  <c r="H743" i="36"/>
  <c r="CN949" i="36"/>
  <c r="EC949" i="36"/>
  <c r="P949" i="36"/>
  <c r="AZ949" i="36"/>
  <c r="P743" i="36"/>
  <c r="CV949" i="36"/>
  <c r="EK949" i="36"/>
  <c r="BH949" i="36"/>
  <c r="X949" i="36"/>
  <c r="X743" i="36"/>
  <c r="DD949" i="36"/>
  <c r="ES949" i="36"/>
  <c r="AF949" i="36"/>
  <c r="BP949" i="36"/>
  <c r="AF743" i="36"/>
  <c r="DW950" i="36"/>
  <c r="J950" i="36"/>
  <c r="AT950" i="36"/>
  <c r="CH950" i="36"/>
  <c r="J744" i="36"/>
  <c r="EE950" i="36"/>
  <c r="R950" i="36"/>
  <c r="CP950" i="36"/>
  <c r="BB950" i="36"/>
  <c r="R744" i="36"/>
  <c r="EM950" i="36"/>
  <c r="Z950" i="36"/>
  <c r="CX950" i="36"/>
  <c r="BJ950" i="36"/>
  <c r="Z744" i="36"/>
  <c r="D951" i="36"/>
  <c r="AN951" i="36"/>
  <c r="DQ951" i="36"/>
  <c r="CB951" i="36"/>
  <c r="D745" i="36"/>
  <c r="L951" i="36"/>
  <c r="AV951" i="36"/>
  <c r="CJ951" i="36"/>
  <c r="DY951" i="36"/>
  <c r="L745" i="36"/>
  <c r="T951" i="36"/>
  <c r="BD951" i="36"/>
  <c r="EG951" i="36"/>
  <c r="CR951" i="36"/>
  <c r="T745" i="36"/>
  <c r="AB951" i="36"/>
  <c r="BL951" i="36"/>
  <c r="CZ951" i="36"/>
  <c r="EO951" i="36"/>
  <c r="AB745" i="36"/>
  <c r="AP952" i="36"/>
  <c r="CD952" i="36"/>
  <c r="DS952" i="36"/>
  <c r="F952" i="36"/>
  <c r="F746" i="36"/>
  <c r="AX952" i="36"/>
  <c r="CL952" i="36"/>
  <c r="N952" i="36"/>
  <c r="EA952" i="36"/>
  <c r="N746" i="36"/>
  <c r="BF952" i="36"/>
  <c r="CT952" i="36"/>
  <c r="V952" i="36"/>
  <c r="EI952" i="36"/>
  <c r="V746" i="36"/>
  <c r="BN952" i="36"/>
  <c r="DB952" i="36"/>
  <c r="EQ952" i="36"/>
  <c r="AD952" i="36"/>
  <c r="AD746" i="36"/>
  <c r="CF953" i="36"/>
  <c r="AR953" i="36"/>
  <c r="DU953" i="36"/>
  <c r="H953" i="36"/>
  <c r="H747" i="36"/>
  <c r="CN953" i="36"/>
  <c r="EC953" i="36"/>
  <c r="AZ953" i="36"/>
  <c r="P953" i="36"/>
  <c r="P747" i="36"/>
  <c r="CV953" i="36"/>
  <c r="EK953" i="36"/>
  <c r="BH953" i="36"/>
  <c r="X953" i="36"/>
  <c r="X747" i="36"/>
  <c r="DD953" i="36"/>
  <c r="ES953" i="36"/>
  <c r="AF953" i="36"/>
  <c r="BP953" i="36"/>
  <c r="AF747" i="36"/>
  <c r="DW954" i="36"/>
  <c r="J954" i="36"/>
  <c r="CH954" i="36"/>
  <c r="AT954" i="36"/>
  <c r="J748" i="36"/>
  <c r="EE954" i="36"/>
  <c r="BB954" i="36"/>
  <c r="R954" i="36"/>
  <c r="CP954" i="36"/>
  <c r="R748" i="36"/>
  <c r="EM954" i="36"/>
  <c r="CX954" i="36"/>
  <c r="BJ954" i="36"/>
  <c r="Z954" i="36"/>
  <c r="Z748" i="36"/>
  <c r="D955" i="36"/>
  <c r="DQ955" i="36"/>
  <c r="CB955" i="36"/>
  <c r="AN955" i="36"/>
  <c r="D749" i="36"/>
  <c r="L955" i="36"/>
  <c r="AV955" i="36"/>
  <c r="CJ955" i="36"/>
  <c r="DY955" i="36"/>
  <c r="L749" i="36"/>
  <c r="T955" i="36"/>
  <c r="CR955" i="36"/>
  <c r="BD955" i="36"/>
  <c r="EG955" i="36"/>
  <c r="T749" i="36"/>
  <c r="AB955" i="36"/>
  <c r="EO955" i="36"/>
  <c r="CZ955" i="36"/>
  <c r="BL955" i="36"/>
  <c r="AB749" i="36"/>
  <c r="CD956" i="36"/>
  <c r="AP956" i="36"/>
  <c r="DS956" i="36"/>
  <c r="F956" i="36"/>
  <c r="F750" i="36"/>
  <c r="CL956" i="36"/>
  <c r="N956" i="36"/>
  <c r="EA956" i="36"/>
  <c r="AX956" i="36"/>
  <c r="N750" i="36"/>
  <c r="CT956" i="36"/>
  <c r="BF956" i="36"/>
  <c r="EI956" i="36"/>
  <c r="V956" i="36"/>
  <c r="V750" i="36"/>
  <c r="DB956" i="36"/>
  <c r="EQ956" i="36"/>
  <c r="BN956" i="36"/>
  <c r="AD956" i="36"/>
  <c r="AD750" i="36"/>
  <c r="DU957" i="36"/>
  <c r="H957" i="36"/>
  <c r="CF957" i="36"/>
  <c r="AR957" i="36"/>
  <c r="H751" i="36"/>
  <c r="EC957" i="36"/>
  <c r="P957" i="36"/>
  <c r="CN957" i="36"/>
  <c r="AZ957" i="36"/>
  <c r="P751" i="36"/>
  <c r="EK957" i="36"/>
  <c r="BH957" i="36"/>
  <c r="CV957" i="36"/>
  <c r="X957" i="36"/>
  <c r="X751" i="36"/>
  <c r="ES957" i="36"/>
  <c r="DD957" i="36"/>
  <c r="BP957" i="36"/>
  <c r="AF957" i="36"/>
  <c r="AF751" i="36"/>
  <c r="J958" i="36"/>
  <c r="AT958" i="36"/>
  <c r="CH958" i="36"/>
  <c r="DW958" i="36"/>
  <c r="J752" i="36"/>
  <c r="R958" i="36"/>
  <c r="BB958" i="36"/>
  <c r="CP958" i="36"/>
  <c r="EE958" i="36"/>
  <c r="R752" i="36"/>
  <c r="EM958" i="36"/>
  <c r="Z958" i="36"/>
  <c r="BJ958" i="36"/>
  <c r="CX958" i="36"/>
  <c r="Z752" i="36"/>
  <c r="CB959" i="36"/>
  <c r="D959" i="36"/>
  <c r="DQ959" i="36"/>
  <c r="AN959" i="36"/>
  <c r="D753" i="36"/>
  <c r="DY959" i="36"/>
  <c r="L959" i="36"/>
  <c r="AV959" i="36"/>
  <c r="CJ959" i="36"/>
  <c r="L753" i="36"/>
  <c r="BD959" i="36"/>
  <c r="EG959" i="36"/>
  <c r="T959" i="36"/>
  <c r="CR959" i="36"/>
  <c r="T753" i="36"/>
  <c r="EO959" i="36"/>
  <c r="AB959" i="36"/>
  <c r="BL959" i="36"/>
  <c r="CZ959" i="36"/>
  <c r="AB753" i="36"/>
  <c r="DS960" i="36"/>
  <c r="CD960" i="36"/>
  <c r="F960" i="36"/>
  <c r="AP960" i="36"/>
  <c r="F754" i="36"/>
  <c r="EA960" i="36"/>
  <c r="AX960" i="36"/>
  <c r="N960" i="36"/>
  <c r="CL960" i="36"/>
  <c r="N754" i="36"/>
  <c r="EI960" i="36"/>
  <c r="CT960" i="36"/>
  <c r="BF960" i="36"/>
  <c r="V960" i="36"/>
  <c r="V754" i="36"/>
  <c r="EQ960" i="36"/>
  <c r="AD960" i="36"/>
  <c r="DB960" i="36"/>
  <c r="BN960" i="36"/>
  <c r="AD754" i="36"/>
  <c r="H961" i="36"/>
  <c r="AR961" i="36"/>
  <c r="DU961" i="36"/>
  <c r="CF961" i="36"/>
  <c r="H755" i="36"/>
  <c r="P961" i="36"/>
  <c r="CN961" i="36"/>
  <c r="AZ961" i="36"/>
  <c r="EC961" i="36"/>
  <c r="P755" i="36"/>
  <c r="X961" i="36"/>
  <c r="EK961" i="36"/>
  <c r="CV961" i="36"/>
  <c r="BH961" i="36"/>
  <c r="X755" i="36"/>
  <c r="AF961" i="36"/>
  <c r="BP961" i="36"/>
  <c r="DD961" i="36"/>
  <c r="ES961" i="36"/>
  <c r="AF755" i="36"/>
  <c r="AT962" i="36"/>
  <c r="CH962" i="36"/>
  <c r="DW962" i="36"/>
  <c r="J962" i="36"/>
  <c r="J756" i="36"/>
  <c r="BB962" i="36"/>
  <c r="EE962" i="36"/>
  <c r="R962" i="36"/>
  <c r="CP962" i="36"/>
  <c r="R756" i="36"/>
  <c r="BJ962" i="36"/>
  <c r="Z962" i="36"/>
  <c r="EM962" i="36"/>
  <c r="CX962" i="36"/>
  <c r="Z756" i="36"/>
  <c r="CB963" i="36"/>
  <c r="DQ963" i="36"/>
  <c r="AN963" i="36"/>
  <c r="D963" i="36"/>
  <c r="D757" i="36"/>
  <c r="CJ963" i="36"/>
  <c r="AV963" i="36"/>
  <c r="DY963" i="36"/>
  <c r="L963" i="36"/>
  <c r="L757" i="36"/>
  <c r="CR963" i="36"/>
  <c r="BD963" i="36"/>
  <c r="EG963" i="36"/>
  <c r="T963" i="36"/>
  <c r="T757" i="36"/>
  <c r="CZ963" i="36"/>
  <c r="EO963" i="36"/>
  <c r="AB963" i="36"/>
  <c r="BL963" i="36"/>
  <c r="AB757" i="36"/>
  <c r="DS964" i="36"/>
  <c r="AP964" i="36"/>
  <c r="F964" i="36"/>
  <c r="CD964" i="36"/>
  <c r="F758" i="36"/>
  <c r="EA964" i="36"/>
  <c r="CL964" i="36"/>
  <c r="AX964" i="36"/>
  <c r="N964" i="36"/>
  <c r="N758" i="36"/>
  <c r="EI964" i="36"/>
  <c r="V964" i="36"/>
  <c r="BF964" i="36"/>
  <c r="CT964" i="36"/>
  <c r="V758" i="36"/>
  <c r="EQ964" i="36"/>
  <c r="BN964" i="36"/>
  <c r="AD964" i="36"/>
  <c r="DB964" i="36"/>
  <c r="AD758" i="36"/>
  <c r="H965" i="36"/>
  <c r="CF965" i="36"/>
  <c r="AR965" i="36"/>
  <c r="DU965" i="36"/>
  <c r="H759" i="36"/>
  <c r="P965" i="36"/>
  <c r="EC965" i="36"/>
  <c r="CN965" i="36"/>
  <c r="AZ965" i="36"/>
  <c r="P759" i="36"/>
  <c r="X965" i="36"/>
  <c r="BH965" i="36"/>
  <c r="CV965" i="36"/>
  <c r="EK965" i="36"/>
  <c r="X759" i="36"/>
  <c r="AF965" i="36"/>
  <c r="ES965" i="36"/>
  <c r="DD965" i="36"/>
  <c r="BP965" i="36"/>
  <c r="AF759" i="36"/>
  <c r="BT900" i="36"/>
  <c r="BT901" i="36"/>
  <c r="F675" i="36"/>
  <c r="N675" i="36"/>
  <c r="V675" i="36"/>
  <c r="AD675" i="36"/>
  <c r="H676" i="36"/>
  <c r="P676" i="36"/>
  <c r="X676" i="36"/>
  <c r="AF676" i="36"/>
  <c r="J677" i="36"/>
  <c r="R677" i="36"/>
  <c r="Z677" i="36"/>
  <c r="D678" i="36"/>
  <c r="L678" i="36"/>
  <c r="T678" i="36"/>
  <c r="AB678" i="36"/>
  <c r="F679" i="36"/>
  <c r="N679" i="36"/>
  <c r="V679" i="36"/>
  <c r="AD679" i="36"/>
  <c r="H680" i="36"/>
  <c r="P680" i="36"/>
  <c r="X680" i="36"/>
  <c r="AF680" i="36"/>
  <c r="J681" i="36"/>
  <c r="R681" i="36"/>
  <c r="Z681" i="36"/>
  <c r="D682" i="36"/>
  <c r="L682" i="36"/>
  <c r="T682" i="36"/>
  <c r="AB682" i="36"/>
  <c r="F683" i="36"/>
  <c r="N683" i="36"/>
  <c r="V683" i="36"/>
  <c r="AD683" i="36"/>
  <c r="H684" i="36"/>
  <c r="P684" i="36"/>
  <c r="X684" i="36"/>
  <c r="AF684" i="36"/>
  <c r="J685" i="36"/>
  <c r="R685" i="36"/>
  <c r="Z685" i="36"/>
  <c r="D686" i="36"/>
  <c r="L686" i="36"/>
  <c r="T686" i="36"/>
  <c r="AB686" i="36"/>
  <c r="F687" i="36"/>
  <c r="N687" i="36"/>
  <c r="V687" i="36"/>
  <c r="AD687" i="36"/>
  <c r="H688" i="36"/>
  <c r="P688" i="36"/>
  <c r="X688" i="36"/>
  <c r="AF688" i="36"/>
  <c r="J689" i="36"/>
  <c r="R689" i="36"/>
  <c r="Z689" i="36"/>
  <c r="D690" i="36"/>
  <c r="L690" i="36"/>
  <c r="T690" i="36"/>
  <c r="AB690" i="36"/>
  <c r="F691" i="36"/>
  <c r="N691" i="36"/>
  <c r="V691" i="36"/>
  <c r="AD691" i="36"/>
  <c r="H692" i="36"/>
  <c r="P692" i="36"/>
  <c r="X692" i="36"/>
  <c r="AF692" i="36"/>
  <c r="J693" i="36"/>
  <c r="R693" i="36"/>
  <c r="Z693" i="36"/>
  <c r="D694" i="36"/>
  <c r="L694" i="36"/>
  <c r="T694" i="36"/>
  <c r="AB694" i="36"/>
  <c r="F695" i="36"/>
  <c r="N695" i="36"/>
  <c r="V695" i="36"/>
  <c r="AD695" i="36"/>
  <c r="H696" i="36"/>
  <c r="P696" i="36"/>
  <c r="X696" i="36"/>
  <c r="AF696" i="36"/>
  <c r="J697" i="36"/>
  <c r="R697" i="36"/>
  <c r="Z697" i="36"/>
  <c r="D698" i="36"/>
  <c r="L698" i="36"/>
  <c r="T698" i="36"/>
  <c r="AB698" i="36"/>
  <c r="F699" i="36"/>
  <c r="N699" i="36"/>
  <c r="V699" i="36"/>
  <c r="AD699" i="36"/>
  <c r="H700" i="36"/>
  <c r="P700" i="36"/>
  <c r="X700" i="36"/>
  <c r="AF700" i="36"/>
  <c r="J701" i="36"/>
  <c r="R701" i="36"/>
  <c r="Z701" i="36"/>
  <c r="D702" i="36"/>
  <c r="L702" i="36"/>
  <c r="T702" i="36"/>
  <c r="AB702" i="36"/>
  <c r="F703" i="36"/>
  <c r="N703" i="36"/>
  <c r="V703" i="36"/>
  <c r="AD703" i="36"/>
  <c r="H704" i="36"/>
  <c r="P704" i="36"/>
  <c r="X704" i="36"/>
  <c r="AF704" i="36"/>
  <c r="J705" i="36"/>
  <c r="R705" i="36"/>
  <c r="Z705" i="36"/>
  <c r="D706" i="36"/>
  <c r="L706" i="36"/>
  <c r="T706" i="36"/>
  <c r="AB706" i="36"/>
  <c r="F707" i="36"/>
  <c r="N707" i="36"/>
  <c r="V707" i="36"/>
  <c r="AD707" i="36"/>
  <c r="H708" i="36"/>
  <c r="P708" i="36"/>
  <c r="X708" i="36"/>
  <c r="AF708" i="36"/>
  <c r="J709" i="36"/>
  <c r="R709" i="36"/>
  <c r="Z709" i="36"/>
  <c r="D710" i="36"/>
  <c r="L710" i="36"/>
  <c r="T710" i="36"/>
  <c r="AB710" i="36"/>
  <c r="F711" i="36"/>
  <c r="N711" i="36"/>
  <c r="V711" i="36"/>
  <c r="AD711" i="36"/>
  <c r="H712" i="36"/>
  <c r="P712" i="36"/>
  <c r="X712" i="36"/>
  <c r="AF712" i="36"/>
  <c r="J713" i="36"/>
  <c r="R713" i="36"/>
  <c r="Z713" i="36"/>
  <c r="D714" i="36"/>
  <c r="L714" i="36"/>
  <c r="T714" i="36"/>
  <c r="AB714" i="36"/>
  <c r="F715" i="36"/>
  <c r="N715" i="36"/>
  <c r="V715" i="36"/>
  <c r="AD715" i="36"/>
  <c r="H716" i="36"/>
  <c r="P716" i="36"/>
  <c r="X716" i="36"/>
  <c r="AF716" i="36"/>
  <c r="J717" i="36"/>
  <c r="R717" i="36"/>
  <c r="Z717" i="36"/>
  <c r="D718" i="36"/>
  <c r="L718" i="36"/>
  <c r="T718" i="36"/>
  <c r="AB718" i="36"/>
  <c r="F719" i="36"/>
  <c r="N719" i="36"/>
  <c r="V719" i="36"/>
  <c r="AD719" i="36"/>
  <c r="H720" i="36"/>
  <c r="P720" i="36"/>
  <c r="AA720" i="36"/>
  <c r="G721" i="36"/>
  <c r="R721" i="36"/>
  <c r="AC721" i="36"/>
  <c r="I722" i="36"/>
  <c r="T722" i="36"/>
  <c r="AF722" i="36"/>
  <c r="S723" i="36"/>
  <c r="K724" i="36"/>
  <c r="AF724" i="36"/>
  <c r="W725" i="36"/>
  <c r="O726" i="36"/>
  <c r="F727" i="36"/>
  <c r="AA727" i="36"/>
  <c r="S728" i="36"/>
  <c r="J729" i="36"/>
  <c r="AE729" i="36"/>
  <c r="W730" i="36"/>
  <c r="N731" i="36"/>
  <c r="E732" i="36"/>
  <c r="AA732" i="36"/>
  <c r="R733" i="36"/>
  <c r="I734" i="36"/>
  <c r="AE734" i="36"/>
  <c r="V735" i="36"/>
  <c r="M736" i="36"/>
  <c r="E737" i="36"/>
  <c r="Z737" i="36"/>
  <c r="Q738" i="36"/>
  <c r="I739" i="36"/>
  <c r="AD739" i="36"/>
  <c r="U740" i="36"/>
  <c r="M741" i="36"/>
  <c r="D742" i="36"/>
  <c r="Y742" i="36"/>
  <c r="Q743" i="36"/>
  <c r="H744" i="36"/>
  <c r="AC744" i="36"/>
  <c r="U745" i="36"/>
  <c r="L746" i="36"/>
  <c r="AG746" i="36"/>
  <c r="Y747" i="36"/>
  <c r="P748" i="36"/>
  <c r="G749" i="36"/>
  <c r="AC749" i="36"/>
  <c r="T750" i="36"/>
  <c r="K751" i="36"/>
  <c r="AG751" i="36"/>
  <c r="X752" i="36"/>
  <c r="O753" i="36"/>
  <c r="G754" i="36"/>
  <c r="AB754" i="36"/>
  <c r="V755" i="36"/>
  <c r="X756" i="36"/>
  <c r="Z757" i="36"/>
  <c r="AB758" i="36"/>
  <c r="AD759" i="36"/>
  <c r="D2" i="21"/>
  <c r="E2" i="21"/>
  <c r="F2" i="21"/>
  <c r="G2" i="21"/>
  <c r="H2" i="21"/>
  <c r="I2" i="21"/>
  <c r="J2" i="21"/>
  <c r="K2" i="21"/>
  <c r="L2" i="21"/>
  <c r="M2" i="21"/>
  <c r="N2" i="21"/>
  <c r="O2" i="21"/>
  <c r="P2" i="21"/>
  <c r="AJ2" i="21"/>
  <c r="C2" i="21"/>
  <c r="DH900" i="36" l="1"/>
  <c r="AF770" i="36"/>
  <c r="X770" i="36"/>
  <c r="P770" i="36"/>
  <c r="H770" i="36"/>
  <c r="AJ18" i="36"/>
  <c r="AE770" i="36"/>
  <c r="W770" i="36"/>
  <c r="O770" i="36"/>
  <c r="G770" i="36"/>
  <c r="AJ764" i="36"/>
  <c r="V770" i="36"/>
  <c r="DH897" i="36"/>
  <c r="BT891" i="36"/>
  <c r="BT888" i="36"/>
  <c r="EK976" i="36"/>
  <c r="DU976" i="36"/>
  <c r="ER976" i="36"/>
  <c r="EB976" i="36"/>
  <c r="T770" i="36"/>
  <c r="DH892" i="36"/>
  <c r="EI976" i="36"/>
  <c r="DS976" i="36"/>
  <c r="S770" i="36"/>
  <c r="U976" i="36"/>
  <c r="E976" i="36"/>
  <c r="AJ765" i="36"/>
  <c r="AJ899" i="36"/>
  <c r="AJ893" i="36"/>
  <c r="DH887" i="36"/>
  <c r="EG976" i="36"/>
  <c r="DQ976" i="36"/>
  <c r="EW883" i="36"/>
  <c r="Q770" i="36"/>
  <c r="EF976" i="36"/>
  <c r="Z976" i="36"/>
  <c r="J976" i="36"/>
  <c r="BI976" i="36"/>
  <c r="AS976" i="36"/>
  <c r="AJ766" i="36"/>
  <c r="N770" i="36"/>
  <c r="AJ897" i="36"/>
  <c r="AJ891" i="36"/>
  <c r="AJ888" i="36"/>
  <c r="CV976" i="36"/>
  <c r="CF976" i="36"/>
  <c r="DC976" i="36"/>
  <c r="CM976" i="36"/>
  <c r="L770" i="36"/>
  <c r="EW898" i="36"/>
  <c r="DB976" i="36"/>
  <c r="CL976" i="36"/>
  <c r="K770" i="36"/>
  <c r="EH976" i="36"/>
  <c r="DR976" i="36"/>
  <c r="DH899" i="36"/>
  <c r="EW893" i="36"/>
  <c r="EW887" i="36"/>
  <c r="CR976" i="36"/>
  <c r="CB976" i="36"/>
  <c r="DH883" i="36"/>
  <c r="I770" i="36"/>
  <c r="CQ976" i="36"/>
  <c r="EM976" i="36"/>
  <c r="DW976" i="36"/>
  <c r="AG976" i="36"/>
  <c r="Q976" i="36"/>
  <c r="F770" i="36"/>
  <c r="BT897" i="36"/>
  <c r="EW891" i="36"/>
  <c r="EW888" i="36"/>
  <c r="BH976" i="36"/>
  <c r="AR976" i="36"/>
  <c r="BO976" i="36"/>
  <c r="AY976" i="36"/>
  <c r="AJ762" i="36"/>
  <c r="D770" i="36"/>
  <c r="DH898" i="36"/>
  <c r="BN976" i="36"/>
  <c r="AX976" i="36"/>
  <c r="DA976" i="36"/>
  <c r="CK976" i="36"/>
  <c r="EW899" i="36"/>
  <c r="BT884" i="36"/>
  <c r="BL976" i="36"/>
  <c r="AV976" i="36"/>
  <c r="BK976" i="36"/>
  <c r="AU976" i="36"/>
  <c r="EW894" i="36"/>
  <c r="CX976" i="36"/>
  <c r="CH976" i="36"/>
  <c r="ET976" i="36"/>
  <c r="ED976" i="36"/>
  <c r="DH891" i="36"/>
  <c r="DH888" i="36"/>
  <c r="X976" i="36"/>
  <c r="H976" i="36"/>
  <c r="AC770" i="36"/>
  <c r="AE976" i="36"/>
  <c r="O976" i="36"/>
  <c r="BT898" i="36"/>
  <c r="AD976" i="36"/>
  <c r="N976" i="36"/>
  <c r="BM976" i="36"/>
  <c r="AW976" i="36"/>
  <c r="AJ769" i="36"/>
  <c r="BT899" i="36"/>
  <c r="AJ884" i="36"/>
  <c r="AB976" i="36"/>
  <c r="L976" i="36"/>
  <c r="AA976" i="36"/>
  <c r="K976" i="36"/>
  <c r="AJ894" i="36"/>
  <c r="BJ976" i="36"/>
  <c r="AT976" i="36"/>
  <c r="DE976" i="36"/>
  <c r="CO976" i="36"/>
  <c r="ES976" i="36"/>
  <c r="EC976" i="36"/>
  <c r="U770" i="36"/>
  <c r="EJ976" i="36"/>
  <c r="DT976" i="36"/>
  <c r="AJ898" i="36"/>
  <c r="EQ976" i="36"/>
  <c r="EA976" i="36"/>
  <c r="AC976" i="36"/>
  <c r="M976" i="36"/>
  <c r="AJ763" i="36"/>
  <c r="EW884" i="36"/>
  <c r="EO976" i="36"/>
  <c r="DY976" i="36"/>
  <c r="EN976" i="36"/>
  <c r="DX976" i="36"/>
  <c r="DH894" i="36"/>
  <c r="R976" i="36"/>
  <c r="BQ976" i="36"/>
  <c r="BA976" i="36"/>
  <c r="DD976" i="36"/>
  <c r="CN976" i="36"/>
  <c r="M770" i="36"/>
  <c r="CU976" i="36"/>
  <c r="CE976" i="36"/>
  <c r="AJ767" i="36"/>
  <c r="AJ892" i="36"/>
  <c r="CT976" i="36"/>
  <c r="CD976" i="36"/>
  <c r="EP976" i="36"/>
  <c r="DZ976" i="36"/>
  <c r="Z770" i="36"/>
  <c r="DH884" i="36"/>
  <c r="CZ976" i="36"/>
  <c r="CJ976" i="36"/>
  <c r="CY976" i="36"/>
  <c r="CI976" i="36"/>
  <c r="BT894" i="36"/>
  <c r="EE976" i="36"/>
  <c r="Y976" i="36"/>
  <c r="I976" i="36"/>
  <c r="BP976" i="36"/>
  <c r="AZ976" i="36"/>
  <c r="E770" i="36"/>
  <c r="BG976" i="36"/>
  <c r="AQ976" i="36"/>
  <c r="BT892" i="36"/>
  <c r="BF976" i="36"/>
  <c r="AP976" i="36"/>
  <c r="CS976" i="36"/>
  <c r="CC976" i="36"/>
  <c r="R770" i="36"/>
  <c r="BT893" i="36"/>
  <c r="BT887" i="36"/>
  <c r="BD976" i="36"/>
  <c r="AN976" i="36"/>
  <c r="BT883" i="36"/>
  <c r="AG770" i="36"/>
  <c r="BC976" i="36"/>
  <c r="CP976" i="36"/>
  <c r="EL976" i="36"/>
  <c r="DV976" i="36"/>
  <c r="AJ770" i="36"/>
  <c r="AD770" i="36"/>
  <c r="EW897" i="36"/>
  <c r="AF976" i="36"/>
  <c r="P976" i="36"/>
  <c r="W976" i="36"/>
  <c r="G976" i="36"/>
  <c r="AJ768" i="36"/>
  <c r="AB770" i="36"/>
  <c r="EW892" i="36"/>
  <c r="V976" i="36"/>
  <c r="F976" i="36"/>
  <c r="AA770" i="36"/>
  <c r="BE976" i="36"/>
  <c r="AO976" i="36"/>
  <c r="J770" i="36"/>
  <c r="DH893" i="36"/>
  <c r="AJ887" i="36"/>
  <c r="T976" i="36"/>
  <c r="D976" i="36"/>
  <c r="AJ883" i="36"/>
  <c r="Y770" i="36"/>
  <c r="S976" i="36"/>
  <c r="BB976" i="36"/>
  <c r="CW976" i="36"/>
  <c r="CG976" i="36"/>
  <c r="BT902" i="36" l="1"/>
  <c r="EW902" i="36"/>
  <c r="AJ902" i="36"/>
  <c r="EU976" i="36"/>
  <c r="L6" i="21" s="1"/>
  <c r="L7" i="21" s="1"/>
  <c r="AH976" i="36"/>
  <c r="L4" i="21" s="1"/>
  <c r="BR976" i="36"/>
  <c r="L10" i="21" s="1"/>
  <c r="AH770" i="36"/>
  <c r="AH118" i="36" s="1"/>
  <c r="DH902" i="36"/>
  <c r="AJ771" i="36"/>
  <c r="DF976" i="36"/>
  <c r="L8" i="21" s="1"/>
  <c r="L9" i="21" s="1"/>
  <c r="AJ5" i="21"/>
  <c r="AJ7" i="21"/>
  <c r="AJ9" i="21"/>
  <c r="D1" i="21"/>
  <c r="E1" i="21" s="1"/>
  <c r="F1" i="21" s="1"/>
  <c r="G1" i="21" s="1"/>
  <c r="H1" i="21" s="1"/>
  <c r="I1" i="21" s="1"/>
  <c r="J1" i="21" s="1"/>
  <c r="K1" i="21" s="1"/>
  <c r="L1" i="21" s="1"/>
  <c r="M1" i="21" s="1"/>
  <c r="N1" i="21" s="1"/>
  <c r="O1" i="21" s="1"/>
  <c r="P1" i="21" s="1"/>
  <c r="Q1" i="21" s="1"/>
  <c r="R1" i="21" s="1"/>
  <c r="S1" i="21" s="1"/>
  <c r="T1" i="21" s="1"/>
  <c r="U1" i="21" s="1"/>
  <c r="V1" i="21" s="1"/>
  <c r="W1" i="21" s="1"/>
  <c r="X1" i="21" s="1"/>
  <c r="Y1" i="21" s="1"/>
  <c r="Z1" i="21" s="1"/>
  <c r="AA1" i="21" s="1"/>
  <c r="AB1" i="21" s="1"/>
  <c r="AC1" i="21" s="1"/>
  <c r="AD1" i="21" s="1"/>
  <c r="AE1" i="21" s="1"/>
  <c r="AF1" i="21" s="1"/>
  <c r="AG1" i="21" s="1"/>
  <c r="AH1" i="21" s="1"/>
  <c r="AI1" i="21" s="1"/>
  <c r="AJ1" i="21" s="1"/>
  <c r="E270" i="27"/>
  <c r="F270" i="27"/>
  <c r="G270" i="27"/>
  <c r="H270" i="27"/>
  <c r="I270" i="27"/>
  <c r="J270" i="27"/>
  <c r="K270" i="27"/>
  <c r="L270" i="27"/>
  <c r="M270" i="27"/>
  <c r="N270" i="27"/>
  <c r="O270" i="27"/>
  <c r="P270" i="27"/>
  <c r="Q270" i="27"/>
  <c r="R270" i="27"/>
  <c r="S270" i="27"/>
  <c r="T270" i="27"/>
  <c r="U270" i="27"/>
  <c r="V270" i="27"/>
  <c r="W270" i="27"/>
  <c r="X270" i="27"/>
  <c r="Y270" i="27"/>
  <c r="Z270" i="27"/>
  <c r="AA270" i="27"/>
  <c r="AB270" i="27"/>
  <c r="AC270" i="27"/>
  <c r="AD270" i="27"/>
  <c r="AE270" i="27"/>
  <c r="AF270" i="27"/>
  <c r="AG270" i="27"/>
  <c r="D270" i="27"/>
  <c r="E171" i="27"/>
  <c r="F171" i="27"/>
  <c r="G171" i="27"/>
  <c r="H171" i="27"/>
  <c r="I171" i="27"/>
  <c r="J171" i="27"/>
  <c r="K171" i="27"/>
  <c r="L171" i="27"/>
  <c r="M171" i="27"/>
  <c r="N171" i="27"/>
  <c r="O171" i="27"/>
  <c r="P171" i="27"/>
  <c r="Q171" i="27"/>
  <c r="R171" i="27"/>
  <c r="S171" i="27"/>
  <c r="T171" i="27"/>
  <c r="U171" i="27"/>
  <c r="V171" i="27"/>
  <c r="W171" i="27"/>
  <c r="X171" i="27"/>
  <c r="Y171" i="27"/>
  <c r="Z171" i="27"/>
  <c r="AA171" i="27"/>
  <c r="AB171" i="27"/>
  <c r="AC171" i="27"/>
  <c r="AD171" i="27"/>
  <c r="AE171" i="27"/>
  <c r="AF171" i="27"/>
  <c r="AG171" i="27"/>
  <c r="D171" i="27"/>
  <c r="E159" i="27"/>
  <c r="F159" i="27"/>
  <c r="G159" i="27"/>
  <c r="H159" i="27"/>
  <c r="I159" i="27"/>
  <c r="J159" i="27"/>
  <c r="K159" i="27"/>
  <c r="L159" i="27"/>
  <c r="M159" i="27"/>
  <c r="N159" i="27"/>
  <c r="O159" i="27"/>
  <c r="P159" i="27"/>
  <c r="Q159" i="27"/>
  <c r="R159" i="27"/>
  <c r="S159" i="27"/>
  <c r="T159" i="27"/>
  <c r="U159" i="27"/>
  <c r="V159" i="27"/>
  <c r="W159" i="27"/>
  <c r="X159" i="27"/>
  <c r="Y159" i="27"/>
  <c r="Z159" i="27"/>
  <c r="AA159" i="27"/>
  <c r="AB159" i="27"/>
  <c r="AC159" i="27"/>
  <c r="AD159" i="27"/>
  <c r="AE159" i="27"/>
  <c r="AF159" i="27"/>
  <c r="AG159" i="27"/>
  <c r="D159" i="27"/>
  <c r="E109" i="27"/>
  <c r="F109" i="27"/>
  <c r="G109" i="27"/>
  <c r="H109" i="27"/>
  <c r="I109" i="27"/>
  <c r="J109" i="27"/>
  <c r="K109" i="27"/>
  <c r="L109" i="27"/>
  <c r="M109" i="27"/>
  <c r="N109" i="27"/>
  <c r="O109" i="27"/>
  <c r="P109" i="27"/>
  <c r="Q109" i="27"/>
  <c r="R109" i="27"/>
  <c r="S109" i="27"/>
  <c r="T109" i="27"/>
  <c r="U109" i="27"/>
  <c r="V109" i="27"/>
  <c r="W109" i="27"/>
  <c r="X109" i="27"/>
  <c r="Y109" i="27"/>
  <c r="Z109" i="27"/>
  <c r="AA109" i="27"/>
  <c r="AB109" i="27"/>
  <c r="AC109" i="27"/>
  <c r="AD109" i="27"/>
  <c r="AE109" i="27"/>
  <c r="AF109" i="27"/>
  <c r="AG109" i="27"/>
  <c r="D109" i="27"/>
  <c r="AG44" i="27"/>
  <c r="ET880" i="27"/>
  <c r="ES880" i="27"/>
  <c r="ER880" i="27"/>
  <c r="EQ880" i="27"/>
  <c r="EP880" i="27"/>
  <c r="EO880" i="27"/>
  <c r="EN880" i="27"/>
  <c r="EM880" i="27"/>
  <c r="EL880" i="27"/>
  <c r="EK880" i="27"/>
  <c r="EJ880" i="27"/>
  <c r="EI880" i="27"/>
  <c r="EH880" i="27"/>
  <c r="EG880" i="27"/>
  <c r="EF880" i="27"/>
  <c r="EE880" i="27"/>
  <c r="ED880" i="27"/>
  <c r="EC880" i="27"/>
  <c r="EB880" i="27"/>
  <c r="EA880" i="27"/>
  <c r="DZ880" i="27"/>
  <c r="DY880" i="27"/>
  <c r="DX880" i="27"/>
  <c r="DW880" i="27"/>
  <c r="DV880" i="27"/>
  <c r="DU880" i="27"/>
  <c r="DT880" i="27"/>
  <c r="DS880" i="27"/>
  <c r="DR880" i="27"/>
  <c r="DQ880" i="27"/>
  <c r="DE880" i="27"/>
  <c r="DD880" i="27"/>
  <c r="DC880" i="27"/>
  <c r="DB880" i="27"/>
  <c r="DA880" i="27"/>
  <c r="CZ880" i="27"/>
  <c r="CY880" i="27"/>
  <c r="CX880" i="27"/>
  <c r="CW880" i="27"/>
  <c r="CV880" i="27"/>
  <c r="CU880" i="27"/>
  <c r="CT880" i="27"/>
  <c r="CS880" i="27"/>
  <c r="CR880" i="27"/>
  <c r="CQ880" i="27"/>
  <c r="CP880" i="27"/>
  <c r="CO880" i="27"/>
  <c r="CN880" i="27"/>
  <c r="CM880" i="27"/>
  <c r="CL880" i="27"/>
  <c r="CK880" i="27"/>
  <c r="CJ880" i="27"/>
  <c r="CI880" i="27"/>
  <c r="CH880" i="27"/>
  <c r="CG880" i="27"/>
  <c r="CF880" i="27"/>
  <c r="CE880" i="27"/>
  <c r="CD880" i="27"/>
  <c r="CC880" i="27"/>
  <c r="CB880" i="27"/>
  <c r="BQ880" i="27"/>
  <c r="BP880" i="27"/>
  <c r="BO880" i="27"/>
  <c r="BN880" i="27"/>
  <c r="BM880" i="27"/>
  <c r="BL880" i="27"/>
  <c r="BK880" i="27"/>
  <c r="BJ880" i="27"/>
  <c r="BI880" i="27"/>
  <c r="BH880" i="27"/>
  <c r="BG880" i="27"/>
  <c r="BF880" i="27"/>
  <c r="BE880" i="27"/>
  <c r="BD880" i="27"/>
  <c r="BC880" i="27"/>
  <c r="BB880" i="27"/>
  <c r="BA880" i="27"/>
  <c r="AZ880" i="27"/>
  <c r="AY880" i="27"/>
  <c r="AX880" i="27"/>
  <c r="AW880" i="27"/>
  <c r="AV880" i="27"/>
  <c r="AU880" i="27"/>
  <c r="AT880" i="27"/>
  <c r="AS880" i="27"/>
  <c r="AR880" i="27"/>
  <c r="AQ880" i="27"/>
  <c r="AP880" i="27"/>
  <c r="AO880" i="27"/>
  <c r="AN880" i="27"/>
  <c r="AG880" i="27"/>
  <c r="AF880" i="27"/>
  <c r="AE880" i="27"/>
  <c r="AD880" i="27"/>
  <c r="AC880" i="27"/>
  <c r="AB880" i="27"/>
  <c r="AA880" i="27"/>
  <c r="Z880" i="27"/>
  <c r="Y880" i="27"/>
  <c r="X880" i="27"/>
  <c r="W880" i="27"/>
  <c r="V880" i="27"/>
  <c r="U880" i="27"/>
  <c r="T880" i="27"/>
  <c r="S880" i="27"/>
  <c r="R880" i="27"/>
  <c r="Q880" i="27"/>
  <c r="P880" i="27"/>
  <c r="O880" i="27"/>
  <c r="N880" i="27"/>
  <c r="M880" i="27"/>
  <c r="L880" i="27"/>
  <c r="K880" i="27"/>
  <c r="J880" i="27"/>
  <c r="I880" i="27"/>
  <c r="H880" i="27"/>
  <c r="G880" i="27"/>
  <c r="F880" i="27"/>
  <c r="E880" i="27"/>
  <c r="D880" i="27"/>
  <c r="ET872" i="27"/>
  <c r="ES872" i="27"/>
  <c r="ER872" i="27"/>
  <c r="EQ872" i="27"/>
  <c r="EP872" i="27"/>
  <c r="EO872" i="27"/>
  <c r="EN872" i="27"/>
  <c r="EM872" i="27"/>
  <c r="EL872" i="27"/>
  <c r="EK872" i="27"/>
  <c r="EJ872" i="27"/>
  <c r="EI872" i="27"/>
  <c r="EH872" i="27"/>
  <c r="EG872" i="27"/>
  <c r="EF872" i="27"/>
  <c r="EE872" i="27"/>
  <c r="ED872" i="27"/>
  <c r="EC872" i="27"/>
  <c r="EB872" i="27"/>
  <c r="EA872" i="27"/>
  <c r="DZ872" i="27"/>
  <c r="DY872" i="27"/>
  <c r="DX872" i="27"/>
  <c r="DW872" i="27"/>
  <c r="DV872" i="27"/>
  <c r="DU872" i="27"/>
  <c r="DT872" i="27"/>
  <c r="DS872" i="27"/>
  <c r="DR872" i="27"/>
  <c r="DQ872" i="27"/>
  <c r="DE872" i="27"/>
  <c r="DD872" i="27"/>
  <c r="DC872" i="27"/>
  <c r="DB872" i="27"/>
  <c r="DA872" i="27"/>
  <c r="CZ872" i="27"/>
  <c r="CY872" i="27"/>
  <c r="CX872" i="27"/>
  <c r="CW872" i="27"/>
  <c r="CV872" i="27"/>
  <c r="CU872" i="27"/>
  <c r="CT872" i="27"/>
  <c r="CS872" i="27"/>
  <c r="CR872" i="27"/>
  <c r="CQ872" i="27"/>
  <c r="CP872" i="27"/>
  <c r="CO872" i="27"/>
  <c r="CN872" i="27"/>
  <c r="CM872" i="27"/>
  <c r="CL872" i="27"/>
  <c r="CK872" i="27"/>
  <c r="CJ872" i="27"/>
  <c r="CI872" i="27"/>
  <c r="CH872" i="27"/>
  <c r="CG872" i="27"/>
  <c r="CF872" i="27"/>
  <c r="CE872" i="27"/>
  <c r="CD872" i="27"/>
  <c r="CC872" i="27"/>
  <c r="CB872" i="27"/>
  <c r="BQ872" i="27"/>
  <c r="BP872" i="27"/>
  <c r="BO872" i="27"/>
  <c r="BN872" i="27"/>
  <c r="BM872" i="27"/>
  <c r="BL872" i="27"/>
  <c r="BK872" i="27"/>
  <c r="BJ872" i="27"/>
  <c r="BI872" i="27"/>
  <c r="BH872" i="27"/>
  <c r="BG872" i="27"/>
  <c r="BF872" i="27"/>
  <c r="BE872" i="27"/>
  <c r="BD872" i="27"/>
  <c r="BC872" i="27"/>
  <c r="BB872" i="27"/>
  <c r="BA872" i="27"/>
  <c r="AZ872" i="27"/>
  <c r="AY872" i="27"/>
  <c r="AX872" i="27"/>
  <c r="AW872" i="27"/>
  <c r="AV872" i="27"/>
  <c r="AU872" i="27"/>
  <c r="AT872" i="27"/>
  <c r="AS872" i="27"/>
  <c r="AR872" i="27"/>
  <c r="AQ872" i="27"/>
  <c r="AP872" i="27"/>
  <c r="AO872" i="27"/>
  <c r="AN872" i="27"/>
  <c r="AG872" i="27"/>
  <c r="AF872" i="27"/>
  <c r="AE872" i="27"/>
  <c r="AD872" i="27"/>
  <c r="AC872" i="27"/>
  <c r="AB872" i="27"/>
  <c r="AA872" i="27"/>
  <c r="Z872" i="27"/>
  <c r="Y872" i="27"/>
  <c r="X872" i="27"/>
  <c r="W872" i="27"/>
  <c r="V872" i="27"/>
  <c r="U872" i="27"/>
  <c r="T872" i="27"/>
  <c r="S872" i="27"/>
  <c r="R872" i="27"/>
  <c r="Q872" i="27"/>
  <c r="P872" i="27"/>
  <c r="O872" i="27"/>
  <c r="N872" i="27"/>
  <c r="M872" i="27"/>
  <c r="L872" i="27"/>
  <c r="K872" i="27"/>
  <c r="J872" i="27"/>
  <c r="I872" i="27"/>
  <c r="H872" i="27"/>
  <c r="G872" i="27"/>
  <c r="F872" i="27"/>
  <c r="E872" i="27"/>
  <c r="ET871" i="27"/>
  <c r="ES871" i="27"/>
  <c r="ER871" i="27"/>
  <c r="EQ871" i="27"/>
  <c r="EP871" i="27"/>
  <c r="EO871" i="27"/>
  <c r="EN871" i="27"/>
  <c r="EM871" i="27"/>
  <c r="EL871" i="27"/>
  <c r="EK871" i="27"/>
  <c r="EJ871" i="27"/>
  <c r="EI871" i="27"/>
  <c r="EH871" i="27"/>
  <c r="EG871" i="27"/>
  <c r="EF871" i="27"/>
  <c r="EE871" i="27"/>
  <c r="ED871" i="27"/>
  <c r="EC871" i="27"/>
  <c r="EB871" i="27"/>
  <c r="EA871" i="27"/>
  <c r="DZ871" i="27"/>
  <c r="DY871" i="27"/>
  <c r="DX871" i="27"/>
  <c r="DW871" i="27"/>
  <c r="DV871" i="27"/>
  <c r="DU871" i="27"/>
  <c r="DT871" i="27"/>
  <c r="DS871" i="27"/>
  <c r="DR871" i="27"/>
  <c r="DQ871" i="27"/>
  <c r="DE871" i="27"/>
  <c r="DD871" i="27"/>
  <c r="DC871" i="27"/>
  <c r="DB871" i="27"/>
  <c r="DA871" i="27"/>
  <c r="CZ871" i="27"/>
  <c r="CY871" i="27"/>
  <c r="CX871" i="27"/>
  <c r="CW871" i="27"/>
  <c r="CV871" i="27"/>
  <c r="CU871" i="27"/>
  <c r="CT871" i="27"/>
  <c r="CS871" i="27"/>
  <c r="CR871" i="27"/>
  <c r="CQ871" i="27"/>
  <c r="CP871" i="27"/>
  <c r="CO871" i="27"/>
  <c r="CN871" i="27"/>
  <c r="CM871" i="27"/>
  <c r="CL871" i="27"/>
  <c r="CK871" i="27"/>
  <c r="CJ871" i="27"/>
  <c r="CI871" i="27"/>
  <c r="CH871" i="27"/>
  <c r="CG871" i="27"/>
  <c r="CF871" i="27"/>
  <c r="CE871" i="27"/>
  <c r="CD871" i="27"/>
  <c r="CC871" i="27"/>
  <c r="CB871" i="27"/>
  <c r="BQ871" i="27"/>
  <c r="BP871" i="27"/>
  <c r="BO871" i="27"/>
  <c r="BN871" i="27"/>
  <c r="BM871" i="27"/>
  <c r="BL871" i="27"/>
  <c r="BK871" i="27"/>
  <c r="BJ871" i="27"/>
  <c r="BI871" i="27"/>
  <c r="BH871" i="27"/>
  <c r="BG871" i="27"/>
  <c r="BF871" i="27"/>
  <c r="BE871" i="27"/>
  <c r="BD871" i="27"/>
  <c r="BC871" i="27"/>
  <c r="BB871" i="27"/>
  <c r="BA871" i="27"/>
  <c r="AZ871" i="27"/>
  <c r="AY871" i="27"/>
  <c r="AX871" i="27"/>
  <c r="AW871" i="27"/>
  <c r="AV871" i="27"/>
  <c r="AU871" i="27"/>
  <c r="AT871" i="27"/>
  <c r="AS871" i="27"/>
  <c r="AR871" i="27"/>
  <c r="AQ871" i="27"/>
  <c r="AP871" i="27"/>
  <c r="AO871" i="27"/>
  <c r="AN871" i="27"/>
  <c r="AG871" i="27"/>
  <c r="AF871" i="27"/>
  <c r="AE871" i="27"/>
  <c r="AD871" i="27"/>
  <c r="AC871" i="27"/>
  <c r="AB871" i="27"/>
  <c r="AA871" i="27"/>
  <c r="Z871" i="27"/>
  <c r="Y871" i="27"/>
  <c r="X871" i="27"/>
  <c r="W871" i="27"/>
  <c r="V871" i="27"/>
  <c r="U871" i="27"/>
  <c r="T871" i="27"/>
  <c r="S871" i="27"/>
  <c r="R871" i="27"/>
  <c r="Q871" i="27"/>
  <c r="P871" i="27"/>
  <c r="O871" i="27"/>
  <c r="N871" i="27"/>
  <c r="M871" i="27"/>
  <c r="L871" i="27"/>
  <c r="K871" i="27"/>
  <c r="J871" i="27"/>
  <c r="I871" i="27"/>
  <c r="H871" i="27"/>
  <c r="G871" i="27"/>
  <c r="F871" i="27"/>
  <c r="E871" i="27"/>
  <c r="ET870" i="27"/>
  <c r="ES870" i="27"/>
  <c r="ER870" i="27"/>
  <c r="EQ870" i="27"/>
  <c r="EP870" i="27"/>
  <c r="EO870" i="27"/>
  <c r="EN870" i="27"/>
  <c r="EM870" i="27"/>
  <c r="EL870" i="27"/>
  <c r="EK870" i="27"/>
  <c r="EJ870" i="27"/>
  <c r="EI870" i="27"/>
  <c r="EH870" i="27"/>
  <c r="EG870" i="27"/>
  <c r="EF870" i="27"/>
  <c r="EE870" i="27"/>
  <c r="ED870" i="27"/>
  <c r="EC870" i="27"/>
  <c r="EB870" i="27"/>
  <c r="EA870" i="27"/>
  <c r="DZ870" i="27"/>
  <c r="DY870" i="27"/>
  <c r="DX870" i="27"/>
  <c r="DW870" i="27"/>
  <c r="DV870" i="27"/>
  <c r="DU870" i="27"/>
  <c r="DT870" i="27"/>
  <c r="DS870" i="27"/>
  <c r="DR870" i="27"/>
  <c r="DQ870" i="27"/>
  <c r="DE870" i="27"/>
  <c r="DD870" i="27"/>
  <c r="DC870" i="27"/>
  <c r="DB870" i="27"/>
  <c r="DA870" i="27"/>
  <c r="CZ870" i="27"/>
  <c r="CY870" i="27"/>
  <c r="CX870" i="27"/>
  <c r="CW870" i="27"/>
  <c r="CV870" i="27"/>
  <c r="CU870" i="27"/>
  <c r="CT870" i="27"/>
  <c r="CS870" i="27"/>
  <c r="CR870" i="27"/>
  <c r="CQ870" i="27"/>
  <c r="CP870" i="27"/>
  <c r="CO870" i="27"/>
  <c r="CN870" i="27"/>
  <c r="CM870" i="27"/>
  <c r="CL870" i="27"/>
  <c r="CK870" i="27"/>
  <c r="CJ870" i="27"/>
  <c r="CI870" i="27"/>
  <c r="CH870" i="27"/>
  <c r="CG870" i="27"/>
  <c r="CF870" i="27"/>
  <c r="CE870" i="27"/>
  <c r="CD870" i="27"/>
  <c r="CC870" i="27"/>
  <c r="CB870" i="27"/>
  <c r="BQ870" i="27"/>
  <c r="BP870" i="27"/>
  <c r="BO870" i="27"/>
  <c r="BN870" i="27"/>
  <c r="BM870" i="27"/>
  <c r="BL870" i="27"/>
  <c r="BK870" i="27"/>
  <c r="BJ870" i="27"/>
  <c r="BI870" i="27"/>
  <c r="BH870" i="27"/>
  <c r="BG870" i="27"/>
  <c r="BF870" i="27"/>
  <c r="BE870" i="27"/>
  <c r="BD870" i="27"/>
  <c r="BC870" i="27"/>
  <c r="BB870" i="27"/>
  <c r="BA870" i="27"/>
  <c r="AZ870" i="27"/>
  <c r="AY870" i="27"/>
  <c r="AX870" i="27"/>
  <c r="AW870" i="27"/>
  <c r="AV870" i="27"/>
  <c r="AU870" i="27"/>
  <c r="AT870" i="27"/>
  <c r="AS870" i="27"/>
  <c r="AR870" i="27"/>
  <c r="AQ870" i="27"/>
  <c r="AP870" i="27"/>
  <c r="AO870" i="27"/>
  <c r="AN870" i="27"/>
  <c r="AG870" i="27"/>
  <c r="AF870" i="27"/>
  <c r="AE870" i="27"/>
  <c r="AD870" i="27"/>
  <c r="AC870" i="27"/>
  <c r="AB870" i="27"/>
  <c r="AA870" i="27"/>
  <c r="Z870" i="27"/>
  <c r="Y870" i="27"/>
  <c r="X870" i="27"/>
  <c r="W870" i="27"/>
  <c r="V870" i="27"/>
  <c r="U870" i="27"/>
  <c r="T870" i="27"/>
  <c r="S870" i="27"/>
  <c r="R870" i="27"/>
  <c r="Q870" i="27"/>
  <c r="P870" i="27"/>
  <c r="O870" i="27"/>
  <c r="N870" i="27"/>
  <c r="M870" i="27"/>
  <c r="L870" i="27"/>
  <c r="K870" i="27"/>
  <c r="J870" i="27"/>
  <c r="I870" i="27"/>
  <c r="H870" i="27"/>
  <c r="G870" i="27"/>
  <c r="F870" i="27"/>
  <c r="E870" i="27"/>
  <c r="ET869" i="27"/>
  <c r="ES869" i="27"/>
  <c r="ER869" i="27"/>
  <c r="EQ869" i="27"/>
  <c r="EP869" i="27"/>
  <c r="EO869" i="27"/>
  <c r="EN869" i="27"/>
  <c r="EM869" i="27"/>
  <c r="EL869" i="27"/>
  <c r="EK869" i="27"/>
  <c r="EJ869" i="27"/>
  <c r="EI869" i="27"/>
  <c r="EH869" i="27"/>
  <c r="EG869" i="27"/>
  <c r="EF869" i="27"/>
  <c r="EE869" i="27"/>
  <c r="ED869" i="27"/>
  <c r="EC869" i="27"/>
  <c r="EB869" i="27"/>
  <c r="EA869" i="27"/>
  <c r="DZ869" i="27"/>
  <c r="DY869" i="27"/>
  <c r="DX869" i="27"/>
  <c r="DW869" i="27"/>
  <c r="DV869" i="27"/>
  <c r="DU869" i="27"/>
  <c r="DT869" i="27"/>
  <c r="DS869" i="27"/>
  <c r="DR869" i="27"/>
  <c r="DQ869" i="27"/>
  <c r="DE869" i="27"/>
  <c r="DD869" i="27"/>
  <c r="DC869" i="27"/>
  <c r="DB869" i="27"/>
  <c r="DA869" i="27"/>
  <c r="CZ869" i="27"/>
  <c r="CY869" i="27"/>
  <c r="CX869" i="27"/>
  <c r="CW869" i="27"/>
  <c r="CV869" i="27"/>
  <c r="CU869" i="27"/>
  <c r="CT869" i="27"/>
  <c r="CS869" i="27"/>
  <c r="CR869" i="27"/>
  <c r="CQ869" i="27"/>
  <c r="CP869" i="27"/>
  <c r="CO869" i="27"/>
  <c r="CN869" i="27"/>
  <c r="CM869" i="27"/>
  <c r="CL869" i="27"/>
  <c r="CK869" i="27"/>
  <c r="CJ869" i="27"/>
  <c r="CI869" i="27"/>
  <c r="CH869" i="27"/>
  <c r="CG869" i="27"/>
  <c r="CF869" i="27"/>
  <c r="CE869" i="27"/>
  <c r="CD869" i="27"/>
  <c r="CC869" i="27"/>
  <c r="CB869" i="27"/>
  <c r="BQ869" i="27"/>
  <c r="BP869" i="27"/>
  <c r="BO869" i="27"/>
  <c r="BN869" i="27"/>
  <c r="BM869" i="27"/>
  <c r="BL869" i="27"/>
  <c r="BK869" i="27"/>
  <c r="BJ869" i="27"/>
  <c r="BI869" i="27"/>
  <c r="BH869" i="27"/>
  <c r="BG869" i="27"/>
  <c r="BF869" i="27"/>
  <c r="BE869" i="27"/>
  <c r="BD869" i="27"/>
  <c r="BC869" i="27"/>
  <c r="BB869" i="27"/>
  <c r="BA869" i="27"/>
  <c r="AZ869" i="27"/>
  <c r="AY869" i="27"/>
  <c r="AX869" i="27"/>
  <c r="AW869" i="27"/>
  <c r="AV869" i="27"/>
  <c r="AU869" i="27"/>
  <c r="AT869" i="27"/>
  <c r="AS869" i="27"/>
  <c r="AR869" i="27"/>
  <c r="AQ869" i="27"/>
  <c r="AP869" i="27"/>
  <c r="AO869" i="27"/>
  <c r="AN869" i="27"/>
  <c r="AG869" i="27"/>
  <c r="AF869" i="27"/>
  <c r="AE869" i="27"/>
  <c r="AD869" i="27"/>
  <c r="AC869" i="27"/>
  <c r="AB869" i="27"/>
  <c r="AA869" i="27"/>
  <c r="Z869" i="27"/>
  <c r="Y869" i="27"/>
  <c r="X869" i="27"/>
  <c r="W869" i="27"/>
  <c r="V869" i="27"/>
  <c r="U869" i="27"/>
  <c r="T869" i="27"/>
  <c r="S869" i="27"/>
  <c r="R869" i="27"/>
  <c r="Q869" i="27"/>
  <c r="P869" i="27"/>
  <c r="O869" i="27"/>
  <c r="N869" i="27"/>
  <c r="M869" i="27"/>
  <c r="L869" i="27"/>
  <c r="K869" i="27"/>
  <c r="J869" i="27"/>
  <c r="I869" i="27"/>
  <c r="H869" i="27"/>
  <c r="G869" i="27"/>
  <c r="F869" i="27"/>
  <c r="E869" i="27"/>
  <c r="ET868" i="27"/>
  <c r="ES868" i="27"/>
  <c r="ER868" i="27"/>
  <c r="EQ868" i="27"/>
  <c r="EP868" i="27"/>
  <c r="EO868" i="27"/>
  <c r="EN868" i="27"/>
  <c r="EM868" i="27"/>
  <c r="EL868" i="27"/>
  <c r="EK868" i="27"/>
  <c r="EJ868" i="27"/>
  <c r="EI868" i="27"/>
  <c r="EH868" i="27"/>
  <c r="EG868" i="27"/>
  <c r="EF868" i="27"/>
  <c r="EE868" i="27"/>
  <c r="ED868" i="27"/>
  <c r="EC868" i="27"/>
  <c r="EB868" i="27"/>
  <c r="EA868" i="27"/>
  <c r="DZ868" i="27"/>
  <c r="DY868" i="27"/>
  <c r="DX868" i="27"/>
  <c r="DW868" i="27"/>
  <c r="DV868" i="27"/>
  <c r="DU868" i="27"/>
  <c r="DT868" i="27"/>
  <c r="DS868" i="27"/>
  <c r="DR868" i="27"/>
  <c r="DQ868" i="27"/>
  <c r="DE868" i="27"/>
  <c r="DD868" i="27"/>
  <c r="DC868" i="27"/>
  <c r="DB868" i="27"/>
  <c r="DA868" i="27"/>
  <c r="CZ868" i="27"/>
  <c r="CY868" i="27"/>
  <c r="CX868" i="27"/>
  <c r="CW868" i="27"/>
  <c r="CV868" i="27"/>
  <c r="CU868" i="27"/>
  <c r="CT868" i="27"/>
  <c r="CS868" i="27"/>
  <c r="CR868" i="27"/>
  <c r="CQ868" i="27"/>
  <c r="CP868" i="27"/>
  <c r="CO868" i="27"/>
  <c r="CN868" i="27"/>
  <c r="CM868" i="27"/>
  <c r="CL868" i="27"/>
  <c r="CK868" i="27"/>
  <c r="CJ868" i="27"/>
  <c r="CI868" i="27"/>
  <c r="CH868" i="27"/>
  <c r="CG868" i="27"/>
  <c r="CF868" i="27"/>
  <c r="CE868" i="27"/>
  <c r="CD868" i="27"/>
  <c r="CC868" i="27"/>
  <c r="CB868" i="27"/>
  <c r="BQ868" i="27"/>
  <c r="BP868" i="27"/>
  <c r="BO868" i="27"/>
  <c r="BN868" i="27"/>
  <c r="BM868" i="27"/>
  <c r="BL868" i="27"/>
  <c r="BK868" i="27"/>
  <c r="BJ868" i="27"/>
  <c r="BI868" i="27"/>
  <c r="BH868" i="27"/>
  <c r="BG868" i="27"/>
  <c r="BF868" i="27"/>
  <c r="BE868" i="27"/>
  <c r="BD868" i="27"/>
  <c r="BC868" i="27"/>
  <c r="BB868" i="27"/>
  <c r="BA868" i="27"/>
  <c r="AZ868" i="27"/>
  <c r="AY868" i="27"/>
  <c r="AX868" i="27"/>
  <c r="AW868" i="27"/>
  <c r="AV868" i="27"/>
  <c r="AU868" i="27"/>
  <c r="AT868" i="27"/>
  <c r="AS868" i="27"/>
  <c r="AR868" i="27"/>
  <c r="AQ868" i="27"/>
  <c r="AP868" i="27"/>
  <c r="AO868" i="27"/>
  <c r="AN868" i="27"/>
  <c r="AG868" i="27"/>
  <c r="AF868" i="27"/>
  <c r="AE868" i="27"/>
  <c r="AD868" i="27"/>
  <c r="AC868" i="27"/>
  <c r="AB868" i="27"/>
  <c r="AA868" i="27"/>
  <c r="Z868" i="27"/>
  <c r="Y868" i="27"/>
  <c r="X868" i="27"/>
  <c r="W868" i="27"/>
  <c r="V868" i="27"/>
  <c r="U868" i="27"/>
  <c r="T868" i="27"/>
  <c r="S868" i="27"/>
  <c r="R868" i="27"/>
  <c r="Q868" i="27"/>
  <c r="P868" i="27"/>
  <c r="O868" i="27"/>
  <c r="N868" i="27"/>
  <c r="M868" i="27"/>
  <c r="L868" i="27"/>
  <c r="K868" i="27"/>
  <c r="J868" i="27"/>
  <c r="I868" i="27"/>
  <c r="H868" i="27"/>
  <c r="G868" i="27"/>
  <c r="F868" i="27"/>
  <c r="E868" i="27"/>
  <c r="ET867" i="27"/>
  <c r="ES867" i="27"/>
  <c r="ER867" i="27"/>
  <c r="EQ867" i="27"/>
  <c r="EP867" i="27"/>
  <c r="EO867" i="27"/>
  <c r="EN867" i="27"/>
  <c r="EM867" i="27"/>
  <c r="EL867" i="27"/>
  <c r="EK867" i="27"/>
  <c r="EJ867" i="27"/>
  <c r="EI867" i="27"/>
  <c r="EH867" i="27"/>
  <c r="EG867" i="27"/>
  <c r="EF867" i="27"/>
  <c r="EE867" i="27"/>
  <c r="ED867" i="27"/>
  <c r="EC867" i="27"/>
  <c r="EB867" i="27"/>
  <c r="EA867" i="27"/>
  <c r="DZ867" i="27"/>
  <c r="DY867" i="27"/>
  <c r="DX867" i="27"/>
  <c r="DW867" i="27"/>
  <c r="DV867" i="27"/>
  <c r="DU867" i="27"/>
  <c r="DT867" i="27"/>
  <c r="DS867" i="27"/>
  <c r="DR867" i="27"/>
  <c r="DQ867" i="27"/>
  <c r="DE867" i="27"/>
  <c r="DD867" i="27"/>
  <c r="DC867" i="27"/>
  <c r="DB867" i="27"/>
  <c r="DA867" i="27"/>
  <c r="CZ867" i="27"/>
  <c r="CY867" i="27"/>
  <c r="CX867" i="27"/>
  <c r="CW867" i="27"/>
  <c r="CV867" i="27"/>
  <c r="CU867" i="27"/>
  <c r="CT867" i="27"/>
  <c r="CS867" i="27"/>
  <c r="CR867" i="27"/>
  <c r="CQ867" i="27"/>
  <c r="CP867" i="27"/>
  <c r="CO867" i="27"/>
  <c r="CN867" i="27"/>
  <c r="CM867" i="27"/>
  <c r="CL867" i="27"/>
  <c r="CK867" i="27"/>
  <c r="CJ867" i="27"/>
  <c r="CI867" i="27"/>
  <c r="CH867" i="27"/>
  <c r="CG867" i="27"/>
  <c r="CF867" i="27"/>
  <c r="CE867" i="27"/>
  <c r="CD867" i="27"/>
  <c r="CC867" i="27"/>
  <c r="CB867" i="27"/>
  <c r="BQ867" i="27"/>
  <c r="BP867" i="27"/>
  <c r="BO867" i="27"/>
  <c r="BN867" i="27"/>
  <c r="BM867" i="27"/>
  <c r="BL867" i="27"/>
  <c r="BK867" i="27"/>
  <c r="BJ867" i="27"/>
  <c r="BI867" i="27"/>
  <c r="BH867" i="27"/>
  <c r="BG867" i="27"/>
  <c r="BF867" i="27"/>
  <c r="BE867" i="27"/>
  <c r="BD867" i="27"/>
  <c r="BC867" i="27"/>
  <c r="BB867" i="27"/>
  <c r="BA867" i="27"/>
  <c r="AZ867" i="27"/>
  <c r="AY867" i="27"/>
  <c r="AX867" i="27"/>
  <c r="AW867" i="27"/>
  <c r="AV867" i="27"/>
  <c r="AU867" i="27"/>
  <c r="AT867" i="27"/>
  <c r="AS867" i="27"/>
  <c r="AR867" i="27"/>
  <c r="AQ867" i="27"/>
  <c r="AP867" i="27"/>
  <c r="AO867" i="27"/>
  <c r="AN867" i="27"/>
  <c r="AG867" i="27"/>
  <c r="AF867" i="27"/>
  <c r="AE867" i="27"/>
  <c r="AD867" i="27"/>
  <c r="AC867" i="27"/>
  <c r="AB867" i="27"/>
  <c r="AA867" i="27"/>
  <c r="Z867" i="27"/>
  <c r="Y867" i="27"/>
  <c r="X867" i="27"/>
  <c r="W867" i="27"/>
  <c r="V867" i="27"/>
  <c r="U867" i="27"/>
  <c r="T867" i="27"/>
  <c r="S867" i="27"/>
  <c r="R867" i="27"/>
  <c r="Q867" i="27"/>
  <c r="P867" i="27"/>
  <c r="O867" i="27"/>
  <c r="N867" i="27"/>
  <c r="M867" i="27"/>
  <c r="L867" i="27"/>
  <c r="K867" i="27"/>
  <c r="J867" i="27"/>
  <c r="I867" i="27"/>
  <c r="H867" i="27"/>
  <c r="G867" i="27"/>
  <c r="F867" i="27"/>
  <c r="E867" i="27"/>
  <c r="ET866" i="27"/>
  <c r="ES866" i="27"/>
  <c r="ER866" i="27"/>
  <c r="EQ866" i="27"/>
  <c r="EP866" i="27"/>
  <c r="EO866" i="27"/>
  <c r="EN866" i="27"/>
  <c r="EM866" i="27"/>
  <c r="EL866" i="27"/>
  <c r="EK866" i="27"/>
  <c r="EJ866" i="27"/>
  <c r="EI866" i="27"/>
  <c r="EH866" i="27"/>
  <c r="EG866" i="27"/>
  <c r="EF866" i="27"/>
  <c r="EE866" i="27"/>
  <c r="ED866" i="27"/>
  <c r="EC866" i="27"/>
  <c r="EB866" i="27"/>
  <c r="EA866" i="27"/>
  <c r="DZ866" i="27"/>
  <c r="DY866" i="27"/>
  <c r="DX866" i="27"/>
  <c r="DW866" i="27"/>
  <c r="DV866" i="27"/>
  <c r="DU866" i="27"/>
  <c r="DT866" i="27"/>
  <c r="DS866" i="27"/>
  <c r="DR866" i="27"/>
  <c r="DQ866" i="27"/>
  <c r="DE866" i="27"/>
  <c r="DD866" i="27"/>
  <c r="DC866" i="27"/>
  <c r="DB866" i="27"/>
  <c r="DA866" i="27"/>
  <c r="CZ866" i="27"/>
  <c r="CY866" i="27"/>
  <c r="CX866" i="27"/>
  <c r="CW866" i="27"/>
  <c r="CV866" i="27"/>
  <c r="CU866" i="27"/>
  <c r="CT866" i="27"/>
  <c r="CS866" i="27"/>
  <c r="CR866" i="27"/>
  <c r="CQ866" i="27"/>
  <c r="CP866" i="27"/>
  <c r="CO866" i="27"/>
  <c r="CN866" i="27"/>
  <c r="CM866" i="27"/>
  <c r="CL866" i="27"/>
  <c r="CK866" i="27"/>
  <c r="CJ866" i="27"/>
  <c r="CI866" i="27"/>
  <c r="CH866" i="27"/>
  <c r="CG866" i="27"/>
  <c r="CF866" i="27"/>
  <c r="CE866" i="27"/>
  <c r="CD866" i="27"/>
  <c r="CC866" i="27"/>
  <c r="CB866" i="27"/>
  <c r="BQ866" i="27"/>
  <c r="BP866" i="27"/>
  <c r="BO866" i="27"/>
  <c r="BN866" i="27"/>
  <c r="BM866" i="27"/>
  <c r="BL866" i="27"/>
  <c r="BK866" i="27"/>
  <c r="BJ866" i="27"/>
  <c r="BI866" i="27"/>
  <c r="BH866" i="27"/>
  <c r="BG866" i="27"/>
  <c r="BF866" i="27"/>
  <c r="BE866" i="27"/>
  <c r="BD866" i="27"/>
  <c r="BC866" i="27"/>
  <c r="BB866" i="27"/>
  <c r="BA866" i="27"/>
  <c r="AZ866" i="27"/>
  <c r="AY866" i="27"/>
  <c r="AX866" i="27"/>
  <c r="AW866" i="27"/>
  <c r="AV866" i="27"/>
  <c r="AU866" i="27"/>
  <c r="AT866" i="27"/>
  <c r="AS866" i="27"/>
  <c r="AR866" i="27"/>
  <c r="AQ866" i="27"/>
  <c r="AP866" i="27"/>
  <c r="AO866" i="27"/>
  <c r="AN866" i="27"/>
  <c r="AG866" i="27"/>
  <c r="AF866" i="27"/>
  <c r="AE866" i="27"/>
  <c r="AD866" i="27"/>
  <c r="AC866" i="27"/>
  <c r="AB866" i="27"/>
  <c r="AA866" i="27"/>
  <c r="Z866" i="27"/>
  <c r="Y866" i="27"/>
  <c r="X866" i="27"/>
  <c r="W866" i="27"/>
  <c r="V866" i="27"/>
  <c r="U866" i="27"/>
  <c r="T866" i="27"/>
  <c r="S866" i="27"/>
  <c r="R866" i="27"/>
  <c r="Q866" i="27"/>
  <c r="P866" i="27"/>
  <c r="O866" i="27"/>
  <c r="N866" i="27"/>
  <c r="M866" i="27"/>
  <c r="L866" i="27"/>
  <c r="K866" i="27"/>
  <c r="J866" i="27"/>
  <c r="I866" i="27"/>
  <c r="H866" i="27"/>
  <c r="G866" i="27"/>
  <c r="F866" i="27"/>
  <c r="E866" i="27"/>
  <c r="ET865" i="27"/>
  <c r="ES865" i="27"/>
  <c r="ER865" i="27"/>
  <c r="EQ865" i="27"/>
  <c r="EP865" i="27"/>
  <c r="EO865" i="27"/>
  <c r="EN865" i="27"/>
  <c r="EM865" i="27"/>
  <c r="EL865" i="27"/>
  <c r="EK865" i="27"/>
  <c r="EJ865" i="27"/>
  <c r="EI865" i="27"/>
  <c r="EH865" i="27"/>
  <c r="EG865" i="27"/>
  <c r="EF865" i="27"/>
  <c r="EE865" i="27"/>
  <c r="ED865" i="27"/>
  <c r="EC865" i="27"/>
  <c r="EB865" i="27"/>
  <c r="EA865" i="27"/>
  <c r="DZ865" i="27"/>
  <c r="DY865" i="27"/>
  <c r="DX865" i="27"/>
  <c r="DW865" i="27"/>
  <c r="DV865" i="27"/>
  <c r="DU865" i="27"/>
  <c r="DT865" i="27"/>
  <c r="DS865" i="27"/>
  <c r="DR865" i="27"/>
  <c r="DQ865" i="27"/>
  <c r="DE865" i="27"/>
  <c r="DD865" i="27"/>
  <c r="DC865" i="27"/>
  <c r="DB865" i="27"/>
  <c r="DA865" i="27"/>
  <c r="CZ865" i="27"/>
  <c r="CY865" i="27"/>
  <c r="CX865" i="27"/>
  <c r="CW865" i="27"/>
  <c r="CV865" i="27"/>
  <c r="CU865" i="27"/>
  <c r="CT865" i="27"/>
  <c r="CS865" i="27"/>
  <c r="CR865" i="27"/>
  <c r="CQ865" i="27"/>
  <c r="CP865" i="27"/>
  <c r="CO865" i="27"/>
  <c r="CN865" i="27"/>
  <c r="CM865" i="27"/>
  <c r="CL865" i="27"/>
  <c r="CK865" i="27"/>
  <c r="CJ865" i="27"/>
  <c r="CI865" i="27"/>
  <c r="CH865" i="27"/>
  <c r="CG865" i="27"/>
  <c r="CF865" i="27"/>
  <c r="CE865" i="27"/>
  <c r="CD865" i="27"/>
  <c r="CC865" i="27"/>
  <c r="CB865" i="27"/>
  <c r="BQ865" i="27"/>
  <c r="BP865" i="27"/>
  <c r="BO865" i="27"/>
  <c r="BN865" i="27"/>
  <c r="BM865" i="27"/>
  <c r="BL865" i="27"/>
  <c r="BK865" i="27"/>
  <c r="BJ865" i="27"/>
  <c r="BI865" i="27"/>
  <c r="BH865" i="27"/>
  <c r="BG865" i="27"/>
  <c r="BF865" i="27"/>
  <c r="BE865" i="27"/>
  <c r="BD865" i="27"/>
  <c r="BC865" i="27"/>
  <c r="BB865" i="27"/>
  <c r="BA865" i="27"/>
  <c r="AZ865" i="27"/>
  <c r="AY865" i="27"/>
  <c r="AX865" i="27"/>
  <c r="AW865" i="27"/>
  <c r="AV865" i="27"/>
  <c r="AU865" i="27"/>
  <c r="AT865" i="27"/>
  <c r="AS865" i="27"/>
  <c r="AR865" i="27"/>
  <c r="AQ865" i="27"/>
  <c r="AP865" i="27"/>
  <c r="AO865" i="27"/>
  <c r="AN865" i="27"/>
  <c r="AG865" i="27"/>
  <c r="AF865" i="27"/>
  <c r="AE865" i="27"/>
  <c r="AD865" i="27"/>
  <c r="AC865" i="27"/>
  <c r="AB865" i="27"/>
  <c r="AA865" i="27"/>
  <c r="Z865" i="27"/>
  <c r="Y865" i="27"/>
  <c r="X865" i="27"/>
  <c r="W865" i="27"/>
  <c r="V865" i="27"/>
  <c r="U865" i="27"/>
  <c r="T865" i="27"/>
  <c r="S865" i="27"/>
  <c r="R865" i="27"/>
  <c r="Q865" i="27"/>
  <c r="P865" i="27"/>
  <c r="O865" i="27"/>
  <c r="N865" i="27"/>
  <c r="M865" i="27"/>
  <c r="L865" i="27"/>
  <c r="K865" i="27"/>
  <c r="J865" i="27"/>
  <c r="I865" i="27"/>
  <c r="H865" i="27"/>
  <c r="G865" i="27"/>
  <c r="F865" i="27"/>
  <c r="E865" i="27"/>
  <c r="ET864" i="27"/>
  <c r="ES864" i="27"/>
  <c r="ER864" i="27"/>
  <c r="EQ864" i="27"/>
  <c r="EP864" i="27"/>
  <c r="EO864" i="27"/>
  <c r="EN864" i="27"/>
  <c r="EM864" i="27"/>
  <c r="EL864" i="27"/>
  <c r="EK864" i="27"/>
  <c r="EJ864" i="27"/>
  <c r="EI864" i="27"/>
  <c r="EH864" i="27"/>
  <c r="EG864" i="27"/>
  <c r="EF864" i="27"/>
  <c r="EE864" i="27"/>
  <c r="ED864" i="27"/>
  <c r="EC864" i="27"/>
  <c r="EB864" i="27"/>
  <c r="EA864" i="27"/>
  <c r="DZ864" i="27"/>
  <c r="DY864" i="27"/>
  <c r="DX864" i="27"/>
  <c r="DW864" i="27"/>
  <c r="DV864" i="27"/>
  <c r="DU864" i="27"/>
  <c r="DT864" i="27"/>
  <c r="DS864" i="27"/>
  <c r="DR864" i="27"/>
  <c r="DQ864" i="27"/>
  <c r="DE864" i="27"/>
  <c r="DD864" i="27"/>
  <c r="DC864" i="27"/>
  <c r="DB864" i="27"/>
  <c r="DA864" i="27"/>
  <c r="CZ864" i="27"/>
  <c r="CY864" i="27"/>
  <c r="CX864" i="27"/>
  <c r="CW864" i="27"/>
  <c r="CV864" i="27"/>
  <c r="CU864" i="27"/>
  <c r="CT864" i="27"/>
  <c r="CS864" i="27"/>
  <c r="CR864" i="27"/>
  <c r="CQ864" i="27"/>
  <c r="CP864" i="27"/>
  <c r="CO864" i="27"/>
  <c r="CN864" i="27"/>
  <c r="CM864" i="27"/>
  <c r="CL864" i="27"/>
  <c r="CK864" i="27"/>
  <c r="CJ864" i="27"/>
  <c r="CI864" i="27"/>
  <c r="CH864" i="27"/>
  <c r="CG864" i="27"/>
  <c r="CF864" i="27"/>
  <c r="CE864" i="27"/>
  <c r="CD864" i="27"/>
  <c r="CC864" i="27"/>
  <c r="CB864" i="27"/>
  <c r="BQ864" i="27"/>
  <c r="BP864" i="27"/>
  <c r="BO864" i="27"/>
  <c r="BN864" i="27"/>
  <c r="BM864" i="27"/>
  <c r="BL864" i="27"/>
  <c r="BK864" i="27"/>
  <c r="BJ864" i="27"/>
  <c r="BI864" i="27"/>
  <c r="BH864" i="27"/>
  <c r="BG864" i="27"/>
  <c r="BF864" i="27"/>
  <c r="BE864" i="27"/>
  <c r="BD864" i="27"/>
  <c r="BC864" i="27"/>
  <c r="BB864" i="27"/>
  <c r="BA864" i="27"/>
  <c r="AZ864" i="27"/>
  <c r="AY864" i="27"/>
  <c r="AX864" i="27"/>
  <c r="AW864" i="27"/>
  <c r="AV864" i="27"/>
  <c r="AU864" i="27"/>
  <c r="AT864" i="27"/>
  <c r="AS864" i="27"/>
  <c r="AR864" i="27"/>
  <c r="AQ864" i="27"/>
  <c r="AP864" i="27"/>
  <c r="AO864" i="27"/>
  <c r="AN864" i="27"/>
  <c r="AG864" i="27"/>
  <c r="AF864" i="27"/>
  <c r="AE864" i="27"/>
  <c r="AD864" i="27"/>
  <c r="AC864" i="27"/>
  <c r="AB864" i="27"/>
  <c r="AA864" i="27"/>
  <c r="Z864" i="27"/>
  <c r="Y864" i="27"/>
  <c r="X864" i="27"/>
  <c r="W864" i="27"/>
  <c r="V864" i="27"/>
  <c r="U864" i="27"/>
  <c r="T864" i="27"/>
  <c r="S864" i="27"/>
  <c r="R864" i="27"/>
  <c r="Q864" i="27"/>
  <c r="P864" i="27"/>
  <c r="O864" i="27"/>
  <c r="N864" i="27"/>
  <c r="M864" i="27"/>
  <c r="L864" i="27"/>
  <c r="K864" i="27"/>
  <c r="J864" i="27"/>
  <c r="I864" i="27"/>
  <c r="H864" i="27"/>
  <c r="G864" i="27"/>
  <c r="F864" i="27"/>
  <c r="E864" i="27"/>
  <c r="ET863" i="27"/>
  <c r="ES863" i="27"/>
  <c r="ER863" i="27"/>
  <c r="EQ863" i="27"/>
  <c r="EP863" i="27"/>
  <c r="EO863" i="27"/>
  <c r="EN863" i="27"/>
  <c r="EM863" i="27"/>
  <c r="EL863" i="27"/>
  <c r="EK863" i="27"/>
  <c r="EJ863" i="27"/>
  <c r="EI863" i="27"/>
  <c r="EH863" i="27"/>
  <c r="EG863" i="27"/>
  <c r="EF863" i="27"/>
  <c r="EE863" i="27"/>
  <c r="ED863" i="27"/>
  <c r="EC863" i="27"/>
  <c r="EB863" i="27"/>
  <c r="EA863" i="27"/>
  <c r="DZ863" i="27"/>
  <c r="DY863" i="27"/>
  <c r="DX863" i="27"/>
  <c r="DW863" i="27"/>
  <c r="DV863" i="27"/>
  <c r="DU863" i="27"/>
  <c r="DT863" i="27"/>
  <c r="DS863" i="27"/>
  <c r="DR863" i="27"/>
  <c r="DQ863" i="27"/>
  <c r="DE863" i="27"/>
  <c r="DD863" i="27"/>
  <c r="DC863" i="27"/>
  <c r="DB863" i="27"/>
  <c r="DA863" i="27"/>
  <c r="CZ863" i="27"/>
  <c r="CY863" i="27"/>
  <c r="CX863" i="27"/>
  <c r="CW863" i="27"/>
  <c r="CV863" i="27"/>
  <c r="CU863" i="27"/>
  <c r="CT863" i="27"/>
  <c r="CS863" i="27"/>
  <c r="CR863" i="27"/>
  <c r="CQ863" i="27"/>
  <c r="CP863" i="27"/>
  <c r="CO863" i="27"/>
  <c r="CN863" i="27"/>
  <c r="CM863" i="27"/>
  <c r="CL863" i="27"/>
  <c r="CK863" i="27"/>
  <c r="CJ863" i="27"/>
  <c r="CI863" i="27"/>
  <c r="CH863" i="27"/>
  <c r="CG863" i="27"/>
  <c r="CF863" i="27"/>
  <c r="CE863" i="27"/>
  <c r="CD863" i="27"/>
  <c r="CC863" i="27"/>
  <c r="CB863" i="27"/>
  <c r="BQ863" i="27"/>
  <c r="BP863" i="27"/>
  <c r="BO863" i="27"/>
  <c r="BN863" i="27"/>
  <c r="BM863" i="27"/>
  <c r="BL863" i="27"/>
  <c r="BK863" i="27"/>
  <c r="BJ863" i="27"/>
  <c r="BI863" i="27"/>
  <c r="BH863" i="27"/>
  <c r="BG863" i="27"/>
  <c r="BF863" i="27"/>
  <c r="BE863" i="27"/>
  <c r="BD863" i="27"/>
  <c r="BC863" i="27"/>
  <c r="BB863" i="27"/>
  <c r="BA863" i="27"/>
  <c r="AZ863" i="27"/>
  <c r="AY863" i="27"/>
  <c r="AX863" i="27"/>
  <c r="AW863" i="27"/>
  <c r="AV863" i="27"/>
  <c r="AU863" i="27"/>
  <c r="AT863" i="27"/>
  <c r="AS863" i="27"/>
  <c r="AR863" i="27"/>
  <c r="AQ863" i="27"/>
  <c r="AP863" i="27"/>
  <c r="AO863" i="27"/>
  <c r="AN863" i="27"/>
  <c r="AG863" i="27"/>
  <c r="AF863" i="27"/>
  <c r="AE863" i="27"/>
  <c r="AD863" i="27"/>
  <c r="AC863" i="27"/>
  <c r="AB863" i="27"/>
  <c r="AA863" i="27"/>
  <c r="Z863" i="27"/>
  <c r="Y863" i="27"/>
  <c r="X863" i="27"/>
  <c r="W863" i="27"/>
  <c r="V863" i="27"/>
  <c r="U863" i="27"/>
  <c r="T863" i="27"/>
  <c r="S863" i="27"/>
  <c r="R863" i="27"/>
  <c r="Q863" i="27"/>
  <c r="P863" i="27"/>
  <c r="O863" i="27"/>
  <c r="N863" i="27"/>
  <c r="M863" i="27"/>
  <c r="L863" i="27"/>
  <c r="K863" i="27"/>
  <c r="J863" i="27"/>
  <c r="I863" i="27"/>
  <c r="H863" i="27"/>
  <c r="G863" i="27"/>
  <c r="F863" i="27"/>
  <c r="E863" i="27"/>
  <c r="ET862" i="27"/>
  <c r="ES862" i="27"/>
  <c r="ER862" i="27"/>
  <c r="EQ862" i="27"/>
  <c r="EP862" i="27"/>
  <c r="EO862" i="27"/>
  <c r="EN862" i="27"/>
  <c r="EM862" i="27"/>
  <c r="EL862" i="27"/>
  <c r="EK862" i="27"/>
  <c r="EJ862" i="27"/>
  <c r="EI862" i="27"/>
  <c r="EH862" i="27"/>
  <c r="EG862" i="27"/>
  <c r="EF862" i="27"/>
  <c r="EE862" i="27"/>
  <c r="ED862" i="27"/>
  <c r="EC862" i="27"/>
  <c r="EB862" i="27"/>
  <c r="EA862" i="27"/>
  <c r="DZ862" i="27"/>
  <c r="DY862" i="27"/>
  <c r="DX862" i="27"/>
  <c r="DW862" i="27"/>
  <c r="DV862" i="27"/>
  <c r="DU862" i="27"/>
  <c r="DT862" i="27"/>
  <c r="DS862" i="27"/>
  <c r="DR862" i="27"/>
  <c r="DQ862" i="27"/>
  <c r="DE862" i="27"/>
  <c r="DD862" i="27"/>
  <c r="DC862" i="27"/>
  <c r="DB862" i="27"/>
  <c r="DA862" i="27"/>
  <c r="CZ862" i="27"/>
  <c r="CY862" i="27"/>
  <c r="CX862" i="27"/>
  <c r="CW862" i="27"/>
  <c r="CV862" i="27"/>
  <c r="CU862" i="27"/>
  <c r="CT862" i="27"/>
  <c r="CS862" i="27"/>
  <c r="CR862" i="27"/>
  <c r="CQ862" i="27"/>
  <c r="CP862" i="27"/>
  <c r="CO862" i="27"/>
  <c r="CN862" i="27"/>
  <c r="CM862" i="27"/>
  <c r="CL862" i="27"/>
  <c r="CK862" i="27"/>
  <c r="CJ862" i="27"/>
  <c r="CI862" i="27"/>
  <c r="CH862" i="27"/>
  <c r="CG862" i="27"/>
  <c r="CF862" i="27"/>
  <c r="CE862" i="27"/>
  <c r="CD862" i="27"/>
  <c r="CC862" i="27"/>
  <c r="CB862" i="27"/>
  <c r="BQ862" i="27"/>
  <c r="BP862" i="27"/>
  <c r="BO862" i="27"/>
  <c r="BN862" i="27"/>
  <c r="BM862" i="27"/>
  <c r="BL862" i="27"/>
  <c r="BK862" i="27"/>
  <c r="BJ862" i="27"/>
  <c r="BI862" i="27"/>
  <c r="BH862" i="27"/>
  <c r="BG862" i="27"/>
  <c r="BF862" i="27"/>
  <c r="BE862" i="27"/>
  <c r="BD862" i="27"/>
  <c r="BC862" i="27"/>
  <c r="BB862" i="27"/>
  <c r="BA862" i="27"/>
  <c r="AZ862" i="27"/>
  <c r="AY862" i="27"/>
  <c r="AX862" i="27"/>
  <c r="AW862" i="27"/>
  <c r="AV862" i="27"/>
  <c r="AU862" i="27"/>
  <c r="AT862" i="27"/>
  <c r="AS862" i="27"/>
  <c r="AR862" i="27"/>
  <c r="AQ862" i="27"/>
  <c r="AP862" i="27"/>
  <c r="AO862" i="27"/>
  <c r="AN862" i="27"/>
  <c r="AG862" i="27"/>
  <c r="AF862" i="27"/>
  <c r="AE862" i="27"/>
  <c r="AD862" i="27"/>
  <c r="AC862" i="27"/>
  <c r="AB862" i="27"/>
  <c r="AA862" i="27"/>
  <c r="Z862" i="27"/>
  <c r="Y862" i="27"/>
  <c r="X862" i="27"/>
  <c r="W862" i="27"/>
  <c r="V862" i="27"/>
  <c r="U862" i="27"/>
  <c r="T862" i="27"/>
  <c r="S862" i="27"/>
  <c r="R862" i="27"/>
  <c r="Q862" i="27"/>
  <c r="P862" i="27"/>
  <c r="O862" i="27"/>
  <c r="N862" i="27"/>
  <c r="M862" i="27"/>
  <c r="L862" i="27"/>
  <c r="K862" i="27"/>
  <c r="J862" i="27"/>
  <c r="I862" i="27"/>
  <c r="H862" i="27"/>
  <c r="G862" i="27"/>
  <c r="F862" i="27"/>
  <c r="E862" i="27"/>
  <c r="ET861" i="27"/>
  <c r="ES861" i="27"/>
  <c r="ER861" i="27"/>
  <c r="EQ861" i="27"/>
  <c r="EP861" i="27"/>
  <c r="EO861" i="27"/>
  <c r="EN861" i="27"/>
  <c r="EM861" i="27"/>
  <c r="EL861" i="27"/>
  <c r="EK861" i="27"/>
  <c r="EJ861" i="27"/>
  <c r="EI861" i="27"/>
  <c r="EH861" i="27"/>
  <c r="EG861" i="27"/>
  <c r="EF861" i="27"/>
  <c r="EE861" i="27"/>
  <c r="ED861" i="27"/>
  <c r="EC861" i="27"/>
  <c r="EB861" i="27"/>
  <c r="EA861" i="27"/>
  <c r="DZ861" i="27"/>
  <c r="DY861" i="27"/>
  <c r="DX861" i="27"/>
  <c r="DW861" i="27"/>
  <c r="DV861" i="27"/>
  <c r="DU861" i="27"/>
  <c r="DT861" i="27"/>
  <c r="DS861" i="27"/>
  <c r="DR861" i="27"/>
  <c r="DQ861" i="27"/>
  <c r="DE861" i="27"/>
  <c r="DD861" i="27"/>
  <c r="DC861" i="27"/>
  <c r="DB861" i="27"/>
  <c r="DA861" i="27"/>
  <c r="CZ861" i="27"/>
  <c r="CY861" i="27"/>
  <c r="CX861" i="27"/>
  <c r="CW861" i="27"/>
  <c r="CV861" i="27"/>
  <c r="CU861" i="27"/>
  <c r="CT861" i="27"/>
  <c r="CS861" i="27"/>
  <c r="CR861" i="27"/>
  <c r="CQ861" i="27"/>
  <c r="CP861" i="27"/>
  <c r="CO861" i="27"/>
  <c r="CN861" i="27"/>
  <c r="CM861" i="27"/>
  <c r="CL861" i="27"/>
  <c r="CK861" i="27"/>
  <c r="CJ861" i="27"/>
  <c r="CI861" i="27"/>
  <c r="CH861" i="27"/>
  <c r="CG861" i="27"/>
  <c r="CF861" i="27"/>
  <c r="CE861" i="27"/>
  <c r="CD861" i="27"/>
  <c r="CC861" i="27"/>
  <c r="CB861" i="27"/>
  <c r="BQ861" i="27"/>
  <c r="BP861" i="27"/>
  <c r="BO861" i="27"/>
  <c r="BN861" i="27"/>
  <c r="BM861" i="27"/>
  <c r="BL861" i="27"/>
  <c r="BK861" i="27"/>
  <c r="BJ861" i="27"/>
  <c r="BI861" i="27"/>
  <c r="BH861" i="27"/>
  <c r="BG861" i="27"/>
  <c r="BF861" i="27"/>
  <c r="BE861" i="27"/>
  <c r="BD861" i="27"/>
  <c r="BC861" i="27"/>
  <c r="BB861" i="27"/>
  <c r="BA861" i="27"/>
  <c r="AZ861" i="27"/>
  <c r="AY861" i="27"/>
  <c r="AX861" i="27"/>
  <c r="AW861" i="27"/>
  <c r="AV861" i="27"/>
  <c r="AU861" i="27"/>
  <c r="AT861" i="27"/>
  <c r="AS861" i="27"/>
  <c r="AR861" i="27"/>
  <c r="AQ861" i="27"/>
  <c r="AP861" i="27"/>
  <c r="AO861" i="27"/>
  <c r="AN861" i="27"/>
  <c r="AG861" i="27"/>
  <c r="AF861" i="27"/>
  <c r="AE861" i="27"/>
  <c r="AD861" i="27"/>
  <c r="AC861" i="27"/>
  <c r="AB861" i="27"/>
  <c r="AA861" i="27"/>
  <c r="Z861" i="27"/>
  <c r="Y861" i="27"/>
  <c r="X861" i="27"/>
  <c r="W861" i="27"/>
  <c r="V861" i="27"/>
  <c r="U861" i="27"/>
  <c r="T861" i="27"/>
  <c r="S861" i="27"/>
  <c r="R861" i="27"/>
  <c r="Q861" i="27"/>
  <c r="P861" i="27"/>
  <c r="O861" i="27"/>
  <c r="N861" i="27"/>
  <c r="M861" i="27"/>
  <c r="L861" i="27"/>
  <c r="K861" i="27"/>
  <c r="J861" i="27"/>
  <c r="I861" i="27"/>
  <c r="H861" i="27"/>
  <c r="G861" i="27"/>
  <c r="F861" i="27"/>
  <c r="E861" i="27"/>
  <c r="ET860" i="27"/>
  <c r="ES860" i="27"/>
  <c r="ER860" i="27"/>
  <c r="EQ860" i="27"/>
  <c r="EP860" i="27"/>
  <c r="EO860" i="27"/>
  <c r="EN860" i="27"/>
  <c r="EM860" i="27"/>
  <c r="EL860" i="27"/>
  <c r="EK860" i="27"/>
  <c r="EJ860" i="27"/>
  <c r="EI860" i="27"/>
  <c r="EH860" i="27"/>
  <c r="EG860" i="27"/>
  <c r="EF860" i="27"/>
  <c r="EE860" i="27"/>
  <c r="ED860" i="27"/>
  <c r="EC860" i="27"/>
  <c r="EB860" i="27"/>
  <c r="EA860" i="27"/>
  <c r="DZ860" i="27"/>
  <c r="DY860" i="27"/>
  <c r="DX860" i="27"/>
  <c r="DW860" i="27"/>
  <c r="DV860" i="27"/>
  <c r="DU860" i="27"/>
  <c r="DT860" i="27"/>
  <c r="DS860" i="27"/>
  <c r="DR860" i="27"/>
  <c r="DQ860" i="27"/>
  <c r="DE860" i="27"/>
  <c r="DD860" i="27"/>
  <c r="DC860" i="27"/>
  <c r="DB860" i="27"/>
  <c r="DA860" i="27"/>
  <c r="CZ860" i="27"/>
  <c r="CY860" i="27"/>
  <c r="CX860" i="27"/>
  <c r="CW860" i="27"/>
  <c r="CV860" i="27"/>
  <c r="CU860" i="27"/>
  <c r="CT860" i="27"/>
  <c r="CS860" i="27"/>
  <c r="CR860" i="27"/>
  <c r="CQ860" i="27"/>
  <c r="CP860" i="27"/>
  <c r="CO860" i="27"/>
  <c r="CN860" i="27"/>
  <c r="CM860" i="27"/>
  <c r="CL860" i="27"/>
  <c r="CK860" i="27"/>
  <c r="CJ860" i="27"/>
  <c r="CI860" i="27"/>
  <c r="CH860" i="27"/>
  <c r="CG860" i="27"/>
  <c r="CF860" i="27"/>
  <c r="CE860" i="27"/>
  <c r="CD860" i="27"/>
  <c r="CC860" i="27"/>
  <c r="CB860" i="27"/>
  <c r="BQ860" i="27"/>
  <c r="BP860" i="27"/>
  <c r="BO860" i="27"/>
  <c r="BN860" i="27"/>
  <c r="BM860" i="27"/>
  <c r="BL860" i="27"/>
  <c r="BK860" i="27"/>
  <c r="BJ860" i="27"/>
  <c r="BI860" i="27"/>
  <c r="BH860" i="27"/>
  <c r="BG860" i="27"/>
  <c r="BF860" i="27"/>
  <c r="BE860" i="27"/>
  <c r="BD860" i="27"/>
  <c r="BC860" i="27"/>
  <c r="BB860" i="27"/>
  <c r="BA860" i="27"/>
  <c r="AZ860" i="27"/>
  <c r="AY860" i="27"/>
  <c r="AX860" i="27"/>
  <c r="AW860" i="27"/>
  <c r="AV860" i="27"/>
  <c r="AU860" i="27"/>
  <c r="AT860" i="27"/>
  <c r="AS860" i="27"/>
  <c r="AR860" i="27"/>
  <c r="AQ860" i="27"/>
  <c r="AP860" i="27"/>
  <c r="AO860" i="27"/>
  <c r="AN860" i="27"/>
  <c r="AG860" i="27"/>
  <c r="AF860" i="27"/>
  <c r="AE860" i="27"/>
  <c r="AD860" i="27"/>
  <c r="AC860" i="27"/>
  <c r="AB860" i="27"/>
  <c r="AA860" i="27"/>
  <c r="Z860" i="27"/>
  <c r="Y860" i="27"/>
  <c r="X860" i="27"/>
  <c r="W860" i="27"/>
  <c r="V860" i="27"/>
  <c r="U860" i="27"/>
  <c r="T860" i="27"/>
  <c r="S860" i="27"/>
  <c r="R860" i="27"/>
  <c r="Q860" i="27"/>
  <c r="P860" i="27"/>
  <c r="O860" i="27"/>
  <c r="N860" i="27"/>
  <c r="M860" i="27"/>
  <c r="L860" i="27"/>
  <c r="K860" i="27"/>
  <c r="J860" i="27"/>
  <c r="I860" i="27"/>
  <c r="H860" i="27"/>
  <c r="G860" i="27"/>
  <c r="F860" i="27"/>
  <c r="E860" i="27"/>
  <c r="ET859" i="27"/>
  <c r="ES859" i="27"/>
  <c r="ER859" i="27"/>
  <c r="EQ859" i="27"/>
  <c r="EP859" i="27"/>
  <c r="EO859" i="27"/>
  <c r="EN859" i="27"/>
  <c r="EM859" i="27"/>
  <c r="EL859" i="27"/>
  <c r="EK859" i="27"/>
  <c r="EJ859" i="27"/>
  <c r="EI859" i="27"/>
  <c r="EH859" i="27"/>
  <c r="EG859" i="27"/>
  <c r="EF859" i="27"/>
  <c r="EE859" i="27"/>
  <c r="ED859" i="27"/>
  <c r="EC859" i="27"/>
  <c r="EB859" i="27"/>
  <c r="EA859" i="27"/>
  <c r="DZ859" i="27"/>
  <c r="DY859" i="27"/>
  <c r="DX859" i="27"/>
  <c r="DW859" i="27"/>
  <c r="DV859" i="27"/>
  <c r="DU859" i="27"/>
  <c r="DT859" i="27"/>
  <c r="DS859" i="27"/>
  <c r="DR859" i="27"/>
  <c r="DQ859" i="27"/>
  <c r="DE859" i="27"/>
  <c r="DD859" i="27"/>
  <c r="DC859" i="27"/>
  <c r="DB859" i="27"/>
  <c r="DA859" i="27"/>
  <c r="CZ859" i="27"/>
  <c r="CY859" i="27"/>
  <c r="CX859" i="27"/>
  <c r="CW859" i="27"/>
  <c r="CV859" i="27"/>
  <c r="CU859" i="27"/>
  <c r="CT859" i="27"/>
  <c r="CS859" i="27"/>
  <c r="CR859" i="27"/>
  <c r="CQ859" i="27"/>
  <c r="CP859" i="27"/>
  <c r="CO859" i="27"/>
  <c r="CN859" i="27"/>
  <c r="CM859" i="27"/>
  <c r="CL859" i="27"/>
  <c r="CK859" i="27"/>
  <c r="CJ859" i="27"/>
  <c r="CI859" i="27"/>
  <c r="CH859" i="27"/>
  <c r="CG859" i="27"/>
  <c r="CF859" i="27"/>
  <c r="CE859" i="27"/>
  <c r="CD859" i="27"/>
  <c r="CC859" i="27"/>
  <c r="CB859" i="27"/>
  <c r="BQ859" i="27"/>
  <c r="BP859" i="27"/>
  <c r="BO859" i="27"/>
  <c r="BN859" i="27"/>
  <c r="BM859" i="27"/>
  <c r="BL859" i="27"/>
  <c r="BK859" i="27"/>
  <c r="BJ859" i="27"/>
  <c r="BI859" i="27"/>
  <c r="BH859" i="27"/>
  <c r="BG859" i="27"/>
  <c r="BF859" i="27"/>
  <c r="BE859" i="27"/>
  <c r="BD859" i="27"/>
  <c r="BC859" i="27"/>
  <c r="BB859" i="27"/>
  <c r="BA859" i="27"/>
  <c r="AZ859" i="27"/>
  <c r="AY859" i="27"/>
  <c r="AX859" i="27"/>
  <c r="AW859" i="27"/>
  <c r="AV859" i="27"/>
  <c r="AU859" i="27"/>
  <c r="AT859" i="27"/>
  <c r="AS859" i="27"/>
  <c r="AR859" i="27"/>
  <c r="AQ859" i="27"/>
  <c r="AP859" i="27"/>
  <c r="AO859" i="27"/>
  <c r="AN859" i="27"/>
  <c r="AG859" i="27"/>
  <c r="AF859" i="27"/>
  <c r="AE859" i="27"/>
  <c r="AD859" i="27"/>
  <c r="AC859" i="27"/>
  <c r="AB859" i="27"/>
  <c r="AA859" i="27"/>
  <c r="Z859" i="27"/>
  <c r="Y859" i="27"/>
  <c r="X859" i="27"/>
  <c r="W859" i="27"/>
  <c r="V859" i="27"/>
  <c r="U859" i="27"/>
  <c r="T859" i="27"/>
  <c r="S859" i="27"/>
  <c r="R859" i="27"/>
  <c r="Q859" i="27"/>
  <c r="P859" i="27"/>
  <c r="O859" i="27"/>
  <c r="N859" i="27"/>
  <c r="M859" i="27"/>
  <c r="L859" i="27"/>
  <c r="K859" i="27"/>
  <c r="J859" i="27"/>
  <c r="I859" i="27"/>
  <c r="H859" i="27"/>
  <c r="G859" i="27"/>
  <c r="F859" i="27"/>
  <c r="E859" i="27"/>
  <c r="ET858" i="27"/>
  <c r="ES858" i="27"/>
  <c r="ER858" i="27"/>
  <c r="EQ858" i="27"/>
  <c r="EP858" i="27"/>
  <c r="EO858" i="27"/>
  <c r="EN858" i="27"/>
  <c r="EM858" i="27"/>
  <c r="EL858" i="27"/>
  <c r="EK858" i="27"/>
  <c r="EJ858" i="27"/>
  <c r="EI858" i="27"/>
  <c r="EH858" i="27"/>
  <c r="EG858" i="27"/>
  <c r="EF858" i="27"/>
  <c r="EE858" i="27"/>
  <c r="ED858" i="27"/>
  <c r="EC858" i="27"/>
  <c r="EB858" i="27"/>
  <c r="EA858" i="27"/>
  <c r="DZ858" i="27"/>
  <c r="DY858" i="27"/>
  <c r="DX858" i="27"/>
  <c r="DW858" i="27"/>
  <c r="DV858" i="27"/>
  <c r="DU858" i="27"/>
  <c r="DT858" i="27"/>
  <c r="DS858" i="27"/>
  <c r="DR858" i="27"/>
  <c r="DQ858" i="27"/>
  <c r="DE858" i="27"/>
  <c r="DD858" i="27"/>
  <c r="DC858" i="27"/>
  <c r="DB858" i="27"/>
  <c r="DA858" i="27"/>
  <c r="CZ858" i="27"/>
  <c r="CY858" i="27"/>
  <c r="CX858" i="27"/>
  <c r="CW858" i="27"/>
  <c r="CV858" i="27"/>
  <c r="CU858" i="27"/>
  <c r="CT858" i="27"/>
  <c r="CS858" i="27"/>
  <c r="CR858" i="27"/>
  <c r="CQ858" i="27"/>
  <c r="CP858" i="27"/>
  <c r="CO858" i="27"/>
  <c r="CN858" i="27"/>
  <c r="CM858" i="27"/>
  <c r="CL858" i="27"/>
  <c r="CK858" i="27"/>
  <c r="CJ858" i="27"/>
  <c r="CI858" i="27"/>
  <c r="CH858" i="27"/>
  <c r="CG858" i="27"/>
  <c r="CF858" i="27"/>
  <c r="CE858" i="27"/>
  <c r="CD858" i="27"/>
  <c r="CC858" i="27"/>
  <c r="CB858" i="27"/>
  <c r="BQ858" i="27"/>
  <c r="BP858" i="27"/>
  <c r="BO858" i="27"/>
  <c r="BN858" i="27"/>
  <c r="BM858" i="27"/>
  <c r="BL858" i="27"/>
  <c r="BK858" i="27"/>
  <c r="BJ858" i="27"/>
  <c r="BI858" i="27"/>
  <c r="BH858" i="27"/>
  <c r="BG858" i="27"/>
  <c r="BF858" i="27"/>
  <c r="BE858" i="27"/>
  <c r="BD858" i="27"/>
  <c r="BC858" i="27"/>
  <c r="BB858" i="27"/>
  <c r="BA858" i="27"/>
  <c r="AZ858" i="27"/>
  <c r="AY858" i="27"/>
  <c r="AX858" i="27"/>
  <c r="AW858" i="27"/>
  <c r="AV858" i="27"/>
  <c r="AU858" i="27"/>
  <c r="AT858" i="27"/>
  <c r="AS858" i="27"/>
  <c r="AR858" i="27"/>
  <c r="AQ858" i="27"/>
  <c r="AP858" i="27"/>
  <c r="AO858" i="27"/>
  <c r="AN858" i="27"/>
  <c r="AG858" i="27"/>
  <c r="AF858" i="27"/>
  <c r="AE858" i="27"/>
  <c r="AD858" i="27"/>
  <c r="AC858" i="27"/>
  <c r="AB858" i="27"/>
  <c r="AA858" i="27"/>
  <c r="Z858" i="27"/>
  <c r="Y858" i="27"/>
  <c r="X858" i="27"/>
  <c r="W858" i="27"/>
  <c r="V858" i="27"/>
  <c r="U858" i="27"/>
  <c r="T858" i="27"/>
  <c r="S858" i="27"/>
  <c r="R858" i="27"/>
  <c r="Q858" i="27"/>
  <c r="P858" i="27"/>
  <c r="O858" i="27"/>
  <c r="N858" i="27"/>
  <c r="M858" i="27"/>
  <c r="L858" i="27"/>
  <c r="K858" i="27"/>
  <c r="J858" i="27"/>
  <c r="I858" i="27"/>
  <c r="H858" i="27"/>
  <c r="G858" i="27"/>
  <c r="F858" i="27"/>
  <c r="E858" i="27"/>
  <c r="ET857" i="27"/>
  <c r="ES857" i="27"/>
  <c r="ER857" i="27"/>
  <c r="EQ857" i="27"/>
  <c r="EP857" i="27"/>
  <c r="EO857" i="27"/>
  <c r="EN857" i="27"/>
  <c r="EM857" i="27"/>
  <c r="EL857" i="27"/>
  <c r="EK857" i="27"/>
  <c r="EJ857" i="27"/>
  <c r="EI857" i="27"/>
  <c r="EH857" i="27"/>
  <c r="EG857" i="27"/>
  <c r="EF857" i="27"/>
  <c r="EE857" i="27"/>
  <c r="ED857" i="27"/>
  <c r="EC857" i="27"/>
  <c r="EB857" i="27"/>
  <c r="EA857" i="27"/>
  <c r="DZ857" i="27"/>
  <c r="DY857" i="27"/>
  <c r="DX857" i="27"/>
  <c r="DW857" i="27"/>
  <c r="DV857" i="27"/>
  <c r="DU857" i="27"/>
  <c r="DT857" i="27"/>
  <c r="DS857" i="27"/>
  <c r="DR857" i="27"/>
  <c r="DQ857" i="27"/>
  <c r="DE857" i="27"/>
  <c r="DD857" i="27"/>
  <c r="DC857" i="27"/>
  <c r="DB857" i="27"/>
  <c r="DA857" i="27"/>
  <c r="CZ857" i="27"/>
  <c r="CY857" i="27"/>
  <c r="CX857" i="27"/>
  <c r="CW857" i="27"/>
  <c r="CV857" i="27"/>
  <c r="CU857" i="27"/>
  <c r="CT857" i="27"/>
  <c r="CS857" i="27"/>
  <c r="CR857" i="27"/>
  <c r="CQ857" i="27"/>
  <c r="CP857" i="27"/>
  <c r="CO857" i="27"/>
  <c r="CN857" i="27"/>
  <c r="CM857" i="27"/>
  <c r="CL857" i="27"/>
  <c r="CK857" i="27"/>
  <c r="CJ857" i="27"/>
  <c r="CI857" i="27"/>
  <c r="CH857" i="27"/>
  <c r="CG857" i="27"/>
  <c r="CF857" i="27"/>
  <c r="CE857" i="27"/>
  <c r="CD857" i="27"/>
  <c r="CC857" i="27"/>
  <c r="CB857" i="27"/>
  <c r="BQ857" i="27"/>
  <c r="BP857" i="27"/>
  <c r="BO857" i="27"/>
  <c r="BN857" i="27"/>
  <c r="BM857" i="27"/>
  <c r="BL857" i="27"/>
  <c r="BK857" i="27"/>
  <c r="BJ857" i="27"/>
  <c r="BI857" i="27"/>
  <c r="BH857" i="27"/>
  <c r="BG857" i="27"/>
  <c r="BF857" i="27"/>
  <c r="BE857" i="27"/>
  <c r="BD857" i="27"/>
  <c r="BC857" i="27"/>
  <c r="BB857" i="27"/>
  <c r="BA857" i="27"/>
  <c r="AZ857" i="27"/>
  <c r="AY857" i="27"/>
  <c r="AX857" i="27"/>
  <c r="AW857" i="27"/>
  <c r="AV857" i="27"/>
  <c r="AU857" i="27"/>
  <c r="AT857" i="27"/>
  <c r="AS857" i="27"/>
  <c r="AR857" i="27"/>
  <c r="AQ857" i="27"/>
  <c r="AP857" i="27"/>
  <c r="AO857" i="27"/>
  <c r="AN857" i="27"/>
  <c r="AG857" i="27"/>
  <c r="AF857" i="27"/>
  <c r="AE857" i="27"/>
  <c r="AD857" i="27"/>
  <c r="AC857" i="27"/>
  <c r="AB857" i="27"/>
  <c r="AA857" i="27"/>
  <c r="Z857" i="27"/>
  <c r="Y857" i="27"/>
  <c r="X857" i="27"/>
  <c r="W857" i="27"/>
  <c r="V857" i="27"/>
  <c r="U857" i="27"/>
  <c r="T857" i="27"/>
  <c r="S857" i="27"/>
  <c r="R857" i="27"/>
  <c r="Q857" i="27"/>
  <c r="P857" i="27"/>
  <c r="O857" i="27"/>
  <c r="N857" i="27"/>
  <c r="M857" i="27"/>
  <c r="L857" i="27"/>
  <c r="K857" i="27"/>
  <c r="J857" i="27"/>
  <c r="I857" i="27"/>
  <c r="H857" i="27"/>
  <c r="G857" i="27"/>
  <c r="F857" i="27"/>
  <c r="E857" i="27"/>
  <c r="ET856" i="27"/>
  <c r="ES856" i="27"/>
  <c r="ER856" i="27"/>
  <c r="EQ856" i="27"/>
  <c r="EP856" i="27"/>
  <c r="EO856" i="27"/>
  <c r="EN856" i="27"/>
  <c r="EM856" i="27"/>
  <c r="EL856" i="27"/>
  <c r="EK856" i="27"/>
  <c r="EJ856" i="27"/>
  <c r="EI856" i="27"/>
  <c r="EH856" i="27"/>
  <c r="EG856" i="27"/>
  <c r="EF856" i="27"/>
  <c r="EE856" i="27"/>
  <c r="ED856" i="27"/>
  <c r="EC856" i="27"/>
  <c r="EB856" i="27"/>
  <c r="EA856" i="27"/>
  <c r="DZ856" i="27"/>
  <c r="DY856" i="27"/>
  <c r="DX856" i="27"/>
  <c r="DW856" i="27"/>
  <c r="DV856" i="27"/>
  <c r="DU856" i="27"/>
  <c r="DT856" i="27"/>
  <c r="DS856" i="27"/>
  <c r="DR856" i="27"/>
  <c r="DQ856" i="27"/>
  <c r="DE856" i="27"/>
  <c r="DD856" i="27"/>
  <c r="DC856" i="27"/>
  <c r="DB856" i="27"/>
  <c r="DA856" i="27"/>
  <c r="CZ856" i="27"/>
  <c r="CY856" i="27"/>
  <c r="CX856" i="27"/>
  <c r="CW856" i="27"/>
  <c r="CV856" i="27"/>
  <c r="CU856" i="27"/>
  <c r="CT856" i="27"/>
  <c r="CS856" i="27"/>
  <c r="CR856" i="27"/>
  <c r="CQ856" i="27"/>
  <c r="CP856" i="27"/>
  <c r="CO856" i="27"/>
  <c r="CN856" i="27"/>
  <c r="CM856" i="27"/>
  <c r="CL856" i="27"/>
  <c r="CK856" i="27"/>
  <c r="CJ856" i="27"/>
  <c r="CI856" i="27"/>
  <c r="CH856" i="27"/>
  <c r="CG856" i="27"/>
  <c r="CF856" i="27"/>
  <c r="CE856" i="27"/>
  <c r="CD856" i="27"/>
  <c r="CC856" i="27"/>
  <c r="CB856" i="27"/>
  <c r="BQ856" i="27"/>
  <c r="BP856" i="27"/>
  <c r="BO856" i="27"/>
  <c r="BN856" i="27"/>
  <c r="BM856" i="27"/>
  <c r="BL856" i="27"/>
  <c r="BK856" i="27"/>
  <c r="BJ856" i="27"/>
  <c r="BI856" i="27"/>
  <c r="BH856" i="27"/>
  <c r="BG856" i="27"/>
  <c r="BF856" i="27"/>
  <c r="BE856" i="27"/>
  <c r="BD856" i="27"/>
  <c r="BC856" i="27"/>
  <c r="BB856" i="27"/>
  <c r="BA856" i="27"/>
  <c r="AZ856" i="27"/>
  <c r="AY856" i="27"/>
  <c r="AX856" i="27"/>
  <c r="AW856" i="27"/>
  <c r="AV856" i="27"/>
  <c r="AU856" i="27"/>
  <c r="AT856" i="27"/>
  <c r="AS856" i="27"/>
  <c r="AR856" i="27"/>
  <c r="AQ856" i="27"/>
  <c r="AP856" i="27"/>
  <c r="AO856" i="27"/>
  <c r="AN856" i="27"/>
  <c r="AG856" i="27"/>
  <c r="AF856" i="27"/>
  <c r="AE856" i="27"/>
  <c r="AD856" i="27"/>
  <c r="AC856" i="27"/>
  <c r="AB856" i="27"/>
  <c r="AA856" i="27"/>
  <c r="Z856" i="27"/>
  <c r="Y856" i="27"/>
  <c r="X856" i="27"/>
  <c r="W856" i="27"/>
  <c r="V856" i="27"/>
  <c r="U856" i="27"/>
  <c r="T856" i="27"/>
  <c r="S856" i="27"/>
  <c r="R856" i="27"/>
  <c r="Q856" i="27"/>
  <c r="P856" i="27"/>
  <c r="O856" i="27"/>
  <c r="N856" i="27"/>
  <c r="M856" i="27"/>
  <c r="L856" i="27"/>
  <c r="K856" i="27"/>
  <c r="J856" i="27"/>
  <c r="I856" i="27"/>
  <c r="H856" i="27"/>
  <c r="G856" i="27"/>
  <c r="F856" i="27"/>
  <c r="E856" i="27"/>
  <c r="ET855" i="27"/>
  <c r="ES855" i="27"/>
  <c r="ER855" i="27"/>
  <c r="EQ855" i="27"/>
  <c r="EP855" i="27"/>
  <c r="EO855" i="27"/>
  <c r="EN855" i="27"/>
  <c r="EM855" i="27"/>
  <c r="EL855" i="27"/>
  <c r="EK855" i="27"/>
  <c r="EJ855" i="27"/>
  <c r="EI855" i="27"/>
  <c r="EH855" i="27"/>
  <c r="EG855" i="27"/>
  <c r="EF855" i="27"/>
  <c r="EE855" i="27"/>
  <c r="ED855" i="27"/>
  <c r="EC855" i="27"/>
  <c r="EB855" i="27"/>
  <c r="EA855" i="27"/>
  <c r="DZ855" i="27"/>
  <c r="DY855" i="27"/>
  <c r="DX855" i="27"/>
  <c r="DW855" i="27"/>
  <c r="DV855" i="27"/>
  <c r="DU855" i="27"/>
  <c r="DT855" i="27"/>
  <c r="DS855" i="27"/>
  <c r="DR855" i="27"/>
  <c r="DQ855" i="27"/>
  <c r="DE855" i="27"/>
  <c r="DD855" i="27"/>
  <c r="DC855" i="27"/>
  <c r="DB855" i="27"/>
  <c r="DA855" i="27"/>
  <c r="CZ855" i="27"/>
  <c r="CY855" i="27"/>
  <c r="CX855" i="27"/>
  <c r="CW855" i="27"/>
  <c r="CV855" i="27"/>
  <c r="CU855" i="27"/>
  <c r="CT855" i="27"/>
  <c r="CS855" i="27"/>
  <c r="CR855" i="27"/>
  <c r="CQ855" i="27"/>
  <c r="CP855" i="27"/>
  <c r="CO855" i="27"/>
  <c r="CN855" i="27"/>
  <c r="CM855" i="27"/>
  <c r="CL855" i="27"/>
  <c r="CK855" i="27"/>
  <c r="CJ855" i="27"/>
  <c r="CI855" i="27"/>
  <c r="CH855" i="27"/>
  <c r="CG855" i="27"/>
  <c r="CF855" i="27"/>
  <c r="CE855" i="27"/>
  <c r="CD855" i="27"/>
  <c r="CC855" i="27"/>
  <c r="CB855" i="27"/>
  <c r="BQ855" i="27"/>
  <c r="BP855" i="27"/>
  <c r="BO855" i="27"/>
  <c r="BN855" i="27"/>
  <c r="BM855" i="27"/>
  <c r="BL855" i="27"/>
  <c r="BK855" i="27"/>
  <c r="BJ855" i="27"/>
  <c r="BI855" i="27"/>
  <c r="BH855" i="27"/>
  <c r="BG855" i="27"/>
  <c r="BF855" i="27"/>
  <c r="BE855" i="27"/>
  <c r="BD855" i="27"/>
  <c r="BC855" i="27"/>
  <c r="BB855" i="27"/>
  <c r="BA855" i="27"/>
  <c r="AZ855" i="27"/>
  <c r="AY855" i="27"/>
  <c r="AX855" i="27"/>
  <c r="AW855" i="27"/>
  <c r="AV855" i="27"/>
  <c r="AU855" i="27"/>
  <c r="AT855" i="27"/>
  <c r="AS855" i="27"/>
  <c r="AR855" i="27"/>
  <c r="AQ855" i="27"/>
  <c r="AP855" i="27"/>
  <c r="AO855" i="27"/>
  <c r="AN855" i="27"/>
  <c r="AG855" i="27"/>
  <c r="AF855" i="27"/>
  <c r="AE855" i="27"/>
  <c r="AD855" i="27"/>
  <c r="AC855" i="27"/>
  <c r="AB855" i="27"/>
  <c r="AA855" i="27"/>
  <c r="Z855" i="27"/>
  <c r="Y855" i="27"/>
  <c r="X855" i="27"/>
  <c r="W855" i="27"/>
  <c r="V855" i="27"/>
  <c r="U855" i="27"/>
  <c r="T855" i="27"/>
  <c r="S855" i="27"/>
  <c r="R855" i="27"/>
  <c r="Q855" i="27"/>
  <c r="P855" i="27"/>
  <c r="O855" i="27"/>
  <c r="N855" i="27"/>
  <c r="M855" i="27"/>
  <c r="L855" i="27"/>
  <c r="K855" i="27"/>
  <c r="J855" i="27"/>
  <c r="I855" i="27"/>
  <c r="H855" i="27"/>
  <c r="G855" i="27"/>
  <c r="F855" i="27"/>
  <c r="E855" i="27"/>
  <c r="ET854" i="27"/>
  <c r="ES854" i="27"/>
  <c r="ER854" i="27"/>
  <c r="EQ854" i="27"/>
  <c r="EP854" i="27"/>
  <c r="EO854" i="27"/>
  <c r="EN854" i="27"/>
  <c r="EM854" i="27"/>
  <c r="EL854" i="27"/>
  <c r="EK854" i="27"/>
  <c r="EJ854" i="27"/>
  <c r="EI854" i="27"/>
  <c r="EH854" i="27"/>
  <c r="EG854" i="27"/>
  <c r="EF854" i="27"/>
  <c r="EE854" i="27"/>
  <c r="ED854" i="27"/>
  <c r="EC854" i="27"/>
  <c r="EB854" i="27"/>
  <c r="EA854" i="27"/>
  <c r="DZ854" i="27"/>
  <c r="DY854" i="27"/>
  <c r="DX854" i="27"/>
  <c r="DW854" i="27"/>
  <c r="DV854" i="27"/>
  <c r="DU854" i="27"/>
  <c r="DT854" i="27"/>
  <c r="DS854" i="27"/>
  <c r="DR854" i="27"/>
  <c r="DQ854" i="27"/>
  <c r="DE854" i="27"/>
  <c r="DD854" i="27"/>
  <c r="DC854" i="27"/>
  <c r="DB854" i="27"/>
  <c r="DA854" i="27"/>
  <c r="CZ854" i="27"/>
  <c r="CY854" i="27"/>
  <c r="CX854" i="27"/>
  <c r="CW854" i="27"/>
  <c r="CV854" i="27"/>
  <c r="CU854" i="27"/>
  <c r="CT854" i="27"/>
  <c r="CS854" i="27"/>
  <c r="CR854" i="27"/>
  <c r="CQ854" i="27"/>
  <c r="CP854" i="27"/>
  <c r="CO854" i="27"/>
  <c r="CN854" i="27"/>
  <c r="CM854" i="27"/>
  <c r="CL854" i="27"/>
  <c r="CK854" i="27"/>
  <c r="CJ854" i="27"/>
  <c r="CI854" i="27"/>
  <c r="CH854" i="27"/>
  <c r="CG854" i="27"/>
  <c r="CF854" i="27"/>
  <c r="CE854" i="27"/>
  <c r="CD854" i="27"/>
  <c r="CC854" i="27"/>
  <c r="CB854" i="27"/>
  <c r="BQ854" i="27"/>
  <c r="BP854" i="27"/>
  <c r="BO854" i="27"/>
  <c r="BN854" i="27"/>
  <c r="BM854" i="27"/>
  <c r="BL854" i="27"/>
  <c r="BK854" i="27"/>
  <c r="BJ854" i="27"/>
  <c r="BI854" i="27"/>
  <c r="BH854" i="27"/>
  <c r="BG854" i="27"/>
  <c r="BF854" i="27"/>
  <c r="BE854" i="27"/>
  <c r="BD854" i="27"/>
  <c r="BC854" i="27"/>
  <c r="BB854" i="27"/>
  <c r="BA854" i="27"/>
  <c r="AZ854" i="27"/>
  <c r="AY854" i="27"/>
  <c r="AX854" i="27"/>
  <c r="AW854" i="27"/>
  <c r="AV854" i="27"/>
  <c r="AU854" i="27"/>
  <c r="AT854" i="27"/>
  <c r="AS854" i="27"/>
  <c r="AR854" i="27"/>
  <c r="AQ854" i="27"/>
  <c r="AP854" i="27"/>
  <c r="AO854" i="27"/>
  <c r="AN854" i="27"/>
  <c r="AG854" i="27"/>
  <c r="AF854" i="27"/>
  <c r="AE854" i="27"/>
  <c r="AD854" i="27"/>
  <c r="AC854" i="27"/>
  <c r="AB854" i="27"/>
  <c r="AA854" i="27"/>
  <c r="Z854" i="27"/>
  <c r="Y854" i="27"/>
  <c r="X854" i="27"/>
  <c r="W854" i="27"/>
  <c r="V854" i="27"/>
  <c r="U854" i="27"/>
  <c r="T854" i="27"/>
  <c r="S854" i="27"/>
  <c r="R854" i="27"/>
  <c r="Q854" i="27"/>
  <c r="P854" i="27"/>
  <c r="O854" i="27"/>
  <c r="N854" i="27"/>
  <c r="M854" i="27"/>
  <c r="L854" i="27"/>
  <c r="K854" i="27"/>
  <c r="J854" i="27"/>
  <c r="I854" i="27"/>
  <c r="H854" i="27"/>
  <c r="G854" i="27"/>
  <c r="F854" i="27"/>
  <c r="E854" i="27"/>
  <c r="ET853" i="27"/>
  <c r="ES853" i="27"/>
  <c r="ER853" i="27"/>
  <c r="EQ853" i="27"/>
  <c r="EP853" i="27"/>
  <c r="EO853" i="27"/>
  <c r="EN853" i="27"/>
  <c r="EM853" i="27"/>
  <c r="EL853" i="27"/>
  <c r="EK853" i="27"/>
  <c r="EJ853" i="27"/>
  <c r="EI853" i="27"/>
  <c r="EH853" i="27"/>
  <c r="EG853" i="27"/>
  <c r="EF853" i="27"/>
  <c r="EE853" i="27"/>
  <c r="ED853" i="27"/>
  <c r="EC853" i="27"/>
  <c r="EB853" i="27"/>
  <c r="EA853" i="27"/>
  <c r="DZ853" i="27"/>
  <c r="DY853" i="27"/>
  <c r="DX853" i="27"/>
  <c r="DW853" i="27"/>
  <c r="DV853" i="27"/>
  <c r="DU853" i="27"/>
  <c r="DT853" i="27"/>
  <c r="DS853" i="27"/>
  <c r="DR853" i="27"/>
  <c r="DQ853" i="27"/>
  <c r="DE853" i="27"/>
  <c r="DD853" i="27"/>
  <c r="DC853" i="27"/>
  <c r="DB853" i="27"/>
  <c r="DA853" i="27"/>
  <c r="CZ853" i="27"/>
  <c r="CY853" i="27"/>
  <c r="CX853" i="27"/>
  <c r="CW853" i="27"/>
  <c r="CV853" i="27"/>
  <c r="CU853" i="27"/>
  <c r="CT853" i="27"/>
  <c r="CS853" i="27"/>
  <c r="CR853" i="27"/>
  <c r="CQ853" i="27"/>
  <c r="CP853" i="27"/>
  <c r="CO853" i="27"/>
  <c r="CN853" i="27"/>
  <c r="CM853" i="27"/>
  <c r="CL853" i="27"/>
  <c r="CK853" i="27"/>
  <c r="CJ853" i="27"/>
  <c r="CI853" i="27"/>
  <c r="CH853" i="27"/>
  <c r="CG853" i="27"/>
  <c r="CF853" i="27"/>
  <c r="CE853" i="27"/>
  <c r="CD853" i="27"/>
  <c r="CC853" i="27"/>
  <c r="CB853" i="27"/>
  <c r="BQ853" i="27"/>
  <c r="BP853" i="27"/>
  <c r="BO853" i="27"/>
  <c r="BN853" i="27"/>
  <c r="BM853" i="27"/>
  <c r="BL853" i="27"/>
  <c r="BK853" i="27"/>
  <c r="BJ853" i="27"/>
  <c r="BI853" i="27"/>
  <c r="BH853" i="27"/>
  <c r="BG853" i="27"/>
  <c r="BF853" i="27"/>
  <c r="BE853" i="27"/>
  <c r="BD853" i="27"/>
  <c r="BC853" i="27"/>
  <c r="BB853" i="27"/>
  <c r="BA853" i="27"/>
  <c r="AZ853" i="27"/>
  <c r="AY853" i="27"/>
  <c r="AX853" i="27"/>
  <c r="AW853" i="27"/>
  <c r="AV853" i="27"/>
  <c r="AU853" i="27"/>
  <c r="AT853" i="27"/>
  <c r="AS853" i="27"/>
  <c r="AR853" i="27"/>
  <c r="AQ853" i="27"/>
  <c r="AP853" i="27"/>
  <c r="AO853" i="27"/>
  <c r="AN853" i="27"/>
  <c r="AG853" i="27"/>
  <c r="AF853" i="27"/>
  <c r="AE853" i="27"/>
  <c r="AD853" i="27"/>
  <c r="AC853" i="27"/>
  <c r="AB853" i="27"/>
  <c r="AA853" i="27"/>
  <c r="Z853" i="27"/>
  <c r="Y853" i="27"/>
  <c r="X853" i="27"/>
  <c r="W853" i="27"/>
  <c r="V853" i="27"/>
  <c r="U853" i="27"/>
  <c r="T853" i="27"/>
  <c r="S853" i="27"/>
  <c r="R853" i="27"/>
  <c r="Q853" i="27"/>
  <c r="P853" i="27"/>
  <c r="O853" i="27"/>
  <c r="N853" i="27"/>
  <c r="M853" i="27"/>
  <c r="L853" i="27"/>
  <c r="K853" i="27"/>
  <c r="J853" i="27"/>
  <c r="I853" i="27"/>
  <c r="H853" i="27"/>
  <c r="G853" i="27"/>
  <c r="F853" i="27"/>
  <c r="E853" i="27"/>
  <c r="ET852" i="27"/>
  <c r="ES852" i="27"/>
  <c r="ER852" i="27"/>
  <c r="EQ852" i="27"/>
  <c r="EP852" i="27"/>
  <c r="EO852" i="27"/>
  <c r="EN852" i="27"/>
  <c r="EM852" i="27"/>
  <c r="EL852" i="27"/>
  <c r="EK852" i="27"/>
  <c r="EJ852" i="27"/>
  <c r="EI852" i="27"/>
  <c r="EH852" i="27"/>
  <c r="EG852" i="27"/>
  <c r="EF852" i="27"/>
  <c r="EE852" i="27"/>
  <c r="ED852" i="27"/>
  <c r="EC852" i="27"/>
  <c r="EB852" i="27"/>
  <c r="EA852" i="27"/>
  <c r="DZ852" i="27"/>
  <c r="DY852" i="27"/>
  <c r="DX852" i="27"/>
  <c r="DW852" i="27"/>
  <c r="DV852" i="27"/>
  <c r="DU852" i="27"/>
  <c r="DT852" i="27"/>
  <c r="DS852" i="27"/>
  <c r="DR852" i="27"/>
  <c r="DQ852" i="27"/>
  <c r="DE852" i="27"/>
  <c r="DD852" i="27"/>
  <c r="DC852" i="27"/>
  <c r="DB852" i="27"/>
  <c r="DA852" i="27"/>
  <c r="CZ852" i="27"/>
  <c r="CY852" i="27"/>
  <c r="CX852" i="27"/>
  <c r="CW852" i="27"/>
  <c r="CV852" i="27"/>
  <c r="CU852" i="27"/>
  <c r="CT852" i="27"/>
  <c r="CS852" i="27"/>
  <c r="CR852" i="27"/>
  <c r="CQ852" i="27"/>
  <c r="CP852" i="27"/>
  <c r="CO852" i="27"/>
  <c r="CN852" i="27"/>
  <c r="CM852" i="27"/>
  <c r="CL852" i="27"/>
  <c r="CK852" i="27"/>
  <c r="CJ852" i="27"/>
  <c r="CI852" i="27"/>
  <c r="CH852" i="27"/>
  <c r="CG852" i="27"/>
  <c r="CF852" i="27"/>
  <c r="CE852" i="27"/>
  <c r="CD852" i="27"/>
  <c r="CC852" i="27"/>
  <c r="CB852" i="27"/>
  <c r="BQ852" i="27"/>
  <c r="BP852" i="27"/>
  <c r="BO852" i="27"/>
  <c r="BN852" i="27"/>
  <c r="BM852" i="27"/>
  <c r="BL852" i="27"/>
  <c r="BK852" i="27"/>
  <c r="BJ852" i="27"/>
  <c r="BI852" i="27"/>
  <c r="BH852" i="27"/>
  <c r="BG852" i="27"/>
  <c r="BF852" i="27"/>
  <c r="BE852" i="27"/>
  <c r="BD852" i="27"/>
  <c r="BC852" i="27"/>
  <c r="BB852" i="27"/>
  <c r="BA852" i="27"/>
  <c r="AZ852" i="27"/>
  <c r="AY852" i="27"/>
  <c r="AX852" i="27"/>
  <c r="AW852" i="27"/>
  <c r="AV852" i="27"/>
  <c r="AU852" i="27"/>
  <c r="AT852" i="27"/>
  <c r="AS852" i="27"/>
  <c r="AR852" i="27"/>
  <c r="AQ852" i="27"/>
  <c r="AP852" i="27"/>
  <c r="AO852" i="27"/>
  <c r="AN852" i="27"/>
  <c r="AG852" i="27"/>
  <c r="AF852" i="27"/>
  <c r="AE852" i="27"/>
  <c r="AD852" i="27"/>
  <c r="AC852" i="27"/>
  <c r="AB852" i="27"/>
  <c r="AA852" i="27"/>
  <c r="Z852" i="27"/>
  <c r="Y852" i="27"/>
  <c r="X852" i="27"/>
  <c r="W852" i="27"/>
  <c r="V852" i="27"/>
  <c r="U852" i="27"/>
  <c r="T852" i="27"/>
  <c r="S852" i="27"/>
  <c r="R852" i="27"/>
  <c r="Q852" i="27"/>
  <c r="P852" i="27"/>
  <c r="O852" i="27"/>
  <c r="N852" i="27"/>
  <c r="M852" i="27"/>
  <c r="L852" i="27"/>
  <c r="K852" i="27"/>
  <c r="J852" i="27"/>
  <c r="I852" i="27"/>
  <c r="H852" i="27"/>
  <c r="G852" i="27"/>
  <c r="F852" i="27"/>
  <c r="E852" i="27"/>
  <c r="ET851" i="27"/>
  <c r="ES851" i="27"/>
  <c r="ER851" i="27"/>
  <c r="EQ851" i="27"/>
  <c r="EP851" i="27"/>
  <c r="EO851" i="27"/>
  <c r="EN851" i="27"/>
  <c r="EM851" i="27"/>
  <c r="EL851" i="27"/>
  <c r="EK851" i="27"/>
  <c r="EJ851" i="27"/>
  <c r="EI851" i="27"/>
  <c r="EH851" i="27"/>
  <c r="EG851" i="27"/>
  <c r="EF851" i="27"/>
  <c r="EE851" i="27"/>
  <c r="ED851" i="27"/>
  <c r="EC851" i="27"/>
  <c r="EB851" i="27"/>
  <c r="EA851" i="27"/>
  <c r="DZ851" i="27"/>
  <c r="DY851" i="27"/>
  <c r="DX851" i="27"/>
  <c r="DW851" i="27"/>
  <c r="DV851" i="27"/>
  <c r="DU851" i="27"/>
  <c r="DT851" i="27"/>
  <c r="DS851" i="27"/>
  <c r="DR851" i="27"/>
  <c r="DQ851" i="27"/>
  <c r="DE851" i="27"/>
  <c r="DD851" i="27"/>
  <c r="DC851" i="27"/>
  <c r="DB851" i="27"/>
  <c r="DA851" i="27"/>
  <c r="CZ851" i="27"/>
  <c r="CY851" i="27"/>
  <c r="CX851" i="27"/>
  <c r="CW851" i="27"/>
  <c r="CV851" i="27"/>
  <c r="CU851" i="27"/>
  <c r="CT851" i="27"/>
  <c r="CS851" i="27"/>
  <c r="CR851" i="27"/>
  <c r="CQ851" i="27"/>
  <c r="CP851" i="27"/>
  <c r="CO851" i="27"/>
  <c r="CN851" i="27"/>
  <c r="CM851" i="27"/>
  <c r="CL851" i="27"/>
  <c r="CK851" i="27"/>
  <c r="CJ851" i="27"/>
  <c r="CI851" i="27"/>
  <c r="CH851" i="27"/>
  <c r="CG851" i="27"/>
  <c r="CF851" i="27"/>
  <c r="CE851" i="27"/>
  <c r="CD851" i="27"/>
  <c r="CC851" i="27"/>
  <c r="CB851" i="27"/>
  <c r="BQ851" i="27"/>
  <c r="BP851" i="27"/>
  <c r="BO851" i="27"/>
  <c r="BN851" i="27"/>
  <c r="BM851" i="27"/>
  <c r="BL851" i="27"/>
  <c r="BK851" i="27"/>
  <c r="BJ851" i="27"/>
  <c r="BI851" i="27"/>
  <c r="BH851" i="27"/>
  <c r="BG851" i="27"/>
  <c r="BF851" i="27"/>
  <c r="BE851" i="27"/>
  <c r="BD851" i="27"/>
  <c r="BC851" i="27"/>
  <c r="BB851" i="27"/>
  <c r="BA851" i="27"/>
  <c r="AZ851" i="27"/>
  <c r="AY851" i="27"/>
  <c r="AX851" i="27"/>
  <c r="AW851" i="27"/>
  <c r="AV851" i="27"/>
  <c r="AU851" i="27"/>
  <c r="AT851" i="27"/>
  <c r="AS851" i="27"/>
  <c r="AR851" i="27"/>
  <c r="AQ851" i="27"/>
  <c r="AP851" i="27"/>
  <c r="AO851" i="27"/>
  <c r="AN851" i="27"/>
  <c r="AG851" i="27"/>
  <c r="AF851" i="27"/>
  <c r="AE851" i="27"/>
  <c r="AD851" i="27"/>
  <c r="AC851" i="27"/>
  <c r="AB851" i="27"/>
  <c r="AA851" i="27"/>
  <c r="Z851" i="27"/>
  <c r="Y851" i="27"/>
  <c r="X851" i="27"/>
  <c r="W851" i="27"/>
  <c r="V851" i="27"/>
  <c r="U851" i="27"/>
  <c r="T851" i="27"/>
  <c r="S851" i="27"/>
  <c r="R851" i="27"/>
  <c r="Q851" i="27"/>
  <c r="P851" i="27"/>
  <c r="O851" i="27"/>
  <c r="N851" i="27"/>
  <c r="M851" i="27"/>
  <c r="L851" i="27"/>
  <c r="K851" i="27"/>
  <c r="J851" i="27"/>
  <c r="I851" i="27"/>
  <c r="H851" i="27"/>
  <c r="G851" i="27"/>
  <c r="F851" i="27"/>
  <c r="E851" i="27"/>
  <c r="ET850" i="27"/>
  <c r="ES850" i="27"/>
  <c r="ER850" i="27"/>
  <c r="EQ850" i="27"/>
  <c r="EP850" i="27"/>
  <c r="EO850" i="27"/>
  <c r="EN850" i="27"/>
  <c r="EM850" i="27"/>
  <c r="EL850" i="27"/>
  <c r="EK850" i="27"/>
  <c r="EJ850" i="27"/>
  <c r="EI850" i="27"/>
  <c r="EH850" i="27"/>
  <c r="EG850" i="27"/>
  <c r="EF850" i="27"/>
  <c r="EE850" i="27"/>
  <c r="ED850" i="27"/>
  <c r="EC850" i="27"/>
  <c r="EB850" i="27"/>
  <c r="EA850" i="27"/>
  <c r="DZ850" i="27"/>
  <c r="DY850" i="27"/>
  <c r="DX850" i="27"/>
  <c r="DW850" i="27"/>
  <c r="DV850" i="27"/>
  <c r="DU850" i="27"/>
  <c r="DT850" i="27"/>
  <c r="DS850" i="27"/>
  <c r="DR850" i="27"/>
  <c r="DQ850" i="27"/>
  <c r="DE850" i="27"/>
  <c r="DD850" i="27"/>
  <c r="DC850" i="27"/>
  <c r="DB850" i="27"/>
  <c r="DA850" i="27"/>
  <c r="CZ850" i="27"/>
  <c r="CY850" i="27"/>
  <c r="CX850" i="27"/>
  <c r="CW850" i="27"/>
  <c r="CV850" i="27"/>
  <c r="CU850" i="27"/>
  <c r="CT850" i="27"/>
  <c r="CS850" i="27"/>
  <c r="CR850" i="27"/>
  <c r="CQ850" i="27"/>
  <c r="CP850" i="27"/>
  <c r="CO850" i="27"/>
  <c r="CN850" i="27"/>
  <c r="CM850" i="27"/>
  <c r="CL850" i="27"/>
  <c r="CK850" i="27"/>
  <c r="CJ850" i="27"/>
  <c r="CI850" i="27"/>
  <c r="CH850" i="27"/>
  <c r="CG850" i="27"/>
  <c r="CF850" i="27"/>
  <c r="CE850" i="27"/>
  <c r="CD850" i="27"/>
  <c r="CC850" i="27"/>
  <c r="CB850" i="27"/>
  <c r="BQ850" i="27"/>
  <c r="BP850" i="27"/>
  <c r="BO850" i="27"/>
  <c r="BN850" i="27"/>
  <c r="BM850" i="27"/>
  <c r="BL850" i="27"/>
  <c r="BK850" i="27"/>
  <c r="BJ850" i="27"/>
  <c r="BI850" i="27"/>
  <c r="BH850" i="27"/>
  <c r="BG850" i="27"/>
  <c r="BF850" i="27"/>
  <c r="BE850" i="27"/>
  <c r="BD850" i="27"/>
  <c r="BC850" i="27"/>
  <c r="BB850" i="27"/>
  <c r="BA850" i="27"/>
  <c r="AZ850" i="27"/>
  <c r="AY850" i="27"/>
  <c r="AX850" i="27"/>
  <c r="AW850" i="27"/>
  <c r="AV850" i="27"/>
  <c r="AU850" i="27"/>
  <c r="AT850" i="27"/>
  <c r="AS850" i="27"/>
  <c r="AR850" i="27"/>
  <c r="AQ850" i="27"/>
  <c r="AP850" i="27"/>
  <c r="AO850" i="27"/>
  <c r="AN850" i="27"/>
  <c r="AG850" i="27"/>
  <c r="AF850" i="27"/>
  <c r="AE850" i="27"/>
  <c r="AD850" i="27"/>
  <c r="AC850" i="27"/>
  <c r="AB850" i="27"/>
  <c r="AA850" i="27"/>
  <c r="Z850" i="27"/>
  <c r="Y850" i="27"/>
  <c r="X850" i="27"/>
  <c r="W850" i="27"/>
  <c r="V850" i="27"/>
  <c r="U850" i="27"/>
  <c r="T850" i="27"/>
  <c r="S850" i="27"/>
  <c r="R850" i="27"/>
  <c r="Q850" i="27"/>
  <c r="P850" i="27"/>
  <c r="O850" i="27"/>
  <c r="N850" i="27"/>
  <c r="M850" i="27"/>
  <c r="L850" i="27"/>
  <c r="K850" i="27"/>
  <c r="J850" i="27"/>
  <c r="I850" i="27"/>
  <c r="H850" i="27"/>
  <c r="G850" i="27"/>
  <c r="F850" i="27"/>
  <c r="E850" i="27"/>
  <c r="ET849" i="27"/>
  <c r="ES849" i="27"/>
  <c r="ER849" i="27"/>
  <c r="EQ849" i="27"/>
  <c r="EP849" i="27"/>
  <c r="EO849" i="27"/>
  <c r="EN849" i="27"/>
  <c r="EM849" i="27"/>
  <c r="EL849" i="27"/>
  <c r="EK849" i="27"/>
  <c r="EJ849" i="27"/>
  <c r="EI849" i="27"/>
  <c r="EH849" i="27"/>
  <c r="EG849" i="27"/>
  <c r="EF849" i="27"/>
  <c r="EE849" i="27"/>
  <c r="ED849" i="27"/>
  <c r="EC849" i="27"/>
  <c r="EB849" i="27"/>
  <c r="EA849" i="27"/>
  <c r="DZ849" i="27"/>
  <c r="DY849" i="27"/>
  <c r="DX849" i="27"/>
  <c r="DW849" i="27"/>
  <c r="DV849" i="27"/>
  <c r="DU849" i="27"/>
  <c r="DT849" i="27"/>
  <c r="DS849" i="27"/>
  <c r="DR849" i="27"/>
  <c r="DQ849" i="27"/>
  <c r="DE849" i="27"/>
  <c r="DD849" i="27"/>
  <c r="DC849" i="27"/>
  <c r="DB849" i="27"/>
  <c r="DA849" i="27"/>
  <c r="CZ849" i="27"/>
  <c r="CY849" i="27"/>
  <c r="CX849" i="27"/>
  <c r="CW849" i="27"/>
  <c r="CV849" i="27"/>
  <c r="CU849" i="27"/>
  <c r="CT849" i="27"/>
  <c r="CS849" i="27"/>
  <c r="CR849" i="27"/>
  <c r="CQ849" i="27"/>
  <c r="CP849" i="27"/>
  <c r="CO849" i="27"/>
  <c r="CN849" i="27"/>
  <c r="CM849" i="27"/>
  <c r="CL849" i="27"/>
  <c r="CK849" i="27"/>
  <c r="CJ849" i="27"/>
  <c r="CI849" i="27"/>
  <c r="CH849" i="27"/>
  <c r="CG849" i="27"/>
  <c r="CF849" i="27"/>
  <c r="CE849" i="27"/>
  <c r="CD849" i="27"/>
  <c r="CC849" i="27"/>
  <c r="CB849" i="27"/>
  <c r="BQ849" i="27"/>
  <c r="BP849" i="27"/>
  <c r="BO849" i="27"/>
  <c r="BN849" i="27"/>
  <c r="BM849" i="27"/>
  <c r="BL849" i="27"/>
  <c r="BK849" i="27"/>
  <c r="BJ849" i="27"/>
  <c r="BI849" i="27"/>
  <c r="BH849" i="27"/>
  <c r="BG849" i="27"/>
  <c r="BF849" i="27"/>
  <c r="BE849" i="27"/>
  <c r="BD849" i="27"/>
  <c r="BC849" i="27"/>
  <c r="BB849" i="27"/>
  <c r="BA849" i="27"/>
  <c r="AZ849" i="27"/>
  <c r="AY849" i="27"/>
  <c r="AX849" i="27"/>
  <c r="AW849" i="27"/>
  <c r="AV849" i="27"/>
  <c r="AU849" i="27"/>
  <c r="AT849" i="27"/>
  <c r="AS849" i="27"/>
  <c r="AR849" i="27"/>
  <c r="AQ849" i="27"/>
  <c r="AP849" i="27"/>
  <c r="AO849" i="27"/>
  <c r="AN849" i="27"/>
  <c r="AG849" i="27"/>
  <c r="AF849" i="27"/>
  <c r="AE849" i="27"/>
  <c r="AD849" i="27"/>
  <c r="AC849" i="27"/>
  <c r="AB849" i="27"/>
  <c r="AA849" i="27"/>
  <c r="Z849" i="27"/>
  <c r="Y849" i="27"/>
  <c r="X849" i="27"/>
  <c r="W849" i="27"/>
  <c r="V849" i="27"/>
  <c r="U849" i="27"/>
  <c r="T849" i="27"/>
  <c r="S849" i="27"/>
  <c r="R849" i="27"/>
  <c r="Q849" i="27"/>
  <c r="P849" i="27"/>
  <c r="O849" i="27"/>
  <c r="N849" i="27"/>
  <c r="M849" i="27"/>
  <c r="L849" i="27"/>
  <c r="K849" i="27"/>
  <c r="J849" i="27"/>
  <c r="I849" i="27"/>
  <c r="H849" i="27"/>
  <c r="G849" i="27"/>
  <c r="F849" i="27"/>
  <c r="E849" i="27"/>
  <c r="ET848" i="27"/>
  <c r="ES848" i="27"/>
  <c r="ER848" i="27"/>
  <c r="EQ848" i="27"/>
  <c r="EP848" i="27"/>
  <c r="EO848" i="27"/>
  <c r="EN848" i="27"/>
  <c r="EM848" i="27"/>
  <c r="EL848" i="27"/>
  <c r="EK848" i="27"/>
  <c r="EJ848" i="27"/>
  <c r="EI848" i="27"/>
  <c r="EH848" i="27"/>
  <c r="EG848" i="27"/>
  <c r="EF848" i="27"/>
  <c r="EE848" i="27"/>
  <c r="ED848" i="27"/>
  <c r="EC848" i="27"/>
  <c r="EB848" i="27"/>
  <c r="EA848" i="27"/>
  <c r="DZ848" i="27"/>
  <c r="DY848" i="27"/>
  <c r="DX848" i="27"/>
  <c r="DW848" i="27"/>
  <c r="DV848" i="27"/>
  <c r="DU848" i="27"/>
  <c r="DT848" i="27"/>
  <c r="DS848" i="27"/>
  <c r="DR848" i="27"/>
  <c r="DQ848" i="27"/>
  <c r="DE848" i="27"/>
  <c r="DD848" i="27"/>
  <c r="DC848" i="27"/>
  <c r="DB848" i="27"/>
  <c r="DA848" i="27"/>
  <c r="CZ848" i="27"/>
  <c r="CY848" i="27"/>
  <c r="CX848" i="27"/>
  <c r="CW848" i="27"/>
  <c r="CV848" i="27"/>
  <c r="CU848" i="27"/>
  <c r="CT848" i="27"/>
  <c r="CS848" i="27"/>
  <c r="CR848" i="27"/>
  <c r="CQ848" i="27"/>
  <c r="CP848" i="27"/>
  <c r="CO848" i="27"/>
  <c r="CN848" i="27"/>
  <c r="CM848" i="27"/>
  <c r="CL848" i="27"/>
  <c r="CK848" i="27"/>
  <c r="CJ848" i="27"/>
  <c r="CI848" i="27"/>
  <c r="CH848" i="27"/>
  <c r="CG848" i="27"/>
  <c r="CF848" i="27"/>
  <c r="CE848" i="27"/>
  <c r="CD848" i="27"/>
  <c r="CC848" i="27"/>
  <c r="CB848" i="27"/>
  <c r="BQ848" i="27"/>
  <c r="BP848" i="27"/>
  <c r="BO848" i="27"/>
  <c r="BN848" i="27"/>
  <c r="BM848" i="27"/>
  <c r="BL848" i="27"/>
  <c r="BK848" i="27"/>
  <c r="BJ848" i="27"/>
  <c r="BI848" i="27"/>
  <c r="BH848" i="27"/>
  <c r="BG848" i="27"/>
  <c r="BF848" i="27"/>
  <c r="BE848" i="27"/>
  <c r="BD848" i="27"/>
  <c r="BC848" i="27"/>
  <c r="BB848" i="27"/>
  <c r="BA848" i="27"/>
  <c r="AZ848" i="27"/>
  <c r="AY848" i="27"/>
  <c r="AX848" i="27"/>
  <c r="AW848" i="27"/>
  <c r="AV848" i="27"/>
  <c r="AU848" i="27"/>
  <c r="AT848" i="27"/>
  <c r="AS848" i="27"/>
  <c r="AR848" i="27"/>
  <c r="AQ848" i="27"/>
  <c r="AP848" i="27"/>
  <c r="AO848" i="27"/>
  <c r="AN848" i="27"/>
  <c r="AG848" i="27"/>
  <c r="AF848" i="27"/>
  <c r="AE848" i="27"/>
  <c r="AD848" i="27"/>
  <c r="AC848" i="27"/>
  <c r="AB848" i="27"/>
  <c r="AA848" i="27"/>
  <c r="Z848" i="27"/>
  <c r="Y848" i="27"/>
  <c r="X848" i="27"/>
  <c r="W848" i="27"/>
  <c r="V848" i="27"/>
  <c r="U848" i="27"/>
  <c r="T848" i="27"/>
  <c r="S848" i="27"/>
  <c r="R848" i="27"/>
  <c r="Q848" i="27"/>
  <c r="P848" i="27"/>
  <c r="O848" i="27"/>
  <c r="N848" i="27"/>
  <c r="M848" i="27"/>
  <c r="L848" i="27"/>
  <c r="K848" i="27"/>
  <c r="J848" i="27"/>
  <c r="I848" i="27"/>
  <c r="H848" i="27"/>
  <c r="G848" i="27"/>
  <c r="F848" i="27"/>
  <c r="E848" i="27"/>
  <c r="ET847" i="27"/>
  <c r="ES847" i="27"/>
  <c r="ER847" i="27"/>
  <c r="EQ847" i="27"/>
  <c r="EP847" i="27"/>
  <c r="EO847" i="27"/>
  <c r="EN847" i="27"/>
  <c r="EM847" i="27"/>
  <c r="EL847" i="27"/>
  <c r="EK847" i="27"/>
  <c r="EJ847" i="27"/>
  <c r="EI847" i="27"/>
  <c r="EH847" i="27"/>
  <c r="EG847" i="27"/>
  <c r="EF847" i="27"/>
  <c r="EE847" i="27"/>
  <c r="ED847" i="27"/>
  <c r="EC847" i="27"/>
  <c r="EB847" i="27"/>
  <c r="EA847" i="27"/>
  <c r="DZ847" i="27"/>
  <c r="DY847" i="27"/>
  <c r="DX847" i="27"/>
  <c r="DW847" i="27"/>
  <c r="DV847" i="27"/>
  <c r="DU847" i="27"/>
  <c r="DT847" i="27"/>
  <c r="DS847" i="27"/>
  <c r="DR847" i="27"/>
  <c r="DQ847" i="27"/>
  <c r="DE847" i="27"/>
  <c r="DD847" i="27"/>
  <c r="DC847" i="27"/>
  <c r="DB847" i="27"/>
  <c r="DA847" i="27"/>
  <c r="CZ847" i="27"/>
  <c r="CY847" i="27"/>
  <c r="CX847" i="27"/>
  <c r="CW847" i="27"/>
  <c r="CV847" i="27"/>
  <c r="CU847" i="27"/>
  <c r="CT847" i="27"/>
  <c r="CS847" i="27"/>
  <c r="CR847" i="27"/>
  <c r="CQ847" i="27"/>
  <c r="CP847" i="27"/>
  <c r="CO847" i="27"/>
  <c r="CN847" i="27"/>
  <c r="CM847" i="27"/>
  <c r="CL847" i="27"/>
  <c r="CK847" i="27"/>
  <c r="CJ847" i="27"/>
  <c r="CI847" i="27"/>
  <c r="CH847" i="27"/>
  <c r="CG847" i="27"/>
  <c r="CF847" i="27"/>
  <c r="CE847" i="27"/>
  <c r="CD847" i="27"/>
  <c r="CC847" i="27"/>
  <c r="CB847" i="27"/>
  <c r="BQ847" i="27"/>
  <c r="BP847" i="27"/>
  <c r="BO847" i="27"/>
  <c r="BN847" i="27"/>
  <c r="BM847" i="27"/>
  <c r="BL847" i="27"/>
  <c r="BK847" i="27"/>
  <c r="BJ847" i="27"/>
  <c r="BI847" i="27"/>
  <c r="BH847" i="27"/>
  <c r="BG847" i="27"/>
  <c r="BF847" i="27"/>
  <c r="BE847" i="27"/>
  <c r="BD847" i="27"/>
  <c r="BC847" i="27"/>
  <c r="BB847" i="27"/>
  <c r="BA847" i="27"/>
  <c r="AZ847" i="27"/>
  <c r="AY847" i="27"/>
  <c r="AX847" i="27"/>
  <c r="AW847" i="27"/>
  <c r="AV847" i="27"/>
  <c r="AU847" i="27"/>
  <c r="AT847" i="27"/>
  <c r="AS847" i="27"/>
  <c r="AR847" i="27"/>
  <c r="AQ847" i="27"/>
  <c r="AP847" i="27"/>
  <c r="AO847" i="27"/>
  <c r="AN847" i="27"/>
  <c r="AG847" i="27"/>
  <c r="AF847" i="27"/>
  <c r="AE847" i="27"/>
  <c r="AD847" i="27"/>
  <c r="AC847" i="27"/>
  <c r="AB847" i="27"/>
  <c r="AA847" i="27"/>
  <c r="Z847" i="27"/>
  <c r="Y847" i="27"/>
  <c r="X847" i="27"/>
  <c r="W847" i="27"/>
  <c r="V847" i="27"/>
  <c r="U847" i="27"/>
  <c r="T847" i="27"/>
  <c r="S847" i="27"/>
  <c r="R847" i="27"/>
  <c r="Q847" i="27"/>
  <c r="P847" i="27"/>
  <c r="O847" i="27"/>
  <c r="N847" i="27"/>
  <c r="M847" i="27"/>
  <c r="L847" i="27"/>
  <c r="K847" i="27"/>
  <c r="J847" i="27"/>
  <c r="I847" i="27"/>
  <c r="H847" i="27"/>
  <c r="G847" i="27"/>
  <c r="F847" i="27"/>
  <c r="E847" i="27"/>
  <c r="ET846" i="27"/>
  <c r="ES846" i="27"/>
  <c r="ER846" i="27"/>
  <c r="EQ846" i="27"/>
  <c r="EP846" i="27"/>
  <c r="EO846" i="27"/>
  <c r="EN846" i="27"/>
  <c r="EM846" i="27"/>
  <c r="EL846" i="27"/>
  <c r="EK846" i="27"/>
  <c r="EJ846" i="27"/>
  <c r="EI846" i="27"/>
  <c r="EH846" i="27"/>
  <c r="EG846" i="27"/>
  <c r="EF846" i="27"/>
  <c r="EE846" i="27"/>
  <c r="ED846" i="27"/>
  <c r="EC846" i="27"/>
  <c r="EB846" i="27"/>
  <c r="EA846" i="27"/>
  <c r="DZ846" i="27"/>
  <c r="DY846" i="27"/>
  <c r="DX846" i="27"/>
  <c r="DW846" i="27"/>
  <c r="DV846" i="27"/>
  <c r="DU846" i="27"/>
  <c r="DT846" i="27"/>
  <c r="DS846" i="27"/>
  <c r="DR846" i="27"/>
  <c r="DQ846" i="27"/>
  <c r="DE846" i="27"/>
  <c r="DD846" i="27"/>
  <c r="DC846" i="27"/>
  <c r="DB846" i="27"/>
  <c r="DA846" i="27"/>
  <c r="CZ846" i="27"/>
  <c r="CY846" i="27"/>
  <c r="CX846" i="27"/>
  <c r="CW846" i="27"/>
  <c r="CV846" i="27"/>
  <c r="CU846" i="27"/>
  <c r="CT846" i="27"/>
  <c r="CS846" i="27"/>
  <c r="CR846" i="27"/>
  <c r="CQ846" i="27"/>
  <c r="CP846" i="27"/>
  <c r="CO846" i="27"/>
  <c r="CN846" i="27"/>
  <c r="CM846" i="27"/>
  <c r="CL846" i="27"/>
  <c r="CK846" i="27"/>
  <c r="CJ846" i="27"/>
  <c r="CI846" i="27"/>
  <c r="CH846" i="27"/>
  <c r="CG846" i="27"/>
  <c r="CF846" i="27"/>
  <c r="CE846" i="27"/>
  <c r="CD846" i="27"/>
  <c r="CC846" i="27"/>
  <c r="CB846" i="27"/>
  <c r="BQ846" i="27"/>
  <c r="BP846" i="27"/>
  <c r="BO846" i="27"/>
  <c r="BN846" i="27"/>
  <c r="BM846" i="27"/>
  <c r="BL846" i="27"/>
  <c r="BK846" i="27"/>
  <c r="BJ846" i="27"/>
  <c r="BI846" i="27"/>
  <c r="BH846" i="27"/>
  <c r="BG846" i="27"/>
  <c r="BF846" i="27"/>
  <c r="BE846" i="27"/>
  <c r="BD846" i="27"/>
  <c r="BC846" i="27"/>
  <c r="BB846" i="27"/>
  <c r="BA846" i="27"/>
  <c r="AZ846" i="27"/>
  <c r="AY846" i="27"/>
  <c r="AX846" i="27"/>
  <c r="AW846" i="27"/>
  <c r="AV846" i="27"/>
  <c r="AU846" i="27"/>
  <c r="AT846" i="27"/>
  <c r="AS846" i="27"/>
  <c r="AR846" i="27"/>
  <c r="AQ846" i="27"/>
  <c r="AP846" i="27"/>
  <c r="AO846" i="27"/>
  <c r="AN846" i="27"/>
  <c r="AG846" i="27"/>
  <c r="AF846" i="27"/>
  <c r="AE846" i="27"/>
  <c r="AD846" i="27"/>
  <c r="AC846" i="27"/>
  <c r="AB846" i="27"/>
  <c r="AA846" i="27"/>
  <c r="Z846" i="27"/>
  <c r="Y846" i="27"/>
  <c r="X846" i="27"/>
  <c r="W846" i="27"/>
  <c r="V846" i="27"/>
  <c r="U846" i="27"/>
  <c r="T846" i="27"/>
  <c r="S846" i="27"/>
  <c r="R846" i="27"/>
  <c r="Q846" i="27"/>
  <c r="P846" i="27"/>
  <c r="O846" i="27"/>
  <c r="N846" i="27"/>
  <c r="M846" i="27"/>
  <c r="L846" i="27"/>
  <c r="K846" i="27"/>
  <c r="J846" i="27"/>
  <c r="I846" i="27"/>
  <c r="H846" i="27"/>
  <c r="G846" i="27"/>
  <c r="F846" i="27"/>
  <c r="E846" i="27"/>
  <c r="ET845" i="27"/>
  <c r="ES845" i="27"/>
  <c r="ER845" i="27"/>
  <c r="EQ845" i="27"/>
  <c r="EP845" i="27"/>
  <c r="EO845" i="27"/>
  <c r="EN845" i="27"/>
  <c r="EM845" i="27"/>
  <c r="EL845" i="27"/>
  <c r="EK845" i="27"/>
  <c r="EJ845" i="27"/>
  <c r="EI845" i="27"/>
  <c r="EH845" i="27"/>
  <c r="EG845" i="27"/>
  <c r="EF845" i="27"/>
  <c r="EE845" i="27"/>
  <c r="ED845" i="27"/>
  <c r="EC845" i="27"/>
  <c r="EB845" i="27"/>
  <c r="EA845" i="27"/>
  <c r="DZ845" i="27"/>
  <c r="DY845" i="27"/>
  <c r="DX845" i="27"/>
  <c r="DW845" i="27"/>
  <c r="DV845" i="27"/>
  <c r="DU845" i="27"/>
  <c r="DT845" i="27"/>
  <c r="DS845" i="27"/>
  <c r="DR845" i="27"/>
  <c r="DQ845" i="27"/>
  <c r="DE845" i="27"/>
  <c r="DD845" i="27"/>
  <c r="DC845" i="27"/>
  <c r="DB845" i="27"/>
  <c r="DA845" i="27"/>
  <c r="CZ845" i="27"/>
  <c r="CY845" i="27"/>
  <c r="CX845" i="27"/>
  <c r="CW845" i="27"/>
  <c r="CV845" i="27"/>
  <c r="CU845" i="27"/>
  <c r="CT845" i="27"/>
  <c r="CS845" i="27"/>
  <c r="CR845" i="27"/>
  <c r="CQ845" i="27"/>
  <c r="CP845" i="27"/>
  <c r="CO845" i="27"/>
  <c r="CN845" i="27"/>
  <c r="CM845" i="27"/>
  <c r="CL845" i="27"/>
  <c r="CK845" i="27"/>
  <c r="CJ845" i="27"/>
  <c r="CI845" i="27"/>
  <c r="CH845" i="27"/>
  <c r="CG845" i="27"/>
  <c r="CF845" i="27"/>
  <c r="CE845" i="27"/>
  <c r="CD845" i="27"/>
  <c r="CC845" i="27"/>
  <c r="CB845" i="27"/>
  <c r="BQ845" i="27"/>
  <c r="BP845" i="27"/>
  <c r="BO845" i="27"/>
  <c r="BN845" i="27"/>
  <c r="BM845" i="27"/>
  <c r="BL845" i="27"/>
  <c r="BK845" i="27"/>
  <c r="BJ845" i="27"/>
  <c r="BI845" i="27"/>
  <c r="BH845" i="27"/>
  <c r="BG845" i="27"/>
  <c r="BF845" i="27"/>
  <c r="BE845" i="27"/>
  <c r="BD845" i="27"/>
  <c r="BC845" i="27"/>
  <c r="BB845" i="27"/>
  <c r="BA845" i="27"/>
  <c r="AZ845" i="27"/>
  <c r="AY845" i="27"/>
  <c r="AX845" i="27"/>
  <c r="AW845" i="27"/>
  <c r="AV845" i="27"/>
  <c r="AU845" i="27"/>
  <c r="AT845" i="27"/>
  <c r="AS845" i="27"/>
  <c r="AR845" i="27"/>
  <c r="AQ845" i="27"/>
  <c r="AP845" i="27"/>
  <c r="AO845" i="27"/>
  <c r="AN845" i="27"/>
  <c r="AG845" i="27"/>
  <c r="AF845" i="27"/>
  <c r="AE845" i="27"/>
  <c r="AD845" i="27"/>
  <c r="AC845" i="27"/>
  <c r="AB845" i="27"/>
  <c r="AA845" i="27"/>
  <c r="Z845" i="27"/>
  <c r="Y845" i="27"/>
  <c r="X845" i="27"/>
  <c r="W845" i="27"/>
  <c r="V845" i="27"/>
  <c r="U845" i="27"/>
  <c r="T845" i="27"/>
  <c r="S845" i="27"/>
  <c r="R845" i="27"/>
  <c r="Q845" i="27"/>
  <c r="P845" i="27"/>
  <c r="O845" i="27"/>
  <c r="N845" i="27"/>
  <c r="M845" i="27"/>
  <c r="L845" i="27"/>
  <c r="K845" i="27"/>
  <c r="J845" i="27"/>
  <c r="I845" i="27"/>
  <c r="H845" i="27"/>
  <c r="G845" i="27"/>
  <c r="F845" i="27"/>
  <c r="E845" i="27"/>
  <c r="ET844" i="27"/>
  <c r="ES844" i="27"/>
  <c r="ER844" i="27"/>
  <c r="EQ844" i="27"/>
  <c r="EP844" i="27"/>
  <c r="EO844" i="27"/>
  <c r="EN844" i="27"/>
  <c r="EM844" i="27"/>
  <c r="EL844" i="27"/>
  <c r="EK844" i="27"/>
  <c r="EJ844" i="27"/>
  <c r="EI844" i="27"/>
  <c r="EH844" i="27"/>
  <c r="EG844" i="27"/>
  <c r="EF844" i="27"/>
  <c r="EE844" i="27"/>
  <c r="ED844" i="27"/>
  <c r="EC844" i="27"/>
  <c r="EB844" i="27"/>
  <c r="EA844" i="27"/>
  <c r="DZ844" i="27"/>
  <c r="DY844" i="27"/>
  <c r="DX844" i="27"/>
  <c r="DW844" i="27"/>
  <c r="DV844" i="27"/>
  <c r="DU844" i="27"/>
  <c r="DT844" i="27"/>
  <c r="DS844" i="27"/>
  <c r="DR844" i="27"/>
  <c r="DQ844" i="27"/>
  <c r="DE844" i="27"/>
  <c r="DD844" i="27"/>
  <c r="DC844" i="27"/>
  <c r="DB844" i="27"/>
  <c r="DA844" i="27"/>
  <c r="CZ844" i="27"/>
  <c r="CY844" i="27"/>
  <c r="CX844" i="27"/>
  <c r="CW844" i="27"/>
  <c r="CV844" i="27"/>
  <c r="CU844" i="27"/>
  <c r="CT844" i="27"/>
  <c r="CS844" i="27"/>
  <c r="CR844" i="27"/>
  <c r="CQ844" i="27"/>
  <c r="CP844" i="27"/>
  <c r="CO844" i="27"/>
  <c r="CN844" i="27"/>
  <c r="CM844" i="27"/>
  <c r="CL844" i="27"/>
  <c r="CK844" i="27"/>
  <c r="CJ844" i="27"/>
  <c r="CI844" i="27"/>
  <c r="CH844" i="27"/>
  <c r="CG844" i="27"/>
  <c r="CF844" i="27"/>
  <c r="CE844" i="27"/>
  <c r="CD844" i="27"/>
  <c r="CC844" i="27"/>
  <c r="CB844" i="27"/>
  <c r="BQ844" i="27"/>
  <c r="BP844" i="27"/>
  <c r="BO844" i="27"/>
  <c r="BN844" i="27"/>
  <c r="BM844" i="27"/>
  <c r="BL844" i="27"/>
  <c r="BK844" i="27"/>
  <c r="BJ844" i="27"/>
  <c r="BI844" i="27"/>
  <c r="BH844" i="27"/>
  <c r="BG844" i="27"/>
  <c r="BF844" i="27"/>
  <c r="BE844" i="27"/>
  <c r="BD844" i="27"/>
  <c r="BC844" i="27"/>
  <c r="BB844" i="27"/>
  <c r="BA844" i="27"/>
  <c r="AZ844" i="27"/>
  <c r="AY844" i="27"/>
  <c r="AX844" i="27"/>
  <c r="AW844" i="27"/>
  <c r="AV844" i="27"/>
  <c r="AU844" i="27"/>
  <c r="AT844" i="27"/>
  <c r="AS844" i="27"/>
  <c r="AR844" i="27"/>
  <c r="AQ844" i="27"/>
  <c r="AP844" i="27"/>
  <c r="AO844" i="27"/>
  <c r="AN844" i="27"/>
  <c r="AG844" i="27"/>
  <c r="AF844" i="27"/>
  <c r="AE844" i="27"/>
  <c r="AD844" i="27"/>
  <c r="AC844" i="27"/>
  <c r="AB844" i="27"/>
  <c r="AA844" i="27"/>
  <c r="Z844" i="27"/>
  <c r="Y844" i="27"/>
  <c r="X844" i="27"/>
  <c r="W844" i="27"/>
  <c r="V844" i="27"/>
  <c r="U844" i="27"/>
  <c r="T844" i="27"/>
  <c r="S844" i="27"/>
  <c r="R844" i="27"/>
  <c r="Q844" i="27"/>
  <c r="P844" i="27"/>
  <c r="O844" i="27"/>
  <c r="N844" i="27"/>
  <c r="M844" i="27"/>
  <c r="L844" i="27"/>
  <c r="K844" i="27"/>
  <c r="J844" i="27"/>
  <c r="I844" i="27"/>
  <c r="H844" i="27"/>
  <c r="G844" i="27"/>
  <c r="F844" i="27"/>
  <c r="E844" i="27"/>
  <c r="ET843" i="27"/>
  <c r="ES843" i="27"/>
  <c r="ER843" i="27"/>
  <c r="EQ843" i="27"/>
  <c r="EP843" i="27"/>
  <c r="EO843" i="27"/>
  <c r="EN843" i="27"/>
  <c r="EM843" i="27"/>
  <c r="EL843" i="27"/>
  <c r="EK843" i="27"/>
  <c r="EJ843" i="27"/>
  <c r="EI843" i="27"/>
  <c r="EH843" i="27"/>
  <c r="EG843" i="27"/>
  <c r="EF843" i="27"/>
  <c r="EE843" i="27"/>
  <c r="ED843" i="27"/>
  <c r="EC843" i="27"/>
  <c r="EB843" i="27"/>
  <c r="EA843" i="27"/>
  <c r="DZ843" i="27"/>
  <c r="DY843" i="27"/>
  <c r="DX843" i="27"/>
  <c r="DW843" i="27"/>
  <c r="DV843" i="27"/>
  <c r="DU843" i="27"/>
  <c r="DT843" i="27"/>
  <c r="DS843" i="27"/>
  <c r="DR843" i="27"/>
  <c r="DQ843" i="27"/>
  <c r="DE843" i="27"/>
  <c r="DD843" i="27"/>
  <c r="DC843" i="27"/>
  <c r="DB843" i="27"/>
  <c r="DA843" i="27"/>
  <c r="CZ843" i="27"/>
  <c r="CY843" i="27"/>
  <c r="CX843" i="27"/>
  <c r="CW843" i="27"/>
  <c r="CV843" i="27"/>
  <c r="CU843" i="27"/>
  <c r="CT843" i="27"/>
  <c r="CS843" i="27"/>
  <c r="CR843" i="27"/>
  <c r="CQ843" i="27"/>
  <c r="CP843" i="27"/>
  <c r="CO843" i="27"/>
  <c r="CN843" i="27"/>
  <c r="CM843" i="27"/>
  <c r="CL843" i="27"/>
  <c r="CK843" i="27"/>
  <c r="CJ843" i="27"/>
  <c r="CI843" i="27"/>
  <c r="CH843" i="27"/>
  <c r="CG843" i="27"/>
  <c r="CF843" i="27"/>
  <c r="CE843" i="27"/>
  <c r="CD843" i="27"/>
  <c r="CC843" i="27"/>
  <c r="CB843" i="27"/>
  <c r="BQ843" i="27"/>
  <c r="BP843" i="27"/>
  <c r="BO843" i="27"/>
  <c r="BN843" i="27"/>
  <c r="BM843" i="27"/>
  <c r="BL843" i="27"/>
  <c r="BK843" i="27"/>
  <c r="BJ843" i="27"/>
  <c r="BI843" i="27"/>
  <c r="BH843" i="27"/>
  <c r="BG843" i="27"/>
  <c r="BF843" i="27"/>
  <c r="BE843" i="27"/>
  <c r="BD843" i="27"/>
  <c r="BC843" i="27"/>
  <c r="BB843" i="27"/>
  <c r="BA843" i="27"/>
  <c r="AZ843" i="27"/>
  <c r="AY843" i="27"/>
  <c r="AX843" i="27"/>
  <c r="AW843" i="27"/>
  <c r="AV843" i="27"/>
  <c r="AU843" i="27"/>
  <c r="AT843" i="27"/>
  <c r="AS843" i="27"/>
  <c r="AR843" i="27"/>
  <c r="AQ843" i="27"/>
  <c r="AP843" i="27"/>
  <c r="AO843" i="27"/>
  <c r="AN843" i="27"/>
  <c r="AG843" i="27"/>
  <c r="AF843" i="27"/>
  <c r="AE843" i="27"/>
  <c r="AD843" i="27"/>
  <c r="AC843" i="27"/>
  <c r="AB843" i="27"/>
  <c r="AA843" i="27"/>
  <c r="Z843" i="27"/>
  <c r="Y843" i="27"/>
  <c r="X843" i="27"/>
  <c r="W843" i="27"/>
  <c r="V843" i="27"/>
  <c r="U843" i="27"/>
  <c r="T843" i="27"/>
  <c r="S843" i="27"/>
  <c r="R843" i="27"/>
  <c r="Q843" i="27"/>
  <c r="P843" i="27"/>
  <c r="O843" i="27"/>
  <c r="N843" i="27"/>
  <c r="M843" i="27"/>
  <c r="L843" i="27"/>
  <c r="K843" i="27"/>
  <c r="J843" i="27"/>
  <c r="I843" i="27"/>
  <c r="H843" i="27"/>
  <c r="G843" i="27"/>
  <c r="F843" i="27"/>
  <c r="E843" i="27"/>
  <c r="ET842" i="27"/>
  <c r="ES842" i="27"/>
  <c r="ER842" i="27"/>
  <c r="EQ842" i="27"/>
  <c r="EP842" i="27"/>
  <c r="EO842" i="27"/>
  <c r="EN842" i="27"/>
  <c r="EM842" i="27"/>
  <c r="EL842" i="27"/>
  <c r="EK842" i="27"/>
  <c r="EJ842" i="27"/>
  <c r="EI842" i="27"/>
  <c r="EH842" i="27"/>
  <c r="EG842" i="27"/>
  <c r="EF842" i="27"/>
  <c r="EE842" i="27"/>
  <c r="ED842" i="27"/>
  <c r="EC842" i="27"/>
  <c r="EB842" i="27"/>
  <c r="EA842" i="27"/>
  <c r="DZ842" i="27"/>
  <c r="DY842" i="27"/>
  <c r="DX842" i="27"/>
  <c r="DW842" i="27"/>
  <c r="DV842" i="27"/>
  <c r="DU842" i="27"/>
  <c r="DT842" i="27"/>
  <c r="DS842" i="27"/>
  <c r="DR842" i="27"/>
  <c r="DQ842" i="27"/>
  <c r="DE842" i="27"/>
  <c r="DD842" i="27"/>
  <c r="DC842" i="27"/>
  <c r="DB842" i="27"/>
  <c r="DA842" i="27"/>
  <c r="CZ842" i="27"/>
  <c r="CY842" i="27"/>
  <c r="CX842" i="27"/>
  <c r="CW842" i="27"/>
  <c r="CV842" i="27"/>
  <c r="CU842" i="27"/>
  <c r="CT842" i="27"/>
  <c r="CS842" i="27"/>
  <c r="CR842" i="27"/>
  <c r="CQ842" i="27"/>
  <c r="CP842" i="27"/>
  <c r="CO842" i="27"/>
  <c r="CN842" i="27"/>
  <c r="CM842" i="27"/>
  <c r="CL842" i="27"/>
  <c r="CK842" i="27"/>
  <c r="CJ842" i="27"/>
  <c r="CI842" i="27"/>
  <c r="CH842" i="27"/>
  <c r="CG842" i="27"/>
  <c r="CF842" i="27"/>
  <c r="CE842" i="27"/>
  <c r="CD842" i="27"/>
  <c r="CC842" i="27"/>
  <c r="CB842" i="27"/>
  <c r="BQ842" i="27"/>
  <c r="BP842" i="27"/>
  <c r="BO842" i="27"/>
  <c r="BN842" i="27"/>
  <c r="BM842" i="27"/>
  <c r="BL842" i="27"/>
  <c r="BK842" i="27"/>
  <c r="BJ842" i="27"/>
  <c r="BI842" i="27"/>
  <c r="BH842" i="27"/>
  <c r="BG842" i="27"/>
  <c r="BF842" i="27"/>
  <c r="BE842" i="27"/>
  <c r="BD842" i="27"/>
  <c r="BC842" i="27"/>
  <c r="BB842" i="27"/>
  <c r="BA842" i="27"/>
  <c r="AZ842" i="27"/>
  <c r="AY842" i="27"/>
  <c r="AX842" i="27"/>
  <c r="AW842" i="27"/>
  <c r="AV842" i="27"/>
  <c r="AU842" i="27"/>
  <c r="AT842" i="27"/>
  <c r="AS842" i="27"/>
  <c r="AR842" i="27"/>
  <c r="AQ842" i="27"/>
  <c r="AP842" i="27"/>
  <c r="AO842" i="27"/>
  <c r="AN842" i="27"/>
  <c r="AG842" i="27"/>
  <c r="AF842" i="27"/>
  <c r="AE842" i="27"/>
  <c r="AD842" i="27"/>
  <c r="AC842" i="27"/>
  <c r="AB842" i="27"/>
  <c r="AA842" i="27"/>
  <c r="Z842" i="27"/>
  <c r="Y842" i="27"/>
  <c r="X842" i="27"/>
  <c r="W842" i="27"/>
  <c r="V842" i="27"/>
  <c r="U842" i="27"/>
  <c r="T842" i="27"/>
  <c r="S842" i="27"/>
  <c r="R842" i="27"/>
  <c r="Q842" i="27"/>
  <c r="P842" i="27"/>
  <c r="O842" i="27"/>
  <c r="N842" i="27"/>
  <c r="M842" i="27"/>
  <c r="L842" i="27"/>
  <c r="K842" i="27"/>
  <c r="J842" i="27"/>
  <c r="I842" i="27"/>
  <c r="H842" i="27"/>
  <c r="G842" i="27"/>
  <c r="F842" i="27"/>
  <c r="E842" i="27"/>
  <c r="ET841" i="27"/>
  <c r="ES841" i="27"/>
  <c r="ER841" i="27"/>
  <c r="EQ841" i="27"/>
  <c r="EP841" i="27"/>
  <c r="EO841" i="27"/>
  <c r="EN841" i="27"/>
  <c r="EM841" i="27"/>
  <c r="EL841" i="27"/>
  <c r="EK841" i="27"/>
  <c r="EJ841" i="27"/>
  <c r="EI841" i="27"/>
  <c r="EH841" i="27"/>
  <c r="EG841" i="27"/>
  <c r="EF841" i="27"/>
  <c r="EE841" i="27"/>
  <c r="ED841" i="27"/>
  <c r="EC841" i="27"/>
  <c r="EB841" i="27"/>
  <c r="EA841" i="27"/>
  <c r="DZ841" i="27"/>
  <c r="DY841" i="27"/>
  <c r="DX841" i="27"/>
  <c r="DW841" i="27"/>
  <c r="DV841" i="27"/>
  <c r="DU841" i="27"/>
  <c r="DT841" i="27"/>
  <c r="DS841" i="27"/>
  <c r="DR841" i="27"/>
  <c r="DQ841" i="27"/>
  <c r="DE841" i="27"/>
  <c r="DD841" i="27"/>
  <c r="DC841" i="27"/>
  <c r="DB841" i="27"/>
  <c r="DA841" i="27"/>
  <c r="CZ841" i="27"/>
  <c r="CY841" i="27"/>
  <c r="CX841" i="27"/>
  <c r="CW841" i="27"/>
  <c r="CV841" i="27"/>
  <c r="CU841" i="27"/>
  <c r="CT841" i="27"/>
  <c r="CS841" i="27"/>
  <c r="CR841" i="27"/>
  <c r="CQ841" i="27"/>
  <c r="CP841" i="27"/>
  <c r="CO841" i="27"/>
  <c r="CN841" i="27"/>
  <c r="CM841" i="27"/>
  <c r="CL841" i="27"/>
  <c r="CK841" i="27"/>
  <c r="CJ841" i="27"/>
  <c r="CI841" i="27"/>
  <c r="CH841" i="27"/>
  <c r="CG841" i="27"/>
  <c r="CF841" i="27"/>
  <c r="CE841" i="27"/>
  <c r="CD841" i="27"/>
  <c r="CC841" i="27"/>
  <c r="CB841" i="27"/>
  <c r="BQ841" i="27"/>
  <c r="BP841" i="27"/>
  <c r="BO841" i="27"/>
  <c r="BN841" i="27"/>
  <c r="BM841" i="27"/>
  <c r="BL841" i="27"/>
  <c r="BK841" i="27"/>
  <c r="BJ841" i="27"/>
  <c r="BI841" i="27"/>
  <c r="BH841" i="27"/>
  <c r="BG841" i="27"/>
  <c r="BF841" i="27"/>
  <c r="BE841" i="27"/>
  <c r="BD841" i="27"/>
  <c r="BC841" i="27"/>
  <c r="BB841" i="27"/>
  <c r="BA841" i="27"/>
  <c r="AZ841" i="27"/>
  <c r="AY841" i="27"/>
  <c r="AX841" i="27"/>
  <c r="AW841" i="27"/>
  <c r="AV841" i="27"/>
  <c r="AU841" i="27"/>
  <c r="AT841" i="27"/>
  <c r="AS841" i="27"/>
  <c r="AR841" i="27"/>
  <c r="AQ841" i="27"/>
  <c r="AP841" i="27"/>
  <c r="AO841" i="27"/>
  <c r="AN841" i="27"/>
  <c r="AG841" i="27"/>
  <c r="AF841" i="27"/>
  <c r="AE841" i="27"/>
  <c r="AD841" i="27"/>
  <c r="AC841" i="27"/>
  <c r="AB841" i="27"/>
  <c r="AA841" i="27"/>
  <c r="Z841" i="27"/>
  <c r="Y841" i="27"/>
  <c r="X841" i="27"/>
  <c r="W841" i="27"/>
  <c r="V841" i="27"/>
  <c r="U841" i="27"/>
  <c r="T841" i="27"/>
  <c r="S841" i="27"/>
  <c r="R841" i="27"/>
  <c r="Q841" i="27"/>
  <c r="P841" i="27"/>
  <c r="O841" i="27"/>
  <c r="N841" i="27"/>
  <c r="M841" i="27"/>
  <c r="L841" i="27"/>
  <c r="K841" i="27"/>
  <c r="J841" i="27"/>
  <c r="I841" i="27"/>
  <c r="H841" i="27"/>
  <c r="G841" i="27"/>
  <c r="F841" i="27"/>
  <c r="E841" i="27"/>
  <c r="ET840" i="27"/>
  <c r="ES840" i="27"/>
  <c r="ER840" i="27"/>
  <c r="EQ840" i="27"/>
  <c r="EP840" i="27"/>
  <c r="EO840" i="27"/>
  <c r="EN840" i="27"/>
  <c r="EM840" i="27"/>
  <c r="EL840" i="27"/>
  <c r="EK840" i="27"/>
  <c r="EJ840" i="27"/>
  <c r="EI840" i="27"/>
  <c r="EH840" i="27"/>
  <c r="EG840" i="27"/>
  <c r="EF840" i="27"/>
  <c r="EE840" i="27"/>
  <c r="ED840" i="27"/>
  <c r="EC840" i="27"/>
  <c r="EB840" i="27"/>
  <c r="EA840" i="27"/>
  <c r="DZ840" i="27"/>
  <c r="DY840" i="27"/>
  <c r="DX840" i="27"/>
  <c r="DW840" i="27"/>
  <c r="DV840" i="27"/>
  <c r="DU840" i="27"/>
  <c r="DT840" i="27"/>
  <c r="DS840" i="27"/>
  <c r="DR840" i="27"/>
  <c r="DQ840" i="27"/>
  <c r="DE840" i="27"/>
  <c r="DD840" i="27"/>
  <c r="DC840" i="27"/>
  <c r="DB840" i="27"/>
  <c r="DA840" i="27"/>
  <c r="CZ840" i="27"/>
  <c r="CY840" i="27"/>
  <c r="CX840" i="27"/>
  <c r="CW840" i="27"/>
  <c r="CV840" i="27"/>
  <c r="CU840" i="27"/>
  <c r="CT840" i="27"/>
  <c r="CS840" i="27"/>
  <c r="CR840" i="27"/>
  <c r="CQ840" i="27"/>
  <c r="CP840" i="27"/>
  <c r="CO840" i="27"/>
  <c r="CN840" i="27"/>
  <c r="CM840" i="27"/>
  <c r="CL840" i="27"/>
  <c r="CK840" i="27"/>
  <c r="CJ840" i="27"/>
  <c r="CI840" i="27"/>
  <c r="CH840" i="27"/>
  <c r="CG840" i="27"/>
  <c r="CF840" i="27"/>
  <c r="CE840" i="27"/>
  <c r="CD840" i="27"/>
  <c r="CC840" i="27"/>
  <c r="CB840" i="27"/>
  <c r="BQ840" i="27"/>
  <c r="BP840" i="27"/>
  <c r="BO840" i="27"/>
  <c r="BN840" i="27"/>
  <c r="BM840" i="27"/>
  <c r="BL840" i="27"/>
  <c r="BK840" i="27"/>
  <c r="BJ840" i="27"/>
  <c r="BI840" i="27"/>
  <c r="BH840" i="27"/>
  <c r="BG840" i="27"/>
  <c r="BF840" i="27"/>
  <c r="BE840" i="27"/>
  <c r="BD840" i="27"/>
  <c r="BC840" i="27"/>
  <c r="BB840" i="27"/>
  <c r="BA840" i="27"/>
  <c r="AZ840" i="27"/>
  <c r="AY840" i="27"/>
  <c r="AX840" i="27"/>
  <c r="AW840" i="27"/>
  <c r="AV840" i="27"/>
  <c r="AU840" i="27"/>
  <c r="AT840" i="27"/>
  <c r="AS840" i="27"/>
  <c r="AR840" i="27"/>
  <c r="AQ840" i="27"/>
  <c r="AP840" i="27"/>
  <c r="AO840" i="27"/>
  <c r="AN840" i="27"/>
  <c r="AG840" i="27"/>
  <c r="AF840" i="27"/>
  <c r="AE840" i="27"/>
  <c r="AD840" i="27"/>
  <c r="AC840" i="27"/>
  <c r="AB840" i="27"/>
  <c r="AA840" i="27"/>
  <c r="Z840" i="27"/>
  <c r="Y840" i="27"/>
  <c r="X840" i="27"/>
  <c r="W840" i="27"/>
  <c r="V840" i="27"/>
  <c r="U840" i="27"/>
  <c r="T840" i="27"/>
  <c r="S840" i="27"/>
  <c r="R840" i="27"/>
  <c r="Q840" i="27"/>
  <c r="P840" i="27"/>
  <c r="O840" i="27"/>
  <c r="N840" i="27"/>
  <c r="M840" i="27"/>
  <c r="L840" i="27"/>
  <c r="K840" i="27"/>
  <c r="J840" i="27"/>
  <c r="I840" i="27"/>
  <c r="H840" i="27"/>
  <c r="G840" i="27"/>
  <c r="F840" i="27"/>
  <c r="E840" i="27"/>
  <c r="ET839" i="27"/>
  <c r="ES839" i="27"/>
  <c r="ER839" i="27"/>
  <c r="EQ839" i="27"/>
  <c r="EP839" i="27"/>
  <c r="EO839" i="27"/>
  <c r="EN839" i="27"/>
  <c r="EM839" i="27"/>
  <c r="EL839" i="27"/>
  <c r="EK839" i="27"/>
  <c r="EJ839" i="27"/>
  <c r="EI839" i="27"/>
  <c r="EH839" i="27"/>
  <c r="EG839" i="27"/>
  <c r="EF839" i="27"/>
  <c r="EE839" i="27"/>
  <c r="ED839" i="27"/>
  <c r="EC839" i="27"/>
  <c r="EB839" i="27"/>
  <c r="EA839" i="27"/>
  <c r="DZ839" i="27"/>
  <c r="DY839" i="27"/>
  <c r="DX839" i="27"/>
  <c r="DW839" i="27"/>
  <c r="DV839" i="27"/>
  <c r="DU839" i="27"/>
  <c r="DT839" i="27"/>
  <c r="DS839" i="27"/>
  <c r="DR839" i="27"/>
  <c r="DQ839" i="27"/>
  <c r="DE839" i="27"/>
  <c r="DD839" i="27"/>
  <c r="DC839" i="27"/>
  <c r="DB839" i="27"/>
  <c r="DA839" i="27"/>
  <c r="CZ839" i="27"/>
  <c r="CY839" i="27"/>
  <c r="CX839" i="27"/>
  <c r="CW839" i="27"/>
  <c r="CV839" i="27"/>
  <c r="CU839" i="27"/>
  <c r="CT839" i="27"/>
  <c r="CS839" i="27"/>
  <c r="CR839" i="27"/>
  <c r="CQ839" i="27"/>
  <c r="CP839" i="27"/>
  <c r="CO839" i="27"/>
  <c r="CN839" i="27"/>
  <c r="CM839" i="27"/>
  <c r="CL839" i="27"/>
  <c r="CK839" i="27"/>
  <c r="CJ839" i="27"/>
  <c r="CI839" i="27"/>
  <c r="CH839" i="27"/>
  <c r="CG839" i="27"/>
  <c r="CF839" i="27"/>
  <c r="CE839" i="27"/>
  <c r="CD839" i="27"/>
  <c r="CC839" i="27"/>
  <c r="CB839" i="27"/>
  <c r="BQ839" i="27"/>
  <c r="BP839" i="27"/>
  <c r="BO839" i="27"/>
  <c r="BN839" i="27"/>
  <c r="BM839" i="27"/>
  <c r="BL839" i="27"/>
  <c r="BK839" i="27"/>
  <c r="BJ839" i="27"/>
  <c r="BI839" i="27"/>
  <c r="BH839" i="27"/>
  <c r="BG839" i="27"/>
  <c r="BF839" i="27"/>
  <c r="BE839" i="27"/>
  <c r="BD839" i="27"/>
  <c r="BC839" i="27"/>
  <c r="BB839" i="27"/>
  <c r="BA839" i="27"/>
  <c r="AZ839" i="27"/>
  <c r="AY839" i="27"/>
  <c r="AX839" i="27"/>
  <c r="AW839" i="27"/>
  <c r="AV839" i="27"/>
  <c r="AU839" i="27"/>
  <c r="AT839" i="27"/>
  <c r="AS839" i="27"/>
  <c r="AR839" i="27"/>
  <c r="AQ839" i="27"/>
  <c r="AP839" i="27"/>
  <c r="AO839" i="27"/>
  <c r="AN839" i="27"/>
  <c r="AG839" i="27"/>
  <c r="AF839" i="27"/>
  <c r="AE839" i="27"/>
  <c r="AD839" i="27"/>
  <c r="AC839" i="27"/>
  <c r="AB839" i="27"/>
  <c r="AA839" i="27"/>
  <c r="Z839" i="27"/>
  <c r="Y839" i="27"/>
  <c r="X839" i="27"/>
  <c r="W839" i="27"/>
  <c r="V839" i="27"/>
  <c r="U839" i="27"/>
  <c r="T839" i="27"/>
  <c r="S839" i="27"/>
  <c r="R839" i="27"/>
  <c r="Q839" i="27"/>
  <c r="P839" i="27"/>
  <c r="O839" i="27"/>
  <c r="N839" i="27"/>
  <c r="M839" i="27"/>
  <c r="L839" i="27"/>
  <c r="K839" i="27"/>
  <c r="J839" i="27"/>
  <c r="I839" i="27"/>
  <c r="H839" i="27"/>
  <c r="G839" i="27"/>
  <c r="F839" i="27"/>
  <c r="E839" i="27"/>
  <c r="ET838" i="27"/>
  <c r="ES838" i="27"/>
  <c r="ER838" i="27"/>
  <c r="EQ838" i="27"/>
  <c r="EP838" i="27"/>
  <c r="EO838" i="27"/>
  <c r="EN838" i="27"/>
  <c r="EM838" i="27"/>
  <c r="EL838" i="27"/>
  <c r="EK838" i="27"/>
  <c r="EJ838" i="27"/>
  <c r="EI838" i="27"/>
  <c r="EH838" i="27"/>
  <c r="EG838" i="27"/>
  <c r="EF838" i="27"/>
  <c r="EE838" i="27"/>
  <c r="ED838" i="27"/>
  <c r="EC838" i="27"/>
  <c r="EB838" i="27"/>
  <c r="EA838" i="27"/>
  <c r="DZ838" i="27"/>
  <c r="DY838" i="27"/>
  <c r="DX838" i="27"/>
  <c r="DW838" i="27"/>
  <c r="DV838" i="27"/>
  <c r="DU838" i="27"/>
  <c r="DT838" i="27"/>
  <c r="DS838" i="27"/>
  <c r="DR838" i="27"/>
  <c r="DQ838" i="27"/>
  <c r="DE838" i="27"/>
  <c r="DD838" i="27"/>
  <c r="DC838" i="27"/>
  <c r="DB838" i="27"/>
  <c r="DA838" i="27"/>
  <c r="CZ838" i="27"/>
  <c r="CY838" i="27"/>
  <c r="CX838" i="27"/>
  <c r="CW838" i="27"/>
  <c r="CV838" i="27"/>
  <c r="CU838" i="27"/>
  <c r="CT838" i="27"/>
  <c r="CS838" i="27"/>
  <c r="CR838" i="27"/>
  <c r="CQ838" i="27"/>
  <c r="CP838" i="27"/>
  <c r="CO838" i="27"/>
  <c r="CN838" i="27"/>
  <c r="CM838" i="27"/>
  <c r="CL838" i="27"/>
  <c r="CK838" i="27"/>
  <c r="CJ838" i="27"/>
  <c r="CI838" i="27"/>
  <c r="CH838" i="27"/>
  <c r="CG838" i="27"/>
  <c r="CF838" i="27"/>
  <c r="CE838" i="27"/>
  <c r="CD838" i="27"/>
  <c r="CC838" i="27"/>
  <c r="CB838" i="27"/>
  <c r="BQ838" i="27"/>
  <c r="BP838" i="27"/>
  <c r="BO838" i="27"/>
  <c r="BN838" i="27"/>
  <c r="BM838" i="27"/>
  <c r="BL838" i="27"/>
  <c r="BK838" i="27"/>
  <c r="BJ838" i="27"/>
  <c r="BI838" i="27"/>
  <c r="BH838" i="27"/>
  <c r="BG838" i="27"/>
  <c r="BF838" i="27"/>
  <c r="BE838" i="27"/>
  <c r="BD838" i="27"/>
  <c r="BC838" i="27"/>
  <c r="BB838" i="27"/>
  <c r="BA838" i="27"/>
  <c r="AZ838" i="27"/>
  <c r="AY838" i="27"/>
  <c r="AX838" i="27"/>
  <c r="AW838" i="27"/>
  <c r="AV838" i="27"/>
  <c r="AU838" i="27"/>
  <c r="AT838" i="27"/>
  <c r="AS838" i="27"/>
  <c r="AR838" i="27"/>
  <c r="AQ838" i="27"/>
  <c r="AP838" i="27"/>
  <c r="AO838" i="27"/>
  <c r="AN838" i="27"/>
  <c r="AG838" i="27"/>
  <c r="AF838" i="27"/>
  <c r="AE838" i="27"/>
  <c r="AD838" i="27"/>
  <c r="AC838" i="27"/>
  <c r="AB838" i="27"/>
  <c r="AA838" i="27"/>
  <c r="Z838" i="27"/>
  <c r="Y838" i="27"/>
  <c r="X838" i="27"/>
  <c r="W838" i="27"/>
  <c r="V838" i="27"/>
  <c r="U838" i="27"/>
  <c r="T838" i="27"/>
  <c r="S838" i="27"/>
  <c r="R838" i="27"/>
  <c r="Q838" i="27"/>
  <c r="P838" i="27"/>
  <c r="O838" i="27"/>
  <c r="N838" i="27"/>
  <c r="M838" i="27"/>
  <c r="L838" i="27"/>
  <c r="K838" i="27"/>
  <c r="J838" i="27"/>
  <c r="I838" i="27"/>
  <c r="H838" i="27"/>
  <c r="G838" i="27"/>
  <c r="F838" i="27"/>
  <c r="E838" i="27"/>
  <c r="ET837" i="27"/>
  <c r="ES837" i="27"/>
  <c r="ER837" i="27"/>
  <c r="EQ837" i="27"/>
  <c r="EP837" i="27"/>
  <c r="EO837" i="27"/>
  <c r="EN837" i="27"/>
  <c r="EM837" i="27"/>
  <c r="EL837" i="27"/>
  <c r="EK837" i="27"/>
  <c r="EJ837" i="27"/>
  <c r="EI837" i="27"/>
  <c r="EH837" i="27"/>
  <c r="EG837" i="27"/>
  <c r="EF837" i="27"/>
  <c r="EE837" i="27"/>
  <c r="ED837" i="27"/>
  <c r="EC837" i="27"/>
  <c r="EB837" i="27"/>
  <c r="EA837" i="27"/>
  <c r="DZ837" i="27"/>
  <c r="DY837" i="27"/>
  <c r="DX837" i="27"/>
  <c r="DW837" i="27"/>
  <c r="DV837" i="27"/>
  <c r="DU837" i="27"/>
  <c r="DT837" i="27"/>
  <c r="DS837" i="27"/>
  <c r="DR837" i="27"/>
  <c r="DQ837" i="27"/>
  <c r="DE837" i="27"/>
  <c r="DD837" i="27"/>
  <c r="DC837" i="27"/>
  <c r="DB837" i="27"/>
  <c r="DA837" i="27"/>
  <c r="CZ837" i="27"/>
  <c r="CY837" i="27"/>
  <c r="CX837" i="27"/>
  <c r="CW837" i="27"/>
  <c r="CV837" i="27"/>
  <c r="CU837" i="27"/>
  <c r="CT837" i="27"/>
  <c r="CS837" i="27"/>
  <c r="CR837" i="27"/>
  <c r="CQ837" i="27"/>
  <c r="CP837" i="27"/>
  <c r="CO837" i="27"/>
  <c r="CN837" i="27"/>
  <c r="CM837" i="27"/>
  <c r="CL837" i="27"/>
  <c r="CK837" i="27"/>
  <c r="CJ837" i="27"/>
  <c r="CI837" i="27"/>
  <c r="CH837" i="27"/>
  <c r="CG837" i="27"/>
  <c r="CF837" i="27"/>
  <c r="CE837" i="27"/>
  <c r="CD837" i="27"/>
  <c r="CC837" i="27"/>
  <c r="CB837" i="27"/>
  <c r="BQ837" i="27"/>
  <c r="BP837" i="27"/>
  <c r="BO837" i="27"/>
  <c r="BN837" i="27"/>
  <c r="BM837" i="27"/>
  <c r="BL837" i="27"/>
  <c r="BK837" i="27"/>
  <c r="BJ837" i="27"/>
  <c r="BI837" i="27"/>
  <c r="BH837" i="27"/>
  <c r="BG837" i="27"/>
  <c r="BF837" i="27"/>
  <c r="BE837" i="27"/>
  <c r="BD837" i="27"/>
  <c r="BC837" i="27"/>
  <c r="BB837" i="27"/>
  <c r="BA837" i="27"/>
  <c r="AZ837" i="27"/>
  <c r="AY837" i="27"/>
  <c r="AX837" i="27"/>
  <c r="AW837" i="27"/>
  <c r="AV837" i="27"/>
  <c r="AU837" i="27"/>
  <c r="AT837" i="27"/>
  <c r="AS837" i="27"/>
  <c r="AR837" i="27"/>
  <c r="AQ837" i="27"/>
  <c r="AP837" i="27"/>
  <c r="AO837" i="27"/>
  <c r="AN837" i="27"/>
  <c r="AG837" i="27"/>
  <c r="AF837" i="27"/>
  <c r="AE837" i="27"/>
  <c r="AD837" i="27"/>
  <c r="AC837" i="27"/>
  <c r="AB837" i="27"/>
  <c r="AA837" i="27"/>
  <c r="Z837" i="27"/>
  <c r="Y837" i="27"/>
  <c r="X837" i="27"/>
  <c r="W837" i="27"/>
  <c r="V837" i="27"/>
  <c r="U837" i="27"/>
  <c r="T837" i="27"/>
  <c r="S837" i="27"/>
  <c r="R837" i="27"/>
  <c r="Q837" i="27"/>
  <c r="P837" i="27"/>
  <c r="O837" i="27"/>
  <c r="N837" i="27"/>
  <c r="M837" i="27"/>
  <c r="L837" i="27"/>
  <c r="K837" i="27"/>
  <c r="J837" i="27"/>
  <c r="I837" i="27"/>
  <c r="H837" i="27"/>
  <c r="G837" i="27"/>
  <c r="F837" i="27"/>
  <c r="E837" i="27"/>
  <c r="ET836" i="27"/>
  <c r="ES836" i="27"/>
  <c r="ER836" i="27"/>
  <c r="EQ836" i="27"/>
  <c r="EP836" i="27"/>
  <c r="EO836" i="27"/>
  <c r="EN836" i="27"/>
  <c r="EM836" i="27"/>
  <c r="EL836" i="27"/>
  <c r="EK836" i="27"/>
  <c r="EJ836" i="27"/>
  <c r="EI836" i="27"/>
  <c r="EH836" i="27"/>
  <c r="EG836" i="27"/>
  <c r="EF836" i="27"/>
  <c r="EE836" i="27"/>
  <c r="ED836" i="27"/>
  <c r="EC836" i="27"/>
  <c r="EB836" i="27"/>
  <c r="EA836" i="27"/>
  <c r="DZ836" i="27"/>
  <c r="DY836" i="27"/>
  <c r="DX836" i="27"/>
  <c r="DW836" i="27"/>
  <c r="DV836" i="27"/>
  <c r="DU836" i="27"/>
  <c r="DT836" i="27"/>
  <c r="DS836" i="27"/>
  <c r="DR836" i="27"/>
  <c r="DQ836" i="27"/>
  <c r="DE836" i="27"/>
  <c r="DD836" i="27"/>
  <c r="DC836" i="27"/>
  <c r="DB836" i="27"/>
  <c r="DA836" i="27"/>
  <c r="CZ836" i="27"/>
  <c r="CY836" i="27"/>
  <c r="CX836" i="27"/>
  <c r="CW836" i="27"/>
  <c r="CV836" i="27"/>
  <c r="CU836" i="27"/>
  <c r="CT836" i="27"/>
  <c r="CS836" i="27"/>
  <c r="CR836" i="27"/>
  <c r="CQ836" i="27"/>
  <c r="CP836" i="27"/>
  <c r="CO836" i="27"/>
  <c r="CN836" i="27"/>
  <c r="CM836" i="27"/>
  <c r="CL836" i="27"/>
  <c r="CK836" i="27"/>
  <c r="CJ836" i="27"/>
  <c r="CI836" i="27"/>
  <c r="CH836" i="27"/>
  <c r="CG836" i="27"/>
  <c r="CF836" i="27"/>
  <c r="CE836" i="27"/>
  <c r="CD836" i="27"/>
  <c r="CC836" i="27"/>
  <c r="CB836" i="27"/>
  <c r="BQ836" i="27"/>
  <c r="BP836" i="27"/>
  <c r="BO836" i="27"/>
  <c r="BN836" i="27"/>
  <c r="BM836" i="27"/>
  <c r="BL836" i="27"/>
  <c r="BK836" i="27"/>
  <c r="BJ836" i="27"/>
  <c r="BI836" i="27"/>
  <c r="BH836" i="27"/>
  <c r="BG836" i="27"/>
  <c r="BF836" i="27"/>
  <c r="BE836" i="27"/>
  <c r="BD836" i="27"/>
  <c r="BC836" i="27"/>
  <c r="BB836" i="27"/>
  <c r="BA836" i="27"/>
  <c r="AZ836" i="27"/>
  <c r="AY836" i="27"/>
  <c r="AX836" i="27"/>
  <c r="AW836" i="27"/>
  <c r="AV836" i="27"/>
  <c r="AU836" i="27"/>
  <c r="AT836" i="27"/>
  <c r="AS836" i="27"/>
  <c r="AR836" i="27"/>
  <c r="AQ836" i="27"/>
  <c r="AP836" i="27"/>
  <c r="AO836" i="27"/>
  <c r="AN836" i="27"/>
  <c r="AG836" i="27"/>
  <c r="AF836" i="27"/>
  <c r="AE836" i="27"/>
  <c r="AD836" i="27"/>
  <c r="AC836" i="27"/>
  <c r="AB836" i="27"/>
  <c r="AA836" i="27"/>
  <c r="Z836" i="27"/>
  <c r="Y836" i="27"/>
  <c r="X836" i="27"/>
  <c r="W836" i="27"/>
  <c r="V836" i="27"/>
  <c r="U836" i="27"/>
  <c r="T836" i="27"/>
  <c r="S836" i="27"/>
  <c r="R836" i="27"/>
  <c r="Q836" i="27"/>
  <c r="P836" i="27"/>
  <c r="O836" i="27"/>
  <c r="N836" i="27"/>
  <c r="M836" i="27"/>
  <c r="L836" i="27"/>
  <c r="K836" i="27"/>
  <c r="J836" i="27"/>
  <c r="I836" i="27"/>
  <c r="H836" i="27"/>
  <c r="G836" i="27"/>
  <c r="F836" i="27"/>
  <c r="E836" i="27"/>
  <c r="ET835" i="27"/>
  <c r="ES835" i="27"/>
  <c r="ER835" i="27"/>
  <c r="EQ835" i="27"/>
  <c r="EP835" i="27"/>
  <c r="EO835" i="27"/>
  <c r="EN835" i="27"/>
  <c r="EM835" i="27"/>
  <c r="EL835" i="27"/>
  <c r="EK835" i="27"/>
  <c r="EJ835" i="27"/>
  <c r="EI835" i="27"/>
  <c r="EH835" i="27"/>
  <c r="EG835" i="27"/>
  <c r="EF835" i="27"/>
  <c r="EE835" i="27"/>
  <c r="ED835" i="27"/>
  <c r="EC835" i="27"/>
  <c r="EB835" i="27"/>
  <c r="EA835" i="27"/>
  <c r="DZ835" i="27"/>
  <c r="DY835" i="27"/>
  <c r="DX835" i="27"/>
  <c r="DW835" i="27"/>
  <c r="DV835" i="27"/>
  <c r="DU835" i="27"/>
  <c r="DT835" i="27"/>
  <c r="DS835" i="27"/>
  <c r="DR835" i="27"/>
  <c r="DQ835" i="27"/>
  <c r="DE835" i="27"/>
  <c r="DD835" i="27"/>
  <c r="DC835" i="27"/>
  <c r="DB835" i="27"/>
  <c r="DA835" i="27"/>
  <c r="CZ835" i="27"/>
  <c r="CY835" i="27"/>
  <c r="CX835" i="27"/>
  <c r="CW835" i="27"/>
  <c r="CV835" i="27"/>
  <c r="CU835" i="27"/>
  <c r="CT835" i="27"/>
  <c r="CS835" i="27"/>
  <c r="CR835" i="27"/>
  <c r="CQ835" i="27"/>
  <c r="CP835" i="27"/>
  <c r="CO835" i="27"/>
  <c r="CN835" i="27"/>
  <c r="CM835" i="27"/>
  <c r="CL835" i="27"/>
  <c r="CK835" i="27"/>
  <c r="CJ835" i="27"/>
  <c r="CI835" i="27"/>
  <c r="CH835" i="27"/>
  <c r="CG835" i="27"/>
  <c r="CF835" i="27"/>
  <c r="CE835" i="27"/>
  <c r="CD835" i="27"/>
  <c r="CC835" i="27"/>
  <c r="CB835" i="27"/>
  <c r="BQ835" i="27"/>
  <c r="BP835" i="27"/>
  <c r="BO835" i="27"/>
  <c r="BN835" i="27"/>
  <c r="BM835" i="27"/>
  <c r="BL835" i="27"/>
  <c r="BK835" i="27"/>
  <c r="BJ835" i="27"/>
  <c r="BI835" i="27"/>
  <c r="BH835" i="27"/>
  <c r="BG835" i="27"/>
  <c r="BF835" i="27"/>
  <c r="BE835" i="27"/>
  <c r="BD835" i="27"/>
  <c r="BC835" i="27"/>
  <c r="BB835" i="27"/>
  <c r="BA835" i="27"/>
  <c r="AZ835" i="27"/>
  <c r="AY835" i="27"/>
  <c r="AX835" i="27"/>
  <c r="AW835" i="27"/>
  <c r="AV835" i="27"/>
  <c r="AU835" i="27"/>
  <c r="AT835" i="27"/>
  <c r="AS835" i="27"/>
  <c r="AR835" i="27"/>
  <c r="AQ835" i="27"/>
  <c r="AP835" i="27"/>
  <c r="AO835" i="27"/>
  <c r="AN835" i="27"/>
  <c r="AG835" i="27"/>
  <c r="AF835" i="27"/>
  <c r="AE835" i="27"/>
  <c r="AD835" i="27"/>
  <c r="AC835" i="27"/>
  <c r="AB835" i="27"/>
  <c r="AA835" i="27"/>
  <c r="Z835" i="27"/>
  <c r="Y835" i="27"/>
  <c r="X835" i="27"/>
  <c r="W835" i="27"/>
  <c r="V835" i="27"/>
  <c r="U835" i="27"/>
  <c r="T835" i="27"/>
  <c r="S835" i="27"/>
  <c r="R835" i="27"/>
  <c r="Q835" i="27"/>
  <c r="P835" i="27"/>
  <c r="O835" i="27"/>
  <c r="N835" i="27"/>
  <c r="M835" i="27"/>
  <c r="L835" i="27"/>
  <c r="K835" i="27"/>
  <c r="J835" i="27"/>
  <c r="I835" i="27"/>
  <c r="H835" i="27"/>
  <c r="G835" i="27"/>
  <c r="F835" i="27"/>
  <c r="E835" i="27"/>
  <c r="ET834" i="27"/>
  <c r="ES834" i="27"/>
  <c r="ER834" i="27"/>
  <c r="EQ834" i="27"/>
  <c r="EP834" i="27"/>
  <c r="EO834" i="27"/>
  <c r="EN834" i="27"/>
  <c r="EM834" i="27"/>
  <c r="EL834" i="27"/>
  <c r="EK834" i="27"/>
  <c r="EJ834" i="27"/>
  <c r="EI834" i="27"/>
  <c r="EH834" i="27"/>
  <c r="EG834" i="27"/>
  <c r="EF834" i="27"/>
  <c r="EE834" i="27"/>
  <c r="ED834" i="27"/>
  <c r="EC834" i="27"/>
  <c r="EB834" i="27"/>
  <c r="EA834" i="27"/>
  <c r="DZ834" i="27"/>
  <c r="DY834" i="27"/>
  <c r="DX834" i="27"/>
  <c r="DW834" i="27"/>
  <c r="DV834" i="27"/>
  <c r="DU834" i="27"/>
  <c r="DT834" i="27"/>
  <c r="DS834" i="27"/>
  <c r="DR834" i="27"/>
  <c r="DQ834" i="27"/>
  <c r="DE834" i="27"/>
  <c r="DD834" i="27"/>
  <c r="DC834" i="27"/>
  <c r="DB834" i="27"/>
  <c r="DA834" i="27"/>
  <c r="CZ834" i="27"/>
  <c r="CY834" i="27"/>
  <c r="CX834" i="27"/>
  <c r="CW834" i="27"/>
  <c r="CV834" i="27"/>
  <c r="CU834" i="27"/>
  <c r="CT834" i="27"/>
  <c r="CS834" i="27"/>
  <c r="CR834" i="27"/>
  <c r="CQ834" i="27"/>
  <c r="CP834" i="27"/>
  <c r="CO834" i="27"/>
  <c r="CN834" i="27"/>
  <c r="CM834" i="27"/>
  <c r="CL834" i="27"/>
  <c r="CK834" i="27"/>
  <c r="CJ834" i="27"/>
  <c r="CI834" i="27"/>
  <c r="CH834" i="27"/>
  <c r="CG834" i="27"/>
  <c r="CF834" i="27"/>
  <c r="CE834" i="27"/>
  <c r="CD834" i="27"/>
  <c r="CC834" i="27"/>
  <c r="CB834" i="27"/>
  <c r="BQ834" i="27"/>
  <c r="BP834" i="27"/>
  <c r="BO834" i="27"/>
  <c r="BN834" i="27"/>
  <c r="BM834" i="27"/>
  <c r="BL834" i="27"/>
  <c r="BK834" i="27"/>
  <c r="BJ834" i="27"/>
  <c r="BI834" i="27"/>
  <c r="BH834" i="27"/>
  <c r="BG834" i="27"/>
  <c r="BF834" i="27"/>
  <c r="BE834" i="27"/>
  <c r="BD834" i="27"/>
  <c r="BC834" i="27"/>
  <c r="BB834" i="27"/>
  <c r="BA834" i="27"/>
  <c r="AZ834" i="27"/>
  <c r="AY834" i="27"/>
  <c r="AX834" i="27"/>
  <c r="AW834" i="27"/>
  <c r="AV834" i="27"/>
  <c r="AU834" i="27"/>
  <c r="AT834" i="27"/>
  <c r="AS834" i="27"/>
  <c r="AR834" i="27"/>
  <c r="AQ834" i="27"/>
  <c r="AP834" i="27"/>
  <c r="AO834" i="27"/>
  <c r="AN834" i="27"/>
  <c r="AG834" i="27"/>
  <c r="AF834" i="27"/>
  <c r="AE834" i="27"/>
  <c r="AD834" i="27"/>
  <c r="AC834" i="27"/>
  <c r="AB834" i="27"/>
  <c r="AA834" i="27"/>
  <c r="Z834" i="27"/>
  <c r="Y834" i="27"/>
  <c r="X834" i="27"/>
  <c r="W834" i="27"/>
  <c r="V834" i="27"/>
  <c r="U834" i="27"/>
  <c r="T834" i="27"/>
  <c r="S834" i="27"/>
  <c r="R834" i="27"/>
  <c r="Q834" i="27"/>
  <c r="P834" i="27"/>
  <c r="O834" i="27"/>
  <c r="N834" i="27"/>
  <c r="M834" i="27"/>
  <c r="L834" i="27"/>
  <c r="K834" i="27"/>
  <c r="J834" i="27"/>
  <c r="I834" i="27"/>
  <c r="H834" i="27"/>
  <c r="G834" i="27"/>
  <c r="F834" i="27"/>
  <c r="E834" i="27"/>
  <c r="ET833" i="27"/>
  <c r="ES833" i="27"/>
  <c r="ER833" i="27"/>
  <c r="EQ833" i="27"/>
  <c r="EP833" i="27"/>
  <c r="EO833" i="27"/>
  <c r="EN833" i="27"/>
  <c r="EM833" i="27"/>
  <c r="EL833" i="27"/>
  <c r="EK833" i="27"/>
  <c r="EJ833" i="27"/>
  <c r="EI833" i="27"/>
  <c r="EH833" i="27"/>
  <c r="EG833" i="27"/>
  <c r="EF833" i="27"/>
  <c r="EE833" i="27"/>
  <c r="ED833" i="27"/>
  <c r="EC833" i="27"/>
  <c r="EB833" i="27"/>
  <c r="EA833" i="27"/>
  <c r="DZ833" i="27"/>
  <c r="DY833" i="27"/>
  <c r="DX833" i="27"/>
  <c r="DW833" i="27"/>
  <c r="DV833" i="27"/>
  <c r="DU833" i="27"/>
  <c r="DT833" i="27"/>
  <c r="DS833" i="27"/>
  <c r="DR833" i="27"/>
  <c r="DQ833" i="27"/>
  <c r="DE833" i="27"/>
  <c r="DD833" i="27"/>
  <c r="DC833" i="27"/>
  <c r="DB833" i="27"/>
  <c r="DA833" i="27"/>
  <c r="CZ833" i="27"/>
  <c r="CY833" i="27"/>
  <c r="CX833" i="27"/>
  <c r="CW833" i="27"/>
  <c r="CV833" i="27"/>
  <c r="CU833" i="27"/>
  <c r="CT833" i="27"/>
  <c r="CS833" i="27"/>
  <c r="CR833" i="27"/>
  <c r="CQ833" i="27"/>
  <c r="CP833" i="27"/>
  <c r="CO833" i="27"/>
  <c r="CN833" i="27"/>
  <c r="CM833" i="27"/>
  <c r="CL833" i="27"/>
  <c r="CK833" i="27"/>
  <c r="CJ833" i="27"/>
  <c r="CI833" i="27"/>
  <c r="CH833" i="27"/>
  <c r="CG833" i="27"/>
  <c r="CF833" i="27"/>
  <c r="CE833" i="27"/>
  <c r="CD833" i="27"/>
  <c r="CC833" i="27"/>
  <c r="CB833" i="27"/>
  <c r="BQ833" i="27"/>
  <c r="BP833" i="27"/>
  <c r="BO833" i="27"/>
  <c r="BN833" i="27"/>
  <c r="BM833" i="27"/>
  <c r="BL833" i="27"/>
  <c r="BK833" i="27"/>
  <c r="BJ833" i="27"/>
  <c r="BI833" i="27"/>
  <c r="BH833" i="27"/>
  <c r="BG833" i="27"/>
  <c r="BF833" i="27"/>
  <c r="BE833" i="27"/>
  <c r="BD833" i="27"/>
  <c r="BC833" i="27"/>
  <c r="BB833" i="27"/>
  <c r="BA833" i="27"/>
  <c r="AZ833" i="27"/>
  <c r="AY833" i="27"/>
  <c r="AX833" i="27"/>
  <c r="AW833" i="27"/>
  <c r="AV833" i="27"/>
  <c r="AU833" i="27"/>
  <c r="AT833" i="27"/>
  <c r="AS833" i="27"/>
  <c r="AR833" i="27"/>
  <c r="AQ833" i="27"/>
  <c r="AP833" i="27"/>
  <c r="AO833" i="27"/>
  <c r="AN833" i="27"/>
  <c r="AG833" i="27"/>
  <c r="AF833" i="27"/>
  <c r="AE833" i="27"/>
  <c r="AD833" i="27"/>
  <c r="AC833" i="27"/>
  <c r="AB833" i="27"/>
  <c r="AA833" i="27"/>
  <c r="Z833" i="27"/>
  <c r="Y833" i="27"/>
  <c r="X833" i="27"/>
  <c r="W833" i="27"/>
  <c r="V833" i="27"/>
  <c r="U833" i="27"/>
  <c r="T833" i="27"/>
  <c r="S833" i="27"/>
  <c r="R833" i="27"/>
  <c r="Q833" i="27"/>
  <c r="P833" i="27"/>
  <c r="O833" i="27"/>
  <c r="N833" i="27"/>
  <c r="M833" i="27"/>
  <c r="L833" i="27"/>
  <c r="K833" i="27"/>
  <c r="J833" i="27"/>
  <c r="I833" i="27"/>
  <c r="H833" i="27"/>
  <c r="G833" i="27"/>
  <c r="F833" i="27"/>
  <c r="E833" i="27"/>
  <c r="ET832" i="27"/>
  <c r="ES832" i="27"/>
  <c r="ER832" i="27"/>
  <c r="EQ832" i="27"/>
  <c r="EP832" i="27"/>
  <c r="EO832" i="27"/>
  <c r="EN832" i="27"/>
  <c r="EM832" i="27"/>
  <c r="EL832" i="27"/>
  <c r="EK832" i="27"/>
  <c r="EJ832" i="27"/>
  <c r="EI832" i="27"/>
  <c r="EH832" i="27"/>
  <c r="EG832" i="27"/>
  <c r="EF832" i="27"/>
  <c r="EE832" i="27"/>
  <c r="ED832" i="27"/>
  <c r="EC832" i="27"/>
  <c r="EB832" i="27"/>
  <c r="EA832" i="27"/>
  <c r="DZ832" i="27"/>
  <c r="DY832" i="27"/>
  <c r="DX832" i="27"/>
  <c r="DW832" i="27"/>
  <c r="DV832" i="27"/>
  <c r="DU832" i="27"/>
  <c r="DT832" i="27"/>
  <c r="DS832" i="27"/>
  <c r="DR832" i="27"/>
  <c r="DQ832" i="27"/>
  <c r="DE832" i="27"/>
  <c r="DD832" i="27"/>
  <c r="DC832" i="27"/>
  <c r="DB832" i="27"/>
  <c r="DA832" i="27"/>
  <c r="CZ832" i="27"/>
  <c r="CY832" i="27"/>
  <c r="CX832" i="27"/>
  <c r="CW832" i="27"/>
  <c r="CV832" i="27"/>
  <c r="CU832" i="27"/>
  <c r="CT832" i="27"/>
  <c r="CS832" i="27"/>
  <c r="CR832" i="27"/>
  <c r="CQ832" i="27"/>
  <c r="CP832" i="27"/>
  <c r="CO832" i="27"/>
  <c r="CN832" i="27"/>
  <c r="CM832" i="27"/>
  <c r="CL832" i="27"/>
  <c r="CK832" i="27"/>
  <c r="CJ832" i="27"/>
  <c r="CI832" i="27"/>
  <c r="CH832" i="27"/>
  <c r="CG832" i="27"/>
  <c r="CF832" i="27"/>
  <c r="CE832" i="27"/>
  <c r="CD832" i="27"/>
  <c r="CC832" i="27"/>
  <c r="CB832" i="27"/>
  <c r="BQ832" i="27"/>
  <c r="BP832" i="27"/>
  <c r="BO832" i="27"/>
  <c r="BN832" i="27"/>
  <c r="BM832" i="27"/>
  <c r="BL832" i="27"/>
  <c r="BK832" i="27"/>
  <c r="BJ832" i="27"/>
  <c r="BI832" i="27"/>
  <c r="BH832" i="27"/>
  <c r="BG832" i="27"/>
  <c r="BF832" i="27"/>
  <c r="BE832" i="27"/>
  <c r="BD832" i="27"/>
  <c r="BC832" i="27"/>
  <c r="BB832" i="27"/>
  <c r="BA832" i="27"/>
  <c r="AZ832" i="27"/>
  <c r="AY832" i="27"/>
  <c r="AX832" i="27"/>
  <c r="AW832" i="27"/>
  <c r="AV832" i="27"/>
  <c r="AU832" i="27"/>
  <c r="AT832" i="27"/>
  <c r="AS832" i="27"/>
  <c r="AR832" i="27"/>
  <c r="AQ832" i="27"/>
  <c r="AP832" i="27"/>
  <c r="AO832" i="27"/>
  <c r="AN832" i="27"/>
  <c r="AG832" i="27"/>
  <c r="AF832" i="27"/>
  <c r="AE832" i="27"/>
  <c r="AD832" i="27"/>
  <c r="AC832" i="27"/>
  <c r="AB832" i="27"/>
  <c r="AA832" i="27"/>
  <c r="Z832" i="27"/>
  <c r="Y832" i="27"/>
  <c r="X832" i="27"/>
  <c r="W832" i="27"/>
  <c r="V832" i="27"/>
  <c r="U832" i="27"/>
  <c r="T832" i="27"/>
  <c r="S832" i="27"/>
  <c r="R832" i="27"/>
  <c r="Q832" i="27"/>
  <c r="P832" i="27"/>
  <c r="O832" i="27"/>
  <c r="N832" i="27"/>
  <c r="M832" i="27"/>
  <c r="L832" i="27"/>
  <c r="K832" i="27"/>
  <c r="J832" i="27"/>
  <c r="I832" i="27"/>
  <c r="H832" i="27"/>
  <c r="G832" i="27"/>
  <c r="F832" i="27"/>
  <c r="E832" i="27"/>
  <c r="ET831" i="27"/>
  <c r="ES831" i="27"/>
  <c r="ER831" i="27"/>
  <c r="EQ831" i="27"/>
  <c r="EP831" i="27"/>
  <c r="EO831" i="27"/>
  <c r="EN831" i="27"/>
  <c r="EM831" i="27"/>
  <c r="EL831" i="27"/>
  <c r="EK831" i="27"/>
  <c r="EJ831" i="27"/>
  <c r="EI831" i="27"/>
  <c r="EH831" i="27"/>
  <c r="EG831" i="27"/>
  <c r="EF831" i="27"/>
  <c r="EE831" i="27"/>
  <c r="ED831" i="27"/>
  <c r="EC831" i="27"/>
  <c r="EB831" i="27"/>
  <c r="EA831" i="27"/>
  <c r="DZ831" i="27"/>
  <c r="DY831" i="27"/>
  <c r="DX831" i="27"/>
  <c r="DW831" i="27"/>
  <c r="DV831" i="27"/>
  <c r="DU831" i="27"/>
  <c r="DT831" i="27"/>
  <c r="DS831" i="27"/>
  <c r="DR831" i="27"/>
  <c r="DQ831" i="27"/>
  <c r="DE831" i="27"/>
  <c r="DD831" i="27"/>
  <c r="DC831" i="27"/>
  <c r="DB831" i="27"/>
  <c r="DA831" i="27"/>
  <c r="CZ831" i="27"/>
  <c r="CY831" i="27"/>
  <c r="CX831" i="27"/>
  <c r="CW831" i="27"/>
  <c r="CV831" i="27"/>
  <c r="CU831" i="27"/>
  <c r="CT831" i="27"/>
  <c r="CS831" i="27"/>
  <c r="CR831" i="27"/>
  <c r="CQ831" i="27"/>
  <c r="CP831" i="27"/>
  <c r="CO831" i="27"/>
  <c r="CN831" i="27"/>
  <c r="CM831" i="27"/>
  <c r="CL831" i="27"/>
  <c r="CK831" i="27"/>
  <c r="CJ831" i="27"/>
  <c r="CI831" i="27"/>
  <c r="CH831" i="27"/>
  <c r="CG831" i="27"/>
  <c r="CF831" i="27"/>
  <c r="CE831" i="27"/>
  <c r="CD831" i="27"/>
  <c r="CC831" i="27"/>
  <c r="CB831" i="27"/>
  <c r="BQ831" i="27"/>
  <c r="BP831" i="27"/>
  <c r="BO831" i="27"/>
  <c r="BN831" i="27"/>
  <c r="BM831" i="27"/>
  <c r="BL831" i="27"/>
  <c r="BK831" i="27"/>
  <c r="BJ831" i="27"/>
  <c r="BI831" i="27"/>
  <c r="BH831" i="27"/>
  <c r="BG831" i="27"/>
  <c r="BF831" i="27"/>
  <c r="BE831" i="27"/>
  <c r="BD831" i="27"/>
  <c r="BC831" i="27"/>
  <c r="BB831" i="27"/>
  <c r="BA831" i="27"/>
  <c r="AZ831" i="27"/>
  <c r="AY831" i="27"/>
  <c r="AX831" i="27"/>
  <c r="AW831" i="27"/>
  <c r="AV831" i="27"/>
  <c r="AU831" i="27"/>
  <c r="AT831" i="27"/>
  <c r="AS831" i="27"/>
  <c r="AR831" i="27"/>
  <c r="AQ831" i="27"/>
  <c r="AP831" i="27"/>
  <c r="AO831" i="27"/>
  <c r="AN831" i="27"/>
  <c r="AG831" i="27"/>
  <c r="AF831" i="27"/>
  <c r="AE831" i="27"/>
  <c r="AD831" i="27"/>
  <c r="AC831" i="27"/>
  <c r="AB831" i="27"/>
  <c r="AA831" i="27"/>
  <c r="Z831" i="27"/>
  <c r="Y831" i="27"/>
  <c r="X831" i="27"/>
  <c r="W831" i="27"/>
  <c r="V831" i="27"/>
  <c r="U831" i="27"/>
  <c r="T831" i="27"/>
  <c r="S831" i="27"/>
  <c r="R831" i="27"/>
  <c r="Q831" i="27"/>
  <c r="P831" i="27"/>
  <c r="O831" i="27"/>
  <c r="N831" i="27"/>
  <c r="M831" i="27"/>
  <c r="L831" i="27"/>
  <c r="K831" i="27"/>
  <c r="J831" i="27"/>
  <c r="I831" i="27"/>
  <c r="H831" i="27"/>
  <c r="G831" i="27"/>
  <c r="F831" i="27"/>
  <c r="E831" i="27"/>
  <c r="ET830" i="27"/>
  <c r="ES830" i="27"/>
  <c r="ER830" i="27"/>
  <c r="EQ830" i="27"/>
  <c r="EP830" i="27"/>
  <c r="EO830" i="27"/>
  <c r="EN830" i="27"/>
  <c r="EM830" i="27"/>
  <c r="EL830" i="27"/>
  <c r="EK830" i="27"/>
  <c r="EJ830" i="27"/>
  <c r="EI830" i="27"/>
  <c r="EH830" i="27"/>
  <c r="EG830" i="27"/>
  <c r="EF830" i="27"/>
  <c r="EE830" i="27"/>
  <c r="ED830" i="27"/>
  <c r="EC830" i="27"/>
  <c r="EB830" i="27"/>
  <c r="EA830" i="27"/>
  <c r="DZ830" i="27"/>
  <c r="DY830" i="27"/>
  <c r="DX830" i="27"/>
  <c r="DW830" i="27"/>
  <c r="DV830" i="27"/>
  <c r="DU830" i="27"/>
  <c r="DT830" i="27"/>
  <c r="DS830" i="27"/>
  <c r="DR830" i="27"/>
  <c r="DQ830" i="27"/>
  <c r="DE830" i="27"/>
  <c r="DD830" i="27"/>
  <c r="DC830" i="27"/>
  <c r="DB830" i="27"/>
  <c r="DA830" i="27"/>
  <c r="CZ830" i="27"/>
  <c r="CY830" i="27"/>
  <c r="CX830" i="27"/>
  <c r="CW830" i="27"/>
  <c r="CV830" i="27"/>
  <c r="CU830" i="27"/>
  <c r="CT830" i="27"/>
  <c r="CS830" i="27"/>
  <c r="CR830" i="27"/>
  <c r="CQ830" i="27"/>
  <c r="CP830" i="27"/>
  <c r="CO830" i="27"/>
  <c r="CN830" i="27"/>
  <c r="CM830" i="27"/>
  <c r="CL830" i="27"/>
  <c r="CK830" i="27"/>
  <c r="CJ830" i="27"/>
  <c r="CI830" i="27"/>
  <c r="CH830" i="27"/>
  <c r="CG830" i="27"/>
  <c r="CF830" i="27"/>
  <c r="CE830" i="27"/>
  <c r="CD830" i="27"/>
  <c r="CC830" i="27"/>
  <c r="CB830" i="27"/>
  <c r="BQ830" i="27"/>
  <c r="BP830" i="27"/>
  <c r="BO830" i="27"/>
  <c r="BN830" i="27"/>
  <c r="BM830" i="27"/>
  <c r="BL830" i="27"/>
  <c r="BK830" i="27"/>
  <c r="BJ830" i="27"/>
  <c r="BI830" i="27"/>
  <c r="BH830" i="27"/>
  <c r="BG830" i="27"/>
  <c r="BF830" i="27"/>
  <c r="BE830" i="27"/>
  <c r="BD830" i="27"/>
  <c r="BC830" i="27"/>
  <c r="BB830" i="27"/>
  <c r="BA830" i="27"/>
  <c r="AZ830" i="27"/>
  <c r="AY830" i="27"/>
  <c r="AX830" i="27"/>
  <c r="AW830" i="27"/>
  <c r="AV830" i="27"/>
  <c r="AU830" i="27"/>
  <c r="AT830" i="27"/>
  <c r="AS830" i="27"/>
  <c r="AR830" i="27"/>
  <c r="AQ830" i="27"/>
  <c r="AP830" i="27"/>
  <c r="AO830" i="27"/>
  <c r="AN830" i="27"/>
  <c r="AG830" i="27"/>
  <c r="AF830" i="27"/>
  <c r="AE830" i="27"/>
  <c r="AD830" i="27"/>
  <c r="AC830" i="27"/>
  <c r="AB830" i="27"/>
  <c r="AA830" i="27"/>
  <c r="Z830" i="27"/>
  <c r="Y830" i="27"/>
  <c r="X830" i="27"/>
  <c r="W830" i="27"/>
  <c r="V830" i="27"/>
  <c r="U830" i="27"/>
  <c r="T830" i="27"/>
  <c r="S830" i="27"/>
  <c r="R830" i="27"/>
  <c r="Q830" i="27"/>
  <c r="P830" i="27"/>
  <c r="O830" i="27"/>
  <c r="N830" i="27"/>
  <c r="M830" i="27"/>
  <c r="L830" i="27"/>
  <c r="K830" i="27"/>
  <c r="J830" i="27"/>
  <c r="I830" i="27"/>
  <c r="H830" i="27"/>
  <c r="G830" i="27"/>
  <c r="F830" i="27"/>
  <c r="E830" i="27"/>
  <c r="ET829" i="27"/>
  <c r="ES829" i="27"/>
  <c r="ER829" i="27"/>
  <c r="EQ829" i="27"/>
  <c r="EP829" i="27"/>
  <c r="EO829" i="27"/>
  <c r="EN829" i="27"/>
  <c r="EM829" i="27"/>
  <c r="EL829" i="27"/>
  <c r="EK829" i="27"/>
  <c r="EJ829" i="27"/>
  <c r="EI829" i="27"/>
  <c r="EH829" i="27"/>
  <c r="EG829" i="27"/>
  <c r="EF829" i="27"/>
  <c r="EE829" i="27"/>
  <c r="ED829" i="27"/>
  <c r="EC829" i="27"/>
  <c r="EB829" i="27"/>
  <c r="EA829" i="27"/>
  <c r="DZ829" i="27"/>
  <c r="DY829" i="27"/>
  <c r="DX829" i="27"/>
  <c r="DW829" i="27"/>
  <c r="DV829" i="27"/>
  <c r="DU829" i="27"/>
  <c r="DT829" i="27"/>
  <c r="DS829" i="27"/>
  <c r="DR829" i="27"/>
  <c r="DQ829" i="27"/>
  <c r="DE829" i="27"/>
  <c r="DD829" i="27"/>
  <c r="DC829" i="27"/>
  <c r="DB829" i="27"/>
  <c r="DA829" i="27"/>
  <c r="CZ829" i="27"/>
  <c r="CY829" i="27"/>
  <c r="CX829" i="27"/>
  <c r="CW829" i="27"/>
  <c r="CV829" i="27"/>
  <c r="CU829" i="27"/>
  <c r="CT829" i="27"/>
  <c r="CS829" i="27"/>
  <c r="CR829" i="27"/>
  <c r="CQ829" i="27"/>
  <c r="CP829" i="27"/>
  <c r="CO829" i="27"/>
  <c r="CN829" i="27"/>
  <c r="CM829" i="27"/>
  <c r="CL829" i="27"/>
  <c r="CK829" i="27"/>
  <c r="CJ829" i="27"/>
  <c r="CI829" i="27"/>
  <c r="CH829" i="27"/>
  <c r="CG829" i="27"/>
  <c r="CF829" i="27"/>
  <c r="CE829" i="27"/>
  <c r="CD829" i="27"/>
  <c r="CC829" i="27"/>
  <c r="CB829" i="27"/>
  <c r="BQ829" i="27"/>
  <c r="BP829" i="27"/>
  <c r="BO829" i="27"/>
  <c r="BN829" i="27"/>
  <c r="BM829" i="27"/>
  <c r="BL829" i="27"/>
  <c r="BK829" i="27"/>
  <c r="BJ829" i="27"/>
  <c r="BI829" i="27"/>
  <c r="BH829" i="27"/>
  <c r="BG829" i="27"/>
  <c r="BF829" i="27"/>
  <c r="BE829" i="27"/>
  <c r="BD829" i="27"/>
  <c r="BC829" i="27"/>
  <c r="BB829" i="27"/>
  <c r="BA829" i="27"/>
  <c r="AZ829" i="27"/>
  <c r="AY829" i="27"/>
  <c r="AX829" i="27"/>
  <c r="AW829" i="27"/>
  <c r="AV829" i="27"/>
  <c r="AU829" i="27"/>
  <c r="AT829" i="27"/>
  <c r="AS829" i="27"/>
  <c r="AR829" i="27"/>
  <c r="AQ829" i="27"/>
  <c r="AP829" i="27"/>
  <c r="AO829" i="27"/>
  <c r="AN829" i="27"/>
  <c r="AG829" i="27"/>
  <c r="AF829" i="27"/>
  <c r="AE829" i="27"/>
  <c r="AD829" i="27"/>
  <c r="AC829" i="27"/>
  <c r="AB829" i="27"/>
  <c r="AA829" i="27"/>
  <c r="Z829" i="27"/>
  <c r="Y829" i="27"/>
  <c r="X829" i="27"/>
  <c r="W829" i="27"/>
  <c r="V829" i="27"/>
  <c r="U829" i="27"/>
  <c r="T829" i="27"/>
  <c r="S829" i="27"/>
  <c r="R829" i="27"/>
  <c r="Q829" i="27"/>
  <c r="P829" i="27"/>
  <c r="O829" i="27"/>
  <c r="N829" i="27"/>
  <c r="M829" i="27"/>
  <c r="L829" i="27"/>
  <c r="K829" i="27"/>
  <c r="J829" i="27"/>
  <c r="I829" i="27"/>
  <c r="H829" i="27"/>
  <c r="G829" i="27"/>
  <c r="F829" i="27"/>
  <c r="E829" i="27"/>
  <c r="ET828" i="27"/>
  <c r="ES828" i="27"/>
  <c r="ER828" i="27"/>
  <c r="EQ828" i="27"/>
  <c r="EP828" i="27"/>
  <c r="EO828" i="27"/>
  <c r="EN828" i="27"/>
  <c r="EM828" i="27"/>
  <c r="EL828" i="27"/>
  <c r="EK828" i="27"/>
  <c r="EJ828" i="27"/>
  <c r="EI828" i="27"/>
  <c r="EH828" i="27"/>
  <c r="EG828" i="27"/>
  <c r="EF828" i="27"/>
  <c r="EE828" i="27"/>
  <c r="ED828" i="27"/>
  <c r="EC828" i="27"/>
  <c r="EB828" i="27"/>
  <c r="EA828" i="27"/>
  <c r="DZ828" i="27"/>
  <c r="DY828" i="27"/>
  <c r="DX828" i="27"/>
  <c r="DW828" i="27"/>
  <c r="DV828" i="27"/>
  <c r="DU828" i="27"/>
  <c r="DT828" i="27"/>
  <c r="DS828" i="27"/>
  <c r="DR828" i="27"/>
  <c r="DQ828" i="27"/>
  <c r="DE828" i="27"/>
  <c r="DD828" i="27"/>
  <c r="DC828" i="27"/>
  <c r="DB828" i="27"/>
  <c r="DA828" i="27"/>
  <c r="CZ828" i="27"/>
  <c r="CY828" i="27"/>
  <c r="CX828" i="27"/>
  <c r="CW828" i="27"/>
  <c r="CV828" i="27"/>
  <c r="CU828" i="27"/>
  <c r="CT828" i="27"/>
  <c r="CS828" i="27"/>
  <c r="CR828" i="27"/>
  <c r="CQ828" i="27"/>
  <c r="CP828" i="27"/>
  <c r="CO828" i="27"/>
  <c r="CN828" i="27"/>
  <c r="CM828" i="27"/>
  <c r="CL828" i="27"/>
  <c r="CK828" i="27"/>
  <c r="CJ828" i="27"/>
  <c r="CI828" i="27"/>
  <c r="CH828" i="27"/>
  <c r="CG828" i="27"/>
  <c r="CF828" i="27"/>
  <c r="CE828" i="27"/>
  <c r="CD828" i="27"/>
  <c r="CC828" i="27"/>
  <c r="CB828" i="27"/>
  <c r="BQ828" i="27"/>
  <c r="BP828" i="27"/>
  <c r="BO828" i="27"/>
  <c r="BN828" i="27"/>
  <c r="BM828" i="27"/>
  <c r="BL828" i="27"/>
  <c r="BK828" i="27"/>
  <c r="BJ828" i="27"/>
  <c r="BI828" i="27"/>
  <c r="BH828" i="27"/>
  <c r="BG828" i="27"/>
  <c r="BF828" i="27"/>
  <c r="BE828" i="27"/>
  <c r="BD828" i="27"/>
  <c r="BC828" i="27"/>
  <c r="BB828" i="27"/>
  <c r="BA828" i="27"/>
  <c r="AZ828" i="27"/>
  <c r="AY828" i="27"/>
  <c r="AX828" i="27"/>
  <c r="AW828" i="27"/>
  <c r="AV828" i="27"/>
  <c r="AU828" i="27"/>
  <c r="AT828" i="27"/>
  <c r="AS828" i="27"/>
  <c r="AR828" i="27"/>
  <c r="AQ828" i="27"/>
  <c r="AP828" i="27"/>
  <c r="AO828" i="27"/>
  <c r="AN828" i="27"/>
  <c r="AG828" i="27"/>
  <c r="AF828" i="27"/>
  <c r="AE828" i="27"/>
  <c r="AD828" i="27"/>
  <c r="AC828" i="27"/>
  <c r="AB828" i="27"/>
  <c r="AA828" i="27"/>
  <c r="Z828" i="27"/>
  <c r="Y828" i="27"/>
  <c r="X828" i="27"/>
  <c r="W828" i="27"/>
  <c r="V828" i="27"/>
  <c r="U828" i="27"/>
  <c r="T828" i="27"/>
  <c r="S828" i="27"/>
  <c r="R828" i="27"/>
  <c r="Q828" i="27"/>
  <c r="P828" i="27"/>
  <c r="O828" i="27"/>
  <c r="N828" i="27"/>
  <c r="M828" i="27"/>
  <c r="L828" i="27"/>
  <c r="K828" i="27"/>
  <c r="J828" i="27"/>
  <c r="I828" i="27"/>
  <c r="H828" i="27"/>
  <c r="G828" i="27"/>
  <c r="F828" i="27"/>
  <c r="E828" i="27"/>
  <c r="ET827" i="27"/>
  <c r="ES827" i="27"/>
  <c r="ER827" i="27"/>
  <c r="EQ827" i="27"/>
  <c r="EP827" i="27"/>
  <c r="EO827" i="27"/>
  <c r="EN827" i="27"/>
  <c r="EM827" i="27"/>
  <c r="EL827" i="27"/>
  <c r="EK827" i="27"/>
  <c r="EJ827" i="27"/>
  <c r="EI827" i="27"/>
  <c r="EH827" i="27"/>
  <c r="EG827" i="27"/>
  <c r="EF827" i="27"/>
  <c r="EE827" i="27"/>
  <c r="ED827" i="27"/>
  <c r="EC827" i="27"/>
  <c r="EB827" i="27"/>
  <c r="EA827" i="27"/>
  <c r="DZ827" i="27"/>
  <c r="DY827" i="27"/>
  <c r="DX827" i="27"/>
  <c r="DW827" i="27"/>
  <c r="DV827" i="27"/>
  <c r="DU827" i="27"/>
  <c r="DT827" i="27"/>
  <c r="DS827" i="27"/>
  <c r="DR827" i="27"/>
  <c r="DQ827" i="27"/>
  <c r="DE827" i="27"/>
  <c r="DD827" i="27"/>
  <c r="DC827" i="27"/>
  <c r="DB827" i="27"/>
  <c r="DA827" i="27"/>
  <c r="CZ827" i="27"/>
  <c r="CY827" i="27"/>
  <c r="CX827" i="27"/>
  <c r="CW827" i="27"/>
  <c r="CV827" i="27"/>
  <c r="CU827" i="27"/>
  <c r="CT827" i="27"/>
  <c r="CS827" i="27"/>
  <c r="CR827" i="27"/>
  <c r="CQ827" i="27"/>
  <c r="CP827" i="27"/>
  <c r="CO827" i="27"/>
  <c r="CN827" i="27"/>
  <c r="CM827" i="27"/>
  <c r="CL827" i="27"/>
  <c r="CK827" i="27"/>
  <c r="CJ827" i="27"/>
  <c r="CI827" i="27"/>
  <c r="CH827" i="27"/>
  <c r="CG827" i="27"/>
  <c r="CF827" i="27"/>
  <c r="CE827" i="27"/>
  <c r="CD827" i="27"/>
  <c r="CC827" i="27"/>
  <c r="CB827" i="27"/>
  <c r="BQ827" i="27"/>
  <c r="BP827" i="27"/>
  <c r="BO827" i="27"/>
  <c r="BN827" i="27"/>
  <c r="BM827" i="27"/>
  <c r="BL827" i="27"/>
  <c r="BK827" i="27"/>
  <c r="BJ827" i="27"/>
  <c r="BI827" i="27"/>
  <c r="BH827" i="27"/>
  <c r="BG827" i="27"/>
  <c r="BF827" i="27"/>
  <c r="BE827" i="27"/>
  <c r="BD827" i="27"/>
  <c r="BC827" i="27"/>
  <c r="BB827" i="27"/>
  <c r="BA827" i="27"/>
  <c r="AZ827" i="27"/>
  <c r="AY827" i="27"/>
  <c r="AX827" i="27"/>
  <c r="AW827" i="27"/>
  <c r="AV827" i="27"/>
  <c r="AU827" i="27"/>
  <c r="AT827" i="27"/>
  <c r="AS827" i="27"/>
  <c r="AR827" i="27"/>
  <c r="AQ827" i="27"/>
  <c r="AP827" i="27"/>
  <c r="AO827" i="27"/>
  <c r="AN827" i="27"/>
  <c r="AG827" i="27"/>
  <c r="AF827" i="27"/>
  <c r="AE827" i="27"/>
  <c r="AD827" i="27"/>
  <c r="AC827" i="27"/>
  <c r="AB827" i="27"/>
  <c r="AA827" i="27"/>
  <c r="Z827" i="27"/>
  <c r="Y827" i="27"/>
  <c r="X827" i="27"/>
  <c r="W827" i="27"/>
  <c r="V827" i="27"/>
  <c r="U827" i="27"/>
  <c r="T827" i="27"/>
  <c r="S827" i="27"/>
  <c r="R827" i="27"/>
  <c r="Q827" i="27"/>
  <c r="P827" i="27"/>
  <c r="O827" i="27"/>
  <c r="N827" i="27"/>
  <c r="M827" i="27"/>
  <c r="L827" i="27"/>
  <c r="K827" i="27"/>
  <c r="J827" i="27"/>
  <c r="I827" i="27"/>
  <c r="H827" i="27"/>
  <c r="G827" i="27"/>
  <c r="F827" i="27"/>
  <c r="E827" i="27"/>
  <c r="ET826" i="27"/>
  <c r="ES826" i="27"/>
  <c r="ER826" i="27"/>
  <c r="EQ826" i="27"/>
  <c r="EP826" i="27"/>
  <c r="EO826" i="27"/>
  <c r="EN826" i="27"/>
  <c r="EM826" i="27"/>
  <c r="EL826" i="27"/>
  <c r="EK826" i="27"/>
  <c r="EJ826" i="27"/>
  <c r="EI826" i="27"/>
  <c r="EH826" i="27"/>
  <c r="EG826" i="27"/>
  <c r="EF826" i="27"/>
  <c r="EE826" i="27"/>
  <c r="ED826" i="27"/>
  <c r="EC826" i="27"/>
  <c r="EB826" i="27"/>
  <c r="EA826" i="27"/>
  <c r="DZ826" i="27"/>
  <c r="DY826" i="27"/>
  <c r="DX826" i="27"/>
  <c r="DW826" i="27"/>
  <c r="DV826" i="27"/>
  <c r="DU826" i="27"/>
  <c r="DT826" i="27"/>
  <c r="DS826" i="27"/>
  <c r="DR826" i="27"/>
  <c r="DQ826" i="27"/>
  <c r="DE826" i="27"/>
  <c r="DD826" i="27"/>
  <c r="DC826" i="27"/>
  <c r="DB826" i="27"/>
  <c r="DA826" i="27"/>
  <c r="CZ826" i="27"/>
  <c r="CY826" i="27"/>
  <c r="CX826" i="27"/>
  <c r="CW826" i="27"/>
  <c r="CV826" i="27"/>
  <c r="CU826" i="27"/>
  <c r="CT826" i="27"/>
  <c r="CS826" i="27"/>
  <c r="CR826" i="27"/>
  <c r="CQ826" i="27"/>
  <c r="CP826" i="27"/>
  <c r="CO826" i="27"/>
  <c r="CN826" i="27"/>
  <c r="CM826" i="27"/>
  <c r="CL826" i="27"/>
  <c r="CK826" i="27"/>
  <c r="CJ826" i="27"/>
  <c r="CI826" i="27"/>
  <c r="CH826" i="27"/>
  <c r="CG826" i="27"/>
  <c r="CF826" i="27"/>
  <c r="CE826" i="27"/>
  <c r="CD826" i="27"/>
  <c r="CC826" i="27"/>
  <c r="CB826" i="27"/>
  <c r="BQ826" i="27"/>
  <c r="BP826" i="27"/>
  <c r="BO826" i="27"/>
  <c r="BN826" i="27"/>
  <c r="BM826" i="27"/>
  <c r="BL826" i="27"/>
  <c r="BK826" i="27"/>
  <c r="BJ826" i="27"/>
  <c r="BI826" i="27"/>
  <c r="BH826" i="27"/>
  <c r="BG826" i="27"/>
  <c r="BF826" i="27"/>
  <c r="BE826" i="27"/>
  <c r="BD826" i="27"/>
  <c r="BC826" i="27"/>
  <c r="BB826" i="27"/>
  <c r="BA826" i="27"/>
  <c r="AZ826" i="27"/>
  <c r="AY826" i="27"/>
  <c r="AX826" i="27"/>
  <c r="AW826" i="27"/>
  <c r="AV826" i="27"/>
  <c r="AU826" i="27"/>
  <c r="AT826" i="27"/>
  <c r="AS826" i="27"/>
  <c r="AR826" i="27"/>
  <c r="AQ826" i="27"/>
  <c r="AP826" i="27"/>
  <c r="AO826" i="27"/>
  <c r="AN826" i="27"/>
  <c r="AG826" i="27"/>
  <c r="AF826" i="27"/>
  <c r="AE826" i="27"/>
  <c r="AD826" i="27"/>
  <c r="AC826" i="27"/>
  <c r="AB826" i="27"/>
  <c r="AA826" i="27"/>
  <c r="Z826" i="27"/>
  <c r="Y826" i="27"/>
  <c r="X826" i="27"/>
  <c r="W826" i="27"/>
  <c r="V826" i="27"/>
  <c r="U826" i="27"/>
  <c r="T826" i="27"/>
  <c r="S826" i="27"/>
  <c r="R826" i="27"/>
  <c r="Q826" i="27"/>
  <c r="P826" i="27"/>
  <c r="O826" i="27"/>
  <c r="N826" i="27"/>
  <c r="M826" i="27"/>
  <c r="L826" i="27"/>
  <c r="K826" i="27"/>
  <c r="J826" i="27"/>
  <c r="I826" i="27"/>
  <c r="H826" i="27"/>
  <c r="G826" i="27"/>
  <c r="F826" i="27"/>
  <c r="E826" i="27"/>
  <c r="ET825" i="27"/>
  <c r="ES825" i="27"/>
  <c r="ER825" i="27"/>
  <c r="EQ825" i="27"/>
  <c r="EP825" i="27"/>
  <c r="EO825" i="27"/>
  <c r="EN825" i="27"/>
  <c r="EM825" i="27"/>
  <c r="EL825" i="27"/>
  <c r="EK825" i="27"/>
  <c r="EJ825" i="27"/>
  <c r="EI825" i="27"/>
  <c r="EH825" i="27"/>
  <c r="EG825" i="27"/>
  <c r="EF825" i="27"/>
  <c r="EE825" i="27"/>
  <c r="ED825" i="27"/>
  <c r="EC825" i="27"/>
  <c r="EB825" i="27"/>
  <c r="EA825" i="27"/>
  <c r="DZ825" i="27"/>
  <c r="DY825" i="27"/>
  <c r="DX825" i="27"/>
  <c r="DW825" i="27"/>
  <c r="DV825" i="27"/>
  <c r="DU825" i="27"/>
  <c r="DT825" i="27"/>
  <c r="DS825" i="27"/>
  <c r="DR825" i="27"/>
  <c r="DQ825" i="27"/>
  <c r="DE825" i="27"/>
  <c r="DD825" i="27"/>
  <c r="DC825" i="27"/>
  <c r="DB825" i="27"/>
  <c r="DA825" i="27"/>
  <c r="CZ825" i="27"/>
  <c r="CY825" i="27"/>
  <c r="CX825" i="27"/>
  <c r="CW825" i="27"/>
  <c r="CV825" i="27"/>
  <c r="CU825" i="27"/>
  <c r="CT825" i="27"/>
  <c r="CS825" i="27"/>
  <c r="CR825" i="27"/>
  <c r="CQ825" i="27"/>
  <c r="CP825" i="27"/>
  <c r="CO825" i="27"/>
  <c r="CN825" i="27"/>
  <c r="CM825" i="27"/>
  <c r="CL825" i="27"/>
  <c r="CK825" i="27"/>
  <c r="CJ825" i="27"/>
  <c r="CI825" i="27"/>
  <c r="CH825" i="27"/>
  <c r="CG825" i="27"/>
  <c r="CF825" i="27"/>
  <c r="CE825" i="27"/>
  <c r="CD825" i="27"/>
  <c r="CC825" i="27"/>
  <c r="CB825" i="27"/>
  <c r="BQ825" i="27"/>
  <c r="BP825" i="27"/>
  <c r="BO825" i="27"/>
  <c r="BN825" i="27"/>
  <c r="BM825" i="27"/>
  <c r="BL825" i="27"/>
  <c r="BK825" i="27"/>
  <c r="BJ825" i="27"/>
  <c r="BI825" i="27"/>
  <c r="BH825" i="27"/>
  <c r="BG825" i="27"/>
  <c r="BF825" i="27"/>
  <c r="BE825" i="27"/>
  <c r="BD825" i="27"/>
  <c r="BC825" i="27"/>
  <c r="BB825" i="27"/>
  <c r="BA825" i="27"/>
  <c r="AZ825" i="27"/>
  <c r="AY825" i="27"/>
  <c r="AX825" i="27"/>
  <c r="AW825" i="27"/>
  <c r="AV825" i="27"/>
  <c r="AU825" i="27"/>
  <c r="AT825" i="27"/>
  <c r="AS825" i="27"/>
  <c r="AR825" i="27"/>
  <c r="AQ825" i="27"/>
  <c r="AP825" i="27"/>
  <c r="AO825" i="27"/>
  <c r="AN825" i="27"/>
  <c r="AG825" i="27"/>
  <c r="AF825" i="27"/>
  <c r="AE825" i="27"/>
  <c r="AD825" i="27"/>
  <c r="AC825" i="27"/>
  <c r="AB825" i="27"/>
  <c r="AA825" i="27"/>
  <c r="Z825" i="27"/>
  <c r="Y825" i="27"/>
  <c r="X825" i="27"/>
  <c r="W825" i="27"/>
  <c r="V825" i="27"/>
  <c r="U825" i="27"/>
  <c r="T825" i="27"/>
  <c r="S825" i="27"/>
  <c r="R825" i="27"/>
  <c r="Q825" i="27"/>
  <c r="P825" i="27"/>
  <c r="O825" i="27"/>
  <c r="N825" i="27"/>
  <c r="M825" i="27"/>
  <c r="L825" i="27"/>
  <c r="K825" i="27"/>
  <c r="J825" i="27"/>
  <c r="I825" i="27"/>
  <c r="H825" i="27"/>
  <c r="G825" i="27"/>
  <c r="F825" i="27"/>
  <c r="E825" i="27"/>
  <c r="ET824" i="27"/>
  <c r="ES824" i="27"/>
  <c r="ER824" i="27"/>
  <c r="EQ824" i="27"/>
  <c r="EP824" i="27"/>
  <c r="EO824" i="27"/>
  <c r="EN824" i="27"/>
  <c r="EM824" i="27"/>
  <c r="EL824" i="27"/>
  <c r="EK824" i="27"/>
  <c r="EJ824" i="27"/>
  <c r="EI824" i="27"/>
  <c r="EH824" i="27"/>
  <c r="EG824" i="27"/>
  <c r="EF824" i="27"/>
  <c r="EE824" i="27"/>
  <c r="ED824" i="27"/>
  <c r="EC824" i="27"/>
  <c r="EB824" i="27"/>
  <c r="EA824" i="27"/>
  <c r="DZ824" i="27"/>
  <c r="DY824" i="27"/>
  <c r="DX824" i="27"/>
  <c r="DW824" i="27"/>
  <c r="DV824" i="27"/>
  <c r="DU824" i="27"/>
  <c r="DT824" i="27"/>
  <c r="DS824" i="27"/>
  <c r="DR824" i="27"/>
  <c r="DQ824" i="27"/>
  <c r="DE824" i="27"/>
  <c r="DD824" i="27"/>
  <c r="DC824" i="27"/>
  <c r="DB824" i="27"/>
  <c r="DA824" i="27"/>
  <c r="CZ824" i="27"/>
  <c r="CY824" i="27"/>
  <c r="CX824" i="27"/>
  <c r="CW824" i="27"/>
  <c r="CV824" i="27"/>
  <c r="CU824" i="27"/>
  <c r="CT824" i="27"/>
  <c r="CS824" i="27"/>
  <c r="CR824" i="27"/>
  <c r="CQ824" i="27"/>
  <c r="CP824" i="27"/>
  <c r="CO824" i="27"/>
  <c r="CN824" i="27"/>
  <c r="CM824" i="27"/>
  <c r="CL824" i="27"/>
  <c r="CK824" i="27"/>
  <c r="CJ824" i="27"/>
  <c r="CI824" i="27"/>
  <c r="CH824" i="27"/>
  <c r="CG824" i="27"/>
  <c r="CF824" i="27"/>
  <c r="CE824" i="27"/>
  <c r="CD824" i="27"/>
  <c r="CC824" i="27"/>
  <c r="CB824" i="27"/>
  <c r="BQ824" i="27"/>
  <c r="BP824" i="27"/>
  <c r="BO824" i="27"/>
  <c r="BN824" i="27"/>
  <c r="BM824" i="27"/>
  <c r="BL824" i="27"/>
  <c r="BK824" i="27"/>
  <c r="BJ824" i="27"/>
  <c r="BI824" i="27"/>
  <c r="BH824" i="27"/>
  <c r="BG824" i="27"/>
  <c r="BF824" i="27"/>
  <c r="BE824" i="27"/>
  <c r="BD824" i="27"/>
  <c r="BC824" i="27"/>
  <c r="BB824" i="27"/>
  <c r="BA824" i="27"/>
  <c r="AZ824" i="27"/>
  <c r="AY824" i="27"/>
  <c r="AX824" i="27"/>
  <c r="AW824" i="27"/>
  <c r="AV824" i="27"/>
  <c r="AU824" i="27"/>
  <c r="AT824" i="27"/>
  <c r="AS824" i="27"/>
  <c r="AR824" i="27"/>
  <c r="AQ824" i="27"/>
  <c r="AP824" i="27"/>
  <c r="AO824" i="27"/>
  <c r="AN824" i="27"/>
  <c r="AG824" i="27"/>
  <c r="AF824" i="27"/>
  <c r="AE824" i="27"/>
  <c r="AD824" i="27"/>
  <c r="AC824" i="27"/>
  <c r="AB824" i="27"/>
  <c r="AA824" i="27"/>
  <c r="Z824" i="27"/>
  <c r="Y824" i="27"/>
  <c r="X824" i="27"/>
  <c r="W824" i="27"/>
  <c r="V824" i="27"/>
  <c r="U824" i="27"/>
  <c r="T824" i="27"/>
  <c r="S824" i="27"/>
  <c r="R824" i="27"/>
  <c r="Q824" i="27"/>
  <c r="P824" i="27"/>
  <c r="O824" i="27"/>
  <c r="N824" i="27"/>
  <c r="M824" i="27"/>
  <c r="L824" i="27"/>
  <c r="K824" i="27"/>
  <c r="J824" i="27"/>
  <c r="I824" i="27"/>
  <c r="H824" i="27"/>
  <c r="G824" i="27"/>
  <c r="F824" i="27"/>
  <c r="E824" i="27"/>
  <c r="ET823" i="27"/>
  <c r="ES823" i="27"/>
  <c r="ER823" i="27"/>
  <c r="EQ823" i="27"/>
  <c r="EP823" i="27"/>
  <c r="EO823" i="27"/>
  <c r="EN823" i="27"/>
  <c r="EM823" i="27"/>
  <c r="EL823" i="27"/>
  <c r="EK823" i="27"/>
  <c r="EJ823" i="27"/>
  <c r="EI823" i="27"/>
  <c r="EH823" i="27"/>
  <c r="EG823" i="27"/>
  <c r="EF823" i="27"/>
  <c r="EE823" i="27"/>
  <c r="ED823" i="27"/>
  <c r="EC823" i="27"/>
  <c r="EB823" i="27"/>
  <c r="EA823" i="27"/>
  <c r="DZ823" i="27"/>
  <c r="DY823" i="27"/>
  <c r="DX823" i="27"/>
  <c r="DW823" i="27"/>
  <c r="DV823" i="27"/>
  <c r="DU823" i="27"/>
  <c r="DT823" i="27"/>
  <c r="DS823" i="27"/>
  <c r="DR823" i="27"/>
  <c r="DQ823" i="27"/>
  <c r="DE823" i="27"/>
  <c r="DD823" i="27"/>
  <c r="DC823" i="27"/>
  <c r="DB823" i="27"/>
  <c r="DA823" i="27"/>
  <c r="CZ823" i="27"/>
  <c r="CY823" i="27"/>
  <c r="CX823" i="27"/>
  <c r="CW823" i="27"/>
  <c r="CV823" i="27"/>
  <c r="CU823" i="27"/>
  <c r="CT823" i="27"/>
  <c r="CS823" i="27"/>
  <c r="CR823" i="27"/>
  <c r="CQ823" i="27"/>
  <c r="CP823" i="27"/>
  <c r="CO823" i="27"/>
  <c r="CN823" i="27"/>
  <c r="CM823" i="27"/>
  <c r="CL823" i="27"/>
  <c r="CK823" i="27"/>
  <c r="CJ823" i="27"/>
  <c r="CI823" i="27"/>
  <c r="CH823" i="27"/>
  <c r="CG823" i="27"/>
  <c r="CF823" i="27"/>
  <c r="CE823" i="27"/>
  <c r="CD823" i="27"/>
  <c r="CC823" i="27"/>
  <c r="CB823" i="27"/>
  <c r="BQ823" i="27"/>
  <c r="BP823" i="27"/>
  <c r="BO823" i="27"/>
  <c r="BN823" i="27"/>
  <c r="BM823" i="27"/>
  <c r="BL823" i="27"/>
  <c r="BK823" i="27"/>
  <c r="BJ823" i="27"/>
  <c r="BI823" i="27"/>
  <c r="BH823" i="27"/>
  <c r="BG823" i="27"/>
  <c r="BF823" i="27"/>
  <c r="BE823" i="27"/>
  <c r="BD823" i="27"/>
  <c r="BC823" i="27"/>
  <c r="BB823" i="27"/>
  <c r="BA823" i="27"/>
  <c r="AZ823" i="27"/>
  <c r="AY823" i="27"/>
  <c r="AX823" i="27"/>
  <c r="AW823" i="27"/>
  <c r="AV823" i="27"/>
  <c r="AU823" i="27"/>
  <c r="AT823" i="27"/>
  <c r="AS823" i="27"/>
  <c r="AR823" i="27"/>
  <c r="AQ823" i="27"/>
  <c r="AP823" i="27"/>
  <c r="AO823" i="27"/>
  <c r="AN823" i="27"/>
  <c r="AG823" i="27"/>
  <c r="AF823" i="27"/>
  <c r="AE823" i="27"/>
  <c r="AD823" i="27"/>
  <c r="AC823" i="27"/>
  <c r="AB823" i="27"/>
  <c r="AA823" i="27"/>
  <c r="Z823" i="27"/>
  <c r="Y823" i="27"/>
  <c r="X823" i="27"/>
  <c r="W823" i="27"/>
  <c r="V823" i="27"/>
  <c r="U823" i="27"/>
  <c r="T823" i="27"/>
  <c r="S823" i="27"/>
  <c r="R823" i="27"/>
  <c r="Q823" i="27"/>
  <c r="P823" i="27"/>
  <c r="O823" i="27"/>
  <c r="N823" i="27"/>
  <c r="M823" i="27"/>
  <c r="L823" i="27"/>
  <c r="K823" i="27"/>
  <c r="J823" i="27"/>
  <c r="I823" i="27"/>
  <c r="H823" i="27"/>
  <c r="G823" i="27"/>
  <c r="F823" i="27"/>
  <c r="E823" i="27"/>
  <c r="ET822" i="27"/>
  <c r="ES822" i="27"/>
  <c r="ER822" i="27"/>
  <c r="EQ822" i="27"/>
  <c r="EP822" i="27"/>
  <c r="EO822" i="27"/>
  <c r="EN822" i="27"/>
  <c r="EM822" i="27"/>
  <c r="EL822" i="27"/>
  <c r="EK822" i="27"/>
  <c r="EJ822" i="27"/>
  <c r="EI822" i="27"/>
  <c r="EH822" i="27"/>
  <c r="EG822" i="27"/>
  <c r="EF822" i="27"/>
  <c r="EE822" i="27"/>
  <c r="ED822" i="27"/>
  <c r="EC822" i="27"/>
  <c r="EB822" i="27"/>
  <c r="EA822" i="27"/>
  <c r="DZ822" i="27"/>
  <c r="DY822" i="27"/>
  <c r="DX822" i="27"/>
  <c r="DW822" i="27"/>
  <c r="DV822" i="27"/>
  <c r="DU822" i="27"/>
  <c r="DT822" i="27"/>
  <c r="DS822" i="27"/>
  <c r="DR822" i="27"/>
  <c r="DQ822" i="27"/>
  <c r="DE822" i="27"/>
  <c r="DD822" i="27"/>
  <c r="DC822" i="27"/>
  <c r="DB822" i="27"/>
  <c r="DA822" i="27"/>
  <c r="CZ822" i="27"/>
  <c r="CY822" i="27"/>
  <c r="CX822" i="27"/>
  <c r="CW822" i="27"/>
  <c r="CV822" i="27"/>
  <c r="CU822" i="27"/>
  <c r="CT822" i="27"/>
  <c r="CS822" i="27"/>
  <c r="CR822" i="27"/>
  <c r="CQ822" i="27"/>
  <c r="CP822" i="27"/>
  <c r="CO822" i="27"/>
  <c r="CN822" i="27"/>
  <c r="CM822" i="27"/>
  <c r="CL822" i="27"/>
  <c r="CK822" i="27"/>
  <c r="CJ822" i="27"/>
  <c r="CI822" i="27"/>
  <c r="CH822" i="27"/>
  <c r="CG822" i="27"/>
  <c r="CF822" i="27"/>
  <c r="CE822" i="27"/>
  <c r="CD822" i="27"/>
  <c r="CC822" i="27"/>
  <c r="CB822" i="27"/>
  <c r="BQ822" i="27"/>
  <c r="BP822" i="27"/>
  <c r="BO822" i="27"/>
  <c r="BN822" i="27"/>
  <c r="BM822" i="27"/>
  <c r="BL822" i="27"/>
  <c r="BK822" i="27"/>
  <c r="BJ822" i="27"/>
  <c r="BI822" i="27"/>
  <c r="BH822" i="27"/>
  <c r="BG822" i="27"/>
  <c r="BF822" i="27"/>
  <c r="BE822" i="27"/>
  <c r="BD822" i="27"/>
  <c r="BC822" i="27"/>
  <c r="BB822" i="27"/>
  <c r="BA822" i="27"/>
  <c r="AZ822" i="27"/>
  <c r="AY822" i="27"/>
  <c r="AX822" i="27"/>
  <c r="AW822" i="27"/>
  <c r="AV822" i="27"/>
  <c r="AU822" i="27"/>
  <c r="AT822" i="27"/>
  <c r="AS822" i="27"/>
  <c r="AR822" i="27"/>
  <c r="AQ822" i="27"/>
  <c r="AP822" i="27"/>
  <c r="AO822" i="27"/>
  <c r="AN822" i="27"/>
  <c r="AG822" i="27"/>
  <c r="AF822" i="27"/>
  <c r="AE822" i="27"/>
  <c r="AD822" i="27"/>
  <c r="AC822" i="27"/>
  <c r="AB822" i="27"/>
  <c r="AA822" i="27"/>
  <c r="Z822" i="27"/>
  <c r="Y822" i="27"/>
  <c r="X822" i="27"/>
  <c r="W822" i="27"/>
  <c r="V822" i="27"/>
  <c r="U822" i="27"/>
  <c r="T822" i="27"/>
  <c r="S822" i="27"/>
  <c r="R822" i="27"/>
  <c r="Q822" i="27"/>
  <c r="P822" i="27"/>
  <c r="O822" i="27"/>
  <c r="N822" i="27"/>
  <c r="M822" i="27"/>
  <c r="L822" i="27"/>
  <c r="K822" i="27"/>
  <c r="J822" i="27"/>
  <c r="I822" i="27"/>
  <c r="H822" i="27"/>
  <c r="G822" i="27"/>
  <c r="F822" i="27"/>
  <c r="E822" i="27"/>
  <c r="ET821" i="27"/>
  <c r="ES821" i="27"/>
  <c r="ER821" i="27"/>
  <c r="EQ821" i="27"/>
  <c r="EP821" i="27"/>
  <c r="EO821" i="27"/>
  <c r="EN821" i="27"/>
  <c r="EM821" i="27"/>
  <c r="EL821" i="27"/>
  <c r="EK821" i="27"/>
  <c r="EJ821" i="27"/>
  <c r="EI821" i="27"/>
  <c r="EH821" i="27"/>
  <c r="EG821" i="27"/>
  <c r="EF821" i="27"/>
  <c r="EE821" i="27"/>
  <c r="ED821" i="27"/>
  <c r="EC821" i="27"/>
  <c r="EB821" i="27"/>
  <c r="EA821" i="27"/>
  <c r="DZ821" i="27"/>
  <c r="DY821" i="27"/>
  <c r="DX821" i="27"/>
  <c r="DW821" i="27"/>
  <c r="DV821" i="27"/>
  <c r="DU821" i="27"/>
  <c r="DT821" i="27"/>
  <c r="DS821" i="27"/>
  <c r="DR821" i="27"/>
  <c r="DQ821" i="27"/>
  <c r="DE821" i="27"/>
  <c r="DD821" i="27"/>
  <c r="DC821" i="27"/>
  <c r="DB821" i="27"/>
  <c r="DA821" i="27"/>
  <c r="CZ821" i="27"/>
  <c r="CY821" i="27"/>
  <c r="CX821" i="27"/>
  <c r="CW821" i="27"/>
  <c r="CV821" i="27"/>
  <c r="CU821" i="27"/>
  <c r="CT821" i="27"/>
  <c r="CS821" i="27"/>
  <c r="CR821" i="27"/>
  <c r="CQ821" i="27"/>
  <c r="CP821" i="27"/>
  <c r="CO821" i="27"/>
  <c r="CN821" i="27"/>
  <c r="CM821" i="27"/>
  <c r="CL821" i="27"/>
  <c r="CK821" i="27"/>
  <c r="CJ821" i="27"/>
  <c r="CI821" i="27"/>
  <c r="CH821" i="27"/>
  <c r="CG821" i="27"/>
  <c r="CF821" i="27"/>
  <c r="CE821" i="27"/>
  <c r="CD821" i="27"/>
  <c r="CC821" i="27"/>
  <c r="CB821" i="27"/>
  <c r="BQ821" i="27"/>
  <c r="BP821" i="27"/>
  <c r="BO821" i="27"/>
  <c r="BN821" i="27"/>
  <c r="BM821" i="27"/>
  <c r="BL821" i="27"/>
  <c r="BK821" i="27"/>
  <c r="BJ821" i="27"/>
  <c r="BI821" i="27"/>
  <c r="BH821" i="27"/>
  <c r="BG821" i="27"/>
  <c r="BF821" i="27"/>
  <c r="BE821" i="27"/>
  <c r="BD821" i="27"/>
  <c r="BC821" i="27"/>
  <c r="BB821" i="27"/>
  <c r="BA821" i="27"/>
  <c r="AZ821" i="27"/>
  <c r="AY821" i="27"/>
  <c r="AX821" i="27"/>
  <c r="AW821" i="27"/>
  <c r="AV821" i="27"/>
  <c r="AU821" i="27"/>
  <c r="AT821" i="27"/>
  <c r="AS821" i="27"/>
  <c r="AR821" i="27"/>
  <c r="AQ821" i="27"/>
  <c r="AP821" i="27"/>
  <c r="AO821" i="27"/>
  <c r="AN821" i="27"/>
  <c r="AG821" i="27"/>
  <c r="AF821" i="27"/>
  <c r="AE821" i="27"/>
  <c r="AD821" i="27"/>
  <c r="AC821" i="27"/>
  <c r="AB821" i="27"/>
  <c r="AA821" i="27"/>
  <c r="Z821" i="27"/>
  <c r="Y821" i="27"/>
  <c r="X821" i="27"/>
  <c r="W821" i="27"/>
  <c r="V821" i="27"/>
  <c r="U821" i="27"/>
  <c r="T821" i="27"/>
  <c r="S821" i="27"/>
  <c r="R821" i="27"/>
  <c r="Q821" i="27"/>
  <c r="P821" i="27"/>
  <c r="O821" i="27"/>
  <c r="N821" i="27"/>
  <c r="M821" i="27"/>
  <c r="L821" i="27"/>
  <c r="K821" i="27"/>
  <c r="J821" i="27"/>
  <c r="I821" i="27"/>
  <c r="H821" i="27"/>
  <c r="G821" i="27"/>
  <c r="F821" i="27"/>
  <c r="E821" i="27"/>
  <c r="ET820" i="27"/>
  <c r="ES820" i="27"/>
  <c r="ER820" i="27"/>
  <c r="EQ820" i="27"/>
  <c r="EP820" i="27"/>
  <c r="EO820" i="27"/>
  <c r="EN820" i="27"/>
  <c r="EM820" i="27"/>
  <c r="EL820" i="27"/>
  <c r="EK820" i="27"/>
  <c r="EJ820" i="27"/>
  <c r="EI820" i="27"/>
  <c r="EH820" i="27"/>
  <c r="EG820" i="27"/>
  <c r="EF820" i="27"/>
  <c r="EE820" i="27"/>
  <c r="ED820" i="27"/>
  <c r="EC820" i="27"/>
  <c r="EB820" i="27"/>
  <c r="EA820" i="27"/>
  <c r="DZ820" i="27"/>
  <c r="DY820" i="27"/>
  <c r="DX820" i="27"/>
  <c r="DW820" i="27"/>
  <c r="DV820" i="27"/>
  <c r="DU820" i="27"/>
  <c r="DT820" i="27"/>
  <c r="DS820" i="27"/>
  <c r="DR820" i="27"/>
  <c r="DQ820" i="27"/>
  <c r="DE820" i="27"/>
  <c r="DD820" i="27"/>
  <c r="DC820" i="27"/>
  <c r="DB820" i="27"/>
  <c r="DA820" i="27"/>
  <c r="CZ820" i="27"/>
  <c r="CY820" i="27"/>
  <c r="CX820" i="27"/>
  <c r="CW820" i="27"/>
  <c r="CV820" i="27"/>
  <c r="CU820" i="27"/>
  <c r="CT820" i="27"/>
  <c r="CS820" i="27"/>
  <c r="CR820" i="27"/>
  <c r="CQ820" i="27"/>
  <c r="CP820" i="27"/>
  <c r="CO820" i="27"/>
  <c r="CN820" i="27"/>
  <c r="CM820" i="27"/>
  <c r="CL820" i="27"/>
  <c r="CK820" i="27"/>
  <c r="CJ820" i="27"/>
  <c r="CI820" i="27"/>
  <c r="CH820" i="27"/>
  <c r="CG820" i="27"/>
  <c r="CF820" i="27"/>
  <c r="CE820" i="27"/>
  <c r="CD820" i="27"/>
  <c r="CC820" i="27"/>
  <c r="CB820" i="27"/>
  <c r="BQ820" i="27"/>
  <c r="BP820" i="27"/>
  <c r="BO820" i="27"/>
  <c r="BN820" i="27"/>
  <c r="BM820" i="27"/>
  <c r="BL820" i="27"/>
  <c r="BK820" i="27"/>
  <c r="BJ820" i="27"/>
  <c r="BI820" i="27"/>
  <c r="BH820" i="27"/>
  <c r="BG820" i="27"/>
  <c r="BF820" i="27"/>
  <c r="BE820" i="27"/>
  <c r="BD820" i="27"/>
  <c r="BC820" i="27"/>
  <c r="BB820" i="27"/>
  <c r="BA820" i="27"/>
  <c r="AZ820" i="27"/>
  <c r="AY820" i="27"/>
  <c r="AX820" i="27"/>
  <c r="AW820" i="27"/>
  <c r="AV820" i="27"/>
  <c r="AU820" i="27"/>
  <c r="AT820" i="27"/>
  <c r="AS820" i="27"/>
  <c r="AR820" i="27"/>
  <c r="AQ820" i="27"/>
  <c r="AP820" i="27"/>
  <c r="AO820" i="27"/>
  <c r="AN820" i="27"/>
  <c r="AG820" i="27"/>
  <c r="AF820" i="27"/>
  <c r="AE820" i="27"/>
  <c r="AD820" i="27"/>
  <c r="AC820" i="27"/>
  <c r="AB820" i="27"/>
  <c r="AA820" i="27"/>
  <c r="Z820" i="27"/>
  <c r="Y820" i="27"/>
  <c r="X820" i="27"/>
  <c r="W820" i="27"/>
  <c r="V820" i="27"/>
  <c r="U820" i="27"/>
  <c r="T820" i="27"/>
  <c r="S820" i="27"/>
  <c r="R820" i="27"/>
  <c r="Q820" i="27"/>
  <c r="P820" i="27"/>
  <c r="O820" i="27"/>
  <c r="N820" i="27"/>
  <c r="M820" i="27"/>
  <c r="L820" i="27"/>
  <c r="K820" i="27"/>
  <c r="J820" i="27"/>
  <c r="I820" i="27"/>
  <c r="H820" i="27"/>
  <c r="G820" i="27"/>
  <c r="F820" i="27"/>
  <c r="E820" i="27"/>
  <c r="ET819" i="27"/>
  <c r="ES819" i="27"/>
  <c r="ER819" i="27"/>
  <c r="EQ819" i="27"/>
  <c r="EP819" i="27"/>
  <c r="EO819" i="27"/>
  <c r="EN819" i="27"/>
  <c r="EM819" i="27"/>
  <c r="EL819" i="27"/>
  <c r="EK819" i="27"/>
  <c r="EJ819" i="27"/>
  <c r="EI819" i="27"/>
  <c r="EH819" i="27"/>
  <c r="EG819" i="27"/>
  <c r="EF819" i="27"/>
  <c r="EE819" i="27"/>
  <c r="ED819" i="27"/>
  <c r="EC819" i="27"/>
  <c r="EB819" i="27"/>
  <c r="EA819" i="27"/>
  <c r="DZ819" i="27"/>
  <c r="DY819" i="27"/>
  <c r="DX819" i="27"/>
  <c r="DW819" i="27"/>
  <c r="DV819" i="27"/>
  <c r="DU819" i="27"/>
  <c r="DT819" i="27"/>
  <c r="DS819" i="27"/>
  <c r="DR819" i="27"/>
  <c r="DQ819" i="27"/>
  <c r="DE819" i="27"/>
  <c r="DD819" i="27"/>
  <c r="DC819" i="27"/>
  <c r="DB819" i="27"/>
  <c r="DA819" i="27"/>
  <c r="CZ819" i="27"/>
  <c r="CY819" i="27"/>
  <c r="CX819" i="27"/>
  <c r="CW819" i="27"/>
  <c r="CV819" i="27"/>
  <c r="CU819" i="27"/>
  <c r="CT819" i="27"/>
  <c r="CS819" i="27"/>
  <c r="CR819" i="27"/>
  <c r="CQ819" i="27"/>
  <c r="CP819" i="27"/>
  <c r="CO819" i="27"/>
  <c r="CN819" i="27"/>
  <c r="CM819" i="27"/>
  <c r="CL819" i="27"/>
  <c r="CK819" i="27"/>
  <c r="CJ819" i="27"/>
  <c r="CI819" i="27"/>
  <c r="CH819" i="27"/>
  <c r="CG819" i="27"/>
  <c r="CF819" i="27"/>
  <c r="CE819" i="27"/>
  <c r="CD819" i="27"/>
  <c r="CC819" i="27"/>
  <c r="CB819" i="27"/>
  <c r="BQ819" i="27"/>
  <c r="BP819" i="27"/>
  <c r="BO819" i="27"/>
  <c r="BN819" i="27"/>
  <c r="BM819" i="27"/>
  <c r="BL819" i="27"/>
  <c r="BK819" i="27"/>
  <c r="BJ819" i="27"/>
  <c r="BI819" i="27"/>
  <c r="BH819" i="27"/>
  <c r="BG819" i="27"/>
  <c r="BF819" i="27"/>
  <c r="BE819" i="27"/>
  <c r="BD819" i="27"/>
  <c r="BC819" i="27"/>
  <c r="BB819" i="27"/>
  <c r="BA819" i="27"/>
  <c r="AZ819" i="27"/>
  <c r="AY819" i="27"/>
  <c r="AX819" i="27"/>
  <c r="AW819" i="27"/>
  <c r="AV819" i="27"/>
  <c r="AU819" i="27"/>
  <c r="AT819" i="27"/>
  <c r="AS819" i="27"/>
  <c r="AR819" i="27"/>
  <c r="AQ819" i="27"/>
  <c r="AP819" i="27"/>
  <c r="AO819" i="27"/>
  <c r="AN819" i="27"/>
  <c r="AG819" i="27"/>
  <c r="AF819" i="27"/>
  <c r="AE819" i="27"/>
  <c r="AD819" i="27"/>
  <c r="AC819" i="27"/>
  <c r="AB819" i="27"/>
  <c r="AA819" i="27"/>
  <c r="Z819" i="27"/>
  <c r="Y819" i="27"/>
  <c r="X819" i="27"/>
  <c r="W819" i="27"/>
  <c r="V819" i="27"/>
  <c r="U819" i="27"/>
  <c r="T819" i="27"/>
  <c r="S819" i="27"/>
  <c r="R819" i="27"/>
  <c r="Q819" i="27"/>
  <c r="P819" i="27"/>
  <c r="O819" i="27"/>
  <c r="N819" i="27"/>
  <c r="M819" i="27"/>
  <c r="L819" i="27"/>
  <c r="K819" i="27"/>
  <c r="J819" i="27"/>
  <c r="I819" i="27"/>
  <c r="H819" i="27"/>
  <c r="G819" i="27"/>
  <c r="F819" i="27"/>
  <c r="E819" i="27"/>
  <c r="ET818" i="27"/>
  <c r="ES818" i="27"/>
  <c r="ER818" i="27"/>
  <c r="EQ818" i="27"/>
  <c r="EP818" i="27"/>
  <c r="EO818" i="27"/>
  <c r="EN818" i="27"/>
  <c r="EM818" i="27"/>
  <c r="EL818" i="27"/>
  <c r="EK818" i="27"/>
  <c r="EJ818" i="27"/>
  <c r="EI818" i="27"/>
  <c r="EH818" i="27"/>
  <c r="EG818" i="27"/>
  <c r="EF818" i="27"/>
  <c r="EE818" i="27"/>
  <c r="ED818" i="27"/>
  <c r="EC818" i="27"/>
  <c r="EB818" i="27"/>
  <c r="EA818" i="27"/>
  <c r="DZ818" i="27"/>
  <c r="DY818" i="27"/>
  <c r="DX818" i="27"/>
  <c r="DW818" i="27"/>
  <c r="DV818" i="27"/>
  <c r="DU818" i="27"/>
  <c r="DT818" i="27"/>
  <c r="DS818" i="27"/>
  <c r="DR818" i="27"/>
  <c r="DQ818" i="27"/>
  <c r="DE818" i="27"/>
  <c r="DD818" i="27"/>
  <c r="DC818" i="27"/>
  <c r="DB818" i="27"/>
  <c r="DA818" i="27"/>
  <c r="CZ818" i="27"/>
  <c r="CY818" i="27"/>
  <c r="CX818" i="27"/>
  <c r="CW818" i="27"/>
  <c r="CV818" i="27"/>
  <c r="CU818" i="27"/>
  <c r="CT818" i="27"/>
  <c r="CS818" i="27"/>
  <c r="CR818" i="27"/>
  <c r="CQ818" i="27"/>
  <c r="CP818" i="27"/>
  <c r="CO818" i="27"/>
  <c r="CN818" i="27"/>
  <c r="CM818" i="27"/>
  <c r="CL818" i="27"/>
  <c r="CK818" i="27"/>
  <c r="CJ818" i="27"/>
  <c r="CI818" i="27"/>
  <c r="CH818" i="27"/>
  <c r="CG818" i="27"/>
  <c r="CF818" i="27"/>
  <c r="CD818" i="27"/>
  <c r="CC818" i="27"/>
  <c r="CB818" i="27"/>
  <c r="BQ818" i="27"/>
  <c r="BP818" i="27"/>
  <c r="BO818" i="27"/>
  <c r="BN818" i="27"/>
  <c r="BM818" i="27"/>
  <c r="BL818" i="27"/>
  <c r="BK818" i="27"/>
  <c r="BJ818" i="27"/>
  <c r="BI818" i="27"/>
  <c r="BH818" i="27"/>
  <c r="BG818" i="27"/>
  <c r="BF818" i="27"/>
  <c r="BE818" i="27"/>
  <c r="BD818" i="27"/>
  <c r="BC818" i="27"/>
  <c r="BB818" i="27"/>
  <c r="BA818" i="27"/>
  <c r="AZ818" i="27"/>
  <c r="AY818" i="27"/>
  <c r="AX818" i="27"/>
  <c r="AW818" i="27"/>
  <c r="AV818" i="27"/>
  <c r="AU818" i="27"/>
  <c r="AT818" i="27"/>
  <c r="AS818" i="27"/>
  <c r="AR818" i="27"/>
  <c r="AQ818" i="27"/>
  <c r="AP818" i="27"/>
  <c r="AO818" i="27"/>
  <c r="AN818" i="27"/>
  <c r="AG818" i="27"/>
  <c r="AF818" i="27"/>
  <c r="AE818" i="27"/>
  <c r="AD818" i="27"/>
  <c r="AC818" i="27"/>
  <c r="AB818" i="27"/>
  <c r="AA818" i="27"/>
  <c r="Z818" i="27"/>
  <c r="Y818" i="27"/>
  <c r="X818" i="27"/>
  <c r="W818" i="27"/>
  <c r="V818" i="27"/>
  <c r="U818" i="27"/>
  <c r="T818" i="27"/>
  <c r="S818" i="27"/>
  <c r="R818" i="27"/>
  <c r="Q818" i="27"/>
  <c r="P818" i="27"/>
  <c r="O818" i="27"/>
  <c r="N818" i="27"/>
  <c r="M818" i="27"/>
  <c r="L818" i="27"/>
  <c r="K818" i="27"/>
  <c r="J818" i="27"/>
  <c r="I818" i="27"/>
  <c r="H818" i="27"/>
  <c r="G818" i="27"/>
  <c r="F818" i="27"/>
  <c r="E818" i="27"/>
  <c r="ET817" i="27"/>
  <c r="ES817" i="27"/>
  <c r="ER817" i="27"/>
  <c r="EQ817" i="27"/>
  <c r="EP817" i="27"/>
  <c r="EO817" i="27"/>
  <c r="EN817" i="27"/>
  <c r="EM817" i="27"/>
  <c r="EL817" i="27"/>
  <c r="EK817" i="27"/>
  <c r="EJ817" i="27"/>
  <c r="EI817" i="27"/>
  <c r="EH817" i="27"/>
  <c r="EG817" i="27"/>
  <c r="EF817" i="27"/>
  <c r="EE817" i="27"/>
  <c r="ED817" i="27"/>
  <c r="EC817" i="27"/>
  <c r="EB817" i="27"/>
  <c r="EA817" i="27"/>
  <c r="DZ817" i="27"/>
  <c r="DY817" i="27"/>
  <c r="DX817" i="27"/>
  <c r="DW817" i="27"/>
  <c r="DV817" i="27"/>
  <c r="DU817" i="27"/>
  <c r="DT817" i="27"/>
  <c r="DS817" i="27"/>
  <c r="DR817" i="27"/>
  <c r="DQ817" i="27"/>
  <c r="DE817" i="27"/>
  <c r="DD817" i="27"/>
  <c r="DC817" i="27"/>
  <c r="DB817" i="27"/>
  <c r="DA817" i="27"/>
  <c r="CZ817" i="27"/>
  <c r="CY817" i="27"/>
  <c r="CX817" i="27"/>
  <c r="CW817" i="27"/>
  <c r="CV817" i="27"/>
  <c r="CU817" i="27"/>
  <c r="CT817" i="27"/>
  <c r="CS817" i="27"/>
  <c r="CR817" i="27"/>
  <c r="CQ817" i="27"/>
  <c r="CP817" i="27"/>
  <c r="CO817" i="27"/>
  <c r="CN817" i="27"/>
  <c r="CM817" i="27"/>
  <c r="CL817" i="27"/>
  <c r="CK817" i="27"/>
  <c r="CJ817" i="27"/>
  <c r="CI817" i="27"/>
  <c r="CH817" i="27"/>
  <c r="CG817" i="27"/>
  <c r="CF817" i="27"/>
  <c r="CE817" i="27"/>
  <c r="CD817" i="27"/>
  <c r="CC817" i="27"/>
  <c r="CB817" i="27"/>
  <c r="BQ817" i="27"/>
  <c r="BP817" i="27"/>
  <c r="BO817" i="27"/>
  <c r="BN817" i="27"/>
  <c r="BM817" i="27"/>
  <c r="BL817" i="27"/>
  <c r="BK817" i="27"/>
  <c r="BJ817" i="27"/>
  <c r="BI817" i="27"/>
  <c r="BH817" i="27"/>
  <c r="BG817" i="27"/>
  <c r="BF817" i="27"/>
  <c r="BE817" i="27"/>
  <c r="BD817" i="27"/>
  <c r="BC817" i="27"/>
  <c r="BB817" i="27"/>
  <c r="BA817" i="27"/>
  <c r="AZ817" i="27"/>
  <c r="AY817" i="27"/>
  <c r="AX817" i="27"/>
  <c r="AW817" i="27"/>
  <c r="AV817" i="27"/>
  <c r="AU817" i="27"/>
  <c r="AT817" i="27"/>
  <c r="AS817" i="27"/>
  <c r="AR817" i="27"/>
  <c r="AQ817" i="27"/>
  <c r="AP817" i="27"/>
  <c r="AO817" i="27"/>
  <c r="AN817" i="27"/>
  <c r="AG817" i="27"/>
  <c r="AF817" i="27"/>
  <c r="AE817" i="27"/>
  <c r="AD817" i="27"/>
  <c r="AC817" i="27"/>
  <c r="AB817" i="27"/>
  <c r="AA817" i="27"/>
  <c r="Z817" i="27"/>
  <c r="Y817" i="27"/>
  <c r="X817" i="27"/>
  <c r="W817" i="27"/>
  <c r="V817" i="27"/>
  <c r="U817" i="27"/>
  <c r="T817" i="27"/>
  <c r="S817" i="27"/>
  <c r="R817" i="27"/>
  <c r="Q817" i="27"/>
  <c r="P817" i="27"/>
  <c r="O817" i="27"/>
  <c r="N817" i="27"/>
  <c r="M817" i="27"/>
  <c r="L817" i="27"/>
  <c r="K817" i="27"/>
  <c r="J817" i="27"/>
  <c r="I817" i="27"/>
  <c r="H817" i="27"/>
  <c r="G817" i="27"/>
  <c r="F817" i="27"/>
  <c r="E817" i="27"/>
  <c r="ET816" i="27"/>
  <c r="ES816" i="27"/>
  <c r="ER816" i="27"/>
  <c r="EQ816" i="27"/>
  <c r="EP816" i="27"/>
  <c r="EO816" i="27"/>
  <c r="EN816" i="27"/>
  <c r="EM816" i="27"/>
  <c r="EL816" i="27"/>
  <c r="EK816" i="27"/>
  <c r="EJ816" i="27"/>
  <c r="EI816" i="27"/>
  <c r="EH816" i="27"/>
  <c r="EG816" i="27"/>
  <c r="EF816" i="27"/>
  <c r="EE816" i="27"/>
  <c r="ED816" i="27"/>
  <c r="EC816" i="27"/>
  <c r="EB816" i="27"/>
  <c r="EA816" i="27"/>
  <c r="DZ816" i="27"/>
  <c r="DY816" i="27"/>
  <c r="DX816" i="27"/>
  <c r="DW816" i="27"/>
  <c r="DV816" i="27"/>
  <c r="DU816" i="27"/>
  <c r="DT816" i="27"/>
  <c r="DS816" i="27"/>
  <c r="DR816" i="27"/>
  <c r="DQ816" i="27"/>
  <c r="DE816" i="27"/>
  <c r="DD816" i="27"/>
  <c r="DC816" i="27"/>
  <c r="DB816" i="27"/>
  <c r="DA816" i="27"/>
  <c r="CZ816" i="27"/>
  <c r="CY816" i="27"/>
  <c r="CX816" i="27"/>
  <c r="CW816" i="27"/>
  <c r="CV816" i="27"/>
  <c r="CU816" i="27"/>
  <c r="CT816" i="27"/>
  <c r="CS816" i="27"/>
  <c r="CR816" i="27"/>
  <c r="CQ816" i="27"/>
  <c r="CP816" i="27"/>
  <c r="CO816" i="27"/>
  <c r="CN816" i="27"/>
  <c r="CM816" i="27"/>
  <c r="CL816" i="27"/>
  <c r="CK816" i="27"/>
  <c r="CJ816" i="27"/>
  <c r="CI816" i="27"/>
  <c r="CH816" i="27"/>
  <c r="CG816" i="27"/>
  <c r="CF816" i="27"/>
  <c r="CE816" i="27"/>
  <c r="CD816" i="27"/>
  <c r="CC816" i="27"/>
  <c r="CB816" i="27"/>
  <c r="BQ816" i="27"/>
  <c r="BP816" i="27"/>
  <c r="BO816" i="27"/>
  <c r="BN816" i="27"/>
  <c r="BM816" i="27"/>
  <c r="BL816" i="27"/>
  <c r="BK816" i="27"/>
  <c r="BJ816" i="27"/>
  <c r="BI816" i="27"/>
  <c r="BH816" i="27"/>
  <c r="BG816" i="27"/>
  <c r="BF816" i="27"/>
  <c r="BE816" i="27"/>
  <c r="BD816" i="27"/>
  <c r="BC816" i="27"/>
  <c r="BB816" i="27"/>
  <c r="BA816" i="27"/>
  <c r="AZ816" i="27"/>
  <c r="AY816" i="27"/>
  <c r="AX816" i="27"/>
  <c r="AW816" i="27"/>
  <c r="AV816" i="27"/>
  <c r="AU816" i="27"/>
  <c r="AT816" i="27"/>
  <c r="AS816" i="27"/>
  <c r="AR816" i="27"/>
  <c r="AQ816" i="27"/>
  <c r="AP816" i="27"/>
  <c r="AO816" i="27"/>
  <c r="AN816" i="27"/>
  <c r="AG816" i="27"/>
  <c r="AF816" i="27"/>
  <c r="AE816" i="27"/>
  <c r="AD816" i="27"/>
  <c r="AC816" i="27"/>
  <c r="AB816" i="27"/>
  <c r="AA816" i="27"/>
  <c r="Z816" i="27"/>
  <c r="Y816" i="27"/>
  <c r="X816" i="27"/>
  <c r="W816" i="27"/>
  <c r="V816" i="27"/>
  <c r="U816" i="27"/>
  <c r="T816" i="27"/>
  <c r="S816" i="27"/>
  <c r="R816" i="27"/>
  <c r="Q816" i="27"/>
  <c r="P816" i="27"/>
  <c r="O816" i="27"/>
  <c r="N816" i="27"/>
  <c r="M816" i="27"/>
  <c r="L816" i="27"/>
  <c r="K816" i="27"/>
  <c r="J816" i="27"/>
  <c r="I816" i="27"/>
  <c r="H816" i="27"/>
  <c r="G816" i="27"/>
  <c r="F816" i="27"/>
  <c r="E816" i="27"/>
  <c r="ET815" i="27"/>
  <c r="ES815" i="27"/>
  <c r="ER815" i="27"/>
  <c r="EQ815" i="27"/>
  <c r="EP815" i="27"/>
  <c r="EO815" i="27"/>
  <c r="EN815" i="27"/>
  <c r="EM815" i="27"/>
  <c r="EL815" i="27"/>
  <c r="EK815" i="27"/>
  <c r="EJ815" i="27"/>
  <c r="EI815" i="27"/>
  <c r="EH815" i="27"/>
  <c r="EG815" i="27"/>
  <c r="EF815" i="27"/>
  <c r="EE815" i="27"/>
  <c r="ED815" i="27"/>
  <c r="EC815" i="27"/>
  <c r="EB815" i="27"/>
  <c r="EA815" i="27"/>
  <c r="DZ815" i="27"/>
  <c r="DY815" i="27"/>
  <c r="DX815" i="27"/>
  <c r="DW815" i="27"/>
  <c r="DV815" i="27"/>
  <c r="DU815" i="27"/>
  <c r="DT815" i="27"/>
  <c r="DS815" i="27"/>
  <c r="DR815" i="27"/>
  <c r="DQ815" i="27"/>
  <c r="DE815" i="27"/>
  <c r="DD815" i="27"/>
  <c r="DC815" i="27"/>
  <c r="DB815" i="27"/>
  <c r="DA815" i="27"/>
  <c r="CZ815" i="27"/>
  <c r="CY815" i="27"/>
  <c r="CX815" i="27"/>
  <c r="CW815" i="27"/>
  <c r="CV815" i="27"/>
  <c r="CU815" i="27"/>
  <c r="CT815" i="27"/>
  <c r="CS815" i="27"/>
  <c r="CR815" i="27"/>
  <c r="CQ815" i="27"/>
  <c r="CP815" i="27"/>
  <c r="CO815" i="27"/>
  <c r="CN815" i="27"/>
  <c r="CM815" i="27"/>
  <c r="CL815" i="27"/>
  <c r="CK815" i="27"/>
  <c r="CJ815" i="27"/>
  <c r="CI815" i="27"/>
  <c r="CH815" i="27"/>
  <c r="CG815" i="27"/>
  <c r="CF815" i="27"/>
  <c r="CE815" i="27"/>
  <c r="CD815" i="27"/>
  <c r="CC815" i="27"/>
  <c r="CB815" i="27"/>
  <c r="BQ815" i="27"/>
  <c r="BP815" i="27"/>
  <c r="BO815" i="27"/>
  <c r="BN815" i="27"/>
  <c r="BM815" i="27"/>
  <c r="BL815" i="27"/>
  <c r="BK815" i="27"/>
  <c r="BJ815" i="27"/>
  <c r="BI815" i="27"/>
  <c r="BH815" i="27"/>
  <c r="BG815" i="27"/>
  <c r="BF815" i="27"/>
  <c r="BE815" i="27"/>
  <c r="BD815" i="27"/>
  <c r="BC815" i="27"/>
  <c r="BB815" i="27"/>
  <c r="BA815" i="27"/>
  <c r="AZ815" i="27"/>
  <c r="AY815" i="27"/>
  <c r="AX815" i="27"/>
  <c r="AW815" i="27"/>
  <c r="AV815" i="27"/>
  <c r="AU815" i="27"/>
  <c r="AT815" i="27"/>
  <c r="AS815" i="27"/>
  <c r="AR815" i="27"/>
  <c r="AQ815" i="27"/>
  <c r="AP815" i="27"/>
  <c r="AO815" i="27"/>
  <c r="AN815" i="27"/>
  <c r="AG815" i="27"/>
  <c r="AF815" i="27"/>
  <c r="AE815" i="27"/>
  <c r="AD815" i="27"/>
  <c r="AC815" i="27"/>
  <c r="AB815" i="27"/>
  <c r="AA815" i="27"/>
  <c r="Z815" i="27"/>
  <c r="Y815" i="27"/>
  <c r="X815" i="27"/>
  <c r="W815" i="27"/>
  <c r="V815" i="27"/>
  <c r="U815" i="27"/>
  <c r="T815" i="27"/>
  <c r="S815" i="27"/>
  <c r="R815" i="27"/>
  <c r="Q815" i="27"/>
  <c r="P815" i="27"/>
  <c r="O815" i="27"/>
  <c r="N815" i="27"/>
  <c r="M815" i="27"/>
  <c r="L815" i="27"/>
  <c r="K815" i="27"/>
  <c r="J815" i="27"/>
  <c r="I815" i="27"/>
  <c r="H815" i="27"/>
  <c r="G815" i="27"/>
  <c r="F815" i="27"/>
  <c r="E815" i="27"/>
  <c r="ET814" i="27"/>
  <c r="ES814" i="27"/>
  <c r="ER814" i="27"/>
  <c r="EQ814" i="27"/>
  <c r="EP814" i="27"/>
  <c r="EO814" i="27"/>
  <c r="EN814" i="27"/>
  <c r="EM814" i="27"/>
  <c r="EL814" i="27"/>
  <c r="EK814" i="27"/>
  <c r="EJ814" i="27"/>
  <c r="EI814" i="27"/>
  <c r="EH814" i="27"/>
  <c r="EG814" i="27"/>
  <c r="EF814" i="27"/>
  <c r="EE814" i="27"/>
  <c r="ED814" i="27"/>
  <c r="EC814" i="27"/>
  <c r="EB814" i="27"/>
  <c r="EA814" i="27"/>
  <c r="DZ814" i="27"/>
  <c r="DY814" i="27"/>
  <c r="DX814" i="27"/>
  <c r="DW814" i="27"/>
  <c r="DV814" i="27"/>
  <c r="DU814" i="27"/>
  <c r="DT814" i="27"/>
  <c r="DS814" i="27"/>
  <c r="DR814" i="27"/>
  <c r="DQ814" i="27"/>
  <c r="DE814" i="27"/>
  <c r="DD814" i="27"/>
  <c r="DC814" i="27"/>
  <c r="DB814" i="27"/>
  <c r="DA814" i="27"/>
  <c r="CZ814" i="27"/>
  <c r="CY814" i="27"/>
  <c r="CX814" i="27"/>
  <c r="CW814" i="27"/>
  <c r="CV814" i="27"/>
  <c r="CU814" i="27"/>
  <c r="CT814" i="27"/>
  <c r="CS814" i="27"/>
  <c r="CR814" i="27"/>
  <c r="CQ814" i="27"/>
  <c r="CP814" i="27"/>
  <c r="CO814" i="27"/>
  <c r="CN814" i="27"/>
  <c r="CM814" i="27"/>
  <c r="CL814" i="27"/>
  <c r="CK814" i="27"/>
  <c r="CJ814" i="27"/>
  <c r="CI814" i="27"/>
  <c r="CH814" i="27"/>
  <c r="CG814" i="27"/>
  <c r="CF814" i="27"/>
  <c r="CE814" i="27"/>
  <c r="CD814" i="27"/>
  <c r="CC814" i="27"/>
  <c r="CB814" i="27"/>
  <c r="BQ814" i="27"/>
  <c r="BP814" i="27"/>
  <c r="BO814" i="27"/>
  <c r="BN814" i="27"/>
  <c r="BM814" i="27"/>
  <c r="BL814" i="27"/>
  <c r="BK814" i="27"/>
  <c r="BJ814" i="27"/>
  <c r="BI814" i="27"/>
  <c r="BH814" i="27"/>
  <c r="BG814" i="27"/>
  <c r="BF814" i="27"/>
  <c r="BE814" i="27"/>
  <c r="BD814" i="27"/>
  <c r="BC814" i="27"/>
  <c r="BB814" i="27"/>
  <c r="BA814" i="27"/>
  <c r="AZ814" i="27"/>
  <c r="AY814" i="27"/>
  <c r="AX814" i="27"/>
  <c r="AW814" i="27"/>
  <c r="AV814" i="27"/>
  <c r="AU814" i="27"/>
  <c r="AT814" i="27"/>
  <c r="AS814" i="27"/>
  <c r="AR814" i="27"/>
  <c r="AQ814" i="27"/>
  <c r="AP814" i="27"/>
  <c r="AO814" i="27"/>
  <c r="AN814" i="27"/>
  <c r="AG814" i="27"/>
  <c r="AF814" i="27"/>
  <c r="AE814" i="27"/>
  <c r="AD814" i="27"/>
  <c r="AC814" i="27"/>
  <c r="AB814" i="27"/>
  <c r="AA814" i="27"/>
  <c r="Z814" i="27"/>
  <c r="Y814" i="27"/>
  <c r="X814" i="27"/>
  <c r="W814" i="27"/>
  <c r="V814" i="27"/>
  <c r="U814" i="27"/>
  <c r="T814" i="27"/>
  <c r="S814" i="27"/>
  <c r="R814" i="27"/>
  <c r="Q814" i="27"/>
  <c r="P814" i="27"/>
  <c r="O814" i="27"/>
  <c r="N814" i="27"/>
  <c r="M814" i="27"/>
  <c r="L814" i="27"/>
  <c r="K814" i="27"/>
  <c r="J814" i="27"/>
  <c r="I814" i="27"/>
  <c r="H814" i="27"/>
  <c r="G814" i="27"/>
  <c r="F814" i="27"/>
  <c r="E814" i="27"/>
  <c r="ET813" i="27"/>
  <c r="ES813" i="27"/>
  <c r="ER813" i="27"/>
  <c r="EQ813" i="27"/>
  <c r="EP813" i="27"/>
  <c r="EO813" i="27"/>
  <c r="EN813" i="27"/>
  <c r="EM813" i="27"/>
  <c r="EL813" i="27"/>
  <c r="EK813" i="27"/>
  <c r="EJ813" i="27"/>
  <c r="EI813" i="27"/>
  <c r="EH813" i="27"/>
  <c r="EG813" i="27"/>
  <c r="EF813" i="27"/>
  <c r="EE813" i="27"/>
  <c r="ED813" i="27"/>
  <c r="EC813" i="27"/>
  <c r="EB813" i="27"/>
  <c r="EA813" i="27"/>
  <c r="DZ813" i="27"/>
  <c r="DY813" i="27"/>
  <c r="DX813" i="27"/>
  <c r="DW813" i="27"/>
  <c r="DV813" i="27"/>
  <c r="DU813" i="27"/>
  <c r="DT813" i="27"/>
  <c r="DS813" i="27"/>
  <c r="DR813" i="27"/>
  <c r="DQ813" i="27"/>
  <c r="DE813" i="27"/>
  <c r="DD813" i="27"/>
  <c r="DC813" i="27"/>
  <c r="DB813" i="27"/>
  <c r="DA813" i="27"/>
  <c r="CZ813" i="27"/>
  <c r="CY813" i="27"/>
  <c r="CX813" i="27"/>
  <c r="CW813" i="27"/>
  <c r="CV813" i="27"/>
  <c r="CU813" i="27"/>
  <c r="CT813" i="27"/>
  <c r="CS813" i="27"/>
  <c r="CR813" i="27"/>
  <c r="CQ813" i="27"/>
  <c r="CP813" i="27"/>
  <c r="CO813" i="27"/>
  <c r="CN813" i="27"/>
  <c r="CM813" i="27"/>
  <c r="CL813" i="27"/>
  <c r="CK813" i="27"/>
  <c r="CJ813" i="27"/>
  <c r="CI813" i="27"/>
  <c r="CH813" i="27"/>
  <c r="CG813" i="27"/>
  <c r="CF813" i="27"/>
  <c r="CE813" i="27"/>
  <c r="CD813" i="27"/>
  <c r="CC813" i="27"/>
  <c r="CB813" i="27"/>
  <c r="BQ813" i="27"/>
  <c r="BP813" i="27"/>
  <c r="BO813" i="27"/>
  <c r="BN813" i="27"/>
  <c r="BM813" i="27"/>
  <c r="BL813" i="27"/>
  <c r="BK813" i="27"/>
  <c r="BJ813" i="27"/>
  <c r="BI813" i="27"/>
  <c r="BH813" i="27"/>
  <c r="BG813" i="27"/>
  <c r="BF813" i="27"/>
  <c r="BE813" i="27"/>
  <c r="BD813" i="27"/>
  <c r="BC813" i="27"/>
  <c r="BB813" i="27"/>
  <c r="BA813" i="27"/>
  <c r="AZ813" i="27"/>
  <c r="AY813" i="27"/>
  <c r="AX813" i="27"/>
  <c r="AW813" i="27"/>
  <c r="AV813" i="27"/>
  <c r="AU813" i="27"/>
  <c r="AT813" i="27"/>
  <c r="AS813" i="27"/>
  <c r="AR813" i="27"/>
  <c r="AQ813" i="27"/>
  <c r="AP813" i="27"/>
  <c r="AO813" i="27"/>
  <c r="AN813" i="27"/>
  <c r="AG813" i="27"/>
  <c r="AF813" i="27"/>
  <c r="AE813" i="27"/>
  <c r="AD813" i="27"/>
  <c r="AC813" i="27"/>
  <c r="AB813" i="27"/>
  <c r="AA813" i="27"/>
  <c r="Z813" i="27"/>
  <c r="Y813" i="27"/>
  <c r="X813" i="27"/>
  <c r="W813" i="27"/>
  <c r="V813" i="27"/>
  <c r="U813" i="27"/>
  <c r="T813" i="27"/>
  <c r="S813" i="27"/>
  <c r="R813" i="27"/>
  <c r="Q813" i="27"/>
  <c r="P813" i="27"/>
  <c r="O813" i="27"/>
  <c r="N813" i="27"/>
  <c r="M813" i="27"/>
  <c r="L813" i="27"/>
  <c r="K813" i="27"/>
  <c r="J813" i="27"/>
  <c r="I813" i="27"/>
  <c r="H813" i="27"/>
  <c r="G813" i="27"/>
  <c r="F813" i="27"/>
  <c r="E813" i="27"/>
  <c r="ET812" i="27"/>
  <c r="ES812" i="27"/>
  <c r="ER812" i="27"/>
  <c r="EQ812" i="27"/>
  <c r="EP812" i="27"/>
  <c r="EO812" i="27"/>
  <c r="EN812" i="27"/>
  <c r="EM812" i="27"/>
  <c r="EL812" i="27"/>
  <c r="EK812" i="27"/>
  <c r="EJ812" i="27"/>
  <c r="EI812" i="27"/>
  <c r="EH812" i="27"/>
  <c r="EG812" i="27"/>
  <c r="EF812" i="27"/>
  <c r="EE812" i="27"/>
  <c r="ED812" i="27"/>
  <c r="EC812" i="27"/>
  <c r="EB812" i="27"/>
  <c r="EA812" i="27"/>
  <c r="DZ812" i="27"/>
  <c r="DY812" i="27"/>
  <c r="DX812" i="27"/>
  <c r="DW812" i="27"/>
  <c r="DV812" i="27"/>
  <c r="DU812" i="27"/>
  <c r="DT812" i="27"/>
  <c r="DS812" i="27"/>
  <c r="DR812" i="27"/>
  <c r="DQ812" i="27"/>
  <c r="DE812" i="27"/>
  <c r="DD812" i="27"/>
  <c r="DC812" i="27"/>
  <c r="DB812" i="27"/>
  <c r="DA812" i="27"/>
  <c r="CZ812" i="27"/>
  <c r="CY812" i="27"/>
  <c r="CX812" i="27"/>
  <c r="CW812" i="27"/>
  <c r="CV812" i="27"/>
  <c r="CU812" i="27"/>
  <c r="CT812" i="27"/>
  <c r="CS812" i="27"/>
  <c r="CR812" i="27"/>
  <c r="CQ812" i="27"/>
  <c r="CP812" i="27"/>
  <c r="CO812" i="27"/>
  <c r="CN812" i="27"/>
  <c r="CM812" i="27"/>
  <c r="CL812" i="27"/>
  <c r="CK812" i="27"/>
  <c r="CJ812" i="27"/>
  <c r="CI812" i="27"/>
  <c r="CH812" i="27"/>
  <c r="CG812" i="27"/>
  <c r="CF812" i="27"/>
  <c r="CE812" i="27"/>
  <c r="CD812" i="27"/>
  <c r="CC812" i="27"/>
  <c r="CB812" i="27"/>
  <c r="BQ812" i="27"/>
  <c r="BP812" i="27"/>
  <c r="BO812" i="27"/>
  <c r="BN812" i="27"/>
  <c r="BM812" i="27"/>
  <c r="BL812" i="27"/>
  <c r="BK812" i="27"/>
  <c r="BJ812" i="27"/>
  <c r="BI812" i="27"/>
  <c r="BH812" i="27"/>
  <c r="BG812" i="27"/>
  <c r="BF812" i="27"/>
  <c r="BE812" i="27"/>
  <c r="BD812" i="27"/>
  <c r="BC812" i="27"/>
  <c r="BB812" i="27"/>
  <c r="BA812" i="27"/>
  <c r="AZ812" i="27"/>
  <c r="AY812" i="27"/>
  <c r="AX812" i="27"/>
  <c r="AW812" i="27"/>
  <c r="AV812" i="27"/>
  <c r="AU812" i="27"/>
  <c r="AT812" i="27"/>
  <c r="AS812" i="27"/>
  <c r="AR812" i="27"/>
  <c r="AQ812" i="27"/>
  <c r="AP812" i="27"/>
  <c r="AO812" i="27"/>
  <c r="AN812" i="27"/>
  <c r="AG812" i="27"/>
  <c r="AF812" i="27"/>
  <c r="AE812" i="27"/>
  <c r="AD812" i="27"/>
  <c r="AC812" i="27"/>
  <c r="AB812" i="27"/>
  <c r="AA812" i="27"/>
  <c r="Z812" i="27"/>
  <c r="Y812" i="27"/>
  <c r="X812" i="27"/>
  <c r="W812" i="27"/>
  <c r="V812" i="27"/>
  <c r="U812" i="27"/>
  <c r="T812" i="27"/>
  <c r="S812" i="27"/>
  <c r="R812" i="27"/>
  <c r="Q812" i="27"/>
  <c r="P812" i="27"/>
  <c r="O812" i="27"/>
  <c r="N812" i="27"/>
  <c r="M812" i="27"/>
  <c r="L812" i="27"/>
  <c r="K812" i="27"/>
  <c r="J812" i="27"/>
  <c r="I812" i="27"/>
  <c r="H812" i="27"/>
  <c r="G812" i="27"/>
  <c r="F812" i="27"/>
  <c r="E812" i="27"/>
  <c r="ET811" i="27"/>
  <c r="ES811" i="27"/>
  <c r="ER811" i="27"/>
  <c r="EQ811" i="27"/>
  <c r="EP811" i="27"/>
  <c r="EO811" i="27"/>
  <c r="EN811" i="27"/>
  <c r="EM811" i="27"/>
  <c r="EL811" i="27"/>
  <c r="EK811" i="27"/>
  <c r="EJ811" i="27"/>
  <c r="EI811" i="27"/>
  <c r="EH811" i="27"/>
  <c r="EG811" i="27"/>
  <c r="EF811" i="27"/>
  <c r="EE811" i="27"/>
  <c r="ED811" i="27"/>
  <c r="EC811" i="27"/>
  <c r="EB811" i="27"/>
  <c r="EA811" i="27"/>
  <c r="DZ811" i="27"/>
  <c r="DY811" i="27"/>
  <c r="DX811" i="27"/>
  <c r="DW811" i="27"/>
  <c r="DV811" i="27"/>
  <c r="DU811" i="27"/>
  <c r="DT811" i="27"/>
  <c r="DS811" i="27"/>
  <c r="DR811" i="27"/>
  <c r="DQ811" i="27"/>
  <c r="DE811" i="27"/>
  <c r="DD811" i="27"/>
  <c r="DC811" i="27"/>
  <c r="DB811" i="27"/>
  <c r="DA811" i="27"/>
  <c r="CZ811" i="27"/>
  <c r="CY811" i="27"/>
  <c r="CX811" i="27"/>
  <c r="CW811" i="27"/>
  <c r="CV811" i="27"/>
  <c r="CU811" i="27"/>
  <c r="CT811" i="27"/>
  <c r="CS811" i="27"/>
  <c r="CR811" i="27"/>
  <c r="CQ811" i="27"/>
  <c r="CP811" i="27"/>
  <c r="CO811" i="27"/>
  <c r="CN811" i="27"/>
  <c r="CM811" i="27"/>
  <c r="CL811" i="27"/>
  <c r="CK811" i="27"/>
  <c r="CJ811" i="27"/>
  <c r="CI811" i="27"/>
  <c r="CH811" i="27"/>
  <c r="CG811" i="27"/>
  <c r="CF811" i="27"/>
  <c r="CE811" i="27"/>
  <c r="CD811" i="27"/>
  <c r="CC811" i="27"/>
  <c r="CB811" i="27"/>
  <c r="BQ811" i="27"/>
  <c r="BP811" i="27"/>
  <c r="BO811" i="27"/>
  <c r="BN811" i="27"/>
  <c r="BM811" i="27"/>
  <c r="BL811" i="27"/>
  <c r="BK811" i="27"/>
  <c r="BJ811" i="27"/>
  <c r="BI811" i="27"/>
  <c r="BH811" i="27"/>
  <c r="BG811" i="27"/>
  <c r="BF811" i="27"/>
  <c r="BE811" i="27"/>
  <c r="BD811" i="27"/>
  <c r="BC811" i="27"/>
  <c r="BB811" i="27"/>
  <c r="BA811" i="27"/>
  <c r="AZ811" i="27"/>
  <c r="AY811" i="27"/>
  <c r="AX811" i="27"/>
  <c r="AW811" i="27"/>
  <c r="AV811" i="27"/>
  <c r="AU811" i="27"/>
  <c r="AT811" i="27"/>
  <c r="AS811" i="27"/>
  <c r="AR811" i="27"/>
  <c r="AQ811" i="27"/>
  <c r="AP811" i="27"/>
  <c r="AO811" i="27"/>
  <c r="AN811" i="27"/>
  <c r="AG811" i="27"/>
  <c r="AF811" i="27"/>
  <c r="AE811" i="27"/>
  <c r="AD811" i="27"/>
  <c r="AC811" i="27"/>
  <c r="AB811" i="27"/>
  <c r="AA811" i="27"/>
  <c r="Z811" i="27"/>
  <c r="Y811" i="27"/>
  <c r="X811" i="27"/>
  <c r="W811" i="27"/>
  <c r="V811" i="27"/>
  <c r="U811" i="27"/>
  <c r="T811" i="27"/>
  <c r="S811" i="27"/>
  <c r="R811" i="27"/>
  <c r="Q811" i="27"/>
  <c r="P811" i="27"/>
  <c r="O811" i="27"/>
  <c r="N811" i="27"/>
  <c r="M811" i="27"/>
  <c r="L811" i="27"/>
  <c r="K811" i="27"/>
  <c r="J811" i="27"/>
  <c r="I811" i="27"/>
  <c r="H811" i="27"/>
  <c r="G811" i="27"/>
  <c r="F811" i="27"/>
  <c r="E811" i="27"/>
  <c r="ET810" i="27"/>
  <c r="ES810" i="27"/>
  <c r="ER810" i="27"/>
  <c r="EQ810" i="27"/>
  <c r="EP810" i="27"/>
  <c r="EO810" i="27"/>
  <c r="EN810" i="27"/>
  <c r="EM810" i="27"/>
  <c r="EL810" i="27"/>
  <c r="EK810" i="27"/>
  <c r="EJ810" i="27"/>
  <c r="EI810" i="27"/>
  <c r="EH810" i="27"/>
  <c r="EG810" i="27"/>
  <c r="EF810" i="27"/>
  <c r="EE810" i="27"/>
  <c r="ED810" i="27"/>
  <c r="EC810" i="27"/>
  <c r="EB810" i="27"/>
  <c r="EA810" i="27"/>
  <c r="DZ810" i="27"/>
  <c r="DY810" i="27"/>
  <c r="DX810" i="27"/>
  <c r="DW810" i="27"/>
  <c r="DV810" i="27"/>
  <c r="DU810" i="27"/>
  <c r="DT810" i="27"/>
  <c r="DS810" i="27"/>
  <c r="DR810" i="27"/>
  <c r="DQ810" i="27"/>
  <c r="DE810" i="27"/>
  <c r="DD810" i="27"/>
  <c r="DC810" i="27"/>
  <c r="DB810" i="27"/>
  <c r="DA810" i="27"/>
  <c r="CZ810" i="27"/>
  <c r="CY810" i="27"/>
  <c r="CX810" i="27"/>
  <c r="CW810" i="27"/>
  <c r="CV810" i="27"/>
  <c r="CU810" i="27"/>
  <c r="CT810" i="27"/>
  <c r="CS810" i="27"/>
  <c r="CR810" i="27"/>
  <c r="CQ810" i="27"/>
  <c r="CP810" i="27"/>
  <c r="CO810" i="27"/>
  <c r="CN810" i="27"/>
  <c r="CM810" i="27"/>
  <c r="CL810" i="27"/>
  <c r="CK810" i="27"/>
  <c r="CJ810" i="27"/>
  <c r="CI810" i="27"/>
  <c r="CH810" i="27"/>
  <c r="CG810" i="27"/>
  <c r="CF810" i="27"/>
  <c r="CE810" i="27"/>
  <c r="CD810" i="27"/>
  <c r="CC810" i="27"/>
  <c r="CB810" i="27"/>
  <c r="BQ810" i="27"/>
  <c r="BP810" i="27"/>
  <c r="BO810" i="27"/>
  <c r="BN810" i="27"/>
  <c r="BM810" i="27"/>
  <c r="BL810" i="27"/>
  <c r="BK810" i="27"/>
  <c r="BJ810" i="27"/>
  <c r="BI810" i="27"/>
  <c r="BH810" i="27"/>
  <c r="BG810" i="27"/>
  <c r="BF810" i="27"/>
  <c r="BE810" i="27"/>
  <c r="BD810" i="27"/>
  <c r="BC810" i="27"/>
  <c r="BB810" i="27"/>
  <c r="BA810" i="27"/>
  <c r="AZ810" i="27"/>
  <c r="AY810" i="27"/>
  <c r="AX810" i="27"/>
  <c r="AW810" i="27"/>
  <c r="AV810" i="27"/>
  <c r="AU810" i="27"/>
  <c r="AT810" i="27"/>
  <c r="AS810" i="27"/>
  <c r="AR810" i="27"/>
  <c r="AQ810" i="27"/>
  <c r="AP810" i="27"/>
  <c r="AO810" i="27"/>
  <c r="AN810" i="27"/>
  <c r="AG810" i="27"/>
  <c r="AF810" i="27"/>
  <c r="AE810" i="27"/>
  <c r="AD810" i="27"/>
  <c r="AC810" i="27"/>
  <c r="AB810" i="27"/>
  <c r="AA810" i="27"/>
  <c r="Z810" i="27"/>
  <c r="Y810" i="27"/>
  <c r="X810" i="27"/>
  <c r="W810" i="27"/>
  <c r="V810" i="27"/>
  <c r="U810" i="27"/>
  <c r="T810" i="27"/>
  <c r="S810" i="27"/>
  <c r="R810" i="27"/>
  <c r="Q810" i="27"/>
  <c r="P810" i="27"/>
  <c r="O810" i="27"/>
  <c r="N810" i="27"/>
  <c r="M810" i="27"/>
  <c r="L810" i="27"/>
  <c r="K810" i="27"/>
  <c r="J810" i="27"/>
  <c r="I810" i="27"/>
  <c r="H810" i="27"/>
  <c r="G810" i="27"/>
  <c r="F810" i="27"/>
  <c r="E810" i="27"/>
  <c r="ET809" i="27"/>
  <c r="ES809" i="27"/>
  <c r="ER809" i="27"/>
  <c r="EQ809" i="27"/>
  <c r="EP809" i="27"/>
  <c r="EO809" i="27"/>
  <c r="EN809" i="27"/>
  <c r="EM809" i="27"/>
  <c r="EL809" i="27"/>
  <c r="EK809" i="27"/>
  <c r="EJ809" i="27"/>
  <c r="EI809" i="27"/>
  <c r="EH809" i="27"/>
  <c r="EG809" i="27"/>
  <c r="EF809" i="27"/>
  <c r="EE809" i="27"/>
  <c r="ED809" i="27"/>
  <c r="EC809" i="27"/>
  <c r="EB809" i="27"/>
  <c r="EA809" i="27"/>
  <c r="DZ809" i="27"/>
  <c r="DY809" i="27"/>
  <c r="DX809" i="27"/>
  <c r="DW809" i="27"/>
  <c r="DV809" i="27"/>
  <c r="DU809" i="27"/>
  <c r="DT809" i="27"/>
  <c r="DS809" i="27"/>
  <c r="DR809" i="27"/>
  <c r="DQ809" i="27"/>
  <c r="DE809" i="27"/>
  <c r="DD809" i="27"/>
  <c r="DC809" i="27"/>
  <c r="DB809" i="27"/>
  <c r="DA809" i="27"/>
  <c r="CZ809" i="27"/>
  <c r="CY809" i="27"/>
  <c r="CX809" i="27"/>
  <c r="CW809" i="27"/>
  <c r="CV809" i="27"/>
  <c r="CU809" i="27"/>
  <c r="CT809" i="27"/>
  <c r="CS809" i="27"/>
  <c r="CR809" i="27"/>
  <c r="CQ809" i="27"/>
  <c r="CP809" i="27"/>
  <c r="CO809" i="27"/>
  <c r="CN809" i="27"/>
  <c r="CM809" i="27"/>
  <c r="CL809" i="27"/>
  <c r="CK809" i="27"/>
  <c r="CJ809" i="27"/>
  <c r="CI809" i="27"/>
  <c r="CH809" i="27"/>
  <c r="CG809" i="27"/>
  <c r="CF809" i="27"/>
  <c r="CE809" i="27"/>
  <c r="CD809" i="27"/>
  <c r="CC809" i="27"/>
  <c r="CB809" i="27"/>
  <c r="BQ809" i="27"/>
  <c r="BP809" i="27"/>
  <c r="BO809" i="27"/>
  <c r="BN809" i="27"/>
  <c r="BM809" i="27"/>
  <c r="BL809" i="27"/>
  <c r="BK809" i="27"/>
  <c r="BJ809" i="27"/>
  <c r="BI809" i="27"/>
  <c r="BH809" i="27"/>
  <c r="BG809" i="27"/>
  <c r="BF809" i="27"/>
  <c r="BE809" i="27"/>
  <c r="BD809" i="27"/>
  <c r="BC809" i="27"/>
  <c r="BB809" i="27"/>
  <c r="BA809" i="27"/>
  <c r="AZ809" i="27"/>
  <c r="AY809" i="27"/>
  <c r="AX809" i="27"/>
  <c r="AW809" i="27"/>
  <c r="AV809" i="27"/>
  <c r="AU809" i="27"/>
  <c r="AT809" i="27"/>
  <c r="AS809" i="27"/>
  <c r="AR809" i="27"/>
  <c r="AQ809" i="27"/>
  <c r="AP809" i="27"/>
  <c r="AO809" i="27"/>
  <c r="AN809" i="27"/>
  <c r="AG809" i="27"/>
  <c r="AF809" i="27"/>
  <c r="AE809" i="27"/>
  <c r="AD809" i="27"/>
  <c r="AC809" i="27"/>
  <c r="AB809" i="27"/>
  <c r="AA809" i="27"/>
  <c r="Z809" i="27"/>
  <c r="Y809" i="27"/>
  <c r="X809" i="27"/>
  <c r="W809" i="27"/>
  <c r="V809" i="27"/>
  <c r="U809" i="27"/>
  <c r="T809" i="27"/>
  <c r="S809" i="27"/>
  <c r="R809" i="27"/>
  <c r="Q809" i="27"/>
  <c r="P809" i="27"/>
  <c r="O809" i="27"/>
  <c r="N809" i="27"/>
  <c r="M809" i="27"/>
  <c r="L809" i="27"/>
  <c r="K809" i="27"/>
  <c r="J809" i="27"/>
  <c r="I809" i="27"/>
  <c r="H809" i="27"/>
  <c r="G809" i="27"/>
  <c r="F809" i="27"/>
  <c r="E809" i="27"/>
  <c r="ET808" i="27"/>
  <c r="ES808" i="27"/>
  <c r="ER808" i="27"/>
  <c r="EQ808" i="27"/>
  <c r="EP808" i="27"/>
  <c r="EO808" i="27"/>
  <c r="EN808" i="27"/>
  <c r="EM808" i="27"/>
  <c r="EL808" i="27"/>
  <c r="EK808" i="27"/>
  <c r="EJ808" i="27"/>
  <c r="EI808" i="27"/>
  <c r="EH808" i="27"/>
  <c r="EG808" i="27"/>
  <c r="EF808" i="27"/>
  <c r="EE808" i="27"/>
  <c r="ED808" i="27"/>
  <c r="EC808" i="27"/>
  <c r="EB808" i="27"/>
  <c r="EA808" i="27"/>
  <c r="DZ808" i="27"/>
  <c r="DY808" i="27"/>
  <c r="DX808" i="27"/>
  <c r="DW808" i="27"/>
  <c r="DV808" i="27"/>
  <c r="DU808" i="27"/>
  <c r="DT808" i="27"/>
  <c r="DS808" i="27"/>
  <c r="DR808" i="27"/>
  <c r="DQ808" i="27"/>
  <c r="DE808" i="27"/>
  <c r="DD808" i="27"/>
  <c r="DC808" i="27"/>
  <c r="DB808" i="27"/>
  <c r="DA808" i="27"/>
  <c r="CZ808" i="27"/>
  <c r="CY808" i="27"/>
  <c r="CX808" i="27"/>
  <c r="CW808" i="27"/>
  <c r="CV808" i="27"/>
  <c r="CU808" i="27"/>
  <c r="CT808" i="27"/>
  <c r="CS808" i="27"/>
  <c r="CR808" i="27"/>
  <c r="CQ808" i="27"/>
  <c r="CP808" i="27"/>
  <c r="CO808" i="27"/>
  <c r="CN808" i="27"/>
  <c r="CM808" i="27"/>
  <c r="CL808" i="27"/>
  <c r="CK808" i="27"/>
  <c r="CJ808" i="27"/>
  <c r="CI808" i="27"/>
  <c r="CH808" i="27"/>
  <c r="CG808" i="27"/>
  <c r="CF808" i="27"/>
  <c r="CE808" i="27"/>
  <c r="CD808" i="27"/>
  <c r="CC808" i="27"/>
  <c r="CB808" i="27"/>
  <c r="BQ808" i="27"/>
  <c r="BP808" i="27"/>
  <c r="BO808" i="27"/>
  <c r="BN808" i="27"/>
  <c r="BM808" i="27"/>
  <c r="BL808" i="27"/>
  <c r="BK808" i="27"/>
  <c r="BJ808" i="27"/>
  <c r="BI808" i="27"/>
  <c r="BH808" i="27"/>
  <c r="BG808" i="27"/>
  <c r="BF808" i="27"/>
  <c r="BE808" i="27"/>
  <c r="BD808" i="27"/>
  <c r="BC808" i="27"/>
  <c r="BB808" i="27"/>
  <c r="BA808" i="27"/>
  <c r="AZ808" i="27"/>
  <c r="AY808" i="27"/>
  <c r="AX808" i="27"/>
  <c r="AW808" i="27"/>
  <c r="AV808" i="27"/>
  <c r="AU808" i="27"/>
  <c r="AT808" i="27"/>
  <c r="AS808" i="27"/>
  <c r="AR808" i="27"/>
  <c r="AQ808" i="27"/>
  <c r="AP808" i="27"/>
  <c r="AO808" i="27"/>
  <c r="AN808" i="27"/>
  <c r="AG808" i="27"/>
  <c r="AF808" i="27"/>
  <c r="AE808" i="27"/>
  <c r="AD808" i="27"/>
  <c r="AC808" i="27"/>
  <c r="AB808" i="27"/>
  <c r="AA808" i="27"/>
  <c r="Z808" i="27"/>
  <c r="Y808" i="27"/>
  <c r="X808" i="27"/>
  <c r="W808" i="27"/>
  <c r="V808" i="27"/>
  <c r="U808" i="27"/>
  <c r="T808" i="27"/>
  <c r="S808" i="27"/>
  <c r="R808" i="27"/>
  <c r="Q808" i="27"/>
  <c r="P808" i="27"/>
  <c r="O808" i="27"/>
  <c r="N808" i="27"/>
  <c r="M808" i="27"/>
  <c r="L808" i="27"/>
  <c r="K808" i="27"/>
  <c r="J808" i="27"/>
  <c r="I808" i="27"/>
  <c r="H808" i="27"/>
  <c r="G808" i="27"/>
  <c r="F808" i="27"/>
  <c r="E808" i="27"/>
  <c r="ET807" i="27"/>
  <c r="ES807" i="27"/>
  <c r="ER807" i="27"/>
  <c r="EQ807" i="27"/>
  <c r="EP807" i="27"/>
  <c r="EO807" i="27"/>
  <c r="EN807" i="27"/>
  <c r="EM807" i="27"/>
  <c r="EL807" i="27"/>
  <c r="EK807" i="27"/>
  <c r="EJ807" i="27"/>
  <c r="EI807" i="27"/>
  <c r="EH807" i="27"/>
  <c r="EG807" i="27"/>
  <c r="EF807" i="27"/>
  <c r="EE807" i="27"/>
  <c r="ED807" i="27"/>
  <c r="EC807" i="27"/>
  <c r="EB807" i="27"/>
  <c r="EA807" i="27"/>
  <c r="DZ807" i="27"/>
  <c r="DY807" i="27"/>
  <c r="DX807" i="27"/>
  <c r="DW807" i="27"/>
  <c r="DV807" i="27"/>
  <c r="DU807" i="27"/>
  <c r="DT807" i="27"/>
  <c r="DS807" i="27"/>
  <c r="DR807" i="27"/>
  <c r="DQ807" i="27"/>
  <c r="DE807" i="27"/>
  <c r="DD807" i="27"/>
  <c r="DC807" i="27"/>
  <c r="DB807" i="27"/>
  <c r="DA807" i="27"/>
  <c r="CZ807" i="27"/>
  <c r="CY807" i="27"/>
  <c r="CX807" i="27"/>
  <c r="CW807" i="27"/>
  <c r="CV807" i="27"/>
  <c r="CU807" i="27"/>
  <c r="CT807" i="27"/>
  <c r="CS807" i="27"/>
  <c r="CR807" i="27"/>
  <c r="CQ807" i="27"/>
  <c r="CP807" i="27"/>
  <c r="CO807" i="27"/>
  <c r="CN807" i="27"/>
  <c r="CM807" i="27"/>
  <c r="CL807" i="27"/>
  <c r="CK807" i="27"/>
  <c r="CJ807" i="27"/>
  <c r="CI807" i="27"/>
  <c r="CH807" i="27"/>
  <c r="CG807" i="27"/>
  <c r="CF807" i="27"/>
  <c r="CE807" i="27"/>
  <c r="CD807" i="27"/>
  <c r="CC807" i="27"/>
  <c r="CB807" i="27"/>
  <c r="BQ807" i="27"/>
  <c r="BP807" i="27"/>
  <c r="BO807" i="27"/>
  <c r="BN807" i="27"/>
  <c r="BM807" i="27"/>
  <c r="BL807" i="27"/>
  <c r="BK807" i="27"/>
  <c r="BJ807" i="27"/>
  <c r="BI807" i="27"/>
  <c r="BH807" i="27"/>
  <c r="BG807" i="27"/>
  <c r="BF807" i="27"/>
  <c r="BE807" i="27"/>
  <c r="BD807" i="27"/>
  <c r="BC807" i="27"/>
  <c r="BB807" i="27"/>
  <c r="BA807" i="27"/>
  <c r="AZ807" i="27"/>
  <c r="AY807" i="27"/>
  <c r="AX807" i="27"/>
  <c r="AW807" i="27"/>
  <c r="AV807" i="27"/>
  <c r="AU807" i="27"/>
  <c r="AT807" i="27"/>
  <c r="AS807" i="27"/>
  <c r="AR807" i="27"/>
  <c r="AQ807" i="27"/>
  <c r="AP807" i="27"/>
  <c r="AO807" i="27"/>
  <c r="AN807" i="27"/>
  <c r="AG807" i="27"/>
  <c r="AF807" i="27"/>
  <c r="AE807" i="27"/>
  <c r="AD807" i="27"/>
  <c r="AC807" i="27"/>
  <c r="AB807" i="27"/>
  <c r="AA807" i="27"/>
  <c r="Z807" i="27"/>
  <c r="Y807" i="27"/>
  <c r="X807" i="27"/>
  <c r="W807" i="27"/>
  <c r="V807" i="27"/>
  <c r="U807" i="27"/>
  <c r="T807" i="27"/>
  <c r="S807" i="27"/>
  <c r="R807" i="27"/>
  <c r="Q807" i="27"/>
  <c r="P807" i="27"/>
  <c r="O807" i="27"/>
  <c r="N807" i="27"/>
  <c r="M807" i="27"/>
  <c r="L807" i="27"/>
  <c r="K807" i="27"/>
  <c r="J807" i="27"/>
  <c r="I807" i="27"/>
  <c r="H807" i="27"/>
  <c r="G807" i="27"/>
  <c r="F807" i="27"/>
  <c r="E807" i="27"/>
  <c r="ET806" i="27"/>
  <c r="ES806" i="27"/>
  <c r="ER806" i="27"/>
  <c r="EQ806" i="27"/>
  <c r="EP806" i="27"/>
  <c r="EO806" i="27"/>
  <c r="EN806" i="27"/>
  <c r="EM806" i="27"/>
  <c r="EL806" i="27"/>
  <c r="EK806" i="27"/>
  <c r="EJ806" i="27"/>
  <c r="EI806" i="27"/>
  <c r="EH806" i="27"/>
  <c r="EG806" i="27"/>
  <c r="EF806" i="27"/>
  <c r="EE806" i="27"/>
  <c r="ED806" i="27"/>
  <c r="EC806" i="27"/>
  <c r="EB806" i="27"/>
  <c r="EA806" i="27"/>
  <c r="DZ806" i="27"/>
  <c r="DY806" i="27"/>
  <c r="DX806" i="27"/>
  <c r="DW806" i="27"/>
  <c r="DV806" i="27"/>
  <c r="DU806" i="27"/>
  <c r="DT806" i="27"/>
  <c r="DS806" i="27"/>
  <c r="DR806" i="27"/>
  <c r="DQ806" i="27"/>
  <c r="DE806" i="27"/>
  <c r="DD806" i="27"/>
  <c r="DC806" i="27"/>
  <c r="DB806" i="27"/>
  <c r="DA806" i="27"/>
  <c r="CZ806" i="27"/>
  <c r="CY806" i="27"/>
  <c r="CX806" i="27"/>
  <c r="CW806" i="27"/>
  <c r="CV806" i="27"/>
  <c r="CU806" i="27"/>
  <c r="CT806" i="27"/>
  <c r="CS806" i="27"/>
  <c r="CR806" i="27"/>
  <c r="CQ806" i="27"/>
  <c r="CP806" i="27"/>
  <c r="CO806" i="27"/>
  <c r="CN806" i="27"/>
  <c r="CM806" i="27"/>
  <c r="CL806" i="27"/>
  <c r="CK806" i="27"/>
  <c r="CJ806" i="27"/>
  <c r="CI806" i="27"/>
  <c r="CH806" i="27"/>
  <c r="CG806" i="27"/>
  <c r="CF806" i="27"/>
  <c r="CE806" i="27"/>
  <c r="CD806" i="27"/>
  <c r="CC806" i="27"/>
  <c r="CB806" i="27"/>
  <c r="BQ806" i="27"/>
  <c r="BP806" i="27"/>
  <c r="BO806" i="27"/>
  <c r="BN806" i="27"/>
  <c r="BM806" i="27"/>
  <c r="BL806" i="27"/>
  <c r="BK806" i="27"/>
  <c r="BJ806" i="27"/>
  <c r="BI806" i="27"/>
  <c r="BH806" i="27"/>
  <c r="BG806" i="27"/>
  <c r="BF806" i="27"/>
  <c r="BE806" i="27"/>
  <c r="BD806" i="27"/>
  <c r="BC806" i="27"/>
  <c r="BB806" i="27"/>
  <c r="BA806" i="27"/>
  <c r="AZ806" i="27"/>
  <c r="AY806" i="27"/>
  <c r="AX806" i="27"/>
  <c r="AW806" i="27"/>
  <c r="AV806" i="27"/>
  <c r="AU806" i="27"/>
  <c r="AT806" i="27"/>
  <c r="AS806" i="27"/>
  <c r="AR806" i="27"/>
  <c r="AQ806" i="27"/>
  <c r="AP806" i="27"/>
  <c r="AO806" i="27"/>
  <c r="AN806" i="27"/>
  <c r="AG806" i="27"/>
  <c r="AF806" i="27"/>
  <c r="AE806" i="27"/>
  <c r="AD806" i="27"/>
  <c r="AC806" i="27"/>
  <c r="AB806" i="27"/>
  <c r="AA806" i="27"/>
  <c r="Z806" i="27"/>
  <c r="Y806" i="27"/>
  <c r="X806" i="27"/>
  <c r="W806" i="27"/>
  <c r="V806" i="27"/>
  <c r="U806" i="27"/>
  <c r="T806" i="27"/>
  <c r="S806" i="27"/>
  <c r="R806" i="27"/>
  <c r="Q806" i="27"/>
  <c r="P806" i="27"/>
  <c r="O806" i="27"/>
  <c r="N806" i="27"/>
  <c r="M806" i="27"/>
  <c r="L806" i="27"/>
  <c r="K806" i="27"/>
  <c r="J806" i="27"/>
  <c r="I806" i="27"/>
  <c r="H806" i="27"/>
  <c r="G806" i="27"/>
  <c r="F806" i="27"/>
  <c r="E806" i="27"/>
  <c r="ET805" i="27"/>
  <c r="ES805" i="27"/>
  <c r="ER805" i="27"/>
  <c r="EQ805" i="27"/>
  <c r="EP805" i="27"/>
  <c r="EO805" i="27"/>
  <c r="EN805" i="27"/>
  <c r="EM805" i="27"/>
  <c r="EL805" i="27"/>
  <c r="EK805" i="27"/>
  <c r="EJ805" i="27"/>
  <c r="EI805" i="27"/>
  <c r="EH805" i="27"/>
  <c r="EG805" i="27"/>
  <c r="EF805" i="27"/>
  <c r="EE805" i="27"/>
  <c r="ED805" i="27"/>
  <c r="EC805" i="27"/>
  <c r="EB805" i="27"/>
  <c r="EA805" i="27"/>
  <c r="DZ805" i="27"/>
  <c r="DY805" i="27"/>
  <c r="DX805" i="27"/>
  <c r="DW805" i="27"/>
  <c r="DV805" i="27"/>
  <c r="DU805" i="27"/>
  <c r="DT805" i="27"/>
  <c r="DS805" i="27"/>
  <c r="DR805" i="27"/>
  <c r="DQ805" i="27"/>
  <c r="DE805" i="27"/>
  <c r="DD805" i="27"/>
  <c r="DC805" i="27"/>
  <c r="DB805" i="27"/>
  <c r="DA805" i="27"/>
  <c r="CZ805" i="27"/>
  <c r="CY805" i="27"/>
  <c r="CX805" i="27"/>
  <c r="CW805" i="27"/>
  <c r="CV805" i="27"/>
  <c r="CU805" i="27"/>
  <c r="CT805" i="27"/>
  <c r="CS805" i="27"/>
  <c r="CR805" i="27"/>
  <c r="CQ805" i="27"/>
  <c r="CP805" i="27"/>
  <c r="CO805" i="27"/>
  <c r="CN805" i="27"/>
  <c r="CM805" i="27"/>
  <c r="CL805" i="27"/>
  <c r="CK805" i="27"/>
  <c r="CJ805" i="27"/>
  <c r="CI805" i="27"/>
  <c r="CH805" i="27"/>
  <c r="CG805" i="27"/>
  <c r="CF805" i="27"/>
  <c r="CE805" i="27"/>
  <c r="CD805" i="27"/>
  <c r="CC805" i="27"/>
  <c r="CB805" i="27"/>
  <c r="BQ805" i="27"/>
  <c r="BP805" i="27"/>
  <c r="BO805" i="27"/>
  <c r="BN805" i="27"/>
  <c r="BM805" i="27"/>
  <c r="BL805" i="27"/>
  <c r="BK805" i="27"/>
  <c r="BJ805" i="27"/>
  <c r="BI805" i="27"/>
  <c r="BH805" i="27"/>
  <c r="BG805" i="27"/>
  <c r="BF805" i="27"/>
  <c r="BE805" i="27"/>
  <c r="BD805" i="27"/>
  <c r="BC805" i="27"/>
  <c r="BB805" i="27"/>
  <c r="BA805" i="27"/>
  <c r="AZ805" i="27"/>
  <c r="AY805" i="27"/>
  <c r="AX805" i="27"/>
  <c r="AW805" i="27"/>
  <c r="AV805" i="27"/>
  <c r="AU805" i="27"/>
  <c r="AT805" i="27"/>
  <c r="AS805" i="27"/>
  <c r="AR805" i="27"/>
  <c r="AQ805" i="27"/>
  <c r="AP805" i="27"/>
  <c r="AO805" i="27"/>
  <c r="AN805" i="27"/>
  <c r="AG805" i="27"/>
  <c r="AF805" i="27"/>
  <c r="AE805" i="27"/>
  <c r="AD805" i="27"/>
  <c r="AC805" i="27"/>
  <c r="AB805" i="27"/>
  <c r="AA805" i="27"/>
  <c r="Z805" i="27"/>
  <c r="Y805" i="27"/>
  <c r="X805" i="27"/>
  <c r="W805" i="27"/>
  <c r="V805" i="27"/>
  <c r="U805" i="27"/>
  <c r="T805" i="27"/>
  <c r="S805" i="27"/>
  <c r="R805" i="27"/>
  <c r="Q805" i="27"/>
  <c r="P805" i="27"/>
  <c r="O805" i="27"/>
  <c r="N805" i="27"/>
  <c r="M805" i="27"/>
  <c r="L805" i="27"/>
  <c r="K805" i="27"/>
  <c r="J805" i="27"/>
  <c r="I805" i="27"/>
  <c r="H805" i="27"/>
  <c r="G805" i="27"/>
  <c r="F805" i="27"/>
  <c r="E805" i="27"/>
  <c r="ET804" i="27"/>
  <c r="ES804" i="27"/>
  <c r="ER804" i="27"/>
  <c r="EQ804" i="27"/>
  <c r="EP804" i="27"/>
  <c r="EO804" i="27"/>
  <c r="EN804" i="27"/>
  <c r="EM804" i="27"/>
  <c r="EL804" i="27"/>
  <c r="EK804" i="27"/>
  <c r="EJ804" i="27"/>
  <c r="EI804" i="27"/>
  <c r="EH804" i="27"/>
  <c r="EG804" i="27"/>
  <c r="EF804" i="27"/>
  <c r="EE804" i="27"/>
  <c r="ED804" i="27"/>
  <c r="EC804" i="27"/>
  <c r="EB804" i="27"/>
  <c r="EA804" i="27"/>
  <c r="DZ804" i="27"/>
  <c r="DY804" i="27"/>
  <c r="DX804" i="27"/>
  <c r="DW804" i="27"/>
  <c r="DV804" i="27"/>
  <c r="DU804" i="27"/>
  <c r="DT804" i="27"/>
  <c r="DS804" i="27"/>
  <c r="DR804" i="27"/>
  <c r="DQ804" i="27"/>
  <c r="DE804" i="27"/>
  <c r="DD804" i="27"/>
  <c r="DC804" i="27"/>
  <c r="DB804" i="27"/>
  <c r="DA804" i="27"/>
  <c r="CZ804" i="27"/>
  <c r="CY804" i="27"/>
  <c r="CX804" i="27"/>
  <c r="CW804" i="27"/>
  <c r="CV804" i="27"/>
  <c r="CU804" i="27"/>
  <c r="CT804" i="27"/>
  <c r="CS804" i="27"/>
  <c r="CR804" i="27"/>
  <c r="CQ804" i="27"/>
  <c r="CP804" i="27"/>
  <c r="CO804" i="27"/>
  <c r="CN804" i="27"/>
  <c r="CM804" i="27"/>
  <c r="CL804" i="27"/>
  <c r="CK804" i="27"/>
  <c r="CJ804" i="27"/>
  <c r="CI804" i="27"/>
  <c r="CH804" i="27"/>
  <c r="CG804" i="27"/>
  <c r="CF804" i="27"/>
  <c r="CE804" i="27"/>
  <c r="CD804" i="27"/>
  <c r="CC804" i="27"/>
  <c r="CB804" i="27"/>
  <c r="BQ804" i="27"/>
  <c r="BP804" i="27"/>
  <c r="BO804" i="27"/>
  <c r="BN804" i="27"/>
  <c r="BM804" i="27"/>
  <c r="BL804" i="27"/>
  <c r="BK804" i="27"/>
  <c r="BJ804" i="27"/>
  <c r="BI804" i="27"/>
  <c r="BH804" i="27"/>
  <c r="BG804" i="27"/>
  <c r="BF804" i="27"/>
  <c r="BE804" i="27"/>
  <c r="BD804" i="27"/>
  <c r="BC804" i="27"/>
  <c r="BB804" i="27"/>
  <c r="BA804" i="27"/>
  <c r="AZ804" i="27"/>
  <c r="AY804" i="27"/>
  <c r="AX804" i="27"/>
  <c r="AW804" i="27"/>
  <c r="AV804" i="27"/>
  <c r="AU804" i="27"/>
  <c r="AT804" i="27"/>
  <c r="AS804" i="27"/>
  <c r="AR804" i="27"/>
  <c r="AQ804" i="27"/>
  <c r="AP804" i="27"/>
  <c r="AO804" i="27"/>
  <c r="AN804" i="27"/>
  <c r="AG804" i="27"/>
  <c r="AF804" i="27"/>
  <c r="AE804" i="27"/>
  <c r="AD804" i="27"/>
  <c r="AC804" i="27"/>
  <c r="AB804" i="27"/>
  <c r="AA804" i="27"/>
  <c r="Z804" i="27"/>
  <c r="Y804" i="27"/>
  <c r="X804" i="27"/>
  <c r="W804" i="27"/>
  <c r="V804" i="27"/>
  <c r="U804" i="27"/>
  <c r="T804" i="27"/>
  <c r="S804" i="27"/>
  <c r="R804" i="27"/>
  <c r="Q804" i="27"/>
  <c r="P804" i="27"/>
  <c r="O804" i="27"/>
  <c r="N804" i="27"/>
  <c r="M804" i="27"/>
  <c r="L804" i="27"/>
  <c r="K804" i="27"/>
  <c r="J804" i="27"/>
  <c r="I804" i="27"/>
  <c r="H804" i="27"/>
  <c r="G804" i="27"/>
  <c r="F804" i="27"/>
  <c r="E804" i="27"/>
  <c r="ET803" i="27"/>
  <c r="ES803" i="27"/>
  <c r="ER803" i="27"/>
  <c r="EQ803" i="27"/>
  <c r="EP803" i="27"/>
  <c r="EO803" i="27"/>
  <c r="EN803" i="27"/>
  <c r="EM803" i="27"/>
  <c r="EL803" i="27"/>
  <c r="EK803" i="27"/>
  <c r="EJ803" i="27"/>
  <c r="EI803" i="27"/>
  <c r="EH803" i="27"/>
  <c r="EG803" i="27"/>
  <c r="EF803" i="27"/>
  <c r="EE803" i="27"/>
  <c r="ED803" i="27"/>
  <c r="EC803" i="27"/>
  <c r="EB803" i="27"/>
  <c r="EA803" i="27"/>
  <c r="DZ803" i="27"/>
  <c r="DY803" i="27"/>
  <c r="DX803" i="27"/>
  <c r="DW803" i="27"/>
  <c r="DV803" i="27"/>
  <c r="DU803" i="27"/>
  <c r="DT803" i="27"/>
  <c r="DS803" i="27"/>
  <c r="DR803" i="27"/>
  <c r="DQ803" i="27"/>
  <c r="DE803" i="27"/>
  <c r="DD803" i="27"/>
  <c r="DC803" i="27"/>
  <c r="DB803" i="27"/>
  <c r="DA803" i="27"/>
  <c r="CZ803" i="27"/>
  <c r="CY803" i="27"/>
  <c r="CX803" i="27"/>
  <c r="CW803" i="27"/>
  <c r="CV803" i="27"/>
  <c r="CU803" i="27"/>
  <c r="CT803" i="27"/>
  <c r="CS803" i="27"/>
  <c r="CR803" i="27"/>
  <c r="CQ803" i="27"/>
  <c r="CP803" i="27"/>
  <c r="CO803" i="27"/>
  <c r="CN803" i="27"/>
  <c r="CM803" i="27"/>
  <c r="CL803" i="27"/>
  <c r="CK803" i="27"/>
  <c r="CJ803" i="27"/>
  <c r="CI803" i="27"/>
  <c r="CH803" i="27"/>
  <c r="CG803" i="27"/>
  <c r="CF803" i="27"/>
  <c r="CE803" i="27"/>
  <c r="CD803" i="27"/>
  <c r="CC803" i="27"/>
  <c r="CB803" i="27"/>
  <c r="BQ803" i="27"/>
  <c r="BP803" i="27"/>
  <c r="BO803" i="27"/>
  <c r="BN803" i="27"/>
  <c r="BM803" i="27"/>
  <c r="BL803" i="27"/>
  <c r="BK803" i="27"/>
  <c r="BJ803" i="27"/>
  <c r="BI803" i="27"/>
  <c r="BH803" i="27"/>
  <c r="BG803" i="27"/>
  <c r="BF803" i="27"/>
  <c r="BE803" i="27"/>
  <c r="BD803" i="27"/>
  <c r="BC803" i="27"/>
  <c r="BB803" i="27"/>
  <c r="BA803" i="27"/>
  <c r="AZ803" i="27"/>
  <c r="AY803" i="27"/>
  <c r="AX803" i="27"/>
  <c r="AW803" i="27"/>
  <c r="AV803" i="27"/>
  <c r="AU803" i="27"/>
  <c r="AT803" i="27"/>
  <c r="AS803" i="27"/>
  <c r="AR803" i="27"/>
  <c r="AQ803" i="27"/>
  <c r="AP803" i="27"/>
  <c r="AO803" i="27"/>
  <c r="AN803" i="27"/>
  <c r="AG803" i="27"/>
  <c r="AF803" i="27"/>
  <c r="AE803" i="27"/>
  <c r="AD803" i="27"/>
  <c r="AC803" i="27"/>
  <c r="AB803" i="27"/>
  <c r="AA803" i="27"/>
  <c r="Z803" i="27"/>
  <c r="Y803" i="27"/>
  <c r="X803" i="27"/>
  <c r="W803" i="27"/>
  <c r="V803" i="27"/>
  <c r="U803" i="27"/>
  <c r="T803" i="27"/>
  <c r="S803" i="27"/>
  <c r="R803" i="27"/>
  <c r="Q803" i="27"/>
  <c r="P803" i="27"/>
  <c r="O803" i="27"/>
  <c r="N803" i="27"/>
  <c r="M803" i="27"/>
  <c r="L803" i="27"/>
  <c r="K803" i="27"/>
  <c r="J803" i="27"/>
  <c r="I803" i="27"/>
  <c r="H803" i="27"/>
  <c r="G803" i="27"/>
  <c r="F803" i="27"/>
  <c r="E803" i="27"/>
  <c r="ET802" i="27"/>
  <c r="ES802" i="27"/>
  <c r="ER802" i="27"/>
  <c r="EQ802" i="27"/>
  <c r="EP802" i="27"/>
  <c r="EO802" i="27"/>
  <c r="EN802" i="27"/>
  <c r="EM802" i="27"/>
  <c r="EL802" i="27"/>
  <c r="EK802" i="27"/>
  <c r="EJ802" i="27"/>
  <c r="EI802" i="27"/>
  <c r="EH802" i="27"/>
  <c r="EG802" i="27"/>
  <c r="EF802" i="27"/>
  <c r="EE802" i="27"/>
  <c r="ED802" i="27"/>
  <c r="EC802" i="27"/>
  <c r="EB802" i="27"/>
  <c r="EA802" i="27"/>
  <c r="DZ802" i="27"/>
  <c r="DY802" i="27"/>
  <c r="DX802" i="27"/>
  <c r="DW802" i="27"/>
  <c r="DV802" i="27"/>
  <c r="DU802" i="27"/>
  <c r="DT802" i="27"/>
  <c r="DS802" i="27"/>
  <c r="DR802" i="27"/>
  <c r="DQ802" i="27"/>
  <c r="DE802" i="27"/>
  <c r="DD802" i="27"/>
  <c r="DC802" i="27"/>
  <c r="DB802" i="27"/>
  <c r="DA802" i="27"/>
  <c r="CZ802" i="27"/>
  <c r="CY802" i="27"/>
  <c r="CX802" i="27"/>
  <c r="CW802" i="27"/>
  <c r="CV802" i="27"/>
  <c r="CU802" i="27"/>
  <c r="CT802" i="27"/>
  <c r="CS802" i="27"/>
  <c r="CR802" i="27"/>
  <c r="CQ802" i="27"/>
  <c r="CP802" i="27"/>
  <c r="CO802" i="27"/>
  <c r="CN802" i="27"/>
  <c r="CM802" i="27"/>
  <c r="CL802" i="27"/>
  <c r="CK802" i="27"/>
  <c r="CJ802" i="27"/>
  <c r="CI802" i="27"/>
  <c r="CH802" i="27"/>
  <c r="CG802" i="27"/>
  <c r="CF802" i="27"/>
  <c r="CE802" i="27"/>
  <c r="CD802" i="27"/>
  <c r="CC802" i="27"/>
  <c r="CB802" i="27"/>
  <c r="BQ802" i="27"/>
  <c r="BP802" i="27"/>
  <c r="BO802" i="27"/>
  <c r="BN802" i="27"/>
  <c r="BM802" i="27"/>
  <c r="BL802" i="27"/>
  <c r="BK802" i="27"/>
  <c r="BJ802" i="27"/>
  <c r="BI802" i="27"/>
  <c r="BH802" i="27"/>
  <c r="BG802" i="27"/>
  <c r="BF802" i="27"/>
  <c r="BE802" i="27"/>
  <c r="BD802" i="27"/>
  <c r="BC802" i="27"/>
  <c r="BB802" i="27"/>
  <c r="BA802" i="27"/>
  <c r="AZ802" i="27"/>
  <c r="AY802" i="27"/>
  <c r="AX802" i="27"/>
  <c r="AW802" i="27"/>
  <c r="AV802" i="27"/>
  <c r="AU802" i="27"/>
  <c r="AT802" i="27"/>
  <c r="AS802" i="27"/>
  <c r="AR802" i="27"/>
  <c r="AQ802" i="27"/>
  <c r="AP802" i="27"/>
  <c r="AO802" i="27"/>
  <c r="AN802" i="27"/>
  <c r="AG802" i="27"/>
  <c r="AF802" i="27"/>
  <c r="AE802" i="27"/>
  <c r="AD802" i="27"/>
  <c r="AC802" i="27"/>
  <c r="AB802" i="27"/>
  <c r="AA802" i="27"/>
  <c r="Z802" i="27"/>
  <c r="Y802" i="27"/>
  <c r="X802" i="27"/>
  <c r="W802" i="27"/>
  <c r="V802" i="27"/>
  <c r="U802" i="27"/>
  <c r="T802" i="27"/>
  <c r="S802" i="27"/>
  <c r="R802" i="27"/>
  <c r="Q802" i="27"/>
  <c r="P802" i="27"/>
  <c r="O802" i="27"/>
  <c r="N802" i="27"/>
  <c r="M802" i="27"/>
  <c r="L802" i="27"/>
  <c r="K802" i="27"/>
  <c r="J802" i="27"/>
  <c r="I802" i="27"/>
  <c r="H802" i="27"/>
  <c r="G802" i="27"/>
  <c r="F802" i="27"/>
  <c r="E802" i="27"/>
  <c r="ET801" i="27"/>
  <c r="ES801" i="27"/>
  <c r="ER801" i="27"/>
  <c r="EQ801" i="27"/>
  <c r="EP801" i="27"/>
  <c r="EO801" i="27"/>
  <c r="EN801" i="27"/>
  <c r="EM801" i="27"/>
  <c r="EL801" i="27"/>
  <c r="EK801" i="27"/>
  <c r="EJ801" i="27"/>
  <c r="EI801" i="27"/>
  <c r="EH801" i="27"/>
  <c r="EG801" i="27"/>
  <c r="EF801" i="27"/>
  <c r="EE801" i="27"/>
  <c r="ED801" i="27"/>
  <c r="EC801" i="27"/>
  <c r="EB801" i="27"/>
  <c r="EA801" i="27"/>
  <c r="DZ801" i="27"/>
  <c r="DY801" i="27"/>
  <c r="DX801" i="27"/>
  <c r="DW801" i="27"/>
  <c r="DV801" i="27"/>
  <c r="DU801" i="27"/>
  <c r="DT801" i="27"/>
  <c r="DS801" i="27"/>
  <c r="DR801" i="27"/>
  <c r="DQ801" i="27"/>
  <c r="DE801" i="27"/>
  <c r="DD801" i="27"/>
  <c r="DC801" i="27"/>
  <c r="DB801" i="27"/>
  <c r="DA801" i="27"/>
  <c r="CZ801" i="27"/>
  <c r="CY801" i="27"/>
  <c r="CX801" i="27"/>
  <c r="CW801" i="27"/>
  <c r="CV801" i="27"/>
  <c r="CU801" i="27"/>
  <c r="CT801" i="27"/>
  <c r="CS801" i="27"/>
  <c r="CR801" i="27"/>
  <c r="CQ801" i="27"/>
  <c r="CP801" i="27"/>
  <c r="CO801" i="27"/>
  <c r="CN801" i="27"/>
  <c r="CM801" i="27"/>
  <c r="CL801" i="27"/>
  <c r="CK801" i="27"/>
  <c r="CJ801" i="27"/>
  <c r="CI801" i="27"/>
  <c r="CH801" i="27"/>
  <c r="CG801" i="27"/>
  <c r="CF801" i="27"/>
  <c r="CE801" i="27"/>
  <c r="CD801" i="27"/>
  <c r="CC801" i="27"/>
  <c r="CB801" i="27"/>
  <c r="BQ801" i="27"/>
  <c r="BP801" i="27"/>
  <c r="BO801" i="27"/>
  <c r="BN801" i="27"/>
  <c r="BM801" i="27"/>
  <c r="BL801" i="27"/>
  <c r="BK801" i="27"/>
  <c r="BJ801" i="27"/>
  <c r="BI801" i="27"/>
  <c r="BH801" i="27"/>
  <c r="BG801" i="27"/>
  <c r="BF801" i="27"/>
  <c r="BE801" i="27"/>
  <c r="BD801" i="27"/>
  <c r="BC801" i="27"/>
  <c r="BB801" i="27"/>
  <c r="BA801" i="27"/>
  <c r="AZ801" i="27"/>
  <c r="AY801" i="27"/>
  <c r="AX801" i="27"/>
  <c r="AW801" i="27"/>
  <c r="AV801" i="27"/>
  <c r="AU801" i="27"/>
  <c r="AT801" i="27"/>
  <c r="AS801" i="27"/>
  <c r="AR801" i="27"/>
  <c r="AQ801" i="27"/>
  <c r="AP801" i="27"/>
  <c r="AO801" i="27"/>
  <c r="AN801" i="27"/>
  <c r="AG801" i="27"/>
  <c r="AF801" i="27"/>
  <c r="AE801" i="27"/>
  <c r="AD801" i="27"/>
  <c r="AC801" i="27"/>
  <c r="AB801" i="27"/>
  <c r="AA801" i="27"/>
  <c r="Z801" i="27"/>
  <c r="Y801" i="27"/>
  <c r="X801" i="27"/>
  <c r="W801" i="27"/>
  <c r="V801" i="27"/>
  <c r="U801" i="27"/>
  <c r="T801" i="27"/>
  <c r="S801" i="27"/>
  <c r="R801" i="27"/>
  <c r="Q801" i="27"/>
  <c r="P801" i="27"/>
  <c r="O801" i="27"/>
  <c r="N801" i="27"/>
  <c r="M801" i="27"/>
  <c r="L801" i="27"/>
  <c r="K801" i="27"/>
  <c r="J801" i="27"/>
  <c r="I801" i="27"/>
  <c r="H801" i="27"/>
  <c r="G801" i="27"/>
  <c r="F801" i="27"/>
  <c r="E801" i="27"/>
  <c r="ET800" i="27"/>
  <c r="ES800" i="27"/>
  <c r="ER800" i="27"/>
  <c r="EQ800" i="27"/>
  <c r="EP800" i="27"/>
  <c r="EO800" i="27"/>
  <c r="EN800" i="27"/>
  <c r="EM800" i="27"/>
  <c r="EL800" i="27"/>
  <c r="EK800" i="27"/>
  <c r="EJ800" i="27"/>
  <c r="EI800" i="27"/>
  <c r="EH800" i="27"/>
  <c r="EG800" i="27"/>
  <c r="EF800" i="27"/>
  <c r="EE800" i="27"/>
  <c r="ED800" i="27"/>
  <c r="EC800" i="27"/>
  <c r="EB800" i="27"/>
  <c r="EA800" i="27"/>
  <c r="DZ800" i="27"/>
  <c r="DY800" i="27"/>
  <c r="DX800" i="27"/>
  <c r="DW800" i="27"/>
  <c r="DV800" i="27"/>
  <c r="DU800" i="27"/>
  <c r="DT800" i="27"/>
  <c r="DS800" i="27"/>
  <c r="DR800" i="27"/>
  <c r="DQ800" i="27"/>
  <c r="DE800" i="27"/>
  <c r="DD800" i="27"/>
  <c r="DC800" i="27"/>
  <c r="DB800" i="27"/>
  <c r="DA800" i="27"/>
  <c r="CZ800" i="27"/>
  <c r="CY800" i="27"/>
  <c r="CX800" i="27"/>
  <c r="CW800" i="27"/>
  <c r="CV800" i="27"/>
  <c r="CU800" i="27"/>
  <c r="CT800" i="27"/>
  <c r="CS800" i="27"/>
  <c r="CR800" i="27"/>
  <c r="CQ800" i="27"/>
  <c r="CP800" i="27"/>
  <c r="CO800" i="27"/>
  <c r="CN800" i="27"/>
  <c r="CM800" i="27"/>
  <c r="CL800" i="27"/>
  <c r="CK800" i="27"/>
  <c r="CJ800" i="27"/>
  <c r="CI800" i="27"/>
  <c r="CH800" i="27"/>
  <c r="CG800" i="27"/>
  <c r="CF800" i="27"/>
  <c r="CE800" i="27"/>
  <c r="CD800" i="27"/>
  <c r="CC800" i="27"/>
  <c r="CB800" i="27"/>
  <c r="BQ800" i="27"/>
  <c r="BP800" i="27"/>
  <c r="BO800" i="27"/>
  <c r="BN800" i="27"/>
  <c r="BM800" i="27"/>
  <c r="BL800" i="27"/>
  <c r="BK800" i="27"/>
  <c r="BJ800" i="27"/>
  <c r="BI800" i="27"/>
  <c r="BH800" i="27"/>
  <c r="BG800" i="27"/>
  <c r="BF800" i="27"/>
  <c r="BE800" i="27"/>
  <c r="BD800" i="27"/>
  <c r="BC800" i="27"/>
  <c r="BB800" i="27"/>
  <c r="BA800" i="27"/>
  <c r="AZ800" i="27"/>
  <c r="AY800" i="27"/>
  <c r="AX800" i="27"/>
  <c r="AW800" i="27"/>
  <c r="AV800" i="27"/>
  <c r="AU800" i="27"/>
  <c r="AT800" i="27"/>
  <c r="AS800" i="27"/>
  <c r="AR800" i="27"/>
  <c r="AQ800" i="27"/>
  <c r="AP800" i="27"/>
  <c r="AO800" i="27"/>
  <c r="AN800" i="27"/>
  <c r="AG800" i="27"/>
  <c r="AF800" i="27"/>
  <c r="AE800" i="27"/>
  <c r="AD800" i="27"/>
  <c r="AC800" i="27"/>
  <c r="AB800" i="27"/>
  <c r="AA800" i="27"/>
  <c r="Z800" i="27"/>
  <c r="Y800" i="27"/>
  <c r="X800" i="27"/>
  <c r="W800" i="27"/>
  <c r="V800" i="27"/>
  <c r="U800" i="27"/>
  <c r="T800" i="27"/>
  <c r="S800" i="27"/>
  <c r="R800" i="27"/>
  <c r="Q800" i="27"/>
  <c r="P800" i="27"/>
  <c r="O800" i="27"/>
  <c r="N800" i="27"/>
  <c r="M800" i="27"/>
  <c r="L800" i="27"/>
  <c r="K800" i="27"/>
  <c r="J800" i="27"/>
  <c r="I800" i="27"/>
  <c r="H800" i="27"/>
  <c r="G800" i="27"/>
  <c r="F800" i="27"/>
  <c r="E800" i="27"/>
  <c r="ET799" i="27"/>
  <c r="ES799" i="27"/>
  <c r="ER799" i="27"/>
  <c r="EQ799" i="27"/>
  <c r="EP799" i="27"/>
  <c r="EO799" i="27"/>
  <c r="EN799" i="27"/>
  <c r="EM799" i="27"/>
  <c r="EL799" i="27"/>
  <c r="EK799" i="27"/>
  <c r="EJ799" i="27"/>
  <c r="EI799" i="27"/>
  <c r="EH799" i="27"/>
  <c r="EG799" i="27"/>
  <c r="EF799" i="27"/>
  <c r="EE799" i="27"/>
  <c r="ED799" i="27"/>
  <c r="EC799" i="27"/>
  <c r="EB799" i="27"/>
  <c r="EA799" i="27"/>
  <c r="DZ799" i="27"/>
  <c r="DY799" i="27"/>
  <c r="DX799" i="27"/>
  <c r="DW799" i="27"/>
  <c r="DV799" i="27"/>
  <c r="DU799" i="27"/>
  <c r="DT799" i="27"/>
  <c r="DS799" i="27"/>
  <c r="DR799" i="27"/>
  <c r="DQ799" i="27"/>
  <c r="DE799" i="27"/>
  <c r="DD799" i="27"/>
  <c r="DC799" i="27"/>
  <c r="DB799" i="27"/>
  <c r="DA799" i="27"/>
  <c r="CZ799" i="27"/>
  <c r="CY799" i="27"/>
  <c r="CX799" i="27"/>
  <c r="CW799" i="27"/>
  <c r="CV799" i="27"/>
  <c r="CU799" i="27"/>
  <c r="CT799" i="27"/>
  <c r="CS799" i="27"/>
  <c r="CR799" i="27"/>
  <c r="CQ799" i="27"/>
  <c r="CP799" i="27"/>
  <c r="CO799" i="27"/>
  <c r="CN799" i="27"/>
  <c r="CM799" i="27"/>
  <c r="CL799" i="27"/>
  <c r="CK799" i="27"/>
  <c r="CJ799" i="27"/>
  <c r="CI799" i="27"/>
  <c r="CH799" i="27"/>
  <c r="CG799" i="27"/>
  <c r="CF799" i="27"/>
  <c r="CE799" i="27"/>
  <c r="CD799" i="27"/>
  <c r="CC799" i="27"/>
  <c r="CB799" i="27"/>
  <c r="BQ799" i="27"/>
  <c r="BP799" i="27"/>
  <c r="BO799" i="27"/>
  <c r="BN799" i="27"/>
  <c r="BM799" i="27"/>
  <c r="BL799" i="27"/>
  <c r="BK799" i="27"/>
  <c r="BJ799" i="27"/>
  <c r="BI799" i="27"/>
  <c r="BH799" i="27"/>
  <c r="BG799" i="27"/>
  <c r="BF799" i="27"/>
  <c r="BE799" i="27"/>
  <c r="BD799" i="27"/>
  <c r="BC799" i="27"/>
  <c r="BB799" i="27"/>
  <c r="BA799" i="27"/>
  <c r="AZ799" i="27"/>
  <c r="AY799" i="27"/>
  <c r="AX799" i="27"/>
  <c r="AW799" i="27"/>
  <c r="AV799" i="27"/>
  <c r="AU799" i="27"/>
  <c r="AT799" i="27"/>
  <c r="AS799" i="27"/>
  <c r="AR799" i="27"/>
  <c r="AQ799" i="27"/>
  <c r="AP799" i="27"/>
  <c r="AO799" i="27"/>
  <c r="AN799" i="27"/>
  <c r="AG799" i="27"/>
  <c r="AF799" i="27"/>
  <c r="AE799" i="27"/>
  <c r="AD799" i="27"/>
  <c r="AC799" i="27"/>
  <c r="AB799" i="27"/>
  <c r="AA799" i="27"/>
  <c r="Z799" i="27"/>
  <c r="Y799" i="27"/>
  <c r="X799" i="27"/>
  <c r="W799" i="27"/>
  <c r="V799" i="27"/>
  <c r="U799" i="27"/>
  <c r="T799" i="27"/>
  <c r="S799" i="27"/>
  <c r="R799" i="27"/>
  <c r="Q799" i="27"/>
  <c r="P799" i="27"/>
  <c r="O799" i="27"/>
  <c r="N799" i="27"/>
  <c r="M799" i="27"/>
  <c r="L799" i="27"/>
  <c r="K799" i="27"/>
  <c r="J799" i="27"/>
  <c r="I799" i="27"/>
  <c r="H799" i="27"/>
  <c r="G799" i="27"/>
  <c r="F799" i="27"/>
  <c r="E799" i="27"/>
  <c r="ET798" i="27"/>
  <c r="ES798" i="27"/>
  <c r="ER798" i="27"/>
  <c r="EQ798" i="27"/>
  <c r="EP798" i="27"/>
  <c r="EO798" i="27"/>
  <c r="EN798" i="27"/>
  <c r="EM798" i="27"/>
  <c r="EL798" i="27"/>
  <c r="EK798" i="27"/>
  <c r="EJ798" i="27"/>
  <c r="EI798" i="27"/>
  <c r="EH798" i="27"/>
  <c r="EG798" i="27"/>
  <c r="EF798" i="27"/>
  <c r="EE798" i="27"/>
  <c r="ED798" i="27"/>
  <c r="EC798" i="27"/>
  <c r="EB798" i="27"/>
  <c r="EA798" i="27"/>
  <c r="DZ798" i="27"/>
  <c r="DY798" i="27"/>
  <c r="DX798" i="27"/>
  <c r="DW798" i="27"/>
  <c r="DV798" i="27"/>
  <c r="DU798" i="27"/>
  <c r="DT798" i="27"/>
  <c r="DS798" i="27"/>
  <c r="DR798" i="27"/>
  <c r="DQ798" i="27"/>
  <c r="DE798" i="27"/>
  <c r="DD798" i="27"/>
  <c r="DC798" i="27"/>
  <c r="DB798" i="27"/>
  <c r="DA798" i="27"/>
  <c r="CZ798" i="27"/>
  <c r="CY798" i="27"/>
  <c r="CX798" i="27"/>
  <c r="CW798" i="27"/>
  <c r="CV798" i="27"/>
  <c r="CU798" i="27"/>
  <c r="CT798" i="27"/>
  <c r="CS798" i="27"/>
  <c r="CR798" i="27"/>
  <c r="CQ798" i="27"/>
  <c r="CP798" i="27"/>
  <c r="CO798" i="27"/>
  <c r="CN798" i="27"/>
  <c r="CM798" i="27"/>
  <c r="CL798" i="27"/>
  <c r="CK798" i="27"/>
  <c r="CJ798" i="27"/>
  <c r="CI798" i="27"/>
  <c r="CH798" i="27"/>
  <c r="CG798" i="27"/>
  <c r="CF798" i="27"/>
  <c r="CE798" i="27"/>
  <c r="CD798" i="27"/>
  <c r="CC798" i="27"/>
  <c r="CB798" i="27"/>
  <c r="BQ798" i="27"/>
  <c r="BP798" i="27"/>
  <c r="BO798" i="27"/>
  <c r="BN798" i="27"/>
  <c r="BM798" i="27"/>
  <c r="BL798" i="27"/>
  <c r="BK798" i="27"/>
  <c r="BJ798" i="27"/>
  <c r="BI798" i="27"/>
  <c r="BH798" i="27"/>
  <c r="BG798" i="27"/>
  <c r="BF798" i="27"/>
  <c r="BE798" i="27"/>
  <c r="BD798" i="27"/>
  <c r="BC798" i="27"/>
  <c r="BB798" i="27"/>
  <c r="BA798" i="27"/>
  <c r="AZ798" i="27"/>
  <c r="AY798" i="27"/>
  <c r="AX798" i="27"/>
  <c r="AW798" i="27"/>
  <c r="AV798" i="27"/>
  <c r="AU798" i="27"/>
  <c r="AT798" i="27"/>
  <c r="AS798" i="27"/>
  <c r="AR798" i="27"/>
  <c r="AQ798" i="27"/>
  <c r="AP798" i="27"/>
  <c r="AO798" i="27"/>
  <c r="AN798" i="27"/>
  <c r="AG798" i="27"/>
  <c r="AF798" i="27"/>
  <c r="AE798" i="27"/>
  <c r="AD798" i="27"/>
  <c r="AC798" i="27"/>
  <c r="AB798" i="27"/>
  <c r="AA798" i="27"/>
  <c r="Z798" i="27"/>
  <c r="Y798" i="27"/>
  <c r="X798" i="27"/>
  <c r="W798" i="27"/>
  <c r="V798" i="27"/>
  <c r="U798" i="27"/>
  <c r="T798" i="27"/>
  <c r="S798" i="27"/>
  <c r="R798" i="27"/>
  <c r="Q798" i="27"/>
  <c r="P798" i="27"/>
  <c r="O798" i="27"/>
  <c r="N798" i="27"/>
  <c r="M798" i="27"/>
  <c r="L798" i="27"/>
  <c r="K798" i="27"/>
  <c r="J798" i="27"/>
  <c r="I798" i="27"/>
  <c r="H798" i="27"/>
  <c r="G798" i="27"/>
  <c r="F798" i="27"/>
  <c r="E798" i="27"/>
  <c r="ET797" i="27"/>
  <c r="ES797" i="27"/>
  <c r="ER797" i="27"/>
  <c r="EQ797" i="27"/>
  <c r="EP797" i="27"/>
  <c r="EO797" i="27"/>
  <c r="EN797" i="27"/>
  <c r="EM797" i="27"/>
  <c r="EL797" i="27"/>
  <c r="EK797" i="27"/>
  <c r="EJ797" i="27"/>
  <c r="EI797" i="27"/>
  <c r="EH797" i="27"/>
  <c r="EG797" i="27"/>
  <c r="EF797" i="27"/>
  <c r="EE797" i="27"/>
  <c r="ED797" i="27"/>
  <c r="EC797" i="27"/>
  <c r="EB797" i="27"/>
  <c r="EA797" i="27"/>
  <c r="DZ797" i="27"/>
  <c r="DY797" i="27"/>
  <c r="DX797" i="27"/>
  <c r="DW797" i="27"/>
  <c r="DV797" i="27"/>
  <c r="DU797" i="27"/>
  <c r="DT797" i="27"/>
  <c r="DS797" i="27"/>
  <c r="DR797" i="27"/>
  <c r="DQ797" i="27"/>
  <c r="DE797" i="27"/>
  <c r="DD797" i="27"/>
  <c r="DC797" i="27"/>
  <c r="DB797" i="27"/>
  <c r="DA797" i="27"/>
  <c r="CZ797" i="27"/>
  <c r="CY797" i="27"/>
  <c r="CX797" i="27"/>
  <c r="CW797" i="27"/>
  <c r="CV797" i="27"/>
  <c r="CU797" i="27"/>
  <c r="CT797" i="27"/>
  <c r="CS797" i="27"/>
  <c r="CR797" i="27"/>
  <c r="CQ797" i="27"/>
  <c r="CP797" i="27"/>
  <c r="CO797" i="27"/>
  <c r="CN797" i="27"/>
  <c r="CM797" i="27"/>
  <c r="CL797" i="27"/>
  <c r="CK797" i="27"/>
  <c r="CJ797" i="27"/>
  <c r="CI797" i="27"/>
  <c r="CH797" i="27"/>
  <c r="CG797" i="27"/>
  <c r="CF797" i="27"/>
  <c r="CE797" i="27"/>
  <c r="CD797" i="27"/>
  <c r="CC797" i="27"/>
  <c r="CB797" i="27"/>
  <c r="BQ797" i="27"/>
  <c r="BP797" i="27"/>
  <c r="BO797" i="27"/>
  <c r="BN797" i="27"/>
  <c r="BM797" i="27"/>
  <c r="BL797" i="27"/>
  <c r="BK797" i="27"/>
  <c r="BJ797" i="27"/>
  <c r="BI797" i="27"/>
  <c r="BH797" i="27"/>
  <c r="BG797" i="27"/>
  <c r="BF797" i="27"/>
  <c r="BE797" i="27"/>
  <c r="BD797" i="27"/>
  <c r="BC797" i="27"/>
  <c r="BB797" i="27"/>
  <c r="BA797" i="27"/>
  <c r="AZ797" i="27"/>
  <c r="AY797" i="27"/>
  <c r="AX797" i="27"/>
  <c r="AW797" i="27"/>
  <c r="AV797" i="27"/>
  <c r="AU797" i="27"/>
  <c r="AT797" i="27"/>
  <c r="AS797" i="27"/>
  <c r="AR797" i="27"/>
  <c r="AQ797" i="27"/>
  <c r="AP797" i="27"/>
  <c r="AO797" i="27"/>
  <c r="AN797" i="27"/>
  <c r="AG797" i="27"/>
  <c r="AF797" i="27"/>
  <c r="AE797" i="27"/>
  <c r="AD797" i="27"/>
  <c r="AC797" i="27"/>
  <c r="AB797" i="27"/>
  <c r="AA797" i="27"/>
  <c r="Z797" i="27"/>
  <c r="Y797" i="27"/>
  <c r="X797" i="27"/>
  <c r="W797" i="27"/>
  <c r="V797" i="27"/>
  <c r="U797" i="27"/>
  <c r="T797" i="27"/>
  <c r="S797" i="27"/>
  <c r="R797" i="27"/>
  <c r="Q797" i="27"/>
  <c r="P797" i="27"/>
  <c r="O797" i="27"/>
  <c r="N797" i="27"/>
  <c r="M797" i="27"/>
  <c r="L797" i="27"/>
  <c r="K797" i="27"/>
  <c r="J797" i="27"/>
  <c r="I797" i="27"/>
  <c r="H797" i="27"/>
  <c r="G797" i="27"/>
  <c r="F797" i="27"/>
  <c r="E797" i="27"/>
  <c r="ET796" i="27"/>
  <c r="ES796" i="27"/>
  <c r="ER796" i="27"/>
  <c r="EQ796" i="27"/>
  <c r="EP796" i="27"/>
  <c r="EO796" i="27"/>
  <c r="EN796" i="27"/>
  <c r="EM796" i="27"/>
  <c r="EL796" i="27"/>
  <c r="EK796" i="27"/>
  <c r="EJ796" i="27"/>
  <c r="EI796" i="27"/>
  <c r="EH796" i="27"/>
  <c r="EG796" i="27"/>
  <c r="EF796" i="27"/>
  <c r="EE796" i="27"/>
  <c r="ED796" i="27"/>
  <c r="EC796" i="27"/>
  <c r="EB796" i="27"/>
  <c r="EA796" i="27"/>
  <c r="DZ796" i="27"/>
  <c r="DY796" i="27"/>
  <c r="DX796" i="27"/>
  <c r="DW796" i="27"/>
  <c r="DV796" i="27"/>
  <c r="DU796" i="27"/>
  <c r="DT796" i="27"/>
  <c r="DS796" i="27"/>
  <c r="DR796" i="27"/>
  <c r="DQ796" i="27"/>
  <c r="DE796" i="27"/>
  <c r="DD796" i="27"/>
  <c r="DC796" i="27"/>
  <c r="DB796" i="27"/>
  <c r="DA796" i="27"/>
  <c r="CZ796" i="27"/>
  <c r="CY796" i="27"/>
  <c r="CX796" i="27"/>
  <c r="CW796" i="27"/>
  <c r="CV796" i="27"/>
  <c r="CU796" i="27"/>
  <c r="CT796" i="27"/>
  <c r="CS796" i="27"/>
  <c r="CR796" i="27"/>
  <c r="CQ796" i="27"/>
  <c r="CP796" i="27"/>
  <c r="CO796" i="27"/>
  <c r="CN796" i="27"/>
  <c r="CM796" i="27"/>
  <c r="CL796" i="27"/>
  <c r="CK796" i="27"/>
  <c r="CJ796" i="27"/>
  <c r="CI796" i="27"/>
  <c r="CH796" i="27"/>
  <c r="CG796" i="27"/>
  <c r="CF796" i="27"/>
  <c r="CE796" i="27"/>
  <c r="CD796" i="27"/>
  <c r="CC796" i="27"/>
  <c r="CB796" i="27"/>
  <c r="BQ796" i="27"/>
  <c r="BP796" i="27"/>
  <c r="BO796" i="27"/>
  <c r="BN796" i="27"/>
  <c r="BM796" i="27"/>
  <c r="BL796" i="27"/>
  <c r="BK796" i="27"/>
  <c r="BJ796" i="27"/>
  <c r="BI796" i="27"/>
  <c r="BH796" i="27"/>
  <c r="BG796" i="27"/>
  <c r="BF796" i="27"/>
  <c r="BE796" i="27"/>
  <c r="BD796" i="27"/>
  <c r="BC796" i="27"/>
  <c r="BB796" i="27"/>
  <c r="BA796" i="27"/>
  <c r="AZ796" i="27"/>
  <c r="AY796" i="27"/>
  <c r="AX796" i="27"/>
  <c r="AW796" i="27"/>
  <c r="AV796" i="27"/>
  <c r="AU796" i="27"/>
  <c r="AT796" i="27"/>
  <c r="AS796" i="27"/>
  <c r="AR796" i="27"/>
  <c r="AQ796" i="27"/>
  <c r="AP796" i="27"/>
  <c r="AO796" i="27"/>
  <c r="AN796" i="27"/>
  <c r="AG796" i="27"/>
  <c r="AF796" i="27"/>
  <c r="AE796" i="27"/>
  <c r="AD796" i="27"/>
  <c r="AC796" i="27"/>
  <c r="AB796" i="27"/>
  <c r="AA796" i="27"/>
  <c r="Z796" i="27"/>
  <c r="Y796" i="27"/>
  <c r="X796" i="27"/>
  <c r="W796" i="27"/>
  <c r="V796" i="27"/>
  <c r="U796" i="27"/>
  <c r="T796" i="27"/>
  <c r="S796" i="27"/>
  <c r="R796" i="27"/>
  <c r="Q796" i="27"/>
  <c r="P796" i="27"/>
  <c r="O796" i="27"/>
  <c r="N796" i="27"/>
  <c r="M796" i="27"/>
  <c r="L796" i="27"/>
  <c r="K796" i="27"/>
  <c r="J796" i="27"/>
  <c r="I796" i="27"/>
  <c r="H796" i="27"/>
  <c r="G796" i="27"/>
  <c r="F796" i="27"/>
  <c r="E796" i="27"/>
  <c r="ET795" i="27"/>
  <c r="ES795" i="27"/>
  <c r="ER795" i="27"/>
  <c r="EQ795" i="27"/>
  <c r="EP795" i="27"/>
  <c r="EO795" i="27"/>
  <c r="EN795" i="27"/>
  <c r="EM795" i="27"/>
  <c r="EL795" i="27"/>
  <c r="EK795" i="27"/>
  <c r="EJ795" i="27"/>
  <c r="EI795" i="27"/>
  <c r="EH795" i="27"/>
  <c r="EG795" i="27"/>
  <c r="EF795" i="27"/>
  <c r="EE795" i="27"/>
  <c r="ED795" i="27"/>
  <c r="EC795" i="27"/>
  <c r="EB795" i="27"/>
  <c r="EA795" i="27"/>
  <c r="DZ795" i="27"/>
  <c r="DY795" i="27"/>
  <c r="DX795" i="27"/>
  <c r="DW795" i="27"/>
  <c r="DV795" i="27"/>
  <c r="DU795" i="27"/>
  <c r="DT795" i="27"/>
  <c r="DS795" i="27"/>
  <c r="DR795" i="27"/>
  <c r="DQ795" i="27"/>
  <c r="DE795" i="27"/>
  <c r="DD795" i="27"/>
  <c r="DC795" i="27"/>
  <c r="DB795" i="27"/>
  <c r="DA795" i="27"/>
  <c r="CZ795" i="27"/>
  <c r="CY795" i="27"/>
  <c r="CX795" i="27"/>
  <c r="CW795" i="27"/>
  <c r="CV795" i="27"/>
  <c r="CU795" i="27"/>
  <c r="CT795" i="27"/>
  <c r="CS795" i="27"/>
  <c r="CR795" i="27"/>
  <c r="CQ795" i="27"/>
  <c r="CP795" i="27"/>
  <c r="CO795" i="27"/>
  <c r="CN795" i="27"/>
  <c r="CM795" i="27"/>
  <c r="CL795" i="27"/>
  <c r="CK795" i="27"/>
  <c r="CJ795" i="27"/>
  <c r="CI795" i="27"/>
  <c r="CH795" i="27"/>
  <c r="CG795" i="27"/>
  <c r="CF795" i="27"/>
  <c r="CE795" i="27"/>
  <c r="CD795" i="27"/>
  <c r="CC795" i="27"/>
  <c r="CB795" i="27"/>
  <c r="BQ795" i="27"/>
  <c r="BP795" i="27"/>
  <c r="BO795" i="27"/>
  <c r="BN795" i="27"/>
  <c r="BM795" i="27"/>
  <c r="BL795" i="27"/>
  <c r="BK795" i="27"/>
  <c r="BJ795" i="27"/>
  <c r="BI795" i="27"/>
  <c r="BH795" i="27"/>
  <c r="BG795" i="27"/>
  <c r="BF795" i="27"/>
  <c r="BE795" i="27"/>
  <c r="BD795" i="27"/>
  <c r="BC795" i="27"/>
  <c r="BB795" i="27"/>
  <c r="BA795" i="27"/>
  <c r="AZ795" i="27"/>
  <c r="AY795" i="27"/>
  <c r="AX795" i="27"/>
  <c r="AW795" i="27"/>
  <c r="AV795" i="27"/>
  <c r="AU795" i="27"/>
  <c r="AT795" i="27"/>
  <c r="AS795" i="27"/>
  <c r="AR795" i="27"/>
  <c r="AQ795" i="27"/>
  <c r="AP795" i="27"/>
  <c r="AO795" i="27"/>
  <c r="AN795" i="27"/>
  <c r="AG795" i="27"/>
  <c r="AF795" i="27"/>
  <c r="AE795" i="27"/>
  <c r="AD795" i="27"/>
  <c r="AC795" i="27"/>
  <c r="AB795" i="27"/>
  <c r="AA795" i="27"/>
  <c r="Z795" i="27"/>
  <c r="Y795" i="27"/>
  <c r="X795" i="27"/>
  <c r="W795" i="27"/>
  <c r="V795" i="27"/>
  <c r="U795" i="27"/>
  <c r="T795" i="27"/>
  <c r="S795" i="27"/>
  <c r="R795" i="27"/>
  <c r="Q795" i="27"/>
  <c r="P795" i="27"/>
  <c r="O795" i="27"/>
  <c r="N795" i="27"/>
  <c r="M795" i="27"/>
  <c r="L795" i="27"/>
  <c r="K795" i="27"/>
  <c r="J795" i="27"/>
  <c r="I795" i="27"/>
  <c r="H795" i="27"/>
  <c r="G795" i="27"/>
  <c r="F795" i="27"/>
  <c r="E795" i="27"/>
  <c r="ET794" i="27"/>
  <c r="ES794" i="27"/>
  <c r="ER794" i="27"/>
  <c r="EQ794" i="27"/>
  <c r="EP794" i="27"/>
  <c r="EO794" i="27"/>
  <c r="EN794" i="27"/>
  <c r="EM794" i="27"/>
  <c r="EL794" i="27"/>
  <c r="EK794" i="27"/>
  <c r="EJ794" i="27"/>
  <c r="EI794" i="27"/>
  <c r="EH794" i="27"/>
  <c r="EG794" i="27"/>
  <c r="EF794" i="27"/>
  <c r="EE794" i="27"/>
  <c r="ED794" i="27"/>
  <c r="EC794" i="27"/>
  <c r="EB794" i="27"/>
  <c r="EA794" i="27"/>
  <c r="DZ794" i="27"/>
  <c r="DY794" i="27"/>
  <c r="DX794" i="27"/>
  <c r="DW794" i="27"/>
  <c r="DV794" i="27"/>
  <c r="DU794" i="27"/>
  <c r="DT794" i="27"/>
  <c r="DS794" i="27"/>
  <c r="DR794" i="27"/>
  <c r="DQ794" i="27"/>
  <c r="DE794" i="27"/>
  <c r="DD794" i="27"/>
  <c r="DC794" i="27"/>
  <c r="DB794" i="27"/>
  <c r="DA794" i="27"/>
  <c r="CZ794" i="27"/>
  <c r="CY794" i="27"/>
  <c r="CX794" i="27"/>
  <c r="CW794" i="27"/>
  <c r="CV794" i="27"/>
  <c r="CU794" i="27"/>
  <c r="CT794" i="27"/>
  <c r="CS794" i="27"/>
  <c r="CR794" i="27"/>
  <c r="CQ794" i="27"/>
  <c r="CP794" i="27"/>
  <c r="CO794" i="27"/>
  <c r="CN794" i="27"/>
  <c r="CM794" i="27"/>
  <c r="CL794" i="27"/>
  <c r="CK794" i="27"/>
  <c r="CJ794" i="27"/>
  <c r="CI794" i="27"/>
  <c r="CH794" i="27"/>
  <c r="CG794" i="27"/>
  <c r="CF794" i="27"/>
  <c r="CE794" i="27"/>
  <c r="CD794" i="27"/>
  <c r="CC794" i="27"/>
  <c r="CB794" i="27"/>
  <c r="BQ794" i="27"/>
  <c r="BP794" i="27"/>
  <c r="BO794" i="27"/>
  <c r="BN794" i="27"/>
  <c r="BM794" i="27"/>
  <c r="BL794" i="27"/>
  <c r="BK794" i="27"/>
  <c r="BJ794" i="27"/>
  <c r="BI794" i="27"/>
  <c r="BH794" i="27"/>
  <c r="BG794" i="27"/>
  <c r="BF794" i="27"/>
  <c r="BE794" i="27"/>
  <c r="BD794" i="27"/>
  <c r="BC794" i="27"/>
  <c r="BB794" i="27"/>
  <c r="BA794" i="27"/>
  <c r="AZ794" i="27"/>
  <c r="AY794" i="27"/>
  <c r="AX794" i="27"/>
  <c r="AW794" i="27"/>
  <c r="AV794" i="27"/>
  <c r="AU794" i="27"/>
  <c r="AT794" i="27"/>
  <c r="AS794" i="27"/>
  <c r="AR794" i="27"/>
  <c r="AQ794" i="27"/>
  <c r="AP794" i="27"/>
  <c r="AO794" i="27"/>
  <c r="AN794" i="27"/>
  <c r="AG794" i="27"/>
  <c r="AF794" i="27"/>
  <c r="AE794" i="27"/>
  <c r="AD794" i="27"/>
  <c r="AC794" i="27"/>
  <c r="AB794" i="27"/>
  <c r="AA794" i="27"/>
  <c r="Z794" i="27"/>
  <c r="Y794" i="27"/>
  <c r="X794" i="27"/>
  <c r="W794" i="27"/>
  <c r="V794" i="27"/>
  <c r="U794" i="27"/>
  <c r="T794" i="27"/>
  <c r="S794" i="27"/>
  <c r="R794" i="27"/>
  <c r="Q794" i="27"/>
  <c r="P794" i="27"/>
  <c r="O794" i="27"/>
  <c r="N794" i="27"/>
  <c r="M794" i="27"/>
  <c r="L794" i="27"/>
  <c r="K794" i="27"/>
  <c r="J794" i="27"/>
  <c r="I794" i="27"/>
  <c r="H794" i="27"/>
  <c r="G794" i="27"/>
  <c r="F794" i="27"/>
  <c r="E794" i="27"/>
  <c r="ET793" i="27"/>
  <c r="ES793" i="27"/>
  <c r="ER793" i="27"/>
  <c r="EQ793" i="27"/>
  <c r="EP793" i="27"/>
  <c r="EO793" i="27"/>
  <c r="EN793" i="27"/>
  <c r="EM793" i="27"/>
  <c r="EL793" i="27"/>
  <c r="EK793" i="27"/>
  <c r="EJ793" i="27"/>
  <c r="EI793" i="27"/>
  <c r="EH793" i="27"/>
  <c r="EG793" i="27"/>
  <c r="EF793" i="27"/>
  <c r="EE793" i="27"/>
  <c r="ED793" i="27"/>
  <c r="EC793" i="27"/>
  <c r="EB793" i="27"/>
  <c r="EA793" i="27"/>
  <c r="DZ793" i="27"/>
  <c r="DY793" i="27"/>
  <c r="DX793" i="27"/>
  <c r="DW793" i="27"/>
  <c r="DV793" i="27"/>
  <c r="DU793" i="27"/>
  <c r="DT793" i="27"/>
  <c r="DS793" i="27"/>
  <c r="DR793" i="27"/>
  <c r="DQ793" i="27"/>
  <c r="DE793" i="27"/>
  <c r="DD793" i="27"/>
  <c r="DC793" i="27"/>
  <c r="DB793" i="27"/>
  <c r="DA793" i="27"/>
  <c r="CZ793" i="27"/>
  <c r="CY793" i="27"/>
  <c r="CX793" i="27"/>
  <c r="CW793" i="27"/>
  <c r="CV793" i="27"/>
  <c r="CU793" i="27"/>
  <c r="CT793" i="27"/>
  <c r="CS793" i="27"/>
  <c r="CR793" i="27"/>
  <c r="CQ793" i="27"/>
  <c r="CP793" i="27"/>
  <c r="CO793" i="27"/>
  <c r="CN793" i="27"/>
  <c r="CM793" i="27"/>
  <c r="CL793" i="27"/>
  <c r="CK793" i="27"/>
  <c r="CJ793" i="27"/>
  <c r="CI793" i="27"/>
  <c r="CH793" i="27"/>
  <c r="CG793" i="27"/>
  <c r="CF793" i="27"/>
  <c r="CE793" i="27"/>
  <c r="CD793" i="27"/>
  <c r="CC793" i="27"/>
  <c r="CB793" i="27"/>
  <c r="BQ793" i="27"/>
  <c r="BP793" i="27"/>
  <c r="BO793" i="27"/>
  <c r="BN793" i="27"/>
  <c r="BM793" i="27"/>
  <c r="BL793" i="27"/>
  <c r="BK793" i="27"/>
  <c r="BJ793" i="27"/>
  <c r="BI793" i="27"/>
  <c r="BH793" i="27"/>
  <c r="BG793" i="27"/>
  <c r="BF793" i="27"/>
  <c r="BE793" i="27"/>
  <c r="BD793" i="27"/>
  <c r="BC793" i="27"/>
  <c r="BB793" i="27"/>
  <c r="BA793" i="27"/>
  <c r="AZ793" i="27"/>
  <c r="AY793" i="27"/>
  <c r="AX793" i="27"/>
  <c r="AW793" i="27"/>
  <c r="AV793" i="27"/>
  <c r="AU793" i="27"/>
  <c r="AT793" i="27"/>
  <c r="AS793" i="27"/>
  <c r="AR793" i="27"/>
  <c r="AQ793" i="27"/>
  <c r="AP793" i="27"/>
  <c r="AO793" i="27"/>
  <c r="AN793" i="27"/>
  <c r="AG793" i="27"/>
  <c r="AF793" i="27"/>
  <c r="AE793" i="27"/>
  <c r="AD793" i="27"/>
  <c r="AC793" i="27"/>
  <c r="AB793" i="27"/>
  <c r="AA793" i="27"/>
  <c r="Z793" i="27"/>
  <c r="Y793" i="27"/>
  <c r="X793" i="27"/>
  <c r="W793" i="27"/>
  <c r="V793" i="27"/>
  <c r="U793" i="27"/>
  <c r="T793" i="27"/>
  <c r="S793" i="27"/>
  <c r="R793" i="27"/>
  <c r="Q793" i="27"/>
  <c r="P793" i="27"/>
  <c r="O793" i="27"/>
  <c r="N793" i="27"/>
  <c r="M793" i="27"/>
  <c r="L793" i="27"/>
  <c r="K793" i="27"/>
  <c r="J793" i="27"/>
  <c r="I793" i="27"/>
  <c r="H793" i="27"/>
  <c r="G793" i="27"/>
  <c r="F793" i="27"/>
  <c r="E793" i="27"/>
  <c r="ET792" i="27"/>
  <c r="ES792" i="27"/>
  <c r="ER792" i="27"/>
  <c r="EQ792" i="27"/>
  <c r="EP792" i="27"/>
  <c r="EO792" i="27"/>
  <c r="EN792" i="27"/>
  <c r="EM792" i="27"/>
  <c r="EL792" i="27"/>
  <c r="EK792" i="27"/>
  <c r="EJ792" i="27"/>
  <c r="EI792" i="27"/>
  <c r="EH792" i="27"/>
  <c r="EG792" i="27"/>
  <c r="EF792" i="27"/>
  <c r="EE792" i="27"/>
  <c r="ED792" i="27"/>
  <c r="EC792" i="27"/>
  <c r="EB792" i="27"/>
  <c r="EA792" i="27"/>
  <c r="DZ792" i="27"/>
  <c r="DY792" i="27"/>
  <c r="DX792" i="27"/>
  <c r="DW792" i="27"/>
  <c r="DV792" i="27"/>
  <c r="DU792" i="27"/>
  <c r="DT792" i="27"/>
  <c r="DS792" i="27"/>
  <c r="DR792" i="27"/>
  <c r="DQ792" i="27"/>
  <c r="DE792" i="27"/>
  <c r="DD792" i="27"/>
  <c r="DC792" i="27"/>
  <c r="DB792" i="27"/>
  <c r="DA792" i="27"/>
  <c r="CZ792" i="27"/>
  <c r="CY792" i="27"/>
  <c r="CX792" i="27"/>
  <c r="CW792" i="27"/>
  <c r="CV792" i="27"/>
  <c r="CU792" i="27"/>
  <c r="CT792" i="27"/>
  <c r="CS792" i="27"/>
  <c r="CR792" i="27"/>
  <c r="CQ792" i="27"/>
  <c r="CP792" i="27"/>
  <c r="CO792" i="27"/>
  <c r="CN792" i="27"/>
  <c r="CM792" i="27"/>
  <c r="CL792" i="27"/>
  <c r="CK792" i="27"/>
  <c r="CJ792" i="27"/>
  <c r="CI792" i="27"/>
  <c r="CH792" i="27"/>
  <c r="CG792" i="27"/>
  <c r="CF792" i="27"/>
  <c r="CE792" i="27"/>
  <c r="CD792" i="27"/>
  <c r="CC792" i="27"/>
  <c r="CB792" i="27"/>
  <c r="BQ792" i="27"/>
  <c r="BP792" i="27"/>
  <c r="BO792" i="27"/>
  <c r="BN792" i="27"/>
  <c r="BM792" i="27"/>
  <c r="BL792" i="27"/>
  <c r="BK792" i="27"/>
  <c r="BJ792" i="27"/>
  <c r="BI792" i="27"/>
  <c r="BH792" i="27"/>
  <c r="BG792" i="27"/>
  <c r="BF792" i="27"/>
  <c r="BE792" i="27"/>
  <c r="BD792" i="27"/>
  <c r="BC792" i="27"/>
  <c r="BB792" i="27"/>
  <c r="BA792" i="27"/>
  <c r="AZ792" i="27"/>
  <c r="AY792" i="27"/>
  <c r="AX792" i="27"/>
  <c r="AW792" i="27"/>
  <c r="AV792" i="27"/>
  <c r="AU792" i="27"/>
  <c r="AT792" i="27"/>
  <c r="AS792" i="27"/>
  <c r="AR792" i="27"/>
  <c r="AQ792" i="27"/>
  <c r="AP792" i="27"/>
  <c r="AO792" i="27"/>
  <c r="AN792" i="27"/>
  <c r="AG792" i="27"/>
  <c r="AF792" i="27"/>
  <c r="AE792" i="27"/>
  <c r="AD792" i="27"/>
  <c r="AC792" i="27"/>
  <c r="AB792" i="27"/>
  <c r="AA792" i="27"/>
  <c r="Z792" i="27"/>
  <c r="Y792" i="27"/>
  <c r="X792" i="27"/>
  <c r="W792" i="27"/>
  <c r="V792" i="27"/>
  <c r="U792" i="27"/>
  <c r="T792" i="27"/>
  <c r="S792" i="27"/>
  <c r="R792" i="27"/>
  <c r="Q792" i="27"/>
  <c r="P792" i="27"/>
  <c r="O792" i="27"/>
  <c r="N792" i="27"/>
  <c r="M792" i="27"/>
  <c r="L792" i="27"/>
  <c r="K792" i="27"/>
  <c r="J792" i="27"/>
  <c r="I792" i="27"/>
  <c r="H792" i="27"/>
  <c r="G792" i="27"/>
  <c r="F792" i="27"/>
  <c r="E792" i="27"/>
  <c r="ET791" i="27"/>
  <c r="ES791" i="27"/>
  <c r="ER791" i="27"/>
  <c r="EQ791" i="27"/>
  <c r="EP791" i="27"/>
  <c r="EO791" i="27"/>
  <c r="EN791" i="27"/>
  <c r="EM791" i="27"/>
  <c r="EL791" i="27"/>
  <c r="EK791" i="27"/>
  <c r="EJ791" i="27"/>
  <c r="EI791" i="27"/>
  <c r="EH791" i="27"/>
  <c r="EG791" i="27"/>
  <c r="EF791" i="27"/>
  <c r="EE791" i="27"/>
  <c r="ED791" i="27"/>
  <c r="EC791" i="27"/>
  <c r="EB791" i="27"/>
  <c r="EA791" i="27"/>
  <c r="DZ791" i="27"/>
  <c r="DY791" i="27"/>
  <c r="DX791" i="27"/>
  <c r="DW791" i="27"/>
  <c r="DV791" i="27"/>
  <c r="DU791" i="27"/>
  <c r="DT791" i="27"/>
  <c r="DS791" i="27"/>
  <c r="DR791" i="27"/>
  <c r="DQ791" i="27"/>
  <c r="DE791" i="27"/>
  <c r="DD791" i="27"/>
  <c r="DC791" i="27"/>
  <c r="DB791" i="27"/>
  <c r="DA791" i="27"/>
  <c r="CZ791" i="27"/>
  <c r="CY791" i="27"/>
  <c r="CX791" i="27"/>
  <c r="CW791" i="27"/>
  <c r="CV791" i="27"/>
  <c r="CU791" i="27"/>
  <c r="CT791" i="27"/>
  <c r="CS791" i="27"/>
  <c r="CR791" i="27"/>
  <c r="CQ791" i="27"/>
  <c r="CP791" i="27"/>
  <c r="CO791" i="27"/>
  <c r="CN791" i="27"/>
  <c r="CM791" i="27"/>
  <c r="CL791" i="27"/>
  <c r="CK791" i="27"/>
  <c r="CJ791" i="27"/>
  <c r="CI791" i="27"/>
  <c r="CH791" i="27"/>
  <c r="CG791" i="27"/>
  <c r="CF791" i="27"/>
  <c r="CE791" i="27"/>
  <c r="CD791" i="27"/>
  <c r="CC791" i="27"/>
  <c r="CB791" i="27"/>
  <c r="BQ791" i="27"/>
  <c r="BP791" i="27"/>
  <c r="BO791" i="27"/>
  <c r="BN791" i="27"/>
  <c r="BM791" i="27"/>
  <c r="BL791" i="27"/>
  <c r="BK791" i="27"/>
  <c r="BJ791" i="27"/>
  <c r="BI791" i="27"/>
  <c r="BH791" i="27"/>
  <c r="BG791" i="27"/>
  <c r="BF791" i="27"/>
  <c r="BE791" i="27"/>
  <c r="BD791" i="27"/>
  <c r="BC791" i="27"/>
  <c r="BB791" i="27"/>
  <c r="BA791" i="27"/>
  <c r="AZ791" i="27"/>
  <c r="AY791" i="27"/>
  <c r="AX791" i="27"/>
  <c r="AW791" i="27"/>
  <c r="AV791" i="27"/>
  <c r="AU791" i="27"/>
  <c r="AT791" i="27"/>
  <c r="AS791" i="27"/>
  <c r="AR791" i="27"/>
  <c r="AQ791" i="27"/>
  <c r="AP791" i="27"/>
  <c r="AO791" i="27"/>
  <c r="AN791" i="27"/>
  <c r="AG791" i="27"/>
  <c r="AF791" i="27"/>
  <c r="AE791" i="27"/>
  <c r="AD791" i="27"/>
  <c r="AC791" i="27"/>
  <c r="AB791" i="27"/>
  <c r="AA791" i="27"/>
  <c r="Z791" i="27"/>
  <c r="Y791" i="27"/>
  <c r="X791" i="27"/>
  <c r="W791" i="27"/>
  <c r="V791" i="27"/>
  <c r="U791" i="27"/>
  <c r="T791" i="27"/>
  <c r="S791" i="27"/>
  <c r="R791" i="27"/>
  <c r="Q791" i="27"/>
  <c r="P791" i="27"/>
  <c r="O791" i="27"/>
  <c r="N791" i="27"/>
  <c r="M791" i="27"/>
  <c r="L791" i="27"/>
  <c r="K791" i="27"/>
  <c r="J791" i="27"/>
  <c r="I791" i="27"/>
  <c r="H791" i="27"/>
  <c r="G791" i="27"/>
  <c r="F791" i="27"/>
  <c r="E791" i="27"/>
  <c r="ET790" i="27"/>
  <c r="ES790" i="27"/>
  <c r="ER790" i="27"/>
  <c r="EQ790" i="27"/>
  <c r="EP790" i="27"/>
  <c r="EO790" i="27"/>
  <c r="EN790" i="27"/>
  <c r="EM790" i="27"/>
  <c r="EL790" i="27"/>
  <c r="EK790" i="27"/>
  <c r="EJ790" i="27"/>
  <c r="EI790" i="27"/>
  <c r="EH790" i="27"/>
  <c r="EG790" i="27"/>
  <c r="EF790" i="27"/>
  <c r="EE790" i="27"/>
  <c r="ED790" i="27"/>
  <c r="EC790" i="27"/>
  <c r="EB790" i="27"/>
  <c r="EA790" i="27"/>
  <c r="DZ790" i="27"/>
  <c r="DY790" i="27"/>
  <c r="DX790" i="27"/>
  <c r="DW790" i="27"/>
  <c r="DV790" i="27"/>
  <c r="DU790" i="27"/>
  <c r="DT790" i="27"/>
  <c r="DS790" i="27"/>
  <c r="DR790" i="27"/>
  <c r="DQ790" i="27"/>
  <c r="DE790" i="27"/>
  <c r="DD790" i="27"/>
  <c r="DC790" i="27"/>
  <c r="DB790" i="27"/>
  <c r="DA790" i="27"/>
  <c r="CZ790" i="27"/>
  <c r="CY790" i="27"/>
  <c r="CX790" i="27"/>
  <c r="CW790" i="27"/>
  <c r="CV790" i="27"/>
  <c r="CU790" i="27"/>
  <c r="CT790" i="27"/>
  <c r="CS790" i="27"/>
  <c r="CR790" i="27"/>
  <c r="CQ790" i="27"/>
  <c r="CP790" i="27"/>
  <c r="CO790" i="27"/>
  <c r="CN790" i="27"/>
  <c r="CM790" i="27"/>
  <c r="CL790" i="27"/>
  <c r="CK790" i="27"/>
  <c r="CJ790" i="27"/>
  <c r="CI790" i="27"/>
  <c r="CH790" i="27"/>
  <c r="CG790" i="27"/>
  <c r="CF790" i="27"/>
  <c r="CE790" i="27"/>
  <c r="CD790" i="27"/>
  <c r="CC790" i="27"/>
  <c r="CB790" i="27"/>
  <c r="BQ790" i="27"/>
  <c r="BP790" i="27"/>
  <c r="BO790" i="27"/>
  <c r="BN790" i="27"/>
  <c r="BM790" i="27"/>
  <c r="BL790" i="27"/>
  <c r="BK790" i="27"/>
  <c r="BJ790" i="27"/>
  <c r="BI790" i="27"/>
  <c r="BH790" i="27"/>
  <c r="BG790" i="27"/>
  <c r="BF790" i="27"/>
  <c r="BE790" i="27"/>
  <c r="BD790" i="27"/>
  <c r="BC790" i="27"/>
  <c r="BB790" i="27"/>
  <c r="BA790" i="27"/>
  <c r="AZ790" i="27"/>
  <c r="AY790" i="27"/>
  <c r="AX790" i="27"/>
  <c r="AW790" i="27"/>
  <c r="AV790" i="27"/>
  <c r="AU790" i="27"/>
  <c r="AT790" i="27"/>
  <c r="AS790" i="27"/>
  <c r="AR790" i="27"/>
  <c r="AQ790" i="27"/>
  <c r="AP790" i="27"/>
  <c r="AO790" i="27"/>
  <c r="AN790" i="27"/>
  <c r="AG790" i="27"/>
  <c r="AF790" i="27"/>
  <c r="AE790" i="27"/>
  <c r="AD790" i="27"/>
  <c r="AC790" i="27"/>
  <c r="AB790" i="27"/>
  <c r="AA790" i="27"/>
  <c r="Z790" i="27"/>
  <c r="Y790" i="27"/>
  <c r="X790" i="27"/>
  <c r="W790" i="27"/>
  <c r="V790" i="27"/>
  <c r="U790" i="27"/>
  <c r="T790" i="27"/>
  <c r="S790" i="27"/>
  <c r="R790" i="27"/>
  <c r="Q790" i="27"/>
  <c r="P790" i="27"/>
  <c r="O790" i="27"/>
  <c r="N790" i="27"/>
  <c r="M790" i="27"/>
  <c r="L790" i="27"/>
  <c r="K790" i="27"/>
  <c r="J790" i="27"/>
  <c r="I790" i="27"/>
  <c r="H790" i="27"/>
  <c r="G790" i="27"/>
  <c r="F790" i="27"/>
  <c r="E790" i="27"/>
  <c r="ET789" i="27"/>
  <c r="ES789" i="27"/>
  <c r="ER789" i="27"/>
  <c r="EQ789" i="27"/>
  <c r="EP789" i="27"/>
  <c r="EO789" i="27"/>
  <c r="EN789" i="27"/>
  <c r="EM789" i="27"/>
  <c r="EL789" i="27"/>
  <c r="EK789" i="27"/>
  <c r="EJ789" i="27"/>
  <c r="EI789" i="27"/>
  <c r="EH789" i="27"/>
  <c r="EG789" i="27"/>
  <c r="EF789" i="27"/>
  <c r="EE789" i="27"/>
  <c r="ED789" i="27"/>
  <c r="EC789" i="27"/>
  <c r="EB789" i="27"/>
  <c r="EA789" i="27"/>
  <c r="DZ789" i="27"/>
  <c r="DY789" i="27"/>
  <c r="DX789" i="27"/>
  <c r="DW789" i="27"/>
  <c r="DV789" i="27"/>
  <c r="DU789" i="27"/>
  <c r="DT789" i="27"/>
  <c r="DS789" i="27"/>
  <c r="DR789" i="27"/>
  <c r="DQ789" i="27"/>
  <c r="DE789" i="27"/>
  <c r="DD789" i="27"/>
  <c r="DC789" i="27"/>
  <c r="DB789" i="27"/>
  <c r="DA789" i="27"/>
  <c r="CZ789" i="27"/>
  <c r="CY789" i="27"/>
  <c r="CX789" i="27"/>
  <c r="CW789" i="27"/>
  <c r="CV789" i="27"/>
  <c r="CU789" i="27"/>
  <c r="CT789" i="27"/>
  <c r="CS789" i="27"/>
  <c r="CR789" i="27"/>
  <c r="CQ789" i="27"/>
  <c r="CP789" i="27"/>
  <c r="CO789" i="27"/>
  <c r="CN789" i="27"/>
  <c r="CM789" i="27"/>
  <c r="CL789" i="27"/>
  <c r="CK789" i="27"/>
  <c r="CJ789" i="27"/>
  <c r="CI789" i="27"/>
  <c r="CH789" i="27"/>
  <c r="CG789" i="27"/>
  <c r="CF789" i="27"/>
  <c r="CE789" i="27"/>
  <c r="CD789" i="27"/>
  <c r="CC789" i="27"/>
  <c r="CB789" i="27"/>
  <c r="BQ789" i="27"/>
  <c r="BP789" i="27"/>
  <c r="BO789" i="27"/>
  <c r="BN789" i="27"/>
  <c r="BM789" i="27"/>
  <c r="BL789" i="27"/>
  <c r="BK789" i="27"/>
  <c r="BJ789" i="27"/>
  <c r="BI789" i="27"/>
  <c r="BH789" i="27"/>
  <c r="BG789" i="27"/>
  <c r="BF789" i="27"/>
  <c r="BE789" i="27"/>
  <c r="BD789" i="27"/>
  <c r="BC789" i="27"/>
  <c r="BB789" i="27"/>
  <c r="BA789" i="27"/>
  <c r="AZ789" i="27"/>
  <c r="AY789" i="27"/>
  <c r="AX789" i="27"/>
  <c r="AW789" i="27"/>
  <c r="AV789" i="27"/>
  <c r="AU789" i="27"/>
  <c r="AT789" i="27"/>
  <c r="AS789" i="27"/>
  <c r="AR789" i="27"/>
  <c r="AQ789" i="27"/>
  <c r="AP789" i="27"/>
  <c r="AO789" i="27"/>
  <c r="AN789" i="27"/>
  <c r="AG789" i="27"/>
  <c r="AF789" i="27"/>
  <c r="AE789" i="27"/>
  <c r="AD789" i="27"/>
  <c r="AC789" i="27"/>
  <c r="AB789" i="27"/>
  <c r="AA789" i="27"/>
  <c r="Z789" i="27"/>
  <c r="Y789" i="27"/>
  <c r="X789" i="27"/>
  <c r="W789" i="27"/>
  <c r="V789" i="27"/>
  <c r="U789" i="27"/>
  <c r="T789" i="27"/>
  <c r="S789" i="27"/>
  <c r="R789" i="27"/>
  <c r="Q789" i="27"/>
  <c r="P789" i="27"/>
  <c r="O789" i="27"/>
  <c r="N789" i="27"/>
  <c r="M789" i="27"/>
  <c r="L789" i="27"/>
  <c r="K789" i="27"/>
  <c r="J789" i="27"/>
  <c r="I789" i="27"/>
  <c r="H789" i="27"/>
  <c r="G789" i="27"/>
  <c r="F789" i="27"/>
  <c r="E789" i="27"/>
  <c r="ET788" i="27"/>
  <c r="ES788" i="27"/>
  <c r="ER788" i="27"/>
  <c r="EQ788" i="27"/>
  <c r="EP788" i="27"/>
  <c r="EO788" i="27"/>
  <c r="EN788" i="27"/>
  <c r="EM788" i="27"/>
  <c r="EL788" i="27"/>
  <c r="EK788" i="27"/>
  <c r="EJ788" i="27"/>
  <c r="EI788" i="27"/>
  <c r="EH788" i="27"/>
  <c r="EG788" i="27"/>
  <c r="EF788" i="27"/>
  <c r="EE788" i="27"/>
  <c r="ED788" i="27"/>
  <c r="EC788" i="27"/>
  <c r="EB788" i="27"/>
  <c r="EA788" i="27"/>
  <c r="DZ788" i="27"/>
  <c r="DY788" i="27"/>
  <c r="DX788" i="27"/>
  <c r="DW788" i="27"/>
  <c r="DV788" i="27"/>
  <c r="DU788" i="27"/>
  <c r="DT788" i="27"/>
  <c r="DS788" i="27"/>
  <c r="DR788" i="27"/>
  <c r="DQ788" i="27"/>
  <c r="DE788" i="27"/>
  <c r="DD788" i="27"/>
  <c r="DC788" i="27"/>
  <c r="DB788" i="27"/>
  <c r="DA788" i="27"/>
  <c r="CZ788" i="27"/>
  <c r="CY788" i="27"/>
  <c r="CX788" i="27"/>
  <c r="CW788" i="27"/>
  <c r="CV788" i="27"/>
  <c r="CU788" i="27"/>
  <c r="CT788" i="27"/>
  <c r="CS788" i="27"/>
  <c r="CR788" i="27"/>
  <c r="CQ788" i="27"/>
  <c r="CP788" i="27"/>
  <c r="CO788" i="27"/>
  <c r="CN788" i="27"/>
  <c r="CM788" i="27"/>
  <c r="CL788" i="27"/>
  <c r="CK788" i="27"/>
  <c r="CJ788" i="27"/>
  <c r="CI788" i="27"/>
  <c r="CH788" i="27"/>
  <c r="CG788" i="27"/>
  <c r="CF788" i="27"/>
  <c r="CE788" i="27"/>
  <c r="CD788" i="27"/>
  <c r="CC788" i="27"/>
  <c r="CB788" i="27"/>
  <c r="BQ788" i="27"/>
  <c r="BP788" i="27"/>
  <c r="BO788" i="27"/>
  <c r="BN788" i="27"/>
  <c r="BM788" i="27"/>
  <c r="BL788" i="27"/>
  <c r="BK788" i="27"/>
  <c r="BJ788" i="27"/>
  <c r="BI788" i="27"/>
  <c r="BH788" i="27"/>
  <c r="BG788" i="27"/>
  <c r="BF788" i="27"/>
  <c r="BE788" i="27"/>
  <c r="BD788" i="27"/>
  <c r="BC788" i="27"/>
  <c r="BB788" i="27"/>
  <c r="BA788" i="27"/>
  <c r="AZ788" i="27"/>
  <c r="AY788" i="27"/>
  <c r="AX788" i="27"/>
  <c r="AW788" i="27"/>
  <c r="AV788" i="27"/>
  <c r="AU788" i="27"/>
  <c r="AT788" i="27"/>
  <c r="AS788" i="27"/>
  <c r="AR788" i="27"/>
  <c r="AQ788" i="27"/>
  <c r="AP788" i="27"/>
  <c r="AO788" i="27"/>
  <c r="AN788" i="27"/>
  <c r="AG788" i="27"/>
  <c r="AF788" i="27"/>
  <c r="AE788" i="27"/>
  <c r="AD788" i="27"/>
  <c r="AC788" i="27"/>
  <c r="AB788" i="27"/>
  <c r="AA788" i="27"/>
  <c r="Z788" i="27"/>
  <c r="Y788" i="27"/>
  <c r="X788" i="27"/>
  <c r="W788" i="27"/>
  <c r="V788" i="27"/>
  <c r="U788" i="27"/>
  <c r="T788" i="27"/>
  <c r="S788" i="27"/>
  <c r="R788" i="27"/>
  <c r="Q788" i="27"/>
  <c r="P788" i="27"/>
  <c r="O788" i="27"/>
  <c r="N788" i="27"/>
  <c r="M788" i="27"/>
  <c r="L788" i="27"/>
  <c r="K788" i="27"/>
  <c r="J788" i="27"/>
  <c r="I788" i="27"/>
  <c r="H788" i="27"/>
  <c r="G788" i="27"/>
  <c r="F788" i="27"/>
  <c r="E788" i="27"/>
  <c r="ET787" i="27"/>
  <c r="ES787" i="27"/>
  <c r="ER787" i="27"/>
  <c r="EQ787" i="27"/>
  <c r="EP787" i="27"/>
  <c r="EO787" i="27"/>
  <c r="EN787" i="27"/>
  <c r="EM787" i="27"/>
  <c r="EL787" i="27"/>
  <c r="EK787" i="27"/>
  <c r="EJ787" i="27"/>
  <c r="EI787" i="27"/>
  <c r="EH787" i="27"/>
  <c r="EG787" i="27"/>
  <c r="EF787" i="27"/>
  <c r="EE787" i="27"/>
  <c r="ED787" i="27"/>
  <c r="EC787" i="27"/>
  <c r="EB787" i="27"/>
  <c r="EA787" i="27"/>
  <c r="DZ787" i="27"/>
  <c r="DY787" i="27"/>
  <c r="DX787" i="27"/>
  <c r="DW787" i="27"/>
  <c r="DV787" i="27"/>
  <c r="DU787" i="27"/>
  <c r="DT787" i="27"/>
  <c r="DS787" i="27"/>
  <c r="DR787" i="27"/>
  <c r="DQ787" i="27"/>
  <c r="DE787" i="27"/>
  <c r="DD787" i="27"/>
  <c r="DC787" i="27"/>
  <c r="DB787" i="27"/>
  <c r="DA787" i="27"/>
  <c r="CZ787" i="27"/>
  <c r="CY787" i="27"/>
  <c r="CX787" i="27"/>
  <c r="CW787" i="27"/>
  <c r="CV787" i="27"/>
  <c r="CU787" i="27"/>
  <c r="CT787" i="27"/>
  <c r="CS787" i="27"/>
  <c r="CR787" i="27"/>
  <c r="CQ787" i="27"/>
  <c r="CP787" i="27"/>
  <c r="CO787" i="27"/>
  <c r="CN787" i="27"/>
  <c r="CM787" i="27"/>
  <c r="CL787" i="27"/>
  <c r="CK787" i="27"/>
  <c r="CJ787" i="27"/>
  <c r="CI787" i="27"/>
  <c r="CH787" i="27"/>
  <c r="CG787" i="27"/>
  <c r="CF787" i="27"/>
  <c r="CE787" i="27"/>
  <c r="CD787" i="27"/>
  <c r="CC787" i="27"/>
  <c r="CB787" i="27"/>
  <c r="BQ787" i="27"/>
  <c r="BP787" i="27"/>
  <c r="BO787" i="27"/>
  <c r="BN787" i="27"/>
  <c r="BM787" i="27"/>
  <c r="BL787" i="27"/>
  <c r="BK787" i="27"/>
  <c r="BJ787" i="27"/>
  <c r="BI787" i="27"/>
  <c r="BH787" i="27"/>
  <c r="BG787" i="27"/>
  <c r="BF787" i="27"/>
  <c r="BE787" i="27"/>
  <c r="BD787" i="27"/>
  <c r="BC787" i="27"/>
  <c r="BB787" i="27"/>
  <c r="BA787" i="27"/>
  <c r="AZ787" i="27"/>
  <c r="AY787" i="27"/>
  <c r="AX787" i="27"/>
  <c r="AW787" i="27"/>
  <c r="AV787" i="27"/>
  <c r="AU787" i="27"/>
  <c r="AT787" i="27"/>
  <c r="AS787" i="27"/>
  <c r="AR787" i="27"/>
  <c r="AQ787" i="27"/>
  <c r="AP787" i="27"/>
  <c r="AO787" i="27"/>
  <c r="AN787" i="27"/>
  <c r="AG787" i="27"/>
  <c r="AF787" i="27"/>
  <c r="AE787" i="27"/>
  <c r="AD787" i="27"/>
  <c r="AC787" i="27"/>
  <c r="AB787" i="27"/>
  <c r="AA787" i="27"/>
  <c r="Z787" i="27"/>
  <c r="Y787" i="27"/>
  <c r="X787" i="27"/>
  <c r="W787" i="27"/>
  <c r="V787" i="27"/>
  <c r="U787" i="27"/>
  <c r="T787" i="27"/>
  <c r="S787" i="27"/>
  <c r="R787" i="27"/>
  <c r="Q787" i="27"/>
  <c r="P787" i="27"/>
  <c r="O787" i="27"/>
  <c r="N787" i="27"/>
  <c r="M787" i="27"/>
  <c r="L787" i="27"/>
  <c r="K787" i="27"/>
  <c r="J787" i="27"/>
  <c r="I787" i="27"/>
  <c r="H787" i="27"/>
  <c r="G787" i="27"/>
  <c r="F787" i="27"/>
  <c r="E787" i="27"/>
  <c r="ET786" i="27"/>
  <c r="ES786" i="27"/>
  <c r="ER786" i="27"/>
  <c r="EQ786" i="27"/>
  <c r="EP786" i="27"/>
  <c r="EO786" i="27"/>
  <c r="EN786" i="27"/>
  <c r="EM786" i="27"/>
  <c r="EL786" i="27"/>
  <c r="EK786" i="27"/>
  <c r="EJ786" i="27"/>
  <c r="EI786" i="27"/>
  <c r="EH786" i="27"/>
  <c r="EG786" i="27"/>
  <c r="EF786" i="27"/>
  <c r="EE786" i="27"/>
  <c r="ED786" i="27"/>
  <c r="EC786" i="27"/>
  <c r="EB786" i="27"/>
  <c r="EA786" i="27"/>
  <c r="DZ786" i="27"/>
  <c r="DY786" i="27"/>
  <c r="DX786" i="27"/>
  <c r="DW786" i="27"/>
  <c r="DV786" i="27"/>
  <c r="DU786" i="27"/>
  <c r="DT786" i="27"/>
  <c r="DS786" i="27"/>
  <c r="DR786" i="27"/>
  <c r="DQ786" i="27"/>
  <c r="DE786" i="27"/>
  <c r="DD786" i="27"/>
  <c r="DC786" i="27"/>
  <c r="DB786" i="27"/>
  <c r="DA786" i="27"/>
  <c r="CZ786" i="27"/>
  <c r="CY786" i="27"/>
  <c r="CX786" i="27"/>
  <c r="CW786" i="27"/>
  <c r="CV786" i="27"/>
  <c r="CU786" i="27"/>
  <c r="CT786" i="27"/>
  <c r="CS786" i="27"/>
  <c r="CR786" i="27"/>
  <c r="CQ786" i="27"/>
  <c r="CP786" i="27"/>
  <c r="CO786" i="27"/>
  <c r="CN786" i="27"/>
  <c r="CM786" i="27"/>
  <c r="CL786" i="27"/>
  <c r="CK786" i="27"/>
  <c r="CJ786" i="27"/>
  <c r="CI786" i="27"/>
  <c r="CH786" i="27"/>
  <c r="CG786" i="27"/>
  <c r="CF786" i="27"/>
  <c r="CE786" i="27"/>
  <c r="CD786" i="27"/>
  <c r="CC786" i="27"/>
  <c r="CB786" i="27"/>
  <c r="BQ786" i="27"/>
  <c r="BP786" i="27"/>
  <c r="BO786" i="27"/>
  <c r="BN786" i="27"/>
  <c r="BM786" i="27"/>
  <c r="BL786" i="27"/>
  <c r="BK786" i="27"/>
  <c r="BJ786" i="27"/>
  <c r="BI786" i="27"/>
  <c r="BH786" i="27"/>
  <c r="BG786" i="27"/>
  <c r="BF786" i="27"/>
  <c r="BE786" i="27"/>
  <c r="BD786" i="27"/>
  <c r="BC786" i="27"/>
  <c r="BB786" i="27"/>
  <c r="BA786" i="27"/>
  <c r="AZ786" i="27"/>
  <c r="AY786" i="27"/>
  <c r="AX786" i="27"/>
  <c r="AW786" i="27"/>
  <c r="AV786" i="27"/>
  <c r="AU786" i="27"/>
  <c r="AT786" i="27"/>
  <c r="AS786" i="27"/>
  <c r="AR786" i="27"/>
  <c r="AQ786" i="27"/>
  <c r="AP786" i="27"/>
  <c r="AO786" i="27"/>
  <c r="AN786" i="27"/>
  <c r="AG786" i="27"/>
  <c r="AF786" i="27"/>
  <c r="AE786" i="27"/>
  <c r="AD786" i="27"/>
  <c r="AC786" i="27"/>
  <c r="AB786" i="27"/>
  <c r="AA786" i="27"/>
  <c r="Z786" i="27"/>
  <c r="Y786" i="27"/>
  <c r="X786" i="27"/>
  <c r="W786" i="27"/>
  <c r="V786" i="27"/>
  <c r="U786" i="27"/>
  <c r="T786" i="27"/>
  <c r="S786" i="27"/>
  <c r="R786" i="27"/>
  <c r="Q786" i="27"/>
  <c r="P786" i="27"/>
  <c r="O786" i="27"/>
  <c r="N786" i="27"/>
  <c r="M786" i="27"/>
  <c r="L786" i="27"/>
  <c r="K786" i="27"/>
  <c r="J786" i="27"/>
  <c r="I786" i="27"/>
  <c r="H786" i="27"/>
  <c r="G786" i="27"/>
  <c r="F786" i="27"/>
  <c r="E786" i="27"/>
  <c r="ET785" i="27"/>
  <c r="ES785" i="27"/>
  <c r="ER785" i="27"/>
  <c r="EQ785" i="27"/>
  <c r="EP785" i="27"/>
  <c r="EO785" i="27"/>
  <c r="EN785" i="27"/>
  <c r="EM785" i="27"/>
  <c r="EL785" i="27"/>
  <c r="EK785" i="27"/>
  <c r="EJ785" i="27"/>
  <c r="EI785" i="27"/>
  <c r="EH785" i="27"/>
  <c r="EG785" i="27"/>
  <c r="EF785" i="27"/>
  <c r="EE785" i="27"/>
  <c r="ED785" i="27"/>
  <c r="EC785" i="27"/>
  <c r="EB785" i="27"/>
  <c r="EA785" i="27"/>
  <c r="DZ785" i="27"/>
  <c r="DY785" i="27"/>
  <c r="DX785" i="27"/>
  <c r="DW785" i="27"/>
  <c r="DV785" i="27"/>
  <c r="DU785" i="27"/>
  <c r="DT785" i="27"/>
  <c r="DS785" i="27"/>
  <c r="DR785" i="27"/>
  <c r="DQ785" i="27"/>
  <c r="DE785" i="27"/>
  <c r="DD785" i="27"/>
  <c r="DC785" i="27"/>
  <c r="DB785" i="27"/>
  <c r="DA785" i="27"/>
  <c r="CZ785" i="27"/>
  <c r="CY785" i="27"/>
  <c r="CX785" i="27"/>
  <c r="CW785" i="27"/>
  <c r="CV785" i="27"/>
  <c r="CU785" i="27"/>
  <c r="CT785" i="27"/>
  <c r="CS785" i="27"/>
  <c r="CR785" i="27"/>
  <c r="CQ785" i="27"/>
  <c r="CP785" i="27"/>
  <c r="CO785" i="27"/>
  <c r="CN785" i="27"/>
  <c r="CM785" i="27"/>
  <c r="CL785" i="27"/>
  <c r="CK785" i="27"/>
  <c r="CJ785" i="27"/>
  <c r="CI785" i="27"/>
  <c r="CH785" i="27"/>
  <c r="CG785" i="27"/>
  <c r="CF785" i="27"/>
  <c r="CE785" i="27"/>
  <c r="CD785" i="27"/>
  <c r="CC785" i="27"/>
  <c r="CB785" i="27"/>
  <c r="BQ785" i="27"/>
  <c r="BP785" i="27"/>
  <c r="BO785" i="27"/>
  <c r="BN785" i="27"/>
  <c r="BM785" i="27"/>
  <c r="BL785" i="27"/>
  <c r="BK785" i="27"/>
  <c r="BJ785" i="27"/>
  <c r="BI785" i="27"/>
  <c r="BH785" i="27"/>
  <c r="BG785" i="27"/>
  <c r="BF785" i="27"/>
  <c r="BE785" i="27"/>
  <c r="BD785" i="27"/>
  <c r="BC785" i="27"/>
  <c r="BB785" i="27"/>
  <c r="BA785" i="27"/>
  <c r="AZ785" i="27"/>
  <c r="AY785" i="27"/>
  <c r="AX785" i="27"/>
  <c r="AW785" i="27"/>
  <c r="AV785" i="27"/>
  <c r="AU785" i="27"/>
  <c r="AT785" i="27"/>
  <c r="AS785" i="27"/>
  <c r="AR785" i="27"/>
  <c r="AQ785" i="27"/>
  <c r="AP785" i="27"/>
  <c r="AO785" i="27"/>
  <c r="AN785" i="27"/>
  <c r="AG785" i="27"/>
  <c r="AF785" i="27"/>
  <c r="AE785" i="27"/>
  <c r="AD785" i="27"/>
  <c r="AC785" i="27"/>
  <c r="AB785" i="27"/>
  <c r="AA785" i="27"/>
  <c r="Z785" i="27"/>
  <c r="Y785" i="27"/>
  <c r="X785" i="27"/>
  <c r="W785" i="27"/>
  <c r="V785" i="27"/>
  <c r="U785" i="27"/>
  <c r="T785" i="27"/>
  <c r="S785" i="27"/>
  <c r="R785" i="27"/>
  <c r="Q785" i="27"/>
  <c r="P785" i="27"/>
  <c r="O785" i="27"/>
  <c r="N785" i="27"/>
  <c r="M785" i="27"/>
  <c r="L785" i="27"/>
  <c r="K785" i="27"/>
  <c r="J785" i="27"/>
  <c r="I785" i="27"/>
  <c r="H785" i="27"/>
  <c r="G785" i="27"/>
  <c r="F785" i="27"/>
  <c r="E785" i="27"/>
  <c r="ET784" i="27"/>
  <c r="ES784" i="27"/>
  <c r="ER784" i="27"/>
  <c r="EQ784" i="27"/>
  <c r="EP784" i="27"/>
  <c r="EO784" i="27"/>
  <c r="EN784" i="27"/>
  <c r="EM784" i="27"/>
  <c r="EL784" i="27"/>
  <c r="EK784" i="27"/>
  <c r="EJ784" i="27"/>
  <c r="EI784" i="27"/>
  <c r="EH784" i="27"/>
  <c r="EG784" i="27"/>
  <c r="EF784" i="27"/>
  <c r="EE784" i="27"/>
  <c r="ED784" i="27"/>
  <c r="EC784" i="27"/>
  <c r="EB784" i="27"/>
  <c r="EA784" i="27"/>
  <c r="DZ784" i="27"/>
  <c r="DY784" i="27"/>
  <c r="DX784" i="27"/>
  <c r="DW784" i="27"/>
  <c r="DV784" i="27"/>
  <c r="DU784" i="27"/>
  <c r="DT784" i="27"/>
  <c r="DS784" i="27"/>
  <c r="DR784" i="27"/>
  <c r="DQ784" i="27"/>
  <c r="DE784" i="27"/>
  <c r="DD784" i="27"/>
  <c r="DC784" i="27"/>
  <c r="DB784" i="27"/>
  <c r="DA784" i="27"/>
  <c r="CZ784" i="27"/>
  <c r="CY784" i="27"/>
  <c r="CX784" i="27"/>
  <c r="CW784" i="27"/>
  <c r="CV784" i="27"/>
  <c r="CU784" i="27"/>
  <c r="CT784" i="27"/>
  <c r="CS784" i="27"/>
  <c r="CR784" i="27"/>
  <c r="CQ784" i="27"/>
  <c r="CP784" i="27"/>
  <c r="CO784" i="27"/>
  <c r="CN784" i="27"/>
  <c r="CM784" i="27"/>
  <c r="CL784" i="27"/>
  <c r="CK784" i="27"/>
  <c r="CJ784" i="27"/>
  <c r="CI784" i="27"/>
  <c r="CH784" i="27"/>
  <c r="CG784" i="27"/>
  <c r="CF784" i="27"/>
  <c r="CE784" i="27"/>
  <c r="CD784" i="27"/>
  <c r="CC784" i="27"/>
  <c r="CB784" i="27"/>
  <c r="BQ784" i="27"/>
  <c r="BP784" i="27"/>
  <c r="BO784" i="27"/>
  <c r="BN784" i="27"/>
  <c r="BM784" i="27"/>
  <c r="BL784" i="27"/>
  <c r="BK784" i="27"/>
  <c r="BJ784" i="27"/>
  <c r="BI784" i="27"/>
  <c r="BH784" i="27"/>
  <c r="BG784" i="27"/>
  <c r="BF784" i="27"/>
  <c r="BE784" i="27"/>
  <c r="BD784" i="27"/>
  <c r="BC784" i="27"/>
  <c r="BB784" i="27"/>
  <c r="BA784" i="27"/>
  <c r="AZ784" i="27"/>
  <c r="AY784" i="27"/>
  <c r="AX784" i="27"/>
  <c r="AW784" i="27"/>
  <c r="AV784" i="27"/>
  <c r="AU784" i="27"/>
  <c r="AT784" i="27"/>
  <c r="AS784" i="27"/>
  <c r="AR784" i="27"/>
  <c r="AQ784" i="27"/>
  <c r="AP784" i="27"/>
  <c r="AO784" i="27"/>
  <c r="AN784" i="27"/>
  <c r="AG784" i="27"/>
  <c r="AF784" i="27"/>
  <c r="AE784" i="27"/>
  <c r="AD784" i="27"/>
  <c r="AC784" i="27"/>
  <c r="AB784" i="27"/>
  <c r="AA784" i="27"/>
  <c r="Z784" i="27"/>
  <c r="Y784" i="27"/>
  <c r="X784" i="27"/>
  <c r="W784" i="27"/>
  <c r="V784" i="27"/>
  <c r="U784" i="27"/>
  <c r="T784" i="27"/>
  <c r="S784" i="27"/>
  <c r="R784" i="27"/>
  <c r="Q784" i="27"/>
  <c r="P784" i="27"/>
  <c r="O784" i="27"/>
  <c r="N784" i="27"/>
  <c r="M784" i="27"/>
  <c r="L784" i="27"/>
  <c r="K784" i="27"/>
  <c r="J784" i="27"/>
  <c r="I784" i="27"/>
  <c r="H784" i="27"/>
  <c r="G784" i="27"/>
  <c r="F784" i="27"/>
  <c r="E784" i="27"/>
  <c r="ET783" i="27"/>
  <c r="ES783" i="27"/>
  <c r="ER783" i="27"/>
  <c r="EQ783" i="27"/>
  <c r="EP783" i="27"/>
  <c r="EO783" i="27"/>
  <c r="EN783" i="27"/>
  <c r="EM783" i="27"/>
  <c r="EL783" i="27"/>
  <c r="EK783" i="27"/>
  <c r="EJ783" i="27"/>
  <c r="EI783" i="27"/>
  <c r="EH783" i="27"/>
  <c r="EG783" i="27"/>
  <c r="EF783" i="27"/>
  <c r="EE783" i="27"/>
  <c r="ED783" i="27"/>
  <c r="EC783" i="27"/>
  <c r="EB783" i="27"/>
  <c r="EA783" i="27"/>
  <c r="DZ783" i="27"/>
  <c r="DY783" i="27"/>
  <c r="DX783" i="27"/>
  <c r="DW783" i="27"/>
  <c r="DV783" i="27"/>
  <c r="DU783" i="27"/>
  <c r="DT783" i="27"/>
  <c r="DS783" i="27"/>
  <c r="DR783" i="27"/>
  <c r="DQ783" i="27"/>
  <c r="DE783" i="27"/>
  <c r="DD783" i="27"/>
  <c r="DC783" i="27"/>
  <c r="DB783" i="27"/>
  <c r="DA783" i="27"/>
  <c r="CZ783" i="27"/>
  <c r="CY783" i="27"/>
  <c r="CX783" i="27"/>
  <c r="CW783" i="27"/>
  <c r="CV783" i="27"/>
  <c r="CU783" i="27"/>
  <c r="CT783" i="27"/>
  <c r="CS783" i="27"/>
  <c r="CR783" i="27"/>
  <c r="CQ783" i="27"/>
  <c r="CP783" i="27"/>
  <c r="CO783" i="27"/>
  <c r="CN783" i="27"/>
  <c r="CM783" i="27"/>
  <c r="CL783" i="27"/>
  <c r="CK783" i="27"/>
  <c r="CJ783" i="27"/>
  <c r="CI783" i="27"/>
  <c r="CH783" i="27"/>
  <c r="CG783" i="27"/>
  <c r="CF783" i="27"/>
  <c r="CE783" i="27"/>
  <c r="CD783" i="27"/>
  <c r="CC783" i="27"/>
  <c r="CB783" i="27"/>
  <c r="BQ783" i="27"/>
  <c r="BP783" i="27"/>
  <c r="BO783" i="27"/>
  <c r="BN783" i="27"/>
  <c r="BM783" i="27"/>
  <c r="BL783" i="27"/>
  <c r="BK783" i="27"/>
  <c r="BJ783" i="27"/>
  <c r="BI783" i="27"/>
  <c r="BH783" i="27"/>
  <c r="BG783" i="27"/>
  <c r="BF783" i="27"/>
  <c r="BE783" i="27"/>
  <c r="BD783" i="27"/>
  <c r="BC783" i="27"/>
  <c r="BB783" i="27"/>
  <c r="BA783" i="27"/>
  <c r="AZ783" i="27"/>
  <c r="AY783" i="27"/>
  <c r="AX783" i="27"/>
  <c r="AW783" i="27"/>
  <c r="AV783" i="27"/>
  <c r="AU783" i="27"/>
  <c r="AT783" i="27"/>
  <c r="AS783" i="27"/>
  <c r="AR783" i="27"/>
  <c r="AQ783" i="27"/>
  <c r="AP783" i="27"/>
  <c r="AO783" i="27"/>
  <c r="AN783" i="27"/>
  <c r="AG783" i="27"/>
  <c r="AF783" i="27"/>
  <c r="AE783" i="27"/>
  <c r="AD783" i="27"/>
  <c r="AC783" i="27"/>
  <c r="AB783" i="27"/>
  <c r="AA783" i="27"/>
  <c r="Z783" i="27"/>
  <c r="Y783" i="27"/>
  <c r="X783" i="27"/>
  <c r="W783" i="27"/>
  <c r="V783" i="27"/>
  <c r="U783" i="27"/>
  <c r="T783" i="27"/>
  <c r="S783" i="27"/>
  <c r="R783" i="27"/>
  <c r="Q783" i="27"/>
  <c r="P783" i="27"/>
  <c r="O783" i="27"/>
  <c r="N783" i="27"/>
  <c r="M783" i="27"/>
  <c r="L783" i="27"/>
  <c r="K783" i="27"/>
  <c r="J783" i="27"/>
  <c r="I783" i="27"/>
  <c r="H783" i="27"/>
  <c r="G783" i="27"/>
  <c r="F783" i="27"/>
  <c r="E783" i="27"/>
  <c r="ET782" i="27"/>
  <c r="ES782" i="27"/>
  <c r="ER782" i="27"/>
  <c r="EQ782" i="27"/>
  <c r="EP782" i="27"/>
  <c r="EO782" i="27"/>
  <c r="EN782" i="27"/>
  <c r="EM782" i="27"/>
  <c r="EL782" i="27"/>
  <c r="EK782" i="27"/>
  <c r="EJ782" i="27"/>
  <c r="EI782" i="27"/>
  <c r="EH782" i="27"/>
  <c r="EG782" i="27"/>
  <c r="EF782" i="27"/>
  <c r="EE782" i="27"/>
  <c r="ED782" i="27"/>
  <c r="EC782" i="27"/>
  <c r="EB782" i="27"/>
  <c r="EA782" i="27"/>
  <c r="DZ782" i="27"/>
  <c r="DY782" i="27"/>
  <c r="DX782" i="27"/>
  <c r="DW782" i="27"/>
  <c r="DV782" i="27"/>
  <c r="DU782" i="27"/>
  <c r="DT782" i="27"/>
  <c r="DS782" i="27"/>
  <c r="DR782" i="27"/>
  <c r="DQ782" i="27"/>
  <c r="DE782" i="27"/>
  <c r="DD782" i="27"/>
  <c r="DC782" i="27"/>
  <c r="DB782" i="27"/>
  <c r="DA782" i="27"/>
  <c r="CZ782" i="27"/>
  <c r="CY782" i="27"/>
  <c r="CX782" i="27"/>
  <c r="CW782" i="27"/>
  <c r="CV782" i="27"/>
  <c r="CU782" i="27"/>
  <c r="CT782" i="27"/>
  <c r="CS782" i="27"/>
  <c r="CR782" i="27"/>
  <c r="CQ782" i="27"/>
  <c r="CP782" i="27"/>
  <c r="CO782" i="27"/>
  <c r="CN782" i="27"/>
  <c r="CM782" i="27"/>
  <c r="CL782" i="27"/>
  <c r="CK782" i="27"/>
  <c r="CJ782" i="27"/>
  <c r="CI782" i="27"/>
  <c r="CH782" i="27"/>
  <c r="CG782" i="27"/>
  <c r="CF782" i="27"/>
  <c r="CE782" i="27"/>
  <c r="CD782" i="27"/>
  <c r="CC782" i="27"/>
  <c r="CB782" i="27"/>
  <c r="BQ782" i="27"/>
  <c r="BP782" i="27"/>
  <c r="BO782" i="27"/>
  <c r="BN782" i="27"/>
  <c r="BM782" i="27"/>
  <c r="BL782" i="27"/>
  <c r="BK782" i="27"/>
  <c r="BJ782" i="27"/>
  <c r="BI782" i="27"/>
  <c r="BH782" i="27"/>
  <c r="BG782" i="27"/>
  <c r="BF782" i="27"/>
  <c r="BE782" i="27"/>
  <c r="BD782" i="27"/>
  <c r="BC782" i="27"/>
  <c r="BB782" i="27"/>
  <c r="BA782" i="27"/>
  <c r="AZ782" i="27"/>
  <c r="AY782" i="27"/>
  <c r="AX782" i="27"/>
  <c r="AW782" i="27"/>
  <c r="AV782" i="27"/>
  <c r="AU782" i="27"/>
  <c r="AT782" i="27"/>
  <c r="AS782" i="27"/>
  <c r="AR782" i="27"/>
  <c r="AQ782" i="27"/>
  <c r="AP782" i="27"/>
  <c r="AO782" i="27"/>
  <c r="AN782" i="27"/>
  <c r="AG782" i="27"/>
  <c r="AF782" i="27"/>
  <c r="AE782" i="27"/>
  <c r="AD782" i="27"/>
  <c r="AC782" i="27"/>
  <c r="AB782" i="27"/>
  <c r="AA782" i="27"/>
  <c r="Z782" i="27"/>
  <c r="Y782" i="27"/>
  <c r="X782" i="27"/>
  <c r="W782" i="27"/>
  <c r="V782" i="27"/>
  <c r="U782" i="27"/>
  <c r="T782" i="27"/>
  <c r="S782" i="27"/>
  <c r="R782" i="27"/>
  <c r="Q782" i="27"/>
  <c r="P782" i="27"/>
  <c r="O782" i="27"/>
  <c r="N782" i="27"/>
  <c r="M782" i="27"/>
  <c r="L782" i="27"/>
  <c r="K782" i="27"/>
  <c r="J782" i="27"/>
  <c r="I782" i="27"/>
  <c r="H782" i="27"/>
  <c r="G782" i="27"/>
  <c r="F782" i="27"/>
  <c r="E782" i="27"/>
  <c r="ET781" i="27"/>
  <c r="ES781" i="27"/>
  <c r="ER781" i="27"/>
  <c r="EQ781" i="27"/>
  <c r="EP781" i="27"/>
  <c r="EO781" i="27"/>
  <c r="EN781" i="27"/>
  <c r="EM781" i="27"/>
  <c r="EL781" i="27"/>
  <c r="EK781" i="27"/>
  <c r="EJ781" i="27"/>
  <c r="EI781" i="27"/>
  <c r="EH781" i="27"/>
  <c r="EG781" i="27"/>
  <c r="EF781" i="27"/>
  <c r="EE781" i="27"/>
  <c r="ED781" i="27"/>
  <c r="EC781" i="27"/>
  <c r="EB781" i="27"/>
  <c r="EA781" i="27"/>
  <c r="DZ781" i="27"/>
  <c r="DY781" i="27"/>
  <c r="DX781" i="27"/>
  <c r="DW781" i="27"/>
  <c r="DV781" i="27"/>
  <c r="DU781" i="27"/>
  <c r="DT781" i="27"/>
  <c r="DS781" i="27"/>
  <c r="DR781" i="27"/>
  <c r="DQ781" i="27"/>
  <c r="DE781" i="27"/>
  <c r="DD781" i="27"/>
  <c r="DC781" i="27"/>
  <c r="DB781" i="27"/>
  <c r="DA781" i="27"/>
  <c r="CZ781" i="27"/>
  <c r="CY781" i="27"/>
  <c r="CX781" i="27"/>
  <c r="CW781" i="27"/>
  <c r="CV781" i="27"/>
  <c r="CU781" i="27"/>
  <c r="CT781" i="27"/>
  <c r="CS781" i="27"/>
  <c r="CR781" i="27"/>
  <c r="CQ781" i="27"/>
  <c r="CP781" i="27"/>
  <c r="CO781" i="27"/>
  <c r="CN781" i="27"/>
  <c r="CM781" i="27"/>
  <c r="CL781" i="27"/>
  <c r="CK781" i="27"/>
  <c r="CJ781" i="27"/>
  <c r="CI781" i="27"/>
  <c r="CH781" i="27"/>
  <c r="CG781" i="27"/>
  <c r="CF781" i="27"/>
  <c r="CE781" i="27"/>
  <c r="CD781" i="27"/>
  <c r="CC781" i="27"/>
  <c r="CB781" i="27"/>
  <c r="BQ781" i="27"/>
  <c r="BP781" i="27"/>
  <c r="BO781" i="27"/>
  <c r="BN781" i="27"/>
  <c r="BM781" i="27"/>
  <c r="BL781" i="27"/>
  <c r="BK781" i="27"/>
  <c r="BJ781" i="27"/>
  <c r="BI781" i="27"/>
  <c r="BH781" i="27"/>
  <c r="BG781" i="27"/>
  <c r="BF781" i="27"/>
  <c r="BE781" i="27"/>
  <c r="BD781" i="27"/>
  <c r="BC781" i="27"/>
  <c r="BB781" i="27"/>
  <c r="BA781" i="27"/>
  <c r="AZ781" i="27"/>
  <c r="AY781" i="27"/>
  <c r="AX781" i="27"/>
  <c r="AW781" i="27"/>
  <c r="AV781" i="27"/>
  <c r="AU781" i="27"/>
  <c r="AT781" i="27"/>
  <c r="AS781" i="27"/>
  <c r="AR781" i="27"/>
  <c r="AQ781" i="27"/>
  <c r="AP781" i="27"/>
  <c r="AO781" i="27"/>
  <c r="AN781" i="27"/>
  <c r="AG781" i="27"/>
  <c r="AF781" i="27"/>
  <c r="AE781" i="27"/>
  <c r="AD781" i="27"/>
  <c r="AC781" i="27"/>
  <c r="AB781" i="27"/>
  <c r="AA781" i="27"/>
  <c r="Z781" i="27"/>
  <c r="Y781" i="27"/>
  <c r="X781" i="27"/>
  <c r="W781" i="27"/>
  <c r="V781" i="27"/>
  <c r="U781" i="27"/>
  <c r="T781" i="27"/>
  <c r="S781" i="27"/>
  <c r="R781" i="27"/>
  <c r="Q781" i="27"/>
  <c r="P781" i="27"/>
  <c r="O781" i="27"/>
  <c r="N781" i="27"/>
  <c r="M781" i="27"/>
  <c r="L781" i="27"/>
  <c r="K781" i="27"/>
  <c r="J781" i="27"/>
  <c r="I781" i="27"/>
  <c r="H781" i="27"/>
  <c r="G781" i="27"/>
  <c r="F781" i="27"/>
  <c r="E781" i="27"/>
  <c r="ET780" i="27"/>
  <c r="ES780" i="27"/>
  <c r="ER780" i="27"/>
  <c r="EQ780" i="27"/>
  <c r="EP780" i="27"/>
  <c r="EO780" i="27"/>
  <c r="EN780" i="27"/>
  <c r="EM780" i="27"/>
  <c r="EL780" i="27"/>
  <c r="EK780" i="27"/>
  <c r="EJ780" i="27"/>
  <c r="EI780" i="27"/>
  <c r="EH780" i="27"/>
  <c r="EG780" i="27"/>
  <c r="EF780" i="27"/>
  <c r="EE780" i="27"/>
  <c r="ED780" i="27"/>
  <c r="EC780" i="27"/>
  <c r="EB780" i="27"/>
  <c r="EA780" i="27"/>
  <c r="DZ780" i="27"/>
  <c r="DY780" i="27"/>
  <c r="DX780" i="27"/>
  <c r="DW780" i="27"/>
  <c r="DV780" i="27"/>
  <c r="DU780" i="27"/>
  <c r="DT780" i="27"/>
  <c r="DS780" i="27"/>
  <c r="DR780" i="27"/>
  <c r="DQ780" i="27"/>
  <c r="DE780" i="27"/>
  <c r="DD780" i="27"/>
  <c r="DC780" i="27"/>
  <c r="DB780" i="27"/>
  <c r="DA780" i="27"/>
  <c r="CZ780" i="27"/>
  <c r="CY780" i="27"/>
  <c r="CX780" i="27"/>
  <c r="CW780" i="27"/>
  <c r="CV780" i="27"/>
  <c r="CU780" i="27"/>
  <c r="CT780" i="27"/>
  <c r="CS780" i="27"/>
  <c r="CR780" i="27"/>
  <c r="CQ780" i="27"/>
  <c r="CP780" i="27"/>
  <c r="CO780" i="27"/>
  <c r="CN780" i="27"/>
  <c r="CM780" i="27"/>
  <c r="CL780" i="27"/>
  <c r="CK780" i="27"/>
  <c r="CJ780" i="27"/>
  <c r="CI780" i="27"/>
  <c r="CH780" i="27"/>
  <c r="CG780" i="27"/>
  <c r="CF780" i="27"/>
  <c r="CE780" i="27"/>
  <c r="CD780" i="27"/>
  <c r="CC780" i="27"/>
  <c r="CB780" i="27"/>
  <c r="BQ780" i="27"/>
  <c r="BP780" i="27"/>
  <c r="BO780" i="27"/>
  <c r="BN780" i="27"/>
  <c r="BM780" i="27"/>
  <c r="BL780" i="27"/>
  <c r="BK780" i="27"/>
  <c r="BJ780" i="27"/>
  <c r="BI780" i="27"/>
  <c r="BH780" i="27"/>
  <c r="BG780" i="27"/>
  <c r="BF780" i="27"/>
  <c r="BE780" i="27"/>
  <c r="BD780" i="27"/>
  <c r="BC780" i="27"/>
  <c r="BB780" i="27"/>
  <c r="BA780" i="27"/>
  <c r="AZ780" i="27"/>
  <c r="AY780" i="27"/>
  <c r="AX780" i="27"/>
  <c r="AW780" i="27"/>
  <c r="AV780" i="27"/>
  <c r="AU780" i="27"/>
  <c r="AT780" i="27"/>
  <c r="AS780" i="27"/>
  <c r="AR780" i="27"/>
  <c r="AQ780" i="27"/>
  <c r="AP780" i="27"/>
  <c r="AO780" i="27"/>
  <c r="AN780" i="27"/>
  <c r="AG780" i="27"/>
  <c r="AF780" i="27"/>
  <c r="AE780" i="27"/>
  <c r="AD780" i="27"/>
  <c r="AC780" i="27"/>
  <c r="AB780" i="27"/>
  <c r="AA780" i="27"/>
  <c r="Z780" i="27"/>
  <c r="Y780" i="27"/>
  <c r="X780" i="27"/>
  <c r="W780" i="27"/>
  <c r="V780" i="27"/>
  <c r="U780" i="27"/>
  <c r="T780" i="27"/>
  <c r="S780" i="27"/>
  <c r="R780" i="27"/>
  <c r="Q780" i="27"/>
  <c r="P780" i="27"/>
  <c r="O780" i="27"/>
  <c r="N780" i="27"/>
  <c r="M780" i="27"/>
  <c r="L780" i="27"/>
  <c r="K780" i="27"/>
  <c r="J780" i="27"/>
  <c r="I780" i="27"/>
  <c r="H780" i="27"/>
  <c r="G780" i="27"/>
  <c r="F780" i="27"/>
  <c r="E780" i="27"/>
  <c r="ET779" i="27"/>
  <c r="ES779" i="27"/>
  <c r="ER779" i="27"/>
  <c r="EQ779" i="27"/>
  <c r="EP779" i="27"/>
  <c r="EO779" i="27"/>
  <c r="EN779" i="27"/>
  <c r="EM779" i="27"/>
  <c r="EL779" i="27"/>
  <c r="EK779" i="27"/>
  <c r="EJ779" i="27"/>
  <c r="EI779" i="27"/>
  <c r="EH779" i="27"/>
  <c r="EG779" i="27"/>
  <c r="EF779" i="27"/>
  <c r="EE779" i="27"/>
  <c r="ED779" i="27"/>
  <c r="EC779" i="27"/>
  <c r="EB779" i="27"/>
  <c r="EA779" i="27"/>
  <c r="DZ779" i="27"/>
  <c r="DY779" i="27"/>
  <c r="DX779" i="27"/>
  <c r="DW779" i="27"/>
  <c r="DV779" i="27"/>
  <c r="DU779" i="27"/>
  <c r="DT779" i="27"/>
  <c r="DS779" i="27"/>
  <c r="DR779" i="27"/>
  <c r="DQ779" i="27"/>
  <c r="DE779" i="27"/>
  <c r="DD779" i="27"/>
  <c r="DC779" i="27"/>
  <c r="DB779" i="27"/>
  <c r="DA779" i="27"/>
  <c r="CZ779" i="27"/>
  <c r="CY779" i="27"/>
  <c r="CX779" i="27"/>
  <c r="CW779" i="27"/>
  <c r="CV779" i="27"/>
  <c r="CU779" i="27"/>
  <c r="CT779" i="27"/>
  <c r="CS779" i="27"/>
  <c r="CR779" i="27"/>
  <c r="CQ779" i="27"/>
  <c r="CP779" i="27"/>
  <c r="CO779" i="27"/>
  <c r="CN779" i="27"/>
  <c r="CM779" i="27"/>
  <c r="CL779" i="27"/>
  <c r="CK779" i="27"/>
  <c r="CJ779" i="27"/>
  <c r="CI779" i="27"/>
  <c r="CH779" i="27"/>
  <c r="CG779" i="27"/>
  <c r="CF779" i="27"/>
  <c r="CE779" i="27"/>
  <c r="CD779" i="27"/>
  <c r="CC779" i="27"/>
  <c r="CB779" i="27"/>
  <c r="BQ779" i="27"/>
  <c r="BP779" i="27"/>
  <c r="BO779" i="27"/>
  <c r="BN779" i="27"/>
  <c r="BM779" i="27"/>
  <c r="BL779" i="27"/>
  <c r="BK779" i="27"/>
  <c r="BJ779" i="27"/>
  <c r="BI779" i="27"/>
  <c r="BH779" i="27"/>
  <c r="BG779" i="27"/>
  <c r="BF779" i="27"/>
  <c r="BE779" i="27"/>
  <c r="BD779" i="27"/>
  <c r="BC779" i="27"/>
  <c r="BB779" i="27"/>
  <c r="BA779" i="27"/>
  <c r="AZ779" i="27"/>
  <c r="AY779" i="27"/>
  <c r="AX779" i="27"/>
  <c r="AW779" i="27"/>
  <c r="AV779" i="27"/>
  <c r="AU779" i="27"/>
  <c r="AT779" i="27"/>
  <c r="AS779" i="27"/>
  <c r="AR779" i="27"/>
  <c r="AQ779" i="27"/>
  <c r="AP779" i="27"/>
  <c r="AO779" i="27"/>
  <c r="AN779" i="27"/>
  <c r="AG779" i="27"/>
  <c r="AF779" i="27"/>
  <c r="AE779" i="27"/>
  <c r="AD779" i="27"/>
  <c r="AC779" i="27"/>
  <c r="AB779" i="27"/>
  <c r="AA779" i="27"/>
  <c r="Z779" i="27"/>
  <c r="Y779" i="27"/>
  <c r="X779" i="27"/>
  <c r="W779" i="27"/>
  <c r="V779" i="27"/>
  <c r="U779" i="27"/>
  <c r="T779" i="27"/>
  <c r="S779" i="27"/>
  <c r="R779" i="27"/>
  <c r="Q779" i="27"/>
  <c r="P779" i="27"/>
  <c r="O779" i="27"/>
  <c r="N779" i="27"/>
  <c r="M779" i="27"/>
  <c r="L779" i="27"/>
  <c r="K779" i="27"/>
  <c r="J779" i="27"/>
  <c r="I779" i="27"/>
  <c r="H779" i="27"/>
  <c r="G779" i="27"/>
  <c r="F779" i="27"/>
  <c r="E779" i="27"/>
  <c r="ET778" i="27"/>
  <c r="ES778" i="27"/>
  <c r="ER778" i="27"/>
  <c r="EQ778" i="27"/>
  <c r="EP778" i="27"/>
  <c r="EO778" i="27"/>
  <c r="EN778" i="27"/>
  <c r="EM778" i="27"/>
  <c r="EL778" i="27"/>
  <c r="EK778" i="27"/>
  <c r="EJ778" i="27"/>
  <c r="EI778" i="27"/>
  <c r="EH778" i="27"/>
  <c r="EG778" i="27"/>
  <c r="EF778" i="27"/>
  <c r="EE778" i="27"/>
  <c r="ED778" i="27"/>
  <c r="EC778" i="27"/>
  <c r="EB778" i="27"/>
  <c r="EA778" i="27"/>
  <c r="DZ778" i="27"/>
  <c r="DY778" i="27"/>
  <c r="DX778" i="27"/>
  <c r="DW778" i="27"/>
  <c r="DV778" i="27"/>
  <c r="DU778" i="27"/>
  <c r="DT778" i="27"/>
  <c r="DS778" i="27"/>
  <c r="DR778" i="27"/>
  <c r="DQ778" i="27"/>
  <c r="DE778" i="27"/>
  <c r="DD778" i="27"/>
  <c r="DC778" i="27"/>
  <c r="DB778" i="27"/>
  <c r="DA778" i="27"/>
  <c r="CZ778" i="27"/>
  <c r="CY778" i="27"/>
  <c r="CX778" i="27"/>
  <c r="CW778" i="27"/>
  <c r="CV778" i="27"/>
  <c r="CU778" i="27"/>
  <c r="CT778" i="27"/>
  <c r="CS778" i="27"/>
  <c r="CR778" i="27"/>
  <c r="CQ778" i="27"/>
  <c r="CP778" i="27"/>
  <c r="CO778" i="27"/>
  <c r="CN778" i="27"/>
  <c r="CM778" i="27"/>
  <c r="CL778" i="27"/>
  <c r="CK778" i="27"/>
  <c r="CJ778" i="27"/>
  <c r="CI778" i="27"/>
  <c r="CH778" i="27"/>
  <c r="CG778" i="27"/>
  <c r="CF778" i="27"/>
  <c r="CE778" i="27"/>
  <c r="CD778" i="27"/>
  <c r="CC778" i="27"/>
  <c r="BQ778" i="27"/>
  <c r="BP778" i="27"/>
  <c r="BO778" i="27"/>
  <c r="BN778" i="27"/>
  <c r="BM778" i="27"/>
  <c r="BL778" i="27"/>
  <c r="BK778" i="27"/>
  <c r="BJ778" i="27"/>
  <c r="BI778" i="27"/>
  <c r="BH778" i="27"/>
  <c r="BG778" i="27"/>
  <c r="BF778" i="27"/>
  <c r="BE778" i="27"/>
  <c r="BD778" i="27"/>
  <c r="BC778" i="27"/>
  <c r="BB778" i="27"/>
  <c r="BA778" i="27"/>
  <c r="AZ778" i="27"/>
  <c r="AY778" i="27"/>
  <c r="AX778" i="27"/>
  <c r="AW778" i="27"/>
  <c r="AV778" i="27"/>
  <c r="AU778" i="27"/>
  <c r="AT778" i="27"/>
  <c r="AS778" i="27"/>
  <c r="AR778" i="27"/>
  <c r="AQ778" i="27"/>
  <c r="AP778" i="27"/>
  <c r="AO778" i="27"/>
  <c r="AG778" i="27"/>
  <c r="AF778" i="27"/>
  <c r="AE778" i="27"/>
  <c r="AD778" i="27"/>
  <c r="AC778" i="27"/>
  <c r="AB778" i="27"/>
  <c r="AA778" i="27"/>
  <c r="Z778" i="27"/>
  <c r="Y778" i="27"/>
  <c r="X778" i="27"/>
  <c r="W778" i="27"/>
  <c r="V778" i="27"/>
  <c r="U778" i="27"/>
  <c r="T778" i="27"/>
  <c r="S778" i="27"/>
  <c r="R778" i="27"/>
  <c r="Q778" i="27"/>
  <c r="P778" i="27"/>
  <c r="O778" i="27"/>
  <c r="N778" i="27"/>
  <c r="M778" i="27"/>
  <c r="L778" i="27"/>
  <c r="K778" i="27"/>
  <c r="J778" i="27"/>
  <c r="I778" i="27"/>
  <c r="H778" i="27"/>
  <c r="G778" i="27"/>
  <c r="F778" i="27"/>
  <c r="E778" i="27"/>
  <c r="D778" i="27"/>
  <c r="ET777" i="27"/>
  <c r="ES777" i="27"/>
  <c r="ER777" i="27"/>
  <c r="EQ777" i="27"/>
  <c r="EP777" i="27"/>
  <c r="EO777" i="27"/>
  <c r="EN777" i="27"/>
  <c r="EM777" i="27"/>
  <c r="EL777" i="27"/>
  <c r="EK777" i="27"/>
  <c r="EJ777" i="27"/>
  <c r="EI777" i="27"/>
  <c r="EH777" i="27"/>
  <c r="EG777" i="27"/>
  <c r="EF777" i="27"/>
  <c r="EE777" i="27"/>
  <c r="ED777" i="27"/>
  <c r="EC777" i="27"/>
  <c r="EB777" i="27"/>
  <c r="EA777" i="27"/>
  <c r="DZ777" i="27"/>
  <c r="DY777" i="27"/>
  <c r="DX777" i="27"/>
  <c r="DW777" i="27"/>
  <c r="DV777" i="27"/>
  <c r="DU777" i="27"/>
  <c r="DT777" i="27"/>
  <c r="DS777" i="27"/>
  <c r="DR777" i="27"/>
  <c r="DQ777" i="27"/>
  <c r="DE777" i="27"/>
  <c r="DD777" i="27"/>
  <c r="DC777" i="27"/>
  <c r="DB777" i="27"/>
  <c r="DA777" i="27"/>
  <c r="CZ777" i="27"/>
  <c r="CY777" i="27"/>
  <c r="CX777" i="27"/>
  <c r="CW777" i="27"/>
  <c r="CV777" i="27"/>
  <c r="CU777" i="27"/>
  <c r="CT777" i="27"/>
  <c r="CS777" i="27"/>
  <c r="CR777" i="27"/>
  <c r="CQ777" i="27"/>
  <c r="CP777" i="27"/>
  <c r="CO777" i="27"/>
  <c r="CN777" i="27"/>
  <c r="CM777" i="27"/>
  <c r="CL777" i="27"/>
  <c r="CK777" i="27"/>
  <c r="CJ777" i="27"/>
  <c r="CI777" i="27"/>
  <c r="CH777" i="27"/>
  <c r="CG777" i="27"/>
  <c r="CF777" i="27"/>
  <c r="CE777" i="27"/>
  <c r="CD777" i="27"/>
  <c r="CC777" i="27"/>
  <c r="CB777" i="27"/>
  <c r="BQ777" i="27"/>
  <c r="BP777" i="27"/>
  <c r="BO777" i="27"/>
  <c r="BN777" i="27"/>
  <c r="BM777" i="27"/>
  <c r="BL777" i="27"/>
  <c r="BK777" i="27"/>
  <c r="BJ777" i="27"/>
  <c r="BI777" i="27"/>
  <c r="BH777" i="27"/>
  <c r="BG777" i="27"/>
  <c r="BF777" i="27"/>
  <c r="BE777" i="27"/>
  <c r="BD777" i="27"/>
  <c r="BC777" i="27"/>
  <c r="BB777" i="27"/>
  <c r="BA777" i="27"/>
  <c r="AZ777" i="27"/>
  <c r="AY777" i="27"/>
  <c r="AX777" i="27"/>
  <c r="AW777" i="27"/>
  <c r="AV777" i="27"/>
  <c r="AU777" i="27"/>
  <c r="AT777" i="27"/>
  <c r="AS777" i="27"/>
  <c r="AR777" i="27"/>
  <c r="AQ777" i="27"/>
  <c r="AP777" i="27"/>
  <c r="AO777" i="27"/>
  <c r="AN777" i="27"/>
  <c r="AG777" i="27"/>
  <c r="AF777" i="27"/>
  <c r="AE777" i="27"/>
  <c r="AD777" i="27"/>
  <c r="AC777" i="27"/>
  <c r="AB777" i="27"/>
  <c r="AA777" i="27"/>
  <c r="Z777" i="27"/>
  <c r="Y777" i="27"/>
  <c r="X777" i="27"/>
  <c r="W777" i="27"/>
  <c r="V777" i="27"/>
  <c r="U777" i="27"/>
  <c r="T777" i="27"/>
  <c r="S777" i="27"/>
  <c r="R777" i="27"/>
  <c r="Q777" i="27"/>
  <c r="P777" i="27"/>
  <c r="O777" i="27"/>
  <c r="N777" i="27"/>
  <c r="M777" i="27"/>
  <c r="L777" i="27"/>
  <c r="K777" i="27"/>
  <c r="J777" i="27"/>
  <c r="I777" i="27"/>
  <c r="H777" i="27"/>
  <c r="G777" i="27"/>
  <c r="F777" i="27"/>
  <c r="E777" i="27"/>
  <c r="D777" i="27"/>
  <c r="AG674" i="27"/>
  <c r="AF674" i="27"/>
  <c r="AE674" i="27"/>
  <c r="AD674" i="27"/>
  <c r="AC674" i="27"/>
  <c r="AB674" i="27"/>
  <c r="AA674" i="27"/>
  <c r="Z674" i="27"/>
  <c r="Y674" i="27"/>
  <c r="X674" i="27"/>
  <c r="W674" i="27"/>
  <c r="V674" i="27"/>
  <c r="U674" i="27"/>
  <c r="T674" i="27"/>
  <c r="S674" i="27"/>
  <c r="R674" i="27"/>
  <c r="Q674" i="27"/>
  <c r="P674" i="27"/>
  <c r="O674" i="27"/>
  <c r="N674" i="27"/>
  <c r="M674" i="27"/>
  <c r="L674" i="27"/>
  <c r="K674" i="27"/>
  <c r="J674" i="27"/>
  <c r="I674" i="27"/>
  <c r="H674" i="27"/>
  <c r="G674" i="27"/>
  <c r="F674" i="27"/>
  <c r="E674" i="27"/>
  <c r="D674" i="27"/>
  <c r="AG573" i="27"/>
  <c r="AF573" i="27"/>
  <c r="AE573" i="27"/>
  <c r="AD573" i="27"/>
  <c r="AC573" i="27"/>
  <c r="AB573" i="27"/>
  <c r="AA573" i="27"/>
  <c r="Z573" i="27"/>
  <c r="Y573" i="27"/>
  <c r="X573" i="27"/>
  <c r="W573" i="27"/>
  <c r="V573" i="27"/>
  <c r="U573" i="27"/>
  <c r="T573" i="27"/>
  <c r="S573" i="27"/>
  <c r="R573" i="27"/>
  <c r="Q573" i="27"/>
  <c r="P573" i="27"/>
  <c r="O573" i="27"/>
  <c r="N573" i="27"/>
  <c r="M573" i="27"/>
  <c r="L573" i="27"/>
  <c r="K573" i="27"/>
  <c r="J573" i="27"/>
  <c r="I573" i="27"/>
  <c r="H573" i="27"/>
  <c r="G573" i="27"/>
  <c r="F573" i="27"/>
  <c r="E573" i="27"/>
  <c r="D573" i="27"/>
  <c r="EM566" i="27"/>
  <c r="EL566" i="27"/>
  <c r="EK566" i="27"/>
  <c r="EJ566" i="27"/>
  <c r="EI566" i="27"/>
  <c r="EH566" i="27"/>
  <c r="EG566" i="27"/>
  <c r="EF566" i="27"/>
  <c r="EE566" i="27"/>
  <c r="ED566" i="27"/>
  <c r="EC566" i="27"/>
  <c r="EB566" i="27"/>
  <c r="EA566" i="27"/>
  <c r="DZ566" i="27"/>
  <c r="DY566" i="27"/>
  <c r="DX566" i="27"/>
  <c r="DW566" i="27"/>
  <c r="DV566" i="27"/>
  <c r="DU566" i="27"/>
  <c r="DT566" i="27"/>
  <c r="DS566" i="27"/>
  <c r="DR566" i="27"/>
  <c r="DQ566" i="27"/>
  <c r="DP566" i="27"/>
  <c r="DO566" i="27"/>
  <c r="DN566" i="27"/>
  <c r="DM566" i="27"/>
  <c r="DL566" i="27"/>
  <c r="DK566" i="27"/>
  <c r="DJ566" i="27"/>
  <c r="DB566" i="27"/>
  <c r="DA566" i="27"/>
  <c r="CZ566" i="27"/>
  <c r="CY566" i="27"/>
  <c r="CX566" i="27"/>
  <c r="CW566" i="27"/>
  <c r="CV566" i="27"/>
  <c r="CU566" i="27"/>
  <c r="CT566" i="27"/>
  <c r="CS566" i="27"/>
  <c r="CR566" i="27"/>
  <c r="CQ566" i="27"/>
  <c r="CP566" i="27"/>
  <c r="CO566" i="27"/>
  <c r="CN566" i="27"/>
  <c r="CM566" i="27"/>
  <c r="CL566" i="27"/>
  <c r="CK566" i="27"/>
  <c r="CJ566" i="27"/>
  <c r="CI566" i="27"/>
  <c r="CH566" i="27"/>
  <c r="CG566" i="27"/>
  <c r="CF566" i="27"/>
  <c r="CE566" i="27"/>
  <c r="CD566" i="27"/>
  <c r="CC566" i="27"/>
  <c r="CB566" i="27"/>
  <c r="CA566" i="27"/>
  <c r="BZ566" i="27"/>
  <c r="BY566" i="27"/>
  <c r="BQ566" i="27"/>
  <c r="BP566" i="27"/>
  <c r="BO566" i="27"/>
  <c r="BN566" i="27"/>
  <c r="BM566" i="27"/>
  <c r="BL566" i="27"/>
  <c r="BK566" i="27"/>
  <c r="BJ566" i="27"/>
  <c r="BI566" i="27"/>
  <c r="BH566" i="27"/>
  <c r="BG566" i="27"/>
  <c r="BF566" i="27"/>
  <c r="BE566" i="27"/>
  <c r="BD566" i="27"/>
  <c r="BC566" i="27"/>
  <c r="BB566" i="27"/>
  <c r="BA566" i="27"/>
  <c r="AZ566" i="27"/>
  <c r="AY566" i="27"/>
  <c r="AX566" i="27"/>
  <c r="AW566" i="27"/>
  <c r="AV566" i="27"/>
  <c r="AU566" i="27"/>
  <c r="AT566" i="27"/>
  <c r="AS566" i="27"/>
  <c r="AR566" i="27"/>
  <c r="AQ566" i="27"/>
  <c r="AP566" i="27"/>
  <c r="AO566" i="27"/>
  <c r="AN566" i="27"/>
  <c r="AG566" i="27"/>
  <c r="AF566" i="27"/>
  <c r="AE566" i="27"/>
  <c r="AD566" i="27"/>
  <c r="AC566" i="27"/>
  <c r="AB566" i="27"/>
  <c r="AA566" i="27"/>
  <c r="Z566" i="27"/>
  <c r="Y566" i="27"/>
  <c r="X566" i="27"/>
  <c r="W566" i="27"/>
  <c r="V566" i="27"/>
  <c r="U566" i="27"/>
  <c r="T566" i="27"/>
  <c r="S566" i="27"/>
  <c r="R566" i="27"/>
  <c r="Q566" i="27"/>
  <c r="P566" i="27"/>
  <c r="O566" i="27"/>
  <c r="N566" i="27"/>
  <c r="M566" i="27"/>
  <c r="L566" i="27"/>
  <c r="K566" i="27"/>
  <c r="J566" i="27"/>
  <c r="I566" i="27"/>
  <c r="H566" i="27"/>
  <c r="G566" i="27"/>
  <c r="F566" i="27"/>
  <c r="E566" i="27"/>
  <c r="D566" i="27"/>
  <c r="EM565" i="27"/>
  <c r="EL565" i="27"/>
  <c r="EK565" i="27"/>
  <c r="EJ565" i="27"/>
  <c r="EI565" i="27"/>
  <c r="EH565" i="27"/>
  <c r="EG565" i="27"/>
  <c r="EF565" i="27"/>
  <c r="EE565" i="27"/>
  <c r="ED565" i="27"/>
  <c r="EC565" i="27"/>
  <c r="EB565" i="27"/>
  <c r="EA565" i="27"/>
  <c r="DZ565" i="27"/>
  <c r="DY565" i="27"/>
  <c r="DX565" i="27"/>
  <c r="DW565" i="27"/>
  <c r="DV565" i="27"/>
  <c r="DU565" i="27"/>
  <c r="DT565" i="27"/>
  <c r="DS565" i="27"/>
  <c r="DR565" i="27"/>
  <c r="DQ565" i="27"/>
  <c r="DP565" i="27"/>
  <c r="DO565" i="27"/>
  <c r="DN565" i="27"/>
  <c r="DM565" i="27"/>
  <c r="DL565" i="27"/>
  <c r="DK565" i="27"/>
  <c r="DJ565" i="27"/>
  <c r="DB565" i="27"/>
  <c r="DA565" i="27"/>
  <c r="CZ565" i="27"/>
  <c r="CY565" i="27"/>
  <c r="CX565" i="27"/>
  <c r="CW565" i="27"/>
  <c r="CV565" i="27"/>
  <c r="CU565" i="27"/>
  <c r="CT565" i="27"/>
  <c r="CS565" i="27"/>
  <c r="CR565" i="27"/>
  <c r="CQ565" i="27"/>
  <c r="CP565" i="27"/>
  <c r="CO565" i="27"/>
  <c r="CN565" i="27"/>
  <c r="CM565" i="27"/>
  <c r="CL565" i="27"/>
  <c r="CK565" i="27"/>
  <c r="CJ565" i="27"/>
  <c r="CI565" i="27"/>
  <c r="CH565" i="27"/>
  <c r="CG565" i="27"/>
  <c r="CF565" i="27"/>
  <c r="CE565" i="27"/>
  <c r="CD565" i="27"/>
  <c r="CC565" i="27"/>
  <c r="CB565" i="27"/>
  <c r="CA565" i="27"/>
  <c r="BZ565" i="27"/>
  <c r="BY565" i="27"/>
  <c r="BQ565" i="27"/>
  <c r="BP565" i="27"/>
  <c r="BO565" i="27"/>
  <c r="BN565" i="27"/>
  <c r="BM565" i="27"/>
  <c r="BL565" i="27"/>
  <c r="BK565" i="27"/>
  <c r="BJ565" i="27"/>
  <c r="BI565" i="27"/>
  <c r="BH565" i="27"/>
  <c r="BG565" i="27"/>
  <c r="BF565" i="27"/>
  <c r="BE565" i="27"/>
  <c r="BD565" i="27"/>
  <c r="BC565" i="27"/>
  <c r="BB565" i="27"/>
  <c r="BA565" i="27"/>
  <c r="AZ565" i="27"/>
  <c r="AY565" i="27"/>
  <c r="AX565" i="27"/>
  <c r="AW565" i="27"/>
  <c r="AV565" i="27"/>
  <c r="AU565" i="27"/>
  <c r="AT565" i="27"/>
  <c r="AS565" i="27"/>
  <c r="AR565" i="27"/>
  <c r="AQ565" i="27"/>
  <c r="AP565" i="27"/>
  <c r="AO565" i="27"/>
  <c r="AN565" i="27"/>
  <c r="AG565" i="27"/>
  <c r="AF565" i="27"/>
  <c r="AE565" i="27"/>
  <c r="AD565" i="27"/>
  <c r="AC565" i="27"/>
  <c r="AB565" i="27"/>
  <c r="AA565" i="27"/>
  <c r="Z565" i="27"/>
  <c r="Y565" i="27"/>
  <c r="X565" i="27"/>
  <c r="W565" i="27"/>
  <c r="V565" i="27"/>
  <c r="U565" i="27"/>
  <c r="T565" i="27"/>
  <c r="S565" i="27"/>
  <c r="R565" i="27"/>
  <c r="Q565" i="27"/>
  <c r="P565" i="27"/>
  <c r="O565" i="27"/>
  <c r="N565" i="27"/>
  <c r="M565" i="27"/>
  <c r="L565" i="27"/>
  <c r="K565" i="27"/>
  <c r="J565" i="27"/>
  <c r="I565" i="27"/>
  <c r="H565" i="27"/>
  <c r="G565" i="27"/>
  <c r="F565" i="27"/>
  <c r="E565" i="27"/>
  <c r="D565" i="27"/>
  <c r="EM564" i="27"/>
  <c r="EL564" i="27"/>
  <c r="EK564" i="27"/>
  <c r="EJ564" i="27"/>
  <c r="EI564" i="27"/>
  <c r="EH564" i="27"/>
  <c r="EG564" i="27"/>
  <c r="EF564" i="27"/>
  <c r="EE564" i="27"/>
  <c r="ED564" i="27"/>
  <c r="EC564" i="27"/>
  <c r="EB564" i="27"/>
  <c r="EA564" i="27"/>
  <c r="DZ564" i="27"/>
  <c r="DY564" i="27"/>
  <c r="DX564" i="27"/>
  <c r="DW564" i="27"/>
  <c r="DV564" i="27"/>
  <c r="DU564" i="27"/>
  <c r="DT564" i="27"/>
  <c r="DS564" i="27"/>
  <c r="DR564" i="27"/>
  <c r="DQ564" i="27"/>
  <c r="DP564" i="27"/>
  <c r="DO564" i="27"/>
  <c r="DN564" i="27"/>
  <c r="DM564" i="27"/>
  <c r="DL564" i="27"/>
  <c r="DK564" i="27"/>
  <c r="DJ564" i="27"/>
  <c r="DB564" i="27"/>
  <c r="DA564" i="27"/>
  <c r="CZ564" i="27"/>
  <c r="CY564" i="27"/>
  <c r="CX564" i="27"/>
  <c r="CW564" i="27"/>
  <c r="CV564" i="27"/>
  <c r="CU564" i="27"/>
  <c r="CT564" i="27"/>
  <c r="CS564" i="27"/>
  <c r="CR564" i="27"/>
  <c r="CQ564" i="27"/>
  <c r="CP564" i="27"/>
  <c r="CO564" i="27"/>
  <c r="CN564" i="27"/>
  <c r="CM564" i="27"/>
  <c r="CL564" i="27"/>
  <c r="CK564" i="27"/>
  <c r="CJ564" i="27"/>
  <c r="CI564" i="27"/>
  <c r="CH564" i="27"/>
  <c r="CG564" i="27"/>
  <c r="CF564" i="27"/>
  <c r="CE564" i="27"/>
  <c r="CD564" i="27"/>
  <c r="CC564" i="27"/>
  <c r="CB564" i="27"/>
  <c r="CA564" i="27"/>
  <c r="BZ564" i="27"/>
  <c r="BY564" i="27"/>
  <c r="BQ564" i="27"/>
  <c r="BP564" i="27"/>
  <c r="BO564" i="27"/>
  <c r="BN564" i="27"/>
  <c r="BM564" i="27"/>
  <c r="BL564" i="27"/>
  <c r="BK564" i="27"/>
  <c r="BJ564" i="27"/>
  <c r="BI564" i="27"/>
  <c r="BH564" i="27"/>
  <c r="BG564" i="27"/>
  <c r="BF564" i="27"/>
  <c r="BE564" i="27"/>
  <c r="BD564" i="27"/>
  <c r="BC564" i="27"/>
  <c r="BB564" i="27"/>
  <c r="BA564" i="27"/>
  <c r="AZ564" i="27"/>
  <c r="AY564" i="27"/>
  <c r="AX564" i="27"/>
  <c r="AW564" i="27"/>
  <c r="AV564" i="27"/>
  <c r="AU564" i="27"/>
  <c r="AT564" i="27"/>
  <c r="AS564" i="27"/>
  <c r="AR564" i="27"/>
  <c r="AQ564" i="27"/>
  <c r="AP564" i="27"/>
  <c r="AO564" i="27"/>
  <c r="AN564" i="27"/>
  <c r="AG564" i="27"/>
  <c r="AF564" i="27"/>
  <c r="AE564" i="27"/>
  <c r="AD564" i="27"/>
  <c r="AC564" i="27"/>
  <c r="AB564" i="27"/>
  <c r="AA564" i="27"/>
  <c r="Z564" i="27"/>
  <c r="Y564" i="27"/>
  <c r="X564" i="27"/>
  <c r="W564" i="27"/>
  <c r="V564" i="27"/>
  <c r="U564" i="27"/>
  <c r="T564" i="27"/>
  <c r="S564" i="27"/>
  <c r="R564" i="27"/>
  <c r="Q564" i="27"/>
  <c r="P564" i="27"/>
  <c r="O564" i="27"/>
  <c r="N564" i="27"/>
  <c r="M564" i="27"/>
  <c r="L564" i="27"/>
  <c r="K564" i="27"/>
  <c r="J564" i="27"/>
  <c r="I564" i="27"/>
  <c r="H564" i="27"/>
  <c r="G564" i="27"/>
  <c r="F564" i="27"/>
  <c r="E564" i="27"/>
  <c r="D564" i="27"/>
  <c r="EM563" i="27"/>
  <c r="EL563" i="27"/>
  <c r="EK563" i="27"/>
  <c r="EJ563" i="27"/>
  <c r="EI563" i="27"/>
  <c r="EH563" i="27"/>
  <c r="EG563" i="27"/>
  <c r="EF563" i="27"/>
  <c r="EE563" i="27"/>
  <c r="ED563" i="27"/>
  <c r="EC563" i="27"/>
  <c r="EB563" i="27"/>
  <c r="EA563" i="27"/>
  <c r="DZ563" i="27"/>
  <c r="DY563" i="27"/>
  <c r="DX563" i="27"/>
  <c r="DW563" i="27"/>
  <c r="DV563" i="27"/>
  <c r="DU563" i="27"/>
  <c r="DT563" i="27"/>
  <c r="DS563" i="27"/>
  <c r="DR563" i="27"/>
  <c r="DQ563" i="27"/>
  <c r="DP563" i="27"/>
  <c r="DO563" i="27"/>
  <c r="DN563" i="27"/>
  <c r="DM563" i="27"/>
  <c r="DL563" i="27"/>
  <c r="DK563" i="27"/>
  <c r="DJ563" i="27"/>
  <c r="DB563" i="27"/>
  <c r="DA563" i="27"/>
  <c r="CZ563" i="27"/>
  <c r="CY563" i="27"/>
  <c r="CX563" i="27"/>
  <c r="CW563" i="27"/>
  <c r="CV563" i="27"/>
  <c r="CU563" i="27"/>
  <c r="CT563" i="27"/>
  <c r="CS563" i="27"/>
  <c r="CR563" i="27"/>
  <c r="CQ563" i="27"/>
  <c r="CP563" i="27"/>
  <c r="CO563" i="27"/>
  <c r="CN563" i="27"/>
  <c r="CM563" i="27"/>
  <c r="CL563" i="27"/>
  <c r="CK563" i="27"/>
  <c r="CJ563" i="27"/>
  <c r="CI563" i="27"/>
  <c r="CH563" i="27"/>
  <c r="CG563" i="27"/>
  <c r="CF563" i="27"/>
  <c r="CE563" i="27"/>
  <c r="CD563" i="27"/>
  <c r="CC563" i="27"/>
  <c r="CB563" i="27"/>
  <c r="CA563" i="27"/>
  <c r="BZ563" i="27"/>
  <c r="BY563" i="27"/>
  <c r="BQ563" i="27"/>
  <c r="BP563" i="27"/>
  <c r="BO563" i="27"/>
  <c r="BN563" i="27"/>
  <c r="BM563" i="27"/>
  <c r="BL563" i="27"/>
  <c r="BK563" i="27"/>
  <c r="BJ563" i="27"/>
  <c r="BI563" i="27"/>
  <c r="BH563" i="27"/>
  <c r="BG563" i="27"/>
  <c r="BF563" i="27"/>
  <c r="BE563" i="27"/>
  <c r="BD563" i="27"/>
  <c r="BC563" i="27"/>
  <c r="BB563" i="27"/>
  <c r="BA563" i="27"/>
  <c r="AZ563" i="27"/>
  <c r="AY563" i="27"/>
  <c r="AX563" i="27"/>
  <c r="AW563" i="27"/>
  <c r="AV563" i="27"/>
  <c r="AU563" i="27"/>
  <c r="AT563" i="27"/>
  <c r="AS563" i="27"/>
  <c r="AR563" i="27"/>
  <c r="AQ563" i="27"/>
  <c r="AP563" i="27"/>
  <c r="AO563" i="27"/>
  <c r="AN563" i="27"/>
  <c r="AG563" i="27"/>
  <c r="AF563" i="27"/>
  <c r="AE563" i="27"/>
  <c r="AD563" i="27"/>
  <c r="AC563" i="27"/>
  <c r="AB563" i="27"/>
  <c r="AA563" i="27"/>
  <c r="Z563" i="27"/>
  <c r="Y563" i="27"/>
  <c r="X563" i="27"/>
  <c r="W563" i="27"/>
  <c r="V563" i="27"/>
  <c r="U563" i="27"/>
  <c r="T563" i="27"/>
  <c r="S563" i="27"/>
  <c r="R563" i="27"/>
  <c r="Q563" i="27"/>
  <c r="P563" i="27"/>
  <c r="O563" i="27"/>
  <c r="N563" i="27"/>
  <c r="M563" i="27"/>
  <c r="L563" i="27"/>
  <c r="K563" i="27"/>
  <c r="J563" i="27"/>
  <c r="I563" i="27"/>
  <c r="H563" i="27"/>
  <c r="G563" i="27"/>
  <c r="F563" i="27"/>
  <c r="E563" i="27"/>
  <c r="D563" i="27"/>
  <c r="EM562" i="27"/>
  <c r="EL562" i="27"/>
  <c r="EK562" i="27"/>
  <c r="EJ562" i="27"/>
  <c r="EI562" i="27"/>
  <c r="EH562" i="27"/>
  <c r="EG562" i="27"/>
  <c r="EF562" i="27"/>
  <c r="EE562" i="27"/>
  <c r="ED562" i="27"/>
  <c r="EC562" i="27"/>
  <c r="EB562" i="27"/>
  <c r="EA562" i="27"/>
  <c r="DZ562" i="27"/>
  <c r="DY562" i="27"/>
  <c r="DX562" i="27"/>
  <c r="DW562" i="27"/>
  <c r="DV562" i="27"/>
  <c r="DU562" i="27"/>
  <c r="DT562" i="27"/>
  <c r="DS562" i="27"/>
  <c r="DR562" i="27"/>
  <c r="DQ562" i="27"/>
  <c r="DP562" i="27"/>
  <c r="DO562" i="27"/>
  <c r="DN562" i="27"/>
  <c r="DM562" i="27"/>
  <c r="DL562" i="27"/>
  <c r="DK562" i="27"/>
  <c r="DJ562" i="27"/>
  <c r="DB562" i="27"/>
  <c r="DA562" i="27"/>
  <c r="CZ562" i="27"/>
  <c r="CY562" i="27"/>
  <c r="CX562" i="27"/>
  <c r="CW562" i="27"/>
  <c r="CV562" i="27"/>
  <c r="CU562" i="27"/>
  <c r="CT562" i="27"/>
  <c r="CS562" i="27"/>
  <c r="CR562" i="27"/>
  <c r="CQ562" i="27"/>
  <c r="CP562" i="27"/>
  <c r="CO562" i="27"/>
  <c r="CN562" i="27"/>
  <c r="CM562" i="27"/>
  <c r="CL562" i="27"/>
  <c r="CK562" i="27"/>
  <c r="CJ562" i="27"/>
  <c r="CI562" i="27"/>
  <c r="CH562" i="27"/>
  <c r="CG562" i="27"/>
  <c r="CF562" i="27"/>
  <c r="CE562" i="27"/>
  <c r="CD562" i="27"/>
  <c r="CC562" i="27"/>
  <c r="CB562" i="27"/>
  <c r="CA562" i="27"/>
  <c r="BZ562" i="27"/>
  <c r="BY562" i="27"/>
  <c r="BQ562" i="27"/>
  <c r="BP562" i="27"/>
  <c r="BO562" i="27"/>
  <c r="BN562" i="27"/>
  <c r="BM562" i="27"/>
  <c r="BL562" i="27"/>
  <c r="BK562" i="27"/>
  <c r="BJ562" i="27"/>
  <c r="BI562" i="27"/>
  <c r="BH562" i="27"/>
  <c r="BG562" i="27"/>
  <c r="BF562" i="27"/>
  <c r="BE562" i="27"/>
  <c r="BD562" i="27"/>
  <c r="BC562" i="27"/>
  <c r="BB562" i="27"/>
  <c r="BA562" i="27"/>
  <c r="AZ562" i="27"/>
  <c r="AY562" i="27"/>
  <c r="AX562" i="27"/>
  <c r="AW562" i="27"/>
  <c r="AV562" i="27"/>
  <c r="AU562" i="27"/>
  <c r="AT562" i="27"/>
  <c r="AS562" i="27"/>
  <c r="AR562" i="27"/>
  <c r="AQ562" i="27"/>
  <c r="AP562" i="27"/>
  <c r="AO562" i="27"/>
  <c r="AN562" i="27"/>
  <c r="AG562" i="27"/>
  <c r="AF562" i="27"/>
  <c r="AE562" i="27"/>
  <c r="AD562" i="27"/>
  <c r="AC562" i="27"/>
  <c r="AB562" i="27"/>
  <c r="AA562" i="27"/>
  <c r="Z562" i="27"/>
  <c r="Y562" i="27"/>
  <c r="X562" i="27"/>
  <c r="W562" i="27"/>
  <c r="V562" i="27"/>
  <c r="U562" i="27"/>
  <c r="T562" i="27"/>
  <c r="S562" i="27"/>
  <c r="R562" i="27"/>
  <c r="Q562" i="27"/>
  <c r="P562" i="27"/>
  <c r="O562" i="27"/>
  <c r="N562" i="27"/>
  <c r="M562" i="27"/>
  <c r="L562" i="27"/>
  <c r="K562" i="27"/>
  <c r="J562" i="27"/>
  <c r="I562" i="27"/>
  <c r="H562" i="27"/>
  <c r="G562" i="27"/>
  <c r="F562" i="27"/>
  <c r="E562" i="27"/>
  <c r="D562" i="27"/>
  <c r="EM561" i="27"/>
  <c r="EL561" i="27"/>
  <c r="EK561" i="27"/>
  <c r="EJ561" i="27"/>
  <c r="EI561" i="27"/>
  <c r="EH561" i="27"/>
  <c r="EG561" i="27"/>
  <c r="EF561" i="27"/>
  <c r="EE561" i="27"/>
  <c r="ED561" i="27"/>
  <c r="EC561" i="27"/>
  <c r="EB561" i="27"/>
  <c r="EA561" i="27"/>
  <c r="DZ561" i="27"/>
  <c r="DY561" i="27"/>
  <c r="DX561" i="27"/>
  <c r="DW561" i="27"/>
  <c r="DV561" i="27"/>
  <c r="DU561" i="27"/>
  <c r="DT561" i="27"/>
  <c r="DS561" i="27"/>
  <c r="DR561" i="27"/>
  <c r="DQ561" i="27"/>
  <c r="DP561" i="27"/>
  <c r="DO561" i="27"/>
  <c r="DN561" i="27"/>
  <c r="DM561" i="27"/>
  <c r="DL561" i="27"/>
  <c r="DK561" i="27"/>
  <c r="DJ561" i="27"/>
  <c r="DB561" i="27"/>
  <c r="DA561" i="27"/>
  <c r="CZ561" i="27"/>
  <c r="CY561" i="27"/>
  <c r="CX561" i="27"/>
  <c r="CW561" i="27"/>
  <c r="CV561" i="27"/>
  <c r="CU561" i="27"/>
  <c r="CT561" i="27"/>
  <c r="CS561" i="27"/>
  <c r="CR561" i="27"/>
  <c r="CQ561" i="27"/>
  <c r="CP561" i="27"/>
  <c r="CO561" i="27"/>
  <c r="CN561" i="27"/>
  <c r="CM561" i="27"/>
  <c r="CL561" i="27"/>
  <c r="CK561" i="27"/>
  <c r="CJ561" i="27"/>
  <c r="CI561" i="27"/>
  <c r="CH561" i="27"/>
  <c r="CG561" i="27"/>
  <c r="CF561" i="27"/>
  <c r="CE561" i="27"/>
  <c r="CD561" i="27"/>
  <c r="CC561" i="27"/>
  <c r="CB561" i="27"/>
  <c r="CA561" i="27"/>
  <c r="BZ561" i="27"/>
  <c r="BY561" i="27"/>
  <c r="BQ561" i="27"/>
  <c r="BP561" i="27"/>
  <c r="BO561" i="27"/>
  <c r="BN561" i="27"/>
  <c r="BM561" i="27"/>
  <c r="BL561" i="27"/>
  <c r="BK561" i="27"/>
  <c r="BJ561" i="27"/>
  <c r="BI561" i="27"/>
  <c r="BH561" i="27"/>
  <c r="BG561" i="27"/>
  <c r="BF561" i="27"/>
  <c r="BE561" i="27"/>
  <c r="BD561" i="27"/>
  <c r="BC561" i="27"/>
  <c r="BB561" i="27"/>
  <c r="BA561" i="27"/>
  <c r="AZ561" i="27"/>
  <c r="AY561" i="27"/>
  <c r="AX561" i="27"/>
  <c r="AW561" i="27"/>
  <c r="AV561" i="27"/>
  <c r="AU561" i="27"/>
  <c r="AT561" i="27"/>
  <c r="AS561" i="27"/>
  <c r="AR561" i="27"/>
  <c r="AQ561" i="27"/>
  <c r="AP561" i="27"/>
  <c r="AO561" i="27"/>
  <c r="AN561" i="27"/>
  <c r="AG561" i="27"/>
  <c r="AF561" i="27"/>
  <c r="AE561" i="27"/>
  <c r="AD561" i="27"/>
  <c r="AC561" i="27"/>
  <c r="AB561" i="27"/>
  <c r="AA561" i="27"/>
  <c r="Z561" i="27"/>
  <c r="Y561" i="27"/>
  <c r="X561" i="27"/>
  <c r="W561" i="27"/>
  <c r="V561" i="27"/>
  <c r="U561" i="27"/>
  <c r="T561" i="27"/>
  <c r="S561" i="27"/>
  <c r="R561" i="27"/>
  <c r="Q561" i="27"/>
  <c r="P561" i="27"/>
  <c r="O561" i="27"/>
  <c r="N561" i="27"/>
  <c r="M561" i="27"/>
  <c r="L561" i="27"/>
  <c r="K561" i="27"/>
  <c r="J561" i="27"/>
  <c r="I561" i="27"/>
  <c r="H561" i="27"/>
  <c r="G561" i="27"/>
  <c r="F561" i="27"/>
  <c r="E561" i="27"/>
  <c r="D561" i="27"/>
  <c r="EM560" i="27"/>
  <c r="EL560" i="27"/>
  <c r="EK560" i="27"/>
  <c r="EJ560" i="27"/>
  <c r="EI560" i="27"/>
  <c r="EH560" i="27"/>
  <c r="EG560" i="27"/>
  <c r="EF560" i="27"/>
  <c r="EE560" i="27"/>
  <c r="ED560" i="27"/>
  <c r="EC560" i="27"/>
  <c r="EB560" i="27"/>
  <c r="EA560" i="27"/>
  <c r="DZ560" i="27"/>
  <c r="DY560" i="27"/>
  <c r="DX560" i="27"/>
  <c r="DW560" i="27"/>
  <c r="DV560" i="27"/>
  <c r="DU560" i="27"/>
  <c r="DT560" i="27"/>
  <c r="DS560" i="27"/>
  <c r="DR560" i="27"/>
  <c r="DQ560" i="27"/>
  <c r="DP560" i="27"/>
  <c r="DO560" i="27"/>
  <c r="DN560" i="27"/>
  <c r="DM560" i="27"/>
  <c r="DL560" i="27"/>
  <c r="DK560" i="27"/>
  <c r="DJ560" i="27"/>
  <c r="DB560" i="27"/>
  <c r="DA560" i="27"/>
  <c r="CZ560" i="27"/>
  <c r="CY560" i="27"/>
  <c r="CX560" i="27"/>
  <c r="CW560" i="27"/>
  <c r="CV560" i="27"/>
  <c r="CU560" i="27"/>
  <c r="CT560" i="27"/>
  <c r="CS560" i="27"/>
  <c r="CR560" i="27"/>
  <c r="CQ560" i="27"/>
  <c r="CP560" i="27"/>
  <c r="CO560" i="27"/>
  <c r="CN560" i="27"/>
  <c r="CM560" i="27"/>
  <c r="CL560" i="27"/>
  <c r="CK560" i="27"/>
  <c r="CJ560" i="27"/>
  <c r="CI560" i="27"/>
  <c r="CH560" i="27"/>
  <c r="CG560" i="27"/>
  <c r="CF560" i="27"/>
  <c r="CE560" i="27"/>
  <c r="CD560" i="27"/>
  <c r="CC560" i="27"/>
  <c r="CB560" i="27"/>
  <c r="CA560" i="27"/>
  <c r="BZ560" i="27"/>
  <c r="BY560" i="27"/>
  <c r="BQ560" i="27"/>
  <c r="BP560" i="27"/>
  <c r="BO560" i="27"/>
  <c r="BN560" i="27"/>
  <c r="BM560" i="27"/>
  <c r="BL560" i="27"/>
  <c r="BK560" i="27"/>
  <c r="BJ560" i="27"/>
  <c r="BI560" i="27"/>
  <c r="BH560" i="27"/>
  <c r="BG560" i="27"/>
  <c r="BF560" i="27"/>
  <c r="BE560" i="27"/>
  <c r="BD560" i="27"/>
  <c r="BC560" i="27"/>
  <c r="BB560" i="27"/>
  <c r="BA560" i="27"/>
  <c r="AZ560" i="27"/>
  <c r="AY560" i="27"/>
  <c r="AX560" i="27"/>
  <c r="AW560" i="27"/>
  <c r="AV560" i="27"/>
  <c r="AU560" i="27"/>
  <c r="AT560" i="27"/>
  <c r="AS560" i="27"/>
  <c r="AR560" i="27"/>
  <c r="AQ560" i="27"/>
  <c r="AP560" i="27"/>
  <c r="AO560" i="27"/>
  <c r="AN560" i="27"/>
  <c r="AG560" i="27"/>
  <c r="AF560" i="27"/>
  <c r="AE560" i="27"/>
  <c r="AD560" i="27"/>
  <c r="AC560" i="27"/>
  <c r="AB560" i="27"/>
  <c r="AA560" i="27"/>
  <c r="Z560" i="27"/>
  <c r="Y560" i="27"/>
  <c r="X560" i="27"/>
  <c r="W560" i="27"/>
  <c r="V560" i="27"/>
  <c r="U560" i="27"/>
  <c r="T560" i="27"/>
  <c r="S560" i="27"/>
  <c r="R560" i="27"/>
  <c r="Q560" i="27"/>
  <c r="P560" i="27"/>
  <c r="O560" i="27"/>
  <c r="N560" i="27"/>
  <c r="M560" i="27"/>
  <c r="L560" i="27"/>
  <c r="K560" i="27"/>
  <c r="J560" i="27"/>
  <c r="I560" i="27"/>
  <c r="H560" i="27"/>
  <c r="G560" i="27"/>
  <c r="F560" i="27"/>
  <c r="E560" i="27"/>
  <c r="D560" i="27"/>
  <c r="EM559" i="27"/>
  <c r="EL559" i="27"/>
  <c r="EK559" i="27"/>
  <c r="EJ559" i="27"/>
  <c r="EI559" i="27"/>
  <c r="EH559" i="27"/>
  <c r="EG559" i="27"/>
  <c r="EF559" i="27"/>
  <c r="EE559" i="27"/>
  <c r="ED559" i="27"/>
  <c r="EC559" i="27"/>
  <c r="EB559" i="27"/>
  <c r="EA559" i="27"/>
  <c r="DZ559" i="27"/>
  <c r="DY559" i="27"/>
  <c r="DX559" i="27"/>
  <c r="DW559" i="27"/>
  <c r="DV559" i="27"/>
  <c r="DU559" i="27"/>
  <c r="DT559" i="27"/>
  <c r="DS559" i="27"/>
  <c r="DR559" i="27"/>
  <c r="DQ559" i="27"/>
  <c r="DP559" i="27"/>
  <c r="DO559" i="27"/>
  <c r="DN559" i="27"/>
  <c r="DM559" i="27"/>
  <c r="DL559" i="27"/>
  <c r="DK559" i="27"/>
  <c r="DJ559" i="27"/>
  <c r="DB559" i="27"/>
  <c r="DA559" i="27"/>
  <c r="CZ559" i="27"/>
  <c r="CY559" i="27"/>
  <c r="CX559" i="27"/>
  <c r="CW559" i="27"/>
  <c r="CV559" i="27"/>
  <c r="CU559" i="27"/>
  <c r="CT559" i="27"/>
  <c r="CS559" i="27"/>
  <c r="CR559" i="27"/>
  <c r="CQ559" i="27"/>
  <c r="CP559" i="27"/>
  <c r="CO559" i="27"/>
  <c r="CN559" i="27"/>
  <c r="CM559" i="27"/>
  <c r="CL559" i="27"/>
  <c r="CK559" i="27"/>
  <c r="CJ559" i="27"/>
  <c r="CI559" i="27"/>
  <c r="CH559" i="27"/>
  <c r="CG559" i="27"/>
  <c r="CF559" i="27"/>
  <c r="CE559" i="27"/>
  <c r="CD559" i="27"/>
  <c r="CC559" i="27"/>
  <c r="CB559" i="27"/>
  <c r="CA559" i="27"/>
  <c r="BZ559" i="27"/>
  <c r="BY559" i="27"/>
  <c r="BQ559" i="27"/>
  <c r="BP559" i="27"/>
  <c r="BO559" i="27"/>
  <c r="BN559" i="27"/>
  <c r="BM559" i="27"/>
  <c r="BL559" i="27"/>
  <c r="BK559" i="27"/>
  <c r="BJ559" i="27"/>
  <c r="BI559" i="27"/>
  <c r="BH559" i="27"/>
  <c r="BG559" i="27"/>
  <c r="BF559" i="27"/>
  <c r="BE559" i="27"/>
  <c r="BD559" i="27"/>
  <c r="BC559" i="27"/>
  <c r="BB559" i="27"/>
  <c r="BA559" i="27"/>
  <c r="AZ559" i="27"/>
  <c r="AY559" i="27"/>
  <c r="AX559" i="27"/>
  <c r="AW559" i="27"/>
  <c r="AV559" i="27"/>
  <c r="AU559" i="27"/>
  <c r="AT559" i="27"/>
  <c r="AS559" i="27"/>
  <c r="AR559" i="27"/>
  <c r="AQ559" i="27"/>
  <c r="AP559" i="27"/>
  <c r="AO559" i="27"/>
  <c r="AN559" i="27"/>
  <c r="AG559" i="27"/>
  <c r="AF559" i="27"/>
  <c r="AE559" i="27"/>
  <c r="AD559" i="27"/>
  <c r="AC559" i="27"/>
  <c r="AB559" i="27"/>
  <c r="AA559" i="27"/>
  <c r="Z559" i="27"/>
  <c r="Y559" i="27"/>
  <c r="X559" i="27"/>
  <c r="W559" i="27"/>
  <c r="V559" i="27"/>
  <c r="U559" i="27"/>
  <c r="T559" i="27"/>
  <c r="S559" i="27"/>
  <c r="R559" i="27"/>
  <c r="Q559" i="27"/>
  <c r="P559" i="27"/>
  <c r="O559" i="27"/>
  <c r="N559" i="27"/>
  <c r="M559" i="27"/>
  <c r="L559" i="27"/>
  <c r="K559" i="27"/>
  <c r="J559" i="27"/>
  <c r="I559" i="27"/>
  <c r="H559" i="27"/>
  <c r="G559" i="27"/>
  <c r="F559" i="27"/>
  <c r="E559" i="27"/>
  <c r="D559" i="27"/>
  <c r="EM558" i="27"/>
  <c r="EL558" i="27"/>
  <c r="EK558" i="27"/>
  <c r="EJ558" i="27"/>
  <c r="EI558" i="27"/>
  <c r="EH558" i="27"/>
  <c r="EG558" i="27"/>
  <c r="EF558" i="27"/>
  <c r="EE558" i="27"/>
  <c r="ED558" i="27"/>
  <c r="EC558" i="27"/>
  <c r="EB558" i="27"/>
  <c r="EA558" i="27"/>
  <c r="DZ558" i="27"/>
  <c r="DY558" i="27"/>
  <c r="DX558" i="27"/>
  <c r="DW558" i="27"/>
  <c r="DV558" i="27"/>
  <c r="DU558" i="27"/>
  <c r="DT558" i="27"/>
  <c r="DS558" i="27"/>
  <c r="DR558" i="27"/>
  <c r="DQ558" i="27"/>
  <c r="DP558" i="27"/>
  <c r="DO558" i="27"/>
  <c r="DN558" i="27"/>
  <c r="DM558" i="27"/>
  <c r="DL558" i="27"/>
  <c r="DK558" i="27"/>
  <c r="DJ558" i="27"/>
  <c r="DB558" i="27"/>
  <c r="DA558" i="27"/>
  <c r="CZ558" i="27"/>
  <c r="CY558" i="27"/>
  <c r="CX558" i="27"/>
  <c r="CW558" i="27"/>
  <c r="CV558" i="27"/>
  <c r="CU558" i="27"/>
  <c r="CT558" i="27"/>
  <c r="CS558" i="27"/>
  <c r="CR558" i="27"/>
  <c r="CQ558" i="27"/>
  <c r="CP558" i="27"/>
  <c r="CO558" i="27"/>
  <c r="CN558" i="27"/>
  <c r="CM558" i="27"/>
  <c r="CL558" i="27"/>
  <c r="CK558" i="27"/>
  <c r="CJ558" i="27"/>
  <c r="CI558" i="27"/>
  <c r="CH558" i="27"/>
  <c r="CG558" i="27"/>
  <c r="CF558" i="27"/>
  <c r="CE558" i="27"/>
  <c r="CD558" i="27"/>
  <c r="CC558" i="27"/>
  <c r="CB558" i="27"/>
  <c r="CA558" i="27"/>
  <c r="BZ558" i="27"/>
  <c r="BY558" i="27"/>
  <c r="BQ558" i="27"/>
  <c r="BP558" i="27"/>
  <c r="BO558" i="27"/>
  <c r="BN558" i="27"/>
  <c r="BM558" i="27"/>
  <c r="BL558" i="27"/>
  <c r="BK558" i="27"/>
  <c r="BJ558" i="27"/>
  <c r="BI558" i="27"/>
  <c r="BH558" i="27"/>
  <c r="BG558" i="27"/>
  <c r="BF558" i="27"/>
  <c r="BE558" i="27"/>
  <c r="BD558" i="27"/>
  <c r="BC558" i="27"/>
  <c r="BB558" i="27"/>
  <c r="BA558" i="27"/>
  <c r="AZ558" i="27"/>
  <c r="AY558" i="27"/>
  <c r="AX558" i="27"/>
  <c r="AW558" i="27"/>
  <c r="AV558" i="27"/>
  <c r="AU558" i="27"/>
  <c r="AT558" i="27"/>
  <c r="AS558" i="27"/>
  <c r="AR558" i="27"/>
  <c r="AQ558" i="27"/>
  <c r="AP558" i="27"/>
  <c r="AO558" i="27"/>
  <c r="AN558" i="27"/>
  <c r="AG558" i="27"/>
  <c r="AF558" i="27"/>
  <c r="AE558" i="27"/>
  <c r="AD558" i="27"/>
  <c r="AC558" i="27"/>
  <c r="AB558" i="27"/>
  <c r="AA558" i="27"/>
  <c r="Z558" i="27"/>
  <c r="Y558" i="27"/>
  <c r="X558" i="27"/>
  <c r="W558" i="27"/>
  <c r="V558" i="27"/>
  <c r="U558" i="27"/>
  <c r="T558" i="27"/>
  <c r="S558" i="27"/>
  <c r="R558" i="27"/>
  <c r="Q558" i="27"/>
  <c r="P558" i="27"/>
  <c r="O558" i="27"/>
  <c r="N558" i="27"/>
  <c r="M558" i="27"/>
  <c r="L558" i="27"/>
  <c r="K558" i="27"/>
  <c r="J558" i="27"/>
  <c r="I558" i="27"/>
  <c r="H558" i="27"/>
  <c r="G558" i="27"/>
  <c r="F558" i="27"/>
  <c r="E558" i="27"/>
  <c r="D558" i="27"/>
  <c r="EM557" i="27"/>
  <c r="EL557" i="27"/>
  <c r="EK557" i="27"/>
  <c r="EJ557" i="27"/>
  <c r="EI557" i="27"/>
  <c r="EH557" i="27"/>
  <c r="EG557" i="27"/>
  <c r="EF557" i="27"/>
  <c r="EE557" i="27"/>
  <c r="ED557" i="27"/>
  <c r="EC557" i="27"/>
  <c r="EB557" i="27"/>
  <c r="EA557" i="27"/>
  <c r="DZ557" i="27"/>
  <c r="DY557" i="27"/>
  <c r="DX557" i="27"/>
  <c r="DW557" i="27"/>
  <c r="DV557" i="27"/>
  <c r="DU557" i="27"/>
  <c r="DT557" i="27"/>
  <c r="DS557" i="27"/>
  <c r="DR557" i="27"/>
  <c r="DQ557" i="27"/>
  <c r="DP557" i="27"/>
  <c r="DO557" i="27"/>
  <c r="DN557" i="27"/>
  <c r="DM557" i="27"/>
  <c r="DL557" i="27"/>
  <c r="DK557" i="27"/>
  <c r="DJ557" i="27"/>
  <c r="DB557" i="27"/>
  <c r="DA557" i="27"/>
  <c r="CZ557" i="27"/>
  <c r="CY557" i="27"/>
  <c r="CX557" i="27"/>
  <c r="CW557" i="27"/>
  <c r="CV557" i="27"/>
  <c r="CU557" i="27"/>
  <c r="CT557" i="27"/>
  <c r="CS557" i="27"/>
  <c r="CR557" i="27"/>
  <c r="CQ557" i="27"/>
  <c r="CP557" i="27"/>
  <c r="CO557" i="27"/>
  <c r="CN557" i="27"/>
  <c r="CM557" i="27"/>
  <c r="CL557" i="27"/>
  <c r="CK557" i="27"/>
  <c r="CJ557" i="27"/>
  <c r="CI557" i="27"/>
  <c r="CH557" i="27"/>
  <c r="CG557" i="27"/>
  <c r="CF557" i="27"/>
  <c r="CE557" i="27"/>
  <c r="CD557" i="27"/>
  <c r="CC557" i="27"/>
  <c r="CB557" i="27"/>
  <c r="CA557" i="27"/>
  <c r="BZ557" i="27"/>
  <c r="BY557" i="27"/>
  <c r="BQ557" i="27"/>
  <c r="BP557" i="27"/>
  <c r="BO557" i="27"/>
  <c r="BN557" i="27"/>
  <c r="BM557" i="27"/>
  <c r="BL557" i="27"/>
  <c r="BK557" i="27"/>
  <c r="BJ557" i="27"/>
  <c r="BI557" i="27"/>
  <c r="BH557" i="27"/>
  <c r="BG557" i="27"/>
  <c r="BF557" i="27"/>
  <c r="BE557" i="27"/>
  <c r="BD557" i="27"/>
  <c r="BC557" i="27"/>
  <c r="BB557" i="27"/>
  <c r="BA557" i="27"/>
  <c r="AZ557" i="27"/>
  <c r="AY557" i="27"/>
  <c r="AX557" i="27"/>
  <c r="AW557" i="27"/>
  <c r="AV557" i="27"/>
  <c r="AU557" i="27"/>
  <c r="AT557" i="27"/>
  <c r="AS557" i="27"/>
  <c r="AR557" i="27"/>
  <c r="AQ557" i="27"/>
  <c r="AP557" i="27"/>
  <c r="AO557" i="27"/>
  <c r="AN557" i="27"/>
  <c r="AG557" i="27"/>
  <c r="AF557" i="27"/>
  <c r="AE557" i="27"/>
  <c r="AD557" i="27"/>
  <c r="AC557" i="27"/>
  <c r="AB557" i="27"/>
  <c r="AA557" i="27"/>
  <c r="Z557" i="27"/>
  <c r="Y557" i="27"/>
  <c r="X557" i="27"/>
  <c r="W557" i="27"/>
  <c r="V557" i="27"/>
  <c r="U557" i="27"/>
  <c r="T557" i="27"/>
  <c r="S557" i="27"/>
  <c r="R557" i="27"/>
  <c r="Q557" i="27"/>
  <c r="P557" i="27"/>
  <c r="O557" i="27"/>
  <c r="N557" i="27"/>
  <c r="M557" i="27"/>
  <c r="L557" i="27"/>
  <c r="K557" i="27"/>
  <c r="J557" i="27"/>
  <c r="I557" i="27"/>
  <c r="H557" i="27"/>
  <c r="G557" i="27"/>
  <c r="F557" i="27"/>
  <c r="E557" i="27"/>
  <c r="D557" i="27"/>
  <c r="EM556" i="27"/>
  <c r="EL556" i="27"/>
  <c r="EK556" i="27"/>
  <c r="EJ556" i="27"/>
  <c r="EI556" i="27"/>
  <c r="EH556" i="27"/>
  <c r="EG556" i="27"/>
  <c r="EF556" i="27"/>
  <c r="EE556" i="27"/>
  <c r="ED556" i="27"/>
  <c r="EC556" i="27"/>
  <c r="EB556" i="27"/>
  <c r="EA556" i="27"/>
  <c r="DZ556" i="27"/>
  <c r="DY556" i="27"/>
  <c r="DX556" i="27"/>
  <c r="DW556" i="27"/>
  <c r="DV556" i="27"/>
  <c r="DU556" i="27"/>
  <c r="DT556" i="27"/>
  <c r="DS556" i="27"/>
  <c r="DR556" i="27"/>
  <c r="DQ556" i="27"/>
  <c r="DP556" i="27"/>
  <c r="DO556" i="27"/>
  <c r="DN556" i="27"/>
  <c r="DM556" i="27"/>
  <c r="DL556" i="27"/>
  <c r="DK556" i="27"/>
  <c r="DJ556" i="27"/>
  <c r="DB556" i="27"/>
  <c r="DA556" i="27"/>
  <c r="CZ556" i="27"/>
  <c r="CY556" i="27"/>
  <c r="CX556" i="27"/>
  <c r="CW556" i="27"/>
  <c r="CV556" i="27"/>
  <c r="CU556" i="27"/>
  <c r="CT556" i="27"/>
  <c r="CS556" i="27"/>
  <c r="CR556" i="27"/>
  <c r="CQ556" i="27"/>
  <c r="CP556" i="27"/>
  <c r="CO556" i="27"/>
  <c r="CN556" i="27"/>
  <c r="CM556" i="27"/>
  <c r="CL556" i="27"/>
  <c r="CK556" i="27"/>
  <c r="CJ556" i="27"/>
  <c r="CI556" i="27"/>
  <c r="CH556" i="27"/>
  <c r="CG556" i="27"/>
  <c r="CF556" i="27"/>
  <c r="CE556" i="27"/>
  <c r="CD556" i="27"/>
  <c r="CC556" i="27"/>
  <c r="CB556" i="27"/>
  <c r="CA556" i="27"/>
  <c r="BZ556" i="27"/>
  <c r="BY556" i="27"/>
  <c r="BQ556" i="27"/>
  <c r="BP556" i="27"/>
  <c r="BO556" i="27"/>
  <c r="BN556" i="27"/>
  <c r="BM556" i="27"/>
  <c r="BL556" i="27"/>
  <c r="BK556" i="27"/>
  <c r="BJ556" i="27"/>
  <c r="BI556" i="27"/>
  <c r="BH556" i="27"/>
  <c r="BG556" i="27"/>
  <c r="BF556" i="27"/>
  <c r="BE556" i="27"/>
  <c r="BD556" i="27"/>
  <c r="BC556" i="27"/>
  <c r="BB556" i="27"/>
  <c r="BA556" i="27"/>
  <c r="AZ556" i="27"/>
  <c r="AY556" i="27"/>
  <c r="AX556" i="27"/>
  <c r="AW556" i="27"/>
  <c r="AV556" i="27"/>
  <c r="AU556" i="27"/>
  <c r="AT556" i="27"/>
  <c r="AS556" i="27"/>
  <c r="AR556" i="27"/>
  <c r="AQ556" i="27"/>
  <c r="AP556" i="27"/>
  <c r="AO556" i="27"/>
  <c r="AN556" i="27"/>
  <c r="AG556" i="27"/>
  <c r="AF556" i="27"/>
  <c r="AE556" i="27"/>
  <c r="AD556" i="27"/>
  <c r="AC556" i="27"/>
  <c r="AB556" i="27"/>
  <c r="AA556" i="27"/>
  <c r="Z556" i="27"/>
  <c r="Y556" i="27"/>
  <c r="X556" i="27"/>
  <c r="W556" i="27"/>
  <c r="V556" i="27"/>
  <c r="U556" i="27"/>
  <c r="T556" i="27"/>
  <c r="S556" i="27"/>
  <c r="R556" i="27"/>
  <c r="Q556" i="27"/>
  <c r="P556" i="27"/>
  <c r="O556" i="27"/>
  <c r="N556" i="27"/>
  <c r="M556" i="27"/>
  <c r="L556" i="27"/>
  <c r="K556" i="27"/>
  <c r="J556" i="27"/>
  <c r="I556" i="27"/>
  <c r="H556" i="27"/>
  <c r="G556" i="27"/>
  <c r="F556" i="27"/>
  <c r="E556" i="27"/>
  <c r="D556" i="27"/>
  <c r="EM555" i="27"/>
  <c r="EL555" i="27"/>
  <c r="EK555" i="27"/>
  <c r="EJ555" i="27"/>
  <c r="EI555" i="27"/>
  <c r="EH555" i="27"/>
  <c r="EG555" i="27"/>
  <c r="EF555" i="27"/>
  <c r="EE555" i="27"/>
  <c r="ED555" i="27"/>
  <c r="EC555" i="27"/>
  <c r="EB555" i="27"/>
  <c r="EA555" i="27"/>
  <c r="DZ555" i="27"/>
  <c r="DY555" i="27"/>
  <c r="DX555" i="27"/>
  <c r="DW555" i="27"/>
  <c r="DV555" i="27"/>
  <c r="DU555" i="27"/>
  <c r="DT555" i="27"/>
  <c r="DS555" i="27"/>
  <c r="DR555" i="27"/>
  <c r="DQ555" i="27"/>
  <c r="DP555" i="27"/>
  <c r="DO555" i="27"/>
  <c r="DN555" i="27"/>
  <c r="DM555" i="27"/>
  <c r="DL555" i="27"/>
  <c r="DK555" i="27"/>
  <c r="DJ555" i="27"/>
  <c r="DB555" i="27"/>
  <c r="DA555" i="27"/>
  <c r="CZ555" i="27"/>
  <c r="CY555" i="27"/>
  <c r="CX555" i="27"/>
  <c r="CW555" i="27"/>
  <c r="CV555" i="27"/>
  <c r="CU555" i="27"/>
  <c r="CT555" i="27"/>
  <c r="CS555" i="27"/>
  <c r="CR555" i="27"/>
  <c r="CQ555" i="27"/>
  <c r="CP555" i="27"/>
  <c r="CO555" i="27"/>
  <c r="CN555" i="27"/>
  <c r="CM555" i="27"/>
  <c r="CL555" i="27"/>
  <c r="CK555" i="27"/>
  <c r="CJ555" i="27"/>
  <c r="CI555" i="27"/>
  <c r="CH555" i="27"/>
  <c r="CG555" i="27"/>
  <c r="CF555" i="27"/>
  <c r="CE555" i="27"/>
  <c r="CD555" i="27"/>
  <c r="CC555" i="27"/>
  <c r="CB555" i="27"/>
  <c r="CA555" i="27"/>
  <c r="BZ555" i="27"/>
  <c r="BY555" i="27"/>
  <c r="BQ555" i="27"/>
  <c r="BP555" i="27"/>
  <c r="BO555" i="27"/>
  <c r="BN555" i="27"/>
  <c r="BM555" i="27"/>
  <c r="BL555" i="27"/>
  <c r="BK555" i="27"/>
  <c r="BJ555" i="27"/>
  <c r="BI555" i="27"/>
  <c r="BH555" i="27"/>
  <c r="BG555" i="27"/>
  <c r="BF555" i="27"/>
  <c r="BE555" i="27"/>
  <c r="BD555" i="27"/>
  <c r="BC555" i="27"/>
  <c r="BB555" i="27"/>
  <c r="BA555" i="27"/>
  <c r="AZ555" i="27"/>
  <c r="AY555" i="27"/>
  <c r="AX555" i="27"/>
  <c r="AW555" i="27"/>
  <c r="AV555" i="27"/>
  <c r="AU555" i="27"/>
  <c r="AT555" i="27"/>
  <c r="AS555" i="27"/>
  <c r="AR555" i="27"/>
  <c r="AQ555" i="27"/>
  <c r="AP555" i="27"/>
  <c r="AO555" i="27"/>
  <c r="AN555" i="27"/>
  <c r="AG555" i="27"/>
  <c r="AF555" i="27"/>
  <c r="AE555" i="27"/>
  <c r="AD555" i="27"/>
  <c r="AC555" i="27"/>
  <c r="AB555" i="27"/>
  <c r="AA555" i="27"/>
  <c r="Z555" i="27"/>
  <c r="Y555" i="27"/>
  <c r="X555" i="27"/>
  <c r="W555" i="27"/>
  <c r="V555" i="27"/>
  <c r="U555" i="27"/>
  <c r="T555" i="27"/>
  <c r="S555" i="27"/>
  <c r="R555" i="27"/>
  <c r="Q555" i="27"/>
  <c r="P555" i="27"/>
  <c r="O555" i="27"/>
  <c r="N555" i="27"/>
  <c r="M555" i="27"/>
  <c r="L555" i="27"/>
  <c r="K555" i="27"/>
  <c r="J555" i="27"/>
  <c r="I555" i="27"/>
  <c r="H555" i="27"/>
  <c r="G555" i="27"/>
  <c r="F555" i="27"/>
  <c r="E555" i="27"/>
  <c r="D555" i="27"/>
  <c r="EM554" i="27"/>
  <c r="EL554" i="27"/>
  <c r="EK554" i="27"/>
  <c r="EJ554" i="27"/>
  <c r="EI554" i="27"/>
  <c r="EH554" i="27"/>
  <c r="EG554" i="27"/>
  <c r="EF554" i="27"/>
  <c r="EE554" i="27"/>
  <c r="ED554" i="27"/>
  <c r="EC554" i="27"/>
  <c r="EB554" i="27"/>
  <c r="EA554" i="27"/>
  <c r="DZ554" i="27"/>
  <c r="DY554" i="27"/>
  <c r="DX554" i="27"/>
  <c r="DW554" i="27"/>
  <c r="DV554" i="27"/>
  <c r="DU554" i="27"/>
  <c r="DT554" i="27"/>
  <c r="DS554" i="27"/>
  <c r="DR554" i="27"/>
  <c r="DQ554" i="27"/>
  <c r="DP554" i="27"/>
  <c r="DO554" i="27"/>
  <c r="DN554" i="27"/>
  <c r="DM554" i="27"/>
  <c r="DL554" i="27"/>
  <c r="DK554" i="27"/>
  <c r="DJ554" i="27"/>
  <c r="DB554" i="27"/>
  <c r="DA554" i="27"/>
  <c r="CZ554" i="27"/>
  <c r="CY554" i="27"/>
  <c r="CX554" i="27"/>
  <c r="CW554" i="27"/>
  <c r="CV554" i="27"/>
  <c r="CU554" i="27"/>
  <c r="CT554" i="27"/>
  <c r="CS554" i="27"/>
  <c r="CR554" i="27"/>
  <c r="CQ554" i="27"/>
  <c r="CP554" i="27"/>
  <c r="CO554" i="27"/>
  <c r="CN554" i="27"/>
  <c r="CM554" i="27"/>
  <c r="CL554" i="27"/>
  <c r="CK554" i="27"/>
  <c r="CJ554" i="27"/>
  <c r="CI554" i="27"/>
  <c r="CH554" i="27"/>
  <c r="CG554" i="27"/>
  <c r="CF554" i="27"/>
  <c r="CE554" i="27"/>
  <c r="CD554" i="27"/>
  <c r="CC554" i="27"/>
  <c r="CB554" i="27"/>
  <c r="CA554" i="27"/>
  <c r="BZ554" i="27"/>
  <c r="BY554" i="27"/>
  <c r="BQ554" i="27"/>
  <c r="BP554" i="27"/>
  <c r="BO554" i="27"/>
  <c r="BN554" i="27"/>
  <c r="BM554" i="27"/>
  <c r="BL554" i="27"/>
  <c r="BK554" i="27"/>
  <c r="BJ554" i="27"/>
  <c r="BI554" i="27"/>
  <c r="BH554" i="27"/>
  <c r="BG554" i="27"/>
  <c r="BF554" i="27"/>
  <c r="BE554" i="27"/>
  <c r="BD554" i="27"/>
  <c r="BC554" i="27"/>
  <c r="BB554" i="27"/>
  <c r="BA554" i="27"/>
  <c r="AZ554" i="27"/>
  <c r="AY554" i="27"/>
  <c r="AX554" i="27"/>
  <c r="AW554" i="27"/>
  <c r="AV554" i="27"/>
  <c r="AU554" i="27"/>
  <c r="AT554" i="27"/>
  <c r="AS554" i="27"/>
  <c r="AR554" i="27"/>
  <c r="AQ554" i="27"/>
  <c r="AP554" i="27"/>
  <c r="AO554" i="27"/>
  <c r="AN554" i="27"/>
  <c r="AG554" i="27"/>
  <c r="AF554" i="27"/>
  <c r="AE554" i="27"/>
  <c r="AD554" i="27"/>
  <c r="AC554" i="27"/>
  <c r="AB554" i="27"/>
  <c r="AA554" i="27"/>
  <c r="Z554" i="27"/>
  <c r="Y554" i="27"/>
  <c r="X554" i="27"/>
  <c r="W554" i="27"/>
  <c r="V554" i="27"/>
  <c r="U554" i="27"/>
  <c r="T554" i="27"/>
  <c r="S554" i="27"/>
  <c r="R554" i="27"/>
  <c r="Q554" i="27"/>
  <c r="P554" i="27"/>
  <c r="O554" i="27"/>
  <c r="N554" i="27"/>
  <c r="M554" i="27"/>
  <c r="L554" i="27"/>
  <c r="K554" i="27"/>
  <c r="J554" i="27"/>
  <c r="I554" i="27"/>
  <c r="H554" i="27"/>
  <c r="G554" i="27"/>
  <c r="F554" i="27"/>
  <c r="E554" i="27"/>
  <c r="D554" i="27"/>
  <c r="EM553" i="27"/>
  <c r="EL553" i="27"/>
  <c r="EK553" i="27"/>
  <c r="EJ553" i="27"/>
  <c r="EI553" i="27"/>
  <c r="EH553" i="27"/>
  <c r="EG553" i="27"/>
  <c r="EF553" i="27"/>
  <c r="EE553" i="27"/>
  <c r="ED553" i="27"/>
  <c r="EC553" i="27"/>
  <c r="EB553" i="27"/>
  <c r="EA553" i="27"/>
  <c r="DZ553" i="27"/>
  <c r="DY553" i="27"/>
  <c r="DX553" i="27"/>
  <c r="DW553" i="27"/>
  <c r="DV553" i="27"/>
  <c r="DU553" i="27"/>
  <c r="DT553" i="27"/>
  <c r="DS553" i="27"/>
  <c r="DR553" i="27"/>
  <c r="DQ553" i="27"/>
  <c r="DP553" i="27"/>
  <c r="DO553" i="27"/>
  <c r="DN553" i="27"/>
  <c r="DM553" i="27"/>
  <c r="DL553" i="27"/>
  <c r="DK553" i="27"/>
  <c r="DJ553" i="27"/>
  <c r="DB553" i="27"/>
  <c r="DA553" i="27"/>
  <c r="CZ553" i="27"/>
  <c r="CY553" i="27"/>
  <c r="CX553" i="27"/>
  <c r="CW553" i="27"/>
  <c r="CV553" i="27"/>
  <c r="CU553" i="27"/>
  <c r="CT553" i="27"/>
  <c r="CS553" i="27"/>
  <c r="CR553" i="27"/>
  <c r="CQ553" i="27"/>
  <c r="CP553" i="27"/>
  <c r="CO553" i="27"/>
  <c r="CN553" i="27"/>
  <c r="CM553" i="27"/>
  <c r="CL553" i="27"/>
  <c r="CK553" i="27"/>
  <c r="CJ553" i="27"/>
  <c r="CI553" i="27"/>
  <c r="CH553" i="27"/>
  <c r="CG553" i="27"/>
  <c r="CF553" i="27"/>
  <c r="CE553" i="27"/>
  <c r="CD553" i="27"/>
  <c r="CC553" i="27"/>
  <c r="CB553" i="27"/>
  <c r="CA553" i="27"/>
  <c r="BZ553" i="27"/>
  <c r="BY553" i="27"/>
  <c r="BQ553" i="27"/>
  <c r="BP553" i="27"/>
  <c r="BO553" i="27"/>
  <c r="BN553" i="27"/>
  <c r="BM553" i="27"/>
  <c r="BL553" i="27"/>
  <c r="BK553" i="27"/>
  <c r="BJ553" i="27"/>
  <c r="BI553" i="27"/>
  <c r="BH553" i="27"/>
  <c r="BG553" i="27"/>
  <c r="BF553" i="27"/>
  <c r="BE553" i="27"/>
  <c r="BD553" i="27"/>
  <c r="BC553" i="27"/>
  <c r="BB553" i="27"/>
  <c r="BA553" i="27"/>
  <c r="AZ553" i="27"/>
  <c r="AY553" i="27"/>
  <c r="AX553" i="27"/>
  <c r="AW553" i="27"/>
  <c r="AV553" i="27"/>
  <c r="AU553" i="27"/>
  <c r="AT553" i="27"/>
  <c r="AS553" i="27"/>
  <c r="AR553" i="27"/>
  <c r="AQ553" i="27"/>
  <c r="AP553" i="27"/>
  <c r="AO553" i="27"/>
  <c r="AN553" i="27"/>
  <c r="AG553" i="27"/>
  <c r="AF553" i="27"/>
  <c r="AE553" i="27"/>
  <c r="AD553" i="27"/>
  <c r="AC553" i="27"/>
  <c r="AB553" i="27"/>
  <c r="AA553" i="27"/>
  <c r="Z553" i="27"/>
  <c r="Y553" i="27"/>
  <c r="X553" i="27"/>
  <c r="W553" i="27"/>
  <c r="V553" i="27"/>
  <c r="U553" i="27"/>
  <c r="T553" i="27"/>
  <c r="S553" i="27"/>
  <c r="R553" i="27"/>
  <c r="Q553" i="27"/>
  <c r="P553" i="27"/>
  <c r="O553" i="27"/>
  <c r="N553" i="27"/>
  <c r="M553" i="27"/>
  <c r="L553" i="27"/>
  <c r="K553" i="27"/>
  <c r="J553" i="27"/>
  <c r="I553" i="27"/>
  <c r="H553" i="27"/>
  <c r="G553" i="27"/>
  <c r="F553" i="27"/>
  <c r="E553" i="27"/>
  <c r="D553" i="27"/>
  <c r="EM552" i="27"/>
  <c r="EL552" i="27"/>
  <c r="EK552" i="27"/>
  <c r="EJ552" i="27"/>
  <c r="EI552" i="27"/>
  <c r="EH552" i="27"/>
  <c r="EG552" i="27"/>
  <c r="EF552" i="27"/>
  <c r="EE552" i="27"/>
  <c r="ED552" i="27"/>
  <c r="EC552" i="27"/>
  <c r="EB552" i="27"/>
  <c r="EA552" i="27"/>
  <c r="DZ552" i="27"/>
  <c r="DY552" i="27"/>
  <c r="DX552" i="27"/>
  <c r="DW552" i="27"/>
  <c r="DV552" i="27"/>
  <c r="DU552" i="27"/>
  <c r="DT552" i="27"/>
  <c r="DS552" i="27"/>
  <c r="DR552" i="27"/>
  <c r="DQ552" i="27"/>
  <c r="DP552" i="27"/>
  <c r="DO552" i="27"/>
  <c r="DN552" i="27"/>
  <c r="DM552" i="27"/>
  <c r="DL552" i="27"/>
  <c r="DK552" i="27"/>
  <c r="DJ552" i="27"/>
  <c r="DB552" i="27"/>
  <c r="DA552" i="27"/>
  <c r="CZ552" i="27"/>
  <c r="CY552" i="27"/>
  <c r="CX552" i="27"/>
  <c r="CW552" i="27"/>
  <c r="CV552" i="27"/>
  <c r="CU552" i="27"/>
  <c r="CT552" i="27"/>
  <c r="CS552" i="27"/>
  <c r="CR552" i="27"/>
  <c r="CQ552" i="27"/>
  <c r="CP552" i="27"/>
  <c r="CO552" i="27"/>
  <c r="CN552" i="27"/>
  <c r="CM552" i="27"/>
  <c r="CL552" i="27"/>
  <c r="CK552" i="27"/>
  <c r="CJ552" i="27"/>
  <c r="CI552" i="27"/>
  <c r="CH552" i="27"/>
  <c r="CG552" i="27"/>
  <c r="CF552" i="27"/>
  <c r="CE552" i="27"/>
  <c r="CD552" i="27"/>
  <c r="CC552" i="27"/>
  <c r="CB552" i="27"/>
  <c r="CA552" i="27"/>
  <c r="BZ552" i="27"/>
  <c r="BY552" i="27"/>
  <c r="BQ552" i="27"/>
  <c r="BP552" i="27"/>
  <c r="BO552" i="27"/>
  <c r="BN552" i="27"/>
  <c r="BM552" i="27"/>
  <c r="BL552" i="27"/>
  <c r="BK552" i="27"/>
  <c r="BJ552" i="27"/>
  <c r="BI552" i="27"/>
  <c r="BH552" i="27"/>
  <c r="BG552" i="27"/>
  <c r="BF552" i="27"/>
  <c r="BE552" i="27"/>
  <c r="BD552" i="27"/>
  <c r="BC552" i="27"/>
  <c r="BB552" i="27"/>
  <c r="BA552" i="27"/>
  <c r="AZ552" i="27"/>
  <c r="AY552" i="27"/>
  <c r="AX552" i="27"/>
  <c r="AW552" i="27"/>
  <c r="AV552" i="27"/>
  <c r="AU552" i="27"/>
  <c r="AT552" i="27"/>
  <c r="AS552" i="27"/>
  <c r="AR552" i="27"/>
  <c r="AQ552" i="27"/>
  <c r="AP552" i="27"/>
  <c r="AO552" i="27"/>
  <c r="AN552" i="27"/>
  <c r="AG552" i="27"/>
  <c r="AF552" i="27"/>
  <c r="AE552" i="27"/>
  <c r="AD552" i="27"/>
  <c r="AC552" i="27"/>
  <c r="AB552" i="27"/>
  <c r="AA552" i="27"/>
  <c r="Z552" i="27"/>
  <c r="Y552" i="27"/>
  <c r="X552" i="27"/>
  <c r="W552" i="27"/>
  <c r="V552" i="27"/>
  <c r="U552" i="27"/>
  <c r="T552" i="27"/>
  <c r="S552" i="27"/>
  <c r="R552" i="27"/>
  <c r="Q552" i="27"/>
  <c r="P552" i="27"/>
  <c r="O552" i="27"/>
  <c r="N552" i="27"/>
  <c r="M552" i="27"/>
  <c r="L552" i="27"/>
  <c r="K552" i="27"/>
  <c r="J552" i="27"/>
  <c r="I552" i="27"/>
  <c r="H552" i="27"/>
  <c r="G552" i="27"/>
  <c r="F552" i="27"/>
  <c r="E552" i="27"/>
  <c r="D552" i="27"/>
  <c r="EM551" i="27"/>
  <c r="EL551" i="27"/>
  <c r="EK551" i="27"/>
  <c r="EJ551" i="27"/>
  <c r="EI551" i="27"/>
  <c r="EH551" i="27"/>
  <c r="EG551" i="27"/>
  <c r="EF551" i="27"/>
  <c r="EE551" i="27"/>
  <c r="ED551" i="27"/>
  <c r="EC551" i="27"/>
  <c r="EB551" i="27"/>
  <c r="EA551" i="27"/>
  <c r="DZ551" i="27"/>
  <c r="DY551" i="27"/>
  <c r="DX551" i="27"/>
  <c r="DW551" i="27"/>
  <c r="DV551" i="27"/>
  <c r="DU551" i="27"/>
  <c r="DT551" i="27"/>
  <c r="DS551" i="27"/>
  <c r="DR551" i="27"/>
  <c r="DQ551" i="27"/>
  <c r="DP551" i="27"/>
  <c r="DO551" i="27"/>
  <c r="DN551" i="27"/>
  <c r="DM551" i="27"/>
  <c r="DL551" i="27"/>
  <c r="DK551" i="27"/>
  <c r="DJ551" i="27"/>
  <c r="DB551" i="27"/>
  <c r="DA551" i="27"/>
  <c r="CZ551" i="27"/>
  <c r="CY551" i="27"/>
  <c r="CX551" i="27"/>
  <c r="CW551" i="27"/>
  <c r="CV551" i="27"/>
  <c r="CU551" i="27"/>
  <c r="CT551" i="27"/>
  <c r="CS551" i="27"/>
  <c r="CR551" i="27"/>
  <c r="CQ551" i="27"/>
  <c r="CP551" i="27"/>
  <c r="CO551" i="27"/>
  <c r="CN551" i="27"/>
  <c r="CM551" i="27"/>
  <c r="CL551" i="27"/>
  <c r="CK551" i="27"/>
  <c r="CJ551" i="27"/>
  <c r="CI551" i="27"/>
  <c r="CH551" i="27"/>
  <c r="CG551" i="27"/>
  <c r="CF551" i="27"/>
  <c r="CE551" i="27"/>
  <c r="CD551" i="27"/>
  <c r="CC551" i="27"/>
  <c r="CB551" i="27"/>
  <c r="CA551" i="27"/>
  <c r="BZ551" i="27"/>
  <c r="BY551" i="27"/>
  <c r="BQ551" i="27"/>
  <c r="BP551" i="27"/>
  <c r="BO551" i="27"/>
  <c r="BN551" i="27"/>
  <c r="BM551" i="27"/>
  <c r="BL551" i="27"/>
  <c r="BK551" i="27"/>
  <c r="BJ551" i="27"/>
  <c r="BI551" i="27"/>
  <c r="BH551" i="27"/>
  <c r="BG551" i="27"/>
  <c r="BF551" i="27"/>
  <c r="BE551" i="27"/>
  <c r="BD551" i="27"/>
  <c r="BC551" i="27"/>
  <c r="BB551" i="27"/>
  <c r="BA551" i="27"/>
  <c r="AZ551" i="27"/>
  <c r="AY551" i="27"/>
  <c r="AX551" i="27"/>
  <c r="AW551" i="27"/>
  <c r="AV551" i="27"/>
  <c r="AU551" i="27"/>
  <c r="AT551" i="27"/>
  <c r="AS551" i="27"/>
  <c r="AR551" i="27"/>
  <c r="AQ551" i="27"/>
  <c r="AP551" i="27"/>
  <c r="AO551" i="27"/>
  <c r="AN551" i="27"/>
  <c r="AG551" i="27"/>
  <c r="AF551" i="27"/>
  <c r="AE551" i="27"/>
  <c r="AD551" i="27"/>
  <c r="AC551" i="27"/>
  <c r="AB551" i="27"/>
  <c r="AA551" i="27"/>
  <c r="Z551" i="27"/>
  <c r="Y551" i="27"/>
  <c r="X551" i="27"/>
  <c r="W551" i="27"/>
  <c r="V551" i="27"/>
  <c r="U551" i="27"/>
  <c r="T551" i="27"/>
  <c r="S551" i="27"/>
  <c r="R551" i="27"/>
  <c r="Q551" i="27"/>
  <c r="P551" i="27"/>
  <c r="O551" i="27"/>
  <c r="N551" i="27"/>
  <c r="M551" i="27"/>
  <c r="L551" i="27"/>
  <c r="K551" i="27"/>
  <c r="J551" i="27"/>
  <c r="I551" i="27"/>
  <c r="H551" i="27"/>
  <c r="G551" i="27"/>
  <c r="F551" i="27"/>
  <c r="E551" i="27"/>
  <c r="D551" i="27"/>
  <c r="EM550" i="27"/>
  <c r="EL550" i="27"/>
  <c r="EK550" i="27"/>
  <c r="EJ550" i="27"/>
  <c r="EI550" i="27"/>
  <c r="EH550" i="27"/>
  <c r="EG550" i="27"/>
  <c r="EF550" i="27"/>
  <c r="EE550" i="27"/>
  <c r="ED550" i="27"/>
  <c r="EC550" i="27"/>
  <c r="EB550" i="27"/>
  <c r="EA550" i="27"/>
  <c r="DZ550" i="27"/>
  <c r="DY550" i="27"/>
  <c r="DX550" i="27"/>
  <c r="DW550" i="27"/>
  <c r="DV550" i="27"/>
  <c r="DU550" i="27"/>
  <c r="DT550" i="27"/>
  <c r="DS550" i="27"/>
  <c r="DR550" i="27"/>
  <c r="DQ550" i="27"/>
  <c r="DP550" i="27"/>
  <c r="DO550" i="27"/>
  <c r="DN550" i="27"/>
  <c r="DM550" i="27"/>
  <c r="DL550" i="27"/>
  <c r="DK550" i="27"/>
  <c r="DJ550" i="27"/>
  <c r="DB550" i="27"/>
  <c r="DA550" i="27"/>
  <c r="CZ550" i="27"/>
  <c r="CY550" i="27"/>
  <c r="CX550" i="27"/>
  <c r="CW550" i="27"/>
  <c r="CV550" i="27"/>
  <c r="CU550" i="27"/>
  <c r="CT550" i="27"/>
  <c r="CS550" i="27"/>
  <c r="CR550" i="27"/>
  <c r="CQ550" i="27"/>
  <c r="CP550" i="27"/>
  <c r="CO550" i="27"/>
  <c r="CN550" i="27"/>
  <c r="CM550" i="27"/>
  <c r="CL550" i="27"/>
  <c r="CK550" i="27"/>
  <c r="CJ550" i="27"/>
  <c r="CI550" i="27"/>
  <c r="CH550" i="27"/>
  <c r="CG550" i="27"/>
  <c r="CF550" i="27"/>
  <c r="CE550" i="27"/>
  <c r="CD550" i="27"/>
  <c r="CC550" i="27"/>
  <c r="CB550" i="27"/>
  <c r="CA550" i="27"/>
  <c r="BZ550" i="27"/>
  <c r="BY550" i="27"/>
  <c r="BQ550" i="27"/>
  <c r="BP550" i="27"/>
  <c r="BO550" i="27"/>
  <c r="BN550" i="27"/>
  <c r="BM550" i="27"/>
  <c r="BL550" i="27"/>
  <c r="BK550" i="27"/>
  <c r="BJ550" i="27"/>
  <c r="BI550" i="27"/>
  <c r="BH550" i="27"/>
  <c r="BG550" i="27"/>
  <c r="BF550" i="27"/>
  <c r="BE550" i="27"/>
  <c r="BD550" i="27"/>
  <c r="BC550" i="27"/>
  <c r="BB550" i="27"/>
  <c r="BA550" i="27"/>
  <c r="AZ550" i="27"/>
  <c r="AY550" i="27"/>
  <c r="AX550" i="27"/>
  <c r="AW550" i="27"/>
  <c r="AV550" i="27"/>
  <c r="AU550" i="27"/>
  <c r="AT550" i="27"/>
  <c r="AS550" i="27"/>
  <c r="AR550" i="27"/>
  <c r="AQ550" i="27"/>
  <c r="AP550" i="27"/>
  <c r="AO550" i="27"/>
  <c r="AN550" i="27"/>
  <c r="AG550" i="27"/>
  <c r="AF550" i="27"/>
  <c r="AE550" i="27"/>
  <c r="AD550" i="27"/>
  <c r="AC550" i="27"/>
  <c r="AB550" i="27"/>
  <c r="AA550" i="27"/>
  <c r="Z550" i="27"/>
  <c r="Y550" i="27"/>
  <c r="X550" i="27"/>
  <c r="W550" i="27"/>
  <c r="V550" i="27"/>
  <c r="U550" i="27"/>
  <c r="T550" i="27"/>
  <c r="S550" i="27"/>
  <c r="R550" i="27"/>
  <c r="Q550" i="27"/>
  <c r="P550" i="27"/>
  <c r="O550" i="27"/>
  <c r="N550" i="27"/>
  <c r="M550" i="27"/>
  <c r="L550" i="27"/>
  <c r="K550" i="27"/>
  <c r="J550" i="27"/>
  <c r="I550" i="27"/>
  <c r="H550" i="27"/>
  <c r="G550" i="27"/>
  <c r="F550" i="27"/>
  <c r="E550" i="27"/>
  <c r="D550" i="27"/>
  <c r="EM549" i="27"/>
  <c r="EL549" i="27"/>
  <c r="EK549" i="27"/>
  <c r="EJ549" i="27"/>
  <c r="EI549" i="27"/>
  <c r="EH549" i="27"/>
  <c r="EG549" i="27"/>
  <c r="EF549" i="27"/>
  <c r="EE549" i="27"/>
  <c r="ED549" i="27"/>
  <c r="EC549" i="27"/>
  <c r="EB549" i="27"/>
  <c r="EA549" i="27"/>
  <c r="DZ549" i="27"/>
  <c r="DY549" i="27"/>
  <c r="DX549" i="27"/>
  <c r="DW549" i="27"/>
  <c r="DV549" i="27"/>
  <c r="DU549" i="27"/>
  <c r="DT549" i="27"/>
  <c r="DS549" i="27"/>
  <c r="DR549" i="27"/>
  <c r="DQ549" i="27"/>
  <c r="DP549" i="27"/>
  <c r="DO549" i="27"/>
  <c r="DN549" i="27"/>
  <c r="DM549" i="27"/>
  <c r="DL549" i="27"/>
  <c r="DK549" i="27"/>
  <c r="DJ549" i="27"/>
  <c r="DB549" i="27"/>
  <c r="DA549" i="27"/>
  <c r="CZ549" i="27"/>
  <c r="CY549" i="27"/>
  <c r="CX549" i="27"/>
  <c r="CW549" i="27"/>
  <c r="CV549" i="27"/>
  <c r="CU549" i="27"/>
  <c r="CT549" i="27"/>
  <c r="CS549" i="27"/>
  <c r="CR549" i="27"/>
  <c r="CQ549" i="27"/>
  <c r="CP549" i="27"/>
  <c r="CO549" i="27"/>
  <c r="CN549" i="27"/>
  <c r="CM549" i="27"/>
  <c r="CL549" i="27"/>
  <c r="CK549" i="27"/>
  <c r="CJ549" i="27"/>
  <c r="CI549" i="27"/>
  <c r="CH549" i="27"/>
  <c r="CG549" i="27"/>
  <c r="CF549" i="27"/>
  <c r="CE549" i="27"/>
  <c r="CD549" i="27"/>
  <c r="CC549" i="27"/>
  <c r="CB549" i="27"/>
  <c r="CA549" i="27"/>
  <c r="BZ549" i="27"/>
  <c r="BY549" i="27"/>
  <c r="BQ549" i="27"/>
  <c r="BP549" i="27"/>
  <c r="BO549" i="27"/>
  <c r="BN549" i="27"/>
  <c r="BM549" i="27"/>
  <c r="BL549" i="27"/>
  <c r="BK549" i="27"/>
  <c r="BJ549" i="27"/>
  <c r="BI549" i="27"/>
  <c r="BH549" i="27"/>
  <c r="BG549" i="27"/>
  <c r="BF549" i="27"/>
  <c r="BE549" i="27"/>
  <c r="BD549" i="27"/>
  <c r="BC549" i="27"/>
  <c r="BB549" i="27"/>
  <c r="BA549" i="27"/>
  <c r="AZ549" i="27"/>
  <c r="AY549" i="27"/>
  <c r="AX549" i="27"/>
  <c r="AW549" i="27"/>
  <c r="AV549" i="27"/>
  <c r="AU549" i="27"/>
  <c r="AT549" i="27"/>
  <c r="AS549" i="27"/>
  <c r="AR549" i="27"/>
  <c r="AQ549" i="27"/>
  <c r="AP549" i="27"/>
  <c r="AO549" i="27"/>
  <c r="AN549" i="27"/>
  <c r="AG549" i="27"/>
  <c r="AF549" i="27"/>
  <c r="AE549" i="27"/>
  <c r="AD549" i="27"/>
  <c r="AC549" i="27"/>
  <c r="AB549" i="27"/>
  <c r="AA549" i="27"/>
  <c r="Z549" i="27"/>
  <c r="Y549" i="27"/>
  <c r="X549" i="27"/>
  <c r="W549" i="27"/>
  <c r="V549" i="27"/>
  <c r="U549" i="27"/>
  <c r="T549" i="27"/>
  <c r="S549" i="27"/>
  <c r="R549" i="27"/>
  <c r="Q549" i="27"/>
  <c r="P549" i="27"/>
  <c r="O549" i="27"/>
  <c r="N549" i="27"/>
  <c r="M549" i="27"/>
  <c r="L549" i="27"/>
  <c r="K549" i="27"/>
  <c r="J549" i="27"/>
  <c r="I549" i="27"/>
  <c r="H549" i="27"/>
  <c r="G549" i="27"/>
  <c r="F549" i="27"/>
  <c r="E549" i="27"/>
  <c r="D549" i="27"/>
  <c r="EM548" i="27"/>
  <c r="EL548" i="27"/>
  <c r="EK548" i="27"/>
  <c r="EJ548" i="27"/>
  <c r="EI548" i="27"/>
  <c r="EH548" i="27"/>
  <c r="EG548" i="27"/>
  <c r="EF548" i="27"/>
  <c r="EE548" i="27"/>
  <c r="ED548" i="27"/>
  <c r="EC548" i="27"/>
  <c r="EB548" i="27"/>
  <c r="EA548" i="27"/>
  <c r="DZ548" i="27"/>
  <c r="DY548" i="27"/>
  <c r="DX548" i="27"/>
  <c r="DW548" i="27"/>
  <c r="DV548" i="27"/>
  <c r="DU548" i="27"/>
  <c r="DT548" i="27"/>
  <c r="DS548" i="27"/>
  <c r="DR548" i="27"/>
  <c r="DQ548" i="27"/>
  <c r="DP548" i="27"/>
  <c r="DO548" i="27"/>
  <c r="DN548" i="27"/>
  <c r="DM548" i="27"/>
  <c r="DL548" i="27"/>
  <c r="DK548" i="27"/>
  <c r="DJ548" i="27"/>
  <c r="DB548" i="27"/>
  <c r="DA548" i="27"/>
  <c r="CZ548" i="27"/>
  <c r="CY548" i="27"/>
  <c r="CX548" i="27"/>
  <c r="CW548" i="27"/>
  <c r="CV548" i="27"/>
  <c r="CU548" i="27"/>
  <c r="CT548" i="27"/>
  <c r="CS548" i="27"/>
  <c r="CR548" i="27"/>
  <c r="CQ548" i="27"/>
  <c r="CP548" i="27"/>
  <c r="CO548" i="27"/>
  <c r="CN548" i="27"/>
  <c r="CM548" i="27"/>
  <c r="CL548" i="27"/>
  <c r="CK548" i="27"/>
  <c r="CJ548" i="27"/>
  <c r="CI548" i="27"/>
  <c r="CH548" i="27"/>
  <c r="CG548" i="27"/>
  <c r="CF548" i="27"/>
  <c r="CE548" i="27"/>
  <c r="CD548" i="27"/>
  <c r="CC548" i="27"/>
  <c r="CB548" i="27"/>
  <c r="CA548" i="27"/>
  <c r="BZ548" i="27"/>
  <c r="BY548" i="27"/>
  <c r="BQ548" i="27"/>
  <c r="BP548" i="27"/>
  <c r="BO548" i="27"/>
  <c r="BN548" i="27"/>
  <c r="BM548" i="27"/>
  <c r="BL548" i="27"/>
  <c r="BK548" i="27"/>
  <c r="BJ548" i="27"/>
  <c r="BI548" i="27"/>
  <c r="BH548" i="27"/>
  <c r="BG548" i="27"/>
  <c r="BF548" i="27"/>
  <c r="BE548" i="27"/>
  <c r="BD548" i="27"/>
  <c r="BC548" i="27"/>
  <c r="BB548" i="27"/>
  <c r="BA548" i="27"/>
  <c r="AZ548" i="27"/>
  <c r="AY548" i="27"/>
  <c r="AX548" i="27"/>
  <c r="AW548" i="27"/>
  <c r="AV548" i="27"/>
  <c r="AU548" i="27"/>
  <c r="AT548" i="27"/>
  <c r="AS548" i="27"/>
  <c r="AR548" i="27"/>
  <c r="AQ548" i="27"/>
  <c r="AP548" i="27"/>
  <c r="AO548" i="27"/>
  <c r="AN548" i="27"/>
  <c r="AG548" i="27"/>
  <c r="AF548" i="27"/>
  <c r="AE548" i="27"/>
  <c r="AD548" i="27"/>
  <c r="AC548" i="27"/>
  <c r="AB548" i="27"/>
  <c r="AA548" i="27"/>
  <c r="Z548" i="27"/>
  <c r="Y548" i="27"/>
  <c r="X548" i="27"/>
  <c r="W548" i="27"/>
  <c r="V548" i="27"/>
  <c r="U548" i="27"/>
  <c r="T548" i="27"/>
  <c r="S548" i="27"/>
  <c r="R548" i="27"/>
  <c r="Q548" i="27"/>
  <c r="P548" i="27"/>
  <c r="O548" i="27"/>
  <c r="N548" i="27"/>
  <c r="M548" i="27"/>
  <c r="L548" i="27"/>
  <c r="K548" i="27"/>
  <c r="J548" i="27"/>
  <c r="I548" i="27"/>
  <c r="H548" i="27"/>
  <c r="G548" i="27"/>
  <c r="F548" i="27"/>
  <c r="E548" i="27"/>
  <c r="D548" i="27"/>
  <c r="EM547" i="27"/>
  <c r="EL547" i="27"/>
  <c r="EK547" i="27"/>
  <c r="EJ547" i="27"/>
  <c r="EI547" i="27"/>
  <c r="EH547" i="27"/>
  <c r="EG547" i="27"/>
  <c r="EF547" i="27"/>
  <c r="EE547" i="27"/>
  <c r="ED547" i="27"/>
  <c r="EC547" i="27"/>
  <c r="EB547" i="27"/>
  <c r="EA547" i="27"/>
  <c r="DZ547" i="27"/>
  <c r="DY547" i="27"/>
  <c r="DX547" i="27"/>
  <c r="DW547" i="27"/>
  <c r="DV547" i="27"/>
  <c r="DU547" i="27"/>
  <c r="DT547" i="27"/>
  <c r="DS547" i="27"/>
  <c r="DR547" i="27"/>
  <c r="DQ547" i="27"/>
  <c r="DP547" i="27"/>
  <c r="DO547" i="27"/>
  <c r="DN547" i="27"/>
  <c r="DM547" i="27"/>
  <c r="DL547" i="27"/>
  <c r="DK547" i="27"/>
  <c r="DJ547" i="27"/>
  <c r="DB547" i="27"/>
  <c r="DA547" i="27"/>
  <c r="CZ547" i="27"/>
  <c r="CY547" i="27"/>
  <c r="CX547" i="27"/>
  <c r="CW547" i="27"/>
  <c r="CV547" i="27"/>
  <c r="CU547" i="27"/>
  <c r="CT547" i="27"/>
  <c r="CS547" i="27"/>
  <c r="CR547" i="27"/>
  <c r="CQ547" i="27"/>
  <c r="CP547" i="27"/>
  <c r="CO547" i="27"/>
  <c r="CN547" i="27"/>
  <c r="CM547" i="27"/>
  <c r="CL547" i="27"/>
  <c r="CK547" i="27"/>
  <c r="CJ547" i="27"/>
  <c r="CI547" i="27"/>
  <c r="CH547" i="27"/>
  <c r="CG547" i="27"/>
  <c r="CF547" i="27"/>
  <c r="CE547" i="27"/>
  <c r="CD547" i="27"/>
  <c r="CC547" i="27"/>
  <c r="CB547" i="27"/>
  <c r="CA547" i="27"/>
  <c r="BZ547" i="27"/>
  <c r="BY547" i="27"/>
  <c r="BQ547" i="27"/>
  <c r="BP547" i="27"/>
  <c r="BO547" i="27"/>
  <c r="BN547" i="27"/>
  <c r="BM547" i="27"/>
  <c r="BL547" i="27"/>
  <c r="BK547" i="27"/>
  <c r="BJ547" i="27"/>
  <c r="BI547" i="27"/>
  <c r="BH547" i="27"/>
  <c r="BG547" i="27"/>
  <c r="BF547" i="27"/>
  <c r="BE547" i="27"/>
  <c r="BD547" i="27"/>
  <c r="BC547" i="27"/>
  <c r="BB547" i="27"/>
  <c r="BA547" i="27"/>
  <c r="AZ547" i="27"/>
  <c r="AY547" i="27"/>
  <c r="AX547" i="27"/>
  <c r="AW547" i="27"/>
  <c r="AV547" i="27"/>
  <c r="AU547" i="27"/>
  <c r="AT547" i="27"/>
  <c r="AS547" i="27"/>
  <c r="AR547" i="27"/>
  <c r="AQ547" i="27"/>
  <c r="AP547" i="27"/>
  <c r="AO547" i="27"/>
  <c r="AN547" i="27"/>
  <c r="AG547" i="27"/>
  <c r="AF547" i="27"/>
  <c r="AE547" i="27"/>
  <c r="AD547" i="27"/>
  <c r="AC547" i="27"/>
  <c r="AB547" i="27"/>
  <c r="AA547" i="27"/>
  <c r="Z547" i="27"/>
  <c r="Y547" i="27"/>
  <c r="X547" i="27"/>
  <c r="W547" i="27"/>
  <c r="V547" i="27"/>
  <c r="U547" i="27"/>
  <c r="T547" i="27"/>
  <c r="S547" i="27"/>
  <c r="R547" i="27"/>
  <c r="Q547" i="27"/>
  <c r="P547" i="27"/>
  <c r="O547" i="27"/>
  <c r="N547" i="27"/>
  <c r="M547" i="27"/>
  <c r="L547" i="27"/>
  <c r="K547" i="27"/>
  <c r="J547" i="27"/>
  <c r="I547" i="27"/>
  <c r="H547" i="27"/>
  <c r="G547" i="27"/>
  <c r="F547" i="27"/>
  <c r="E547" i="27"/>
  <c r="D547" i="27"/>
  <c r="EM546" i="27"/>
  <c r="EL546" i="27"/>
  <c r="EK546" i="27"/>
  <c r="EJ546" i="27"/>
  <c r="EI546" i="27"/>
  <c r="EH546" i="27"/>
  <c r="EG546" i="27"/>
  <c r="EF546" i="27"/>
  <c r="EE546" i="27"/>
  <c r="ED546" i="27"/>
  <c r="EC546" i="27"/>
  <c r="EB546" i="27"/>
  <c r="EA546" i="27"/>
  <c r="DZ546" i="27"/>
  <c r="DY546" i="27"/>
  <c r="DX546" i="27"/>
  <c r="DW546" i="27"/>
  <c r="DV546" i="27"/>
  <c r="DU546" i="27"/>
  <c r="DT546" i="27"/>
  <c r="DS546" i="27"/>
  <c r="DR546" i="27"/>
  <c r="DQ546" i="27"/>
  <c r="DP546" i="27"/>
  <c r="DO546" i="27"/>
  <c r="DN546" i="27"/>
  <c r="DM546" i="27"/>
  <c r="DL546" i="27"/>
  <c r="DK546" i="27"/>
  <c r="DJ546" i="27"/>
  <c r="DB546" i="27"/>
  <c r="DA546" i="27"/>
  <c r="CZ546" i="27"/>
  <c r="CY546" i="27"/>
  <c r="CX546" i="27"/>
  <c r="CW546" i="27"/>
  <c r="CV546" i="27"/>
  <c r="CU546" i="27"/>
  <c r="CT546" i="27"/>
  <c r="CS546" i="27"/>
  <c r="CR546" i="27"/>
  <c r="CQ546" i="27"/>
  <c r="CP546" i="27"/>
  <c r="CO546" i="27"/>
  <c r="CN546" i="27"/>
  <c r="CM546" i="27"/>
  <c r="CL546" i="27"/>
  <c r="CK546" i="27"/>
  <c r="CJ546" i="27"/>
  <c r="CI546" i="27"/>
  <c r="CH546" i="27"/>
  <c r="CG546" i="27"/>
  <c r="CF546" i="27"/>
  <c r="CE546" i="27"/>
  <c r="CD546" i="27"/>
  <c r="CC546" i="27"/>
  <c r="CB546" i="27"/>
  <c r="CA546" i="27"/>
  <c r="BZ546" i="27"/>
  <c r="BY546" i="27"/>
  <c r="BQ546" i="27"/>
  <c r="BP546" i="27"/>
  <c r="BO546" i="27"/>
  <c r="BN546" i="27"/>
  <c r="BM546" i="27"/>
  <c r="BL546" i="27"/>
  <c r="BK546" i="27"/>
  <c r="BJ546" i="27"/>
  <c r="BI546" i="27"/>
  <c r="BH546" i="27"/>
  <c r="BG546" i="27"/>
  <c r="BF546" i="27"/>
  <c r="BE546" i="27"/>
  <c r="BD546" i="27"/>
  <c r="BC546" i="27"/>
  <c r="BB546" i="27"/>
  <c r="BA546" i="27"/>
  <c r="AZ546" i="27"/>
  <c r="AY546" i="27"/>
  <c r="AX546" i="27"/>
  <c r="AW546" i="27"/>
  <c r="AV546" i="27"/>
  <c r="AU546" i="27"/>
  <c r="AT546" i="27"/>
  <c r="AS546" i="27"/>
  <c r="AR546" i="27"/>
  <c r="AQ546" i="27"/>
  <c r="AP546" i="27"/>
  <c r="AO546" i="27"/>
  <c r="AN546" i="27"/>
  <c r="AG546" i="27"/>
  <c r="AF546" i="27"/>
  <c r="AE546" i="27"/>
  <c r="AD546" i="27"/>
  <c r="AC546" i="27"/>
  <c r="AB546" i="27"/>
  <c r="AA546" i="27"/>
  <c r="Z546" i="27"/>
  <c r="Y546" i="27"/>
  <c r="X546" i="27"/>
  <c r="W546" i="27"/>
  <c r="V546" i="27"/>
  <c r="U546" i="27"/>
  <c r="T546" i="27"/>
  <c r="S546" i="27"/>
  <c r="R546" i="27"/>
  <c r="Q546" i="27"/>
  <c r="P546" i="27"/>
  <c r="O546" i="27"/>
  <c r="N546" i="27"/>
  <c r="M546" i="27"/>
  <c r="L546" i="27"/>
  <c r="K546" i="27"/>
  <c r="J546" i="27"/>
  <c r="I546" i="27"/>
  <c r="H546" i="27"/>
  <c r="G546" i="27"/>
  <c r="F546" i="27"/>
  <c r="E546" i="27"/>
  <c r="D546" i="27"/>
  <c r="EM545" i="27"/>
  <c r="EL545" i="27"/>
  <c r="EK545" i="27"/>
  <c r="EJ545" i="27"/>
  <c r="EI545" i="27"/>
  <c r="EH545" i="27"/>
  <c r="EG545" i="27"/>
  <c r="EF545" i="27"/>
  <c r="EE545" i="27"/>
  <c r="ED545" i="27"/>
  <c r="EC545" i="27"/>
  <c r="EB545" i="27"/>
  <c r="EA545" i="27"/>
  <c r="DZ545" i="27"/>
  <c r="DY545" i="27"/>
  <c r="DX545" i="27"/>
  <c r="DW545" i="27"/>
  <c r="DV545" i="27"/>
  <c r="DU545" i="27"/>
  <c r="DT545" i="27"/>
  <c r="DS545" i="27"/>
  <c r="DR545" i="27"/>
  <c r="DQ545" i="27"/>
  <c r="DP545" i="27"/>
  <c r="DO545" i="27"/>
  <c r="DN545" i="27"/>
  <c r="DM545" i="27"/>
  <c r="DL545" i="27"/>
  <c r="DK545" i="27"/>
  <c r="DJ545" i="27"/>
  <c r="DB545" i="27"/>
  <c r="DA545" i="27"/>
  <c r="CZ545" i="27"/>
  <c r="CY545" i="27"/>
  <c r="CX545" i="27"/>
  <c r="CW545" i="27"/>
  <c r="CV545" i="27"/>
  <c r="CU545" i="27"/>
  <c r="CT545" i="27"/>
  <c r="CS545" i="27"/>
  <c r="CR545" i="27"/>
  <c r="CQ545" i="27"/>
  <c r="CP545" i="27"/>
  <c r="CO545" i="27"/>
  <c r="CN545" i="27"/>
  <c r="CM545" i="27"/>
  <c r="CL545" i="27"/>
  <c r="CK545" i="27"/>
  <c r="CJ545" i="27"/>
  <c r="CI545" i="27"/>
  <c r="CH545" i="27"/>
  <c r="CG545" i="27"/>
  <c r="CF545" i="27"/>
  <c r="CE545" i="27"/>
  <c r="CD545" i="27"/>
  <c r="CC545" i="27"/>
  <c r="CB545" i="27"/>
  <c r="CA545" i="27"/>
  <c r="BZ545" i="27"/>
  <c r="BY545" i="27"/>
  <c r="BQ545" i="27"/>
  <c r="BP545" i="27"/>
  <c r="BO545" i="27"/>
  <c r="BN545" i="27"/>
  <c r="BM545" i="27"/>
  <c r="BL545" i="27"/>
  <c r="BK545" i="27"/>
  <c r="BJ545" i="27"/>
  <c r="BI545" i="27"/>
  <c r="BH545" i="27"/>
  <c r="BG545" i="27"/>
  <c r="BF545" i="27"/>
  <c r="BE545" i="27"/>
  <c r="BD545" i="27"/>
  <c r="BC545" i="27"/>
  <c r="BB545" i="27"/>
  <c r="BA545" i="27"/>
  <c r="AZ545" i="27"/>
  <c r="AY545" i="27"/>
  <c r="AX545" i="27"/>
  <c r="AW545" i="27"/>
  <c r="AV545" i="27"/>
  <c r="AU545" i="27"/>
  <c r="AT545" i="27"/>
  <c r="AS545" i="27"/>
  <c r="AR545" i="27"/>
  <c r="AQ545" i="27"/>
  <c r="AP545" i="27"/>
  <c r="AO545" i="27"/>
  <c r="AN545" i="27"/>
  <c r="AG545" i="27"/>
  <c r="AF545" i="27"/>
  <c r="AE545" i="27"/>
  <c r="AD545" i="27"/>
  <c r="AC545" i="27"/>
  <c r="AB545" i="27"/>
  <c r="AA545" i="27"/>
  <c r="Z545" i="27"/>
  <c r="Y545" i="27"/>
  <c r="X545" i="27"/>
  <c r="W545" i="27"/>
  <c r="V545" i="27"/>
  <c r="U545" i="27"/>
  <c r="T545" i="27"/>
  <c r="S545" i="27"/>
  <c r="R545" i="27"/>
  <c r="Q545" i="27"/>
  <c r="P545" i="27"/>
  <c r="O545" i="27"/>
  <c r="N545" i="27"/>
  <c r="M545" i="27"/>
  <c r="L545" i="27"/>
  <c r="K545" i="27"/>
  <c r="J545" i="27"/>
  <c r="I545" i="27"/>
  <c r="H545" i="27"/>
  <c r="G545" i="27"/>
  <c r="F545" i="27"/>
  <c r="E545" i="27"/>
  <c r="D545" i="27"/>
  <c r="EM544" i="27"/>
  <c r="EL544" i="27"/>
  <c r="EK544" i="27"/>
  <c r="EJ544" i="27"/>
  <c r="EI544" i="27"/>
  <c r="EH544" i="27"/>
  <c r="EG544" i="27"/>
  <c r="EF544" i="27"/>
  <c r="EE544" i="27"/>
  <c r="ED544" i="27"/>
  <c r="EC544" i="27"/>
  <c r="EB544" i="27"/>
  <c r="EA544" i="27"/>
  <c r="DZ544" i="27"/>
  <c r="DY544" i="27"/>
  <c r="DX544" i="27"/>
  <c r="DW544" i="27"/>
  <c r="DV544" i="27"/>
  <c r="DU544" i="27"/>
  <c r="DT544" i="27"/>
  <c r="DS544" i="27"/>
  <c r="DR544" i="27"/>
  <c r="DQ544" i="27"/>
  <c r="DP544" i="27"/>
  <c r="DO544" i="27"/>
  <c r="DN544" i="27"/>
  <c r="DM544" i="27"/>
  <c r="DL544" i="27"/>
  <c r="DK544" i="27"/>
  <c r="DJ544" i="27"/>
  <c r="DB544" i="27"/>
  <c r="DA544" i="27"/>
  <c r="CZ544" i="27"/>
  <c r="CY544" i="27"/>
  <c r="CX544" i="27"/>
  <c r="CW544" i="27"/>
  <c r="CV544" i="27"/>
  <c r="CU544" i="27"/>
  <c r="CT544" i="27"/>
  <c r="CS544" i="27"/>
  <c r="CR544" i="27"/>
  <c r="CQ544" i="27"/>
  <c r="CP544" i="27"/>
  <c r="CO544" i="27"/>
  <c r="CN544" i="27"/>
  <c r="CM544" i="27"/>
  <c r="CL544" i="27"/>
  <c r="CK544" i="27"/>
  <c r="CJ544" i="27"/>
  <c r="CI544" i="27"/>
  <c r="CH544" i="27"/>
  <c r="CG544" i="27"/>
  <c r="CF544" i="27"/>
  <c r="CE544" i="27"/>
  <c r="CD544" i="27"/>
  <c r="CC544" i="27"/>
  <c r="CB544" i="27"/>
  <c r="CA544" i="27"/>
  <c r="BZ544" i="27"/>
  <c r="BY544" i="27"/>
  <c r="BQ544" i="27"/>
  <c r="BP544" i="27"/>
  <c r="BO544" i="27"/>
  <c r="BN544" i="27"/>
  <c r="BM544" i="27"/>
  <c r="BL544" i="27"/>
  <c r="BK544" i="27"/>
  <c r="BJ544" i="27"/>
  <c r="BI544" i="27"/>
  <c r="BH544" i="27"/>
  <c r="BG544" i="27"/>
  <c r="BF544" i="27"/>
  <c r="BE544" i="27"/>
  <c r="BD544" i="27"/>
  <c r="BC544" i="27"/>
  <c r="BB544" i="27"/>
  <c r="BA544" i="27"/>
  <c r="AZ544" i="27"/>
  <c r="AY544" i="27"/>
  <c r="AX544" i="27"/>
  <c r="AW544" i="27"/>
  <c r="AV544" i="27"/>
  <c r="AU544" i="27"/>
  <c r="AT544" i="27"/>
  <c r="AS544" i="27"/>
  <c r="AR544" i="27"/>
  <c r="AQ544" i="27"/>
  <c r="AP544" i="27"/>
  <c r="AO544" i="27"/>
  <c r="AN544" i="27"/>
  <c r="AG544" i="27"/>
  <c r="AF544" i="27"/>
  <c r="AE544" i="27"/>
  <c r="AD544" i="27"/>
  <c r="AC544" i="27"/>
  <c r="AB544" i="27"/>
  <c r="AA544" i="27"/>
  <c r="Z544" i="27"/>
  <c r="Y544" i="27"/>
  <c r="X544" i="27"/>
  <c r="W544" i="27"/>
  <c r="V544" i="27"/>
  <c r="U544" i="27"/>
  <c r="T544" i="27"/>
  <c r="S544" i="27"/>
  <c r="R544" i="27"/>
  <c r="Q544" i="27"/>
  <c r="P544" i="27"/>
  <c r="O544" i="27"/>
  <c r="N544" i="27"/>
  <c r="M544" i="27"/>
  <c r="L544" i="27"/>
  <c r="K544" i="27"/>
  <c r="J544" i="27"/>
  <c r="I544" i="27"/>
  <c r="H544" i="27"/>
  <c r="G544" i="27"/>
  <c r="F544" i="27"/>
  <c r="E544" i="27"/>
  <c r="D544" i="27"/>
  <c r="EM543" i="27"/>
  <c r="EL543" i="27"/>
  <c r="EK543" i="27"/>
  <c r="EJ543" i="27"/>
  <c r="EI543" i="27"/>
  <c r="EH543" i="27"/>
  <c r="EG543" i="27"/>
  <c r="EF543" i="27"/>
  <c r="EE543" i="27"/>
  <c r="ED543" i="27"/>
  <c r="EC543" i="27"/>
  <c r="EB543" i="27"/>
  <c r="EA543" i="27"/>
  <c r="DZ543" i="27"/>
  <c r="DY543" i="27"/>
  <c r="DX543" i="27"/>
  <c r="DW543" i="27"/>
  <c r="DV543" i="27"/>
  <c r="DU543" i="27"/>
  <c r="DT543" i="27"/>
  <c r="DS543" i="27"/>
  <c r="DR543" i="27"/>
  <c r="DQ543" i="27"/>
  <c r="DP543" i="27"/>
  <c r="DO543" i="27"/>
  <c r="DN543" i="27"/>
  <c r="DM543" i="27"/>
  <c r="DL543" i="27"/>
  <c r="DK543" i="27"/>
  <c r="DJ543" i="27"/>
  <c r="DB543" i="27"/>
  <c r="DA543" i="27"/>
  <c r="CZ543" i="27"/>
  <c r="CY543" i="27"/>
  <c r="CX543" i="27"/>
  <c r="CW543" i="27"/>
  <c r="CV543" i="27"/>
  <c r="CU543" i="27"/>
  <c r="CT543" i="27"/>
  <c r="CS543" i="27"/>
  <c r="CR543" i="27"/>
  <c r="CQ543" i="27"/>
  <c r="CP543" i="27"/>
  <c r="CO543" i="27"/>
  <c r="CN543" i="27"/>
  <c r="CM543" i="27"/>
  <c r="CL543" i="27"/>
  <c r="CK543" i="27"/>
  <c r="CJ543" i="27"/>
  <c r="CI543" i="27"/>
  <c r="CH543" i="27"/>
  <c r="CG543" i="27"/>
  <c r="CF543" i="27"/>
  <c r="CE543" i="27"/>
  <c r="CD543" i="27"/>
  <c r="CC543" i="27"/>
  <c r="CB543" i="27"/>
  <c r="CA543" i="27"/>
  <c r="BZ543" i="27"/>
  <c r="BY543" i="27"/>
  <c r="BQ543" i="27"/>
  <c r="BP543" i="27"/>
  <c r="BO543" i="27"/>
  <c r="BN543" i="27"/>
  <c r="BM543" i="27"/>
  <c r="BL543" i="27"/>
  <c r="BK543" i="27"/>
  <c r="BJ543" i="27"/>
  <c r="BI543" i="27"/>
  <c r="BH543" i="27"/>
  <c r="BG543" i="27"/>
  <c r="BF543" i="27"/>
  <c r="BE543" i="27"/>
  <c r="BD543" i="27"/>
  <c r="BC543" i="27"/>
  <c r="BB543" i="27"/>
  <c r="BA543" i="27"/>
  <c r="AZ543" i="27"/>
  <c r="AY543" i="27"/>
  <c r="AX543" i="27"/>
  <c r="AW543" i="27"/>
  <c r="AV543" i="27"/>
  <c r="AU543" i="27"/>
  <c r="AT543" i="27"/>
  <c r="AS543" i="27"/>
  <c r="AR543" i="27"/>
  <c r="AQ543" i="27"/>
  <c r="AP543" i="27"/>
  <c r="AO543" i="27"/>
  <c r="AN543" i="27"/>
  <c r="AG543" i="27"/>
  <c r="AF543" i="27"/>
  <c r="AE543" i="27"/>
  <c r="AD543" i="27"/>
  <c r="AC543" i="27"/>
  <c r="AB543" i="27"/>
  <c r="AA543" i="27"/>
  <c r="Z543" i="27"/>
  <c r="Y543" i="27"/>
  <c r="X543" i="27"/>
  <c r="W543" i="27"/>
  <c r="V543" i="27"/>
  <c r="U543" i="27"/>
  <c r="T543" i="27"/>
  <c r="S543" i="27"/>
  <c r="R543" i="27"/>
  <c r="Q543" i="27"/>
  <c r="P543" i="27"/>
  <c r="O543" i="27"/>
  <c r="N543" i="27"/>
  <c r="M543" i="27"/>
  <c r="L543" i="27"/>
  <c r="K543" i="27"/>
  <c r="J543" i="27"/>
  <c r="I543" i="27"/>
  <c r="H543" i="27"/>
  <c r="G543" i="27"/>
  <c r="F543" i="27"/>
  <c r="E543" i="27"/>
  <c r="D543" i="27"/>
  <c r="EM542" i="27"/>
  <c r="EL542" i="27"/>
  <c r="EK542" i="27"/>
  <c r="EJ542" i="27"/>
  <c r="EI542" i="27"/>
  <c r="EH542" i="27"/>
  <c r="EG542" i="27"/>
  <c r="EF542" i="27"/>
  <c r="EE542" i="27"/>
  <c r="ED542" i="27"/>
  <c r="EC542" i="27"/>
  <c r="EB542" i="27"/>
  <c r="EA542" i="27"/>
  <c r="DZ542" i="27"/>
  <c r="DY542" i="27"/>
  <c r="DX542" i="27"/>
  <c r="DW542" i="27"/>
  <c r="DV542" i="27"/>
  <c r="DU542" i="27"/>
  <c r="DT542" i="27"/>
  <c r="DS542" i="27"/>
  <c r="DR542" i="27"/>
  <c r="DQ542" i="27"/>
  <c r="DP542" i="27"/>
  <c r="DO542" i="27"/>
  <c r="DN542" i="27"/>
  <c r="DM542" i="27"/>
  <c r="DL542" i="27"/>
  <c r="DK542" i="27"/>
  <c r="DJ542" i="27"/>
  <c r="DB542" i="27"/>
  <c r="DA542" i="27"/>
  <c r="CZ542" i="27"/>
  <c r="CY542" i="27"/>
  <c r="CX542" i="27"/>
  <c r="CW542" i="27"/>
  <c r="CV542" i="27"/>
  <c r="CU542" i="27"/>
  <c r="CT542" i="27"/>
  <c r="CS542" i="27"/>
  <c r="CR542" i="27"/>
  <c r="CQ542" i="27"/>
  <c r="CP542" i="27"/>
  <c r="CO542" i="27"/>
  <c r="CN542" i="27"/>
  <c r="CM542" i="27"/>
  <c r="CL542" i="27"/>
  <c r="CK542" i="27"/>
  <c r="CJ542" i="27"/>
  <c r="CI542" i="27"/>
  <c r="CH542" i="27"/>
  <c r="CG542" i="27"/>
  <c r="CF542" i="27"/>
  <c r="CE542" i="27"/>
  <c r="CD542" i="27"/>
  <c r="CC542" i="27"/>
  <c r="CB542" i="27"/>
  <c r="CA542" i="27"/>
  <c r="BZ542" i="27"/>
  <c r="BY542" i="27"/>
  <c r="BQ542" i="27"/>
  <c r="BP542" i="27"/>
  <c r="BO542" i="27"/>
  <c r="BN542" i="27"/>
  <c r="BM542" i="27"/>
  <c r="BL542" i="27"/>
  <c r="BK542" i="27"/>
  <c r="BJ542" i="27"/>
  <c r="BI542" i="27"/>
  <c r="BH542" i="27"/>
  <c r="BG542" i="27"/>
  <c r="BF542" i="27"/>
  <c r="BE542" i="27"/>
  <c r="BD542" i="27"/>
  <c r="BC542" i="27"/>
  <c r="BB542" i="27"/>
  <c r="BA542" i="27"/>
  <c r="AZ542" i="27"/>
  <c r="AY542" i="27"/>
  <c r="AX542" i="27"/>
  <c r="AW542" i="27"/>
  <c r="AV542" i="27"/>
  <c r="AU542" i="27"/>
  <c r="AT542" i="27"/>
  <c r="AS542" i="27"/>
  <c r="AR542" i="27"/>
  <c r="AQ542" i="27"/>
  <c r="AP542" i="27"/>
  <c r="AO542" i="27"/>
  <c r="AN542" i="27"/>
  <c r="AG542" i="27"/>
  <c r="AF542" i="27"/>
  <c r="AE542" i="27"/>
  <c r="AD542" i="27"/>
  <c r="AC542" i="27"/>
  <c r="AB542" i="27"/>
  <c r="AA542" i="27"/>
  <c r="Z542" i="27"/>
  <c r="Y542" i="27"/>
  <c r="X542" i="27"/>
  <c r="W542" i="27"/>
  <c r="V542" i="27"/>
  <c r="U542" i="27"/>
  <c r="T542" i="27"/>
  <c r="S542" i="27"/>
  <c r="R542" i="27"/>
  <c r="Q542" i="27"/>
  <c r="P542" i="27"/>
  <c r="O542" i="27"/>
  <c r="N542" i="27"/>
  <c r="M542" i="27"/>
  <c r="L542" i="27"/>
  <c r="K542" i="27"/>
  <c r="J542" i="27"/>
  <c r="I542" i="27"/>
  <c r="H542" i="27"/>
  <c r="G542" i="27"/>
  <c r="F542" i="27"/>
  <c r="E542" i="27"/>
  <c r="D542" i="27"/>
  <c r="EM541" i="27"/>
  <c r="EL541" i="27"/>
  <c r="EK541" i="27"/>
  <c r="EJ541" i="27"/>
  <c r="EI541" i="27"/>
  <c r="EH541" i="27"/>
  <c r="EG541" i="27"/>
  <c r="EF541" i="27"/>
  <c r="EE541" i="27"/>
  <c r="ED541" i="27"/>
  <c r="EC541" i="27"/>
  <c r="EB541" i="27"/>
  <c r="EA541" i="27"/>
  <c r="DZ541" i="27"/>
  <c r="DY541" i="27"/>
  <c r="DX541" i="27"/>
  <c r="DW541" i="27"/>
  <c r="DV541" i="27"/>
  <c r="DU541" i="27"/>
  <c r="DT541" i="27"/>
  <c r="DS541" i="27"/>
  <c r="DR541" i="27"/>
  <c r="DQ541" i="27"/>
  <c r="DP541" i="27"/>
  <c r="DO541" i="27"/>
  <c r="DN541" i="27"/>
  <c r="DM541" i="27"/>
  <c r="DL541" i="27"/>
  <c r="DK541" i="27"/>
  <c r="DJ541" i="27"/>
  <c r="DB541" i="27"/>
  <c r="DA541" i="27"/>
  <c r="CZ541" i="27"/>
  <c r="CY541" i="27"/>
  <c r="CX541" i="27"/>
  <c r="CW541" i="27"/>
  <c r="CV541" i="27"/>
  <c r="CU541" i="27"/>
  <c r="CT541" i="27"/>
  <c r="CS541" i="27"/>
  <c r="CR541" i="27"/>
  <c r="CQ541" i="27"/>
  <c r="CP541" i="27"/>
  <c r="CO541" i="27"/>
  <c r="CN541" i="27"/>
  <c r="CM541" i="27"/>
  <c r="CL541" i="27"/>
  <c r="CK541" i="27"/>
  <c r="CJ541" i="27"/>
  <c r="CI541" i="27"/>
  <c r="CH541" i="27"/>
  <c r="CG541" i="27"/>
  <c r="CF541" i="27"/>
  <c r="CE541" i="27"/>
  <c r="CD541" i="27"/>
  <c r="CC541" i="27"/>
  <c r="CB541" i="27"/>
  <c r="CA541" i="27"/>
  <c r="BZ541" i="27"/>
  <c r="BY541" i="27"/>
  <c r="BQ541" i="27"/>
  <c r="BP541" i="27"/>
  <c r="BO541" i="27"/>
  <c r="BN541" i="27"/>
  <c r="BM541" i="27"/>
  <c r="BL541" i="27"/>
  <c r="BK541" i="27"/>
  <c r="BJ541" i="27"/>
  <c r="BI541" i="27"/>
  <c r="BH541" i="27"/>
  <c r="BG541" i="27"/>
  <c r="BF541" i="27"/>
  <c r="BE541" i="27"/>
  <c r="BD541" i="27"/>
  <c r="BC541" i="27"/>
  <c r="BB541" i="27"/>
  <c r="BA541" i="27"/>
  <c r="AZ541" i="27"/>
  <c r="AY541" i="27"/>
  <c r="AX541" i="27"/>
  <c r="AW541" i="27"/>
  <c r="AV541" i="27"/>
  <c r="AU541" i="27"/>
  <c r="AT541" i="27"/>
  <c r="AS541" i="27"/>
  <c r="AR541" i="27"/>
  <c r="AQ541" i="27"/>
  <c r="AP541" i="27"/>
  <c r="AO541" i="27"/>
  <c r="AN541" i="27"/>
  <c r="AG541" i="27"/>
  <c r="AF541" i="27"/>
  <c r="AE541" i="27"/>
  <c r="AD541" i="27"/>
  <c r="AC541" i="27"/>
  <c r="AB541" i="27"/>
  <c r="AA541" i="27"/>
  <c r="Z541" i="27"/>
  <c r="Y541" i="27"/>
  <c r="X541" i="27"/>
  <c r="W541" i="27"/>
  <c r="V541" i="27"/>
  <c r="U541" i="27"/>
  <c r="T541" i="27"/>
  <c r="S541" i="27"/>
  <c r="R541" i="27"/>
  <c r="Q541" i="27"/>
  <c r="P541" i="27"/>
  <c r="O541" i="27"/>
  <c r="N541" i="27"/>
  <c r="M541" i="27"/>
  <c r="L541" i="27"/>
  <c r="K541" i="27"/>
  <c r="J541" i="27"/>
  <c r="I541" i="27"/>
  <c r="H541" i="27"/>
  <c r="G541" i="27"/>
  <c r="F541" i="27"/>
  <c r="E541" i="27"/>
  <c r="D541" i="27"/>
  <c r="EM540" i="27"/>
  <c r="EL540" i="27"/>
  <c r="EK540" i="27"/>
  <c r="EJ540" i="27"/>
  <c r="EI540" i="27"/>
  <c r="EH540" i="27"/>
  <c r="EG540" i="27"/>
  <c r="EF540" i="27"/>
  <c r="EE540" i="27"/>
  <c r="ED540" i="27"/>
  <c r="EC540" i="27"/>
  <c r="EB540" i="27"/>
  <c r="EA540" i="27"/>
  <c r="DZ540" i="27"/>
  <c r="DY540" i="27"/>
  <c r="DX540" i="27"/>
  <c r="DW540" i="27"/>
  <c r="DV540" i="27"/>
  <c r="DU540" i="27"/>
  <c r="DT540" i="27"/>
  <c r="DS540" i="27"/>
  <c r="DR540" i="27"/>
  <c r="DQ540" i="27"/>
  <c r="DP540" i="27"/>
  <c r="DO540" i="27"/>
  <c r="DN540" i="27"/>
  <c r="DM540" i="27"/>
  <c r="DL540" i="27"/>
  <c r="DK540" i="27"/>
  <c r="DJ540" i="27"/>
  <c r="DB540" i="27"/>
  <c r="DA540" i="27"/>
  <c r="CZ540" i="27"/>
  <c r="CY540" i="27"/>
  <c r="CX540" i="27"/>
  <c r="CW540" i="27"/>
  <c r="CV540" i="27"/>
  <c r="CU540" i="27"/>
  <c r="CT540" i="27"/>
  <c r="CS540" i="27"/>
  <c r="CR540" i="27"/>
  <c r="CQ540" i="27"/>
  <c r="CP540" i="27"/>
  <c r="CO540" i="27"/>
  <c r="CN540" i="27"/>
  <c r="CM540" i="27"/>
  <c r="CL540" i="27"/>
  <c r="CK540" i="27"/>
  <c r="CJ540" i="27"/>
  <c r="CI540" i="27"/>
  <c r="CH540" i="27"/>
  <c r="CG540" i="27"/>
  <c r="CF540" i="27"/>
  <c r="CE540" i="27"/>
  <c r="CD540" i="27"/>
  <c r="CC540" i="27"/>
  <c r="CB540" i="27"/>
  <c r="CA540" i="27"/>
  <c r="BZ540" i="27"/>
  <c r="BY540" i="27"/>
  <c r="BQ540" i="27"/>
  <c r="BP540" i="27"/>
  <c r="BO540" i="27"/>
  <c r="BN540" i="27"/>
  <c r="BM540" i="27"/>
  <c r="BL540" i="27"/>
  <c r="BK540" i="27"/>
  <c r="BJ540" i="27"/>
  <c r="BI540" i="27"/>
  <c r="BH540" i="27"/>
  <c r="BG540" i="27"/>
  <c r="BF540" i="27"/>
  <c r="BE540" i="27"/>
  <c r="BD540" i="27"/>
  <c r="BC540" i="27"/>
  <c r="BB540" i="27"/>
  <c r="BA540" i="27"/>
  <c r="AZ540" i="27"/>
  <c r="AY540" i="27"/>
  <c r="AX540" i="27"/>
  <c r="AW540" i="27"/>
  <c r="AV540" i="27"/>
  <c r="AU540" i="27"/>
  <c r="AT540" i="27"/>
  <c r="AS540" i="27"/>
  <c r="AR540" i="27"/>
  <c r="AQ540" i="27"/>
  <c r="AP540" i="27"/>
  <c r="AO540" i="27"/>
  <c r="AN540" i="27"/>
  <c r="AG540" i="27"/>
  <c r="AF540" i="27"/>
  <c r="AE540" i="27"/>
  <c r="AD540" i="27"/>
  <c r="AC540" i="27"/>
  <c r="AB540" i="27"/>
  <c r="AA540" i="27"/>
  <c r="Z540" i="27"/>
  <c r="Y540" i="27"/>
  <c r="X540" i="27"/>
  <c r="W540" i="27"/>
  <c r="V540" i="27"/>
  <c r="U540" i="27"/>
  <c r="T540" i="27"/>
  <c r="S540" i="27"/>
  <c r="R540" i="27"/>
  <c r="Q540" i="27"/>
  <c r="P540" i="27"/>
  <c r="O540" i="27"/>
  <c r="N540" i="27"/>
  <c r="M540" i="27"/>
  <c r="L540" i="27"/>
  <c r="K540" i="27"/>
  <c r="J540" i="27"/>
  <c r="I540" i="27"/>
  <c r="H540" i="27"/>
  <c r="G540" i="27"/>
  <c r="F540" i="27"/>
  <c r="E540" i="27"/>
  <c r="D540" i="27"/>
  <c r="EM539" i="27"/>
  <c r="EL539" i="27"/>
  <c r="EK539" i="27"/>
  <c r="EJ539" i="27"/>
  <c r="EI539" i="27"/>
  <c r="EH539" i="27"/>
  <c r="EG539" i="27"/>
  <c r="EF539" i="27"/>
  <c r="EE539" i="27"/>
  <c r="ED539" i="27"/>
  <c r="EC539" i="27"/>
  <c r="EB539" i="27"/>
  <c r="EA539" i="27"/>
  <c r="DZ539" i="27"/>
  <c r="DY539" i="27"/>
  <c r="DX539" i="27"/>
  <c r="DW539" i="27"/>
  <c r="DV539" i="27"/>
  <c r="DU539" i="27"/>
  <c r="DT539" i="27"/>
  <c r="DS539" i="27"/>
  <c r="DR539" i="27"/>
  <c r="DQ539" i="27"/>
  <c r="DP539" i="27"/>
  <c r="DO539" i="27"/>
  <c r="DN539" i="27"/>
  <c r="DM539" i="27"/>
  <c r="DL539" i="27"/>
  <c r="DK539" i="27"/>
  <c r="DJ539" i="27"/>
  <c r="DB539" i="27"/>
  <c r="DA539" i="27"/>
  <c r="CZ539" i="27"/>
  <c r="CY539" i="27"/>
  <c r="CX539" i="27"/>
  <c r="CW539" i="27"/>
  <c r="CV539" i="27"/>
  <c r="CU539" i="27"/>
  <c r="CT539" i="27"/>
  <c r="CS539" i="27"/>
  <c r="CR539" i="27"/>
  <c r="CQ539" i="27"/>
  <c r="CP539" i="27"/>
  <c r="CO539" i="27"/>
  <c r="CN539" i="27"/>
  <c r="CM539" i="27"/>
  <c r="CL539" i="27"/>
  <c r="CK539" i="27"/>
  <c r="CJ539" i="27"/>
  <c r="CI539" i="27"/>
  <c r="CH539" i="27"/>
  <c r="CG539" i="27"/>
  <c r="CF539" i="27"/>
  <c r="CE539" i="27"/>
  <c r="CD539" i="27"/>
  <c r="CC539" i="27"/>
  <c r="CB539" i="27"/>
  <c r="CA539" i="27"/>
  <c r="BZ539" i="27"/>
  <c r="BY539" i="27"/>
  <c r="BQ539" i="27"/>
  <c r="BP539" i="27"/>
  <c r="BO539" i="27"/>
  <c r="BN539" i="27"/>
  <c r="BM539" i="27"/>
  <c r="BL539" i="27"/>
  <c r="BK539" i="27"/>
  <c r="BJ539" i="27"/>
  <c r="BI539" i="27"/>
  <c r="BH539" i="27"/>
  <c r="BG539" i="27"/>
  <c r="BF539" i="27"/>
  <c r="BE539" i="27"/>
  <c r="BD539" i="27"/>
  <c r="BC539" i="27"/>
  <c r="BB539" i="27"/>
  <c r="BA539" i="27"/>
  <c r="AZ539" i="27"/>
  <c r="AY539" i="27"/>
  <c r="AX539" i="27"/>
  <c r="AW539" i="27"/>
  <c r="AV539" i="27"/>
  <c r="AU539" i="27"/>
  <c r="AT539" i="27"/>
  <c r="AS539" i="27"/>
  <c r="AR539" i="27"/>
  <c r="AQ539" i="27"/>
  <c r="AP539" i="27"/>
  <c r="AO539" i="27"/>
  <c r="AN539" i="27"/>
  <c r="AG539" i="27"/>
  <c r="AF539" i="27"/>
  <c r="AE539" i="27"/>
  <c r="AD539" i="27"/>
  <c r="AC539" i="27"/>
  <c r="AB539" i="27"/>
  <c r="AA539" i="27"/>
  <c r="Z539" i="27"/>
  <c r="Y539" i="27"/>
  <c r="X539" i="27"/>
  <c r="W539" i="27"/>
  <c r="V539" i="27"/>
  <c r="U539" i="27"/>
  <c r="T539" i="27"/>
  <c r="S539" i="27"/>
  <c r="R539" i="27"/>
  <c r="Q539" i="27"/>
  <c r="P539" i="27"/>
  <c r="O539" i="27"/>
  <c r="N539" i="27"/>
  <c r="M539" i="27"/>
  <c r="L539" i="27"/>
  <c r="K539" i="27"/>
  <c r="J539" i="27"/>
  <c r="I539" i="27"/>
  <c r="H539" i="27"/>
  <c r="G539" i="27"/>
  <c r="F539" i="27"/>
  <c r="E539" i="27"/>
  <c r="D539" i="27"/>
  <c r="EM538" i="27"/>
  <c r="EL538" i="27"/>
  <c r="EK538" i="27"/>
  <c r="EJ538" i="27"/>
  <c r="EI538" i="27"/>
  <c r="EH538" i="27"/>
  <c r="EG538" i="27"/>
  <c r="EF538" i="27"/>
  <c r="EE538" i="27"/>
  <c r="ED538" i="27"/>
  <c r="EC538" i="27"/>
  <c r="EB538" i="27"/>
  <c r="EA538" i="27"/>
  <c r="DZ538" i="27"/>
  <c r="DY538" i="27"/>
  <c r="DX538" i="27"/>
  <c r="DW538" i="27"/>
  <c r="DV538" i="27"/>
  <c r="DU538" i="27"/>
  <c r="DT538" i="27"/>
  <c r="DS538" i="27"/>
  <c r="DR538" i="27"/>
  <c r="DQ538" i="27"/>
  <c r="DP538" i="27"/>
  <c r="DO538" i="27"/>
  <c r="DN538" i="27"/>
  <c r="DM538" i="27"/>
  <c r="DL538" i="27"/>
  <c r="DK538" i="27"/>
  <c r="DJ538" i="27"/>
  <c r="DB538" i="27"/>
  <c r="DA538" i="27"/>
  <c r="CZ538" i="27"/>
  <c r="CY538" i="27"/>
  <c r="CX538" i="27"/>
  <c r="CW538" i="27"/>
  <c r="CV538" i="27"/>
  <c r="CU538" i="27"/>
  <c r="CT538" i="27"/>
  <c r="CS538" i="27"/>
  <c r="CR538" i="27"/>
  <c r="CQ538" i="27"/>
  <c r="CP538" i="27"/>
  <c r="CO538" i="27"/>
  <c r="CN538" i="27"/>
  <c r="CM538" i="27"/>
  <c r="CL538" i="27"/>
  <c r="CK538" i="27"/>
  <c r="CJ538" i="27"/>
  <c r="CI538" i="27"/>
  <c r="CH538" i="27"/>
  <c r="CG538" i="27"/>
  <c r="CF538" i="27"/>
  <c r="CE538" i="27"/>
  <c r="CD538" i="27"/>
  <c r="CC538" i="27"/>
  <c r="CB538" i="27"/>
  <c r="CA538" i="27"/>
  <c r="BZ538" i="27"/>
  <c r="BY538" i="27"/>
  <c r="BQ538" i="27"/>
  <c r="BP538" i="27"/>
  <c r="BO538" i="27"/>
  <c r="BN538" i="27"/>
  <c r="BM538" i="27"/>
  <c r="BL538" i="27"/>
  <c r="BK538" i="27"/>
  <c r="BJ538" i="27"/>
  <c r="BI538" i="27"/>
  <c r="BH538" i="27"/>
  <c r="BG538" i="27"/>
  <c r="BF538" i="27"/>
  <c r="BE538" i="27"/>
  <c r="BD538" i="27"/>
  <c r="BC538" i="27"/>
  <c r="BB538" i="27"/>
  <c r="BA538" i="27"/>
  <c r="AZ538" i="27"/>
  <c r="AY538" i="27"/>
  <c r="AX538" i="27"/>
  <c r="AW538" i="27"/>
  <c r="AV538" i="27"/>
  <c r="AU538" i="27"/>
  <c r="AT538" i="27"/>
  <c r="AS538" i="27"/>
  <c r="AR538" i="27"/>
  <c r="AQ538" i="27"/>
  <c r="AP538" i="27"/>
  <c r="AO538" i="27"/>
  <c r="AN538" i="27"/>
  <c r="AG538" i="27"/>
  <c r="AF538" i="27"/>
  <c r="AE538" i="27"/>
  <c r="AD538" i="27"/>
  <c r="AC538" i="27"/>
  <c r="AB538" i="27"/>
  <c r="AA538" i="27"/>
  <c r="Z538" i="27"/>
  <c r="Y538" i="27"/>
  <c r="X538" i="27"/>
  <c r="W538" i="27"/>
  <c r="V538" i="27"/>
  <c r="U538" i="27"/>
  <c r="T538" i="27"/>
  <c r="S538" i="27"/>
  <c r="R538" i="27"/>
  <c r="Q538" i="27"/>
  <c r="P538" i="27"/>
  <c r="O538" i="27"/>
  <c r="N538" i="27"/>
  <c r="M538" i="27"/>
  <c r="L538" i="27"/>
  <c r="K538" i="27"/>
  <c r="J538" i="27"/>
  <c r="I538" i="27"/>
  <c r="H538" i="27"/>
  <c r="G538" i="27"/>
  <c r="F538" i="27"/>
  <c r="E538" i="27"/>
  <c r="D538" i="27"/>
  <c r="EM537" i="27"/>
  <c r="EL537" i="27"/>
  <c r="EK537" i="27"/>
  <c r="EJ537" i="27"/>
  <c r="EI537" i="27"/>
  <c r="EH537" i="27"/>
  <c r="EG537" i="27"/>
  <c r="EF537" i="27"/>
  <c r="EE537" i="27"/>
  <c r="ED537" i="27"/>
  <c r="EC537" i="27"/>
  <c r="EB537" i="27"/>
  <c r="EA537" i="27"/>
  <c r="DZ537" i="27"/>
  <c r="DY537" i="27"/>
  <c r="DX537" i="27"/>
  <c r="DW537" i="27"/>
  <c r="DV537" i="27"/>
  <c r="DU537" i="27"/>
  <c r="DT537" i="27"/>
  <c r="DS537" i="27"/>
  <c r="DR537" i="27"/>
  <c r="DQ537" i="27"/>
  <c r="DP537" i="27"/>
  <c r="DO537" i="27"/>
  <c r="DN537" i="27"/>
  <c r="DM537" i="27"/>
  <c r="DL537" i="27"/>
  <c r="DK537" i="27"/>
  <c r="DJ537" i="27"/>
  <c r="DB537" i="27"/>
  <c r="DA537" i="27"/>
  <c r="CZ537" i="27"/>
  <c r="CY537" i="27"/>
  <c r="CX537" i="27"/>
  <c r="CW537" i="27"/>
  <c r="CV537" i="27"/>
  <c r="CU537" i="27"/>
  <c r="CT537" i="27"/>
  <c r="CS537" i="27"/>
  <c r="CR537" i="27"/>
  <c r="CQ537" i="27"/>
  <c r="CP537" i="27"/>
  <c r="CO537" i="27"/>
  <c r="CN537" i="27"/>
  <c r="CM537" i="27"/>
  <c r="CL537" i="27"/>
  <c r="CK537" i="27"/>
  <c r="CJ537" i="27"/>
  <c r="CI537" i="27"/>
  <c r="CH537" i="27"/>
  <c r="CG537" i="27"/>
  <c r="CF537" i="27"/>
  <c r="CE537" i="27"/>
  <c r="CD537" i="27"/>
  <c r="CC537" i="27"/>
  <c r="CB537" i="27"/>
  <c r="CA537" i="27"/>
  <c r="BZ537" i="27"/>
  <c r="BY537" i="27"/>
  <c r="BQ537" i="27"/>
  <c r="BP537" i="27"/>
  <c r="BO537" i="27"/>
  <c r="BN537" i="27"/>
  <c r="BM537" i="27"/>
  <c r="BL537" i="27"/>
  <c r="BK537" i="27"/>
  <c r="BJ537" i="27"/>
  <c r="BI537" i="27"/>
  <c r="BH537" i="27"/>
  <c r="BG537" i="27"/>
  <c r="BF537" i="27"/>
  <c r="BE537" i="27"/>
  <c r="BD537" i="27"/>
  <c r="BC537" i="27"/>
  <c r="BB537" i="27"/>
  <c r="BA537" i="27"/>
  <c r="AZ537" i="27"/>
  <c r="AY537" i="27"/>
  <c r="AX537" i="27"/>
  <c r="AW537" i="27"/>
  <c r="AV537" i="27"/>
  <c r="AU537" i="27"/>
  <c r="AT537" i="27"/>
  <c r="AS537" i="27"/>
  <c r="AR537" i="27"/>
  <c r="AQ537" i="27"/>
  <c r="AP537" i="27"/>
  <c r="AO537" i="27"/>
  <c r="AN537" i="27"/>
  <c r="AG537" i="27"/>
  <c r="AF537" i="27"/>
  <c r="AE537" i="27"/>
  <c r="AD537" i="27"/>
  <c r="AC537" i="27"/>
  <c r="AB537" i="27"/>
  <c r="AA537" i="27"/>
  <c r="Z537" i="27"/>
  <c r="Y537" i="27"/>
  <c r="X537" i="27"/>
  <c r="W537" i="27"/>
  <c r="V537" i="27"/>
  <c r="U537" i="27"/>
  <c r="T537" i="27"/>
  <c r="S537" i="27"/>
  <c r="R537" i="27"/>
  <c r="Q537" i="27"/>
  <c r="P537" i="27"/>
  <c r="O537" i="27"/>
  <c r="N537" i="27"/>
  <c r="M537" i="27"/>
  <c r="L537" i="27"/>
  <c r="K537" i="27"/>
  <c r="J537" i="27"/>
  <c r="I537" i="27"/>
  <c r="H537" i="27"/>
  <c r="G537" i="27"/>
  <c r="F537" i="27"/>
  <c r="E537" i="27"/>
  <c r="D537" i="27"/>
  <c r="EM536" i="27"/>
  <c r="EL536" i="27"/>
  <c r="EK536" i="27"/>
  <c r="EJ536" i="27"/>
  <c r="EI536" i="27"/>
  <c r="EH536" i="27"/>
  <c r="EG536" i="27"/>
  <c r="EF536" i="27"/>
  <c r="EE536" i="27"/>
  <c r="ED536" i="27"/>
  <c r="EC536" i="27"/>
  <c r="EB536" i="27"/>
  <c r="EA536" i="27"/>
  <c r="DZ536" i="27"/>
  <c r="DY536" i="27"/>
  <c r="DX536" i="27"/>
  <c r="DW536" i="27"/>
  <c r="DV536" i="27"/>
  <c r="DU536" i="27"/>
  <c r="DT536" i="27"/>
  <c r="DS536" i="27"/>
  <c r="DR536" i="27"/>
  <c r="DQ536" i="27"/>
  <c r="DP536" i="27"/>
  <c r="DO536" i="27"/>
  <c r="DN536" i="27"/>
  <c r="DM536" i="27"/>
  <c r="DL536" i="27"/>
  <c r="DK536" i="27"/>
  <c r="DJ536" i="27"/>
  <c r="DB536" i="27"/>
  <c r="DA536" i="27"/>
  <c r="CZ536" i="27"/>
  <c r="CY536" i="27"/>
  <c r="CX536" i="27"/>
  <c r="CW536" i="27"/>
  <c r="CV536" i="27"/>
  <c r="CU536" i="27"/>
  <c r="CT536" i="27"/>
  <c r="CS536" i="27"/>
  <c r="CR536" i="27"/>
  <c r="CQ536" i="27"/>
  <c r="CP536" i="27"/>
  <c r="CO536" i="27"/>
  <c r="CN536" i="27"/>
  <c r="CM536" i="27"/>
  <c r="CL536" i="27"/>
  <c r="CK536" i="27"/>
  <c r="CJ536" i="27"/>
  <c r="CI536" i="27"/>
  <c r="CH536" i="27"/>
  <c r="CG536" i="27"/>
  <c r="CF536" i="27"/>
  <c r="CE536" i="27"/>
  <c r="CD536" i="27"/>
  <c r="CC536" i="27"/>
  <c r="CB536" i="27"/>
  <c r="CA536" i="27"/>
  <c r="BZ536" i="27"/>
  <c r="BY536" i="27"/>
  <c r="BQ536" i="27"/>
  <c r="BP536" i="27"/>
  <c r="BO536" i="27"/>
  <c r="BN536" i="27"/>
  <c r="BM536" i="27"/>
  <c r="BL536" i="27"/>
  <c r="BK536" i="27"/>
  <c r="BJ536" i="27"/>
  <c r="BI536" i="27"/>
  <c r="BH536" i="27"/>
  <c r="BG536" i="27"/>
  <c r="BF536" i="27"/>
  <c r="BE536" i="27"/>
  <c r="BD536" i="27"/>
  <c r="BC536" i="27"/>
  <c r="BB536" i="27"/>
  <c r="BA536" i="27"/>
  <c r="AZ536" i="27"/>
  <c r="AY536" i="27"/>
  <c r="AX536" i="27"/>
  <c r="AW536" i="27"/>
  <c r="AV536" i="27"/>
  <c r="AU536" i="27"/>
  <c r="AT536" i="27"/>
  <c r="AS536" i="27"/>
  <c r="AR536" i="27"/>
  <c r="AQ536" i="27"/>
  <c r="AP536" i="27"/>
  <c r="AO536" i="27"/>
  <c r="AN536" i="27"/>
  <c r="AG536" i="27"/>
  <c r="AF536" i="27"/>
  <c r="AE536" i="27"/>
  <c r="AD536" i="27"/>
  <c r="AC536" i="27"/>
  <c r="AB536" i="27"/>
  <c r="AA536" i="27"/>
  <c r="Z536" i="27"/>
  <c r="Y536" i="27"/>
  <c r="X536" i="27"/>
  <c r="W536" i="27"/>
  <c r="V536" i="27"/>
  <c r="U536" i="27"/>
  <c r="T536" i="27"/>
  <c r="S536" i="27"/>
  <c r="R536" i="27"/>
  <c r="Q536" i="27"/>
  <c r="P536" i="27"/>
  <c r="O536" i="27"/>
  <c r="N536" i="27"/>
  <c r="M536" i="27"/>
  <c r="L536" i="27"/>
  <c r="K536" i="27"/>
  <c r="J536" i="27"/>
  <c r="I536" i="27"/>
  <c r="H536" i="27"/>
  <c r="G536" i="27"/>
  <c r="F536" i="27"/>
  <c r="E536" i="27"/>
  <c r="D536" i="27"/>
  <c r="EM535" i="27"/>
  <c r="EL535" i="27"/>
  <c r="EK535" i="27"/>
  <c r="EJ535" i="27"/>
  <c r="EI535" i="27"/>
  <c r="EH535" i="27"/>
  <c r="EG535" i="27"/>
  <c r="EF535" i="27"/>
  <c r="EE535" i="27"/>
  <c r="ED535" i="27"/>
  <c r="EC535" i="27"/>
  <c r="EB535" i="27"/>
  <c r="EA535" i="27"/>
  <c r="DZ535" i="27"/>
  <c r="DY535" i="27"/>
  <c r="DX535" i="27"/>
  <c r="DW535" i="27"/>
  <c r="DV535" i="27"/>
  <c r="DU535" i="27"/>
  <c r="DT535" i="27"/>
  <c r="DS535" i="27"/>
  <c r="DR535" i="27"/>
  <c r="DQ535" i="27"/>
  <c r="DP535" i="27"/>
  <c r="DO535" i="27"/>
  <c r="DN535" i="27"/>
  <c r="DM535" i="27"/>
  <c r="DL535" i="27"/>
  <c r="DK535" i="27"/>
  <c r="DJ535" i="27"/>
  <c r="DB535" i="27"/>
  <c r="DA535" i="27"/>
  <c r="CZ535" i="27"/>
  <c r="CY535" i="27"/>
  <c r="CX535" i="27"/>
  <c r="CW535" i="27"/>
  <c r="CV535" i="27"/>
  <c r="CU535" i="27"/>
  <c r="CT535" i="27"/>
  <c r="CS535" i="27"/>
  <c r="CR535" i="27"/>
  <c r="CQ535" i="27"/>
  <c r="CP535" i="27"/>
  <c r="CO535" i="27"/>
  <c r="CN535" i="27"/>
  <c r="CM535" i="27"/>
  <c r="CL535" i="27"/>
  <c r="CK535" i="27"/>
  <c r="CJ535" i="27"/>
  <c r="CI535" i="27"/>
  <c r="CH535" i="27"/>
  <c r="CG535" i="27"/>
  <c r="CF535" i="27"/>
  <c r="CE535" i="27"/>
  <c r="CD535" i="27"/>
  <c r="CC535" i="27"/>
  <c r="CB535" i="27"/>
  <c r="CA535" i="27"/>
  <c r="BZ535" i="27"/>
  <c r="BY535" i="27"/>
  <c r="BQ535" i="27"/>
  <c r="BP535" i="27"/>
  <c r="BO535" i="27"/>
  <c r="BN535" i="27"/>
  <c r="BM535" i="27"/>
  <c r="BL535" i="27"/>
  <c r="BK535" i="27"/>
  <c r="BJ535" i="27"/>
  <c r="BI535" i="27"/>
  <c r="BH535" i="27"/>
  <c r="BG535" i="27"/>
  <c r="BF535" i="27"/>
  <c r="BE535" i="27"/>
  <c r="BD535" i="27"/>
  <c r="BC535" i="27"/>
  <c r="BB535" i="27"/>
  <c r="BA535" i="27"/>
  <c r="AZ535" i="27"/>
  <c r="AY535" i="27"/>
  <c r="AX535" i="27"/>
  <c r="AW535" i="27"/>
  <c r="AV535" i="27"/>
  <c r="AU535" i="27"/>
  <c r="AT535" i="27"/>
  <c r="AS535" i="27"/>
  <c r="AR535" i="27"/>
  <c r="AQ535" i="27"/>
  <c r="AP535" i="27"/>
  <c r="AO535" i="27"/>
  <c r="AN535" i="27"/>
  <c r="AG535" i="27"/>
  <c r="AF535" i="27"/>
  <c r="AE535" i="27"/>
  <c r="AD535" i="27"/>
  <c r="AC535" i="27"/>
  <c r="AB535" i="27"/>
  <c r="AA535" i="27"/>
  <c r="Z535" i="27"/>
  <c r="Y535" i="27"/>
  <c r="X535" i="27"/>
  <c r="W535" i="27"/>
  <c r="V535" i="27"/>
  <c r="U535" i="27"/>
  <c r="T535" i="27"/>
  <c r="S535" i="27"/>
  <c r="R535" i="27"/>
  <c r="Q535" i="27"/>
  <c r="P535" i="27"/>
  <c r="O535" i="27"/>
  <c r="N535" i="27"/>
  <c r="M535" i="27"/>
  <c r="L535" i="27"/>
  <c r="K535" i="27"/>
  <c r="J535" i="27"/>
  <c r="I535" i="27"/>
  <c r="H535" i="27"/>
  <c r="G535" i="27"/>
  <c r="F535" i="27"/>
  <c r="E535" i="27"/>
  <c r="D535" i="27"/>
  <c r="EM534" i="27"/>
  <c r="EL534" i="27"/>
  <c r="EK534" i="27"/>
  <c r="EJ534" i="27"/>
  <c r="EI534" i="27"/>
  <c r="EH534" i="27"/>
  <c r="EG534" i="27"/>
  <c r="EF534" i="27"/>
  <c r="EE534" i="27"/>
  <c r="ED534" i="27"/>
  <c r="EC534" i="27"/>
  <c r="EB534" i="27"/>
  <c r="EA534" i="27"/>
  <c r="DZ534" i="27"/>
  <c r="DY534" i="27"/>
  <c r="DX534" i="27"/>
  <c r="DW534" i="27"/>
  <c r="DV534" i="27"/>
  <c r="DU534" i="27"/>
  <c r="DT534" i="27"/>
  <c r="DS534" i="27"/>
  <c r="DR534" i="27"/>
  <c r="DQ534" i="27"/>
  <c r="DP534" i="27"/>
  <c r="DO534" i="27"/>
  <c r="DN534" i="27"/>
  <c r="DM534" i="27"/>
  <c r="DL534" i="27"/>
  <c r="DK534" i="27"/>
  <c r="DJ534" i="27"/>
  <c r="DB534" i="27"/>
  <c r="DA534" i="27"/>
  <c r="CZ534" i="27"/>
  <c r="CY534" i="27"/>
  <c r="CX534" i="27"/>
  <c r="CW534" i="27"/>
  <c r="CV534" i="27"/>
  <c r="CU534" i="27"/>
  <c r="CT534" i="27"/>
  <c r="CS534" i="27"/>
  <c r="CR534" i="27"/>
  <c r="CQ534" i="27"/>
  <c r="CP534" i="27"/>
  <c r="CO534" i="27"/>
  <c r="CN534" i="27"/>
  <c r="CM534" i="27"/>
  <c r="CL534" i="27"/>
  <c r="CK534" i="27"/>
  <c r="CJ534" i="27"/>
  <c r="CI534" i="27"/>
  <c r="CH534" i="27"/>
  <c r="CG534" i="27"/>
  <c r="CF534" i="27"/>
  <c r="CE534" i="27"/>
  <c r="CD534" i="27"/>
  <c r="CC534" i="27"/>
  <c r="CB534" i="27"/>
  <c r="CA534" i="27"/>
  <c r="BZ534" i="27"/>
  <c r="BY534" i="27"/>
  <c r="BQ534" i="27"/>
  <c r="BP534" i="27"/>
  <c r="BO534" i="27"/>
  <c r="BN534" i="27"/>
  <c r="BM534" i="27"/>
  <c r="BL534" i="27"/>
  <c r="BK534" i="27"/>
  <c r="BJ534" i="27"/>
  <c r="BI534" i="27"/>
  <c r="BH534" i="27"/>
  <c r="BG534" i="27"/>
  <c r="BF534" i="27"/>
  <c r="BE534" i="27"/>
  <c r="BD534" i="27"/>
  <c r="BC534" i="27"/>
  <c r="BB534" i="27"/>
  <c r="BA534" i="27"/>
  <c r="AZ534" i="27"/>
  <c r="AY534" i="27"/>
  <c r="AX534" i="27"/>
  <c r="AW534" i="27"/>
  <c r="AV534" i="27"/>
  <c r="AU534" i="27"/>
  <c r="AT534" i="27"/>
  <c r="AS534" i="27"/>
  <c r="AR534" i="27"/>
  <c r="AQ534" i="27"/>
  <c r="AP534" i="27"/>
  <c r="AO534" i="27"/>
  <c r="AN534" i="27"/>
  <c r="AG534" i="27"/>
  <c r="AF534" i="27"/>
  <c r="AE534" i="27"/>
  <c r="AD534" i="27"/>
  <c r="AC534" i="27"/>
  <c r="AB534" i="27"/>
  <c r="AA534" i="27"/>
  <c r="Z534" i="27"/>
  <c r="Y534" i="27"/>
  <c r="X534" i="27"/>
  <c r="W534" i="27"/>
  <c r="V534" i="27"/>
  <c r="U534" i="27"/>
  <c r="T534" i="27"/>
  <c r="S534" i="27"/>
  <c r="R534" i="27"/>
  <c r="Q534" i="27"/>
  <c r="P534" i="27"/>
  <c r="O534" i="27"/>
  <c r="N534" i="27"/>
  <c r="M534" i="27"/>
  <c r="L534" i="27"/>
  <c r="K534" i="27"/>
  <c r="J534" i="27"/>
  <c r="I534" i="27"/>
  <c r="H534" i="27"/>
  <c r="G534" i="27"/>
  <c r="F534" i="27"/>
  <c r="E534" i="27"/>
  <c r="D534" i="27"/>
  <c r="EM533" i="27"/>
  <c r="EL533" i="27"/>
  <c r="EK533" i="27"/>
  <c r="EJ533" i="27"/>
  <c r="EI533" i="27"/>
  <c r="EH533" i="27"/>
  <c r="EG533" i="27"/>
  <c r="EF533" i="27"/>
  <c r="EE533" i="27"/>
  <c r="ED533" i="27"/>
  <c r="EC533" i="27"/>
  <c r="EB533" i="27"/>
  <c r="EA533" i="27"/>
  <c r="DZ533" i="27"/>
  <c r="DY533" i="27"/>
  <c r="DX533" i="27"/>
  <c r="DW533" i="27"/>
  <c r="DV533" i="27"/>
  <c r="DU533" i="27"/>
  <c r="DT533" i="27"/>
  <c r="DS533" i="27"/>
  <c r="DR533" i="27"/>
  <c r="DQ533" i="27"/>
  <c r="DP533" i="27"/>
  <c r="DO533" i="27"/>
  <c r="DN533" i="27"/>
  <c r="DM533" i="27"/>
  <c r="DL533" i="27"/>
  <c r="DK533" i="27"/>
  <c r="DJ533" i="27"/>
  <c r="DB533" i="27"/>
  <c r="DA533" i="27"/>
  <c r="CZ533" i="27"/>
  <c r="CY533" i="27"/>
  <c r="CX533" i="27"/>
  <c r="CW533" i="27"/>
  <c r="CV533" i="27"/>
  <c r="CU533" i="27"/>
  <c r="CT533" i="27"/>
  <c r="CS533" i="27"/>
  <c r="CR533" i="27"/>
  <c r="CQ533" i="27"/>
  <c r="CP533" i="27"/>
  <c r="CO533" i="27"/>
  <c r="CN533" i="27"/>
  <c r="CM533" i="27"/>
  <c r="CL533" i="27"/>
  <c r="CK533" i="27"/>
  <c r="CJ533" i="27"/>
  <c r="CI533" i="27"/>
  <c r="CH533" i="27"/>
  <c r="CG533" i="27"/>
  <c r="CF533" i="27"/>
  <c r="CE533" i="27"/>
  <c r="CD533" i="27"/>
  <c r="CC533" i="27"/>
  <c r="CB533" i="27"/>
  <c r="CA533" i="27"/>
  <c r="BZ533" i="27"/>
  <c r="BY533" i="27"/>
  <c r="BQ533" i="27"/>
  <c r="BP533" i="27"/>
  <c r="BO533" i="27"/>
  <c r="BN533" i="27"/>
  <c r="BM533" i="27"/>
  <c r="BL533" i="27"/>
  <c r="BK533" i="27"/>
  <c r="BJ533" i="27"/>
  <c r="BI533" i="27"/>
  <c r="BH533" i="27"/>
  <c r="BG533" i="27"/>
  <c r="BF533" i="27"/>
  <c r="BE533" i="27"/>
  <c r="BD533" i="27"/>
  <c r="BC533" i="27"/>
  <c r="BB533" i="27"/>
  <c r="BA533" i="27"/>
  <c r="AZ533" i="27"/>
  <c r="AY533" i="27"/>
  <c r="AX533" i="27"/>
  <c r="AW533" i="27"/>
  <c r="AV533" i="27"/>
  <c r="AU533" i="27"/>
  <c r="AT533" i="27"/>
  <c r="AS533" i="27"/>
  <c r="AR533" i="27"/>
  <c r="AQ533" i="27"/>
  <c r="AP533" i="27"/>
  <c r="AO533" i="27"/>
  <c r="AN533" i="27"/>
  <c r="AG533" i="27"/>
  <c r="AF533" i="27"/>
  <c r="AE533" i="27"/>
  <c r="AD533" i="27"/>
  <c r="AC533" i="27"/>
  <c r="AB533" i="27"/>
  <c r="AA533" i="27"/>
  <c r="Z533" i="27"/>
  <c r="Y533" i="27"/>
  <c r="X533" i="27"/>
  <c r="W533" i="27"/>
  <c r="V533" i="27"/>
  <c r="U533" i="27"/>
  <c r="T533" i="27"/>
  <c r="S533" i="27"/>
  <c r="R533" i="27"/>
  <c r="Q533" i="27"/>
  <c r="P533" i="27"/>
  <c r="O533" i="27"/>
  <c r="N533" i="27"/>
  <c r="M533" i="27"/>
  <c r="L533" i="27"/>
  <c r="K533" i="27"/>
  <c r="J533" i="27"/>
  <c r="I533" i="27"/>
  <c r="H533" i="27"/>
  <c r="G533" i="27"/>
  <c r="F533" i="27"/>
  <c r="E533" i="27"/>
  <c r="D533" i="27"/>
  <c r="EM532" i="27"/>
  <c r="EL532" i="27"/>
  <c r="EK532" i="27"/>
  <c r="EJ532" i="27"/>
  <c r="EI532" i="27"/>
  <c r="EH532" i="27"/>
  <c r="EG532" i="27"/>
  <c r="EF532" i="27"/>
  <c r="EE532" i="27"/>
  <c r="ED532" i="27"/>
  <c r="EC532" i="27"/>
  <c r="EB532" i="27"/>
  <c r="EA532" i="27"/>
  <c r="DZ532" i="27"/>
  <c r="DY532" i="27"/>
  <c r="DX532" i="27"/>
  <c r="DW532" i="27"/>
  <c r="DV532" i="27"/>
  <c r="DU532" i="27"/>
  <c r="DT532" i="27"/>
  <c r="DS532" i="27"/>
  <c r="DR532" i="27"/>
  <c r="DQ532" i="27"/>
  <c r="DP532" i="27"/>
  <c r="DO532" i="27"/>
  <c r="DN532" i="27"/>
  <c r="DM532" i="27"/>
  <c r="DL532" i="27"/>
  <c r="DK532" i="27"/>
  <c r="DJ532" i="27"/>
  <c r="DB532" i="27"/>
  <c r="DA532" i="27"/>
  <c r="CZ532" i="27"/>
  <c r="CY532" i="27"/>
  <c r="CX532" i="27"/>
  <c r="CW532" i="27"/>
  <c r="CV532" i="27"/>
  <c r="CU532" i="27"/>
  <c r="CT532" i="27"/>
  <c r="CS532" i="27"/>
  <c r="CR532" i="27"/>
  <c r="CQ532" i="27"/>
  <c r="CP532" i="27"/>
  <c r="CO532" i="27"/>
  <c r="CN532" i="27"/>
  <c r="CM532" i="27"/>
  <c r="CL532" i="27"/>
  <c r="CK532" i="27"/>
  <c r="CJ532" i="27"/>
  <c r="CI532" i="27"/>
  <c r="CH532" i="27"/>
  <c r="CG532" i="27"/>
  <c r="CF532" i="27"/>
  <c r="CE532" i="27"/>
  <c r="CD532" i="27"/>
  <c r="CC532" i="27"/>
  <c r="CB532" i="27"/>
  <c r="CA532" i="27"/>
  <c r="BZ532" i="27"/>
  <c r="BY532" i="27"/>
  <c r="BQ532" i="27"/>
  <c r="BP532" i="27"/>
  <c r="BO532" i="27"/>
  <c r="BN532" i="27"/>
  <c r="BM532" i="27"/>
  <c r="BL532" i="27"/>
  <c r="BK532" i="27"/>
  <c r="BJ532" i="27"/>
  <c r="BI532" i="27"/>
  <c r="BH532" i="27"/>
  <c r="BG532" i="27"/>
  <c r="BF532" i="27"/>
  <c r="BE532" i="27"/>
  <c r="BD532" i="27"/>
  <c r="BC532" i="27"/>
  <c r="BB532" i="27"/>
  <c r="BA532" i="27"/>
  <c r="AZ532" i="27"/>
  <c r="AY532" i="27"/>
  <c r="AX532" i="27"/>
  <c r="AW532" i="27"/>
  <c r="AV532" i="27"/>
  <c r="AU532" i="27"/>
  <c r="AT532" i="27"/>
  <c r="AS532" i="27"/>
  <c r="AR532" i="27"/>
  <c r="AQ532" i="27"/>
  <c r="AP532" i="27"/>
  <c r="AO532" i="27"/>
  <c r="AN532" i="27"/>
  <c r="AG532" i="27"/>
  <c r="AF532" i="27"/>
  <c r="AE532" i="27"/>
  <c r="AD532" i="27"/>
  <c r="AC532" i="27"/>
  <c r="AB532" i="27"/>
  <c r="AA532" i="27"/>
  <c r="Z532" i="27"/>
  <c r="Y532" i="27"/>
  <c r="X532" i="27"/>
  <c r="W532" i="27"/>
  <c r="V532" i="27"/>
  <c r="U532" i="27"/>
  <c r="T532" i="27"/>
  <c r="S532" i="27"/>
  <c r="R532" i="27"/>
  <c r="Q532" i="27"/>
  <c r="P532" i="27"/>
  <c r="O532" i="27"/>
  <c r="N532" i="27"/>
  <c r="M532" i="27"/>
  <c r="L532" i="27"/>
  <c r="K532" i="27"/>
  <c r="J532" i="27"/>
  <c r="I532" i="27"/>
  <c r="H532" i="27"/>
  <c r="G532" i="27"/>
  <c r="F532" i="27"/>
  <c r="E532" i="27"/>
  <c r="D532" i="27"/>
  <c r="EM531" i="27"/>
  <c r="EL531" i="27"/>
  <c r="EK531" i="27"/>
  <c r="EJ531" i="27"/>
  <c r="EI531" i="27"/>
  <c r="EH531" i="27"/>
  <c r="EG531" i="27"/>
  <c r="EF531" i="27"/>
  <c r="EE531" i="27"/>
  <c r="ED531" i="27"/>
  <c r="EC531" i="27"/>
  <c r="EB531" i="27"/>
  <c r="EA531" i="27"/>
  <c r="DZ531" i="27"/>
  <c r="DY531" i="27"/>
  <c r="DX531" i="27"/>
  <c r="DW531" i="27"/>
  <c r="DV531" i="27"/>
  <c r="DU531" i="27"/>
  <c r="DT531" i="27"/>
  <c r="DS531" i="27"/>
  <c r="DR531" i="27"/>
  <c r="DQ531" i="27"/>
  <c r="DP531" i="27"/>
  <c r="DO531" i="27"/>
  <c r="DN531" i="27"/>
  <c r="DM531" i="27"/>
  <c r="DL531" i="27"/>
  <c r="DK531" i="27"/>
  <c r="DJ531" i="27"/>
  <c r="DB531" i="27"/>
  <c r="DA531" i="27"/>
  <c r="CZ531" i="27"/>
  <c r="CY531" i="27"/>
  <c r="CX531" i="27"/>
  <c r="CW531" i="27"/>
  <c r="CV531" i="27"/>
  <c r="CU531" i="27"/>
  <c r="CT531" i="27"/>
  <c r="CS531" i="27"/>
  <c r="CR531" i="27"/>
  <c r="CQ531" i="27"/>
  <c r="CP531" i="27"/>
  <c r="CO531" i="27"/>
  <c r="CN531" i="27"/>
  <c r="CM531" i="27"/>
  <c r="CL531" i="27"/>
  <c r="CK531" i="27"/>
  <c r="CJ531" i="27"/>
  <c r="CI531" i="27"/>
  <c r="CH531" i="27"/>
  <c r="CG531" i="27"/>
  <c r="CF531" i="27"/>
  <c r="CE531" i="27"/>
  <c r="CD531" i="27"/>
  <c r="CC531" i="27"/>
  <c r="CB531" i="27"/>
  <c r="CA531" i="27"/>
  <c r="BZ531" i="27"/>
  <c r="BY531" i="27"/>
  <c r="BQ531" i="27"/>
  <c r="BP531" i="27"/>
  <c r="BO531" i="27"/>
  <c r="BN531" i="27"/>
  <c r="BM531" i="27"/>
  <c r="BL531" i="27"/>
  <c r="BK531" i="27"/>
  <c r="BJ531" i="27"/>
  <c r="BI531" i="27"/>
  <c r="BH531" i="27"/>
  <c r="BG531" i="27"/>
  <c r="BF531" i="27"/>
  <c r="BE531" i="27"/>
  <c r="BD531" i="27"/>
  <c r="BC531" i="27"/>
  <c r="BB531" i="27"/>
  <c r="BA531" i="27"/>
  <c r="AZ531" i="27"/>
  <c r="AY531" i="27"/>
  <c r="AX531" i="27"/>
  <c r="AW531" i="27"/>
  <c r="AV531" i="27"/>
  <c r="AU531" i="27"/>
  <c r="AT531" i="27"/>
  <c r="AS531" i="27"/>
  <c r="AR531" i="27"/>
  <c r="AQ531" i="27"/>
  <c r="AP531" i="27"/>
  <c r="AO531" i="27"/>
  <c r="AN531" i="27"/>
  <c r="AG531" i="27"/>
  <c r="AF531" i="27"/>
  <c r="AE531" i="27"/>
  <c r="AD531" i="27"/>
  <c r="AC531" i="27"/>
  <c r="AB531" i="27"/>
  <c r="AA531" i="27"/>
  <c r="Z531" i="27"/>
  <c r="Y531" i="27"/>
  <c r="X531" i="27"/>
  <c r="W531" i="27"/>
  <c r="V531" i="27"/>
  <c r="U531" i="27"/>
  <c r="T531" i="27"/>
  <c r="S531" i="27"/>
  <c r="R531" i="27"/>
  <c r="Q531" i="27"/>
  <c r="P531" i="27"/>
  <c r="O531" i="27"/>
  <c r="N531" i="27"/>
  <c r="M531" i="27"/>
  <c r="L531" i="27"/>
  <c r="K531" i="27"/>
  <c r="J531" i="27"/>
  <c r="I531" i="27"/>
  <c r="H531" i="27"/>
  <c r="G531" i="27"/>
  <c r="F531" i="27"/>
  <c r="E531" i="27"/>
  <c r="D531" i="27"/>
  <c r="EM530" i="27"/>
  <c r="EL530" i="27"/>
  <c r="EK530" i="27"/>
  <c r="EJ530" i="27"/>
  <c r="EI530" i="27"/>
  <c r="EH530" i="27"/>
  <c r="EG530" i="27"/>
  <c r="EF530" i="27"/>
  <c r="EE530" i="27"/>
  <c r="ED530" i="27"/>
  <c r="EC530" i="27"/>
  <c r="EB530" i="27"/>
  <c r="EA530" i="27"/>
  <c r="DZ530" i="27"/>
  <c r="DY530" i="27"/>
  <c r="DX530" i="27"/>
  <c r="DW530" i="27"/>
  <c r="DV530" i="27"/>
  <c r="DU530" i="27"/>
  <c r="DT530" i="27"/>
  <c r="DS530" i="27"/>
  <c r="DR530" i="27"/>
  <c r="DQ530" i="27"/>
  <c r="DP530" i="27"/>
  <c r="DO530" i="27"/>
  <c r="DN530" i="27"/>
  <c r="DM530" i="27"/>
  <c r="DL530" i="27"/>
  <c r="DK530" i="27"/>
  <c r="DJ530" i="27"/>
  <c r="DB530" i="27"/>
  <c r="DA530" i="27"/>
  <c r="CZ530" i="27"/>
  <c r="CY530" i="27"/>
  <c r="CX530" i="27"/>
  <c r="CW530" i="27"/>
  <c r="CV530" i="27"/>
  <c r="CU530" i="27"/>
  <c r="CT530" i="27"/>
  <c r="CS530" i="27"/>
  <c r="CR530" i="27"/>
  <c r="CQ530" i="27"/>
  <c r="CP530" i="27"/>
  <c r="CO530" i="27"/>
  <c r="CN530" i="27"/>
  <c r="CM530" i="27"/>
  <c r="CL530" i="27"/>
  <c r="CK530" i="27"/>
  <c r="CJ530" i="27"/>
  <c r="CI530" i="27"/>
  <c r="CH530" i="27"/>
  <c r="CG530" i="27"/>
  <c r="CF530" i="27"/>
  <c r="CE530" i="27"/>
  <c r="CD530" i="27"/>
  <c r="CC530" i="27"/>
  <c r="CB530" i="27"/>
  <c r="CA530" i="27"/>
  <c r="BZ530" i="27"/>
  <c r="BY530" i="27"/>
  <c r="BQ530" i="27"/>
  <c r="BP530" i="27"/>
  <c r="BO530" i="27"/>
  <c r="BN530" i="27"/>
  <c r="BM530" i="27"/>
  <c r="BL530" i="27"/>
  <c r="BK530" i="27"/>
  <c r="BJ530" i="27"/>
  <c r="BI530" i="27"/>
  <c r="BH530" i="27"/>
  <c r="BG530" i="27"/>
  <c r="BF530" i="27"/>
  <c r="BE530" i="27"/>
  <c r="BD530" i="27"/>
  <c r="BC530" i="27"/>
  <c r="BB530" i="27"/>
  <c r="BA530" i="27"/>
  <c r="AZ530" i="27"/>
  <c r="AY530" i="27"/>
  <c r="AX530" i="27"/>
  <c r="AW530" i="27"/>
  <c r="AV530" i="27"/>
  <c r="AU530" i="27"/>
  <c r="AT530" i="27"/>
  <c r="AS530" i="27"/>
  <c r="AR530" i="27"/>
  <c r="AQ530" i="27"/>
  <c r="AP530" i="27"/>
  <c r="AO530" i="27"/>
  <c r="AN530" i="27"/>
  <c r="AG530" i="27"/>
  <c r="AF530" i="27"/>
  <c r="AE530" i="27"/>
  <c r="AD530" i="27"/>
  <c r="AC530" i="27"/>
  <c r="AB530" i="27"/>
  <c r="AA530" i="27"/>
  <c r="Z530" i="27"/>
  <c r="Y530" i="27"/>
  <c r="X530" i="27"/>
  <c r="W530" i="27"/>
  <c r="V530" i="27"/>
  <c r="U530" i="27"/>
  <c r="T530" i="27"/>
  <c r="S530" i="27"/>
  <c r="R530" i="27"/>
  <c r="Q530" i="27"/>
  <c r="P530" i="27"/>
  <c r="O530" i="27"/>
  <c r="N530" i="27"/>
  <c r="M530" i="27"/>
  <c r="L530" i="27"/>
  <c r="K530" i="27"/>
  <c r="J530" i="27"/>
  <c r="I530" i="27"/>
  <c r="H530" i="27"/>
  <c r="G530" i="27"/>
  <c r="F530" i="27"/>
  <c r="E530" i="27"/>
  <c r="D530" i="27"/>
  <c r="EM529" i="27"/>
  <c r="EL529" i="27"/>
  <c r="EK529" i="27"/>
  <c r="EJ529" i="27"/>
  <c r="EI529" i="27"/>
  <c r="EH529" i="27"/>
  <c r="EG529" i="27"/>
  <c r="EF529" i="27"/>
  <c r="EE529" i="27"/>
  <c r="ED529" i="27"/>
  <c r="EC529" i="27"/>
  <c r="EB529" i="27"/>
  <c r="EA529" i="27"/>
  <c r="DZ529" i="27"/>
  <c r="DY529" i="27"/>
  <c r="DX529" i="27"/>
  <c r="DW529" i="27"/>
  <c r="DV529" i="27"/>
  <c r="DU529" i="27"/>
  <c r="DT529" i="27"/>
  <c r="DS529" i="27"/>
  <c r="DR529" i="27"/>
  <c r="DQ529" i="27"/>
  <c r="DP529" i="27"/>
  <c r="DO529" i="27"/>
  <c r="DN529" i="27"/>
  <c r="DM529" i="27"/>
  <c r="DL529" i="27"/>
  <c r="DK529" i="27"/>
  <c r="DJ529" i="27"/>
  <c r="DB529" i="27"/>
  <c r="DA529" i="27"/>
  <c r="CZ529" i="27"/>
  <c r="CY529" i="27"/>
  <c r="CX529" i="27"/>
  <c r="CW529" i="27"/>
  <c r="CV529" i="27"/>
  <c r="CU529" i="27"/>
  <c r="CT529" i="27"/>
  <c r="CS529" i="27"/>
  <c r="CR529" i="27"/>
  <c r="CQ529" i="27"/>
  <c r="CP529" i="27"/>
  <c r="CO529" i="27"/>
  <c r="CN529" i="27"/>
  <c r="CM529" i="27"/>
  <c r="CL529" i="27"/>
  <c r="CK529" i="27"/>
  <c r="CJ529" i="27"/>
  <c r="CI529" i="27"/>
  <c r="CH529" i="27"/>
  <c r="CG529" i="27"/>
  <c r="CF529" i="27"/>
  <c r="CE529" i="27"/>
  <c r="CD529" i="27"/>
  <c r="CC529" i="27"/>
  <c r="CB529" i="27"/>
  <c r="CA529" i="27"/>
  <c r="BZ529" i="27"/>
  <c r="BY529" i="27"/>
  <c r="BQ529" i="27"/>
  <c r="BP529" i="27"/>
  <c r="BO529" i="27"/>
  <c r="BN529" i="27"/>
  <c r="BM529" i="27"/>
  <c r="BL529" i="27"/>
  <c r="BK529" i="27"/>
  <c r="BJ529" i="27"/>
  <c r="BI529" i="27"/>
  <c r="BH529" i="27"/>
  <c r="BG529" i="27"/>
  <c r="BF529" i="27"/>
  <c r="BE529" i="27"/>
  <c r="BD529" i="27"/>
  <c r="BC529" i="27"/>
  <c r="BB529" i="27"/>
  <c r="BA529" i="27"/>
  <c r="AZ529" i="27"/>
  <c r="AY529" i="27"/>
  <c r="AX529" i="27"/>
  <c r="AW529" i="27"/>
  <c r="AV529" i="27"/>
  <c r="AU529" i="27"/>
  <c r="AT529" i="27"/>
  <c r="AS529" i="27"/>
  <c r="AR529" i="27"/>
  <c r="AQ529" i="27"/>
  <c r="AP529" i="27"/>
  <c r="AO529" i="27"/>
  <c r="AN529" i="27"/>
  <c r="AG529" i="27"/>
  <c r="AF529" i="27"/>
  <c r="AE529" i="27"/>
  <c r="AD529" i="27"/>
  <c r="AC529" i="27"/>
  <c r="AB529" i="27"/>
  <c r="AA529" i="27"/>
  <c r="Z529" i="27"/>
  <c r="Y529" i="27"/>
  <c r="X529" i="27"/>
  <c r="W529" i="27"/>
  <c r="V529" i="27"/>
  <c r="U529" i="27"/>
  <c r="T529" i="27"/>
  <c r="S529" i="27"/>
  <c r="R529" i="27"/>
  <c r="Q529" i="27"/>
  <c r="P529" i="27"/>
  <c r="O529" i="27"/>
  <c r="N529" i="27"/>
  <c r="M529" i="27"/>
  <c r="L529" i="27"/>
  <c r="K529" i="27"/>
  <c r="J529" i="27"/>
  <c r="I529" i="27"/>
  <c r="H529" i="27"/>
  <c r="G529" i="27"/>
  <c r="F529" i="27"/>
  <c r="E529" i="27"/>
  <c r="D529" i="27"/>
  <c r="EM528" i="27"/>
  <c r="EL528" i="27"/>
  <c r="EK528" i="27"/>
  <c r="EJ528" i="27"/>
  <c r="EI528" i="27"/>
  <c r="EH528" i="27"/>
  <c r="EG528" i="27"/>
  <c r="EF528" i="27"/>
  <c r="EE528" i="27"/>
  <c r="ED528" i="27"/>
  <c r="EC528" i="27"/>
  <c r="EB528" i="27"/>
  <c r="EA528" i="27"/>
  <c r="DZ528" i="27"/>
  <c r="DY528" i="27"/>
  <c r="DX528" i="27"/>
  <c r="DW528" i="27"/>
  <c r="DV528" i="27"/>
  <c r="DU528" i="27"/>
  <c r="DT528" i="27"/>
  <c r="DS528" i="27"/>
  <c r="DR528" i="27"/>
  <c r="DQ528" i="27"/>
  <c r="DP528" i="27"/>
  <c r="DO528" i="27"/>
  <c r="DN528" i="27"/>
  <c r="DM528" i="27"/>
  <c r="DL528" i="27"/>
  <c r="DK528" i="27"/>
  <c r="DJ528" i="27"/>
  <c r="DB528" i="27"/>
  <c r="DA528" i="27"/>
  <c r="CZ528" i="27"/>
  <c r="CY528" i="27"/>
  <c r="CX528" i="27"/>
  <c r="CW528" i="27"/>
  <c r="CV528" i="27"/>
  <c r="CU528" i="27"/>
  <c r="CT528" i="27"/>
  <c r="CS528" i="27"/>
  <c r="CR528" i="27"/>
  <c r="CQ528" i="27"/>
  <c r="CP528" i="27"/>
  <c r="CO528" i="27"/>
  <c r="CN528" i="27"/>
  <c r="CM528" i="27"/>
  <c r="CL528" i="27"/>
  <c r="CK528" i="27"/>
  <c r="CJ528" i="27"/>
  <c r="CI528" i="27"/>
  <c r="CH528" i="27"/>
  <c r="CG528" i="27"/>
  <c r="CF528" i="27"/>
  <c r="CE528" i="27"/>
  <c r="CD528" i="27"/>
  <c r="CC528" i="27"/>
  <c r="CB528" i="27"/>
  <c r="CA528" i="27"/>
  <c r="BZ528" i="27"/>
  <c r="BY528" i="27"/>
  <c r="BQ528" i="27"/>
  <c r="BP528" i="27"/>
  <c r="BO528" i="27"/>
  <c r="BN528" i="27"/>
  <c r="BM528" i="27"/>
  <c r="BL528" i="27"/>
  <c r="BK528" i="27"/>
  <c r="BJ528" i="27"/>
  <c r="BI528" i="27"/>
  <c r="BH528" i="27"/>
  <c r="BG528" i="27"/>
  <c r="BF528" i="27"/>
  <c r="BE528" i="27"/>
  <c r="BD528" i="27"/>
  <c r="BC528" i="27"/>
  <c r="BB528" i="27"/>
  <c r="BA528" i="27"/>
  <c r="AZ528" i="27"/>
  <c r="AY528" i="27"/>
  <c r="AX528" i="27"/>
  <c r="AW528" i="27"/>
  <c r="AV528" i="27"/>
  <c r="AU528" i="27"/>
  <c r="AT528" i="27"/>
  <c r="AS528" i="27"/>
  <c r="AR528" i="27"/>
  <c r="AQ528" i="27"/>
  <c r="AP528" i="27"/>
  <c r="AO528" i="27"/>
  <c r="AN528" i="27"/>
  <c r="AG528" i="27"/>
  <c r="AF528" i="27"/>
  <c r="AE528" i="27"/>
  <c r="AD528" i="27"/>
  <c r="AC528" i="27"/>
  <c r="AB528" i="27"/>
  <c r="AA528" i="27"/>
  <c r="Z528" i="27"/>
  <c r="Y528" i="27"/>
  <c r="X528" i="27"/>
  <c r="W528" i="27"/>
  <c r="V528" i="27"/>
  <c r="U528" i="27"/>
  <c r="T528" i="27"/>
  <c r="S528" i="27"/>
  <c r="R528" i="27"/>
  <c r="Q528" i="27"/>
  <c r="P528" i="27"/>
  <c r="O528" i="27"/>
  <c r="N528" i="27"/>
  <c r="M528" i="27"/>
  <c r="L528" i="27"/>
  <c r="K528" i="27"/>
  <c r="J528" i="27"/>
  <c r="I528" i="27"/>
  <c r="H528" i="27"/>
  <c r="G528" i="27"/>
  <c r="F528" i="27"/>
  <c r="E528" i="27"/>
  <c r="D528" i="27"/>
  <c r="EM527" i="27"/>
  <c r="EL527" i="27"/>
  <c r="EK527" i="27"/>
  <c r="EJ527" i="27"/>
  <c r="EI527" i="27"/>
  <c r="EH527" i="27"/>
  <c r="EG527" i="27"/>
  <c r="EF527" i="27"/>
  <c r="EE527" i="27"/>
  <c r="ED527" i="27"/>
  <c r="EC527" i="27"/>
  <c r="EB527" i="27"/>
  <c r="EA527" i="27"/>
  <c r="DZ527" i="27"/>
  <c r="DY527" i="27"/>
  <c r="DX527" i="27"/>
  <c r="DW527" i="27"/>
  <c r="DV527" i="27"/>
  <c r="DU527" i="27"/>
  <c r="DT527" i="27"/>
  <c r="DS527" i="27"/>
  <c r="DR527" i="27"/>
  <c r="DQ527" i="27"/>
  <c r="DP527" i="27"/>
  <c r="DO527" i="27"/>
  <c r="DN527" i="27"/>
  <c r="DM527" i="27"/>
  <c r="DL527" i="27"/>
  <c r="DK527" i="27"/>
  <c r="DJ527" i="27"/>
  <c r="DB527" i="27"/>
  <c r="DA527" i="27"/>
  <c r="CZ527" i="27"/>
  <c r="CY527" i="27"/>
  <c r="CX527" i="27"/>
  <c r="CW527" i="27"/>
  <c r="CV527" i="27"/>
  <c r="CU527" i="27"/>
  <c r="CT527" i="27"/>
  <c r="CS527" i="27"/>
  <c r="CR527" i="27"/>
  <c r="CQ527" i="27"/>
  <c r="CP527" i="27"/>
  <c r="CO527" i="27"/>
  <c r="CN527" i="27"/>
  <c r="CM527" i="27"/>
  <c r="CL527" i="27"/>
  <c r="CK527" i="27"/>
  <c r="CJ527" i="27"/>
  <c r="CI527" i="27"/>
  <c r="CH527" i="27"/>
  <c r="CG527" i="27"/>
  <c r="CF527" i="27"/>
  <c r="CE527" i="27"/>
  <c r="CD527" i="27"/>
  <c r="CC527" i="27"/>
  <c r="CB527" i="27"/>
  <c r="CA527" i="27"/>
  <c r="BZ527" i="27"/>
  <c r="BY527" i="27"/>
  <c r="BQ527" i="27"/>
  <c r="BP527" i="27"/>
  <c r="BO527" i="27"/>
  <c r="BN527" i="27"/>
  <c r="BM527" i="27"/>
  <c r="BL527" i="27"/>
  <c r="BK527" i="27"/>
  <c r="BJ527" i="27"/>
  <c r="BI527" i="27"/>
  <c r="BH527" i="27"/>
  <c r="BG527" i="27"/>
  <c r="BF527" i="27"/>
  <c r="BE527" i="27"/>
  <c r="BD527" i="27"/>
  <c r="BC527" i="27"/>
  <c r="BB527" i="27"/>
  <c r="BA527" i="27"/>
  <c r="AZ527" i="27"/>
  <c r="AY527" i="27"/>
  <c r="AX527" i="27"/>
  <c r="AW527" i="27"/>
  <c r="AV527" i="27"/>
  <c r="AU527" i="27"/>
  <c r="AT527" i="27"/>
  <c r="AS527" i="27"/>
  <c r="AR527" i="27"/>
  <c r="AQ527" i="27"/>
  <c r="AP527" i="27"/>
  <c r="AO527" i="27"/>
  <c r="AN527" i="27"/>
  <c r="AG527" i="27"/>
  <c r="AF527" i="27"/>
  <c r="AE527" i="27"/>
  <c r="AD527" i="27"/>
  <c r="AC527" i="27"/>
  <c r="AB527" i="27"/>
  <c r="AA527" i="27"/>
  <c r="Z527" i="27"/>
  <c r="Y527" i="27"/>
  <c r="X527" i="27"/>
  <c r="W527" i="27"/>
  <c r="V527" i="27"/>
  <c r="U527" i="27"/>
  <c r="T527" i="27"/>
  <c r="S527" i="27"/>
  <c r="R527" i="27"/>
  <c r="Q527" i="27"/>
  <c r="P527" i="27"/>
  <c r="O527" i="27"/>
  <c r="N527" i="27"/>
  <c r="M527" i="27"/>
  <c r="L527" i="27"/>
  <c r="K527" i="27"/>
  <c r="J527" i="27"/>
  <c r="I527" i="27"/>
  <c r="H527" i="27"/>
  <c r="G527" i="27"/>
  <c r="F527" i="27"/>
  <c r="E527" i="27"/>
  <c r="D527" i="27"/>
  <c r="EM526" i="27"/>
  <c r="EL526" i="27"/>
  <c r="EK526" i="27"/>
  <c r="EJ526" i="27"/>
  <c r="EI526" i="27"/>
  <c r="EH526" i="27"/>
  <c r="EG526" i="27"/>
  <c r="EF526" i="27"/>
  <c r="EE526" i="27"/>
  <c r="ED526" i="27"/>
  <c r="EC526" i="27"/>
  <c r="EB526" i="27"/>
  <c r="EA526" i="27"/>
  <c r="DZ526" i="27"/>
  <c r="DY526" i="27"/>
  <c r="DX526" i="27"/>
  <c r="DW526" i="27"/>
  <c r="DV526" i="27"/>
  <c r="DU526" i="27"/>
  <c r="DT526" i="27"/>
  <c r="DS526" i="27"/>
  <c r="DR526" i="27"/>
  <c r="DQ526" i="27"/>
  <c r="DP526" i="27"/>
  <c r="DO526" i="27"/>
  <c r="DN526" i="27"/>
  <c r="DM526" i="27"/>
  <c r="DL526" i="27"/>
  <c r="DK526" i="27"/>
  <c r="DJ526" i="27"/>
  <c r="DB526" i="27"/>
  <c r="DA526" i="27"/>
  <c r="CZ526" i="27"/>
  <c r="CY526" i="27"/>
  <c r="CX526" i="27"/>
  <c r="CW526" i="27"/>
  <c r="CV526" i="27"/>
  <c r="CU526" i="27"/>
  <c r="CT526" i="27"/>
  <c r="CS526" i="27"/>
  <c r="CR526" i="27"/>
  <c r="CQ526" i="27"/>
  <c r="CP526" i="27"/>
  <c r="CO526" i="27"/>
  <c r="CN526" i="27"/>
  <c r="CM526" i="27"/>
  <c r="CL526" i="27"/>
  <c r="CK526" i="27"/>
  <c r="CJ526" i="27"/>
  <c r="CI526" i="27"/>
  <c r="CH526" i="27"/>
  <c r="CG526" i="27"/>
  <c r="CF526" i="27"/>
  <c r="CE526" i="27"/>
  <c r="CD526" i="27"/>
  <c r="CC526" i="27"/>
  <c r="CB526" i="27"/>
  <c r="CA526" i="27"/>
  <c r="BZ526" i="27"/>
  <c r="BY526" i="27"/>
  <c r="BQ526" i="27"/>
  <c r="BP526" i="27"/>
  <c r="BO526" i="27"/>
  <c r="BN526" i="27"/>
  <c r="BM526" i="27"/>
  <c r="BL526" i="27"/>
  <c r="BK526" i="27"/>
  <c r="BJ526" i="27"/>
  <c r="BI526" i="27"/>
  <c r="BH526" i="27"/>
  <c r="BG526" i="27"/>
  <c r="BF526" i="27"/>
  <c r="BE526" i="27"/>
  <c r="BD526" i="27"/>
  <c r="BC526" i="27"/>
  <c r="BB526" i="27"/>
  <c r="BA526" i="27"/>
  <c r="AZ526" i="27"/>
  <c r="AY526" i="27"/>
  <c r="AX526" i="27"/>
  <c r="AW526" i="27"/>
  <c r="AV526" i="27"/>
  <c r="AU526" i="27"/>
  <c r="AT526" i="27"/>
  <c r="AS526" i="27"/>
  <c r="AR526" i="27"/>
  <c r="AQ526" i="27"/>
  <c r="AP526" i="27"/>
  <c r="AO526" i="27"/>
  <c r="AN526" i="27"/>
  <c r="AG526" i="27"/>
  <c r="AF526" i="27"/>
  <c r="AE526" i="27"/>
  <c r="AD526" i="27"/>
  <c r="AC526" i="27"/>
  <c r="AB526" i="27"/>
  <c r="AA526" i="27"/>
  <c r="Z526" i="27"/>
  <c r="Y526" i="27"/>
  <c r="X526" i="27"/>
  <c r="W526" i="27"/>
  <c r="V526" i="27"/>
  <c r="U526" i="27"/>
  <c r="T526" i="27"/>
  <c r="S526" i="27"/>
  <c r="R526" i="27"/>
  <c r="Q526" i="27"/>
  <c r="P526" i="27"/>
  <c r="O526" i="27"/>
  <c r="N526" i="27"/>
  <c r="M526" i="27"/>
  <c r="L526" i="27"/>
  <c r="K526" i="27"/>
  <c r="J526" i="27"/>
  <c r="I526" i="27"/>
  <c r="H526" i="27"/>
  <c r="G526" i="27"/>
  <c r="F526" i="27"/>
  <c r="E526" i="27"/>
  <c r="D526" i="27"/>
  <c r="EM525" i="27"/>
  <c r="EL525" i="27"/>
  <c r="EK525" i="27"/>
  <c r="EJ525" i="27"/>
  <c r="EI525" i="27"/>
  <c r="EH525" i="27"/>
  <c r="EG525" i="27"/>
  <c r="EF525" i="27"/>
  <c r="EE525" i="27"/>
  <c r="ED525" i="27"/>
  <c r="EC525" i="27"/>
  <c r="EB525" i="27"/>
  <c r="EA525" i="27"/>
  <c r="DZ525" i="27"/>
  <c r="DY525" i="27"/>
  <c r="DX525" i="27"/>
  <c r="DW525" i="27"/>
  <c r="DV525" i="27"/>
  <c r="DU525" i="27"/>
  <c r="DT525" i="27"/>
  <c r="DS525" i="27"/>
  <c r="DR525" i="27"/>
  <c r="DQ525" i="27"/>
  <c r="DP525" i="27"/>
  <c r="DO525" i="27"/>
  <c r="DN525" i="27"/>
  <c r="DM525" i="27"/>
  <c r="DL525" i="27"/>
  <c r="DK525" i="27"/>
  <c r="DJ525" i="27"/>
  <c r="DB525" i="27"/>
  <c r="DA525" i="27"/>
  <c r="CZ525" i="27"/>
  <c r="CY525" i="27"/>
  <c r="CX525" i="27"/>
  <c r="CW525" i="27"/>
  <c r="CV525" i="27"/>
  <c r="CU525" i="27"/>
  <c r="CT525" i="27"/>
  <c r="CS525" i="27"/>
  <c r="CR525" i="27"/>
  <c r="CQ525" i="27"/>
  <c r="CP525" i="27"/>
  <c r="CO525" i="27"/>
  <c r="CN525" i="27"/>
  <c r="CM525" i="27"/>
  <c r="CL525" i="27"/>
  <c r="CK525" i="27"/>
  <c r="CJ525" i="27"/>
  <c r="CI525" i="27"/>
  <c r="CH525" i="27"/>
  <c r="CG525" i="27"/>
  <c r="CF525" i="27"/>
  <c r="CE525" i="27"/>
  <c r="CD525" i="27"/>
  <c r="CC525" i="27"/>
  <c r="CB525" i="27"/>
  <c r="CA525" i="27"/>
  <c r="BZ525" i="27"/>
  <c r="BY525" i="27"/>
  <c r="BQ525" i="27"/>
  <c r="BP525" i="27"/>
  <c r="BO525" i="27"/>
  <c r="BN525" i="27"/>
  <c r="BM525" i="27"/>
  <c r="BL525" i="27"/>
  <c r="BK525" i="27"/>
  <c r="BJ525" i="27"/>
  <c r="BI525" i="27"/>
  <c r="BH525" i="27"/>
  <c r="BG525" i="27"/>
  <c r="BF525" i="27"/>
  <c r="BE525" i="27"/>
  <c r="BD525" i="27"/>
  <c r="BC525" i="27"/>
  <c r="BB525" i="27"/>
  <c r="BA525" i="27"/>
  <c r="AZ525" i="27"/>
  <c r="AY525" i="27"/>
  <c r="AX525" i="27"/>
  <c r="AW525" i="27"/>
  <c r="AV525" i="27"/>
  <c r="AU525" i="27"/>
  <c r="AT525" i="27"/>
  <c r="AS525" i="27"/>
  <c r="AR525" i="27"/>
  <c r="AQ525" i="27"/>
  <c r="AP525" i="27"/>
  <c r="AO525" i="27"/>
  <c r="AN525" i="27"/>
  <c r="AG525" i="27"/>
  <c r="AF525" i="27"/>
  <c r="AE525" i="27"/>
  <c r="AD525" i="27"/>
  <c r="AC525" i="27"/>
  <c r="AB525" i="27"/>
  <c r="AA525" i="27"/>
  <c r="Z525" i="27"/>
  <c r="Y525" i="27"/>
  <c r="X525" i="27"/>
  <c r="W525" i="27"/>
  <c r="V525" i="27"/>
  <c r="U525" i="27"/>
  <c r="T525" i="27"/>
  <c r="S525" i="27"/>
  <c r="R525" i="27"/>
  <c r="Q525" i="27"/>
  <c r="P525" i="27"/>
  <c r="O525" i="27"/>
  <c r="N525" i="27"/>
  <c r="M525" i="27"/>
  <c r="L525" i="27"/>
  <c r="K525" i="27"/>
  <c r="J525" i="27"/>
  <c r="I525" i="27"/>
  <c r="H525" i="27"/>
  <c r="G525" i="27"/>
  <c r="F525" i="27"/>
  <c r="E525" i="27"/>
  <c r="D525" i="27"/>
  <c r="EM524" i="27"/>
  <c r="EL524" i="27"/>
  <c r="EK524" i="27"/>
  <c r="EJ524" i="27"/>
  <c r="EI524" i="27"/>
  <c r="EH524" i="27"/>
  <c r="EG524" i="27"/>
  <c r="EF524" i="27"/>
  <c r="EE524" i="27"/>
  <c r="ED524" i="27"/>
  <c r="EC524" i="27"/>
  <c r="EB524" i="27"/>
  <c r="EA524" i="27"/>
  <c r="DZ524" i="27"/>
  <c r="DY524" i="27"/>
  <c r="DX524" i="27"/>
  <c r="DW524" i="27"/>
  <c r="DV524" i="27"/>
  <c r="DU524" i="27"/>
  <c r="DT524" i="27"/>
  <c r="DS524" i="27"/>
  <c r="DR524" i="27"/>
  <c r="DQ524" i="27"/>
  <c r="DP524" i="27"/>
  <c r="DO524" i="27"/>
  <c r="DN524" i="27"/>
  <c r="DM524" i="27"/>
  <c r="DL524" i="27"/>
  <c r="DK524" i="27"/>
  <c r="DJ524" i="27"/>
  <c r="DB524" i="27"/>
  <c r="DA524" i="27"/>
  <c r="CZ524" i="27"/>
  <c r="CY524" i="27"/>
  <c r="CX524" i="27"/>
  <c r="CW524" i="27"/>
  <c r="CV524" i="27"/>
  <c r="CU524" i="27"/>
  <c r="CT524" i="27"/>
  <c r="CS524" i="27"/>
  <c r="CR524" i="27"/>
  <c r="CQ524" i="27"/>
  <c r="CP524" i="27"/>
  <c r="CO524" i="27"/>
  <c r="CN524" i="27"/>
  <c r="CM524" i="27"/>
  <c r="CL524" i="27"/>
  <c r="CK524" i="27"/>
  <c r="CJ524" i="27"/>
  <c r="CI524" i="27"/>
  <c r="CH524" i="27"/>
  <c r="CG524" i="27"/>
  <c r="CF524" i="27"/>
  <c r="CE524" i="27"/>
  <c r="CD524" i="27"/>
  <c r="CC524" i="27"/>
  <c r="CB524" i="27"/>
  <c r="CA524" i="27"/>
  <c r="BZ524" i="27"/>
  <c r="BY524" i="27"/>
  <c r="BQ524" i="27"/>
  <c r="BP524" i="27"/>
  <c r="BO524" i="27"/>
  <c r="BN524" i="27"/>
  <c r="BM524" i="27"/>
  <c r="BL524" i="27"/>
  <c r="BK524" i="27"/>
  <c r="BJ524" i="27"/>
  <c r="BI524" i="27"/>
  <c r="BH524" i="27"/>
  <c r="BG524" i="27"/>
  <c r="BF524" i="27"/>
  <c r="BE524" i="27"/>
  <c r="BD524" i="27"/>
  <c r="BC524" i="27"/>
  <c r="BB524" i="27"/>
  <c r="BA524" i="27"/>
  <c r="AZ524" i="27"/>
  <c r="AY524" i="27"/>
  <c r="AX524" i="27"/>
  <c r="AW524" i="27"/>
  <c r="AV524" i="27"/>
  <c r="AU524" i="27"/>
  <c r="AT524" i="27"/>
  <c r="AS524" i="27"/>
  <c r="AR524" i="27"/>
  <c r="AQ524" i="27"/>
  <c r="AP524" i="27"/>
  <c r="AO524" i="27"/>
  <c r="AN524" i="27"/>
  <c r="AG524" i="27"/>
  <c r="AF524" i="27"/>
  <c r="AE524" i="27"/>
  <c r="AD524" i="27"/>
  <c r="AC524" i="27"/>
  <c r="AB524" i="27"/>
  <c r="AA524" i="27"/>
  <c r="Z524" i="27"/>
  <c r="Y524" i="27"/>
  <c r="X524" i="27"/>
  <c r="W524" i="27"/>
  <c r="V524" i="27"/>
  <c r="U524" i="27"/>
  <c r="T524" i="27"/>
  <c r="S524" i="27"/>
  <c r="R524" i="27"/>
  <c r="Q524" i="27"/>
  <c r="P524" i="27"/>
  <c r="O524" i="27"/>
  <c r="N524" i="27"/>
  <c r="M524" i="27"/>
  <c r="L524" i="27"/>
  <c r="K524" i="27"/>
  <c r="J524" i="27"/>
  <c r="I524" i="27"/>
  <c r="H524" i="27"/>
  <c r="G524" i="27"/>
  <c r="F524" i="27"/>
  <c r="E524" i="27"/>
  <c r="D524" i="27"/>
  <c r="EM523" i="27"/>
  <c r="EL523" i="27"/>
  <c r="EK523" i="27"/>
  <c r="EJ523" i="27"/>
  <c r="EI523" i="27"/>
  <c r="EH523" i="27"/>
  <c r="EG523" i="27"/>
  <c r="EF523" i="27"/>
  <c r="EE523" i="27"/>
  <c r="ED523" i="27"/>
  <c r="EC523" i="27"/>
  <c r="EB523" i="27"/>
  <c r="EA523" i="27"/>
  <c r="DZ523" i="27"/>
  <c r="DY523" i="27"/>
  <c r="DX523" i="27"/>
  <c r="DW523" i="27"/>
  <c r="DV523" i="27"/>
  <c r="DU523" i="27"/>
  <c r="DT523" i="27"/>
  <c r="DS523" i="27"/>
  <c r="DR523" i="27"/>
  <c r="DQ523" i="27"/>
  <c r="DP523" i="27"/>
  <c r="DO523" i="27"/>
  <c r="DN523" i="27"/>
  <c r="DM523" i="27"/>
  <c r="DL523" i="27"/>
  <c r="DK523" i="27"/>
  <c r="DJ523" i="27"/>
  <c r="DB523" i="27"/>
  <c r="DA523" i="27"/>
  <c r="CZ523" i="27"/>
  <c r="CY523" i="27"/>
  <c r="CX523" i="27"/>
  <c r="CW523" i="27"/>
  <c r="CV523" i="27"/>
  <c r="CU523" i="27"/>
  <c r="CT523" i="27"/>
  <c r="CS523" i="27"/>
  <c r="CR523" i="27"/>
  <c r="CQ523" i="27"/>
  <c r="CP523" i="27"/>
  <c r="CO523" i="27"/>
  <c r="CN523" i="27"/>
  <c r="CM523" i="27"/>
  <c r="CL523" i="27"/>
  <c r="CK523" i="27"/>
  <c r="CJ523" i="27"/>
  <c r="CI523" i="27"/>
  <c r="CH523" i="27"/>
  <c r="CG523" i="27"/>
  <c r="CF523" i="27"/>
  <c r="CE523" i="27"/>
  <c r="CD523" i="27"/>
  <c r="CC523" i="27"/>
  <c r="CB523" i="27"/>
  <c r="CA523" i="27"/>
  <c r="BZ523" i="27"/>
  <c r="BY523" i="27"/>
  <c r="BQ523" i="27"/>
  <c r="BP523" i="27"/>
  <c r="BO523" i="27"/>
  <c r="BN523" i="27"/>
  <c r="BM523" i="27"/>
  <c r="BL523" i="27"/>
  <c r="BK523" i="27"/>
  <c r="BJ523" i="27"/>
  <c r="BI523" i="27"/>
  <c r="BH523" i="27"/>
  <c r="BG523" i="27"/>
  <c r="BF523" i="27"/>
  <c r="BE523" i="27"/>
  <c r="BD523" i="27"/>
  <c r="BC523" i="27"/>
  <c r="BB523" i="27"/>
  <c r="BA523" i="27"/>
  <c r="AZ523" i="27"/>
  <c r="AY523" i="27"/>
  <c r="AX523" i="27"/>
  <c r="AW523" i="27"/>
  <c r="AV523" i="27"/>
  <c r="AU523" i="27"/>
  <c r="AT523" i="27"/>
  <c r="AS523" i="27"/>
  <c r="AR523" i="27"/>
  <c r="AQ523" i="27"/>
  <c r="AP523" i="27"/>
  <c r="AO523" i="27"/>
  <c r="AN523" i="27"/>
  <c r="AG523" i="27"/>
  <c r="AF523" i="27"/>
  <c r="AE523" i="27"/>
  <c r="AD523" i="27"/>
  <c r="AC523" i="27"/>
  <c r="AB523" i="27"/>
  <c r="AA523" i="27"/>
  <c r="Z523" i="27"/>
  <c r="Y523" i="27"/>
  <c r="X523" i="27"/>
  <c r="W523" i="27"/>
  <c r="V523" i="27"/>
  <c r="U523" i="27"/>
  <c r="T523" i="27"/>
  <c r="S523" i="27"/>
  <c r="R523" i="27"/>
  <c r="Q523" i="27"/>
  <c r="P523" i="27"/>
  <c r="O523" i="27"/>
  <c r="N523" i="27"/>
  <c r="M523" i="27"/>
  <c r="L523" i="27"/>
  <c r="K523" i="27"/>
  <c r="J523" i="27"/>
  <c r="I523" i="27"/>
  <c r="H523" i="27"/>
  <c r="G523" i="27"/>
  <c r="F523" i="27"/>
  <c r="E523" i="27"/>
  <c r="D523" i="27"/>
  <c r="EM522" i="27"/>
  <c r="EL522" i="27"/>
  <c r="EK522" i="27"/>
  <c r="EJ522" i="27"/>
  <c r="EI522" i="27"/>
  <c r="EH522" i="27"/>
  <c r="EG522" i="27"/>
  <c r="EF522" i="27"/>
  <c r="EE522" i="27"/>
  <c r="ED522" i="27"/>
  <c r="EC522" i="27"/>
  <c r="EB522" i="27"/>
  <c r="EA522" i="27"/>
  <c r="DZ522" i="27"/>
  <c r="DY522" i="27"/>
  <c r="DX522" i="27"/>
  <c r="DW522" i="27"/>
  <c r="DV522" i="27"/>
  <c r="DU522" i="27"/>
  <c r="DT522" i="27"/>
  <c r="DS522" i="27"/>
  <c r="DR522" i="27"/>
  <c r="DQ522" i="27"/>
  <c r="DP522" i="27"/>
  <c r="DO522" i="27"/>
  <c r="DN522" i="27"/>
  <c r="DM522" i="27"/>
  <c r="DL522" i="27"/>
  <c r="DK522" i="27"/>
  <c r="DJ522" i="27"/>
  <c r="DB522" i="27"/>
  <c r="DA522" i="27"/>
  <c r="CZ522" i="27"/>
  <c r="CY522" i="27"/>
  <c r="CX522" i="27"/>
  <c r="CW522" i="27"/>
  <c r="CV522" i="27"/>
  <c r="CU522" i="27"/>
  <c r="CT522" i="27"/>
  <c r="CS522" i="27"/>
  <c r="CR522" i="27"/>
  <c r="CQ522" i="27"/>
  <c r="CP522" i="27"/>
  <c r="CO522" i="27"/>
  <c r="CN522" i="27"/>
  <c r="CM522" i="27"/>
  <c r="CL522" i="27"/>
  <c r="CK522" i="27"/>
  <c r="CJ522" i="27"/>
  <c r="CI522" i="27"/>
  <c r="CH522" i="27"/>
  <c r="CG522" i="27"/>
  <c r="CF522" i="27"/>
  <c r="CE522" i="27"/>
  <c r="CD522" i="27"/>
  <c r="CC522" i="27"/>
  <c r="CB522" i="27"/>
  <c r="CA522" i="27"/>
  <c r="BZ522" i="27"/>
  <c r="BY522" i="27"/>
  <c r="BQ522" i="27"/>
  <c r="BP522" i="27"/>
  <c r="BO522" i="27"/>
  <c r="BN522" i="27"/>
  <c r="BM522" i="27"/>
  <c r="BL522" i="27"/>
  <c r="BK522" i="27"/>
  <c r="BJ522" i="27"/>
  <c r="BI522" i="27"/>
  <c r="BH522" i="27"/>
  <c r="BG522" i="27"/>
  <c r="BF522" i="27"/>
  <c r="BE522" i="27"/>
  <c r="BD522" i="27"/>
  <c r="BC522" i="27"/>
  <c r="BB522" i="27"/>
  <c r="BA522" i="27"/>
  <c r="AZ522" i="27"/>
  <c r="AY522" i="27"/>
  <c r="AX522" i="27"/>
  <c r="AW522" i="27"/>
  <c r="AV522" i="27"/>
  <c r="AU522" i="27"/>
  <c r="AT522" i="27"/>
  <c r="AS522" i="27"/>
  <c r="AR522" i="27"/>
  <c r="AQ522" i="27"/>
  <c r="AP522" i="27"/>
  <c r="AO522" i="27"/>
  <c r="AN522" i="27"/>
  <c r="AG522" i="27"/>
  <c r="AF522" i="27"/>
  <c r="AE522" i="27"/>
  <c r="AD522" i="27"/>
  <c r="AC522" i="27"/>
  <c r="AB522" i="27"/>
  <c r="AA522" i="27"/>
  <c r="Z522" i="27"/>
  <c r="Y522" i="27"/>
  <c r="X522" i="27"/>
  <c r="W522" i="27"/>
  <c r="V522" i="27"/>
  <c r="U522" i="27"/>
  <c r="T522" i="27"/>
  <c r="S522" i="27"/>
  <c r="R522" i="27"/>
  <c r="Q522" i="27"/>
  <c r="P522" i="27"/>
  <c r="O522" i="27"/>
  <c r="N522" i="27"/>
  <c r="M522" i="27"/>
  <c r="L522" i="27"/>
  <c r="K522" i="27"/>
  <c r="J522" i="27"/>
  <c r="I522" i="27"/>
  <c r="H522" i="27"/>
  <c r="G522" i="27"/>
  <c r="F522" i="27"/>
  <c r="E522" i="27"/>
  <c r="D522" i="27"/>
  <c r="EM521" i="27"/>
  <c r="EL521" i="27"/>
  <c r="EK521" i="27"/>
  <c r="EJ521" i="27"/>
  <c r="EI521" i="27"/>
  <c r="EH521" i="27"/>
  <c r="EG521" i="27"/>
  <c r="EF521" i="27"/>
  <c r="EE521" i="27"/>
  <c r="ED521" i="27"/>
  <c r="EC521" i="27"/>
  <c r="EB521" i="27"/>
  <c r="EA521" i="27"/>
  <c r="DZ521" i="27"/>
  <c r="DY521" i="27"/>
  <c r="DX521" i="27"/>
  <c r="DW521" i="27"/>
  <c r="DV521" i="27"/>
  <c r="DU521" i="27"/>
  <c r="DT521" i="27"/>
  <c r="DS521" i="27"/>
  <c r="DR521" i="27"/>
  <c r="DQ521" i="27"/>
  <c r="DP521" i="27"/>
  <c r="DO521" i="27"/>
  <c r="DN521" i="27"/>
  <c r="DM521" i="27"/>
  <c r="DL521" i="27"/>
  <c r="DK521" i="27"/>
  <c r="DJ521" i="27"/>
  <c r="DB521" i="27"/>
  <c r="DA521" i="27"/>
  <c r="CZ521" i="27"/>
  <c r="CY521" i="27"/>
  <c r="CX521" i="27"/>
  <c r="CW521" i="27"/>
  <c r="CV521" i="27"/>
  <c r="CU521" i="27"/>
  <c r="CT521" i="27"/>
  <c r="CS521" i="27"/>
  <c r="CR521" i="27"/>
  <c r="CQ521" i="27"/>
  <c r="CP521" i="27"/>
  <c r="CO521" i="27"/>
  <c r="CN521" i="27"/>
  <c r="CM521" i="27"/>
  <c r="CL521" i="27"/>
  <c r="CK521" i="27"/>
  <c r="CJ521" i="27"/>
  <c r="CI521" i="27"/>
  <c r="CH521" i="27"/>
  <c r="CG521" i="27"/>
  <c r="CF521" i="27"/>
  <c r="CE521" i="27"/>
  <c r="CD521" i="27"/>
  <c r="CC521" i="27"/>
  <c r="CB521" i="27"/>
  <c r="CA521" i="27"/>
  <c r="BZ521" i="27"/>
  <c r="BY521" i="27"/>
  <c r="BQ521" i="27"/>
  <c r="BP521" i="27"/>
  <c r="BO521" i="27"/>
  <c r="BN521" i="27"/>
  <c r="BM521" i="27"/>
  <c r="BL521" i="27"/>
  <c r="BK521" i="27"/>
  <c r="BJ521" i="27"/>
  <c r="BI521" i="27"/>
  <c r="BH521" i="27"/>
  <c r="BG521" i="27"/>
  <c r="BF521" i="27"/>
  <c r="BE521" i="27"/>
  <c r="BD521" i="27"/>
  <c r="BC521" i="27"/>
  <c r="BB521" i="27"/>
  <c r="BA521" i="27"/>
  <c r="AZ521" i="27"/>
  <c r="AY521" i="27"/>
  <c r="AX521" i="27"/>
  <c r="AW521" i="27"/>
  <c r="AV521" i="27"/>
  <c r="AU521" i="27"/>
  <c r="AT521" i="27"/>
  <c r="AS521" i="27"/>
  <c r="AR521" i="27"/>
  <c r="AQ521" i="27"/>
  <c r="AP521" i="27"/>
  <c r="AO521" i="27"/>
  <c r="AN521" i="27"/>
  <c r="AG521" i="27"/>
  <c r="AF521" i="27"/>
  <c r="AE521" i="27"/>
  <c r="AD521" i="27"/>
  <c r="AC521" i="27"/>
  <c r="AB521" i="27"/>
  <c r="AA521" i="27"/>
  <c r="Z521" i="27"/>
  <c r="Y521" i="27"/>
  <c r="X521" i="27"/>
  <c r="W521" i="27"/>
  <c r="V521" i="27"/>
  <c r="U521" i="27"/>
  <c r="T521" i="27"/>
  <c r="S521" i="27"/>
  <c r="R521" i="27"/>
  <c r="Q521" i="27"/>
  <c r="P521" i="27"/>
  <c r="O521" i="27"/>
  <c r="N521" i="27"/>
  <c r="M521" i="27"/>
  <c r="L521" i="27"/>
  <c r="K521" i="27"/>
  <c r="J521" i="27"/>
  <c r="I521" i="27"/>
  <c r="H521" i="27"/>
  <c r="G521" i="27"/>
  <c r="F521" i="27"/>
  <c r="E521" i="27"/>
  <c r="D521" i="27"/>
  <c r="EM520" i="27"/>
  <c r="EL520" i="27"/>
  <c r="EK520" i="27"/>
  <c r="EJ520" i="27"/>
  <c r="EI520" i="27"/>
  <c r="EH520" i="27"/>
  <c r="EG520" i="27"/>
  <c r="EF520" i="27"/>
  <c r="EE520" i="27"/>
  <c r="ED520" i="27"/>
  <c r="EC520" i="27"/>
  <c r="EB520" i="27"/>
  <c r="EA520" i="27"/>
  <c r="DZ520" i="27"/>
  <c r="DY520" i="27"/>
  <c r="DX520" i="27"/>
  <c r="DW520" i="27"/>
  <c r="DV520" i="27"/>
  <c r="DU520" i="27"/>
  <c r="DT520" i="27"/>
  <c r="DS520" i="27"/>
  <c r="DR520" i="27"/>
  <c r="DQ520" i="27"/>
  <c r="DP520" i="27"/>
  <c r="DO520" i="27"/>
  <c r="DN520" i="27"/>
  <c r="DM520" i="27"/>
  <c r="DL520" i="27"/>
  <c r="DK520" i="27"/>
  <c r="DJ520" i="27"/>
  <c r="DB520" i="27"/>
  <c r="DA520" i="27"/>
  <c r="CZ520" i="27"/>
  <c r="CY520" i="27"/>
  <c r="CX520" i="27"/>
  <c r="CW520" i="27"/>
  <c r="CV520" i="27"/>
  <c r="CU520" i="27"/>
  <c r="CT520" i="27"/>
  <c r="CS520" i="27"/>
  <c r="CR520" i="27"/>
  <c r="CQ520" i="27"/>
  <c r="CP520" i="27"/>
  <c r="CO520" i="27"/>
  <c r="CN520" i="27"/>
  <c r="CM520" i="27"/>
  <c r="CL520" i="27"/>
  <c r="CK520" i="27"/>
  <c r="CJ520" i="27"/>
  <c r="CI520" i="27"/>
  <c r="CH520" i="27"/>
  <c r="CG520" i="27"/>
  <c r="CF520" i="27"/>
  <c r="CE520" i="27"/>
  <c r="CD520" i="27"/>
  <c r="CC520" i="27"/>
  <c r="CB520" i="27"/>
  <c r="CA520" i="27"/>
  <c r="BZ520" i="27"/>
  <c r="BY520" i="27"/>
  <c r="BQ520" i="27"/>
  <c r="BP520" i="27"/>
  <c r="BO520" i="27"/>
  <c r="BN520" i="27"/>
  <c r="BM520" i="27"/>
  <c r="BL520" i="27"/>
  <c r="BK520" i="27"/>
  <c r="BJ520" i="27"/>
  <c r="BI520" i="27"/>
  <c r="BH520" i="27"/>
  <c r="BG520" i="27"/>
  <c r="BF520" i="27"/>
  <c r="BE520" i="27"/>
  <c r="BD520" i="27"/>
  <c r="BC520" i="27"/>
  <c r="BB520" i="27"/>
  <c r="BA520" i="27"/>
  <c r="AZ520" i="27"/>
  <c r="AY520" i="27"/>
  <c r="AX520" i="27"/>
  <c r="AW520" i="27"/>
  <c r="AV520" i="27"/>
  <c r="AU520" i="27"/>
  <c r="AT520" i="27"/>
  <c r="AS520" i="27"/>
  <c r="AR520" i="27"/>
  <c r="AQ520" i="27"/>
  <c r="AP520" i="27"/>
  <c r="AO520" i="27"/>
  <c r="AN520" i="27"/>
  <c r="AG520" i="27"/>
  <c r="AF520" i="27"/>
  <c r="AE520" i="27"/>
  <c r="AD520" i="27"/>
  <c r="AC520" i="27"/>
  <c r="AB520" i="27"/>
  <c r="AA520" i="27"/>
  <c r="Z520" i="27"/>
  <c r="Y520" i="27"/>
  <c r="X520" i="27"/>
  <c r="W520" i="27"/>
  <c r="V520" i="27"/>
  <c r="U520" i="27"/>
  <c r="T520" i="27"/>
  <c r="S520" i="27"/>
  <c r="R520" i="27"/>
  <c r="Q520" i="27"/>
  <c r="P520" i="27"/>
  <c r="O520" i="27"/>
  <c r="N520" i="27"/>
  <c r="M520" i="27"/>
  <c r="L520" i="27"/>
  <c r="K520" i="27"/>
  <c r="J520" i="27"/>
  <c r="I520" i="27"/>
  <c r="H520" i="27"/>
  <c r="G520" i="27"/>
  <c r="F520" i="27"/>
  <c r="E520" i="27"/>
  <c r="D520" i="27"/>
  <c r="EM519" i="27"/>
  <c r="EL519" i="27"/>
  <c r="EK519" i="27"/>
  <c r="EJ519" i="27"/>
  <c r="EI519" i="27"/>
  <c r="EH519" i="27"/>
  <c r="EG519" i="27"/>
  <c r="EF519" i="27"/>
  <c r="EE519" i="27"/>
  <c r="ED519" i="27"/>
  <c r="EC519" i="27"/>
  <c r="EB519" i="27"/>
  <c r="EA519" i="27"/>
  <c r="DZ519" i="27"/>
  <c r="DY519" i="27"/>
  <c r="DX519" i="27"/>
  <c r="DW519" i="27"/>
  <c r="DV519" i="27"/>
  <c r="DU519" i="27"/>
  <c r="DT519" i="27"/>
  <c r="DS519" i="27"/>
  <c r="DR519" i="27"/>
  <c r="DQ519" i="27"/>
  <c r="DP519" i="27"/>
  <c r="DO519" i="27"/>
  <c r="DN519" i="27"/>
  <c r="DM519" i="27"/>
  <c r="DL519" i="27"/>
  <c r="DK519" i="27"/>
  <c r="DJ519" i="27"/>
  <c r="DB519" i="27"/>
  <c r="DA519" i="27"/>
  <c r="CZ519" i="27"/>
  <c r="CY519" i="27"/>
  <c r="CX519" i="27"/>
  <c r="CW519" i="27"/>
  <c r="CV519" i="27"/>
  <c r="CU519" i="27"/>
  <c r="CT519" i="27"/>
  <c r="CS519" i="27"/>
  <c r="CR519" i="27"/>
  <c r="CQ519" i="27"/>
  <c r="CP519" i="27"/>
  <c r="CO519" i="27"/>
  <c r="CN519" i="27"/>
  <c r="CM519" i="27"/>
  <c r="CL519" i="27"/>
  <c r="CK519" i="27"/>
  <c r="CJ519" i="27"/>
  <c r="CI519" i="27"/>
  <c r="CH519" i="27"/>
  <c r="CG519" i="27"/>
  <c r="CF519" i="27"/>
  <c r="CE519" i="27"/>
  <c r="CD519" i="27"/>
  <c r="CC519" i="27"/>
  <c r="CB519" i="27"/>
  <c r="CA519" i="27"/>
  <c r="BZ519" i="27"/>
  <c r="BY519" i="27"/>
  <c r="BQ519" i="27"/>
  <c r="BP519" i="27"/>
  <c r="BO519" i="27"/>
  <c r="BN519" i="27"/>
  <c r="BM519" i="27"/>
  <c r="BL519" i="27"/>
  <c r="BK519" i="27"/>
  <c r="BJ519" i="27"/>
  <c r="BI519" i="27"/>
  <c r="BH519" i="27"/>
  <c r="BG519" i="27"/>
  <c r="BF519" i="27"/>
  <c r="BE519" i="27"/>
  <c r="BD519" i="27"/>
  <c r="BC519" i="27"/>
  <c r="BB519" i="27"/>
  <c r="BA519" i="27"/>
  <c r="AZ519" i="27"/>
  <c r="AY519" i="27"/>
  <c r="AX519" i="27"/>
  <c r="AW519" i="27"/>
  <c r="AV519" i="27"/>
  <c r="AU519" i="27"/>
  <c r="AT519" i="27"/>
  <c r="AS519" i="27"/>
  <c r="AR519" i="27"/>
  <c r="AQ519" i="27"/>
  <c r="AP519" i="27"/>
  <c r="AO519" i="27"/>
  <c r="AN519" i="27"/>
  <c r="AG519" i="27"/>
  <c r="AF519" i="27"/>
  <c r="AE519" i="27"/>
  <c r="AD519" i="27"/>
  <c r="AC519" i="27"/>
  <c r="AB519" i="27"/>
  <c r="AA519" i="27"/>
  <c r="Z519" i="27"/>
  <c r="Y519" i="27"/>
  <c r="X519" i="27"/>
  <c r="W519" i="27"/>
  <c r="V519" i="27"/>
  <c r="U519" i="27"/>
  <c r="T519" i="27"/>
  <c r="S519" i="27"/>
  <c r="R519" i="27"/>
  <c r="Q519" i="27"/>
  <c r="P519" i="27"/>
  <c r="O519" i="27"/>
  <c r="N519" i="27"/>
  <c r="M519" i="27"/>
  <c r="L519" i="27"/>
  <c r="K519" i="27"/>
  <c r="J519" i="27"/>
  <c r="I519" i="27"/>
  <c r="H519" i="27"/>
  <c r="G519" i="27"/>
  <c r="F519" i="27"/>
  <c r="E519" i="27"/>
  <c r="D519" i="27"/>
  <c r="EM518" i="27"/>
  <c r="EL518" i="27"/>
  <c r="EK518" i="27"/>
  <c r="EJ518" i="27"/>
  <c r="EI518" i="27"/>
  <c r="EH518" i="27"/>
  <c r="EG518" i="27"/>
  <c r="EF518" i="27"/>
  <c r="EE518" i="27"/>
  <c r="ED518" i="27"/>
  <c r="EC518" i="27"/>
  <c r="EB518" i="27"/>
  <c r="EA518" i="27"/>
  <c r="DZ518" i="27"/>
  <c r="DY518" i="27"/>
  <c r="DX518" i="27"/>
  <c r="DW518" i="27"/>
  <c r="DV518" i="27"/>
  <c r="DU518" i="27"/>
  <c r="DT518" i="27"/>
  <c r="DS518" i="27"/>
  <c r="DR518" i="27"/>
  <c r="DQ518" i="27"/>
  <c r="DP518" i="27"/>
  <c r="DO518" i="27"/>
  <c r="DN518" i="27"/>
  <c r="DM518" i="27"/>
  <c r="DL518" i="27"/>
  <c r="DK518" i="27"/>
  <c r="DJ518" i="27"/>
  <c r="DB518" i="27"/>
  <c r="DA518" i="27"/>
  <c r="CZ518" i="27"/>
  <c r="CY518" i="27"/>
  <c r="CX518" i="27"/>
  <c r="CW518" i="27"/>
  <c r="CV518" i="27"/>
  <c r="CU518" i="27"/>
  <c r="CT518" i="27"/>
  <c r="CS518" i="27"/>
  <c r="CR518" i="27"/>
  <c r="CQ518" i="27"/>
  <c r="CP518" i="27"/>
  <c r="CO518" i="27"/>
  <c r="CN518" i="27"/>
  <c r="CM518" i="27"/>
  <c r="CL518" i="27"/>
  <c r="CK518" i="27"/>
  <c r="CJ518" i="27"/>
  <c r="CI518" i="27"/>
  <c r="CH518" i="27"/>
  <c r="CG518" i="27"/>
  <c r="CF518" i="27"/>
  <c r="CE518" i="27"/>
  <c r="CD518" i="27"/>
  <c r="CC518" i="27"/>
  <c r="CB518" i="27"/>
  <c r="CA518" i="27"/>
  <c r="BZ518" i="27"/>
  <c r="BY518" i="27"/>
  <c r="BQ518" i="27"/>
  <c r="BP518" i="27"/>
  <c r="BO518" i="27"/>
  <c r="BN518" i="27"/>
  <c r="BM518" i="27"/>
  <c r="BL518" i="27"/>
  <c r="BK518" i="27"/>
  <c r="BJ518" i="27"/>
  <c r="BI518" i="27"/>
  <c r="BH518" i="27"/>
  <c r="BG518" i="27"/>
  <c r="BF518" i="27"/>
  <c r="BE518" i="27"/>
  <c r="BD518" i="27"/>
  <c r="BC518" i="27"/>
  <c r="BB518" i="27"/>
  <c r="BA518" i="27"/>
  <c r="AZ518" i="27"/>
  <c r="AY518" i="27"/>
  <c r="AX518" i="27"/>
  <c r="AW518" i="27"/>
  <c r="AV518" i="27"/>
  <c r="AU518" i="27"/>
  <c r="AT518" i="27"/>
  <c r="AS518" i="27"/>
  <c r="AR518" i="27"/>
  <c r="AQ518" i="27"/>
  <c r="AP518" i="27"/>
  <c r="AO518" i="27"/>
  <c r="AN518" i="27"/>
  <c r="AG518" i="27"/>
  <c r="AF518" i="27"/>
  <c r="AE518" i="27"/>
  <c r="AD518" i="27"/>
  <c r="AC518" i="27"/>
  <c r="AB518" i="27"/>
  <c r="AA518" i="27"/>
  <c r="Z518" i="27"/>
  <c r="Y518" i="27"/>
  <c r="X518" i="27"/>
  <c r="W518" i="27"/>
  <c r="V518" i="27"/>
  <c r="U518" i="27"/>
  <c r="T518" i="27"/>
  <c r="S518" i="27"/>
  <c r="R518" i="27"/>
  <c r="Q518" i="27"/>
  <c r="P518" i="27"/>
  <c r="O518" i="27"/>
  <c r="N518" i="27"/>
  <c r="M518" i="27"/>
  <c r="L518" i="27"/>
  <c r="K518" i="27"/>
  <c r="J518" i="27"/>
  <c r="I518" i="27"/>
  <c r="H518" i="27"/>
  <c r="G518" i="27"/>
  <c r="F518" i="27"/>
  <c r="E518" i="27"/>
  <c r="D518" i="27"/>
  <c r="EM517" i="27"/>
  <c r="EL517" i="27"/>
  <c r="EK517" i="27"/>
  <c r="EJ517" i="27"/>
  <c r="EI517" i="27"/>
  <c r="EH517" i="27"/>
  <c r="EG517" i="27"/>
  <c r="EF517" i="27"/>
  <c r="EE517" i="27"/>
  <c r="ED517" i="27"/>
  <c r="EC517" i="27"/>
  <c r="EB517" i="27"/>
  <c r="EA517" i="27"/>
  <c r="DZ517" i="27"/>
  <c r="DY517" i="27"/>
  <c r="DX517" i="27"/>
  <c r="DW517" i="27"/>
  <c r="DV517" i="27"/>
  <c r="DU517" i="27"/>
  <c r="DT517" i="27"/>
  <c r="DS517" i="27"/>
  <c r="DR517" i="27"/>
  <c r="DQ517" i="27"/>
  <c r="DP517" i="27"/>
  <c r="DO517" i="27"/>
  <c r="DN517" i="27"/>
  <c r="DM517" i="27"/>
  <c r="DL517" i="27"/>
  <c r="DK517" i="27"/>
  <c r="DJ517" i="27"/>
  <c r="DB517" i="27"/>
  <c r="DA517" i="27"/>
  <c r="CZ517" i="27"/>
  <c r="CY517" i="27"/>
  <c r="CX517" i="27"/>
  <c r="CW517" i="27"/>
  <c r="CV517" i="27"/>
  <c r="CU517" i="27"/>
  <c r="CT517" i="27"/>
  <c r="CS517" i="27"/>
  <c r="CR517" i="27"/>
  <c r="CQ517" i="27"/>
  <c r="CP517" i="27"/>
  <c r="CO517" i="27"/>
  <c r="CN517" i="27"/>
  <c r="CM517" i="27"/>
  <c r="CL517" i="27"/>
  <c r="CK517" i="27"/>
  <c r="CJ517" i="27"/>
  <c r="CI517" i="27"/>
  <c r="CH517" i="27"/>
  <c r="CG517" i="27"/>
  <c r="CF517" i="27"/>
  <c r="CE517" i="27"/>
  <c r="CD517" i="27"/>
  <c r="CC517" i="27"/>
  <c r="CB517" i="27"/>
  <c r="CA517" i="27"/>
  <c r="BZ517" i="27"/>
  <c r="BY517" i="27"/>
  <c r="BQ517" i="27"/>
  <c r="BP517" i="27"/>
  <c r="BO517" i="27"/>
  <c r="BN517" i="27"/>
  <c r="BM517" i="27"/>
  <c r="BL517" i="27"/>
  <c r="BK517" i="27"/>
  <c r="BJ517" i="27"/>
  <c r="BI517" i="27"/>
  <c r="BH517" i="27"/>
  <c r="BG517" i="27"/>
  <c r="BF517" i="27"/>
  <c r="BE517" i="27"/>
  <c r="BD517" i="27"/>
  <c r="BC517" i="27"/>
  <c r="BB517" i="27"/>
  <c r="BA517" i="27"/>
  <c r="AZ517" i="27"/>
  <c r="AY517" i="27"/>
  <c r="AX517" i="27"/>
  <c r="AW517" i="27"/>
  <c r="AV517" i="27"/>
  <c r="AU517" i="27"/>
  <c r="AT517" i="27"/>
  <c r="AS517" i="27"/>
  <c r="AR517" i="27"/>
  <c r="AQ517" i="27"/>
  <c r="AP517" i="27"/>
  <c r="AO517" i="27"/>
  <c r="AN517" i="27"/>
  <c r="AG517" i="27"/>
  <c r="AF517" i="27"/>
  <c r="AE517" i="27"/>
  <c r="AD517" i="27"/>
  <c r="AC517" i="27"/>
  <c r="AB517" i="27"/>
  <c r="AA517" i="27"/>
  <c r="Z517" i="27"/>
  <c r="Y517" i="27"/>
  <c r="X517" i="27"/>
  <c r="W517" i="27"/>
  <c r="V517" i="27"/>
  <c r="U517" i="27"/>
  <c r="T517" i="27"/>
  <c r="S517" i="27"/>
  <c r="R517" i="27"/>
  <c r="Q517" i="27"/>
  <c r="P517" i="27"/>
  <c r="O517" i="27"/>
  <c r="N517" i="27"/>
  <c r="M517" i="27"/>
  <c r="L517" i="27"/>
  <c r="K517" i="27"/>
  <c r="J517" i="27"/>
  <c r="I517" i="27"/>
  <c r="H517" i="27"/>
  <c r="G517" i="27"/>
  <c r="F517" i="27"/>
  <c r="E517" i="27"/>
  <c r="D517" i="27"/>
  <c r="EM516" i="27"/>
  <c r="EL516" i="27"/>
  <c r="EK516" i="27"/>
  <c r="EJ516" i="27"/>
  <c r="EI516" i="27"/>
  <c r="EH516" i="27"/>
  <c r="EG516" i="27"/>
  <c r="EF516" i="27"/>
  <c r="EE516" i="27"/>
  <c r="ED516" i="27"/>
  <c r="EC516" i="27"/>
  <c r="EB516" i="27"/>
  <c r="EA516" i="27"/>
  <c r="DZ516" i="27"/>
  <c r="DY516" i="27"/>
  <c r="DX516" i="27"/>
  <c r="DW516" i="27"/>
  <c r="DV516" i="27"/>
  <c r="DU516" i="27"/>
  <c r="DT516" i="27"/>
  <c r="DS516" i="27"/>
  <c r="DR516" i="27"/>
  <c r="DQ516" i="27"/>
  <c r="DP516" i="27"/>
  <c r="DO516" i="27"/>
  <c r="DN516" i="27"/>
  <c r="DM516" i="27"/>
  <c r="DL516" i="27"/>
  <c r="DK516" i="27"/>
  <c r="DJ516" i="27"/>
  <c r="DB516" i="27"/>
  <c r="DA516" i="27"/>
  <c r="CZ516" i="27"/>
  <c r="CY516" i="27"/>
  <c r="CX516" i="27"/>
  <c r="CW516" i="27"/>
  <c r="CV516" i="27"/>
  <c r="CU516" i="27"/>
  <c r="CT516" i="27"/>
  <c r="CS516" i="27"/>
  <c r="CR516" i="27"/>
  <c r="CQ516" i="27"/>
  <c r="CP516" i="27"/>
  <c r="CO516" i="27"/>
  <c r="CN516" i="27"/>
  <c r="CM516" i="27"/>
  <c r="CL516" i="27"/>
  <c r="CK516" i="27"/>
  <c r="CJ516" i="27"/>
  <c r="CI516" i="27"/>
  <c r="CH516" i="27"/>
  <c r="CG516" i="27"/>
  <c r="CF516" i="27"/>
  <c r="CE516" i="27"/>
  <c r="CD516" i="27"/>
  <c r="CC516" i="27"/>
  <c r="CB516" i="27"/>
  <c r="CA516" i="27"/>
  <c r="BZ516" i="27"/>
  <c r="BY516" i="27"/>
  <c r="BQ516" i="27"/>
  <c r="BP516" i="27"/>
  <c r="BO516" i="27"/>
  <c r="BN516" i="27"/>
  <c r="BM516" i="27"/>
  <c r="BL516" i="27"/>
  <c r="BK516" i="27"/>
  <c r="BJ516" i="27"/>
  <c r="BI516" i="27"/>
  <c r="BH516" i="27"/>
  <c r="BG516" i="27"/>
  <c r="BF516" i="27"/>
  <c r="BE516" i="27"/>
  <c r="BD516" i="27"/>
  <c r="BC516" i="27"/>
  <c r="BB516" i="27"/>
  <c r="BA516" i="27"/>
  <c r="AZ516" i="27"/>
  <c r="AY516" i="27"/>
  <c r="AX516" i="27"/>
  <c r="AW516" i="27"/>
  <c r="AV516" i="27"/>
  <c r="AU516" i="27"/>
  <c r="AT516" i="27"/>
  <c r="AS516" i="27"/>
  <c r="AR516" i="27"/>
  <c r="AQ516" i="27"/>
  <c r="AP516" i="27"/>
  <c r="AO516" i="27"/>
  <c r="AN516" i="27"/>
  <c r="AG516" i="27"/>
  <c r="AF516" i="27"/>
  <c r="AE516" i="27"/>
  <c r="AD516" i="27"/>
  <c r="AC516" i="27"/>
  <c r="AB516" i="27"/>
  <c r="AA516" i="27"/>
  <c r="Z516" i="27"/>
  <c r="Y516" i="27"/>
  <c r="X516" i="27"/>
  <c r="W516" i="27"/>
  <c r="V516" i="27"/>
  <c r="U516" i="27"/>
  <c r="T516" i="27"/>
  <c r="S516" i="27"/>
  <c r="R516" i="27"/>
  <c r="Q516" i="27"/>
  <c r="P516" i="27"/>
  <c r="O516" i="27"/>
  <c r="N516" i="27"/>
  <c r="M516" i="27"/>
  <c r="L516" i="27"/>
  <c r="K516" i="27"/>
  <c r="J516" i="27"/>
  <c r="I516" i="27"/>
  <c r="H516" i="27"/>
  <c r="G516" i="27"/>
  <c r="F516" i="27"/>
  <c r="E516" i="27"/>
  <c r="D516" i="27"/>
  <c r="EM515" i="27"/>
  <c r="EL515" i="27"/>
  <c r="EK515" i="27"/>
  <c r="EJ515" i="27"/>
  <c r="EI515" i="27"/>
  <c r="EH515" i="27"/>
  <c r="EG515" i="27"/>
  <c r="EF515" i="27"/>
  <c r="EE515" i="27"/>
  <c r="ED515" i="27"/>
  <c r="EC515" i="27"/>
  <c r="EB515" i="27"/>
  <c r="EA515" i="27"/>
  <c r="DZ515" i="27"/>
  <c r="DY515" i="27"/>
  <c r="DX515" i="27"/>
  <c r="DW515" i="27"/>
  <c r="DV515" i="27"/>
  <c r="DU515" i="27"/>
  <c r="DT515" i="27"/>
  <c r="DS515" i="27"/>
  <c r="DR515" i="27"/>
  <c r="DQ515" i="27"/>
  <c r="DP515" i="27"/>
  <c r="DO515" i="27"/>
  <c r="DN515" i="27"/>
  <c r="DM515" i="27"/>
  <c r="DL515" i="27"/>
  <c r="DK515" i="27"/>
  <c r="DJ515" i="27"/>
  <c r="DB515" i="27"/>
  <c r="DA515" i="27"/>
  <c r="CZ515" i="27"/>
  <c r="CY515" i="27"/>
  <c r="CX515" i="27"/>
  <c r="CW515" i="27"/>
  <c r="CV515" i="27"/>
  <c r="CU515" i="27"/>
  <c r="CT515" i="27"/>
  <c r="CS515" i="27"/>
  <c r="CR515" i="27"/>
  <c r="CQ515" i="27"/>
  <c r="CP515" i="27"/>
  <c r="CO515" i="27"/>
  <c r="CN515" i="27"/>
  <c r="CM515" i="27"/>
  <c r="CL515" i="27"/>
  <c r="CK515" i="27"/>
  <c r="CJ515" i="27"/>
  <c r="CI515" i="27"/>
  <c r="CH515" i="27"/>
  <c r="CG515" i="27"/>
  <c r="CF515" i="27"/>
  <c r="CE515" i="27"/>
  <c r="CD515" i="27"/>
  <c r="CC515" i="27"/>
  <c r="CB515" i="27"/>
  <c r="CA515" i="27"/>
  <c r="BZ515" i="27"/>
  <c r="BY515" i="27"/>
  <c r="BQ515" i="27"/>
  <c r="BP515" i="27"/>
  <c r="BO515" i="27"/>
  <c r="BN515" i="27"/>
  <c r="BM515" i="27"/>
  <c r="BL515" i="27"/>
  <c r="BK515" i="27"/>
  <c r="BJ515" i="27"/>
  <c r="BI515" i="27"/>
  <c r="BH515" i="27"/>
  <c r="BG515" i="27"/>
  <c r="BF515" i="27"/>
  <c r="BE515" i="27"/>
  <c r="BD515" i="27"/>
  <c r="BC515" i="27"/>
  <c r="BB515" i="27"/>
  <c r="BA515" i="27"/>
  <c r="AZ515" i="27"/>
  <c r="AY515" i="27"/>
  <c r="AX515" i="27"/>
  <c r="AW515" i="27"/>
  <c r="AV515" i="27"/>
  <c r="AU515" i="27"/>
  <c r="AT515" i="27"/>
  <c r="AS515" i="27"/>
  <c r="AR515" i="27"/>
  <c r="AQ515" i="27"/>
  <c r="AP515" i="27"/>
  <c r="AO515" i="27"/>
  <c r="AN515" i="27"/>
  <c r="AG515" i="27"/>
  <c r="AF515" i="27"/>
  <c r="AE515" i="27"/>
  <c r="AD515" i="27"/>
  <c r="AC515" i="27"/>
  <c r="AB515" i="27"/>
  <c r="AA515" i="27"/>
  <c r="Z515" i="27"/>
  <c r="Y515" i="27"/>
  <c r="X515" i="27"/>
  <c r="W515" i="27"/>
  <c r="V515" i="27"/>
  <c r="U515" i="27"/>
  <c r="T515" i="27"/>
  <c r="S515" i="27"/>
  <c r="R515" i="27"/>
  <c r="Q515" i="27"/>
  <c r="P515" i="27"/>
  <c r="O515" i="27"/>
  <c r="N515" i="27"/>
  <c r="M515" i="27"/>
  <c r="L515" i="27"/>
  <c r="K515" i="27"/>
  <c r="J515" i="27"/>
  <c r="I515" i="27"/>
  <c r="H515" i="27"/>
  <c r="G515" i="27"/>
  <c r="F515" i="27"/>
  <c r="E515" i="27"/>
  <c r="D515" i="27"/>
  <c r="EM514" i="27"/>
  <c r="EL514" i="27"/>
  <c r="EK514" i="27"/>
  <c r="EJ514" i="27"/>
  <c r="EI514" i="27"/>
  <c r="EH514" i="27"/>
  <c r="EG514" i="27"/>
  <c r="EF514" i="27"/>
  <c r="EE514" i="27"/>
  <c r="ED514" i="27"/>
  <c r="EC514" i="27"/>
  <c r="EB514" i="27"/>
  <c r="EA514" i="27"/>
  <c r="DZ514" i="27"/>
  <c r="DY514" i="27"/>
  <c r="DX514" i="27"/>
  <c r="DW514" i="27"/>
  <c r="DV514" i="27"/>
  <c r="DU514" i="27"/>
  <c r="DT514" i="27"/>
  <c r="DS514" i="27"/>
  <c r="DR514" i="27"/>
  <c r="DQ514" i="27"/>
  <c r="DP514" i="27"/>
  <c r="DO514" i="27"/>
  <c r="DN514" i="27"/>
  <c r="DM514" i="27"/>
  <c r="DL514" i="27"/>
  <c r="DK514" i="27"/>
  <c r="DJ514" i="27"/>
  <c r="DB514" i="27"/>
  <c r="DA514" i="27"/>
  <c r="CZ514" i="27"/>
  <c r="CY514" i="27"/>
  <c r="CX514" i="27"/>
  <c r="CW514" i="27"/>
  <c r="CV514" i="27"/>
  <c r="CU514" i="27"/>
  <c r="CT514" i="27"/>
  <c r="CS514" i="27"/>
  <c r="CR514" i="27"/>
  <c r="CQ514" i="27"/>
  <c r="CP514" i="27"/>
  <c r="CO514" i="27"/>
  <c r="CN514" i="27"/>
  <c r="CM514" i="27"/>
  <c r="CL514" i="27"/>
  <c r="CK514" i="27"/>
  <c r="CJ514" i="27"/>
  <c r="CI514" i="27"/>
  <c r="CH514" i="27"/>
  <c r="CG514" i="27"/>
  <c r="CF514" i="27"/>
  <c r="CE514" i="27"/>
  <c r="CD514" i="27"/>
  <c r="CC514" i="27"/>
  <c r="CB514" i="27"/>
  <c r="CA514" i="27"/>
  <c r="BZ514" i="27"/>
  <c r="BY514" i="27"/>
  <c r="BQ514" i="27"/>
  <c r="BP514" i="27"/>
  <c r="BO514" i="27"/>
  <c r="BN514" i="27"/>
  <c r="BM514" i="27"/>
  <c r="BL514" i="27"/>
  <c r="BK514" i="27"/>
  <c r="BJ514" i="27"/>
  <c r="BI514" i="27"/>
  <c r="BH514" i="27"/>
  <c r="BG514" i="27"/>
  <c r="BF514" i="27"/>
  <c r="BE514" i="27"/>
  <c r="BD514" i="27"/>
  <c r="BC514" i="27"/>
  <c r="BB514" i="27"/>
  <c r="BA514" i="27"/>
  <c r="AZ514" i="27"/>
  <c r="AY514" i="27"/>
  <c r="AX514" i="27"/>
  <c r="AW514" i="27"/>
  <c r="AV514" i="27"/>
  <c r="AU514" i="27"/>
  <c r="AT514" i="27"/>
  <c r="AS514" i="27"/>
  <c r="AR514" i="27"/>
  <c r="AQ514" i="27"/>
  <c r="AP514" i="27"/>
  <c r="AO514" i="27"/>
  <c r="AN514" i="27"/>
  <c r="AG514" i="27"/>
  <c r="AF514" i="27"/>
  <c r="AE514" i="27"/>
  <c r="AD514" i="27"/>
  <c r="AC514" i="27"/>
  <c r="AB514" i="27"/>
  <c r="AA514" i="27"/>
  <c r="Z514" i="27"/>
  <c r="Y514" i="27"/>
  <c r="X514" i="27"/>
  <c r="W514" i="27"/>
  <c r="V514" i="27"/>
  <c r="U514" i="27"/>
  <c r="T514" i="27"/>
  <c r="S514" i="27"/>
  <c r="R514" i="27"/>
  <c r="Q514" i="27"/>
  <c r="P514" i="27"/>
  <c r="O514" i="27"/>
  <c r="N514" i="27"/>
  <c r="M514" i="27"/>
  <c r="L514" i="27"/>
  <c r="K514" i="27"/>
  <c r="J514" i="27"/>
  <c r="I514" i="27"/>
  <c r="H514" i="27"/>
  <c r="G514" i="27"/>
  <c r="F514" i="27"/>
  <c r="E514" i="27"/>
  <c r="D514" i="27"/>
  <c r="EM513" i="27"/>
  <c r="EL513" i="27"/>
  <c r="EK513" i="27"/>
  <c r="EJ513" i="27"/>
  <c r="EI513" i="27"/>
  <c r="EH513" i="27"/>
  <c r="EG513" i="27"/>
  <c r="EF513" i="27"/>
  <c r="EE513" i="27"/>
  <c r="ED513" i="27"/>
  <c r="EC513" i="27"/>
  <c r="EB513" i="27"/>
  <c r="EA513" i="27"/>
  <c r="DZ513" i="27"/>
  <c r="DY513" i="27"/>
  <c r="DX513" i="27"/>
  <c r="DW513" i="27"/>
  <c r="DV513" i="27"/>
  <c r="DU513" i="27"/>
  <c r="DT513" i="27"/>
  <c r="DS513" i="27"/>
  <c r="DR513" i="27"/>
  <c r="DQ513" i="27"/>
  <c r="DP513" i="27"/>
  <c r="DO513" i="27"/>
  <c r="DN513" i="27"/>
  <c r="DM513" i="27"/>
  <c r="DL513" i="27"/>
  <c r="DK513" i="27"/>
  <c r="DJ513" i="27"/>
  <c r="DB513" i="27"/>
  <c r="DA513" i="27"/>
  <c r="CZ513" i="27"/>
  <c r="CY513" i="27"/>
  <c r="CX513" i="27"/>
  <c r="CW513" i="27"/>
  <c r="CV513" i="27"/>
  <c r="CU513" i="27"/>
  <c r="CT513" i="27"/>
  <c r="CS513" i="27"/>
  <c r="CR513" i="27"/>
  <c r="CQ513" i="27"/>
  <c r="CP513" i="27"/>
  <c r="CO513" i="27"/>
  <c r="CN513" i="27"/>
  <c r="CM513" i="27"/>
  <c r="CL513" i="27"/>
  <c r="CK513" i="27"/>
  <c r="CJ513" i="27"/>
  <c r="CI513" i="27"/>
  <c r="CH513" i="27"/>
  <c r="CG513" i="27"/>
  <c r="CF513" i="27"/>
  <c r="CE513" i="27"/>
  <c r="CD513" i="27"/>
  <c r="CC513" i="27"/>
  <c r="CB513" i="27"/>
  <c r="CA513" i="27"/>
  <c r="BZ513" i="27"/>
  <c r="BY513" i="27"/>
  <c r="BQ513" i="27"/>
  <c r="BP513" i="27"/>
  <c r="BO513" i="27"/>
  <c r="BN513" i="27"/>
  <c r="BM513" i="27"/>
  <c r="BL513" i="27"/>
  <c r="BK513" i="27"/>
  <c r="BJ513" i="27"/>
  <c r="BI513" i="27"/>
  <c r="BH513" i="27"/>
  <c r="BG513" i="27"/>
  <c r="BF513" i="27"/>
  <c r="BE513" i="27"/>
  <c r="BD513" i="27"/>
  <c r="BC513" i="27"/>
  <c r="BB513" i="27"/>
  <c r="BA513" i="27"/>
  <c r="AZ513" i="27"/>
  <c r="AY513" i="27"/>
  <c r="AX513" i="27"/>
  <c r="AW513" i="27"/>
  <c r="AV513" i="27"/>
  <c r="AU513" i="27"/>
  <c r="AT513" i="27"/>
  <c r="AS513" i="27"/>
  <c r="AR513" i="27"/>
  <c r="AQ513" i="27"/>
  <c r="AP513" i="27"/>
  <c r="AO513" i="27"/>
  <c r="AN513" i="27"/>
  <c r="AG513" i="27"/>
  <c r="AF513" i="27"/>
  <c r="AE513" i="27"/>
  <c r="AD513" i="27"/>
  <c r="AC513" i="27"/>
  <c r="AB513" i="27"/>
  <c r="AA513" i="27"/>
  <c r="Z513" i="27"/>
  <c r="Y513" i="27"/>
  <c r="X513" i="27"/>
  <c r="W513" i="27"/>
  <c r="V513" i="27"/>
  <c r="U513" i="27"/>
  <c r="T513" i="27"/>
  <c r="S513" i="27"/>
  <c r="R513" i="27"/>
  <c r="Q513" i="27"/>
  <c r="P513" i="27"/>
  <c r="O513" i="27"/>
  <c r="N513" i="27"/>
  <c r="M513" i="27"/>
  <c r="L513" i="27"/>
  <c r="K513" i="27"/>
  <c r="J513" i="27"/>
  <c r="I513" i="27"/>
  <c r="H513" i="27"/>
  <c r="G513" i="27"/>
  <c r="F513" i="27"/>
  <c r="E513" i="27"/>
  <c r="D513" i="27"/>
  <c r="EM512" i="27"/>
  <c r="EL512" i="27"/>
  <c r="EK512" i="27"/>
  <c r="EJ512" i="27"/>
  <c r="EI512" i="27"/>
  <c r="EH512" i="27"/>
  <c r="EG512" i="27"/>
  <c r="EF512" i="27"/>
  <c r="EE512" i="27"/>
  <c r="ED512" i="27"/>
  <c r="EC512" i="27"/>
  <c r="EB512" i="27"/>
  <c r="EA512" i="27"/>
  <c r="DZ512" i="27"/>
  <c r="DY512" i="27"/>
  <c r="DX512" i="27"/>
  <c r="DW512" i="27"/>
  <c r="DV512" i="27"/>
  <c r="DU512" i="27"/>
  <c r="DT512" i="27"/>
  <c r="DS512" i="27"/>
  <c r="DR512" i="27"/>
  <c r="DQ512" i="27"/>
  <c r="DP512" i="27"/>
  <c r="DO512" i="27"/>
  <c r="DN512" i="27"/>
  <c r="DM512" i="27"/>
  <c r="DL512" i="27"/>
  <c r="DK512" i="27"/>
  <c r="DJ512" i="27"/>
  <c r="DB512" i="27"/>
  <c r="DA512" i="27"/>
  <c r="CZ512" i="27"/>
  <c r="CY512" i="27"/>
  <c r="CX512" i="27"/>
  <c r="CW512" i="27"/>
  <c r="CV512" i="27"/>
  <c r="CU512" i="27"/>
  <c r="CT512" i="27"/>
  <c r="CS512" i="27"/>
  <c r="CR512" i="27"/>
  <c r="CQ512" i="27"/>
  <c r="CP512" i="27"/>
  <c r="CO512" i="27"/>
  <c r="CN512" i="27"/>
  <c r="CM512" i="27"/>
  <c r="CL512" i="27"/>
  <c r="CK512" i="27"/>
  <c r="CJ512" i="27"/>
  <c r="CI512" i="27"/>
  <c r="CH512" i="27"/>
  <c r="CG512" i="27"/>
  <c r="CF512" i="27"/>
  <c r="CE512" i="27"/>
  <c r="CD512" i="27"/>
  <c r="CC512" i="27"/>
  <c r="CB512" i="27"/>
  <c r="CA512" i="27"/>
  <c r="BZ512" i="27"/>
  <c r="BY512" i="27"/>
  <c r="BQ512" i="27"/>
  <c r="BP512" i="27"/>
  <c r="BO512" i="27"/>
  <c r="BN512" i="27"/>
  <c r="BM512" i="27"/>
  <c r="BL512" i="27"/>
  <c r="BK512" i="27"/>
  <c r="BJ512" i="27"/>
  <c r="BI512" i="27"/>
  <c r="BH512" i="27"/>
  <c r="BG512" i="27"/>
  <c r="BF512" i="27"/>
  <c r="BE512" i="27"/>
  <c r="BD512" i="27"/>
  <c r="BC512" i="27"/>
  <c r="BB512" i="27"/>
  <c r="BA512" i="27"/>
  <c r="AZ512" i="27"/>
  <c r="AY512" i="27"/>
  <c r="AX512" i="27"/>
  <c r="AW512" i="27"/>
  <c r="AV512" i="27"/>
  <c r="AU512" i="27"/>
  <c r="AT512" i="27"/>
  <c r="AS512" i="27"/>
  <c r="AR512" i="27"/>
  <c r="AQ512" i="27"/>
  <c r="AP512" i="27"/>
  <c r="AO512" i="27"/>
  <c r="AN512" i="27"/>
  <c r="AG512" i="27"/>
  <c r="AF512" i="27"/>
  <c r="AE512" i="27"/>
  <c r="AD512" i="27"/>
  <c r="AC512" i="27"/>
  <c r="AB512" i="27"/>
  <c r="AA512" i="27"/>
  <c r="Z512" i="27"/>
  <c r="Y512" i="27"/>
  <c r="X512" i="27"/>
  <c r="W512" i="27"/>
  <c r="V512" i="27"/>
  <c r="U512" i="27"/>
  <c r="T512" i="27"/>
  <c r="S512" i="27"/>
  <c r="R512" i="27"/>
  <c r="Q512" i="27"/>
  <c r="P512" i="27"/>
  <c r="O512" i="27"/>
  <c r="N512" i="27"/>
  <c r="M512" i="27"/>
  <c r="L512" i="27"/>
  <c r="K512" i="27"/>
  <c r="J512" i="27"/>
  <c r="I512" i="27"/>
  <c r="H512" i="27"/>
  <c r="G512" i="27"/>
  <c r="F512" i="27"/>
  <c r="E512" i="27"/>
  <c r="D512" i="27"/>
  <c r="EM511" i="27"/>
  <c r="EL511" i="27"/>
  <c r="EK511" i="27"/>
  <c r="EJ511" i="27"/>
  <c r="EI511" i="27"/>
  <c r="EH511" i="27"/>
  <c r="EG511" i="27"/>
  <c r="EF511" i="27"/>
  <c r="EE511" i="27"/>
  <c r="ED511" i="27"/>
  <c r="EC511" i="27"/>
  <c r="EB511" i="27"/>
  <c r="EA511" i="27"/>
  <c r="DZ511" i="27"/>
  <c r="DY511" i="27"/>
  <c r="DX511" i="27"/>
  <c r="DW511" i="27"/>
  <c r="DV511" i="27"/>
  <c r="DU511" i="27"/>
  <c r="DT511" i="27"/>
  <c r="DS511" i="27"/>
  <c r="DR511" i="27"/>
  <c r="DQ511" i="27"/>
  <c r="DP511" i="27"/>
  <c r="DO511" i="27"/>
  <c r="DN511" i="27"/>
  <c r="DM511" i="27"/>
  <c r="DL511" i="27"/>
  <c r="DK511" i="27"/>
  <c r="DJ511" i="27"/>
  <c r="DB511" i="27"/>
  <c r="DA511" i="27"/>
  <c r="CZ511" i="27"/>
  <c r="CY511" i="27"/>
  <c r="CX511" i="27"/>
  <c r="CW511" i="27"/>
  <c r="CV511" i="27"/>
  <c r="CU511" i="27"/>
  <c r="CT511" i="27"/>
  <c r="CS511" i="27"/>
  <c r="CR511" i="27"/>
  <c r="CQ511" i="27"/>
  <c r="CP511" i="27"/>
  <c r="CO511" i="27"/>
  <c r="CN511" i="27"/>
  <c r="CM511" i="27"/>
  <c r="CL511" i="27"/>
  <c r="CK511" i="27"/>
  <c r="CJ511" i="27"/>
  <c r="CI511" i="27"/>
  <c r="CH511" i="27"/>
  <c r="CG511" i="27"/>
  <c r="CF511" i="27"/>
  <c r="CE511" i="27"/>
  <c r="CD511" i="27"/>
  <c r="CC511" i="27"/>
  <c r="CB511" i="27"/>
  <c r="CA511" i="27"/>
  <c r="BZ511" i="27"/>
  <c r="BY511" i="27"/>
  <c r="BQ511" i="27"/>
  <c r="BP511" i="27"/>
  <c r="BO511" i="27"/>
  <c r="BN511" i="27"/>
  <c r="BM511" i="27"/>
  <c r="BL511" i="27"/>
  <c r="BK511" i="27"/>
  <c r="BJ511" i="27"/>
  <c r="BI511" i="27"/>
  <c r="BH511" i="27"/>
  <c r="BG511" i="27"/>
  <c r="BF511" i="27"/>
  <c r="BE511" i="27"/>
  <c r="BD511" i="27"/>
  <c r="BC511" i="27"/>
  <c r="BB511" i="27"/>
  <c r="BA511" i="27"/>
  <c r="AZ511" i="27"/>
  <c r="AY511" i="27"/>
  <c r="AX511" i="27"/>
  <c r="AW511" i="27"/>
  <c r="AV511" i="27"/>
  <c r="AU511" i="27"/>
  <c r="AT511" i="27"/>
  <c r="AS511" i="27"/>
  <c r="AR511" i="27"/>
  <c r="AQ511" i="27"/>
  <c r="AP511" i="27"/>
  <c r="AO511" i="27"/>
  <c r="AN511" i="27"/>
  <c r="AG511" i="27"/>
  <c r="AF511" i="27"/>
  <c r="AE511" i="27"/>
  <c r="AD511" i="27"/>
  <c r="AC511" i="27"/>
  <c r="AB511" i="27"/>
  <c r="AA511" i="27"/>
  <c r="Z511" i="27"/>
  <c r="Y511" i="27"/>
  <c r="X511" i="27"/>
  <c r="W511" i="27"/>
  <c r="V511" i="27"/>
  <c r="U511" i="27"/>
  <c r="T511" i="27"/>
  <c r="S511" i="27"/>
  <c r="R511" i="27"/>
  <c r="Q511" i="27"/>
  <c r="P511" i="27"/>
  <c r="O511" i="27"/>
  <c r="N511" i="27"/>
  <c r="M511" i="27"/>
  <c r="L511" i="27"/>
  <c r="K511" i="27"/>
  <c r="J511" i="27"/>
  <c r="I511" i="27"/>
  <c r="H511" i="27"/>
  <c r="G511" i="27"/>
  <c r="F511" i="27"/>
  <c r="E511" i="27"/>
  <c r="D511" i="27"/>
  <c r="EM510" i="27"/>
  <c r="EL510" i="27"/>
  <c r="EK510" i="27"/>
  <c r="EJ510" i="27"/>
  <c r="EI510" i="27"/>
  <c r="EH510" i="27"/>
  <c r="EG510" i="27"/>
  <c r="EF510" i="27"/>
  <c r="EE510" i="27"/>
  <c r="ED510" i="27"/>
  <c r="EC510" i="27"/>
  <c r="EB510" i="27"/>
  <c r="EA510" i="27"/>
  <c r="DZ510" i="27"/>
  <c r="DY510" i="27"/>
  <c r="DX510" i="27"/>
  <c r="DW510" i="27"/>
  <c r="DV510" i="27"/>
  <c r="DU510" i="27"/>
  <c r="DT510" i="27"/>
  <c r="DS510" i="27"/>
  <c r="DR510" i="27"/>
  <c r="DQ510" i="27"/>
  <c r="DP510" i="27"/>
  <c r="DO510" i="27"/>
  <c r="DN510" i="27"/>
  <c r="DM510" i="27"/>
  <c r="DL510" i="27"/>
  <c r="DK510" i="27"/>
  <c r="DJ510" i="27"/>
  <c r="DB510" i="27"/>
  <c r="DA510" i="27"/>
  <c r="CZ510" i="27"/>
  <c r="CY510" i="27"/>
  <c r="CX510" i="27"/>
  <c r="CW510" i="27"/>
  <c r="CV510" i="27"/>
  <c r="CU510" i="27"/>
  <c r="CT510" i="27"/>
  <c r="CS510" i="27"/>
  <c r="CR510" i="27"/>
  <c r="CQ510" i="27"/>
  <c r="CP510" i="27"/>
  <c r="CO510" i="27"/>
  <c r="CN510" i="27"/>
  <c r="CM510" i="27"/>
  <c r="CL510" i="27"/>
  <c r="CK510" i="27"/>
  <c r="CJ510" i="27"/>
  <c r="CI510" i="27"/>
  <c r="CH510" i="27"/>
  <c r="CG510" i="27"/>
  <c r="CF510" i="27"/>
  <c r="CE510" i="27"/>
  <c r="CD510" i="27"/>
  <c r="CC510" i="27"/>
  <c r="CB510" i="27"/>
  <c r="CA510" i="27"/>
  <c r="BZ510" i="27"/>
  <c r="BY510" i="27"/>
  <c r="BQ510" i="27"/>
  <c r="BP510" i="27"/>
  <c r="BO510" i="27"/>
  <c r="BN510" i="27"/>
  <c r="BM510" i="27"/>
  <c r="BL510" i="27"/>
  <c r="BK510" i="27"/>
  <c r="BJ510" i="27"/>
  <c r="BI510" i="27"/>
  <c r="BH510" i="27"/>
  <c r="BG510" i="27"/>
  <c r="BF510" i="27"/>
  <c r="BE510" i="27"/>
  <c r="BD510" i="27"/>
  <c r="BC510" i="27"/>
  <c r="BB510" i="27"/>
  <c r="BA510" i="27"/>
  <c r="AZ510" i="27"/>
  <c r="AY510" i="27"/>
  <c r="AX510" i="27"/>
  <c r="AW510" i="27"/>
  <c r="AV510" i="27"/>
  <c r="AU510" i="27"/>
  <c r="AT510" i="27"/>
  <c r="AS510" i="27"/>
  <c r="AR510" i="27"/>
  <c r="AQ510" i="27"/>
  <c r="AP510" i="27"/>
  <c r="AO510" i="27"/>
  <c r="AN510" i="27"/>
  <c r="AG510" i="27"/>
  <c r="AF510" i="27"/>
  <c r="AE510" i="27"/>
  <c r="AD510" i="27"/>
  <c r="AC510" i="27"/>
  <c r="AB510" i="27"/>
  <c r="AA510" i="27"/>
  <c r="Z510" i="27"/>
  <c r="Y510" i="27"/>
  <c r="X510" i="27"/>
  <c r="W510" i="27"/>
  <c r="V510" i="27"/>
  <c r="U510" i="27"/>
  <c r="T510" i="27"/>
  <c r="S510" i="27"/>
  <c r="R510" i="27"/>
  <c r="Q510" i="27"/>
  <c r="P510" i="27"/>
  <c r="O510" i="27"/>
  <c r="N510" i="27"/>
  <c r="M510" i="27"/>
  <c r="L510" i="27"/>
  <c r="K510" i="27"/>
  <c r="J510" i="27"/>
  <c r="I510" i="27"/>
  <c r="H510" i="27"/>
  <c r="G510" i="27"/>
  <c r="F510" i="27"/>
  <c r="E510" i="27"/>
  <c r="D510" i="27"/>
  <c r="EM509" i="27"/>
  <c r="EL509" i="27"/>
  <c r="EK509" i="27"/>
  <c r="EJ509" i="27"/>
  <c r="EI509" i="27"/>
  <c r="EH509" i="27"/>
  <c r="EG509" i="27"/>
  <c r="EF509" i="27"/>
  <c r="EE509" i="27"/>
  <c r="ED509" i="27"/>
  <c r="EC509" i="27"/>
  <c r="EB509" i="27"/>
  <c r="EA509" i="27"/>
  <c r="DZ509" i="27"/>
  <c r="DY509" i="27"/>
  <c r="DX509" i="27"/>
  <c r="DW509" i="27"/>
  <c r="DV509" i="27"/>
  <c r="DU509" i="27"/>
  <c r="DT509" i="27"/>
  <c r="DS509" i="27"/>
  <c r="DR509" i="27"/>
  <c r="DQ509" i="27"/>
  <c r="DP509" i="27"/>
  <c r="DO509" i="27"/>
  <c r="DN509" i="27"/>
  <c r="DM509" i="27"/>
  <c r="DL509" i="27"/>
  <c r="DK509" i="27"/>
  <c r="DJ509" i="27"/>
  <c r="DB509" i="27"/>
  <c r="DA509" i="27"/>
  <c r="CZ509" i="27"/>
  <c r="CY509" i="27"/>
  <c r="CX509" i="27"/>
  <c r="CW509" i="27"/>
  <c r="CV509" i="27"/>
  <c r="CU509" i="27"/>
  <c r="CT509" i="27"/>
  <c r="CS509" i="27"/>
  <c r="CR509" i="27"/>
  <c r="CQ509" i="27"/>
  <c r="CP509" i="27"/>
  <c r="CO509" i="27"/>
  <c r="CN509" i="27"/>
  <c r="CM509" i="27"/>
  <c r="CL509" i="27"/>
  <c r="CK509" i="27"/>
  <c r="CJ509" i="27"/>
  <c r="CI509" i="27"/>
  <c r="CH509" i="27"/>
  <c r="CG509" i="27"/>
  <c r="CF509" i="27"/>
  <c r="CE509" i="27"/>
  <c r="CD509" i="27"/>
  <c r="CC509" i="27"/>
  <c r="CB509" i="27"/>
  <c r="CA509" i="27"/>
  <c r="BZ509" i="27"/>
  <c r="BY509" i="27"/>
  <c r="BQ509" i="27"/>
  <c r="BP509" i="27"/>
  <c r="BO509" i="27"/>
  <c r="BN509" i="27"/>
  <c r="BM509" i="27"/>
  <c r="BL509" i="27"/>
  <c r="BK509" i="27"/>
  <c r="BJ509" i="27"/>
  <c r="BI509" i="27"/>
  <c r="BH509" i="27"/>
  <c r="BG509" i="27"/>
  <c r="BF509" i="27"/>
  <c r="BE509" i="27"/>
  <c r="BD509" i="27"/>
  <c r="BC509" i="27"/>
  <c r="BB509" i="27"/>
  <c r="BA509" i="27"/>
  <c r="AZ509" i="27"/>
  <c r="AY509" i="27"/>
  <c r="AX509" i="27"/>
  <c r="AW509" i="27"/>
  <c r="AV509" i="27"/>
  <c r="AU509" i="27"/>
  <c r="AT509" i="27"/>
  <c r="AS509" i="27"/>
  <c r="AR509" i="27"/>
  <c r="AQ509" i="27"/>
  <c r="AP509" i="27"/>
  <c r="AO509" i="27"/>
  <c r="AN509" i="27"/>
  <c r="AG509" i="27"/>
  <c r="AF509" i="27"/>
  <c r="AE509" i="27"/>
  <c r="AD509" i="27"/>
  <c r="AC509" i="27"/>
  <c r="AB509" i="27"/>
  <c r="AA509" i="27"/>
  <c r="Z509" i="27"/>
  <c r="Y509" i="27"/>
  <c r="X509" i="27"/>
  <c r="W509" i="27"/>
  <c r="V509" i="27"/>
  <c r="U509" i="27"/>
  <c r="T509" i="27"/>
  <c r="S509" i="27"/>
  <c r="R509" i="27"/>
  <c r="Q509" i="27"/>
  <c r="P509" i="27"/>
  <c r="O509" i="27"/>
  <c r="N509" i="27"/>
  <c r="M509" i="27"/>
  <c r="L509" i="27"/>
  <c r="K509" i="27"/>
  <c r="J509" i="27"/>
  <c r="I509" i="27"/>
  <c r="H509" i="27"/>
  <c r="G509" i="27"/>
  <c r="F509" i="27"/>
  <c r="E509" i="27"/>
  <c r="D509" i="27"/>
  <c r="EM508" i="27"/>
  <c r="EL508" i="27"/>
  <c r="EK508" i="27"/>
  <c r="EJ508" i="27"/>
  <c r="EI508" i="27"/>
  <c r="EH508" i="27"/>
  <c r="EG508" i="27"/>
  <c r="EF508" i="27"/>
  <c r="EE508" i="27"/>
  <c r="ED508" i="27"/>
  <c r="EC508" i="27"/>
  <c r="EB508" i="27"/>
  <c r="EA508" i="27"/>
  <c r="DZ508" i="27"/>
  <c r="DY508" i="27"/>
  <c r="DX508" i="27"/>
  <c r="DW508" i="27"/>
  <c r="DV508" i="27"/>
  <c r="DU508" i="27"/>
  <c r="DT508" i="27"/>
  <c r="DS508" i="27"/>
  <c r="DR508" i="27"/>
  <c r="DQ508" i="27"/>
  <c r="DP508" i="27"/>
  <c r="DO508" i="27"/>
  <c r="DN508" i="27"/>
  <c r="DM508" i="27"/>
  <c r="DL508" i="27"/>
  <c r="DK508" i="27"/>
  <c r="DJ508" i="27"/>
  <c r="DB508" i="27"/>
  <c r="DA508" i="27"/>
  <c r="CZ508" i="27"/>
  <c r="CY508" i="27"/>
  <c r="CX508" i="27"/>
  <c r="CW508" i="27"/>
  <c r="CV508" i="27"/>
  <c r="CU508" i="27"/>
  <c r="CT508" i="27"/>
  <c r="CS508" i="27"/>
  <c r="CR508" i="27"/>
  <c r="CQ508" i="27"/>
  <c r="CP508" i="27"/>
  <c r="CO508" i="27"/>
  <c r="CN508" i="27"/>
  <c r="CM508" i="27"/>
  <c r="CL508" i="27"/>
  <c r="CK508" i="27"/>
  <c r="CJ508" i="27"/>
  <c r="CI508" i="27"/>
  <c r="CH508" i="27"/>
  <c r="CG508" i="27"/>
  <c r="CF508" i="27"/>
  <c r="CE508" i="27"/>
  <c r="CD508" i="27"/>
  <c r="CC508" i="27"/>
  <c r="CB508" i="27"/>
  <c r="CA508" i="27"/>
  <c r="BZ508" i="27"/>
  <c r="BY508" i="27"/>
  <c r="BQ508" i="27"/>
  <c r="BP508" i="27"/>
  <c r="BO508" i="27"/>
  <c r="BN508" i="27"/>
  <c r="BM508" i="27"/>
  <c r="BL508" i="27"/>
  <c r="BK508" i="27"/>
  <c r="BJ508" i="27"/>
  <c r="BI508" i="27"/>
  <c r="BH508" i="27"/>
  <c r="BG508" i="27"/>
  <c r="BF508" i="27"/>
  <c r="BE508" i="27"/>
  <c r="BD508" i="27"/>
  <c r="BC508" i="27"/>
  <c r="BB508" i="27"/>
  <c r="BA508" i="27"/>
  <c r="AZ508" i="27"/>
  <c r="AY508" i="27"/>
  <c r="AX508" i="27"/>
  <c r="AW508" i="27"/>
  <c r="AV508" i="27"/>
  <c r="AU508" i="27"/>
  <c r="AT508" i="27"/>
  <c r="AS508" i="27"/>
  <c r="AR508" i="27"/>
  <c r="AQ508" i="27"/>
  <c r="AP508" i="27"/>
  <c r="AO508" i="27"/>
  <c r="AN508" i="27"/>
  <c r="AG508" i="27"/>
  <c r="AF508" i="27"/>
  <c r="AE508" i="27"/>
  <c r="AD508" i="27"/>
  <c r="AC508" i="27"/>
  <c r="AB508" i="27"/>
  <c r="AA508" i="27"/>
  <c r="Z508" i="27"/>
  <c r="Y508" i="27"/>
  <c r="X508" i="27"/>
  <c r="W508" i="27"/>
  <c r="V508" i="27"/>
  <c r="U508" i="27"/>
  <c r="T508" i="27"/>
  <c r="S508" i="27"/>
  <c r="R508" i="27"/>
  <c r="Q508" i="27"/>
  <c r="P508" i="27"/>
  <c r="O508" i="27"/>
  <c r="N508" i="27"/>
  <c r="M508" i="27"/>
  <c r="L508" i="27"/>
  <c r="K508" i="27"/>
  <c r="J508" i="27"/>
  <c r="I508" i="27"/>
  <c r="H508" i="27"/>
  <c r="G508" i="27"/>
  <c r="F508" i="27"/>
  <c r="E508" i="27"/>
  <c r="D508" i="27"/>
  <c r="EM507" i="27"/>
  <c r="EL507" i="27"/>
  <c r="EK507" i="27"/>
  <c r="EJ507" i="27"/>
  <c r="EI507" i="27"/>
  <c r="EH507" i="27"/>
  <c r="EG507" i="27"/>
  <c r="EF507" i="27"/>
  <c r="EE507" i="27"/>
  <c r="ED507" i="27"/>
  <c r="EC507" i="27"/>
  <c r="EB507" i="27"/>
  <c r="EA507" i="27"/>
  <c r="DZ507" i="27"/>
  <c r="DY507" i="27"/>
  <c r="DX507" i="27"/>
  <c r="DW507" i="27"/>
  <c r="DV507" i="27"/>
  <c r="DU507" i="27"/>
  <c r="DT507" i="27"/>
  <c r="DS507" i="27"/>
  <c r="DR507" i="27"/>
  <c r="DQ507" i="27"/>
  <c r="DP507" i="27"/>
  <c r="DO507" i="27"/>
  <c r="DN507" i="27"/>
  <c r="DM507" i="27"/>
  <c r="DL507" i="27"/>
  <c r="DK507" i="27"/>
  <c r="DJ507" i="27"/>
  <c r="DB507" i="27"/>
  <c r="DA507" i="27"/>
  <c r="CZ507" i="27"/>
  <c r="CY507" i="27"/>
  <c r="CX507" i="27"/>
  <c r="CW507" i="27"/>
  <c r="CV507" i="27"/>
  <c r="CU507" i="27"/>
  <c r="CT507" i="27"/>
  <c r="CS507" i="27"/>
  <c r="CR507" i="27"/>
  <c r="CQ507" i="27"/>
  <c r="CP507" i="27"/>
  <c r="CO507" i="27"/>
  <c r="CN507" i="27"/>
  <c r="CM507" i="27"/>
  <c r="CL507" i="27"/>
  <c r="CK507" i="27"/>
  <c r="CJ507" i="27"/>
  <c r="CI507" i="27"/>
  <c r="CH507" i="27"/>
  <c r="CG507" i="27"/>
  <c r="CF507" i="27"/>
  <c r="CE507" i="27"/>
  <c r="CD507" i="27"/>
  <c r="CC507" i="27"/>
  <c r="CB507" i="27"/>
  <c r="CA507" i="27"/>
  <c r="BZ507" i="27"/>
  <c r="BY507" i="27"/>
  <c r="BQ507" i="27"/>
  <c r="BP507" i="27"/>
  <c r="BO507" i="27"/>
  <c r="BN507" i="27"/>
  <c r="BM507" i="27"/>
  <c r="BL507" i="27"/>
  <c r="BK507" i="27"/>
  <c r="BJ507" i="27"/>
  <c r="BI507" i="27"/>
  <c r="BH507" i="27"/>
  <c r="BG507" i="27"/>
  <c r="BF507" i="27"/>
  <c r="BE507" i="27"/>
  <c r="BD507" i="27"/>
  <c r="BC507" i="27"/>
  <c r="BB507" i="27"/>
  <c r="BA507" i="27"/>
  <c r="AZ507" i="27"/>
  <c r="AY507" i="27"/>
  <c r="AX507" i="27"/>
  <c r="AW507" i="27"/>
  <c r="AV507" i="27"/>
  <c r="AU507" i="27"/>
  <c r="AT507" i="27"/>
  <c r="AS507" i="27"/>
  <c r="AR507" i="27"/>
  <c r="AQ507" i="27"/>
  <c r="AP507" i="27"/>
  <c r="AO507" i="27"/>
  <c r="AN507" i="27"/>
  <c r="AG507" i="27"/>
  <c r="AF507" i="27"/>
  <c r="AE507" i="27"/>
  <c r="AD507" i="27"/>
  <c r="AC507" i="27"/>
  <c r="AB507" i="27"/>
  <c r="AA507" i="27"/>
  <c r="Z507" i="27"/>
  <c r="Y507" i="27"/>
  <c r="X507" i="27"/>
  <c r="W507" i="27"/>
  <c r="V507" i="27"/>
  <c r="U507" i="27"/>
  <c r="T507" i="27"/>
  <c r="S507" i="27"/>
  <c r="R507" i="27"/>
  <c r="Q507" i="27"/>
  <c r="P507" i="27"/>
  <c r="O507" i="27"/>
  <c r="N507" i="27"/>
  <c r="M507" i="27"/>
  <c r="L507" i="27"/>
  <c r="K507" i="27"/>
  <c r="J507" i="27"/>
  <c r="I507" i="27"/>
  <c r="H507" i="27"/>
  <c r="G507" i="27"/>
  <c r="F507" i="27"/>
  <c r="E507" i="27"/>
  <c r="D507" i="27"/>
  <c r="EM506" i="27"/>
  <c r="EL506" i="27"/>
  <c r="EK506" i="27"/>
  <c r="EJ506" i="27"/>
  <c r="EI506" i="27"/>
  <c r="EH506" i="27"/>
  <c r="EG506" i="27"/>
  <c r="EF506" i="27"/>
  <c r="EE506" i="27"/>
  <c r="ED506" i="27"/>
  <c r="EC506" i="27"/>
  <c r="EB506" i="27"/>
  <c r="EA506" i="27"/>
  <c r="DZ506" i="27"/>
  <c r="DY506" i="27"/>
  <c r="DX506" i="27"/>
  <c r="DW506" i="27"/>
  <c r="DV506" i="27"/>
  <c r="DU506" i="27"/>
  <c r="DT506" i="27"/>
  <c r="DS506" i="27"/>
  <c r="DR506" i="27"/>
  <c r="DQ506" i="27"/>
  <c r="DP506" i="27"/>
  <c r="DO506" i="27"/>
  <c r="DN506" i="27"/>
  <c r="DM506" i="27"/>
  <c r="DL506" i="27"/>
  <c r="DK506" i="27"/>
  <c r="DJ506" i="27"/>
  <c r="DB506" i="27"/>
  <c r="DA506" i="27"/>
  <c r="CZ506" i="27"/>
  <c r="CY506" i="27"/>
  <c r="CX506" i="27"/>
  <c r="CW506" i="27"/>
  <c r="CV506" i="27"/>
  <c r="CU506" i="27"/>
  <c r="CT506" i="27"/>
  <c r="CS506" i="27"/>
  <c r="CR506" i="27"/>
  <c r="CQ506" i="27"/>
  <c r="CP506" i="27"/>
  <c r="CO506" i="27"/>
  <c r="CN506" i="27"/>
  <c r="CM506" i="27"/>
  <c r="CL506" i="27"/>
  <c r="CK506" i="27"/>
  <c r="CJ506" i="27"/>
  <c r="CI506" i="27"/>
  <c r="CH506" i="27"/>
  <c r="CG506" i="27"/>
  <c r="CF506" i="27"/>
  <c r="CE506" i="27"/>
  <c r="CD506" i="27"/>
  <c r="CC506" i="27"/>
  <c r="CB506" i="27"/>
  <c r="CA506" i="27"/>
  <c r="BZ506" i="27"/>
  <c r="BY506" i="27"/>
  <c r="BQ506" i="27"/>
  <c r="BP506" i="27"/>
  <c r="BO506" i="27"/>
  <c r="BN506" i="27"/>
  <c r="BM506" i="27"/>
  <c r="BL506" i="27"/>
  <c r="BK506" i="27"/>
  <c r="BJ506" i="27"/>
  <c r="BI506" i="27"/>
  <c r="BH506" i="27"/>
  <c r="BG506" i="27"/>
  <c r="BF506" i="27"/>
  <c r="BE506" i="27"/>
  <c r="BD506" i="27"/>
  <c r="BC506" i="27"/>
  <c r="BB506" i="27"/>
  <c r="BA506" i="27"/>
  <c r="AZ506" i="27"/>
  <c r="AY506" i="27"/>
  <c r="AX506" i="27"/>
  <c r="AW506" i="27"/>
  <c r="AV506" i="27"/>
  <c r="AU506" i="27"/>
  <c r="AT506" i="27"/>
  <c r="AS506" i="27"/>
  <c r="AR506" i="27"/>
  <c r="AQ506" i="27"/>
  <c r="AP506" i="27"/>
  <c r="AO506" i="27"/>
  <c r="AN506" i="27"/>
  <c r="AG506" i="27"/>
  <c r="AF506" i="27"/>
  <c r="AE506" i="27"/>
  <c r="AD506" i="27"/>
  <c r="AC506" i="27"/>
  <c r="AB506" i="27"/>
  <c r="AA506" i="27"/>
  <c r="Z506" i="27"/>
  <c r="Y506" i="27"/>
  <c r="X506" i="27"/>
  <c r="W506" i="27"/>
  <c r="V506" i="27"/>
  <c r="U506" i="27"/>
  <c r="T506" i="27"/>
  <c r="S506" i="27"/>
  <c r="R506" i="27"/>
  <c r="Q506" i="27"/>
  <c r="P506" i="27"/>
  <c r="O506" i="27"/>
  <c r="N506" i="27"/>
  <c r="M506" i="27"/>
  <c r="L506" i="27"/>
  <c r="K506" i="27"/>
  <c r="J506" i="27"/>
  <c r="I506" i="27"/>
  <c r="H506" i="27"/>
  <c r="G506" i="27"/>
  <c r="F506" i="27"/>
  <c r="E506" i="27"/>
  <c r="D506" i="27"/>
  <c r="EM505" i="27"/>
  <c r="EL505" i="27"/>
  <c r="EK505" i="27"/>
  <c r="EJ505" i="27"/>
  <c r="EI505" i="27"/>
  <c r="EH505" i="27"/>
  <c r="EG505" i="27"/>
  <c r="EF505" i="27"/>
  <c r="EE505" i="27"/>
  <c r="ED505" i="27"/>
  <c r="EC505" i="27"/>
  <c r="EB505" i="27"/>
  <c r="EA505" i="27"/>
  <c r="DZ505" i="27"/>
  <c r="DY505" i="27"/>
  <c r="DX505" i="27"/>
  <c r="DW505" i="27"/>
  <c r="DV505" i="27"/>
  <c r="DU505" i="27"/>
  <c r="DT505" i="27"/>
  <c r="DS505" i="27"/>
  <c r="DR505" i="27"/>
  <c r="DQ505" i="27"/>
  <c r="DP505" i="27"/>
  <c r="DO505" i="27"/>
  <c r="DN505" i="27"/>
  <c r="DM505" i="27"/>
  <c r="DL505" i="27"/>
  <c r="DK505" i="27"/>
  <c r="DJ505" i="27"/>
  <c r="DB505" i="27"/>
  <c r="DA505" i="27"/>
  <c r="CZ505" i="27"/>
  <c r="CY505" i="27"/>
  <c r="CX505" i="27"/>
  <c r="CW505" i="27"/>
  <c r="CV505" i="27"/>
  <c r="CU505" i="27"/>
  <c r="CT505" i="27"/>
  <c r="CS505" i="27"/>
  <c r="CR505" i="27"/>
  <c r="CQ505" i="27"/>
  <c r="CP505" i="27"/>
  <c r="CO505" i="27"/>
  <c r="CN505" i="27"/>
  <c r="CM505" i="27"/>
  <c r="CL505" i="27"/>
  <c r="CK505" i="27"/>
  <c r="CJ505" i="27"/>
  <c r="CI505" i="27"/>
  <c r="CH505" i="27"/>
  <c r="CG505" i="27"/>
  <c r="CF505" i="27"/>
  <c r="CE505" i="27"/>
  <c r="CD505" i="27"/>
  <c r="CC505" i="27"/>
  <c r="CB505" i="27"/>
  <c r="CA505" i="27"/>
  <c r="BZ505" i="27"/>
  <c r="BY505" i="27"/>
  <c r="BQ505" i="27"/>
  <c r="BP505" i="27"/>
  <c r="BO505" i="27"/>
  <c r="BN505" i="27"/>
  <c r="BM505" i="27"/>
  <c r="BL505" i="27"/>
  <c r="BK505" i="27"/>
  <c r="BJ505" i="27"/>
  <c r="BI505" i="27"/>
  <c r="BH505" i="27"/>
  <c r="BG505" i="27"/>
  <c r="BF505" i="27"/>
  <c r="BE505" i="27"/>
  <c r="BD505" i="27"/>
  <c r="BC505" i="27"/>
  <c r="BB505" i="27"/>
  <c r="BA505" i="27"/>
  <c r="AZ505" i="27"/>
  <c r="AY505" i="27"/>
  <c r="AX505" i="27"/>
  <c r="AW505" i="27"/>
  <c r="AV505" i="27"/>
  <c r="AU505" i="27"/>
  <c r="AT505" i="27"/>
  <c r="AS505" i="27"/>
  <c r="AR505" i="27"/>
  <c r="AQ505" i="27"/>
  <c r="AP505" i="27"/>
  <c r="AO505" i="27"/>
  <c r="AN505" i="27"/>
  <c r="AG505" i="27"/>
  <c r="AF505" i="27"/>
  <c r="AE505" i="27"/>
  <c r="AD505" i="27"/>
  <c r="AC505" i="27"/>
  <c r="AB505" i="27"/>
  <c r="AA505" i="27"/>
  <c r="Z505" i="27"/>
  <c r="Y505" i="27"/>
  <c r="X505" i="27"/>
  <c r="W505" i="27"/>
  <c r="V505" i="27"/>
  <c r="U505" i="27"/>
  <c r="T505" i="27"/>
  <c r="S505" i="27"/>
  <c r="R505" i="27"/>
  <c r="Q505" i="27"/>
  <c r="P505" i="27"/>
  <c r="O505" i="27"/>
  <c r="N505" i="27"/>
  <c r="M505" i="27"/>
  <c r="L505" i="27"/>
  <c r="K505" i="27"/>
  <c r="J505" i="27"/>
  <c r="I505" i="27"/>
  <c r="H505" i="27"/>
  <c r="G505" i="27"/>
  <c r="F505" i="27"/>
  <c r="E505" i="27"/>
  <c r="D505" i="27"/>
  <c r="EM504" i="27"/>
  <c r="EL504" i="27"/>
  <c r="EK504" i="27"/>
  <c r="EJ504" i="27"/>
  <c r="EI504" i="27"/>
  <c r="EH504" i="27"/>
  <c r="EG504" i="27"/>
  <c r="EF504" i="27"/>
  <c r="EE504" i="27"/>
  <c r="ED504" i="27"/>
  <c r="EC504" i="27"/>
  <c r="EB504" i="27"/>
  <c r="EA504" i="27"/>
  <c r="DZ504" i="27"/>
  <c r="DY504" i="27"/>
  <c r="DX504" i="27"/>
  <c r="DW504" i="27"/>
  <c r="DV504" i="27"/>
  <c r="DU504" i="27"/>
  <c r="DT504" i="27"/>
  <c r="DS504" i="27"/>
  <c r="DR504" i="27"/>
  <c r="DQ504" i="27"/>
  <c r="DP504" i="27"/>
  <c r="DO504" i="27"/>
  <c r="DN504" i="27"/>
  <c r="DM504" i="27"/>
  <c r="DL504" i="27"/>
  <c r="DK504" i="27"/>
  <c r="DJ504" i="27"/>
  <c r="DB504" i="27"/>
  <c r="DA504" i="27"/>
  <c r="CZ504" i="27"/>
  <c r="CY504" i="27"/>
  <c r="CX504" i="27"/>
  <c r="CW504" i="27"/>
  <c r="CV504" i="27"/>
  <c r="CU504" i="27"/>
  <c r="CT504" i="27"/>
  <c r="CS504" i="27"/>
  <c r="CR504" i="27"/>
  <c r="CQ504" i="27"/>
  <c r="CP504" i="27"/>
  <c r="CO504" i="27"/>
  <c r="CN504" i="27"/>
  <c r="CM504" i="27"/>
  <c r="CL504" i="27"/>
  <c r="CK504" i="27"/>
  <c r="CJ504" i="27"/>
  <c r="CI504" i="27"/>
  <c r="CH504" i="27"/>
  <c r="CG504" i="27"/>
  <c r="CF504" i="27"/>
  <c r="CE504" i="27"/>
  <c r="CD504" i="27"/>
  <c r="CC504" i="27"/>
  <c r="CB504" i="27"/>
  <c r="CA504" i="27"/>
  <c r="BZ504" i="27"/>
  <c r="BY504" i="27"/>
  <c r="BQ504" i="27"/>
  <c r="BP504" i="27"/>
  <c r="BO504" i="27"/>
  <c r="BN504" i="27"/>
  <c r="BM504" i="27"/>
  <c r="BL504" i="27"/>
  <c r="BK504" i="27"/>
  <c r="BJ504" i="27"/>
  <c r="BI504" i="27"/>
  <c r="BH504" i="27"/>
  <c r="BG504" i="27"/>
  <c r="BF504" i="27"/>
  <c r="BE504" i="27"/>
  <c r="BD504" i="27"/>
  <c r="BC504" i="27"/>
  <c r="BB504" i="27"/>
  <c r="BA504" i="27"/>
  <c r="AZ504" i="27"/>
  <c r="AY504" i="27"/>
  <c r="AX504" i="27"/>
  <c r="AW504" i="27"/>
  <c r="AV504" i="27"/>
  <c r="AU504" i="27"/>
  <c r="AT504" i="27"/>
  <c r="AS504" i="27"/>
  <c r="AR504" i="27"/>
  <c r="AQ504" i="27"/>
  <c r="AP504" i="27"/>
  <c r="AO504" i="27"/>
  <c r="AN504" i="27"/>
  <c r="AG504" i="27"/>
  <c r="AF504" i="27"/>
  <c r="AE504" i="27"/>
  <c r="AD504" i="27"/>
  <c r="AC504" i="27"/>
  <c r="AB504" i="27"/>
  <c r="AA504" i="27"/>
  <c r="Z504" i="27"/>
  <c r="Y504" i="27"/>
  <c r="X504" i="27"/>
  <c r="W504" i="27"/>
  <c r="V504" i="27"/>
  <c r="U504" i="27"/>
  <c r="T504" i="27"/>
  <c r="S504" i="27"/>
  <c r="R504" i="27"/>
  <c r="Q504" i="27"/>
  <c r="P504" i="27"/>
  <c r="O504" i="27"/>
  <c r="N504" i="27"/>
  <c r="M504" i="27"/>
  <c r="L504" i="27"/>
  <c r="K504" i="27"/>
  <c r="J504" i="27"/>
  <c r="I504" i="27"/>
  <c r="H504" i="27"/>
  <c r="G504" i="27"/>
  <c r="F504" i="27"/>
  <c r="E504" i="27"/>
  <c r="D504" i="27"/>
  <c r="EM503" i="27"/>
  <c r="EL503" i="27"/>
  <c r="EK503" i="27"/>
  <c r="EJ503" i="27"/>
  <c r="EI503" i="27"/>
  <c r="EH503" i="27"/>
  <c r="EG503" i="27"/>
  <c r="EF503" i="27"/>
  <c r="EE503" i="27"/>
  <c r="ED503" i="27"/>
  <c r="EC503" i="27"/>
  <c r="EB503" i="27"/>
  <c r="EA503" i="27"/>
  <c r="DZ503" i="27"/>
  <c r="DY503" i="27"/>
  <c r="DX503" i="27"/>
  <c r="DW503" i="27"/>
  <c r="DV503" i="27"/>
  <c r="DU503" i="27"/>
  <c r="DT503" i="27"/>
  <c r="DS503" i="27"/>
  <c r="DR503" i="27"/>
  <c r="DQ503" i="27"/>
  <c r="DP503" i="27"/>
  <c r="DO503" i="27"/>
  <c r="DN503" i="27"/>
  <c r="DM503" i="27"/>
  <c r="DL503" i="27"/>
  <c r="DK503" i="27"/>
  <c r="DJ503" i="27"/>
  <c r="DB503" i="27"/>
  <c r="DA503" i="27"/>
  <c r="CZ503" i="27"/>
  <c r="CY503" i="27"/>
  <c r="CX503" i="27"/>
  <c r="CW503" i="27"/>
  <c r="CV503" i="27"/>
  <c r="CU503" i="27"/>
  <c r="CT503" i="27"/>
  <c r="CS503" i="27"/>
  <c r="CR503" i="27"/>
  <c r="CQ503" i="27"/>
  <c r="CP503" i="27"/>
  <c r="CO503" i="27"/>
  <c r="CN503" i="27"/>
  <c r="CM503" i="27"/>
  <c r="CL503" i="27"/>
  <c r="CK503" i="27"/>
  <c r="CJ503" i="27"/>
  <c r="CI503" i="27"/>
  <c r="CH503" i="27"/>
  <c r="CG503" i="27"/>
  <c r="CF503" i="27"/>
  <c r="CE503" i="27"/>
  <c r="CD503" i="27"/>
  <c r="CC503" i="27"/>
  <c r="CB503" i="27"/>
  <c r="CA503" i="27"/>
  <c r="BZ503" i="27"/>
  <c r="BY503" i="27"/>
  <c r="BQ503" i="27"/>
  <c r="BP503" i="27"/>
  <c r="BO503" i="27"/>
  <c r="BN503" i="27"/>
  <c r="BM503" i="27"/>
  <c r="BL503" i="27"/>
  <c r="BK503" i="27"/>
  <c r="BJ503" i="27"/>
  <c r="BI503" i="27"/>
  <c r="BH503" i="27"/>
  <c r="BG503" i="27"/>
  <c r="BF503" i="27"/>
  <c r="BE503" i="27"/>
  <c r="BD503" i="27"/>
  <c r="BC503" i="27"/>
  <c r="BB503" i="27"/>
  <c r="BA503" i="27"/>
  <c r="AZ503" i="27"/>
  <c r="AY503" i="27"/>
  <c r="AX503" i="27"/>
  <c r="AW503" i="27"/>
  <c r="AV503" i="27"/>
  <c r="AU503" i="27"/>
  <c r="AT503" i="27"/>
  <c r="AS503" i="27"/>
  <c r="AR503" i="27"/>
  <c r="AQ503" i="27"/>
  <c r="AP503" i="27"/>
  <c r="AO503" i="27"/>
  <c r="AN503" i="27"/>
  <c r="AG503" i="27"/>
  <c r="AF503" i="27"/>
  <c r="AE503" i="27"/>
  <c r="AD503" i="27"/>
  <c r="AC503" i="27"/>
  <c r="AB503" i="27"/>
  <c r="AA503" i="27"/>
  <c r="Z503" i="27"/>
  <c r="Y503" i="27"/>
  <c r="X503" i="27"/>
  <c r="W503" i="27"/>
  <c r="V503" i="27"/>
  <c r="U503" i="27"/>
  <c r="T503" i="27"/>
  <c r="S503" i="27"/>
  <c r="R503" i="27"/>
  <c r="Q503" i="27"/>
  <c r="P503" i="27"/>
  <c r="O503" i="27"/>
  <c r="N503" i="27"/>
  <c r="M503" i="27"/>
  <c r="L503" i="27"/>
  <c r="K503" i="27"/>
  <c r="J503" i="27"/>
  <c r="I503" i="27"/>
  <c r="H503" i="27"/>
  <c r="G503" i="27"/>
  <c r="F503" i="27"/>
  <c r="E503" i="27"/>
  <c r="D503" i="27"/>
  <c r="EM502" i="27"/>
  <c r="EL502" i="27"/>
  <c r="EK502" i="27"/>
  <c r="EJ502" i="27"/>
  <c r="EI502" i="27"/>
  <c r="EH502" i="27"/>
  <c r="EG502" i="27"/>
  <c r="EF502" i="27"/>
  <c r="EE502" i="27"/>
  <c r="ED502" i="27"/>
  <c r="EC502" i="27"/>
  <c r="EB502" i="27"/>
  <c r="EA502" i="27"/>
  <c r="DZ502" i="27"/>
  <c r="DY502" i="27"/>
  <c r="DX502" i="27"/>
  <c r="DW502" i="27"/>
  <c r="DV502" i="27"/>
  <c r="DU502" i="27"/>
  <c r="DT502" i="27"/>
  <c r="DS502" i="27"/>
  <c r="DR502" i="27"/>
  <c r="DQ502" i="27"/>
  <c r="DP502" i="27"/>
  <c r="DO502" i="27"/>
  <c r="DN502" i="27"/>
  <c r="DM502" i="27"/>
  <c r="DL502" i="27"/>
  <c r="DK502" i="27"/>
  <c r="DJ502" i="27"/>
  <c r="DB502" i="27"/>
  <c r="DA502" i="27"/>
  <c r="CZ502" i="27"/>
  <c r="CY502" i="27"/>
  <c r="CX502" i="27"/>
  <c r="CW502" i="27"/>
  <c r="CV502" i="27"/>
  <c r="CU502" i="27"/>
  <c r="CT502" i="27"/>
  <c r="CS502" i="27"/>
  <c r="CR502" i="27"/>
  <c r="CQ502" i="27"/>
  <c r="CP502" i="27"/>
  <c r="CO502" i="27"/>
  <c r="CN502" i="27"/>
  <c r="CM502" i="27"/>
  <c r="CL502" i="27"/>
  <c r="CK502" i="27"/>
  <c r="CJ502" i="27"/>
  <c r="CI502" i="27"/>
  <c r="CH502" i="27"/>
  <c r="CG502" i="27"/>
  <c r="CF502" i="27"/>
  <c r="CE502" i="27"/>
  <c r="CD502" i="27"/>
  <c r="CC502" i="27"/>
  <c r="CB502" i="27"/>
  <c r="CA502" i="27"/>
  <c r="BZ502" i="27"/>
  <c r="BY502" i="27"/>
  <c r="BQ502" i="27"/>
  <c r="BP502" i="27"/>
  <c r="BO502" i="27"/>
  <c r="BN502" i="27"/>
  <c r="BM502" i="27"/>
  <c r="BL502" i="27"/>
  <c r="BK502" i="27"/>
  <c r="BJ502" i="27"/>
  <c r="BI502" i="27"/>
  <c r="BH502" i="27"/>
  <c r="BG502" i="27"/>
  <c r="BF502" i="27"/>
  <c r="BE502" i="27"/>
  <c r="BD502" i="27"/>
  <c r="BC502" i="27"/>
  <c r="BB502" i="27"/>
  <c r="BA502" i="27"/>
  <c r="AZ502" i="27"/>
  <c r="AY502" i="27"/>
  <c r="AX502" i="27"/>
  <c r="AW502" i="27"/>
  <c r="AV502" i="27"/>
  <c r="AU502" i="27"/>
  <c r="AT502" i="27"/>
  <c r="AS502" i="27"/>
  <c r="AR502" i="27"/>
  <c r="AQ502" i="27"/>
  <c r="AP502" i="27"/>
  <c r="AO502" i="27"/>
  <c r="AN502" i="27"/>
  <c r="AG502" i="27"/>
  <c r="AF502" i="27"/>
  <c r="AE502" i="27"/>
  <c r="AD502" i="27"/>
  <c r="AC502" i="27"/>
  <c r="AB502" i="27"/>
  <c r="AA502" i="27"/>
  <c r="Z502" i="27"/>
  <c r="Y502" i="27"/>
  <c r="X502" i="27"/>
  <c r="W502" i="27"/>
  <c r="V502" i="27"/>
  <c r="U502" i="27"/>
  <c r="T502" i="27"/>
  <c r="S502" i="27"/>
  <c r="R502" i="27"/>
  <c r="Q502" i="27"/>
  <c r="P502" i="27"/>
  <c r="O502" i="27"/>
  <c r="N502" i="27"/>
  <c r="M502" i="27"/>
  <c r="L502" i="27"/>
  <c r="K502" i="27"/>
  <c r="J502" i="27"/>
  <c r="I502" i="27"/>
  <c r="H502" i="27"/>
  <c r="G502" i="27"/>
  <c r="F502" i="27"/>
  <c r="E502" i="27"/>
  <c r="D502" i="27"/>
  <c r="EM501" i="27"/>
  <c r="EL501" i="27"/>
  <c r="EK501" i="27"/>
  <c r="EJ501" i="27"/>
  <c r="EI501" i="27"/>
  <c r="EH501" i="27"/>
  <c r="EG501" i="27"/>
  <c r="EF501" i="27"/>
  <c r="EE501" i="27"/>
  <c r="ED501" i="27"/>
  <c r="EC501" i="27"/>
  <c r="EB501" i="27"/>
  <c r="EA501" i="27"/>
  <c r="DZ501" i="27"/>
  <c r="DY501" i="27"/>
  <c r="DX501" i="27"/>
  <c r="DW501" i="27"/>
  <c r="DV501" i="27"/>
  <c r="DU501" i="27"/>
  <c r="DT501" i="27"/>
  <c r="DS501" i="27"/>
  <c r="DR501" i="27"/>
  <c r="DQ501" i="27"/>
  <c r="DP501" i="27"/>
  <c r="DO501" i="27"/>
  <c r="DN501" i="27"/>
  <c r="DM501" i="27"/>
  <c r="DL501" i="27"/>
  <c r="DK501" i="27"/>
  <c r="DJ501" i="27"/>
  <c r="DB501" i="27"/>
  <c r="DA501" i="27"/>
  <c r="CZ501" i="27"/>
  <c r="CY501" i="27"/>
  <c r="CX501" i="27"/>
  <c r="CW501" i="27"/>
  <c r="CV501" i="27"/>
  <c r="CU501" i="27"/>
  <c r="CT501" i="27"/>
  <c r="CS501" i="27"/>
  <c r="CR501" i="27"/>
  <c r="CQ501" i="27"/>
  <c r="CP501" i="27"/>
  <c r="CO501" i="27"/>
  <c r="CN501" i="27"/>
  <c r="CM501" i="27"/>
  <c r="CL501" i="27"/>
  <c r="CK501" i="27"/>
  <c r="CJ501" i="27"/>
  <c r="CI501" i="27"/>
  <c r="CH501" i="27"/>
  <c r="CG501" i="27"/>
  <c r="CF501" i="27"/>
  <c r="CE501" i="27"/>
  <c r="CD501" i="27"/>
  <c r="CC501" i="27"/>
  <c r="CB501" i="27"/>
  <c r="CA501" i="27"/>
  <c r="BZ501" i="27"/>
  <c r="BY501" i="27"/>
  <c r="BQ501" i="27"/>
  <c r="BP501" i="27"/>
  <c r="BO501" i="27"/>
  <c r="BN501" i="27"/>
  <c r="BM501" i="27"/>
  <c r="BL501" i="27"/>
  <c r="BK501" i="27"/>
  <c r="BJ501" i="27"/>
  <c r="BI501" i="27"/>
  <c r="BH501" i="27"/>
  <c r="BG501" i="27"/>
  <c r="BF501" i="27"/>
  <c r="BE501" i="27"/>
  <c r="BD501" i="27"/>
  <c r="BC501" i="27"/>
  <c r="BB501" i="27"/>
  <c r="BA501" i="27"/>
  <c r="AZ501" i="27"/>
  <c r="AY501" i="27"/>
  <c r="AX501" i="27"/>
  <c r="AW501" i="27"/>
  <c r="AV501" i="27"/>
  <c r="AU501" i="27"/>
  <c r="AT501" i="27"/>
  <c r="AS501" i="27"/>
  <c r="AR501" i="27"/>
  <c r="AQ501" i="27"/>
  <c r="AP501" i="27"/>
  <c r="AO501" i="27"/>
  <c r="AN501" i="27"/>
  <c r="AG501" i="27"/>
  <c r="AF501" i="27"/>
  <c r="AE501" i="27"/>
  <c r="AD501" i="27"/>
  <c r="AC501" i="27"/>
  <c r="AB501" i="27"/>
  <c r="AA501" i="27"/>
  <c r="Z501" i="27"/>
  <c r="Y501" i="27"/>
  <c r="X501" i="27"/>
  <c r="W501" i="27"/>
  <c r="V501" i="27"/>
  <c r="U501" i="27"/>
  <c r="T501" i="27"/>
  <c r="S501" i="27"/>
  <c r="R501" i="27"/>
  <c r="Q501" i="27"/>
  <c r="P501" i="27"/>
  <c r="O501" i="27"/>
  <c r="N501" i="27"/>
  <c r="M501" i="27"/>
  <c r="L501" i="27"/>
  <c r="K501" i="27"/>
  <c r="J501" i="27"/>
  <c r="I501" i="27"/>
  <c r="H501" i="27"/>
  <c r="G501" i="27"/>
  <c r="F501" i="27"/>
  <c r="E501" i="27"/>
  <c r="D501" i="27"/>
  <c r="EM500" i="27"/>
  <c r="EL500" i="27"/>
  <c r="EK500" i="27"/>
  <c r="EJ500" i="27"/>
  <c r="EI500" i="27"/>
  <c r="EH500" i="27"/>
  <c r="EG500" i="27"/>
  <c r="EF500" i="27"/>
  <c r="EE500" i="27"/>
  <c r="ED500" i="27"/>
  <c r="EC500" i="27"/>
  <c r="EB500" i="27"/>
  <c r="EA500" i="27"/>
  <c r="DZ500" i="27"/>
  <c r="DY500" i="27"/>
  <c r="DX500" i="27"/>
  <c r="DW500" i="27"/>
  <c r="DV500" i="27"/>
  <c r="DU500" i="27"/>
  <c r="DT500" i="27"/>
  <c r="DS500" i="27"/>
  <c r="DR500" i="27"/>
  <c r="DQ500" i="27"/>
  <c r="DP500" i="27"/>
  <c r="DO500" i="27"/>
  <c r="DN500" i="27"/>
  <c r="DM500" i="27"/>
  <c r="DL500" i="27"/>
  <c r="DK500" i="27"/>
  <c r="DJ500" i="27"/>
  <c r="DB500" i="27"/>
  <c r="DA500" i="27"/>
  <c r="CZ500" i="27"/>
  <c r="CY500" i="27"/>
  <c r="CX500" i="27"/>
  <c r="CW500" i="27"/>
  <c r="CV500" i="27"/>
  <c r="CU500" i="27"/>
  <c r="CT500" i="27"/>
  <c r="CS500" i="27"/>
  <c r="CR500" i="27"/>
  <c r="CQ500" i="27"/>
  <c r="CP500" i="27"/>
  <c r="CO500" i="27"/>
  <c r="CN500" i="27"/>
  <c r="CM500" i="27"/>
  <c r="CL500" i="27"/>
  <c r="CK500" i="27"/>
  <c r="CJ500" i="27"/>
  <c r="CI500" i="27"/>
  <c r="CH500" i="27"/>
  <c r="CG500" i="27"/>
  <c r="CF500" i="27"/>
  <c r="CE500" i="27"/>
  <c r="CD500" i="27"/>
  <c r="CC500" i="27"/>
  <c r="CB500" i="27"/>
  <c r="CA500" i="27"/>
  <c r="BZ500" i="27"/>
  <c r="BY500" i="27"/>
  <c r="BQ500" i="27"/>
  <c r="BP500" i="27"/>
  <c r="BO500" i="27"/>
  <c r="BN500" i="27"/>
  <c r="BM500" i="27"/>
  <c r="BL500" i="27"/>
  <c r="BK500" i="27"/>
  <c r="BJ500" i="27"/>
  <c r="BI500" i="27"/>
  <c r="BH500" i="27"/>
  <c r="BG500" i="27"/>
  <c r="BF500" i="27"/>
  <c r="BE500" i="27"/>
  <c r="BD500" i="27"/>
  <c r="BC500" i="27"/>
  <c r="BB500" i="27"/>
  <c r="BA500" i="27"/>
  <c r="AZ500" i="27"/>
  <c r="AY500" i="27"/>
  <c r="AX500" i="27"/>
  <c r="AW500" i="27"/>
  <c r="AV500" i="27"/>
  <c r="AU500" i="27"/>
  <c r="AT500" i="27"/>
  <c r="AS500" i="27"/>
  <c r="AR500" i="27"/>
  <c r="AQ500" i="27"/>
  <c r="AP500" i="27"/>
  <c r="AO500" i="27"/>
  <c r="AN500" i="27"/>
  <c r="AG500" i="27"/>
  <c r="AF500" i="27"/>
  <c r="AE500" i="27"/>
  <c r="AD500" i="27"/>
  <c r="AC500" i="27"/>
  <c r="AB500" i="27"/>
  <c r="AA500" i="27"/>
  <c r="Z500" i="27"/>
  <c r="Y500" i="27"/>
  <c r="X500" i="27"/>
  <c r="W500" i="27"/>
  <c r="V500" i="27"/>
  <c r="U500" i="27"/>
  <c r="T500" i="27"/>
  <c r="S500" i="27"/>
  <c r="R500" i="27"/>
  <c r="Q500" i="27"/>
  <c r="P500" i="27"/>
  <c r="O500" i="27"/>
  <c r="N500" i="27"/>
  <c r="M500" i="27"/>
  <c r="L500" i="27"/>
  <c r="K500" i="27"/>
  <c r="J500" i="27"/>
  <c r="I500" i="27"/>
  <c r="H500" i="27"/>
  <c r="G500" i="27"/>
  <c r="F500" i="27"/>
  <c r="E500" i="27"/>
  <c r="D500" i="27"/>
  <c r="EM499" i="27"/>
  <c r="EL499" i="27"/>
  <c r="EK499" i="27"/>
  <c r="EJ499" i="27"/>
  <c r="EI499" i="27"/>
  <c r="EH499" i="27"/>
  <c r="EG499" i="27"/>
  <c r="EF499" i="27"/>
  <c r="EE499" i="27"/>
  <c r="ED499" i="27"/>
  <c r="EC499" i="27"/>
  <c r="EB499" i="27"/>
  <c r="EA499" i="27"/>
  <c r="DZ499" i="27"/>
  <c r="DY499" i="27"/>
  <c r="DX499" i="27"/>
  <c r="DW499" i="27"/>
  <c r="DV499" i="27"/>
  <c r="DU499" i="27"/>
  <c r="DT499" i="27"/>
  <c r="DS499" i="27"/>
  <c r="DR499" i="27"/>
  <c r="DQ499" i="27"/>
  <c r="DP499" i="27"/>
  <c r="DO499" i="27"/>
  <c r="DN499" i="27"/>
  <c r="DM499" i="27"/>
  <c r="DL499" i="27"/>
  <c r="DK499" i="27"/>
  <c r="DJ499" i="27"/>
  <c r="DB499" i="27"/>
  <c r="DA499" i="27"/>
  <c r="CZ499" i="27"/>
  <c r="CY499" i="27"/>
  <c r="CX499" i="27"/>
  <c r="CW499" i="27"/>
  <c r="CV499" i="27"/>
  <c r="CU499" i="27"/>
  <c r="CT499" i="27"/>
  <c r="CS499" i="27"/>
  <c r="CR499" i="27"/>
  <c r="CQ499" i="27"/>
  <c r="CP499" i="27"/>
  <c r="CO499" i="27"/>
  <c r="CN499" i="27"/>
  <c r="CM499" i="27"/>
  <c r="CL499" i="27"/>
  <c r="CK499" i="27"/>
  <c r="CJ499" i="27"/>
  <c r="CI499" i="27"/>
  <c r="CH499" i="27"/>
  <c r="CG499" i="27"/>
  <c r="CF499" i="27"/>
  <c r="CE499" i="27"/>
  <c r="CD499" i="27"/>
  <c r="CC499" i="27"/>
  <c r="CB499" i="27"/>
  <c r="CA499" i="27"/>
  <c r="BZ499" i="27"/>
  <c r="BY499" i="27"/>
  <c r="BQ499" i="27"/>
  <c r="BP499" i="27"/>
  <c r="BO499" i="27"/>
  <c r="BN499" i="27"/>
  <c r="BM499" i="27"/>
  <c r="BL499" i="27"/>
  <c r="BK499" i="27"/>
  <c r="BJ499" i="27"/>
  <c r="BI499" i="27"/>
  <c r="BH499" i="27"/>
  <c r="BG499" i="27"/>
  <c r="BF499" i="27"/>
  <c r="BE499" i="27"/>
  <c r="BD499" i="27"/>
  <c r="BC499" i="27"/>
  <c r="BB499" i="27"/>
  <c r="BA499" i="27"/>
  <c r="AZ499" i="27"/>
  <c r="AY499" i="27"/>
  <c r="AX499" i="27"/>
  <c r="AW499" i="27"/>
  <c r="AV499" i="27"/>
  <c r="AU499" i="27"/>
  <c r="AT499" i="27"/>
  <c r="AS499" i="27"/>
  <c r="AR499" i="27"/>
  <c r="AQ499" i="27"/>
  <c r="AP499" i="27"/>
  <c r="AO499" i="27"/>
  <c r="AN499" i="27"/>
  <c r="AG499" i="27"/>
  <c r="AF499" i="27"/>
  <c r="AE499" i="27"/>
  <c r="AD499" i="27"/>
  <c r="AC499" i="27"/>
  <c r="AB499" i="27"/>
  <c r="AA499" i="27"/>
  <c r="Z499" i="27"/>
  <c r="Y499" i="27"/>
  <c r="X499" i="27"/>
  <c r="W499" i="27"/>
  <c r="V499" i="27"/>
  <c r="U499" i="27"/>
  <c r="T499" i="27"/>
  <c r="S499" i="27"/>
  <c r="R499" i="27"/>
  <c r="Q499" i="27"/>
  <c r="P499" i="27"/>
  <c r="O499" i="27"/>
  <c r="N499" i="27"/>
  <c r="M499" i="27"/>
  <c r="L499" i="27"/>
  <c r="K499" i="27"/>
  <c r="J499" i="27"/>
  <c r="I499" i="27"/>
  <c r="H499" i="27"/>
  <c r="G499" i="27"/>
  <c r="F499" i="27"/>
  <c r="E499" i="27"/>
  <c r="D499" i="27"/>
  <c r="EM498" i="27"/>
  <c r="EL498" i="27"/>
  <c r="EK498" i="27"/>
  <c r="EJ498" i="27"/>
  <c r="EI498" i="27"/>
  <c r="EH498" i="27"/>
  <c r="EG498" i="27"/>
  <c r="EF498" i="27"/>
  <c r="EE498" i="27"/>
  <c r="ED498" i="27"/>
  <c r="EC498" i="27"/>
  <c r="EB498" i="27"/>
  <c r="EA498" i="27"/>
  <c r="DZ498" i="27"/>
  <c r="DY498" i="27"/>
  <c r="DX498" i="27"/>
  <c r="DW498" i="27"/>
  <c r="DV498" i="27"/>
  <c r="DU498" i="27"/>
  <c r="DT498" i="27"/>
  <c r="DS498" i="27"/>
  <c r="DR498" i="27"/>
  <c r="DQ498" i="27"/>
  <c r="DP498" i="27"/>
  <c r="DO498" i="27"/>
  <c r="DN498" i="27"/>
  <c r="DM498" i="27"/>
  <c r="DL498" i="27"/>
  <c r="DK498" i="27"/>
  <c r="DJ498" i="27"/>
  <c r="DB498" i="27"/>
  <c r="DA498" i="27"/>
  <c r="CZ498" i="27"/>
  <c r="CY498" i="27"/>
  <c r="CX498" i="27"/>
  <c r="CW498" i="27"/>
  <c r="CV498" i="27"/>
  <c r="CU498" i="27"/>
  <c r="CT498" i="27"/>
  <c r="CS498" i="27"/>
  <c r="CR498" i="27"/>
  <c r="CQ498" i="27"/>
  <c r="CP498" i="27"/>
  <c r="CO498" i="27"/>
  <c r="CN498" i="27"/>
  <c r="CM498" i="27"/>
  <c r="CL498" i="27"/>
  <c r="CK498" i="27"/>
  <c r="CJ498" i="27"/>
  <c r="CI498" i="27"/>
  <c r="CH498" i="27"/>
  <c r="CG498" i="27"/>
  <c r="CF498" i="27"/>
  <c r="CE498" i="27"/>
  <c r="CD498" i="27"/>
  <c r="CC498" i="27"/>
  <c r="CB498" i="27"/>
  <c r="CA498" i="27"/>
  <c r="BZ498" i="27"/>
  <c r="BY498" i="27"/>
  <c r="BQ498" i="27"/>
  <c r="BP498" i="27"/>
  <c r="BO498" i="27"/>
  <c r="BN498" i="27"/>
  <c r="BM498" i="27"/>
  <c r="BL498" i="27"/>
  <c r="BK498" i="27"/>
  <c r="BJ498" i="27"/>
  <c r="BI498" i="27"/>
  <c r="BH498" i="27"/>
  <c r="BG498" i="27"/>
  <c r="BF498" i="27"/>
  <c r="BE498" i="27"/>
  <c r="BD498" i="27"/>
  <c r="BC498" i="27"/>
  <c r="BB498" i="27"/>
  <c r="BA498" i="27"/>
  <c r="AZ498" i="27"/>
  <c r="AY498" i="27"/>
  <c r="AX498" i="27"/>
  <c r="AW498" i="27"/>
  <c r="AV498" i="27"/>
  <c r="AU498" i="27"/>
  <c r="AT498" i="27"/>
  <c r="AS498" i="27"/>
  <c r="AR498" i="27"/>
  <c r="AQ498" i="27"/>
  <c r="AP498" i="27"/>
  <c r="AO498" i="27"/>
  <c r="AN498" i="27"/>
  <c r="AG498" i="27"/>
  <c r="AF498" i="27"/>
  <c r="AE498" i="27"/>
  <c r="AD498" i="27"/>
  <c r="AC498" i="27"/>
  <c r="AB498" i="27"/>
  <c r="AA498" i="27"/>
  <c r="Z498" i="27"/>
  <c r="Y498" i="27"/>
  <c r="X498" i="27"/>
  <c r="W498" i="27"/>
  <c r="V498" i="27"/>
  <c r="U498" i="27"/>
  <c r="T498" i="27"/>
  <c r="S498" i="27"/>
  <c r="R498" i="27"/>
  <c r="Q498" i="27"/>
  <c r="P498" i="27"/>
  <c r="O498" i="27"/>
  <c r="N498" i="27"/>
  <c r="M498" i="27"/>
  <c r="L498" i="27"/>
  <c r="K498" i="27"/>
  <c r="J498" i="27"/>
  <c r="I498" i="27"/>
  <c r="H498" i="27"/>
  <c r="G498" i="27"/>
  <c r="F498" i="27"/>
  <c r="E498" i="27"/>
  <c r="D498" i="27"/>
  <c r="EM497" i="27"/>
  <c r="EL497" i="27"/>
  <c r="EK497" i="27"/>
  <c r="EJ497" i="27"/>
  <c r="EI497" i="27"/>
  <c r="EH497" i="27"/>
  <c r="EG497" i="27"/>
  <c r="EF497" i="27"/>
  <c r="EE497" i="27"/>
  <c r="ED497" i="27"/>
  <c r="EC497" i="27"/>
  <c r="EB497" i="27"/>
  <c r="EA497" i="27"/>
  <c r="DZ497" i="27"/>
  <c r="DY497" i="27"/>
  <c r="DX497" i="27"/>
  <c r="DW497" i="27"/>
  <c r="DV497" i="27"/>
  <c r="DU497" i="27"/>
  <c r="DT497" i="27"/>
  <c r="DS497" i="27"/>
  <c r="DR497" i="27"/>
  <c r="DQ497" i="27"/>
  <c r="DP497" i="27"/>
  <c r="DO497" i="27"/>
  <c r="DN497" i="27"/>
  <c r="DM497" i="27"/>
  <c r="DL497" i="27"/>
  <c r="DK497" i="27"/>
  <c r="DJ497" i="27"/>
  <c r="DB497" i="27"/>
  <c r="DA497" i="27"/>
  <c r="CZ497" i="27"/>
  <c r="CY497" i="27"/>
  <c r="CX497" i="27"/>
  <c r="CW497" i="27"/>
  <c r="CV497" i="27"/>
  <c r="CU497" i="27"/>
  <c r="CT497" i="27"/>
  <c r="CS497" i="27"/>
  <c r="CR497" i="27"/>
  <c r="CQ497" i="27"/>
  <c r="CP497" i="27"/>
  <c r="CO497" i="27"/>
  <c r="CN497" i="27"/>
  <c r="CM497" i="27"/>
  <c r="CL497" i="27"/>
  <c r="CK497" i="27"/>
  <c r="CJ497" i="27"/>
  <c r="CI497" i="27"/>
  <c r="CH497" i="27"/>
  <c r="CG497" i="27"/>
  <c r="CF497" i="27"/>
  <c r="CE497" i="27"/>
  <c r="CD497" i="27"/>
  <c r="CC497" i="27"/>
  <c r="CB497" i="27"/>
  <c r="CA497" i="27"/>
  <c r="BZ497" i="27"/>
  <c r="BY497" i="27"/>
  <c r="BQ497" i="27"/>
  <c r="BP497" i="27"/>
  <c r="BO497" i="27"/>
  <c r="BN497" i="27"/>
  <c r="BM497" i="27"/>
  <c r="BL497" i="27"/>
  <c r="BK497" i="27"/>
  <c r="BJ497" i="27"/>
  <c r="BI497" i="27"/>
  <c r="BH497" i="27"/>
  <c r="BG497" i="27"/>
  <c r="BF497" i="27"/>
  <c r="BE497" i="27"/>
  <c r="BD497" i="27"/>
  <c r="BC497" i="27"/>
  <c r="BB497" i="27"/>
  <c r="BA497" i="27"/>
  <c r="AZ497" i="27"/>
  <c r="AY497" i="27"/>
  <c r="AX497" i="27"/>
  <c r="AW497" i="27"/>
  <c r="AV497" i="27"/>
  <c r="AU497" i="27"/>
  <c r="AT497" i="27"/>
  <c r="AS497" i="27"/>
  <c r="AR497" i="27"/>
  <c r="AQ497" i="27"/>
  <c r="AP497" i="27"/>
  <c r="AO497" i="27"/>
  <c r="AN497" i="27"/>
  <c r="AG497" i="27"/>
  <c r="AF497" i="27"/>
  <c r="AE497" i="27"/>
  <c r="AD497" i="27"/>
  <c r="AC497" i="27"/>
  <c r="AB497" i="27"/>
  <c r="AA497" i="27"/>
  <c r="Z497" i="27"/>
  <c r="Y497" i="27"/>
  <c r="X497" i="27"/>
  <c r="W497" i="27"/>
  <c r="V497" i="27"/>
  <c r="U497" i="27"/>
  <c r="T497" i="27"/>
  <c r="S497" i="27"/>
  <c r="R497" i="27"/>
  <c r="Q497" i="27"/>
  <c r="P497" i="27"/>
  <c r="O497" i="27"/>
  <c r="N497" i="27"/>
  <c r="M497" i="27"/>
  <c r="L497" i="27"/>
  <c r="K497" i="27"/>
  <c r="J497" i="27"/>
  <c r="I497" i="27"/>
  <c r="H497" i="27"/>
  <c r="G497" i="27"/>
  <c r="F497" i="27"/>
  <c r="E497" i="27"/>
  <c r="D497" i="27"/>
  <c r="EM496" i="27"/>
  <c r="EL496" i="27"/>
  <c r="EK496" i="27"/>
  <c r="EJ496" i="27"/>
  <c r="EI496" i="27"/>
  <c r="EH496" i="27"/>
  <c r="EG496" i="27"/>
  <c r="EF496" i="27"/>
  <c r="EE496" i="27"/>
  <c r="ED496" i="27"/>
  <c r="EC496" i="27"/>
  <c r="EB496" i="27"/>
  <c r="EA496" i="27"/>
  <c r="DZ496" i="27"/>
  <c r="DY496" i="27"/>
  <c r="DX496" i="27"/>
  <c r="DW496" i="27"/>
  <c r="DV496" i="27"/>
  <c r="DU496" i="27"/>
  <c r="DT496" i="27"/>
  <c r="DS496" i="27"/>
  <c r="DR496" i="27"/>
  <c r="DQ496" i="27"/>
  <c r="DP496" i="27"/>
  <c r="DO496" i="27"/>
  <c r="DN496" i="27"/>
  <c r="DM496" i="27"/>
  <c r="DL496" i="27"/>
  <c r="DK496" i="27"/>
  <c r="DJ496" i="27"/>
  <c r="DB496" i="27"/>
  <c r="DA496" i="27"/>
  <c r="CZ496" i="27"/>
  <c r="CY496" i="27"/>
  <c r="CX496" i="27"/>
  <c r="CW496" i="27"/>
  <c r="CV496" i="27"/>
  <c r="CU496" i="27"/>
  <c r="CT496" i="27"/>
  <c r="CS496" i="27"/>
  <c r="CR496" i="27"/>
  <c r="CQ496" i="27"/>
  <c r="CP496" i="27"/>
  <c r="CO496" i="27"/>
  <c r="CN496" i="27"/>
  <c r="CM496" i="27"/>
  <c r="CL496" i="27"/>
  <c r="CK496" i="27"/>
  <c r="CJ496" i="27"/>
  <c r="CI496" i="27"/>
  <c r="CH496" i="27"/>
  <c r="CG496" i="27"/>
  <c r="CF496" i="27"/>
  <c r="CE496" i="27"/>
  <c r="CD496" i="27"/>
  <c r="CC496" i="27"/>
  <c r="CB496" i="27"/>
  <c r="CA496" i="27"/>
  <c r="BZ496" i="27"/>
  <c r="BY496" i="27"/>
  <c r="BQ496" i="27"/>
  <c r="BP496" i="27"/>
  <c r="BO496" i="27"/>
  <c r="BN496" i="27"/>
  <c r="BM496" i="27"/>
  <c r="BL496" i="27"/>
  <c r="BK496" i="27"/>
  <c r="BJ496" i="27"/>
  <c r="BI496" i="27"/>
  <c r="BH496" i="27"/>
  <c r="BG496" i="27"/>
  <c r="BF496" i="27"/>
  <c r="BE496" i="27"/>
  <c r="BD496" i="27"/>
  <c r="BC496" i="27"/>
  <c r="BB496" i="27"/>
  <c r="BA496" i="27"/>
  <c r="AZ496" i="27"/>
  <c r="AY496" i="27"/>
  <c r="AX496" i="27"/>
  <c r="AW496" i="27"/>
  <c r="AV496" i="27"/>
  <c r="AU496" i="27"/>
  <c r="AT496" i="27"/>
  <c r="AS496" i="27"/>
  <c r="AR496" i="27"/>
  <c r="AQ496" i="27"/>
  <c r="AP496" i="27"/>
  <c r="AO496" i="27"/>
  <c r="AN496" i="27"/>
  <c r="AG496" i="27"/>
  <c r="AF496" i="27"/>
  <c r="AE496" i="27"/>
  <c r="AD496" i="27"/>
  <c r="AC496" i="27"/>
  <c r="AB496" i="27"/>
  <c r="AA496" i="27"/>
  <c r="Z496" i="27"/>
  <c r="Y496" i="27"/>
  <c r="X496" i="27"/>
  <c r="W496" i="27"/>
  <c r="V496" i="27"/>
  <c r="U496" i="27"/>
  <c r="T496" i="27"/>
  <c r="S496" i="27"/>
  <c r="R496" i="27"/>
  <c r="Q496" i="27"/>
  <c r="P496" i="27"/>
  <c r="O496" i="27"/>
  <c r="N496" i="27"/>
  <c r="M496" i="27"/>
  <c r="L496" i="27"/>
  <c r="K496" i="27"/>
  <c r="J496" i="27"/>
  <c r="I496" i="27"/>
  <c r="H496" i="27"/>
  <c r="G496" i="27"/>
  <c r="F496" i="27"/>
  <c r="E496" i="27"/>
  <c r="D496" i="27"/>
  <c r="EM495" i="27"/>
  <c r="EL495" i="27"/>
  <c r="EK495" i="27"/>
  <c r="EJ495" i="27"/>
  <c r="EI495" i="27"/>
  <c r="EH495" i="27"/>
  <c r="EG495" i="27"/>
  <c r="EF495" i="27"/>
  <c r="EE495" i="27"/>
  <c r="ED495" i="27"/>
  <c r="EC495" i="27"/>
  <c r="EB495" i="27"/>
  <c r="EA495" i="27"/>
  <c r="DZ495" i="27"/>
  <c r="DY495" i="27"/>
  <c r="DX495" i="27"/>
  <c r="DW495" i="27"/>
  <c r="DV495" i="27"/>
  <c r="DU495" i="27"/>
  <c r="DT495" i="27"/>
  <c r="DS495" i="27"/>
  <c r="DR495" i="27"/>
  <c r="DQ495" i="27"/>
  <c r="DP495" i="27"/>
  <c r="DO495" i="27"/>
  <c r="DN495" i="27"/>
  <c r="DM495" i="27"/>
  <c r="DL495" i="27"/>
  <c r="DK495" i="27"/>
  <c r="DJ495" i="27"/>
  <c r="DB495" i="27"/>
  <c r="DA495" i="27"/>
  <c r="CZ495" i="27"/>
  <c r="CY495" i="27"/>
  <c r="CX495" i="27"/>
  <c r="CW495" i="27"/>
  <c r="CV495" i="27"/>
  <c r="CU495" i="27"/>
  <c r="CT495" i="27"/>
  <c r="CS495" i="27"/>
  <c r="CR495" i="27"/>
  <c r="CQ495" i="27"/>
  <c r="CP495" i="27"/>
  <c r="CO495" i="27"/>
  <c r="CN495" i="27"/>
  <c r="CM495" i="27"/>
  <c r="CL495" i="27"/>
  <c r="CK495" i="27"/>
  <c r="CJ495" i="27"/>
  <c r="CI495" i="27"/>
  <c r="CH495" i="27"/>
  <c r="CG495" i="27"/>
  <c r="CF495" i="27"/>
  <c r="CE495" i="27"/>
  <c r="CD495" i="27"/>
  <c r="CC495" i="27"/>
  <c r="CB495" i="27"/>
  <c r="CA495" i="27"/>
  <c r="BZ495" i="27"/>
  <c r="BY495" i="27"/>
  <c r="BQ495" i="27"/>
  <c r="BP495" i="27"/>
  <c r="BO495" i="27"/>
  <c r="BN495" i="27"/>
  <c r="BM495" i="27"/>
  <c r="BL495" i="27"/>
  <c r="BK495" i="27"/>
  <c r="BJ495" i="27"/>
  <c r="BI495" i="27"/>
  <c r="BH495" i="27"/>
  <c r="BG495" i="27"/>
  <c r="BF495" i="27"/>
  <c r="BE495" i="27"/>
  <c r="BD495" i="27"/>
  <c r="BC495" i="27"/>
  <c r="BB495" i="27"/>
  <c r="BA495" i="27"/>
  <c r="AZ495" i="27"/>
  <c r="AY495" i="27"/>
  <c r="AX495" i="27"/>
  <c r="AW495" i="27"/>
  <c r="AV495" i="27"/>
  <c r="AU495" i="27"/>
  <c r="AT495" i="27"/>
  <c r="AS495" i="27"/>
  <c r="AR495" i="27"/>
  <c r="AQ495" i="27"/>
  <c r="AP495" i="27"/>
  <c r="AO495" i="27"/>
  <c r="AN495" i="27"/>
  <c r="AG495" i="27"/>
  <c r="AF495" i="27"/>
  <c r="AE495" i="27"/>
  <c r="AD495" i="27"/>
  <c r="AC495" i="27"/>
  <c r="AB495" i="27"/>
  <c r="AA495" i="27"/>
  <c r="Z495" i="27"/>
  <c r="Y495" i="27"/>
  <c r="X495" i="27"/>
  <c r="W495" i="27"/>
  <c r="V495" i="27"/>
  <c r="U495" i="27"/>
  <c r="T495" i="27"/>
  <c r="S495" i="27"/>
  <c r="R495" i="27"/>
  <c r="Q495" i="27"/>
  <c r="P495" i="27"/>
  <c r="O495" i="27"/>
  <c r="N495" i="27"/>
  <c r="M495" i="27"/>
  <c r="L495" i="27"/>
  <c r="K495" i="27"/>
  <c r="J495" i="27"/>
  <c r="I495" i="27"/>
  <c r="H495" i="27"/>
  <c r="G495" i="27"/>
  <c r="F495" i="27"/>
  <c r="E495" i="27"/>
  <c r="D495" i="27"/>
  <c r="EM494" i="27"/>
  <c r="EL494" i="27"/>
  <c r="EK494" i="27"/>
  <c r="EJ494" i="27"/>
  <c r="EI494" i="27"/>
  <c r="EH494" i="27"/>
  <c r="EG494" i="27"/>
  <c r="EF494" i="27"/>
  <c r="EE494" i="27"/>
  <c r="ED494" i="27"/>
  <c r="EC494" i="27"/>
  <c r="EB494" i="27"/>
  <c r="EA494" i="27"/>
  <c r="DZ494" i="27"/>
  <c r="DY494" i="27"/>
  <c r="DX494" i="27"/>
  <c r="DW494" i="27"/>
  <c r="DV494" i="27"/>
  <c r="DU494" i="27"/>
  <c r="DT494" i="27"/>
  <c r="DS494" i="27"/>
  <c r="DR494" i="27"/>
  <c r="DQ494" i="27"/>
  <c r="DP494" i="27"/>
  <c r="DO494" i="27"/>
  <c r="DN494" i="27"/>
  <c r="DM494" i="27"/>
  <c r="DL494" i="27"/>
  <c r="DK494" i="27"/>
  <c r="DJ494" i="27"/>
  <c r="DB494" i="27"/>
  <c r="DA494" i="27"/>
  <c r="CZ494" i="27"/>
  <c r="CY494" i="27"/>
  <c r="CX494" i="27"/>
  <c r="CW494" i="27"/>
  <c r="CV494" i="27"/>
  <c r="CU494" i="27"/>
  <c r="CT494" i="27"/>
  <c r="CS494" i="27"/>
  <c r="CR494" i="27"/>
  <c r="CQ494" i="27"/>
  <c r="CP494" i="27"/>
  <c r="CO494" i="27"/>
  <c r="CN494" i="27"/>
  <c r="CM494" i="27"/>
  <c r="CL494" i="27"/>
  <c r="CK494" i="27"/>
  <c r="CJ494" i="27"/>
  <c r="CI494" i="27"/>
  <c r="CH494" i="27"/>
  <c r="CG494" i="27"/>
  <c r="CF494" i="27"/>
  <c r="CE494" i="27"/>
  <c r="CD494" i="27"/>
  <c r="CC494" i="27"/>
  <c r="CB494" i="27"/>
  <c r="CA494" i="27"/>
  <c r="BZ494" i="27"/>
  <c r="BY494" i="27"/>
  <c r="BQ494" i="27"/>
  <c r="BP494" i="27"/>
  <c r="BO494" i="27"/>
  <c r="BN494" i="27"/>
  <c r="BM494" i="27"/>
  <c r="BL494" i="27"/>
  <c r="BK494" i="27"/>
  <c r="BJ494" i="27"/>
  <c r="BI494" i="27"/>
  <c r="BH494" i="27"/>
  <c r="BG494" i="27"/>
  <c r="BF494" i="27"/>
  <c r="BE494" i="27"/>
  <c r="BD494" i="27"/>
  <c r="BC494" i="27"/>
  <c r="BB494" i="27"/>
  <c r="BA494" i="27"/>
  <c r="AZ494" i="27"/>
  <c r="AY494" i="27"/>
  <c r="AX494" i="27"/>
  <c r="AW494" i="27"/>
  <c r="AV494" i="27"/>
  <c r="AU494" i="27"/>
  <c r="AT494" i="27"/>
  <c r="AS494" i="27"/>
  <c r="AR494" i="27"/>
  <c r="AQ494" i="27"/>
  <c r="AP494" i="27"/>
  <c r="AO494" i="27"/>
  <c r="AN494" i="27"/>
  <c r="AG494" i="27"/>
  <c r="AF494" i="27"/>
  <c r="AE494" i="27"/>
  <c r="AD494" i="27"/>
  <c r="AC494" i="27"/>
  <c r="AB494" i="27"/>
  <c r="AA494" i="27"/>
  <c r="Z494" i="27"/>
  <c r="Y494" i="27"/>
  <c r="X494" i="27"/>
  <c r="W494" i="27"/>
  <c r="V494" i="27"/>
  <c r="U494" i="27"/>
  <c r="T494" i="27"/>
  <c r="S494" i="27"/>
  <c r="R494" i="27"/>
  <c r="Q494" i="27"/>
  <c r="P494" i="27"/>
  <c r="O494" i="27"/>
  <c r="N494" i="27"/>
  <c r="M494" i="27"/>
  <c r="L494" i="27"/>
  <c r="K494" i="27"/>
  <c r="J494" i="27"/>
  <c r="I494" i="27"/>
  <c r="H494" i="27"/>
  <c r="G494" i="27"/>
  <c r="F494" i="27"/>
  <c r="E494" i="27"/>
  <c r="D494" i="27"/>
  <c r="EM493" i="27"/>
  <c r="EL493" i="27"/>
  <c r="EK493" i="27"/>
  <c r="EJ493" i="27"/>
  <c r="EI493" i="27"/>
  <c r="EH493" i="27"/>
  <c r="EG493" i="27"/>
  <c r="EF493" i="27"/>
  <c r="EE493" i="27"/>
  <c r="ED493" i="27"/>
  <c r="EC493" i="27"/>
  <c r="EB493" i="27"/>
  <c r="EA493" i="27"/>
  <c r="DZ493" i="27"/>
  <c r="DY493" i="27"/>
  <c r="DX493" i="27"/>
  <c r="DW493" i="27"/>
  <c r="DV493" i="27"/>
  <c r="DU493" i="27"/>
  <c r="DT493" i="27"/>
  <c r="DS493" i="27"/>
  <c r="DR493" i="27"/>
  <c r="DQ493" i="27"/>
  <c r="DP493" i="27"/>
  <c r="DO493" i="27"/>
  <c r="DN493" i="27"/>
  <c r="DM493" i="27"/>
  <c r="DL493" i="27"/>
  <c r="DK493" i="27"/>
  <c r="DJ493" i="27"/>
  <c r="DB493" i="27"/>
  <c r="DA493" i="27"/>
  <c r="CZ493" i="27"/>
  <c r="CY493" i="27"/>
  <c r="CX493" i="27"/>
  <c r="CW493" i="27"/>
  <c r="CV493" i="27"/>
  <c r="CU493" i="27"/>
  <c r="CT493" i="27"/>
  <c r="CS493" i="27"/>
  <c r="CR493" i="27"/>
  <c r="CQ493" i="27"/>
  <c r="CP493" i="27"/>
  <c r="CO493" i="27"/>
  <c r="CN493" i="27"/>
  <c r="CM493" i="27"/>
  <c r="CL493" i="27"/>
  <c r="CK493" i="27"/>
  <c r="CJ493" i="27"/>
  <c r="CI493" i="27"/>
  <c r="CH493" i="27"/>
  <c r="CG493" i="27"/>
  <c r="CF493" i="27"/>
  <c r="CE493" i="27"/>
  <c r="CD493" i="27"/>
  <c r="CC493" i="27"/>
  <c r="CB493" i="27"/>
  <c r="CA493" i="27"/>
  <c r="BZ493" i="27"/>
  <c r="BY493" i="27"/>
  <c r="BQ493" i="27"/>
  <c r="BP493" i="27"/>
  <c r="BO493" i="27"/>
  <c r="BN493" i="27"/>
  <c r="BM493" i="27"/>
  <c r="BL493" i="27"/>
  <c r="BK493" i="27"/>
  <c r="BJ493" i="27"/>
  <c r="BI493" i="27"/>
  <c r="BH493" i="27"/>
  <c r="BG493" i="27"/>
  <c r="BF493" i="27"/>
  <c r="BE493" i="27"/>
  <c r="BD493" i="27"/>
  <c r="BC493" i="27"/>
  <c r="BB493" i="27"/>
  <c r="BA493" i="27"/>
  <c r="AZ493" i="27"/>
  <c r="AY493" i="27"/>
  <c r="AX493" i="27"/>
  <c r="AW493" i="27"/>
  <c r="AV493" i="27"/>
  <c r="AU493" i="27"/>
  <c r="AT493" i="27"/>
  <c r="AS493" i="27"/>
  <c r="AR493" i="27"/>
  <c r="AQ493" i="27"/>
  <c r="AP493" i="27"/>
  <c r="AO493" i="27"/>
  <c r="AN493" i="27"/>
  <c r="AG493" i="27"/>
  <c r="AF493" i="27"/>
  <c r="AE493" i="27"/>
  <c r="AD493" i="27"/>
  <c r="AC493" i="27"/>
  <c r="AB493" i="27"/>
  <c r="AA493" i="27"/>
  <c r="Z493" i="27"/>
  <c r="Y493" i="27"/>
  <c r="X493" i="27"/>
  <c r="W493" i="27"/>
  <c r="V493" i="27"/>
  <c r="U493" i="27"/>
  <c r="T493" i="27"/>
  <c r="S493" i="27"/>
  <c r="R493" i="27"/>
  <c r="Q493" i="27"/>
  <c r="P493" i="27"/>
  <c r="O493" i="27"/>
  <c r="N493" i="27"/>
  <c r="M493" i="27"/>
  <c r="L493" i="27"/>
  <c r="K493" i="27"/>
  <c r="J493" i="27"/>
  <c r="I493" i="27"/>
  <c r="H493" i="27"/>
  <c r="G493" i="27"/>
  <c r="F493" i="27"/>
  <c r="E493" i="27"/>
  <c r="D493" i="27"/>
  <c r="EM492" i="27"/>
  <c r="EL492" i="27"/>
  <c r="EK492" i="27"/>
  <c r="EJ492" i="27"/>
  <c r="EI492" i="27"/>
  <c r="EH492" i="27"/>
  <c r="EG492" i="27"/>
  <c r="EF492" i="27"/>
  <c r="EE492" i="27"/>
  <c r="ED492" i="27"/>
  <c r="EC492" i="27"/>
  <c r="EB492" i="27"/>
  <c r="EA492" i="27"/>
  <c r="DZ492" i="27"/>
  <c r="DY492" i="27"/>
  <c r="DX492" i="27"/>
  <c r="DW492" i="27"/>
  <c r="DV492" i="27"/>
  <c r="DU492" i="27"/>
  <c r="DT492" i="27"/>
  <c r="DS492" i="27"/>
  <c r="DR492" i="27"/>
  <c r="DQ492" i="27"/>
  <c r="DP492" i="27"/>
  <c r="DO492" i="27"/>
  <c r="DN492" i="27"/>
  <c r="DM492" i="27"/>
  <c r="DL492" i="27"/>
  <c r="DK492" i="27"/>
  <c r="DJ492" i="27"/>
  <c r="DB492" i="27"/>
  <c r="DA492" i="27"/>
  <c r="CZ492" i="27"/>
  <c r="CY492" i="27"/>
  <c r="CX492" i="27"/>
  <c r="CW492" i="27"/>
  <c r="CV492" i="27"/>
  <c r="CU492" i="27"/>
  <c r="CT492" i="27"/>
  <c r="CS492" i="27"/>
  <c r="CR492" i="27"/>
  <c r="CQ492" i="27"/>
  <c r="CP492" i="27"/>
  <c r="CO492" i="27"/>
  <c r="CN492" i="27"/>
  <c r="CM492" i="27"/>
  <c r="CL492" i="27"/>
  <c r="CK492" i="27"/>
  <c r="CJ492" i="27"/>
  <c r="CI492" i="27"/>
  <c r="CH492" i="27"/>
  <c r="CG492" i="27"/>
  <c r="CF492" i="27"/>
  <c r="CE492" i="27"/>
  <c r="CD492" i="27"/>
  <c r="CC492" i="27"/>
  <c r="CB492" i="27"/>
  <c r="CA492" i="27"/>
  <c r="BZ492" i="27"/>
  <c r="BY492" i="27"/>
  <c r="BQ492" i="27"/>
  <c r="BP492" i="27"/>
  <c r="BO492" i="27"/>
  <c r="BN492" i="27"/>
  <c r="BM492" i="27"/>
  <c r="BL492" i="27"/>
  <c r="BK492" i="27"/>
  <c r="BJ492" i="27"/>
  <c r="BI492" i="27"/>
  <c r="BH492" i="27"/>
  <c r="BG492" i="27"/>
  <c r="BF492" i="27"/>
  <c r="BE492" i="27"/>
  <c r="BD492" i="27"/>
  <c r="BC492" i="27"/>
  <c r="BB492" i="27"/>
  <c r="BA492" i="27"/>
  <c r="AZ492" i="27"/>
  <c r="AY492" i="27"/>
  <c r="AX492" i="27"/>
  <c r="AW492" i="27"/>
  <c r="AV492" i="27"/>
  <c r="AU492" i="27"/>
  <c r="AT492" i="27"/>
  <c r="AS492" i="27"/>
  <c r="AR492" i="27"/>
  <c r="AQ492" i="27"/>
  <c r="AP492" i="27"/>
  <c r="AO492" i="27"/>
  <c r="AN492" i="27"/>
  <c r="AG492" i="27"/>
  <c r="AF492" i="27"/>
  <c r="AE492" i="27"/>
  <c r="AD492" i="27"/>
  <c r="AC492" i="27"/>
  <c r="AB492" i="27"/>
  <c r="AA492" i="27"/>
  <c r="Z492" i="27"/>
  <c r="Y492" i="27"/>
  <c r="X492" i="27"/>
  <c r="W492" i="27"/>
  <c r="V492" i="27"/>
  <c r="U492" i="27"/>
  <c r="T492" i="27"/>
  <c r="S492" i="27"/>
  <c r="R492" i="27"/>
  <c r="Q492" i="27"/>
  <c r="P492" i="27"/>
  <c r="O492" i="27"/>
  <c r="N492" i="27"/>
  <c r="M492" i="27"/>
  <c r="L492" i="27"/>
  <c r="K492" i="27"/>
  <c r="J492" i="27"/>
  <c r="I492" i="27"/>
  <c r="H492" i="27"/>
  <c r="G492" i="27"/>
  <c r="F492" i="27"/>
  <c r="E492" i="27"/>
  <c r="D492" i="27"/>
  <c r="EM491" i="27"/>
  <c r="EL491" i="27"/>
  <c r="EK491" i="27"/>
  <c r="EJ491" i="27"/>
  <c r="EI491" i="27"/>
  <c r="EH491" i="27"/>
  <c r="EG491" i="27"/>
  <c r="EF491" i="27"/>
  <c r="EE491" i="27"/>
  <c r="ED491" i="27"/>
  <c r="EC491" i="27"/>
  <c r="EB491" i="27"/>
  <c r="EA491" i="27"/>
  <c r="DZ491" i="27"/>
  <c r="DY491" i="27"/>
  <c r="DX491" i="27"/>
  <c r="DW491" i="27"/>
  <c r="DV491" i="27"/>
  <c r="DU491" i="27"/>
  <c r="DT491" i="27"/>
  <c r="DS491" i="27"/>
  <c r="DR491" i="27"/>
  <c r="DQ491" i="27"/>
  <c r="DP491" i="27"/>
  <c r="DO491" i="27"/>
  <c r="DN491" i="27"/>
  <c r="DM491" i="27"/>
  <c r="DL491" i="27"/>
  <c r="DK491" i="27"/>
  <c r="DJ491" i="27"/>
  <c r="DB491" i="27"/>
  <c r="DA491" i="27"/>
  <c r="CZ491" i="27"/>
  <c r="CY491" i="27"/>
  <c r="CX491" i="27"/>
  <c r="CW491" i="27"/>
  <c r="CV491" i="27"/>
  <c r="CU491" i="27"/>
  <c r="CT491" i="27"/>
  <c r="CS491" i="27"/>
  <c r="CR491" i="27"/>
  <c r="CQ491" i="27"/>
  <c r="CP491" i="27"/>
  <c r="CO491" i="27"/>
  <c r="CN491" i="27"/>
  <c r="CM491" i="27"/>
  <c r="CL491" i="27"/>
  <c r="CK491" i="27"/>
  <c r="CJ491" i="27"/>
  <c r="CI491" i="27"/>
  <c r="CH491" i="27"/>
  <c r="CG491" i="27"/>
  <c r="CF491" i="27"/>
  <c r="CE491" i="27"/>
  <c r="CD491" i="27"/>
  <c r="CC491" i="27"/>
  <c r="CB491" i="27"/>
  <c r="CA491" i="27"/>
  <c r="BZ491" i="27"/>
  <c r="BY491" i="27"/>
  <c r="BQ491" i="27"/>
  <c r="BP491" i="27"/>
  <c r="BO491" i="27"/>
  <c r="BN491" i="27"/>
  <c r="BM491" i="27"/>
  <c r="BL491" i="27"/>
  <c r="BK491" i="27"/>
  <c r="BJ491" i="27"/>
  <c r="BI491" i="27"/>
  <c r="BH491" i="27"/>
  <c r="BG491" i="27"/>
  <c r="BF491" i="27"/>
  <c r="BE491" i="27"/>
  <c r="BD491" i="27"/>
  <c r="BC491" i="27"/>
  <c r="BB491" i="27"/>
  <c r="BA491" i="27"/>
  <c r="AZ491" i="27"/>
  <c r="AY491" i="27"/>
  <c r="AX491" i="27"/>
  <c r="AW491" i="27"/>
  <c r="AV491" i="27"/>
  <c r="AU491" i="27"/>
  <c r="AT491" i="27"/>
  <c r="AS491" i="27"/>
  <c r="AR491" i="27"/>
  <c r="AQ491" i="27"/>
  <c r="AP491" i="27"/>
  <c r="AO491" i="27"/>
  <c r="AN491" i="27"/>
  <c r="AG491" i="27"/>
  <c r="AF491" i="27"/>
  <c r="AE491" i="27"/>
  <c r="AD491" i="27"/>
  <c r="AC491" i="27"/>
  <c r="AB491" i="27"/>
  <c r="AA491" i="27"/>
  <c r="Z491" i="27"/>
  <c r="Y491" i="27"/>
  <c r="X491" i="27"/>
  <c r="W491" i="27"/>
  <c r="V491" i="27"/>
  <c r="U491" i="27"/>
  <c r="T491" i="27"/>
  <c r="S491" i="27"/>
  <c r="R491" i="27"/>
  <c r="Q491" i="27"/>
  <c r="P491" i="27"/>
  <c r="O491" i="27"/>
  <c r="N491" i="27"/>
  <c r="M491" i="27"/>
  <c r="L491" i="27"/>
  <c r="K491" i="27"/>
  <c r="J491" i="27"/>
  <c r="I491" i="27"/>
  <c r="H491" i="27"/>
  <c r="G491" i="27"/>
  <c r="F491" i="27"/>
  <c r="E491" i="27"/>
  <c r="D491" i="27"/>
  <c r="EM490" i="27"/>
  <c r="EL490" i="27"/>
  <c r="EK490" i="27"/>
  <c r="EJ490" i="27"/>
  <c r="EI490" i="27"/>
  <c r="EH490" i="27"/>
  <c r="EG490" i="27"/>
  <c r="EF490" i="27"/>
  <c r="EE490" i="27"/>
  <c r="ED490" i="27"/>
  <c r="EC490" i="27"/>
  <c r="EB490" i="27"/>
  <c r="EA490" i="27"/>
  <c r="DZ490" i="27"/>
  <c r="DY490" i="27"/>
  <c r="DX490" i="27"/>
  <c r="DW490" i="27"/>
  <c r="DV490" i="27"/>
  <c r="DU490" i="27"/>
  <c r="DT490" i="27"/>
  <c r="DS490" i="27"/>
  <c r="DR490" i="27"/>
  <c r="DQ490" i="27"/>
  <c r="DP490" i="27"/>
  <c r="DO490" i="27"/>
  <c r="DN490" i="27"/>
  <c r="DM490" i="27"/>
  <c r="DL490" i="27"/>
  <c r="DK490" i="27"/>
  <c r="DJ490" i="27"/>
  <c r="DB490" i="27"/>
  <c r="DA490" i="27"/>
  <c r="CZ490" i="27"/>
  <c r="CY490" i="27"/>
  <c r="CX490" i="27"/>
  <c r="CW490" i="27"/>
  <c r="CV490" i="27"/>
  <c r="CU490" i="27"/>
  <c r="CT490" i="27"/>
  <c r="CS490" i="27"/>
  <c r="CR490" i="27"/>
  <c r="CQ490" i="27"/>
  <c r="CP490" i="27"/>
  <c r="CO490" i="27"/>
  <c r="CN490" i="27"/>
  <c r="CM490" i="27"/>
  <c r="CL490" i="27"/>
  <c r="CK490" i="27"/>
  <c r="CJ490" i="27"/>
  <c r="CI490" i="27"/>
  <c r="CH490" i="27"/>
  <c r="CG490" i="27"/>
  <c r="CF490" i="27"/>
  <c r="CE490" i="27"/>
  <c r="CD490" i="27"/>
  <c r="CC490" i="27"/>
  <c r="CB490" i="27"/>
  <c r="CA490" i="27"/>
  <c r="BZ490" i="27"/>
  <c r="BY490" i="27"/>
  <c r="BQ490" i="27"/>
  <c r="BP490" i="27"/>
  <c r="BO490" i="27"/>
  <c r="BN490" i="27"/>
  <c r="BM490" i="27"/>
  <c r="BL490" i="27"/>
  <c r="BK490" i="27"/>
  <c r="BJ490" i="27"/>
  <c r="BI490" i="27"/>
  <c r="BH490" i="27"/>
  <c r="BG490" i="27"/>
  <c r="BF490" i="27"/>
  <c r="BE490" i="27"/>
  <c r="BD490" i="27"/>
  <c r="BC490" i="27"/>
  <c r="BB490" i="27"/>
  <c r="BA490" i="27"/>
  <c r="AZ490" i="27"/>
  <c r="AY490" i="27"/>
  <c r="AX490" i="27"/>
  <c r="AW490" i="27"/>
  <c r="AV490" i="27"/>
  <c r="AU490" i="27"/>
  <c r="AT490" i="27"/>
  <c r="AS490" i="27"/>
  <c r="AR490" i="27"/>
  <c r="AQ490" i="27"/>
  <c r="AP490" i="27"/>
  <c r="AO490" i="27"/>
  <c r="AN490" i="27"/>
  <c r="AG490" i="27"/>
  <c r="AF490" i="27"/>
  <c r="AE490" i="27"/>
  <c r="AD490" i="27"/>
  <c r="AC490" i="27"/>
  <c r="AB490" i="27"/>
  <c r="AA490" i="27"/>
  <c r="Z490" i="27"/>
  <c r="Y490" i="27"/>
  <c r="X490" i="27"/>
  <c r="W490" i="27"/>
  <c r="V490" i="27"/>
  <c r="U490" i="27"/>
  <c r="T490" i="27"/>
  <c r="S490" i="27"/>
  <c r="R490" i="27"/>
  <c r="Q490" i="27"/>
  <c r="P490" i="27"/>
  <c r="O490" i="27"/>
  <c r="N490" i="27"/>
  <c r="M490" i="27"/>
  <c r="L490" i="27"/>
  <c r="K490" i="27"/>
  <c r="J490" i="27"/>
  <c r="I490" i="27"/>
  <c r="H490" i="27"/>
  <c r="G490" i="27"/>
  <c r="F490" i="27"/>
  <c r="E490" i="27"/>
  <c r="D490" i="27"/>
  <c r="EM489" i="27"/>
  <c r="EL489" i="27"/>
  <c r="EK489" i="27"/>
  <c r="EJ489" i="27"/>
  <c r="EI489" i="27"/>
  <c r="EH489" i="27"/>
  <c r="EG489" i="27"/>
  <c r="EF489" i="27"/>
  <c r="EE489" i="27"/>
  <c r="ED489" i="27"/>
  <c r="EC489" i="27"/>
  <c r="EB489" i="27"/>
  <c r="EA489" i="27"/>
  <c r="DZ489" i="27"/>
  <c r="DY489" i="27"/>
  <c r="DX489" i="27"/>
  <c r="DW489" i="27"/>
  <c r="DV489" i="27"/>
  <c r="DU489" i="27"/>
  <c r="DT489" i="27"/>
  <c r="DS489" i="27"/>
  <c r="DR489" i="27"/>
  <c r="DQ489" i="27"/>
  <c r="DP489" i="27"/>
  <c r="DO489" i="27"/>
  <c r="DN489" i="27"/>
  <c r="DM489" i="27"/>
  <c r="DL489" i="27"/>
  <c r="DK489" i="27"/>
  <c r="DJ489" i="27"/>
  <c r="DB489" i="27"/>
  <c r="DA489" i="27"/>
  <c r="CZ489" i="27"/>
  <c r="CY489" i="27"/>
  <c r="CX489" i="27"/>
  <c r="CW489" i="27"/>
  <c r="CV489" i="27"/>
  <c r="CU489" i="27"/>
  <c r="CT489" i="27"/>
  <c r="CS489" i="27"/>
  <c r="CR489" i="27"/>
  <c r="CQ489" i="27"/>
  <c r="CP489" i="27"/>
  <c r="CO489" i="27"/>
  <c r="CN489" i="27"/>
  <c r="CM489" i="27"/>
  <c r="CL489" i="27"/>
  <c r="CK489" i="27"/>
  <c r="CJ489" i="27"/>
  <c r="CI489" i="27"/>
  <c r="CH489" i="27"/>
  <c r="CG489" i="27"/>
  <c r="CF489" i="27"/>
  <c r="CE489" i="27"/>
  <c r="CD489" i="27"/>
  <c r="CC489" i="27"/>
  <c r="CB489" i="27"/>
  <c r="CA489" i="27"/>
  <c r="BZ489" i="27"/>
  <c r="BY489" i="27"/>
  <c r="BQ489" i="27"/>
  <c r="BP489" i="27"/>
  <c r="BO489" i="27"/>
  <c r="BN489" i="27"/>
  <c r="BM489" i="27"/>
  <c r="BL489" i="27"/>
  <c r="BK489" i="27"/>
  <c r="BJ489" i="27"/>
  <c r="BI489" i="27"/>
  <c r="BH489" i="27"/>
  <c r="BG489" i="27"/>
  <c r="BF489" i="27"/>
  <c r="BE489" i="27"/>
  <c r="BD489" i="27"/>
  <c r="BC489" i="27"/>
  <c r="BB489" i="27"/>
  <c r="BA489" i="27"/>
  <c r="AZ489" i="27"/>
  <c r="AY489" i="27"/>
  <c r="AX489" i="27"/>
  <c r="AW489" i="27"/>
  <c r="AV489" i="27"/>
  <c r="AU489" i="27"/>
  <c r="AT489" i="27"/>
  <c r="AS489" i="27"/>
  <c r="AR489" i="27"/>
  <c r="AQ489" i="27"/>
  <c r="AP489" i="27"/>
  <c r="AO489" i="27"/>
  <c r="AN489" i="27"/>
  <c r="AG489" i="27"/>
  <c r="AF489" i="27"/>
  <c r="AE489" i="27"/>
  <c r="AD489" i="27"/>
  <c r="AC489" i="27"/>
  <c r="AB489" i="27"/>
  <c r="AA489" i="27"/>
  <c r="Z489" i="27"/>
  <c r="Y489" i="27"/>
  <c r="X489" i="27"/>
  <c r="W489" i="27"/>
  <c r="V489" i="27"/>
  <c r="U489" i="27"/>
  <c r="T489" i="27"/>
  <c r="S489" i="27"/>
  <c r="R489" i="27"/>
  <c r="Q489" i="27"/>
  <c r="P489" i="27"/>
  <c r="O489" i="27"/>
  <c r="N489" i="27"/>
  <c r="M489" i="27"/>
  <c r="L489" i="27"/>
  <c r="K489" i="27"/>
  <c r="J489" i="27"/>
  <c r="I489" i="27"/>
  <c r="H489" i="27"/>
  <c r="G489" i="27"/>
  <c r="F489" i="27"/>
  <c r="E489" i="27"/>
  <c r="D489" i="27"/>
  <c r="EM488" i="27"/>
  <c r="EL488" i="27"/>
  <c r="EK488" i="27"/>
  <c r="EJ488" i="27"/>
  <c r="EI488" i="27"/>
  <c r="EH488" i="27"/>
  <c r="EG488" i="27"/>
  <c r="EF488" i="27"/>
  <c r="EE488" i="27"/>
  <c r="ED488" i="27"/>
  <c r="EC488" i="27"/>
  <c r="EB488" i="27"/>
  <c r="EA488" i="27"/>
  <c r="DZ488" i="27"/>
  <c r="DY488" i="27"/>
  <c r="DX488" i="27"/>
  <c r="DW488" i="27"/>
  <c r="DV488" i="27"/>
  <c r="DU488" i="27"/>
  <c r="DT488" i="27"/>
  <c r="DS488" i="27"/>
  <c r="DR488" i="27"/>
  <c r="DQ488" i="27"/>
  <c r="DP488" i="27"/>
  <c r="DO488" i="27"/>
  <c r="DN488" i="27"/>
  <c r="DM488" i="27"/>
  <c r="DL488" i="27"/>
  <c r="DK488" i="27"/>
  <c r="DJ488" i="27"/>
  <c r="DB488" i="27"/>
  <c r="DA488" i="27"/>
  <c r="CZ488" i="27"/>
  <c r="CY488" i="27"/>
  <c r="CX488" i="27"/>
  <c r="CW488" i="27"/>
  <c r="CV488" i="27"/>
  <c r="CU488" i="27"/>
  <c r="CT488" i="27"/>
  <c r="CS488" i="27"/>
  <c r="CR488" i="27"/>
  <c r="CQ488" i="27"/>
  <c r="CP488" i="27"/>
  <c r="CO488" i="27"/>
  <c r="CN488" i="27"/>
  <c r="CM488" i="27"/>
  <c r="CL488" i="27"/>
  <c r="CK488" i="27"/>
  <c r="CJ488" i="27"/>
  <c r="CI488" i="27"/>
  <c r="CH488" i="27"/>
  <c r="CG488" i="27"/>
  <c r="CF488" i="27"/>
  <c r="CE488" i="27"/>
  <c r="CD488" i="27"/>
  <c r="CC488" i="27"/>
  <c r="CB488" i="27"/>
  <c r="CA488" i="27"/>
  <c r="BZ488" i="27"/>
  <c r="BY488" i="27"/>
  <c r="BQ488" i="27"/>
  <c r="BP488" i="27"/>
  <c r="BO488" i="27"/>
  <c r="BN488" i="27"/>
  <c r="BM488" i="27"/>
  <c r="BL488" i="27"/>
  <c r="BK488" i="27"/>
  <c r="BJ488" i="27"/>
  <c r="BI488" i="27"/>
  <c r="BH488" i="27"/>
  <c r="BG488" i="27"/>
  <c r="BF488" i="27"/>
  <c r="BE488" i="27"/>
  <c r="BD488" i="27"/>
  <c r="BC488" i="27"/>
  <c r="BB488" i="27"/>
  <c r="BA488" i="27"/>
  <c r="AZ488" i="27"/>
  <c r="AY488" i="27"/>
  <c r="AX488" i="27"/>
  <c r="AW488" i="27"/>
  <c r="AV488" i="27"/>
  <c r="AU488" i="27"/>
  <c r="AT488" i="27"/>
  <c r="AS488" i="27"/>
  <c r="AR488" i="27"/>
  <c r="AQ488" i="27"/>
  <c r="AP488" i="27"/>
  <c r="AO488" i="27"/>
  <c r="AN488" i="27"/>
  <c r="AG488" i="27"/>
  <c r="AF488" i="27"/>
  <c r="AE488" i="27"/>
  <c r="AD488" i="27"/>
  <c r="AC488" i="27"/>
  <c r="AB488" i="27"/>
  <c r="AA488" i="27"/>
  <c r="Z488" i="27"/>
  <c r="Y488" i="27"/>
  <c r="X488" i="27"/>
  <c r="W488" i="27"/>
  <c r="V488" i="27"/>
  <c r="U488" i="27"/>
  <c r="T488" i="27"/>
  <c r="S488" i="27"/>
  <c r="R488" i="27"/>
  <c r="Q488" i="27"/>
  <c r="P488" i="27"/>
  <c r="O488" i="27"/>
  <c r="N488" i="27"/>
  <c r="M488" i="27"/>
  <c r="L488" i="27"/>
  <c r="K488" i="27"/>
  <c r="J488" i="27"/>
  <c r="I488" i="27"/>
  <c r="H488" i="27"/>
  <c r="G488" i="27"/>
  <c r="F488" i="27"/>
  <c r="E488" i="27"/>
  <c r="D488" i="27"/>
  <c r="EM487" i="27"/>
  <c r="EL487" i="27"/>
  <c r="EK487" i="27"/>
  <c r="EJ487" i="27"/>
  <c r="EI487" i="27"/>
  <c r="EH487" i="27"/>
  <c r="EG487" i="27"/>
  <c r="EF487" i="27"/>
  <c r="EE487" i="27"/>
  <c r="ED487" i="27"/>
  <c r="EC487" i="27"/>
  <c r="EB487" i="27"/>
  <c r="EA487" i="27"/>
  <c r="DZ487" i="27"/>
  <c r="DY487" i="27"/>
  <c r="DX487" i="27"/>
  <c r="DW487" i="27"/>
  <c r="DV487" i="27"/>
  <c r="DU487" i="27"/>
  <c r="DT487" i="27"/>
  <c r="DS487" i="27"/>
  <c r="DR487" i="27"/>
  <c r="DQ487" i="27"/>
  <c r="DP487" i="27"/>
  <c r="DO487" i="27"/>
  <c r="DN487" i="27"/>
  <c r="DM487" i="27"/>
  <c r="DL487" i="27"/>
  <c r="DK487" i="27"/>
  <c r="DJ487" i="27"/>
  <c r="DB487" i="27"/>
  <c r="DA487" i="27"/>
  <c r="CZ487" i="27"/>
  <c r="CY487" i="27"/>
  <c r="CX487" i="27"/>
  <c r="CW487" i="27"/>
  <c r="CV487" i="27"/>
  <c r="CU487" i="27"/>
  <c r="CT487" i="27"/>
  <c r="CS487" i="27"/>
  <c r="CR487" i="27"/>
  <c r="CQ487" i="27"/>
  <c r="CP487" i="27"/>
  <c r="CO487" i="27"/>
  <c r="CN487" i="27"/>
  <c r="CM487" i="27"/>
  <c r="CL487" i="27"/>
  <c r="CK487" i="27"/>
  <c r="CJ487" i="27"/>
  <c r="CI487" i="27"/>
  <c r="CH487" i="27"/>
  <c r="CG487" i="27"/>
  <c r="CF487" i="27"/>
  <c r="CE487" i="27"/>
  <c r="CD487" i="27"/>
  <c r="CC487" i="27"/>
  <c r="CB487" i="27"/>
  <c r="CA487" i="27"/>
  <c r="BZ487" i="27"/>
  <c r="BY487" i="27"/>
  <c r="BQ487" i="27"/>
  <c r="BP487" i="27"/>
  <c r="BO487" i="27"/>
  <c r="BN487" i="27"/>
  <c r="BM487" i="27"/>
  <c r="BL487" i="27"/>
  <c r="BK487" i="27"/>
  <c r="BJ487" i="27"/>
  <c r="BI487" i="27"/>
  <c r="BH487" i="27"/>
  <c r="BG487" i="27"/>
  <c r="BF487" i="27"/>
  <c r="BE487" i="27"/>
  <c r="BD487" i="27"/>
  <c r="BC487" i="27"/>
  <c r="BB487" i="27"/>
  <c r="BA487" i="27"/>
  <c r="AZ487" i="27"/>
  <c r="AY487" i="27"/>
  <c r="AX487" i="27"/>
  <c r="AW487" i="27"/>
  <c r="AV487" i="27"/>
  <c r="AU487" i="27"/>
  <c r="AT487" i="27"/>
  <c r="AS487" i="27"/>
  <c r="AR487" i="27"/>
  <c r="AQ487" i="27"/>
  <c r="AP487" i="27"/>
  <c r="AO487" i="27"/>
  <c r="AN487" i="27"/>
  <c r="AG487" i="27"/>
  <c r="AF487" i="27"/>
  <c r="AE487" i="27"/>
  <c r="AD487" i="27"/>
  <c r="AC487" i="27"/>
  <c r="AB487" i="27"/>
  <c r="AA487" i="27"/>
  <c r="Z487" i="27"/>
  <c r="Y487" i="27"/>
  <c r="X487" i="27"/>
  <c r="W487" i="27"/>
  <c r="V487" i="27"/>
  <c r="U487" i="27"/>
  <c r="T487" i="27"/>
  <c r="S487" i="27"/>
  <c r="R487" i="27"/>
  <c r="Q487" i="27"/>
  <c r="P487" i="27"/>
  <c r="O487" i="27"/>
  <c r="N487" i="27"/>
  <c r="M487" i="27"/>
  <c r="L487" i="27"/>
  <c r="K487" i="27"/>
  <c r="J487" i="27"/>
  <c r="I487" i="27"/>
  <c r="H487" i="27"/>
  <c r="G487" i="27"/>
  <c r="F487" i="27"/>
  <c r="E487" i="27"/>
  <c r="D487" i="27"/>
  <c r="EM486" i="27"/>
  <c r="EL486" i="27"/>
  <c r="EK486" i="27"/>
  <c r="EJ486" i="27"/>
  <c r="EI486" i="27"/>
  <c r="EH486" i="27"/>
  <c r="EG486" i="27"/>
  <c r="EF486" i="27"/>
  <c r="EE486" i="27"/>
  <c r="ED486" i="27"/>
  <c r="EC486" i="27"/>
  <c r="EB486" i="27"/>
  <c r="EA486" i="27"/>
  <c r="DZ486" i="27"/>
  <c r="DY486" i="27"/>
  <c r="DX486" i="27"/>
  <c r="DW486" i="27"/>
  <c r="DV486" i="27"/>
  <c r="DU486" i="27"/>
  <c r="DT486" i="27"/>
  <c r="DS486" i="27"/>
  <c r="DR486" i="27"/>
  <c r="DQ486" i="27"/>
  <c r="DP486" i="27"/>
  <c r="DO486" i="27"/>
  <c r="DN486" i="27"/>
  <c r="DM486" i="27"/>
  <c r="DL486" i="27"/>
  <c r="DK486" i="27"/>
  <c r="DJ486" i="27"/>
  <c r="DB486" i="27"/>
  <c r="DA486" i="27"/>
  <c r="CZ486" i="27"/>
  <c r="CY486" i="27"/>
  <c r="CX486" i="27"/>
  <c r="CW486" i="27"/>
  <c r="CV486" i="27"/>
  <c r="CU486" i="27"/>
  <c r="CT486" i="27"/>
  <c r="CS486" i="27"/>
  <c r="CR486" i="27"/>
  <c r="CQ486" i="27"/>
  <c r="CP486" i="27"/>
  <c r="CO486" i="27"/>
  <c r="CN486" i="27"/>
  <c r="CM486" i="27"/>
  <c r="CL486" i="27"/>
  <c r="CK486" i="27"/>
  <c r="CJ486" i="27"/>
  <c r="CI486" i="27"/>
  <c r="CH486" i="27"/>
  <c r="CG486" i="27"/>
  <c r="CF486" i="27"/>
  <c r="CE486" i="27"/>
  <c r="CD486" i="27"/>
  <c r="CC486" i="27"/>
  <c r="CB486" i="27"/>
  <c r="CA486" i="27"/>
  <c r="BZ486" i="27"/>
  <c r="BY486" i="27"/>
  <c r="BQ486" i="27"/>
  <c r="BP486" i="27"/>
  <c r="BO486" i="27"/>
  <c r="BN486" i="27"/>
  <c r="BM486" i="27"/>
  <c r="BL486" i="27"/>
  <c r="BK486" i="27"/>
  <c r="BJ486" i="27"/>
  <c r="BI486" i="27"/>
  <c r="BH486" i="27"/>
  <c r="BG486" i="27"/>
  <c r="BF486" i="27"/>
  <c r="BE486" i="27"/>
  <c r="BD486" i="27"/>
  <c r="BC486" i="27"/>
  <c r="BB486" i="27"/>
  <c r="BA486" i="27"/>
  <c r="AZ486" i="27"/>
  <c r="AY486" i="27"/>
  <c r="AX486" i="27"/>
  <c r="AW486" i="27"/>
  <c r="AV486" i="27"/>
  <c r="AU486" i="27"/>
  <c r="AT486" i="27"/>
  <c r="AS486" i="27"/>
  <c r="AR486" i="27"/>
  <c r="AQ486" i="27"/>
  <c r="AP486" i="27"/>
  <c r="AO486" i="27"/>
  <c r="AN486" i="27"/>
  <c r="AG486" i="27"/>
  <c r="AF486" i="27"/>
  <c r="AE486" i="27"/>
  <c r="AD486" i="27"/>
  <c r="AC486" i="27"/>
  <c r="AB486" i="27"/>
  <c r="AA486" i="27"/>
  <c r="Z486" i="27"/>
  <c r="Y486" i="27"/>
  <c r="X486" i="27"/>
  <c r="W486" i="27"/>
  <c r="V486" i="27"/>
  <c r="U486" i="27"/>
  <c r="T486" i="27"/>
  <c r="S486" i="27"/>
  <c r="R486" i="27"/>
  <c r="Q486" i="27"/>
  <c r="P486" i="27"/>
  <c r="O486" i="27"/>
  <c r="N486" i="27"/>
  <c r="M486" i="27"/>
  <c r="L486" i="27"/>
  <c r="K486" i="27"/>
  <c r="J486" i="27"/>
  <c r="I486" i="27"/>
  <c r="H486" i="27"/>
  <c r="G486" i="27"/>
  <c r="F486" i="27"/>
  <c r="E486" i="27"/>
  <c r="D486" i="27"/>
  <c r="EM485" i="27"/>
  <c r="EL485" i="27"/>
  <c r="EK485" i="27"/>
  <c r="EJ485" i="27"/>
  <c r="EI485" i="27"/>
  <c r="EH485" i="27"/>
  <c r="EG485" i="27"/>
  <c r="EF485" i="27"/>
  <c r="EE485" i="27"/>
  <c r="ED485" i="27"/>
  <c r="EC485" i="27"/>
  <c r="EB485" i="27"/>
  <c r="EA485" i="27"/>
  <c r="DZ485" i="27"/>
  <c r="DY485" i="27"/>
  <c r="DX485" i="27"/>
  <c r="DW485" i="27"/>
  <c r="DV485" i="27"/>
  <c r="DU485" i="27"/>
  <c r="DT485" i="27"/>
  <c r="DS485" i="27"/>
  <c r="DR485" i="27"/>
  <c r="DQ485" i="27"/>
  <c r="DP485" i="27"/>
  <c r="DO485" i="27"/>
  <c r="DN485" i="27"/>
  <c r="DM485" i="27"/>
  <c r="DL485" i="27"/>
  <c r="DK485" i="27"/>
  <c r="DJ485" i="27"/>
  <c r="DB485" i="27"/>
  <c r="DA485" i="27"/>
  <c r="CZ485" i="27"/>
  <c r="CY485" i="27"/>
  <c r="CX485" i="27"/>
  <c r="CW485" i="27"/>
  <c r="CV485" i="27"/>
  <c r="CU485" i="27"/>
  <c r="CT485" i="27"/>
  <c r="CS485" i="27"/>
  <c r="CR485" i="27"/>
  <c r="CQ485" i="27"/>
  <c r="CP485" i="27"/>
  <c r="CO485" i="27"/>
  <c r="CN485" i="27"/>
  <c r="CM485" i="27"/>
  <c r="CL485" i="27"/>
  <c r="CK485" i="27"/>
  <c r="CJ485" i="27"/>
  <c r="CI485" i="27"/>
  <c r="CH485" i="27"/>
  <c r="CG485" i="27"/>
  <c r="CF485" i="27"/>
  <c r="CE485" i="27"/>
  <c r="CD485" i="27"/>
  <c r="CC485" i="27"/>
  <c r="CB485" i="27"/>
  <c r="CA485" i="27"/>
  <c r="BZ485" i="27"/>
  <c r="BY485" i="27"/>
  <c r="BQ485" i="27"/>
  <c r="BP485" i="27"/>
  <c r="BO485" i="27"/>
  <c r="BN485" i="27"/>
  <c r="BM485" i="27"/>
  <c r="BL485" i="27"/>
  <c r="BK485" i="27"/>
  <c r="BJ485" i="27"/>
  <c r="BI485" i="27"/>
  <c r="BH485" i="27"/>
  <c r="BG485" i="27"/>
  <c r="BF485" i="27"/>
  <c r="BE485" i="27"/>
  <c r="BD485" i="27"/>
  <c r="BC485" i="27"/>
  <c r="BB485" i="27"/>
  <c r="BA485" i="27"/>
  <c r="AZ485" i="27"/>
  <c r="AY485" i="27"/>
  <c r="AX485" i="27"/>
  <c r="AW485" i="27"/>
  <c r="AV485" i="27"/>
  <c r="AU485" i="27"/>
  <c r="AT485" i="27"/>
  <c r="AS485" i="27"/>
  <c r="AR485" i="27"/>
  <c r="AQ485" i="27"/>
  <c r="AP485" i="27"/>
  <c r="AO485" i="27"/>
  <c r="AN485" i="27"/>
  <c r="AG485" i="27"/>
  <c r="AF485" i="27"/>
  <c r="AE485" i="27"/>
  <c r="AD485" i="27"/>
  <c r="AC485" i="27"/>
  <c r="AB485" i="27"/>
  <c r="AA485" i="27"/>
  <c r="Z485" i="27"/>
  <c r="Y485" i="27"/>
  <c r="X485" i="27"/>
  <c r="W485" i="27"/>
  <c r="V485" i="27"/>
  <c r="U485" i="27"/>
  <c r="T485" i="27"/>
  <c r="S485" i="27"/>
  <c r="R485" i="27"/>
  <c r="Q485" i="27"/>
  <c r="P485" i="27"/>
  <c r="O485" i="27"/>
  <c r="N485" i="27"/>
  <c r="M485" i="27"/>
  <c r="L485" i="27"/>
  <c r="K485" i="27"/>
  <c r="J485" i="27"/>
  <c r="I485" i="27"/>
  <c r="H485" i="27"/>
  <c r="G485" i="27"/>
  <c r="F485" i="27"/>
  <c r="E485" i="27"/>
  <c r="D485" i="27"/>
  <c r="EM484" i="27"/>
  <c r="EL484" i="27"/>
  <c r="EK484" i="27"/>
  <c r="EJ484" i="27"/>
  <c r="EI484" i="27"/>
  <c r="EH484" i="27"/>
  <c r="EG484" i="27"/>
  <c r="EF484" i="27"/>
  <c r="EE484" i="27"/>
  <c r="ED484" i="27"/>
  <c r="EC484" i="27"/>
  <c r="EB484" i="27"/>
  <c r="EA484" i="27"/>
  <c r="DZ484" i="27"/>
  <c r="DY484" i="27"/>
  <c r="DX484" i="27"/>
  <c r="DW484" i="27"/>
  <c r="DV484" i="27"/>
  <c r="DU484" i="27"/>
  <c r="DT484" i="27"/>
  <c r="DS484" i="27"/>
  <c r="DR484" i="27"/>
  <c r="DQ484" i="27"/>
  <c r="DP484" i="27"/>
  <c r="DO484" i="27"/>
  <c r="DN484" i="27"/>
  <c r="DM484" i="27"/>
  <c r="DL484" i="27"/>
  <c r="DK484" i="27"/>
  <c r="DJ484" i="27"/>
  <c r="DB484" i="27"/>
  <c r="DA484" i="27"/>
  <c r="CZ484" i="27"/>
  <c r="CY484" i="27"/>
  <c r="CX484" i="27"/>
  <c r="CW484" i="27"/>
  <c r="CV484" i="27"/>
  <c r="CU484" i="27"/>
  <c r="CT484" i="27"/>
  <c r="CS484" i="27"/>
  <c r="CR484" i="27"/>
  <c r="CQ484" i="27"/>
  <c r="CP484" i="27"/>
  <c r="CO484" i="27"/>
  <c r="CN484" i="27"/>
  <c r="CM484" i="27"/>
  <c r="CL484" i="27"/>
  <c r="CK484" i="27"/>
  <c r="CJ484" i="27"/>
  <c r="CI484" i="27"/>
  <c r="CH484" i="27"/>
  <c r="CG484" i="27"/>
  <c r="CF484" i="27"/>
  <c r="CE484" i="27"/>
  <c r="CD484" i="27"/>
  <c r="CC484" i="27"/>
  <c r="CB484" i="27"/>
  <c r="CA484" i="27"/>
  <c r="BZ484" i="27"/>
  <c r="BY484" i="27"/>
  <c r="BQ484" i="27"/>
  <c r="BP484" i="27"/>
  <c r="BO484" i="27"/>
  <c r="BN484" i="27"/>
  <c r="BM484" i="27"/>
  <c r="BL484" i="27"/>
  <c r="BK484" i="27"/>
  <c r="BJ484" i="27"/>
  <c r="BI484" i="27"/>
  <c r="BH484" i="27"/>
  <c r="BG484" i="27"/>
  <c r="BF484" i="27"/>
  <c r="BE484" i="27"/>
  <c r="BD484" i="27"/>
  <c r="BC484" i="27"/>
  <c r="BB484" i="27"/>
  <c r="BA484" i="27"/>
  <c r="AZ484" i="27"/>
  <c r="AY484" i="27"/>
  <c r="AX484" i="27"/>
  <c r="AW484" i="27"/>
  <c r="AV484" i="27"/>
  <c r="AU484" i="27"/>
  <c r="AT484" i="27"/>
  <c r="AS484" i="27"/>
  <c r="AR484" i="27"/>
  <c r="AQ484" i="27"/>
  <c r="AP484" i="27"/>
  <c r="AO484" i="27"/>
  <c r="AN484" i="27"/>
  <c r="AG484" i="27"/>
  <c r="AF484" i="27"/>
  <c r="AE484" i="27"/>
  <c r="AD484" i="27"/>
  <c r="AC484" i="27"/>
  <c r="AB484" i="27"/>
  <c r="AA484" i="27"/>
  <c r="Z484" i="27"/>
  <c r="Y484" i="27"/>
  <c r="X484" i="27"/>
  <c r="W484" i="27"/>
  <c r="V484" i="27"/>
  <c r="U484" i="27"/>
  <c r="T484" i="27"/>
  <c r="S484" i="27"/>
  <c r="R484" i="27"/>
  <c r="Q484" i="27"/>
  <c r="P484" i="27"/>
  <c r="O484" i="27"/>
  <c r="N484" i="27"/>
  <c r="M484" i="27"/>
  <c r="L484" i="27"/>
  <c r="K484" i="27"/>
  <c r="J484" i="27"/>
  <c r="I484" i="27"/>
  <c r="H484" i="27"/>
  <c r="G484" i="27"/>
  <c r="F484" i="27"/>
  <c r="E484" i="27"/>
  <c r="D484" i="27"/>
  <c r="EM483" i="27"/>
  <c r="EL483" i="27"/>
  <c r="EK483" i="27"/>
  <c r="EJ483" i="27"/>
  <c r="EI483" i="27"/>
  <c r="EH483" i="27"/>
  <c r="EG483" i="27"/>
  <c r="EF483" i="27"/>
  <c r="EE483" i="27"/>
  <c r="ED483" i="27"/>
  <c r="EC483" i="27"/>
  <c r="EB483" i="27"/>
  <c r="EA483" i="27"/>
  <c r="DZ483" i="27"/>
  <c r="DY483" i="27"/>
  <c r="DX483" i="27"/>
  <c r="DW483" i="27"/>
  <c r="DV483" i="27"/>
  <c r="DU483" i="27"/>
  <c r="DT483" i="27"/>
  <c r="DS483" i="27"/>
  <c r="DR483" i="27"/>
  <c r="DQ483" i="27"/>
  <c r="DP483" i="27"/>
  <c r="DO483" i="27"/>
  <c r="DN483" i="27"/>
  <c r="DM483" i="27"/>
  <c r="DL483" i="27"/>
  <c r="DK483" i="27"/>
  <c r="DJ483" i="27"/>
  <c r="DB483" i="27"/>
  <c r="DA483" i="27"/>
  <c r="CZ483" i="27"/>
  <c r="CY483" i="27"/>
  <c r="CX483" i="27"/>
  <c r="CW483" i="27"/>
  <c r="CV483" i="27"/>
  <c r="CU483" i="27"/>
  <c r="CT483" i="27"/>
  <c r="CS483" i="27"/>
  <c r="CR483" i="27"/>
  <c r="CQ483" i="27"/>
  <c r="CP483" i="27"/>
  <c r="CO483" i="27"/>
  <c r="CN483" i="27"/>
  <c r="CM483" i="27"/>
  <c r="CL483" i="27"/>
  <c r="CK483" i="27"/>
  <c r="CJ483" i="27"/>
  <c r="CI483" i="27"/>
  <c r="CH483" i="27"/>
  <c r="CG483" i="27"/>
  <c r="CF483" i="27"/>
  <c r="CE483" i="27"/>
  <c r="CD483" i="27"/>
  <c r="CC483" i="27"/>
  <c r="CB483" i="27"/>
  <c r="CA483" i="27"/>
  <c r="BZ483" i="27"/>
  <c r="BY483" i="27"/>
  <c r="BQ483" i="27"/>
  <c r="BP483" i="27"/>
  <c r="BO483" i="27"/>
  <c r="BN483" i="27"/>
  <c r="BM483" i="27"/>
  <c r="BL483" i="27"/>
  <c r="BK483" i="27"/>
  <c r="BJ483" i="27"/>
  <c r="BI483" i="27"/>
  <c r="BH483" i="27"/>
  <c r="BG483" i="27"/>
  <c r="BF483" i="27"/>
  <c r="BE483" i="27"/>
  <c r="BD483" i="27"/>
  <c r="BC483" i="27"/>
  <c r="BB483" i="27"/>
  <c r="BA483" i="27"/>
  <c r="AZ483" i="27"/>
  <c r="AY483" i="27"/>
  <c r="AX483" i="27"/>
  <c r="AW483" i="27"/>
  <c r="AV483" i="27"/>
  <c r="AU483" i="27"/>
  <c r="AT483" i="27"/>
  <c r="AS483" i="27"/>
  <c r="AR483" i="27"/>
  <c r="AQ483" i="27"/>
  <c r="AP483" i="27"/>
  <c r="AO483" i="27"/>
  <c r="AN483" i="27"/>
  <c r="AG483" i="27"/>
  <c r="AF483" i="27"/>
  <c r="AE483" i="27"/>
  <c r="AD483" i="27"/>
  <c r="AC483" i="27"/>
  <c r="AB483" i="27"/>
  <c r="AA483" i="27"/>
  <c r="Z483" i="27"/>
  <c r="Y483" i="27"/>
  <c r="X483" i="27"/>
  <c r="W483" i="27"/>
  <c r="V483" i="27"/>
  <c r="U483" i="27"/>
  <c r="T483" i="27"/>
  <c r="S483" i="27"/>
  <c r="R483" i="27"/>
  <c r="Q483" i="27"/>
  <c r="P483" i="27"/>
  <c r="O483" i="27"/>
  <c r="N483" i="27"/>
  <c r="M483" i="27"/>
  <c r="L483" i="27"/>
  <c r="K483" i="27"/>
  <c r="J483" i="27"/>
  <c r="I483" i="27"/>
  <c r="H483" i="27"/>
  <c r="G483" i="27"/>
  <c r="F483" i="27"/>
  <c r="E483" i="27"/>
  <c r="D483" i="27"/>
  <c r="EM482" i="27"/>
  <c r="EL482" i="27"/>
  <c r="EK482" i="27"/>
  <c r="EJ482" i="27"/>
  <c r="EI482" i="27"/>
  <c r="EH482" i="27"/>
  <c r="EG482" i="27"/>
  <c r="EF482" i="27"/>
  <c r="EE482" i="27"/>
  <c r="ED482" i="27"/>
  <c r="EC482" i="27"/>
  <c r="EB482" i="27"/>
  <c r="EA482" i="27"/>
  <c r="DZ482" i="27"/>
  <c r="DY482" i="27"/>
  <c r="DX482" i="27"/>
  <c r="DW482" i="27"/>
  <c r="DV482" i="27"/>
  <c r="DU482" i="27"/>
  <c r="DT482" i="27"/>
  <c r="DS482" i="27"/>
  <c r="DR482" i="27"/>
  <c r="DQ482" i="27"/>
  <c r="DP482" i="27"/>
  <c r="DO482" i="27"/>
  <c r="DN482" i="27"/>
  <c r="DM482" i="27"/>
  <c r="DL482" i="27"/>
  <c r="DK482" i="27"/>
  <c r="DJ482" i="27"/>
  <c r="DB482" i="27"/>
  <c r="DA482" i="27"/>
  <c r="CZ482" i="27"/>
  <c r="CY482" i="27"/>
  <c r="CX482" i="27"/>
  <c r="CW482" i="27"/>
  <c r="CV482" i="27"/>
  <c r="CU482" i="27"/>
  <c r="CT482" i="27"/>
  <c r="CS482" i="27"/>
  <c r="CR482" i="27"/>
  <c r="CQ482" i="27"/>
  <c r="CP482" i="27"/>
  <c r="CO482" i="27"/>
  <c r="CN482" i="27"/>
  <c r="CM482" i="27"/>
  <c r="CL482" i="27"/>
  <c r="CK482" i="27"/>
  <c r="CJ482" i="27"/>
  <c r="CI482" i="27"/>
  <c r="CH482" i="27"/>
  <c r="CG482" i="27"/>
  <c r="CF482" i="27"/>
  <c r="CE482" i="27"/>
  <c r="CD482" i="27"/>
  <c r="CC482" i="27"/>
  <c r="CB482" i="27"/>
  <c r="CA482" i="27"/>
  <c r="BZ482" i="27"/>
  <c r="BY482" i="27"/>
  <c r="BQ482" i="27"/>
  <c r="BP482" i="27"/>
  <c r="BO482" i="27"/>
  <c r="BN482" i="27"/>
  <c r="BM482" i="27"/>
  <c r="BL482" i="27"/>
  <c r="BK482" i="27"/>
  <c r="BJ482" i="27"/>
  <c r="BI482" i="27"/>
  <c r="BH482" i="27"/>
  <c r="BG482" i="27"/>
  <c r="BF482" i="27"/>
  <c r="BE482" i="27"/>
  <c r="BD482" i="27"/>
  <c r="BC482" i="27"/>
  <c r="BB482" i="27"/>
  <c r="BA482" i="27"/>
  <c r="AZ482" i="27"/>
  <c r="AY482" i="27"/>
  <c r="AX482" i="27"/>
  <c r="AW482" i="27"/>
  <c r="AV482" i="27"/>
  <c r="AU482" i="27"/>
  <c r="AT482" i="27"/>
  <c r="AS482" i="27"/>
  <c r="AR482" i="27"/>
  <c r="AQ482" i="27"/>
  <c r="AP482" i="27"/>
  <c r="AO482" i="27"/>
  <c r="AN482" i="27"/>
  <c r="AG482" i="27"/>
  <c r="AF482" i="27"/>
  <c r="AE482" i="27"/>
  <c r="AD482" i="27"/>
  <c r="AC482" i="27"/>
  <c r="AB482" i="27"/>
  <c r="AA482" i="27"/>
  <c r="Z482" i="27"/>
  <c r="Y482" i="27"/>
  <c r="X482" i="27"/>
  <c r="W482" i="27"/>
  <c r="V482" i="27"/>
  <c r="U482" i="27"/>
  <c r="T482" i="27"/>
  <c r="S482" i="27"/>
  <c r="R482" i="27"/>
  <c r="Q482" i="27"/>
  <c r="P482" i="27"/>
  <c r="O482" i="27"/>
  <c r="N482" i="27"/>
  <c r="M482" i="27"/>
  <c r="L482" i="27"/>
  <c r="K482" i="27"/>
  <c r="J482" i="27"/>
  <c r="I482" i="27"/>
  <c r="H482" i="27"/>
  <c r="G482" i="27"/>
  <c r="F482" i="27"/>
  <c r="E482" i="27"/>
  <c r="D482" i="27"/>
  <c r="EM481" i="27"/>
  <c r="EL481" i="27"/>
  <c r="EK481" i="27"/>
  <c r="EJ481" i="27"/>
  <c r="EI481" i="27"/>
  <c r="EH481" i="27"/>
  <c r="EG481" i="27"/>
  <c r="EF481" i="27"/>
  <c r="EE481" i="27"/>
  <c r="ED481" i="27"/>
  <c r="EC481" i="27"/>
  <c r="EB481" i="27"/>
  <c r="EA481" i="27"/>
  <c r="DZ481" i="27"/>
  <c r="DY481" i="27"/>
  <c r="DX481" i="27"/>
  <c r="DW481" i="27"/>
  <c r="DV481" i="27"/>
  <c r="DU481" i="27"/>
  <c r="DT481" i="27"/>
  <c r="DS481" i="27"/>
  <c r="DR481" i="27"/>
  <c r="DQ481" i="27"/>
  <c r="DP481" i="27"/>
  <c r="DO481" i="27"/>
  <c r="DN481" i="27"/>
  <c r="DM481" i="27"/>
  <c r="DL481" i="27"/>
  <c r="DK481" i="27"/>
  <c r="DJ481" i="27"/>
  <c r="DB481" i="27"/>
  <c r="DA481" i="27"/>
  <c r="CZ481" i="27"/>
  <c r="CY481" i="27"/>
  <c r="CX481" i="27"/>
  <c r="CW481" i="27"/>
  <c r="CV481" i="27"/>
  <c r="CU481" i="27"/>
  <c r="CT481" i="27"/>
  <c r="CS481" i="27"/>
  <c r="CR481" i="27"/>
  <c r="CQ481" i="27"/>
  <c r="CP481" i="27"/>
  <c r="CO481" i="27"/>
  <c r="CN481" i="27"/>
  <c r="CM481" i="27"/>
  <c r="CL481" i="27"/>
  <c r="CK481" i="27"/>
  <c r="CJ481" i="27"/>
  <c r="CI481" i="27"/>
  <c r="CH481" i="27"/>
  <c r="CG481" i="27"/>
  <c r="CF481" i="27"/>
  <c r="CE481" i="27"/>
  <c r="CD481" i="27"/>
  <c r="CC481" i="27"/>
  <c r="CB481" i="27"/>
  <c r="CA481" i="27"/>
  <c r="BZ481" i="27"/>
  <c r="BY481" i="27"/>
  <c r="BQ481" i="27"/>
  <c r="BP481" i="27"/>
  <c r="BO481" i="27"/>
  <c r="BN481" i="27"/>
  <c r="BM481" i="27"/>
  <c r="BL481" i="27"/>
  <c r="BK481" i="27"/>
  <c r="BJ481" i="27"/>
  <c r="BI481" i="27"/>
  <c r="BH481" i="27"/>
  <c r="BG481" i="27"/>
  <c r="BF481" i="27"/>
  <c r="BE481" i="27"/>
  <c r="BD481" i="27"/>
  <c r="BC481" i="27"/>
  <c r="BB481" i="27"/>
  <c r="BA481" i="27"/>
  <c r="AZ481" i="27"/>
  <c r="AY481" i="27"/>
  <c r="AX481" i="27"/>
  <c r="AW481" i="27"/>
  <c r="AV481" i="27"/>
  <c r="AU481" i="27"/>
  <c r="AT481" i="27"/>
  <c r="AS481" i="27"/>
  <c r="AR481" i="27"/>
  <c r="AQ481" i="27"/>
  <c r="AP481" i="27"/>
  <c r="AO481" i="27"/>
  <c r="AN481" i="27"/>
  <c r="AG481" i="27"/>
  <c r="AF481" i="27"/>
  <c r="AE481" i="27"/>
  <c r="AD481" i="27"/>
  <c r="AC481" i="27"/>
  <c r="AB481" i="27"/>
  <c r="AA481" i="27"/>
  <c r="Z481" i="27"/>
  <c r="Y481" i="27"/>
  <c r="X481" i="27"/>
  <c r="W481" i="27"/>
  <c r="V481" i="27"/>
  <c r="U481" i="27"/>
  <c r="T481" i="27"/>
  <c r="S481" i="27"/>
  <c r="R481" i="27"/>
  <c r="Q481" i="27"/>
  <c r="P481" i="27"/>
  <c r="O481" i="27"/>
  <c r="N481" i="27"/>
  <c r="M481" i="27"/>
  <c r="L481" i="27"/>
  <c r="K481" i="27"/>
  <c r="J481" i="27"/>
  <c r="I481" i="27"/>
  <c r="H481" i="27"/>
  <c r="G481" i="27"/>
  <c r="F481" i="27"/>
  <c r="E481" i="27"/>
  <c r="D481" i="27"/>
  <c r="EM480" i="27"/>
  <c r="EL480" i="27"/>
  <c r="EK480" i="27"/>
  <c r="EJ480" i="27"/>
  <c r="EI480" i="27"/>
  <c r="EH480" i="27"/>
  <c r="EG480" i="27"/>
  <c r="EF480" i="27"/>
  <c r="EE480" i="27"/>
  <c r="ED480" i="27"/>
  <c r="EC480" i="27"/>
  <c r="EB480" i="27"/>
  <c r="EA480" i="27"/>
  <c r="DZ480" i="27"/>
  <c r="DY480" i="27"/>
  <c r="DX480" i="27"/>
  <c r="DW480" i="27"/>
  <c r="DV480" i="27"/>
  <c r="DU480" i="27"/>
  <c r="DT480" i="27"/>
  <c r="DS480" i="27"/>
  <c r="DR480" i="27"/>
  <c r="DQ480" i="27"/>
  <c r="DP480" i="27"/>
  <c r="DO480" i="27"/>
  <c r="DN480" i="27"/>
  <c r="DM480" i="27"/>
  <c r="DL480" i="27"/>
  <c r="DK480" i="27"/>
  <c r="DJ480" i="27"/>
  <c r="DB480" i="27"/>
  <c r="DA480" i="27"/>
  <c r="CZ480" i="27"/>
  <c r="CY480" i="27"/>
  <c r="CX480" i="27"/>
  <c r="CW480" i="27"/>
  <c r="CV480" i="27"/>
  <c r="CU480" i="27"/>
  <c r="CT480" i="27"/>
  <c r="CS480" i="27"/>
  <c r="CR480" i="27"/>
  <c r="CQ480" i="27"/>
  <c r="CP480" i="27"/>
  <c r="CO480" i="27"/>
  <c r="CN480" i="27"/>
  <c r="CM480" i="27"/>
  <c r="CL480" i="27"/>
  <c r="CK480" i="27"/>
  <c r="CJ480" i="27"/>
  <c r="CI480" i="27"/>
  <c r="CH480" i="27"/>
  <c r="CG480" i="27"/>
  <c r="CF480" i="27"/>
  <c r="CE480" i="27"/>
  <c r="CD480" i="27"/>
  <c r="CC480" i="27"/>
  <c r="CB480" i="27"/>
  <c r="CA480" i="27"/>
  <c r="BZ480" i="27"/>
  <c r="BY480" i="27"/>
  <c r="BQ480" i="27"/>
  <c r="BP480" i="27"/>
  <c r="BO480" i="27"/>
  <c r="BN480" i="27"/>
  <c r="BM480" i="27"/>
  <c r="BL480" i="27"/>
  <c r="BK480" i="27"/>
  <c r="BJ480" i="27"/>
  <c r="BI480" i="27"/>
  <c r="BH480" i="27"/>
  <c r="BG480" i="27"/>
  <c r="BF480" i="27"/>
  <c r="BE480" i="27"/>
  <c r="BD480" i="27"/>
  <c r="BC480" i="27"/>
  <c r="BB480" i="27"/>
  <c r="BA480" i="27"/>
  <c r="AZ480" i="27"/>
  <c r="AY480" i="27"/>
  <c r="AX480" i="27"/>
  <c r="AW480" i="27"/>
  <c r="AV480" i="27"/>
  <c r="AU480" i="27"/>
  <c r="AT480" i="27"/>
  <c r="AS480" i="27"/>
  <c r="AR480" i="27"/>
  <c r="AQ480" i="27"/>
  <c r="AP480" i="27"/>
  <c r="AO480" i="27"/>
  <c r="AN480" i="27"/>
  <c r="AG480" i="27"/>
  <c r="AF480" i="27"/>
  <c r="AE480" i="27"/>
  <c r="AD480" i="27"/>
  <c r="AC480" i="27"/>
  <c r="AB480" i="27"/>
  <c r="AA480" i="27"/>
  <c r="Z480" i="27"/>
  <c r="Y480" i="27"/>
  <c r="X480" i="27"/>
  <c r="W480" i="27"/>
  <c r="V480" i="27"/>
  <c r="U480" i="27"/>
  <c r="T480" i="27"/>
  <c r="S480" i="27"/>
  <c r="R480" i="27"/>
  <c r="Q480" i="27"/>
  <c r="P480" i="27"/>
  <c r="O480" i="27"/>
  <c r="N480" i="27"/>
  <c r="M480" i="27"/>
  <c r="L480" i="27"/>
  <c r="K480" i="27"/>
  <c r="J480" i="27"/>
  <c r="I480" i="27"/>
  <c r="H480" i="27"/>
  <c r="G480" i="27"/>
  <c r="F480" i="27"/>
  <c r="E480" i="27"/>
  <c r="D480" i="27"/>
  <c r="EM479" i="27"/>
  <c r="EL479" i="27"/>
  <c r="EK479" i="27"/>
  <c r="EJ479" i="27"/>
  <c r="EI479" i="27"/>
  <c r="EH479" i="27"/>
  <c r="EG479" i="27"/>
  <c r="EF479" i="27"/>
  <c r="EE479" i="27"/>
  <c r="ED479" i="27"/>
  <c r="EC479" i="27"/>
  <c r="EB479" i="27"/>
  <c r="EA479" i="27"/>
  <c r="DZ479" i="27"/>
  <c r="DY479" i="27"/>
  <c r="DX479" i="27"/>
  <c r="DW479" i="27"/>
  <c r="DV479" i="27"/>
  <c r="DU479" i="27"/>
  <c r="DT479" i="27"/>
  <c r="DS479" i="27"/>
  <c r="DR479" i="27"/>
  <c r="DQ479" i="27"/>
  <c r="DP479" i="27"/>
  <c r="DO479" i="27"/>
  <c r="DN479" i="27"/>
  <c r="DM479" i="27"/>
  <c r="DL479" i="27"/>
  <c r="DK479" i="27"/>
  <c r="DJ479" i="27"/>
  <c r="DB479" i="27"/>
  <c r="DA479" i="27"/>
  <c r="CZ479" i="27"/>
  <c r="CY479" i="27"/>
  <c r="CX479" i="27"/>
  <c r="CW479" i="27"/>
  <c r="CV479" i="27"/>
  <c r="CU479" i="27"/>
  <c r="CT479" i="27"/>
  <c r="CS479" i="27"/>
  <c r="CR479" i="27"/>
  <c r="CQ479" i="27"/>
  <c r="CP479" i="27"/>
  <c r="CO479" i="27"/>
  <c r="CN479" i="27"/>
  <c r="CM479" i="27"/>
  <c r="CL479" i="27"/>
  <c r="CK479" i="27"/>
  <c r="CJ479" i="27"/>
  <c r="CI479" i="27"/>
  <c r="CH479" i="27"/>
  <c r="CG479" i="27"/>
  <c r="CF479" i="27"/>
  <c r="CE479" i="27"/>
  <c r="CD479" i="27"/>
  <c r="CC479" i="27"/>
  <c r="CB479" i="27"/>
  <c r="CA479" i="27"/>
  <c r="BZ479" i="27"/>
  <c r="BY479" i="27"/>
  <c r="BQ479" i="27"/>
  <c r="BP479" i="27"/>
  <c r="BO479" i="27"/>
  <c r="BN479" i="27"/>
  <c r="BM479" i="27"/>
  <c r="BL479" i="27"/>
  <c r="BK479" i="27"/>
  <c r="BJ479" i="27"/>
  <c r="BI479" i="27"/>
  <c r="BH479" i="27"/>
  <c r="BG479" i="27"/>
  <c r="BF479" i="27"/>
  <c r="BE479" i="27"/>
  <c r="BD479" i="27"/>
  <c r="BC479" i="27"/>
  <c r="BB479" i="27"/>
  <c r="BA479" i="27"/>
  <c r="AZ479" i="27"/>
  <c r="AY479" i="27"/>
  <c r="AX479" i="27"/>
  <c r="AW479" i="27"/>
  <c r="AV479" i="27"/>
  <c r="AU479" i="27"/>
  <c r="AT479" i="27"/>
  <c r="AS479" i="27"/>
  <c r="AR479" i="27"/>
  <c r="AQ479" i="27"/>
  <c r="AP479" i="27"/>
  <c r="AO479" i="27"/>
  <c r="AN479" i="27"/>
  <c r="AG479" i="27"/>
  <c r="AF479" i="27"/>
  <c r="AE479" i="27"/>
  <c r="AD479" i="27"/>
  <c r="AC479" i="27"/>
  <c r="AB479" i="27"/>
  <c r="AA479" i="27"/>
  <c r="Z479" i="27"/>
  <c r="Y479" i="27"/>
  <c r="X479" i="27"/>
  <c r="W479" i="27"/>
  <c r="V479" i="27"/>
  <c r="U479" i="27"/>
  <c r="T479" i="27"/>
  <c r="S479" i="27"/>
  <c r="R479" i="27"/>
  <c r="Q479" i="27"/>
  <c r="P479" i="27"/>
  <c r="O479" i="27"/>
  <c r="N479" i="27"/>
  <c r="M479" i="27"/>
  <c r="L479" i="27"/>
  <c r="K479" i="27"/>
  <c r="J479" i="27"/>
  <c r="I479" i="27"/>
  <c r="H479" i="27"/>
  <c r="G479" i="27"/>
  <c r="F479" i="27"/>
  <c r="E479" i="27"/>
  <c r="D479" i="27"/>
  <c r="EM478" i="27"/>
  <c r="EL478" i="27"/>
  <c r="EK478" i="27"/>
  <c r="EJ478" i="27"/>
  <c r="EI478" i="27"/>
  <c r="EH478" i="27"/>
  <c r="EG478" i="27"/>
  <c r="EF478" i="27"/>
  <c r="EE478" i="27"/>
  <c r="ED478" i="27"/>
  <c r="EC478" i="27"/>
  <c r="EB478" i="27"/>
  <c r="EA478" i="27"/>
  <c r="DZ478" i="27"/>
  <c r="DY478" i="27"/>
  <c r="DX478" i="27"/>
  <c r="DW478" i="27"/>
  <c r="DV478" i="27"/>
  <c r="DU478" i="27"/>
  <c r="DT478" i="27"/>
  <c r="DS478" i="27"/>
  <c r="DR478" i="27"/>
  <c r="DQ478" i="27"/>
  <c r="DP478" i="27"/>
  <c r="DO478" i="27"/>
  <c r="DN478" i="27"/>
  <c r="DM478" i="27"/>
  <c r="DL478" i="27"/>
  <c r="DK478" i="27"/>
  <c r="DJ478" i="27"/>
  <c r="DB478" i="27"/>
  <c r="DA478" i="27"/>
  <c r="CZ478" i="27"/>
  <c r="CY478" i="27"/>
  <c r="CX478" i="27"/>
  <c r="CW478" i="27"/>
  <c r="CV478" i="27"/>
  <c r="CU478" i="27"/>
  <c r="CT478" i="27"/>
  <c r="CS478" i="27"/>
  <c r="CR478" i="27"/>
  <c r="CQ478" i="27"/>
  <c r="CP478" i="27"/>
  <c r="CO478" i="27"/>
  <c r="CN478" i="27"/>
  <c r="CM478" i="27"/>
  <c r="CL478" i="27"/>
  <c r="CK478" i="27"/>
  <c r="CJ478" i="27"/>
  <c r="CI478" i="27"/>
  <c r="CH478" i="27"/>
  <c r="CG478" i="27"/>
  <c r="CF478" i="27"/>
  <c r="CE478" i="27"/>
  <c r="CD478" i="27"/>
  <c r="CC478" i="27"/>
  <c r="CB478" i="27"/>
  <c r="CA478" i="27"/>
  <c r="BZ478" i="27"/>
  <c r="BY478" i="27"/>
  <c r="BQ478" i="27"/>
  <c r="BP478" i="27"/>
  <c r="BO478" i="27"/>
  <c r="BN478" i="27"/>
  <c r="BM478" i="27"/>
  <c r="BL478" i="27"/>
  <c r="BK478" i="27"/>
  <c r="BJ478" i="27"/>
  <c r="BI478" i="27"/>
  <c r="BH478" i="27"/>
  <c r="BG478" i="27"/>
  <c r="BF478" i="27"/>
  <c r="BE478" i="27"/>
  <c r="BD478" i="27"/>
  <c r="BC478" i="27"/>
  <c r="BB478" i="27"/>
  <c r="BA478" i="27"/>
  <c r="AZ478" i="27"/>
  <c r="AY478" i="27"/>
  <c r="AX478" i="27"/>
  <c r="AW478" i="27"/>
  <c r="AV478" i="27"/>
  <c r="AU478" i="27"/>
  <c r="AT478" i="27"/>
  <c r="AS478" i="27"/>
  <c r="AR478" i="27"/>
  <c r="AQ478" i="27"/>
  <c r="AP478" i="27"/>
  <c r="AO478" i="27"/>
  <c r="AN478" i="27"/>
  <c r="AG478" i="27"/>
  <c r="AF478" i="27"/>
  <c r="AE478" i="27"/>
  <c r="AD478" i="27"/>
  <c r="AC478" i="27"/>
  <c r="AB478" i="27"/>
  <c r="AA478" i="27"/>
  <c r="Z478" i="27"/>
  <c r="Y478" i="27"/>
  <c r="X478" i="27"/>
  <c r="W478" i="27"/>
  <c r="V478" i="27"/>
  <c r="U478" i="27"/>
  <c r="T478" i="27"/>
  <c r="S478" i="27"/>
  <c r="R478" i="27"/>
  <c r="Q478" i="27"/>
  <c r="P478" i="27"/>
  <c r="O478" i="27"/>
  <c r="N478" i="27"/>
  <c r="M478" i="27"/>
  <c r="L478" i="27"/>
  <c r="K478" i="27"/>
  <c r="J478" i="27"/>
  <c r="I478" i="27"/>
  <c r="H478" i="27"/>
  <c r="G478" i="27"/>
  <c r="F478" i="27"/>
  <c r="E478" i="27"/>
  <c r="D478" i="27"/>
  <c r="EM477" i="27"/>
  <c r="EL477" i="27"/>
  <c r="EK477" i="27"/>
  <c r="EJ477" i="27"/>
  <c r="EI477" i="27"/>
  <c r="EH477" i="27"/>
  <c r="EG477" i="27"/>
  <c r="EF477" i="27"/>
  <c r="EE477" i="27"/>
  <c r="ED477" i="27"/>
  <c r="EC477" i="27"/>
  <c r="EB477" i="27"/>
  <c r="EA477" i="27"/>
  <c r="DZ477" i="27"/>
  <c r="DY477" i="27"/>
  <c r="DX477" i="27"/>
  <c r="DW477" i="27"/>
  <c r="DV477" i="27"/>
  <c r="DU477" i="27"/>
  <c r="DT477" i="27"/>
  <c r="DS477" i="27"/>
  <c r="DR477" i="27"/>
  <c r="DQ477" i="27"/>
  <c r="DP477" i="27"/>
  <c r="DO477" i="27"/>
  <c r="DN477" i="27"/>
  <c r="DM477" i="27"/>
  <c r="DL477" i="27"/>
  <c r="DK477" i="27"/>
  <c r="DJ477" i="27"/>
  <c r="DB477" i="27"/>
  <c r="DA477" i="27"/>
  <c r="CZ477" i="27"/>
  <c r="CY477" i="27"/>
  <c r="CX477" i="27"/>
  <c r="CW477" i="27"/>
  <c r="CV477" i="27"/>
  <c r="CU477" i="27"/>
  <c r="CT477" i="27"/>
  <c r="CS477" i="27"/>
  <c r="CR477" i="27"/>
  <c r="CQ477" i="27"/>
  <c r="CP477" i="27"/>
  <c r="CO477" i="27"/>
  <c r="CN477" i="27"/>
  <c r="CM477" i="27"/>
  <c r="CL477" i="27"/>
  <c r="CK477" i="27"/>
  <c r="CJ477" i="27"/>
  <c r="CI477" i="27"/>
  <c r="CH477" i="27"/>
  <c r="CG477" i="27"/>
  <c r="CF477" i="27"/>
  <c r="CE477" i="27"/>
  <c r="CD477" i="27"/>
  <c r="CC477" i="27"/>
  <c r="CB477" i="27"/>
  <c r="CA477" i="27"/>
  <c r="BZ477" i="27"/>
  <c r="BY477" i="27"/>
  <c r="BQ477" i="27"/>
  <c r="BP477" i="27"/>
  <c r="BO477" i="27"/>
  <c r="BN477" i="27"/>
  <c r="BM477" i="27"/>
  <c r="BL477" i="27"/>
  <c r="BK477" i="27"/>
  <c r="BJ477" i="27"/>
  <c r="BI477" i="27"/>
  <c r="BH477" i="27"/>
  <c r="BG477" i="27"/>
  <c r="BF477" i="27"/>
  <c r="BE477" i="27"/>
  <c r="BD477" i="27"/>
  <c r="BC477" i="27"/>
  <c r="BB477" i="27"/>
  <c r="BA477" i="27"/>
  <c r="AZ477" i="27"/>
  <c r="AY477" i="27"/>
  <c r="AX477" i="27"/>
  <c r="AW477" i="27"/>
  <c r="AV477" i="27"/>
  <c r="AU477" i="27"/>
  <c r="AT477" i="27"/>
  <c r="AS477" i="27"/>
  <c r="AR477" i="27"/>
  <c r="AQ477" i="27"/>
  <c r="AP477" i="27"/>
  <c r="AO477" i="27"/>
  <c r="AN477" i="27"/>
  <c r="AG477" i="27"/>
  <c r="AF477" i="27"/>
  <c r="AE477" i="27"/>
  <c r="AD477" i="27"/>
  <c r="AC477" i="27"/>
  <c r="AB477" i="27"/>
  <c r="AA477" i="27"/>
  <c r="Z477" i="27"/>
  <c r="Y477" i="27"/>
  <c r="X477" i="27"/>
  <c r="W477" i="27"/>
  <c r="V477" i="27"/>
  <c r="U477" i="27"/>
  <c r="T477" i="27"/>
  <c r="S477" i="27"/>
  <c r="R477" i="27"/>
  <c r="Q477" i="27"/>
  <c r="P477" i="27"/>
  <c r="O477" i="27"/>
  <c r="N477" i="27"/>
  <c r="M477" i="27"/>
  <c r="L477" i="27"/>
  <c r="K477" i="27"/>
  <c r="J477" i="27"/>
  <c r="I477" i="27"/>
  <c r="H477" i="27"/>
  <c r="G477" i="27"/>
  <c r="F477" i="27"/>
  <c r="E477" i="27"/>
  <c r="D477" i="27"/>
  <c r="EM476" i="27"/>
  <c r="EL476" i="27"/>
  <c r="EK476" i="27"/>
  <c r="EJ476" i="27"/>
  <c r="EI476" i="27"/>
  <c r="EH476" i="27"/>
  <c r="EG476" i="27"/>
  <c r="EF476" i="27"/>
  <c r="EE476" i="27"/>
  <c r="ED476" i="27"/>
  <c r="EC476" i="27"/>
  <c r="EB476" i="27"/>
  <c r="EA476" i="27"/>
  <c r="DZ476" i="27"/>
  <c r="DY476" i="27"/>
  <c r="DX476" i="27"/>
  <c r="DW476" i="27"/>
  <c r="DV476" i="27"/>
  <c r="DU476" i="27"/>
  <c r="DT476" i="27"/>
  <c r="DS476" i="27"/>
  <c r="DR476" i="27"/>
  <c r="DQ476" i="27"/>
  <c r="DP476" i="27"/>
  <c r="DO476" i="27"/>
  <c r="DN476" i="27"/>
  <c r="DM476" i="27"/>
  <c r="DL476" i="27"/>
  <c r="DK476" i="27"/>
  <c r="DJ476" i="27"/>
  <c r="DB476" i="27"/>
  <c r="DA476" i="27"/>
  <c r="CZ476" i="27"/>
  <c r="CY476" i="27"/>
  <c r="CX476" i="27"/>
  <c r="CW476" i="27"/>
  <c r="CV476" i="27"/>
  <c r="CU476" i="27"/>
  <c r="CT476" i="27"/>
  <c r="CS476" i="27"/>
  <c r="CR476" i="27"/>
  <c r="CQ476" i="27"/>
  <c r="CP476" i="27"/>
  <c r="CO476" i="27"/>
  <c r="CN476" i="27"/>
  <c r="CM476" i="27"/>
  <c r="CL476" i="27"/>
  <c r="CK476" i="27"/>
  <c r="CJ476" i="27"/>
  <c r="CI476" i="27"/>
  <c r="CH476" i="27"/>
  <c r="CG476" i="27"/>
  <c r="CF476" i="27"/>
  <c r="CE476" i="27"/>
  <c r="CD476" i="27"/>
  <c r="CC476" i="27"/>
  <c r="CB476" i="27"/>
  <c r="CA476" i="27"/>
  <c r="BZ476" i="27"/>
  <c r="BY476" i="27"/>
  <c r="BQ476" i="27"/>
  <c r="BP476" i="27"/>
  <c r="BO476" i="27"/>
  <c r="BN476" i="27"/>
  <c r="BM476" i="27"/>
  <c r="BL476" i="27"/>
  <c r="BK476" i="27"/>
  <c r="BJ476" i="27"/>
  <c r="BI476" i="27"/>
  <c r="BH476" i="27"/>
  <c r="BG476" i="27"/>
  <c r="BF476" i="27"/>
  <c r="BE476" i="27"/>
  <c r="BD476" i="27"/>
  <c r="BC476" i="27"/>
  <c r="BB476" i="27"/>
  <c r="BA476" i="27"/>
  <c r="AZ476" i="27"/>
  <c r="AY476" i="27"/>
  <c r="AX476" i="27"/>
  <c r="AW476" i="27"/>
  <c r="AV476" i="27"/>
  <c r="AU476" i="27"/>
  <c r="AT476" i="27"/>
  <c r="AS476" i="27"/>
  <c r="AR476" i="27"/>
  <c r="AQ476" i="27"/>
  <c r="AP476" i="27"/>
  <c r="AO476" i="27"/>
  <c r="AN476" i="27"/>
  <c r="AG476" i="27"/>
  <c r="AF476" i="27"/>
  <c r="AE476" i="27"/>
  <c r="AD476" i="27"/>
  <c r="AC476" i="27"/>
  <c r="AB476" i="27"/>
  <c r="AA476" i="27"/>
  <c r="Z476" i="27"/>
  <c r="Y476" i="27"/>
  <c r="X476" i="27"/>
  <c r="W476" i="27"/>
  <c r="V476" i="27"/>
  <c r="U476" i="27"/>
  <c r="T476" i="27"/>
  <c r="S476" i="27"/>
  <c r="R476" i="27"/>
  <c r="Q476" i="27"/>
  <c r="P476" i="27"/>
  <c r="O476" i="27"/>
  <c r="N476" i="27"/>
  <c r="M476" i="27"/>
  <c r="L476" i="27"/>
  <c r="K476" i="27"/>
  <c r="J476" i="27"/>
  <c r="I476" i="27"/>
  <c r="H476" i="27"/>
  <c r="G476" i="27"/>
  <c r="F476" i="27"/>
  <c r="E476" i="27"/>
  <c r="D476" i="27"/>
  <c r="EM475" i="27"/>
  <c r="EL475" i="27"/>
  <c r="EK475" i="27"/>
  <c r="EJ475" i="27"/>
  <c r="EI475" i="27"/>
  <c r="EH475" i="27"/>
  <c r="EG475" i="27"/>
  <c r="EF475" i="27"/>
  <c r="EE475" i="27"/>
  <c r="ED475" i="27"/>
  <c r="EC475" i="27"/>
  <c r="EB475" i="27"/>
  <c r="EA475" i="27"/>
  <c r="DZ475" i="27"/>
  <c r="DY475" i="27"/>
  <c r="DX475" i="27"/>
  <c r="DW475" i="27"/>
  <c r="DV475" i="27"/>
  <c r="DU475" i="27"/>
  <c r="DT475" i="27"/>
  <c r="DS475" i="27"/>
  <c r="DR475" i="27"/>
  <c r="DQ475" i="27"/>
  <c r="DP475" i="27"/>
  <c r="DO475" i="27"/>
  <c r="DN475" i="27"/>
  <c r="DM475" i="27"/>
  <c r="DL475" i="27"/>
  <c r="DK475" i="27"/>
  <c r="DJ475" i="27"/>
  <c r="DB475" i="27"/>
  <c r="DA475" i="27"/>
  <c r="CZ475" i="27"/>
  <c r="CY475" i="27"/>
  <c r="CX475" i="27"/>
  <c r="CW475" i="27"/>
  <c r="CV475" i="27"/>
  <c r="CU475" i="27"/>
  <c r="CT475" i="27"/>
  <c r="CS475" i="27"/>
  <c r="CR475" i="27"/>
  <c r="CQ475" i="27"/>
  <c r="CP475" i="27"/>
  <c r="CO475" i="27"/>
  <c r="CN475" i="27"/>
  <c r="CM475" i="27"/>
  <c r="CL475" i="27"/>
  <c r="CK475" i="27"/>
  <c r="CJ475" i="27"/>
  <c r="CI475" i="27"/>
  <c r="CH475" i="27"/>
  <c r="CG475" i="27"/>
  <c r="CF475" i="27"/>
  <c r="CE475" i="27"/>
  <c r="CD475" i="27"/>
  <c r="CC475" i="27"/>
  <c r="CB475" i="27"/>
  <c r="CA475" i="27"/>
  <c r="BZ475" i="27"/>
  <c r="BY475" i="27"/>
  <c r="BQ475" i="27"/>
  <c r="BP475" i="27"/>
  <c r="BO475" i="27"/>
  <c r="BN475" i="27"/>
  <c r="BM475" i="27"/>
  <c r="BL475" i="27"/>
  <c r="BK475" i="27"/>
  <c r="BJ475" i="27"/>
  <c r="BI475" i="27"/>
  <c r="BH475" i="27"/>
  <c r="BG475" i="27"/>
  <c r="BF475" i="27"/>
  <c r="BE475" i="27"/>
  <c r="BD475" i="27"/>
  <c r="BC475" i="27"/>
  <c r="BB475" i="27"/>
  <c r="BA475" i="27"/>
  <c r="AZ475" i="27"/>
  <c r="AY475" i="27"/>
  <c r="AX475" i="27"/>
  <c r="AW475" i="27"/>
  <c r="AV475" i="27"/>
  <c r="AU475" i="27"/>
  <c r="AT475" i="27"/>
  <c r="AS475" i="27"/>
  <c r="AR475" i="27"/>
  <c r="AQ475" i="27"/>
  <c r="AP475" i="27"/>
  <c r="AO475" i="27"/>
  <c r="AN475" i="27"/>
  <c r="AG475" i="27"/>
  <c r="AF475" i="27"/>
  <c r="AE475" i="27"/>
  <c r="AD475" i="27"/>
  <c r="AC475" i="27"/>
  <c r="AB475" i="27"/>
  <c r="AA475" i="27"/>
  <c r="Z475" i="27"/>
  <c r="Y475" i="27"/>
  <c r="X475" i="27"/>
  <c r="W475" i="27"/>
  <c r="V475" i="27"/>
  <c r="U475" i="27"/>
  <c r="T475" i="27"/>
  <c r="S475" i="27"/>
  <c r="R475" i="27"/>
  <c r="Q475" i="27"/>
  <c r="P475" i="27"/>
  <c r="O475" i="27"/>
  <c r="N475" i="27"/>
  <c r="M475" i="27"/>
  <c r="L475" i="27"/>
  <c r="K475" i="27"/>
  <c r="J475" i="27"/>
  <c r="I475" i="27"/>
  <c r="H475" i="27"/>
  <c r="G475" i="27"/>
  <c r="F475" i="27"/>
  <c r="E475" i="27"/>
  <c r="D475" i="27"/>
  <c r="EM474" i="27"/>
  <c r="EL474" i="27"/>
  <c r="EK474" i="27"/>
  <c r="EJ474" i="27"/>
  <c r="EI474" i="27"/>
  <c r="EH474" i="27"/>
  <c r="EG474" i="27"/>
  <c r="EF474" i="27"/>
  <c r="EE474" i="27"/>
  <c r="ED474" i="27"/>
  <c r="EC474" i="27"/>
  <c r="EB474" i="27"/>
  <c r="EA474" i="27"/>
  <c r="DZ474" i="27"/>
  <c r="DY474" i="27"/>
  <c r="DX474" i="27"/>
  <c r="DW474" i="27"/>
  <c r="DV474" i="27"/>
  <c r="DU474" i="27"/>
  <c r="DT474" i="27"/>
  <c r="DS474" i="27"/>
  <c r="DR474" i="27"/>
  <c r="DQ474" i="27"/>
  <c r="DP474" i="27"/>
  <c r="DO474" i="27"/>
  <c r="DN474" i="27"/>
  <c r="DM474" i="27"/>
  <c r="DL474" i="27"/>
  <c r="DK474" i="27"/>
  <c r="DJ474" i="27"/>
  <c r="DB474" i="27"/>
  <c r="DA474" i="27"/>
  <c r="CZ474" i="27"/>
  <c r="CY474" i="27"/>
  <c r="CX474" i="27"/>
  <c r="CW474" i="27"/>
  <c r="CV474" i="27"/>
  <c r="CU474" i="27"/>
  <c r="CT474" i="27"/>
  <c r="CS474" i="27"/>
  <c r="CR474" i="27"/>
  <c r="CQ474" i="27"/>
  <c r="CP474" i="27"/>
  <c r="CO474" i="27"/>
  <c r="CN474" i="27"/>
  <c r="CM474" i="27"/>
  <c r="CL474" i="27"/>
  <c r="CK474" i="27"/>
  <c r="CJ474" i="27"/>
  <c r="CI474" i="27"/>
  <c r="CH474" i="27"/>
  <c r="CG474" i="27"/>
  <c r="CF474" i="27"/>
  <c r="CE474" i="27"/>
  <c r="CD474" i="27"/>
  <c r="CC474" i="27"/>
  <c r="CB474" i="27"/>
  <c r="CA474" i="27"/>
  <c r="BZ474" i="27"/>
  <c r="BY474" i="27"/>
  <c r="BQ474" i="27"/>
  <c r="BP474" i="27"/>
  <c r="BO474" i="27"/>
  <c r="BN474" i="27"/>
  <c r="BM474" i="27"/>
  <c r="BL474" i="27"/>
  <c r="BK474" i="27"/>
  <c r="BJ474" i="27"/>
  <c r="BI474" i="27"/>
  <c r="BH474" i="27"/>
  <c r="BG474" i="27"/>
  <c r="BF474" i="27"/>
  <c r="BE474" i="27"/>
  <c r="BD474" i="27"/>
  <c r="BC474" i="27"/>
  <c r="BB474" i="27"/>
  <c r="BA474" i="27"/>
  <c r="AZ474" i="27"/>
  <c r="AY474" i="27"/>
  <c r="AX474" i="27"/>
  <c r="AW474" i="27"/>
  <c r="AV474" i="27"/>
  <c r="AU474" i="27"/>
  <c r="AT474" i="27"/>
  <c r="AS474" i="27"/>
  <c r="AR474" i="27"/>
  <c r="AQ474" i="27"/>
  <c r="AP474" i="27"/>
  <c r="AO474" i="27"/>
  <c r="AN474" i="27"/>
  <c r="AG474" i="27"/>
  <c r="AF474" i="27"/>
  <c r="AE474" i="27"/>
  <c r="AD474" i="27"/>
  <c r="AC474" i="27"/>
  <c r="AB474" i="27"/>
  <c r="AA474" i="27"/>
  <c r="Z474" i="27"/>
  <c r="Y474" i="27"/>
  <c r="X474" i="27"/>
  <c r="W474" i="27"/>
  <c r="V474" i="27"/>
  <c r="U474" i="27"/>
  <c r="T474" i="27"/>
  <c r="S474" i="27"/>
  <c r="R474" i="27"/>
  <c r="Q474" i="27"/>
  <c r="P474" i="27"/>
  <c r="O474" i="27"/>
  <c r="N474" i="27"/>
  <c r="M474" i="27"/>
  <c r="L474" i="27"/>
  <c r="K474" i="27"/>
  <c r="J474" i="27"/>
  <c r="I474" i="27"/>
  <c r="H474" i="27"/>
  <c r="G474" i="27"/>
  <c r="F474" i="27"/>
  <c r="E474" i="27"/>
  <c r="D474" i="27"/>
  <c r="EM473" i="27"/>
  <c r="EL473" i="27"/>
  <c r="EK473" i="27"/>
  <c r="EJ473" i="27"/>
  <c r="EI473" i="27"/>
  <c r="EH473" i="27"/>
  <c r="EG473" i="27"/>
  <c r="EF473" i="27"/>
  <c r="EE473" i="27"/>
  <c r="ED473" i="27"/>
  <c r="EC473" i="27"/>
  <c r="EB473" i="27"/>
  <c r="EA473" i="27"/>
  <c r="DZ473" i="27"/>
  <c r="DY473" i="27"/>
  <c r="DX473" i="27"/>
  <c r="DW473" i="27"/>
  <c r="DV473" i="27"/>
  <c r="DU473" i="27"/>
  <c r="DT473" i="27"/>
  <c r="DS473" i="27"/>
  <c r="DR473" i="27"/>
  <c r="DQ473" i="27"/>
  <c r="DP473" i="27"/>
  <c r="DO473" i="27"/>
  <c r="DN473" i="27"/>
  <c r="DM473" i="27"/>
  <c r="DL473" i="27"/>
  <c r="DK473" i="27"/>
  <c r="DJ473" i="27"/>
  <c r="DB473" i="27"/>
  <c r="DA473" i="27"/>
  <c r="CZ473" i="27"/>
  <c r="CY473" i="27"/>
  <c r="CX473" i="27"/>
  <c r="CW473" i="27"/>
  <c r="CV473" i="27"/>
  <c r="CU473" i="27"/>
  <c r="CT473" i="27"/>
  <c r="CS473" i="27"/>
  <c r="CR473" i="27"/>
  <c r="CQ473" i="27"/>
  <c r="CP473" i="27"/>
  <c r="CO473" i="27"/>
  <c r="CN473" i="27"/>
  <c r="CM473" i="27"/>
  <c r="CL473" i="27"/>
  <c r="CK473" i="27"/>
  <c r="CJ473" i="27"/>
  <c r="CI473" i="27"/>
  <c r="CH473" i="27"/>
  <c r="CG473" i="27"/>
  <c r="CF473" i="27"/>
  <c r="CE473" i="27"/>
  <c r="CD473" i="27"/>
  <c r="CC473" i="27"/>
  <c r="CB473" i="27"/>
  <c r="CA473" i="27"/>
  <c r="BZ473" i="27"/>
  <c r="BY473" i="27"/>
  <c r="BQ473" i="27"/>
  <c r="BP473" i="27"/>
  <c r="BO473" i="27"/>
  <c r="BN473" i="27"/>
  <c r="BM473" i="27"/>
  <c r="BL473" i="27"/>
  <c r="BK473" i="27"/>
  <c r="BJ473" i="27"/>
  <c r="BI473" i="27"/>
  <c r="BH473" i="27"/>
  <c r="BG473" i="27"/>
  <c r="BF473" i="27"/>
  <c r="BE473" i="27"/>
  <c r="BD473" i="27"/>
  <c r="BC473" i="27"/>
  <c r="BB473" i="27"/>
  <c r="BA473" i="27"/>
  <c r="AZ473" i="27"/>
  <c r="AY473" i="27"/>
  <c r="AX473" i="27"/>
  <c r="AW473" i="27"/>
  <c r="AV473" i="27"/>
  <c r="AU473" i="27"/>
  <c r="AT473" i="27"/>
  <c r="AS473" i="27"/>
  <c r="AR473" i="27"/>
  <c r="AQ473" i="27"/>
  <c r="AP473" i="27"/>
  <c r="AO473" i="27"/>
  <c r="AN473" i="27"/>
  <c r="AG473" i="27"/>
  <c r="AF473" i="27"/>
  <c r="AE473" i="27"/>
  <c r="AD473" i="27"/>
  <c r="AC473" i="27"/>
  <c r="AB473" i="27"/>
  <c r="AA473" i="27"/>
  <c r="Z473" i="27"/>
  <c r="Y473" i="27"/>
  <c r="X473" i="27"/>
  <c r="W473" i="27"/>
  <c r="V473" i="27"/>
  <c r="U473" i="27"/>
  <c r="T473" i="27"/>
  <c r="S473" i="27"/>
  <c r="R473" i="27"/>
  <c r="Q473" i="27"/>
  <c r="P473" i="27"/>
  <c r="O473" i="27"/>
  <c r="N473" i="27"/>
  <c r="M473" i="27"/>
  <c r="L473" i="27"/>
  <c r="K473" i="27"/>
  <c r="J473" i="27"/>
  <c r="I473" i="27"/>
  <c r="H473" i="27"/>
  <c r="G473" i="27"/>
  <c r="F473" i="27"/>
  <c r="E473" i="27"/>
  <c r="D473" i="27"/>
  <c r="EM472" i="27"/>
  <c r="EL472" i="27"/>
  <c r="EK472" i="27"/>
  <c r="EJ472" i="27"/>
  <c r="EI472" i="27"/>
  <c r="EH472" i="27"/>
  <c r="EG472" i="27"/>
  <c r="EF472" i="27"/>
  <c r="EE472" i="27"/>
  <c r="ED472" i="27"/>
  <c r="EC472" i="27"/>
  <c r="EB472" i="27"/>
  <c r="EA472" i="27"/>
  <c r="DZ472" i="27"/>
  <c r="DY472" i="27"/>
  <c r="DX472" i="27"/>
  <c r="DW472" i="27"/>
  <c r="DV472" i="27"/>
  <c r="DU472" i="27"/>
  <c r="DT472" i="27"/>
  <c r="DS472" i="27"/>
  <c r="DR472" i="27"/>
  <c r="DQ472" i="27"/>
  <c r="DP472" i="27"/>
  <c r="DO472" i="27"/>
  <c r="DN472" i="27"/>
  <c r="DM472" i="27"/>
  <c r="DL472" i="27"/>
  <c r="DK472" i="27"/>
  <c r="DJ472" i="27"/>
  <c r="DB472" i="27"/>
  <c r="DA472" i="27"/>
  <c r="CZ472" i="27"/>
  <c r="CY472" i="27"/>
  <c r="CX472" i="27"/>
  <c r="CW472" i="27"/>
  <c r="CV472" i="27"/>
  <c r="CU472" i="27"/>
  <c r="CT472" i="27"/>
  <c r="CS472" i="27"/>
  <c r="CR472" i="27"/>
  <c r="CQ472" i="27"/>
  <c r="CP472" i="27"/>
  <c r="CO472" i="27"/>
  <c r="CN472" i="27"/>
  <c r="CM472" i="27"/>
  <c r="CL472" i="27"/>
  <c r="CK472" i="27"/>
  <c r="CJ472" i="27"/>
  <c r="CI472" i="27"/>
  <c r="CH472" i="27"/>
  <c r="CG472" i="27"/>
  <c r="CF472" i="27"/>
  <c r="CE472" i="27"/>
  <c r="CD472" i="27"/>
  <c r="CC472" i="27"/>
  <c r="CB472" i="27"/>
  <c r="CA472" i="27"/>
  <c r="BZ472" i="27"/>
  <c r="BQ472" i="27"/>
  <c r="BP472" i="27"/>
  <c r="BO472" i="27"/>
  <c r="BN472" i="27"/>
  <c r="BM472" i="27"/>
  <c r="BL472" i="27"/>
  <c r="BK472" i="27"/>
  <c r="BJ472" i="27"/>
  <c r="BI472" i="27"/>
  <c r="BH472" i="27"/>
  <c r="BG472" i="27"/>
  <c r="BF472" i="27"/>
  <c r="BE472" i="27"/>
  <c r="BD472" i="27"/>
  <c r="BC472" i="27"/>
  <c r="BB472" i="27"/>
  <c r="BA472" i="27"/>
  <c r="AZ472" i="27"/>
  <c r="AY472" i="27"/>
  <c r="AX472" i="27"/>
  <c r="AW472" i="27"/>
  <c r="AV472" i="27"/>
  <c r="AU472" i="27"/>
  <c r="AT472" i="27"/>
  <c r="AS472" i="27"/>
  <c r="AR472" i="27"/>
  <c r="AQ472" i="27"/>
  <c r="AP472" i="27"/>
  <c r="AO472" i="27"/>
  <c r="AN472" i="27"/>
  <c r="AG472" i="27"/>
  <c r="AF472" i="27"/>
  <c r="AE472" i="27"/>
  <c r="AD472" i="27"/>
  <c r="AC472" i="27"/>
  <c r="AB472" i="27"/>
  <c r="AA472" i="27"/>
  <c r="Z472" i="27"/>
  <c r="Y472" i="27"/>
  <c r="X472" i="27"/>
  <c r="W472" i="27"/>
  <c r="V472" i="27"/>
  <c r="U472" i="27"/>
  <c r="T472" i="27"/>
  <c r="S472" i="27"/>
  <c r="R472" i="27"/>
  <c r="Q472" i="27"/>
  <c r="P472" i="27"/>
  <c r="O472" i="27"/>
  <c r="N472" i="27"/>
  <c r="M472" i="27"/>
  <c r="L472" i="27"/>
  <c r="K472" i="27"/>
  <c r="J472" i="27"/>
  <c r="I472" i="27"/>
  <c r="H472" i="27"/>
  <c r="G472" i="27"/>
  <c r="F472" i="27"/>
  <c r="E472" i="27"/>
  <c r="D472" i="27"/>
  <c r="EM471" i="27"/>
  <c r="EL471" i="27"/>
  <c r="EK471" i="27"/>
  <c r="EJ471" i="27"/>
  <c r="EI471" i="27"/>
  <c r="EH471" i="27"/>
  <c r="EG471" i="27"/>
  <c r="EF471" i="27"/>
  <c r="EE471" i="27"/>
  <c r="ED471" i="27"/>
  <c r="EC471" i="27"/>
  <c r="EB471" i="27"/>
  <c r="EA471" i="27"/>
  <c r="DZ471" i="27"/>
  <c r="DY471" i="27"/>
  <c r="DX471" i="27"/>
  <c r="DW471" i="27"/>
  <c r="DV471" i="27"/>
  <c r="DU471" i="27"/>
  <c r="DT471" i="27"/>
  <c r="DS471" i="27"/>
  <c r="DR471" i="27"/>
  <c r="DQ471" i="27"/>
  <c r="DP471" i="27"/>
  <c r="DO471" i="27"/>
  <c r="DN471" i="27"/>
  <c r="DM471" i="27"/>
  <c r="DL471" i="27"/>
  <c r="DK471" i="27"/>
  <c r="DJ471" i="27"/>
  <c r="DB471" i="27"/>
  <c r="DA471" i="27"/>
  <c r="CZ471" i="27"/>
  <c r="CY471" i="27"/>
  <c r="CX471" i="27"/>
  <c r="CW471" i="27"/>
  <c r="CV471" i="27"/>
  <c r="CU471" i="27"/>
  <c r="CT471" i="27"/>
  <c r="CS471" i="27"/>
  <c r="CR471" i="27"/>
  <c r="CQ471" i="27"/>
  <c r="CP471" i="27"/>
  <c r="CO471" i="27"/>
  <c r="CN471" i="27"/>
  <c r="CM471" i="27"/>
  <c r="CL471" i="27"/>
  <c r="CK471" i="27"/>
  <c r="CJ471" i="27"/>
  <c r="CI471" i="27"/>
  <c r="CH471" i="27"/>
  <c r="CG471" i="27"/>
  <c r="CF471" i="27"/>
  <c r="CE471" i="27"/>
  <c r="CD471" i="27"/>
  <c r="CC471" i="27"/>
  <c r="CB471" i="27"/>
  <c r="CA471" i="27"/>
  <c r="BZ471" i="27"/>
  <c r="BY471" i="27"/>
  <c r="BQ471" i="27"/>
  <c r="BP471" i="27"/>
  <c r="BO471" i="27"/>
  <c r="BN471" i="27"/>
  <c r="BM471" i="27"/>
  <c r="BL471" i="27"/>
  <c r="BK471" i="27"/>
  <c r="BJ471" i="27"/>
  <c r="BI471" i="27"/>
  <c r="BH471" i="27"/>
  <c r="BG471" i="27"/>
  <c r="BF471" i="27"/>
  <c r="BE471" i="27"/>
  <c r="BD471" i="27"/>
  <c r="BC471" i="27"/>
  <c r="BB471" i="27"/>
  <c r="BA471" i="27"/>
  <c r="AZ471" i="27"/>
  <c r="AY471" i="27"/>
  <c r="AX471" i="27"/>
  <c r="AW471" i="27"/>
  <c r="AV471" i="27"/>
  <c r="AU471" i="27"/>
  <c r="AT471" i="27"/>
  <c r="AS471" i="27"/>
  <c r="AR471" i="27"/>
  <c r="AQ471" i="27"/>
  <c r="AP471" i="27"/>
  <c r="AO471" i="27"/>
  <c r="AN471" i="27"/>
  <c r="AG471" i="27"/>
  <c r="AF471" i="27"/>
  <c r="AE471" i="27"/>
  <c r="AD471" i="27"/>
  <c r="AC471" i="27"/>
  <c r="AB471" i="27"/>
  <c r="AA471" i="27"/>
  <c r="Z471" i="27"/>
  <c r="Y471" i="27"/>
  <c r="X471" i="27"/>
  <c r="W471" i="27"/>
  <c r="V471" i="27"/>
  <c r="U471" i="27"/>
  <c r="T471" i="27"/>
  <c r="S471" i="27"/>
  <c r="R471" i="27"/>
  <c r="Q471" i="27"/>
  <c r="P471" i="27"/>
  <c r="O471" i="27"/>
  <c r="N471" i="27"/>
  <c r="M471" i="27"/>
  <c r="L471" i="27"/>
  <c r="K471" i="27"/>
  <c r="J471" i="27"/>
  <c r="I471" i="27"/>
  <c r="H471" i="27"/>
  <c r="G471" i="27"/>
  <c r="F471" i="27"/>
  <c r="E471" i="27"/>
  <c r="D471" i="27"/>
  <c r="EM465" i="27"/>
  <c r="ET975" i="27" s="1"/>
  <c r="EL465" i="27"/>
  <c r="ES975" i="27" s="1"/>
  <c r="EK465" i="27"/>
  <c r="ER975" i="27" s="1"/>
  <c r="EJ465" i="27"/>
  <c r="EQ975" i="27" s="1"/>
  <c r="EI465" i="27"/>
  <c r="EP975" i="27" s="1"/>
  <c r="EH465" i="27"/>
  <c r="EO975" i="27" s="1"/>
  <c r="EG465" i="27"/>
  <c r="EN975" i="27" s="1"/>
  <c r="EF465" i="27"/>
  <c r="EM975" i="27" s="1"/>
  <c r="EE465" i="27"/>
  <c r="EL975" i="27" s="1"/>
  <c r="ED465" i="27"/>
  <c r="EK975" i="27" s="1"/>
  <c r="EC465" i="27"/>
  <c r="EJ975" i="27" s="1"/>
  <c r="EB465" i="27"/>
  <c r="EI975" i="27" s="1"/>
  <c r="EA465" i="27"/>
  <c r="EH975" i="27" s="1"/>
  <c r="DZ465" i="27"/>
  <c r="EG975" i="27" s="1"/>
  <c r="DY465" i="27"/>
  <c r="EF975" i="27" s="1"/>
  <c r="DX465" i="27"/>
  <c r="EE975" i="27" s="1"/>
  <c r="DW465" i="27"/>
  <c r="ED975" i="27" s="1"/>
  <c r="DV465" i="27"/>
  <c r="EC975" i="27" s="1"/>
  <c r="DU465" i="27"/>
  <c r="EB975" i="27" s="1"/>
  <c r="DT465" i="27"/>
  <c r="EA975" i="27" s="1"/>
  <c r="DS465" i="27"/>
  <c r="DZ975" i="27" s="1"/>
  <c r="DR465" i="27"/>
  <c r="DY975" i="27" s="1"/>
  <c r="DQ465" i="27"/>
  <c r="DX975" i="27" s="1"/>
  <c r="DP465" i="27"/>
  <c r="DW975" i="27" s="1"/>
  <c r="DO465" i="27"/>
  <c r="DV975" i="27" s="1"/>
  <c r="DN465" i="27"/>
  <c r="DU975" i="27" s="1"/>
  <c r="DM465" i="27"/>
  <c r="DT975" i="27" s="1"/>
  <c r="DL465" i="27"/>
  <c r="DS975" i="27" s="1"/>
  <c r="DK465" i="27"/>
  <c r="DR975" i="27" s="1"/>
  <c r="DJ465" i="27"/>
  <c r="DQ975" i="27" s="1"/>
  <c r="DB465" i="27"/>
  <c r="DA465" i="27"/>
  <c r="CZ465" i="27"/>
  <c r="CY465" i="27"/>
  <c r="CX465" i="27"/>
  <c r="CW465" i="27"/>
  <c r="CV465" i="27"/>
  <c r="CU465" i="27"/>
  <c r="CT465" i="27"/>
  <c r="CS465" i="27"/>
  <c r="CR465" i="27"/>
  <c r="CQ465" i="27"/>
  <c r="CP465" i="27"/>
  <c r="CO465" i="27"/>
  <c r="CN465" i="27"/>
  <c r="CM465" i="27"/>
  <c r="CL465" i="27"/>
  <c r="CK465" i="27"/>
  <c r="CJ465" i="27"/>
  <c r="CI465" i="27"/>
  <c r="CH465" i="27"/>
  <c r="CG465" i="27"/>
  <c r="CF465" i="27"/>
  <c r="CE465" i="27"/>
  <c r="CD465" i="27"/>
  <c r="CC465" i="27"/>
  <c r="CB465" i="27"/>
  <c r="CA465" i="27"/>
  <c r="BZ465" i="27"/>
  <c r="BY465" i="27"/>
  <c r="BQ465" i="27"/>
  <c r="BQ975" i="27" s="1"/>
  <c r="BP465" i="27"/>
  <c r="BP975" i="27" s="1"/>
  <c r="BO465" i="27"/>
  <c r="BO975" i="27" s="1"/>
  <c r="BN465" i="27"/>
  <c r="BN975" i="27" s="1"/>
  <c r="BM465" i="27"/>
  <c r="BM975" i="27" s="1"/>
  <c r="BL465" i="27"/>
  <c r="BL975" i="27" s="1"/>
  <c r="BK465" i="27"/>
  <c r="BK975" i="27" s="1"/>
  <c r="BJ465" i="27"/>
  <c r="BJ975" i="27" s="1"/>
  <c r="BI465" i="27"/>
  <c r="BI975" i="27" s="1"/>
  <c r="BH465" i="27"/>
  <c r="BH975" i="27" s="1"/>
  <c r="BG465" i="27"/>
  <c r="BG975" i="27" s="1"/>
  <c r="BF465" i="27"/>
  <c r="BF975" i="27" s="1"/>
  <c r="BE465" i="27"/>
  <c r="BE975" i="27" s="1"/>
  <c r="BD465" i="27"/>
  <c r="BD975" i="27" s="1"/>
  <c r="BC465" i="27"/>
  <c r="BC975" i="27" s="1"/>
  <c r="BB465" i="27"/>
  <c r="BB975" i="27" s="1"/>
  <c r="BA465" i="27"/>
  <c r="BA975" i="27" s="1"/>
  <c r="AZ465" i="27"/>
  <c r="AZ975" i="27" s="1"/>
  <c r="AY465" i="27"/>
  <c r="AY975" i="27" s="1"/>
  <c r="AX465" i="27"/>
  <c r="AX975" i="27" s="1"/>
  <c r="AW465" i="27"/>
  <c r="AW975" i="27" s="1"/>
  <c r="AV465" i="27"/>
  <c r="AV975" i="27" s="1"/>
  <c r="AU465" i="27"/>
  <c r="AU975" i="27" s="1"/>
  <c r="AT465" i="27"/>
  <c r="AT975" i="27" s="1"/>
  <c r="AS465" i="27"/>
  <c r="AS975" i="27" s="1"/>
  <c r="AR465" i="27"/>
  <c r="AR975" i="27" s="1"/>
  <c r="AQ465" i="27"/>
  <c r="AQ975" i="27" s="1"/>
  <c r="AP465" i="27"/>
  <c r="AP975" i="27" s="1"/>
  <c r="AO465" i="27"/>
  <c r="AO975" i="27" s="1"/>
  <c r="AN465" i="27"/>
  <c r="AN975" i="27" s="1"/>
  <c r="AG465" i="27"/>
  <c r="AG975" i="27" s="1"/>
  <c r="AF465" i="27"/>
  <c r="AF975" i="27" s="1"/>
  <c r="AE465" i="27"/>
  <c r="AE975" i="27" s="1"/>
  <c r="AD465" i="27"/>
  <c r="AD975" i="27" s="1"/>
  <c r="AC465" i="27"/>
  <c r="AC975" i="27" s="1"/>
  <c r="AB465" i="27"/>
  <c r="AB975" i="27" s="1"/>
  <c r="AA465" i="27"/>
  <c r="AA975" i="27" s="1"/>
  <c r="Z465" i="27"/>
  <c r="Z975" i="27" s="1"/>
  <c r="Y465" i="27"/>
  <c r="Y975" i="27" s="1"/>
  <c r="X465" i="27"/>
  <c r="X975" i="27" s="1"/>
  <c r="W465" i="27"/>
  <c r="W975" i="27" s="1"/>
  <c r="V465" i="27"/>
  <c r="V975" i="27" s="1"/>
  <c r="U465" i="27"/>
  <c r="U975" i="27" s="1"/>
  <c r="T465" i="27"/>
  <c r="T975" i="27" s="1"/>
  <c r="S465" i="27"/>
  <c r="S975" i="27" s="1"/>
  <c r="R465" i="27"/>
  <c r="R975" i="27" s="1"/>
  <c r="Q465" i="27"/>
  <c r="Q975" i="27" s="1"/>
  <c r="P465" i="27"/>
  <c r="P975" i="27" s="1"/>
  <c r="O465" i="27"/>
  <c r="O975" i="27" s="1"/>
  <c r="N465" i="27"/>
  <c r="N975" i="27" s="1"/>
  <c r="M465" i="27"/>
  <c r="M975" i="27" s="1"/>
  <c r="L465" i="27"/>
  <c r="L975" i="27" s="1"/>
  <c r="K465" i="27"/>
  <c r="K975" i="27" s="1"/>
  <c r="J465" i="27"/>
  <c r="J975" i="27" s="1"/>
  <c r="I465" i="27"/>
  <c r="I975" i="27" s="1"/>
  <c r="H465" i="27"/>
  <c r="H975" i="27" s="1"/>
  <c r="G465" i="27"/>
  <c r="G975" i="27" s="1"/>
  <c r="F465" i="27"/>
  <c r="F975" i="27" s="1"/>
  <c r="E465" i="27"/>
  <c r="E975" i="27" s="1"/>
  <c r="D465" i="27"/>
  <c r="D975" i="27" s="1"/>
  <c r="EM464" i="27"/>
  <c r="ET974" i="27" s="1"/>
  <c r="EL464" i="27"/>
  <c r="ES974" i="27" s="1"/>
  <c r="EK464" i="27"/>
  <c r="ER974" i="27" s="1"/>
  <c r="EJ464" i="27"/>
  <c r="EQ974" i="27" s="1"/>
  <c r="EI464" i="27"/>
  <c r="EP974" i="27" s="1"/>
  <c r="EH464" i="27"/>
  <c r="EO974" i="27" s="1"/>
  <c r="EG464" i="27"/>
  <c r="EN974" i="27" s="1"/>
  <c r="EF464" i="27"/>
  <c r="EM974" i="27" s="1"/>
  <c r="EE464" i="27"/>
  <c r="EL974" i="27" s="1"/>
  <c r="ED464" i="27"/>
  <c r="EK974" i="27" s="1"/>
  <c r="EC464" i="27"/>
  <c r="EJ974" i="27" s="1"/>
  <c r="EB464" i="27"/>
  <c r="EI974" i="27" s="1"/>
  <c r="EA464" i="27"/>
  <c r="EH974" i="27" s="1"/>
  <c r="DZ464" i="27"/>
  <c r="EG974" i="27" s="1"/>
  <c r="DY464" i="27"/>
  <c r="EF974" i="27" s="1"/>
  <c r="DX464" i="27"/>
  <c r="EE974" i="27" s="1"/>
  <c r="DW464" i="27"/>
  <c r="ED974" i="27" s="1"/>
  <c r="DV464" i="27"/>
  <c r="EC974" i="27" s="1"/>
  <c r="DU464" i="27"/>
  <c r="EB974" i="27" s="1"/>
  <c r="DT464" i="27"/>
  <c r="EA974" i="27" s="1"/>
  <c r="DS464" i="27"/>
  <c r="DZ974" i="27" s="1"/>
  <c r="DR464" i="27"/>
  <c r="DY974" i="27" s="1"/>
  <c r="DQ464" i="27"/>
  <c r="DX974" i="27" s="1"/>
  <c r="DP464" i="27"/>
  <c r="DW974" i="27" s="1"/>
  <c r="DO464" i="27"/>
  <c r="DV974" i="27" s="1"/>
  <c r="DN464" i="27"/>
  <c r="DU974" i="27" s="1"/>
  <c r="DM464" i="27"/>
  <c r="DT974" i="27" s="1"/>
  <c r="DL464" i="27"/>
  <c r="DS974" i="27" s="1"/>
  <c r="DK464" i="27"/>
  <c r="DR974" i="27" s="1"/>
  <c r="DJ464" i="27"/>
  <c r="DQ974" i="27" s="1"/>
  <c r="DB464" i="27"/>
  <c r="DE975" i="27" s="1"/>
  <c r="DA464" i="27"/>
  <c r="DD975" i="27" s="1"/>
  <c r="CZ464" i="27"/>
  <c r="DC975" i="27" s="1"/>
  <c r="CY464" i="27"/>
  <c r="DB975" i="27" s="1"/>
  <c r="CX464" i="27"/>
  <c r="DA975" i="27" s="1"/>
  <c r="CW464" i="27"/>
  <c r="CZ975" i="27" s="1"/>
  <c r="CV464" i="27"/>
  <c r="CY975" i="27" s="1"/>
  <c r="CU464" i="27"/>
  <c r="CX975" i="27" s="1"/>
  <c r="CT464" i="27"/>
  <c r="CW975" i="27" s="1"/>
  <c r="CS464" i="27"/>
  <c r="CV975" i="27" s="1"/>
  <c r="CR464" i="27"/>
  <c r="CU975" i="27" s="1"/>
  <c r="CQ464" i="27"/>
  <c r="CT975" i="27" s="1"/>
  <c r="CP464" i="27"/>
  <c r="CS975" i="27" s="1"/>
  <c r="CO464" i="27"/>
  <c r="CR975" i="27" s="1"/>
  <c r="CN464" i="27"/>
  <c r="CQ975" i="27" s="1"/>
  <c r="CM464" i="27"/>
  <c r="CP975" i="27" s="1"/>
  <c r="CL464" i="27"/>
  <c r="CO975" i="27" s="1"/>
  <c r="CK464" i="27"/>
  <c r="CN975" i="27" s="1"/>
  <c r="CJ464" i="27"/>
  <c r="CM975" i="27" s="1"/>
  <c r="CI464" i="27"/>
  <c r="CL975" i="27" s="1"/>
  <c r="CH464" i="27"/>
  <c r="CK975" i="27" s="1"/>
  <c r="CG464" i="27"/>
  <c r="CJ975" i="27" s="1"/>
  <c r="CF464" i="27"/>
  <c r="CI975" i="27" s="1"/>
  <c r="CE464" i="27"/>
  <c r="CH975" i="27" s="1"/>
  <c r="CD464" i="27"/>
  <c r="CG975" i="27" s="1"/>
  <c r="CC464" i="27"/>
  <c r="CF975" i="27" s="1"/>
  <c r="CB464" i="27"/>
  <c r="CE975" i="27" s="1"/>
  <c r="CA464" i="27"/>
  <c r="CD975" i="27" s="1"/>
  <c r="BZ464" i="27"/>
  <c r="CC975" i="27" s="1"/>
  <c r="BY464" i="27"/>
  <c r="CB975" i="27" s="1"/>
  <c r="BQ464" i="27"/>
  <c r="BQ974" i="27" s="1"/>
  <c r="BP464" i="27"/>
  <c r="BP974" i="27" s="1"/>
  <c r="BO464" i="27"/>
  <c r="BO974" i="27" s="1"/>
  <c r="BN464" i="27"/>
  <c r="BN974" i="27" s="1"/>
  <c r="BM464" i="27"/>
  <c r="BM974" i="27" s="1"/>
  <c r="BL464" i="27"/>
  <c r="BL974" i="27" s="1"/>
  <c r="BK464" i="27"/>
  <c r="BK974" i="27" s="1"/>
  <c r="BJ464" i="27"/>
  <c r="BJ974" i="27" s="1"/>
  <c r="BI464" i="27"/>
  <c r="BI974" i="27" s="1"/>
  <c r="BH464" i="27"/>
  <c r="BH974" i="27" s="1"/>
  <c r="BG464" i="27"/>
  <c r="BG974" i="27" s="1"/>
  <c r="BF464" i="27"/>
  <c r="BF974" i="27" s="1"/>
  <c r="BE464" i="27"/>
  <c r="BE974" i="27" s="1"/>
  <c r="BD464" i="27"/>
  <c r="BD974" i="27" s="1"/>
  <c r="BC464" i="27"/>
  <c r="BC974" i="27" s="1"/>
  <c r="BB464" i="27"/>
  <c r="BB974" i="27" s="1"/>
  <c r="BA464" i="27"/>
  <c r="BA974" i="27" s="1"/>
  <c r="AZ464" i="27"/>
  <c r="AZ974" i="27" s="1"/>
  <c r="AY464" i="27"/>
  <c r="AY974" i="27" s="1"/>
  <c r="AX464" i="27"/>
  <c r="AX974" i="27" s="1"/>
  <c r="AW464" i="27"/>
  <c r="AW974" i="27" s="1"/>
  <c r="AV464" i="27"/>
  <c r="AV974" i="27" s="1"/>
  <c r="AU464" i="27"/>
  <c r="AU974" i="27" s="1"/>
  <c r="AT464" i="27"/>
  <c r="AT974" i="27" s="1"/>
  <c r="AS464" i="27"/>
  <c r="AS974" i="27" s="1"/>
  <c r="AR464" i="27"/>
  <c r="AR974" i="27" s="1"/>
  <c r="AQ464" i="27"/>
  <c r="AQ974" i="27" s="1"/>
  <c r="AP464" i="27"/>
  <c r="AP974" i="27" s="1"/>
  <c r="AO464" i="27"/>
  <c r="AO974" i="27" s="1"/>
  <c r="AN464" i="27"/>
  <c r="AN974" i="27" s="1"/>
  <c r="AG464" i="27"/>
  <c r="AG974" i="27" s="1"/>
  <c r="AF464" i="27"/>
  <c r="AF974" i="27" s="1"/>
  <c r="AE464" i="27"/>
  <c r="AE974" i="27" s="1"/>
  <c r="AD464" i="27"/>
  <c r="AD974" i="27" s="1"/>
  <c r="AC464" i="27"/>
  <c r="AC974" i="27" s="1"/>
  <c r="AB464" i="27"/>
  <c r="AB974" i="27" s="1"/>
  <c r="AA464" i="27"/>
  <c r="AA974" i="27" s="1"/>
  <c r="Z464" i="27"/>
  <c r="Z974" i="27" s="1"/>
  <c r="Y464" i="27"/>
  <c r="Y974" i="27" s="1"/>
  <c r="X464" i="27"/>
  <c r="X974" i="27" s="1"/>
  <c r="W464" i="27"/>
  <c r="W974" i="27" s="1"/>
  <c r="V464" i="27"/>
  <c r="V974" i="27" s="1"/>
  <c r="U464" i="27"/>
  <c r="U974" i="27" s="1"/>
  <c r="T464" i="27"/>
  <c r="T974" i="27" s="1"/>
  <c r="S464" i="27"/>
  <c r="S974" i="27" s="1"/>
  <c r="R464" i="27"/>
  <c r="R974" i="27" s="1"/>
  <c r="Q464" i="27"/>
  <c r="Q974" i="27" s="1"/>
  <c r="P464" i="27"/>
  <c r="P974" i="27" s="1"/>
  <c r="O464" i="27"/>
  <c r="O974" i="27" s="1"/>
  <c r="N464" i="27"/>
  <c r="N974" i="27" s="1"/>
  <c r="M464" i="27"/>
  <c r="M974" i="27" s="1"/>
  <c r="L464" i="27"/>
  <c r="L974" i="27" s="1"/>
  <c r="K464" i="27"/>
  <c r="K974" i="27" s="1"/>
  <c r="J464" i="27"/>
  <c r="J974" i="27" s="1"/>
  <c r="I464" i="27"/>
  <c r="I974" i="27" s="1"/>
  <c r="H464" i="27"/>
  <c r="H974" i="27" s="1"/>
  <c r="G464" i="27"/>
  <c r="G974" i="27" s="1"/>
  <c r="F464" i="27"/>
  <c r="F974" i="27" s="1"/>
  <c r="E464" i="27"/>
  <c r="E974" i="27" s="1"/>
  <c r="D464" i="27"/>
  <c r="D974" i="27" s="1"/>
  <c r="EM463" i="27"/>
  <c r="ET973" i="27" s="1"/>
  <c r="EL463" i="27"/>
  <c r="ES973" i="27" s="1"/>
  <c r="EK463" i="27"/>
  <c r="ER973" i="27" s="1"/>
  <c r="EJ463" i="27"/>
  <c r="EQ973" i="27" s="1"/>
  <c r="EI463" i="27"/>
  <c r="EP973" i="27" s="1"/>
  <c r="EH463" i="27"/>
  <c r="EO973" i="27" s="1"/>
  <c r="EG463" i="27"/>
  <c r="EN973" i="27" s="1"/>
  <c r="EF463" i="27"/>
  <c r="EM973" i="27" s="1"/>
  <c r="EE463" i="27"/>
  <c r="EL973" i="27" s="1"/>
  <c r="ED463" i="27"/>
  <c r="EK973" i="27" s="1"/>
  <c r="EC463" i="27"/>
  <c r="EJ973" i="27" s="1"/>
  <c r="EB463" i="27"/>
  <c r="EI973" i="27" s="1"/>
  <c r="EA463" i="27"/>
  <c r="EH973" i="27" s="1"/>
  <c r="DZ463" i="27"/>
  <c r="EG973" i="27" s="1"/>
  <c r="DY463" i="27"/>
  <c r="EF973" i="27" s="1"/>
  <c r="DX463" i="27"/>
  <c r="EE973" i="27" s="1"/>
  <c r="DW463" i="27"/>
  <c r="ED973" i="27" s="1"/>
  <c r="DV463" i="27"/>
  <c r="EC973" i="27" s="1"/>
  <c r="DU463" i="27"/>
  <c r="EB973" i="27" s="1"/>
  <c r="DT463" i="27"/>
  <c r="EA973" i="27" s="1"/>
  <c r="DS463" i="27"/>
  <c r="DZ973" i="27" s="1"/>
  <c r="DR463" i="27"/>
  <c r="DY973" i="27" s="1"/>
  <c r="DQ463" i="27"/>
  <c r="DX973" i="27" s="1"/>
  <c r="DP463" i="27"/>
  <c r="DW973" i="27" s="1"/>
  <c r="DO463" i="27"/>
  <c r="DV973" i="27" s="1"/>
  <c r="DN463" i="27"/>
  <c r="DU973" i="27" s="1"/>
  <c r="DM463" i="27"/>
  <c r="DT973" i="27" s="1"/>
  <c r="DL463" i="27"/>
  <c r="DS973" i="27" s="1"/>
  <c r="DK463" i="27"/>
  <c r="DR973" i="27" s="1"/>
  <c r="DJ463" i="27"/>
  <c r="DQ973" i="27" s="1"/>
  <c r="DB463" i="27"/>
  <c r="DE974" i="27" s="1"/>
  <c r="DA463" i="27"/>
  <c r="DD974" i="27" s="1"/>
  <c r="CZ463" i="27"/>
  <c r="DC974" i="27" s="1"/>
  <c r="CY463" i="27"/>
  <c r="DB974" i="27" s="1"/>
  <c r="CX463" i="27"/>
  <c r="DA974" i="27" s="1"/>
  <c r="CW463" i="27"/>
  <c r="CZ974" i="27" s="1"/>
  <c r="CV463" i="27"/>
  <c r="CY974" i="27" s="1"/>
  <c r="CU463" i="27"/>
  <c r="CX974" i="27" s="1"/>
  <c r="CT463" i="27"/>
  <c r="CW974" i="27" s="1"/>
  <c r="CS463" i="27"/>
  <c r="CV974" i="27" s="1"/>
  <c r="CR463" i="27"/>
  <c r="CU974" i="27" s="1"/>
  <c r="CQ463" i="27"/>
  <c r="CT974" i="27" s="1"/>
  <c r="CP463" i="27"/>
  <c r="CS974" i="27" s="1"/>
  <c r="CO463" i="27"/>
  <c r="CR974" i="27" s="1"/>
  <c r="CN463" i="27"/>
  <c r="CQ974" i="27" s="1"/>
  <c r="CM463" i="27"/>
  <c r="CP974" i="27" s="1"/>
  <c r="CL463" i="27"/>
  <c r="CO974" i="27" s="1"/>
  <c r="CK463" i="27"/>
  <c r="CN974" i="27" s="1"/>
  <c r="CJ463" i="27"/>
  <c r="CM974" i="27" s="1"/>
  <c r="CI463" i="27"/>
  <c r="CL974" i="27" s="1"/>
  <c r="CH463" i="27"/>
  <c r="CK974" i="27" s="1"/>
  <c r="CG463" i="27"/>
  <c r="CJ974" i="27" s="1"/>
  <c r="CF463" i="27"/>
  <c r="CI974" i="27" s="1"/>
  <c r="CE463" i="27"/>
  <c r="CH974" i="27" s="1"/>
  <c r="CD463" i="27"/>
  <c r="CG974" i="27" s="1"/>
  <c r="CC463" i="27"/>
  <c r="CF974" i="27" s="1"/>
  <c r="CB463" i="27"/>
  <c r="CE974" i="27" s="1"/>
  <c r="CA463" i="27"/>
  <c r="CD974" i="27" s="1"/>
  <c r="BZ463" i="27"/>
  <c r="CC974" i="27" s="1"/>
  <c r="BY463" i="27"/>
  <c r="CB974" i="27" s="1"/>
  <c r="BQ463" i="27"/>
  <c r="BQ973" i="27" s="1"/>
  <c r="BP463" i="27"/>
  <c r="BP973" i="27" s="1"/>
  <c r="BO463" i="27"/>
  <c r="BO973" i="27" s="1"/>
  <c r="BN463" i="27"/>
  <c r="BN973" i="27" s="1"/>
  <c r="BM463" i="27"/>
  <c r="BM973" i="27" s="1"/>
  <c r="BL463" i="27"/>
  <c r="BL973" i="27" s="1"/>
  <c r="BK463" i="27"/>
  <c r="BK973" i="27" s="1"/>
  <c r="BJ463" i="27"/>
  <c r="BJ973" i="27" s="1"/>
  <c r="BI463" i="27"/>
  <c r="BI973" i="27" s="1"/>
  <c r="BH463" i="27"/>
  <c r="BH973" i="27" s="1"/>
  <c r="BG463" i="27"/>
  <c r="BG973" i="27" s="1"/>
  <c r="BF463" i="27"/>
  <c r="BF973" i="27" s="1"/>
  <c r="BE463" i="27"/>
  <c r="BE973" i="27" s="1"/>
  <c r="BD463" i="27"/>
  <c r="BD973" i="27" s="1"/>
  <c r="BC463" i="27"/>
  <c r="BC973" i="27" s="1"/>
  <c r="BB463" i="27"/>
  <c r="BB973" i="27" s="1"/>
  <c r="BA463" i="27"/>
  <c r="BA973" i="27" s="1"/>
  <c r="AZ463" i="27"/>
  <c r="AZ973" i="27" s="1"/>
  <c r="AY463" i="27"/>
  <c r="AY973" i="27" s="1"/>
  <c r="AX463" i="27"/>
  <c r="AX973" i="27" s="1"/>
  <c r="AW463" i="27"/>
  <c r="AW973" i="27" s="1"/>
  <c r="AV463" i="27"/>
  <c r="AV973" i="27" s="1"/>
  <c r="AU463" i="27"/>
  <c r="AU973" i="27" s="1"/>
  <c r="AT463" i="27"/>
  <c r="AT973" i="27" s="1"/>
  <c r="AS463" i="27"/>
  <c r="AS973" i="27" s="1"/>
  <c r="AR463" i="27"/>
  <c r="AR973" i="27" s="1"/>
  <c r="AQ463" i="27"/>
  <c r="AQ973" i="27" s="1"/>
  <c r="AP463" i="27"/>
  <c r="AP973" i="27" s="1"/>
  <c r="AO463" i="27"/>
  <c r="AO973" i="27" s="1"/>
  <c r="AN463" i="27"/>
  <c r="AN973" i="27" s="1"/>
  <c r="AG463" i="27"/>
  <c r="AF463" i="27"/>
  <c r="AE463" i="27"/>
  <c r="AD463" i="27"/>
  <c r="AC463" i="27"/>
  <c r="AB463" i="27"/>
  <c r="AA463" i="27"/>
  <c r="Z463" i="27"/>
  <c r="Y463" i="27"/>
  <c r="X463" i="27"/>
  <c r="W463" i="27"/>
  <c r="V463" i="27"/>
  <c r="U463" i="27"/>
  <c r="T463" i="27"/>
  <c r="S463" i="27"/>
  <c r="R463" i="27"/>
  <c r="Q463" i="27"/>
  <c r="P463" i="27"/>
  <c r="O463" i="27"/>
  <c r="N463" i="27"/>
  <c r="M463" i="27"/>
  <c r="L463" i="27"/>
  <c r="K463" i="27"/>
  <c r="J463" i="27"/>
  <c r="I463" i="27"/>
  <c r="H463" i="27"/>
  <c r="G463" i="27"/>
  <c r="F463" i="27"/>
  <c r="E463" i="27"/>
  <c r="D463" i="27"/>
  <c r="D973" i="27" s="1"/>
  <c r="EM462" i="27"/>
  <c r="ET972" i="27" s="1"/>
  <c r="EL462" i="27"/>
  <c r="ES972" i="27" s="1"/>
  <c r="EK462" i="27"/>
  <c r="ER972" i="27" s="1"/>
  <c r="EJ462" i="27"/>
  <c r="EQ972" i="27" s="1"/>
  <c r="EI462" i="27"/>
  <c r="EP972" i="27" s="1"/>
  <c r="EH462" i="27"/>
  <c r="EO972" i="27" s="1"/>
  <c r="EG462" i="27"/>
  <c r="EN972" i="27" s="1"/>
  <c r="EF462" i="27"/>
  <c r="EM972" i="27" s="1"/>
  <c r="EE462" i="27"/>
  <c r="EL972" i="27" s="1"/>
  <c r="ED462" i="27"/>
  <c r="EK972" i="27" s="1"/>
  <c r="EC462" i="27"/>
  <c r="EJ972" i="27" s="1"/>
  <c r="EB462" i="27"/>
  <c r="EI972" i="27" s="1"/>
  <c r="EA462" i="27"/>
  <c r="EH972" i="27" s="1"/>
  <c r="DZ462" i="27"/>
  <c r="EG972" i="27" s="1"/>
  <c r="DY462" i="27"/>
  <c r="EF972" i="27" s="1"/>
  <c r="DX462" i="27"/>
  <c r="EE972" i="27" s="1"/>
  <c r="DW462" i="27"/>
  <c r="ED972" i="27" s="1"/>
  <c r="DV462" i="27"/>
  <c r="EC972" i="27" s="1"/>
  <c r="DU462" i="27"/>
  <c r="EB972" i="27" s="1"/>
  <c r="DT462" i="27"/>
  <c r="EA972" i="27" s="1"/>
  <c r="DS462" i="27"/>
  <c r="DZ972" i="27" s="1"/>
  <c r="DR462" i="27"/>
  <c r="DY972" i="27" s="1"/>
  <c r="DQ462" i="27"/>
  <c r="DX972" i="27" s="1"/>
  <c r="DP462" i="27"/>
  <c r="DW972" i="27" s="1"/>
  <c r="DO462" i="27"/>
  <c r="DV972" i="27" s="1"/>
  <c r="DN462" i="27"/>
  <c r="DU972" i="27" s="1"/>
  <c r="DM462" i="27"/>
  <c r="DT972" i="27" s="1"/>
  <c r="DL462" i="27"/>
  <c r="DS972" i="27" s="1"/>
  <c r="DK462" i="27"/>
  <c r="DR972" i="27" s="1"/>
  <c r="DJ462" i="27"/>
  <c r="DQ972" i="27" s="1"/>
  <c r="DB462" i="27"/>
  <c r="DE973" i="27" s="1"/>
  <c r="DA462" i="27"/>
  <c r="DD973" i="27" s="1"/>
  <c r="CZ462" i="27"/>
  <c r="DC973" i="27" s="1"/>
  <c r="CY462" i="27"/>
  <c r="DB973" i="27" s="1"/>
  <c r="CX462" i="27"/>
  <c r="DA973" i="27" s="1"/>
  <c r="CW462" i="27"/>
  <c r="CZ973" i="27" s="1"/>
  <c r="CV462" i="27"/>
  <c r="CY973" i="27" s="1"/>
  <c r="CU462" i="27"/>
  <c r="CX973" i="27" s="1"/>
  <c r="CT462" i="27"/>
  <c r="CW973" i="27" s="1"/>
  <c r="CS462" i="27"/>
  <c r="CV973" i="27" s="1"/>
  <c r="CR462" i="27"/>
  <c r="CU973" i="27" s="1"/>
  <c r="CQ462" i="27"/>
  <c r="CT973" i="27" s="1"/>
  <c r="CP462" i="27"/>
  <c r="CS973" i="27" s="1"/>
  <c r="CO462" i="27"/>
  <c r="CR973" i="27" s="1"/>
  <c r="CN462" i="27"/>
  <c r="CQ973" i="27" s="1"/>
  <c r="CM462" i="27"/>
  <c r="CP973" i="27" s="1"/>
  <c r="CL462" i="27"/>
  <c r="CO973" i="27" s="1"/>
  <c r="CK462" i="27"/>
  <c r="CN973" i="27" s="1"/>
  <c r="CJ462" i="27"/>
  <c r="CM973" i="27" s="1"/>
  <c r="CI462" i="27"/>
  <c r="CL973" i="27" s="1"/>
  <c r="CH462" i="27"/>
  <c r="CK973" i="27" s="1"/>
  <c r="CG462" i="27"/>
  <c r="CJ973" i="27" s="1"/>
  <c r="CF462" i="27"/>
  <c r="CI973" i="27" s="1"/>
  <c r="CE462" i="27"/>
  <c r="CH973" i="27" s="1"/>
  <c r="CD462" i="27"/>
  <c r="CG973" i="27" s="1"/>
  <c r="CC462" i="27"/>
  <c r="CF973" i="27" s="1"/>
  <c r="CB462" i="27"/>
  <c r="CE973" i="27" s="1"/>
  <c r="CA462" i="27"/>
  <c r="CD973" i="27" s="1"/>
  <c r="BZ462" i="27"/>
  <c r="CC973" i="27" s="1"/>
  <c r="BY462" i="27"/>
  <c r="CB973" i="27" s="1"/>
  <c r="BQ462" i="27"/>
  <c r="BQ972" i="27" s="1"/>
  <c r="BP462" i="27"/>
  <c r="BP972" i="27" s="1"/>
  <c r="BO462" i="27"/>
  <c r="BO972" i="27" s="1"/>
  <c r="BN462" i="27"/>
  <c r="BN972" i="27" s="1"/>
  <c r="BM462" i="27"/>
  <c r="BM972" i="27" s="1"/>
  <c r="BL462" i="27"/>
  <c r="BL972" i="27" s="1"/>
  <c r="BK462" i="27"/>
  <c r="BK972" i="27" s="1"/>
  <c r="BJ462" i="27"/>
  <c r="BJ972" i="27" s="1"/>
  <c r="BI462" i="27"/>
  <c r="BI972" i="27" s="1"/>
  <c r="BH462" i="27"/>
  <c r="BH972" i="27" s="1"/>
  <c r="BG462" i="27"/>
  <c r="BG972" i="27" s="1"/>
  <c r="BF462" i="27"/>
  <c r="BF972" i="27" s="1"/>
  <c r="BE462" i="27"/>
  <c r="BE972" i="27" s="1"/>
  <c r="BD462" i="27"/>
  <c r="BD972" i="27" s="1"/>
  <c r="BC462" i="27"/>
  <c r="BC972" i="27" s="1"/>
  <c r="BB462" i="27"/>
  <c r="BB972" i="27" s="1"/>
  <c r="BA462" i="27"/>
  <c r="BA972" i="27" s="1"/>
  <c r="AZ462" i="27"/>
  <c r="AZ972" i="27" s="1"/>
  <c r="AY462" i="27"/>
  <c r="AY972" i="27" s="1"/>
  <c r="AX462" i="27"/>
  <c r="AX972" i="27" s="1"/>
  <c r="AW462" i="27"/>
  <c r="AW972" i="27" s="1"/>
  <c r="AV462" i="27"/>
  <c r="AV972" i="27" s="1"/>
  <c r="AU462" i="27"/>
  <c r="AU972" i="27" s="1"/>
  <c r="AT462" i="27"/>
  <c r="AT972" i="27" s="1"/>
  <c r="AS462" i="27"/>
  <c r="AS972" i="27" s="1"/>
  <c r="AR462" i="27"/>
  <c r="AR972" i="27" s="1"/>
  <c r="AQ462" i="27"/>
  <c r="AQ972" i="27" s="1"/>
  <c r="AP462" i="27"/>
  <c r="AP972" i="27" s="1"/>
  <c r="AO462" i="27"/>
  <c r="AO972" i="27" s="1"/>
  <c r="AN462" i="27"/>
  <c r="AN972" i="27" s="1"/>
  <c r="AG462" i="27"/>
  <c r="AG972" i="27" s="1"/>
  <c r="AF462" i="27"/>
  <c r="AF972" i="27" s="1"/>
  <c r="AE462" i="27"/>
  <c r="AE972" i="27" s="1"/>
  <c r="AD462" i="27"/>
  <c r="AD972" i="27" s="1"/>
  <c r="AC462" i="27"/>
  <c r="AC972" i="27" s="1"/>
  <c r="AB462" i="27"/>
  <c r="AB972" i="27" s="1"/>
  <c r="AA462" i="27"/>
  <c r="AA972" i="27" s="1"/>
  <c r="Z462" i="27"/>
  <c r="Z972" i="27" s="1"/>
  <c r="Y462" i="27"/>
  <c r="Y972" i="27" s="1"/>
  <c r="X462" i="27"/>
  <c r="X972" i="27" s="1"/>
  <c r="W462" i="27"/>
  <c r="W972" i="27" s="1"/>
  <c r="V462" i="27"/>
  <c r="V972" i="27" s="1"/>
  <c r="U462" i="27"/>
  <c r="U972" i="27" s="1"/>
  <c r="T462" i="27"/>
  <c r="T972" i="27" s="1"/>
  <c r="S462" i="27"/>
  <c r="S972" i="27" s="1"/>
  <c r="R462" i="27"/>
  <c r="R972" i="27" s="1"/>
  <c r="Q462" i="27"/>
  <c r="Q972" i="27" s="1"/>
  <c r="P462" i="27"/>
  <c r="P972" i="27" s="1"/>
  <c r="O462" i="27"/>
  <c r="O972" i="27" s="1"/>
  <c r="N462" i="27"/>
  <c r="N972" i="27" s="1"/>
  <c r="M462" i="27"/>
  <c r="M972" i="27" s="1"/>
  <c r="L462" i="27"/>
  <c r="L972" i="27" s="1"/>
  <c r="K462" i="27"/>
  <c r="K972" i="27" s="1"/>
  <c r="J462" i="27"/>
  <c r="J972" i="27" s="1"/>
  <c r="I462" i="27"/>
  <c r="I972" i="27" s="1"/>
  <c r="H462" i="27"/>
  <c r="H972" i="27" s="1"/>
  <c r="G462" i="27"/>
  <c r="G972" i="27" s="1"/>
  <c r="F462" i="27"/>
  <c r="F972" i="27" s="1"/>
  <c r="E462" i="27"/>
  <c r="E972" i="27" s="1"/>
  <c r="D462" i="27"/>
  <c r="D972" i="27" s="1"/>
  <c r="EM461" i="27"/>
  <c r="ET971" i="27" s="1"/>
  <c r="EL461" i="27"/>
  <c r="ES971" i="27" s="1"/>
  <c r="EK461" i="27"/>
  <c r="ER971" i="27" s="1"/>
  <c r="EJ461" i="27"/>
  <c r="EQ971" i="27" s="1"/>
  <c r="EI461" i="27"/>
  <c r="EP971" i="27" s="1"/>
  <c r="EH461" i="27"/>
  <c r="EO971" i="27" s="1"/>
  <c r="EG461" i="27"/>
  <c r="EN971" i="27" s="1"/>
  <c r="EF461" i="27"/>
  <c r="EM971" i="27" s="1"/>
  <c r="EE461" i="27"/>
  <c r="EL971" i="27" s="1"/>
  <c r="ED461" i="27"/>
  <c r="EK971" i="27" s="1"/>
  <c r="EC461" i="27"/>
  <c r="EJ971" i="27" s="1"/>
  <c r="EB461" i="27"/>
  <c r="EI971" i="27" s="1"/>
  <c r="EA461" i="27"/>
  <c r="EH971" i="27" s="1"/>
  <c r="DZ461" i="27"/>
  <c r="EG971" i="27" s="1"/>
  <c r="DY461" i="27"/>
  <c r="EF971" i="27" s="1"/>
  <c r="DX461" i="27"/>
  <c r="EE971" i="27" s="1"/>
  <c r="DW461" i="27"/>
  <c r="ED971" i="27" s="1"/>
  <c r="DV461" i="27"/>
  <c r="EC971" i="27" s="1"/>
  <c r="DU461" i="27"/>
  <c r="EB971" i="27" s="1"/>
  <c r="DT461" i="27"/>
  <c r="EA971" i="27" s="1"/>
  <c r="DS461" i="27"/>
  <c r="DZ971" i="27" s="1"/>
  <c r="DR461" i="27"/>
  <c r="DY971" i="27" s="1"/>
  <c r="DQ461" i="27"/>
  <c r="DX971" i="27" s="1"/>
  <c r="DP461" i="27"/>
  <c r="DW971" i="27" s="1"/>
  <c r="DO461" i="27"/>
  <c r="DV971" i="27" s="1"/>
  <c r="DN461" i="27"/>
  <c r="DU971" i="27" s="1"/>
  <c r="DM461" i="27"/>
  <c r="DT971" i="27" s="1"/>
  <c r="DL461" i="27"/>
  <c r="DS971" i="27" s="1"/>
  <c r="DK461" i="27"/>
  <c r="DR971" i="27" s="1"/>
  <c r="DJ461" i="27"/>
  <c r="DQ971" i="27" s="1"/>
  <c r="DB461" i="27"/>
  <c r="DE972" i="27" s="1"/>
  <c r="DA461" i="27"/>
  <c r="DD972" i="27" s="1"/>
  <c r="CZ461" i="27"/>
  <c r="DC972" i="27" s="1"/>
  <c r="CY461" i="27"/>
  <c r="DB972" i="27" s="1"/>
  <c r="CX461" i="27"/>
  <c r="DA972" i="27" s="1"/>
  <c r="CW461" i="27"/>
  <c r="CZ972" i="27" s="1"/>
  <c r="CV461" i="27"/>
  <c r="CY972" i="27" s="1"/>
  <c r="CU461" i="27"/>
  <c r="CX972" i="27" s="1"/>
  <c r="CT461" i="27"/>
  <c r="CW972" i="27" s="1"/>
  <c r="CS461" i="27"/>
  <c r="CV972" i="27" s="1"/>
  <c r="CR461" i="27"/>
  <c r="CU972" i="27" s="1"/>
  <c r="CQ461" i="27"/>
  <c r="CT972" i="27" s="1"/>
  <c r="CP461" i="27"/>
  <c r="CS972" i="27" s="1"/>
  <c r="CO461" i="27"/>
  <c r="CR972" i="27" s="1"/>
  <c r="CN461" i="27"/>
  <c r="CQ972" i="27" s="1"/>
  <c r="CM461" i="27"/>
  <c r="CP972" i="27" s="1"/>
  <c r="CL461" i="27"/>
  <c r="CO972" i="27" s="1"/>
  <c r="CK461" i="27"/>
  <c r="CN972" i="27" s="1"/>
  <c r="CJ461" i="27"/>
  <c r="CM972" i="27" s="1"/>
  <c r="CI461" i="27"/>
  <c r="CL972" i="27" s="1"/>
  <c r="CH461" i="27"/>
  <c r="CK972" i="27" s="1"/>
  <c r="CG461" i="27"/>
  <c r="CJ972" i="27" s="1"/>
  <c r="CF461" i="27"/>
  <c r="CI972" i="27" s="1"/>
  <c r="CE461" i="27"/>
  <c r="CH972" i="27" s="1"/>
  <c r="CD461" i="27"/>
  <c r="CG972" i="27" s="1"/>
  <c r="CC461" i="27"/>
  <c r="CF972" i="27" s="1"/>
  <c r="CB461" i="27"/>
  <c r="CE972" i="27" s="1"/>
  <c r="CA461" i="27"/>
  <c r="CD972" i="27" s="1"/>
  <c r="BZ461" i="27"/>
  <c r="CC972" i="27" s="1"/>
  <c r="BY461" i="27"/>
  <c r="CB972" i="27" s="1"/>
  <c r="BQ461" i="27"/>
  <c r="BQ971" i="27" s="1"/>
  <c r="BP461" i="27"/>
  <c r="BP971" i="27" s="1"/>
  <c r="BO461" i="27"/>
  <c r="BO971" i="27" s="1"/>
  <c r="BN461" i="27"/>
  <c r="BN971" i="27" s="1"/>
  <c r="BM461" i="27"/>
  <c r="BM971" i="27" s="1"/>
  <c r="BL461" i="27"/>
  <c r="BL971" i="27" s="1"/>
  <c r="BK461" i="27"/>
  <c r="BK971" i="27" s="1"/>
  <c r="BJ461" i="27"/>
  <c r="BJ971" i="27" s="1"/>
  <c r="BI461" i="27"/>
  <c r="BI971" i="27" s="1"/>
  <c r="BH461" i="27"/>
  <c r="BH971" i="27" s="1"/>
  <c r="BG461" i="27"/>
  <c r="BG971" i="27" s="1"/>
  <c r="BF461" i="27"/>
  <c r="BF971" i="27" s="1"/>
  <c r="BE461" i="27"/>
  <c r="BE971" i="27" s="1"/>
  <c r="BD461" i="27"/>
  <c r="BD971" i="27" s="1"/>
  <c r="BC461" i="27"/>
  <c r="BC971" i="27" s="1"/>
  <c r="BB461" i="27"/>
  <c r="BB971" i="27" s="1"/>
  <c r="BA461" i="27"/>
  <c r="BA971" i="27" s="1"/>
  <c r="AZ461" i="27"/>
  <c r="AZ971" i="27" s="1"/>
  <c r="AY461" i="27"/>
  <c r="AY971" i="27" s="1"/>
  <c r="AX461" i="27"/>
  <c r="AX971" i="27" s="1"/>
  <c r="AW461" i="27"/>
  <c r="AW971" i="27" s="1"/>
  <c r="AV461" i="27"/>
  <c r="AV971" i="27" s="1"/>
  <c r="AU461" i="27"/>
  <c r="AU971" i="27" s="1"/>
  <c r="AT461" i="27"/>
  <c r="AT971" i="27" s="1"/>
  <c r="AS461" i="27"/>
  <c r="AS971" i="27" s="1"/>
  <c r="AR461" i="27"/>
  <c r="AR971" i="27" s="1"/>
  <c r="AQ461" i="27"/>
  <c r="AQ971" i="27" s="1"/>
  <c r="AP461" i="27"/>
  <c r="AP971" i="27" s="1"/>
  <c r="AO461" i="27"/>
  <c r="AO971" i="27" s="1"/>
  <c r="AN461" i="27"/>
  <c r="AN971" i="27" s="1"/>
  <c r="AG461" i="27"/>
  <c r="AG971" i="27" s="1"/>
  <c r="AF461" i="27"/>
  <c r="AF971" i="27" s="1"/>
  <c r="AE461" i="27"/>
  <c r="AE971" i="27" s="1"/>
  <c r="AD461" i="27"/>
  <c r="AD971" i="27" s="1"/>
  <c r="AC461" i="27"/>
  <c r="AC971" i="27" s="1"/>
  <c r="AB461" i="27"/>
  <c r="AB971" i="27" s="1"/>
  <c r="AA461" i="27"/>
  <c r="AA971" i="27" s="1"/>
  <c r="Z461" i="27"/>
  <c r="Z971" i="27" s="1"/>
  <c r="Y461" i="27"/>
  <c r="Y971" i="27" s="1"/>
  <c r="X461" i="27"/>
  <c r="X971" i="27" s="1"/>
  <c r="W461" i="27"/>
  <c r="W971" i="27" s="1"/>
  <c r="V461" i="27"/>
  <c r="V971" i="27" s="1"/>
  <c r="U461" i="27"/>
  <c r="U971" i="27" s="1"/>
  <c r="T461" i="27"/>
  <c r="T971" i="27" s="1"/>
  <c r="S461" i="27"/>
  <c r="S971" i="27" s="1"/>
  <c r="R461" i="27"/>
  <c r="R971" i="27" s="1"/>
  <c r="Q461" i="27"/>
  <c r="Q971" i="27" s="1"/>
  <c r="P461" i="27"/>
  <c r="P971" i="27" s="1"/>
  <c r="O461" i="27"/>
  <c r="O971" i="27" s="1"/>
  <c r="N461" i="27"/>
  <c r="N971" i="27" s="1"/>
  <c r="M461" i="27"/>
  <c r="M971" i="27" s="1"/>
  <c r="L461" i="27"/>
  <c r="L971" i="27" s="1"/>
  <c r="K461" i="27"/>
  <c r="K971" i="27" s="1"/>
  <c r="J461" i="27"/>
  <c r="J971" i="27" s="1"/>
  <c r="I461" i="27"/>
  <c r="I971" i="27" s="1"/>
  <c r="H461" i="27"/>
  <c r="H971" i="27" s="1"/>
  <c r="G461" i="27"/>
  <c r="G971" i="27" s="1"/>
  <c r="F461" i="27"/>
  <c r="F971" i="27" s="1"/>
  <c r="E461" i="27"/>
  <c r="E971" i="27" s="1"/>
  <c r="D461" i="27"/>
  <c r="D971" i="27" s="1"/>
  <c r="EM460" i="27"/>
  <c r="ET970" i="27" s="1"/>
  <c r="EL460" i="27"/>
  <c r="ES970" i="27" s="1"/>
  <c r="EK460" i="27"/>
  <c r="ER970" i="27" s="1"/>
  <c r="EJ460" i="27"/>
  <c r="EQ970" i="27" s="1"/>
  <c r="EI460" i="27"/>
  <c r="EP970" i="27" s="1"/>
  <c r="EH460" i="27"/>
  <c r="EO970" i="27" s="1"/>
  <c r="EG460" i="27"/>
  <c r="EN970" i="27" s="1"/>
  <c r="EF460" i="27"/>
  <c r="EM970" i="27" s="1"/>
  <c r="EE460" i="27"/>
  <c r="EL970" i="27" s="1"/>
  <c r="ED460" i="27"/>
  <c r="EK970" i="27" s="1"/>
  <c r="EC460" i="27"/>
  <c r="EJ970" i="27" s="1"/>
  <c r="EB460" i="27"/>
  <c r="EI970" i="27" s="1"/>
  <c r="EA460" i="27"/>
  <c r="EH970" i="27" s="1"/>
  <c r="DZ460" i="27"/>
  <c r="EG970" i="27" s="1"/>
  <c r="DY460" i="27"/>
  <c r="EF970" i="27" s="1"/>
  <c r="DX460" i="27"/>
  <c r="EE970" i="27" s="1"/>
  <c r="DW460" i="27"/>
  <c r="ED970" i="27" s="1"/>
  <c r="DV460" i="27"/>
  <c r="EC970" i="27" s="1"/>
  <c r="DU460" i="27"/>
  <c r="EB970" i="27" s="1"/>
  <c r="DT460" i="27"/>
  <c r="EA970" i="27" s="1"/>
  <c r="DS460" i="27"/>
  <c r="DZ970" i="27" s="1"/>
  <c r="DR460" i="27"/>
  <c r="DY970" i="27" s="1"/>
  <c r="DQ460" i="27"/>
  <c r="DX970" i="27" s="1"/>
  <c r="DP460" i="27"/>
  <c r="DW970" i="27" s="1"/>
  <c r="DO460" i="27"/>
  <c r="DV970" i="27" s="1"/>
  <c r="DN460" i="27"/>
  <c r="DU970" i="27" s="1"/>
  <c r="DM460" i="27"/>
  <c r="DT970" i="27" s="1"/>
  <c r="DL460" i="27"/>
  <c r="DS970" i="27" s="1"/>
  <c r="DK460" i="27"/>
  <c r="DR970" i="27" s="1"/>
  <c r="DJ460" i="27"/>
  <c r="DQ970" i="27" s="1"/>
  <c r="DB460" i="27"/>
  <c r="DE971" i="27" s="1"/>
  <c r="DA460" i="27"/>
  <c r="DD971" i="27" s="1"/>
  <c r="CZ460" i="27"/>
  <c r="DC971" i="27" s="1"/>
  <c r="CY460" i="27"/>
  <c r="DB971" i="27" s="1"/>
  <c r="CX460" i="27"/>
  <c r="DA971" i="27" s="1"/>
  <c r="CW460" i="27"/>
  <c r="CZ971" i="27" s="1"/>
  <c r="CV460" i="27"/>
  <c r="CY971" i="27" s="1"/>
  <c r="CU460" i="27"/>
  <c r="CX971" i="27" s="1"/>
  <c r="CT460" i="27"/>
  <c r="CW971" i="27" s="1"/>
  <c r="CS460" i="27"/>
  <c r="CV971" i="27" s="1"/>
  <c r="CR460" i="27"/>
  <c r="CU971" i="27" s="1"/>
  <c r="CQ460" i="27"/>
  <c r="CT971" i="27" s="1"/>
  <c r="CP460" i="27"/>
  <c r="CS971" i="27" s="1"/>
  <c r="CO460" i="27"/>
  <c r="CR971" i="27" s="1"/>
  <c r="CN460" i="27"/>
  <c r="CQ971" i="27" s="1"/>
  <c r="CM460" i="27"/>
  <c r="CP971" i="27" s="1"/>
  <c r="CL460" i="27"/>
  <c r="CO971" i="27" s="1"/>
  <c r="CK460" i="27"/>
  <c r="CN971" i="27" s="1"/>
  <c r="CJ460" i="27"/>
  <c r="CM971" i="27" s="1"/>
  <c r="CI460" i="27"/>
  <c r="CL971" i="27" s="1"/>
  <c r="CH460" i="27"/>
  <c r="CK971" i="27" s="1"/>
  <c r="CG460" i="27"/>
  <c r="CJ971" i="27" s="1"/>
  <c r="CF460" i="27"/>
  <c r="CI971" i="27" s="1"/>
  <c r="CE460" i="27"/>
  <c r="CH971" i="27" s="1"/>
  <c r="CD460" i="27"/>
  <c r="CG971" i="27" s="1"/>
  <c r="CC460" i="27"/>
  <c r="CF971" i="27" s="1"/>
  <c r="CB460" i="27"/>
  <c r="CE971" i="27" s="1"/>
  <c r="CA460" i="27"/>
  <c r="CD971" i="27" s="1"/>
  <c r="BZ460" i="27"/>
  <c r="CC971" i="27" s="1"/>
  <c r="BY460" i="27"/>
  <c r="CB971" i="27" s="1"/>
  <c r="BQ460" i="27"/>
  <c r="BQ970" i="27" s="1"/>
  <c r="BP460" i="27"/>
  <c r="BP970" i="27" s="1"/>
  <c r="BO460" i="27"/>
  <c r="BO970" i="27" s="1"/>
  <c r="BN460" i="27"/>
  <c r="BN970" i="27" s="1"/>
  <c r="BM460" i="27"/>
  <c r="BM970" i="27" s="1"/>
  <c r="BL460" i="27"/>
  <c r="BL970" i="27" s="1"/>
  <c r="BK460" i="27"/>
  <c r="BK970" i="27" s="1"/>
  <c r="BJ460" i="27"/>
  <c r="BJ970" i="27" s="1"/>
  <c r="BI460" i="27"/>
  <c r="BI970" i="27" s="1"/>
  <c r="BH460" i="27"/>
  <c r="BH970" i="27" s="1"/>
  <c r="BG460" i="27"/>
  <c r="BG970" i="27" s="1"/>
  <c r="BF460" i="27"/>
  <c r="BF970" i="27" s="1"/>
  <c r="BE460" i="27"/>
  <c r="BE970" i="27" s="1"/>
  <c r="BD460" i="27"/>
  <c r="BD970" i="27" s="1"/>
  <c r="BC460" i="27"/>
  <c r="BC970" i="27" s="1"/>
  <c r="BB460" i="27"/>
  <c r="BB970" i="27" s="1"/>
  <c r="BA460" i="27"/>
  <c r="BA970" i="27" s="1"/>
  <c r="AZ460" i="27"/>
  <c r="AZ970" i="27" s="1"/>
  <c r="AY460" i="27"/>
  <c r="AY970" i="27" s="1"/>
  <c r="AX460" i="27"/>
  <c r="AX970" i="27" s="1"/>
  <c r="AW460" i="27"/>
  <c r="AW970" i="27" s="1"/>
  <c r="AV460" i="27"/>
  <c r="AV970" i="27" s="1"/>
  <c r="AU460" i="27"/>
  <c r="AU970" i="27" s="1"/>
  <c r="AT460" i="27"/>
  <c r="AT970" i="27" s="1"/>
  <c r="AS460" i="27"/>
  <c r="AS970" i="27" s="1"/>
  <c r="AR460" i="27"/>
  <c r="AR970" i="27" s="1"/>
  <c r="AQ460" i="27"/>
  <c r="AQ970" i="27" s="1"/>
  <c r="AP460" i="27"/>
  <c r="AP970" i="27" s="1"/>
  <c r="AO460" i="27"/>
  <c r="AO970" i="27" s="1"/>
  <c r="AN460" i="27"/>
  <c r="AN970" i="27" s="1"/>
  <c r="AG460" i="27"/>
  <c r="AG970" i="27" s="1"/>
  <c r="AF460" i="27"/>
  <c r="AF970" i="27" s="1"/>
  <c r="AE460" i="27"/>
  <c r="AE970" i="27" s="1"/>
  <c r="AD460" i="27"/>
  <c r="AD970" i="27" s="1"/>
  <c r="AC460" i="27"/>
  <c r="AC970" i="27" s="1"/>
  <c r="AB460" i="27"/>
  <c r="AB970" i="27" s="1"/>
  <c r="AA460" i="27"/>
  <c r="AA970" i="27" s="1"/>
  <c r="Z460" i="27"/>
  <c r="Z970" i="27" s="1"/>
  <c r="Y460" i="27"/>
  <c r="Y970" i="27" s="1"/>
  <c r="X460" i="27"/>
  <c r="X970" i="27" s="1"/>
  <c r="W460" i="27"/>
  <c r="W970" i="27" s="1"/>
  <c r="V460" i="27"/>
  <c r="V970" i="27" s="1"/>
  <c r="U460" i="27"/>
  <c r="U970" i="27" s="1"/>
  <c r="T460" i="27"/>
  <c r="T970" i="27" s="1"/>
  <c r="S460" i="27"/>
  <c r="S970" i="27" s="1"/>
  <c r="R460" i="27"/>
  <c r="R970" i="27" s="1"/>
  <c r="Q460" i="27"/>
  <c r="Q970" i="27" s="1"/>
  <c r="P460" i="27"/>
  <c r="P970" i="27" s="1"/>
  <c r="O460" i="27"/>
  <c r="O970" i="27" s="1"/>
  <c r="N460" i="27"/>
  <c r="N970" i="27" s="1"/>
  <c r="M460" i="27"/>
  <c r="M970" i="27" s="1"/>
  <c r="L460" i="27"/>
  <c r="L970" i="27" s="1"/>
  <c r="K460" i="27"/>
  <c r="K970" i="27" s="1"/>
  <c r="J460" i="27"/>
  <c r="J970" i="27" s="1"/>
  <c r="I460" i="27"/>
  <c r="I970" i="27" s="1"/>
  <c r="H460" i="27"/>
  <c r="H970" i="27" s="1"/>
  <c r="G460" i="27"/>
  <c r="G970" i="27" s="1"/>
  <c r="F460" i="27"/>
  <c r="F970" i="27" s="1"/>
  <c r="E460" i="27"/>
  <c r="E970" i="27" s="1"/>
  <c r="D460" i="27"/>
  <c r="D970" i="27" s="1"/>
  <c r="EM459" i="27"/>
  <c r="ET969" i="27" s="1"/>
  <c r="EL459" i="27"/>
  <c r="ES969" i="27" s="1"/>
  <c r="EK459" i="27"/>
  <c r="ER969" i="27" s="1"/>
  <c r="EJ459" i="27"/>
  <c r="EQ969" i="27" s="1"/>
  <c r="EI459" i="27"/>
  <c r="EP969" i="27" s="1"/>
  <c r="EH459" i="27"/>
  <c r="EO969" i="27" s="1"/>
  <c r="EG459" i="27"/>
  <c r="EN969" i="27" s="1"/>
  <c r="EF459" i="27"/>
  <c r="EM969" i="27" s="1"/>
  <c r="EE459" i="27"/>
  <c r="EL969" i="27" s="1"/>
  <c r="ED459" i="27"/>
  <c r="EK969" i="27" s="1"/>
  <c r="EC459" i="27"/>
  <c r="EJ969" i="27" s="1"/>
  <c r="EB459" i="27"/>
  <c r="EI969" i="27" s="1"/>
  <c r="EA459" i="27"/>
  <c r="EH969" i="27" s="1"/>
  <c r="DZ459" i="27"/>
  <c r="EG969" i="27" s="1"/>
  <c r="DY459" i="27"/>
  <c r="EF969" i="27" s="1"/>
  <c r="DX459" i="27"/>
  <c r="EE969" i="27" s="1"/>
  <c r="DW459" i="27"/>
  <c r="ED969" i="27" s="1"/>
  <c r="DV459" i="27"/>
  <c r="EC969" i="27" s="1"/>
  <c r="DU459" i="27"/>
  <c r="EB969" i="27" s="1"/>
  <c r="DT459" i="27"/>
  <c r="EA969" i="27" s="1"/>
  <c r="DS459" i="27"/>
  <c r="DZ969" i="27" s="1"/>
  <c r="DR459" i="27"/>
  <c r="DY969" i="27" s="1"/>
  <c r="DQ459" i="27"/>
  <c r="DX969" i="27" s="1"/>
  <c r="DP459" i="27"/>
  <c r="DW969" i="27" s="1"/>
  <c r="DO459" i="27"/>
  <c r="DV969" i="27" s="1"/>
  <c r="DN459" i="27"/>
  <c r="DU969" i="27" s="1"/>
  <c r="DM459" i="27"/>
  <c r="DT969" i="27" s="1"/>
  <c r="DL459" i="27"/>
  <c r="DS969" i="27" s="1"/>
  <c r="DK459" i="27"/>
  <c r="DR969" i="27" s="1"/>
  <c r="DJ459" i="27"/>
  <c r="DQ969" i="27" s="1"/>
  <c r="DB459" i="27"/>
  <c r="DE970" i="27" s="1"/>
  <c r="DA459" i="27"/>
  <c r="DD970" i="27" s="1"/>
  <c r="CZ459" i="27"/>
  <c r="DC970" i="27" s="1"/>
  <c r="CY459" i="27"/>
  <c r="DB970" i="27" s="1"/>
  <c r="CX459" i="27"/>
  <c r="DA970" i="27" s="1"/>
  <c r="CW459" i="27"/>
  <c r="CZ970" i="27" s="1"/>
  <c r="CV459" i="27"/>
  <c r="CY970" i="27" s="1"/>
  <c r="CU459" i="27"/>
  <c r="CX970" i="27" s="1"/>
  <c r="CT459" i="27"/>
  <c r="CW970" i="27" s="1"/>
  <c r="CS459" i="27"/>
  <c r="CV970" i="27" s="1"/>
  <c r="CR459" i="27"/>
  <c r="CU970" i="27" s="1"/>
  <c r="CQ459" i="27"/>
  <c r="CT970" i="27" s="1"/>
  <c r="CP459" i="27"/>
  <c r="CS970" i="27" s="1"/>
  <c r="CO459" i="27"/>
  <c r="CR970" i="27" s="1"/>
  <c r="CN459" i="27"/>
  <c r="CQ970" i="27" s="1"/>
  <c r="CM459" i="27"/>
  <c r="CP970" i="27" s="1"/>
  <c r="CL459" i="27"/>
  <c r="CO970" i="27" s="1"/>
  <c r="CK459" i="27"/>
  <c r="CN970" i="27" s="1"/>
  <c r="CJ459" i="27"/>
  <c r="CM970" i="27" s="1"/>
  <c r="CI459" i="27"/>
  <c r="CL970" i="27" s="1"/>
  <c r="CH459" i="27"/>
  <c r="CK970" i="27" s="1"/>
  <c r="CG459" i="27"/>
  <c r="CJ970" i="27" s="1"/>
  <c r="CF459" i="27"/>
  <c r="CI970" i="27" s="1"/>
  <c r="CE459" i="27"/>
  <c r="CH970" i="27" s="1"/>
  <c r="CD459" i="27"/>
  <c r="CG970" i="27" s="1"/>
  <c r="CC459" i="27"/>
  <c r="CF970" i="27" s="1"/>
  <c r="CB459" i="27"/>
  <c r="CE970" i="27" s="1"/>
  <c r="CA459" i="27"/>
  <c r="CD970" i="27" s="1"/>
  <c r="BZ459" i="27"/>
  <c r="CC970" i="27" s="1"/>
  <c r="BY459" i="27"/>
  <c r="CB970" i="27" s="1"/>
  <c r="BQ459" i="27"/>
  <c r="BQ969" i="27" s="1"/>
  <c r="BP459" i="27"/>
  <c r="BP969" i="27" s="1"/>
  <c r="BO459" i="27"/>
  <c r="BO969" i="27" s="1"/>
  <c r="BN459" i="27"/>
  <c r="BN969" i="27" s="1"/>
  <c r="BM459" i="27"/>
  <c r="BM969" i="27" s="1"/>
  <c r="BL459" i="27"/>
  <c r="BL969" i="27" s="1"/>
  <c r="BK459" i="27"/>
  <c r="BK969" i="27" s="1"/>
  <c r="BJ459" i="27"/>
  <c r="BJ969" i="27" s="1"/>
  <c r="BI459" i="27"/>
  <c r="BI969" i="27" s="1"/>
  <c r="BH459" i="27"/>
  <c r="BH969" i="27" s="1"/>
  <c r="BG459" i="27"/>
  <c r="BG969" i="27" s="1"/>
  <c r="BF459" i="27"/>
  <c r="BF969" i="27" s="1"/>
  <c r="BE459" i="27"/>
  <c r="BE969" i="27" s="1"/>
  <c r="BD459" i="27"/>
  <c r="BD969" i="27" s="1"/>
  <c r="BC459" i="27"/>
  <c r="BC969" i="27" s="1"/>
  <c r="BB459" i="27"/>
  <c r="BB969" i="27" s="1"/>
  <c r="BA459" i="27"/>
  <c r="BA969" i="27" s="1"/>
  <c r="AZ459" i="27"/>
  <c r="AZ969" i="27" s="1"/>
  <c r="AY459" i="27"/>
  <c r="AY969" i="27" s="1"/>
  <c r="AX459" i="27"/>
  <c r="AX969" i="27" s="1"/>
  <c r="AW459" i="27"/>
  <c r="AW969" i="27" s="1"/>
  <c r="AV459" i="27"/>
  <c r="AV969" i="27" s="1"/>
  <c r="AU459" i="27"/>
  <c r="AU969" i="27" s="1"/>
  <c r="AT459" i="27"/>
  <c r="AT969" i="27" s="1"/>
  <c r="AS459" i="27"/>
  <c r="AS969" i="27" s="1"/>
  <c r="AR459" i="27"/>
  <c r="AR969" i="27" s="1"/>
  <c r="AQ459" i="27"/>
  <c r="AQ969" i="27" s="1"/>
  <c r="AP459" i="27"/>
  <c r="AP969" i="27" s="1"/>
  <c r="AO459" i="27"/>
  <c r="AO969" i="27" s="1"/>
  <c r="AN459" i="27"/>
  <c r="AN969" i="27" s="1"/>
  <c r="AG459" i="27"/>
  <c r="AG969" i="27" s="1"/>
  <c r="AF459" i="27"/>
  <c r="AF969" i="27" s="1"/>
  <c r="AE459" i="27"/>
  <c r="AE969" i="27" s="1"/>
  <c r="AD459" i="27"/>
  <c r="AD969" i="27" s="1"/>
  <c r="AC459" i="27"/>
  <c r="AC969" i="27" s="1"/>
  <c r="AB459" i="27"/>
  <c r="AB969" i="27" s="1"/>
  <c r="AA459" i="27"/>
  <c r="AA969" i="27" s="1"/>
  <c r="Z459" i="27"/>
  <c r="Z969" i="27" s="1"/>
  <c r="Y459" i="27"/>
  <c r="Y969" i="27" s="1"/>
  <c r="X459" i="27"/>
  <c r="X969" i="27" s="1"/>
  <c r="W459" i="27"/>
  <c r="W969" i="27" s="1"/>
  <c r="V459" i="27"/>
  <c r="V969" i="27" s="1"/>
  <c r="U459" i="27"/>
  <c r="U969" i="27" s="1"/>
  <c r="T459" i="27"/>
  <c r="T969" i="27" s="1"/>
  <c r="S459" i="27"/>
  <c r="S969" i="27" s="1"/>
  <c r="R459" i="27"/>
  <c r="R969" i="27" s="1"/>
  <c r="Q459" i="27"/>
  <c r="Q969" i="27" s="1"/>
  <c r="P459" i="27"/>
  <c r="P969" i="27" s="1"/>
  <c r="O459" i="27"/>
  <c r="O969" i="27" s="1"/>
  <c r="N459" i="27"/>
  <c r="N969" i="27" s="1"/>
  <c r="M459" i="27"/>
  <c r="M969" i="27" s="1"/>
  <c r="L459" i="27"/>
  <c r="L969" i="27" s="1"/>
  <c r="K459" i="27"/>
  <c r="K969" i="27" s="1"/>
  <c r="J459" i="27"/>
  <c r="J969" i="27" s="1"/>
  <c r="I459" i="27"/>
  <c r="I969" i="27" s="1"/>
  <c r="H459" i="27"/>
  <c r="H969" i="27" s="1"/>
  <c r="G459" i="27"/>
  <c r="G969" i="27" s="1"/>
  <c r="F459" i="27"/>
  <c r="F969" i="27" s="1"/>
  <c r="E459" i="27"/>
  <c r="E969" i="27" s="1"/>
  <c r="D459" i="27"/>
  <c r="D969" i="27" s="1"/>
  <c r="EM458" i="27"/>
  <c r="ET968" i="27" s="1"/>
  <c r="EL458" i="27"/>
  <c r="ES968" i="27" s="1"/>
  <c r="EK458" i="27"/>
  <c r="ER968" i="27" s="1"/>
  <c r="EJ458" i="27"/>
  <c r="EQ968" i="27" s="1"/>
  <c r="EI458" i="27"/>
  <c r="EP968" i="27" s="1"/>
  <c r="EH458" i="27"/>
  <c r="EO968" i="27" s="1"/>
  <c r="EG458" i="27"/>
  <c r="EN968" i="27" s="1"/>
  <c r="EF458" i="27"/>
  <c r="EM968" i="27" s="1"/>
  <c r="EE458" i="27"/>
  <c r="EL968" i="27" s="1"/>
  <c r="ED458" i="27"/>
  <c r="EK968" i="27" s="1"/>
  <c r="EC458" i="27"/>
  <c r="EJ968" i="27" s="1"/>
  <c r="EB458" i="27"/>
  <c r="EI968" i="27" s="1"/>
  <c r="EA458" i="27"/>
  <c r="EH968" i="27" s="1"/>
  <c r="DZ458" i="27"/>
  <c r="EG968" i="27" s="1"/>
  <c r="DY458" i="27"/>
  <c r="EF968" i="27" s="1"/>
  <c r="DX458" i="27"/>
  <c r="EE968" i="27" s="1"/>
  <c r="DW458" i="27"/>
  <c r="ED968" i="27" s="1"/>
  <c r="DV458" i="27"/>
  <c r="EC968" i="27" s="1"/>
  <c r="DU458" i="27"/>
  <c r="EB968" i="27" s="1"/>
  <c r="DT458" i="27"/>
  <c r="EA968" i="27" s="1"/>
  <c r="DS458" i="27"/>
  <c r="DZ968" i="27" s="1"/>
  <c r="DR458" i="27"/>
  <c r="DY968" i="27" s="1"/>
  <c r="DQ458" i="27"/>
  <c r="DX968" i="27" s="1"/>
  <c r="DP458" i="27"/>
  <c r="DW968" i="27" s="1"/>
  <c r="DO458" i="27"/>
  <c r="DV968" i="27" s="1"/>
  <c r="DN458" i="27"/>
  <c r="DU968" i="27" s="1"/>
  <c r="DM458" i="27"/>
  <c r="DT968" i="27" s="1"/>
  <c r="DL458" i="27"/>
  <c r="DS968" i="27" s="1"/>
  <c r="DK458" i="27"/>
  <c r="DR968" i="27" s="1"/>
  <c r="DJ458" i="27"/>
  <c r="DQ968" i="27" s="1"/>
  <c r="DB458" i="27"/>
  <c r="DE969" i="27" s="1"/>
  <c r="DA458" i="27"/>
  <c r="DD969" i="27" s="1"/>
  <c r="CZ458" i="27"/>
  <c r="DC969" i="27" s="1"/>
  <c r="CY458" i="27"/>
  <c r="DB969" i="27" s="1"/>
  <c r="CX458" i="27"/>
  <c r="DA969" i="27" s="1"/>
  <c r="CW458" i="27"/>
  <c r="CZ969" i="27" s="1"/>
  <c r="CV458" i="27"/>
  <c r="CY969" i="27" s="1"/>
  <c r="CU458" i="27"/>
  <c r="CX969" i="27" s="1"/>
  <c r="CT458" i="27"/>
  <c r="CW969" i="27" s="1"/>
  <c r="CS458" i="27"/>
  <c r="CV969" i="27" s="1"/>
  <c r="CR458" i="27"/>
  <c r="CU969" i="27" s="1"/>
  <c r="CQ458" i="27"/>
  <c r="CT969" i="27" s="1"/>
  <c r="CP458" i="27"/>
  <c r="CS969" i="27" s="1"/>
  <c r="CO458" i="27"/>
  <c r="CR969" i="27" s="1"/>
  <c r="CN458" i="27"/>
  <c r="CQ969" i="27" s="1"/>
  <c r="CM458" i="27"/>
  <c r="CP969" i="27" s="1"/>
  <c r="CL458" i="27"/>
  <c r="CO969" i="27" s="1"/>
  <c r="CK458" i="27"/>
  <c r="CN969" i="27" s="1"/>
  <c r="CJ458" i="27"/>
  <c r="CM969" i="27" s="1"/>
  <c r="CI458" i="27"/>
  <c r="CL969" i="27" s="1"/>
  <c r="CH458" i="27"/>
  <c r="CK969" i="27" s="1"/>
  <c r="CG458" i="27"/>
  <c r="CJ969" i="27" s="1"/>
  <c r="CF458" i="27"/>
  <c r="CI969" i="27" s="1"/>
  <c r="CE458" i="27"/>
  <c r="CH969" i="27" s="1"/>
  <c r="CD458" i="27"/>
  <c r="CG969" i="27" s="1"/>
  <c r="CC458" i="27"/>
  <c r="CF969" i="27" s="1"/>
  <c r="CB458" i="27"/>
  <c r="CE969" i="27" s="1"/>
  <c r="CA458" i="27"/>
  <c r="CD969" i="27" s="1"/>
  <c r="BZ458" i="27"/>
  <c r="CC969" i="27" s="1"/>
  <c r="BY458" i="27"/>
  <c r="CB969" i="27" s="1"/>
  <c r="BQ458" i="27"/>
  <c r="BQ968" i="27" s="1"/>
  <c r="BP458" i="27"/>
  <c r="BP968" i="27" s="1"/>
  <c r="BO458" i="27"/>
  <c r="BO968" i="27" s="1"/>
  <c r="BN458" i="27"/>
  <c r="BN968" i="27" s="1"/>
  <c r="BM458" i="27"/>
  <c r="BM968" i="27" s="1"/>
  <c r="BL458" i="27"/>
  <c r="BL968" i="27" s="1"/>
  <c r="BK458" i="27"/>
  <c r="BK968" i="27" s="1"/>
  <c r="BJ458" i="27"/>
  <c r="BJ968" i="27" s="1"/>
  <c r="BI458" i="27"/>
  <c r="BI968" i="27" s="1"/>
  <c r="BH458" i="27"/>
  <c r="BH968" i="27" s="1"/>
  <c r="BG458" i="27"/>
  <c r="BG968" i="27" s="1"/>
  <c r="BF458" i="27"/>
  <c r="BF968" i="27" s="1"/>
  <c r="BE458" i="27"/>
  <c r="BE968" i="27" s="1"/>
  <c r="BD458" i="27"/>
  <c r="BD968" i="27" s="1"/>
  <c r="BC458" i="27"/>
  <c r="BC968" i="27" s="1"/>
  <c r="BB458" i="27"/>
  <c r="BB968" i="27" s="1"/>
  <c r="BA458" i="27"/>
  <c r="BA968" i="27" s="1"/>
  <c r="AZ458" i="27"/>
  <c r="AZ968" i="27" s="1"/>
  <c r="AY458" i="27"/>
  <c r="AY968" i="27" s="1"/>
  <c r="AX458" i="27"/>
  <c r="AX968" i="27" s="1"/>
  <c r="AW458" i="27"/>
  <c r="AW968" i="27" s="1"/>
  <c r="AV458" i="27"/>
  <c r="AV968" i="27" s="1"/>
  <c r="AU458" i="27"/>
  <c r="AU968" i="27" s="1"/>
  <c r="AT458" i="27"/>
  <c r="AT968" i="27" s="1"/>
  <c r="AS458" i="27"/>
  <c r="AS968" i="27" s="1"/>
  <c r="AR458" i="27"/>
  <c r="AR968" i="27" s="1"/>
  <c r="AQ458" i="27"/>
  <c r="AQ968" i="27" s="1"/>
  <c r="AP458" i="27"/>
  <c r="AP968" i="27" s="1"/>
  <c r="AO458" i="27"/>
  <c r="AO968" i="27" s="1"/>
  <c r="AN458" i="27"/>
  <c r="AN968" i="27" s="1"/>
  <c r="AG458" i="27"/>
  <c r="AG968" i="27" s="1"/>
  <c r="AF458" i="27"/>
  <c r="AF968" i="27" s="1"/>
  <c r="AE458" i="27"/>
  <c r="AE968" i="27" s="1"/>
  <c r="AD458" i="27"/>
  <c r="AD968" i="27" s="1"/>
  <c r="AC458" i="27"/>
  <c r="AC968" i="27" s="1"/>
  <c r="AB458" i="27"/>
  <c r="AB968" i="27" s="1"/>
  <c r="AA458" i="27"/>
  <c r="AA968" i="27" s="1"/>
  <c r="Z458" i="27"/>
  <c r="Z968" i="27" s="1"/>
  <c r="Y458" i="27"/>
  <c r="Y968" i="27" s="1"/>
  <c r="X458" i="27"/>
  <c r="X968" i="27" s="1"/>
  <c r="W458" i="27"/>
  <c r="W968" i="27" s="1"/>
  <c r="V458" i="27"/>
  <c r="V968" i="27" s="1"/>
  <c r="U458" i="27"/>
  <c r="U968" i="27" s="1"/>
  <c r="T458" i="27"/>
  <c r="T968" i="27" s="1"/>
  <c r="S458" i="27"/>
  <c r="S968" i="27" s="1"/>
  <c r="R458" i="27"/>
  <c r="R968" i="27" s="1"/>
  <c r="Q458" i="27"/>
  <c r="Q968" i="27" s="1"/>
  <c r="P458" i="27"/>
  <c r="P968" i="27" s="1"/>
  <c r="O458" i="27"/>
  <c r="O968" i="27" s="1"/>
  <c r="N458" i="27"/>
  <c r="N968" i="27" s="1"/>
  <c r="M458" i="27"/>
  <c r="M968" i="27" s="1"/>
  <c r="L458" i="27"/>
  <c r="L968" i="27" s="1"/>
  <c r="K458" i="27"/>
  <c r="K968" i="27" s="1"/>
  <c r="J458" i="27"/>
  <c r="J968" i="27" s="1"/>
  <c r="I458" i="27"/>
  <c r="I968" i="27" s="1"/>
  <c r="H458" i="27"/>
  <c r="H968" i="27" s="1"/>
  <c r="G458" i="27"/>
  <c r="G968" i="27" s="1"/>
  <c r="F458" i="27"/>
  <c r="F968" i="27" s="1"/>
  <c r="E458" i="27"/>
  <c r="E968" i="27" s="1"/>
  <c r="D458" i="27"/>
  <c r="D968" i="27" s="1"/>
  <c r="EM457" i="27"/>
  <c r="ET967" i="27" s="1"/>
  <c r="EL457" i="27"/>
  <c r="ES967" i="27" s="1"/>
  <c r="EK457" i="27"/>
  <c r="ER967" i="27" s="1"/>
  <c r="EJ457" i="27"/>
  <c r="EQ967" i="27" s="1"/>
  <c r="EI457" i="27"/>
  <c r="EP967" i="27" s="1"/>
  <c r="EH457" i="27"/>
  <c r="EO967" i="27" s="1"/>
  <c r="EG457" i="27"/>
  <c r="EN967" i="27" s="1"/>
  <c r="EF457" i="27"/>
  <c r="EM967" i="27" s="1"/>
  <c r="EE457" i="27"/>
  <c r="EL967" i="27" s="1"/>
  <c r="ED457" i="27"/>
  <c r="EK967" i="27" s="1"/>
  <c r="EC457" i="27"/>
  <c r="EJ967" i="27" s="1"/>
  <c r="EB457" i="27"/>
  <c r="EI967" i="27" s="1"/>
  <c r="EA457" i="27"/>
  <c r="EH967" i="27" s="1"/>
  <c r="DZ457" i="27"/>
  <c r="EG967" i="27" s="1"/>
  <c r="DY457" i="27"/>
  <c r="EF967" i="27" s="1"/>
  <c r="DX457" i="27"/>
  <c r="EE967" i="27" s="1"/>
  <c r="DW457" i="27"/>
  <c r="ED967" i="27" s="1"/>
  <c r="DV457" i="27"/>
  <c r="EC967" i="27" s="1"/>
  <c r="DU457" i="27"/>
  <c r="EB967" i="27" s="1"/>
  <c r="DT457" i="27"/>
  <c r="EA967" i="27" s="1"/>
  <c r="DS457" i="27"/>
  <c r="DZ967" i="27" s="1"/>
  <c r="DR457" i="27"/>
  <c r="DY967" i="27" s="1"/>
  <c r="DQ457" i="27"/>
  <c r="DX967" i="27" s="1"/>
  <c r="DP457" i="27"/>
  <c r="DW967" i="27" s="1"/>
  <c r="DO457" i="27"/>
  <c r="DV967" i="27" s="1"/>
  <c r="DN457" i="27"/>
  <c r="DU967" i="27" s="1"/>
  <c r="DM457" i="27"/>
  <c r="DT967" i="27" s="1"/>
  <c r="DL457" i="27"/>
  <c r="DS967" i="27" s="1"/>
  <c r="DK457" i="27"/>
  <c r="DR967" i="27" s="1"/>
  <c r="DJ457" i="27"/>
  <c r="DQ967" i="27" s="1"/>
  <c r="DB457" i="27"/>
  <c r="DE968" i="27" s="1"/>
  <c r="DA457" i="27"/>
  <c r="DD968" i="27" s="1"/>
  <c r="CZ457" i="27"/>
  <c r="DC968" i="27" s="1"/>
  <c r="CY457" i="27"/>
  <c r="DB968" i="27" s="1"/>
  <c r="CX457" i="27"/>
  <c r="DA968" i="27" s="1"/>
  <c r="CW457" i="27"/>
  <c r="CZ968" i="27" s="1"/>
  <c r="CV457" i="27"/>
  <c r="CY968" i="27" s="1"/>
  <c r="CU457" i="27"/>
  <c r="CX968" i="27" s="1"/>
  <c r="CT457" i="27"/>
  <c r="CW968" i="27" s="1"/>
  <c r="CS457" i="27"/>
  <c r="CV968" i="27" s="1"/>
  <c r="CR457" i="27"/>
  <c r="CU968" i="27" s="1"/>
  <c r="CQ457" i="27"/>
  <c r="CT968" i="27" s="1"/>
  <c r="CP457" i="27"/>
  <c r="CS968" i="27" s="1"/>
  <c r="CO457" i="27"/>
  <c r="CR968" i="27" s="1"/>
  <c r="CN457" i="27"/>
  <c r="CQ968" i="27" s="1"/>
  <c r="CM457" i="27"/>
  <c r="CP968" i="27" s="1"/>
  <c r="CL457" i="27"/>
  <c r="CO968" i="27" s="1"/>
  <c r="CK457" i="27"/>
  <c r="CN968" i="27" s="1"/>
  <c r="CJ457" i="27"/>
  <c r="CM968" i="27" s="1"/>
  <c r="CI457" i="27"/>
  <c r="CL968" i="27" s="1"/>
  <c r="CH457" i="27"/>
  <c r="CK968" i="27" s="1"/>
  <c r="CG457" i="27"/>
  <c r="CJ968" i="27" s="1"/>
  <c r="CF457" i="27"/>
  <c r="CI968" i="27" s="1"/>
  <c r="CE457" i="27"/>
  <c r="CH968" i="27" s="1"/>
  <c r="CD457" i="27"/>
  <c r="CG968" i="27" s="1"/>
  <c r="CC457" i="27"/>
  <c r="CF968" i="27" s="1"/>
  <c r="CB457" i="27"/>
  <c r="CE968" i="27" s="1"/>
  <c r="CA457" i="27"/>
  <c r="CD968" i="27" s="1"/>
  <c r="BZ457" i="27"/>
  <c r="CC968" i="27" s="1"/>
  <c r="BY457" i="27"/>
  <c r="CB968" i="27" s="1"/>
  <c r="BQ457" i="27"/>
  <c r="BQ967" i="27" s="1"/>
  <c r="BP457" i="27"/>
  <c r="BP967" i="27" s="1"/>
  <c r="BO457" i="27"/>
  <c r="BO967" i="27" s="1"/>
  <c r="BN457" i="27"/>
  <c r="BN967" i="27" s="1"/>
  <c r="BM457" i="27"/>
  <c r="BM967" i="27" s="1"/>
  <c r="BL457" i="27"/>
  <c r="BL967" i="27" s="1"/>
  <c r="BK457" i="27"/>
  <c r="BK967" i="27" s="1"/>
  <c r="BJ457" i="27"/>
  <c r="BJ967" i="27" s="1"/>
  <c r="BI457" i="27"/>
  <c r="BI967" i="27" s="1"/>
  <c r="BH457" i="27"/>
  <c r="BH967" i="27" s="1"/>
  <c r="BG457" i="27"/>
  <c r="BG967" i="27" s="1"/>
  <c r="BF457" i="27"/>
  <c r="BF967" i="27" s="1"/>
  <c r="BE457" i="27"/>
  <c r="BE967" i="27" s="1"/>
  <c r="BD457" i="27"/>
  <c r="BD967" i="27" s="1"/>
  <c r="BC457" i="27"/>
  <c r="BC967" i="27" s="1"/>
  <c r="BB457" i="27"/>
  <c r="BB967" i="27" s="1"/>
  <c r="BA457" i="27"/>
  <c r="BA967" i="27" s="1"/>
  <c r="AZ457" i="27"/>
  <c r="AZ967" i="27" s="1"/>
  <c r="AY457" i="27"/>
  <c r="AY967" i="27" s="1"/>
  <c r="AX457" i="27"/>
  <c r="AX967" i="27" s="1"/>
  <c r="AW457" i="27"/>
  <c r="AW967" i="27" s="1"/>
  <c r="AV457" i="27"/>
  <c r="AV967" i="27" s="1"/>
  <c r="AU457" i="27"/>
  <c r="AU967" i="27" s="1"/>
  <c r="AT457" i="27"/>
  <c r="AT967" i="27" s="1"/>
  <c r="AS457" i="27"/>
  <c r="AS967" i="27" s="1"/>
  <c r="AR457" i="27"/>
  <c r="AR967" i="27" s="1"/>
  <c r="AQ457" i="27"/>
  <c r="AQ967" i="27" s="1"/>
  <c r="AP457" i="27"/>
  <c r="AP967" i="27" s="1"/>
  <c r="AO457" i="27"/>
  <c r="AO967" i="27" s="1"/>
  <c r="AN457" i="27"/>
  <c r="AN967" i="27" s="1"/>
  <c r="AG457" i="27"/>
  <c r="AG967" i="27" s="1"/>
  <c r="AF457" i="27"/>
  <c r="AF967" i="27" s="1"/>
  <c r="AE457" i="27"/>
  <c r="AE967" i="27" s="1"/>
  <c r="AD457" i="27"/>
  <c r="AD967" i="27" s="1"/>
  <c r="AC457" i="27"/>
  <c r="AC967" i="27" s="1"/>
  <c r="AB457" i="27"/>
  <c r="AB967" i="27" s="1"/>
  <c r="AA457" i="27"/>
  <c r="AA967" i="27" s="1"/>
  <c r="Z457" i="27"/>
  <c r="Z967" i="27" s="1"/>
  <c r="Y457" i="27"/>
  <c r="Y967" i="27" s="1"/>
  <c r="X457" i="27"/>
  <c r="X967" i="27" s="1"/>
  <c r="W457" i="27"/>
  <c r="W967" i="27" s="1"/>
  <c r="V457" i="27"/>
  <c r="V967" i="27" s="1"/>
  <c r="U457" i="27"/>
  <c r="U967" i="27" s="1"/>
  <c r="T457" i="27"/>
  <c r="T967" i="27" s="1"/>
  <c r="S457" i="27"/>
  <c r="S967" i="27" s="1"/>
  <c r="R457" i="27"/>
  <c r="R967" i="27" s="1"/>
  <c r="Q457" i="27"/>
  <c r="Q967" i="27" s="1"/>
  <c r="P457" i="27"/>
  <c r="P967" i="27" s="1"/>
  <c r="O457" i="27"/>
  <c r="O967" i="27" s="1"/>
  <c r="N457" i="27"/>
  <c r="N967" i="27" s="1"/>
  <c r="M457" i="27"/>
  <c r="M967" i="27" s="1"/>
  <c r="L457" i="27"/>
  <c r="L967" i="27" s="1"/>
  <c r="K457" i="27"/>
  <c r="K967" i="27" s="1"/>
  <c r="J457" i="27"/>
  <c r="J967" i="27" s="1"/>
  <c r="I457" i="27"/>
  <c r="I967" i="27" s="1"/>
  <c r="H457" i="27"/>
  <c r="H967" i="27" s="1"/>
  <c r="G457" i="27"/>
  <c r="G967" i="27" s="1"/>
  <c r="F457" i="27"/>
  <c r="F967" i="27" s="1"/>
  <c r="E457" i="27"/>
  <c r="E967" i="27" s="1"/>
  <c r="D457" i="27"/>
  <c r="D967" i="27" s="1"/>
  <c r="EM456" i="27"/>
  <c r="ET966" i="27" s="1"/>
  <c r="EL456" i="27"/>
  <c r="ES966" i="27" s="1"/>
  <c r="EK456" i="27"/>
  <c r="ER966" i="27" s="1"/>
  <c r="EJ456" i="27"/>
  <c r="EQ966" i="27" s="1"/>
  <c r="EI456" i="27"/>
  <c r="EP966" i="27" s="1"/>
  <c r="EH456" i="27"/>
  <c r="EO966" i="27" s="1"/>
  <c r="EG456" i="27"/>
  <c r="EN966" i="27" s="1"/>
  <c r="EF456" i="27"/>
  <c r="EM966" i="27" s="1"/>
  <c r="EE456" i="27"/>
  <c r="EL966" i="27" s="1"/>
  <c r="ED456" i="27"/>
  <c r="EK966" i="27" s="1"/>
  <c r="EC456" i="27"/>
  <c r="EJ966" i="27" s="1"/>
  <c r="EB456" i="27"/>
  <c r="EI966" i="27" s="1"/>
  <c r="EA456" i="27"/>
  <c r="EH966" i="27" s="1"/>
  <c r="DZ456" i="27"/>
  <c r="EG966" i="27" s="1"/>
  <c r="DY456" i="27"/>
  <c r="EF966" i="27" s="1"/>
  <c r="DX456" i="27"/>
  <c r="EE966" i="27" s="1"/>
  <c r="DW456" i="27"/>
  <c r="ED966" i="27" s="1"/>
  <c r="DV456" i="27"/>
  <c r="EC966" i="27" s="1"/>
  <c r="DU456" i="27"/>
  <c r="EB966" i="27" s="1"/>
  <c r="DT456" i="27"/>
  <c r="EA966" i="27" s="1"/>
  <c r="DS456" i="27"/>
  <c r="DZ966" i="27" s="1"/>
  <c r="DR456" i="27"/>
  <c r="DY966" i="27" s="1"/>
  <c r="DQ456" i="27"/>
  <c r="DX966" i="27" s="1"/>
  <c r="DP456" i="27"/>
  <c r="DW966" i="27" s="1"/>
  <c r="DO456" i="27"/>
  <c r="DV966" i="27" s="1"/>
  <c r="DN456" i="27"/>
  <c r="DU966" i="27" s="1"/>
  <c r="DM456" i="27"/>
  <c r="DT966" i="27" s="1"/>
  <c r="DL456" i="27"/>
  <c r="DS966" i="27" s="1"/>
  <c r="DK456" i="27"/>
  <c r="DR966" i="27" s="1"/>
  <c r="DJ456" i="27"/>
  <c r="DQ966" i="27" s="1"/>
  <c r="DB456" i="27"/>
  <c r="DE967" i="27" s="1"/>
  <c r="DA456" i="27"/>
  <c r="DD967" i="27" s="1"/>
  <c r="CZ456" i="27"/>
  <c r="DC967" i="27" s="1"/>
  <c r="CY456" i="27"/>
  <c r="DB967" i="27" s="1"/>
  <c r="CX456" i="27"/>
  <c r="DA967" i="27" s="1"/>
  <c r="CW456" i="27"/>
  <c r="CZ967" i="27" s="1"/>
  <c r="CV456" i="27"/>
  <c r="CY967" i="27" s="1"/>
  <c r="CU456" i="27"/>
  <c r="CX967" i="27" s="1"/>
  <c r="CT456" i="27"/>
  <c r="CW967" i="27" s="1"/>
  <c r="CS456" i="27"/>
  <c r="CV967" i="27" s="1"/>
  <c r="CR456" i="27"/>
  <c r="CU967" i="27" s="1"/>
  <c r="CQ456" i="27"/>
  <c r="CT967" i="27" s="1"/>
  <c r="CP456" i="27"/>
  <c r="CS967" i="27" s="1"/>
  <c r="CO456" i="27"/>
  <c r="CR967" i="27" s="1"/>
  <c r="CN456" i="27"/>
  <c r="CQ967" i="27" s="1"/>
  <c r="CM456" i="27"/>
  <c r="CP967" i="27" s="1"/>
  <c r="CL456" i="27"/>
  <c r="CO967" i="27" s="1"/>
  <c r="CK456" i="27"/>
  <c r="CN967" i="27" s="1"/>
  <c r="CJ456" i="27"/>
  <c r="CM967" i="27" s="1"/>
  <c r="CI456" i="27"/>
  <c r="CL967" i="27" s="1"/>
  <c r="CH456" i="27"/>
  <c r="CK967" i="27" s="1"/>
  <c r="CG456" i="27"/>
  <c r="CJ967" i="27" s="1"/>
  <c r="CF456" i="27"/>
  <c r="CI967" i="27" s="1"/>
  <c r="CE456" i="27"/>
  <c r="CH967" i="27" s="1"/>
  <c r="CD456" i="27"/>
  <c r="CG967" i="27" s="1"/>
  <c r="CC456" i="27"/>
  <c r="CF967" i="27" s="1"/>
  <c r="CB456" i="27"/>
  <c r="CE967" i="27" s="1"/>
  <c r="CA456" i="27"/>
  <c r="CD967" i="27" s="1"/>
  <c r="BZ456" i="27"/>
  <c r="CC967" i="27" s="1"/>
  <c r="BY456" i="27"/>
  <c r="CB967" i="27" s="1"/>
  <c r="BQ456" i="27"/>
  <c r="BQ966" i="27" s="1"/>
  <c r="BP456" i="27"/>
  <c r="BP966" i="27" s="1"/>
  <c r="BO456" i="27"/>
  <c r="BO966" i="27" s="1"/>
  <c r="BN456" i="27"/>
  <c r="BN966" i="27" s="1"/>
  <c r="BM456" i="27"/>
  <c r="BM966" i="27" s="1"/>
  <c r="BL456" i="27"/>
  <c r="BL966" i="27" s="1"/>
  <c r="BK456" i="27"/>
  <c r="BK966" i="27" s="1"/>
  <c r="BJ456" i="27"/>
  <c r="BJ966" i="27" s="1"/>
  <c r="BI456" i="27"/>
  <c r="BI966" i="27" s="1"/>
  <c r="BH456" i="27"/>
  <c r="BH966" i="27" s="1"/>
  <c r="BG456" i="27"/>
  <c r="BG966" i="27" s="1"/>
  <c r="BF456" i="27"/>
  <c r="BF966" i="27" s="1"/>
  <c r="BE456" i="27"/>
  <c r="BE966" i="27" s="1"/>
  <c r="BD456" i="27"/>
  <c r="BD966" i="27" s="1"/>
  <c r="BC456" i="27"/>
  <c r="BC966" i="27" s="1"/>
  <c r="BB456" i="27"/>
  <c r="BB966" i="27" s="1"/>
  <c r="BA456" i="27"/>
  <c r="BA966" i="27" s="1"/>
  <c r="AZ456" i="27"/>
  <c r="AZ966" i="27" s="1"/>
  <c r="AY456" i="27"/>
  <c r="AY966" i="27" s="1"/>
  <c r="AX456" i="27"/>
  <c r="AX966" i="27" s="1"/>
  <c r="AW456" i="27"/>
  <c r="AW966" i="27" s="1"/>
  <c r="AV456" i="27"/>
  <c r="AV966" i="27" s="1"/>
  <c r="AU456" i="27"/>
  <c r="AU966" i="27" s="1"/>
  <c r="AT456" i="27"/>
  <c r="AT966" i="27" s="1"/>
  <c r="AS456" i="27"/>
  <c r="AS966" i="27" s="1"/>
  <c r="AR456" i="27"/>
  <c r="AR966" i="27" s="1"/>
  <c r="AQ456" i="27"/>
  <c r="AQ966" i="27" s="1"/>
  <c r="AP456" i="27"/>
  <c r="AP966" i="27" s="1"/>
  <c r="AO456" i="27"/>
  <c r="AO966" i="27" s="1"/>
  <c r="AN456" i="27"/>
  <c r="AN966" i="27" s="1"/>
  <c r="AG456" i="27"/>
  <c r="AG966" i="27" s="1"/>
  <c r="AF456" i="27"/>
  <c r="AF966" i="27" s="1"/>
  <c r="AE456" i="27"/>
  <c r="AE966" i="27" s="1"/>
  <c r="AD456" i="27"/>
  <c r="AD966" i="27" s="1"/>
  <c r="AC456" i="27"/>
  <c r="AC966" i="27" s="1"/>
  <c r="AB456" i="27"/>
  <c r="AB966" i="27" s="1"/>
  <c r="AA456" i="27"/>
  <c r="AA966" i="27" s="1"/>
  <c r="Z456" i="27"/>
  <c r="Z966" i="27" s="1"/>
  <c r="Y456" i="27"/>
  <c r="Y966" i="27" s="1"/>
  <c r="X456" i="27"/>
  <c r="X966" i="27" s="1"/>
  <c r="W456" i="27"/>
  <c r="W966" i="27" s="1"/>
  <c r="V456" i="27"/>
  <c r="V966" i="27" s="1"/>
  <c r="U456" i="27"/>
  <c r="U966" i="27" s="1"/>
  <c r="T456" i="27"/>
  <c r="T966" i="27" s="1"/>
  <c r="S456" i="27"/>
  <c r="S966" i="27" s="1"/>
  <c r="R456" i="27"/>
  <c r="R966" i="27" s="1"/>
  <c r="Q456" i="27"/>
  <c r="Q966" i="27" s="1"/>
  <c r="P456" i="27"/>
  <c r="P966" i="27" s="1"/>
  <c r="O456" i="27"/>
  <c r="O966" i="27" s="1"/>
  <c r="N456" i="27"/>
  <c r="N966" i="27" s="1"/>
  <c r="M456" i="27"/>
  <c r="M966" i="27" s="1"/>
  <c r="L456" i="27"/>
  <c r="L966" i="27" s="1"/>
  <c r="K456" i="27"/>
  <c r="K966" i="27" s="1"/>
  <c r="J456" i="27"/>
  <c r="J966" i="27" s="1"/>
  <c r="I456" i="27"/>
  <c r="I966" i="27" s="1"/>
  <c r="H456" i="27"/>
  <c r="H966" i="27" s="1"/>
  <c r="G456" i="27"/>
  <c r="G966" i="27" s="1"/>
  <c r="F456" i="27"/>
  <c r="F966" i="27" s="1"/>
  <c r="E456" i="27"/>
  <c r="E966" i="27" s="1"/>
  <c r="D456" i="27"/>
  <c r="D966" i="27" s="1"/>
  <c r="EM455" i="27"/>
  <c r="EL455" i="27"/>
  <c r="EK455" i="27"/>
  <c r="EJ455" i="27"/>
  <c r="EI455" i="27"/>
  <c r="EH455" i="27"/>
  <c r="EG455" i="27"/>
  <c r="EF455" i="27"/>
  <c r="EE455" i="27"/>
  <c r="ED455" i="27"/>
  <c r="EC455" i="27"/>
  <c r="EB455" i="27"/>
  <c r="EA455" i="27"/>
  <c r="DZ455" i="27"/>
  <c r="DY455" i="27"/>
  <c r="DX455" i="27"/>
  <c r="DW455" i="27"/>
  <c r="DV455" i="27"/>
  <c r="DU455" i="27"/>
  <c r="DT455" i="27"/>
  <c r="DS455" i="27"/>
  <c r="DR455" i="27"/>
  <c r="DQ455" i="27"/>
  <c r="DP455" i="27"/>
  <c r="DO455" i="27"/>
  <c r="DN455" i="27"/>
  <c r="DM455" i="27"/>
  <c r="DL455" i="27"/>
  <c r="DK455" i="27"/>
  <c r="DJ455" i="27"/>
  <c r="DB455" i="27"/>
  <c r="DE966" i="27" s="1"/>
  <c r="DA455" i="27"/>
  <c r="DD966" i="27" s="1"/>
  <c r="CZ455" i="27"/>
  <c r="DC966" i="27" s="1"/>
  <c r="CY455" i="27"/>
  <c r="DB966" i="27" s="1"/>
  <c r="CX455" i="27"/>
  <c r="DA966" i="27" s="1"/>
  <c r="CW455" i="27"/>
  <c r="CZ966" i="27" s="1"/>
  <c r="CV455" i="27"/>
  <c r="CY966" i="27" s="1"/>
  <c r="CU455" i="27"/>
  <c r="CX966" i="27" s="1"/>
  <c r="CT455" i="27"/>
  <c r="CW966" i="27" s="1"/>
  <c r="CS455" i="27"/>
  <c r="CV966" i="27" s="1"/>
  <c r="CR455" i="27"/>
  <c r="CU966" i="27" s="1"/>
  <c r="CQ455" i="27"/>
  <c r="CT966" i="27" s="1"/>
  <c r="CP455" i="27"/>
  <c r="CS966" i="27" s="1"/>
  <c r="CO455" i="27"/>
  <c r="CR966" i="27" s="1"/>
  <c r="CN455" i="27"/>
  <c r="CQ966" i="27" s="1"/>
  <c r="CM455" i="27"/>
  <c r="CP966" i="27" s="1"/>
  <c r="CL455" i="27"/>
  <c r="CO966" i="27" s="1"/>
  <c r="CK455" i="27"/>
  <c r="CN966" i="27" s="1"/>
  <c r="CJ455" i="27"/>
  <c r="CM966" i="27" s="1"/>
  <c r="CI455" i="27"/>
  <c r="CL966" i="27" s="1"/>
  <c r="CH455" i="27"/>
  <c r="CK966" i="27" s="1"/>
  <c r="CG455" i="27"/>
  <c r="CJ966" i="27" s="1"/>
  <c r="CF455" i="27"/>
  <c r="CI966" i="27" s="1"/>
  <c r="CE455" i="27"/>
  <c r="CH966" i="27" s="1"/>
  <c r="CD455" i="27"/>
  <c r="CG966" i="27" s="1"/>
  <c r="CC455" i="27"/>
  <c r="CF966" i="27" s="1"/>
  <c r="CB455" i="27"/>
  <c r="CE966" i="27" s="1"/>
  <c r="CA455" i="27"/>
  <c r="CD966" i="27" s="1"/>
  <c r="BZ455" i="27"/>
  <c r="CC966" i="27" s="1"/>
  <c r="BY455" i="27"/>
  <c r="CB966" i="27" s="1"/>
  <c r="BQ455" i="27"/>
  <c r="BP455" i="27"/>
  <c r="BO455" i="27"/>
  <c r="BN455" i="27"/>
  <c r="BM455" i="27"/>
  <c r="BL455" i="27"/>
  <c r="BK455" i="27"/>
  <c r="BJ455" i="27"/>
  <c r="BI455" i="27"/>
  <c r="BH455" i="27"/>
  <c r="BG455" i="27"/>
  <c r="BF455" i="27"/>
  <c r="BE455" i="27"/>
  <c r="BD455" i="27"/>
  <c r="BC455" i="27"/>
  <c r="BB455" i="27"/>
  <c r="BA455" i="27"/>
  <c r="AZ455" i="27"/>
  <c r="AY455" i="27"/>
  <c r="AX455" i="27"/>
  <c r="AW455" i="27"/>
  <c r="AV455" i="27"/>
  <c r="AU455" i="27"/>
  <c r="AT455" i="27"/>
  <c r="AS455" i="27"/>
  <c r="AR455" i="27"/>
  <c r="AQ455" i="27"/>
  <c r="AP455" i="27"/>
  <c r="AO455" i="27"/>
  <c r="AN455" i="27"/>
  <c r="AG455" i="27"/>
  <c r="AF455" i="27"/>
  <c r="AE455" i="27"/>
  <c r="AD455" i="27"/>
  <c r="AC455" i="27"/>
  <c r="AB455" i="27"/>
  <c r="AA455" i="27"/>
  <c r="Z455" i="27"/>
  <c r="Y455" i="27"/>
  <c r="X455" i="27"/>
  <c r="W455" i="27"/>
  <c r="V455" i="27"/>
  <c r="U455" i="27"/>
  <c r="T455" i="27"/>
  <c r="S455" i="27"/>
  <c r="R455" i="27"/>
  <c r="Q455" i="27"/>
  <c r="P455" i="27"/>
  <c r="O455" i="27"/>
  <c r="N455" i="27"/>
  <c r="M455" i="27"/>
  <c r="L455" i="27"/>
  <c r="K455" i="27"/>
  <c r="J455" i="27"/>
  <c r="I455" i="27"/>
  <c r="H455" i="27"/>
  <c r="G455" i="27"/>
  <c r="F455" i="27"/>
  <c r="E455" i="27"/>
  <c r="D455" i="27"/>
  <c r="EM454" i="27"/>
  <c r="EL454" i="27"/>
  <c r="EK454" i="27"/>
  <c r="EJ454" i="27"/>
  <c r="EI454" i="27"/>
  <c r="EH454" i="27"/>
  <c r="EG454" i="27"/>
  <c r="EF454" i="27"/>
  <c r="EE454" i="27"/>
  <c r="ED454" i="27"/>
  <c r="EC454" i="27"/>
  <c r="EB454" i="27"/>
  <c r="EA454" i="27"/>
  <c r="DZ454" i="27"/>
  <c r="DY454" i="27"/>
  <c r="DX454" i="27"/>
  <c r="DW454" i="27"/>
  <c r="DV454" i="27"/>
  <c r="DU454" i="27"/>
  <c r="DT454" i="27"/>
  <c r="DS454" i="27"/>
  <c r="DR454" i="27"/>
  <c r="DQ454" i="27"/>
  <c r="DP454" i="27"/>
  <c r="DO454" i="27"/>
  <c r="DN454" i="27"/>
  <c r="DM454" i="27"/>
  <c r="DL454" i="27"/>
  <c r="DK454" i="27"/>
  <c r="DJ454" i="27"/>
  <c r="DB454" i="27"/>
  <c r="DA454" i="27"/>
  <c r="CZ454" i="27"/>
  <c r="CY454" i="27"/>
  <c r="CX454" i="27"/>
  <c r="CW454" i="27"/>
  <c r="CV454" i="27"/>
  <c r="CU454" i="27"/>
  <c r="CT454" i="27"/>
  <c r="CS454" i="27"/>
  <c r="CR454" i="27"/>
  <c r="CQ454" i="27"/>
  <c r="CP454" i="27"/>
  <c r="CO454" i="27"/>
  <c r="CN454" i="27"/>
  <c r="CM454" i="27"/>
  <c r="CL454" i="27"/>
  <c r="CK454" i="27"/>
  <c r="CJ454" i="27"/>
  <c r="CI454" i="27"/>
  <c r="CH454" i="27"/>
  <c r="CG454" i="27"/>
  <c r="CF454" i="27"/>
  <c r="CE454" i="27"/>
  <c r="CD454" i="27"/>
  <c r="CC454" i="27"/>
  <c r="CB454" i="27"/>
  <c r="CA454" i="27"/>
  <c r="BZ454" i="27"/>
  <c r="BY454" i="27"/>
  <c r="BQ454" i="27"/>
  <c r="BP454" i="27"/>
  <c r="BO454" i="27"/>
  <c r="BN454" i="27"/>
  <c r="BM454" i="27"/>
  <c r="BL454" i="27"/>
  <c r="BK454" i="27"/>
  <c r="BJ454" i="27"/>
  <c r="BI454" i="27"/>
  <c r="BH454" i="27"/>
  <c r="BG454" i="27"/>
  <c r="BF454" i="27"/>
  <c r="BE454" i="27"/>
  <c r="BD454" i="27"/>
  <c r="BC454" i="27"/>
  <c r="BB454" i="27"/>
  <c r="BA454" i="27"/>
  <c r="AZ454" i="27"/>
  <c r="AY454" i="27"/>
  <c r="AX454" i="27"/>
  <c r="AW454" i="27"/>
  <c r="AV454" i="27"/>
  <c r="AU454" i="27"/>
  <c r="AT454" i="27"/>
  <c r="AS454" i="27"/>
  <c r="AR454" i="27"/>
  <c r="AQ454" i="27"/>
  <c r="AP454" i="27"/>
  <c r="AO454" i="27"/>
  <c r="AN454" i="27"/>
  <c r="AG454" i="27"/>
  <c r="AF454" i="27"/>
  <c r="AE454" i="27"/>
  <c r="AD454" i="27"/>
  <c r="AC454" i="27"/>
  <c r="AB454" i="27"/>
  <c r="AA454" i="27"/>
  <c r="Z454" i="27"/>
  <c r="Y454" i="27"/>
  <c r="X454" i="27"/>
  <c r="W454" i="27"/>
  <c r="V454" i="27"/>
  <c r="U454" i="27"/>
  <c r="T454" i="27"/>
  <c r="S454" i="27"/>
  <c r="R454" i="27"/>
  <c r="Q454" i="27"/>
  <c r="P454" i="27"/>
  <c r="O454" i="27"/>
  <c r="N454" i="27"/>
  <c r="M454" i="27"/>
  <c r="L454" i="27"/>
  <c r="K454" i="27"/>
  <c r="J454" i="27"/>
  <c r="I454" i="27"/>
  <c r="H454" i="27"/>
  <c r="G454" i="27"/>
  <c r="F454" i="27"/>
  <c r="E454" i="27"/>
  <c r="D454" i="27"/>
  <c r="EM453" i="27"/>
  <c r="EL453" i="27"/>
  <c r="EK453" i="27"/>
  <c r="EJ453" i="27"/>
  <c r="EI453" i="27"/>
  <c r="EH453" i="27"/>
  <c r="EG453" i="27"/>
  <c r="EF453" i="27"/>
  <c r="EE453" i="27"/>
  <c r="ED453" i="27"/>
  <c r="EC453" i="27"/>
  <c r="EB453" i="27"/>
  <c r="EA453" i="27"/>
  <c r="DZ453" i="27"/>
  <c r="DY453" i="27"/>
  <c r="DX453" i="27"/>
  <c r="DW453" i="27"/>
  <c r="DV453" i="27"/>
  <c r="DU453" i="27"/>
  <c r="DT453" i="27"/>
  <c r="DS453" i="27"/>
  <c r="DR453" i="27"/>
  <c r="DQ453" i="27"/>
  <c r="DP453" i="27"/>
  <c r="DO453" i="27"/>
  <c r="DN453" i="27"/>
  <c r="DM453" i="27"/>
  <c r="DL453" i="27"/>
  <c r="DK453" i="27"/>
  <c r="DJ453" i="27"/>
  <c r="DB453" i="27"/>
  <c r="DA453" i="27"/>
  <c r="CZ453" i="27"/>
  <c r="CY453" i="27"/>
  <c r="CX453" i="27"/>
  <c r="CW453" i="27"/>
  <c r="CV453" i="27"/>
  <c r="CU453" i="27"/>
  <c r="CT453" i="27"/>
  <c r="CS453" i="27"/>
  <c r="CR453" i="27"/>
  <c r="CQ453" i="27"/>
  <c r="CP453" i="27"/>
  <c r="CO453" i="27"/>
  <c r="CN453" i="27"/>
  <c r="CM453" i="27"/>
  <c r="CL453" i="27"/>
  <c r="CK453" i="27"/>
  <c r="CJ453" i="27"/>
  <c r="CI453" i="27"/>
  <c r="CH453" i="27"/>
  <c r="CG453" i="27"/>
  <c r="CF453" i="27"/>
  <c r="CE453" i="27"/>
  <c r="CD453" i="27"/>
  <c r="CC453" i="27"/>
  <c r="CB453" i="27"/>
  <c r="CA453" i="27"/>
  <c r="BZ453" i="27"/>
  <c r="BY453" i="27"/>
  <c r="BQ453" i="27"/>
  <c r="BP453" i="27"/>
  <c r="BO453" i="27"/>
  <c r="BN453" i="27"/>
  <c r="BM453" i="27"/>
  <c r="BL453" i="27"/>
  <c r="BK453" i="27"/>
  <c r="BJ453" i="27"/>
  <c r="BI453" i="27"/>
  <c r="BH453" i="27"/>
  <c r="BG453" i="27"/>
  <c r="BF453" i="27"/>
  <c r="BE453" i="27"/>
  <c r="BD453" i="27"/>
  <c r="BC453" i="27"/>
  <c r="BB453" i="27"/>
  <c r="BA453" i="27"/>
  <c r="AZ453" i="27"/>
  <c r="AY453" i="27"/>
  <c r="AX453" i="27"/>
  <c r="AW453" i="27"/>
  <c r="AV453" i="27"/>
  <c r="AU453" i="27"/>
  <c r="AT453" i="27"/>
  <c r="AS453" i="27"/>
  <c r="AR453" i="27"/>
  <c r="AQ453" i="27"/>
  <c r="AP453" i="27"/>
  <c r="AO453" i="27"/>
  <c r="AN453" i="27"/>
  <c r="AG453" i="27"/>
  <c r="AF453" i="27"/>
  <c r="AE453" i="27"/>
  <c r="AD453" i="27"/>
  <c r="AC453" i="27"/>
  <c r="AB453" i="27"/>
  <c r="AA453" i="27"/>
  <c r="Z453" i="27"/>
  <c r="Y453" i="27"/>
  <c r="X453" i="27"/>
  <c r="W453" i="27"/>
  <c r="V453" i="27"/>
  <c r="U453" i="27"/>
  <c r="T453" i="27"/>
  <c r="S453" i="27"/>
  <c r="R453" i="27"/>
  <c r="Q453" i="27"/>
  <c r="P453" i="27"/>
  <c r="O453" i="27"/>
  <c r="N453" i="27"/>
  <c r="M453" i="27"/>
  <c r="L453" i="27"/>
  <c r="K453" i="27"/>
  <c r="J453" i="27"/>
  <c r="I453" i="27"/>
  <c r="H453" i="27"/>
  <c r="G453" i="27"/>
  <c r="F453" i="27"/>
  <c r="E453" i="27"/>
  <c r="D453" i="27"/>
  <c r="EM452" i="27"/>
  <c r="EL452" i="27"/>
  <c r="EK452" i="27"/>
  <c r="EJ452" i="27"/>
  <c r="EI452" i="27"/>
  <c r="EH452" i="27"/>
  <c r="EG452" i="27"/>
  <c r="EF452" i="27"/>
  <c r="EE452" i="27"/>
  <c r="ED452" i="27"/>
  <c r="EC452" i="27"/>
  <c r="EB452" i="27"/>
  <c r="EA452" i="27"/>
  <c r="DZ452" i="27"/>
  <c r="DY452" i="27"/>
  <c r="DX452" i="27"/>
  <c r="DW452" i="27"/>
  <c r="DV452" i="27"/>
  <c r="DU452" i="27"/>
  <c r="DT452" i="27"/>
  <c r="DS452" i="27"/>
  <c r="DR452" i="27"/>
  <c r="DQ452" i="27"/>
  <c r="DP452" i="27"/>
  <c r="DO452" i="27"/>
  <c r="DN452" i="27"/>
  <c r="DM452" i="27"/>
  <c r="DL452" i="27"/>
  <c r="DK452" i="27"/>
  <c r="DJ452" i="27"/>
  <c r="DB452" i="27"/>
  <c r="DA452" i="27"/>
  <c r="CZ452" i="27"/>
  <c r="CY452" i="27"/>
  <c r="CX452" i="27"/>
  <c r="CW452" i="27"/>
  <c r="CV452" i="27"/>
  <c r="CU452" i="27"/>
  <c r="CT452" i="27"/>
  <c r="CS452" i="27"/>
  <c r="CR452" i="27"/>
  <c r="CQ452" i="27"/>
  <c r="CP452" i="27"/>
  <c r="CO452" i="27"/>
  <c r="CN452" i="27"/>
  <c r="CM452" i="27"/>
  <c r="CL452" i="27"/>
  <c r="CK452" i="27"/>
  <c r="CJ452" i="27"/>
  <c r="CI452" i="27"/>
  <c r="CH452" i="27"/>
  <c r="CG452" i="27"/>
  <c r="CF452" i="27"/>
  <c r="CE452" i="27"/>
  <c r="CD452" i="27"/>
  <c r="CC452" i="27"/>
  <c r="CB452" i="27"/>
  <c r="CA452" i="27"/>
  <c r="BZ452" i="27"/>
  <c r="BY452" i="27"/>
  <c r="BQ452" i="27"/>
  <c r="BP452" i="27"/>
  <c r="BO452" i="27"/>
  <c r="BN452" i="27"/>
  <c r="BM452" i="27"/>
  <c r="BL452" i="27"/>
  <c r="BK452" i="27"/>
  <c r="BJ452" i="27"/>
  <c r="BI452" i="27"/>
  <c r="BH452" i="27"/>
  <c r="BG452" i="27"/>
  <c r="BF452" i="27"/>
  <c r="BE452" i="27"/>
  <c r="BD452" i="27"/>
  <c r="BC452" i="27"/>
  <c r="BB452" i="27"/>
  <c r="BA452" i="27"/>
  <c r="AZ452" i="27"/>
  <c r="AY452" i="27"/>
  <c r="AX452" i="27"/>
  <c r="AW452" i="27"/>
  <c r="AV452" i="27"/>
  <c r="AU452" i="27"/>
  <c r="AT452" i="27"/>
  <c r="AS452" i="27"/>
  <c r="AR452" i="27"/>
  <c r="AQ452" i="27"/>
  <c r="AP452" i="27"/>
  <c r="AO452" i="27"/>
  <c r="AN452" i="27"/>
  <c r="AG452" i="27"/>
  <c r="AF452" i="27"/>
  <c r="AE452" i="27"/>
  <c r="AD452" i="27"/>
  <c r="AC452" i="27"/>
  <c r="AB452" i="27"/>
  <c r="AA452" i="27"/>
  <c r="Z452" i="27"/>
  <c r="Y452" i="27"/>
  <c r="X452" i="27"/>
  <c r="W452" i="27"/>
  <c r="V452" i="27"/>
  <c r="U452" i="27"/>
  <c r="T452" i="27"/>
  <c r="S452" i="27"/>
  <c r="R452" i="27"/>
  <c r="Q452" i="27"/>
  <c r="P452" i="27"/>
  <c r="O452" i="27"/>
  <c r="N452" i="27"/>
  <c r="M452" i="27"/>
  <c r="L452" i="27"/>
  <c r="K452" i="27"/>
  <c r="J452" i="27"/>
  <c r="I452" i="27"/>
  <c r="H452" i="27"/>
  <c r="G452" i="27"/>
  <c r="F452" i="27"/>
  <c r="E452" i="27"/>
  <c r="D452" i="27"/>
  <c r="EM451" i="27"/>
  <c r="EL451" i="27"/>
  <c r="EK451" i="27"/>
  <c r="EJ451" i="27"/>
  <c r="EI451" i="27"/>
  <c r="EH451" i="27"/>
  <c r="EG451" i="27"/>
  <c r="EF451" i="27"/>
  <c r="EE451" i="27"/>
  <c r="ED451" i="27"/>
  <c r="EC451" i="27"/>
  <c r="EB451" i="27"/>
  <c r="EA451" i="27"/>
  <c r="DZ451" i="27"/>
  <c r="DY451" i="27"/>
  <c r="DX451" i="27"/>
  <c r="DW451" i="27"/>
  <c r="DV451" i="27"/>
  <c r="DU451" i="27"/>
  <c r="DT451" i="27"/>
  <c r="DS451" i="27"/>
  <c r="DR451" i="27"/>
  <c r="DQ451" i="27"/>
  <c r="DP451" i="27"/>
  <c r="DO451" i="27"/>
  <c r="DN451" i="27"/>
  <c r="DM451" i="27"/>
  <c r="DL451" i="27"/>
  <c r="DK451" i="27"/>
  <c r="DJ451" i="27"/>
  <c r="DB451" i="27"/>
  <c r="DA451" i="27"/>
  <c r="CZ451" i="27"/>
  <c r="CY451" i="27"/>
  <c r="CX451" i="27"/>
  <c r="CW451" i="27"/>
  <c r="CV451" i="27"/>
  <c r="CU451" i="27"/>
  <c r="CT451" i="27"/>
  <c r="CS451" i="27"/>
  <c r="CR451" i="27"/>
  <c r="CQ451" i="27"/>
  <c r="CP451" i="27"/>
  <c r="CO451" i="27"/>
  <c r="CN451" i="27"/>
  <c r="CM451" i="27"/>
  <c r="CL451" i="27"/>
  <c r="CK451" i="27"/>
  <c r="CJ451" i="27"/>
  <c r="CI451" i="27"/>
  <c r="CH451" i="27"/>
  <c r="CG451" i="27"/>
  <c r="CF451" i="27"/>
  <c r="CE451" i="27"/>
  <c r="CD451" i="27"/>
  <c r="CC451" i="27"/>
  <c r="CB451" i="27"/>
  <c r="CA451" i="27"/>
  <c r="BZ451" i="27"/>
  <c r="BY451" i="27"/>
  <c r="BQ451" i="27"/>
  <c r="BP451" i="27"/>
  <c r="BO451" i="27"/>
  <c r="BN451" i="27"/>
  <c r="BM451" i="27"/>
  <c r="BL451" i="27"/>
  <c r="BK451" i="27"/>
  <c r="BJ451" i="27"/>
  <c r="BI451" i="27"/>
  <c r="BH451" i="27"/>
  <c r="BG451" i="27"/>
  <c r="BF451" i="27"/>
  <c r="BE451" i="27"/>
  <c r="BD451" i="27"/>
  <c r="BC451" i="27"/>
  <c r="BB451" i="27"/>
  <c r="BA451" i="27"/>
  <c r="AZ451" i="27"/>
  <c r="AY451" i="27"/>
  <c r="AX451" i="27"/>
  <c r="AW451" i="27"/>
  <c r="AV451" i="27"/>
  <c r="AU451" i="27"/>
  <c r="AT451" i="27"/>
  <c r="AS451" i="27"/>
  <c r="AR451" i="27"/>
  <c r="AQ451" i="27"/>
  <c r="AP451" i="27"/>
  <c r="AO451" i="27"/>
  <c r="AN451" i="27"/>
  <c r="AG451" i="27"/>
  <c r="AF451" i="27"/>
  <c r="AE451" i="27"/>
  <c r="AD451" i="27"/>
  <c r="AC451" i="27"/>
  <c r="AB451" i="27"/>
  <c r="AA451" i="27"/>
  <c r="Z451" i="27"/>
  <c r="Y451" i="27"/>
  <c r="X451" i="27"/>
  <c r="W451" i="27"/>
  <c r="V451" i="27"/>
  <c r="U451" i="27"/>
  <c r="T451" i="27"/>
  <c r="S451" i="27"/>
  <c r="R451" i="27"/>
  <c r="Q451" i="27"/>
  <c r="P451" i="27"/>
  <c r="O451" i="27"/>
  <c r="N451" i="27"/>
  <c r="M451" i="27"/>
  <c r="L451" i="27"/>
  <c r="K451" i="27"/>
  <c r="J451" i="27"/>
  <c r="I451" i="27"/>
  <c r="H451" i="27"/>
  <c r="G451" i="27"/>
  <c r="F451" i="27"/>
  <c r="E451" i="27"/>
  <c r="D451" i="27"/>
  <c r="EM450" i="27"/>
  <c r="EL450" i="27"/>
  <c r="EK450" i="27"/>
  <c r="EJ450" i="27"/>
  <c r="EI450" i="27"/>
  <c r="EH450" i="27"/>
  <c r="EG450" i="27"/>
  <c r="EF450" i="27"/>
  <c r="EE450" i="27"/>
  <c r="ED450" i="27"/>
  <c r="EC450" i="27"/>
  <c r="EB450" i="27"/>
  <c r="EA450" i="27"/>
  <c r="DZ450" i="27"/>
  <c r="DY450" i="27"/>
  <c r="DX450" i="27"/>
  <c r="DW450" i="27"/>
  <c r="DV450" i="27"/>
  <c r="DU450" i="27"/>
  <c r="DT450" i="27"/>
  <c r="DS450" i="27"/>
  <c r="DR450" i="27"/>
  <c r="DQ450" i="27"/>
  <c r="DP450" i="27"/>
  <c r="DO450" i="27"/>
  <c r="DN450" i="27"/>
  <c r="DM450" i="27"/>
  <c r="DL450" i="27"/>
  <c r="DK450" i="27"/>
  <c r="DJ450" i="27"/>
  <c r="DB450" i="27"/>
  <c r="DA450" i="27"/>
  <c r="CZ450" i="27"/>
  <c r="CY450" i="27"/>
  <c r="CX450" i="27"/>
  <c r="CW450" i="27"/>
  <c r="CV450" i="27"/>
  <c r="CU450" i="27"/>
  <c r="CT450" i="27"/>
  <c r="CS450" i="27"/>
  <c r="CR450" i="27"/>
  <c r="CQ450" i="27"/>
  <c r="CP450" i="27"/>
  <c r="CO450" i="27"/>
  <c r="CN450" i="27"/>
  <c r="CM450" i="27"/>
  <c r="CL450" i="27"/>
  <c r="CK450" i="27"/>
  <c r="CJ450" i="27"/>
  <c r="CI450" i="27"/>
  <c r="CH450" i="27"/>
  <c r="CG450" i="27"/>
  <c r="CF450" i="27"/>
  <c r="CE450" i="27"/>
  <c r="CD450" i="27"/>
  <c r="CC450" i="27"/>
  <c r="CB450" i="27"/>
  <c r="CA450" i="27"/>
  <c r="BZ450" i="27"/>
  <c r="BY450" i="27"/>
  <c r="BQ450" i="27"/>
  <c r="BP450" i="27"/>
  <c r="BO450" i="27"/>
  <c r="BN450" i="27"/>
  <c r="BM450" i="27"/>
  <c r="BL450" i="27"/>
  <c r="BK450" i="27"/>
  <c r="BJ450" i="27"/>
  <c r="BI450" i="27"/>
  <c r="BH450" i="27"/>
  <c r="BG450" i="27"/>
  <c r="BF450" i="27"/>
  <c r="BE450" i="27"/>
  <c r="BD450" i="27"/>
  <c r="BC450" i="27"/>
  <c r="BB450" i="27"/>
  <c r="BA450" i="27"/>
  <c r="AZ450" i="27"/>
  <c r="AY450" i="27"/>
  <c r="AX450" i="27"/>
  <c r="AW450" i="27"/>
  <c r="AV450" i="27"/>
  <c r="AU450" i="27"/>
  <c r="AT450" i="27"/>
  <c r="AS450" i="27"/>
  <c r="AR450" i="27"/>
  <c r="AQ450" i="27"/>
  <c r="AP450" i="27"/>
  <c r="AO450" i="27"/>
  <c r="AN450" i="27"/>
  <c r="AG450" i="27"/>
  <c r="AF450" i="27"/>
  <c r="AE450" i="27"/>
  <c r="AD450" i="27"/>
  <c r="AC450" i="27"/>
  <c r="AB450" i="27"/>
  <c r="AA450" i="27"/>
  <c r="Z450" i="27"/>
  <c r="Y450" i="27"/>
  <c r="X450" i="27"/>
  <c r="W450" i="27"/>
  <c r="V450" i="27"/>
  <c r="U450" i="27"/>
  <c r="T450" i="27"/>
  <c r="S450" i="27"/>
  <c r="R450" i="27"/>
  <c r="Q450" i="27"/>
  <c r="P450" i="27"/>
  <c r="O450" i="27"/>
  <c r="N450" i="27"/>
  <c r="M450" i="27"/>
  <c r="L450" i="27"/>
  <c r="K450" i="27"/>
  <c r="J450" i="27"/>
  <c r="I450" i="27"/>
  <c r="H450" i="27"/>
  <c r="G450" i="27"/>
  <c r="F450" i="27"/>
  <c r="E450" i="27"/>
  <c r="D450" i="27"/>
  <c r="EM449" i="27"/>
  <c r="EL449" i="27"/>
  <c r="EK449" i="27"/>
  <c r="EJ449" i="27"/>
  <c r="EI449" i="27"/>
  <c r="EH449" i="27"/>
  <c r="EG449" i="27"/>
  <c r="EF449" i="27"/>
  <c r="EE449" i="27"/>
  <c r="ED449" i="27"/>
  <c r="EC449" i="27"/>
  <c r="EB449" i="27"/>
  <c r="EA449" i="27"/>
  <c r="DZ449" i="27"/>
  <c r="DY449" i="27"/>
  <c r="DX449" i="27"/>
  <c r="DW449" i="27"/>
  <c r="DV449" i="27"/>
  <c r="DU449" i="27"/>
  <c r="DT449" i="27"/>
  <c r="DS449" i="27"/>
  <c r="DR449" i="27"/>
  <c r="DQ449" i="27"/>
  <c r="DP449" i="27"/>
  <c r="DO449" i="27"/>
  <c r="DN449" i="27"/>
  <c r="DM449" i="27"/>
  <c r="DL449" i="27"/>
  <c r="DK449" i="27"/>
  <c r="DJ449" i="27"/>
  <c r="DB449" i="27"/>
  <c r="DA449" i="27"/>
  <c r="CZ449" i="27"/>
  <c r="CY449" i="27"/>
  <c r="CX449" i="27"/>
  <c r="CW449" i="27"/>
  <c r="CV449" i="27"/>
  <c r="CU449" i="27"/>
  <c r="CT449" i="27"/>
  <c r="CS449" i="27"/>
  <c r="CR449" i="27"/>
  <c r="CQ449" i="27"/>
  <c r="CP449" i="27"/>
  <c r="CO449" i="27"/>
  <c r="CN449" i="27"/>
  <c r="CM449" i="27"/>
  <c r="CL449" i="27"/>
  <c r="CK449" i="27"/>
  <c r="CJ449" i="27"/>
  <c r="CI449" i="27"/>
  <c r="CH449" i="27"/>
  <c r="CG449" i="27"/>
  <c r="CF449" i="27"/>
  <c r="CE449" i="27"/>
  <c r="CD449" i="27"/>
  <c r="CC449" i="27"/>
  <c r="CB449" i="27"/>
  <c r="CA449" i="27"/>
  <c r="BZ449" i="27"/>
  <c r="BY449" i="27"/>
  <c r="BQ449" i="27"/>
  <c r="BP449" i="27"/>
  <c r="BO449" i="27"/>
  <c r="BN449" i="27"/>
  <c r="BM449" i="27"/>
  <c r="BL449" i="27"/>
  <c r="BK449" i="27"/>
  <c r="BJ449" i="27"/>
  <c r="BI449" i="27"/>
  <c r="BH449" i="27"/>
  <c r="BG449" i="27"/>
  <c r="BF449" i="27"/>
  <c r="BE449" i="27"/>
  <c r="BD449" i="27"/>
  <c r="BC449" i="27"/>
  <c r="BB449" i="27"/>
  <c r="BA449" i="27"/>
  <c r="AZ449" i="27"/>
  <c r="AY449" i="27"/>
  <c r="AX449" i="27"/>
  <c r="AW449" i="27"/>
  <c r="AV449" i="27"/>
  <c r="AU449" i="27"/>
  <c r="AT449" i="27"/>
  <c r="AS449" i="27"/>
  <c r="AR449" i="27"/>
  <c r="AQ449" i="27"/>
  <c r="AP449" i="27"/>
  <c r="AO449" i="27"/>
  <c r="AN449" i="27"/>
  <c r="AG449" i="27"/>
  <c r="AF449" i="27"/>
  <c r="AE449" i="27"/>
  <c r="AD449" i="27"/>
  <c r="AC449" i="27"/>
  <c r="AB449" i="27"/>
  <c r="AA449" i="27"/>
  <c r="Z449" i="27"/>
  <c r="Y449" i="27"/>
  <c r="X449" i="27"/>
  <c r="W449" i="27"/>
  <c r="V449" i="27"/>
  <c r="U449" i="27"/>
  <c r="T449" i="27"/>
  <c r="S449" i="27"/>
  <c r="R449" i="27"/>
  <c r="Q449" i="27"/>
  <c r="P449" i="27"/>
  <c r="O449" i="27"/>
  <c r="N449" i="27"/>
  <c r="M449" i="27"/>
  <c r="L449" i="27"/>
  <c r="K449" i="27"/>
  <c r="J449" i="27"/>
  <c r="I449" i="27"/>
  <c r="H449" i="27"/>
  <c r="G449" i="27"/>
  <c r="F449" i="27"/>
  <c r="E449" i="27"/>
  <c r="D449" i="27"/>
  <c r="EM448" i="27"/>
  <c r="EL448" i="27"/>
  <c r="EK448" i="27"/>
  <c r="EJ448" i="27"/>
  <c r="EI448" i="27"/>
  <c r="EH448" i="27"/>
  <c r="EG448" i="27"/>
  <c r="EF448" i="27"/>
  <c r="EE448" i="27"/>
  <c r="ED448" i="27"/>
  <c r="EC448" i="27"/>
  <c r="EB448" i="27"/>
  <c r="EA448" i="27"/>
  <c r="DZ448" i="27"/>
  <c r="DY448" i="27"/>
  <c r="DX448" i="27"/>
  <c r="DW448" i="27"/>
  <c r="DV448" i="27"/>
  <c r="DU448" i="27"/>
  <c r="DT448" i="27"/>
  <c r="DS448" i="27"/>
  <c r="DR448" i="27"/>
  <c r="DQ448" i="27"/>
  <c r="DP448" i="27"/>
  <c r="DO448" i="27"/>
  <c r="DN448" i="27"/>
  <c r="DM448" i="27"/>
  <c r="DL448" i="27"/>
  <c r="DK448" i="27"/>
  <c r="DJ448" i="27"/>
  <c r="DB448" i="27"/>
  <c r="DA448" i="27"/>
  <c r="CZ448" i="27"/>
  <c r="CY448" i="27"/>
  <c r="CX448" i="27"/>
  <c r="CW448" i="27"/>
  <c r="CV448" i="27"/>
  <c r="CU448" i="27"/>
  <c r="CT448" i="27"/>
  <c r="CS448" i="27"/>
  <c r="CR448" i="27"/>
  <c r="CQ448" i="27"/>
  <c r="CP448" i="27"/>
  <c r="CO448" i="27"/>
  <c r="CN448" i="27"/>
  <c r="CM448" i="27"/>
  <c r="CL448" i="27"/>
  <c r="CK448" i="27"/>
  <c r="CJ448" i="27"/>
  <c r="CI448" i="27"/>
  <c r="CH448" i="27"/>
  <c r="CG448" i="27"/>
  <c r="CF448" i="27"/>
  <c r="CE448" i="27"/>
  <c r="CD448" i="27"/>
  <c r="CC448" i="27"/>
  <c r="CB448" i="27"/>
  <c r="CA448" i="27"/>
  <c r="BZ448" i="27"/>
  <c r="BY448" i="27"/>
  <c r="BQ448" i="27"/>
  <c r="BP448" i="27"/>
  <c r="BO448" i="27"/>
  <c r="BN448" i="27"/>
  <c r="BM448" i="27"/>
  <c r="BL448" i="27"/>
  <c r="BK448" i="27"/>
  <c r="BJ448" i="27"/>
  <c r="BI448" i="27"/>
  <c r="BH448" i="27"/>
  <c r="BG448" i="27"/>
  <c r="BF448" i="27"/>
  <c r="BE448" i="27"/>
  <c r="BD448" i="27"/>
  <c r="BC448" i="27"/>
  <c r="BB448" i="27"/>
  <c r="BA448" i="27"/>
  <c r="AZ448" i="27"/>
  <c r="AY448" i="27"/>
  <c r="AX448" i="27"/>
  <c r="AW448" i="27"/>
  <c r="AV448" i="27"/>
  <c r="AU448" i="27"/>
  <c r="AT448" i="27"/>
  <c r="AS448" i="27"/>
  <c r="AR448" i="27"/>
  <c r="AQ448" i="27"/>
  <c r="AP448" i="27"/>
  <c r="AO448" i="27"/>
  <c r="AN448" i="27"/>
  <c r="AG448" i="27"/>
  <c r="AF448" i="27"/>
  <c r="AE448" i="27"/>
  <c r="AD448" i="27"/>
  <c r="AC448" i="27"/>
  <c r="AB448" i="27"/>
  <c r="AA448" i="27"/>
  <c r="Z448" i="27"/>
  <c r="Y448" i="27"/>
  <c r="X448" i="27"/>
  <c r="W448" i="27"/>
  <c r="V448" i="27"/>
  <c r="U448" i="27"/>
  <c r="T448" i="27"/>
  <c r="S448" i="27"/>
  <c r="R448" i="27"/>
  <c r="Q448" i="27"/>
  <c r="P448" i="27"/>
  <c r="O448" i="27"/>
  <c r="N448" i="27"/>
  <c r="M448" i="27"/>
  <c r="L448" i="27"/>
  <c r="K448" i="27"/>
  <c r="J448" i="27"/>
  <c r="I448" i="27"/>
  <c r="H448" i="27"/>
  <c r="G448" i="27"/>
  <c r="F448" i="27"/>
  <c r="E448" i="27"/>
  <c r="D448" i="27"/>
  <c r="EM447" i="27"/>
  <c r="EL447" i="27"/>
  <c r="EK447" i="27"/>
  <c r="EJ447" i="27"/>
  <c r="EI447" i="27"/>
  <c r="EH447" i="27"/>
  <c r="EG447" i="27"/>
  <c r="EF447" i="27"/>
  <c r="EE447" i="27"/>
  <c r="ED447" i="27"/>
  <c r="EC447" i="27"/>
  <c r="EB447" i="27"/>
  <c r="EA447" i="27"/>
  <c r="DZ447" i="27"/>
  <c r="DY447" i="27"/>
  <c r="DX447" i="27"/>
  <c r="DW447" i="27"/>
  <c r="DV447" i="27"/>
  <c r="DU447" i="27"/>
  <c r="DT447" i="27"/>
  <c r="DS447" i="27"/>
  <c r="DR447" i="27"/>
  <c r="DQ447" i="27"/>
  <c r="DP447" i="27"/>
  <c r="DO447" i="27"/>
  <c r="DN447" i="27"/>
  <c r="DM447" i="27"/>
  <c r="DL447" i="27"/>
  <c r="DK447" i="27"/>
  <c r="DJ447" i="27"/>
  <c r="DB447" i="27"/>
  <c r="DA447" i="27"/>
  <c r="CZ447" i="27"/>
  <c r="CY447" i="27"/>
  <c r="CX447" i="27"/>
  <c r="CW447" i="27"/>
  <c r="CV447" i="27"/>
  <c r="CU447" i="27"/>
  <c r="CT447" i="27"/>
  <c r="CS447" i="27"/>
  <c r="CR447" i="27"/>
  <c r="CQ447" i="27"/>
  <c r="CP447" i="27"/>
  <c r="CO447" i="27"/>
  <c r="CN447" i="27"/>
  <c r="CM447" i="27"/>
  <c r="CL447" i="27"/>
  <c r="CK447" i="27"/>
  <c r="CJ447" i="27"/>
  <c r="CI447" i="27"/>
  <c r="CH447" i="27"/>
  <c r="CG447" i="27"/>
  <c r="CF447" i="27"/>
  <c r="CE447" i="27"/>
  <c r="CD447" i="27"/>
  <c r="CC447" i="27"/>
  <c r="CB447" i="27"/>
  <c r="CA447" i="27"/>
  <c r="BZ447" i="27"/>
  <c r="BY447" i="27"/>
  <c r="BQ447" i="27"/>
  <c r="BP447" i="27"/>
  <c r="BO447" i="27"/>
  <c r="BN447" i="27"/>
  <c r="BM447" i="27"/>
  <c r="BL447" i="27"/>
  <c r="BK447" i="27"/>
  <c r="BJ447" i="27"/>
  <c r="BI447" i="27"/>
  <c r="BH447" i="27"/>
  <c r="BG447" i="27"/>
  <c r="BF447" i="27"/>
  <c r="BE447" i="27"/>
  <c r="BD447" i="27"/>
  <c r="BC447" i="27"/>
  <c r="BB447" i="27"/>
  <c r="BA447" i="27"/>
  <c r="AZ447" i="27"/>
  <c r="AY447" i="27"/>
  <c r="AX447" i="27"/>
  <c r="AW447" i="27"/>
  <c r="AV447" i="27"/>
  <c r="AU447" i="27"/>
  <c r="AT447" i="27"/>
  <c r="AS447" i="27"/>
  <c r="AR447" i="27"/>
  <c r="AQ447" i="27"/>
  <c r="AP447" i="27"/>
  <c r="AO447" i="27"/>
  <c r="AN447" i="27"/>
  <c r="AG447" i="27"/>
  <c r="AF447" i="27"/>
  <c r="AE447" i="27"/>
  <c r="AD447" i="27"/>
  <c r="AC447" i="27"/>
  <c r="AB447" i="27"/>
  <c r="AA447" i="27"/>
  <c r="Z447" i="27"/>
  <c r="Y447" i="27"/>
  <c r="X447" i="27"/>
  <c r="W447" i="27"/>
  <c r="V447" i="27"/>
  <c r="U447" i="27"/>
  <c r="T447" i="27"/>
  <c r="S447" i="27"/>
  <c r="R447" i="27"/>
  <c r="Q447" i="27"/>
  <c r="P447" i="27"/>
  <c r="O447" i="27"/>
  <c r="N447" i="27"/>
  <c r="M447" i="27"/>
  <c r="L447" i="27"/>
  <c r="K447" i="27"/>
  <c r="J447" i="27"/>
  <c r="I447" i="27"/>
  <c r="H447" i="27"/>
  <c r="G447" i="27"/>
  <c r="F447" i="27"/>
  <c r="E447" i="27"/>
  <c r="D447" i="27"/>
  <c r="EM446" i="27"/>
  <c r="EL446" i="27"/>
  <c r="EK446" i="27"/>
  <c r="EJ446" i="27"/>
  <c r="EI446" i="27"/>
  <c r="EH446" i="27"/>
  <c r="EG446" i="27"/>
  <c r="EF446" i="27"/>
  <c r="EE446" i="27"/>
  <c r="ED446" i="27"/>
  <c r="EC446" i="27"/>
  <c r="EB446" i="27"/>
  <c r="EA446" i="27"/>
  <c r="DZ446" i="27"/>
  <c r="DY446" i="27"/>
  <c r="DX446" i="27"/>
  <c r="DW446" i="27"/>
  <c r="DV446" i="27"/>
  <c r="DU446" i="27"/>
  <c r="DT446" i="27"/>
  <c r="DS446" i="27"/>
  <c r="DR446" i="27"/>
  <c r="DQ446" i="27"/>
  <c r="DP446" i="27"/>
  <c r="DO446" i="27"/>
  <c r="DN446" i="27"/>
  <c r="DM446" i="27"/>
  <c r="DL446" i="27"/>
  <c r="DK446" i="27"/>
  <c r="DJ446" i="27"/>
  <c r="DB446" i="27"/>
  <c r="DA446" i="27"/>
  <c r="CZ446" i="27"/>
  <c r="CY446" i="27"/>
  <c r="CX446" i="27"/>
  <c r="CW446" i="27"/>
  <c r="CV446" i="27"/>
  <c r="CU446" i="27"/>
  <c r="CT446" i="27"/>
  <c r="CS446" i="27"/>
  <c r="CR446" i="27"/>
  <c r="CQ446" i="27"/>
  <c r="CP446" i="27"/>
  <c r="CO446" i="27"/>
  <c r="CN446" i="27"/>
  <c r="CM446" i="27"/>
  <c r="CL446" i="27"/>
  <c r="CK446" i="27"/>
  <c r="CJ446" i="27"/>
  <c r="CI446" i="27"/>
  <c r="CH446" i="27"/>
  <c r="CG446" i="27"/>
  <c r="CF446" i="27"/>
  <c r="CE446" i="27"/>
  <c r="CD446" i="27"/>
  <c r="CC446" i="27"/>
  <c r="CB446" i="27"/>
  <c r="CA446" i="27"/>
  <c r="BZ446" i="27"/>
  <c r="BY446" i="27"/>
  <c r="BQ446" i="27"/>
  <c r="BP446" i="27"/>
  <c r="BO446" i="27"/>
  <c r="BN446" i="27"/>
  <c r="BM446" i="27"/>
  <c r="BL446" i="27"/>
  <c r="BK446" i="27"/>
  <c r="BJ446" i="27"/>
  <c r="BI446" i="27"/>
  <c r="BH446" i="27"/>
  <c r="BG446" i="27"/>
  <c r="BF446" i="27"/>
  <c r="BE446" i="27"/>
  <c r="BD446" i="27"/>
  <c r="BC446" i="27"/>
  <c r="BB446" i="27"/>
  <c r="BA446" i="27"/>
  <c r="AZ446" i="27"/>
  <c r="AY446" i="27"/>
  <c r="AX446" i="27"/>
  <c r="AW446" i="27"/>
  <c r="AV446" i="27"/>
  <c r="AU446" i="27"/>
  <c r="AT446" i="27"/>
  <c r="AS446" i="27"/>
  <c r="AR446" i="27"/>
  <c r="AQ446" i="27"/>
  <c r="AP446" i="27"/>
  <c r="AO446" i="27"/>
  <c r="AN446" i="27"/>
  <c r="AG446" i="27"/>
  <c r="AF446" i="27"/>
  <c r="AE446" i="27"/>
  <c r="AD446" i="27"/>
  <c r="AC446" i="27"/>
  <c r="AB446" i="27"/>
  <c r="AA446" i="27"/>
  <c r="Z446" i="27"/>
  <c r="Y446" i="27"/>
  <c r="X446" i="27"/>
  <c r="W446" i="27"/>
  <c r="V446" i="27"/>
  <c r="U446" i="27"/>
  <c r="T446" i="27"/>
  <c r="S446" i="27"/>
  <c r="R446" i="27"/>
  <c r="Q446" i="27"/>
  <c r="P446" i="27"/>
  <c r="O446" i="27"/>
  <c r="N446" i="27"/>
  <c r="M446" i="27"/>
  <c r="L446" i="27"/>
  <c r="K446" i="27"/>
  <c r="J446" i="27"/>
  <c r="I446" i="27"/>
  <c r="H446" i="27"/>
  <c r="G446" i="27"/>
  <c r="F446" i="27"/>
  <c r="E446" i="27"/>
  <c r="D446" i="27"/>
  <c r="EM445" i="27"/>
  <c r="EL445" i="27"/>
  <c r="EK445" i="27"/>
  <c r="EJ445" i="27"/>
  <c r="EI445" i="27"/>
  <c r="EH445" i="27"/>
  <c r="EG445" i="27"/>
  <c r="EF445" i="27"/>
  <c r="EE445" i="27"/>
  <c r="ED445" i="27"/>
  <c r="EC445" i="27"/>
  <c r="EB445" i="27"/>
  <c r="EA445" i="27"/>
  <c r="DZ445" i="27"/>
  <c r="DY445" i="27"/>
  <c r="DX445" i="27"/>
  <c r="DW445" i="27"/>
  <c r="DV445" i="27"/>
  <c r="DU445" i="27"/>
  <c r="DT445" i="27"/>
  <c r="DS445" i="27"/>
  <c r="DR445" i="27"/>
  <c r="DQ445" i="27"/>
  <c r="DP445" i="27"/>
  <c r="DO445" i="27"/>
  <c r="DN445" i="27"/>
  <c r="DM445" i="27"/>
  <c r="DL445" i="27"/>
  <c r="DK445" i="27"/>
  <c r="DJ445" i="27"/>
  <c r="DB445" i="27"/>
  <c r="DA445" i="27"/>
  <c r="CZ445" i="27"/>
  <c r="CY445" i="27"/>
  <c r="CX445" i="27"/>
  <c r="CW445" i="27"/>
  <c r="CV445" i="27"/>
  <c r="CU445" i="27"/>
  <c r="CT445" i="27"/>
  <c r="CS445" i="27"/>
  <c r="CR445" i="27"/>
  <c r="CQ445" i="27"/>
  <c r="CP445" i="27"/>
  <c r="CO445" i="27"/>
  <c r="CN445" i="27"/>
  <c r="CM445" i="27"/>
  <c r="CL445" i="27"/>
  <c r="CK445" i="27"/>
  <c r="CJ445" i="27"/>
  <c r="CI445" i="27"/>
  <c r="CH445" i="27"/>
  <c r="CG445" i="27"/>
  <c r="CF445" i="27"/>
  <c r="CE445" i="27"/>
  <c r="CD445" i="27"/>
  <c r="CC445" i="27"/>
  <c r="CB445" i="27"/>
  <c r="CA445" i="27"/>
  <c r="BZ445" i="27"/>
  <c r="BY445" i="27"/>
  <c r="BQ445" i="27"/>
  <c r="BP445" i="27"/>
  <c r="BO445" i="27"/>
  <c r="BN445" i="27"/>
  <c r="BM445" i="27"/>
  <c r="BL445" i="27"/>
  <c r="BK445" i="27"/>
  <c r="BJ445" i="27"/>
  <c r="BI445" i="27"/>
  <c r="BH445" i="27"/>
  <c r="BG445" i="27"/>
  <c r="BF445" i="27"/>
  <c r="BE445" i="27"/>
  <c r="BD445" i="27"/>
  <c r="BC445" i="27"/>
  <c r="BB445" i="27"/>
  <c r="BA445" i="27"/>
  <c r="AZ445" i="27"/>
  <c r="AY445" i="27"/>
  <c r="AX445" i="27"/>
  <c r="AW445" i="27"/>
  <c r="AV445" i="27"/>
  <c r="AU445" i="27"/>
  <c r="AT445" i="27"/>
  <c r="AS445" i="27"/>
  <c r="AR445" i="27"/>
  <c r="AQ445" i="27"/>
  <c r="AP445" i="27"/>
  <c r="AO445" i="27"/>
  <c r="AN445" i="27"/>
  <c r="AG445" i="27"/>
  <c r="AF445" i="27"/>
  <c r="AE445" i="27"/>
  <c r="AD445" i="27"/>
  <c r="AC445" i="27"/>
  <c r="AB445" i="27"/>
  <c r="AA445" i="27"/>
  <c r="Z445" i="27"/>
  <c r="Y445" i="27"/>
  <c r="X445" i="27"/>
  <c r="W445" i="27"/>
  <c r="V445" i="27"/>
  <c r="U445" i="27"/>
  <c r="T445" i="27"/>
  <c r="S445" i="27"/>
  <c r="R445" i="27"/>
  <c r="Q445" i="27"/>
  <c r="P445" i="27"/>
  <c r="O445" i="27"/>
  <c r="N445" i="27"/>
  <c r="M445" i="27"/>
  <c r="L445" i="27"/>
  <c r="K445" i="27"/>
  <c r="J445" i="27"/>
  <c r="I445" i="27"/>
  <c r="H445" i="27"/>
  <c r="G445" i="27"/>
  <c r="F445" i="27"/>
  <c r="E445" i="27"/>
  <c r="D445" i="27"/>
  <c r="EM444" i="27"/>
  <c r="EL444" i="27"/>
  <c r="EK444" i="27"/>
  <c r="EJ444" i="27"/>
  <c r="EI444" i="27"/>
  <c r="EH444" i="27"/>
  <c r="EG444" i="27"/>
  <c r="EF444" i="27"/>
  <c r="EE444" i="27"/>
  <c r="ED444" i="27"/>
  <c r="EC444" i="27"/>
  <c r="EB444" i="27"/>
  <c r="EA444" i="27"/>
  <c r="DZ444" i="27"/>
  <c r="DY444" i="27"/>
  <c r="DX444" i="27"/>
  <c r="DW444" i="27"/>
  <c r="DV444" i="27"/>
  <c r="DU444" i="27"/>
  <c r="DT444" i="27"/>
  <c r="DS444" i="27"/>
  <c r="DR444" i="27"/>
  <c r="DQ444" i="27"/>
  <c r="DP444" i="27"/>
  <c r="DO444" i="27"/>
  <c r="DN444" i="27"/>
  <c r="DM444" i="27"/>
  <c r="DL444" i="27"/>
  <c r="DK444" i="27"/>
  <c r="DJ444" i="27"/>
  <c r="DB444" i="27"/>
  <c r="DA444" i="27"/>
  <c r="CZ444" i="27"/>
  <c r="CY444" i="27"/>
  <c r="CX444" i="27"/>
  <c r="CW444" i="27"/>
  <c r="CV444" i="27"/>
  <c r="CU444" i="27"/>
  <c r="CT444" i="27"/>
  <c r="CS444" i="27"/>
  <c r="CR444" i="27"/>
  <c r="CQ444" i="27"/>
  <c r="CP444" i="27"/>
  <c r="CO444" i="27"/>
  <c r="CN444" i="27"/>
  <c r="CM444" i="27"/>
  <c r="CL444" i="27"/>
  <c r="CK444" i="27"/>
  <c r="CJ444" i="27"/>
  <c r="CI444" i="27"/>
  <c r="CH444" i="27"/>
  <c r="CG444" i="27"/>
  <c r="CF444" i="27"/>
  <c r="CE444" i="27"/>
  <c r="CD444" i="27"/>
  <c r="CC444" i="27"/>
  <c r="CB444" i="27"/>
  <c r="CA444" i="27"/>
  <c r="BZ444" i="27"/>
  <c r="BY444" i="27"/>
  <c r="BQ444" i="27"/>
  <c r="BP444" i="27"/>
  <c r="BO444" i="27"/>
  <c r="BN444" i="27"/>
  <c r="BM444" i="27"/>
  <c r="BL444" i="27"/>
  <c r="BK444" i="27"/>
  <c r="BJ444" i="27"/>
  <c r="BI444" i="27"/>
  <c r="BH444" i="27"/>
  <c r="BG444" i="27"/>
  <c r="BF444" i="27"/>
  <c r="BE444" i="27"/>
  <c r="BD444" i="27"/>
  <c r="BC444" i="27"/>
  <c r="BB444" i="27"/>
  <c r="BA444" i="27"/>
  <c r="AZ444" i="27"/>
  <c r="AY444" i="27"/>
  <c r="AX444" i="27"/>
  <c r="AW444" i="27"/>
  <c r="AV444" i="27"/>
  <c r="AU444" i="27"/>
  <c r="AT444" i="27"/>
  <c r="AS444" i="27"/>
  <c r="AR444" i="27"/>
  <c r="AQ444" i="27"/>
  <c r="AP444" i="27"/>
  <c r="AO444" i="27"/>
  <c r="AN444" i="27"/>
  <c r="AG444" i="27"/>
  <c r="AF444" i="27"/>
  <c r="AE444" i="27"/>
  <c r="AD444" i="27"/>
  <c r="AC444" i="27"/>
  <c r="AB444" i="27"/>
  <c r="AA444" i="27"/>
  <c r="Z444" i="27"/>
  <c r="Y444" i="27"/>
  <c r="X444" i="27"/>
  <c r="W444" i="27"/>
  <c r="V444" i="27"/>
  <c r="U444" i="27"/>
  <c r="T444" i="27"/>
  <c r="S444" i="27"/>
  <c r="R444" i="27"/>
  <c r="Q444" i="27"/>
  <c r="P444" i="27"/>
  <c r="O444" i="27"/>
  <c r="N444" i="27"/>
  <c r="M444" i="27"/>
  <c r="L444" i="27"/>
  <c r="K444" i="27"/>
  <c r="J444" i="27"/>
  <c r="I444" i="27"/>
  <c r="H444" i="27"/>
  <c r="G444" i="27"/>
  <c r="F444" i="27"/>
  <c r="E444" i="27"/>
  <c r="D444" i="27"/>
  <c r="EM443" i="27"/>
  <c r="EL443" i="27"/>
  <c r="EK443" i="27"/>
  <c r="EJ443" i="27"/>
  <c r="EI443" i="27"/>
  <c r="EH443" i="27"/>
  <c r="EG443" i="27"/>
  <c r="EF443" i="27"/>
  <c r="EE443" i="27"/>
  <c r="ED443" i="27"/>
  <c r="EC443" i="27"/>
  <c r="EB443" i="27"/>
  <c r="EA443" i="27"/>
  <c r="DZ443" i="27"/>
  <c r="DY443" i="27"/>
  <c r="DX443" i="27"/>
  <c r="DW443" i="27"/>
  <c r="DV443" i="27"/>
  <c r="DU443" i="27"/>
  <c r="DT443" i="27"/>
  <c r="DS443" i="27"/>
  <c r="DR443" i="27"/>
  <c r="DQ443" i="27"/>
  <c r="DP443" i="27"/>
  <c r="DO443" i="27"/>
  <c r="DN443" i="27"/>
  <c r="DM443" i="27"/>
  <c r="DL443" i="27"/>
  <c r="DK443" i="27"/>
  <c r="DJ443" i="27"/>
  <c r="DB443" i="27"/>
  <c r="DA443" i="27"/>
  <c r="CZ443" i="27"/>
  <c r="CY443" i="27"/>
  <c r="CX443" i="27"/>
  <c r="CW443" i="27"/>
  <c r="CV443" i="27"/>
  <c r="CU443" i="27"/>
  <c r="CT443" i="27"/>
  <c r="CS443" i="27"/>
  <c r="CR443" i="27"/>
  <c r="CQ443" i="27"/>
  <c r="CP443" i="27"/>
  <c r="CO443" i="27"/>
  <c r="CN443" i="27"/>
  <c r="CM443" i="27"/>
  <c r="CL443" i="27"/>
  <c r="CK443" i="27"/>
  <c r="CJ443" i="27"/>
  <c r="CI443" i="27"/>
  <c r="CH443" i="27"/>
  <c r="CG443" i="27"/>
  <c r="CF443" i="27"/>
  <c r="CE443" i="27"/>
  <c r="CD443" i="27"/>
  <c r="CC443" i="27"/>
  <c r="CB443" i="27"/>
  <c r="CA443" i="27"/>
  <c r="BZ443" i="27"/>
  <c r="BY443" i="27"/>
  <c r="BQ443" i="27"/>
  <c r="BP443" i="27"/>
  <c r="BO443" i="27"/>
  <c r="BN443" i="27"/>
  <c r="BM443" i="27"/>
  <c r="BL443" i="27"/>
  <c r="BK443" i="27"/>
  <c r="BJ443" i="27"/>
  <c r="BI443" i="27"/>
  <c r="BH443" i="27"/>
  <c r="BG443" i="27"/>
  <c r="BF443" i="27"/>
  <c r="BE443" i="27"/>
  <c r="BD443" i="27"/>
  <c r="BC443" i="27"/>
  <c r="BB443" i="27"/>
  <c r="BA443" i="27"/>
  <c r="AZ443" i="27"/>
  <c r="AY443" i="27"/>
  <c r="AX443" i="27"/>
  <c r="AW443" i="27"/>
  <c r="AV443" i="27"/>
  <c r="AU443" i="27"/>
  <c r="AT443" i="27"/>
  <c r="AS443" i="27"/>
  <c r="AR443" i="27"/>
  <c r="AQ443" i="27"/>
  <c r="AP443" i="27"/>
  <c r="AO443" i="27"/>
  <c r="AN443" i="27"/>
  <c r="AG443" i="27"/>
  <c r="AF443" i="27"/>
  <c r="AE443" i="27"/>
  <c r="AD443" i="27"/>
  <c r="AC443" i="27"/>
  <c r="AB443" i="27"/>
  <c r="AA443" i="27"/>
  <c r="Z443" i="27"/>
  <c r="Y443" i="27"/>
  <c r="X443" i="27"/>
  <c r="W443" i="27"/>
  <c r="V443" i="27"/>
  <c r="U443" i="27"/>
  <c r="T443" i="27"/>
  <c r="S443" i="27"/>
  <c r="R443" i="27"/>
  <c r="Q443" i="27"/>
  <c r="P443" i="27"/>
  <c r="O443" i="27"/>
  <c r="N443" i="27"/>
  <c r="M443" i="27"/>
  <c r="L443" i="27"/>
  <c r="K443" i="27"/>
  <c r="J443" i="27"/>
  <c r="I443" i="27"/>
  <c r="H443" i="27"/>
  <c r="G443" i="27"/>
  <c r="F443" i="27"/>
  <c r="E443" i="27"/>
  <c r="D443" i="27"/>
  <c r="EM442" i="27"/>
  <c r="EL442" i="27"/>
  <c r="EK442" i="27"/>
  <c r="EJ442" i="27"/>
  <c r="EI442" i="27"/>
  <c r="EH442" i="27"/>
  <c r="EG442" i="27"/>
  <c r="EF442" i="27"/>
  <c r="EE442" i="27"/>
  <c r="ED442" i="27"/>
  <c r="EC442" i="27"/>
  <c r="EB442" i="27"/>
  <c r="EA442" i="27"/>
  <c r="DZ442" i="27"/>
  <c r="DY442" i="27"/>
  <c r="DX442" i="27"/>
  <c r="DW442" i="27"/>
  <c r="DV442" i="27"/>
  <c r="DU442" i="27"/>
  <c r="DT442" i="27"/>
  <c r="DS442" i="27"/>
  <c r="DR442" i="27"/>
  <c r="DQ442" i="27"/>
  <c r="DP442" i="27"/>
  <c r="DO442" i="27"/>
  <c r="DN442" i="27"/>
  <c r="DM442" i="27"/>
  <c r="DL442" i="27"/>
  <c r="DK442" i="27"/>
  <c r="DJ442" i="27"/>
  <c r="DB442" i="27"/>
  <c r="DA442" i="27"/>
  <c r="CZ442" i="27"/>
  <c r="CY442" i="27"/>
  <c r="CX442" i="27"/>
  <c r="CW442" i="27"/>
  <c r="CV442" i="27"/>
  <c r="CU442" i="27"/>
  <c r="CT442" i="27"/>
  <c r="CS442" i="27"/>
  <c r="CR442" i="27"/>
  <c r="CQ442" i="27"/>
  <c r="CP442" i="27"/>
  <c r="CO442" i="27"/>
  <c r="CN442" i="27"/>
  <c r="CM442" i="27"/>
  <c r="CL442" i="27"/>
  <c r="CK442" i="27"/>
  <c r="CJ442" i="27"/>
  <c r="CI442" i="27"/>
  <c r="CH442" i="27"/>
  <c r="CG442" i="27"/>
  <c r="CF442" i="27"/>
  <c r="CE442" i="27"/>
  <c r="CD442" i="27"/>
  <c r="CC442" i="27"/>
  <c r="CB442" i="27"/>
  <c r="CA442" i="27"/>
  <c r="BZ442" i="27"/>
  <c r="BY442" i="27"/>
  <c r="BQ442" i="27"/>
  <c r="BP442" i="27"/>
  <c r="BO442" i="27"/>
  <c r="BN442" i="27"/>
  <c r="BM442" i="27"/>
  <c r="BL442" i="27"/>
  <c r="BK442" i="27"/>
  <c r="BJ442" i="27"/>
  <c r="BI442" i="27"/>
  <c r="BH442" i="27"/>
  <c r="BG442" i="27"/>
  <c r="BF442" i="27"/>
  <c r="BE442" i="27"/>
  <c r="BD442" i="27"/>
  <c r="BC442" i="27"/>
  <c r="BB442" i="27"/>
  <c r="BA442" i="27"/>
  <c r="AZ442" i="27"/>
  <c r="AY442" i="27"/>
  <c r="AX442" i="27"/>
  <c r="AW442" i="27"/>
  <c r="AV442" i="27"/>
  <c r="AU442" i="27"/>
  <c r="AT442" i="27"/>
  <c r="AS442" i="27"/>
  <c r="AR442" i="27"/>
  <c r="AQ442" i="27"/>
  <c r="AP442" i="27"/>
  <c r="AO442" i="27"/>
  <c r="AN442" i="27"/>
  <c r="AG442" i="27"/>
  <c r="AF442" i="27"/>
  <c r="AE442" i="27"/>
  <c r="AD442" i="27"/>
  <c r="AC442" i="27"/>
  <c r="AB442" i="27"/>
  <c r="AA442" i="27"/>
  <c r="Z442" i="27"/>
  <c r="Y442" i="27"/>
  <c r="X442" i="27"/>
  <c r="W442" i="27"/>
  <c r="V442" i="27"/>
  <c r="U442" i="27"/>
  <c r="T442" i="27"/>
  <c r="S442" i="27"/>
  <c r="R442" i="27"/>
  <c r="Q442" i="27"/>
  <c r="P442" i="27"/>
  <c r="O442" i="27"/>
  <c r="N442" i="27"/>
  <c r="M442" i="27"/>
  <c r="L442" i="27"/>
  <c r="K442" i="27"/>
  <c r="J442" i="27"/>
  <c r="I442" i="27"/>
  <c r="H442" i="27"/>
  <c r="G442" i="27"/>
  <c r="F442" i="27"/>
  <c r="E442" i="27"/>
  <c r="D442" i="27"/>
  <c r="EM441" i="27"/>
  <c r="EL441" i="27"/>
  <c r="EK441" i="27"/>
  <c r="EJ441" i="27"/>
  <c r="EI441" i="27"/>
  <c r="EH441" i="27"/>
  <c r="EG441" i="27"/>
  <c r="EF441" i="27"/>
  <c r="EE441" i="27"/>
  <c r="ED441" i="27"/>
  <c r="EC441" i="27"/>
  <c r="EB441" i="27"/>
  <c r="EA441" i="27"/>
  <c r="DZ441" i="27"/>
  <c r="DY441" i="27"/>
  <c r="DX441" i="27"/>
  <c r="DW441" i="27"/>
  <c r="DV441" i="27"/>
  <c r="DU441" i="27"/>
  <c r="DT441" i="27"/>
  <c r="DS441" i="27"/>
  <c r="DR441" i="27"/>
  <c r="DQ441" i="27"/>
  <c r="DP441" i="27"/>
  <c r="DO441" i="27"/>
  <c r="DN441" i="27"/>
  <c r="DM441" i="27"/>
  <c r="DL441" i="27"/>
  <c r="DK441" i="27"/>
  <c r="DJ441" i="27"/>
  <c r="DB441" i="27"/>
  <c r="DA441" i="27"/>
  <c r="CZ441" i="27"/>
  <c r="CY441" i="27"/>
  <c r="CX441" i="27"/>
  <c r="CW441" i="27"/>
  <c r="CV441" i="27"/>
  <c r="CU441" i="27"/>
  <c r="CT441" i="27"/>
  <c r="CS441" i="27"/>
  <c r="CR441" i="27"/>
  <c r="CQ441" i="27"/>
  <c r="CP441" i="27"/>
  <c r="CO441" i="27"/>
  <c r="CN441" i="27"/>
  <c r="CM441" i="27"/>
  <c r="CL441" i="27"/>
  <c r="CK441" i="27"/>
  <c r="CJ441" i="27"/>
  <c r="CI441" i="27"/>
  <c r="CH441" i="27"/>
  <c r="CG441" i="27"/>
  <c r="CF441" i="27"/>
  <c r="CE441" i="27"/>
  <c r="CD441" i="27"/>
  <c r="CC441" i="27"/>
  <c r="CB441" i="27"/>
  <c r="CA441" i="27"/>
  <c r="BZ441" i="27"/>
  <c r="BY441" i="27"/>
  <c r="BQ441" i="27"/>
  <c r="BP441" i="27"/>
  <c r="BO441" i="27"/>
  <c r="BN441" i="27"/>
  <c r="BM441" i="27"/>
  <c r="BL441" i="27"/>
  <c r="BK441" i="27"/>
  <c r="BJ441" i="27"/>
  <c r="BI441" i="27"/>
  <c r="BH441" i="27"/>
  <c r="BG441" i="27"/>
  <c r="BF441" i="27"/>
  <c r="BE441" i="27"/>
  <c r="BD441" i="27"/>
  <c r="BC441" i="27"/>
  <c r="BB441" i="27"/>
  <c r="BA441" i="27"/>
  <c r="AZ441" i="27"/>
  <c r="AY441" i="27"/>
  <c r="AX441" i="27"/>
  <c r="AW441" i="27"/>
  <c r="AV441" i="27"/>
  <c r="AU441" i="27"/>
  <c r="AT441" i="27"/>
  <c r="AS441" i="27"/>
  <c r="AR441" i="27"/>
  <c r="AQ441" i="27"/>
  <c r="AP441" i="27"/>
  <c r="AO441" i="27"/>
  <c r="AN441" i="27"/>
  <c r="AG441" i="27"/>
  <c r="AF441" i="27"/>
  <c r="AE441" i="27"/>
  <c r="AD441" i="27"/>
  <c r="AC441" i="27"/>
  <c r="AB441" i="27"/>
  <c r="AA441" i="27"/>
  <c r="Z441" i="27"/>
  <c r="Y441" i="27"/>
  <c r="X441" i="27"/>
  <c r="W441" i="27"/>
  <c r="V441" i="27"/>
  <c r="U441" i="27"/>
  <c r="T441" i="27"/>
  <c r="S441" i="27"/>
  <c r="R441" i="27"/>
  <c r="Q441" i="27"/>
  <c r="P441" i="27"/>
  <c r="O441" i="27"/>
  <c r="N441" i="27"/>
  <c r="M441" i="27"/>
  <c r="L441" i="27"/>
  <c r="K441" i="27"/>
  <c r="J441" i="27"/>
  <c r="I441" i="27"/>
  <c r="H441" i="27"/>
  <c r="G441" i="27"/>
  <c r="F441" i="27"/>
  <c r="E441" i="27"/>
  <c r="D441" i="27"/>
  <c r="EM440" i="27"/>
  <c r="EL440" i="27"/>
  <c r="EK440" i="27"/>
  <c r="EJ440" i="27"/>
  <c r="EI440" i="27"/>
  <c r="EH440" i="27"/>
  <c r="EG440" i="27"/>
  <c r="EF440" i="27"/>
  <c r="EE440" i="27"/>
  <c r="ED440" i="27"/>
  <c r="EC440" i="27"/>
  <c r="EB440" i="27"/>
  <c r="EA440" i="27"/>
  <c r="DZ440" i="27"/>
  <c r="DY440" i="27"/>
  <c r="DX440" i="27"/>
  <c r="DW440" i="27"/>
  <c r="DV440" i="27"/>
  <c r="DU440" i="27"/>
  <c r="DT440" i="27"/>
  <c r="DS440" i="27"/>
  <c r="DR440" i="27"/>
  <c r="DQ440" i="27"/>
  <c r="DP440" i="27"/>
  <c r="DO440" i="27"/>
  <c r="DN440" i="27"/>
  <c r="DM440" i="27"/>
  <c r="DL440" i="27"/>
  <c r="DK440" i="27"/>
  <c r="DJ440" i="27"/>
  <c r="DB440" i="27"/>
  <c r="DA440" i="27"/>
  <c r="CZ440" i="27"/>
  <c r="CY440" i="27"/>
  <c r="CX440" i="27"/>
  <c r="CW440" i="27"/>
  <c r="CV440" i="27"/>
  <c r="CU440" i="27"/>
  <c r="CT440" i="27"/>
  <c r="CS440" i="27"/>
  <c r="CR440" i="27"/>
  <c r="CQ440" i="27"/>
  <c r="CP440" i="27"/>
  <c r="CO440" i="27"/>
  <c r="CN440" i="27"/>
  <c r="CM440" i="27"/>
  <c r="CL440" i="27"/>
  <c r="CK440" i="27"/>
  <c r="CJ440" i="27"/>
  <c r="CI440" i="27"/>
  <c r="CH440" i="27"/>
  <c r="CG440" i="27"/>
  <c r="CF440" i="27"/>
  <c r="CE440" i="27"/>
  <c r="CD440" i="27"/>
  <c r="CC440" i="27"/>
  <c r="CB440" i="27"/>
  <c r="CA440" i="27"/>
  <c r="BZ440" i="27"/>
  <c r="BY440" i="27"/>
  <c r="BQ440" i="27"/>
  <c r="BP440" i="27"/>
  <c r="BO440" i="27"/>
  <c r="BN440" i="27"/>
  <c r="BM440" i="27"/>
  <c r="BL440" i="27"/>
  <c r="BK440" i="27"/>
  <c r="BJ440" i="27"/>
  <c r="BI440" i="27"/>
  <c r="BH440" i="27"/>
  <c r="BG440" i="27"/>
  <c r="BF440" i="27"/>
  <c r="BE440" i="27"/>
  <c r="BD440" i="27"/>
  <c r="BC440" i="27"/>
  <c r="BB440" i="27"/>
  <c r="BA440" i="27"/>
  <c r="AZ440" i="27"/>
  <c r="AY440" i="27"/>
  <c r="AX440" i="27"/>
  <c r="AW440" i="27"/>
  <c r="AV440" i="27"/>
  <c r="AU440" i="27"/>
  <c r="AT440" i="27"/>
  <c r="AS440" i="27"/>
  <c r="AR440" i="27"/>
  <c r="AQ440" i="27"/>
  <c r="AP440" i="27"/>
  <c r="AO440" i="27"/>
  <c r="AN440" i="27"/>
  <c r="AG440" i="27"/>
  <c r="AF440" i="27"/>
  <c r="AE440" i="27"/>
  <c r="AD440" i="27"/>
  <c r="AC440" i="27"/>
  <c r="AB440" i="27"/>
  <c r="AA440" i="27"/>
  <c r="Z440" i="27"/>
  <c r="Y440" i="27"/>
  <c r="X440" i="27"/>
  <c r="W440" i="27"/>
  <c r="V440" i="27"/>
  <c r="U440" i="27"/>
  <c r="T440" i="27"/>
  <c r="S440" i="27"/>
  <c r="R440" i="27"/>
  <c r="Q440" i="27"/>
  <c r="P440" i="27"/>
  <c r="O440" i="27"/>
  <c r="N440" i="27"/>
  <c r="M440" i="27"/>
  <c r="L440" i="27"/>
  <c r="K440" i="27"/>
  <c r="J440" i="27"/>
  <c r="I440" i="27"/>
  <c r="H440" i="27"/>
  <c r="G440" i="27"/>
  <c r="F440" i="27"/>
  <c r="E440" i="27"/>
  <c r="D440" i="27"/>
  <c r="EM439" i="27"/>
  <c r="EL439" i="27"/>
  <c r="EK439" i="27"/>
  <c r="EJ439" i="27"/>
  <c r="EI439" i="27"/>
  <c r="EH439" i="27"/>
  <c r="EG439" i="27"/>
  <c r="EF439" i="27"/>
  <c r="EE439" i="27"/>
  <c r="ED439" i="27"/>
  <c r="EC439" i="27"/>
  <c r="EB439" i="27"/>
  <c r="EA439" i="27"/>
  <c r="DZ439" i="27"/>
  <c r="DY439" i="27"/>
  <c r="DX439" i="27"/>
  <c r="DW439" i="27"/>
  <c r="DV439" i="27"/>
  <c r="DU439" i="27"/>
  <c r="DT439" i="27"/>
  <c r="DS439" i="27"/>
  <c r="DR439" i="27"/>
  <c r="DQ439" i="27"/>
  <c r="DP439" i="27"/>
  <c r="DO439" i="27"/>
  <c r="DN439" i="27"/>
  <c r="DM439" i="27"/>
  <c r="DL439" i="27"/>
  <c r="DK439" i="27"/>
  <c r="DJ439" i="27"/>
  <c r="DB439" i="27"/>
  <c r="DA439" i="27"/>
  <c r="CZ439" i="27"/>
  <c r="CY439" i="27"/>
  <c r="CX439" i="27"/>
  <c r="CW439" i="27"/>
  <c r="CV439" i="27"/>
  <c r="CU439" i="27"/>
  <c r="CT439" i="27"/>
  <c r="CS439" i="27"/>
  <c r="CR439" i="27"/>
  <c r="CQ439" i="27"/>
  <c r="CP439" i="27"/>
  <c r="CO439" i="27"/>
  <c r="CN439" i="27"/>
  <c r="CM439" i="27"/>
  <c r="CL439" i="27"/>
  <c r="CK439" i="27"/>
  <c r="CJ439" i="27"/>
  <c r="CI439" i="27"/>
  <c r="CH439" i="27"/>
  <c r="CG439" i="27"/>
  <c r="CF439" i="27"/>
  <c r="CE439" i="27"/>
  <c r="CD439" i="27"/>
  <c r="CC439" i="27"/>
  <c r="CB439" i="27"/>
  <c r="CA439" i="27"/>
  <c r="BZ439" i="27"/>
  <c r="BY439" i="27"/>
  <c r="BQ439" i="27"/>
  <c r="BP439" i="27"/>
  <c r="BO439" i="27"/>
  <c r="BN439" i="27"/>
  <c r="BM439" i="27"/>
  <c r="BL439" i="27"/>
  <c r="BK439" i="27"/>
  <c r="BJ439" i="27"/>
  <c r="BI439" i="27"/>
  <c r="BH439" i="27"/>
  <c r="BG439" i="27"/>
  <c r="BF439" i="27"/>
  <c r="BE439" i="27"/>
  <c r="BD439" i="27"/>
  <c r="BC439" i="27"/>
  <c r="BB439" i="27"/>
  <c r="BA439" i="27"/>
  <c r="AZ439" i="27"/>
  <c r="AY439" i="27"/>
  <c r="AX439" i="27"/>
  <c r="AW439" i="27"/>
  <c r="AV439" i="27"/>
  <c r="AU439" i="27"/>
  <c r="AT439" i="27"/>
  <c r="AS439" i="27"/>
  <c r="AR439" i="27"/>
  <c r="AQ439" i="27"/>
  <c r="AP439" i="27"/>
  <c r="AO439" i="27"/>
  <c r="AN439" i="27"/>
  <c r="AG439" i="27"/>
  <c r="AF439" i="27"/>
  <c r="AE439" i="27"/>
  <c r="AD439" i="27"/>
  <c r="AC439" i="27"/>
  <c r="AB439" i="27"/>
  <c r="AA439" i="27"/>
  <c r="Z439" i="27"/>
  <c r="Y439" i="27"/>
  <c r="X439" i="27"/>
  <c r="W439" i="27"/>
  <c r="V439" i="27"/>
  <c r="U439" i="27"/>
  <c r="T439" i="27"/>
  <c r="S439" i="27"/>
  <c r="R439" i="27"/>
  <c r="Q439" i="27"/>
  <c r="P439" i="27"/>
  <c r="O439" i="27"/>
  <c r="N439" i="27"/>
  <c r="M439" i="27"/>
  <c r="L439" i="27"/>
  <c r="K439" i="27"/>
  <c r="J439" i="27"/>
  <c r="I439" i="27"/>
  <c r="H439" i="27"/>
  <c r="G439" i="27"/>
  <c r="F439" i="27"/>
  <c r="E439" i="27"/>
  <c r="D439" i="27"/>
  <c r="EM438" i="27"/>
  <c r="EL438" i="27"/>
  <c r="EK438" i="27"/>
  <c r="EJ438" i="27"/>
  <c r="EI438" i="27"/>
  <c r="EH438" i="27"/>
  <c r="EG438" i="27"/>
  <c r="EF438" i="27"/>
  <c r="EE438" i="27"/>
  <c r="ED438" i="27"/>
  <c r="EC438" i="27"/>
  <c r="EB438" i="27"/>
  <c r="EA438" i="27"/>
  <c r="DZ438" i="27"/>
  <c r="DY438" i="27"/>
  <c r="DX438" i="27"/>
  <c r="DW438" i="27"/>
  <c r="DV438" i="27"/>
  <c r="DU438" i="27"/>
  <c r="DT438" i="27"/>
  <c r="DS438" i="27"/>
  <c r="DR438" i="27"/>
  <c r="DQ438" i="27"/>
  <c r="DP438" i="27"/>
  <c r="DO438" i="27"/>
  <c r="DN438" i="27"/>
  <c r="DM438" i="27"/>
  <c r="DL438" i="27"/>
  <c r="DK438" i="27"/>
  <c r="DJ438" i="27"/>
  <c r="DB438" i="27"/>
  <c r="DA438" i="27"/>
  <c r="CZ438" i="27"/>
  <c r="CY438" i="27"/>
  <c r="CX438" i="27"/>
  <c r="CW438" i="27"/>
  <c r="CV438" i="27"/>
  <c r="CU438" i="27"/>
  <c r="CT438" i="27"/>
  <c r="CS438" i="27"/>
  <c r="CR438" i="27"/>
  <c r="CQ438" i="27"/>
  <c r="CP438" i="27"/>
  <c r="CO438" i="27"/>
  <c r="CN438" i="27"/>
  <c r="CM438" i="27"/>
  <c r="CL438" i="27"/>
  <c r="CK438" i="27"/>
  <c r="CJ438" i="27"/>
  <c r="CI438" i="27"/>
  <c r="CH438" i="27"/>
  <c r="CG438" i="27"/>
  <c r="CF438" i="27"/>
  <c r="CE438" i="27"/>
  <c r="CD438" i="27"/>
  <c r="CC438" i="27"/>
  <c r="CB438" i="27"/>
  <c r="CA438" i="27"/>
  <c r="BZ438" i="27"/>
  <c r="BY438" i="27"/>
  <c r="BQ438" i="27"/>
  <c r="BP438" i="27"/>
  <c r="BO438" i="27"/>
  <c r="BN438" i="27"/>
  <c r="BM438" i="27"/>
  <c r="BL438" i="27"/>
  <c r="BK438" i="27"/>
  <c r="BJ438" i="27"/>
  <c r="BI438" i="27"/>
  <c r="BH438" i="27"/>
  <c r="BG438" i="27"/>
  <c r="BF438" i="27"/>
  <c r="BE438" i="27"/>
  <c r="BD438" i="27"/>
  <c r="BC438" i="27"/>
  <c r="BB438" i="27"/>
  <c r="BA438" i="27"/>
  <c r="AZ438" i="27"/>
  <c r="AY438" i="27"/>
  <c r="AX438" i="27"/>
  <c r="AW438" i="27"/>
  <c r="AV438" i="27"/>
  <c r="AU438" i="27"/>
  <c r="AT438" i="27"/>
  <c r="AS438" i="27"/>
  <c r="AR438" i="27"/>
  <c r="AQ438" i="27"/>
  <c r="AP438" i="27"/>
  <c r="AO438" i="27"/>
  <c r="AN438" i="27"/>
  <c r="AG438" i="27"/>
  <c r="AF438" i="27"/>
  <c r="AE438" i="27"/>
  <c r="AD438" i="27"/>
  <c r="AC438" i="27"/>
  <c r="AB438" i="27"/>
  <c r="AA438" i="27"/>
  <c r="Z438" i="27"/>
  <c r="Y438" i="27"/>
  <c r="X438" i="27"/>
  <c r="W438" i="27"/>
  <c r="V438" i="27"/>
  <c r="U438" i="27"/>
  <c r="T438" i="27"/>
  <c r="S438" i="27"/>
  <c r="R438" i="27"/>
  <c r="Q438" i="27"/>
  <c r="P438" i="27"/>
  <c r="O438" i="27"/>
  <c r="N438" i="27"/>
  <c r="M438" i="27"/>
  <c r="L438" i="27"/>
  <c r="K438" i="27"/>
  <c r="J438" i="27"/>
  <c r="I438" i="27"/>
  <c r="H438" i="27"/>
  <c r="G438" i="27"/>
  <c r="F438" i="27"/>
  <c r="E438" i="27"/>
  <c r="D438" i="27"/>
  <c r="EM437" i="27"/>
  <c r="EL437" i="27"/>
  <c r="EK437" i="27"/>
  <c r="EJ437" i="27"/>
  <c r="EI437" i="27"/>
  <c r="EH437" i="27"/>
  <c r="EG437" i="27"/>
  <c r="EF437" i="27"/>
  <c r="EE437" i="27"/>
  <c r="ED437" i="27"/>
  <c r="EC437" i="27"/>
  <c r="EB437" i="27"/>
  <c r="EA437" i="27"/>
  <c r="DZ437" i="27"/>
  <c r="DY437" i="27"/>
  <c r="DX437" i="27"/>
  <c r="DW437" i="27"/>
  <c r="DV437" i="27"/>
  <c r="DU437" i="27"/>
  <c r="DT437" i="27"/>
  <c r="DS437" i="27"/>
  <c r="DR437" i="27"/>
  <c r="DQ437" i="27"/>
  <c r="DP437" i="27"/>
  <c r="DO437" i="27"/>
  <c r="DN437" i="27"/>
  <c r="DM437" i="27"/>
  <c r="DL437" i="27"/>
  <c r="DK437" i="27"/>
  <c r="DJ437" i="27"/>
  <c r="DB437" i="27"/>
  <c r="DA437" i="27"/>
  <c r="CZ437" i="27"/>
  <c r="CY437" i="27"/>
  <c r="CX437" i="27"/>
  <c r="CW437" i="27"/>
  <c r="CV437" i="27"/>
  <c r="CU437" i="27"/>
  <c r="CT437" i="27"/>
  <c r="CS437" i="27"/>
  <c r="CR437" i="27"/>
  <c r="CQ437" i="27"/>
  <c r="CP437" i="27"/>
  <c r="CO437" i="27"/>
  <c r="CN437" i="27"/>
  <c r="CM437" i="27"/>
  <c r="CL437" i="27"/>
  <c r="CK437" i="27"/>
  <c r="CJ437" i="27"/>
  <c r="CI437" i="27"/>
  <c r="CH437" i="27"/>
  <c r="CG437" i="27"/>
  <c r="CF437" i="27"/>
  <c r="CE437" i="27"/>
  <c r="CD437" i="27"/>
  <c r="CC437" i="27"/>
  <c r="CB437" i="27"/>
  <c r="CA437" i="27"/>
  <c r="BZ437" i="27"/>
  <c r="BY437" i="27"/>
  <c r="BQ437" i="27"/>
  <c r="BP437" i="27"/>
  <c r="BO437" i="27"/>
  <c r="BN437" i="27"/>
  <c r="BM437" i="27"/>
  <c r="BL437" i="27"/>
  <c r="BK437" i="27"/>
  <c r="BJ437" i="27"/>
  <c r="BI437" i="27"/>
  <c r="BH437" i="27"/>
  <c r="BG437" i="27"/>
  <c r="BF437" i="27"/>
  <c r="BE437" i="27"/>
  <c r="BD437" i="27"/>
  <c r="BC437" i="27"/>
  <c r="BB437" i="27"/>
  <c r="BA437" i="27"/>
  <c r="AZ437" i="27"/>
  <c r="AY437" i="27"/>
  <c r="AX437" i="27"/>
  <c r="AW437" i="27"/>
  <c r="AV437" i="27"/>
  <c r="AU437" i="27"/>
  <c r="AT437" i="27"/>
  <c r="AS437" i="27"/>
  <c r="AR437" i="27"/>
  <c r="AQ437" i="27"/>
  <c r="AP437" i="27"/>
  <c r="AO437" i="27"/>
  <c r="AN437" i="27"/>
  <c r="AG437" i="27"/>
  <c r="AF437" i="27"/>
  <c r="AE437" i="27"/>
  <c r="AD437" i="27"/>
  <c r="AC437" i="27"/>
  <c r="AB437" i="27"/>
  <c r="AA437" i="27"/>
  <c r="Z437" i="27"/>
  <c r="Y437" i="27"/>
  <c r="X437" i="27"/>
  <c r="W437" i="27"/>
  <c r="V437" i="27"/>
  <c r="U437" i="27"/>
  <c r="T437" i="27"/>
  <c r="S437" i="27"/>
  <c r="R437" i="27"/>
  <c r="Q437" i="27"/>
  <c r="P437" i="27"/>
  <c r="O437" i="27"/>
  <c r="N437" i="27"/>
  <c r="M437" i="27"/>
  <c r="L437" i="27"/>
  <c r="K437" i="27"/>
  <c r="J437" i="27"/>
  <c r="I437" i="27"/>
  <c r="H437" i="27"/>
  <c r="G437" i="27"/>
  <c r="F437" i="27"/>
  <c r="E437" i="27"/>
  <c r="D437" i="27"/>
  <c r="EM436" i="27"/>
  <c r="EL436" i="27"/>
  <c r="EK436" i="27"/>
  <c r="EJ436" i="27"/>
  <c r="EI436" i="27"/>
  <c r="EH436" i="27"/>
  <c r="EG436" i="27"/>
  <c r="EF436" i="27"/>
  <c r="EE436" i="27"/>
  <c r="ED436" i="27"/>
  <c r="EC436" i="27"/>
  <c r="EB436" i="27"/>
  <c r="EA436" i="27"/>
  <c r="DZ436" i="27"/>
  <c r="DY436" i="27"/>
  <c r="DX436" i="27"/>
  <c r="DW436" i="27"/>
  <c r="DV436" i="27"/>
  <c r="DU436" i="27"/>
  <c r="DT436" i="27"/>
  <c r="DS436" i="27"/>
  <c r="DR436" i="27"/>
  <c r="DQ436" i="27"/>
  <c r="DP436" i="27"/>
  <c r="DO436" i="27"/>
  <c r="DN436" i="27"/>
  <c r="DM436" i="27"/>
  <c r="DL436" i="27"/>
  <c r="DK436" i="27"/>
  <c r="DJ436" i="27"/>
  <c r="DB436" i="27"/>
  <c r="DA436" i="27"/>
  <c r="CZ436" i="27"/>
  <c r="CY436" i="27"/>
  <c r="CX436" i="27"/>
  <c r="CW436" i="27"/>
  <c r="CV436" i="27"/>
  <c r="CU436" i="27"/>
  <c r="CT436" i="27"/>
  <c r="CS436" i="27"/>
  <c r="CR436" i="27"/>
  <c r="CQ436" i="27"/>
  <c r="CP436" i="27"/>
  <c r="CO436" i="27"/>
  <c r="CN436" i="27"/>
  <c r="CM436" i="27"/>
  <c r="CL436" i="27"/>
  <c r="CK436" i="27"/>
  <c r="CJ436" i="27"/>
  <c r="CI436" i="27"/>
  <c r="CH436" i="27"/>
  <c r="CG436" i="27"/>
  <c r="CF436" i="27"/>
  <c r="CE436" i="27"/>
  <c r="CD436" i="27"/>
  <c r="CC436" i="27"/>
  <c r="CB436" i="27"/>
  <c r="CA436" i="27"/>
  <c r="BZ436" i="27"/>
  <c r="BY436" i="27"/>
  <c r="BQ436" i="27"/>
  <c r="BP436" i="27"/>
  <c r="BO436" i="27"/>
  <c r="BN436" i="27"/>
  <c r="BM436" i="27"/>
  <c r="BL436" i="27"/>
  <c r="BK436" i="27"/>
  <c r="BJ436" i="27"/>
  <c r="BI436" i="27"/>
  <c r="BH436" i="27"/>
  <c r="BG436" i="27"/>
  <c r="BF436" i="27"/>
  <c r="BE436" i="27"/>
  <c r="BD436" i="27"/>
  <c r="BC436" i="27"/>
  <c r="BB436" i="27"/>
  <c r="BA436" i="27"/>
  <c r="AZ436" i="27"/>
  <c r="AY436" i="27"/>
  <c r="AX436" i="27"/>
  <c r="AW436" i="27"/>
  <c r="AV436" i="27"/>
  <c r="AU436" i="27"/>
  <c r="AT436" i="27"/>
  <c r="AS436" i="27"/>
  <c r="AR436" i="27"/>
  <c r="AQ436" i="27"/>
  <c r="AP436" i="27"/>
  <c r="AO436" i="27"/>
  <c r="AN436" i="27"/>
  <c r="AG436" i="27"/>
  <c r="AF436" i="27"/>
  <c r="AE436" i="27"/>
  <c r="AD436" i="27"/>
  <c r="AC436" i="27"/>
  <c r="AB436" i="27"/>
  <c r="AA436" i="27"/>
  <c r="Z436" i="27"/>
  <c r="Y436" i="27"/>
  <c r="X436" i="27"/>
  <c r="W436" i="27"/>
  <c r="V436" i="27"/>
  <c r="U436" i="27"/>
  <c r="T436" i="27"/>
  <c r="S436" i="27"/>
  <c r="R436" i="27"/>
  <c r="Q436" i="27"/>
  <c r="P436" i="27"/>
  <c r="O436" i="27"/>
  <c r="N436" i="27"/>
  <c r="M436" i="27"/>
  <c r="L436" i="27"/>
  <c r="K436" i="27"/>
  <c r="J436" i="27"/>
  <c r="I436" i="27"/>
  <c r="H436" i="27"/>
  <c r="G436" i="27"/>
  <c r="F436" i="27"/>
  <c r="E436" i="27"/>
  <c r="D436" i="27"/>
  <c r="EM435" i="27"/>
  <c r="EL435" i="27"/>
  <c r="EK435" i="27"/>
  <c r="EJ435" i="27"/>
  <c r="EI435" i="27"/>
  <c r="EH435" i="27"/>
  <c r="EG435" i="27"/>
  <c r="EF435" i="27"/>
  <c r="EE435" i="27"/>
  <c r="ED435" i="27"/>
  <c r="EC435" i="27"/>
  <c r="EB435" i="27"/>
  <c r="EA435" i="27"/>
  <c r="DZ435" i="27"/>
  <c r="DY435" i="27"/>
  <c r="DX435" i="27"/>
  <c r="DW435" i="27"/>
  <c r="DV435" i="27"/>
  <c r="DU435" i="27"/>
  <c r="DT435" i="27"/>
  <c r="DS435" i="27"/>
  <c r="DR435" i="27"/>
  <c r="DQ435" i="27"/>
  <c r="DP435" i="27"/>
  <c r="DO435" i="27"/>
  <c r="DN435" i="27"/>
  <c r="DM435" i="27"/>
  <c r="DL435" i="27"/>
  <c r="DK435" i="27"/>
  <c r="DJ435" i="27"/>
  <c r="DB435" i="27"/>
  <c r="DA435" i="27"/>
  <c r="CZ435" i="27"/>
  <c r="CY435" i="27"/>
  <c r="CX435" i="27"/>
  <c r="CW435" i="27"/>
  <c r="CV435" i="27"/>
  <c r="CU435" i="27"/>
  <c r="CT435" i="27"/>
  <c r="CS435" i="27"/>
  <c r="CR435" i="27"/>
  <c r="CQ435" i="27"/>
  <c r="CP435" i="27"/>
  <c r="CO435" i="27"/>
  <c r="CN435" i="27"/>
  <c r="CM435" i="27"/>
  <c r="CL435" i="27"/>
  <c r="CK435" i="27"/>
  <c r="CJ435" i="27"/>
  <c r="CI435" i="27"/>
  <c r="CH435" i="27"/>
  <c r="CG435" i="27"/>
  <c r="CF435" i="27"/>
  <c r="CE435" i="27"/>
  <c r="CD435" i="27"/>
  <c r="CC435" i="27"/>
  <c r="CB435" i="27"/>
  <c r="CA435" i="27"/>
  <c r="BZ435" i="27"/>
  <c r="BY435" i="27"/>
  <c r="BQ435" i="27"/>
  <c r="BP435" i="27"/>
  <c r="BO435" i="27"/>
  <c r="BN435" i="27"/>
  <c r="BM435" i="27"/>
  <c r="BL435" i="27"/>
  <c r="BK435" i="27"/>
  <c r="BJ435" i="27"/>
  <c r="BI435" i="27"/>
  <c r="BH435" i="27"/>
  <c r="BG435" i="27"/>
  <c r="BF435" i="27"/>
  <c r="BE435" i="27"/>
  <c r="BD435" i="27"/>
  <c r="BC435" i="27"/>
  <c r="BB435" i="27"/>
  <c r="BA435" i="27"/>
  <c r="AZ435" i="27"/>
  <c r="AY435" i="27"/>
  <c r="AX435" i="27"/>
  <c r="AW435" i="27"/>
  <c r="AV435" i="27"/>
  <c r="AU435" i="27"/>
  <c r="AT435" i="27"/>
  <c r="AS435" i="27"/>
  <c r="AR435" i="27"/>
  <c r="AQ435" i="27"/>
  <c r="AP435" i="27"/>
  <c r="AO435" i="27"/>
  <c r="AN435" i="27"/>
  <c r="AG435" i="27"/>
  <c r="AF435" i="27"/>
  <c r="AE435" i="27"/>
  <c r="AD435" i="27"/>
  <c r="AC435" i="27"/>
  <c r="AB435" i="27"/>
  <c r="AA435" i="27"/>
  <c r="Z435" i="27"/>
  <c r="Y435" i="27"/>
  <c r="X435" i="27"/>
  <c r="W435" i="27"/>
  <c r="V435" i="27"/>
  <c r="U435" i="27"/>
  <c r="T435" i="27"/>
  <c r="S435" i="27"/>
  <c r="R435" i="27"/>
  <c r="Q435" i="27"/>
  <c r="P435" i="27"/>
  <c r="O435" i="27"/>
  <c r="N435" i="27"/>
  <c r="M435" i="27"/>
  <c r="L435" i="27"/>
  <c r="K435" i="27"/>
  <c r="J435" i="27"/>
  <c r="I435" i="27"/>
  <c r="H435" i="27"/>
  <c r="G435" i="27"/>
  <c r="F435" i="27"/>
  <c r="E435" i="27"/>
  <c r="D435" i="27"/>
  <c r="EM434" i="27"/>
  <c r="EL434" i="27"/>
  <c r="EK434" i="27"/>
  <c r="EJ434" i="27"/>
  <c r="EI434" i="27"/>
  <c r="EH434" i="27"/>
  <c r="EG434" i="27"/>
  <c r="EF434" i="27"/>
  <c r="EE434" i="27"/>
  <c r="ED434" i="27"/>
  <c r="EC434" i="27"/>
  <c r="EB434" i="27"/>
  <c r="EA434" i="27"/>
  <c r="DZ434" i="27"/>
  <c r="DY434" i="27"/>
  <c r="DX434" i="27"/>
  <c r="DW434" i="27"/>
  <c r="DV434" i="27"/>
  <c r="DU434" i="27"/>
  <c r="DT434" i="27"/>
  <c r="DS434" i="27"/>
  <c r="DR434" i="27"/>
  <c r="DQ434" i="27"/>
  <c r="DP434" i="27"/>
  <c r="DO434" i="27"/>
  <c r="DN434" i="27"/>
  <c r="DM434" i="27"/>
  <c r="DL434" i="27"/>
  <c r="DK434" i="27"/>
  <c r="DJ434" i="27"/>
  <c r="DB434" i="27"/>
  <c r="DA434" i="27"/>
  <c r="CZ434" i="27"/>
  <c r="CY434" i="27"/>
  <c r="CX434" i="27"/>
  <c r="CW434" i="27"/>
  <c r="CV434" i="27"/>
  <c r="CU434" i="27"/>
  <c r="CT434" i="27"/>
  <c r="CS434" i="27"/>
  <c r="CR434" i="27"/>
  <c r="CQ434" i="27"/>
  <c r="CP434" i="27"/>
  <c r="CO434" i="27"/>
  <c r="CN434" i="27"/>
  <c r="CM434" i="27"/>
  <c r="CL434" i="27"/>
  <c r="CK434" i="27"/>
  <c r="CJ434" i="27"/>
  <c r="CI434" i="27"/>
  <c r="CH434" i="27"/>
  <c r="CG434" i="27"/>
  <c r="CF434" i="27"/>
  <c r="CE434" i="27"/>
  <c r="CD434" i="27"/>
  <c r="CC434" i="27"/>
  <c r="CB434" i="27"/>
  <c r="CA434" i="27"/>
  <c r="BZ434" i="27"/>
  <c r="BY434" i="27"/>
  <c r="BQ434" i="27"/>
  <c r="BP434" i="27"/>
  <c r="BO434" i="27"/>
  <c r="BN434" i="27"/>
  <c r="BM434" i="27"/>
  <c r="BL434" i="27"/>
  <c r="BK434" i="27"/>
  <c r="BJ434" i="27"/>
  <c r="BI434" i="27"/>
  <c r="BH434" i="27"/>
  <c r="BG434" i="27"/>
  <c r="BF434" i="27"/>
  <c r="BE434" i="27"/>
  <c r="BD434" i="27"/>
  <c r="BC434" i="27"/>
  <c r="BB434" i="27"/>
  <c r="BA434" i="27"/>
  <c r="AZ434" i="27"/>
  <c r="AY434" i="27"/>
  <c r="AX434" i="27"/>
  <c r="AW434" i="27"/>
  <c r="AV434" i="27"/>
  <c r="AU434" i="27"/>
  <c r="AT434" i="27"/>
  <c r="AS434" i="27"/>
  <c r="AR434" i="27"/>
  <c r="AQ434" i="27"/>
  <c r="AP434" i="27"/>
  <c r="AO434" i="27"/>
  <c r="AN434" i="27"/>
  <c r="AG434" i="27"/>
  <c r="AF434" i="27"/>
  <c r="AE434" i="27"/>
  <c r="AD434" i="27"/>
  <c r="AC434" i="27"/>
  <c r="AB434" i="27"/>
  <c r="AA434" i="27"/>
  <c r="Z434" i="27"/>
  <c r="Y434" i="27"/>
  <c r="X434" i="27"/>
  <c r="W434" i="27"/>
  <c r="V434" i="27"/>
  <c r="U434" i="27"/>
  <c r="T434" i="27"/>
  <c r="S434" i="27"/>
  <c r="R434" i="27"/>
  <c r="Q434" i="27"/>
  <c r="P434" i="27"/>
  <c r="O434" i="27"/>
  <c r="N434" i="27"/>
  <c r="M434" i="27"/>
  <c r="L434" i="27"/>
  <c r="K434" i="27"/>
  <c r="J434" i="27"/>
  <c r="I434" i="27"/>
  <c r="H434" i="27"/>
  <c r="G434" i="27"/>
  <c r="F434" i="27"/>
  <c r="E434" i="27"/>
  <c r="D434" i="27"/>
  <c r="EM433" i="27"/>
  <c r="EL433" i="27"/>
  <c r="EK433" i="27"/>
  <c r="EJ433" i="27"/>
  <c r="EI433" i="27"/>
  <c r="EH433" i="27"/>
  <c r="EG433" i="27"/>
  <c r="EF433" i="27"/>
  <c r="EE433" i="27"/>
  <c r="ED433" i="27"/>
  <c r="EC433" i="27"/>
  <c r="EB433" i="27"/>
  <c r="EA433" i="27"/>
  <c r="DZ433" i="27"/>
  <c r="DY433" i="27"/>
  <c r="DX433" i="27"/>
  <c r="DW433" i="27"/>
  <c r="DV433" i="27"/>
  <c r="DU433" i="27"/>
  <c r="DT433" i="27"/>
  <c r="DS433" i="27"/>
  <c r="DR433" i="27"/>
  <c r="DQ433" i="27"/>
  <c r="DP433" i="27"/>
  <c r="DO433" i="27"/>
  <c r="DN433" i="27"/>
  <c r="DM433" i="27"/>
  <c r="DL433" i="27"/>
  <c r="DK433" i="27"/>
  <c r="DJ433" i="27"/>
  <c r="DB433" i="27"/>
  <c r="DA433" i="27"/>
  <c r="CZ433" i="27"/>
  <c r="CY433" i="27"/>
  <c r="CX433" i="27"/>
  <c r="CW433" i="27"/>
  <c r="CV433" i="27"/>
  <c r="CU433" i="27"/>
  <c r="CT433" i="27"/>
  <c r="CS433" i="27"/>
  <c r="CR433" i="27"/>
  <c r="CQ433" i="27"/>
  <c r="CP433" i="27"/>
  <c r="CO433" i="27"/>
  <c r="CN433" i="27"/>
  <c r="CM433" i="27"/>
  <c r="CL433" i="27"/>
  <c r="CK433" i="27"/>
  <c r="CJ433" i="27"/>
  <c r="CI433" i="27"/>
  <c r="CH433" i="27"/>
  <c r="CG433" i="27"/>
  <c r="CF433" i="27"/>
  <c r="CE433" i="27"/>
  <c r="CD433" i="27"/>
  <c r="CC433" i="27"/>
  <c r="CB433" i="27"/>
  <c r="CA433" i="27"/>
  <c r="BZ433" i="27"/>
  <c r="BY433" i="27"/>
  <c r="BQ433" i="27"/>
  <c r="BP433" i="27"/>
  <c r="BO433" i="27"/>
  <c r="BN433" i="27"/>
  <c r="BM433" i="27"/>
  <c r="BL433" i="27"/>
  <c r="BK433" i="27"/>
  <c r="BJ433" i="27"/>
  <c r="BI433" i="27"/>
  <c r="BH433" i="27"/>
  <c r="BG433" i="27"/>
  <c r="BF433" i="27"/>
  <c r="BE433" i="27"/>
  <c r="BD433" i="27"/>
  <c r="BC433" i="27"/>
  <c r="BB433" i="27"/>
  <c r="BA433" i="27"/>
  <c r="AZ433" i="27"/>
  <c r="AY433" i="27"/>
  <c r="AX433" i="27"/>
  <c r="AW433" i="27"/>
  <c r="AV433" i="27"/>
  <c r="AU433" i="27"/>
  <c r="AT433" i="27"/>
  <c r="AS433" i="27"/>
  <c r="AR433" i="27"/>
  <c r="AQ433" i="27"/>
  <c r="AP433" i="27"/>
  <c r="AO433" i="27"/>
  <c r="AN433" i="27"/>
  <c r="AG433" i="27"/>
  <c r="AF433" i="27"/>
  <c r="AE433" i="27"/>
  <c r="AD433" i="27"/>
  <c r="AC433" i="27"/>
  <c r="AB433" i="27"/>
  <c r="AA433" i="27"/>
  <c r="Z433" i="27"/>
  <c r="Y433" i="27"/>
  <c r="X433" i="27"/>
  <c r="W433" i="27"/>
  <c r="V433" i="27"/>
  <c r="U433" i="27"/>
  <c r="T433" i="27"/>
  <c r="S433" i="27"/>
  <c r="R433" i="27"/>
  <c r="Q433" i="27"/>
  <c r="P433" i="27"/>
  <c r="O433" i="27"/>
  <c r="N433" i="27"/>
  <c r="M433" i="27"/>
  <c r="L433" i="27"/>
  <c r="K433" i="27"/>
  <c r="J433" i="27"/>
  <c r="I433" i="27"/>
  <c r="H433" i="27"/>
  <c r="G433" i="27"/>
  <c r="F433" i="27"/>
  <c r="E433" i="27"/>
  <c r="D433" i="27"/>
  <c r="EM432" i="27"/>
  <c r="EL432" i="27"/>
  <c r="EK432" i="27"/>
  <c r="EJ432" i="27"/>
  <c r="EI432" i="27"/>
  <c r="EH432" i="27"/>
  <c r="EG432" i="27"/>
  <c r="EF432" i="27"/>
  <c r="EE432" i="27"/>
  <c r="ED432" i="27"/>
  <c r="EC432" i="27"/>
  <c r="EB432" i="27"/>
  <c r="EA432" i="27"/>
  <c r="DZ432" i="27"/>
  <c r="DY432" i="27"/>
  <c r="DX432" i="27"/>
  <c r="DW432" i="27"/>
  <c r="DV432" i="27"/>
  <c r="DU432" i="27"/>
  <c r="DT432" i="27"/>
  <c r="DS432" i="27"/>
  <c r="DR432" i="27"/>
  <c r="DQ432" i="27"/>
  <c r="DP432" i="27"/>
  <c r="DO432" i="27"/>
  <c r="DN432" i="27"/>
  <c r="DM432" i="27"/>
  <c r="DL432" i="27"/>
  <c r="DK432" i="27"/>
  <c r="DJ432" i="27"/>
  <c r="DB432" i="27"/>
  <c r="DA432" i="27"/>
  <c r="CZ432" i="27"/>
  <c r="CY432" i="27"/>
  <c r="CX432" i="27"/>
  <c r="CW432" i="27"/>
  <c r="CV432" i="27"/>
  <c r="CU432" i="27"/>
  <c r="CT432" i="27"/>
  <c r="CS432" i="27"/>
  <c r="CR432" i="27"/>
  <c r="CQ432" i="27"/>
  <c r="CP432" i="27"/>
  <c r="CO432" i="27"/>
  <c r="CN432" i="27"/>
  <c r="CM432" i="27"/>
  <c r="CL432" i="27"/>
  <c r="CK432" i="27"/>
  <c r="CJ432" i="27"/>
  <c r="CI432" i="27"/>
  <c r="CH432" i="27"/>
  <c r="CG432" i="27"/>
  <c r="CF432" i="27"/>
  <c r="CE432" i="27"/>
  <c r="CD432" i="27"/>
  <c r="CC432" i="27"/>
  <c r="CB432" i="27"/>
  <c r="CA432" i="27"/>
  <c r="BZ432" i="27"/>
  <c r="BY432" i="27"/>
  <c r="BQ432" i="27"/>
  <c r="BP432" i="27"/>
  <c r="BO432" i="27"/>
  <c r="BN432" i="27"/>
  <c r="BM432" i="27"/>
  <c r="BL432" i="27"/>
  <c r="BK432" i="27"/>
  <c r="BJ432" i="27"/>
  <c r="BI432" i="27"/>
  <c r="BH432" i="27"/>
  <c r="BG432" i="27"/>
  <c r="BF432" i="27"/>
  <c r="BE432" i="27"/>
  <c r="BD432" i="27"/>
  <c r="BC432" i="27"/>
  <c r="BB432" i="27"/>
  <c r="BA432" i="27"/>
  <c r="AZ432" i="27"/>
  <c r="AY432" i="27"/>
  <c r="AX432" i="27"/>
  <c r="AW432" i="27"/>
  <c r="AV432" i="27"/>
  <c r="AU432" i="27"/>
  <c r="AT432" i="27"/>
  <c r="AS432" i="27"/>
  <c r="AR432" i="27"/>
  <c r="AQ432" i="27"/>
  <c r="AP432" i="27"/>
  <c r="AO432" i="27"/>
  <c r="AN432" i="27"/>
  <c r="AG432" i="27"/>
  <c r="AF432" i="27"/>
  <c r="AE432" i="27"/>
  <c r="AD432" i="27"/>
  <c r="AC432" i="27"/>
  <c r="AB432" i="27"/>
  <c r="AA432" i="27"/>
  <c r="Z432" i="27"/>
  <c r="Y432" i="27"/>
  <c r="X432" i="27"/>
  <c r="W432" i="27"/>
  <c r="V432" i="27"/>
  <c r="U432" i="27"/>
  <c r="T432" i="27"/>
  <c r="S432" i="27"/>
  <c r="R432" i="27"/>
  <c r="Q432" i="27"/>
  <c r="P432" i="27"/>
  <c r="O432" i="27"/>
  <c r="N432" i="27"/>
  <c r="M432" i="27"/>
  <c r="L432" i="27"/>
  <c r="K432" i="27"/>
  <c r="J432" i="27"/>
  <c r="I432" i="27"/>
  <c r="H432" i="27"/>
  <c r="G432" i="27"/>
  <c r="F432" i="27"/>
  <c r="E432" i="27"/>
  <c r="D432" i="27"/>
  <c r="EM431" i="27"/>
  <c r="EL431" i="27"/>
  <c r="EK431" i="27"/>
  <c r="EJ431" i="27"/>
  <c r="EI431" i="27"/>
  <c r="EH431" i="27"/>
  <c r="EG431" i="27"/>
  <c r="EF431" i="27"/>
  <c r="EE431" i="27"/>
  <c r="ED431" i="27"/>
  <c r="EC431" i="27"/>
  <c r="EB431" i="27"/>
  <c r="EA431" i="27"/>
  <c r="DZ431" i="27"/>
  <c r="DY431" i="27"/>
  <c r="DX431" i="27"/>
  <c r="DW431" i="27"/>
  <c r="DV431" i="27"/>
  <c r="DU431" i="27"/>
  <c r="DT431" i="27"/>
  <c r="DS431" i="27"/>
  <c r="DR431" i="27"/>
  <c r="DQ431" i="27"/>
  <c r="DP431" i="27"/>
  <c r="DO431" i="27"/>
  <c r="DN431" i="27"/>
  <c r="DM431" i="27"/>
  <c r="DL431" i="27"/>
  <c r="DK431" i="27"/>
  <c r="DJ431" i="27"/>
  <c r="DB431" i="27"/>
  <c r="DA431" i="27"/>
  <c r="CZ431" i="27"/>
  <c r="CY431" i="27"/>
  <c r="CX431" i="27"/>
  <c r="CW431" i="27"/>
  <c r="CV431" i="27"/>
  <c r="CU431" i="27"/>
  <c r="CT431" i="27"/>
  <c r="CS431" i="27"/>
  <c r="CR431" i="27"/>
  <c r="CQ431" i="27"/>
  <c r="CP431" i="27"/>
  <c r="CO431" i="27"/>
  <c r="CN431" i="27"/>
  <c r="CM431" i="27"/>
  <c r="CL431" i="27"/>
  <c r="CK431" i="27"/>
  <c r="CJ431" i="27"/>
  <c r="CI431" i="27"/>
  <c r="CH431" i="27"/>
  <c r="CG431" i="27"/>
  <c r="CF431" i="27"/>
  <c r="CE431" i="27"/>
  <c r="CD431" i="27"/>
  <c r="CC431" i="27"/>
  <c r="CB431" i="27"/>
  <c r="CA431" i="27"/>
  <c r="BZ431" i="27"/>
  <c r="BY431" i="27"/>
  <c r="BQ431" i="27"/>
  <c r="BP431" i="27"/>
  <c r="BO431" i="27"/>
  <c r="BN431" i="27"/>
  <c r="BM431" i="27"/>
  <c r="BL431" i="27"/>
  <c r="BK431" i="27"/>
  <c r="BJ431" i="27"/>
  <c r="BI431" i="27"/>
  <c r="BH431" i="27"/>
  <c r="BG431" i="27"/>
  <c r="BF431" i="27"/>
  <c r="BE431" i="27"/>
  <c r="BD431" i="27"/>
  <c r="BC431" i="27"/>
  <c r="BB431" i="27"/>
  <c r="BA431" i="27"/>
  <c r="AZ431" i="27"/>
  <c r="AY431" i="27"/>
  <c r="AX431" i="27"/>
  <c r="AW431" i="27"/>
  <c r="AV431" i="27"/>
  <c r="AU431" i="27"/>
  <c r="AT431" i="27"/>
  <c r="AS431" i="27"/>
  <c r="AR431" i="27"/>
  <c r="AQ431" i="27"/>
  <c r="AP431" i="27"/>
  <c r="AO431" i="27"/>
  <c r="AN431" i="27"/>
  <c r="AG431" i="27"/>
  <c r="AF431" i="27"/>
  <c r="AE431" i="27"/>
  <c r="AD431" i="27"/>
  <c r="AC431" i="27"/>
  <c r="AB431" i="27"/>
  <c r="AA431" i="27"/>
  <c r="Z431" i="27"/>
  <c r="Y431" i="27"/>
  <c r="X431" i="27"/>
  <c r="W431" i="27"/>
  <c r="V431" i="27"/>
  <c r="U431" i="27"/>
  <c r="T431" i="27"/>
  <c r="S431" i="27"/>
  <c r="R431" i="27"/>
  <c r="Q431" i="27"/>
  <c r="P431" i="27"/>
  <c r="O431" i="27"/>
  <c r="N431" i="27"/>
  <c r="M431" i="27"/>
  <c r="L431" i="27"/>
  <c r="K431" i="27"/>
  <c r="J431" i="27"/>
  <c r="I431" i="27"/>
  <c r="H431" i="27"/>
  <c r="G431" i="27"/>
  <c r="F431" i="27"/>
  <c r="E431" i="27"/>
  <c r="D431" i="27"/>
  <c r="EM430" i="27"/>
  <c r="EL430" i="27"/>
  <c r="EK430" i="27"/>
  <c r="EJ430" i="27"/>
  <c r="EI430" i="27"/>
  <c r="EH430" i="27"/>
  <c r="EG430" i="27"/>
  <c r="EF430" i="27"/>
  <c r="EE430" i="27"/>
  <c r="ED430" i="27"/>
  <c r="EC430" i="27"/>
  <c r="EB430" i="27"/>
  <c r="EA430" i="27"/>
  <c r="DZ430" i="27"/>
  <c r="DY430" i="27"/>
  <c r="DX430" i="27"/>
  <c r="DW430" i="27"/>
  <c r="DV430" i="27"/>
  <c r="DU430" i="27"/>
  <c r="DT430" i="27"/>
  <c r="DS430" i="27"/>
  <c r="DR430" i="27"/>
  <c r="DQ430" i="27"/>
  <c r="DP430" i="27"/>
  <c r="DO430" i="27"/>
  <c r="DN430" i="27"/>
  <c r="DM430" i="27"/>
  <c r="DL430" i="27"/>
  <c r="DK430" i="27"/>
  <c r="DJ430" i="27"/>
  <c r="DB430" i="27"/>
  <c r="DA430" i="27"/>
  <c r="CZ430" i="27"/>
  <c r="CY430" i="27"/>
  <c r="CX430" i="27"/>
  <c r="CW430" i="27"/>
  <c r="CV430" i="27"/>
  <c r="CU430" i="27"/>
  <c r="CT430" i="27"/>
  <c r="CS430" i="27"/>
  <c r="CR430" i="27"/>
  <c r="CQ430" i="27"/>
  <c r="CP430" i="27"/>
  <c r="CO430" i="27"/>
  <c r="CN430" i="27"/>
  <c r="CM430" i="27"/>
  <c r="CL430" i="27"/>
  <c r="CK430" i="27"/>
  <c r="CJ430" i="27"/>
  <c r="CI430" i="27"/>
  <c r="CH430" i="27"/>
  <c r="CG430" i="27"/>
  <c r="CF430" i="27"/>
  <c r="CE430" i="27"/>
  <c r="CD430" i="27"/>
  <c r="CC430" i="27"/>
  <c r="CB430" i="27"/>
  <c r="CA430" i="27"/>
  <c r="BZ430" i="27"/>
  <c r="BY430" i="27"/>
  <c r="BQ430" i="27"/>
  <c r="BP430" i="27"/>
  <c r="BO430" i="27"/>
  <c r="BN430" i="27"/>
  <c r="BM430" i="27"/>
  <c r="BL430" i="27"/>
  <c r="BK430" i="27"/>
  <c r="BJ430" i="27"/>
  <c r="BI430" i="27"/>
  <c r="BH430" i="27"/>
  <c r="BG430" i="27"/>
  <c r="BF430" i="27"/>
  <c r="BE430" i="27"/>
  <c r="BD430" i="27"/>
  <c r="BC430" i="27"/>
  <c r="BB430" i="27"/>
  <c r="BA430" i="27"/>
  <c r="AZ430" i="27"/>
  <c r="AY430" i="27"/>
  <c r="AX430" i="27"/>
  <c r="AW430" i="27"/>
  <c r="AV430" i="27"/>
  <c r="AU430" i="27"/>
  <c r="AT430" i="27"/>
  <c r="AS430" i="27"/>
  <c r="AR430" i="27"/>
  <c r="AQ430" i="27"/>
  <c r="AP430" i="27"/>
  <c r="AO430" i="27"/>
  <c r="AN430" i="27"/>
  <c r="AG430" i="27"/>
  <c r="AF430" i="27"/>
  <c r="AE430" i="27"/>
  <c r="AD430" i="27"/>
  <c r="AC430" i="27"/>
  <c r="AB430" i="27"/>
  <c r="AA430" i="27"/>
  <c r="Z430" i="27"/>
  <c r="Y430" i="27"/>
  <c r="X430" i="27"/>
  <c r="W430" i="27"/>
  <c r="V430" i="27"/>
  <c r="U430" i="27"/>
  <c r="T430" i="27"/>
  <c r="S430" i="27"/>
  <c r="R430" i="27"/>
  <c r="Q430" i="27"/>
  <c r="P430" i="27"/>
  <c r="O430" i="27"/>
  <c r="N430" i="27"/>
  <c r="M430" i="27"/>
  <c r="L430" i="27"/>
  <c r="K430" i="27"/>
  <c r="J430" i="27"/>
  <c r="I430" i="27"/>
  <c r="H430" i="27"/>
  <c r="G430" i="27"/>
  <c r="F430" i="27"/>
  <c r="E430" i="27"/>
  <c r="D430" i="27"/>
  <c r="EM429" i="27"/>
  <c r="EL429" i="27"/>
  <c r="EK429" i="27"/>
  <c r="EJ429" i="27"/>
  <c r="EI429" i="27"/>
  <c r="EH429" i="27"/>
  <c r="EG429" i="27"/>
  <c r="EF429" i="27"/>
  <c r="EE429" i="27"/>
  <c r="ED429" i="27"/>
  <c r="EC429" i="27"/>
  <c r="EB429" i="27"/>
  <c r="EA429" i="27"/>
  <c r="DZ429" i="27"/>
  <c r="DY429" i="27"/>
  <c r="DX429" i="27"/>
  <c r="DW429" i="27"/>
  <c r="DV429" i="27"/>
  <c r="DU429" i="27"/>
  <c r="DT429" i="27"/>
  <c r="DS429" i="27"/>
  <c r="DR429" i="27"/>
  <c r="DQ429" i="27"/>
  <c r="DP429" i="27"/>
  <c r="DO429" i="27"/>
  <c r="DN429" i="27"/>
  <c r="DM429" i="27"/>
  <c r="DL429" i="27"/>
  <c r="DK429" i="27"/>
  <c r="DJ429" i="27"/>
  <c r="DB429" i="27"/>
  <c r="DA429" i="27"/>
  <c r="CZ429" i="27"/>
  <c r="CY429" i="27"/>
  <c r="CX429" i="27"/>
  <c r="CW429" i="27"/>
  <c r="CV429" i="27"/>
  <c r="CU429" i="27"/>
  <c r="CT429" i="27"/>
  <c r="CS429" i="27"/>
  <c r="CR429" i="27"/>
  <c r="CQ429" i="27"/>
  <c r="CP429" i="27"/>
  <c r="CO429" i="27"/>
  <c r="CN429" i="27"/>
  <c r="CM429" i="27"/>
  <c r="CL429" i="27"/>
  <c r="CK429" i="27"/>
  <c r="CJ429" i="27"/>
  <c r="CI429" i="27"/>
  <c r="CH429" i="27"/>
  <c r="CG429" i="27"/>
  <c r="CF429" i="27"/>
  <c r="CE429" i="27"/>
  <c r="CD429" i="27"/>
  <c r="CC429" i="27"/>
  <c r="CB429" i="27"/>
  <c r="CA429" i="27"/>
  <c r="BZ429" i="27"/>
  <c r="BY429" i="27"/>
  <c r="BQ429" i="27"/>
  <c r="BP429" i="27"/>
  <c r="BO429" i="27"/>
  <c r="BN429" i="27"/>
  <c r="BM429" i="27"/>
  <c r="BL429" i="27"/>
  <c r="BK429" i="27"/>
  <c r="BJ429" i="27"/>
  <c r="BI429" i="27"/>
  <c r="BH429" i="27"/>
  <c r="BG429" i="27"/>
  <c r="BF429" i="27"/>
  <c r="BE429" i="27"/>
  <c r="BD429" i="27"/>
  <c r="BC429" i="27"/>
  <c r="BB429" i="27"/>
  <c r="BA429" i="27"/>
  <c r="AZ429" i="27"/>
  <c r="AY429" i="27"/>
  <c r="AX429" i="27"/>
  <c r="AW429" i="27"/>
  <c r="AV429" i="27"/>
  <c r="AU429" i="27"/>
  <c r="AT429" i="27"/>
  <c r="AS429" i="27"/>
  <c r="AR429" i="27"/>
  <c r="AQ429" i="27"/>
  <c r="AP429" i="27"/>
  <c r="AO429" i="27"/>
  <c r="AN429" i="27"/>
  <c r="AG429" i="27"/>
  <c r="AF429" i="27"/>
  <c r="AE429" i="27"/>
  <c r="AD429" i="27"/>
  <c r="AC429" i="27"/>
  <c r="AB429" i="27"/>
  <c r="AA429" i="27"/>
  <c r="Z429" i="27"/>
  <c r="Y429" i="27"/>
  <c r="X429" i="27"/>
  <c r="W429" i="27"/>
  <c r="V429" i="27"/>
  <c r="U429" i="27"/>
  <c r="T429" i="27"/>
  <c r="S429" i="27"/>
  <c r="R429" i="27"/>
  <c r="Q429" i="27"/>
  <c r="P429" i="27"/>
  <c r="O429" i="27"/>
  <c r="N429" i="27"/>
  <c r="M429" i="27"/>
  <c r="L429" i="27"/>
  <c r="K429" i="27"/>
  <c r="J429" i="27"/>
  <c r="I429" i="27"/>
  <c r="H429" i="27"/>
  <c r="G429" i="27"/>
  <c r="F429" i="27"/>
  <c r="E429" i="27"/>
  <c r="D429" i="27"/>
  <c r="EM428" i="27"/>
  <c r="EL428" i="27"/>
  <c r="EK428" i="27"/>
  <c r="EJ428" i="27"/>
  <c r="EI428" i="27"/>
  <c r="EH428" i="27"/>
  <c r="EG428" i="27"/>
  <c r="EF428" i="27"/>
  <c r="EE428" i="27"/>
  <c r="ED428" i="27"/>
  <c r="EC428" i="27"/>
  <c r="EB428" i="27"/>
  <c r="EA428" i="27"/>
  <c r="DZ428" i="27"/>
  <c r="DY428" i="27"/>
  <c r="DX428" i="27"/>
  <c r="DW428" i="27"/>
  <c r="DV428" i="27"/>
  <c r="DU428" i="27"/>
  <c r="DT428" i="27"/>
  <c r="DS428" i="27"/>
  <c r="DR428" i="27"/>
  <c r="DQ428" i="27"/>
  <c r="DP428" i="27"/>
  <c r="DO428" i="27"/>
  <c r="DN428" i="27"/>
  <c r="DM428" i="27"/>
  <c r="DL428" i="27"/>
  <c r="DK428" i="27"/>
  <c r="DJ428" i="27"/>
  <c r="DB428" i="27"/>
  <c r="DA428" i="27"/>
  <c r="CZ428" i="27"/>
  <c r="CY428" i="27"/>
  <c r="CX428" i="27"/>
  <c r="CW428" i="27"/>
  <c r="CV428" i="27"/>
  <c r="CU428" i="27"/>
  <c r="CT428" i="27"/>
  <c r="CS428" i="27"/>
  <c r="CR428" i="27"/>
  <c r="CQ428" i="27"/>
  <c r="CP428" i="27"/>
  <c r="CO428" i="27"/>
  <c r="CN428" i="27"/>
  <c r="CM428" i="27"/>
  <c r="CL428" i="27"/>
  <c r="CK428" i="27"/>
  <c r="CJ428" i="27"/>
  <c r="CI428" i="27"/>
  <c r="CH428" i="27"/>
  <c r="CG428" i="27"/>
  <c r="CF428" i="27"/>
  <c r="CE428" i="27"/>
  <c r="CD428" i="27"/>
  <c r="CC428" i="27"/>
  <c r="CB428" i="27"/>
  <c r="CA428" i="27"/>
  <c r="BZ428" i="27"/>
  <c r="BY428" i="27"/>
  <c r="BQ428" i="27"/>
  <c r="BP428" i="27"/>
  <c r="BO428" i="27"/>
  <c r="BN428" i="27"/>
  <c r="BM428" i="27"/>
  <c r="BL428" i="27"/>
  <c r="BK428" i="27"/>
  <c r="BJ428" i="27"/>
  <c r="BI428" i="27"/>
  <c r="BH428" i="27"/>
  <c r="BG428" i="27"/>
  <c r="BF428" i="27"/>
  <c r="BE428" i="27"/>
  <c r="BD428" i="27"/>
  <c r="BC428" i="27"/>
  <c r="BB428" i="27"/>
  <c r="BA428" i="27"/>
  <c r="AZ428" i="27"/>
  <c r="AY428" i="27"/>
  <c r="AX428" i="27"/>
  <c r="AW428" i="27"/>
  <c r="AV428" i="27"/>
  <c r="AU428" i="27"/>
  <c r="AT428" i="27"/>
  <c r="AS428" i="27"/>
  <c r="AR428" i="27"/>
  <c r="AQ428" i="27"/>
  <c r="AP428" i="27"/>
  <c r="AO428" i="27"/>
  <c r="AN428" i="27"/>
  <c r="AG428" i="27"/>
  <c r="AF428" i="27"/>
  <c r="AE428" i="27"/>
  <c r="AD428" i="27"/>
  <c r="AC428" i="27"/>
  <c r="AB428" i="27"/>
  <c r="AA428" i="27"/>
  <c r="Z428" i="27"/>
  <c r="Y428" i="27"/>
  <c r="X428" i="27"/>
  <c r="W428" i="27"/>
  <c r="V428" i="27"/>
  <c r="U428" i="27"/>
  <c r="T428" i="27"/>
  <c r="S428" i="27"/>
  <c r="R428" i="27"/>
  <c r="Q428" i="27"/>
  <c r="P428" i="27"/>
  <c r="O428" i="27"/>
  <c r="N428" i="27"/>
  <c r="M428" i="27"/>
  <c r="L428" i="27"/>
  <c r="K428" i="27"/>
  <c r="J428" i="27"/>
  <c r="I428" i="27"/>
  <c r="H428" i="27"/>
  <c r="G428" i="27"/>
  <c r="F428" i="27"/>
  <c r="E428" i="27"/>
  <c r="D428" i="27"/>
  <c r="EM427" i="27"/>
  <c r="EL427" i="27"/>
  <c r="EK427" i="27"/>
  <c r="EJ427" i="27"/>
  <c r="EI427" i="27"/>
  <c r="EH427" i="27"/>
  <c r="EG427" i="27"/>
  <c r="EF427" i="27"/>
  <c r="EE427" i="27"/>
  <c r="ED427" i="27"/>
  <c r="EC427" i="27"/>
  <c r="EB427" i="27"/>
  <c r="EA427" i="27"/>
  <c r="DZ427" i="27"/>
  <c r="DY427" i="27"/>
  <c r="DX427" i="27"/>
  <c r="DW427" i="27"/>
  <c r="DV427" i="27"/>
  <c r="DU427" i="27"/>
  <c r="DT427" i="27"/>
  <c r="DS427" i="27"/>
  <c r="DR427" i="27"/>
  <c r="DQ427" i="27"/>
  <c r="DP427" i="27"/>
  <c r="DO427" i="27"/>
  <c r="DN427" i="27"/>
  <c r="DM427" i="27"/>
  <c r="DL427" i="27"/>
  <c r="DK427" i="27"/>
  <c r="DJ427" i="27"/>
  <c r="DB427" i="27"/>
  <c r="DA427" i="27"/>
  <c r="CZ427" i="27"/>
  <c r="CY427" i="27"/>
  <c r="CX427" i="27"/>
  <c r="CW427" i="27"/>
  <c r="CV427" i="27"/>
  <c r="CU427" i="27"/>
  <c r="CT427" i="27"/>
  <c r="CS427" i="27"/>
  <c r="CR427" i="27"/>
  <c r="CQ427" i="27"/>
  <c r="CP427" i="27"/>
  <c r="CO427" i="27"/>
  <c r="CN427" i="27"/>
  <c r="CM427" i="27"/>
  <c r="CL427" i="27"/>
  <c r="CK427" i="27"/>
  <c r="CJ427" i="27"/>
  <c r="CI427" i="27"/>
  <c r="CH427" i="27"/>
  <c r="CG427" i="27"/>
  <c r="CF427" i="27"/>
  <c r="CE427" i="27"/>
  <c r="CD427" i="27"/>
  <c r="CC427" i="27"/>
  <c r="CB427" i="27"/>
  <c r="CA427" i="27"/>
  <c r="BZ427" i="27"/>
  <c r="BY427" i="27"/>
  <c r="BQ427" i="27"/>
  <c r="BP427" i="27"/>
  <c r="BO427" i="27"/>
  <c r="BN427" i="27"/>
  <c r="BM427" i="27"/>
  <c r="BL427" i="27"/>
  <c r="BK427" i="27"/>
  <c r="BJ427" i="27"/>
  <c r="BI427" i="27"/>
  <c r="BH427" i="27"/>
  <c r="BG427" i="27"/>
  <c r="BF427" i="27"/>
  <c r="BE427" i="27"/>
  <c r="BD427" i="27"/>
  <c r="BC427" i="27"/>
  <c r="BB427" i="27"/>
  <c r="BA427" i="27"/>
  <c r="AZ427" i="27"/>
  <c r="AY427" i="27"/>
  <c r="AX427" i="27"/>
  <c r="AW427" i="27"/>
  <c r="AV427" i="27"/>
  <c r="AU427" i="27"/>
  <c r="AT427" i="27"/>
  <c r="AS427" i="27"/>
  <c r="AR427" i="27"/>
  <c r="AQ427" i="27"/>
  <c r="AP427" i="27"/>
  <c r="AO427" i="27"/>
  <c r="AN427" i="27"/>
  <c r="AG427" i="27"/>
  <c r="AF427" i="27"/>
  <c r="AE427" i="27"/>
  <c r="AD427" i="27"/>
  <c r="AC427" i="27"/>
  <c r="AB427" i="27"/>
  <c r="AA427" i="27"/>
  <c r="Z427" i="27"/>
  <c r="Y427" i="27"/>
  <c r="X427" i="27"/>
  <c r="W427" i="27"/>
  <c r="V427" i="27"/>
  <c r="U427" i="27"/>
  <c r="T427" i="27"/>
  <c r="S427" i="27"/>
  <c r="R427" i="27"/>
  <c r="Q427" i="27"/>
  <c r="P427" i="27"/>
  <c r="O427" i="27"/>
  <c r="N427" i="27"/>
  <c r="M427" i="27"/>
  <c r="L427" i="27"/>
  <c r="K427" i="27"/>
  <c r="J427" i="27"/>
  <c r="I427" i="27"/>
  <c r="H427" i="27"/>
  <c r="G427" i="27"/>
  <c r="F427" i="27"/>
  <c r="E427" i="27"/>
  <c r="D427" i="27"/>
  <c r="EM426" i="27"/>
  <c r="EL426" i="27"/>
  <c r="EK426" i="27"/>
  <c r="EJ426" i="27"/>
  <c r="EI426" i="27"/>
  <c r="EH426" i="27"/>
  <c r="EG426" i="27"/>
  <c r="EF426" i="27"/>
  <c r="EE426" i="27"/>
  <c r="ED426" i="27"/>
  <c r="EC426" i="27"/>
  <c r="EB426" i="27"/>
  <c r="EA426" i="27"/>
  <c r="DZ426" i="27"/>
  <c r="DY426" i="27"/>
  <c r="DX426" i="27"/>
  <c r="DW426" i="27"/>
  <c r="DV426" i="27"/>
  <c r="DU426" i="27"/>
  <c r="DT426" i="27"/>
  <c r="DS426" i="27"/>
  <c r="DR426" i="27"/>
  <c r="DQ426" i="27"/>
  <c r="DP426" i="27"/>
  <c r="DO426" i="27"/>
  <c r="DN426" i="27"/>
  <c r="DM426" i="27"/>
  <c r="DL426" i="27"/>
  <c r="DK426" i="27"/>
  <c r="DJ426" i="27"/>
  <c r="DB426" i="27"/>
  <c r="DA426" i="27"/>
  <c r="CZ426" i="27"/>
  <c r="CY426" i="27"/>
  <c r="CX426" i="27"/>
  <c r="CW426" i="27"/>
  <c r="CV426" i="27"/>
  <c r="CU426" i="27"/>
  <c r="CT426" i="27"/>
  <c r="CS426" i="27"/>
  <c r="CR426" i="27"/>
  <c r="CQ426" i="27"/>
  <c r="CP426" i="27"/>
  <c r="CO426" i="27"/>
  <c r="CN426" i="27"/>
  <c r="CM426" i="27"/>
  <c r="CL426" i="27"/>
  <c r="CK426" i="27"/>
  <c r="CJ426" i="27"/>
  <c r="CI426" i="27"/>
  <c r="CH426" i="27"/>
  <c r="CG426" i="27"/>
  <c r="CF426" i="27"/>
  <c r="CE426" i="27"/>
  <c r="CD426" i="27"/>
  <c r="CC426" i="27"/>
  <c r="CB426" i="27"/>
  <c r="CA426" i="27"/>
  <c r="BZ426" i="27"/>
  <c r="BY426" i="27"/>
  <c r="BQ426" i="27"/>
  <c r="BP426" i="27"/>
  <c r="BO426" i="27"/>
  <c r="BN426" i="27"/>
  <c r="BM426" i="27"/>
  <c r="BL426" i="27"/>
  <c r="BK426" i="27"/>
  <c r="BJ426" i="27"/>
  <c r="BI426" i="27"/>
  <c r="BH426" i="27"/>
  <c r="BG426" i="27"/>
  <c r="BF426" i="27"/>
  <c r="BE426" i="27"/>
  <c r="BD426" i="27"/>
  <c r="BC426" i="27"/>
  <c r="BB426" i="27"/>
  <c r="BA426" i="27"/>
  <c r="AZ426" i="27"/>
  <c r="AY426" i="27"/>
  <c r="AX426" i="27"/>
  <c r="AW426" i="27"/>
  <c r="AV426" i="27"/>
  <c r="AU426" i="27"/>
  <c r="AT426" i="27"/>
  <c r="AS426" i="27"/>
  <c r="AR426" i="27"/>
  <c r="AQ426" i="27"/>
  <c r="AP426" i="27"/>
  <c r="AO426" i="27"/>
  <c r="AN426" i="27"/>
  <c r="AG426" i="27"/>
  <c r="AF426" i="27"/>
  <c r="AE426" i="27"/>
  <c r="AD426" i="27"/>
  <c r="AC426" i="27"/>
  <c r="AB426" i="27"/>
  <c r="AA426" i="27"/>
  <c r="Z426" i="27"/>
  <c r="Y426" i="27"/>
  <c r="X426" i="27"/>
  <c r="W426" i="27"/>
  <c r="V426" i="27"/>
  <c r="U426" i="27"/>
  <c r="T426" i="27"/>
  <c r="S426" i="27"/>
  <c r="R426" i="27"/>
  <c r="Q426" i="27"/>
  <c r="P426" i="27"/>
  <c r="O426" i="27"/>
  <c r="N426" i="27"/>
  <c r="M426" i="27"/>
  <c r="L426" i="27"/>
  <c r="K426" i="27"/>
  <c r="J426" i="27"/>
  <c r="I426" i="27"/>
  <c r="H426" i="27"/>
  <c r="G426" i="27"/>
  <c r="F426" i="27"/>
  <c r="E426" i="27"/>
  <c r="D426" i="27"/>
  <c r="EM425" i="27"/>
  <c r="EL425" i="27"/>
  <c r="EK425" i="27"/>
  <c r="EJ425" i="27"/>
  <c r="EI425" i="27"/>
  <c r="EH425" i="27"/>
  <c r="EG425" i="27"/>
  <c r="EF425" i="27"/>
  <c r="EE425" i="27"/>
  <c r="ED425" i="27"/>
  <c r="EC425" i="27"/>
  <c r="EB425" i="27"/>
  <c r="EA425" i="27"/>
  <c r="DZ425" i="27"/>
  <c r="DY425" i="27"/>
  <c r="DX425" i="27"/>
  <c r="DW425" i="27"/>
  <c r="DV425" i="27"/>
  <c r="DU425" i="27"/>
  <c r="DT425" i="27"/>
  <c r="DS425" i="27"/>
  <c r="DR425" i="27"/>
  <c r="DQ425" i="27"/>
  <c r="DP425" i="27"/>
  <c r="DO425" i="27"/>
  <c r="DN425" i="27"/>
  <c r="DM425" i="27"/>
  <c r="DL425" i="27"/>
  <c r="DK425" i="27"/>
  <c r="DJ425" i="27"/>
  <c r="DB425" i="27"/>
  <c r="DA425" i="27"/>
  <c r="CZ425" i="27"/>
  <c r="CY425" i="27"/>
  <c r="CX425" i="27"/>
  <c r="CW425" i="27"/>
  <c r="CV425" i="27"/>
  <c r="CU425" i="27"/>
  <c r="CT425" i="27"/>
  <c r="CS425" i="27"/>
  <c r="CR425" i="27"/>
  <c r="CQ425" i="27"/>
  <c r="CP425" i="27"/>
  <c r="CO425" i="27"/>
  <c r="CN425" i="27"/>
  <c r="CM425" i="27"/>
  <c r="CL425" i="27"/>
  <c r="CK425" i="27"/>
  <c r="CJ425" i="27"/>
  <c r="CI425" i="27"/>
  <c r="CH425" i="27"/>
  <c r="CG425" i="27"/>
  <c r="CF425" i="27"/>
  <c r="CE425" i="27"/>
  <c r="CD425" i="27"/>
  <c r="CC425" i="27"/>
  <c r="CB425" i="27"/>
  <c r="CA425" i="27"/>
  <c r="BZ425" i="27"/>
  <c r="BY425" i="27"/>
  <c r="BQ425" i="27"/>
  <c r="BP425" i="27"/>
  <c r="BO425" i="27"/>
  <c r="BN425" i="27"/>
  <c r="BM425" i="27"/>
  <c r="BL425" i="27"/>
  <c r="BK425" i="27"/>
  <c r="BJ425" i="27"/>
  <c r="BI425" i="27"/>
  <c r="BH425" i="27"/>
  <c r="BG425" i="27"/>
  <c r="BF425" i="27"/>
  <c r="BE425" i="27"/>
  <c r="BD425" i="27"/>
  <c r="BC425" i="27"/>
  <c r="BB425" i="27"/>
  <c r="BA425" i="27"/>
  <c r="AZ425" i="27"/>
  <c r="AY425" i="27"/>
  <c r="AX425" i="27"/>
  <c r="AW425" i="27"/>
  <c r="AV425" i="27"/>
  <c r="AU425" i="27"/>
  <c r="AT425" i="27"/>
  <c r="AS425" i="27"/>
  <c r="AR425" i="27"/>
  <c r="AQ425" i="27"/>
  <c r="AP425" i="27"/>
  <c r="AO425" i="27"/>
  <c r="AN425" i="27"/>
  <c r="AG425" i="27"/>
  <c r="AF425" i="27"/>
  <c r="AE425" i="27"/>
  <c r="AD425" i="27"/>
  <c r="AC425" i="27"/>
  <c r="AB425" i="27"/>
  <c r="AA425" i="27"/>
  <c r="Z425" i="27"/>
  <c r="Y425" i="27"/>
  <c r="X425" i="27"/>
  <c r="W425" i="27"/>
  <c r="V425" i="27"/>
  <c r="U425" i="27"/>
  <c r="T425" i="27"/>
  <c r="S425" i="27"/>
  <c r="R425" i="27"/>
  <c r="Q425" i="27"/>
  <c r="P425" i="27"/>
  <c r="O425" i="27"/>
  <c r="N425" i="27"/>
  <c r="M425" i="27"/>
  <c r="L425" i="27"/>
  <c r="K425" i="27"/>
  <c r="J425" i="27"/>
  <c r="I425" i="27"/>
  <c r="H425" i="27"/>
  <c r="G425" i="27"/>
  <c r="F425" i="27"/>
  <c r="E425" i="27"/>
  <c r="D425" i="27"/>
  <c r="EM424" i="27"/>
  <c r="EL424" i="27"/>
  <c r="EK424" i="27"/>
  <c r="EJ424" i="27"/>
  <c r="EI424" i="27"/>
  <c r="EH424" i="27"/>
  <c r="EG424" i="27"/>
  <c r="EF424" i="27"/>
  <c r="EE424" i="27"/>
  <c r="ED424" i="27"/>
  <c r="EC424" i="27"/>
  <c r="EB424" i="27"/>
  <c r="EA424" i="27"/>
  <c r="DZ424" i="27"/>
  <c r="DY424" i="27"/>
  <c r="DX424" i="27"/>
  <c r="DW424" i="27"/>
  <c r="DV424" i="27"/>
  <c r="DU424" i="27"/>
  <c r="DT424" i="27"/>
  <c r="DS424" i="27"/>
  <c r="DR424" i="27"/>
  <c r="DQ424" i="27"/>
  <c r="DP424" i="27"/>
  <c r="DO424" i="27"/>
  <c r="DN424" i="27"/>
  <c r="DM424" i="27"/>
  <c r="DL424" i="27"/>
  <c r="DK424" i="27"/>
  <c r="DJ424" i="27"/>
  <c r="DB424" i="27"/>
  <c r="DA424" i="27"/>
  <c r="CZ424" i="27"/>
  <c r="CY424" i="27"/>
  <c r="CX424" i="27"/>
  <c r="CW424" i="27"/>
  <c r="CV424" i="27"/>
  <c r="CU424" i="27"/>
  <c r="CT424" i="27"/>
  <c r="CS424" i="27"/>
  <c r="CR424" i="27"/>
  <c r="CQ424" i="27"/>
  <c r="CP424" i="27"/>
  <c r="CO424" i="27"/>
  <c r="CN424" i="27"/>
  <c r="CM424" i="27"/>
  <c r="CL424" i="27"/>
  <c r="CK424" i="27"/>
  <c r="CJ424" i="27"/>
  <c r="CI424" i="27"/>
  <c r="CH424" i="27"/>
  <c r="CG424" i="27"/>
  <c r="CF424" i="27"/>
  <c r="CE424" i="27"/>
  <c r="CD424" i="27"/>
  <c r="CC424" i="27"/>
  <c r="CB424" i="27"/>
  <c r="CA424" i="27"/>
  <c r="BZ424" i="27"/>
  <c r="BY424" i="27"/>
  <c r="BQ424" i="27"/>
  <c r="BP424" i="27"/>
  <c r="BO424" i="27"/>
  <c r="BN424" i="27"/>
  <c r="BM424" i="27"/>
  <c r="BL424" i="27"/>
  <c r="BK424" i="27"/>
  <c r="BJ424" i="27"/>
  <c r="BI424" i="27"/>
  <c r="BH424" i="27"/>
  <c r="BG424" i="27"/>
  <c r="BF424" i="27"/>
  <c r="BE424" i="27"/>
  <c r="BD424" i="27"/>
  <c r="BC424" i="27"/>
  <c r="BB424" i="27"/>
  <c r="BA424" i="27"/>
  <c r="AZ424" i="27"/>
  <c r="AY424" i="27"/>
  <c r="AX424" i="27"/>
  <c r="AW424" i="27"/>
  <c r="AV424" i="27"/>
  <c r="AU424" i="27"/>
  <c r="AT424" i="27"/>
  <c r="AS424" i="27"/>
  <c r="AR424" i="27"/>
  <c r="AQ424" i="27"/>
  <c r="AP424" i="27"/>
  <c r="AO424" i="27"/>
  <c r="AN424" i="27"/>
  <c r="AG424" i="27"/>
  <c r="AF424" i="27"/>
  <c r="AE424" i="27"/>
  <c r="AD424" i="27"/>
  <c r="AC424" i="27"/>
  <c r="AB424" i="27"/>
  <c r="AA424" i="27"/>
  <c r="Z424" i="27"/>
  <c r="Y424" i="27"/>
  <c r="X424" i="27"/>
  <c r="W424" i="27"/>
  <c r="V424" i="27"/>
  <c r="U424" i="27"/>
  <c r="T424" i="27"/>
  <c r="S424" i="27"/>
  <c r="R424" i="27"/>
  <c r="Q424" i="27"/>
  <c r="P424" i="27"/>
  <c r="O424" i="27"/>
  <c r="N424" i="27"/>
  <c r="M424" i="27"/>
  <c r="L424" i="27"/>
  <c r="K424" i="27"/>
  <c r="J424" i="27"/>
  <c r="I424" i="27"/>
  <c r="H424" i="27"/>
  <c r="G424" i="27"/>
  <c r="F424" i="27"/>
  <c r="E424" i="27"/>
  <c r="D424" i="27"/>
  <c r="EM423" i="27"/>
  <c r="EL423" i="27"/>
  <c r="EK423" i="27"/>
  <c r="EJ423" i="27"/>
  <c r="EI423" i="27"/>
  <c r="EH423" i="27"/>
  <c r="EG423" i="27"/>
  <c r="EF423" i="27"/>
  <c r="EE423" i="27"/>
  <c r="ED423" i="27"/>
  <c r="EC423" i="27"/>
  <c r="EB423" i="27"/>
  <c r="EA423" i="27"/>
  <c r="DZ423" i="27"/>
  <c r="DY423" i="27"/>
  <c r="DX423" i="27"/>
  <c r="DW423" i="27"/>
  <c r="DV423" i="27"/>
  <c r="DU423" i="27"/>
  <c r="DT423" i="27"/>
  <c r="DS423" i="27"/>
  <c r="DR423" i="27"/>
  <c r="DQ423" i="27"/>
  <c r="DP423" i="27"/>
  <c r="DO423" i="27"/>
  <c r="DN423" i="27"/>
  <c r="DM423" i="27"/>
  <c r="DL423" i="27"/>
  <c r="DK423" i="27"/>
  <c r="DJ423" i="27"/>
  <c r="DB423" i="27"/>
  <c r="DA423" i="27"/>
  <c r="CZ423" i="27"/>
  <c r="CY423" i="27"/>
  <c r="CX423" i="27"/>
  <c r="CW423" i="27"/>
  <c r="CV423" i="27"/>
  <c r="CU423" i="27"/>
  <c r="CT423" i="27"/>
  <c r="CS423" i="27"/>
  <c r="CR423" i="27"/>
  <c r="CQ423" i="27"/>
  <c r="CP423" i="27"/>
  <c r="CO423" i="27"/>
  <c r="CN423" i="27"/>
  <c r="CM423" i="27"/>
  <c r="CL423" i="27"/>
  <c r="CK423" i="27"/>
  <c r="CJ423" i="27"/>
  <c r="CI423" i="27"/>
  <c r="CH423" i="27"/>
  <c r="CG423" i="27"/>
  <c r="CF423" i="27"/>
  <c r="CE423" i="27"/>
  <c r="CD423" i="27"/>
  <c r="CC423" i="27"/>
  <c r="CB423" i="27"/>
  <c r="CA423" i="27"/>
  <c r="BZ423" i="27"/>
  <c r="BY423" i="27"/>
  <c r="BQ423" i="27"/>
  <c r="BP423" i="27"/>
  <c r="BO423" i="27"/>
  <c r="BN423" i="27"/>
  <c r="BM423" i="27"/>
  <c r="BL423" i="27"/>
  <c r="BK423" i="27"/>
  <c r="BJ423" i="27"/>
  <c r="BI423" i="27"/>
  <c r="BH423" i="27"/>
  <c r="BG423" i="27"/>
  <c r="BF423" i="27"/>
  <c r="BE423" i="27"/>
  <c r="BD423" i="27"/>
  <c r="BC423" i="27"/>
  <c r="BB423" i="27"/>
  <c r="BA423" i="27"/>
  <c r="AZ423" i="27"/>
  <c r="AY423" i="27"/>
  <c r="AX423" i="27"/>
  <c r="AW423" i="27"/>
  <c r="AV423" i="27"/>
  <c r="AU423" i="27"/>
  <c r="AT423" i="27"/>
  <c r="AS423" i="27"/>
  <c r="AR423" i="27"/>
  <c r="AQ423" i="27"/>
  <c r="AP423" i="27"/>
  <c r="AO423" i="27"/>
  <c r="AN423" i="27"/>
  <c r="AG423" i="27"/>
  <c r="AF423" i="27"/>
  <c r="AE423" i="27"/>
  <c r="AD423" i="27"/>
  <c r="AC423" i="27"/>
  <c r="AB423" i="27"/>
  <c r="AA423" i="27"/>
  <c r="Z423" i="27"/>
  <c r="Y423" i="27"/>
  <c r="X423" i="27"/>
  <c r="W423" i="27"/>
  <c r="V423" i="27"/>
  <c r="U423" i="27"/>
  <c r="T423" i="27"/>
  <c r="S423" i="27"/>
  <c r="R423" i="27"/>
  <c r="Q423" i="27"/>
  <c r="P423" i="27"/>
  <c r="O423" i="27"/>
  <c r="N423" i="27"/>
  <c r="M423" i="27"/>
  <c r="L423" i="27"/>
  <c r="K423" i="27"/>
  <c r="J423" i="27"/>
  <c r="I423" i="27"/>
  <c r="H423" i="27"/>
  <c r="G423" i="27"/>
  <c r="F423" i="27"/>
  <c r="E423" i="27"/>
  <c r="D423" i="27"/>
  <c r="EM422" i="27"/>
  <c r="EL422" i="27"/>
  <c r="EK422" i="27"/>
  <c r="EJ422" i="27"/>
  <c r="EI422" i="27"/>
  <c r="EH422" i="27"/>
  <c r="EG422" i="27"/>
  <c r="EF422" i="27"/>
  <c r="EE422" i="27"/>
  <c r="ED422" i="27"/>
  <c r="EC422" i="27"/>
  <c r="EB422" i="27"/>
  <c r="EA422" i="27"/>
  <c r="DZ422" i="27"/>
  <c r="DY422" i="27"/>
  <c r="DX422" i="27"/>
  <c r="DW422" i="27"/>
  <c r="DV422" i="27"/>
  <c r="DU422" i="27"/>
  <c r="DT422" i="27"/>
  <c r="DS422" i="27"/>
  <c r="DR422" i="27"/>
  <c r="DQ422" i="27"/>
  <c r="DP422" i="27"/>
  <c r="DO422" i="27"/>
  <c r="DN422" i="27"/>
  <c r="DM422" i="27"/>
  <c r="DL422" i="27"/>
  <c r="DK422" i="27"/>
  <c r="DJ422" i="27"/>
  <c r="DB422" i="27"/>
  <c r="DA422" i="27"/>
  <c r="CZ422" i="27"/>
  <c r="CY422" i="27"/>
  <c r="CX422" i="27"/>
  <c r="CW422" i="27"/>
  <c r="CV422" i="27"/>
  <c r="CU422" i="27"/>
  <c r="CT422" i="27"/>
  <c r="CS422" i="27"/>
  <c r="CR422" i="27"/>
  <c r="CQ422" i="27"/>
  <c r="CP422" i="27"/>
  <c r="CO422" i="27"/>
  <c r="CN422" i="27"/>
  <c r="CM422" i="27"/>
  <c r="CL422" i="27"/>
  <c r="CK422" i="27"/>
  <c r="CJ422" i="27"/>
  <c r="CI422" i="27"/>
  <c r="CH422" i="27"/>
  <c r="CG422" i="27"/>
  <c r="CF422" i="27"/>
  <c r="CE422" i="27"/>
  <c r="CD422" i="27"/>
  <c r="CC422" i="27"/>
  <c r="CB422" i="27"/>
  <c r="CA422" i="27"/>
  <c r="BZ422" i="27"/>
  <c r="BY422" i="27"/>
  <c r="BQ422" i="27"/>
  <c r="BP422" i="27"/>
  <c r="BO422" i="27"/>
  <c r="BN422" i="27"/>
  <c r="BM422" i="27"/>
  <c r="BL422" i="27"/>
  <c r="BK422" i="27"/>
  <c r="BJ422" i="27"/>
  <c r="BI422" i="27"/>
  <c r="BH422" i="27"/>
  <c r="BG422" i="27"/>
  <c r="BF422" i="27"/>
  <c r="BE422" i="27"/>
  <c r="BD422" i="27"/>
  <c r="BC422" i="27"/>
  <c r="BB422" i="27"/>
  <c r="BA422" i="27"/>
  <c r="AZ422" i="27"/>
  <c r="AY422" i="27"/>
  <c r="AX422" i="27"/>
  <c r="AW422" i="27"/>
  <c r="AV422" i="27"/>
  <c r="AU422" i="27"/>
  <c r="AT422" i="27"/>
  <c r="AS422" i="27"/>
  <c r="AR422" i="27"/>
  <c r="AQ422" i="27"/>
  <c r="AP422" i="27"/>
  <c r="AO422" i="27"/>
  <c r="AN422" i="27"/>
  <c r="AG422" i="27"/>
  <c r="AF422" i="27"/>
  <c r="AE422" i="27"/>
  <c r="AD422" i="27"/>
  <c r="AC422" i="27"/>
  <c r="AB422" i="27"/>
  <c r="AA422" i="27"/>
  <c r="Z422" i="27"/>
  <c r="Y422" i="27"/>
  <c r="X422" i="27"/>
  <c r="W422" i="27"/>
  <c r="V422" i="27"/>
  <c r="U422" i="27"/>
  <c r="T422" i="27"/>
  <c r="S422" i="27"/>
  <c r="R422" i="27"/>
  <c r="Q422" i="27"/>
  <c r="P422" i="27"/>
  <c r="O422" i="27"/>
  <c r="N422" i="27"/>
  <c r="M422" i="27"/>
  <c r="L422" i="27"/>
  <c r="K422" i="27"/>
  <c r="J422" i="27"/>
  <c r="I422" i="27"/>
  <c r="H422" i="27"/>
  <c r="G422" i="27"/>
  <c r="F422" i="27"/>
  <c r="E422" i="27"/>
  <c r="D422" i="27"/>
  <c r="EM421" i="27"/>
  <c r="EL421" i="27"/>
  <c r="EK421" i="27"/>
  <c r="EJ421" i="27"/>
  <c r="EI421" i="27"/>
  <c r="EH421" i="27"/>
  <c r="EG421" i="27"/>
  <c r="EF421" i="27"/>
  <c r="EE421" i="27"/>
  <c r="ED421" i="27"/>
  <c r="EC421" i="27"/>
  <c r="EB421" i="27"/>
  <c r="EA421" i="27"/>
  <c r="DZ421" i="27"/>
  <c r="DY421" i="27"/>
  <c r="DX421" i="27"/>
  <c r="DW421" i="27"/>
  <c r="DV421" i="27"/>
  <c r="DU421" i="27"/>
  <c r="DT421" i="27"/>
  <c r="DS421" i="27"/>
  <c r="DR421" i="27"/>
  <c r="DQ421" i="27"/>
  <c r="DP421" i="27"/>
  <c r="DO421" i="27"/>
  <c r="DN421" i="27"/>
  <c r="DM421" i="27"/>
  <c r="DL421" i="27"/>
  <c r="DK421" i="27"/>
  <c r="DJ421" i="27"/>
  <c r="DB421" i="27"/>
  <c r="DA421" i="27"/>
  <c r="CZ421" i="27"/>
  <c r="CY421" i="27"/>
  <c r="CX421" i="27"/>
  <c r="CW421" i="27"/>
  <c r="CV421" i="27"/>
  <c r="CU421" i="27"/>
  <c r="CT421" i="27"/>
  <c r="CS421" i="27"/>
  <c r="CR421" i="27"/>
  <c r="CQ421" i="27"/>
  <c r="CP421" i="27"/>
  <c r="CO421" i="27"/>
  <c r="CN421" i="27"/>
  <c r="CM421" i="27"/>
  <c r="CL421" i="27"/>
  <c r="CK421" i="27"/>
  <c r="CJ421" i="27"/>
  <c r="CI421" i="27"/>
  <c r="CH421" i="27"/>
  <c r="CG421" i="27"/>
  <c r="CF421" i="27"/>
  <c r="CE421" i="27"/>
  <c r="CD421" i="27"/>
  <c r="CC421" i="27"/>
  <c r="CB421" i="27"/>
  <c r="CA421" i="27"/>
  <c r="BZ421" i="27"/>
  <c r="BY421" i="27"/>
  <c r="BQ421" i="27"/>
  <c r="BP421" i="27"/>
  <c r="BO421" i="27"/>
  <c r="BN421" i="27"/>
  <c r="BM421" i="27"/>
  <c r="BL421" i="27"/>
  <c r="BK421" i="27"/>
  <c r="BJ421" i="27"/>
  <c r="BI421" i="27"/>
  <c r="BH421" i="27"/>
  <c r="BG421" i="27"/>
  <c r="BF421" i="27"/>
  <c r="BE421" i="27"/>
  <c r="BD421" i="27"/>
  <c r="BC421" i="27"/>
  <c r="BB421" i="27"/>
  <c r="BA421" i="27"/>
  <c r="AZ421" i="27"/>
  <c r="AY421" i="27"/>
  <c r="AX421" i="27"/>
  <c r="AW421" i="27"/>
  <c r="AV421" i="27"/>
  <c r="AU421" i="27"/>
  <c r="AT421" i="27"/>
  <c r="AS421" i="27"/>
  <c r="AR421" i="27"/>
  <c r="AQ421" i="27"/>
  <c r="AP421" i="27"/>
  <c r="AO421" i="27"/>
  <c r="AN421" i="27"/>
  <c r="AG421" i="27"/>
  <c r="AF421" i="27"/>
  <c r="AE421" i="27"/>
  <c r="AD421" i="27"/>
  <c r="AC421" i="27"/>
  <c r="AB421" i="27"/>
  <c r="AA421" i="27"/>
  <c r="Z421" i="27"/>
  <c r="Y421" i="27"/>
  <c r="X421" i="27"/>
  <c r="W421" i="27"/>
  <c r="V421" i="27"/>
  <c r="U421" i="27"/>
  <c r="T421" i="27"/>
  <c r="S421" i="27"/>
  <c r="R421" i="27"/>
  <c r="Q421" i="27"/>
  <c r="P421" i="27"/>
  <c r="O421" i="27"/>
  <c r="N421" i="27"/>
  <c r="M421" i="27"/>
  <c r="L421" i="27"/>
  <c r="K421" i="27"/>
  <c r="J421" i="27"/>
  <c r="I421" i="27"/>
  <c r="H421" i="27"/>
  <c r="G421" i="27"/>
  <c r="F421" i="27"/>
  <c r="E421" i="27"/>
  <c r="D421" i="27"/>
  <c r="EM420" i="27"/>
  <c r="EL420" i="27"/>
  <c r="EK420" i="27"/>
  <c r="EJ420" i="27"/>
  <c r="EI420" i="27"/>
  <c r="EH420" i="27"/>
  <c r="EG420" i="27"/>
  <c r="EF420" i="27"/>
  <c r="EE420" i="27"/>
  <c r="ED420" i="27"/>
  <c r="EC420" i="27"/>
  <c r="EB420" i="27"/>
  <c r="EA420" i="27"/>
  <c r="DZ420" i="27"/>
  <c r="DY420" i="27"/>
  <c r="DX420" i="27"/>
  <c r="DW420" i="27"/>
  <c r="DV420" i="27"/>
  <c r="DU420" i="27"/>
  <c r="DT420" i="27"/>
  <c r="DS420" i="27"/>
  <c r="DR420" i="27"/>
  <c r="DQ420" i="27"/>
  <c r="DP420" i="27"/>
  <c r="DO420" i="27"/>
  <c r="DN420" i="27"/>
  <c r="DM420" i="27"/>
  <c r="DL420" i="27"/>
  <c r="DK420" i="27"/>
  <c r="DJ420" i="27"/>
  <c r="DB420" i="27"/>
  <c r="DA420" i="27"/>
  <c r="CZ420" i="27"/>
  <c r="CY420" i="27"/>
  <c r="CX420" i="27"/>
  <c r="CW420" i="27"/>
  <c r="CV420" i="27"/>
  <c r="CU420" i="27"/>
  <c r="CT420" i="27"/>
  <c r="CS420" i="27"/>
  <c r="CR420" i="27"/>
  <c r="CQ420" i="27"/>
  <c r="CP420" i="27"/>
  <c r="CO420" i="27"/>
  <c r="CN420" i="27"/>
  <c r="CM420" i="27"/>
  <c r="CL420" i="27"/>
  <c r="CK420" i="27"/>
  <c r="CJ420" i="27"/>
  <c r="CI420" i="27"/>
  <c r="CH420" i="27"/>
  <c r="CG420" i="27"/>
  <c r="CF420" i="27"/>
  <c r="CE420" i="27"/>
  <c r="CD420" i="27"/>
  <c r="CC420" i="27"/>
  <c r="CB420" i="27"/>
  <c r="CA420" i="27"/>
  <c r="BZ420" i="27"/>
  <c r="BY420" i="27"/>
  <c r="BQ420" i="27"/>
  <c r="BP420" i="27"/>
  <c r="BO420" i="27"/>
  <c r="BN420" i="27"/>
  <c r="BM420" i="27"/>
  <c r="BL420" i="27"/>
  <c r="BK420" i="27"/>
  <c r="BJ420" i="27"/>
  <c r="BI420" i="27"/>
  <c r="BH420" i="27"/>
  <c r="BG420" i="27"/>
  <c r="BF420" i="27"/>
  <c r="BE420" i="27"/>
  <c r="BD420" i="27"/>
  <c r="BC420" i="27"/>
  <c r="BB420" i="27"/>
  <c r="BA420" i="27"/>
  <c r="AZ420" i="27"/>
  <c r="AY420" i="27"/>
  <c r="AX420" i="27"/>
  <c r="AW420" i="27"/>
  <c r="AV420" i="27"/>
  <c r="AU420" i="27"/>
  <c r="AT420" i="27"/>
  <c r="AS420" i="27"/>
  <c r="AR420" i="27"/>
  <c r="AQ420" i="27"/>
  <c r="AP420" i="27"/>
  <c r="AO420" i="27"/>
  <c r="AN420" i="27"/>
  <c r="AG420" i="27"/>
  <c r="AF420" i="27"/>
  <c r="AE420" i="27"/>
  <c r="AD420" i="27"/>
  <c r="AC420" i="27"/>
  <c r="AB420" i="27"/>
  <c r="AA420" i="27"/>
  <c r="Z420" i="27"/>
  <c r="Y420" i="27"/>
  <c r="X420" i="27"/>
  <c r="W420" i="27"/>
  <c r="V420" i="27"/>
  <c r="U420" i="27"/>
  <c r="T420" i="27"/>
  <c r="S420" i="27"/>
  <c r="R420" i="27"/>
  <c r="Q420" i="27"/>
  <c r="P420" i="27"/>
  <c r="O420" i="27"/>
  <c r="N420" i="27"/>
  <c r="M420" i="27"/>
  <c r="L420" i="27"/>
  <c r="K420" i="27"/>
  <c r="J420" i="27"/>
  <c r="I420" i="27"/>
  <c r="H420" i="27"/>
  <c r="G420" i="27"/>
  <c r="F420" i="27"/>
  <c r="E420" i="27"/>
  <c r="D420" i="27"/>
  <c r="EM419" i="27"/>
  <c r="EL419" i="27"/>
  <c r="EK419" i="27"/>
  <c r="EJ419" i="27"/>
  <c r="EI419" i="27"/>
  <c r="EH419" i="27"/>
  <c r="EG419" i="27"/>
  <c r="EF419" i="27"/>
  <c r="EE419" i="27"/>
  <c r="ED419" i="27"/>
  <c r="EC419" i="27"/>
  <c r="EB419" i="27"/>
  <c r="EA419" i="27"/>
  <c r="DZ419" i="27"/>
  <c r="DY419" i="27"/>
  <c r="DX419" i="27"/>
  <c r="DW419" i="27"/>
  <c r="DV419" i="27"/>
  <c r="DU419" i="27"/>
  <c r="DT419" i="27"/>
  <c r="DS419" i="27"/>
  <c r="DR419" i="27"/>
  <c r="DQ419" i="27"/>
  <c r="DP419" i="27"/>
  <c r="DO419" i="27"/>
  <c r="DN419" i="27"/>
  <c r="DM419" i="27"/>
  <c r="DL419" i="27"/>
  <c r="DK419" i="27"/>
  <c r="DJ419" i="27"/>
  <c r="DB419" i="27"/>
  <c r="DA419" i="27"/>
  <c r="CZ419" i="27"/>
  <c r="CY419" i="27"/>
  <c r="CX419" i="27"/>
  <c r="CW419" i="27"/>
  <c r="CV419" i="27"/>
  <c r="CU419" i="27"/>
  <c r="CT419" i="27"/>
  <c r="CS419" i="27"/>
  <c r="CR419" i="27"/>
  <c r="CQ419" i="27"/>
  <c r="CP419" i="27"/>
  <c r="CO419" i="27"/>
  <c r="CN419" i="27"/>
  <c r="CM419" i="27"/>
  <c r="CL419" i="27"/>
  <c r="CK419" i="27"/>
  <c r="CJ419" i="27"/>
  <c r="CI419" i="27"/>
  <c r="CH419" i="27"/>
  <c r="CG419" i="27"/>
  <c r="CF419" i="27"/>
  <c r="CE419" i="27"/>
  <c r="CD419" i="27"/>
  <c r="CC419" i="27"/>
  <c r="CB419" i="27"/>
  <c r="CA419" i="27"/>
  <c r="BZ419" i="27"/>
  <c r="BY419" i="27"/>
  <c r="BQ419" i="27"/>
  <c r="BP419" i="27"/>
  <c r="BO419" i="27"/>
  <c r="BN419" i="27"/>
  <c r="BM419" i="27"/>
  <c r="BL419" i="27"/>
  <c r="BK419" i="27"/>
  <c r="BJ419" i="27"/>
  <c r="BI419" i="27"/>
  <c r="BH419" i="27"/>
  <c r="BG419" i="27"/>
  <c r="BF419" i="27"/>
  <c r="BE419" i="27"/>
  <c r="BD419" i="27"/>
  <c r="BC419" i="27"/>
  <c r="BB419" i="27"/>
  <c r="BA419" i="27"/>
  <c r="AZ419" i="27"/>
  <c r="AY419" i="27"/>
  <c r="AX419" i="27"/>
  <c r="AW419" i="27"/>
  <c r="AV419" i="27"/>
  <c r="AU419" i="27"/>
  <c r="AT419" i="27"/>
  <c r="AS419" i="27"/>
  <c r="AR419" i="27"/>
  <c r="AQ419" i="27"/>
  <c r="AP419" i="27"/>
  <c r="AO419" i="27"/>
  <c r="AN419" i="27"/>
  <c r="AG419" i="27"/>
  <c r="AF419" i="27"/>
  <c r="AE419" i="27"/>
  <c r="AD419" i="27"/>
  <c r="AC419" i="27"/>
  <c r="AB419" i="27"/>
  <c r="AA419" i="27"/>
  <c r="Z419" i="27"/>
  <c r="Y419" i="27"/>
  <c r="X419" i="27"/>
  <c r="W419" i="27"/>
  <c r="V419" i="27"/>
  <c r="U419" i="27"/>
  <c r="T419" i="27"/>
  <c r="S419" i="27"/>
  <c r="R419" i="27"/>
  <c r="Q419" i="27"/>
  <c r="P419" i="27"/>
  <c r="O419" i="27"/>
  <c r="N419" i="27"/>
  <c r="M419" i="27"/>
  <c r="L419" i="27"/>
  <c r="K419" i="27"/>
  <c r="J419" i="27"/>
  <c r="I419" i="27"/>
  <c r="H419" i="27"/>
  <c r="G419" i="27"/>
  <c r="F419" i="27"/>
  <c r="E419" i="27"/>
  <c r="D419" i="27"/>
  <c r="EM418" i="27"/>
  <c r="EL418" i="27"/>
  <c r="EK418" i="27"/>
  <c r="EJ418" i="27"/>
  <c r="EI418" i="27"/>
  <c r="EH418" i="27"/>
  <c r="EG418" i="27"/>
  <c r="EF418" i="27"/>
  <c r="EE418" i="27"/>
  <c r="ED418" i="27"/>
  <c r="EC418" i="27"/>
  <c r="EB418" i="27"/>
  <c r="EA418" i="27"/>
  <c r="DZ418" i="27"/>
  <c r="DY418" i="27"/>
  <c r="DX418" i="27"/>
  <c r="DW418" i="27"/>
  <c r="DV418" i="27"/>
  <c r="DU418" i="27"/>
  <c r="DT418" i="27"/>
  <c r="DS418" i="27"/>
  <c r="DR418" i="27"/>
  <c r="DQ418" i="27"/>
  <c r="DP418" i="27"/>
  <c r="DO418" i="27"/>
  <c r="DN418" i="27"/>
  <c r="DM418" i="27"/>
  <c r="DL418" i="27"/>
  <c r="DK418" i="27"/>
  <c r="DJ418" i="27"/>
  <c r="DB418" i="27"/>
  <c r="DA418" i="27"/>
  <c r="CZ418" i="27"/>
  <c r="CY418" i="27"/>
  <c r="CX418" i="27"/>
  <c r="CW418" i="27"/>
  <c r="CV418" i="27"/>
  <c r="CU418" i="27"/>
  <c r="CT418" i="27"/>
  <c r="CS418" i="27"/>
  <c r="CR418" i="27"/>
  <c r="CQ418" i="27"/>
  <c r="CP418" i="27"/>
  <c r="CO418" i="27"/>
  <c r="CN418" i="27"/>
  <c r="CM418" i="27"/>
  <c r="CL418" i="27"/>
  <c r="CK418" i="27"/>
  <c r="CJ418" i="27"/>
  <c r="CI418" i="27"/>
  <c r="CH418" i="27"/>
  <c r="CG418" i="27"/>
  <c r="CF418" i="27"/>
  <c r="CE418" i="27"/>
  <c r="CD418" i="27"/>
  <c r="CC418" i="27"/>
  <c r="CB418" i="27"/>
  <c r="CA418" i="27"/>
  <c r="BZ418" i="27"/>
  <c r="BY418" i="27"/>
  <c r="BQ418" i="27"/>
  <c r="BP418" i="27"/>
  <c r="BO418" i="27"/>
  <c r="BN418" i="27"/>
  <c r="BM418" i="27"/>
  <c r="BL418" i="27"/>
  <c r="BK418" i="27"/>
  <c r="BJ418" i="27"/>
  <c r="BI418" i="27"/>
  <c r="BH418" i="27"/>
  <c r="BG418" i="27"/>
  <c r="BF418" i="27"/>
  <c r="BE418" i="27"/>
  <c r="BD418" i="27"/>
  <c r="BC418" i="27"/>
  <c r="BB418" i="27"/>
  <c r="BA418" i="27"/>
  <c r="AZ418" i="27"/>
  <c r="AY418" i="27"/>
  <c r="AX418" i="27"/>
  <c r="AW418" i="27"/>
  <c r="AV418" i="27"/>
  <c r="AU418" i="27"/>
  <c r="AT418" i="27"/>
  <c r="AS418" i="27"/>
  <c r="AR418" i="27"/>
  <c r="AQ418" i="27"/>
  <c r="AP418" i="27"/>
  <c r="AO418" i="27"/>
  <c r="AN418" i="27"/>
  <c r="AG418" i="27"/>
  <c r="AF418" i="27"/>
  <c r="AE418" i="27"/>
  <c r="AD418" i="27"/>
  <c r="AC418" i="27"/>
  <c r="AB418" i="27"/>
  <c r="AA418" i="27"/>
  <c r="Z418" i="27"/>
  <c r="Y418" i="27"/>
  <c r="X418" i="27"/>
  <c r="W418" i="27"/>
  <c r="V418" i="27"/>
  <c r="U418" i="27"/>
  <c r="T418" i="27"/>
  <c r="S418" i="27"/>
  <c r="R418" i="27"/>
  <c r="Q418" i="27"/>
  <c r="P418" i="27"/>
  <c r="O418" i="27"/>
  <c r="N418" i="27"/>
  <c r="M418" i="27"/>
  <c r="L418" i="27"/>
  <c r="K418" i="27"/>
  <c r="J418" i="27"/>
  <c r="I418" i="27"/>
  <c r="H418" i="27"/>
  <c r="G418" i="27"/>
  <c r="F418" i="27"/>
  <c r="E418" i="27"/>
  <c r="D418" i="27"/>
  <c r="EM417" i="27"/>
  <c r="EL417" i="27"/>
  <c r="EK417" i="27"/>
  <c r="EJ417" i="27"/>
  <c r="EI417" i="27"/>
  <c r="EH417" i="27"/>
  <c r="EG417" i="27"/>
  <c r="EF417" i="27"/>
  <c r="EE417" i="27"/>
  <c r="ED417" i="27"/>
  <c r="EC417" i="27"/>
  <c r="EB417" i="27"/>
  <c r="EA417" i="27"/>
  <c r="DZ417" i="27"/>
  <c r="DY417" i="27"/>
  <c r="DX417" i="27"/>
  <c r="DW417" i="27"/>
  <c r="DV417" i="27"/>
  <c r="DU417" i="27"/>
  <c r="DT417" i="27"/>
  <c r="DS417" i="27"/>
  <c r="DR417" i="27"/>
  <c r="DQ417" i="27"/>
  <c r="DP417" i="27"/>
  <c r="DO417" i="27"/>
  <c r="DN417" i="27"/>
  <c r="DM417" i="27"/>
  <c r="DL417" i="27"/>
  <c r="DK417" i="27"/>
  <c r="DJ417" i="27"/>
  <c r="DB417" i="27"/>
  <c r="DA417" i="27"/>
  <c r="CZ417" i="27"/>
  <c r="CY417" i="27"/>
  <c r="CX417" i="27"/>
  <c r="CW417" i="27"/>
  <c r="CV417" i="27"/>
  <c r="CU417" i="27"/>
  <c r="CT417" i="27"/>
  <c r="CS417" i="27"/>
  <c r="CR417" i="27"/>
  <c r="CQ417" i="27"/>
  <c r="CP417" i="27"/>
  <c r="CO417" i="27"/>
  <c r="CN417" i="27"/>
  <c r="CM417" i="27"/>
  <c r="CL417" i="27"/>
  <c r="CK417" i="27"/>
  <c r="CJ417" i="27"/>
  <c r="CI417" i="27"/>
  <c r="CH417" i="27"/>
  <c r="CG417" i="27"/>
  <c r="CF417" i="27"/>
  <c r="CE417" i="27"/>
  <c r="CD417" i="27"/>
  <c r="CC417" i="27"/>
  <c r="CB417" i="27"/>
  <c r="CA417" i="27"/>
  <c r="BZ417" i="27"/>
  <c r="BY417" i="27"/>
  <c r="BQ417" i="27"/>
  <c r="BP417" i="27"/>
  <c r="BO417" i="27"/>
  <c r="BN417" i="27"/>
  <c r="BM417" i="27"/>
  <c r="BL417" i="27"/>
  <c r="BK417" i="27"/>
  <c r="BJ417" i="27"/>
  <c r="BI417" i="27"/>
  <c r="BH417" i="27"/>
  <c r="BG417" i="27"/>
  <c r="BF417" i="27"/>
  <c r="BE417" i="27"/>
  <c r="BD417" i="27"/>
  <c r="BC417" i="27"/>
  <c r="BB417" i="27"/>
  <c r="BA417" i="27"/>
  <c r="AZ417" i="27"/>
  <c r="AY417" i="27"/>
  <c r="AX417" i="27"/>
  <c r="AW417" i="27"/>
  <c r="AV417" i="27"/>
  <c r="AU417" i="27"/>
  <c r="AT417" i="27"/>
  <c r="AS417" i="27"/>
  <c r="AR417" i="27"/>
  <c r="AQ417" i="27"/>
  <c r="AP417" i="27"/>
  <c r="AO417" i="27"/>
  <c r="AN417" i="27"/>
  <c r="AG417" i="27"/>
  <c r="AF417" i="27"/>
  <c r="AE417" i="27"/>
  <c r="AD417" i="27"/>
  <c r="AC417" i="27"/>
  <c r="AB417" i="27"/>
  <c r="AA417" i="27"/>
  <c r="Z417" i="27"/>
  <c r="Y417" i="27"/>
  <c r="X417" i="27"/>
  <c r="W417" i="27"/>
  <c r="V417" i="27"/>
  <c r="U417" i="27"/>
  <c r="T417" i="27"/>
  <c r="S417" i="27"/>
  <c r="R417" i="27"/>
  <c r="Q417" i="27"/>
  <c r="P417" i="27"/>
  <c r="O417" i="27"/>
  <c r="N417" i="27"/>
  <c r="M417" i="27"/>
  <c r="L417" i="27"/>
  <c r="K417" i="27"/>
  <c r="J417" i="27"/>
  <c r="I417" i="27"/>
  <c r="H417" i="27"/>
  <c r="G417" i="27"/>
  <c r="F417" i="27"/>
  <c r="E417" i="27"/>
  <c r="D417" i="27"/>
  <c r="EM416" i="27"/>
  <c r="EL416" i="27"/>
  <c r="EK416" i="27"/>
  <c r="EJ416" i="27"/>
  <c r="EI416" i="27"/>
  <c r="EH416" i="27"/>
  <c r="EG416" i="27"/>
  <c r="EF416" i="27"/>
  <c r="EE416" i="27"/>
  <c r="ED416" i="27"/>
  <c r="EC416" i="27"/>
  <c r="EB416" i="27"/>
  <c r="EA416" i="27"/>
  <c r="DZ416" i="27"/>
  <c r="DY416" i="27"/>
  <c r="DX416" i="27"/>
  <c r="DW416" i="27"/>
  <c r="DV416" i="27"/>
  <c r="DU416" i="27"/>
  <c r="DT416" i="27"/>
  <c r="DS416" i="27"/>
  <c r="DR416" i="27"/>
  <c r="DQ416" i="27"/>
  <c r="DP416" i="27"/>
  <c r="DO416" i="27"/>
  <c r="DN416" i="27"/>
  <c r="DM416" i="27"/>
  <c r="DL416" i="27"/>
  <c r="DK416" i="27"/>
  <c r="DJ416" i="27"/>
  <c r="DB416" i="27"/>
  <c r="DA416" i="27"/>
  <c r="CZ416" i="27"/>
  <c r="CY416" i="27"/>
  <c r="CX416" i="27"/>
  <c r="CW416" i="27"/>
  <c r="CV416" i="27"/>
  <c r="CU416" i="27"/>
  <c r="CT416" i="27"/>
  <c r="CS416" i="27"/>
  <c r="CR416" i="27"/>
  <c r="CQ416" i="27"/>
  <c r="CP416" i="27"/>
  <c r="CO416" i="27"/>
  <c r="CN416" i="27"/>
  <c r="CM416" i="27"/>
  <c r="CL416" i="27"/>
  <c r="CK416" i="27"/>
  <c r="CJ416" i="27"/>
  <c r="CI416" i="27"/>
  <c r="CH416" i="27"/>
  <c r="CG416" i="27"/>
  <c r="CF416" i="27"/>
  <c r="CE416" i="27"/>
  <c r="CD416" i="27"/>
  <c r="CC416" i="27"/>
  <c r="CB416" i="27"/>
  <c r="CA416" i="27"/>
  <c r="BZ416" i="27"/>
  <c r="BY416" i="27"/>
  <c r="BQ416" i="27"/>
  <c r="BP416" i="27"/>
  <c r="BO416" i="27"/>
  <c r="BN416" i="27"/>
  <c r="BM416" i="27"/>
  <c r="BL416" i="27"/>
  <c r="BK416" i="27"/>
  <c r="BJ416" i="27"/>
  <c r="BI416" i="27"/>
  <c r="BH416" i="27"/>
  <c r="BG416" i="27"/>
  <c r="BF416" i="27"/>
  <c r="BE416" i="27"/>
  <c r="BD416" i="27"/>
  <c r="BC416" i="27"/>
  <c r="BB416" i="27"/>
  <c r="BA416" i="27"/>
  <c r="AZ416" i="27"/>
  <c r="AY416" i="27"/>
  <c r="AX416" i="27"/>
  <c r="AW416" i="27"/>
  <c r="AV416" i="27"/>
  <c r="AU416" i="27"/>
  <c r="AT416" i="27"/>
  <c r="AS416" i="27"/>
  <c r="AR416" i="27"/>
  <c r="AQ416" i="27"/>
  <c r="AP416" i="27"/>
  <c r="AO416" i="27"/>
  <c r="AN416" i="27"/>
  <c r="AG416" i="27"/>
  <c r="AF416" i="27"/>
  <c r="AE416" i="27"/>
  <c r="AD416" i="27"/>
  <c r="AC416" i="27"/>
  <c r="AB416" i="27"/>
  <c r="AA416" i="27"/>
  <c r="Z416" i="27"/>
  <c r="Y416" i="27"/>
  <c r="X416" i="27"/>
  <c r="W416" i="27"/>
  <c r="V416" i="27"/>
  <c r="U416" i="27"/>
  <c r="T416" i="27"/>
  <c r="S416" i="27"/>
  <c r="R416" i="27"/>
  <c r="Q416" i="27"/>
  <c r="P416" i="27"/>
  <c r="O416" i="27"/>
  <c r="N416" i="27"/>
  <c r="M416" i="27"/>
  <c r="L416" i="27"/>
  <c r="K416" i="27"/>
  <c r="J416" i="27"/>
  <c r="I416" i="27"/>
  <c r="H416" i="27"/>
  <c r="G416" i="27"/>
  <c r="F416" i="27"/>
  <c r="E416" i="27"/>
  <c r="D416" i="27"/>
  <c r="EM415" i="27"/>
  <c r="EL415" i="27"/>
  <c r="EK415" i="27"/>
  <c r="EJ415" i="27"/>
  <c r="EI415" i="27"/>
  <c r="EH415" i="27"/>
  <c r="EG415" i="27"/>
  <c r="EF415" i="27"/>
  <c r="EE415" i="27"/>
  <c r="ED415" i="27"/>
  <c r="EC415" i="27"/>
  <c r="EB415" i="27"/>
  <c r="EA415" i="27"/>
  <c r="DZ415" i="27"/>
  <c r="DY415" i="27"/>
  <c r="DX415" i="27"/>
  <c r="DW415" i="27"/>
  <c r="DV415" i="27"/>
  <c r="DU415" i="27"/>
  <c r="DT415" i="27"/>
  <c r="DS415" i="27"/>
  <c r="DR415" i="27"/>
  <c r="DQ415" i="27"/>
  <c r="DP415" i="27"/>
  <c r="DO415" i="27"/>
  <c r="DN415" i="27"/>
  <c r="DM415" i="27"/>
  <c r="DL415" i="27"/>
  <c r="DK415" i="27"/>
  <c r="DJ415" i="27"/>
  <c r="DB415" i="27"/>
  <c r="DA415" i="27"/>
  <c r="CZ415" i="27"/>
  <c r="CY415" i="27"/>
  <c r="CX415" i="27"/>
  <c r="CW415" i="27"/>
  <c r="CV415" i="27"/>
  <c r="CU415" i="27"/>
  <c r="CT415" i="27"/>
  <c r="CS415" i="27"/>
  <c r="CR415" i="27"/>
  <c r="CQ415" i="27"/>
  <c r="CP415" i="27"/>
  <c r="CO415" i="27"/>
  <c r="CN415" i="27"/>
  <c r="CM415" i="27"/>
  <c r="CL415" i="27"/>
  <c r="CK415" i="27"/>
  <c r="CJ415" i="27"/>
  <c r="CI415" i="27"/>
  <c r="CH415" i="27"/>
  <c r="CG415" i="27"/>
  <c r="CF415" i="27"/>
  <c r="CE415" i="27"/>
  <c r="CD415" i="27"/>
  <c r="CC415" i="27"/>
  <c r="CB415" i="27"/>
  <c r="CA415" i="27"/>
  <c r="BZ415" i="27"/>
  <c r="BY415" i="27"/>
  <c r="BQ415" i="27"/>
  <c r="BP415" i="27"/>
  <c r="BO415" i="27"/>
  <c r="BN415" i="27"/>
  <c r="BM415" i="27"/>
  <c r="BL415" i="27"/>
  <c r="BK415" i="27"/>
  <c r="BJ415" i="27"/>
  <c r="BI415" i="27"/>
  <c r="BH415" i="27"/>
  <c r="BG415" i="27"/>
  <c r="BF415" i="27"/>
  <c r="BE415" i="27"/>
  <c r="BD415" i="27"/>
  <c r="BC415" i="27"/>
  <c r="BB415" i="27"/>
  <c r="BA415" i="27"/>
  <c r="AZ415" i="27"/>
  <c r="AY415" i="27"/>
  <c r="AX415" i="27"/>
  <c r="AW415" i="27"/>
  <c r="AV415" i="27"/>
  <c r="AU415" i="27"/>
  <c r="AT415" i="27"/>
  <c r="AS415" i="27"/>
  <c r="AR415" i="27"/>
  <c r="AQ415" i="27"/>
  <c r="AP415" i="27"/>
  <c r="AO415" i="27"/>
  <c r="AN415" i="27"/>
  <c r="AG415" i="27"/>
  <c r="AF415" i="27"/>
  <c r="AE415" i="27"/>
  <c r="AD415" i="27"/>
  <c r="AC415" i="27"/>
  <c r="AB415" i="27"/>
  <c r="AA415" i="27"/>
  <c r="Z415" i="27"/>
  <c r="Y415" i="27"/>
  <c r="X415" i="27"/>
  <c r="W415" i="27"/>
  <c r="V415" i="27"/>
  <c r="U415" i="27"/>
  <c r="T415" i="27"/>
  <c r="S415" i="27"/>
  <c r="R415" i="27"/>
  <c r="Q415" i="27"/>
  <c r="P415" i="27"/>
  <c r="O415" i="27"/>
  <c r="N415" i="27"/>
  <c r="M415" i="27"/>
  <c r="L415" i="27"/>
  <c r="K415" i="27"/>
  <c r="J415" i="27"/>
  <c r="I415" i="27"/>
  <c r="H415" i="27"/>
  <c r="G415" i="27"/>
  <c r="F415" i="27"/>
  <c r="E415" i="27"/>
  <c r="D415" i="27"/>
  <c r="EM414" i="27"/>
  <c r="EL414" i="27"/>
  <c r="EK414" i="27"/>
  <c r="EJ414" i="27"/>
  <c r="EI414" i="27"/>
  <c r="EH414" i="27"/>
  <c r="EG414" i="27"/>
  <c r="EF414" i="27"/>
  <c r="EE414" i="27"/>
  <c r="ED414" i="27"/>
  <c r="EC414" i="27"/>
  <c r="EB414" i="27"/>
  <c r="EA414" i="27"/>
  <c r="DZ414" i="27"/>
  <c r="DY414" i="27"/>
  <c r="DX414" i="27"/>
  <c r="DW414" i="27"/>
  <c r="DV414" i="27"/>
  <c r="DU414" i="27"/>
  <c r="DT414" i="27"/>
  <c r="DS414" i="27"/>
  <c r="DR414" i="27"/>
  <c r="DQ414" i="27"/>
  <c r="DP414" i="27"/>
  <c r="DO414" i="27"/>
  <c r="DN414" i="27"/>
  <c r="DM414" i="27"/>
  <c r="DL414" i="27"/>
  <c r="DK414" i="27"/>
  <c r="DJ414" i="27"/>
  <c r="DB414" i="27"/>
  <c r="DA414" i="27"/>
  <c r="CZ414" i="27"/>
  <c r="CY414" i="27"/>
  <c r="CX414" i="27"/>
  <c r="CW414" i="27"/>
  <c r="CV414" i="27"/>
  <c r="CU414" i="27"/>
  <c r="CT414" i="27"/>
  <c r="CS414" i="27"/>
  <c r="CR414" i="27"/>
  <c r="CQ414" i="27"/>
  <c r="CP414" i="27"/>
  <c r="CO414" i="27"/>
  <c r="CN414" i="27"/>
  <c r="CM414" i="27"/>
  <c r="CL414" i="27"/>
  <c r="CK414" i="27"/>
  <c r="CJ414" i="27"/>
  <c r="CI414" i="27"/>
  <c r="CH414" i="27"/>
  <c r="CG414" i="27"/>
  <c r="CF414" i="27"/>
  <c r="CE414" i="27"/>
  <c r="CD414" i="27"/>
  <c r="CC414" i="27"/>
  <c r="CB414" i="27"/>
  <c r="CA414" i="27"/>
  <c r="BZ414" i="27"/>
  <c r="BY414" i="27"/>
  <c r="BQ414" i="27"/>
  <c r="BP414" i="27"/>
  <c r="BO414" i="27"/>
  <c r="BN414" i="27"/>
  <c r="BM414" i="27"/>
  <c r="BL414" i="27"/>
  <c r="BK414" i="27"/>
  <c r="BJ414" i="27"/>
  <c r="BI414" i="27"/>
  <c r="BH414" i="27"/>
  <c r="BG414" i="27"/>
  <c r="BF414" i="27"/>
  <c r="BE414" i="27"/>
  <c r="BD414" i="27"/>
  <c r="BC414" i="27"/>
  <c r="BB414" i="27"/>
  <c r="BA414" i="27"/>
  <c r="AZ414" i="27"/>
  <c r="AY414" i="27"/>
  <c r="AX414" i="27"/>
  <c r="AW414" i="27"/>
  <c r="AV414" i="27"/>
  <c r="AU414" i="27"/>
  <c r="AT414" i="27"/>
  <c r="AS414" i="27"/>
  <c r="AR414" i="27"/>
  <c r="AQ414" i="27"/>
  <c r="AP414" i="27"/>
  <c r="AO414" i="27"/>
  <c r="AN414" i="27"/>
  <c r="AG414" i="27"/>
  <c r="AF414" i="27"/>
  <c r="AE414" i="27"/>
  <c r="AD414" i="27"/>
  <c r="AC414" i="27"/>
  <c r="AB414" i="27"/>
  <c r="AA414" i="27"/>
  <c r="Z414" i="27"/>
  <c r="Y414" i="27"/>
  <c r="X414" i="27"/>
  <c r="W414" i="27"/>
  <c r="V414" i="27"/>
  <c r="U414" i="27"/>
  <c r="T414" i="27"/>
  <c r="S414" i="27"/>
  <c r="R414" i="27"/>
  <c r="Q414" i="27"/>
  <c r="P414" i="27"/>
  <c r="O414" i="27"/>
  <c r="N414" i="27"/>
  <c r="M414" i="27"/>
  <c r="L414" i="27"/>
  <c r="K414" i="27"/>
  <c r="J414" i="27"/>
  <c r="I414" i="27"/>
  <c r="H414" i="27"/>
  <c r="G414" i="27"/>
  <c r="F414" i="27"/>
  <c r="E414" i="27"/>
  <c r="D414" i="27"/>
  <c r="EM413" i="27"/>
  <c r="EL413" i="27"/>
  <c r="EK413" i="27"/>
  <c r="EJ413" i="27"/>
  <c r="EI413" i="27"/>
  <c r="EH413" i="27"/>
  <c r="EG413" i="27"/>
  <c r="EF413" i="27"/>
  <c r="EE413" i="27"/>
  <c r="ED413" i="27"/>
  <c r="EC413" i="27"/>
  <c r="EB413" i="27"/>
  <c r="EA413" i="27"/>
  <c r="DZ413" i="27"/>
  <c r="DY413" i="27"/>
  <c r="DX413" i="27"/>
  <c r="DW413" i="27"/>
  <c r="DV413" i="27"/>
  <c r="DU413" i="27"/>
  <c r="DT413" i="27"/>
  <c r="DS413" i="27"/>
  <c r="DR413" i="27"/>
  <c r="DQ413" i="27"/>
  <c r="DP413" i="27"/>
  <c r="DO413" i="27"/>
  <c r="DN413" i="27"/>
  <c r="DM413" i="27"/>
  <c r="DL413" i="27"/>
  <c r="DK413" i="27"/>
  <c r="DJ413" i="27"/>
  <c r="DB413" i="27"/>
  <c r="DA413" i="27"/>
  <c r="CZ413" i="27"/>
  <c r="CY413" i="27"/>
  <c r="CX413" i="27"/>
  <c r="CW413" i="27"/>
  <c r="CV413" i="27"/>
  <c r="CU413" i="27"/>
  <c r="CT413" i="27"/>
  <c r="CS413" i="27"/>
  <c r="CR413" i="27"/>
  <c r="CQ413" i="27"/>
  <c r="CP413" i="27"/>
  <c r="CO413" i="27"/>
  <c r="CN413" i="27"/>
  <c r="CM413" i="27"/>
  <c r="CL413" i="27"/>
  <c r="CK413" i="27"/>
  <c r="CJ413" i="27"/>
  <c r="CI413" i="27"/>
  <c r="CH413" i="27"/>
  <c r="CG413" i="27"/>
  <c r="CF413" i="27"/>
  <c r="CE413" i="27"/>
  <c r="CD413" i="27"/>
  <c r="CC413" i="27"/>
  <c r="CB413" i="27"/>
  <c r="CA413" i="27"/>
  <c r="BZ413" i="27"/>
  <c r="BY413" i="27"/>
  <c r="BQ413" i="27"/>
  <c r="BP413" i="27"/>
  <c r="BO413" i="27"/>
  <c r="BN413" i="27"/>
  <c r="BM413" i="27"/>
  <c r="BL413" i="27"/>
  <c r="BK413" i="27"/>
  <c r="BJ413" i="27"/>
  <c r="BI413" i="27"/>
  <c r="BH413" i="27"/>
  <c r="BG413" i="27"/>
  <c r="BF413" i="27"/>
  <c r="BE413" i="27"/>
  <c r="BD413" i="27"/>
  <c r="BC413" i="27"/>
  <c r="BB413" i="27"/>
  <c r="BA413" i="27"/>
  <c r="AZ413" i="27"/>
  <c r="AY413" i="27"/>
  <c r="AX413" i="27"/>
  <c r="AW413" i="27"/>
  <c r="AV413" i="27"/>
  <c r="AU413" i="27"/>
  <c r="AT413" i="27"/>
  <c r="AS413" i="27"/>
  <c r="AR413" i="27"/>
  <c r="AQ413" i="27"/>
  <c r="AP413" i="27"/>
  <c r="AO413" i="27"/>
  <c r="AN413" i="27"/>
  <c r="AG413" i="27"/>
  <c r="AF413" i="27"/>
  <c r="AE413" i="27"/>
  <c r="AD413" i="27"/>
  <c r="AC413" i="27"/>
  <c r="AB413" i="27"/>
  <c r="AA413" i="27"/>
  <c r="Z413" i="27"/>
  <c r="Y413" i="27"/>
  <c r="X413" i="27"/>
  <c r="W413" i="27"/>
  <c r="V413" i="27"/>
  <c r="U413" i="27"/>
  <c r="T413" i="27"/>
  <c r="S413" i="27"/>
  <c r="R413" i="27"/>
  <c r="Q413" i="27"/>
  <c r="P413" i="27"/>
  <c r="O413" i="27"/>
  <c r="N413" i="27"/>
  <c r="M413" i="27"/>
  <c r="L413" i="27"/>
  <c r="K413" i="27"/>
  <c r="J413" i="27"/>
  <c r="I413" i="27"/>
  <c r="H413" i="27"/>
  <c r="G413" i="27"/>
  <c r="F413" i="27"/>
  <c r="E413" i="27"/>
  <c r="D413" i="27"/>
  <c r="EM412" i="27"/>
  <c r="EL412" i="27"/>
  <c r="EK412" i="27"/>
  <c r="EJ412" i="27"/>
  <c r="EI412" i="27"/>
  <c r="EH412" i="27"/>
  <c r="EG412" i="27"/>
  <c r="EF412" i="27"/>
  <c r="EE412" i="27"/>
  <c r="ED412" i="27"/>
  <c r="EC412" i="27"/>
  <c r="EB412" i="27"/>
  <c r="EA412" i="27"/>
  <c r="DZ412" i="27"/>
  <c r="DY412" i="27"/>
  <c r="DX412" i="27"/>
  <c r="DW412" i="27"/>
  <c r="DV412" i="27"/>
  <c r="DU412" i="27"/>
  <c r="DT412" i="27"/>
  <c r="DS412" i="27"/>
  <c r="DR412" i="27"/>
  <c r="DQ412" i="27"/>
  <c r="DP412" i="27"/>
  <c r="DO412" i="27"/>
  <c r="DN412" i="27"/>
  <c r="DM412" i="27"/>
  <c r="DL412" i="27"/>
  <c r="DK412" i="27"/>
  <c r="DJ412" i="27"/>
  <c r="DB412" i="27"/>
  <c r="DA412" i="27"/>
  <c r="CZ412" i="27"/>
  <c r="CY412" i="27"/>
  <c r="CX412" i="27"/>
  <c r="CW412" i="27"/>
  <c r="CV412" i="27"/>
  <c r="CU412" i="27"/>
  <c r="CT412" i="27"/>
  <c r="CS412" i="27"/>
  <c r="CR412" i="27"/>
  <c r="CQ412" i="27"/>
  <c r="CP412" i="27"/>
  <c r="CO412" i="27"/>
  <c r="CN412" i="27"/>
  <c r="CM412" i="27"/>
  <c r="CL412" i="27"/>
  <c r="CK412" i="27"/>
  <c r="CJ412" i="27"/>
  <c r="CI412" i="27"/>
  <c r="CH412" i="27"/>
  <c r="CG412" i="27"/>
  <c r="CF412" i="27"/>
  <c r="CE412" i="27"/>
  <c r="CD412" i="27"/>
  <c r="CC412" i="27"/>
  <c r="CB412" i="27"/>
  <c r="CA412" i="27"/>
  <c r="BZ412" i="27"/>
  <c r="BY412" i="27"/>
  <c r="BQ412" i="27"/>
  <c r="BP412" i="27"/>
  <c r="BO412" i="27"/>
  <c r="BN412" i="27"/>
  <c r="BM412" i="27"/>
  <c r="BL412" i="27"/>
  <c r="BK412" i="27"/>
  <c r="BJ412" i="27"/>
  <c r="BI412" i="27"/>
  <c r="BH412" i="27"/>
  <c r="BG412" i="27"/>
  <c r="BF412" i="27"/>
  <c r="BE412" i="27"/>
  <c r="BD412" i="27"/>
  <c r="BC412" i="27"/>
  <c r="BB412" i="27"/>
  <c r="BA412" i="27"/>
  <c r="AZ412" i="27"/>
  <c r="AY412" i="27"/>
  <c r="AX412" i="27"/>
  <c r="AW412" i="27"/>
  <c r="AV412" i="27"/>
  <c r="AU412" i="27"/>
  <c r="AT412" i="27"/>
  <c r="AS412" i="27"/>
  <c r="AR412" i="27"/>
  <c r="AQ412" i="27"/>
  <c r="AP412" i="27"/>
  <c r="AO412" i="27"/>
  <c r="AN412" i="27"/>
  <c r="AG412" i="27"/>
  <c r="AF412" i="27"/>
  <c r="AE412" i="27"/>
  <c r="AD412" i="27"/>
  <c r="AC412" i="27"/>
  <c r="AB412" i="27"/>
  <c r="AA412" i="27"/>
  <c r="Z412" i="27"/>
  <c r="Y412" i="27"/>
  <c r="X412" i="27"/>
  <c r="W412" i="27"/>
  <c r="V412" i="27"/>
  <c r="U412" i="27"/>
  <c r="T412" i="27"/>
  <c r="S412" i="27"/>
  <c r="R412" i="27"/>
  <c r="Q412" i="27"/>
  <c r="P412" i="27"/>
  <c r="O412" i="27"/>
  <c r="N412" i="27"/>
  <c r="M412" i="27"/>
  <c r="L412" i="27"/>
  <c r="K412" i="27"/>
  <c r="J412" i="27"/>
  <c r="I412" i="27"/>
  <c r="H412" i="27"/>
  <c r="G412" i="27"/>
  <c r="F412" i="27"/>
  <c r="E412" i="27"/>
  <c r="D412" i="27"/>
  <c r="EM411" i="27"/>
  <c r="EL411" i="27"/>
  <c r="EK411" i="27"/>
  <c r="EJ411" i="27"/>
  <c r="EI411" i="27"/>
  <c r="EH411" i="27"/>
  <c r="EG411" i="27"/>
  <c r="EF411" i="27"/>
  <c r="EE411" i="27"/>
  <c r="ED411" i="27"/>
  <c r="EC411" i="27"/>
  <c r="EB411" i="27"/>
  <c r="EA411" i="27"/>
  <c r="DZ411" i="27"/>
  <c r="DY411" i="27"/>
  <c r="DX411" i="27"/>
  <c r="DW411" i="27"/>
  <c r="DV411" i="27"/>
  <c r="DU411" i="27"/>
  <c r="DT411" i="27"/>
  <c r="DS411" i="27"/>
  <c r="DR411" i="27"/>
  <c r="DQ411" i="27"/>
  <c r="DP411" i="27"/>
  <c r="DO411" i="27"/>
  <c r="DN411" i="27"/>
  <c r="DM411" i="27"/>
  <c r="DL411" i="27"/>
  <c r="DK411" i="27"/>
  <c r="DJ411" i="27"/>
  <c r="DB411" i="27"/>
  <c r="DA411" i="27"/>
  <c r="CZ411" i="27"/>
  <c r="CY411" i="27"/>
  <c r="CX411" i="27"/>
  <c r="CW411" i="27"/>
  <c r="CV411" i="27"/>
  <c r="CU411" i="27"/>
  <c r="CT411" i="27"/>
  <c r="CS411" i="27"/>
  <c r="CR411" i="27"/>
  <c r="CQ411" i="27"/>
  <c r="CP411" i="27"/>
  <c r="CO411" i="27"/>
  <c r="CN411" i="27"/>
  <c r="CM411" i="27"/>
  <c r="CL411" i="27"/>
  <c r="CK411" i="27"/>
  <c r="CJ411" i="27"/>
  <c r="CI411" i="27"/>
  <c r="CH411" i="27"/>
  <c r="CG411" i="27"/>
  <c r="CF411" i="27"/>
  <c r="CE411" i="27"/>
  <c r="CD411" i="27"/>
  <c r="CC411" i="27"/>
  <c r="CB411" i="27"/>
  <c r="CA411" i="27"/>
  <c r="BZ411" i="27"/>
  <c r="BY411" i="27"/>
  <c r="BQ411" i="27"/>
  <c r="BP411" i="27"/>
  <c r="BO411" i="27"/>
  <c r="BN411" i="27"/>
  <c r="BM411" i="27"/>
  <c r="BL411" i="27"/>
  <c r="BK411" i="27"/>
  <c r="BJ411" i="27"/>
  <c r="BI411" i="27"/>
  <c r="BH411" i="27"/>
  <c r="BG411" i="27"/>
  <c r="BF411" i="27"/>
  <c r="BE411" i="27"/>
  <c r="BD411" i="27"/>
  <c r="BC411" i="27"/>
  <c r="BB411" i="27"/>
  <c r="BA411" i="27"/>
  <c r="AZ411" i="27"/>
  <c r="AY411" i="27"/>
  <c r="AX411" i="27"/>
  <c r="AW411" i="27"/>
  <c r="AV411" i="27"/>
  <c r="AU411" i="27"/>
  <c r="AT411" i="27"/>
  <c r="AS411" i="27"/>
  <c r="AR411" i="27"/>
  <c r="AQ411" i="27"/>
  <c r="AP411" i="27"/>
  <c r="AO411" i="27"/>
  <c r="AN411" i="27"/>
  <c r="AG411" i="27"/>
  <c r="AF411" i="27"/>
  <c r="AE411" i="27"/>
  <c r="AD411" i="27"/>
  <c r="AC411" i="27"/>
  <c r="AB411" i="27"/>
  <c r="AA411" i="27"/>
  <c r="Z411" i="27"/>
  <c r="Y411" i="27"/>
  <c r="X411" i="27"/>
  <c r="W411" i="27"/>
  <c r="V411" i="27"/>
  <c r="U411" i="27"/>
  <c r="T411" i="27"/>
  <c r="S411" i="27"/>
  <c r="R411" i="27"/>
  <c r="Q411" i="27"/>
  <c r="P411" i="27"/>
  <c r="O411" i="27"/>
  <c r="N411" i="27"/>
  <c r="M411" i="27"/>
  <c r="L411" i="27"/>
  <c r="K411" i="27"/>
  <c r="J411" i="27"/>
  <c r="I411" i="27"/>
  <c r="H411" i="27"/>
  <c r="G411" i="27"/>
  <c r="F411" i="27"/>
  <c r="E411" i="27"/>
  <c r="D411" i="27"/>
  <c r="EM410" i="27"/>
  <c r="EL410" i="27"/>
  <c r="EK410" i="27"/>
  <c r="EJ410" i="27"/>
  <c r="EI410" i="27"/>
  <c r="EH410" i="27"/>
  <c r="EG410" i="27"/>
  <c r="EF410" i="27"/>
  <c r="EE410" i="27"/>
  <c r="ED410" i="27"/>
  <c r="EC410" i="27"/>
  <c r="EB410" i="27"/>
  <c r="EA410" i="27"/>
  <c r="DZ410" i="27"/>
  <c r="DY410" i="27"/>
  <c r="DX410" i="27"/>
  <c r="DW410" i="27"/>
  <c r="DV410" i="27"/>
  <c r="DU410" i="27"/>
  <c r="DT410" i="27"/>
  <c r="DS410" i="27"/>
  <c r="DR410" i="27"/>
  <c r="DQ410" i="27"/>
  <c r="DP410" i="27"/>
  <c r="DO410" i="27"/>
  <c r="DN410" i="27"/>
  <c r="DM410" i="27"/>
  <c r="DL410" i="27"/>
  <c r="DK410" i="27"/>
  <c r="DJ410" i="27"/>
  <c r="DB410" i="27"/>
  <c r="DA410" i="27"/>
  <c r="CZ410" i="27"/>
  <c r="CY410" i="27"/>
  <c r="CX410" i="27"/>
  <c r="CW410" i="27"/>
  <c r="CV410" i="27"/>
  <c r="CU410" i="27"/>
  <c r="CT410" i="27"/>
  <c r="CS410" i="27"/>
  <c r="CR410" i="27"/>
  <c r="CQ410" i="27"/>
  <c r="CP410" i="27"/>
  <c r="CO410" i="27"/>
  <c r="CN410" i="27"/>
  <c r="CM410" i="27"/>
  <c r="CL410" i="27"/>
  <c r="CK410" i="27"/>
  <c r="CJ410" i="27"/>
  <c r="CI410" i="27"/>
  <c r="CH410" i="27"/>
  <c r="CG410" i="27"/>
  <c r="CF410" i="27"/>
  <c r="CE410" i="27"/>
  <c r="CD410" i="27"/>
  <c r="CC410" i="27"/>
  <c r="CB410" i="27"/>
  <c r="CA410" i="27"/>
  <c r="BZ410" i="27"/>
  <c r="BY410" i="27"/>
  <c r="BQ410" i="27"/>
  <c r="BP410" i="27"/>
  <c r="BO410" i="27"/>
  <c r="BN410" i="27"/>
  <c r="BM410" i="27"/>
  <c r="BL410" i="27"/>
  <c r="BK410" i="27"/>
  <c r="BJ410" i="27"/>
  <c r="BI410" i="27"/>
  <c r="BH410" i="27"/>
  <c r="BG410" i="27"/>
  <c r="BF410" i="27"/>
  <c r="BE410" i="27"/>
  <c r="BD410" i="27"/>
  <c r="BC410" i="27"/>
  <c r="BB410" i="27"/>
  <c r="BA410" i="27"/>
  <c r="AZ410" i="27"/>
  <c r="AY410" i="27"/>
  <c r="AX410" i="27"/>
  <c r="AW410" i="27"/>
  <c r="AV410" i="27"/>
  <c r="AU410" i="27"/>
  <c r="AT410" i="27"/>
  <c r="AS410" i="27"/>
  <c r="AR410" i="27"/>
  <c r="AQ410" i="27"/>
  <c r="AP410" i="27"/>
  <c r="AO410" i="27"/>
  <c r="AN410" i="27"/>
  <c r="AG410" i="27"/>
  <c r="AF410" i="27"/>
  <c r="AE410" i="27"/>
  <c r="AD410" i="27"/>
  <c r="AC410" i="27"/>
  <c r="AB410" i="27"/>
  <c r="AA410" i="27"/>
  <c r="Z410" i="27"/>
  <c r="Y410" i="27"/>
  <c r="X410" i="27"/>
  <c r="W410" i="27"/>
  <c r="V410" i="27"/>
  <c r="U410" i="27"/>
  <c r="T410" i="27"/>
  <c r="S410" i="27"/>
  <c r="R410" i="27"/>
  <c r="Q410" i="27"/>
  <c r="P410" i="27"/>
  <c r="O410" i="27"/>
  <c r="N410" i="27"/>
  <c r="M410" i="27"/>
  <c r="L410" i="27"/>
  <c r="K410" i="27"/>
  <c r="J410" i="27"/>
  <c r="I410" i="27"/>
  <c r="H410" i="27"/>
  <c r="G410" i="27"/>
  <c r="F410" i="27"/>
  <c r="E410" i="27"/>
  <c r="D410" i="27"/>
  <c r="EM409" i="27"/>
  <c r="EL409" i="27"/>
  <c r="EK409" i="27"/>
  <c r="EJ409" i="27"/>
  <c r="EI409" i="27"/>
  <c r="EH409" i="27"/>
  <c r="EG409" i="27"/>
  <c r="EF409" i="27"/>
  <c r="EE409" i="27"/>
  <c r="ED409" i="27"/>
  <c r="EC409" i="27"/>
  <c r="EB409" i="27"/>
  <c r="EA409" i="27"/>
  <c r="DZ409" i="27"/>
  <c r="DY409" i="27"/>
  <c r="DX409" i="27"/>
  <c r="DW409" i="27"/>
  <c r="DV409" i="27"/>
  <c r="DU409" i="27"/>
  <c r="DT409" i="27"/>
  <c r="DS409" i="27"/>
  <c r="DR409" i="27"/>
  <c r="DQ409" i="27"/>
  <c r="DP409" i="27"/>
  <c r="DO409" i="27"/>
  <c r="DN409" i="27"/>
  <c r="DM409" i="27"/>
  <c r="DL409" i="27"/>
  <c r="DK409" i="27"/>
  <c r="DJ409" i="27"/>
  <c r="DB409" i="27"/>
  <c r="DA409" i="27"/>
  <c r="CZ409" i="27"/>
  <c r="CY409" i="27"/>
  <c r="CX409" i="27"/>
  <c r="CW409" i="27"/>
  <c r="CV409" i="27"/>
  <c r="CU409" i="27"/>
  <c r="CT409" i="27"/>
  <c r="CS409" i="27"/>
  <c r="CR409" i="27"/>
  <c r="CQ409" i="27"/>
  <c r="CP409" i="27"/>
  <c r="CO409" i="27"/>
  <c r="CN409" i="27"/>
  <c r="CM409" i="27"/>
  <c r="CL409" i="27"/>
  <c r="CK409" i="27"/>
  <c r="CJ409" i="27"/>
  <c r="CI409" i="27"/>
  <c r="CH409" i="27"/>
  <c r="CG409" i="27"/>
  <c r="CF409" i="27"/>
  <c r="CE409" i="27"/>
  <c r="CD409" i="27"/>
  <c r="CC409" i="27"/>
  <c r="CB409" i="27"/>
  <c r="CA409" i="27"/>
  <c r="BZ409" i="27"/>
  <c r="BY409" i="27"/>
  <c r="BQ409" i="27"/>
  <c r="BP409" i="27"/>
  <c r="BO409" i="27"/>
  <c r="BN409" i="27"/>
  <c r="BM409" i="27"/>
  <c r="BL409" i="27"/>
  <c r="BK409" i="27"/>
  <c r="BJ409" i="27"/>
  <c r="BI409" i="27"/>
  <c r="BH409" i="27"/>
  <c r="BG409" i="27"/>
  <c r="BF409" i="27"/>
  <c r="BE409" i="27"/>
  <c r="BD409" i="27"/>
  <c r="BC409" i="27"/>
  <c r="BB409" i="27"/>
  <c r="BA409" i="27"/>
  <c r="AZ409" i="27"/>
  <c r="AY409" i="27"/>
  <c r="AX409" i="27"/>
  <c r="AW409" i="27"/>
  <c r="AV409" i="27"/>
  <c r="AU409" i="27"/>
  <c r="AT409" i="27"/>
  <c r="AS409" i="27"/>
  <c r="AR409" i="27"/>
  <c r="AQ409" i="27"/>
  <c r="AP409" i="27"/>
  <c r="AO409" i="27"/>
  <c r="AN409" i="27"/>
  <c r="AG409" i="27"/>
  <c r="AF409" i="27"/>
  <c r="AE409" i="27"/>
  <c r="AD409" i="27"/>
  <c r="AC409" i="27"/>
  <c r="AB409" i="27"/>
  <c r="AA409" i="27"/>
  <c r="Z409" i="27"/>
  <c r="Y409" i="27"/>
  <c r="X409" i="27"/>
  <c r="W409" i="27"/>
  <c r="V409" i="27"/>
  <c r="U409" i="27"/>
  <c r="T409" i="27"/>
  <c r="S409" i="27"/>
  <c r="R409" i="27"/>
  <c r="Q409" i="27"/>
  <c r="P409" i="27"/>
  <c r="O409" i="27"/>
  <c r="N409" i="27"/>
  <c r="M409" i="27"/>
  <c r="L409" i="27"/>
  <c r="K409" i="27"/>
  <c r="J409" i="27"/>
  <c r="I409" i="27"/>
  <c r="H409" i="27"/>
  <c r="G409" i="27"/>
  <c r="F409" i="27"/>
  <c r="E409" i="27"/>
  <c r="D409" i="27"/>
  <c r="EM408" i="27"/>
  <c r="EL408" i="27"/>
  <c r="EK408" i="27"/>
  <c r="EJ408" i="27"/>
  <c r="EI408" i="27"/>
  <c r="EH408" i="27"/>
  <c r="EG408" i="27"/>
  <c r="EF408" i="27"/>
  <c r="EE408" i="27"/>
  <c r="ED408" i="27"/>
  <c r="EC408" i="27"/>
  <c r="EB408" i="27"/>
  <c r="EA408" i="27"/>
  <c r="DZ408" i="27"/>
  <c r="DY408" i="27"/>
  <c r="DX408" i="27"/>
  <c r="DW408" i="27"/>
  <c r="DV408" i="27"/>
  <c r="DU408" i="27"/>
  <c r="DT408" i="27"/>
  <c r="DS408" i="27"/>
  <c r="DR408" i="27"/>
  <c r="DQ408" i="27"/>
  <c r="DP408" i="27"/>
  <c r="DO408" i="27"/>
  <c r="DN408" i="27"/>
  <c r="DM408" i="27"/>
  <c r="DL408" i="27"/>
  <c r="DK408" i="27"/>
  <c r="DJ408" i="27"/>
  <c r="DB408" i="27"/>
  <c r="DA408" i="27"/>
  <c r="CZ408" i="27"/>
  <c r="CY408" i="27"/>
  <c r="CX408" i="27"/>
  <c r="CW408" i="27"/>
  <c r="CV408" i="27"/>
  <c r="CU408" i="27"/>
  <c r="CT408" i="27"/>
  <c r="CS408" i="27"/>
  <c r="CR408" i="27"/>
  <c r="CQ408" i="27"/>
  <c r="CP408" i="27"/>
  <c r="CO408" i="27"/>
  <c r="CN408" i="27"/>
  <c r="CM408" i="27"/>
  <c r="CL408" i="27"/>
  <c r="CK408" i="27"/>
  <c r="CJ408" i="27"/>
  <c r="CI408" i="27"/>
  <c r="CH408" i="27"/>
  <c r="CG408" i="27"/>
  <c r="CF408" i="27"/>
  <c r="CE408" i="27"/>
  <c r="CD408" i="27"/>
  <c r="CC408" i="27"/>
  <c r="CB408" i="27"/>
  <c r="CA408" i="27"/>
  <c r="BZ408" i="27"/>
  <c r="BY408" i="27"/>
  <c r="BQ408" i="27"/>
  <c r="BP408" i="27"/>
  <c r="BO408" i="27"/>
  <c r="BN408" i="27"/>
  <c r="BM408" i="27"/>
  <c r="BL408" i="27"/>
  <c r="BK408" i="27"/>
  <c r="BJ408" i="27"/>
  <c r="BI408" i="27"/>
  <c r="BH408" i="27"/>
  <c r="BG408" i="27"/>
  <c r="BF408" i="27"/>
  <c r="BE408" i="27"/>
  <c r="BD408" i="27"/>
  <c r="BC408" i="27"/>
  <c r="BB408" i="27"/>
  <c r="BA408" i="27"/>
  <c r="AZ408" i="27"/>
  <c r="AY408" i="27"/>
  <c r="AX408" i="27"/>
  <c r="AW408" i="27"/>
  <c r="AV408" i="27"/>
  <c r="AU408" i="27"/>
  <c r="AT408" i="27"/>
  <c r="AS408" i="27"/>
  <c r="AR408" i="27"/>
  <c r="AQ408" i="27"/>
  <c r="AP408" i="27"/>
  <c r="AO408" i="27"/>
  <c r="AN408" i="27"/>
  <c r="AG408" i="27"/>
  <c r="AF408" i="27"/>
  <c r="AE408" i="27"/>
  <c r="AD408" i="27"/>
  <c r="AC408" i="27"/>
  <c r="AB408" i="27"/>
  <c r="AA408" i="27"/>
  <c r="Z408" i="27"/>
  <c r="Y408" i="27"/>
  <c r="X408" i="27"/>
  <c r="W408" i="27"/>
  <c r="V408" i="27"/>
  <c r="U408" i="27"/>
  <c r="T408" i="27"/>
  <c r="S408" i="27"/>
  <c r="R408" i="27"/>
  <c r="Q408" i="27"/>
  <c r="P408" i="27"/>
  <c r="O408" i="27"/>
  <c r="N408" i="27"/>
  <c r="M408" i="27"/>
  <c r="L408" i="27"/>
  <c r="K408" i="27"/>
  <c r="J408" i="27"/>
  <c r="I408" i="27"/>
  <c r="H408" i="27"/>
  <c r="G408" i="27"/>
  <c r="F408" i="27"/>
  <c r="E408" i="27"/>
  <c r="D408" i="27"/>
  <c r="EM407" i="27"/>
  <c r="EL407" i="27"/>
  <c r="EK407" i="27"/>
  <c r="EJ407" i="27"/>
  <c r="EI407" i="27"/>
  <c r="EH407" i="27"/>
  <c r="EG407" i="27"/>
  <c r="EF407" i="27"/>
  <c r="EE407" i="27"/>
  <c r="ED407" i="27"/>
  <c r="EC407" i="27"/>
  <c r="EB407" i="27"/>
  <c r="EA407" i="27"/>
  <c r="DZ407" i="27"/>
  <c r="DY407" i="27"/>
  <c r="DX407" i="27"/>
  <c r="DW407" i="27"/>
  <c r="DV407" i="27"/>
  <c r="DU407" i="27"/>
  <c r="DT407" i="27"/>
  <c r="DS407" i="27"/>
  <c r="DR407" i="27"/>
  <c r="DQ407" i="27"/>
  <c r="DP407" i="27"/>
  <c r="DO407" i="27"/>
  <c r="DN407" i="27"/>
  <c r="DM407" i="27"/>
  <c r="DL407" i="27"/>
  <c r="DK407" i="27"/>
  <c r="DJ407" i="27"/>
  <c r="DB407" i="27"/>
  <c r="DA407" i="27"/>
  <c r="CZ407" i="27"/>
  <c r="CY407" i="27"/>
  <c r="CX407" i="27"/>
  <c r="CW407" i="27"/>
  <c r="CV407" i="27"/>
  <c r="CU407" i="27"/>
  <c r="CT407" i="27"/>
  <c r="CS407" i="27"/>
  <c r="CR407" i="27"/>
  <c r="CQ407" i="27"/>
  <c r="CP407" i="27"/>
  <c r="CO407" i="27"/>
  <c r="CN407" i="27"/>
  <c r="CM407" i="27"/>
  <c r="CL407" i="27"/>
  <c r="CK407" i="27"/>
  <c r="CJ407" i="27"/>
  <c r="CI407" i="27"/>
  <c r="CH407" i="27"/>
  <c r="CG407" i="27"/>
  <c r="CF407" i="27"/>
  <c r="CE407" i="27"/>
  <c r="CD407" i="27"/>
  <c r="CC407" i="27"/>
  <c r="CB407" i="27"/>
  <c r="CA407" i="27"/>
  <c r="BZ407" i="27"/>
  <c r="BY407" i="27"/>
  <c r="BQ407" i="27"/>
  <c r="BP407" i="27"/>
  <c r="BO407" i="27"/>
  <c r="BN407" i="27"/>
  <c r="BM407" i="27"/>
  <c r="BL407" i="27"/>
  <c r="BK407" i="27"/>
  <c r="BJ407" i="27"/>
  <c r="BI407" i="27"/>
  <c r="BH407" i="27"/>
  <c r="BG407" i="27"/>
  <c r="BF407" i="27"/>
  <c r="BE407" i="27"/>
  <c r="BD407" i="27"/>
  <c r="BC407" i="27"/>
  <c r="BB407" i="27"/>
  <c r="BA407" i="27"/>
  <c r="AZ407" i="27"/>
  <c r="AY407" i="27"/>
  <c r="AX407" i="27"/>
  <c r="AW407" i="27"/>
  <c r="AV407" i="27"/>
  <c r="AU407" i="27"/>
  <c r="AT407" i="27"/>
  <c r="AS407" i="27"/>
  <c r="AR407" i="27"/>
  <c r="AQ407" i="27"/>
  <c r="AP407" i="27"/>
  <c r="AO407" i="27"/>
  <c r="AN407" i="27"/>
  <c r="AG407" i="27"/>
  <c r="AF407" i="27"/>
  <c r="AE407" i="27"/>
  <c r="AD407" i="27"/>
  <c r="AC407" i="27"/>
  <c r="AB407" i="27"/>
  <c r="AA407" i="27"/>
  <c r="Z407" i="27"/>
  <c r="Y407" i="27"/>
  <c r="X407" i="27"/>
  <c r="W407" i="27"/>
  <c r="V407" i="27"/>
  <c r="U407" i="27"/>
  <c r="T407" i="27"/>
  <c r="S407" i="27"/>
  <c r="R407" i="27"/>
  <c r="Q407" i="27"/>
  <c r="P407" i="27"/>
  <c r="O407" i="27"/>
  <c r="N407" i="27"/>
  <c r="M407" i="27"/>
  <c r="L407" i="27"/>
  <c r="K407" i="27"/>
  <c r="J407" i="27"/>
  <c r="I407" i="27"/>
  <c r="H407" i="27"/>
  <c r="G407" i="27"/>
  <c r="F407" i="27"/>
  <c r="E407" i="27"/>
  <c r="D407" i="27"/>
  <c r="EM406" i="27"/>
  <c r="EL406" i="27"/>
  <c r="EK406" i="27"/>
  <c r="EJ406" i="27"/>
  <c r="EI406" i="27"/>
  <c r="EH406" i="27"/>
  <c r="EG406" i="27"/>
  <c r="EF406" i="27"/>
  <c r="EE406" i="27"/>
  <c r="ED406" i="27"/>
  <c r="EC406" i="27"/>
  <c r="EB406" i="27"/>
  <c r="EA406" i="27"/>
  <c r="DZ406" i="27"/>
  <c r="DY406" i="27"/>
  <c r="DX406" i="27"/>
  <c r="DW406" i="27"/>
  <c r="DV406" i="27"/>
  <c r="DU406" i="27"/>
  <c r="DT406" i="27"/>
  <c r="DS406" i="27"/>
  <c r="DR406" i="27"/>
  <c r="DQ406" i="27"/>
  <c r="DP406" i="27"/>
  <c r="DO406" i="27"/>
  <c r="DN406" i="27"/>
  <c r="DM406" i="27"/>
  <c r="DL406" i="27"/>
  <c r="DK406" i="27"/>
  <c r="DJ406" i="27"/>
  <c r="DB406" i="27"/>
  <c r="DA406" i="27"/>
  <c r="CZ406" i="27"/>
  <c r="CY406" i="27"/>
  <c r="CX406" i="27"/>
  <c r="CW406" i="27"/>
  <c r="CV406" i="27"/>
  <c r="CU406" i="27"/>
  <c r="CT406" i="27"/>
  <c r="CS406" i="27"/>
  <c r="CR406" i="27"/>
  <c r="CQ406" i="27"/>
  <c r="CP406" i="27"/>
  <c r="CO406" i="27"/>
  <c r="CN406" i="27"/>
  <c r="CM406" i="27"/>
  <c r="CL406" i="27"/>
  <c r="CK406" i="27"/>
  <c r="CJ406" i="27"/>
  <c r="CI406" i="27"/>
  <c r="CH406" i="27"/>
  <c r="CG406" i="27"/>
  <c r="CF406" i="27"/>
  <c r="CE406" i="27"/>
  <c r="CD406" i="27"/>
  <c r="CC406" i="27"/>
  <c r="CB406" i="27"/>
  <c r="CA406" i="27"/>
  <c r="BZ406" i="27"/>
  <c r="BY406" i="27"/>
  <c r="BQ406" i="27"/>
  <c r="BP406" i="27"/>
  <c r="BO406" i="27"/>
  <c r="BN406" i="27"/>
  <c r="BM406" i="27"/>
  <c r="BL406" i="27"/>
  <c r="BK406" i="27"/>
  <c r="BJ406" i="27"/>
  <c r="BI406" i="27"/>
  <c r="BH406" i="27"/>
  <c r="BG406" i="27"/>
  <c r="BF406" i="27"/>
  <c r="BE406" i="27"/>
  <c r="BD406" i="27"/>
  <c r="BC406" i="27"/>
  <c r="BB406" i="27"/>
  <c r="BA406" i="27"/>
  <c r="AZ406" i="27"/>
  <c r="AY406" i="27"/>
  <c r="AX406" i="27"/>
  <c r="AW406" i="27"/>
  <c r="AV406" i="27"/>
  <c r="AU406" i="27"/>
  <c r="AT406" i="27"/>
  <c r="AS406" i="27"/>
  <c r="AR406" i="27"/>
  <c r="AQ406" i="27"/>
  <c r="AP406" i="27"/>
  <c r="AO406" i="27"/>
  <c r="AN406" i="27"/>
  <c r="AG406" i="27"/>
  <c r="AF406" i="27"/>
  <c r="AE406" i="27"/>
  <c r="AD406" i="27"/>
  <c r="AC406" i="27"/>
  <c r="AB406" i="27"/>
  <c r="AA406" i="27"/>
  <c r="Z406" i="27"/>
  <c r="Y406" i="27"/>
  <c r="X406" i="27"/>
  <c r="W406" i="27"/>
  <c r="V406" i="27"/>
  <c r="U406" i="27"/>
  <c r="T406" i="27"/>
  <c r="S406" i="27"/>
  <c r="R406" i="27"/>
  <c r="Q406" i="27"/>
  <c r="P406" i="27"/>
  <c r="O406" i="27"/>
  <c r="N406" i="27"/>
  <c r="M406" i="27"/>
  <c r="L406" i="27"/>
  <c r="K406" i="27"/>
  <c r="J406" i="27"/>
  <c r="I406" i="27"/>
  <c r="H406" i="27"/>
  <c r="G406" i="27"/>
  <c r="F406" i="27"/>
  <c r="E406" i="27"/>
  <c r="D406" i="27"/>
  <c r="EM405" i="27"/>
  <c r="EL405" i="27"/>
  <c r="EK405" i="27"/>
  <c r="EJ405" i="27"/>
  <c r="EI405" i="27"/>
  <c r="EH405" i="27"/>
  <c r="EG405" i="27"/>
  <c r="EF405" i="27"/>
  <c r="EE405" i="27"/>
  <c r="ED405" i="27"/>
  <c r="EC405" i="27"/>
  <c r="EB405" i="27"/>
  <c r="EA405" i="27"/>
  <c r="DZ405" i="27"/>
  <c r="DY405" i="27"/>
  <c r="DX405" i="27"/>
  <c r="DW405" i="27"/>
  <c r="DV405" i="27"/>
  <c r="DU405" i="27"/>
  <c r="DT405" i="27"/>
  <c r="DS405" i="27"/>
  <c r="DR405" i="27"/>
  <c r="DQ405" i="27"/>
  <c r="DP405" i="27"/>
  <c r="DO405" i="27"/>
  <c r="DN405" i="27"/>
  <c r="DM405" i="27"/>
  <c r="DL405" i="27"/>
  <c r="DK405" i="27"/>
  <c r="DJ405" i="27"/>
  <c r="DB405" i="27"/>
  <c r="DA405" i="27"/>
  <c r="CZ405" i="27"/>
  <c r="CY405" i="27"/>
  <c r="CX405" i="27"/>
  <c r="CW405" i="27"/>
  <c r="CV405" i="27"/>
  <c r="CU405" i="27"/>
  <c r="CT405" i="27"/>
  <c r="CS405" i="27"/>
  <c r="CR405" i="27"/>
  <c r="CQ405" i="27"/>
  <c r="CP405" i="27"/>
  <c r="CO405" i="27"/>
  <c r="CN405" i="27"/>
  <c r="CM405" i="27"/>
  <c r="CL405" i="27"/>
  <c r="CK405" i="27"/>
  <c r="CJ405" i="27"/>
  <c r="CI405" i="27"/>
  <c r="CH405" i="27"/>
  <c r="CG405" i="27"/>
  <c r="CF405" i="27"/>
  <c r="CE405" i="27"/>
  <c r="CD405" i="27"/>
  <c r="CC405" i="27"/>
  <c r="CB405" i="27"/>
  <c r="CA405" i="27"/>
  <c r="BZ405" i="27"/>
  <c r="BY405" i="27"/>
  <c r="BQ405" i="27"/>
  <c r="BP405" i="27"/>
  <c r="BO405" i="27"/>
  <c r="BN405" i="27"/>
  <c r="BM405" i="27"/>
  <c r="BL405" i="27"/>
  <c r="BK405" i="27"/>
  <c r="BJ405" i="27"/>
  <c r="BI405" i="27"/>
  <c r="BH405" i="27"/>
  <c r="BG405" i="27"/>
  <c r="BF405" i="27"/>
  <c r="BE405" i="27"/>
  <c r="BD405" i="27"/>
  <c r="BC405" i="27"/>
  <c r="BB405" i="27"/>
  <c r="BA405" i="27"/>
  <c r="AZ405" i="27"/>
  <c r="AY405" i="27"/>
  <c r="AX405" i="27"/>
  <c r="AW405" i="27"/>
  <c r="AV405" i="27"/>
  <c r="AU405" i="27"/>
  <c r="AT405" i="27"/>
  <c r="AS405" i="27"/>
  <c r="AR405" i="27"/>
  <c r="AQ405" i="27"/>
  <c r="AP405" i="27"/>
  <c r="AO405" i="27"/>
  <c r="AN405" i="27"/>
  <c r="AG405" i="27"/>
  <c r="AF405" i="27"/>
  <c r="AE405" i="27"/>
  <c r="AD405" i="27"/>
  <c r="AC405" i="27"/>
  <c r="AB405" i="27"/>
  <c r="AA405" i="27"/>
  <c r="Z405" i="27"/>
  <c r="Y405" i="27"/>
  <c r="X405" i="27"/>
  <c r="W405" i="27"/>
  <c r="V405" i="27"/>
  <c r="U405" i="27"/>
  <c r="T405" i="27"/>
  <c r="S405" i="27"/>
  <c r="R405" i="27"/>
  <c r="Q405" i="27"/>
  <c r="P405" i="27"/>
  <c r="O405" i="27"/>
  <c r="N405" i="27"/>
  <c r="M405" i="27"/>
  <c r="L405" i="27"/>
  <c r="K405" i="27"/>
  <c r="J405" i="27"/>
  <c r="I405" i="27"/>
  <c r="H405" i="27"/>
  <c r="G405" i="27"/>
  <c r="F405" i="27"/>
  <c r="E405" i="27"/>
  <c r="D405" i="27"/>
  <c r="EM404" i="27"/>
  <c r="EL404" i="27"/>
  <c r="EK404" i="27"/>
  <c r="EJ404" i="27"/>
  <c r="EI404" i="27"/>
  <c r="EH404" i="27"/>
  <c r="EG404" i="27"/>
  <c r="EF404" i="27"/>
  <c r="EE404" i="27"/>
  <c r="ED404" i="27"/>
  <c r="EC404" i="27"/>
  <c r="EB404" i="27"/>
  <c r="EA404" i="27"/>
  <c r="DZ404" i="27"/>
  <c r="DY404" i="27"/>
  <c r="DX404" i="27"/>
  <c r="DW404" i="27"/>
  <c r="DV404" i="27"/>
  <c r="DU404" i="27"/>
  <c r="DT404" i="27"/>
  <c r="DS404" i="27"/>
  <c r="DR404" i="27"/>
  <c r="DQ404" i="27"/>
  <c r="DP404" i="27"/>
  <c r="DO404" i="27"/>
  <c r="DN404" i="27"/>
  <c r="DM404" i="27"/>
  <c r="DL404" i="27"/>
  <c r="DK404" i="27"/>
  <c r="DJ404" i="27"/>
  <c r="DB404" i="27"/>
  <c r="DA404" i="27"/>
  <c r="CZ404" i="27"/>
  <c r="CY404" i="27"/>
  <c r="CX404" i="27"/>
  <c r="CW404" i="27"/>
  <c r="CV404" i="27"/>
  <c r="CU404" i="27"/>
  <c r="CT404" i="27"/>
  <c r="CS404" i="27"/>
  <c r="CR404" i="27"/>
  <c r="CQ404" i="27"/>
  <c r="CP404" i="27"/>
  <c r="CO404" i="27"/>
  <c r="CN404" i="27"/>
  <c r="CM404" i="27"/>
  <c r="CL404" i="27"/>
  <c r="CK404" i="27"/>
  <c r="CJ404" i="27"/>
  <c r="CI404" i="27"/>
  <c r="CH404" i="27"/>
  <c r="CG404" i="27"/>
  <c r="CF404" i="27"/>
  <c r="CE404" i="27"/>
  <c r="CD404" i="27"/>
  <c r="CC404" i="27"/>
  <c r="CB404" i="27"/>
  <c r="CA404" i="27"/>
  <c r="BZ404" i="27"/>
  <c r="BY404" i="27"/>
  <c r="BQ404" i="27"/>
  <c r="BP404" i="27"/>
  <c r="BO404" i="27"/>
  <c r="BN404" i="27"/>
  <c r="BM404" i="27"/>
  <c r="BL404" i="27"/>
  <c r="BK404" i="27"/>
  <c r="BJ404" i="27"/>
  <c r="BI404" i="27"/>
  <c r="BH404" i="27"/>
  <c r="BG404" i="27"/>
  <c r="BF404" i="27"/>
  <c r="BE404" i="27"/>
  <c r="BD404" i="27"/>
  <c r="BC404" i="27"/>
  <c r="BB404" i="27"/>
  <c r="BA404" i="27"/>
  <c r="AZ404" i="27"/>
  <c r="AY404" i="27"/>
  <c r="AX404" i="27"/>
  <c r="AW404" i="27"/>
  <c r="AV404" i="27"/>
  <c r="AU404" i="27"/>
  <c r="AT404" i="27"/>
  <c r="AS404" i="27"/>
  <c r="AR404" i="27"/>
  <c r="AQ404" i="27"/>
  <c r="AP404" i="27"/>
  <c r="AO404" i="27"/>
  <c r="AN404" i="27"/>
  <c r="AG404" i="27"/>
  <c r="AF404" i="27"/>
  <c r="AE404" i="27"/>
  <c r="AD404" i="27"/>
  <c r="AC404" i="27"/>
  <c r="AB404" i="27"/>
  <c r="AA404" i="27"/>
  <c r="Z404" i="27"/>
  <c r="Y404" i="27"/>
  <c r="X404" i="27"/>
  <c r="W404" i="27"/>
  <c r="V404" i="27"/>
  <c r="U404" i="27"/>
  <c r="T404" i="27"/>
  <c r="S404" i="27"/>
  <c r="R404" i="27"/>
  <c r="Q404" i="27"/>
  <c r="P404" i="27"/>
  <c r="O404" i="27"/>
  <c r="N404" i="27"/>
  <c r="M404" i="27"/>
  <c r="L404" i="27"/>
  <c r="K404" i="27"/>
  <c r="J404" i="27"/>
  <c r="I404" i="27"/>
  <c r="H404" i="27"/>
  <c r="G404" i="27"/>
  <c r="F404" i="27"/>
  <c r="E404" i="27"/>
  <c r="D404" i="27"/>
  <c r="EM403" i="27"/>
  <c r="EL403" i="27"/>
  <c r="EK403" i="27"/>
  <c r="EJ403" i="27"/>
  <c r="EI403" i="27"/>
  <c r="EH403" i="27"/>
  <c r="EG403" i="27"/>
  <c r="EF403" i="27"/>
  <c r="EE403" i="27"/>
  <c r="ED403" i="27"/>
  <c r="EC403" i="27"/>
  <c r="EB403" i="27"/>
  <c r="EA403" i="27"/>
  <c r="DZ403" i="27"/>
  <c r="DY403" i="27"/>
  <c r="DX403" i="27"/>
  <c r="DW403" i="27"/>
  <c r="DV403" i="27"/>
  <c r="DU403" i="27"/>
  <c r="DT403" i="27"/>
  <c r="DS403" i="27"/>
  <c r="DR403" i="27"/>
  <c r="DQ403" i="27"/>
  <c r="DP403" i="27"/>
  <c r="DO403" i="27"/>
  <c r="DN403" i="27"/>
  <c r="DM403" i="27"/>
  <c r="DL403" i="27"/>
  <c r="DK403" i="27"/>
  <c r="DJ403" i="27"/>
  <c r="DB403" i="27"/>
  <c r="DA403" i="27"/>
  <c r="CZ403" i="27"/>
  <c r="CY403" i="27"/>
  <c r="CX403" i="27"/>
  <c r="CW403" i="27"/>
  <c r="CV403" i="27"/>
  <c r="CU403" i="27"/>
  <c r="CT403" i="27"/>
  <c r="CS403" i="27"/>
  <c r="CR403" i="27"/>
  <c r="CQ403" i="27"/>
  <c r="CP403" i="27"/>
  <c r="CO403" i="27"/>
  <c r="CN403" i="27"/>
  <c r="CM403" i="27"/>
  <c r="CL403" i="27"/>
  <c r="CK403" i="27"/>
  <c r="CJ403" i="27"/>
  <c r="CI403" i="27"/>
  <c r="CH403" i="27"/>
  <c r="CG403" i="27"/>
  <c r="CF403" i="27"/>
  <c r="CE403" i="27"/>
  <c r="CD403" i="27"/>
  <c r="CC403" i="27"/>
  <c r="CB403" i="27"/>
  <c r="CA403" i="27"/>
  <c r="BZ403" i="27"/>
  <c r="BY403" i="27"/>
  <c r="BQ403" i="27"/>
  <c r="BP403" i="27"/>
  <c r="BO403" i="27"/>
  <c r="BN403" i="27"/>
  <c r="BM403" i="27"/>
  <c r="BL403" i="27"/>
  <c r="BK403" i="27"/>
  <c r="BJ403" i="27"/>
  <c r="BI403" i="27"/>
  <c r="BH403" i="27"/>
  <c r="BG403" i="27"/>
  <c r="BF403" i="27"/>
  <c r="BE403" i="27"/>
  <c r="BD403" i="27"/>
  <c r="BC403" i="27"/>
  <c r="BB403" i="27"/>
  <c r="BA403" i="27"/>
  <c r="AZ403" i="27"/>
  <c r="AY403" i="27"/>
  <c r="AX403" i="27"/>
  <c r="AW403" i="27"/>
  <c r="AV403" i="27"/>
  <c r="AU403" i="27"/>
  <c r="AT403" i="27"/>
  <c r="AS403" i="27"/>
  <c r="AR403" i="27"/>
  <c r="AQ403" i="27"/>
  <c r="AP403" i="27"/>
  <c r="AO403" i="27"/>
  <c r="AN403" i="27"/>
  <c r="AG403" i="27"/>
  <c r="AF403" i="27"/>
  <c r="AE403" i="27"/>
  <c r="AD403" i="27"/>
  <c r="AC403" i="27"/>
  <c r="AB403" i="27"/>
  <c r="AA403" i="27"/>
  <c r="Z403" i="27"/>
  <c r="Y403" i="27"/>
  <c r="X403" i="27"/>
  <c r="W403" i="27"/>
  <c r="V403" i="27"/>
  <c r="U403" i="27"/>
  <c r="T403" i="27"/>
  <c r="S403" i="27"/>
  <c r="R403" i="27"/>
  <c r="Q403" i="27"/>
  <c r="P403" i="27"/>
  <c r="O403" i="27"/>
  <c r="N403" i="27"/>
  <c r="M403" i="27"/>
  <c r="L403" i="27"/>
  <c r="K403" i="27"/>
  <c r="J403" i="27"/>
  <c r="I403" i="27"/>
  <c r="H403" i="27"/>
  <c r="G403" i="27"/>
  <c r="F403" i="27"/>
  <c r="E403" i="27"/>
  <c r="D403" i="27"/>
  <c r="EM402" i="27"/>
  <c r="EL402" i="27"/>
  <c r="EK402" i="27"/>
  <c r="EJ402" i="27"/>
  <c r="EI402" i="27"/>
  <c r="EH402" i="27"/>
  <c r="EG402" i="27"/>
  <c r="EF402" i="27"/>
  <c r="EE402" i="27"/>
  <c r="ED402" i="27"/>
  <c r="EC402" i="27"/>
  <c r="EB402" i="27"/>
  <c r="EA402" i="27"/>
  <c r="DZ402" i="27"/>
  <c r="DY402" i="27"/>
  <c r="DX402" i="27"/>
  <c r="DW402" i="27"/>
  <c r="DV402" i="27"/>
  <c r="DU402" i="27"/>
  <c r="DT402" i="27"/>
  <c r="DS402" i="27"/>
  <c r="DR402" i="27"/>
  <c r="DQ402" i="27"/>
  <c r="DP402" i="27"/>
  <c r="DO402" i="27"/>
  <c r="DN402" i="27"/>
  <c r="DM402" i="27"/>
  <c r="DL402" i="27"/>
  <c r="DK402" i="27"/>
  <c r="DJ402" i="27"/>
  <c r="DB402" i="27"/>
  <c r="DA402" i="27"/>
  <c r="CZ402" i="27"/>
  <c r="CY402" i="27"/>
  <c r="CX402" i="27"/>
  <c r="CW402" i="27"/>
  <c r="CV402" i="27"/>
  <c r="CU402" i="27"/>
  <c r="CT402" i="27"/>
  <c r="CS402" i="27"/>
  <c r="CR402" i="27"/>
  <c r="CQ402" i="27"/>
  <c r="CP402" i="27"/>
  <c r="CO402" i="27"/>
  <c r="CN402" i="27"/>
  <c r="CM402" i="27"/>
  <c r="CL402" i="27"/>
  <c r="CK402" i="27"/>
  <c r="CJ402" i="27"/>
  <c r="CI402" i="27"/>
  <c r="CH402" i="27"/>
  <c r="CG402" i="27"/>
  <c r="CF402" i="27"/>
  <c r="CE402" i="27"/>
  <c r="CD402" i="27"/>
  <c r="CC402" i="27"/>
  <c r="CB402" i="27"/>
  <c r="CA402" i="27"/>
  <c r="BZ402" i="27"/>
  <c r="BY402" i="27"/>
  <c r="BQ402" i="27"/>
  <c r="BP402" i="27"/>
  <c r="BO402" i="27"/>
  <c r="BN402" i="27"/>
  <c r="BM402" i="27"/>
  <c r="BL402" i="27"/>
  <c r="BK402" i="27"/>
  <c r="BJ402" i="27"/>
  <c r="BI402" i="27"/>
  <c r="BH402" i="27"/>
  <c r="BG402" i="27"/>
  <c r="BF402" i="27"/>
  <c r="BE402" i="27"/>
  <c r="BD402" i="27"/>
  <c r="BC402" i="27"/>
  <c r="BB402" i="27"/>
  <c r="BA402" i="27"/>
  <c r="AZ402" i="27"/>
  <c r="AY402" i="27"/>
  <c r="AX402" i="27"/>
  <c r="AW402" i="27"/>
  <c r="AV402" i="27"/>
  <c r="AU402" i="27"/>
  <c r="AT402" i="27"/>
  <c r="AS402" i="27"/>
  <c r="AR402" i="27"/>
  <c r="AQ402" i="27"/>
  <c r="AP402" i="27"/>
  <c r="AO402" i="27"/>
  <c r="AN402" i="27"/>
  <c r="AG402" i="27"/>
  <c r="AF402" i="27"/>
  <c r="AE402" i="27"/>
  <c r="AD402" i="27"/>
  <c r="AC402" i="27"/>
  <c r="AB402" i="27"/>
  <c r="AA402" i="27"/>
  <c r="Z402" i="27"/>
  <c r="Y402" i="27"/>
  <c r="X402" i="27"/>
  <c r="W402" i="27"/>
  <c r="V402" i="27"/>
  <c r="U402" i="27"/>
  <c r="T402" i="27"/>
  <c r="S402" i="27"/>
  <c r="R402" i="27"/>
  <c r="Q402" i="27"/>
  <c r="P402" i="27"/>
  <c r="O402" i="27"/>
  <c r="N402" i="27"/>
  <c r="M402" i="27"/>
  <c r="L402" i="27"/>
  <c r="K402" i="27"/>
  <c r="J402" i="27"/>
  <c r="I402" i="27"/>
  <c r="H402" i="27"/>
  <c r="G402" i="27"/>
  <c r="F402" i="27"/>
  <c r="E402" i="27"/>
  <c r="D402" i="27"/>
  <c r="EM401" i="27"/>
  <c r="EL401" i="27"/>
  <c r="EK401" i="27"/>
  <c r="EJ401" i="27"/>
  <c r="EI401" i="27"/>
  <c r="EH401" i="27"/>
  <c r="EG401" i="27"/>
  <c r="EF401" i="27"/>
  <c r="EE401" i="27"/>
  <c r="ED401" i="27"/>
  <c r="EC401" i="27"/>
  <c r="EB401" i="27"/>
  <c r="EA401" i="27"/>
  <c r="DZ401" i="27"/>
  <c r="DY401" i="27"/>
  <c r="DX401" i="27"/>
  <c r="DW401" i="27"/>
  <c r="DV401" i="27"/>
  <c r="DU401" i="27"/>
  <c r="DT401" i="27"/>
  <c r="DS401" i="27"/>
  <c r="DR401" i="27"/>
  <c r="DQ401" i="27"/>
  <c r="DP401" i="27"/>
  <c r="DO401" i="27"/>
  <c r="DN401" i="27"/>
  <c r="DM401" i="27"/>
  <c r="DL401" i="27"/>
  <c r="DK401" i="27"/>
  <c r="DJ401" i="27"/>
  <c r="DB401" i="27"/>
  <c r="DA401" i="27"/>
  <c r="CZ401" i="27"/>
  <c r="CY401" i="27"/>
  <c r="CX401" i="27"/>
  <c r="CW401" i="27"/>
  <c r="CV401" i="27"/>
  <c r="CU401" i="27"/>
  <c r="CT401" i="27"/>
  <c r="CS401" i="27"/>
  <c r="CR401" i="27"/>
  <c r="CQ401" i="27"/>
  <c r="CP401" i="27"/>
  <c r="CO401" i="27"/>
  <c r="CN401" i="27"/>
  <c r="CM401" i="27"/>
  <c r="CL401" i="27"/>
  <c r="CK401" i="27"/>
  <c r="CJ401" i="27"/>
  <c r="CI401" i="27"/>
  <c r="CH401" i="27"/>
  <c r="CG401" i="27"/>
  <c r="CF401" i="27"/>
  <c r="CE401" i="27"/>
  <c r="CD401" i="27"/>
  <c r="CC401" i="27"/>
  <c r="CB401" i="27"/>
  <c r="CA401" i="27"/>
  <c r="BZ401" i="27"/>
  <c r="BY401" i="27"/>
  <c r="BQ401" i="27"/>
  <c r="BP401" i="27"/>
  <c r="BO401" i="27"/>
  <c r="BN401" i="27"/>
  <c r="BM401" i="27"/>
  <c r="BL401" i="27"/>
  <c r="BK401" i="27"/>
  <c r="BJ401" i="27"/>
  <c r="BI401" i="27"/>
  <c r="BH401" i="27"/>
  <c r="BG401" i="27"/>
  <c r="BF401" i="27"/>
  <c r="BE401" i="27"/>
  <c r="BD401" i="27"/>
  <c r="BC401" i="27"/>
  <c r="BB401" i="27"/>
  <c r="BA401" i="27"/>
  <c r="AZ401" i="27"/>
  <c r="AY401" i="27"/>
  <c r="AX401" i="27"/>
  <c r="AW401" i="27"/>
  <c r="AV401" i="27"/>
  <c r="AU401" i="27"/>
  <c r="AT401" i="27"/>
  <c r="AS401" i="27"/>
  <c r="AR401" i="27"/>
  <c r="AQ401" i="27"/>
  <c r="AP401" i="27"/>
  <c r="AO401" i="27"/>
  <c r="AN401" i="27"/>
  <c r="AG401" i="27"/>
  <c r="AF401" i="27"/>
  <c r="AE401" i="27"/>
  <c r="AD401" i="27"/>
  <c r="AC401" i="27"/>
  <c r="AB401" i="27"/>
  <c r="AA401" i="27"/>
  <c r="Z401" i="27"/>
  <c r="Y401" i="27"/>
  <c r="X401" i="27"/>
  <c r="W401" i="27"/>
  <c r="V401" i="27"/>
  <c r="U401" i="27"/>
  <c r="T401" i="27"/>
  <c r="S401" i="27"/>
  <c r="R401" i="27"/>
  <c r="Q401" i="27"/>
  <c r="P401" i="27"/>
  <c r="O401" i="27"/>
  <c r="N401" i="27"/>
  <c r="M401" i="27"/>
  <c r="L401" i="27"/>
  <c r="K401" i="27"/>
  <c r="J401" i="27"/>
  <c r="I401" i="27"/>
  <c r="H401" i="27"/>
  <c r="G401" i="27"/>
  <c r="F401" i="27"/>
  <c r="E401" i="27"/>
  <c r="D401" i="27"/>
  <c r="EM400" i="27"/>
  <c r="EL400" i="27"/>
  <c r="EK400" i="27"/>
  <c r="EJ400" i="27"/>
  <c r="EI400" i="27"/>
  <c r="EH400" i="27"/>
  <c r="EG400" i="27"/>
  <c r="EF400" i="27"/>
  <c r="EE400" i="27"/>
  <c r="ED400" i="27"/>
  <c r="EC400" i="27"/>
  <c r="EB400" i="27"/>
  <c r="EA400" i="27"/>
  <c r="DZ400" i="27"/>
  <c r="DY400" i="27"/>
  <c r="DX400" i="27"/>
  <c r="DW400" i="27"/>
  <c r="DV400" i="27"/>
  <c r="DU400" i="27"/>
  <c r="DT400" i="27"/>
  <c r="DS400" i="27"/>
  <c r="DR400" i="27"/>
  <c r="DQ400" i="27"/>
  <c r="DP400" i="27"/>
  <c r="DO400" i="27"/>
  <c r="DN400" i="27"/>
  <c r="DM400" i="27"/>
  <c r="DL400" i="27"/>
  <c r="DK400" i="27"/>
  <c r="DJ400" i="27"/>
  <c r="DB400" i="27"/>
  <c r="DA400" i="27"/>
  <c r="CZ400" i="27"/>
  <c r="CY400" i="27"/>
  <c r="CX400" i="27"/>
  <c r="CW400" i="27"/>
  <c r="CV400" i="27"/>
  <c r="CU400" i="27"/>
  <c r="CT400" i="27"/>
  <c r="CS400" i="27"/>
  <c r="CR400" i="27"/>
  <c r="CQ400" i="27"/>
  <c r="CP400" i="27"/>
  <c r="CO400" i="27"/>
  <c r="CN400" i="27"/>
  <c r="CM400" i="27"/>
  <c r="CL400" i="27"/>
  <c r="CK400" i="27"/>
  <c r="CJ400" i="27"/>
  <c r="CI400" i="27"/>
  <c r="CH400" i="27"/>
  <c r="CG400" i="27"/>
  <c r="CF400" i="27"/>
  <c r="CE400" i="27"/>
  <c r="CD400" i="27"/>
  <c r="CC400" i="27"/>
  <c r="CB400" i="27"/>
  <c r="CA400" i="27"/>
  <c r="BZ400" i="27"/>
  <c r="BY400" i="27"/>
  <c r="BQ400" i="27"/>
  <c r="BP400" i="27"/>
  <c r="BO400" i="27"/>
  <c r="BN400" i="27"/>
  <c r="BM400" i="27"/>
  <c r="BL400" i="27"/>
  <c r="BK400" i="27"/>
  <c r="BJ400" i="27"/>
  <c r="BI400" i="27"/>
  <c r="BH400" i="27"/>
  <c r="BG400" i="27"/>
  <c r="BF400" i="27"/>
  <c r="BE400" i="27"/>
  <c r="BD400" i="27"/>
  <c r="BC400" i="27"/>
  <c r="BB400" i="27"/>
  <c r="BA400" i="27"/>
  <c r="AZ400" i="27"/>
  <c r="AY400" i="27"/>
  <c r="AX400" i="27"/>
  <c r="AW400" i="27"/>
  <c r="AV400" i="27"/>
  <c r="AU400" i="27"/>
  <c r="AT400" i="27"/>
  <c r="AS400" i="27"/>
  <c r="AR400" i="27"/>
  <c r="AQ400" i="27"/>
  <c r="AP400" i="27"/>
  <c r="AO400" i="27"/>
  <c r="AN400" i="27"/>
  <c r="AG400" i="27"/>
  <c r="AF400" i="27"/>
  <c r="AE400" i="27"/>
  <c r="AD400" i="27"/>
  <c r="AC400" i="27"/>
  <c r="AB400" i="27"/>
  <c r="AA400" i="27"/>
  <c r="Z400" i="27"/>
  <c r="Y400" i="27"/>
  <c r="X400" i="27"/>
  <c r="W400" i="27"/>
  <c r="V400" i="27"/>
  <c r="U400" i="27"/>
  <c r="T400" i="27"/>
  <c r="S400" i="27"/>
  <c r="R400" i="27"/>
  <c r="Q400" i="27"/>
  <c r="P400" i="27"/>
  <c r="O400" i="27"/>
  <c r="N400" i="27"/>
  <c r="M400" i="27"/>
  <c r="L400" i="27"/>
  <c r="K400" i="27"/>
  <c r="J400" i="27"/>
  <c r="I400" i="27"/>
  <c r="H400" i="27"/>
  <c r="G400" i="27"/>
  <c r="F400" i="27"/>
  <c r="E400" i="27"/>
  <c r="D400" i="27"/>
  <c r="EM399" i="27"/>
  <c r="EL399" i="27"/>
  <c r="EK399" i="27"/>
  <c r="EJ399" i="27"/>
  <c r="EI399" i="27"/>
  <c r="EH399" i="27"/>
  <c r="EG399" i="27"/>
  <c r="EF399" i="27"/>
  <c r="EE399" i="27"/>
  <c r="ED399" i="27"/>
  <c r="EC399" i="27"/>
  <c r="EB399" i="27"/>
  <c r="EA399" i="27"/>
  <c r="DZ399" i="27"/>
  <c r="DY399" i="27"/>
  <c r="DX399" i="27"/>
  <c r="DW399" i="27"/>
  <c r="DV399" i="27"/>
  <c r="DU399" i="27"/>
  <c r="DT399" i="27"/>
  <c r="DS399" i="27"/>
  <c r="DR399" i="27"/>
  <c r="DQ399" i="27"/>
  <c r="DP399" i="27"/>
  <c r="DO399" i="27"/>
  <c r="DN399" i="27"/>
  <c r="DM399" i="27"/>
  <c r="DL399" i="27"/>
  <c r="DK399" i="27"/>
  <c r="DJ399" i="27"/>
  <c r="DB399" i="27"/>
  <c r="DA399" i="27"/>
  <c r="CZ399" i="27"/>
  <c r="CY399" i="27"/>
  <c r="CX399" i="27"/>
  <c r="CW399" i="27"/>
  <c r="CV399" i="27"/>
  <c r="CU399" i="27"/>
  <c r="CT399" i="27"/>
  <c r="CS399" i="27"/>
  <c r="CR399" i="27"/>
  <c r="CQ399" i="27"/>
  <c r="CP399" i="27"/>
  <c r="CO399" i="27"/>
  <c r="CN399" i="27"/>
  <c r="CM399" i="27"/>
  <c r="CL399" i="27"/>
  <c r="CK399" i="27"/>
  <c r="CJ399" i="27"/>
  <c r="CI399" i="27"/>
  <c r="CH399" i="27"/>
  <c r="CG399" i="27"/>
  <c r="CF399" i="27"/>
  <c r="CE399" i="27"/>
  <c r="CD399" i="27"/>
  <c r="CC399" i="27"/>
  <c r="CB399" i="27"/>
  <c r="CA399" i="27"/>
  <c r="BZ399" i="27"/>
  <c r="BY399" i="27"/>
  <c r="BQ399" i="27"/>
  <c r="BP399" i="27"/>
  <c r="BO399" i="27"/>
  <c r="BN399" i="27"/>
  <c r="BM399" i="27"/>
  <c r="BL399" i="27"/>
  <c r="BK399" i="27"/>
  <c r="BJ399" i="27"/>
  <c r="BI399" i="27"/>
  <c r="BH399" i="27"/>
  <c r="BG399" i="27"/>
  <c r="BF399" i="27"/>
  <c r="BE399" i="27"/>
  <c r="BD399" i="27"/>
  <c r="BC399" i="27"/>
  <c r="BB399" i="27"/>
  <c r="BA399" i="27"/>
  <c r="AZ399" i="27"/>
  <c r="AY399" i="27"/>
  <c r="AX399" i="27"/>
  <c r="AW399" i="27"/>
  <c r="AV399" i="27"/>
  <c r="AU399" i="27"/>
  <c r="AT399" i="27"/>
  <c r="AS399" i="27"/>
  <c r="AR399" i="27"/>
  <c r="AQ399" i="27"/>
  <c r="AP399" i="27"/>
  <c r="AO399" i="27"/>
  <c r="AN399" i="27"/>
  <c r="AG399" i="27"/>
  <c r="AF399" i="27"/>
  <c r="AE399" i="27"/>
  <c r="AD399" i="27"/>
  <c r="AC399" i="27"/>
  <c r="AB399" i="27"/>
  <c r="AA399" i="27"/>
  <c r="Z399" i="27"/>
  <c r="Y399" i="27"/>
  <c r="X399" i="27"/>
  <c r="W399" i="27"/>
  <c r="V399" i="27"/>
  <c r="U399" i="27"/>
  <c r="T399" i="27"/>
  <c r="S399" i="27"/>
  <c r="R399" i="27"/>
  <c r="Q399" i="27"/>
  <c r="P399" i="27"/>
  <c r="O399" i="27"/>
  <c r="N399" i="27"/>
  <c r="M399" i="27"/>
  <c r="L399" i="27"/>
  <c r="K399" i="27"/>
  <c r="J399" i="27"/>
  <c r="I399" i="27"/>
  <c r="H399" i="27"/>
  <c r="G399" i="27"/>
  <c r="F399" i="27"/>
  <c r="E399" i="27"/>
  <c r="D399" i="27"/>
  <c r="EM398" i="27"/>
  <c r="EL398" i="27"/>
  <c r="EK398" i="27"/>
  <c r="EJ398" i="27"/>
  <c r="EI398" i="27"/>
  <c r="EH398" i="27"/>
  <c r="EG398" i="27"/>
  <c r="EF398" i="27"/>
  <c r="EE398" i="27"/>
  <c r="ED398" i="27"/>
  <c r="EC398" i="27"/>
  <c r="EB398" i="27"/>
  <c r="EA398" i="27"/>
  <c r="DZ398" i="27"/>
  <c r="DY398" i="27"/>
  <c r="DX398" i="27"/>
  <c r="DW398" i="27"/>
  <c r="DV398" i="27"/>
  <c r="DU398" i="27"/>
  <c r="DT398" i="27"/>
  <c r="DS398" i="27"/>
  <c r="DR398" i="27"/>
  <c r="DQ398" i="27"/>
  <c r="DP398" i="27"/>
  <c r="DO398" i="27"/>
  <c r="DN398" i="27"/>
  <c r="DM398" i="27"/>
  <c r="DL398" i="27"/>
  <c r="DK398" i="27"/>
  <c r="DJ398" i="27"/>
  <c r="DB398" i="27"/>
  <c r="DA398" i="27"/>
  <c r="CZ398" i="27"/>
  <c r="CY398" i="27"/>
  <c r="CX398" i="27"/>
  <c r="CW398" i="27"/>
  <c r="CV398" i="27"/>
  <c r="CU398" i="27"/>
  <c r="CT398" i="27"/>
  <c r="CS398" i="27"/>
  <c r="CR398" i="27"/>
  <c r="CQ398" i="27"/>
  <c r="CP398" i="27"/>
  <c r="CO398" i="27"/>
  <c r="CN398" i="27"/>
  <c r="CM398" i="27"/>
  <c r="CL398" i="27"/>
  <c r="CK398" i="27"/>
  <c r="CJ398" i="27"/>
  <c r="CI398" i="27"/>
  <c r="CH398" i="27"/>
  <c r="CG398" i="27"/>
  <c r="CF398" i="27"/>
  <c r="CE398" i="27"/>
  <c r="CD398" i="27"/>
  <c r="CC398" i="27"/>
  <c r="CB398" i="27"/>
  <c r="CA398" i="27"/>
  <c r="BZ398" i="27"/>
  <c r="BY398" i="27"/>
  <c r="BQ398" i="27"/>
  <c r="BP398" i="27"/>
  <c r="BO398" i="27"/>
  <c r="BN398" i="27"/>
  <c r="BM398" i="27"/>
  <c r="BL398" i="27"/>
  <c r="BK398" i="27"/>
  <c r="BJ398" i="27"/>
  <c r="BI398" i="27"/>
  <c r="BH398" i="27"/>
  <c r="BG398" i="27"/>
  <c r="BF398" i="27"/>
  <c r="BE398" i="27"/>
  <c r="BD398" i="27"/>
  <c r="BC398" i="27"/>
  <c r="BB398" i="27"/>
  <c r="BA398" i="27"/>
  <c r="AZ398" i="27"/>
  <c r="AY398" i="27"/>
  <c r="AX398" i="27"/>
  <c r="AW398" i="27"/>
  <c r="AV398" i="27"/>
  <c r="AU398" i="27"/>
  <c r="AT398" i="27"/>
  <c r="AS398" i="27"/>
  <c r="AR398" i="27"/>
  <c r="AQ398" i="27"/>
  <c r="AP398" i="27"/>
  <c r="AO398" i="27"/>
  <c r="AN398" i="27"/>
  <c r="AG398" i="27"/>
  <c r="AF398" i="27"/>
  <c r="AE398" i="27"/>
  <c r="AD398" i="27"/>
  <c r="AC398" i="27"/>
  <c r="AB398" i="27"/>
  <c r="AA398" i="27"/>
  <c r="Z398" i="27"/>
  <c r="Y398" i="27"/>
  <c r="X398" i="27"/>
  <c r="W398" i="27"/>
  <c r="V398" i="27"/>
  <c r="U398" i="27"/>
  <c r="T398" i="27"/>
  <c r="S398" i="27"/>
  <c r="R398" i="27"/>
  <c r="Q398" i="27"/>
  <c r="P398" i="27"/>
  <c r="O398" i="27"/>
  <c r="N398" i="27"/>
  <c r="M398" i="27"/>
  <c r="L398" i="27"/>
  <c r="K398" i="27"/>
  <c r="J398" i="27"/>
  <c r="I398" i="27"/>
  <c r="H398" i="27"/>
  <c r="G398" i="27"/>
  <c r="F398" i="27"/>
  <c r="E398" i="27"/>
  <c r="D398" i="27"/>
  <c r="EM397" i="27"/>
  <c r="EL397" i="27"/>
  <c r="EK397" i="27"/>
  <c r="EJ397" i="27"/>
  <c r="EI397" i="27"/>
  <c r="EH397" i="27"/>
  <c r="EG397" i="27"/>
  <c r="EF397" i="27"/>
  <c r="EE397" i="27"/>
  <c r="ED397" i="27"/>
  <c r="EC397" i="27"/>
  <c r="EB397" i="27"/>
  <c r="EA397" i="27"/>
  <c r="DZ397" i="27"/>
  <c r="DY397" i="27"/>
  <c r="DX397" i="27"/>
  <c r="DW397" i="27"/>
  <c r="DV397" i="27"/>
  <c r="DU397" i="27"/>
  <c r="DT397" i="27"/>
  <c r="DS397" i="27"/>
  <c r="DR397" i="27"/>
  <c r="DQ397" i="27"/>
  <c r="DP397" i="27"/>
  <c r="DO397" i="27"/>
  <c r="DN397" i="27"/>
  <c r="DM397" i="27"/>
  <c r="DL397" i="27"/>
  <c r="DK397" i="27"/>
  <c r="DJ397" i="27"/>
  <c r="DB397" i="27"/>
  <c r="DA397" i="27"/>
  <c r="CZ397" i="27"/>
  <c r="CY397" i="27"/>
  <c r="CX397" i="27"/>
  <c r="CW397" i="27"/>
  <c r="CV397" i="27"/>
  <c r="CU397" i="27"/>
  <c r="CT397" i="27"/>
  <c r="CS397" i="27"/>
  <c r="CR397" i="27"/>
  <c r="CQ397" i="27"/>
  <c r="CP397" i="27"/>
  <c r="CO397" i="27"/>
  <c r="CN397" i="27"/>
  <c r="CM397" i="27"/>
  <c r="CL397" i="27"/>
  <c r="CK397" i="27"/>
  <c r="CJ397" i="27"/>
  <c r="CI397" i="27"/>
  <c r="CH397" i="27"/>
  <c r="CG397" i="27"/>
  <c r="CF397" i="27"/>
  <c r="CE397" i="27"/>
  <c r="CD397" i="27"/>
  <c r="CC397" i="27"/>
  <c r="CB397" i="27"/>
  <c r="CA397" i="27"/>
  <c r="BZ397" i="27"/>
  <c r="BY397" i="27"/>
  <c r="BQ397" i="27"/>
  <c r="BP397" i="27"/>
  <c r="BO397" i="27"/>
  <c r="BN397" i="27"/>
  <c r="BM397" i="27"/>
  <c r="BL397" i="27"/>
  <c r="BK397" i="27"/>
  <c r="BJ397" i="27"/>
  <c r="BI397" i="27"/>
  <c r="BH397" i="27"/>
  <c r="BG397" i="27"/>
  <c r="BF397" i="27"/>
  <c r="BE397" i="27"/>
  <c r="BD397" i="27"/>
  <c r="BC397" i="27"/>
  <c r="BB397" i="27"/>
  <c r="BA397" i="27"/>
  <c r="AZ397" i="27"/>
  <c r="AY397" i="27"/>
  <c r="AX397" i="27"/>
  <c r="AW397" i="27"/>
  <c r="AV397" i="27"/>
  <c r="AU397" i="27"/>
  <c r="AT397" i="27"/>
  <c r="AS397" i="27"/>
  <c r="AR397" i="27"/>
  <c r="AQ397" i="27"/>
  <c r="AP397" i="27"/>
  <c r="AO397" i="27"/>
  <c r="AN397" i="27"/>
  <c r="AG397" i="27"/>
  <c r="AF397" i="27"/>
  <c r="AE397" i="27"/>
  <c r="AD397" i="27"/>
  <c r="AC397" i="27"/>
  <c r="AB397" i="27"/>
  <c r="AA397" i="27"/>
  <c r="Z397" i="27"/>
  <c r="Y397" i="27"/>
  <c r="X397" i="27"/>
  <c r="W397" i="27"/>
  <c r="V397" i="27"/>
  <c r="U397" i="27"/>
  <c r="T397" i="27"/>
  <c r="S397" i="27"/>
  <c r="R397" i="27"/>
  <c r="Q397" i="27"/>
  <c r="P397" i="27"/>
  <c r="O397" i="27"/>
  <c r="N397" i="27"/>
  <c r="M397" i="27"/>
  <c r="L397" i="27"/>
  <c r="K397" i="27"/>
  <c r="J397" i="27"/>
  <c r="I397" i="27"/>
  <c r="H397" i="27"/>
  <c r="G397" i="27"/>
  <c r="F397" i="27"/>
  <c r="E397" i="27"/>
  <c r="D397" i="27"/>
  <c r="EM396" i="27"/>
  <c r="EL396" i="27"/>
  <c r="EK396" i="27"/>
  <c r="EJ396" i="27"/>
  <c r="EI396" i="27"/>
  <c r="EH396" i="27"/>
  <c r="EG396" i="27"/>
  <c r="EF396" i="27"/>
  <c r="EE396" i="27"/>
  <c r="ED396" i="27"/>
  <c r="EC396" i="27"/>
  <c r="EB396" i="27"/>
  <c r="EA396" i="27"/>
  <c r="DZ396" i="27"/>
  <c r="DY396" i="27"/>
  <c r="DX396" i="27"/>
  <c r="DW396" i="27"/>
  <c r="DV396" i="27"/>
  <c r="DU396" i="27"/>
  <c r="DT396" i="27"/>
  <c r="DS396" i="27"/>
  <c r="DR396" i="27"/>
  <c r="DQ396" i="27"/>
  <c r="DP396" i="27"/>
  <c r="DO396" i="27"/>
  <c r="DN396" i="27"/>
  <c r="DM396" i="27"/>
  <c r="DL396" i="27"/>
  <c r="DK396" i="27"/>
  <c r="DJ396" i="27"/>
  <c r="DB396" i="27"/>
  <c r="DA396" i="27"/>
  <c r="CZ396" i="27"/>
  <c r="CY396" i="27"/>
  <c r="CX396" i="27"/>
  <c r="CW396" i="27"/>
  <c r="CV396" i="27"/>
  <c r="CU396" i="27"/>
  <c r="CT396" i="27"/>
  <c r="CS396" i="27"/>
  <c r="CR396" i="27"/>
  <c r="CQ396" i="27"/>
  <c r="CP396" i="27"/>
  <c r="CO396" i="27"/>
  <c r="CN396" i="27"/>
  <c r="CM396" i="27"/>
  <c r="CL396" i="27"/>
  <c r="CK396" i="27"/>
  <c r="CJ396" i="27"/>
  <c r="CI396" i="27"/>
  <c r="CH396" i="27"/>
  <c r="CG396" i="27"/>
  <c r="CF396" i="27"/>
  <c r="CE396" i="27"/>
  <c r="CD396" i="27"/>
  <c r="CC396" i="27"/>
  <c r="CB396" i="27"/>
  <c r="CA396" i="27"/>
  <c r="BZ396" i="27"/>
  <c r="BY396" i="27"/>
  <c r="BQ396" i="27"/>
  <c r="BP396" i="27"/>
  <c r="BO396" i="27"/>
  <c r="BN396" i="27"/>
  <c r="BM396" i="27"/>
  <c r="BL396" i="27"/>
  <c r="BK396" i="27"/>
  <c r="BJ396" i="27"/>
  <c r="BI396" i="27"/>
  <c r="BH396" i="27"/>
  <c r="BG396" i="27"/>
  <c r="BF396" i="27"/>
  <c r="BE396" i="27"/>
  <c r="BD396" i="27"/>
  <c r="BC396" i="27"/>
  <c r="BB396" i="27"/>
  <c r="BA396" i="27"/>
  <c r="AZ396" i="27"/>
  <c r="AY396" i="27"/>
  <c r="AX396" i="27"/>
  <c r="AW396" i="27"/>
  <c r="AV396" i="27"/>
  <c r="AU396" i="27"/>
  <c r="AT396" i="27"/>
  <c r="AS396" i="27"/>
  <c r="AR396" i="27"/>
  <c r="AQ396" i="27"/>
  <c r="AP396" i="27"/>
  <c r="AO396" i="27"/>
  <c r="AN396" i="27"/>
  <c r="AG396" i="27"/>
  <c r="AF396" i="27"/>
  <c r="AE396" i="27"/>
  <c r="AD396" i="27"/>
  <c r="AC396" i="27"/>
  <c r="AB396" i="27"/>
  <c r="AA396" i="27"/>
  <c r="Z396" i="27"/>
  <c r="Y396" i="27"/>
  <c r="X396" i="27"/>
  <c r="W396" i="27"/>
  <c r="V396" i="27"/>
  <c r="U396" i="27"/>
  <c r="T396" i="27"/>
  <c r="S396" i="27"/>
  <c r="R396" i="27"/>
  <c r="Q396" i="27"/>
  <c r="P396" i="27"/>
  <c r="O396" i="27"/>
  <c r="N396" i="27"/>
  <c r="M396" i="27"/>
  <c r="L396" i="27"/>
  <c r="K396" i="27"/>
  <c r="J396" i="27"/>
  <c r="I396" i="27"/>
  <c r="H396" i="27"/>
  <c r="G396" i="27"/>
  <c r="F396" i="27"/>
  <c r="E396" i="27"/>
  <c r="D396" i="27"/>
  <c r="EM395" i="27"/>
  <c r="EL395" i="27"/>
  <c r="EK395" i="27"/>
  <c r="EJ395" i="27"/>
  <c r="EI395" i="27"/>
  <c r="EH395" i="27"/>
  <c r="EG395" i="27"/>
  <c r="EF395" i="27"/>
  <c r="EE395" i="27"/>
  <c r="ED395" i="27"/>
  <c r="EC395" i="27"/>
  <c r="EB395" i="27"/>
  <c r="EA395" i="27"/>
  <c r="DZ395" i="27"/>
  <c r="DY395" i="27"/>
  <c r="DX395" i="27"/>
  <c r="DW395" i="27"/>
  <c r="DV395" i="27"/>
  <c r="DU395" i="27"/>
  <c r="DT395" i="27"/>
  <c r="DS395" i="27"/>
  <c r="DR395" i="27"/>
  <c r="DQ395" i="27"/>
  <c r="DP395" i="27"/>
  <c r="DO395" i="27"/>
  <c r="DN395" i="27"/>
  <c r="DM395" i="27"/>
  <c r="DL395" i="27"/>
  <c r="DK395" i="27"/>
  <c r="DJ395" i="27"/>
  <c r="DB395" i="27"/>
  <c r="DA395" i="27"/>
  <c r="CZ395" i="27"/>
  <c r="CY395" i="27"/>
  <c r="CX395" i="27"/>
  <c r="CW395" i="27"/>
  <c r="CV395" i="27"/>
  <c r="CU395" i="27"/>
  <c r="CT395" i="27"/>
  <c r="CS395" i="27"/>
  <c r="CR395" i="27"/>
  <c r="CQ395" i="27"/>
  <c r="CP395" i="27"/>
  <c r="CO395" i="27"/>
  <c r="CN395" i="27"/>
  <c r="CM395" i="27"/>
  <c r="CL395" i="27"/>
  <c r="CK395" i="27"/>
  <c r="CJ395" i="27"/>
  <c r="CI395" i="27"/>
  <c r="CH395" i="27"/>
  <c r="CG395" i="27"/>
  <c r="CF395" i="27"/>
  <c r="CE395" i="27"/>
  <c r="CD395" i="27"/>
  <c r="CC395" i="27"/>
  <c r="CB395" i="27"/>
  <c r="CA395" i="27"/>
  <c r="BZ395" i="27"/>
  <c r="BY395" i="27"/>
  <c r="BQ395" i="27"/>
  <c r="BP395" i="27"/>
  <c r="BO395" i="27"/>
  <c r="BN395" i="27"/>
  <c r="BM395" i="27"/>
  <c r="BL395" i="27"/>
  <c r="BK395" i="27"/>
  <c r="BJ395" i="27"/>
  <c r="BI395" i="27"/>
  <c r="BH395" i="27"/>
  <c r="BG395" i="27"/>
  <c r="BF395" i="27"/>
  <c r="BE395" i="27"/>
  <c r="BD395" i="27"/>
  <c r="BC395" i="27"/>
  <c r="BB395" i="27"/>
  <c r="BA395" i="27"/>
  <c r="AZ395" i="27"/>
  <c r="AY395" i="27"/>
  <c r="AX395" i="27"/>
  <c r="AW395" i="27"/>
  <c r="AV395" i="27"/>
  <c r="AU395" i="27"/>
  <c r="AT395" i="27"/>
  <c r="AS395" i="27"/>
  <c r="AR395" i="27"/>
  <c r="AQ395" i="27"/>
  <c r="AP395" i="27"/>
  <c r="AO395" i="27"/>
  <c r="AN395" i="27"/>
  <c r="AG395" i="27"/>
  <c r="AF395" i="27"/>
  <c r="AE395" i="27"/>
  <c r="AD395" i="27"/>
  <c r="AC395" i="27"/>
  <c r="AB395" i="27"/>
  <c r="AA395" i="27"/>
  <c r="Z395" i="27"/>
  <c r="Y395" i="27"/>
  <c r="X395" i="27"/>
  <c r="W395" i="27"/>
  <c r="V395" i="27"/>
  <c r="U395" i="27"/>
  <c r="T395" i="27"/>
  <c r="S395" i="27"/>
  <c r="R395" i="27"/>
  <c r="Q395" i="27"/>
  <c r="P395" i="27"/>
  <c r="O395" i="27"/>
  <c r="N395" i="27"/>
  <c r="M395" i="27"/>
  <c r="L395" i="27"/>
  <c r="K395" i="27"/>
  <c r="J395" i="27"/>
  <c r="I395" i="27"/>
  <c r="H395" i="27"/>
  <c r="G395" i="27"/>
  <c r="F395" i="27"/>
  <c r="E395" i="27"/>
  <c r="D395" i="27"/>
  <c r="EM394" i="27"/>
  <c r="EL394" i="27"/>
  <c r="EK394" i="27"/>
  <c r="EJ394" i="27"/>
  <c r="EI394" i="27"/>
  <c r="EH394" i="27"/>
  <c r="EG394" i="27"/>
  <c r="EF394" i="27"/>
  <c r="EE394" i="27"/>
  <c r="ED394" i="27"/>
  <c r="EC394" i="27"/>
  <c r="EB394" i="27"/>
  <c r="EA394" i="27"/>
  <c r="DZ394" i="27"/>
  <c r="DY394" i="27"/>
  <c r="DX394" i="27"/>
  <c r="DW394" i="27"/>
  <c r="DV394" i="27"/>
  <c r="DU394" i="27"/>
  <c r="DT394" i="27"/>
  <c r="DS394" i="27"/>
  <c r="DR394" i="27"/>
  <c r="DQ394" i="27"/>
  <c r="DP394" i="27"/>
  <c r="DO394" i="27"/>
  <c r="DN394" i="27"/>
  <c r="DM394" i="27"/>
  <c r="DL394" i="27"/>
  <c r="DK394" i="27"/>
  <c r="DJ394" i="27"/>
  <c r="DB394" i="27"/>
  <c r="DA394" i="27"/>
  <c r="CZ394" i="27"/>
  <c r="CY394" i="27"/>
  <c r="CX394" i="27"/>
  <c r="CW394" i="27"/>
  <c r="CV394" i="27"/>
  <c r="CU394" i="27"/>
  <c r="CT394" i="27"/>
  <c r="CS394" i="27"/>
  <c r="CR394" i="27"/>
  <c r="CQ394" i="27"/>
  <c r="CP394" i="27"/>
  <c r="CO394" i="27"/>
  <c r="CN394" i="27"/>
  <c r="CM394" i="27"/>
  <c r="CL394" i="27"/>
  <c r="CK394" i="27"/>
  <c r="CJ394" i="27"/>
  <c r="CI394" i="27"/>
  <c r="CH394" i="27"/>
  <c r="CG394" i="27"/>
  <c r="CF394" i="27"/>
  <c r="CE394" i="27"/>
  <c r="CD394" i="27"/>
  <c r="CC394" i="27"/>
  <c r="CB394" i="27"/>
  <c r="CA394" i="27"/>
  <c r="BZ394" i="27"/>
  <c r="BY394" i="27"/>
  <c r="BQ394" i="27"/>
  <c r="BP394" i="27"/>
  <c r="BO394" i="27"/>
  <c r="BN394" i="27"/>
  <c r="BM394" i="27"/>
  <c r="BL394" i="27"/>
  <c r="BK394" i="27"/>
  <c r="BJ394" i="27"/>
  <c r="BI394" i="27"/>
  <c r="BH394" i="27"/>
  <c r="BG394" i="27"/>
  <c r="BF394" i="27"/>
  <c r="BE394" i="27"/>
  <c r="BD394" i="27"/>
  <c r="BC394" i="27"/>
  <c r="BB394" i="27"/>
  <c r="BA394" i="27"/>
  <c r="AZ394" i="27"/>
  <c r="AY394" i="27"/>
  <c r="AX394" i="27"/>
  <c r="AW394" i="27"/>
  <c r="AV394" i="27"/>
  <c r="AU394" i="27"/>
  <c r="AT394" i="27"/>
  <c r="AS394" i="27"/>
  <c r="AR394" i="27"/>
  <c r="AQ394" i="27"/>
  <c r="AP394" i="27"/>
  <c r="AO394" i="27"/>
  <c r="AN394" i="27"/>
  <c r="AG394" i="27"/>
  <c r="AF394" i="27"/>
  <c r="AE394" i="27"/>
  <c r="AD394" i="27"/>
  <c r="AC394" i="27"/>
  <c r="AB394" i="27"/>
  <c r="AA394" i="27"/>
  <c r="Z394" i="27"/>
  <c r="Y394" i="27"/>
  <c r="X394" i="27"/>
  <c r="W394" i="27"/>
  <c r="V394" i="27"/>
  <c r="U394" i="27"/>
  <c r="T394" i="27"/>
  <c r="S394" i="27"/>
  <c r="R394" i="27"/>
  <c r="Q394" i="27"/>
  <c r="P394" i="27"/>
  <c r="O394" i="27"/>
  <c r="N394" i="27"/>
  <c r="M394" i="27"/>
  <c r="L394" i="27"/>
  <c r="K394" i="27"/>
  <c r="J394" i="27"/>
  <c r="I394" i="27"/>
  <c r="H394" i="27"/>
  <c r="G394" i="27"/>
  <c r="F394" i="27"/>
  <c r="E394" i="27"/>
  <c r="D394" i="27"/>
  <c r="EM393" i="27"/>
  <c r="EL393" i="27"/>
  <c r="EK393" i="27"/>
  <c r="EJ393" i="27"/>
  <c r="EI393" i="27"/>
  <c r="EH393" i="27"/>
  <c r="EG393" i="27"/>
  <c r="EF393" i="27"/>
  <c r="EE393" i="27"/>
  <c r="ED393" i="27"/>
  <c r="EC393" i="27"/>
  <c r="EB393" i="27"/>
  <c r="EA393" i="27"/>
  <c r="DZ393" i="27"/>
  <c r="DY393" i="27"/>
  <c r="DX393" i="27"/>
  <c r="DW393" i="27"/>
  <c r="DV393" i="27"/>
  <c r="DU393" i="27"/>
  <c r="DT393" i="27"/>
  <c r="DS393" i="27"/>
  <c r="DR393" i="27"/>
  <c r="DQ393" i="27"/>
  <c r="DP393" i="27"/>
  <c r="DO393" i="27"/>
  <c r="DN393" i="27"/>
  <c r="DM393" i="27"/>
  <c r="DL393" i="27"/>
  <c r="DK393" i="27"/>
  <c r="DJ393" i="27"/>
  <c r="DB393" i="27"/>
  <c r="DA393" i="27"/>
  <c r="CZ393" i="27"/>
  <c r="CY393" i="27"/>
  <c r="CX393" i="27"/>
  <c r="CW393" i="27"/>
  <c r="CV393" i="27"/>
  <c r="CU393" i="27"/>
  <c r="CT393" i="27"/>
  <c r="CS393" i="27"/>
  <c r="CR393" i="27"/>
  <c r="CQ393" i="27"/>
  <c r="CP393" i="27"/>
  <c r="CO393" i="27"/>
  <c r="CN393" i="27"/>
  <c r="CM393" i="27"/>
  <c r="CL393" i="27"/>
  <c r="CK393" i="27"/>
  <c r="CJ393" i="27"/>
  <c r="CI393" i="27"/>
  <c r="CH393" i="27"/>
  <c r="CG393" i="27"/>
  <c r="CF393" i="27"/>
  <c r="CE393" i="27"/>
  <c r="CD393" i="27"/>
  <c r="CC393" i="27"/>
  <c r="CB393" i="27"/>
  <c r="CA393" i="27"/>
  <c r="BZ393" i="27"/>
  <c r="BY393" i="27"/>
  <c r="BQ393" i="27"/>
  <c r="BP393" i="27"/>
  <c r="BO393" i="27"/>
  <c r="BN393" i="27"/>
  <c r="BM393" i="27"/>
  <c r="BL393" i="27"/>
  <c r="BK393" i="27"/>
  <c r="BJ393" i="27"/>
  <c r="BI393" i="27"/>
  <c r="BH393" i="27"/>
  <c r="BG393" i="27"/>
  <c r="BF393" i="27"/>
  <c r="BE393" i="27"/>
  <c r="BD393" i="27"/>
  <c r="BC393" i="27"/>
  <c r="BB393" i="27"/>
  <c r="BA393" i="27"/>
  <c r="AZ393" i="27"/>
  <c r="AY393" i="27"/>
  <c r="AX393" i="27"/>
  <c r="AW393" i="27"/>
  <c r="AV393" i="27"/>
  <c r="AU393" i="27"/>
  <c r="AT393" i="27"/>
  <c r="AS393" i="27"/>
  <c r="AR393" i="27"/>
  <c r="AQ393" i="27"/>
  <c r="AP393" i="27"/>
  <c r="AO393" i="27"/>
  <c r="AN393" i="27"/>
  <c r="AG393" i="27"/>
  <c r="AF393" i="27"/>
  <c r="AE393" i="27"/>
  <c r="AD393" i="27"/>
  <c r="AC393" i="27"/>
  <c r="AB393" i="27"/>
  <c r="AA393" i="27"/>
  <c r="Z393" i="27"/>
  <c r="Y393" i="27"/>
  <c r="X393" i="27"/>
  <c r="W393" i="27"/>
  <c r="V393" i="27"/>
  <c r="U393" i="27"/>
  <c r="T393" i="27"/>
  <c r="S393" i="27"/>
  <c r="R393" i="27"/>
  <c r="Q393" i="27"/>
  <c r="P393" i="27"/>
  <c r="O393" i="27"/>
  <c r="N393" i="27"/>
  <c r="M393" i="27"/>
  <c r="L393" i="27"/>
  <c r="K393" i="27"/>
  <c r="J393" i="27"/>
  <c r="I393" i="27"/>
  <c r="H393" i="27"/>
  <c r="G393" i="27"/>
  <c r="F393" i="27"/>
  <c r="E393" i="27"/>
  <c r="D393" i="27"/>
  <c r="EM392" i="27"/>
  <c r="EL392" i="27"/>
  <c r="EK392" i="27"/>
  <c r="EJ392" i="27"/>
  <c r="EI392" i="27"/>
  <c r="EH392" i="27"/>
  <c r="EG392" i="27"/>
  <c r="EF392" i="27"/>
  <c r="EE392" i="27"/>
  <c r="ED392" i="27"/>
  <c r="EC392" i="27"/>
  <c r="EB392" i="27"/>
  <c r="EA392" i="27"/>
  <c r="DZ392" i="27"/>
  <c r="DY392" i="27"/>
  <c r="DX392" i="27"/>
  <c r="DW392" i="27"/>
  <c r="DV392" i="27"/>
  <c r="DU392" i="27"/>
  <c r="DT392" i="27"/>
  <c r="DS392" i="27"/>
  <c r="DR392" i="27"/>
  <c r="DQ392" i="27"/>
  <c r="DP392" i="27"/>
  <c r="DO392" i="27"/>
  <c r="DN392" i="27"/>
  <c r="DM392" i="27"/>
  <c r="DL392" i="27"/>
  <c r="DK392" i="27"/>
  <c r="DJ392" i="27"/>
  <c r="DB392" i="27"/>
  <c r="DA392" i="27"/>
  <c r="CZ392" i="27"/>
  <c r="CY392" i="27"/>
  <c r="CX392" i="27"/>
  <c r="CW392" i="27"/>
  <c r="CV392" i="27"/>
  <c r="CU392" i="27"/>
  <c r="CT392" i="27"/>
  <c r="CS392" i="27"/>
  <c r="CR392" i="27"/>
  <c r="CQ392" i="27"/>
  <c r="CP392" i="27"/>
  <c r="CO392" i="27"/>
  <c r="CN392" i="27"/>
  <c r="CM392" i="27"/>
  <c r="CL392" i="27"/>
  <c r="CK392" i="27"/>
  <c r="CJ392" i="27"/>
  <c r="CI392" i="27"/>
  <c r="CH392" i="27"/>
  <c r="CG392" i="27"/>
  <c r="CF392" i="27"/>
  <c r="CE392" i="27"/>
  <c r="CD392" i="27"/>
  <c r="CC392" i="27"/>
  <c r="CB392" i="27"/>
  <c r="CA392" i="27"/>
  <c r="BZ392" i="27"/>
  <c r="BY392" i="27"/>
  <c r="BQ392" i="27"/>
  <c r="BP392" i="27"/>
  <c r="BO392" i="27"/>
  <c r="BN392" i="27"/>
  <c r="BM392" i="27"/>
  <c r="BL392" i="27"/>
  <c r="BK392" i="27"/>
  <c r="BJ392" i="27"/>
  <c r="BI392" i="27"/>
  <c r="BH392" i="27"/>
  <c r="BG392" i="27"/>
  <c r="BF392" i="27"/>
  <c r="BE392" i="27"/>
  <c r="BD392" i="27"/>
  <c r="BC392" i="27"/>
  <c r="BB392" i="27"/>
  <c r="BA392" i="27"/>
  <c r="AZ392" i="27"/>
  <c r="AY392" i="27"/>
  <c r="AX392" i="27"/>
  <c r="AW392" i="27"/>
  <c r="AV392" i="27"/>
  <c r="AU392" i="27"/>
  <c r="AT392" i="27"/>
  <c r="AS392" i="27"/>
  <c r="AR392" i="27"/>
  <c r="AQ392" i="27"/>
  <c r="AP392" i="27"/>
  <c r="AO392" i="27"/>
  <c r="AN392" i="27"/>
  <c r="AG392" i="27"/>
  <c r="AF392" i="27"/>
  <c r="AE392" i="27"/>
  <c r="AD392" i="27"/>
  <c r="AC392" i="27"/>
  <c r="AB392" i="27"/>
  <c r="AA392" i="27"/>
  <c r="Z392" i="27"/>
  <c r="Y392" i="27"/>
  <c r="X392" i="27"/>
  <c r="W392" i="27"/>
  <c r="V392" i="27"/>
  <c r="U392" i="27"/>
  <c r="T392" i="27"/>
  <c r="S392" i="27"/>
  <c r="R392" i="27"/>
  <c r="Q392" i="27"/>
  <c r="P392" i="27"/>
  <c r="O392" i="27"/>
  <c r="N392" i="27"/>
  <c r="M392" i="27"/>
  <c r="L392" i="27"/>
  <c r="K392" i="27"/>
  <c r="J392" i="27"/>
  <c r="I392" i="27"/>
  <c r="H392" i="27"/>
  <c r="G392" i="27"/>
  <c r="F392" i="27"/>
  <c r="E392" i="27"/>
  <c r="D392" i="27"/>
  <c r="EM391" i="27"/>
  <c r="EL391" i="27"/>
  <c r="EK391" i="27"/>
  <c r="EJ391" i="27"/>
  <c r="EI391" i="27"/>
  <c r="EH391" i="27"/>
  <c r="EG391" i="27"/>
  <c r="EF391" i="27"/>
  <c r="EE391" i="27"/>
  <c r="ED391" i="27"/>
  <c r="EC391" i="27"/>
  <c r="EB391" i="27"/>
  <c r="EA391" i="27"/>
  <c r="DZ391" i="27"/>
  <c r="DY391" i="27"/>
  <c r="DX391" i="27"/>
  <c r="DW391" i="27"/>
  <c r="DV391" i="27"/>
  <c r="DU391" i="27"/>
  <c r="DT391" i="27"/>
  <c r="DS391" i="27"/>
  <c r="DR391" i="27"/>
  <c r="DQ391" i="27"/>
  <c r="DP391" i="27"/>
  <c r="DO391" i="27"/>
  <c r="DN391" i="27"/>
  <c r="DM391" i="27"/>
  <c r="DL391" i="27"/>
  <c r="DK391" i="27"/>
  <c r="DJ391" i="27"/>
  <c r="DB391" i="27"/>
  <c r="DA391" i="27"/>
  <c r="CZ391" i="27"/>
  <c r="CY391" i="27"/>
  <c r="CX391" i="27"/>
  <c r="CW391" i="27"/>
  <c r="CV391" i="27"/>
  <c r="CU391" i="27"/>
  <c r="CT391" i="27"/>
  <c r="CS391" i="27"/>
  <c r="CR391" i="27"/>
  <c r="CQ391" i="27"/>
  <c r="CP391" i="27"/>
  <c r="CO391" i="27"/>
  <c r="CN391" i="27"/>
  <c r="CM391" i="27"/>
  <c r="CL391" i="27"/>
  <c r="CK391" i="27"/>
  <c r="CJ391" i="27"/>
  <c r="CI391" i="27"/>
  <c r="CH391" i="27"/>
  <c r="CG391" i="27"/>
  <c r="CF391" i="27"/>
  <c r="CE391" i="27"/>
  <c r="CD391" i="27"/>
  <c r="CC391" i="27"/>
  <c r="CB391" i="27"/>
  <c r="CA391" i="27"/>
  <c r="BZ391" i="27"/>
  <c r="BY391" i="27"/>
  <c r="BQ391" i="27"/>
  <c r="BP391" i="27"/>
  <c r="BO391" i="27"/>
  <c r="BN391" i="27"/>
  <c r="BM391" i="27"/>
  <c r="BL391" i="27"/>
  <c r="BK391" i="27"/>
  <c r="BJ391" i="27"/>
  <c r="BI391" i="27"/>
  <c r="BH391" i="27"/>
  <c r="BG391" i="27"/>
  <c r="BF391" i="27"/>
  <c r="BE391" i="27"/>
  <c r="BD391" i="27"/>
  <c r="BC391" i="27"/>
  <c r="BB391" i="27"/>
  <c r="BA391" i="27"/>
  <c r="AZ391" i="27"/>
  <c r="AY391" i="27"/>
  <c r="AX391" i="27"/>
  <c r="AW391" i="27"/>
  <c r="AV391" i="27"/>
  <c r="AU391" i="27"/>
  <c r="AT391" i="27"/>
  <c r="AS391" i="27"/>
  <c r="AR391" i="27"/>
  <c r="AQ391" i="27"/>
  <c r="AP391" i="27"/>
  <c r="AO391" i="27"/>
  <c r="AN391" i="27"/>
  <c r="AG391" i="27"/>
  <c r="AF391" i="27"/>
  <c r="AE391" i="27"/>
  <c r="AD391" i="27"/>
  <c r="AC391" i="27"/>
  <c r="AB391" i="27"/>
  <c r="AA391" i="27"/>
  <c r="Z391" i="27"/>
  <c r="Y391" i="27"/>
  <c r="X391" i="27"/>
  <c r="W391" i="27"/>
  <c r="V391" i="27"/>
  <c r="U391" i="27"/>
  <c r="T391" i="27"/>
  <c r="S391" i="27"/>
  <c r="R391" i="27"/>
  <c r="Q391" i="27"/>
  <c r="P391" i="27"/>
  <c r="O391" i="27"/>
  <c r="N391" i="27"/>
  <c r="M391" i="27"/>
  <c r="L391" i="27"/>
  <c r="K391" i="27"/>
  <c r="J391" i="27"/>
  <c r="I391" i="27"/>
  <c r="H391" i="27"/>
  <c r="G391" i="27"/>
  <c r="F391" i="27"/>
  <c r="E391" i="27"/>
  <c r="D391" i="27"/>
  <c r="EM390" i="27"/>
  <c r="EL390" i="27"/>
  <c r="EK390" i="27"/>
  <c r="EJ390" i="27"/>
  <c r="EI390" i="27"/>
  <c r="EH390" i="27"/>
  <c r="EG390" i="27"/>
  <c r="EF390" i="27"/>
  <c r="EE390" i="27"/>
  <c r="ED390" i="27"/>
  <c r="EC390" i="27"/>
  <c r="EB390" i="27"/>
  <c r="EA390" i="27"/>
  <c r="DZ390" i="27"/>
  <c r="DY390" i="27"/>
  <c r="DX390" i="27"/>
  <c r="DW390" i="27"/>
  <c r="DV390" i="27"/>
  <c r="DU390" i="27"/>
  <c r="DT390" i="27"/>
  <c r="DS390" i="27"/>
  <c r="DR390" i="27"/>
  <c r="DQ390" i="27"/>
  <c r="DP390" i="27"/>
  <c r="DO390" i="27"/>
  <c r="DN390" i="27"/>
  <c r="DM390" i="27"/>
  <c r="DL390" i="27"/>
  <c r="DK390" i="27"/>
  <c r="DJ390" i="27"/>
  <c r="DB390" i="27"/>
  <c r="DA390" i="27"/>
  <c r="CZ390" i="27"/>
  <c r="CY390" i="27"/>
  <c r="CX390" i="27"/>
  <c r="CW390" i="27"/>
  <c r="CV390" i="27"/>
  <c r="CU390" i="27"/>
  <c r="CT390" i="27"/>
  <c r="CS390" i="27"/>
  <c r="CR390" i="27"/>
  <c r="CQ390" i="27"/>
  <c r="CP390" i="27"/>
  <c r="CO390" i="27"/>
  <c r="CN390" i="27"/>
  <c r="CM390" i="27"/>
  <c r="CL390" i="27"/>
  <c r="CK390" i="27"/>
  <c r="CJ390" i="27"/>
  <c r="CI390" i="27"/>
  <c r="CH390" i="27"/>
  <c r="CG390" i="27"/>
  <c r="CF390" i="27"/>
  <c r="CE390" i="27"/>
  <c r="CD390" i="27"/>
  <c r="CC390" i="27"/>
  <c r="CB390" i="27"/>
  <c r="CA390" i="27"/>
  <c r="BZ390" i="27"/>
  <c r="BY390" i="27"/>
  <c r="BQ390" i="27"/>
  <c r="BP390" i="27"/>
  <c r="BO390" i="27"/>
  <c r="BN390" i="27"/>
  <c r="BM390" i="27"/>
  <c r="BL390" i="27"/>
  <c r="BK390" i="27"/>
  <c r="BJ390" i="27"/>
  <c r="BI390" i="27"/>
  <c r="BH390" i="27"/>
  <c r="BG390" i="27"/>
  <c r="BF390" i="27"/>
  <c r="BE390" i="27"/>
  <c r="BD390" i="27"/>
  <c r="BC390" i="27"/>
  <c r="BB390" i="27"/>
  <c r="BA390" i="27"/>
  <c r="AZ390" i="27"/>
  <c r="AY390" i="27"/>
  <c r="AX390" i="27"/>
  <c r="AW390" i="27"/>
  <c r="AV390" i="27"/>
  <c r="AU390" i="27"/>
  <c r="AT390" i="27"/>
  <c r="AS390" i="27"/>
  <c r="AR390" i="27"/>
  <c r="AQ390" i="27"/>
  <c r="AP390" i="27"/>
  <c r="AO390" i="27"/>
  <c r="AN390" i="27"/>
  <c r="AG390" i="27"/>
  <c r="AF390" i="27"/>
  <c r="AE390" i="27"/>
  <c r="AD390" i="27"/>
  <c r="AC390" i="27"/>
  <c r="AB390" i="27"/>
  <c r="AA390" i="27"/>
  <c r="Z390" i="27"/>
  <c r="Y390" i="27"/>
  <c r="X390" i="27"/>
  <c r="W390" i="27"/>
  <c r="V390" i="27"/>
  <c r="U390" i="27"/>
  <c r="T390" i="27"/>
  <c r="S390" i="27"/>
  <c r="R390" i="27"/>
  <c r="Q390" i="27"/>
  <c r="P390" i="27"/>
  <c r="O390" i="27"/>
  <c r="N390" i="27"/>
  <c r="M390" i="27"/>
  <c r="L390" i="27"/>
  <c r="K390" i="27"/>
  <c r="J390" i="27"/>
  <c r="I390" i="27"/>
  <c r="H390" i="27"/>
  <c r="G390" i="27"/>
  <c r="F390" i="27"/>
  <c r="E390" i="27"/>
  <c r="D390" i="27"/>
  <c r="EM389" i="27"/>
  <c r="EL389" i="27"/>
  <c r="EK389" i="27"/>
  <c r="EJ389" i="27"/>
  <c r="EI389" i="27"/>
  <c r="EH389" i="27"/>
  <c r="EG389" i="27"/>
  <c r="EF389" i="27"/>
  <c r="EE389" i="27"/>
  <c r="ED389" i="27"/>
  <c r="EC389" i="27"/>
  <c r="EB389" i="27"/>
  <c r="EA389" i="27"/>
  <c r="DZ389" i="27"/>
  <c r="DY389" i="27"/>
  <c r="DX389" i="27"/>
  <c r="DW389" i="27"/>
  <c r="DV389" i="27"/>
  <c r="DU389" i="27"/>
  <c r="DT389" i="27"/>
  <c r="DS389" i="27"/>
  <c r="DR389" i="27"/>
  <c r="DQ389" i="27"/>
  <c r="DP389" i="27"/>
  <c r="DO389" i="27"/>
  <c r="DN389" i="27"/>
  <c r="DM389" i="27"/>
  <c r="DL389" i="27"/>
  <c r="DK389" i="27"/>
  <c r="DJ389" i="27"/>
  <c r="DB389" i="27"/>
  <c r="DA389" i="27"/>
  <c r="CZ389" i="27"/>
  <c r="CY389" i="27"/>
  <c r="CX389" i="27"/>
  <c r="CW389" i="27"/>
  <c r="CV389" i="27"/>
  <c r="CU389" i="27"/>
  <c r="CT389" i="27"/>
  <c r="CS389" i="27"/>
  <c r="CR389" i="27"/>
  <c r="CQ389" i="27"/>
  <c r="CP389" i="27"/>
  <c r="CO389" i="27"/>
  <c r="CN389" i="27"/>
  <c r="CM389" i="27"/>
  <c r="CL389" i="27"/>
  <c r="CK389" i="27"/>
  <c r="CJ389" i="27"/>
  <c r="CI389" i="27"/>
  <c r="CH389" i="27"/>
  <c r="CG389" i="27"/>
  <c r="CF389" i="27"/>
  <c r="CE389" i="27"/>
  <c r="CD389" i="27"/>
  <c r="CC389" i="27"/>
  <c r="CB389" i="27"/>
  <c r="CA389" i="27"/>
  <c r="BZ389" i="27"/>
  <c r="BY389" i="27"/>
  <c r="BQ389" i="27"/>
  <c r="BP389" i="27"/>
  <c r="BO389" i="27"/>
  <c r="BN389" i="27"/>
  <c r="BM389" i="27"/>
  <c r="BL389" i="27"/>
  <c r="BK389" i="27"/>
  <c r="BJ389" i="27"/>
  <c r="BI389" i="27"/>
  <c r="BH389" i="27"/>
  <c r="BG389" i="27"/>
  <c r="BF389" i="27"/>
  <c r="BE389" i="27"/>
  <c r="BD389" i="27"/>
  <c r="BC389" i="27"/>
  <c r="BB389" i="27"/>
  <c r="BA389" i="27"/>
  <c r="AZ389" i="27"/>
  <c r="AY389" i="27"/>
  <c r="AX389" i="27"/>
  <c r="AW389" i="27"/>
  <c r="AV389" i="27"/>
  <c r="AU389" i="27"/>
  <c r="AT389" i="27"/>
  <c r="AS389" i="27"/>
  <c r="AR389" i="27"/>
  <c r="AQ389" i="27"/>
  <c r="AP389" i="27"/>
  <c r="AO389" i="27"/>
  <c r="AN389" i="27"/>
  <c r="AG389" i="27"/>
  <c r="AF389" i="27"/>
  <c r="AE389" i="27"/>
  <c r="AD389" i="27"/>
  <c r="AC389" i="27"/>
  <c r="AB389" i="27"/>
  <c r="AA389" i="27"/>
  <c r="Z389" i="27"/>
  <c r="Y389" i="27"/>
  <c r="X389" i="27"/>
  <c r="W389" i="27"/>
  <c r="V389" i="27"/>
  <c r="U389" i="27"/>
  <c r="T389" i="27"/>
  <c r="S389" i="27"/>
  <c r="R389" i="27"/>
  <c r="Q389" i="27"/>
  <c r="P389" i="27"/>
  <c r="O389" i="27"/>
  <c r="N389" i="27"/>
  <c r="M389" i="27"/>
  <c r="L389" i="27"/>
  <c r="K389" i="27"/>
  <c r="J389" i="27"/>
  <c r="I389" i="27"/>
  <c r="H389" i="27"/>
  <c r="G389" i="27"/>
  <c r="F389" i="27"/>
  <c r="E389" i="27"/>
  <c r="D389" i="27"/>
  <c r="EM388" i="27"/>
  <c r="EL388" i="27"/>
  <c r="EK388" i="27"/>
  <c r="EJ388" i="27"/>
  <c r="EI388" i="27"/>
  <c r="EH388" i="27"/>
  <c r="EG388" i="27"/>
  <c r="EF388" i="27"/>
  <c r="EE388" i="27"/>
  <c r="ED388" i="27"/>
  <c r="EC388" i="27"/>
  <c r="EB388" i="27"/>
  <c r="EA388" i="27"/>
  <c r="DZ388" i="27"/>
  <c r="DY388" i="27"/>
  <c r="DX388" i="27"/>
  <c r="DW388" i="27"/>
  <c r="DV388" i="27"/>
  <c r="DU388" i="27"/>
  <c r="DT388" i="27"/>
  <c r="DS388" i="27"/>
  <c r="DR388" i="27"/>
  <c r="DQ388" i="27"/>
  <c r="DP388" i="27"/>
  <c r="DO388" i="27"/>
  <c r="DN388" i="27"/>
  <c r="DM388" i="27"/>
  <c r="DL388" i="27"/>
  <c r="DK388" i="27"/>
  <c r="DJ388" i="27"/>
  <c r="DB388" i="27"/>
  <c r="DA388" i="27"/>
  <c r="CZ388" i="27"/>
  <c r="CY388" i="27"/>
  <c r="CX388" i="27"/>
  <c r="CW388" i="27"/>
  <c r="CV388" i="27"/>
  <c r="CU388" i="27"/>
  <c r="CT388" i="27"/>
  <c r="CS388" i="27"/>
  <c r="CR388" i="27"/>
  <c r="CQ388" i="27"/>
  <c r="CP388" i="27"/>
  <c r="CO388" i="27"/>
  <c r="CN388" i="27"/>
  <c r="CM388" i="27"/>
  <c r="CL388" i="27"/>
  <c r="CK388" i="27"/>
  <c r="CJ388" i="27"/>
  <c r="CI388" i="27"/>
  <c r="CH388" i="27"/>
  <c r="CG388" i="27"/>
  <c r="CF388" i="27"/>
  <c r="CE388" i="27"/>
  <c r="CD388" i="27"/>
  <c r="CC388" i="27"/>
  <c r="CB388" i="27"/>
  <c r="CA388" i="27"/>
  <c r="BZ388" i="27"/>
  <c r="BY388" i="27"/>
  <c r="BQ388" i="27"/>
  <c r="BP388" i="27"/>
  <c r="BO388" i="27"/>
  <c r="BN388" i="27"/>
  <c r="BM388" i="27"/>
  <c r="BL388" i="27"/>
  <c r="BK388" i="27"/>
  <c r="BJ388" i="27"/>
  <c r="BI388" i="27"/>
  <c r="BH388" i="27"/>
  <c r="BG388" i="27"/>
  <c r="BF388" i="27"/>
  <c r="BE388" i="27"/>
  <c r="BD388" i="27"/>
  <c r="BC388" i="27"/>
  <c r="BB388" i="27"/>
  <c r="BA388" i="27"/>
  <c r="AZ388" i="27"/>
  <c r="AY388" i="27"/>
  <c r="AX388" i="27"/>
  <c r="AW388" i="27"/>
  <c r="AV388" i="27"/>
  <c r="AU388" i="27"/>
  <c r="AT388" i="27"/>
  <c r="AS388" i="27"/>
  <c r="AR388" i="27"/>
  <c r="AQ388" i="27"/>
  <c r="AP388" i="27"/>
  <c r="AO388" i="27"/>
  <c r="AN388" i="27"/>
  <c r="AG388" i="27"/>
  <c r="AF388" i="27"/>
  <c r="AE388" i="27"/>
  <c r="AD388" i="27"/>
  <c r="AC388" i="27"/>
  <c r="AB388" i="27"/>
  <c r="AA388" i="27"/>
  <c r="Z388" i="27"/>
  <c r="Y388" i="27"/>
  <c r="X388" i="27"/>
  <c r="W388" i="27"/>
  <c r="V388" i="27"/>
  <c r="U388" i="27"/>
  <c r="T388" i="27"/>
  <c r="S388" i="27"/>
  <c r="R388" i="27"/>
  <c r="Q388" i="27"/>
  <c r="P388" i="27"/>
  <c r="O388" i="27"/>
  <c r="N388" i="27"/>
  <c r="M388" i="27"/>
  <c r="L388" i="27"/>
  <c r="K388" i="27"/>
  <c r="J388" i="27"/>
  <c r="I388" i="27"/>
  <c r="H388" i="27"/>
  <c r="G388" i="27"/>
  <c r="F388" i="27"/>
  <c r="E388" i="27"/>
  <c r="D388" i="27"/>
  <c r="EM387" i="27"/>
  <c r="EL387" i="27"/>
  <c r="EK387" i="27"/>
  <c r="EJ387" i="27"/>
  <c r="EI387" i="27"/>
  <c r="EH387" i="27"/>
  <c r="EG387" i="27"/>
  <c r="EF387" i="27"/>
  <c r="EE387" i="27"/>
  <c r="ED387" i="27"/>
  <c r="EC387" i="27"/>
  <c r="EB387" i="27"/>
  <c r="EA387" i="27"/>
  <c r="DZ387" i="27"/>
  <c r="DY387" i="27"/>
  <c r="DX387" i="27"/>
  <c r="DW387" i="27"/>
  <c r="DV387" i="27"/>
  <c r="DU387" i="27"/>
  <c r="DT387" i="27"/>
  <c r="DS387" i="27"/>
  <c r="DR387" i="27"/>
  <c r="DQ387" i="27"/>
  <c r="DP387" i="27"/>
  <c r="DO387" i="27"/>
  <c r="DN387" i="27"/>
  <c r="DM387" i="27"/>
  <c r="DL387" i="27"/>
  <c r="DK387" i="27"/>
  <c r="DJ387" i="27"/>
  <c r="DB387" i="27"/>
  <c r="DA387" i="27"/>
  <c r="CZ387" i="27"/>
  <c r="CY387" i="27"/>
  <c r="CX387" i="27"/>
  <c r="CW387" i="27"/>
  <c r="CV387" i="27"/>
  <c r="CU387" i="27"/>
  <c r="CT387" i="27"/>
  <c r="CS387" i="27"/>
  <c r="CR387" i="27"/>
  <c r="CQ387" i="27"/>
  <c r="CP387" i="27"/>
  <c r="CO387" i="27"/>
  <c r="CN387" i="27"/>
  <c r="CM387" i="27"/>
  <c r="CL387" i="27"/>
  <c r="CK387" i="27"/>
  <c r="CJ387" i="27"/>
  <c r="CI387" i="27"/>
  <c r="CH387" i="27"/>
  <c r="CG387" i="27"/>
  <c r="CF387" i="27"/>
  <c r="CE387" i="27"/>
  <c r="CD387" i="27"/>
  <c r="CC387" i="27"/>
  <c r="CB387" i="27"/>
  <c r="CA387" i="27"/>
  <c r="BZ387" i="27"/>
  <c r="BY387" i="27"/>
  <c r="BQ387" i="27"/>
  <c r="BP387" i="27"/>
  <c r="BO387" i="27"/>
  <c r="BN387" i="27"/>
  <c r="BM387" i="27"/>
  <c r="BL387" i="27"/>
  <c r="BK387" i="27"/>
  <c r="BJ387" i="27"/>
  <c r="BI387" i="27"/>
  <c r="BH387" i="27"/>
  <c r="BG387" i="27"/>
  <c r="BF387" i="27"/>
  <c r="BE387" i="27"/>
  <c r="BD387" i="27"/>
  <c r="BC387" i="27"/>
  <c r="BB387" i="27"/>
  <c r="BA387" i="27"/>
  <c r="AZ387" i="27"/>
  <c r="AY387" i="27"/>
  <c r="AX387" i="27"/>
  <c r="AW387" i="27"/>
  <c r="AV387" i="27"/>
  <c r="AU387" i="27"/>
  <c r="AT387" i="27"/>
  <c r="AS387" i="27"/>
  <c r="AR387" i="27"/>
  <c r="AQ387" i="27"/>
  <c r="AP387" i="27"/>
  <c r="AO387" i="27"/>
  <c r="AN387" i="27"/>
  <c r="AG387" i="27"/>
  <c r="AF387" i="27"/>
  <c r="AE387" i="27"/>
  <c r="AD387" i="27"/>
  <c r="AC387" i="27"/>
  <c r="AB387" i="27"/>
  <c r="AA387" i="27"/>
  <c r="Z387" i="27"/>
  <c r="Y387" i="27"/>
  <c r="X387" i="27"/>
  <c r="W387" i="27"/>
  <c r="V387" i="27"/>
  <c r="U387" i="27"/>
  <c r="T387" i="27"/>
  <c r="S387" i="27"/>
  <c r="R387" i="27"/>
  <c r="Q387" i="27"/>
  <c r="P387" i="27"/>
  <c r="O387" i="27"/>
  <c r="N387" i="27"/>
  <c r="M387" i="27"/>
  <c r="L387" i="27"/>
  <c r="K387" i="27"/>
  <c r="J387" i="27"/>
  <c r="I387" i="27"/>
  <c r="H387" i="27"/>
  <c r="G387" i="27"/>
  <c r="F387" i="27"/>
  <c r="E387" i="27"/>
  <c r="D387" i="27"/>
  <c r="EM386" i="27"/>
  <c r="EL386" i="27"/>
  <c r="EK386" i="27"/>
  <c r="EJ386" i="27"/>
  <c r="EI386" i="27"/>
  <c r="EH386" i="27"/>
  <c r="EG386" i="27"/>
  <c r="EF386" i="27"/>
  <c r="EE386" i="27"/>
  <c r="ED386" i="27"/>
  <c r="EC386" i="27"/>
  <c r="EB386" i="27"/>
  <c r="EA386" i="27"/>
  <c r="DZ386" i="27"/>
  <c r="DY386" i="27"/>
  <c r="DX386" i="27"/>
  <c r="DW386" i="27"/>
  <c r="DV386" i="27"/>
  <c r="DU386" i="27"/>
  <c r="DT386" i="27"/>
  <c r="DS386" i="27"/>
  <c r="DR386" i="27"/>
  <c r="DQ386" i="27"/>
  <c r="DP386" i="27"/>
  <c r="DO386" i="27"/>
  <c r="DN386" i="27"/>
  <c r="DM386" i="27"/>
  <c r="DL386" i="27"/>
  <c r="DK386" i="27"/>
  <c r="DJ386" i="27"/>
  <c r="DB386" i="27"/>
  <c r="DA386" i="27"/>
  <c r="CZ386" i="27"/>
  <c r="CY386" i="27"/>
  <c r="CX386" i="27"/>
  <c r="CW386" i="27"/>
  <c r="CV386" i="27"/>
  <c r="CU386" i="27"/>
  <c r="CT386" i="27"/>
  <c r="CS386" i="27"/>
  <c r="CR386" i="27"/>
  <c r="CQ386" i="27"/>
  <c r="CP386" i="27"/>
  <c r="CO386" i="27"/>
  <c r="CN386" i="27"/>
  <c r="CM386" i="27"/>
  <c r="CL386" i="27"/>
  <c r="CK386" i="27"/>
  <c r="CJ386" i="27"/>
  <c r="CI386" i="27"/>
  <c r="CH386" i="27"/>
  <c r="CG386" i="27"/>
  <c r="CF386" i="27"/>
  <c r="CE386" i="27"/>
  <c r="CD386" i="27"/>
  <c r="CC386" i="27"/>
  <c r="CB386" i="27"/>
  <c r="CA386" i="27"/>
  <c r="BZ386" i="27"/>
  <c r="BY386" i="27"/>
  <c r="BQ386" i="27"/>
  <c r="BP386" i="27"/>
  <c r="BO386" i="27"/>
  <c r="BN386" i="27"/>
  <c r="BM386" i="27"/>
  <c r="BL386" i="27"/>
  <c r="BK386" i="27"/>
  <c r="BJ386" i="27"/>
  <c r="BI386" i="27"/>
  <c r="BH386" i="27"/>
  <c r="BG386" i="27"/>
  <c r="BF386" i="27"/>
  <c r="BE386" i="27"/>
  <c r="BD386" i="27"/>
  <c r="BC386" i="27"/>
  <c r="BB386" i="27"/>
  <c r="BA386" i="27"/>
  <c r="AZ386" i="27"/>
  <c r="AY386" i="27"/>
  <c r="AX386" i="27"/>
  <c r="AW386" i="27"/>
  <c r="AV386" i="27"/>
  <c r="AU386" i="27"/>
  <c r="AT386" i="27"/>
  <c r="AS386" i="27"/>
  <c r="AR386" i="27"/>
  <c r="AQ386" i="27"/>
  <c r="AP386" i="27"/>
  <c r="AO386" i="27"/>
  <c r="AN386" i="27"/>
  <c r="AG386" i="27"/>
  <c r="AF386" i="27"/>
  <c r="AE386" i="27"/>
  <c r="AD386" i="27"/>
  <c r="AC386" i="27"/>
  <c r="AB386" i="27"/>
  <c r="AA386" i="27"/>
  <c r="Z386" i="27"/>
  <c r="Y386" i="27"/>
  <c r="X386" i="27"/>
  <c r="W386" i="27"/>
  <c r="V386" i="27"/>
  <c r="U386" i="27"/>
  <c r="T386" i="27"/>
  <c r="S386" i="27"/>
  <c r="R386" i="27"/>
  <c r="Q386" i="27"/>
  <c r="P386" i="27"/>
  <c r="O386" i="27"/>
  <c r="N386" i="27"/>
  <c r="M386" i="27"/>
  <c r="L386" i="27"/>
  <c r="K386" i="27"/>
  <c r="J386" i="27"/>
  <c r="I386" i="27"/>
  <c r="H386" i="27"/>
  <c r="G386" i="27"/>
  <c r="F386" i="27"/>
  <c r="E386" i="27"/>
  <c r="D386" i="27"/>
  <c r="EM385" i="27"/>
  <c r="EL385" i="27"/>
  <c r="EK385" i="27"/>
  <c r="EJ385" i="27"/>
  <c r="EI385" i="27"/>
  <c r="EH385" i="27"/>
  <c r="EG385" i="27"/>
  <c r="EF385" i="27"/>
  <c r="EE385" i="27"/>
  <c r="ED385" i="27"/>
  <c r="EC385" i="27"/>
  <c r="EB385" i="27"/>
  <c r="EA385" i="27"/>
  <c r="DZ385" i="27"/>
  <c r="DY385" i="27"/>
  <c r="DX385" i="27"/>
  <c r="DW385" i="27"/>
  <c r="DV385" i="27"/>
  <c r="DU385" i="27"/>
  <c r="DT385" i="27"/>
  <c r="DS385" i="27"/>
  <c r="DR385" i="27"/>
  <c r="DQ385" i="27"/>
  <c r="DP385" i="27"/>
  <c r="DO385" i="27"/>
  <c r="DN385" i="27"/>
  <c r="DM385" i="27"/>
  <c r="DL385" i="27"/>
  <c r="DK385" i="27"/>
  <c r="DJ385" i="27"/>
  <c r="DB385" i="27"/>
  <c r="DA385" i="27"/>
  <c r="CZ385" i="27"/>
  <c r="CY385" i="27"/>
  <c r="CX385" i="27"/>
  <c r="CW385" i="27"/>
  <c r="CV385" i="27"/>
  <c r="CU385" i="27"/>
  <c r="CT385" i="27"/>
  <c r="CS385" i="27"/>
  <c r="CR385" i="27"/>
  <c r="CQ385" i="27"/>
  <c r="CP385" i="27"/>
  <c r="CO385" i="27"/>
  <c r="CN385" i="27"/>
  <c r="CM385" i="27"/>
  <c r="CL385" i="27"/>
  <c r="CK385" i="27"/>
  <c r="CJ385" i="27"/>
  <c r="CI385" i="27"/>
  <c r="CH385" i="27"/>
  <c r="CG385" i="27"/>
  <c r="CF385" i="27"/>
  <c r="CE385" i="27"/>
  <c r="CD385" i="27"/>
  <c r="CC385" i="27"/>
  <c r="CB385" i="27"/>
  <c r="CA385" i="27"/>
  <c r="BZ385" i="27"/>
  <c r="BY385" i="27"/>
  <c r="BQ385" i="27"/>
  <c r="BP385" i="27"/>
  <c r="BO385" i="27"/>
  <c r="BN385" i="27"/>
  <c r="BM385" i="27"/>
  <c r="BL385" i="27"/>
  <c r="BK385" i="27"/>
  <c r="BJ385" i="27"/>
  <c r="BI385" i="27"/>
  <c r="BH385" i="27"/>
  <c r="BG385" i="27"/>
  <c r="BF385" i="27"/>
  <c r="BE385" i="27"/>
  <c r="BD385" i="27"/>
  <c r="BC385" i="27"/>
  <c r="BB385" i="27"/>
  <c r="BA385" i="27"/>
  <c r="AZ385" i="27"/>
  <c r="AY385" i="27"/>
  <c r="AX385" i="27"/>
  <c r="AW385" i="27"/>
  <c r="AV385" i="27"/>
  <c r="AU385" i="27"/>
  <c r="AT385" i="27"/>
  <c r="AS385" i="27"/>
  <c r="AR385" i="27"/>
  <c r="AQ385" i="27"/>
  <c r="AP385" i="27"/>
  <c r="AO385" i="27"/>
  <c r="AN385" i="27"/>
  <c r="AG385" i="27"/>
  <c r="AF385" i="27"/>
  <c r="AE385" i="27"/>
  <c r="AD385" i="27"/>
  <c r="AC385" i="27"/>
  <c r="AB385" i="27"/>
  <c r="AA385" i="27"/>
  <c r="Z385" i="27"/>
  <c r="Y385" i="27"/>
  <c r="X385" i="27"/>
  <c r="W385" i="27"/>
  <c r="V385" i="27"/>
  <c r="U385" i="27"/>
  <c r="T385" i="27"/>
  <c r="S385" i="27"/>
  <c r="R385" i="27"/>
  <c r="Q385" i="27"/>
  <c r="P385" i="27"/>
  <c r="O385" i="27"/>
  <c r="N385" i="27"/>
  <c r="M385" i="27"/>
  <c r="L385" i="27"/>
  <c r="K385" i="27"/>
  <c r="J385" i="27"/>
  <c r="I385" i="27"/>
  <c r="H385" i="27"/>
  <c r="G385" i="27"/>
  <c r="F385" i="27"/>
  <c r="E385" i="27"/>
  <c r="D385" i="27"/>
  <c r="EM384" i="27"/>
  <c r="EL384" i="27"/>
  <c r="EK384" i="27"/>
  <c r="EJ384" i="27"/>
  <c r="EI384" i="27"/>
  <c r="EH384" i="27"/>
  <c r="EG384" i="27"/>
  <c r="EF384" i="27"/>
  <c r="EE384" i="27"/>
  <c r="ED384" i="27"/>
  <c r="EC384" i="27"/>
  <c r="EB384" i="27"/>
  <c r="EA384" i="27"/>
  <c r="DZ384" i="27"/>
  <c r="DY384" i="27"/>
  <c r="DX384" i="27"/>
  <c r="DW384" i="27"/>
  <c r="DV384" i="27"/>
  <c r="DU384" i="27"/>
  <c r="DT384" i="27"/>
  <c r="DS384" i="27"/>
  <c r="DR384" i="27"/>
  <c r="DQ384" i="27"/>
  <c r="DP384" i="27"/>
  <c r="DO384" i="27"/>
  <c r="DN384" i="27"/>
  <c r="DM384" i="27"/>
  <c r="DL384" i="27"/>
  <c r="DK384" i="27"/>
  <c r="DJ384" i="27"/>
  <c r="DB384" i="27"/>
  <c r="DA384" i="27"/>
  <c r="CZ384" i="27"/>
  <c r="CY384" i="27"/>
  <c r="CX384" i="27"/>
  <c r="CW384" i="27"/>
  <c r="CV384" i="27"/>
  <c r="CU384" i="27"/>
  <c r="CT384" i="27"/>
  <c r="CS384" i="27"/>
  <c r="CR384" i="27"/>
  <c r="CQ384" i="27"/>
  <c r="CP384" i="27"/>
  <c r="CO384" i="27"/>
  <c r="CN384" i="27"/>
  <c r="CM384" i="27"/>
  <c r="CL384" i="27"/>
  <c r="CK384" i="27"/>
  <c r="CJ384" i="27"/>
  <c r="CI384" i="27"/>
  <c r="CH384" i="27"/>
  <c r="CG384" i="27"/>
  <c r="CF384" i="27"/>
  <c r="CE384" i="27"/>
  <c r="CD384" i="27"/>
  <c r="CC384" i="27"/>
  <c r="CB384" i="27"/>
  <c r="CA384" i="27"/>
  <c r="BZ384" i="27"/>
  <c r="BY384" i="27"/>
  <c r="BQ384" i="27"/>
  <c r="BP384" i="27"/>
  <c r="BO384" i="27"/>
  <c r="BN384" i="27"/>
  <c r="BM384" i="27"/>
  <c r="BL384" i="27"/>
  <c r="BK384" i="27"/>
  <c r="BJ384" i="27"/>
  <c r="BI384" i="27"/>
  <c r="BH384" i="27"/>
  <c r="BG384" i="27"/>
  <c r="BF384" i="27"/>
  <c r="BE384" i="27"/>
  <c r="BD384" i="27"/>
  <c r="BC384" i="27"/>
  <c r="BB384" i="27"/>
  <c r="BA384" i="27"/>
  <c r="AZ384" i="27"/>
  <c r="AY384" i="27"/>
  <c r="AX384" i="27"/>
  <c r="AW384" i="27"/>
  <c r="AV384" i="27"/>
  <c r="AU384" i="27"/>
  <c r="AT384" i="27"/>
  <c r="AS384" i="27"/>
  <c r="AR384" i="27"/>
  <c r="AQ384" i="27"/>
  <c r="AP384" i="27"/>
  <c r="AO384" i="27"/>
  <c r="AN384" i="27"/>
  <c r="AG384" i="27"/>
  <c r="AF384" i="27"/>
  <c r="AE384" i="27"/>
  <c r="AD384" i="27"/>
  <c r="AC384" i="27"/>
  <c r="AB384" i="27"/>
  <c r="AA384" i="27"/>
  <c r="Z384" i="27"/>
  <c r="Y384" i="27"/>
  <c r="X384" i="27"/>
  <c r="W384" i="27"/>
  <c r="V384" i="27"/>
  <c r="U384" i="27"/>
  <c r="T384" i="27"/>
  <c r="S384" i="27"/>
  <c r="R384" i="27"/>
  <c r="Q384" i="27"/>
  <c r="P384" i="27"/>
  <c r="O384" i="27"/>
  <c r="N384" i="27"/>
  <c r="M384" i="27"/>
  <c r="L384" i="27"/>
  <c r="K384" i="27"/>
  <c r="J384" i="27"/>
  <c r="I384" i="27"/>
  <c r="H384" i="27"/>
  <c r="G384" i="27"/>
  <c r="F384" i="27"/>
  <c r="E384" i="27"/>
  <c r="D384" i="27"/>
  <c r="EM383" i="27"/>
  <c r="EL383" i="27"/>
  <c r="EK383" i="27"/>
  <c r="EJ383" i="27"/>
  <c r="EI383" i="27"/>
  <c r="EH383" i="27"/>
  <c r="EG383" i="27"/>
  <c r="EF383" i="27"/>
  <c r="EE383" i="27"/>
  <c r="ED383" i="27"/>
  <c r="EC383" i="27"/>
  <c r="EB383" i="27"/>
  <c r="EA383" i="27"/>
  <c r="DZ383" i="27"/>
  <c r="DY383" i="27"/>
  <c r="DX383" i="27"/>
  <c r="DW383" i="27"/>
  <c r="DV383" i="27"/>
  <c r="DU383" i="27"/>
  <c r="DT383" i="27"/>
  <c r="DS383" i="27"/>
  <c r="DR383" i="27"/>
  <c r="DQ383" i="27"/>
  <c r="DP383" i="27"/>
  <c r="DO383" i="27"/>
  <c r="DN383" i="27"/>
  <c r="DM383" i="27"/>
  <c r="DL383" i="27"/>
  <c r="DK383" i="27"/>
  <c r="DJ383" i="27"/>
  <c r="DB383" i="27"/>
  <c r="DA383" i="27"/>
  <c r="CZ383" i="27"/>
  <c r="CY383" i="27"/>
  <c r="CX383" i="27"/>
  <c r="CW383" i="27"/>
  <c r="CV383" i="27"/>
  <c r="CU383" i="27"/>
  <c r="CT383" i="27"/>
  <c r="CS383" i="27"/>
  <c r="CR383" i="27"/>
  <c r="CQ383" i="27"/>
  <c r="CP383" i="27"/>
  <c r="CO383" i="27"/>
  <c r="CN383" i="27"/>
  <c r="CM383" i="27"/>
  <c r="CL383" i="27"/>
  <c r="CK383" i="27"/>
  <c r="CJ383" i="27"/>
  <c r="CI383" i="27"/>
  <c r="CH383" i="27"/>
  <c r="CG383" i="27"/>
  <c r="CF383" i="27"/>
  <c r="CE383" i="27"/>
  <c r="CD383" i="27"/>
  <c r="CC383" i="27"/>
  <c r="CB383" i="27"/>
  <c r="CA383" i="27"/>
  <c r="BZ383" i="27"/>
  <c r="BY383" i="27"/>
  <c r="BQ383" i="27"/>
  <c r="BP383" i="27"/>
  <c r="BO383" i="27"/>
  <c r="BN383" i="27"/>
  <c r="BM383" i="27"/>
  <c r="BL383" i="27"/>
  <c r="BK383" i="27"/>
  <c r="BJ383" i="27"/>
  <c r="BI383" i="27"/>
  <c r="BH383" i="27"/>
  <c r="BG383" i="27"/>
  <c r="BF383" i="27"/>
  <c r="BE383" i="27"/>
  <c r="BD383" i="27"/>
  <c r="BC383" i="27"/>
  <c r="BB383" i="27"/>
  <c r="BA383" i="27"/>
  <c r="AZ383" i="27"/>
  <c r="AY383" i="27"/>
  <c r="AX383" i="27"/>
  <c r="AW383" i="27"/>
  <c r="AV383" i="27"/>
  <c r="AU383" i="27"/>
  <c r="AT383" i="27"/>
  <c r="AS383" i="27"/>
  <c r="AR383" i="27"/>
  <c r="AQ383" i="27"/>
  <c r="AP383" i="27"/>
  <c r="AO383" i="27"/>
  <c r="AN383" i="27"/>
  <c r="AG383" i="27"/>
  <c r="AF383" i="27"/>
  <c r="AE383" i="27"/>
  <c r="AD383" i="27"/>
  <c r="AC383" i="27"/>
  <c r="AB383" i="27"/>
  <c r="AA383" i="27"/>
  <c r="Z383" i="27"/>
  <c r="Y383" i="27"/>
  <c r="X383" i="27"/>
  <c r="W383" i="27"/>
  <c r="V383" i="27"/>
  <c r="U383" i="27"/>
  <c r="T383" i="27"/>
  <c r="S383" i="27"/>
  <c r="R383" i="27"/>
  <c r="Q383" i="27"/>
  <c r="P383" i="27"/>
  <c r="O383" i="27"/>
  <c r="N383" i="27"/>
  <c r="M383" i="27"/>
  <c r="L383" i="27"/>
  <c r="K383" i="27"/>
  <c r="J383" i="27"/>
  <c r="I383" i="27"/>
  <c r="H383" i="27"/>
  <c r="G383" i="27"/>
  <c r="F383" i="27"/>
  <c r="E383" i="27"/>
  <c r="D383" i="27"/>
  <c r="EM382" i="27"/>
  <c r="EL382" i="27"/>
  <c r="EK382" i="27"/>
  <c r="EJ382" i="27"/>
  <c r="EI382" i="27"/>
  <c r="EH382" i="27"/>
  <c r="EG382" i="27"/>
  <c r="EF382" i="27"/>
  <c r="EE382" i="27"/>
  <c r="ED382" i="27"/>
  <c r="EC382" i="27"/>
  <c r="EB382" i="27"/>
  <c r="EA382" i="27"/>
  <c r="DZ382" i="27"/>
  <c r="DY382" i="27"/>
  <c r="DX382" i="27"/>
  <c r="DW382" i="27"/>
  <c r="DV382" i="27"/>
  <c r="DU382" i="27"/>
  <c r="DT382" i="27"/>
  <c r="DS382" i="27"/>
  <c r="DR382" i="27"/>
  <c r="DQ382" i="27"/>
  <c r="DP382" i="27"/>
  <c r="DO382" i="27"/>
  <c r="DN382" i="27"/>
  <c r="DM382" i="27"/>
  <c r="DL382" i="27"/>
  <c r="DK382" i="27"/>
  <c r="DJ382" i="27"/>
  <c r="DB382" i="27"/>
  <c r="DA382" i="27"/>
  <c r="CZ382" i="27"/>
  <c r="CY382" i="27"/>
  <c r="CX382" i="27"/>
  <c r="CW382" i="27"/>
  <c r="CV382" i="27"/>
  <c r="CU382" i="27"/>
  <c r="CT382" i="27"/>
  <c r="CS382" i="27"/>
  <c r="CR382" i="27"/>
  <c r="CQ382" i="27"/>
  <c r="CP382" i="27"/>
  <c r="CO382" i="27"/>
  <c r="CN382" i="27"/>
  <c r="CM382" i="27"/>
  <c r="CL382" i="27"/>
  <c r="CK382" i="27"/>
  <c r="CJ382" i="27"/>
  <c r="CI382" i="27"/>
  <c r="CH382" i="27"/>
  <c r="CG382" i="27"/>
  <c r="CF382" i="27"/>
  <c r="CE382" i="27"/>
  <c r="CD382" i="27"/>
  <c r="CC382" i="27"/>
  <c r="CB382" i="27"/>
  <c r="CA382" i="27"/>
  <c r="BZ382" i="27"/>
  <c r="BY382" i="27"/>
  <c r="BQ382" i="27"/>
  <c r="BP382" i="27"/>
  <c r="BO382" i="27"/>
  <c r="BN382" i="27"/>
  <c r="BM382" i="27"/>
  <c r="BL382" i="27"/>
  <c r="BK382" i="27"/>
  <c r="BJ382" i="27"/>
  <c r="BI382" i="27"/>
  <c r="BH382" i="27"/>
  <c r="BG382" i="27"/>
  <c r="BF382" i="27"/>
  <c r="BE382" i="27"/>
  <c r="BD382" i="27"/>
  <c r="BC382" i="27"/>
  <c r="BB382" i="27"/>
  <c r="BA382" i="27"/>
  <c r="AZ382" i="27"/>
  <c r="AY382" i="27"/>
  <c r="AX382" i="27"/>
  <c r="AW382" i="27"/>
  <c r="AV382" i="27"/>
  <c r="AU382" i="27"/>
  <c r="AT382" i="27"/>
  <c r="AS382" i="27"/>
  <c r="AR382" i="27"/>
  <c r="AQ382" i="27"/>
  <c r="AP382" i="27"/>
  <c r="AO382" i="27"/>
  <c r="AN382" i="27"/>
  <c r="AG382" i="27"/>
  <c r="AF382" i="27"/>
  <c r="AE382" i="27"/>
  <c r="AD382" i="27"/>
  <c r="AC382" i="27"/>
  <c r="AB382" i="27"/>
  <c r="AA382" i="27"/>
  <c r="Z382" i="27"/>
  <c r="Y382" i="27"/>
  <c r="X382" i="27"/>
  <c r="W382" i="27"/>
  <c r="V382" i="27"/>
  <c r="U382" i="27"/>
  <c r="T382" i="27"/>
  <c r="S382" i="27"/>
  <c r="R382" i="27"/>
  <c r="Q382" i="27"/>
  <c r="P382" i="27"/>
  <c r="O382" i="27"/>
  <c r="N382" i="27"/>
  <c r="M382" i="27"/>
  <c r="L382" i="27"/>
  <c r="K382" i="27"/>
  <c r="J382" i="27"/>
  <c r="I382" i="27"/>
  <c r="H382" i="27"/>
  <c r="G382" i="27"/>
  <c r="F382" i="27"/>
  <c r="E382" i="27"/>
  <c r="D382" i="27"/>
  <c r="EM381" i="27"/>
  <c r="EL381" i="27"/>
  <c r="EK381" i="27"/>
  <c r="EJ381" i="27"/>
  <c r="EI381" i="27"/>
  <c r="EH381" i="27"/>
  <c r="EG381" i="27"/>
  <c r="EF381" i="27"/>
  <c r="EE381" i="27"/>
  <c r="ED381" i="27"/>
  <c r="EC381" i="27"/>
  <c r="EB381" i="27"/>
  <c r="EA381" i="27"/>
  <c r="DZ381" i="27"/>
  <c r="DY381" i="27"/>
  <c r="DX381" i="27"/>
  <c r="DW381" i="27"/>
  <c r="DV381" i="27"/>
  <c r="DU381" i="27"/>
  <c r="DT381" i="27"/>
  <c r="DS381" i="27"/>
  <c r="DR381" i="27"/>
  <c r="DQ381" i="27"/>
  <c r="DP381" i="27"/>
  <c r="DO381" i="27"/>
  <c r="DN381" i="27"/>
  <c r="DM381" i="27"/>
  <c r="DL381" i="27"/>
  <c r="DK381" i="27"/>
  <c r="DJ381" i="27"/>
  <c r="DB381" i="27"/>
  <c r="DA381" i="27"/>
  <c r="CZ381" i="27"/>
  <c r="CY381" i="27"/>
  <c r="CX381" i="27"/>
  <c r="CW381" i="27"/>
  <c r="CV381" i="27"/>
  <c r="CU381" i="27"/>
  <c r="CT381" i="27"/>
  <c r="CS381" i="27"/>
  <c r="CR381" i="27"/>
  <c r="CQ381" i="27"/>
  <c r="CP381" i="27"/>
  <c r="CO381" i="27"/>
  <c r="CN381" i="27"/>
  <c r="CM381" i="27"/>
  <c r="CL381" i="27"/>
  <c r="CK381" i="27"/>
  <c r="CJ381" i="27"/>
  <c r="CI381" i="27"/>
  <c r="CH381" i="27"/>
  <c r="CG381" i="27"/>
  <c r="CF381" i="27"/>
  <c r="CE381" i="27"/>
  <c r="CD381" i="27"/>
  <c r="CC381" i="27"/>
  <c r="CB381" i="27"/>
  <c r="CA381" i="27"/>
  <c r="BZ381" i="27"/>
  <c r="BY381" i="27"/>
  <c r="BQ381" i="27"/>
  <c r="BP381" i="27"/>
  <c r="BO381" i="27"/>
  <c r="BN381" i="27"/>
  <c r="BM381" i="27"/>
  <c r="BL381" i="27"/>
  <c r="BK381" i="27"/>
  <c r="BJ381" i="27"/>
  <c r="BI381" i="27"/>
  <c r="BH381" i="27"/>
  <c r="BG381" i="27"/>
  <c r="BF381" i="27"/>
  <c r="BE381" i="27"/>
  <c r="BD381" i="27"/>
  <c r="BC381" i="27"/>
  <c r="BB381" i="27"/>
  <c r="BA381" i="27"/>
  <c r="AZ381" i="27"/>
  <c r="AY381" i="27"/>
  <c r="AX381" i="27"/>
  <c r="AW381" i="27"/>
  <c r="AV381" i="27"/>
  <c r="AU381" i="27"/>
  <c r="AT381" i="27"/>
  <c r="AS381" i="27"/>
  <c r="AR381" i="27"/>
  <c r="AQ381" i="27"/>
  <c r="AP381" i="27"/>
  <c r="AO381" i="27"/>
  <c r="AN381" i="27"/>
  <c r="AG381" i="27"/>
  <c r="AF381" i="27"/>
  <c r="AE381" i="27"/>
  <c r="AD381" i="27"/>
  <c r="AC381" i="27"/>
  <c r="AB381" i="27"/>
  <c r="AA381" i="27"/>
  <c r="Z381" i="27"/>
  <c r="Y381" i="27"/>
  <c r="X381" i="27"/>
  <c r="W381" i="27"/>
  <c r="V381" i="27"/>
  <c r="U381" i="27"/>
  <c r="T381" i="27"/>
  <c r="S381" i="27"/>
  <c r="R381" i="27"/>
  <c r="Q381" i="27"/>
  <c r="P381" i="27"/>
  <c r="O381" i="27"/>
  <c r="N381" i="27"/>
  <c r="M381" i="27"/>
  <c r="L381" i="27"/>
  <c r="K381" i="27"/>
  <c r="J381" i="27"/>
  <c r="I381" i="27"/>
  <c r="H381" i="27"/>
  <c r="G381" i="27"/>
  <c r="F381" i="27"/>
  <c r="E381" i="27"/>
  <c r="D381" i="27"/>
  <c r="EM380" i="27"/>
  <c r="EL380" i="27"/>
  <c r="EK380" i="27"/>
  <c r="EJ380" i="27"/>
  <c r="EI380" i="27"/>
  <c r="EH380" i="27"/>
  <c r="EG380" i="27"/>
  <c r="EF380" i="27"/>
  <c r="EE380" i="27"/>
  <c r="ED380" i="27"/>
  <c r="EC380" i="27"/>
  <c r="EB380" i="27"/>
  <c r="EA380" i="27"/>
  <c r="DZ380" i="27"/>
  <c r="DY380" i="27"/>
  <c r="DX380" i="27"/>
  <c r="DW380" i="27"/>
  <c r="DV380" i="27"/>
  <c r="DU380" i="27"/>
  <c r="DT380" i="27"/>
  <c r="DS380" i="27"/>
  <c r="DR380" i="27"/>
  <c r="DQ380" i="27"/>
  <c r="DP380" i="27"/>
  <c r="DO380" i="27"/>
  <c r="DN380" i="27"/>
  <c r="DM380" i="27"/>
  <c r="DL380" i="27"/>
  <c r="DK380" i="27"/>
  <c r="DJ380" i="27"/>
  <c r="DB380" i="27"/>
  <c r="DA380" i="27"/>
  <c r="CZ380" i="27"/>
  <c r="CY380" i="27"/>
  <c r="CX380" i="27"/>
  <c r="CW380" i="27"/>
  <c r="CV380" i="27"/>
  <c r="CU380" i="27"/>
  <c r="CT380" i="27"/>
  <c r="CS380" i="27"/>
  <c r="CR380" i="27"/>
  <c r="CQ380" i="27"/>
  <c r="CP380" i="27"/>
  <c r="CO380" i="27"/>
  <c r="CN380" i="27"/>
  <c r="CM380" i="27"/>
  <c r="CL380" i="27"/>
  <c r="CK380" i="27"/>
  <c r="CJ380" i="27"/>
  <c r="CI380" i="27"/>
  <c r="CH380" i="27"/>
  <c r="CG380" i="27"/>
  <c r="CF380" i="27"/>
  <c r="CE380" i="27"/>
  <c r="CD380" i="27"/>
  <c r="CC380" i="27"/>
  <c r="CB380" i="27"/>
  <c r="CA380" i="27"/>
  <c r="BZ380" i="27"/>
  <c r="BY380" i="27"/>
  <c r="BQ380" i="27"/>
  <c r="BP380" i="27"/>
  <c r="BO380" i="27"/>
  <c r="BN380" i="27"/>
  <c r="BM380" i="27"/>
  <c r="BL380" i="27"/>
  <c r="BK380" i="27"/>
  <c r="BJ380" i="27"/>
  <c r="BI380" i="27"/>
  <c r="BH380" i="27"/>
  <c r="BG380" i="27"/>
  <c r="BF380" i="27"/>
  <c r="BE380" i="27"/>
  <c r="BD380" i="27"/>
  <c r="BC380" i="27"/>
  <c r="BB380" i="27"/>
  <c r="BA380" i="27"/>
  <c r="AZ380" i="27"/>
  <c r="AY380" i="27"/>
  <c r="AX380" i="27"/>
  <c r="AW380" i="27"/>
  <c r="AV380" i="27"/>
  <c r="AU380" i="27"/>
  <c r="AT380" i="27"/>
  <c r="AS380" i="27"/>
  <c r="AR380" i="27"/>
  <c r="AQ380" i="27"/>
  <c r="AP380" i="27"/>
  <c r="AO380" i="27"/>
  <c r="AN380" i="27"/>
  <c r="AG380" i="27"/>
  <c r="AF380" i="27"/>
  <c r="AE380" i="27"/>
  <c r="AD380" i="27"/>
  <c r="AC380" i="27"/>
  <c r="AB380" i="27"/>
  <c r="AA380" i="27"/>
  <c r="Z380" i="27"/>
  <c r="Y380" i="27"/>
  <c r="X380" i="27"/>
  <c r="W380" i="27"/>
  <c r="V380" i="27"/>
  <c r="U380" i="27"/>
  <c r="T380" i="27"/>
  <c r="S380" i="27"/>
  <c r="R380" i="27"/>
  <c r="Q380" i="27"/>
  <c r="P380" i="27"/>
  <c r="O380" i="27"/>
  <c r="N380" i="27"/>
  <c r="M380" i="27"/>
  <c r="L380" i="27"/>
  <c r="K380" i="27"/>
  <c r="J380" i="27"/>
  <c r="I380" i="27"/>
  <c r="H380" i="27"/>
  <c r="G380" i="27"/>
  <c r="F380" i="27"/>
  <c r="E380" i="27"/>
  <c r="D380" i="27"/>
  <c r="EM379" i="27"/>
  <c r="EL379" i="27"/>
  <c r="EK379" i="27"/>
  <c r="EJ379" i="27"/>
  <c r="EI379" i="27"/>
  <c r="EH379" i="27"/>
  <c r="EG379" i="27"/>
  <c r="EF379" i="27"/>
  <c r="EE379" i="27"/>
  <c r="ED379" i="27"/>
  <c r="EC379" i="27"/>
  <c r="EB379" i="27"/>
  <c r="EA379" i="27"/>
  <c r="DZ379" i="27"/>
  <c r="DY379" i="27"/>
  <c r="DX379" i="27"/>
  <c r="DW379" i="27"/>
  <c r="DV379" i="27"/>
  <c r="DU379" i="27"/>
  <c r="DT379" i="27"/>
  <c r="DS379" i="27"/>
  <c r="DR379" i="27"/>
  <c r="DQ379" i="27"/>
  <c r="DP379" i="27"/>
  <c r="DO379" i="27"/>
  <c r="DN379" i="27"/>
  <c r="DM379" i="27"/>
  <c r="DL379" i="27"/>
  <c r="DK379" i="27"/>
  <c r="DJ379" i="27"/>
  <c r="DB379" i="27"/>
  <c r="DA379" i="27"/>
  <c r="CZ379" i="27"/>
  <c r="CY379" i="27"/>
  <c r="CX379" i="27"/>
  <c r="CW379" i="27"/>
  <c r="CV379" i="27"/>
  <c r="CU379" i="27"/>
  <c r="CT379" i="27"/>
  <c r="CS379" i="27"/>
  <c r="CR379" i="27"/>
  <c r="CQ379" i="27"/>
  <c r="CP379" i="27"/>
  <c r="CO379" i="27"/>
  <c r="CN379" i="27"/>
  <c r="CM379" i="27"/>
  <c r="CL379" i="27"/>
  <c r="CK379" i="27"/>
  <c r="CJ379" i="27"/>
  <c r="CI379" i="27"/>
  <c r="CH379" i="27"/>
  <c r="CG379" i="27"/>
  <c r="CF379" i="27"/>
  <c r="CE379" i="27"/>
  <c r="CD379" i="27"/>
  <c r="CC379" i="27"/>
  <c r="CB379" i="27"/>
  <c r="CA379" i="27"/>
  <c r="BZ379" i="27"/>
  <c r="BY379" i="27"/>
  <c r="BQ379" i="27"/>
  <c r="BP379" i="27"/>
  <c r="BO379" i="27"/>
  <c r="BN379" i="27"/>
  <c r="BM379" i="27"/>
  <c r="BL379" i="27"/>
  <c r="BK379" i="27"/>
  <c r="BJ379" i="27"/>
  <c r="BI379" i="27"/>
  <c r="BH379" i="27"/>
  <c r="BG379" i="27"/>
  <c r="BF379" i="27"/>
  <c r="BE379" i="27"/>
  <c r="BD379" i="27"/>
  <c r="BC379" i="27"/>
  <c r="BB379" i="27"/>
  <c r="BA379" i="27"/>
  <c r="AZ379" i="27"/>
  <c r="AY379" i="27"/>
  <c r="AX379" i="27"/>
  <c r="AW379" i="27"/>
  <c r="AV379" i="27"/>
  <c r="AU379" i="27"/>
  <c r="AT379" i="27"/>
  <c r="AS379" i="27"/>
  <c r="AR379" i="27"/>
  <c r="AQ379" i="27"/>
  <c r="AP379" i="27"/>
  <c r="AO379" i="27"/>
  <c r="AN379" i="27"/>
  <c r="AG379" i="27"/>
  <c r="AF379" i="27"/>
  <c r="AE379" i="27"/>
  <c r="AD379" i="27"/>
  <c r="AC379" i="27"/>
  <c r="AB379" i="27"/>
  <c r="AA379" i="27"/>
  <c r="Z379" i="27"/>
  <c r="Y379" i="27"/>
  <c r="X379" i="27"/>
  <c r="W379" i="27"/>
  <c r="V379" i="27"/>
  <c r="U379" i="27"/>
  <c r="T379" i="27"/>
  <c r="S379" i="27"/>
  <c r="R379" i="27"/>
  <c r="Q379" i="27"/>
  <c r="P379" i="27"/>
  <c r="O379" i="27"/>
  <c r="N379" i="27"/>
  <c r="M379" i="27"/>
  <c r="L379" i="27"/>
  <c r="K379" i="27"/>
  <c r="J379" i="27"/>
  <c r="I379" i="27"/>
  <c r="H379" i="27"/>
  <c r="G379" i="27"/>
  <c r="F379" i="27"/>
  <c r="E379" i="27"/>
  <c r="D379" i="27"/>
  <c r="EM378" i="27"/>
  <c r="EL378" i="27"/>
  <c r="EK378" i="27"/>
  <c r="EJ378" i="27"/>
  <c r="EI378" i="27"/>
  <c r="EH378" i="27"/>
  <c r="EG378" i="27"/>
  <c r="EF378" i="27"/>
  <c r="EE378" i="27"/>
  <c r="ED378" i="27"/>
  <c r="EC378" i="27"/>
  <c r="EB378" i="27"/>
  <c r="EA378" i="27"/>
  <c r="DZ378" i="27"/>
  <c r="DY378" i="27"/>
  <c r="DX378" i="27"/>
  <c r="DW378" i="27"/>
  <c r="DV378" i="27"/>
  <c r="DU378" i="27"/>
  <c r="DT378" i="27"/>
  <c r="DS378" i="27"/>
  <c r="DR378" i="27"/>
  <c r="DQ378" i="27"/>
  <c r="DP378" i="27"/>
  <c r="DO378" i="27"/>
  <c r="DN378" i="27"/>
  <c r="DM378" i="27"/>
  <c r="DL378" i="27"/>
  <c r="DK378" i="27"/>
  <c r="DJ378" i="27"/>
  <c r="DB378" i="27"/>
  <c r="DA378" i="27"/>
  <c r="CZ378" i="27"/>
  <c r="CY378" i="27"/>
  <c r="CX378" i="27"/>
  <c r="CW378" i="27"/>
  <c r="CV378" i="27"/>
  <c r="CU378" i="27"/>
  <c r="CT378" i="27"/>
  <c r="CS378" i="27"/>
  <c r="CR378" i="27"/>
  <c r="CQ378" i="27"/>
  <c r="CP378" i="27"/>
  <c r="CO378" i="27"/>
  <c r="CN378" i="27"/>
  <c r="CM378" i="27"/>
  <c r="CL378" i="27"/>
  <c r="CK378" i="27"/>
  <c r="CJ378" i="27"/>
  <c r="CI378" i="27"/>
  <c r="CH378" i="27"/>
  <c r="CG378" i="27"/>
  <c r="CF378" i="27"/>
  <c r="CE378" i="27"/>
  <c r="CD378" i="27"/>
  <c r="CC378" i="27"/>
  <c r="CB378" i="27"/>
  <c r="CA378" i="27"/>
  <c r="BZ378" i="27"/>
  <c r="BY378" i="27"/>
  <c r="BQ378" i="27"/>
  <c r="BP378" i="27"/>
  <c r="BO378" i="27"/>
  <c r="BN378" i="27"/>
  <c r="BM378" i="27"/>
  <c r="BL378" i="27"/>
  <c r="BK378" i="27"/>
  <c r="BJ378" i="27"/>
  <c r="BI378" i="27"/>
  <c r="BH378" i="27"/>
  <c r="BG378" i="27"/>
  <c r="BF378" i="27"/>
  <c r="BE378" i="27"/>
  <c r="BD378" i="27"/>
  <c r="BC378" i="27"/>
  <c r="BB378" i="27"/>
  <c r="BA378" i="27"/>
  <c r="AZ378" i="27"/>
  <c r="AY378" i="27"/>
  <c r="AX378" i="27"/>
  <c r="AW378" i="27"/>
  <c r="AV378" i="27"/>
  <c r="AU378" i="27"/>
  <c r="AT378" i="27"/>
  <c r="AS378" i="27"/>
  <c r="AR378" i="27"/>
  <c r="AQ378" i="27"/>
  <c r="AP378" i="27"/>
  <c r="AO378" i="27"/>
  <c r="AN378" i="27"/>
  <c r="AG378" i="27"/>
  <c r="AF378" i="27"/>
  <c r="AE378" i="27"/>
  <c r="AD378" i="27"/>
  <c r="AC378" i="27"/>
  <c r="AB378" i="27"/>
  <c r="AA378" i="27"/>
  <c r="Z378" i="27"/>
  <c r="Y378" i="27"/>
  <c r="X378" i="27"/>
  <c r="W378" i="27"/>
  <c r="V378" i="27"/>
  <c r="U378" i="27"/>
  <c r="T378" i="27"/>
  <c r="S378" i="27"/>
  <c r="R378" i="27"/>
  <c r="Q378" i="27"/>
  <c r="P378" i="27"/>
  <c r="O378" i="27"/>
  <c r="N378" i="27"/>
  <c r="M378" i="27"/>
  <c r="L378" i="27"/>
  <c r="K378" i="27"/>
  <c r="J378" i="27"/>
  <c r="I378" i="27"/>
  <c r="H378" i="27"/>
  <c r="G378" i="27"/>
  <c r="F378" i="27"/>
  <c r="E378" i="27"/>
  <c r="D378" i="27"/>
  <c r="EM377" i="27"/>
  <c r="EL377" i="27"/>
  <c r="EK377" i="27"/>
  <c r="EJ377" i="27"/>
  <c r="EI377" i="27"/>
  <c r="EH377" i="27"/>
  <c r="EG377" i="27"/>
  <c r="EF377" i="27"/>
  <c r="EE377" i="27"/>
  <c r="ED377" i="27"/>
  <c r="EC377" i="27"/>
  <c r="EB377" i="27"/>
  <c r="EA377" i="27"/>
  <c r="DZ377" i="27"/>
  <c r="DY377" i="27"/>
  <c r="DX377" i="27"/>
  <c r="DW377" i="27"/>
  <c r="DV377" i="27"/>
  <c r="DU377" i="27"/>
  <c r="DT377" i="27"/>
  <c r="DS377" i="27"/>
  <c r="DR377" i="27"/>
  <c r="DQ377" i="27"/>
  <c r="DP377" i="27"/>
  <c r="DO377" i="27"/>
  <c r="DN377" i="27"/>
  <c r="DM377" i="27"/>
  <c r="DL377" i="27"/>
  <c r="DK377" i="27"/>
  <c r="DJ377" i="27"/>
  <c r="DB377" i="27"/>
  <c r="DA377" i="27"/>
  <c r="CZ377" i="27"/>
  <c r="CY377" i="27"/>
  <c r="CX377" i="27"/>
  <c r="CW377" i="27"/>
  <c r="CV377" i="27"/>
  <c r="CU377" i="27"/>
  <c r="CT377" i="27"/>
  <c r="CS377" i="27"/>
  <c r="CR377" i="27"/>
  <c r="CQ377" i="27"/>
  <c r="CP377" i="27"/>
  <c r="CO377" i="27"/>
  <c r="CN377" i="27"/>
  <c r="CM377" i="27"/>
  <c r="CL377" i="27"/>
  <c r="CK377" i="27"/>
  <c r="CJ377" i="27"/>
  <c r="CI377" i="27"/>
  <c r="CH377" i="27"/>
  <c r="CG377" i="27"/>
  <c r="CF377" i="27"/>
  <c r="CE377" i="27"/>
  <c r="CD377" i="27"/>
  <c r="CC377" i="27"/>
  <c r="CB377" i="27"/>
  <c r="CA377" i="27"/>
  <c r="BZ377" i="27"/>
  <c r="BY377" i="27"/>
  <c r="BQ377" i="27"/>
  <c r="BP377" i="27"/>
  <c r="BO377" i="27"/>
  <c r="BN377" i="27"/>
  <c r="BM377" i="27"/>
  <c r="BL377" i="27"/>
  <c r="BK377" i="27"/>
  <c r="BJ377" i="27"/>
  <c r="BI377" i="27"/>
  <c r="BH377" i="27"/>
  <c r="BG377" i="27"/>
  <c r="BF377" i="27"/>
  <c r="BE377" i="27"/>
  <c r="BD377" i="27"/>
  <c r="BC377" i="27"/>
  <c r="BB377" i="27"/>
  <c r="BA377" i="27"/>
  <c r="AZ377" i="27"/>
  <c r="AY377" i="27"/>
  <c r="AX377" i="27"/>
  <c r="AW377" i="27"/>
  <c r="AV377" i="27"/>
  <c r="AU377" i="27"/>
  <c r="AT377" i="27"/>
  <c r="AS377" i="27"/>
  <c r="AR377" i="27"/>
  <c r="AQ377" i="27"/>
  <c r="AP377" i="27"/>
  <c r="AO377" i="27"/>
  <c r="AN377" i="27"/>
  <c r="AG377" i="27"/>
  <c r="AF377" i="27"/>
  <c r="AE377" i="27"/>
  <c r="AD377" i="27"/>
  <c r="AC377" i="27"/>
  <c r="AB377" i="27"/>
  <c r="AA377" i="27"/>
  <c r="Z377" i="27"/>
  <c r="Y377" i="27"/>
  <c r="X377" i="27"/>
  <c r="W377" i="27"/>
  <c r="V377" i="27"/>
  <c r="U377" i="27"/>
  <c r="T377" i="27"/>
  <c r="S377" i="27"/>
  <c r="R377" i="27"/>
  <c r="Q377" i="27"/>
  <c r="P377" i="27"/>
  <c r="O377" i="27"/>
  <c r="N377" i="27"/>
  <c r="M377" i="27"/>
  <c r="L377" i="27"/>
  <c r="K377" i="27"/>
  <c r="J377" i="27"/>
  <c r="I377" i="27"/>
  <c r="H377" i="27"/>
  <c r="G377" i="27"/>
  <c r="F377" i="27"/>
  <c r="E377" i="27"/>
  <c r="D377" i="27"/>
  <c r="EM376" i="27"/>
  <c r="EL376" i="27"/>
  <c r="EK376" i="27"/>
  <c r="EJ376" i="27"/>
  <c r="EI376" i="27"/>
  <c r="EH376" i="27"/>
  <c r="EG376" i="27"/>
  <c r="EF376" i="27"/>
  <c r="EE376" i="27"/>
  <c r="ED376" i="27"/>
  <c r="EC376" i="27"/>
  <c r="EB376" i="27"/>
  <c r="EA376" i="27"/>
  <c r="DZ376" i="27"/>
  <c r="DY376" i="27"/>
  <c r="DX376" i="27"/>
  <c r="DW376" i="27"/>
  <c r="DV376" i="27"/>
  <c r="DU376" i="27"/>
  <c r="DT376" i="27"/>
  <c r="DS376" i="27"/>
  <c r="DR376" i="27"/>
  <c r="DQ376" i="27"/>
  <c r="DP376" i="27"/>
  <c r="DO376" i="27"/>
  <c r="DN376" i="27"/>
  <c r="DM376" i="27"/>
  <c r="DL376" i="27"/>
  <c r="DK376" i="27"/>
  <c r="DJ376" i="27"/>
  <c r="DB376" i="27"/>
  <c r="DA376" i="27"/>
  <c r="CZ376" i="27"/>
  <c r="CY376" i="27"/>
  <c r="CX376" i="27"/>
  <c r="CW376" i="27"/>
  <c r="CV376" i="27"/>
  <c r="CU376" i="27"/>
  <c r="CT376" i="27"/>
  <c r="CS376" i="27"/>
  <c r="CR376" i="27"/>
  <c r="CQ376" i="27"/>
  <c r="CP376" i="27"/>
  <c r="CO376" i="27"/>
  <c r="CN376" i="27"/>
  <c r="CM376" i="27"/>
  <c r="CL376" i="27"/>
  <c r="CK376" i="27"/>
  <c r="CJ376" i="27"/>
  <c r="CI376" i="27"/>
  <c r="CH376" i="27"/>
  <c r="CG376" i="27"/>
  <c r="CF376" i="27"/>
  <c r="CE376" i="27"/>
  <c r="CD376" i="27"/>
  <c r="CC376" i="27"/>
  <c r="CB376" i="27"/>
  <c r="CA376" i="27"/>
  <c r="BZ376" i="27"/>
  <c r="BY376" i="27"/>
  <c r="BQ376" i="27"/>
  <c r="BP376" i="27"/>
  <c r="BO376" i="27"/>
  <c r="BN376" i="27"/>
  <c r="BM376" i="27"/>
  <c r="BL376" i="27"/>
  <c r="BK376" i="27"/>
  <c r="BJ376" i="27"/>
  <c r="BI376" i="27"/>
  <c r="BH376" i="27"/>
  <c r="BG376" i="27"/>
  <c r="BF376" i="27"/>
  <c r="BE376" i="27"/>
  <c r="BD376" i="27"/>
  <c r="BC376" i="27"/>
  <c r="BB376" i="27"/>
  <c r="BA376" i="27"/>
  <c r="AZ376" i="27"/>
  <c r="AY376" i="27"/>
  <c r="AX376" i="27"/>
  <c r="AW376" i="27"/>
  <c r="AV376" i="27"/>
  <c r="AU376" i="27"/>
  <c r="AT376" i="27"/>
  <c r="AS376" i="27"/>
  <c r="AR376" i="27"/>
  <c r="AQ376" i="27"/>
  <c r="AP376" i="27"/>
  <c r="AO376" i="27"/>
  <c r="AN376" i="27"/>
  <c r="AG376" i="27"/>
  <c r="AF376" i="27"/>
  <c r="AE376" i="27"/>
  <c r="AD376" i="27"/>
  <c r="AC376" i="27"/>
  <c r="AB376" i="27"/>
  <c r="AA376" i="27"/>
  <c r="Z376" i="27"/>
  <c r="Y376" i="27"/>
  <c r="X376" i="27"/>
  <c r="W376" i="27"/>
  <c r="V376" i="27"/>
  <c r="U376" i="27"/>
  <c r="T376" i="27"/>
  <c r="S376" i="27"/>
  <c r="R376" i="27"/>
  <c r="Q376" i="27"/>
  <c r="P376" i="27"/>
  <c r="O376" i="27"/>
  <c r="N376" i="27"/>
  <c r="M376" i="27"/>
  <c r="L376" i="27"/>
  <c r="K376" i="27"/>
  <c r="J376" i="27"/>
  <c r="I376" i="27"/>
  <c r="H376" i="27"/>
  <c r="G376" i="27"/>
  <c r="F376" i="27"/>
  <c r="E376" i="27"/>
  <c r="D376" i="27"/>
  <c r="EM375" i="27"/>
  <c r="EL375" i="27"/>
  <c r="EK375" i="27"/>
  <c r="EJ375" i="27"/>
  <c r="EI375" i="27"/>
  <c r="EH375" i="27"/>
  <c r="EG375" i="27"/>
  <c r="EF375" i="27"/>
  <c r="EE375" i="27"/>
  <c r="ED375" i="27"/>
  <c r="EC375" i="27"/>
  <c r="EB375" i="27"/>
  <c r="EA375" i="27"/>
  <c r="DZ375" i="27"/>
  <c r="DY375" i="27"/>
  <c r="DX375" i="27"/>
  <c r="DW375" i="27"/>
  <c r="DV375" i="27"/>
  <c r="DU375" i="27"/>
  <c r="DT375" i="27"/>
  <c r="DS375" i="27"/>
  <c r="DR375" i="27"/>
  <c r="DQ375" i="27"/>
  <c r="DP375" i="27"/>
  <c r="DO375" i="27"/>
  <c r="DN375" i="27"/>
  <c r="DM375" i="27"/>
  <c r="DL375" i="27"/>
  <c r="DK375" i="27"/>
  <c r="DJ375" i="27"/>
  <c r="DB375" i="27"/>
  <c r="DA375" i="27"/>
  <c r="CZ375" i="27"/>
  <c r="CY375" i="27"/>
  <c r="CX375" i="27"/>
  <c r="CW375" i="27"/>
  <c r="CV375" i="27"/>
  <c r="CU375" i="27"/>
  <c r="CT375" i="27"/>
  <c r="CS375" i="27"/>
  <c r="CR375" i="27"/>
  <c r="CQ375" i="27"/>
  <c r="CP375" i="27"/>
  <c r="CO375" i="27"/>
  <c r="CN375" i="27"/>
  <c r="CM375" i="27"/>
  <c r="CL375" i="27"/>
  <c r="CK375" i="27"/>
  <c r="CJ375" i="27"/>
  <c r="CI375" i="27"/>
  <c r="CH375" i="27"/>
  <c r="CG375" i="27"/>
  <c r="CF375" i="27"/>
  <c r="CE375" i="27"/>
  <c r="CD375" i="27"/>
  <c r="CC375" i="27"/>
  <c r="CB375" i="27"/>
  <c r="CA375" i="27"/>
  <c r="BZ375" i="27"/>
  <c r="BY375" i="27"/>
  <c r="BQ375" i="27"/>
  <c r="BP375" i="27"/>
  <c r="BO375" i="27"/>
  <c r="BN375" i="27"/>
  <c r="BM375" i="27"/>
  <c r="BL375" i="27"/>
  <c r="BK375" i="27"/>
  <c r="BJ375" i="27"/>
  <c r="BI375" i="27"/>
  <c r="BH375" i="27"/>
  <c r="BG375" i="27"/>
  <c r="BF375" i="27"/>
  <c r="BE375" i="27"/>
  <c r="BD375" i="27"/>
  <c r="BC375" i="27"/>
  <c r="BB375" i="27"/>
  <c r="BA375" i="27"/>
  <c r="AZ375" i="27"/>
  <c r="AY375" i="27"/>
  <c r="AX375" i="27"/>
  <c r="AW375" i="27"/>
  <c r="AV375" i="27"/>
  <c r="AU375" i="27"/>
  <c r="AT375" i="27"/>
  <c r="AS375" i="27"/>
  <c r="AR375" i="27"/>
  <c r="AQ375" i="27"/>
  <c r="AP375" i="27"/>
  <c r="AO375" i="27"/>
  <c r="AN375" i="27"/>
  <c r="AG375" i="27"/>
  <c r="AF375" i="27"/>
  <c r="AE375" i="27"/>
  <c r="AD375" i="27"/>
  <c r="AC375" i="27"/>
  <c r="AB375" i="27"/>
  <c r="AA375" i="27"/>
  <c r="Z375" i="27"/>
  <c r="Y375" i="27"/>
  <c r="X375" i="27"/>
  <c r="W375" i="27"/>
  <c r="V375" i="27"/>
  <c r="U375" i="27"/>
  <c r="T375" i="27"/>
  <c r="S375" i="27"/>
  <c r="R375" i="27"/>
  <c r="Q375" i="27"/>
  <c r="P375" i="27"/>
  <c r="O375" i="27"/>
  <c r="N375" i="27"/>
  <c r="M375" i="27"/>
  <c r="L375" i="27"/>
  <c r="K375" i="27"/>
  <c r="J375" i="27"/>
  <c r="I375" i="27"/>
  <c r="H375" i="27"/>
  <c r="G375" i="27"/>
  <c r="F375" i="27"/>
  <c r="E375" i="27"/>
  <c r="D375" i="27"/>
  <c r="EM374" i="27"/>
  <c r="EL374" i="27"/>
  <c r="EK374" i="27"/>
  <c r="EJ374" i="27"/>
  <c r="EI374" i="27"/>
  <c r="EH374" i="27"/>
  <c r="EG374" i="27"/>
  <c r="EF374" i="27"/>
  <c r="EE374" i="27"/>
  <c r="ED374" i="27"/>
  <c r="EC374" i="27"/>
  <c r="EB374" i="27"/>
  <c r="EA374" i="27"/>
  <c r="DZ374" i="27"/>
  <c r="DY374" i="27"/>
  <c r="DX374" i="27"/>
  <c r="DW374" i="27"/>
  <c r="DV374" i="27"/>
  <c r="DU374" i="27"/>
  <c r="DT374" i="27"/>
  <c r="DS374" i="27"/>
  <c r="DR374" i="27"/>
  <c r="DQ374" i="27"/>
  <c r="DP374" i="27"/>
  <c r="DO374" i="27"/>
  <c r="DN374" i="27"/>
  <c r="DM374" i="27"/>
  <c r="DL374" i="27"/>
  <c r="DK374" i="27"/>
  <c r="DJ374" i="27"/>
  <c r="DB374" i="27"/>
  <c r="DA374" i="27"/>
  <c r="CZ374" i="27"/>
  <c r="CY374" i="27"/>
  <c r="CX374" i="27"/>
  <c r="CW374" i="27"/>
  <c r="CV374" i="27"/>
  <c r="CU374" i="27"/>
  <c r="CT374" i="27"/>
  <c r="CS374" i="27"/>
  <c r="CR374" i="27"/>
  <c r="CQ374" i="27"/>
  <c r="CP374" i="27"/>
  <c r="CO374" i="27"/>
  <c r="CN374" i="27"/>
  <c r="CM374" i="27"/>
  <c r="CL374" i="27"/>
  <c r="CK374" i="27"/>
  <c r="CJ374" i="27"/>
  <c r="CI374" i="27"/>
  <c r="CH374" i="27"/>
  <c r="CG374" i="27"/>
  <c r="CF374" i="27"/>
  <c r="CE374" i="27"/>
  <c r="CD374" i="27"/>
  <c r="CC374" i="27"/>
  <c r="CB374" i="27"/>
  <c r="CA374" i="27"/>
  <c r="BZ374" i="27"/>
  <c r="BY374" i="27"/>
  <c r="BQ374" i="27"/>
  <c r="BP374" i="27"/>
  <c r="BO374" i="27"/>
  <c r="BN374" i="27"/>
  <c r="BM374" i="27"/>
  <c r="BL374" i="27"/>
  <c r="BK374" i="27"/>
  <c r="BJ374" i="27"/>
  <c r="BI374" i="27"/>
  <c r="BH374" i="27"/>
  <c r="BG374" i="27"/>
  <c r="BF374" i="27"/>
  <c r="BE374" i="27"/>
  <c r="BD374" i="27"/>
  <c r="BC374" i="27"/>
  <c r="BB374" i="27"/>
  <c r="BA374" i="27"/>
  <c r="AZ374" i="27"/>
  <c r="AY374" i="27"/>
  <c r="AX374" i="27"/>
  <c r="AW374" i="27"/>
  <c r="AV374" i="27"/>
  <c r="AU374" i="27"/>
  <c r="AT374" i="27"/>
  <c r="AS374" i="27"/>
  <c r="AR374" i="27"/>
  <c r="AQ374" i="27"/>
  <c r="AP374" i="27"/>
  <c r="AO374" i="27"/>
  <c r="AN374" i="27"/>
  <c r="AG374" i="27"/>
  <c r="AF374" i="27"/>
  <c r="AE374" i="27"/>
  <c r="AD374" i="27"/>
  <c r="AC374" i="27"/>
  <c r="AB374" i="27"/>
  <c r="AA374" i="27"/>
  <c r="Z374" i="27"/>
  <c r="Y374" i="27"/>
  <c r="X374" i="27"/>
  <c r="W374" i="27"/>
  <c r="V374" i="27"/>
  <c r="U374" i="27"/>
  <c r="T374" i="27"/>
  <c r="S374" i="27"/>
  <c r="R374" i="27"/>
  <c r="Q374" i="27"/>
  <c r="P374" i="27"/>
  <c r="O374" i="27"/>
  <c r="N374" i="27"/>
  <c r="M374" i="27"/>
  <c r="L374" i="27"/>
  <c r="K374" i="27"/>
  <c r="J374" i="27"/>
  <c r="I374" i="27"/>
  <c r="H374" i="27"/>
  <c r="G374" i="27"/>
  <c r="F374" i="27"/>
  <c r="E374" i="27"/>
  <c r="D374" i="27"/>
  <c r="EM373" i="27"/>
  <c r="EL373" i="27"/>
  <c r="EK373" i="27"/>
  <c r="EJ373" i="27"/>
  <c r="EI373" i="27"/>
  <c r="EH373" i="27"/>
  <c r="EG373" i="27"/>
  <c r="EF373" i="27"/>
  <c r="EE373" i="27"/>
  <c r="ED373" i="27"/>
  <c r="EC373" i="27"/>
  <c r="EB373" i="27"/>
  <c r="EA373" i="27"/>
  <c r="DZ373" i="27"/>
  <c r="DY373" i="27"/>
  <c r="DX373" i="27"/>
  <c r="DW373" i="27"/>
  <c r="DV373" i="27"/>
  <c r="DU373" i="27"/>
  <c r="DT373" i="27"/>
  <c r="DS373" i="27"/>
  <c r="DR373" i="27"/>
  <c r="DQ373" i="27"/>
  <c r="DP373" i="27"/>
  <c r="DO373" i="27"/>
  <c r="DN373" i="27"/>
  <c r="DM373" i="27"/>
  <c r="DL373" i="27"/>
  <c r="DK373" i="27"/>
  <c r="DJ373" i="27"/>
  <c r="DB373" i="27"/>
  <c r="DA373" i="27"/>
  <c r="CZ373" i="27"/>
  <c r="CY373" i="27"/>
  <c r="CX373" i="27"/>
  <c r="CW373" i="27"/>
  <c r="CV373" i="27"/>
  <c r="CU373" i="27"/>
  <c r="CT373" i="27"/>
  <c r="CS373" i="27"/>
  <c r="CR373" i="27"/>
  <c r="CQ373" i="27"/>
  <c r="CP373" i="27"/>
  <c r="CO373" i="27"/>
  <c r="CN373" i="27"/>
  <c r="CM373" i="27"/>
  <c r="CL373" i="27"/>
  <c r="CK373" i="27"/>
  <c r="CJ373" i="27"/>
  <c r="CI373" i="27"/>
  <c r="CH373" i="27"/>
  <c r="CG373" i="27"/>
  <c r="CF373" i="27"/>
  <c r="CE373" i="27"/>
  <c r="CD373" i="27"/>
  <c r="CC373" i="27"/>
  <c r="CB373" i="27"/>
  <c r="CA373" i="27"/>
  <c r="BZ373" i="27"/>
  <c r="BY373" i="27"/>
  <c r="BQ373" i="27"/>
  <c r="BP373" i="27"/>
  <c r="BO373" i="27"/>
  <c r="BN373" i="27"/>
  <c r="BM373" i="27"/>
  <c r="BL373" i="27"/>
  <c r="BK373" i="27"/>
  <c r="BJ373" i="27"/>
  <c r="BI373" i="27"/>
  <c r="BH373" i="27"/>
  <c r="BG373" i="27"/>
  <c r="BF373" i="27"/>
  <c r="BE373" i="27"/>
  <c r="BD373" i="27"/>
  <c r="BC373" i="27"/>
  <c r="BB373" i="27"/>
  <c r="BA373" i="27"/>
  <c r="AZ373" i="27"/>
  <c r="AY373" i="27"/>
  <c r="AX373" i="27"/>
  <c r="AW373" i="27"/>
  <c r="AV373" i="27"/>
  <c r="AU373" i="27"/>
  <c r="AT373" i="27"/>
  <c r="AS373" i="27"/>
  <c r="AR373" i="27"/>
  <c r="AQ373" i="27"/>
  <c r="AP373" i="27"/>
  <c r="AO373" i="27"/>
  <c r="AN373" i="27"/>
  <c r="AG373" i="27"/>
  <c r="AF373" i="27"/>
  <c r="AE373" i="27"/>
  <c r="AD373" i="27"/>
  <c r="AC373" i="27"/>
  <c r="AB373" i="27"/>
  <c r="AA373" i="27"/>
  <c r="Z373" i="27"/>
  <c r="Y373" i="27"/>
  <c r="X373" i="27"/>
  <c r="W373" i="27"/>
  <c r="V373" i="27"/>
  <c r="U373" i="27"/>
  <c r="T373" i="27"/>
  <c r="S373" i="27"/>
  <c r="R373" i="27"/>
  <c r="Q373" i="27"/>
  <c r="P373" i="27"/>
  <c r="O373" i="27"/>
  <c r="N373" i="27"/>
  <c r="M373" i="27"/>
  <c r="L373" i="27"/>
  <c r="K373" i="27"/>
  <c r="J373" i="27"/>
  <c r="I373" i="27"/>
  <c r="H373" i="27"/>
  <c r="G373" i="27"/>
  <c r="F373" i="27"/>
  <c r="E373" i="27"/>
  <c r="D373" i="27"/>
  <c r="EM372" i="27"/>
  <c r="EL372" i="27"/>
  <c r="EK372" i="27"/>
  <c r="EJ372" i="27"/>
  <c r="EI372" i="27"/>
  <c r="EH372" i="27"/>
  <c r="EG372" i="27"/>
  <c r="EF372" i="27"/>
  <c r="EE372" i="27"/>
  <c r="ED372" i="27"/>
  <c r="EC372" i="27"/>
  <c r="EB372" i="27"/>
  <c r="EA372" i="27"/>
  <c r="DZ372" i="27"/>
  <c r="DY372" i="27"/>
  <c r="DX372" i="27"/>
  <c r="DW372" i="27"/>
  <c r="DV372" i="27"/>
  <c r="DU372" i="27"/>
  <c r="DT372" i="27"/>
  <c r="DS372" i="27"/>
  <c r="DR372" i="27"/>
  <c r="DQ372" i="27"/>
  <c r="DP372" i="27"/>
  <c r="DO372" i="27"/>
  <c r="DN372" i="27"/>
  <c r="DM372" i="27"/>
  <c r="DL372" i="27"/>
  <c r="DK372" i="27"/>
  <c r="DJ372" i="27"/>
  <c r="DB372" i="27"/>
  <c r="DA372" i="27"/>
  <c r="CZ372" i="27"/>
  <c r="CY372" i="27"/>
  <c r="CX372" i="27"/>
  <c r="CW372" i="27"/>
  <c r="CV372" i="27"/>
  <c r="CU372" i="27"/>
  <c r="CT372" i="27"/>
  <c r="CS372" i="27"/>
  <c r="CR372" i="27"/>
  <c r="CQ372" i="27"/>
  <c r="CP372" i="27"/>
  <c r="CO372" i="27"/>
  <c r="CN372" i="27"/>
  <c r="CM372" i="27"/>
  <c r="CL372" i="27"/>
  <c r="CK372" i="27"/>
  <c r="CJ372" i="27"/>
  <c r="CI372" i="27"/>
  <c r="CH372" i="27"/>
  <c r="CG372" i="27"/>
  <c r="CF372" i="27"/>
  <c r="CE372" i="27"/>
  <c r="CD372" i="27"/>
  <c r="CC372" i="27"/>
  <c r="CB372" i="27"/>
  <c r="CA372" i="27"/>
  <c r="BZ372" i="27"/>
  <c r="BY372" i="27"/>
  <c r="BQ372" i="27"/>
  <c r="BP372" i="27"/>
  <c r="BO372" i="27"/>
  <c r="BN372" i="27"/>
  <c r="BM372" i="27"/>
  <c r="BL372" i="27"/>
  <c r="BK372" i="27"/>
  <c r="BJ372" i="27"/>
  <c r="BI372" i="27"/>
  <c r="BH372" i="27"/>
  <c r="BG372" i="27"/>
  <c r="BF372" i="27"/>
  <c r="BE372" i="27"/>
  <c r="BD372" i="27"/>
  <c r="BC372" i="27"/>
  <c r="BB372" i="27"/>
  <c r="BA372" i="27"/>
  <c r="AZ372" i="27"/>
  <c r="AY372" i="27"/>
  <c r="AX372" i="27"/>
  <c r="AW372" i="27"/>
  <c r="AV372" i="27"/>
  <c r="AU372" i="27"/>
  <c r="AT372" i="27"/>
  <c r="AS372" i="27"/>
  <c r="AR372" i="27"/>
  <c r="AQ372" i="27"/>
  <c r="AP372" i="27"/>
  <c r="AO372" i="27"/>
  <c r="AN372" i="27"/>
  <c r="AG372" i="27"/>
  <c r="AF372" i="27"/>
  <c r="AE372" i="27"/>
  <c r="AD372" i="27"/>
  <c r="AC372" i="27"/>
  <c r="AB372" i="27"/>
  <c r="AA372" i="27"/>
  <c r="Z372" i="27"/>
  <c r="Y372" i="27"/>
  <c r="X372" i="27"/>
  <c r="W372" i="27"/>
  <c r="V372" i="27"/>
  <c r="U372" i="27"/>
  <c r="T372" i="27"/>
  <c r="S372" i="27"/>
  <c r="R372" i="27"/>
  <c r="Q372" i="27"/>
  <c r="P372" i="27"/>
  <c r="O372" i="27"/>
  <c r="N372" i="27"/>
  <c r="M372" i="27"/>
  <c r="L372" i="27"/>
  <c r="K372" i="27"/>
  <c r="J372" i="27"/>
  <c r="I372" i="27"/>
  <c r="H372" i="27"/>
  <c r="G372" i="27"/>
  <c r="F372" i="27"/>
  <c r="E372" i="27"/>
  <c r="D372" i="27"/>
  <c r="EM371" i="27"/>
  <c r="EL371" i="27"/>
  <c r="EK371" i="27"/>
  <c r="EJ371" i="27"/>
  <c r="EI371" i="27"/>
  <c r="EH371" i="27"/>
  <c r="EG371" i="27"/>
  <c r="EF371" i="27"/>
  <c r="EE371" i="27"/>
  <c r="ED371" i="27"/>
  <c r="EC371" i="27"/>
  <c r="EB371" i="27"/>
  <c r="EA371" i="27"/>
  <c r="DZ371" i="27"/>
  <c r="DY371" i="27"/>
  <c r="DX371" i="27"/>
  <c r="DW371" i="27"/>
  <c r="DV371" i="27"/>
  <c r="DU371" i="27"/>
  <c r="DT371" i="27"/>
  <c r="DS371" i="27"/>
  <c r="DR371" i="27"/>
  <c r="DQ371" i="27"/>
  <c r="DP371" i="27"/>
  <c r="DO371" i="27"/>
  <c r="DN371" i="27"/>
  <c r="DM371" i="27"/>
  <c r="DL371" i="27"/>
  <c r="DK371" i="27"/>
  <c r="DJ371" i="27"/>
  <c r="DB371" i="27"/>
  <c r="DA371" i="27"/>
  <c r="CZ371" i="27"/>
  <c r="CY371" i="27"/>
  <c r="CX371" i="27"/>
  <c r="CW371" i="27"/>
  <c r="CV371" i="27"/>
  <c r="CU371" i="27"/>
  <c r="CT371" i="27"/>
  <c r="CS371" i="27"/>
  <c r="CR371" i="27"/>
  <c r="CQ371" i="27"/>
  <c r="CP371" i="27"/>
  <c r="CO371" i="27"/>
  <c r="CN371" i="27"/>
  <c r="CM371" i="27"/>
  <c r="CL371" i="27"/>
  <c r="CK371" i="27"/>
  <c r="CJ371" i="27"/>
  <c r="CI371" i="27"/>
  <c r="CH371" i="27"/>
  <c r="CG371" i="27"/>
  <c r="CF371" i="27"/>
  <c r="CE371" i="27"/>
  <c r="CD371" i="27"/>
  <c r="CC371" i="27"/>
  <c r="CB371" i="27"/>
  <c r="CA371" i="27"/>
  <c r="BZ371" i="27"/>
  <c r="BQ371" i="27"/>
  <c r="BP371" i="27"/>
  <c r="BO371" i="27"/>
  <c r="BN371" i="27"/>
  <c r="BM371" i="27"/>
  <c r="BL371" i="27"/>
  <c r="BK371" i="27"/>
  <c r="BJ371" i="27"/>
  <c r="BI371" i="27"/>
  <c r="BH371" i="27"/>
  <c r="BG371" i="27"/>
  <c r="BF371" i="27"/>
  <c r="BE371" i="27"/>
  <c r="BD371" i="27"/>
  <c r="BC371" i="27"/>
  <c r="BB371" i="27"/>
  <c r="BA371" i="27"/>
  <c r="AZ371" i="27"/>
  <c r="AY371" i="27"/>
  <c r="AX371" i="27"/>
  <c r="AW371" i="27"/>
  <c r="AV371" i="27"/>
  <c r="AU371" i="27"/>
  <c r="AT371" i="27"/>
  <c r="AS371" i="27"/>
  <c r="AR371" i="27"/>
  <c r="AQ371" i="27"/>
  <c r="AP371" i="27"/>
  <c r="AO371" i="27"/>
  <c r="AN371" i="27"/>
  <c r="AG371" i="27"/>
  <c r="AF371" i="27"/>
  <c r="AE371" i="27"/>
  <c r="AD371" i="27"/>
  <c r="AC371" i="27"/>
  <c r="AB371" i="27"/>
  <c r="AA371" i="27"/>
  <c r="Z371" i="27"/>
  <c r="Y371" i="27"/>
  <c r="X371" i="27"/>
  <c r="W371" i="27"/>
  <c r="V371" i="27"/>
  <c r="U371" i="27"/>
  <c r="T371" i="27"/>
  <c r="S371" i="27"/>
  <c r="R371" i="27"/>
  <c r="Q371" i="27"/>
  <c r="P371" i="27"/>
  <c r="O371" i="27"/>
  <c r="N371" i="27"/>
  <c r="M371" i="27"/>
  <c r="L371" i="27"/>
  <c r="K371" i="27"/>
  <c r="J371" i="27"/>
  <c r="I371" i="27"/>
  <c r="H371" i="27"/>
  <c r="G371" i="27"/>
  <c r="F371" i="27"/>
  <c r="E371" i="27"/>
  <c r="D371" i="27"/>
  <c r="EM370" i="27"/>
  <c r="EL370" i="27"/>
  <c r="EK370" i="27"/>
  <c r="EJ370" i="27"/>
  <c r="EI370" i="27"/>
  <c r="EH370" i="27"/>
  <c r="EG370" i="27"/>
  <c r="EF370" i="27"/>
  <c r="EE370" i="27"/>
  <c r="ED370" i="27"/>
  <c r="EC370" i="27"/>
  <c r="EB370" i="27"/>
  <c r="EA370" i="27"/>
  <c r="DZ370" i="27"/>
  <c r="DY370" i="27"/>
  <c r="DX370" i="27"/>
  <c r="DW370" i="27"/>
  <c r="DV370" i="27"/>
  <c r="DU370" i="27"/>
  <c r="DT370" i="27"/>
  <c r="DS370" i="27"/>
  <c r="DR370" i="27"/>
  <c r="DQ370" i="27"/>
  <c r="DP370" i="27"/>
  <c r="DO370" i="27"/>
  <c r="DN370" i="27"/>
  <c r="DM370" i="27"/>
  <c r="DL370" i="27"/>
  <c r="DK370" i="27"/>
  <c r="DJ370" i="27"/>
  <c r="DB370" i="27"/>
  <c r="DA370" i="27"/>
  <c r="CZ370" i="27"/>
  <c r="CY370" i="27"/>
  <c r="CX370" i="27"/>
  <c r="CW370" i="27"/>
  <c r="CV370" i="27"/>
  <c r="CU370" i="27"/>
  <c r="CT370" i="27"/>
  <c r="CS370" i="27"/>
  <c r="CR370" i="27"/>
  <c r="CQ370" i="27"/>
  <c r="CP370" i="27"/>
  <c r="CO370" i="27"/>
  <c r="CN370" i="27"/>
  <c r="CM370" i="27"/>
  <c r="CL370" i="27"/>
  <c r="CK370" i="27"/>
  <c r="CJ370" i="27"/>
  <c r="CI370" i="27"/>
  <c r="CH370" i="27"/>
  <c r="CG370" i="27"/>
  <c r="CF370" i="27"/>
  <c r="CE370" i="27"/>
  <c r="CD370" i="27"/>
  <c r="CC370" i="27"/>
  <c r="CB370" i="27"/>
  <c r="CA370" i="27"/>
  <c r="BZ370" i="27"/>
  <c r="BY370" i="27"/>
  <c r="BQ370" i="27"/>
  <c r="BP370" i="27"/>
  <c r="BO370" i="27"/>
  <c r="BN370" i="27"/>
  <c r="BM370" i="27"/>
  <c r="BL370" i="27"/>
  <c r="BK370" i="27"/>
  <c r="BJ370" i="27"/>
  <c r="BI370" i="27"/>
  <c r="BH370" i="27"/>
  <c r="BG370" i="27"/>
  <c r="BF370" i="27"/>
  <c r="BE370" i="27"/>
  <c r="BD370" i="27"/>
  <c r="BC370" i="27"/>
  <c r="BB370" i="27"/>
  <c r="BA370" i="27"/>
  <c r="AZ370" i="27"/>
  <c r="AY370" i="27"/>
  <c r="AX370" i="27"/>
  <c r="AW370" i="27"/>
  <c r="AV370" i="27"/>
  <c r="AU370" i="27"/>
  <c r="AT370" i="27"/>
  <c r="AS370" i="27"/>
  <c r="AR370" i="27"/>
  <c r="AQ370" i="27"/>
  <c r="AP370" i="27"/>
  <c r="AO370" i="27"/>
  <c r="AN370" i="27"/>
  <c r="AG370" i="27"/>
  <c r="AF370" i="27"/>
  <c r="AE370" i="27"/>
  <c r="AD370" i="27"/>
  <c r="AC370" i="27"/>
  <c r="AB370" i="27"/>
  <c r="AA370" i="27"/>
  <c r="Z370" i="27"/>
  <c r="Y370" i="27"/>
  <c r="X370" i="27"/>
  <c r="W370" i="27"/>
  <c r="V370" i="27"/>
  <c r="U370" i="27"/>
  <c r="T370" i="27"/>
  <c r="S370" i="27"/>
  <c r="R370" i="27"/>
  <c r="Q370" i="27"/>
  <c r="P370" i="27"/>
  <c r="O370" i="27"/>
  <c r="N370" i="27"/>
  <c r="M370" i="27"/>
  <c r="L370" i="27"/>
  <c r="K370" i="27"/>
  <c r="J370" i="27"/>
  <c r="I370" i="27"/>
  <c r="H370" i="27"/>
  <c r="G370" i="27"/>
  <c r="F370" i="27"/>
  <c r="E370" i="27"/>
  <c r="D370" i="27"/>
  <c r="AG355" i="27"/>
  <c r="AF355" i="27"/>
  <c r="AE355" i="27"/>
  <c r="AD355" i="27"/>
  <c r="AC355" i="27"/>
  <c r="AB355" i="27"/>
  <c r="AA355" i="27"/>
  <c r="Z355" i="27"/>
  <c r="Y355" i="27"/>
  <c r="X355" i="27"/>
  <c r="W355" i="27"/>
  <c r="V355" i="27"/>
  <c r="U355" i="27"/>
  <c r="T355" i="27"/>
  <c r="S355" i="27"/>
  <c r="R355" i="27"/>
  <c r="Q355" i="27"/>
  <c r="P355" i="27"/>
  <c r="O355" i="27"/>
  <c r="N355" i="27"/>
  <c r="M355" i="27"/>
  <c r="L355" i="27"/>
  <c r="K355" i="27"/>
  <c r="J355" i="27"/>
  <c r="I355" i="27"/>
  <c r="H355" i="27"/>
  <c r="G355" i="27"/>
  <c r="F355" i="27"/>
  <c r="E355" i="27"/>
  <c r="D355" i="27"/>
  <c r="AG354" i="27"/>
  <c r="AF354" i="27"/>
  <c r="AE354" i="27"/>
  <c r="AD354" i="27"/>
  <c r="AC354" i="27"/>
  <c r="AB354" i="27"/>
  <c r="AA354" i="27"/>
  <c r="Z354" i="27"/>
  <c r="Y354" i="27"/>
  <c r="X354" i="27"/>
  <c r="W354" i="27"/>
  <c r="V354" i="27"/>
  <c r="U354" i="27"/>
  <c r="T354" i="27"/>
  <c r="S354" i="27"/>
  <c r="R354" i="27"/>
  <c r="Q354" i="27"/>
  <c r="P354" i="27"/>
  <c r="O354" i="27"/>
  <c r="N354" i="27"/>
  <c r="M354" i="27"/>
  <c r="L354" i="27"/>
  <c r="K354" i="27"/>
  <c r="J354" i="27"/>
  <c r="I354" i="27"/>
  <c r="H354" i="27"/>
  <c r="G354" i="27"/>
  <c r="F354" i="27"/>
  <c r="E354" i="27"/>
  <c r="D354" i="27"/>
  <c r="AG353" i="27"/>
  <c r="AF353" i="27"/>
  <c r="AE353" i="27"/>
  <c r="AD353" i="27"/>
  <c r="AC353" i="27"/>
  <c r="AB353" i="27"/>
  <c r="AA353" i="27"/>
  <c r="Z353" i="27"/>
  <c r="Y353" i="27"/>
  <c r="X353" i="27"/>
  <c r="W353" i="27"/>
  <c r="V353" i="27"/>
  <c r="U353" i="27"/>
  <c r="T353" i="27"/>
  <c r="S353" i="27"/>
  <c r="R353" i="27"/>
  <c r="Q353" i="27"/>
  <c r="P353" i="27"/>
  <c r="O353" i="27"/>
  <c r="N353" i="27"/>
  <c r="M353" i="27"/>
  <c r="L353" i="27"/>
  <c r="K353" i="27"/>
  <c r="J353" i="27"/>
  <c r="I353" i="27"/>
  <c r="H353" i="27"/>
  <c r="G353" i="27"/>
  <c r="F353" i="27"/>
  <c r="E353" i="27"/>
  <c r="D353" i="27"/>
  <c r="AG352" i="27"/>
  <c r="AF352" i="27"/>
  <c r="AE352" i="27"/>
  <c r="AD352" i="27"/>
  <c r="AC352" i="27"/>
  <c r="AB352" i="27"/>
  <c r="AA352" i="27"/>
  <c r="Z352" i="27"/>
  <c r="Y352" i="27"/>
  <c r="X352" i="27"/>
  <c r="W352" i="27"/>
  <c r="V352" i="27"/>
  <c r="U352" i="27"/>
  <c r="T352" i="27"/>
  <c r="S352" i="27"/>
  <c r="R352" i="27"/>
  <c r="Q352" i="27"/>
  <c r="P352" i="27"/>
  <c r="O352" i="27"/>
  <c r="N352" i="27"/>
  <c r="M352" i="27"/>
  <c r="L352" i="27"/>
  <c r="K352" i="27"/>
  <c r="J352" i="27"/>
  <c r="I352" i="27"/>
  <c r="H352" i="27"/>
  <c r="G352" i="27"/>
  <c r="F352" i="27"/>
  <c r="E352" i="27"/>
  <c r="D352" i="27"/>
  <c r="AG351" i="27"/>
  <c r="AF351" i="27"/>
  <c r="AE351" i="27"/>
  <c r="AD351" i="27"/>
  <c r="AC351" i="27"/>
  <c r="AB351" i="27"/>
  <c r="AA351" i="27"/>
  <c r="Z351" i="27"/>
  <c r="Y351" i="27"/>
  <c r="X351" i="27"/>
  <c r="W351" i="27"/>
  <c r="V351" i="27"/>
  <c r="U351" i="27"/>
  <c r="T351" i="27"/>
  <c r="S351" i="27"/>
  <c r="R351" i="27"/>
  <c r="Q351" i="27"/>
  <c r="P351" i="27"/>
  <c r="O351" i="27"/>
  <c r="N351" i="27"/>
  <c r="M351" i="27"/>
  <c r="L351" i="27"/>
  <c r="K351" i="27"/>
  <c r="J351" i="27"/>
  <c r="I351" i="27"/>
  <c r="H351" i="27"/>
  <c r="G351" i="27"/>
  <c r="F351" i="27"/>
  <c r="E351" i="27"/>
  <c r="D351" i="27"/>
  <c r="AG350" i="27"/>
  <c r="AF350" i="27"/>
  <c r="AE350" i="27"/>
  <c r="AD350" i="27"/>
  <c r="AC350" i="27"/>
  <c r="AB350" i="27"/>
  <c r="AA350" i="27"/>
  <c r="Z350" i="27"/>
  <c r="Y350" i="27"/>
  <c r="X350" i="27"/>
  <c r="W350" i="27"/>
  <c r="V350" i="27"/>
  <c r="U350" i="27"/>
  <c r="T350" i="27"/>
  <c r="S350" i="27"/>
  <c r="R350" i="27"/>
  <c r="Q350" i="27"/>
  <c r="P350" i="27"/>
  <c r="O350" i="27"/>
  <c r="N350" i="27"/>
  <c r="M350" i="27"/>
  <c r="L350" i="27"/>
  <c r="K350" i="27"/>
  <c r="J350" i="27"/>
  <c r="I350" i="27"/>
  <c r="H350" i="27"/>
  <c r="G350" i="27"/>
  <c r="F350" i="27"/>
  <c r="E350" i="27"/>
  <c r="D350" i="27"/>
  <c r="AG349" i="27"/>
  <c r="AF349" i="27"/>
  <c r="AE349" i="27"/>
  <c r="AD349" i="27"/>
  <c r="AC349" i="27"/>
  <c r="AB349" i="27"/>
  <c r="AA349" i="27"/>
  <c r="Z349" i="27"/>
  <c r="Y349" i="27"/>
  <c r="X349" i="27"/>
  <c r="W349" i="27"/>
  <c r="V349" i="27"/>
  <c r="U349" i="27"/>
  <c r="T349" i="27"/>
  <c r="S349" i="27"/>
  <c r="R349" i="27"/>
  <c r="Q349" i="27"/>
  <c r="P349" i="27"/>
  <c r="O349" i="27"/>
  <c r="N349" i="27"/>
  <c r="M349" i="27"/>
  <c r="L349" i="27"/>
  <c r="K349" i="27"/>
  <c r="J349" i="27"/>
  <c r="I349" i="27"/>
  <c r="H349" i="27"/>
  <c r="G349" i="27"/>
  <c r="F349" i="27"/>
  <c r="E349" i="27"/>
  <c r="D349" i="27"/>
  <c r="AG348" i="27"/>
  <c r="AF348" i="27"/>
  <c r="AE348" i="27"/>
  <c r="AD348" i="27"/>
  <c r="AC348" i="27"/>
  <c r="AB348" i="27"/>
  <c r="AA348" i="27"/>
  <c r="Z348" i="27"/>
  <c r="Y348" i="27"/>
  <c r="X348" i="27"/>
  <c r="W348" i="27"/>
  <c r="V348" i="27"/>
  <c r="U348" i="27"/>
  <c r="T348" i="27"/>
  <c r="S348" i="27"/>
  <c r="R348" i="27"/>
  <c r="Q348" i="27"/>
  <c r="P348" i="27"/>
  <c r="O348" i="27"/>
  <c r="N348" i="27"/>
  <c r="M348" i="27"/>
  <c r="L348" i="27"/>
  <c r="K348" i="27"/>
  <c r="J348" i="27"/>
  <c r="I348" i="27"/>
  <c r="H348" i="27"/>
  <c r="G348" i="27"/>
  <c r="F348" i="27"/>
  <c r="E348" i="27"/>
  <c r="D348" i="27"/>
  <c r="AG347" i="27"/>
  <c r="AF347" i="27"/>
  <c r="AE347" i="27"/>
  <c r="AD347" i="27"/>
  <c r="AC347" i="27"/>
  <c r="AB347" i="27"/>
  <c r="AA347" i="27"/>
  <c r="Z347" i="27"/>
  <c r="Y347" i="27"/>
  <c r="X347" i="27"/>
  <c r="W347" i="27"/>
  <c r="V347" i="27"/>
  <c r="U347" i="27"/>
  <c r="T347" i="27"/>
  <c r="S347" i="27"/>
  <c r="R347" i="27"/>
  <c r="Q347" i="27"/>
  <c r="P347" i="27"/>
  <c r="O347" i="27"/>
  <c r="N347" i="27"/>
  <c r="M347" i="27"/>
  <c r="L347" i="27"/>
  <c r="K347" i="27"/>
  <c r="J347" i="27"/>
  <c r="I347" i="27"/>
  <c r="H347" i="27"/>
  <c r="G347" i="27"/>
  <c r="F347" i="27"/>
  <c r="E347" i="27"/>
  <c r="D347" i="27"/>
  <c r="AG346" i="27"/>
  <c r="AF346" i="27"/>
  <c r="AE346" i="27"/>
  <c r="AD346" i="27"/>
  <c r="AC346" i="27"/>
  <c r="AB346" i="27"/>
  <c r="AA346" i="27"/>
  <c r="Z346" i="27"/>
  <c r="Y346" i="27"/>
  <c r="X346" i="27"/>
  <c r="W346" i="27"/>
  <c r="V346" i="27"/>
  <c r="U346" i="27"/>
  <c r="T346" i="27"/>
  <c r="S346" i="27"/>
  <c r="R346" i="27"/>
  <c r="Q346" i="27"/>
  <c r="P346" i="27"/>
  <c r="O346" i="27"/>
  <c r="N346" i="27"/>
  <c r="M346" i="27"/>
  <c r="L346" i="27"/>
  <c r="K346" i="27"/>
  <c r="J346" i="27"/>
  <c r="I346" i="27"/>
  <c r="H346" i="27"/>
  <c r="G346" i="27"/>
  <c r="F346" i="27"/>
  <c r="E346" i="27"/>
  <c r="D346" i="27"/>
  <c r="AG345" i="27"/>
  <c r="AF345" i="27"/>
  <c r="AE345" i="27"/>
  <c r="AD345" i="27"/>
  <c r="AC345" i="27"/>
  <c r="AB345" i="27"/>
  <c r="AA345" i="27"/>
  <c r="Z345" i="27"/>
  <c r="Y345" i="27"/>
  <c r="X345" i="27"/>
  <c r="W345" i="27"/>
  <c r="V345" i="27"/>
  <c r="U345" i="27"/>
  <c r="T345" i="27"/>
  <c r="S345" i="27"/>
  <c r="R345" i="27"/>
  <c r="Q345" i="27"/>
  <c r="P345" i="27"/>
  <c r="O345" i="27"/>
  <c r="N345" i="27"/>
  <c r="M345" i="27"/>
  <c r="L345" i="27"/>
  <c r="K345" i="27"/>
  <c r="J345" i="27"/>
  <c r="I345" i="27"/>
  <c r="H345" i="27"/>
  <c r="G345" i="27"/>
  <c r="F345" i="27"/>
  <c r="E345" i="27"/>
  <c r="D345" i="27"/>
  <c r="AG344" i="27"/>
  <c r="AF344" i="27"/>
  <c r="AE344" i="27"/>
  <c r="AD344" i="27"/>
  <c r="AC344" i="27"/>
  <c r="AB344" i="27"/>
  <c r="AA344" i="27"/>
  <c r="Z344" i="27"/>
  <c r="Y344" i="27"/>
  <c r="X344" i="27"/>
  <c r="W344" i="27"/>
  <c r="V344" i="27"/>
  <c r="U344" i="27"/>
  <c r="T344" i="27"/>
  <c r="S344" i="27"/>
  <c r="R344" i="27"/>
  <c r="Q344" i="27"/>
  <c r="P344" i="27"/>
  <c r="O344" i="27"/>
  <c r="N344" i="27"/>
  <c r="M344" i="27"/>
  <c r="L344" i="27"/>
  <c r="K344" i="27"/>
  <c r="J344" i="27"/>
  <c r="I344" i="27"/>
  <c r="H344" i="27"/>
  <c r="G344" i="27"/>
  <c r="F344" i="27"/>
  <c r="E344" i="27"/>
  <c r="D344" i="27"/>
  <c r="AG343" i="27"/>
  <c r="AF343" i="27"/>
  <c r="AE343" i="27"/>
  <c r="AD343" i="27"/>
  <c r="AC343" i="27"/>
  <c r="AB343" i="27"/>
  <c r="AA343" i="27"/>
  <c r="Z343" i="27"/>
  <c r="Y343" i="27"/>
  <c r="X343" i="27"/>
  <c r="W343" i="27"/>
  <c r="V343" i="27"/>
  <c r="U343" i="27"/>
  <c r="T343" i="27"/>
  <c r="S343" i="27"/>
  <c r="R343" i="27"/>
  <c r="Q343" i="27"/>
  <c r="P343" i="27"/>
  <c r="O343" i="27"/>
  <c r="N343" i="27"/>
  <c r="M343" i="27"/>
  <c r="L343" i="27"/>
  <c r="K343" i="27"/>
  <c r="J343" i="27"/>
  <c r="I343" i="27"/>
  <c r="H343" i="27"/>
  <c r="G343" i="27"/>
  <c r="F343" i="27"/>
  <c r="E343" i="27"/>
  <c r="D343" i="27"/>
  <c r="AG342" i="27"/>
  <c r="AF342" i="27"/>
  <c r="AE342" i="27"/>
  <c r="AD342" i="27"/>
  <c r="AC342" i="27"/>
  <c r="AB342" i="27"/>
  <c r="AA342" i="27"/>
  <c r="Z342" i="27"/>
  <c r="Y342" i="27"/>
  <c r="X342" i="27"/>
  <c r="W342" i="27"/>
  <c r="V342" i="27"/>
  <c r="U342" i="27"/>
  <c r="T342" i="27"/>
  <c r="S342" i="27"/>
  <c r="R342" i="27"/>
  <c r="Q342" i="27"/>
  <c r="P342" i="27"/>
  <c r="O342" i="27"/>
  <c r="N342" i="27"/>
  <c r="M342" i="27"/>
  <c r="L342" i="27"/>
  <c r="K342" i="27"/>
  <c r="J342" i="27"/>
  <c r="I342" i="27"/>
  <c r="H342" i="27"/>
  <c r="G342" i="27"/>
  <c r="F342" i="27"/>
  <c r="E342" i="27"/>
  <c r="D342" i="27"/>
  <c r="AG341" i="27"/>
  <c r="AF341" i="27"/>
  <c r="AE341" i="27"/>
  <c r="AD341" i="27"/>
  <c r="AC341" i="27"/>
  <c r="AB341" i="27"/>
  <c r="AA341" i="27"/>
  <c r="Z341" i="27"/>
  <c r="Y341" i="27"/>
  <c r="X341" i="27"/>
  <c r="W341" i="27"/>
  <c r="V341" i="27"/>
  <c r="U341" i="27"/>
  <c r="T341" i="27"/>
  <c r="S341" i="27"/>
  <c r="R341" i="27"/>
  <c r="Q341" i="27"/>
  <c r="P341" i="27"/>
  <c r="O341" i="27"/>
  <c r="N341" i="27"/>
  <c r="M341" i="27"/>
  <c r="L341" i="27"/>
  <c r="K341" i="27"/>
  <c r="J341" i="27"/>
  <c r="I341" i="27"/>
  <c r="H341" i="27"/>
  <c r="G341" i="27"/>
  <c r="F341" i="27"/>
  <c r="E341" i="27"/>
  <c r="D341" i="27"/>
  <c r="AG340" i="27"/>
  <c r="AF340" i="27"/>
  <c r="AE340" i="27"/>
  <c r="AD340" i="27"/>
  <c r="AC340" i="27"/>
  <c r="AB340" i="27"/>
  <c r="AA340" i="27"/>
  <c r="Z340" i="27"/>
  <c r="Y340" i="27"/>
  <c r="X340" i="27"/>
  <c r="W340" i="27"/>
  <c r="V340" i="27"/>
  <c r="U340" i="27"/>
  <c r="T340" i="27"/>
  <c r="S340" i="27"/>
  <c r="R340" i="27"/>
  <c r="Q340" i="27"/>
  <c r="P340" i="27"/>
  <c r="O340" i="27"/>
  <c r="N340" i="27"/>
  <c r="M340" i="27"/>
  <c r="L340" i="27"/>
  <c r="K340" i="27"/>
  <c r="J340" i="27"/>
  <c r="I340" i="27"/>
  <c r="H340" i="27"/>
  <c r="G340" i="27"/>
  <c r="F340" i="27"/>
  <c r="E340" i="27"/>
  <c r="D340" i="27"/>
  <c r="AG339" i="27"/>
  <c r="AF339" i="27"/>
  <c r="AE339" i="27"/>
  <c r="AD339" i="27"/>
  <c r="AC339" i="27"/>
  <c r="AB339" i="27"/>
  <c r="AA339" i="27"/>
  <c r="Z339" i="27"/>
  <c r="Y339" i="27"/>
  <c r="X339" i="27"/>
  <c r="W339" i="27"/>
  <c r="V339" i="27"/>
  <c r="U339" i="27"/>
  <c r="T339" i="27"/>
  <c r="S339" i="27"/>
  <c r="R339" i="27"/>
  <c r="Q339" i="27"/>
  <c r="P339" i="27"/>
  <c r="O339" i="27"/>
  <c r="N339" i="27"/>
  <c r="M339" i="27"/>
  <c r="L339" i="27"/>
  <c r="K339" i="27"/>
  <c r="J339" i="27"/>
  <c r="I339" i="27"/>
  <c r="H339" i="27"/>
  <c r="G339" i="27"/>
  <c r="F339" i="27"/>
  <c r="E339" i="27"/>
  <c r="D339" i="27"/>
  <c r="AG338" i="27"/>
  <c r="AF338" i="27"/>
  <c r="AE338" i="27"/>
  <c r="AD338" i="27"/>
  <c r="AC338" i="27"/>
  <c r="AB338" i="27"/>
  <c r="AA338" i="27"/>
  <c r="Z338" i="27"/>
  <c r="Y338" i="27"/>
  <c r="X338" i="27"/>
  <c r="W338" i="27"/>
  <c r="V338" i="27"/>
  <c r="U338" i="27"/>
  <c r="T338" i="27"/>
  <c r="S338" i="27"/>
  <c r="R338" i="27"/>
  <c r="Q338" i="27"/>
  <c r="P338" i="27"/>
  <c r="O338" i="27"/>
  <c r="N338" i="27"/>
  <c r="M338" i="27"/>
  <c r="L338" i="27"/>
  <c r="K338" i="27"/>
  <c r="J338" i="27"/>
  <c r="I338" i="27"/>
  <c r="H338" i="27"/>
  <c r="G338" i="27"/>
  <c r="F338" i="27"/>
  <c r="E338" i="27"/>
  <c r="D338" i="27"/>
  <c r="AG337" i="27"/>
  <c r="AF337" i="27"/>
  <c r="AE337" i="27"/>
  <c r="AD337" i="27"/>
  <c r="AC337" i="27"/>
  <c r="AB337" i="27"/>
  <c r="AA337" i="27"/>
  <c r="Z337" i="27"/>
  <c r="Y337" i="27"/>
  <c r="X337" i="27"/>
  <c r="W337" i="27"/>
  <c r="V337" i="27"/>
  <c r="U337" i="27"/>
  <c r="T337" i="27"/>
  <c r="S337" i="27"/>
  <c r="R337" i="27"/>
  <c r="Q337" i="27"/>
  <c r="P337" i="27"/>
  <c r="O337" i="27"/>
  <c r="N337" i="27"/>
  <c r="M337" i="27"/>
  <c r="L337" i="27"/>
  <c r="K337" i="27"/>
  <c r="J337" i="27"/>
  <c r="I337" i="27"/>
  <c r="H337" i="27"/>
  <c r="G337" i="27"/>
  <c r="F337" i="27"/>
  <c r="E337" i="27"/>
  <c r="D337" i="27"/>
  <c r="AG336" i="27"/>
  <c r="AF336" i="27"/>
  <c r="AE336" i="27"/>
  <c r="AD336" i="27"/>
  <c r="AC336" i="27"/>
  <c r="AB336" i="27"/>
  <c r="AA336" i="27"/>
  <c r="Z336" i="27"/>
  <c r="Y336" i="27"/>
  <c r="X336" i="27"/>
  <c r="W336" i="27"/>
  <c r="V336" i="27"/>
  <c r="U336" i="27"/>
  <c r="T336" i="27"/>
  <c r="S336" i="27"/>
  <c r="R336" i="27"/>
  <c r="Q336" i="27"/>
  <c r="P336" i="27"/>
  <c r="O336" i="27"/>
  <c r="N336" i="27"/>
  <c r="M336" i="27"/>
  <c r="L336" i="27"/>
  <c r="K336" i="27"/>
  <c r="J336" i="27"/>
  <c r="I336" i="27"/>
  <c r="H336" i="27"/>
  <c r="G336" i="27"/>
  <c r="F336" i="27"/>
  <c r="E336" i="27"/>
  <c r="D336" i="27"/>
  <c r="AG335" i="27"/>
  <c r="AF335" i="27"/>
  <c r="AE335" i="27"/>
  <c r="AD335" i="27"/>
  <c r="AC335" i="27"/>
  <c r="AB335" i="27"/>
  <c r="AA335" i="27"/>
  <c r="Z335" i="27"/>
  <c r="Y335" i="27"/>
  <c r="X335" i="27"/>
  <c r="W335" i="27"/>
  <c r="V335" i="27"/>
  <c r="U335" i="27"/>
  <c r="T335" i="27"/>
  <c r="S335" i="27"/>
  <c r="R335" i="27"/>
  <c r="Q335" i="27"/>
  <c r="P335" i="27"/>
  <c r="O335" i="27"/>
  <c r="N335" i="27"/>
  <c r="M335" i="27"/>
  <c r="L335" i="27"/>
  <c r="K335" i="27"/>
  <c r="J335" i="27"/>
  <c r="I335" i="27"/>
  <c r="H335" i="27"/>
  <c r="G335" i="27"/>
  <c r="F335" i="27"/>
  <c r="E335" i="27"/>
  <c r="D335" i="27"/>
  <c r="AG334" i="27"/>
  <c r="AF334" i="27"/>
  <c r="AE334" i="27"/>
  <c r="AD334" i="27"/>
  <c r="AC334" i="27"/>
  <c r="AB334" i="27"/>
  <c r="AA334" i="27"/>
  <c r="Z334" i="27"/>
  <c r="Y334" i="27"/>
  <c r="X334" i="27"/>
  <c r="W334" i="27"/>
  <c r="V334" i="27"/>
  <c r="U334" i="27"/>
  <c r="T334" i="27"/>
  <c r="S334" i="27"/>
  <c r="R334" i="27"/>
  <c r="Q334" i="27"/>
  <c r="P334" i="27"/>
  <c r="O334" i="27"/>
  <c r="N334" i="27"/>
  <c r="M334" i="27"/>
  <c r="L334" i="27"/>
  <c r="K334" i="27"/>
  <c r="J334" i="27"/>
  <c r="I334" i="27"/>
  <c r="H334" i="27"/>
  <c r="G334" i="27"/>
  <c r="F334" i="27"/>
  <c r="E334" i="27"/>
  <c r="D334" i="27"/>
  <c r="AG333" i="27"/>
  <c r="AF333" i="27"/>
  <c r="AE333" i="27"/>
  <c r="AD333" i="27"/>
  <c r="AC333" i="27"/>
  <c r="AB333" i="27"/>
  <c r="AA333" i="27"/>
  <c r="Z333" i="27"/>
  <c r="Y333" i="27"/>
  <c r="X333" i="27"/>
  <c r="W333" i="27"/>
  <c r="V333" i="27"/>
  <c r="U333" i="27"/>
  <c r="T333" i="27"/>
  <c r="S333" i="27"/>
  <c r="R333" i="27"/>
  <c r="Q333" i="27"/>
  <c r="P333" i="27"/>
  <c r="O333" i="27"/>
  <c r="N333" i="27"/>
  <c r="M333" i="27"/>
  <c r="L333" i="27"/>
  <c r="K333" i="27"/>
  <c r="J333" i="27"/>
  <c r="I333" i="27"/>
  <c r="H333" i="27"/>
  <c r="G333" i="27"/>
  <c r="F333" i="27"/>
  <c r="E333" i="27"/>
  <c r="D333" i="27"/>
  <c r="AG332" i="27"/>
  <c r="AF332" i="27"/>
  <c r="AE332" i="27"/>
  <c r="AD332" i="27"/>
  <c r="AC332" i="27"/>
  <c r="AB332" i="27"/>
  <c r="AA332" i="27"/>
  <c r="Z332" i="27"/>
  <c r="Y332" i="27"/>
  <c r="X332" i="27"/>
  <c r="W332" i="27"/>
  <c r="V332" i="27"/>
  <c r="U332" i="27"/>
  <c r="T332" i="27"/>
  <c r="S332" i="27"/>
  <c r="R332" i="27"/>
  <c r="Q332" i="27"/>
  <c r="P332" i="27"/>
  <c r="O332" i="27"/>
  <c r="N332" i="27"/>
  <c r="M332" i="27"/>
  <c r="L332" i="27"/>
  <c r="K332" i="27"/>
  <c r="J332" i="27"/>
  <c r="I332" i="27"/>
  <c r="H332" i="27"/>
  <c r="G332" i="27"/>
  <c r="F332" i="27"/>
  <c r="E332" i="27"/>
  <c r="D332" i="27"/>
  <c r="AG331" i="27"/>
  <c r="AF331" i="27"/>
  <c r="AE331" i="27"/>
  <c r="AD331" i="27"/>
  <c r="AC331" i="27"/>
  <c r="AB331" i="27"/>
  <c r="AA331" i="27"/>
  <c r="Z331" i="27"/>
  <c r="Y331" i="27"/>
  <c r="X331" i="27"/>
  <c r="W331" i="27"/>
  <c r="V331" i="27"/>
  <c r="U331" i="27"/>
  <c r="T331" i="27"/>
  <c r="S331" i="27"/>
  <c r="R331" i="27"/>
  <c r="Q331" i="27"/>
  <c r="P331" i="27"/>
  <c r="O331" i="27"/>
  <c r="N331" i="27"/>
  <c r="M331" i="27"/>
  <c r="L331" i="27"/>
  <c r="K331" i="27"/>
  <c r="J331" i="27"/>
  <c r="I331" i="27"/>
  <c r="H331" i="27"/>
  <c r="G331" i="27"/>
  <c r="F331" i="27"/>
  <c r="E331" i="27"/>
  <c r="D331" i="27"/>
  <c r="AG330" i="27"/>
  <c r="AF330" i="27"/>
  <c r="AE330" i="27"/>
  <c r="AD330" i="27"/>
  <c r="AC330" i="27"/>
  <c r="AB330" i="27"/>
  <c r="AA330" i="27"/>
  <c r="Z330" i="27"/>
  <c r="Y330" i="27"/>
  <c r="X330" i="27"/>
  <c r="W330" i="27"/>
  <c r="V330" i="27"/>
  <c r="U330" i="27"/>
  <c r="T330" i="27"/>
  <c r="S330" i="27"/>
  <c r="R330" i="27"/>
  <c r="Q330" i="27"/>
  <c r="P330" i="27"/>
  <c r="O330" i="27"/>
  <c r="N330" i="27"/>
  <c r="M330" i="27"/>
  <c r="L330" i="27"/>
  <c r="K330" i="27"/>
  <c r="J330" i="27"/>
  <c r="I330" i="27"/>
  <c r="H330" i="27"/>
  <c r="G330" i="27"/>
  <c r="F330" i="27"/>
  <c r="E330" i="27"/>
  <c r="D330" i="27"/>
  <c r="AG329" i="27"/>
  <c r="AF329" i="27"/>
  <c r="AE329" i="27"/>
  <c r="AD329" i="27"/>
  <c r="AC329" i="27"/>
  <c r="AB329" i="27"/>
  <c r="AA329" i="27"/>
  <c r="Z329" i="27"/>
  <c r="Y329" i="27"/>
  <c r="X329" i="27"/>
  <c r="W329" i="27"/>
  <c r="V329" i="27"/>
  <c r="U329" i="27"/>
  <c r="T329" i="27"/>
  <c r="S329" i="27"/>
  <c r="R329" i="27"/>
  <c r="Q329" i="27"/>
  <c r="P329" i="27"/>
  <c r="O329" i="27"/>
  <c r="N329" i="27"/>
  <c r="M329" i="27"/>
  <c r="L329" i="27"/>
  <c r="K329" i="27"/>
  <c r="J329" i="27"/>
  <c r="I329" i="27"/>
  <c r="H329" i="27"/>
  <c r="G329" i="27"/>
  <c r="F329" i="27"/>
  <c r="E329" i="27"/>
  <c r="D329" i="27"/>
  <c r="AG328" i="27"/>
  <c r="AF328" i="27"/>
  <c r="AE328" i="27"/>
  <c r="AD328" i="27"/>
  <c r="AC328" i="27"/>
  <c r="AB328" i="27"/>
  <c r="AA328" i="27"/>
  <c r="Z328" i="27"/>
  <c r="Y328" i="27"/>
  <c r="X328" i="27"/>
  <c r="W328" i="27"/>
  <c r="V328" i="27"/>
  <c r="U328" i="27"/>
  <c r="T328" i="27"/>
  <c r="S328" i="27"/>
  <c r="R328" i="27"/>
  <c r="Q328" i="27"/>
  <c r="P328" i="27"/>
  <c r="O328" i="27"/>
  <c r="N328" i="27"/>
  <c r="M328" i="27"/>
  <c r="L328" i="27"/>
  <c r="K328" i="27"/>
  <c r="J328" i="27"/>
  <c r="I328" i="27"/>
  <c r="H328" i="27"/>
  <c r="G328" i="27"/>
  <c r="F328" i="27"/>
  <c r="E328" i="27"/>
  <c r="D328" i="27"/>
  <c r="AG327" i="27"/>
  <c r="AF327" i="27"/>
  <c r="AE327" i="27"/>
  <c r="AD327" i="27"/>
  <c r="AC327" i="27"/>
  <c r="AB327" i="27"/>
  <c r="AA327" i="27"/>
  <c r="Z327" i="27"/>
  <c r="Y327" i="27"/>
  <c r="X327" i="27"/>
  <c r="W327" i="27"/>
  <c r="V327" i="27"/>
  <c r="U327" i="27"/>
  <c r="T327" i="27"/>
  <c r="S327" i="27"/>
  <c r="R327" i="27"/>
  <c r="Q327" i="27"/>
  <c r="P327" i="27"/>
  <c r="O327" i="27"/>
  <c r="N327" i="27"/>
  <c r="M327" i="27"/>
  <c r="L327" i="27"/>
  <c r="K327" i="27"/>
  <c r="J327" i="27"/>
  <c r="I327" i="27"/>
  <c r="H327" i="27"/>
  <c r="G327" i="27"/>
  <c r="F327" i="27"/>
  <c r="E327" i="27"/>
  <c r="D327" i="27"/>
  <c r="AG326" i="27"/>
  <c r="AF326" i="27"/>
  <c r="AE326" i="27"/>
  <c r="AD326" i="27"/>
  <c r="AC326" i="27"/>
  <c r="AB326" i="27"/>
  <c r="AA326" i="27"/>
  <c r="Z326" i="27"/>
  <c r="Y326" i="27"/>
  <c r="X326" i="27"/>
  <c r="W326" i="27"/>
  <c r="V326" i="27"/>
  <c r="U326" i="27"/>
  <c r="T326" i="27"/>
  <c r="S326" i="27"/>
  <c r="R326" i="27"/>
  <c r="Q326" i="27"/>
  <c r="P326" i="27"/>
  <c r="O326" i="27"/>
  <c r="N326" i="27"/>
  <c r="M326" i="27"/>
  <c r="L326" i="27"/>
  <c r="K326" i="27"/>
  <c r="J326" i="27"/>
  <c r="I326" i="27"/>
  <c r="H326" i="27"/>
  <c r="G326" i="27"/>
  <c r="F326" i="27"/>
  <c r="E326" i="27"/>
  <c r="D326" i="27"/>
  <c r="AG325" i="27"/>
  <c r="AF325" i="27"/>
  <c r="AE325" i="27"/>
  <c r="AD325" i="27"/>
  <c r="AC325" i="27"/>
  <c r="AB325" i="27"/>
  <c r="AA325" i="27"/>
  <c r="Z325" i="27"/>
  <c r="Y325" i="27"/>
  <c r="X325" i="27"/>
  <c r="W325" i="27"/>
  <c r="V325" i="27"/>
  <c r="U325" i="27"/>
  <c r="T325" i="27"/>
  <c r="S325" i="27"/>
  <c r="R325" i="27"/>
  <c r="Q325" i="27"/>
  <c r="P325" i="27"/>
  <c r="O325" i="27"/>
  <c r="N325" i="27"/>
  <c r="M325" i="27"/>
  <c r="L325" i="27"/>
  <c r="K325" i="27"/>
  <c r="J325" i="27"/>
  <c r="I325" i="27"/>
  <c r="H325" i="27"/>
  <c r="G325" i="27"/>
  <c r="F325" i="27"/>
  <c r="E325" i="27"/>
  <c r="D325" i="27"/>
  <c r="AG324" i="27"/>
  <c r="AF324" i="27"/>
  <c r="AE324" i="27"/>
  <c r="AD324" i="27"/>
  <c r="AC324" i="27"/>
  <c r="AB324" i="27"/>
  <c r="AA324" i="27"/>
  <c r="Z324" i="27"/>
  <c r="Y324" i="27"/>
  <c r="X324" i="27"/>
  <c r="W324" i="27"/>
  <c r="V324" i="27"/>
  <c r="U324" i="27"/>
  <c r="T324" i="27"/>
  <c r="S324" i="27"/>
  <c r="R324" i="27"/>
  <c r="Q324" i="27"/>
  <c r="P324" i="27"/>
  <c r="O324" i="27"/>
  <c r="N324" i="27"/>
  <c r="M324" i="27"/>
  <c r="L324" i="27"/>
  <c r="K324" i="27"/>
  <c r="J324" i="27"/>
  <c r="I324" i="27"/>
  <c r="H324" i="27"/>
  <c r="G324" i="27"/>
  <c r="F324" i="27"/>
  <c r="E324" i="27"/>
  <c r="D324" i="27"/>
  <c r="AG323" i="27"/>
  <c r="AF323" i="27"/>
  <c r="AE323" i="27"/>
  <c r="AD323" i="27"/>
  <c r="AC323" i="27"/>
  <c r="AB323" i="27"/>
  <c r="AA323" i="27"/>
  <c r="Z323" i="27"/>
  <c r="Y323" i="27"/>
  <c r="X323" i="27"/>
  <c r="W323" i="27"/>
  <c r="V323" i="27"/>
  <c r="U323" i="27"/>
  <c r="T323" i="27"/>
  <c r="S323" i="27"/>
  <c r="R323" i="27"/>
  <c r="Q323" i="27"/>
  <c r="P323" i="27"/>
  <c r="O323" i="27"/>
  <c r="N323" i="27"/>
  <c r="M323" i="27"/>
  <c r="L323" i="27"/>
  <c r="K323" i="27"/>
  <c r="J323" i="27"/>
  <c r="I323" i="27"/>
  <c r="H323" i="27"/>
  <c r="G323" i="27"/>
  <c r="F323" i="27"/>
  <c r="E323" i="27"/>
  <c r="D323" i="27"/>
  <c r="AG322" i="27"/>
  <c r="AF322" i="27"/>
  <c r="AE322" i="27"/>
  <c r="AD322" i="27"/>
  <c r="AC322" i="27"/>
  <c r="AB322" i="27"/>
  <c r="AA322" i="27"/>
  <c r="Z322" i="27"/>
  <c r="Y322" i="27"/>
  <c r="X322" i="27"/>
  <c r="W322" i="27"/>
  <c r="V322" i="27"/>
  <c r="U322" i="27"/>
  <c r="T322" i="27"/>
  <c r="S322" i="27"/>
  <c r="R322" i="27"/>
  <c r="Q322" i="27"/>
  <c r="P322" i="27"/>
  <c r="O322" i="27"/>
  <c r="N322" i="27"/>
  <c r="M322" i="27"/>
  <c r="L322" i="27"/>
  <c r="K322" i="27"/>
  <c r="J322" i="27"/>
  <c r="I322" i="27"/>
  <c r="H322" i="27"/>
  <c r="G322" i="27"/>
  <c r="F322" i="27"/>
  <c r="E322" i="27"/>
  <c r="D322" i="27"/>
  <c r="AG321" i="27"/>
  <c r="AF321" i="27"/>
  <c r="AE321" i="27"/>
  <c r="AD321" i="27"/>
  <c r="AC321" i="27"/>
  <c r="AB321" i="27"/>
  <c r="AA321" i="27"/>
  <c r="Z321" i="27"/>
  <c r="Y321" i="27"/>
  <c r="X321" i="27"/>
  <c r="W321" i="27"/>
  <c r="V321" i="27"/>
  <c r="U321" i="27"/>
  <c r="T321" i="27"/>
  <c r="S321" i="27"/>
  <c r="R321" i="27"/>
  <c r="Q321" i="27"/>
  <c r="P321" i="27"/>
  <c r="O321" i="27"/>
  <c r="N321" i="27"/>
  <c r="M321" i="27"/>
  <c r="L321" i="27"/>
  <c r="K321" i="27"/>
  <c r="J321" i="27"/>
  <c r="I321" i="27"/>
  <c r="H321" i="27"/>
  <c r="G321" i="27"/>
  <c r="F321" i="27"/>
  <c r="E321" i="27"/>
  <c r="D321" i="27"/>
  <c r="AG320" i="27"/>
  <c r="AF320" i="27"/>
  <c r="AE320" i="27"/>
  <c r="AD320" i="27"/>
  <c r="AC320" i="27"/>
  <c r="AB320" i="27"/>
  <c r="AA320" i="27"/>
  <c r="Z320" i="27"/>
  <c r="Y320" i="27"/>
  <c r="X320" i="27"/>
  <c r="W320" i="27"/>
  <c r="V320" i="27"/>
  <c r="U320" i="27"/>
  <c r="T320" i="27"/>
  <c r="S320" i="27"/>
  <c r="R320" i="27"/>
  <c r="Q320" i="27"/>
  <c r="P320" i="27"/>
  <c r="O320" i="27"/>
  <c r="N320" i="27"/>
  <c r="M320" i="27"/>
  <c r="L320" i="27"/>
  <c r="K320" i="27"/>
  <c r="J320" i="27"/>
  <c r="I320" i="27"/>
  <c r="H320" i="27"/>
  <c r="G320" i="27"/>
  <c r="F320" i="27"/>
  <c r="E320" i="27"/>
  <c r="D320" i="27"/>
  <c r="AG319" i="27"/>
  <c r="AF319" i="27"/>
  <c r="AE319" i="27"/>
  <c r="AD319" i="27"/>
  <c r="AC319" i="27"/>
  <c r="AB319" i="27"/>
  <c r="AA319" i="27"/>
  <c r="Z319" i="27"/>
  <c r="Y319" i="27"/>
  <c r="X319" i="27"/>
  <c r="W319" i="27"/>
  <c r="V319" i="27"/>
  <c r="U319" i="27"/>
  <c r="T319" i="27"/>
  <c r="S319" i="27"/>
  <c r="R319" i="27"/>
  <c r="Q319" i="27"/>
  <c r="P319" i="27"/>
  <c r="O319" i="27"/>
  <c r="N319" i="27"/>
  <c r="M319" i="27"/>
  <c r="L319" i="27"/>
  <c r="K319" i="27"/>
  <c r="J319" i="27"/>
  <c r="I319" i="27"/>
  <c r="H319" i="27"/>
  <c r="G319" i="27"/>
  <c r="F319" i="27"/>
  <c r="E319" i="27"/>
  <c r="D319" i="27"/>
  <c r="AG318" i="27"/>
  <c r="AF318" i="27"/>
  <c r="AE318" i="27"/>
  <c r="AD318" i="27"/>
  <c r="AC318" i="27"/>
  <c r="AB318" i="27"/>
  <c r="AA318" i="27"/>
  <c r="Z318" i="27"/>
  <c r="Y318" i="27"/>
  <c r="X318" i="27"/>
  <c r="W318" i="27"/>
  <c r="V318" i="27"/>
  <c r="U318" i="27"/>
  <c r="T318" i="27"/>
  <c r="S318" i="27"/>
  <c r="R318" i="27"/>
  <c r="Q318" i="27"/>
  <c r="P318" i="27"/>
  <c r="O318" i="27"/>
  <c r="N318" i="27"/>
  <c r="M318" i="27"/>
  <c r="L318" i="27"/>
  <c r="K318" i="27"/>
  <c r="J318" i="27"/>
  <c r="I318" i="27"/>
  <c r="H318" i="27"/>
  <c r="G318" i="27"/>
  <c r="F318" i="27"/>
  <c r="E318" i="27"/>
  <c r="D318" i="27"/>
  <c r="AG317" i="27"/>
  <c r="AF317" i="27"/>
  <c r="AE317" i="27"/>
  <c r="AD317" i="27"/>
  <c r="AC317" i="27"/>
  <c r="AB317" i="27"/>
  <c r="AA317" i="27"/>
  <c r="Z317" i="27"/>
  <c r="Y317" i="27"/>
  <c r="X317" i="27"/>
  <c r="W317" i="27"/>
  <c r="V317" i="27"/>
  <c r="U317" i="27"/>
  <c r="T317" i="27"/>
  <c r="S317" i="27"/>
  <c r="R317" i="27"/>
  <c r="Q317" i="27"/>
  <c r="P317" i="27"/>
  <c r="O317" i="27"/>
  <c r="N317" i="27"/>
  <c r="M317" i="27"/>
  <c r="L317" i="27"/>
  <c r="K317" i="27"/>
  <c r="J317" i="27"/>
  <c r="I317" i="27"/>
  <c r="H317" i="27"/>
  <c r="G317" i="27"/>
  <c r="F317" i="27"/>
  <c r="E317" i="27"/>
  <c r="D317" i="27"/>
  <c r="AG316" i="27"/>
  <c r="AF316" i="27"/>
  <c r="AE316" i="27"/>
  <c r="AD316" i="27"/>
  <c r="AC316" i="27"/>
  <c r="AB316" i="27"/>
  <c r="AA316" i="27"/>
  <c r="Z316" i="27"/>
  <c r="Y316" i="27"/>
  <c r="X316" i="27"/>
  <c r="W316" i="27"/>
  <c r="V316" i="27"/>
  <c r="U316" i="27"/>
  <c r="T316" i="27"/>
  <c r="S316" i="27"/>
  <c r="R316" i="27"/>
  <c r="Q316" i="27"/>
  <c r="P316" i="27"/>
  <c r="O316" i="27"/>
  <c r="N316" i="27"/>
  <c r="M316" i="27"/>
  <c r="L316" i="27"/>
  <c r="K316" i="27"/>
  <c r="J316" i="27"/>
  <c r="I316" i="27"/>
  <c r="H316" i="27"/>
  <c r="G316" i="27"/>
  <c r="F316" i="27"/>
  <c r="E316" i="27"/>
  <c r="D316" i="27"/>
  <c r="AG315" i="27"/>
  <c r="AF315" i="27"/>
  <c r="AE315" i="27"/>
  <c r="AD315" i="27"/>
  <c r="AC315" i="27"/>
  <c r="AB315" i="27"/>
  <c r="AA315" i="27"/>
  <c r="Z315" i="27"/>
  <c r="Y315" i="27"/>
  <c r="X315" i="27"/>
  <c r="W315" i="27"/>
  <c r="V315" i="27"/>
  <c r="U315" i="27"/>
  <c r="T315" i="27"/>
  <c r="S315" i="27"/>
  <c r="R315" i="27"/>
  <c r="Q315" i="27"/>
  <c r="P315" i="27"/>
  <c r="O315" i="27"/>
  <c r="N315" i="27"/>
  <c r="M315" i="27"/>
  <c r="L315" i="27"/>
  <c r="K315" i="27"/>
  <c r="J315" i="27"/>
  <c r="I315" i="27"/>
  <c r="H315" i="27"/>
  <c r="G315" i="27"/>
  <c r="F315" i="27"/>
  <c r="E315" i="27"/>
  <c r="D315" i="27"/>
  <c r="AG314" i="27"/>
  <c r="AF314" i="27"/>
  <c r="AE314" i="27"/>
  <c r="AD314" i="27"/>
  <c r="AC314" i="27"/>
  <c r="AB314" i="27"/>
  <c r="AA314" i="27"/>
  <c r="Z314" i="27"/>
  <c r="Y314" i="27"/>
  <c r="X314" i="27"/>
  <c r="W314" i="27"/>
  <c r="V314" i="27"/>
  <c r="U314" i="27"/>
  <c r="T314" i="27"/>
  <c r="S314" i="27"/>
  <c r="R314" i="27"/>
  <c r="Q314" i="27"/>
  <c r="P314" i="27"/>
  <c r="O314" i="27"/>
  <c r="N314" i="27"/>
  <c r="M314" i="27"/>
  <c r="L314" i="27"/>
  <c r="K314" i="27"/>
  <c r="J314" i="27"/>
  <c r="I314" i="27"/>
  <c r="H314" i="27"/>
  <c r="G314" i="27"/>
  <c r="F314" i="27"/>
  <c r="E314" i="27"/>
  <c r="D314" i="27"/>
  <c r="AG313" i="27"/>
  <c r="AF313" i="27"/>
  <c r="AE313" i="27"/>
  <c r="AD313" i="27"/>
  <c r="AC313" i="27"/>
  <c r="AB313" i="27"/>
  <c r="AA313" i="27"/>
  <c r="Z313" i="27"/>
  <c r="Y313" i="27"/>
  <c r="X313" i="27"/>
  <c r="W313" i="27"/>
  <c r="V313" i="27"/>
  <c r="U313" i="27"/>
  <c r="T313" i="27"/>
  <c r="S313" i="27"/>
  <c r="R313" i="27"/>
  <c r="Q313" i="27"/>
  <c r="P313" i="27"/>
  <c r="O313" i="27"/>
  <c r="N313" i="27"/>
  <c r="M313" i="27"/>
  <c r="L313" i="27"/>
  <c r="K313" i="27"/>
  <c r="J313" i="27"/>
  <c r="I313" i="27"/>
  <c r="H313" i="27"/>
  <c r="G313" i="27"/>
  <c r="F313" i="27"/>
  <c r="E313" i="27"/>
  <c r="D313" i="27"/>
  <c r="AG312" i="27"/>
  <c r="AF312" i="27"/>
  <c r="AE312" i="27"/>
  <c r="AD312" i="27"/>
  <c r="AC312" i="27"/>
  <c r="AB312" i="27"/>
  <c r="AA312" i="27"/>
  <c r="Z312" i="27"/>
  <c r="Y312" i="27"/>
  <c r="X312" i="27"/>
  <c r="W312" i="27"/>
  <c r="V312" i="27"/>
  <c r="U312" i="27"/>
  <c r="T312" i="27"/>
  <c r="S312" i="27"/>
  <c r="R312" i="27"/>
  <c r="Q312" i="27"/>
  <c r="P312" i="27"/>
  <c r="O312" i="27"/>
  <c r="N312" i="27"/>
  <c r="M312" i="27"/>
  <c r="L312" i="27"/>
  <c r="K312" i="27"/>
  <c r="J312" i="27"/>
  <c r="I312" i="27"/>
  <c r="H312" i="27"/>
  <c r="G312" i="27"/>
  <c r="F312" i="27"/>
  <c r="E312" i="27"/>
  <c r="D312" i="27"/>
  <c r="AG311" i="27"/>
  <c r="AF311" i="27"/>
  <c r="AE311" i="27"/>
  <c r="AD311" i="27"/>
  <c r="AC311" i="27"/>
  <c r="AB311" i="27"/>
  <c r="AA311" i="27"/>
  <c r="Z311" i="27"/>
  <c r="Y311" i="27"/>
  <c r="X311" i="27"/>
  <c r="W311" i="27"/>
  <c r="V311" i="27"/>
  <c r="U311" i="27"/>
  <c r="T311" i="27"/>
  <c r="S311" i="27"/>
  <c r="R311" i="27"/>
  <c r="Q311" i="27"/>
  <c r="P311" i="27"/>
  <c r="O311" i="27"/>
  <c r="N311" i="27"/>
  <c r="M311" i="27"/>
  <c r="L311" i="27"/>
  <c r="K311" i="27"/>
  <c r="J311" i="27"/>
  <c r="I311" i="27"/>
  <c r="H311" i="27"/>
  <c r="G311" i="27"/>
  <c r="F311" i="27"/>
  <c r="E311" i="27"/>
  <c r="D311" i="27"/>
  <c r="AG310" i="27"/>
  <c r="AF310" i="27"/>
  <c r="AE310" i="27"/>
  <c r="AD310" i="27"/>
  <c r="AC310" i="27"/>
  <c r="AB310" i="27"/>
  <c r="AA310" i="27"/>
  <c r="Z310" i="27"/>
  <c r="Y310" i="27"/>
  <c r="X310" i="27"/>
  <c r="W310" i="27"/>
  <c r="V310" i="27"/>
  <c r="U310" i="27"/>
  <c r="T310" i="27"/>
  <c r="S310" i="27"/>
  <c r="R310" i="27"/>
  <c r="Q310" i="27"/>
  <c r="P310" i="27"/>
  <c r="O310" i="27"/>
  <c r="N310" i="27"/>
  <c r="M310" i="27"/>
  <c r="L310" i="27"/>
  <c r="K310" i="27"/>
  <c r="J310" i="27"/>
  <c r="I310" i="27"/>
  <c r="H310" i="27"/>
  <c r="G310" i="27"/>
  <c r="F310" i="27"/>
  <c r="E310" i="27"/>
  <c r="D310" i="27"/>
  <c r="AG309" i="27"/>
  <c r="AF309" i="27"/>
  <c r="AE309" i="27"/>
  <c r="AD309" i="27"/>
  <c r="AC309" i="27"/>
  <c r="AB309" i="27"/>
  <c r="AA309" i="27"/>
  <c r="Z309" i="27"/>
  <c r="Y309" i="27"/>
  <c r="X309" i="27"/>
  <c r="W309" i="27"/>
  <c r="V309" i="27"/>
  <c r="U309" i="27"/>
  <c r="T309" i="27"/>
  <c r="S309" i="27"/>
  <c r="R309" i="27"/>
  <c r="Q309" i="27"/>
  <c r="P309" i="27"/>
  <c r="O309" i="27"/>
  <c r="N309" i="27"/>
  <c r="M309" i="27"/>
  <c r="L309" i="27"/>
  <c r="K309" i="27"/>
  <c r="J309" i="27"/>
  <c r="I309" i="27"/>
  <c r="H309" i="27"/>
  <c r="G309" i="27"/>
  <c r="F309" i="27"/>
  <c r="E309" i="27"/>
  <c r="D309" i="27"/>
  <c r="AG308" i="27"/>
  <c r="AF308" i="27"/>
  <c r="AE308" i="27"/>
  <c r="AD308" i="27"/>
  <c r="AC308" i="27"/>
  <c r="AB308" i="27"/>
  <c r="AA308" i="27"/>
  <c r="Z308" i="27"/>
  <c r="Y308" i="27"/>
  <c r="X308" i="27"/>
  <c r="W308" i="27"/>
  <c r="V308" i="27"/>
  <c r="U308" i="27"/>
  <c r="T308" i="27"/>
  <c r="S308" i="27"/>
  <c r="R308" i="27"/>
  <c r="Q308" i="27"/>
  <c r="P308" i="27"/>
  <c r="O308" i="27"/>
  <c r="N308" i="27"/>
  <c r="M308" i="27"/>
  <c r="L308" i="27"/>
  <c r="K308" i="27"/>
  <c r="J308" i="27"/>
  <c r="I308" i="27"/>
  <c r="H308" i="27"/>
  <c r="G308" i="27"/>
  <c r="F308" i="27"/>
  <c r="E308" i="27"/>
  <c r="D308" i="27"/>
  <c r="AG307" i="27"/>
  <c r="AF307" i="27"/>
  <c r="AE307" i="27"/>
  <c r="AD307" i="27"/>
  <c r="AC307" i="27"/>
  <c r="AB307" i="27"/>
  <c r="AA307" i="27"/>
  <c r="Z307" i="27"/>
  <c r="Y307" i="27"/>
  <c r="X307" i="27"/>
  <c r="W307" i="27"/>
  <c r="V307" i="27"/>
  <c r="U307" i="27"/>
  <c r="T307" i="27"/>
  <c r="S307" i="27"/>
  <c r="R307" i="27"/>
  <c r="Q307" i="27"/>
  <c r="P307" i="27"/>
  <c r="O307" i="27"/>
  <c r="N307" i="27"/>
  <c r="M307" i="27"/>
  <c r="L307" i="27"/>
  <c r="K307" i="27"/>
  <c r="J307" i="27"/>
  <c r="I307" i="27"/>
  <c r="H307" i="27"/>
  <c r="G307" i="27"/>
  <c r="F307" i="27"/>
  <c r="E307" i="27"/>
  <c r="D307" i="27"/>
  <c r="AG306" i="27"/>
  <c r="AF306" i="27"/>
  <c r="AE306" i="27"/>
  <c r="AD306" i="27"/>
  <c r="AC306" i="27"/>
  <c r="AB306" i="27"/>
  <c r="AA306" i="27"/>
  <c r="Z306" i="27"/>
  <c r="Y306" i="27"/>
  <c r="X306" i="27"/>
  <c r="W306" i="27"/>
  <c r="V306" i="27"/>
  <c r="U306" i="27"/>
  <c r="T306" i="27"/>
  <c r="S306" i="27"/>
  <c r="R306" i="27"/>
  <c r="Q306" i="27"/>
  <c r="P306" i="27"/>
  <c r="O306" i="27"/>
  <c r="N306" i="27"/>
  <c r="M306" i="27"/>
  <c r="L306" i="27"/>
  <c r="K306" i="27"/>
  <c r="J306" i="27"/>
  <c r="I306" i="27"/>
  <c r="H306" i="27"/>
  <c r="G306" i="27"/>
  <c r="F306" i="27"/>
  <c r="E306" i="27"/>
  <c r="D306" i="27"/>
  <c r="AG305" i="27"/>
  <c r="AF305" i="27"/>
  <c r="AE305" i="27"/>
  <c r="AD305" i="27"/>
  <c r="AC305" i="27"/>
  <c r="AB305" i="27"/>
  <c r="AA305" i="27"/>
  <c r="Z305" i="27"/>
  <c r="Y305" i="27"/>
  <c r="X305" i="27"/>
  <c r="W305" i="27"/>
  <c r="V305" i="27"/>
  <c r="U305" i="27"/>
  <c r="T305" i="27"/>
  <c r="S305" i="27"/>
  <c r="R305" i="27"/>
  <c r="Q305" i="27"/>
  <c r="P305" i="27"/>
  <c r="O305" i="27"/>
  <c r="N305" i="27"/>
  <c r="M305" i="27"/>
  <c r="L305" i="27"/>
  <c r="K305" i="27"/>
  <c r="J305" i="27"/>
  <c r="I305" i="27"/>
  <c r="H305" i="27"/>
  <c r="G305" i="27"/>
  <c r="F305" i="27"/>
  <c r="E305" i="27"/>
  <c r="D305" i="27"/>
  <c r="AG304" i="27"/>
  <c r="AF304" i="27"/>
  <c r="AE304" i="27"/>
  <c r="AD304" i="27"/>
  <c r="AC304" i="27"/>
  <c r="AB304" i="27"/>
  <c r="AA304" i="27"/>
  <c r="Z304" i="27"/>
  <c r="Y304" i="27"/>
  <c r="X304" i="27"/>
  <c r="W304" i="27"/>
  <c r="V304" i="27"/>
  <c r="U304" i="27"/>
  <c r="T304" i="27"/>
  <c r="S304" i="27"/>
  <c r="R304" i="27"/>
  <c r="Q304" i="27"/>
  <c r="P304" i="27"/>
  <c r="O304" i="27"/>
  <c r="N304" i="27"/>
  <c r="M304" i="27"/>
  <c r="L304" i="27"/>
  <c r="K304" i="27"/>
  <c r="J304" i="27"/>
  <c r="I304" i="27"/>
  <c r="H304" i="27"/>
  <c r="G304" i="27"/>
  <c r="F304" i="27"/>
  <c r="E304" i="27"/>
  <c r="D304" i="27"/>
  <c r="AG303" i="27"/>
  <c r="AF303" i="27"/>
  <c r="AE303" i="27"/>
  <c r="AD303" i="27"/>
  <c r="AC303" i="27"/>
  <c r="AB303" i="27"/>
  <c r="AA303" i="27"/>
  <c r="Z303" i="27"/>
  <c r="Y303" i="27"/>
  <c r="X303" i="27"/>
  <c r="W303" i="27"/>
  <c r="V303" i="27"/>
  <c r="U303" i="27"/>
  <c r="T303" i="27"/>
  <c r="S303" i="27"/>
  <c r="R303" i="27"/>
  <c r="Q303" i="27"/>
  <c r="P303" i="27"/>
  <c r="O303" i="27"/>
  <c r="N303" i="27"/>
  <c r="M303" i="27"/>
  <c r="L303" i="27"/>
  <c r="K303" i="27"/>
  <c r="J303" i="27"/>
  <c r="I303" i="27"/>
  <c r="H303" i="27"/>
  <c r="G303" i="27"/>
  <c r="F303" i="27"/>
  <c r="E303" i="27"/>
  <c r="D303" i="27"/>
  <c r="AG302" i="27"/>
  <c r="AF302" i="27"/>
  <c r="AE302" i="27"/>
  <c r="AD302" i="27"/>
  <c r="AC302" i="27"/>
  <c r="AB302" i="27"/>
  <c r="AA302" i="27"/>
  <c r="Z302" i="27"/>
  <c r="Y302" i="27"/>
  <c r="X302" i="27"/>
  <c r="W302" i="27"/>
  <c r="V302" i="27"/>
  <c r="U302" i="27"/>
  <c r="T302" i="27"/>
  <c r="S302" i="27"/>
  <c r="R302" i="27"/>
  <c r="Q302" i="27"/>
  <c r="P302" i="27"/>
  <c r="O302" i="27"/>
  <c r="N302" i="27"/>
  <c r="M302" i="27"/>
  <c r="L302" i="27"/>
  <c r="K302" i="27"/>
  <c r="J302" i="27"/>
  <c r="I302" i="27"/>
  <c r="H302" i="27"/>
  <c r="G302" i="27"/>
  <c r="F302" i="27"/>
  <c r="E302" i="27"/>
  <c r="D302" i="27"/>
  <c r="AG301" i="27"/>
  <c r="AF301" i="27"/>
  <c r="AE301" i="27"/>
  <c r="AD301" i="27"/>
  <c r="AC301" i="27"/>
  <c r="AB301" i="27"/>
  <c r="AA301" i="27"/>
  <c r="Z301" i="27"/>
  <c r="Y301" i="27"/>
  <c r="X301" i="27"/>
  <c r="W301" i="27"/>
  <c r="V301" i="27"/>
  <c r="U301" i="27"/>
  <c r="T301" i="27"/>
  <c r="S301" i="27"/>
  <c r="R301" i="27"/>
  <c r="Q301" i="27"/>
  <c r="P301" i="27"/>
  <c r="O301" i="27"/>
  <c r="N301" i="27"/>
  <c r="M301" i="27"/>
  <c r="L301" i="27"/>
  <c r="K301" i="27"/>
  <c r="J301" i="27"/>
  <c r="I301" i="27"/>
  <c r="H301" i="27"/>
  <c r="G301" i="27"/>
  <c r="F301" i="27"/>
  <c r="E301" i="27"/>
  <c r="D301" i="27"/>
  <c r="AG300" i="27"/>
  <c r="AF300" i="27"/>
  <c r="AE300" i="27"/>
  <c r="AD300" i="27"/>
  <c r="AC300" i="27"/>
  <c r="AB300" i="27"/>
  <c r="AA300" i="27"/>
  <c r="Z300" i="27"/>
  <c r="Y300" i="27"/>
  <c r="X300" i="27"/>
  <c r="W300" i="27"/>
  <c r="V300" i="27"/>
  <c r="U300" i="27"/>
  <c r="T300" i="27"/>
  <c r="S300" i="27"/>
  <c r="R300" i="27"/>
  <c r="Q300" i="27"/>
  <c r="P300" i="27"/>
  <c r="O300" i="27"/>
  <c r="N300" i="27"/>
  <c r="M300" i="27"/>
  <c r="L300" i="27"/>
  <c r="K300" i="27"/>
  <c r="J300" i="27"/>
  <c r="I300" i="27"/>
  <c r="H300" i="27"/>
  <c r="G300" i="27"/>
  <c r="F300" i="27"/>
  <c r="E300" i="27"/>
  <c r="D300" i="27"/>
  <c r="AG299" i="27"/>
  <c r="AF299" i="27"/>
  <c r="AE299" i="27"/>
  <c r="AD299" i="27"/>
  <c r="AC299" i="27"/>
  <c r="AB299" i="27"/>
  <c r="AA299" i="27"/>
  <c r="Z299" i="27"/>
  <c r="Y299" i="27"/>
  <c r="X299" i="27"/>
  <c r="W299" i="27"/>
  <c r="V299" i="27"/>
  <c r="U299" i="27"/>
  <c r="T299" i="27"/>
  <c r="S299" i="27"/>
  <c r="R299" i="27"/>
  <c r="Q299" i="27"/>
  <c r="P299" i="27"/>
  <c r="O299" i="27"/>
  <c r="N299" i="27"/>
  <c r="M299" i="27"/>
  <c r="L299" i="27"/>
  <c r="K299" i="27"/>
  <c r="J299" i="27"/>
  <c r="I299" i="27"/>
  <c r="H299" i="27"/>
  <c r="G299" i="27"/>
  <c r="F299" i="27"/>
  <c r="E299" i="27"/>
  <c r="D299" i="27"/>
  <c r="AG298" i="27"/>
  <c r="AF298" i="27"/>
  <c r="AE298" i="27"/>
  <c r="AD298" i="27"/>
  <c r="AC298" i="27"/>
  <c r="AB298" i="27"/>
  <c r="AA298" i="27"/>
  <c r="Z298" i="27"/>
  <c r="Y298" i="27"/>
  <c r="X298" i="27"/>
  <c r="W298" i="27"/>
  <c r="V298" i="27"/>
  <c r="U298" i="27"/>
  <c r="T298" i="27"/>
  <c r="S298" i="27"/>
  <c r="R298" i="27"/>
  <c r="Q298" i="27"/>
  <c r="P298" i="27"/>
  <c r="O298" i="27"/>
  <c r="N298" i="27"/>
  <c r="M298" i="27"/>
  <c r="L298" i="27"/>
  <c r="K298" i="27"/>
  <c r="J298" i="27"/>
  <c r="I298" i="27"/>
  <c r="H298" i="27"/>
  <c r="G298" i="27"/>
  <c r="F298" i="27"/>
  <c r="E298" i="27"/>
  <c r="D298" i="27"/>
  <c r="AG297" i="27"/>
  <c r="AF297" i="27"/>
  <c r="AE297" i="27"/>
  <c r="AD297" i="27"/>
  <c r="AC297" i="27"/>
  <c r="AB297" i="27"/>
  <c r="AA297" i="27"/>
  <c r="Z297" i="27"/>
  <c r="Y297" i="27"/>
  <c r="X297" i="27"/>
  <c r="W297" i="27"/>
  <c r="V297" i="27"/>
  <c r="U297" i="27"/>
  <c r="T297" i="27"/>
  <c r="S297" i="27"/>
  <c r="R297" i="27"/>
  <c r="Q297" i="27"/>
  <c r="P297" i="27"/>
  <c r="O297" i="27"/>
  <c r="N297" i="27"/>
  <c r="M297" i="27"/>
  <c r="L297" i="27"/>
  <c r="K297" i="27"/>
  <c r="J297" i="27"/>
  <c r="I297" i="27"/>
  <c r="H297" i="27"/>
  <c r="G297" i="27"/>
  <c r="F297" i="27"/>
  <c r="E297" i="27"/>
  <c r="D297" i="27"/>
  <c r="AG296" i="27"/>
  <c r="AF296" i="27"/>
  <c r="AE296" i="27"/>
  <c r="AD296" i="27"/>
  <c r="AC296" i="27"/>
  <c r="AB296" i="27"/>
  <c r="AA296" i="27"/>
  <c r="Z296" i="27"/>
  <c r="Y296" i="27"/>
  <c r="X296" i="27"/>
  <c r="W296" i="27"/>
  <c r="V296" i="27"/>
  <c r="U296" i="27"/>
  <c r="T296" i="27"/>
  <c r="S296" i="27"/>
  <c r="R296" i="27"/>
  <c r="Q296" i="27"/>
  <c r="P296" i="27"/>
  <c r="O296" i="27"/>
  <c r="N296" i="27"/>
  <c r="M296" i="27"/>
  <c r="L296" i="27"/>
  <c r="K296" i="27"/>
  <c r="J296" i="27"/>
  <c r="I296" i="27"/>
  <c r="H296" i="27"/>
  <c r="G296" i="27"/>
  <c r="F296" i="27"/>
  <c r="E296" i="27"/>
  <c r="D296" i="27"/>
  <c r="AG295" i="27"/>
  <c r="AF295" i="27"/>
  <c r="AE295" i="27"/>
  <c r="AD295" i="27"/>
  <c r="AC295" i="27"/>
  <c r="AB295" i="27"/>
  <c r="AA295" i="27"/>
  <c r="Z295" i="27"/>
  <c r="Y295" i="27"/>
  <c r="X295" i="27"/>
  <c r="W295" i="27"/>
  <c r="V295" i="27"/>
  <c r="U295" i="27"/>
  <c r="T295" i="27"/>
  <c r="S295" i="27"/>
  <c r="R295" i="27"/>
  <c r="Q295" i="27"/>
  <c r="P295" i="27"/>
  <c r="O295" i="27"/>
  <c r="N295" i="27"/>
  <c r="M295" i="27"/>
  <c r="L295" i="27"/>
  <c r="K295" i="27"/>
  <c r="J295" i="27"/>
  <c r="I295" i="27"/>
  <c r="H295" i="27"/>
  <c r="G295" i="27"/>
  <c r="F295" i="27"/>
  <c r="E295" i="27"/>
  <c r="D295" i="27"/>
  <c r="AG294" i="27"/>
  <c r="AF294" i="27"/>
  <c r="AE294" i="27"/>
  <c r="AD294" i="27"/>
  <c r="AC294" i="27"/>
  <c r="AB294" i="27"/>
  <c r="AA294" i="27"/>
  <c r="Z294" i="27"/>
  <c r="Y294" i="27"/>
  <c r="X294" i="27"/>
  <c r="W294" i="27"/>
  <c r="V294" i="27"/>
  <c r="U294" i="27"/>
  <c r="T294" i="27"/>
  <c r="S294" i="27"/>
  <c r="R294" i="27"/>
  <c r="Q294" i="27"/>
  <c r="P294" i="27"/>
  <c r="O294" i="27"/>
  <c r="N294" i="27"/>
  <c r="M294" i="27"/>
  <c r="L294" i="27"/>
  <c r="K294" i="27"/>
  <c r="J294" i="27"/>
  <c r="I294" i="27"/>
  <c r="H294" i="27"/>
  <c r="G294" i="27"/>
  <c r="F294" i="27"/>
  <c r="E294" i="27"/>
  <c r="D294" i="27"/>
  <c r="AG293" i="27"/>
  <c r="AF293" i="27"/>
  <c r="AE293" i="27"/>
  <c r="AD293" i="27"/>
  <c r="AC293" i="27"/>
  <c r="AB293" i="27"/>
  <c r="AA293" i="27"/>
  <c r="Z293" i="27"/>
  <c r="Y293" i="27"/>
  <c r="X293" i="27"/>
  <c r="W293" i="27"/>
  <c r="V293" i="27"/>
  <c r="U293" i="27"/>
  <c r="T293" i="27"/>
  <c r="S293" i="27"/>
  <c r="R293" i="27"/>
  <c r="Q293" i="27"/>
  <c r="P293" i="27"/>
  <c r="O293" i="27"/>
  <c r="N293" i="27"/>
  <c r="M293" i="27"/>
  <c r="L293" i="27"/>
  <c r="K293" i="27"/>
  <c r="J293" i="27"/>
  <c r="I293" i="27"/>
  <c r="H293" i="27"/>
  <c r="G293" i="27"/>
  <c r="F293" i="27"/>
  <c r="E293" i="27"/>
  <c r="D293" i="27"/>
  <c r="AG292" i="27"/>
  <c r="AF292" i="27"/>
  <c r="AE292" i="27"/>
  <c r="AD292" i="27"/>
  <c r="AC292" i="27"/>
  <c r="AB292" i="27"/>
  <c r="AA292" i="27"/>
  <c r="Z292" i="27"/>
  <c r="Y292" i="27"/>
  <c r="X292" i="27"/>
  <c r="W292" i="27"/>
  <c r="V292" i="27"/>
  <c r="U292" i="27"/>
  <c r="T292" i="27"/>
  <c r="S292" i="27"/>
  <c r="R292" i="27"/>
  <c r="Q292" i="27"/>
  <c r="P292" i="27"/>
  <c r="O292" i="27"/>
  <c r="N292" i="27"/>
  <c r="M292" i="27"/>
  <c r="L292" i="27"/>
  <c r="K292" i="27"/>
  <c r="J292" i="27"/>
  <c r="I292" i="27"/>
  <c r="H292" i="27"/>
  <c r="G292" i="27"/>
  <c r="F292" i="27"/>
  <c r="E292" i="27"/>
  <c r="D292" i="27"/>
  <c r="AG291" i="27"/>
  <c r="AF291" i="27"/>
  <c r="AE291" i="27"/>
  <c r="AD291" i="27"/>
  <c r="AC291" i="27"/>
  <c r="AB291" i="27"/>
  <c r="AA291" i="27"/>
  <c r="Z291" i="27"/>
  <c r="Y291" i="27"/>
  <c r="X291" i="27"/>
  <c r="W291" i="27"/>
  <c r="V291" i="27"/>
  <c r="U291" i="27"/>
  <c r="T291" i="27"/>
  <c r="S291" i="27"/>
  <c r="R291" i="27"/>
  <c r="Q291" i="27"/>
  <c r="P291" i="27"/>
  <c r="O291" i="27"/>
  <c r="N291" i="27"/>
  <c r="M291" i="27"/>
  <c r="L291" i="27"/>
  <c r="K291" i="27"/>
  <c r="J291" i="27"/>
  <c r="I291" i="27"/>
  <c r="H291" i="27"/>
  <c r="G291" i="27"/>
  <c r="F291" i="27"/>
  <c r="E291" i="27"/>
  <c r="D291" i="27"/>
  <c r="AG290" i="27"/>
  <c r="AF290" i="27"/>
  <c r="AE290" i="27"/>
  <c r="AD290" i="27"/>
  <c r="AC290" i="27"/>
  <c r="AB290" i="27"/>
  <c r="AA290" i="27"/>
  <c r="Z290" i="27"/>
  <c r="Y290" i="27"/>
  <c r="X290" i="27"/>
  <c r="W290" i="27"/>
  <c r="V290" i="27"/>
  <c r="U290" i="27"/>
  <c r="T290" i="27"/>
  <c r="S290" i="27"/>
  <c r="R290" i="27"/>
  <c r="Q290" i="27"/>
  <c r="P290" i="27"/>
  <c r="O290" i="27"/>
  <c r="N290" i="27"/>
  <c r="M290" i="27"/>
  <c r="L290" i="27"/>
  <c r="K290" i="27"/>
  <c r="J290" i="27"/>
  <c r="I290" i="27"/>
  <c r="H290" i="27"/>
  <c r="G290" i="27"/>
  <c r="F290" i="27"/>
  <c r="E290" i="27"/>
  <c r="D290" i="27"/>
  <c r="AG289" i="27"/>
  <c r="AF289" i="27"/>
  <c r="AE289" i="27"/>
  <c r="AD289" i="27"/>
  <c r="AC289" i="27"/>
  <c r="AB289" i="27"/>
  <c r="AA289" i="27"/>
  <c r="Z289" i="27"/>
  <c r="Y289" i="27"/>
  <c r="X289" i="27"/>
  <c r="W289" i="27"/>
  <c r="V289" i="27"/>
  <c r="U289" i="27"/>
  <c r="T289" i="27"/>
  <c r="S289" i="27"/>
  <c r="R289" i="27"/>
  <c r="Q289" i="27"/>
  <c r="P289" i="27"/>
  <c r="O289" i="27"/>
  <c r="N289" i="27"/>
  <c r="M289" i="27"/>
  <c r="L289" i="27"/>
  <c r="K289" i="27"/>
  <c r="J289" i="27"/>
  <c r="I289" i="27"/>
  <c r="H289" i="27"/>
  <c r="G289" i="27"/>
  <c r="F289" i="27"/>
  <c r="E289" i="27"/>
  <c r="D289" i="27"/>
  <c r="AG288" i="27"/>
  <c r="AF288" i="27"/>
  <c r="AE288" i="27"/>
  <c r="AD288" i="27"/>
  <c r="AC288" i="27"/>
  <c r="AB288" i="27"/>
  <c r="AA288" i="27"/>
  <c r="Z288" i="27"/>
  <c r="Y288" i="27"/>
  <c r="X288" i="27"/>
  <c r="W288" i="27"/>
  <c r="V288" i="27"/>
  <c r="U288" i="27"/>
  <c r="T288" i="27"/>
  <c r="S288" i="27"/>
  <c r="R288" i="27"/>
  <c r="Q288" i="27"/>
  <c r="P288" i="27"/>
  <c r="O288" i="27"/>
  <c r="N288" i="27"/>
  <c r="M288" i="27"/>
  <c r="L288" i="27"/>
  <c r="K288" i="27"/>
  <c r="J288" i="27"/>
  <c r="I288" i="27"/>
  <c r="H288" i="27"/>
  <c r="G288" i="27"/>
  <c r="F288" i="27"/>
  <c r="E288" i="27"/>
  <c r="D288" i="27"/>
  <c r="AG287" i="27"/>
  <c r="AF287" i="27"/>
  <c r="AE287" i="27"/>
  <c r="AD287" i="27"/>
  <c r="AC287" i="27"/>
  <c r="AB287" i="27"/>
  <c r="AA287" i="27"/>
  <c r="Z287" i="27"/>
  <c r="Y287" i="27"/>
  <c r="X287" i="27"/>
  <c r="W287" i="27"/>
  <c r="V287" i="27"/>
  <c r="U287" i="27"/>
  <c r="T287" i="27"/>
  <c r="S287" i="27"/>
  <c r="R287" i="27"/>
  <c r="Q287" i="27"/>
  <c r="P287" i="27"/>
  <c r="O287" i="27"/>
  <c r="N287" i="27"/>
  <c r="M287" i="27"/>
  <c r="L287" i="27"/>
  <c r="K287" i="27"/>
  <c r="J287" i="27"/>
  <c r="I287" i="27"/>
  <c r="H287" i="27"/>
  <c r="G287" i="27"/>
  <c r="F287" i="27"/>
  <c r="E287" i="27"/>
  <c r="D287" i="27"/>
  <c r="AG286" i="27"/>
  <c r="AF286" i="27"/>
  <c r="AE286" i="27"/>
  <c r="AD286" i="27"/>
  <c r="AC286" i="27"/>
  <c r="AB286" i="27"/>
  <c r="AA286" i="27"/>
  <c r="Z286" i="27"/>
  <c r="Y286" i="27"/>
  <c r="X286" i="27"/>
  <c r="W286" i="27"/>
  <c r="V286" i="27"/>
  <c r="U286" i="27"/>
  <c r="T286" i="27"/>
  <c r="S286" i="27"/>
  <c r="R286" i="27"/>
  <c r="Q286" i="27"/>
  <c r="P286" i="27"/>
  <c r="O286" i="27"/>
  <c r="N286" i="27"/>
  <c r="M286" i="27"/>
  <c r="L286" i="27"/>
  <c r="K286" i="27"/>
  <c r="J286" i="27"/>
  <c r="I286" i="27"/>
  <c r="H286" i="27"/>
  <c r="G286" i="27"/>
  <c r="F286" i="27"/>
  <c r="E286" i="27"/>
  <c r="D286" i="27"/>
  <c r="AG285" i="27"/>
  <c r="AF285" i="27"/>
  <c r="AE285" i="27"/>
  <c r="AD285" i="27"/>
  <c r="AC285" i="27"/>
  <c r="AB285" i="27"/>
  <c r="AA285" i="27"/>
  <c r="Z285" i="27"/>
  <c r="Y285" i="27"/>
  <c r="X285" i="27"/>
  <c r="W285" i="27"/>
  <c r="V285" i="27"/>
  <c r="U285" i="27"/>
  <c r="T285" i="27"/>
  <c r="S285" i="27"/>
  <c r="R285" i="27"/>
  <c r="Q285" i="27"/>
  <c r="P285" i="27"/>
  <c r="O285" i="27"/>
  <c r="N285" i="27"/>
  <c r="M285" i="27"/>
  <c r="L285" i="27"/>
  <c r="K285" i="27"/>
  <c r="J285" i="27"/>
  <c r="I285" i="27"/>
  <c r="H285" i="27"/>
  <c r="G285" i="27"/>
  <c r="F285" i="27"/>
  <c r="E285" i="27"/>
  <c r="D285" i="27"/>
  <c r="AG284" i="27"/>
  <c r="AF284" i="27"/>
  <c r="AE284" i="27"/>
  <c r="AD284" i="27"/>
  <c r="AC284" i="27"/>
  <c r="AB284" i="27"/>
  <c r="AA284" i="27"/>
  <c r="Z284" i="27"/>
  <c r="Y284" i="27"/>
  <c r="X284" i="27"/>
  <c r="W284" i="27"/>
  <c r="V284" i="27"/>
  <c r="U284" i="27"/>
  <c r="T284" i="27"/>
  <c r="S284" i="27"/>
  <c r="R284" i="27"/>
  <c r="Q284" i="27"/>
  <c r="P284" i="27"/>
  <c r="O284" i="27"/>
  <c r="N284" i="27"/>
  <c r="M284" i="27"/>
  <c r="L284" i="27"/>
  <c r="K284" i="27"/>
  <c r="J284" i="27"/>
  <c r="I284" i="27"/>
  <c r="H284" i="27"/>
  <c r="G284" i="27"/>
  <c r="F284" i="27"/>
  <c r="E284" i="27"/>
  <c r="D284" i="27"/>
  <c r="AG283" i="27"/>
  <c r="AF283" i="27"/>
  <c r="AE283" i="27"/>
  <c r="AD283" i="27"/>
  <c r="AC283" i="27"/>
  <c r="AB283" i="27"/>
  <c r="AA283" i="27"/>
  <c r="Z283" i="27"/>
  <c r="Y283" i="27"/>
  <c r="X283" i="27"/>
  <c r="W283" i="27"/>
  <c r="V283" i="27"/>
  <c r="U283" i="27"/>
  <c r="T283" i="27"/>
  <c r="S283" i="27"/>
  <c r="R283" i="27"/>
  <c r="Q283" i="27"/>
  <c r="P283" i="27"/>
  <c r="O283" i="27"/>
  <c r="N283" i="27"/>
  <c r="M283" i="27"/>
  <c r="L283" i="27"/>
  <c r="K283" i="27"/>
  <c r="J283" i="27"/>
  <c r="I283" i="27"/>
  <c r="H283" i="27"/>
  <c r="G283" i="27"/>
  <c r="F283" i="27"/>
  <c r="E283" i="27"/>
  <c r="D283" i="27"/>
  <c r="AG282" i="27"/>
  <c r="AF282" i="27"/>
  <c r="AE282" i="27"/>
  <c r="AD282" i="27"/>
  <c r="AC282" i="27"/>
  <c r="AB282" i="27"/>
  <c r="AA282" i="27"/>
  <c r="Z282" i="27"/>
  <c r="Y282" i="27"/>
  <c r="X282" i="27"/>
  <c r="W282" i="27"/>
  <c r="V282" i="27"/>
  <c r="U282" i="27"/>
  <c r="T282" i="27"/>
  <c r="S282" i="27"/>
  <c r="R282" i="27"/>
  <c r="Q282" i="27"/>
  <c r="P282" i="27"/>
  <c r="O282" i="27"/>
  <c r="N282" i="27"/>
  <c r="M282" i="27"/>
  <c r="L282" i="27"/>
  <c r="K282" i="27"/>
  <c r="J282" i="27"/>
  <c r="I282" i="27"/>
  <c r="H282" i="27"/>
  <c r="G282" i="27"/>
  <c r="F282" i="27"/>
  <c r="E282" i="27"/>
  <c r="D282" i="27"/>
  <c r="AG281" i="27"/>
  <c r="AF281" i="27"/>
  <c r="AE281" i="27"/>
  <c r="AD281" i="27"/>
  <c r="AC281" i="27"/>
  <c r="AB281" i="27"/>
  <c r="AA281" i="27"/>
  <c r="Z281" i="27"/>
  <c r="Y281" i="27"/>
  <c r="X281" i="27"/>
  <c r="W281" i="27"/>
  <c r="V281" i="27"/>
  <c r="U281" i="27"/>
  <c r="T281" i="27"/>
  <c r="S281" i="27"/>
  <c r="R281" i="27"/>
  <c r="Q281" i="27"/>
  <c r="P281" i="27"/>
  <c r="O281" i="27"/>
  <c r="N281" i="27"/>
  <c r="M281" i="27"/>
  <c r="L281" i="27"/>
  <c r="K281" i="27"/>
  <c r="J281" i="27"/>
  <c r="I281" i="27"/>
  <c r="H281" i="27"/>
  <c r="G281" i="27"/>
  <c r="F281" i="27"/>
  <c r="E281" i="27"/>
  <c r="D281" i="27"/>
  <c r="AG280" i="27"/>
  <c r="AF280" i="27"/>
  <c r="AE280" i="27"/>
  <c r="AD280" i="27"/>
  <c r="AC280" i="27"/>
  <c r="AB280" i="27"/>
  <c r="AA280" i="27"/>
  <c r="Z280" i="27"/>
  <c r="Y280" i="27"/>
  <c r="X280" i="27"/>
  <c r="W280" i="27"/>
  <c r="V280" i="27"/>
  <c r="U280" i="27"/>
  <c r="T280" i="27"/>
  <c r="S280" i="27"/>
  <c r="R280" i="27"/>
  <c r="Q280" i="27"/>
  <c r="P280" i="27"/>
  <c r="O280" i="27"/>
  <c r="N280" i="27"/>
  <c r="M280" i="27"/>
  <c r="L280" i="27"/>
  <c r="K280" i="27"/>
  <c r="J280" i="27"/>
  <c r="I280" i="27"/>
  <c r="H280" i="27"/>
  <c r="G280" i="27"/>
  <c r="F280" i="27"/>
  <c r="E280" i="27"/>
  <c r="D280" i="27"/>
  <c r="AG279" i="27"/>
  <c r="AF279" i="27"/>
  <c r="AE279" i="27"/>
  <c r="AD279" i="27"/>
  <c r="AC279" i="27"/>
  <c r="AB279" i="27"/>
  <c r="AA279" i="27"/>
  <c r="Z279" i="27"/>
  <c r="Y279" i="27"/>
  <c r="X279" i="27"/>
  <c r="W279" i="27"/>
  <c r="V279" i="27"/>
  <c r="U279" i="27"/>
  <c r="T279" i="27"/>
  <c r="S279" i="27"/>
  <c r="R279" i="27"/>
  <c r="Q279" i="27"/>
  <c r="P279" i="27"/>
  <c r="O279" i="27"/>
  <c r="N279" i="27"/>
  <c r="M279" i="27"/>
  <c r="L279" i="27"/>
  <c r="K279" i="27"/>
  <c r="J279" i="27"/>
  <c r="I279" i="27"/>
  <c r="H279" i="27"/>
  <c r="G279" i="27"/>
  <c r="F279" i="27"/>
  <c r="E279" i="27"/>
  <c r="D279" i="27"/>
  <c r="AG278" i="27"/>
  <c r="AF278" i="27"/>
  <c r="AE278" i="27"/>
  <c r="AD278" i="27"/>
  <c r="AC278" i="27"/>
  <c r="AB278" i="27"/>
  <c r="AA278" i="27"/>
  <c r="Z278" i="27"/>
  <c r="Y278" i="27"/>
  <c r="X278" i="27"/>
  <c r="W278" i="27"/>
  <c r="V278" i="27"/>
  <c r="U278" i="27"/>
  <c r="T278" i="27"/>
  <c r="S278" i="27"/>
  <c r="R278" i="27"/>
  <c r="Q278" i="27"/>
  <c r="P278" i="27"/>
  <c r="O278" i="27"/>
  <c r="N278" i="27"/>
  <c r="M278" i="27"/>
  <c r="L278" i="27"/>
  <c r="K278" i="27"/>
  <c r="J278" i="27"/>
  <c r="I278" i="27"/>
  <c r="H278" i="27"/>
  <c r="G278" i="27"/>
  <c r="F278" i="27"/>
  <c r="E278" i="27"/>
  <c r="D278" i="27"/>
  <c r="AG277" i="27"/>
  <c r="AF277" i="27"/>
  <c r="AE277" i="27"/>
  <c r="AD277" i="27"/>
  <c r="AC277" i="27"/>
  <c r="AB277" i="27"/>
  <c r="AA277" i="27"/>
  <c r="Z277" i="27"/>
  <c r="Y277" i="27"/>
  <c r="X277" i="27"/>
  <c r="W277" i="27"/>
  <c r="V277" i="27"/>
  <c r="U277" i="27"/>
  <c r="T277" i="27"/>
  <c r="S277" i="27"/>
  <c r="R277" i="27"/>
  <c r="Q277" i="27"/>
  <c r="P277" i="27"/>
  <c r="O277" i="27"/>
  <c r="N277" i="27"/>
  <c r="M277" i="27"/>
  <c r="L277" i="27"/>
  <c r="K277" i="27"/>
  <c r="J277" i="27"/>
  <c r="I277" i="27"/>
  <c r="H277" i="27"/>
  <c r="G277" i="27"/>
  <c r="F277" i="27"/>
  <c r="E277" i="27"/>
  <c r="D277" i="27"/>
  <c r="AG276" i="27"/>
  <c r="AF276" i="27"/>
  <c r="AE276" i="27"/>
  <c r="AD276" i="27"/>
  <c r="AC276" i="27"/>
  <c r="AB276" i="27"/>
  <c r="AA276" i="27"/>
  <c r="Z276" i="27"/>
  <c r="Y276" i="27"/>
  <c r="X276" i="27"/>
  <c r="W276" i="27"/>
  <c r="V276" i="27"/>
  <c r="U276" i="27"/>
  <c r="T276" i="27"/>
  <c r="S276" i="27"/>
  <c r="R276" i="27"/>
  <c r="Q276" i="27"/>
  <c r="P276" i="27"/>
  <c r="O276" i="27"/>
  <c r="N276" i="27"/>
  <c r="M276" i="27"/>
  <c r="L276" i="27"/>
  <c r="K276" i="27"/>
  <c r="J276" i="27"/>
  <c r="I276" i="27"/>
  <c r="H276" i="27"/>
  <c r="G276" i="27"/>
  <c r="F276" i="27"/>
  <c r="E276" i="27"/>
  <c r="D276" i="27"/>
  <c r="AG275" i="27"/>
  <c r="AF275" i="27"/>
  <c r="AE275" i="27"/>
  <c r="AD275" i="27"/>
  <c r="AC275" i="27"/>
  <c r="AB275" i="27"/>
  <c r="AA275" i="27"/>
  <c r="Z275" i="27"/>
  <c r="Y275" i="27"/>
  <c r="X275" i="27"/>
  <c r="W275" i="27"/>
  <c r="V275" i="27"/>
  <c r="U275" i="27"/>
  <c r="T275" i="27"/>
  <c r="S275" i="27"/>
  <c r="R275" i="27"/>
  <c r="Q275" i="27"/>
  <c r="P275" i="27"/>
  <c r="O275" i="27"/>
  <c r="N275" i="27"/>
  <c r="M275" i="27"/>
  <c r="L275" i="27"/>
  <c r="K275" i="27"/>
  <c r="J275" i="27"/>
  <c r="I275" i="27"/>
  <c r="H275" i="27"/>
  <c r="G275" i="27"/>
  <c r="F275" i="27"/>
  <c r="E275" i="27"/>
  <c r="D275" i="27"/>
  <c r="AG274" i="27"/>
  <c r="AF274" i="27"/>
  <c r="AE274" i="27"/>
  <c r="AD274" i="27"/>
  <c r="AC274" i="27"/>
  <c r="AB274" i="27"/>
  <c r="AA274" i="27"/>
  <c r="Z274" i="27"/>
  <c r="Y274" i="27"/>
  <c r="X274" i="27"/>
  <c r="W274" i="27"/>
  <c r="V274" i="27"/>
  <c r="U274" i="27"/>
  <c r="T274" i="27"/>
  <c r="S274" i="27"/>
  <c r="R274" i="27"/>
  <c r="Q274" i="27"/>
  <c r="P274" i="27"/>
  <c r="O274" i="27"/>
  <c r="N274" i="27"/>
  <c r="M274" i="27"/>
  <c r="L274" i="27"/>
  <c r="K274" i="27"/>
  <c r="J274" i="27"/>
  <c r="I274" i="27"/>
  <c r="H274" i="27"/>
  <c r="G274" i="27"/>
  <c r="F274" i="27"/>
  <c r="E274" i="27"/>
  <c r="D274" i="27"/>
  <c r="AG273" i="27"/>
  <c r="AF273" i="27"/>
  <c r="AE273" i="27"/>
  <c r="AD273" i="27"/>
  <c r="AC273" i="27"/>
  <c r="AB273" i="27"/>
  <c r="AA273" i="27"/>
  <c r="Z273" i="27"/>
  <c r="Y273" i="27"/>
  <c r="X273" i="27"/>
  <c r="W273" i="27"/>
  <c r="V273" i="27"/>
  <c r="U273" i="27"/>
  <c r="T273" i="27"/>
  <c r="S273" i="27"/>
  <c r="R273" i="27"/>
  <c r="Q273" i="27"/>
  <c r="P273" i="27"/>
  <c r="O273" i="27"/>
  <c r="N273" i="27"/>
  <c r="M273" i="27"/>
  <c r="L273" i="27"/>
  <c r="K273" i="27"/>
  <c r="J273" i="27"/>
  <c r="I273" i="27"/>
  <c r="H273" i="27"/>
  <c r="G273" i="27"/>
  <c r="F273" i="27"/>
  <c r="E273" i="27"/>
  <c r="D273" i="27"/>
  <c r="AG272" i="27"/>
  <c r="AF272" i="27"/>
  <c r="AE272" i="27"/>
  <c r="AD272" i="27"/>
  <c r="AC272" i="27"/>
  <c r="AB272" i="27"/>
  <c r="AA272" i="27"/>
  <c r="Z272" i="27"/>
  <c r="Y272" i="27"/>
  <c r="X272" i="27"/>
  <c r="W272" i="27"/>
  <c r="V272" i="27"/>
  <c r="U272" i="27"/>
  <c r="T272" i="27"/>
  <c r="S272" i="27"/>
  <c r="R272" i="27"/>
  <c r="Q272" i="27"/>
  <c r="P272" i="27"/>
  <c r="O272" i="27"/>
  <c r="N272" i="27"/>
  <c r="M272" i="27"/>
  <c r="L272" i="27"/>
  <c r="K272" i="27"/>
  <c r="J272" i="27"/>
  <c r="I272" i="27"/>
  <c r="H272" i="27"/>
  <c r="G272" i="27"/>
  <c r="F272" i="27"/>
  <c r="E272" i="27"/>
  <c r="D272" i="27"/>
  <c r="AG271" i="27"/>
  <c r="AF271" i="27"/>
  <c r="AE271" i="27"/>
  <c r="AD271" i="27"/>
  <c r="AC271" i="27"/>
  <c r="AB271" i="27"/>
  <c r="AA271" i="27"/>
  <c r="Z271" i="27"/>
  <c r="Y271" i="27"/>
  <c r="X271" i="27"/>
  <c r="W271" i="27"/>
  <c r="V271" i="27"/>
  <c r="U271" i="27"/>
  <c r="T271" i="27"/>
  <c r="S271" i="27"/>
  <c r="R271" i="27"/>
  <c r="Q271" i="27"/>
  <c r="P271" i="27"/>
  <c r="O271" i="27"/>
  <c r="N271" i="27"/>
  <c r="M271" i="27"/>
  <c r="L271" i="27"/>
  <c r="K271" i="27"/>
  <c r="J271" i="27"/>
  <c r="I271" i="27"/>
  <c r="H271" i="27"/>
  <c r="G271" i="27"/>
  <c r="F271" i="27"/>
  <c r="E271" i="27"/>
  <c r="D271" i="27"/>
  <c r="AG162" i="27"/>
  <c r="AF162" i="27"/>
  <c r="AE162" i="27"/>
  <c r="AD162" i="27"/>
  <c r="AC162" i="27"/>
  <c r="AB162" i="27"/>
  <c r="AA162" i="27"/>
  <c r="Z162" i="27"/>
  <c r="Y162" i="27"/>
  <c r="X162" i="27"/>
  <c r="W162" i="27"/>
  <c r="V162" i="27"/>
  <c r="U162" i="27"/>
  <c r="T162" i="27"/>
  <c r="S162" i="27"/>
  <c r="R162" i="27"/>
  <c r="Q162" i="27"/>
  <c r="P162" i="27"/>
  <c r="O162" i="27"/>
  <c r="N162" i="27"/>
  <c r="M162" i="27"/>
  <c r="L162" i="27"/>
  <c r="K162" i="27"/>
  <c r="J162" i="27"/>
  <c r="I162" i="27"/>
  <c r="H162" i="27"/>
  <c r="G162" i="27"/>
  <c r="F162" i="27"/>
  <c r="E162" i="27"/>
  <c r="D162" i="27"/>
  <c r="C132" i="27"/>
  <c r="C131" i="27"/>
  <c r="C130" i="27"/>
  <c r="C129" i="27"/>
  <c r="C128" i="27"/>
  <c r="C127" i="27"/>
  <c r="C126" i="27"/>
  <c r="C125" i="27"/>
  <c r="C124" i="27"/>
  <c r="C123" i="27"/>
  <c r="C122" i="27"/>
  <c r="AJ100" i="27"/>
  <c r="AG100" i="27"/>
  <c r="AG114" i="27" s="1"/>
  <c r="AD100" i="27"/>
  <c r="AD114" i="27" s="1"/>
  <c r="Z100" i="27"/>
  <c r="Z114" i="27" s="1"/>
  <c r="Y100" i="27"/>
  <c r="Y114" i="27" s="1"/>
  <c r="V100" i="27"/>
  <c r="V114" i="27" s="1"/>
  <c r="R100" i="27"/>
  <c r="R114" i="27" s="1"/>
  <c r="Q100" i="27"/>
  <c r="Q114" i="27" s="1"/>
  <c r="P100" i="27"/>
  <c r="P114" i="27" s="1"/>
  <c r="O100" i="27"/>
  <c r="O114" i="27" s="1"/>
  <c r="N100" i="27"/>
  <c r="N114" i="27" s="1"/>
  <c r="M100" i="27"/>
  <c r="M114" i="27" s="1"/>
  <c r="L100" i="27"/>
  <c r="L114" i="27" s="1"/>
  <c r="K100" i="27"/>
  <c r="K114" i="27" s="1"/>
  <c r="J100" i="27"/>
  <c r="J114" i="27" s="1"/>
  <c r="I100" i="27"/>
  <c r="I114" i="27" s="1"/>
  <c r="H100" i="27"/>
  <c r="H114" i="27" s="1"/>
  <c r="G100" i="27"/>
  <c r="G114" i="27" s="1"/>
  <c r="F100" i="27"/>
  <c r="F114" i="27" s="1"/>
  <c r="E100" i="27"/>
  <c r="E114" i="27" s="1"/>
  <c r="D100" i="27"/>
  <c r="D114" i="27" s="1"/>
  <c r="AJ99" i="27"/>
  <c r="AJ98" i="27"/>
  <c r="AJ97" i="27"/>
  <c r="AJ96" i="27"/>
  <c r="AJ95" i="27"/>
  <c r="AJ92" i="27"/>
  <c r="AJ12" i="27"/>
  <c r="AJ9" i="27"/>
  <c r="AJ17" i="27"/>
  <c r="AJ16" i="27"/>
  <c r="AJ15" i="27"/>
  <c r="AJ14" i="27"/>
  <c r="AJ13" i="27"/>
  <c r="AJ10" i="27"/>
  <c r="AJ8" i="27"/>
  <c r="AJ6" i="27"/>
  <c r="AJ5" i="27"/>
  <c r="AG973" i="27" l="1"/>
  <c r="AF973" i="27"/>
  <c r="AE973" i="27"/>
  <c r="AD973" i="27"/>
  <c r="AC973" i="27"/>
  <c r="AB973" i="27"/>
  <c r="AA973" i="27"/>
  <c r="Z973" i="27"/>
  <c r="Y973" i="27"/>
  <c r="X973" i="27"/>
  <c r="W973" i="27"/>
  <c r="V973" i="27"/>
  <c r="U973" i="27"/>
  <c r="T973" i="27"/>
  <c r="S973" i="27"/>
  <c r="R973" i="27"/>
  <c r="Q973" i="27"/>
  <c r="P973" i="27"/>
  <c r="O973" i="27"/>
  <c r="N973" i="27"/>
  <c r="M973" i="27"/>
  <c r="L973" i="27"/>
  <c r="K973" i="27"/>
  <c r="J973" i="27"/>
  <c r="I973" i="27"/>
  <c r="H973" i="27"/>
  <c r="G973" i="27"/>
  <c r="F973" i="27"/>
  <c r="E973" i="27"/>
  <c r="L5" i="21"/>
  <c r="L12" i="21"/>
  <c r="L11" i="21"/>
  <c r="L13" i="21" s="1"/>
  <c r="AJ12" i="21"/>
  <c r="AJ11" i="21"/>
  <c r="AJ13" i="21" s="1"/>
  <c r="ET920" i="27"/>
  <c r="DE920" i="27"/>
  <c r="BQ920" i="27"/>
  <c r="ET965" i="27"/>
  <c r="BQ965" i="27"/>
  <c r="DE965" i="27"/>
  <c r="BP965" i="27"/>
  <c r="ES965" i="27"/>
  <c r="DD965" i="27"/>
  <c r="BO965" i="27"/>
  <c r="DC965" i="27"/>
  <c r="ER965" i="27"/>
  <c r="BN965" i="27"/>
  <c r="EQ965" i="27"/>
  <c r="DB965" i="27"/>
  <c r="DA965" i="27"/>
  <c r="BM965" i="27"/>
  <c r="EP965" i="27"/>
  <c r="BL965" i="27"/>
  <c r="CZ965" i="27"/>
  <c r="EO965" i="27"/>
  <c r="BK965" i="27"/>
  <c r="CY965" i="27"/>
  <c r="EN965" i="27"/>
  <c r="EM965" i="27"/>
  <c r="CX965" i="27"/>
  <c r="BJ965" i="27"/>
  <c r="CW965" i="27"/>
  <c r="EL965" i="27"/>
  <c r="BI965" i="27"/>
  <c r="EK965" i="27"/>
  <c r="CV965" i="27"/>
  <c r="BH965" i="27"/>
  <c r="EJ965" i="27"/>
  <c r="CU965" i="27"/>
  <c r="BG965" i="27"/>
  <c r="EI965" i="27"/>
  <c r="CT965" i="27"/>
  <c r="BF965" i="27"/>
  <c r="CS965" i="27"/>
  <c r="BE965" i="27"/>
  <c r="EH965" i="27"/>
  <c r="BD965" i="27"/>
  <c r="CR965" i="27"/>
  <c r="EG965" i="27"/>
  <c r="BC965" i="27"/>
  <c r="CQ965" i="27"/>
  <c r="EF965" i="27"/>
  <c r="BB965" i="27"/>
  <c r="EE965" i="27"/>
  <c r="CP965" i="27"/>
  <c r="ED965" i="27"/>
  <c r="BA965" i="27"/>
  <c r="CO965" i="27"/>
  <c r="AZ965" i="27"/>
  <c r="CN965" i="27"/>
  <c r="EC965" i="27"/>
  <c r="EB965" i="27"/>
  <c r="CM965" i="27"/>
  <c r="AY965" i="27"/>
  <c r="AX965" i="27"/>
  <c r="CL965" i="27"/>
  <c r="EA965" i="27"/>
  <c r="AW965" i="27"/>
  <c r="DZ965" i="27"/>
  <c r="CK965" i="27"/>
  <c r="CJ965" i="27"/>
  <c r="DY965" i="27"/>
  <c r="AV965" i="27"/>
  <c r="AU965" i="27"/>
  <c r="DX965" i="27"/>
  <c r="CI965" i="27"/>
  <c r="AT965" i="27"/>
  <c r="DW965" i="27"/>
  <c r="CH965" i="27"/>
  <c r="AS965" i="27"/>
  <c r="CG965" i="27"/>
  <c r="DV965" i="27"/>
  <c r="AR965" i="27"/>
  <c r="DU965" i="27"/>
  <c r="CF965" i="27"/>
  <c r="CE965" i="27"/>
  <c r="AQ965" i="27"/>
  <c r="DT965" i="27"/>
  <c r="CD965" i="27"/>
  <c r="AP965" i="27"/>
  <c r="DS965" i="27"/>
  <c r="AO965" i="27"/>
  <c r="CC965" i="27"/>
  <c r="DR965" i="27"/>
  <c r="AN965" i="27"/>
  <c r="CB965" i="27"/>
  <c r="DQ965" i="27"/>
  <c r="BQ964" i="27"/>
  <c r="ET964" i="27"/>
  <c r="DE964" i="27"/>
  <c r="BP964" i="27"/>
  <c r="DD964" i="27"/>
  <c r="ES964" i="27"/>
  <c r="DC964" i="27"/>
  <c r="ER964" i="27"/>
  <c r="BO964" i="27"/>
  <c r="DB964" i="27"/>
  <c r="BN964" i="27"/>
  <c r="EQ964" i="27"/>
  <c r="BM964" i="27"/>
  <c r="EP964" i="27"/>
  <c r="DA964" i="27"/>
  <c r="BL964" i="27"/>
  <c r="EO964" i="27"/>
  <c r="CZ964" i="27"/>
  <c r="BK964" i="27"/>
  <c r="EN964" i="27"/>
  <c r="CY964" i="27"/>
  <c r="BJ964" i="27"/>
  <c r="EM964" i="27"/>
  <c r="CX964" i="27"/>
  <c r="BI964" i="27"/>
  <c r="EL964" i="27"/>
  <c r="CW964" i="27"/>
  <c r="BH964" i="27"/>
  <c r="EK964" i="27"/>
  <c r="CV964" i="27"/>
  <c r="CU964" i="27"/>
  <c r="EJ964" i="27"/>
  <c r="BG964" i="27"/>
  <c r="EI964" i="27"/>
  <c r="BF964" i="27"/>
  <c r="CT964" i="27"/>
  <c r="EH964" i="27"/>
  <c r="BE964" i="27"/>
  <c r="CS964" i="27"/>
  <c r="EG964" i="27"/>
  <c r="BD964" i="27"/>
  <c r="CR964" i="27"/>
  <c r="BC964" i="27"/>
  <c r="EF964" i="27"/>
  <c r="CQ964" i="27"/>
  <c r="EE964" i="27"/>
  <c r="BB964" i="27"/>
  <c r="CP964" i="27"/>
  <c r="CO964" i="27"/>
  <c r="ED964" i="27"/>
  <c r="BA964" i="27"/>
  <c r="CN964" i="27"/>
  <c r="EC964" i="27"/>
  <c r="AZ964" i="27"/>
  <c r="CM964" i="27"/>
  <c r="EB964" i="27"/>
  <c r="AY964" i="27"/>
  <c r="CL964" i="27"/>
  <c r="AX964" i="27"/>
  <c r="EA964" i="27"/>
  <c r="CK964" i="27"/>
  <c r="DZ964" i="27"/>
  <c r="AW964" i="27"/>
  <c r="CJ964" i="27"/>
  <c r="DY964" i="27"/>
  <c r="AV964" i="27"/>
  <c r="CI964" i="27"/>
  <c r="DX964" i="27"/>
  <c r="AU964" i="27"/>
  <c r="AT964" i="27"/>
  <c r="CH964" i="27"/>
  <c r="DW964" i="27"/>
  <c r="CG964" i="27"/>
  <c r="DV964" i="27"/>
  <c r="AS964" i="27"/>
  <c r="AR964" i="27"/>
  <c r="CF964" i="27"/>
  <c r="DU964" i="27"/>
  <c r="AQ964" i="27"/>
  <c r="CE964" i="27"/>
  <c r="DT964" i="27"/>
  <c r="AP964" i="27"/>
  <c r="DS964" i="27"/>
  <c r="CD964" i="27"/>
  <c r="AO964" i="27"/>
  <c r="CC964" i="27"/>
  <c r="DR964" i="27"/>
  <c r="DQ964" i="27"/>
  <c r="CB964" i="27"/>
  <c r="AN964" i="27"/>
  <c r="BQ963" i="27"/>
  <c r="DE963" i="27"/>
  <c r="ET963" i="27"/>
  <c r="BP963" i="27"/>
  <c r="DD963" i="27"/>
  <c r="ES963" i="27"/>
  <c r="DC963" i="27"/>
  <c r="BO963" i="27"/>
  <c r="ER963" i="27"/>
  <c r="BN963" i="27"/>
  <c r="DB963" i="27"/>
  <c r="EQ963" i="27"/>
  <c r="BM963" i="27"/>
  <c r="DA963" i="27"/>
  <c r="EP963" i="27"/>
  <c r="BL963" i="27"/>
  <c r="CZ963" i="27"/>
  <c r="EO963" i="27"/>
  <c r="BK963" i="27"/>
  <c r="CY963" i="27"/>
  <c r="EN963" i="27"/>
  <c r="CX963" i="27"/>
  <c r="BJ963" i="27"/>
  <c r="EM963" i="27"/>
  <c r="CW963" i="27"/>
  <c r="EL963" i="27"/>
  <c r="BI963" i="27"/>
  <c r="EK963" i="27"/>
  <c r="BH963" i="27"/>
  <c r="CV963" i="27"/>
  <c r="BG963" i="27"/>
  <c r="EJ963" i="27"/>
  <c r="CU963" i="27"/>
  <c r="EI963" i="27"/>
  <c r="CT963" i="27"/>
  <c r="BF963" i="27"/>
  <c r="EH963" i="27"/>
  <c r="BE963" i="27"/>
  <c r="CS963" i="27"/>
  <c r="CR963" i="27"/>
  <c r="EG963" i="27"/>
  <c r="BD963" i="27"/>
  <c r="CQ963" i="27"/>
  <c r="EF963" i="27"/>
  <c r="BC963" i="27"/>
  <c r="EE963" i="27"/>
  <c r="BB963" i="27"/>
  <c r="CP963" i="27"/>
  <c r="ED963" i="27"/>
  <c r="CO963" i="27"/>
  <c r="BA963" i="27"/>
  <c r="EC963" i="27"/>
  <c r="CN963" i="27"/>
  <c r="AZ963" i="27"/>
  <c r="EB963" i="27"/>
  <c r="CM963" i="27"/>
  <c r="AY963" i="27"/>
  <c r="EA963" i="27"/>
  <c r="AX963" i="27"/>
  <c r="CL963" i="27"/>
  <c r="AW963" i="27"/>
  <c r="DZ963" i="27"/>
  <c r="CK963" i="27"/>
  <c r="DY963" i="27"/>
  <c r="AV963" i="27"/>
  <c r="CJ963" i="27"/>
  <c r="AU963" i="27"/>
  <c r="DX963" i="27"/>
  <c r="CI963" i="27"/>
  <c r="DW963" i="27"/>
  <c r="AT963" i="27"/>
  <c r="CH963" i="27"/>
  <c r="CG963" i="27"/>
  <c r="DV963" i="27"/>
  <c r="AS963" i="27"/>
  <c r="DU963" i="27"/>
  <c r="AR963" i="27"/>
  <c r="CF963" i="27"/>
  <c r="DT963" i="27"/>
  <c r="AQ963" i="27"/>
  <c r="CE963" i="27"/>
  <c r="DS963" i="27"/>
  <c r="AP963" i="27"/>
  <c r="CD963" i="27"/>
  <c r="DR963" i="27"/>
  <c r="AO963" i="27"/>
  <c r="CC963" i="27"/>
  <c r="AN963" i="27"/>
  <c r="CB963" i="27"/>
  <c r="DQ963" i="27"/>
  <c r="ET962" i="27"/>
  <c r="BQ962" i="27"/>
  <c r="DE962" i="27"/>
  <c r="ES962" i="27"/>
  <c r="BP962" i="27"/>
  <c r="DD962" i="27"/>
  <c r="ER962" i="27"/>
  <c r="BO962" i="27"/>
  <c r="DC962" i="27"/>
  <c r="EQ962" i="27"/>
  <c r="BN962" i="27"/>
  <c r="DB962" i="27"/>
  <c r="BM962" i="27"/>
  <c r="EP962" i="27"/>
  <c r="DA962" i="27"/>
  <c r="BL962" i="27"/>
  <c r="CZ962" i="27"/>
  <c r="EO962" i="27"/>
  <c r="CY962" i="27"/>
  <c r="EN962" i="27"/>
  <c r="BK962" i="27"/>
  <c r="CX962" i="27"/>
  <c r="BJ962" i="27"/>
  <c r="EM962" i="27"/>
  <c r="CW962" i="27"/>
  <c r="EL962" i="27"/>
  <c r="BI962" i="27"/>
  <c r="BH962" i="27"/>
  <c r="CV962" i="27"/>
  <c r="EK962" i="27"/>
  <c r="EJ962" i="27"/>
  <c r="BG962" i="27"/>
  <c r="CU962" i="27"/>
  <c r="EI962" i="27"/>
  <c r="BF962" i="27"/>
  <c r="CT962" i="27"/>
  <c r="EH962" i="27"/>
  <c r="BE962" i="27"/>
  <c r="CS962" i="27"/>
  <c r="BD962" i="27"/>
  <c r="EG962" i="27"/>
  <c r="CR962" i="27"/>
  <c r="BC962" i="27"/>
  <c r="CQ962" i="27"/>
  <c r="EF962" i="27"/>
  <c r="CP962" i="27"/>
  <c r="EE962" i="27"/>
  <c r="BB962" i="27"/>
  <c r="BA962" i="27"/>
  <c r="ED962" i="27"/>
  <c r="CO962" i="27"/>
  <c r="EC962" i="27"/>
  <c r="CN962" i="27"/>
  <c r="AZ962" i="27"/>
  <c r="EB962" i="27"/>
  <c r="AY962" i="27"/>
  <c r="CM962" i="27"/>
  <c r="CL962" i="27"/>
  <c r="EA962" i="27"/>
  <c r="AX962" i="27"/>
  <c r="CK962" i="27"/>
  <c r="DZ962" i="27"/>
  <c r="AW962" i="27"/>
  <c r="DY962" i="27"/>
  <c r="CJ962" i="27"/>
  <c r="AV962" i="27"/>
  <c r="DX962" i="27"/>
  <c r="CI962" i="27"/>
  <c r="AU962" i="27"/>
  <c r="CH962" i="27"/>
  <c r="AT962" i="27"/>
  <c r="DW962" i="27"/>
  <c r="DV962" i="27"/>
  <c r="AS962" i="27"/>
  <c r="CG962" i="27"/>
  <c r="DU962" i="27"/>
  <c r="CF962" i="27"/>
  <c r="AR962" i="27"/>
  <c r="DT962" i="27"/>
  <c r="CE962" i="27"/>
  <c r="AQ962" i="27"/>
  <c r="CD962" i="27"/>
  <c r="DS962" i="27"/>
  <c r="AP962" i="27"/>
  <c r="CC962" i="27"/>
  <c r="DR962" i="27"/>
  <c r="AO962" i="27"/>
  <c r="CB962" i="27"/>
  <c r="AN962" i="27"/>
  <c r="DQ962" i="27"/>
  <c r="BQ961" i="27"/>
  <c r="DE961" i="27"/>
  <c r="ET961" i="27"/>
  <c r="BP961" i="27"/>
  <c r="ES961" i="27"/>
  <c r="DD961" i="27"/>
  <c r="BO961" i="27"/>
  <c r="DC961" i="27"/>
  <c r="ER961" i="27"/>
  <c r="BN961" i="27"/>
  <c r="EQ961" i="27"/>
  <c r="DB961" i="27"/>
  <c r="EP961" i="27"/>
  <c r="BM961" i="27"/>
  <c r="DA961" i="27"/>
  <c r="BL961" i="27"/>
  <c r="EO961" i="27"/>
  <c r="CZ961" i="27"/>
  <c r="BK961" i="27"/>
  <c r="CY961" i="27"/>
  <c r="EN961" i="27"/>
  <c r="BJ961" i="27"/>
  <c r="EM961" i="27"/>
  <c r="CX961" i="27"/>
  <c r="BI961" i="27"/>
  <c r="EL961" i="27"/>
  <c r="CW961" i="27"/>
  <c r="CV961" i="27"/>
  <c r="BH961" i="27"/>
  <c r="EK961" i="27"/>
  <c r="BG961" i="27"/>
  <c r="CU961" i="27"/>
  <c r="EJ961" i="27"/>
  <c r="CT961" i="27"/>
  <c r="EI961" i="27"/>
  <c r="BF961" i="27"/>
  <c r="CS961" i="27"/>
  <c r="EH961" i="27"/>
  <c r="BE961" i="27"/>
  <c r="CR961" i="27"/>
  <c r="EG961" i="27"/>
  <c r="BD961" i="27"/>
  <c r="EF961" i="27"/>
  <c r="CQ961" i="27"/>
  <c r="BC961" i="27"/>
  <c r="CP961" i="27"/>
  <c r="EE961" i="27"/>
  <c r="BB961" i="27"/>
  <c r="CO961" i="27"/>
  <c r="ED961" i="27"/>
  <c r="BA961" i="27"/>
  <c r="AZ961" i="27"/>
  <c r="CN961" i="27"/>
  <c r="EC961" i="27"/>
  <c r="EB961" i="27"/>
  <c r="CM961" i="27"/>
  <c r="AY961" i="27"/>
  <c r="EA961" i="27"/>
  <c r="AX961" i="27"/>
  <c r="CL961" i="27"/>
  <c r="DZ961" i="27"/>
  <c r="AW961" i="27"/>
  <c r="CK961" i="27"/>
  <c r="AV961" i="27"/>
  <c r="DY961" i="27"/>
  <c r="CJ961" i="27"/>
  <c r="AU961" i="27"/>
  <c r="DX961" i="27"/>
  <c r="CI961" i="27"/>
  <c r="CH961" i="27"/>
  <c r="AT961" i="27"/>
  <c r="DW961" i="27"/>
  <c r="CG961" i="27"/>
  <c r="AS961" i="27"/>
  <c r="DV961" i="27"/>
  <c r="AR961" i="27"/>
  <c r="CF961" i="27"/>
  <c r="DU961" i="27"/>
  <c r="AQ961" i="27"/>
  <c r="CE961" i="27"/>
  <c r="DT961" i="27"/>
  <c r="AP961" i="27"/>
  <c r="CD961" i="27"/>
  <c r="DS961" i="27"/>
  <c r="AO961" i="27"/>
  <c r="CC961" i="27"/>
  <c r="DR961" i="27"/>
  <c r="DQ961" i="27"/>
  <c r="CB961" i="27"/>
  <c r="AN961" i="27"/>
  <c r="ET960" i="27"/>
  <c r="BQ960" i="27"/>
  <c r="DE960" i="27"/>
  <c r="BP960" i="27"/>
  <c r="ES960" i="27"/>
  <c r="DD960" i="27"/>
  <c r="BO960" i="27"/>
  <c r="ER960" i="27"/>
  <c r="DC960" i="27"/>
  <c r="BN960" i="27"/>
  <c r="EQ960" i="27"/>
  <c r="DB960" i="27"/>
  <c r="DA960" i="27"/>
  <c r="BM960" i="27"/>
  <c r="EP960" i="27"/>
  <c r="EO960" i="27"/>
  <c r="CZ960" i="27"/>
  <c r="BL960" i="27"/>
  <c r="EN960" i="27"/>
  <c r="CY960" i="27"/>
  <c r="BK960" i="27"/>
  <c r="EM960" i="27"/>
  <c r="CX960" i="27"/>
  <c r="BJ960" i="27"/>
  <c r="BI960" i="27"/>
  <c r="EL960" i="27"/>
  <c r="CW960" i="27"/>
  <c r="EK960" i="27"/>
  <c r="BH960" i="27"/>
  <c r="CV960" i="27"/>
  <c r="EJ960" i="27"/>
  <c r="CU960" i="27"/>
  <c r="BG960" i="27"/>
  <c r="CT960" i="27"/>
  <c r="EI960" i="27"/>
  <c r="BF960" i="27"/>
  <c r="EH960" i="27"/>
  <c r="CS960" i="27"/>
  <c r="BE960" i="27"/>
  <c r="BD960" i="27"/>
  <c r="EG960" i="27"/>
  <c r="CR960" i="27"/>
  <c r="BC960" i="27"/>
  <c r="CQ960" i="27"/>
  <c r="EF960" i="27"/>
  <c r="BB960" i="27"/>
  <c r="CP960" i="27"/>
  <c r="EE960" i="27"/>
  <c r="BA960" i="27"/>
  <c r="CO960" i="27"/>
  <c r="ED960" i="27"/>
  <c r="AZ960" i="27"/>
  <c r="CN960" i="27"/>
  <c r="EC960" i="27"/>
  <c r="AY960" i="27"/>
  <c r="CM960" i="27"/>
  <c r="EB960" i="27"/>
  <c r="CL960" i="27"/>
  <c r="AX960" i="27"/>
  <c r="EA960" i="27"/>
  <c r="CK960" i="27"/>
  <c r="AW960" i="27"/>
  <c r="DZ960" i="27"/>
  <c r="AV960" i="27"/>
  <c r="CJ960" i="27"/>
  <c r="DY960" i="27"/>
  <c r="AU960" i="27"/>
  <c r="CI960" i="27"/>
  <c r="DX960" i="27"/>
  <c r="CH960" i="27"/>
  <c r="AT960" i="27"/>
  <c r="DW960" i="27"/>
  <c r="AS960" i="27"/>
  <c r="CG960" i="27"/>
  <c r="DV960" i="27"/>
  <c r="CF960" i="27"/>
  <c r="AR960" i="27"/>
  <c r="DU960" i="27"/>
  <c r="CE960" i="27"/>
  <c r="AQ960" i="27"/>
  <c r="DT960" i="27"/>
  <c r="CD960" i="27"/>
  <c r="AP960" i="27"/>
  <c r="DS960" i="27"/>
  <c r="DR960" i="27"/>
  <c r="AO960" i="27"/>
  <c r="CC960" i="27"/>
  <c r="AN960" i="27"/>
  <c r="DQ960" i="27"/>
  <c r="CB960" i="27"/>
  <c r="DE959" i="27"/>
  <c r="ET959" i="27"/>
  <c r="BQ959" i="27"/>
  <c r="BP959" i="27"/>
  <c r="ES959" i="27"/>
  <c r="DD959" i="27"/>
  <c r="DC959" i="27"/>
  <c r="ER959" i="27"/>
  <c r="BO959" i="27"/>
  <c r="DB959" i="27"/>
  <c r="BN959" i="27"/>
  <c r="EQ959" i="27"/>
  <c r="EP959" i="27"/>
  <c r="BM959" i="27"/>
  <c r="DA959" i="27"/>
  <c r="BL959" i="27"/>
  <c r="EO959" i="27"/>
  <c r="CZ959" i="27"/>
  <c r="BK959" i="27"/>
  <c r="EN959" i="27"/>
  <c r="CY959" i="27"/>
  <c r="BJ959" i="27"/>
  <c r="EM959" i="27"/>
  <c r="CX959" i="27"/>
  <c r="BI959" i="27"/>
  <c r="CW959" i="27"/>
  <c r="EL959" i="27"/>
  <c r="BH959" i="27"/>
  <c r="CV959" i="27"/>
  <c r="EK959" i="27"/>
  <c r="EJ959" i="27"/>
  <c r="BG959" i="27"/>
  <c r="CU959" i="27"/>
  <c r="BF959" i="27"/>
  <c r="CT959" i="27"/>
  <c r="EI959" i="27"/>
  <c r="BE959" i="27"/>
  <c r="CS959" i="27"/>
  <c r="EH959" i="27"/>
  <c r="BD959" i="27"/>
  <c r="EG959" i="27"/>
  <c r="CR959" i="27"/>
  <c r="EF959" i="27"/>
  <c r="CQ959" i="27"/>
  <c r="BC959" i="27"/>
  <c r="CP959" i="27"/>
  <c r="BB959" i="27"/>
  <c r="EE959" i="27"/>
  <c r="ED959" i="27"/>
  <c r="BA959" i="27"/>
  <c r="CO959" i="27"/>
  <c r="AZ959" i="27"/>
  <c r="EC959" i="27"/>
  <c r="CN959" i="27"/>
  <c r="EB959" i="27"/>
  <c r="CM959" i="27"/>
  <c r="AY959" i="27"/>
  <c r="EA959" i="27"/>
  <c r="CL959" i="27"/>
  <c r="AX959" i="27"/>
  <c r="DZ959" i="27"/>
  <c r="CK959" i="27"/>
  <c r="AW959" i="27"/>
  <c r="DY959" i="27"/>
  <c r="CJ959" i="27"/>
  <c r="AV959" i="27"/>
  <c r="DX959" i="27"/>
  <c r="CI959" i="27"/>
  <c r="AU959" i="27"/>
  <c r="DW959" i="27"/>
  <c r="AT959" i="27"/>
  <c r="CH959" i="27"/>
  <c r="AS959" i="27"/>
  <c r="DV959" i="27"/>
  <c r="CG959" i="27"/>
  <c r="DU959" i="27"/>
  <c r="CF959" i="27"/>
  <c r="AR959" i="27"/>
  <c r="DT959" i="27"/>
  <c r="CE959" i="27"/>
  <c r="AQ959" i="27"/>
  <c r="DS959" i="27"/>
  <c r="CD959" i="27"/>
  <c r="AP959" i="27"/>
  <c r="DR959" i="27"/>
  <c r="CC959" i="27"/>
  <c r="AO959" i="27"/>
  <c r="AN959" i="27"/>
  <c r="CB959" i="27"/>
  <c r="DQ959" i="27"/>
  <c r="BQ958" i="27"/>
  <c r="ET958" i="27"/>
  <c r="DE958" i="27"/>
  <c r="BP958" i="27"/>
  <c r="ES958" i="27"/>
  <c r="DD958" i="27"/>
  <c r="BO958" i="27"/>
  <c r="DC958" i="27"/>
  <c r="ER958" i="27"/>
  <c r="EQ958" i="27"/>
  <c r="DB958" i="27"/>
  <c r="BN958" i="27"/>
  <c r="EP958" i="27"/>
  <c r="BM958" i="27"/>
  <c r="DA958" i="27"/>
  <c r="EO958" i="27"/>
  <c r="CZ958" i="27"/>
  <c r="BL958" i="27"/>
  <c r="EN958" i="27"/>
  <c r="BK958" i="27"/>
  <c r="CY958" i="27"/>
  <c r="EM958" i="27"/>
  <c r="CX958" i="27"/>
  <c r="BJ958" i="27"/>
  <c r="CW958" i="27"/>
  <c r="BI958" i="27"/>
  <c r="EL958" i="27"/>
  <c r="BH958" i="27"/>
  <c r="EK958" i="27"/>
  <c r="CV958" i="27"/>
  <c r="BG958" i="27"/>
  <c r="CU958" i="27"/>
  <c r="EJ958" i="27"/>
  <c r="EI958" i="27"/>
  <c r="BF958" i="27"/>
  <c r="CT958" i="27"/>
  <c r="EH958" i="27"/>
  <c r="CS958" i="27"/>
  <c r="BE958" i="27"/>
  <c r="EG958" i="27"/>
  <c r="CR958" i="27"/>
  <c r="BD958" i="27"/>
  <c r="EF958" i="27"/>
  <c r="BC958" i="27"/>
  <c r="CQ958" i="27"/>
  <c r="EE958" i="27"/>
  <c r="BB958" i="27"/>
  <c r="CP958" i="27"/>
  <c r="BA958" i="27"/>
  <c r="ED958" i="27"/>
  <c r="CO958" i="27"/>
  <c r="CN958" i="27"/>
  <c r="EC958" i="27"/>
  <c r="AZ958" i="27"/>
  <c r="CM958" i="27"/>
  <c r="AY958" i="27"/>
  <c r="EB958" i="27"/>
  <c r="AX958" i="27"/>
  <c r="CL958" i="27"/>
  <c r="EA958" i="27"/>
  <c r="DZ958" i="27"/>
  <c r="AW958" i="27"/>
  <c r="CK958" i="27"/>
  <c r="DY958" i="27"/>
  <c r="AV958" i="27"/>
  <c r="CJ958" i="27"/>
  <c r="AU958" i="27"/>
  <c r="DX958" i="27"/>
  <c r="CI958" i="27"/>
  <c r="CH958" i="27"/>
  <c r="DW958" i="27"/>
  <c r="AT958" i="27"/>
  <c r="CG958" i="27"/>
  <c r="DV958" i="27"/>
  <c r="AS958" i="27"/>
  <c r="AR958" i="27"/>
  <c r="DU958" i="27"/>
  <c r="CF958" i="27"/>
  <c r="CE958" i="27"/>
  <c r="DT958" i="27"/>
  <c r="AQ958" i="27"/>
  <c r="AP958" i="27"/>
  <c r="DS958" i="27"/>
  <c r="CD958" i="27"/>
  <c r="DR958" i="27"/>
  <c r="AO958" i="27"/>
  <c r="CC958" i="27"/>
  <c r="AN958" i="27"/>
  <c r="DQ958" i="27"/>
  <c r="CB958" i="27"/>
  <c r="BQ957" i="27"/>
  <c r="DE957" i="27"/>
  <c r="ET957" i="27"/>
  <c r="BP957" i="27"/>
  <c r="DD957" i="27"/>
  <c r="ES957" i="27"/>
  <c r="ER957" i="27"/>
  <c r="BO957" i="27"/>
  <c r="DC957" i="27"/>
  <c r="DB957" i="27"/>
  <c r="EQ957" i="27"/>
  <c r="BN957" i="27"/>
  <c r="EP957" i="27"/>
  <c r="BM957" i="27"/>
  <c r="DA957" i="27"/>
  <c r="EO957" i="27"/>
  <c r="CZ957" i="27"/>
  <c r="BL957" i="27"/>
  <c r="EN957" i="27"/>
  <c r="BK957" i="27"/>
  <c r="CY957" i="27"/>
  <c r="CX957" i="27"/>
  <c r="EM957" i="27"/>
  <c r="BJ957" i="27"/>
  <c r="BI957" i="27"/>
  <c r="CW957" i="27"/>
  <c r="EL957" i="27"/>
  <c r="CV957" i="27"/>
  <c r="BH957" i="27"/>
  <c r="EK957" i="27"/>
  <c r="BG957" i="27"/>
  <c r="EJ957" i="27"/>
  <c r="CU957" i="27"/>
  <c r="BF957" i="27"/>
  <c r="CT957" i="27"/>
  <c r="EI957" i="27"/>
  <c r="CS957" i="27"/>
  <c r="BE957" i="27"/>
  <c r="EH957" i="27"/>
  <c r="CR957" i="27"/>
  <c r="BD957" i="27"/>
  <c r="EG957" i="27"/>
  <c r="BC957" i="27"/>
  <c r="CQ957" i="27"/>
  <c r="EF957" i="27"/>
  <c r="CP957" i="27"/>
  <c r="EE957" i="27"/>
  <c r="BB957" i="27"/>
  <c r="ED957" i="27"/>
  <c r="BA957" i="27"/>
  <c r="CO957" i="27"/>
  <c r="AZ957" i="27"/>
  <c r="CN957" i="27"/>
  <c r="EC957" i="27"/>
  <c r="AY957" i="27"/>
  <c r="CM957" i="27"/>
  <c r="EB957" i="27"/>
  <c r="EA957" i="27"/>
  <c r="AX957" i="27"/>
  <c r="CL957" i="27"/>
  <c r="AW957" i="27"/>
  <c r="CK957" i="27"/>
  <c r="DZ957" i="27"/>
  <c r="CJ957" i="27"/>
  <c r="AV957" i="27"/>
  <c r="DY957" i="27"/>
  <c r="AU957" i="27"/>
  <c r="DX957" i="27"/>
  <c r="CI957" i="27"/>
  <c r="AT957" i="27"/>
  <c r="CH957" i="27"/>
  <c r="DW957" i="27"/>
  <c r="DV957" i="27"/>
  <c r="AS957" i="27"/>
  <c r="CG957" i="27"/>
  <c r="DU957" i="27"/>
  <c r="CF957" i="27"/>
  <c r="AR957" i="27"/>
  <c r="DT957" i="27"/>
  <c r="AQ957" i="27"/>
  <c r="CE957" i="27"/>
  <c r="DS957" i="27"/>
  <c r="AP957" i="27"/>
  <c r="CD957" i="27"/>
  <c r="CC957" i="27"/>
  <c r="DR957" i="27"/>
  <c r="AO957" i="27"/>
  <c r="AN957" i="27"/>
  <c r="DQ957" i="27"/>
  <c r="CB957" i="27"/>
  <c r="DE956" i="27"/>
  <c r="ET956" i="27"/>
  <c r="BQ956" i="27"/>
  <c r="DD956" i="27"/>
  <c r="BP956" i="27"/>
  <c r="ES956" i="27"/>
  <c r="ER956" i="27"/>
  <c r="BO956" i="27"/>
  <c r="DC956" i="27"/>
  <c r="EQ956" i="27"/>
  <c r="BN956" i="27"/>
  <c r="DB956" i="27"/>
  <c r="EP956" i="27"/>
  <c r="DA956" i="27"/>
  <c r="BM956" i="27"/>
  <c r="EO956" i="27"/>
  <c r="CZ956" i="27"/>
  <c r="BL956" i="27"/>
  <c r="EN956" i="27"/>
  <c r="BK956" i="27"/>
  <c r="CY956" i="27"/>
  <c r="EM956" i="27"/>
  <c r="CX956" i="27"/>
  <c r="BJ956" i="27"/>
  <c r="EL956" i="27"/>
  <c r="CW956" i="27"/>
  <c r="BI956" i="27"/>
  <c r="EK956" i="27"/>
  <c r="CV956" i="27"/>
  <c r="BH956" i="27"/>
  <c r="EJ956" i="27"/>
  <c r="CU956" i="27"/>
  <c r="BG956" i="27"/>
  <c r="EI956" i="27"/>
  <c r="CT956" i="27"/>
  <c r="BF956" i="27"/>
  <c r="EH956" i="27"/>
  <c r="CS956" i="27"/>
  <c r="BE956" i="27"/>
  <c r="BD956" i="27"/>
  <c r="CR956" i="27"/>
  <c r="EG956" i="27"/>
  <c r="CQ956" i="27"/>
  <c r="EF956" i="27"/>
  <c r="BC956" i="27"/>
  <c r="CP956" i="27"/>
  <c r="BB956" i="27"/>
  <c r="EE956" i="27"/>
  <c r="BA956" i="27"/>
  <c r="CO956" i="27"/>
  <c r="ED956" i="27"/>
  <c r="AZ956" i="27"/>
  <c r="EC956" i="27"/>
  <c r="CN956" i="27"/>
  <c r="AY956" i="27"/>
  <c r="EB956" i="27"/>
  <c r="CM956" i="27"/>
  <c r="AX956" i="27"/>
  <c r="EA956" i="27"/>
  <c r="CL956" i="27"/>
  <c r="AW956" i="27"/>
  <c r="DZ956" i="27"/>
  <c r="CK956" i="27"/>
  <c r="CJ956" i="27"/>
  <c r="AV956" i="27"/>
  <c r="DY956" i="27"/>
  <c r="AU956" i="27"/>
  <c r="DX956" i="27"/>
  <c r="CI956" i="27"/>
  <c r="DW956" i="27"/>
  <c r="AT956" i="27"/>
  <c r="CH956" i="27"/>
  <c r="DV956" i="27"/>
  <c r="CG956" i="27"/>
  <c r="AS956" i="27"/>
  <c r="CF956" i="27"/>
  <c r="DU956" i="27"/>
  <c r="AR956" i="27"/>
  <c r="DT956" i="27"/>
  <c r="AQ956" i="27"/>
  <c r="CE956" i="27"/>
  <c r="CD956" i="27"/>
  <c r="AP956" i="27"/>
  <c r="DS956" i="27"/>
  <c r="DR956" i="27"/>
  <c r="AO956" i="27"/>
  <c r="CC956" i="27"/>
  <c r="DQ956" i="27"/>
  <c r="AN956" i="27"/>
  <c r="CB956" i="27"/>
  <c r="DE955" i="27"/>
  <c r="BQ955" i="27"/>
  <c r="ET955" i="27"/>
  <c r="DD955" i="27"/>
  <c r="BP955" i="27"/>
  <c r="ES955" i="27"/>
  <c r="DC955" i="27"/>
  <c r="ER955" i="27"/>
  <c r="BO955" i="27"/>
  <c r="DB955" i="27"/>
  <c r="BN955" i="27"/>
  <c r="EQ955" i="27"/>
  <c r="DA955" i="27"/>
  <c r="BM955" i="27"/>
  <c r="EP955" i="27"/>
  <c r="CZ955" i="27"/>
  <c r="EO955" i="27"/>
  <c r="BL955" i="27"/>
  <c r="CY955" i="27"/>
  <c r="BK955" i="27"/>
  <c r="EN955" i="27"/>
  <c r="CX955" i="27"/>
  <c r="BJ955" i="27"/>
  <c r="EM955" i="27"/>
  <c r="CW955" i="27"/>
  <c r="BI955" i="27"/>
  <c r="EL955" i="27"/>
  <c r="BH955" i="27"/>
  <c r="CV955" i="27"/>
  <c r="EK955" i="27"/>
  <c r="BG955" i="27"/>
  <c r="CU955" i="27"/>
  <c r="EJ955" i="27"/>
  <c r="CT955" i="27"/>
  <c r="EI955" i="27"/>
  <c r="BF955" i="27"/>
  <c r="BE955" i="27"/>
  <c r="CS955" i="27"/>
  <c r="EH955" i="27"/>
  <c r="CR955" i="27"/>
  <c r="BD955" i="27"/>
  <c r="EG955" i="27"/>
  <c r="CQ955" i="27"/>
  <c r="BC955" i="27"/>
  <c r="EF955" i="27"/>
  <c r="BB955" i="27"/>
  <c r="CP955" i="27"/>
  <c r="EE955" i="27"/>
  <c r="BA955" i="27"/>
  <c r="CO955" i="27"/>
  <c r="ED955" i="27"/>
  <c r="AZ955" i="27"/>
  <c r="CN955" i="27"/>
  <c r="EC955" i="27"/>
  <c r="CM955" i="27"/>
  <c r="AY955" i="27"/>
  <c r="EB955" i="27"/>
  <c r="CL955" i="27"/>
  <c r="AX955" i="27"/>
  <c r="EA955" i="27"/>
  <c r="CK955" i="27"/>
  <c r="AW955" i="27"/>
  <c r="DZ955" i="27"/>
  <c r="AV955" i="27"/>
  <c r="CJ955" i="27"/>
  <c r="DY955" i="27"/>
  <c r="AU955" i="27"/>
  <c r="DX955" i="27"/>
  <c r="CI955" i="27"/>
  <c r="CH955" i="27"/>
  <c r="AT955" i="27"/>
  <c r="DW955" i="27"/>
  <c r="CG955" i="27"/>
  <c r="AS955" i="27"/>
  <c r="DV955" i="27"/>
  <c r="CF955" i="27"/>
  <c r="AR955" i="27"/>
  <c r="DU955" i="27"/>
  <c r="AQ955" i="27"/>
  <c r="CE955" i="27"/>
  <c r="DT955" i="27"/>
  <c r="AP955" i="27"/>
  <c r="CD955" i="27"/>
  <c r="DS955" i="27"/>
  <c r="AO955" i="27"/>
  <c r="CC955" i="27"/>
  <c r="DR955" i="27"/>
  <c r="AN955" i="27"/>
  <c r="CB955" i="27"/>
  <c r="DQ955" i="27"/>
  <c r="BQ954" i="27"/>
  <c r="DE954" i="27"/>
  <c r="ET954" i="27"/>
  <c r="ES954" i="27"/>
  <c r="BP954" i="27"/>
  <c r="DD954" i="27"/>
  <c r="ER954" i="27"/>
  <c r="DC954" i="27"/>
  <c r="BO954" i="27"/>
  <c r="DB954" i="27"/>
  <c r="EQ954" i="27"/>
  <c r="BN954" i="27"/>
  <c r="EP954" i="27"/>
  <c r="DA954" i="27"/>
  <c r="BM954" i="27"/>
  <c r="EO954" i="27"/>
  <c r="CZ954" i="27"/>
  <c r="BL954" i="27"/>
  <c r="BK954" i="27"/>
  <c r="EN954" i="27"/>
  <c r="CY954" i="27"/>
  <c r="BJ954" i="27"/>
  <c r="CX954" i="27"/>
  <c r="EM954" i="27"/>
  <c r="CW954" i="27"/>
  <c r="EL954" i="27"/>
  <c r="BI954" i="27"/>
  <c r="BH954" i="27"/>
  <c r="CV954" i="27"/>
  <c r="EK954" i="27"/>
  <c r="CU954" i="27"/>
  <c r="BG954" i="27"/>
  <c r="EJ954" i="27"/>
  <c r="CT954" i="27"/>
  <c r="BF954" i="27"/>
  <c r="EI954" i="27"/>
  <c r="BE954" i="27"/>
  <c r="CS954" i="27"/>
  <c r="EH954" i="27"/>
  <c r="CR954" i="27"/>
  <c r="BD954" i="27"/>
  <c r="EG954" i="27"/>
  <c r="CQ954" i="27"/>
  <c r="BC954" i="27"/>
  <c r="EF954" i="27"/>
  <c r="CP954" i="27"/>
  <c r="BB954" i="27"/>
  <c r="EE954" i="27"/>
  <c r="CO954" i="27"/>
  <c r="ED954" i="27"/>
  <c r="BA954" i="27"/>
  <c r="AZ954" i="27"/>
  <c r="CN954" i="27"/>
  <c r="EC954" i="27"/>
  <c r="AY954" i="27"/>
  <c r="EB954" i="27"/>
  <c r="CM954" i="27"/>
  <c r="CL954" i="27"/>
  <c r="EA954" i="27"/>
  <c r="AX954" i="27"/>
  <c r="CK954" i="27"/>
  <c r="AW954" i="27"/>
  <c r="DZ954" i="27"/>
  <c r="CJ954" i="27"/>
  <c r="AV954" i="27"/>
  <c r="DY954" i="27"/>
  <c r="CI954" i="27"/>
  <c r="AU954" i="27"/>
  <c r="DX954" i="27"/>
  <c r="AT954" i="27"/>
  <c r="CH954" i="27"/>
  <c r="DW954" i="27"/>
  <c r="AS954" i="27"/>
  <c r="CG954" i="27"/>
  <c r="DV954" i="27"/>
  <c r="AR954" i="27"/>
  <c r="CF954" i="27"/>
  <c r="DU954" i="27"/>
  <c r="AQ954" i="27"/>
  <c r="CE954" i="27"/>
  <c r="DT954" i="27"/>
  <c r="CD954" i="27"/>
  <c r="DS954" i="27"/>
  <c r="AP954" i="27"/>
  <c r="DR954" i="27"/>
  <c r="AO954" i="27"/>
  <c r="CC954" i="27"/>
  <c r="AN954" i="27"/>
  <c r="DQ954" i="27"/>
  <c r="CB954" i="27"/>
  <c r="DE953" i="27"/>
  <c r="BQ953" i="27"/>
  <c r="ET953" i="27"/>
  <c r="BP953" i="27"/>
  <c r="ES953" i="27"/>
  <c r="DD953" i="27"/>
  <c r="BO953" i="27"/>
  <c r="ER953" i="27"/>
  <c r="DC953" i="27"/>
  <c r="EQ953" i="27"/>
  <c r="BN953" i="27"/>
  <c r="DB953" i="27"/>
  <c r="EP953" i="27"/>
  <c r="BM953" i="27"/>
  <c r="DA953" i="27"/>
  <c r="EO953" i="27"/>
  <c r="BL953" i="27"/>
  <c r="CZ953" i="27"/>
  <c r="EN953" i="27"/>
  <c r="BK953" i="27"/>
  <c r="CY953" i="27"/>
  <c r="EM953" i="27"/>
  <c r="BJ953" i="27"/>
  <c r="CX953" i="27"/>
  <c r="EL953" i="27"/>
  <c r="BI953" i="27"/>
  <c r="CW953" i="27"/>
  <c r="EK953" i="27"/>
  <c r="BH953" i="27"/>
  <c r="CV953" i="27"/>
  <c r="BG953" i="27"/>
  <c r="EJ953" i="27"/>
  <c r="CU953" i="27"/>
  <c r="BF953" i="27"/>
  <c r="EI953" i="27"/>
  <c r="CT953" i="27"/>
  <c r="BE953" i="27"/>
  <c r="EH953" i="27"/>
  <c r="CS953" i="27"/>
  <c r="BD953" i="27"/>
  <c r="CR953" i="27"/>
  <c r="EG953" i="27"/>
  <c r="BC953" i="27"/>
  <c r="CQ953" i="27"/>
  <c r="EF953" i="27"/>
  <c r="BB953" i="27"/>
  <c r="CP953" i="27"/>
  <c r="EE953" i="27"/>
  <c r="BA953" i="27"/>
  <c r="ED953" i="27"/>
  <c r="CO953" i="27"/>
  <c r="AZ953" i="27"/>
  <c r="CN953" i="27"/>
  <c r="EC953" i="27"/>
  <c r="EB953" i="27"/>
  <c r="CM953" i="27"/>
  <c r="AY953" i="27"/>
  <c r="AX953" i="27"/>
  <c r="EA953" i="27"/>
  <c r="CL953" i="27"/>
  <c r="CK953" i="27"/>
  <c r="AW953" i="27"/>
  <c r="DZ953" i="27"/>
  <c r="DY953" i="27"/>
  <c r="CJ953" i="27"/>
  <c r="AV953" i="27"/>
  <c r="DX953" i="27"/>
  <c r="AU953" i="27"/>
  <c r="CI953" i="27"/>
  <c r="CH953" i="27"/>
  <c r="DW953" i="27"/>
  <c r="AT953" i="27"/>
  <c r="CG953" i="27"/>
  <c r="DV953" i="27"/>
  <c r="AS953" i="27"/>
  <c r="DU953" i="27"/>
  <c r="AR953" i="27"/>
  <c r="CF953" i="27"/>
  <c r="DT953" i="27"/>
  <c r="AQ953" i="27"/>
  <c r="CE953" i="27"/>
  <c r="AP953" i="27"/>
  <c r="DS953" i="27"/>
  <c r="CD953" i="27"/>
  <c r="DR953" i="27"/>
  <c r="AO953" i="27"/>
  <c r="CC953" i="27"/>
  <c r="AN953" i="27"/>
  <c r="CB953" i="27"/>
  <c r="DQ953" i="27"/>
  <c r="BQ952" i="27"/>
  <c r="ET952" i="27"/>
  <c r="DE952" i="27"/>
  <c r="BP952" i="27"/>
  <c r="DD952" i="27"/>
  <c r="ES952" i="27"/>
  <c r="BO952" i="27"/>
  <c r="DC952" i="27"/>
  <c r="ER952" i="27"/>
  <c r="BN952" i="27"/>
  <c r="DB952" i="27"/>
  <c r="EQ952" i="27"/>
  <c r="DA952" i="27"/>
  <c r="EP952" i="27"/>
  <c r="BM952" i="27"/>
  <c r="BL952" i="27"/>
  <c r="CZ952" i="27"/>
  <c r="EO952" i="27"/>
  <c r="BK952" i="27"/>
  <c r="EN952" i="27"/>
  <c r="CY952" i="27"/>
  <c r="BJ952" i="27"/>
  <c r="EM952" i="27"/>
  <c r="CX952" i="27"/>
  <c r="EL952" i="27"/>
  <c r="BI952" i="27"/>
  <c r="CW952" i="27"/>
  <c r="EK952" i="27"/>
  <c r="BH952" i="27"/>
  <c r="CV952" i="27"/>
  <c r="BG952" i="27"/>
  <c r="EJ952" i="27"/>
  <c r="CU952" i="27"/>
  <c r="BF952" i="27"/>
  <c r="EI952" i="27"/>
  <c r="CT952" i="27"/>
  <c r="EH952" i="27"/>
  <c r="BE952" i="27"/>
  <c r="CS952" i="27"/>
  <c r="BD952" i="27"/>
  <c r="EG952" i="27"/>
  <c r="CR952" i="27"/>
  <c r="BC952" i="27"/>
  <c r="CQ952" i="27"/>
  <c r="EF952" i="27"/>
  <c r="EE952" i="27"/>
  <c r="CP952" i="27"/>
  <c r="BB952" i="27"/>
  <c r="ED952" i="27"/>
  <c r="CO952" i="27"/>
  <c r="BA952" i="27"/>
  <c r="EC952" i="27"/>
  <c r="CN952" i="27"/>
  <c r="AZ952" i="27"/>
  <c r="EB952" i="27"/>
  <c r="CM952" i="27"/>
  <c r="AY952" i="27"/>
  <c r="CL952" i="27"/>
  <c r="AX952" i="27"/>
  <c r="EA952" i="27"/>
  <c r="AW952" i="27"/>
  <c r="DZ952" i="27"/>
  <c r="CK952" i="27"/>
  <c r="AV952" i="27"/>
  <c r="DY952" i="27"/>
  <c r="CJ952" i="27"/>
  <c r="DX952" i="27"/>
  <c r="CI952" i="27"/>
  <c r="AU952" i="27"/>
  <c r="DW952" i="27"/>
  <c r="CH952" i="27"/>
  <c r="AT952" i="27"/>
  <c r="AS952" i="27"/>
  <c r="CG952" i="27"/>
  <c r="DV952" i="27"/>
  <c r="DU952" i="27"/>
  <c r="AR952" i="27"/>
  <c r="CF952" i="27"/>
  <c r="AQ952" i="27"/>
  <c r="CE952" i="27"/>
  <c r="DT952" i="27"/>
  <c r="AP952" i="27"/>
  <c r="CD952" i="27"/>
  <c r="DS952" i="27"/>
  <c r="AO952" i="27"/>
  <c r="CC952" i="27"/>
  <c r="DR952" i="27"/>
  <c r="CB952" i="27"/>
  <c r="AN952" i="27"/>
  <c r="DQ952" i="27"/>
  <c r="BQ951" i="27"/>
  <c r="ET951" i="27"/>
  <c r="DE951" i="27"/>
  <c r="BP951" i="27"/>
  <c r="DD951" i="27"/>
  <c r="ES951" i="27"/>
  <c r="BO951" i="27"/>
  <c r="ER951" i="27"/>
  <c r="DC951" i="27"/>
  <c r="EQ951" i="27"/>
  <c r="BN951" i="27"/>
  <c r="DB951" i="27"/>
  <c r="BM951" i="27"/>
  <c r="DA951" i="27"/>
  <c r="EP951" i="27"/>
  <c r="BL951" i="27"/>
  <c r="CZ951" i="27"/>
  <c r="EO951" i="27"/>
  <c r="CY951" i="27"/>
  <c r="BK951" i="27"/>
  <c r="EN951" i="27"/>
  <c r="BJ951" i="27"/>
  <c r="CX951" i="27"/>
  <c r="EM951" i="27"/>
  <c r="BI951" i="27"/>
  <c r="CW951" i="27"/>
  <c r="EL951" i="27"/>
  <c r="CV951" i="27"/>
  <c r="BH951" i="27"/>
  <c r="EK951" i="27"/>
  <c r="BG951" i="27"/>
  <c r="CU951" i="27"/>
  <c r="EJ951" i="27"/>
  <c r="CT951" i="27"/>
  <c r="BF951" i="27"/>
  <c r="EI951" i="27"/>
  <c r="EH951" i="27"/>
  <c r="CS951" i="27"/>
  <c r="BE951" i="27"/>
  <c r="EG951" i="27"/>
  <c r="BD951" i="27"/>
  <c r="CR951" i="27"/>
  <c r="CQ951" i="27"/>
  <c r="BC951" i="27"/>
  <c r="EF951" i="27"/>
  <c r="BB951" i="27"/>
  <c r="CP951" i="27"/>
  <c r="EE951" i="27"/>
  <c r="BA951" i="27"/>
  <c r="CO951" i="27"/>
  <c r="ED951" i="27"/>
  <c r="EC951" i="27"/>
  <c r="AZ951" i="27"/>
  <c r="CN951" i="27"/>
  <c r="EB951" i="27"/>
  <c r="AY951" i="27"/>
  <c r="CM951" i="27"/>
  <c r="EA951" i="27"/>
  <c r="AX951" i="27"/>
  <c r="CL951" i="27"/>
  <c r="CK951" i="27"/>
  <c r="AW951" i="27"/>
  <c r="DZ951" i="27"/>
  <c r="CJ951" i="27"/>
  <c r="AV951" i="27"/>
  <c r="DY951" i="27"/>
  <c r="CI951" i="27"/>
  <c r="AU951" i="27"/>
  <c r="DX951" i="27"/>
  <c r="AT951" i="27"/>
  <c r="CH951" i="27"/>
  <c r="DW951" i="27"/>
  <c r="AS951" i="27"/>
  <c r="DV951" i="27"/>
  <c r="CG951" i="27"/>
  <c r="DU951" i="27"/>
  <c r="AR951" i="27"/>
  <c r="CF951" i="27"/>
  <c r="AQ951" i="27"/>
  <c r="DT951" i="27"/>
  <c r="CE951" i="27"/>
  <c r="AP951" i="27"/>
  <c r="DS951" i="27"/>
  <c r="CD951" i="27"/>
  <c r="DR951" i="27"/>
  <c r="AO951" i="27"/>
  <c r="CC951" i="27"/>
  <c r="AN951" i="27"/>
  <c r="CB951" i="27"/>
  <c r="DQ951" i="27"/>
  <c r="BQ950" i="27"/>
  <c r="ET950" i="27"/>
  <c r="DE950" i="27"/>
  <c r="BP950" i="27"/>
  <c r="DD950" i="27"/>
  <c r="ES950" i="27"/>
  <c r="DC950" i="27"/>
  <c r="ER950" i="27"/>
  <c r="BO950" i="27"/>
  <c r="DB950" i="27"/>
  <c r="EQ950" i="27"/>
  <c r="BN950" i="27"/>
  <c r="EP950" i="27"/>
  <c r="BM950" i="27"/>
  <c r="DA950" i="27"/>
  <c r="BL950" i="27"/>
  <c r="CZ950" i="27"/>
  <c r="EO950" i="27"/>
  <c r="BK950" i="27"/>
  <c r="CY950" i="27"/>
  <c r="EN950" i="27"/>
  <c r="EM950" i="27"/>
  <c r="CX950" i="27"/>
  <c r="BJ950" i="27"/>
  <c r="CW950" i="27"/>
  <c r="EL950" i="27"/>
  <c r="BI950" i="27"/>
  <c r="EK950" i="27"/>
  <c r="CV950" i="27"/>
  <c r="BH950" i="27"/>
  <c r="CU950" i="27"/>
  <c r="EJ950" i="27"/>
  <c r="BG950" i="27"/>
  <c r="CT950" i="27"/>
  <c r="BF950" i="27"/>
  <c r="EI950" i="27"/>
  <c r="BE950" i="27"/>
  <c r="EH950" i="27"/>
  <c r="CS950" i="27"/>
  <c r="BD950" i="27"/>
  <c r="EG950" i="27"/>
  <c r="CR950" i="27"/>
  <c r="BC950" i="27"/>
  <c r="CQ950" i="27"/>
  <c r="EF950" i="27"/>
  <c r="BB950" i="27"/>
  <c r="CP950" i="27"/>
  <c r="EE950" i="27"/>
  <c r="BA950" i="27"/>
  <c r="ED950" i="27"/>
  <c r="CO950" i="27"/>
  <c r="EC950" i="27"/>
  <c r="AZ950" i="27"/>
  <c r="CN950" i="27"/>
  <c r="AY950" i="27"/>
  <c r="CM950" i="27"/>
  <c r="EB950" i="27"/>
  <c r="AX950" i="27"/>
  <c r="CL950" i="27"/>
  <c r="EA950" i="27"/>
  <c r="AW950" i="27"/>
  <c r="DZ950" i="27"/>
  <c r="CK950" i="27"/>
  <c r="CJ950" i="27"/>
  <c r="AV950" i="27"/>
  <c r="DY950" i="27"/>
  <c r="CI950" i="27"/>
  <c r="DX950" i="27"/>
  <c r="AU950" i="27"/>
  <c r="AT950" i="27"/>
  <c r="CH950" i="27"/>
  <c r="DW950" i="27"/>
  <c r="AS950" i="27"/>
  <c r="DV950" i="27"/>
  <c r="CG950" i="27"/>
  <c r="AR950" i="27"/>
  <c r="DU950" i="27"/>
  <c r="CF950" i="27"/>
  <c r="AQ950" i="27"/>
  <c r="CE950" i="27"/>
  <c r="DT950" i="27"/>
  <c r="AP950" i="27"/>
  <c r="CD950" i="27"/>
  <c r="DS950" i="27"/>
  <c r="CC950" i="27"/>
  <c r="AO950" i="27"/>
  <c r="DR950" i="27"/>
  <c r="AN950" i="27"/>
  <c r="CB950" i="27"/>
  <c r="DQ950" i="27"/>
  <c r="BQ949" i="27"/>
  <c r="DE949" i="27"/>
  <c r="ET949" i="27"/>
  <c r="ES949" i="27"/>
  <c r="DD949" i="27"/>
  <c r="BP949" i="27"/>
  <c r="DC949" i="27"/>
  <c r="ER949" i="27"/>
  <c r="BO949" i="27"/>
  <c r="DB949" i="27"/>
  <c r="BN949" i="27"/>
  <c r="EQ949" i="27"/>
  <c r="DA949" i="27"/>
  <c r="EP949" i="27"/>
  <c r="BM949" i="27"/>
  <c r="EO949" i="27"/>
  <c r="BL949" i="27"/>
  <c r="CZ949" i="27"/>
  <c r="EN949" i="27"/>
  <c r="CY949" i="27"/>
  <c r="BK949" i="27"/>
  <c r="EM949" i="27"/>
  <c r="BJ949" i="27"/>
  <c r="CX949" i="27"/>
  <c r="EL949" i="27"/>
  <c r="BI949" i="27"/>
  <c r="CW949" i="27"/>
  <c r="EK949" i="27"/>
  <c r="BH949" i="27"/>
  <c r="CV949" i="27"/>
  <c r="EJ949" i="27"/>
  <c r="BG949" i="27"/>
  <c r="CU949" i="27"/>
  <c r="EI949" i="27"/>
  <c r="BF949" i="27"/>
  <c r="CT949" i="27"/>
  <c r="EH949" i="27"/>
  <c r="BE949" i="27"/>
  <c r="CS949" i="27"/>
  <c r="EG949" i="27"/>
  <c r="BD949" i="27"/>
  <c r="CR949" i="27"/>
  <c r="EF949" i="27"/>
  <c r="BC949" i="27"/>
  <c r="CQ949" i="27"/>
  <c r="BB949" i="27"/>
  <c r="EE949" i="27"/>
  <c r="CP949" i="27"/>
  <c r="CO949" i="27"/>
  <c r="ED949" i="27"/>
  <c r="BA949" i="27"/>
  <c r="CN949" i="27"/>
  <c r="EC949" i="27"/>
  <c r="AZ949" i="27"/>
  <c r="CM949" i="27"/>
  <c r="EB949" i="27"/>
  <c r="AY949" i="27"/>
  <c r="EA949" i="27"/>
  <c r="CL949" i="27"/>
  <c r="AX949" i="27"/>
  <c r="DZ949" i="27"/>
  <c r="CK949" i="27"/>
  <c r="AW949" i="27"/>
  <c r="DY949" i="27"/>
  <c r="CJ949" i="27"/>
  <c r="AV949" i="27"/>
  <c r="DX949" i="27"/>
  <c r="CI949" i="27"/>
  <c r="AU949" i="27"/>
  <c r="DW949" i="27"/>
  <c r="CH949" i="27"/>
  <c r="AT949" i="27"/>
  <c r="AS949" i="27"/>
  <c r="DV949" i="27"/>
  <c r="CG949" i="27"/>
  <c r="DU949" i="27"/>
  <c r="CF949" i="27"/>
  <c r="AR949" i="27"/>
  <c r="CE949" i="27"/>
  <c r="AQ949" i="27"/>
  <c r="DT949" i="27"/>
  <c r="CD949" i="27"/>
  <c r="AP949" i="27"/>
  <c r="DS949" i="27"/>
  <c r="DR949" i="27"/>
  <c r="CC949" i="27"/>
  <c r="AO949" i="27"/>
  <c r="AN949" i="27"/>
  <c r="CB949" i="27"/>
  <c r="DQ949" i="27"/>
  <c r="DE948" i="27"/>
  <c r="ET948" i="27"/>
  <c r="BQ948" i="27"/>
  <c r="ES948" i="27"/>
  <c r="DD948" i="27"/>
  <c r="BP948" i="27"/>
  <c r="ER948" i="27"/>
  <c r="BO948" i="27"/>
  <c r="DC948" i="27"/>
  <c r="DB948" i="27"/>
  <c r="BN948" i="27"/>
  <c r="EQ948" i="27"/>
  <c r="DA948" i="27"/>
  <c r="EP948" i="27"/>
  <c r="BM948" i="27"/>
  <c r="EO948" i="27"/>
  <c r="CZ948" i="27"/>
  <c r="BL948" i="27"/>
  <c r="EN948" i="27"/>
  <c r="CY948" i="27"/>
  <c r="BK948" i="27"/>
  <c r="EM948" i="27"/>
  <c r="CX948" i="27"/>
  <c r="BJ948" i="27"/>
  <c r="EL948" i="27"/>
  <c r="CW948" i="27"/>
  <c r="BI948" i="27"/>
  <c r="BH948" i="27"/>
  <c r="EK948" i="27"/>
  <c r="CV948" i="27"/>
  <c r="BG948" i="27"/>
  <c r="CU948" i="27"/>
  <c r="EJ948" i="27"/>
  <c r="CT948" i="27"/>
  <c r="EI948" i="27"/>
  <c r="BF948" i="27"/>
  <c r="CS948" i="27"/>
  <c r="BE948" i="27"/>
  <c r="EH948" i="27"/>
  <c r="CR948" i="27"/>
  <c r="EG948" i="27"/>
  <c r="BD948" i="27"/>
  <c r="CQ948" i="27"/>
  <c r="BC948" i="27"/>
  <c r="EF948" i="27"/>
  <c r="CP948" i="27"/>
  <c r="BB948" i="27"/>
  <c r="EE948" i="27"/>
  <c r="CO948" i="27"/>
  <c r="BA948" i="27"/>
  <c r="ED948" i="27"/>
  <c r="CN948" i="27"/>
  <c r="AZ948" i="27"/>
  <c r="EC948" i="27"/>
  <c r="CM948" i="27"/>
  <c r="EB948" i="27"/>
  <c r="AY948" i="27"/>
  <c r="CL948" i="27"/>
  <c r="EA948" i="27"/>
  <c r="AX948" i="27"/>
  <c r="CK948" i="27"/>
  <c r="DZ948" i="27"/>
  <c r="AW948" i="27"/>
  <c r="CJ948" i="27"/>
  <c r="DY948" i="27"/>
  <c r="AV948" i="27"/>
  <c r="CI948" i="27"/>
  <c r="DX948" i="27"/>
  <c r="AU948" i="27"/>
  <c r="CH948" i="27"/>
  <c r="DW948" i="27"/>
  <c r="AT948" i="27"/>
  <c r="CG948" i="27"/>
  <c r="DV948" i="27"/>
  <c r="AS948" i="27"/>
  <c r="CF948" i="27"/>
  <c r="DU948" i="27"/>
  <c r="AR948" i="27"/>
  <c r="CE948" i="27"/>
  <c r="DT948" i="27"/>
  <c r="AQ948" i="27"/>
  <c r="CD948" i="27"/>
  <c r="DS948" i="27"/>
  <c r="AP948" i="27"/>
  <c r="DR948" i="27"/>
  <c r="CC948" i="27"/>
  <c r="AO948" i="27"/>
  <c r="DQ948" i="27"/>
  <c r="AN948" i="27"/>
  <c r="CB948" i="27"/>
  <c r="DE947" i="27"/>
  <c r="ET947" i="27"/>
  <c r="BQ947" i="27"/>
  <c r="BP947" i="27"/>
  <c r="DD947" i="27"/>
  <c r="ES947" i="27"/>
  <c r="DC947" i="27"/>
  <c r="ER947" i="27"/>
  <c r="BO947" i="27"/>
  <c r="BN947" i="27"/>
  <c r="EQ947" i="27"/>
  <c r="DB947" i="27"/>
  <c r="BM947" i="27"/>
  <c r="DA947" i="27"/>
  <c r="EP947" i="27"/>
  <c r="CZ947" i="27"/>
  <c r="BL947" i="27"/>
  <c r="EO947" i="27"/>
  <c r="CY947" i="27"/>
  <c r="BK947" i="27"/>
  <c r="EN947" i="27"/>
  <c r="BJ947" i="27"/>
  <c r="EM947" i="27"/>
  <c r="CX947" i="27"/>
  <c r="EL947" i="27"/>
  <c r="BI947" i="27"/>
  <c r="CW947" i="27"/>
  <c r="BH947" i="27"/>
  <c r="EK947" i="27"/>
  <c r="CV947" i="27"/>
  <c r="EJ947" i="27"/>
  <c r="CU947" i="27"/>
  <c r="BG947" i="27"/>
  <c r="EI947" i="27"/>
  <c r="CT947" i="27"/>
  <c r="BF947" i="27"/>
  <c r="EH947" i="27"/>
  <c r="CS947" i="27"/>
  <c r="BE947" i="27"/>
  <c r="EG947" i="27"/>
  <c r="CR947" i="27"/>
  <c r="BD947" i="27"/>
  <c r="EF947" i="27"/>
  <c r="CQ947" i="27"/>
  <c r="BC947" i="27"/>
  <c r="EE947" i="27"/>
  <c r="CP947" i="27"/>
  <c r="BB947" i="27"/>
  <c r="ED947" i="27"/>
  <c r="CO947" i="27"/>
  <c r="BA947" i="27"/>
  <c r="EC947" i="27"/>
  <c r="CN947" i="27"/>
  <c r="AZ947" i="27"/>
  <c r="AY947" i="27"/>
  <c r="EB947" i="27"/>
  <c r="CM947" i="27"/>
  <c r="CL947" i="27"/>
  <c r="EA947" i="27"/>
  <c r="AX947" i="27"/>
  <c r="DZ947" i="27"/>
  <c r="CK947" i="27"/>
  <c r="AW947" i="27"/>
  <c r="DY947" i="27"/>
  <c r="CJ947" i="27"/>
  <c r="AV947" i="27"/>
  <c r="DX947" i="27"/>
  <c r="CI947" i="27"/>
  <c r="AU947" i="27"/>
  <c r="DW947" i="27"/>
  <c r="CH947" i="27"/>
  <c r="AT947" i="27"/>
  <c r="DV947" i="27"/>
  <c r="CG947" i="27"/>
  <c r="AS947" i="27"/>
  <c r="DU947" i="27"/>
  <c r="CF947" i="27"/>
  <c r="AR947" i="27"/>
  <c r="CE947" i="27"/>
  <c r="DT947" i="27"/>
  <c r="AQ947" i="27"/>
  <c r="CD947" i="27"/>
  <c r="DS947" i="27"/>
  <c r="AP947" i="27"/>
  <c r="DR947" i="27"/>
  <c r="CC947" i="27"/>
  <c r="AO947" i="27"/>
  <c r="CB947" i="27"/>
  <c r="AN947" i="27"/>
  <c r="DQ947" i="27"/>
  <c r="ET946" i="27"/>
  <c r="DE946" i="27"/>
  <c r="BQ946" i="27"/>
  <c r="ES946" i="27"/>
  <c r="DD946" i="27"/>
  <c r="BP946" i="27"/>
  <c r="BO946" i="27"/>
  <c r="ER946" i="27"/>
  <c r="DC946" i="27"/>
  <c r="DB946" i="27"/>
  <c r="BN946" i="27"/>
  <c r="EQ946" i="27"/>
  <c r="BM946" i="27"/>
  <c r="DA946" i="27"/>
  <c r="EP946" i="27"/>
  <c r="BL946" i="27"/>
  <c r="CZ946" i="27"/>
  <c r="EO946" i="27"/>
  <c r="CY946" i="27"/>
  <c r="BK946" i="27"/>
  <c r="EN946" i="27"/>
  <c r="CX946" i="27"/>
  <c r="BJ946" i="27"/>
  <c r="EM946" i="27"/>
  <c r="EL946" i="27"/>
  <c r="CW946" i="27"/>
  <c r="BI946" i="27"/>
  <c r="CV946" i="27"/>
  <c r="BH946" i="27"/>
  <c r="EK946" i="27"/>
  <c r="CU946" i="27"/>
  <c r="EJ946" i="27"/>
  <c r="BG946" i="27"/>
  <c r="EI946" i="27"/>
  <c r="CT946" i="27"/>
  <c r="BF946" i="27"/>
  <c r="CS946" i="27"/>
  <c r="BE946" i="27"/>
  <c r="EH946" i="27"/>
  <c r="BD946" i="27"/>
  <c r="EG946" i="27"/>
  <c r="CR946" i="27"/>
  <c r="EF946" i="27"/>
  <c r="BC946" i="27"/>
  <c r="CQ946" i="27"/>
  <c r="CP946" i="27"/>
  <c r="EE946" i="27"/>
  <c r="BB946" i="27"/>
  <c r="CO946" i="27"/>
  <c r="ED946" i="27"/>
  <c r="BA946" i="27"/>
  <c r="EC946" i="27"/>
  <c r="CN946" i="27"/>
  <c r="AZ946" i="27"/>
  <c r="EB946" i="27"/>
  <c r="CM946" i="27"/>
  <c r="AY946" i="27"/>
  <c r="EA946" i="27"/>
  <c r="CL946" i="27"/>
  <c r="AX946" i="27"/>
  <c r="DZ946" i="27"/>
  <c r="CK946" i="27"/>
  <c r="AW946" i="27"/>
  <c r="CJ946" i="27"/>
  <c r="DY946" i="27"/>
  <c r="AV946" i="27"/>
  <c r="DX946" i="27"/>
  <c r="CI946" i="27"/>
  <c r="AU946" i="27"/>
  <c r="DW946" i="27"/>
  <c r="CH946" i="27"/>
  <c r="AT946" i="27"/>
  <c r="AS946" i="27"/>
  <c r="DV946" i="27"/>
  <c r="CG946" i="27"/>
  <c r="DU946" i="27"/>
  <c r="CF946" i="27"/>
  <c r="AR946" i="27"/>
  <c r="DT946" i="27"/>
  <c r="AQ946" i="27"/>
  <c r="CE946" i="27"/>
  <c r="DS946" i="27"/>
  <c r="AP946" i="27"/>
  <c r="CD946" i="27"/>
  <c r="AO946" i="27"/>
  <c r="CC946" i="27"/>
  <c r="DR946" i="27"/>
  <c r="DQ946" i="27"/>
  <c r="AN946" i="27"/>
  <c r="CB946" i="27"/>
  <c r="DE945" i="27"/>
  <c r="BQ945" i="27"/>
  <c r="ET945" i="27"/>
  <c r="BP945" i="27"/>
  <c r="ES945" i="27"/>
  <c r="DD945" i="27"/>
  <c r="ER945" i="27"/>
  <c r="DC945" i="27"/>
  <c r="BO945" i="27"/>
  <c r="BN945" i="27"/>
  <c r="DB945" i="27"/>
  <c r="EQ945" i="27"/>
  <c r="BM945" i="27"/>
  <c r="DA945" i="27"/>
  <c r="EP945" i="27"/>
  <c r="EO945" i="27"/>
  <c r="BL945" i="27"/>
  <c r="CZ945" i="27"/>
  <c r="CY945" i="27"/>
  <c r="EN945" i="27"/>
  <c r="BK945" i="27"/>
  <c r="CX945" i="27"/>
  <c r="EM945" i="27"/>
  <c r="BJ945" i="27"/>
  <c r="EL945" i="27"/>
  <c r="CW945" i="27"/>
  <c r="BI945" i="27"/>
  <c r="BH945" i="27"/>
  <c r="CV945" i="27"/>
  <c r="EK945" i="27"/>
  <c r="CU945" i="27"/>
  <c r="EJ945" i="27"/>
  <c r="BG945" i="27"/>
  <c r="CT945" i="27"/>
  <c r="EI945" i="27"/>
  <c r="BF945" i="27"/>
  <c r="CS945" i="27"/>
  <c r="EH945" i="27"/>
  <c r="BE945" i="27"/>
  <c r="EG945" i="27"/>
  <c r="CR945" i="27"/>
  <c r="BD945" i="27"/>
  <c r="EF945" i="27"/>
  <c r="BC945" i="27"/>
  <c r="CQ945" i="27"/>
  <c r="CP945" i="27"/>
  <c r="BB945" i="27"/>
  <c r="EE945" i="27"/>
  <c r="CO945" i="27"/>
  <c r="BA945" i="27"/>
  <c r="ED945" i="27"/>
  <c r="CN945" i="27"/>
  <c r="EC945" i="27"/>
  <c r="AZ945" i="27"/>
  <c r="CM945" i="27"/>
  <c r="AY945" i="27"/>
  <c r="EB945" i="27"/>
  <c r="CL945" i="27"/>
  <c r="AX945" i="27"/>
  <c r="EA945" i="27"/>
  <c r="DZ945" i="27"/>
  <c r="AW945" i="27"/>
  <c r="CK945" i="27"/>
  <c r="DY945" i="27"/>
  <c r="AV945" i="27"/>
  <c r="CJ945" i="27"/>
  <c r="AU945" i="27"/>
  <c r="CI945" i="27"/>
  <c r="DX945" i="27"/>
  <c r="DW945" i="27"/>
  <c r="AT945" i="27"/>
  <c r="CH945" i="27"/>
  <c r="AS945" i="27"/>
  <c r="DV945" i="27"/>
  <c r="CG945" i="27"/>
  <c r="DU945" i="27"/>
  <c r="AR945" i="27"/>
  <c r="CF945" i="27"/>
  <c r="DT945" i="27"/>
  <c r="CE945" i="27"/>
  <c r="AQ945" i="27"/>
  <c r="DS945" i="27"/>
  <c r="AP945" i="27"/>
  <c r="CD945" i="27"/>
  <c r="DR945" i="27"/>
  <c r="AO945" i="27"/>
  <c r="CC945" i="27"/>
  <c r="AN945" i="27"/>
  <c r="CB945" i="27"/>
  <c r="DQ945" i="27"/>
  <c r="BQ944" i="27"/>
  <c r="ET944" i="27"/>
  <c r="DE944" i="27"/>
  <c r="BP944" i="27"/>
  <c r="ES944" i="27"/>
  <c r="DD944" i="27"/>
  <c r="ER944" i="27"/>
  <c r="BO944" i="27"/>
  <c r="DC944" i="27"/>
  <c r="EQ944" i="27"/>
  <c r="BN944" i="27"/>
  <c r="DB944" i="27"/>
  <c r="EP944" i="27"/>
  <c r="BM944" i="27"/>
  <c r="DA944" i="27"/>
  <c r="EO944" i="27"/>
  <c r="BL944" i="27"/>
  <c r="CZ944" i="27"/>
  <c r="CY944" i="27"/>
  <c r="EN944" i="27"/>
  <c r="BK944" i="27"/>
  <c r="CX944" i="27"/>
  <c r="EM944" i="27"/>
  <c r="BJ944" i="27"/>
  <c r="CW944" i="27"/>
  <c r="BI944" i="27"/>
  <c r="EL944" i="27"/>
  <c r="BH944" i="27"/>
  <c r="CV944" i="27"/>
  <c r="EK944" i="27"/>
  <c r="BG944" i="27"/>
  <c r="CU944" i="27"/>
  <c r="EJ944" i="27"/>
  <c r="BF944" i="27"/>
  <c r="CT944" i="27"/>
  <c r="EI944" i="27"/>
  <c r="BE944" i="27"/>
  <c r="CS944" i="27"/>
  <c r="EH944" i="27"/>
  <c r="BD944" i="27"/>
  <c r="CR944" i="27"/>
  <c r="EG944" i="27"/>
  <c r="EF944" i="27"/>
  <c r="CQ944" i="27"/>
  <c r="BC944" i="27"/>
  <c r="BB944" i="27"/>
  <c r="EE944" i="27"/>
  <c r="CP944" i="27"/>
  <c r="CO944" i="27"/>
  <c r="BA944" i="27"/>
  <c r="ED944" i="27"/>
  <c r="EC944" i="27"/>
  <c r="AZ944" i="27"/>
  <c r="CN944" i="27"/>
  <c r="AY944" i="27"/>
  <c r="CM944" i="27"/>
  <c r="EB944" i="27"/>
  <c r="AX944" i="27"/>
  <c r="EA944" i="27"/>
  <c r="CL944" i="27"/>
  <c r="DZ944" i="27"/>
  <c r="AW944" i="27"/>
  <c r="CK944" i="27"/>
  <c r="DY944" i="27"/>
  <c r="CJ944" i="27"/>
  <c r="AV944" i="27"/>
  <c r="DX944" i="27"/>
  <c r="AU944" i="27"/>
  <c r="CI944" i="27"/>
  <c r="AT944" i="27"/>
  <c r="DW944" i="27"/>
  <c r="CH944" i="27"/>
  <c r="DV944" i="27"/>
  <c r="CG944" i="27"/>
  <c r="AS944" i="27"/>
  <c r="AR944" i="27"/>
  <c r="DU944" i="27"/>
  <c r="CF944" i="27"/>
  <c r="AQ944" i="27"/>
  <c r="DT944" i="27"/>
  <c r="CE944" i="27"/>
  <c r="AP944" i="27"/>
  <c r="DS944" i="27"/>
  <c r="CD944" i="27"/>
  <c r="AO944" i="27"/>
  <c r="DR944" i="27"/>
  <c r="CC944" i="27"/>
  <c r="CB944" i="27"/>
  <c r="DQ944" i="27"/>
  <c r="AN944" i="27"/>
  <c r="BQ943" i="27"/>
  <c r="DE943" i="27"/>
  <c r="ET943" i="27"/>
  <c r="BP943" i="27"/>
  <c r="ES943" i="27"/>
  <c r="DD943" i="27"/>
  <c r="BO943" i="27"/>
  <c r="ER943" i="27"/>
  <c r="DC943" i="27"/>
  <c r="BN943" i="27"/>
  <c r="EQ943" i="27"/>
  <c r="DB943" i="27"/>
  <c r="DA943" i="27"/>
  <c r="BM943" i="27"/>
  <c r="EP943" i="27"/>
  <c r="BL943" i="27"/>
  <c r="EO943" i="27"/>
  <c r="CZ943" i="27"/>
  <c r="EN943" i="27"/>
  <c r="BK943" i="27"/>
  <c r="CY943" i="27"/>
  <c r="BJ943" i="27"/>
  <c r="EM943" i="27"/>
  <c r="CX943" i="27"/>
  <c r="BI943" i="27"/>
  <c r="EL943" i="27"/>
  <c r="CW943" i="27"/>
  <c r="BH943" i="27"/>
  <c r="EK943" i="27"/>
  <c r="CV943" i="27"/>
  <c r="BG943" i="27"/>
  <c r="CU943" i="27"/>
  <c r="EJ943" i="27"/>
  <c r="BF943" i="27"/>
  <c r="EI943" i="27"/>
  <c r="CT943" i="27"/>
  <c r="CS943" i="27"/>
  <c r="BE943" i="27"/>
  <c r="EH943" i="27"/>
  <c r="EG943" i="27"/>
  <c r="CR943" i="27"/>
  <c r="BD943" i="27"/>
  <c r="EF943" i="27"/>
  <c r="BC943" i="27"/>
  <c r="CQ943" i="27"/>
  <c r="EE943" i="27"/>
  <c r="BB943" i="27"/>
  <c r="CP943" i="27"/>
  <c r="BA943" i="27"/>
  <c r="ED943" i="27"/>
  <c r="CO943" i="27"/>
  <c r="AZ943" i="27"/>
  <c r="CN943" i="27"/>
  <c r="EC943" i="27"/>
  <c r="CM943" i="27"/>
  <c r="AY943" i="27"/>
  <c r="EB943" i="27"/>
  <c r="CL943" i="27"/>
  <c r="AX943" i="27"/>
  <c r="EA943" i="27"/>
  <c r="CK943" i="27"/>
  <c r="DZ943" i="27"/>
  <c r="AW943" i="27"/>
  <c r="CJ943" i="27"/>
  <c r="DY943" i="27"/>
  <c r="AV943" i="27"/>
  <c r="CI943" i="27"/>
  <c r="DX943" i="27"/>
  <c r="AU943" i="27"/>
  <c r="CH943" i="27"/>
  <c r="DW943" i="27"/>
  <c r="AT943" i="27"/>
  <c r="CG943" i="27"/>
  <c r="DV943" i="27"/>
  <c r="AS943" i="27"/>
  <c r="CF943" i="27"/>
  <c r="DU943" i="27"/>
  <c r="AR943" i="27"/>
  <c r="DT943" i="27"/>
  <c r="CE943" i="27"/>
  <c r="AQ943" i="27"/>
  <c r="CD943" i="27"/>
  <c r="DS943" i="27"/>
  <c r="AP943" i="27"/>
  <c r="AO943" i="27"/>
  <c r="CC943" i="27"/>
  <c r="DR943" i="27"/>
  <c r="DQ943" i="27"/>
  <c r="AN943" i="27"/>
  <c r="CB943" i="27"/>
  <c r="DE942" i="27"/>
  <c r="BQ942" i="27"/>
  <c r="ET942" i="27"/>
  <c r="DD942" i="27"/>
  <c r="BP942" i="27"/>
  <c r="ES942" i="27"/>
  <c r="DC942" i="27"/>
  <c r="ER942" i="27"/>
  <c r="BO942" i="27"/>
  <c r="DB942" i="27"/>
  <c r="BN942" i="27"/>
  <c r="EQ942" i="27"/>
  <c r="DA942" i="27"/>
  <c r="EP942" i="27"/>
  <c r="BM942" i="27"/>
  <c r="BL942" i="27"/>
  <c r="EO942" i="27"/>
  <c r="CZ942" i="27"/>
  <c r="BK942" i="27"/>
  <c r="CY942" i="27"/>
  <c r="EN942" i="27"/>
  <c r="BJ942" i="27"/>
  <c r="CX942" i="27"/>
  <c r="EM942" i="27"/>
  <c r="BI942" i="27"/>
  <c r="CW942" i="27"/>
  <c r="EL942" i="27"/>
  <c r="EK942" i="27"/>
  <c r="BH942" i="27"/>
  <c r="CV942" i="27"/>
  <c r="CU942" i="27"/>
  <c r="EJ942" i="27"/>
  <c r="BG942" i="27"/>
  <c r="EI942" i="27"/>
  <c r="BF942" i="27"/>
  <c r="CT942" i="27"/>
  <c r="EH942" i="27"/>
  <c r="BE942" i="27"/>
  <c r="CS942" i="27"/>
  <c r="EG942" i="27"/>
  <c r="BD942" i="27"/>
  <c r="CR942" i="27"/>
  <c r="EF942" i="27"/>
  <c r="CQ942" i="27"/>
  <c r="BC942" i="27"/>
  <c r="EE942" i="27"/>
  <c r="CP942" i="27"/>
  <c r="BB942" i="27"/>
  <c r="ED942" i="27"/>
  <c r="BA942" i="27"/>
  <c r="CO942" i="27"/>
  <c r="EC942" i="27"/>
  <c r="AZ942" i="27"/>
  <c r="CN942" i="27"/>
  <c r="EB942" i="27"/>
  <c r="AY942" i="27"/>
  <c r="CM942" i="27"/>
  <c r="EA942" i="27"/>
  <c r="AX942" i="27"/>
  <c r="CL942" i="27"/>
  <c r="AW942" i="27"/>
  <c r="DZ942" i="27"/>
  <c r="CK942" i="27"/>
  <c r="DY942" i="27"/>
  <c r="AV942" i="27"/>
  <c r="CJ942" i="27"/>
  <c r="AU942" i="27"/>
  <c r="CI942" i="27"/>
  <c r="DX942" i="27"/>
  <c r="AT942" i="27"/>
  <c r="DW942" i="27"/>
  <c r="CH942" i="27"/>
  <c r="AS942" i="27"/>
  <c r="DV942" i="27"/>
  <c r="CG942" i="27"/>
  <c r="DU942" i="27"/>
  <c r="CF942" i="27"/>
  <c r="AR942" i="27"/>
  <c r="DT942" i="27"/>
  <c r="AQ942" i="27"/>
  <c r="CE942" i="27"/>
  <c r="DS942" i="27"/>
  <c r="CD942" i="27"/>
  <c r="AP942" i="27"/>
  <c r="AO942" i="27"/>
  <c r="CC942" i="27"/>
  <c r="DR942" i="27"/>
  <c r="CB942" i="27"/>
  <c r="DQ942" i="27"/>
  <c r="AN942" i="27"/>
  <c r="ET941" i="27"/>
  <c r="DE941" i="27"/>
  <c r="BQ941" i="27"/>
  <c r="ES941" i="27"/>
  <c r="DD941" i="27"/>
  <c r="BP941" i="27"/>
  <c r="ER941" i="27"/>
  <c r="BO941" i="27"/>
  <c r="DC941" i="27"/>
  <c r="EQ941" i="27"/>
  <c r="DB941" i="27"/>
  <c r="BN941" i="27"/>
  <c r="EP941" i="27"/>
  <c r="DA941" i="27"/>
  <c r="BM941" i="27"/>
  <c r="EO941" i="27"/>
  <c r="CZ941" i="27"/>
  <c r="BL941" i="27"/>
  <c r="BK941" i="27"/>
  <c r="CY941" i="27"/>
  <c r="EN941" i="27"/>
  <c r="BJ941" i="27"/>
  <c r="CX941" i="27"/>
  <c r="EM941" i="27"/>
  <c r="EL941" i="27"/>
  <c r="BI941" i="27"/>
  <c r="CW941" i="27"/>
  <c r="EK941" i="27"/>
  <c r="BH941" i="27"/>
  <c r="CV941" i="27"/>
  <c r="BG941" i="27"/>
  <c r="EJ941" i="27"/>
  <c r="CU941" i="27"/>
  <c r="BF941" i="27"/>
  <c r="CT941" i="27"/>
  <c r="EI941" i="27"/>
  <c r="EH941" i="27"/>
  <c r="BE941" i="27"/>
  <c r="CS941" i="27"/>
  <c r="EG941" i="27"/>
  <c r="CR941" i="27"/>
  <c r="BD941" i="27"/>
  <c r="EF941" i="27"/>
  <c r="CQ941" i="27"/>
  <c r="BC941" i="27"/>
  <c r="BB941" i="27"/>
  <c r="EE941" i="27"/>
  <c r="CP941" i="27"/>
  <c r="BA941" i="27"/>
  <c r="ED941" i="27"/>
  <c r="CO941" i="27"/>
  <c r="EC941" i="27"/>
  <c r="CN941" i="27"/>
  <c r="AZ941" i="27"/>
  <c r="AY941" i="27"/>
  <c r="CM941" i="27"/>
  <c r="EB941" i="27"/>
  <c r="AX941" i="27"/>
  <c r="CL941" i="27"/>
  <c r="EA941" i="27"/>
  <c r="DZ941" i="27"/>
  <c r="AW941" i="27"/>
  <c r="CK941" i="27"/>
  <c r="DY941" i="27"/>
  <c r="AV941" i="27"/>
  <c r="CJ941" i="27"/>
  <c r="DX941" i="27"/>
  <c r="AU941" i="27"/>
  <c r="CI941" i="27"/>
  <c r="DW941" i="27"/>
  <c r="AT941" i="27"/>
  <c r="CH941" i="27"/>
  <c r="DV941" i="27"/>
  <c r="CG941" i="27"/>
  <c r="AS941" i="27"/>
  <c r="DU941" i="27"/>
  <c r="CF941" i="27"/>
  <c r="AR941" i="27"/>
  <c r="DT941" i="27"/>
  <c r="CE941" i="27"/>
  <c r="AQ941" i="27"/>
  <c r="DS941" i="27"/>
  <c r="CD941" i="27"/>
  <c r="AP941" i="27"/>
  <c r="DR941" i="27"/>
  <c r="AO941" i="27"/>
  <c r="CC941" i="27"/>
  <c r="AN941" i="27"/>
  <c r="CB941" i="27"/>
  <c r="DQ941" i="27"/>
  <c r="ET940" i="27"/>
  <c r="DE940" i="27"/>
  <c r="BQ940" i="27"/>
  <c r="ES940" i="27"/>
  <c r="BP940" i="27"/>
  <c r="DD940" i="27"/>
  <c r="BO940" i="27"/>
  <c r="DC940" i="27"/>
  <c r="ER940" i="27"/>
  <c r="BN940" i="27"/>
  <c r="DB940" i="27"/>
  <c r="EQ940" i="27"/>
  <c r="BM940" i="27"/>
  <c r="EP940" i="27"/>
  <c r="DA940" i="27"/>
  <c r="CZ940" i="27"/>
  <c r="BL940" i="27"/>
  <c r="EO940" i="27"/>
  <c r="BK940" i="27"/>
  <c r="EN940" i="27"/>
  <c r="CY940" i="27"/>
  <c r="EM940" i="27"/>
  <c r="BJ940" i="27"/>
  <c r="CX940" i="27"/>
  <c r="EL940" i="27"/>
  <c r="BI940" i="27"/>
  <c r="CW940" i="27"/>
  <c r="EK940" i="27"/>
  <c r="BH940" i="27"/>
  <c r="CV940" i="27"/>
  <c r="EJ940" i="27"/>
  <c r="CU940" i="27"/>
  <c r="BG940" i="27"/>
  <c r="EI940" i="27"/>
  <c r="CT940" i="27"/>
  <c r="BF940" i="27"/>
  <c r="EH940" i="27"/>
  <c r="CS940" i="27"/>
  <c r="BE940" i="27"/>
  <c r="EG940" i="27"/>
  <c r="BD940" i="27"/>
  <c r="CR940" i="27"/>
  <c r="EF940" i="27"/>
  <c r="BC940" i="27"/>
  <c r="CQ940" i="27"/>
  <c r="BB940" i="27"/>
  <c r="CP940" i="27"/>
  <c r="EE940" i="27"/>
  <c r="CO940" i="27"/>
  <c r="BA940" i="27"/>
  <c r="ED940" i="27"/>
  <c r="EC940" i="27"/>
  <c r="AZ940" i="27"/>
  <c r="CN940" i="27"/>
  <c r="EB940" i="27"/>
  <c r="AY940" i="27"/>
  <c r="CM940" i="27"/>
  <c r="CL940" i="27"/>
  <c r="AX940" i="27"/>
  <c r="EA940" i="27"/>
  <c r="DZ940" i="27"/>
  <c r="AW940" i="27"/>
  <c r="CK940" i="27"/>
  <c r="CJ940" i="27"/>
  <c r="AV940" i="27"/>
  <c r="DY940" i="27"/>
  <c r="CI940" i="27"/>
  <c r="AU940" i="27"/>
  <c r="DX940" i="27"/>
  <c r="AT940" i="27"/>
  <c r="DW940" i="27"/>
  <c r="CH940" i="27"/>
  <c r="CG940" i="27"/>
  <c r="AS940" i="27"/>
  <c r="DV940" i="27"/>
  <c r="CF940" i="27"/>
  <c r="AR940" i="27"/>
  <c r="DU940" i="27"/>
  <c r="CE940" i="27"/>
  <c r="AQ940" i="27"/>
  <c r="DT940" i="27"/>
  <c r="DS940" i="27"/>
  <c r="CD940" i="27"/>
  <c r="AP940" i="27"/>
  <c r="DR940" i="27"/>
  <c r="CC940" i="27"/>
  <c r="AO940" i="27"/>
  <c r="DQ940" i="27"/>
  <c r="AN940" i="27"/>
  <c r="CB940" i="27"/>
  <c r="ET939" i="27"/>
  <c r="DE939" i="27"/>
  <c r="BQ939" i="27"/>
  <c r="DD939" i="27"/>
  <c r="BP939" i="27"/>
  <c r="ES939" i="27"/>
  <c r="BO939" i="27"/>
  <c r="ER939" i="27"/>
  <c r="DC939" i="27"/>
  <c r="BN939" i="27"/>
  <c r="EQ939" i="27"/>
  <c r="DB939" i="27"/>
  <c r="DA939" i="27"/>
  <c r="BM939" i="27"/>
  <c r="EP939" i="27"/>
  <c r="CZ939" i="27"/>
  <c r="EO939" i="27"/>
  <c r="BL939" i="27"/>
  <c r="CY939" i="27"/>
  <c r="BK939" i="27"/>
  <c r="EN939" i="27"/>
  <c r="BJ939" i="27"/>
  <c r="EM939" i="27"/>
  <c r="CX939" i="27"/>
  <c r="BI939" i="27"/>
  <c r="EL939" i="27"/>
  <c r="CW939" i="27"/>
  <c r="CV939" i="27"/>
  <c r="BH939" i="27"/>
  <c r="EK939" i="27"/>
  <c r="CU939" i="27"/>
  <c r="BG939" i="27"/>
  <c r="EJ939" i="27"/>
  <c r="EI939" i="27"/>
  <c r="BF939" i="27"/>
  <c r="CT939" i="27"/>
  <c r="EH939" i="27"/>
  <c r="CS939" i="27"/>
  <c r="BE939" i="27"/>
  <c r="BD939" i="27"/>
  <c r="EG939" i="27"/>
  <c r="CR939" i="27"/>
  <c r="BC939" i="27"/>
  <c r="CQ939" i="27"/>
  <c r="EF939" i="27"/>
  <c r="BB939" i="27"/>
  <c r="EE939" i="27"/>
  <c r="CP939" i="27"/>
  <c r="BA939" i="27"/>
  <c r="ED939" i="27"/>
  <c r="CO939" i="27"/>
  <c r="EC939" i="27"/>
  <c r="AZ939" i="27"/>
  <c r="CN939" i="27"/>
  <c r="AY939" i="27"/>
  <c r="CM939" i="27"/>
  <c r="EB939" i="27"/>
  <c r="AX939" i="27"/>
  <c r="CL939" i="27"/>
  <c r="EA939" i="27"/>
  <c r="AW939" i="27"/>
  <c r="CK939" i="27"/>
  <c r="DZ939" i="27"/>
  <c r="CJ939" i="27"/>
  <c r="DY939" i="27"/>
  <c r="AV939" i="27"/>
  <c r="CI939" i="27"/>
  <c r="AU939" i="27"/>
  <c r="DX939" i="27"/>
  <c r="CH939" i="27"/>
  <c r="AT939" i="27"/>
  <c r="DW939" i="27"/>
  <c r="CG939" i="27"/>
  <c r="AS939" i="27"/>
  <c r="DV939" i="27"/>
  <c r="CF939" i="27"/>
  <c r="DU939" i="27"/>
  <c r="AR939" i="27"/>
  <c r="AQ939" i="27"/>
  <c r="CE939" i="27"/>
  <c r="DT939" i="27"/>
  <c r="DS939" i="27"/>
  <c r="AP939" i="27"/>
  <c r="CD939" i="27"/>
  <c r="AO939" i="27"/>
  <c r="DR939" i="27"/>
  <c r="CC939" i="27"/>
  <c r="DQ939" i="27"/>
  <c r="AN939" i="27"/>
  <c r="CB939" i="27"/>
  <c r="DE938" i="27"/>
  <c r="BQ938" i="27"/>
  <c r="ET938" i="27"/>
  <c r="DD938" i="27"/>
  <c r="BP938" i="27"/>
  <c r="ES938" i="27"/>
  <c r="DC938" i="27"/>
  <c r="BO938" i="27"/>
  <c r="ER938" i="27"/>
  <c r="DB938" i="27"/>
  <c r="BN938" i="27"/>
  <c r="EQ938" i="27"/>
  <c r="BM938" i="27"/>
  <c r="EP938" i="27"/>
  <c r="DA938" i="27"/>
  <c r="BL938" i="27"/>
  <c r="EO938" i="27"/>
  <c r="CZ938" i="27"/>
  <c r="CY938" i="27"/>
  <c r="EN938" i="27"/>
  <c r="BK938" i="27"/>
  <c r="EM938" i="27"/>
  <c r="CX938" i="27"/>
  <c r="BJ938" i="27"/>
  <c r="EL938" i="27"/>
  <c r="CW938" i="27"/>
  <c r="BI938" i="27"/>
  <c r="EK938" i="27"/>
  <c r="BH938" i="27"/>
  <c r="CV938" i="27"/>
  <c r="EJ938" i="27"/>
  <c r="BG938" i="27"/>
  <c r="CU938" i="27"/>
  <c r="BF938" i="27"/>
  <c r="EI938" i="27"/>
  <c r="CT938" i="27"/>
  <c r="CS938" i="27"/>
  <c r="BE938" i="27"/>
  <c r="EH938" i="27"/>
  <c r="CR938" i="27"/>
  <c r="BD938" i="27"/>
  <c r="EG938" i="27"/>
  <c r="EF938" i="27"/>
  <c r="BC938" i="27"/>
  <c r="CQ938" i="27"/>
  <c r="BB938" i="27"/>
  <c r="CP938" i="27"/>
  <c r="EE938" i="27"/>
  <c r="CO938" i="27"/>
  <c r="BA938" i="27"/>
  <c r="ED938" i="27"/>
  <c r="AZ938" i="27"/>
  <c r="CN938" i="27"/>
  <c r="EC938" i="27"/>
  <c r="EB938" i="27"/>
  <c r="AY938" i="27"/>
  <c r="CM938" i="27"/>
  <c r="AX938" i="27"/>
  <c r="CL938" i="27"/>
  <c r="EA938" i="27"/>
  <c r="DZ938" i="27"/>
  <c r="CK938" i="27"/>
  <c r="AW938" i="27"/>
  <c r="AV938" i="27"/>
  <c r="DY938" i="27"/>
  <c r="CJ938" i="27"/>
  <c r="AU938" i="27"/>
  <c r="DX938" i="27"/>
  <c r="CI938" i="27"/>
  <c r="AT938" i="27"/>
  <c r="CH938" i="27"/>
  <c r="DW938" i="27"/>
  <c r="AS938" i="27"/>
  <c r="CG938" i="27"/>
  <c r="DV938" i="27"/>
  <c r="AR938" i="27"/>
  <c r="CF938" i="27"/>
  <c r="DU938" i="27"/>
  <c r="CE938" i="27"/>
  <c r="AQ938" i="27"/>
  <c r="DT938" i="27"/>
  <c r="AP938" i="27"/>
  <c r="CD938" i="27"/>
  <c r="DS938" i="27"/>
  <c r="AO938" i="27"/>
  <c r="CC938" i="27"/>
  <c r="DR938" i="27"/>
  <c r="CB938" i="27"/>
  <c r="DQ938" i="27"/>
  <c r="AN938" i="27"/>
  <c r="BQ937" i="27"/>
  <c r="ET937" i="27"/>
  <c r="DE937" i="27"/>
  <c r="DD937" i="27"/>
  <c r="BP937" i="27"/>
  <c r="ES937" i="27"/>
  <c r="DC937" i="27"/>
  <c r="BO937" i="27"/>
  <c r="ER937" i="27"/>
  <c r="BN937" i="27"/>
  <c r="DB937" i="27"/>
  <c r="EQ937" i="27"/>
  <c r="BM937" i="27"/>
  <c r="DA937" i="27"/>
  <c r="EP937" i="27"/>
  <c r="BL937" i="27"/>
  <c r="CZ937" i="27"/>
  <c r="EO937" i="27"/>
  <c r="CY937" i="27"/>
  <c r="BK937" i="27"/>
  <c r="EN937" i="27"/>
  <c r="EM937" i="27"/>
  <c r="BJ937" i="27"/>
  <c r="CX937" i="27"/>
  <c r="EL937" i="27"/>
  <c r="BI937" i="27"/>
  <c r="CW937" i="27"/>
  <c r="CV937" i="27"/>
  <c r="BH937" i="27"/>
  <c r="EK937" i="27"/>
  <c r="CU937" i="27"/>
  <c r="BG937" i="27"/>
  <c r="EJ937" i="27"/>
  <c r="CT937" i="27"/>
  <c r="BF937" i="27"/>
  <c r="EI937" i="27"/>
  <c r="BE937" i="27"/>
  <c r="CS937" i="27"/>
  <c r="EH937" i="27"/>
  <c r="BD937" i="27"/>
  <c r="CR937" i="27"/>
  <c r="EG937" i="27"/>
  <c r="BC937" i="27"/>
  <c r="CQ937" i="27"/>
  <c r="EF937" i="27"/>
  <c r="CP937" i="27"/>
  <c r="EE937" i="27"/>
  <c r="BB937" i="27"/>
  <c r="ED937" i="27"/>
  <c r="BA937" i="27"/>
  <c r="CO937" i="27"/>
  <c r="EC937" i="27"/>
  <c r="AZ937" i="27"/>
  <c r="CN937" i="27"/>
  <c r="EB937" i="27"/>
  <c r="AY937" i="27"/>
  <c r="CM937" i="27"/>
  <c r="AX937" i="27"/>
  <c r="EA937" i="27"/>
  <c r="CL937" i="27"/>
  <c r="AW937" i="27"/>
  <c r="CK937" i="27"/>
  <c r="DZ937" i="27"/>
  <c r="DY937" i="27"/>
  <c r="AV937" i="27"/>
  <c r="CJ937" i="27"/>
  <c r="AU937" i="27"/>
  <c r="DX937" i="27"/>
  <c r="CI937" i="27"/>
  <c r="AT937" i="27"/>
  <c r="CH937" i="27"/>
  <c r="DW937" i="27"/>
  <c r="DV937" i="27"/>
  <c r="AS937" i="27"/>
  <c r="CG937" i="27"/>
  <c r="CF937" i="27"/>
  <c r="DU937" i="27"/>
  <c r="AR937" i="27"/>
  <c r="CE937" i="27"/>
  <c r="DT937" i="27"/>
  <c r="AQ937" i="27"/>
  <c r="CD937" i="27"/>
  <c r="DS937" i="27"/>
  <c r="AP937" i="27"/>
  <c r="CC937" i="27"/>
  <c r="DR937" i="27"/>
  <c r="AO937" i="27"/>
  <c r="CB937" i="27"/>
  <c r="DQ937" i="27"/>
  <c r="AN937" i="27"/>
  <c r="DE936" i="27"/>
  <c r="ET936" i="27"/>
  <c r="BQ936" i="27"/>
  <c r="ES936" i="27"/>
  <c r="DD936" i="27"/>
  <c r="BP936" i="27"/>
  <c r="ER936" i="27"/>
  <c r="DC936" i="27"/>
  <c r="BO936" i="27"/>
  <c r="EQ936" i="27"/>
  <c r="DB936" i="27"/>
  <c r="BN936" i="27"/>
  <c r="BM936" i="27"/>
  <c r="EP936" i="27"/>
  <c r="DA936" i="27"/>
  <c r="EO936" i="27"/>
  <c r="BL936" i="27"/>
  <c r="CZ936" i="27"/>
  <c r="EN936" i="27"/>
  <c r="BK936" i="27"/>
  <c r="CY936" i="27"/>
  <c r="BJ936" i="27"/>
  <c r="CX936" i="27"/>
  <c r="EM936" i="27"/>
  <c r="BI936" i="27"/>
  <c r="CW936" i="27"/>
  <c r="EL936" i="27"/>
  <c r="EK936" i="27"/>
  <c r="BH936" i="27"/>
  <c r="CV936" i="27"/>
  <c r="BG936" i="27"/>
  <c r="EJ936" i="27"/>
  <c r="CU936" i="27"/>
  <c r="EI936" i="27"/>
  <c r="BF936" i="27"/>
  <c r="CT936" i="27"/>
  <c r="BE936" i="27"/>
  <c r="CS936" i="27"/>
  <c r="EH936" i="27"/>
  <c r="BD936" i="27"/>
  <c r="CR936" i="27"/>
  <c r="EG936" i="27"/>
  <c r="BC936" i="27"/>
  <c r="CQ936" i="27"/>
  <c r="EF936" i="27"/>
  <c r="EE936" i="27"/>
  <c r="BB936" i="27"/>
  <c r="CP936" i="27"/>
  <c r="BA936" i="27"/>
  <c r="ED936" i="27"/>
  <c r="CO936" i="27"/>
  <c r="CN936" i="27"/>
  <c r="AZ936" i="27"/>
  <c r="EC936" i="27"/>
  <c r="CM936" i="27"/>
  <c r="AY936" i="27"/>
  <c r="EB936" i="27"/>
  <c r="CL936" i="27"/>
  <c r="AX936" i="27"/>
  <c r="EA936" i="27"/>
  <c r="AW936" i="27"/>
  <c r="CK936" i="27"/>
  <c r="DZ936" i="27"/>
  <c r="CJ936" i="27"/>
  <c r="AV936" i="27"/>
  <c r="DY936" i="27"/>
  <c r="AU936" i="27"/>
  <c r="CI936" i="27"/>
  <c r="DX936" i="27"/>
  <c r="AT936" i="27"/>
  <c r="DW936" i="27"/>
  <c r="CH936" i="27"/>
  <c r="AS936" i="27"/>
  <c r="CG936" i="27"/>
  <c r="DV936" i="27"/>
  <c r="CF936" i="27"/>
  <c r="DU936" i="27"/>
  <c r="AR936" i="27"/>
  <c r="CE936" i="27"/>
  <c r="DT936" i="27"/>
  <c r="AQ936" i="27"/>
  <c r="CD936" i="27"/>
  <c r="AP936" i="27"/>
  <c r="DS936" i="27"/>
  <c r="CC936" i="27"/>
  <c r="AO936" i="27"/>
  <c r="DR936" i="27"/>
  <c r="DQ936" i="27"/>
  <c r="AN936" i="27"/>
  <c r="CB936" i="27"/>
  <c r="BQ935" i="27"/>
  <c r="DE935" i="27"/>
  <c r="ET935" i="27"/>
  <c r="BP935" i="27"/>
  <c r="DD935" i="27"/>
  <c r="ES935" i="27"/>
  <c r="ER935" i="27"/>
  <c r="BO935" i="27"/>
  <c r="DC935" i="27"/>
  <c r="BN935" i="27"/>
  <c r="DB935" i="27"/>
  <c r="EQ935" i="27"/>
  <c r="DA935" i="27"/>
  <c r="BM935" i="27"/>
  <c r="EP935" i="27"/>
  <c r="CZ935" i="27"/>
  <c r="BL935" i="27"/>
  <c r="EO935" i="27"/>
  <c r="EN935" i="27"/>
  <c r="BK935" i="27"/>
  <c r="CY935" i="27"/>
  <c r="CX935" i="27"/>
  <c r="EM935" i="27"/>
  <c r="BJ935" i="27"/>
  <c r="CW935" i="27"/>
  <c r="EL935" i="27"/>
  <c r="BI935" i="27"/>
  <c r="CV935" i="27"/>
  <c r="EK935" i="27"/>
  <c r="BH935" i="27"/>
  <c r="EJ935" i="27"/>
  <c r="CU935" i="27"/>
  <c r="BG935" i="27"/>
  <c r="BF935" i="27"/>
  <c r="EI935" i="27"/>
  <c r="CT935" i="27"/>
  <c r="EH935" i="27"/>
  <c r="CS935" i="27"/>
  <c r="BE935" i="27"/>
  <c r="BD935" i="27"/>
  <c r="EG935" i="27"/>
  <c r="CR935" i="27"/>
  <c r="CQ935" i="27"/>
  <c r="BC935" i="27"/>
  <c r="EF935" i="27"/>
  <c r="BB935" i="27"/>
  <c r="CP935" i="27"/>
  <c r="EE935" i="27"/>
  <c r="BA935" i="27"/>
  <c r="CO935" i="27"/>
  <c r="ED935" i="27"/>
  <c r="AZ935" i="27"/>
  <c r="CN935" i="27"/>
  <c r="EC935" i="27"/>
  <c r="AY935" i="27"/>
  <c r="CM935" i="27"/>
  <c r="EB935" i="27"/>
  <c r="AX935" i="27"/>
  <c r="CL935" i="27"/>
  <c r="EA935" i="27"/>
  <c r="DZ935" i="27"/>
  <c r="AW935" i="27"/>
  <c r="CK935" i="27"/>
  <c r="DY935" i="27"/>
  <c r="AV935" i="27"/>
  <c r="CJ935" i="27"/>
  <c r="AU935" i="27"/>
  <c r="CI935" i="27"/>
  <c r="DX935" i="27"/>
  <c r="CH935" i="27"/>
  <c r="AT935" i="27"/>
  <c r="DW935" i="27"/>
  <c r="CG935" i="27"/>
  <c r="AS935" i="27"/>
  <c r="DV935" i="27"/>
  <c r="CF935" i="27"/>
  <c r="AR935" i="27"/>
  <c r="DU935" i="27"/>
  <c r="AQ935" i="27"/>
  <c r="CE935" i="27"/>
  <c r="DT935" i="27"/>
  <c r="CD935" i="27"/>
  <c r="AP935" i="27"/>
  <c r="DS935" i="27"/>
  <c r="CC935" i="27"/>
  <c r="AO935" i="27"/>
  <c r="DR935" i="27"/>
  <c r="CB935" i="27"/>
  <c r="AN935" i="27"/>
  <c r="DQ935" i="27"/>
  <c r="BQ934" i="27"/>
  <c r="DE934" i="27"/>
  <c r="ET934" i="27"/>
  <c r="BP934" i="27"/>
  <c r="ES934" i="27"/>
  <c r="DD934" i="27"/>
  <c r="DC934" i="27"/>
  <c r="ER934" i="27"/>
  <c r="BO934" i="27"/>
  <c r="EQ934" i="27"/>
  <c r="DB934" i="27"/>
  <c r="BN934" i="27"/>
  <c r="EP934" i="27"/>
  <c r="DA934" i="27"/>
  <c r="BM934" i="27"/>
  <c r="CZ934" i="27"/>
  <c r="EO934" i="27"/>
  <c r="BL934" i="27"/>
  <c r="BK934" i="27"/>
  <c r="CY934" i="27"/>
  <c r="EN934" i="27"/>
  <c r="CX934" i="27"/>
  <c r="EM934" i="27"/>
  <c r="BJ934" i="27"/>
  <c r="CW934" i="27"/>
  <c r="BI934" i="27"/>
  <c r="EL934" i="27"/>
  <c r="CV934" i="27"/>
  <c r="BH934" i="27"/>
  <c r="EK934" i="27"/>
  <c r="EJ934" i="27"/>
  <c r="BG934" i="27"/>
  <c r="CU934" i="27"/>
  <c r="CT934" i="27"/>
  <c r="EI934" i="27"/>
  <c r="BF934" i="27"/>
  <c r="CS934" i="27"/>
  <c r="EH934" i="27"/>
  <c r="BE934" i="27"/>
  <c r="BD934" i="27"/>
  <c r="EG934" i="27"/>
  <c r="CR934" i="27"/>
  <c r="EF934" i="27"/>
  <c r="BC934" i="27"/>
  <c r="CQ934" i="27"/>
  <c r="CP934" i="27"/>
  <c r="EE934" i="27"/>
  <c r="BB934" i="27"/>
  <c r="ED934" i="27"/>
  <c r="CO934" i="27"/>
  <c r="BA934" i="27"/>
  <c r="CN934" i="27"/>
  <c r="EC934" i="27"/>
  <c r="AZ934" i="27"/>
  <c r="EB934" i="27"/>
  <c r="AY934" i="27"/>
  <c r="CM934" i="27"/>
  <c r="EA934" i="27"/>
  <c r="CL934" i="27"/>
  <c r="AX934" i="27"/>
  <c r="AW934" i="27"/>
  <c r="CK934" i="27"/>
  <c r="DZ934" i="27"/>
  <c r="AV934" i="27"/>
  <c r="CJ934" i="27"/>
  <c r="DY934" i="27"/>
  <c r="CI934" i="27"/>
  <c r="AU934" i="27"/>
  <c r="DX934" i="27"/>
  <c r="CH934" i="27"/>
  <c r="DW934" i="27"/>
  <c r="AT934" i="27"/>
  <c r="DV934" i="27"/>
  <c r="AS934" i="27"/>
  <c r="CG934" i="27"/>
  <c r="CF934" i="27"/>
  <c r="DU934" i="27"/>
  <c r="AR934" i="27"/>
  <c r="AQ934" i="27"/>
  <c r="DT934" i="27"/>
  <c r="CE934" i="27"/>
  <c r="DS934" i="27"/>
  <c r="CD934" i="27"/>
  <c r="AP934" i="27"/>
  <c r="CC934" i="27"/>
  <c r="DR934" i="27"/>
  <c r="AO934" i="27"/>
  <c r="CB934" i="27"/>
  <c r="AN934" i="27"/>
  <c r="DQ934" i="27"/>
  <c r="DE933" i="27"/>
  <c r="ET933" i="27"/>
  <c r="BQ933" i="27"/>
  <c r="DD933" i="27"/>
  <c r="ES933" i="27"/>
  <c r="BP933" i="27"/>
  <c r="DC933" i="27"/>
  <c r="BO933" i="27"/>
  <c r="ER933" i="27"/>
  <c r="DB933" i="27"/>
  <c r="BN933" i="27"/>
  <c r="EQ933" i="27"/>
  <c r="BM933" i="27"/>
  <c r="DA933" i="27"/>
  <c r="EP933" i="27"/>
  <c r="BL933" i="27"/>
  <c r="EO933" i="27"/>
  <c r="CZ933" i="27"/>
  <c r="BK933" i="27"/>
  <c r="EN933" i="27"/>
  <c r="CY933" i="27"/>
  <c r="BJ933" i="27"/>
  <c r="EM933" i="27"/>
  <c r="CX933" i="27"/>
  <c r="BI933" i="27"/>
  <c r="EL933" i="27"/>
  <c r="CW933" i="27"/>
  <c r="BH933" i="27"/>
  <c r="EK933" i="27"/>
  <c r="CV933" i="27"/>
  <c r="CU933" i="27"/>
  <c r="EJ933" i="27"/>
  <c r="BG933" i="27"/>
  <c r="BF933" i="27"/>
  <c r="CT933" i="27"/>
  <c r="EI933" i="27"/>
  <c r="CS933" i="27"/>
  <c r="BE933" i="27"/>
  <c r="EH933" i="27"/>
  <c r="EG933" i="27"/>
  <c r="CR933" i="27"/>
  <c r="BD933" i="27"/>
  <c r="EF933" i="27"/>
  <c r="CQ933" i="27"/>
  <c r="BC933" i="27"/>
  <c r="EE933" i="27"/>
  <c r="CP933" i="27"/>
  <c r="BB933" i="27"/>
  <c r="ED933" i="27"/>
  <c r="CO933" i="27"/>
  <c r="BA933" i="27"/>
  <c r="EC933" i="27"/>
  <c r="CN933" i="27"/>
  <c r="AZ933" i="27"/>
  <c r="EB933" i="27"/>
  <c r="AY933" i="27"/>
  <c r="CM933" i="27"/>
  <c r="EA933" i="27"/>
  <c r="AX933" i="27"/>
  <c r="CL933" i="27"/>
  <c r="DZ933" i="27"/>
  <c r="AW933" i="27"/>
  <c r="CK933" i="27"/>
  <c r="AV933" i="27"/>
  <c r="CJ933" i="27"/>
  <c r="DY933" i="27"/>
  <c r="DX933" i="27"/>
  <c r="AU933" i="27"/>
  <c r="CI933" i="27"/>
  <c r="DW933" i="27"/>
  <c r="AT933" i="27"/>
  <c r="CH933" i="27"/>
  <c r="DV933" i="27"/>
  <c r="AS933" i="27"/>
  <c r="CG933" i="27"/>
  <c r="AR933" i="27"/>
  <c r="DU933" i="27"/>
  <c r="CF933" i="27"/>
  <c r="CE933" i="27"/>
  <c r="AQ933" i="27"/>
  <c r="DT933" i="27"/>
  <c r="DS933" i="27"/>
  <c r="CD933" i="27"/>
  <c r="AP933" i="27"/>
  <c r="CC933" i="27"/>
  <c r="DR933" i="27"/>
  <c r="AO933" i="27"/>
  <c r="AN933" i="27"/>
  <c r="CB933" i="27"/>
  <c r="DQ933" i="27"/>
  <c r="DE932" i="27"/>
  <c r="BQ932" i="27"/>
  <c r="ET932" i="27"/>
  <c r="BP932" i="27"/>
  <c r="ES932" i="27"/>
  <c r="DD932" i="27"/>
  <c r="BO932" i="27"/>
  <c r="ER932" i="27"/>
  <c r="DC932" i="27"/>
  <c r="BN932" i="27"/>
  <c r="EQ932" i="27"/>
  <c r="DB932" i="27"/>
  <c r="EP932" i="27"/>
  <c r="BM932" i="27"/>
  <c r="DA932" i="27"/>
  <c r="BL932" i="27"/>
  <c r="EO932" i="27"/>
  <c r="CZ932" i="27"/>
  <c r="CY932" i="27"/>
  <c r="EN932" i="27"/>
  <c r="BK932" i="27"/>
  <c r="CX932" i="27"/>
  <c r="BJ932" i="27"/>
  <c r="EM932" i="27"/>
  <c r="CW932" i="27"/>
  <c r="BI932" i="27"/>
  <c r="EL932" i="27"/>
  <c r="BH932" i="27"/>
  <c r="EK932" i="27"/>
  <c r="CV932" i="27"/>
  <c r="EJ932" i="27"/>
  <c r="CU932" i="27"/>
  <c r="BG932" i="27"/>
  <c r="BF932" i="27"/>
  <c r="EI932" i="27"/>
  <c r="CT932" i="27"/>
  <c r="BE932" i="27"/>
  <c r="CS932" i="27"/>
  <c r="EH932" i="27"/>
  <c r="CR932" i="27"/>
  <c r="BD932" i="27"/>
  <c r="EG932" i="27"/>
  <c r="CQ932" i="27"/>
  <c r="BC932" i="27"/>
  <c r="EF932" i="27"/>
  <c r="CP932" i="27"/>
  <c r="BB932" i="27"/>
  <c r="EE932" i="27"/>
  <c r="CO932" i="27"/>
  <c r="ED932" i="27"/>
  <c r="BA932" i="27"/>
  <c r="CN932" i="27"/>
  <c r="EC932" i="27"/>
  <c r="AZ932" i="27"/>
  <c r="CM932" i="27"/>
  <c r="AY932" i="27"/>
  <c r="EB932" i="27"/>
  <c r="EA932" i="27"/>
  <c r="CL932" i="27"/>
  <c r="AX932" i="27"/>
  <c r="CK932" i="27"/>
  <c r="AW932" i="27"/>
  <c r="DZ932" i="27"/>
  <c r="CJ932" i="27"/>
  <c r="DY932" i="27"/>
  <c r="AV932" i="27"/>
  <c r="CI932" i="27"/>
  <c r="DX932" i="27"/>
  <c r="AU932" i="27"/>
  <c r="CH932" i="27"/>
  <c r="DW932" i="27"/>
  <c r="AT932" i="27"/>
  <c r="AS932" i="27"/>
  <c r="CG932" i="27"/>
  <c r="DV932" i="27"/>
  <c r="DU932" i="27"/>
  <c r="AR932" i="27"/>
  <c r="CF932" i="27"/>
  <c r="DT932" i="27"/>
  <c r="CE932" i="27"/>
  <c r="AQ932" i="27"/>
  <c r="AP932" i="27"/>
  <c r="DS932" i="27"/>
  <c r="CD932" i="27"/>
  <c r="AO932" i="27"/>
  <c r="DR932" i="27"/>
  <c r="CC932" i="27"/>
  <c r="CB932" i="27"/>
  <c r="AN932" i="27"/>
  <c r="DQ932" i="27"/>
  <c r="ET931" i="27"/>
  <c r="DE931" i="27"/>
  <c r="BQ931" i="27"/>
  <c r="BP931" i="27"/>
  <c r="DD931" i="27"/>
  <c r="ES931" i="27"/>
  <c r="DC931" i="27"/>
  <c r="ER931" i="27"/>
  <c r="BO931" i="27"/>
  <c r="DB931" i="27"/>
  <c r="EQ931" i="27"/>
  <c r="BN931" i="27"/>
  <c r="DA931" i="27"/>
  <c r="EP931" i="27"/>
  <c r="BM931" i="27"/>
  <c r="CZ931" i="27"/>
  <c r="EO931" i="27"/>
  <c r="BL931" i="27"/>
  <c r="EN931" i="27"/>
  <c r="CY931" i="27"/>
  <c r="BK931" i="27"/>
  <c r="EM931" i="27"/>
  <c r="CX931" i="27"/>
  <c r="BJ931" i="27"/>
  <c r="EL931" i="27"/>
  <c r="CW931" i="27"/>
  <c r="BI931" i="27"/>
  <c r="EK931" i="27"/>
  <c r="CV931" i="27"/>
  <c r="BH931" i="27"/>
  <c r="CU931" i="27"/>
  <c r="EJ931" i="27"/>
  <c r="BG931" i="27"/>
  <c r="CT931" i="27"/>
  <c r="EI931" i="27"/>
  <c r="BF931" i="27"/>
  <c r="CS931" i="27"/>
  <c r="EH931" i="27"/>
  <c r="BE931" i="27"/>
  <c r="CR931" i="27"/>
  <c r="EG931" i="27"/>
  <c r="BD931" i="27"/>
  <c r="BC931" i="27"/>
  <c r="EF931" i="27"/>
  <c r="CQ931" i="27"/>
  <c r="BB931" i="27"/>
  <c r="CP931" i="27"/>
  <c r="EE931" i="27"/>
  <c r="BA931" i="27"/>
  <c r="CO931" i="27"/>
  <c r="ED931" i="27"/>
  <c r="CN931" i="27"/>
  <c r="AZ931" i="27"/>
  <c r="EC931" i="27"/>
  <c r="CM931" i="27"/>
  <c r="AY931" i="27"/>
  <c r="EB931" i="27"/>
  <c r="CL931" i="27"/>
  <c r="AX931" i="27"/>
  <c r="EA931" i="27"/>
  <c r="CK931" i="27"/>
  <c r="AW931" i="27"/>
  <c r="DZ931" i="27"/>
  <c r="CJ931" i="27"/>
  <c r="AV931" i="27"/>
  <c r="DY931" i="27"/>
  <c r="AU931" i="27"/>
  <c r="CI931" i="27"/>
  <c r="DX931" i="27"/>
  <c r="CH931" i="27"/>
  <c r="AT931" i="27"/>
  <c r="DW931" i="27"/>
  <c r="CG931" i="27"/>
  <c r="AS931" i="27"/>
  <c r="DV931" i="27"/>
  <c r="AR931" i="27"/>
  <c r="DU931" i="27"/>
  <c r="CF931" i="27"/>
  <c r="AQ931" i="27"/>
  <c r="CE931" i="27"/>
  <c r="DT931" i="27"/>
  <c r="AP931" i="27"/>
  <c r="CD931" i="27"/>
  <c r="DS931" i="27"/>
  <c r="CC931" i="27"/>
  <c r="AO931" i="27"/>
  <c r="DR931" i="27"/>
  <c r="DQ931" i="27"/>
  <c r="CB931" i="27"/>
  <c r="AN931" i="27"/>
  <c r="BQ930" i="27"/>
  <c r="DE930" i="27"/>
  <c r="ET930" i="27"/>
  <c r="BP930" i="27"/>
  <c r="DD930" i="27"/>
  <c r="ES930" i="27"/>
  <c r="BO930" i="27"/>
  <c r="DC930" i="27"/>
  <c r="ER930" i="27"/>
  <c r="DB930" i="27"/>
  <c r="EQ930" i="27"/>
  <c r="BN930" i="27"/>
  <c r="DA930" i="27"/>
  <c r="EP930" i="27"/>
  <c r="BM930" i="27"/>
  <c r="EO930" i="27"/>
  <c r="BL930" i="27"/>
  <c r="CZ930" i="27"/>
  <c r="BK930" i="27"/>
  <c r="CY930" i="27"/>
  <c r="EN930" i="27"/>
  <c r="BJ930" i="27"/>
  <c r="CX930" i="27"/>
  <c r="EM930" i="27"/>
  <c r="BI930" i="27"/>
  <c r="CW930" i="27"/>
  <c r="EL930" i="27"/>
  <c r="BH930" i="27"/>
  <c r="CV930" i="27"/>
  <c r="EK930" i="27"/>
  <c r="EJ930" i="27"/>
  <c r="CU930" i="27"/>
  <c r="BG930" i="27"/>
  <c r="BF930" i="27"/>
  <c r="CT930" i="27"/>
  <c r="EI930" i="27"/>
  <c r="BE930" i="27"/>
  <c r="EH930" i="27"/>
  <c r="CS930" i="27"/>
  <c r="CR930" i="27"/>
  <c r="EG930" i="27"/>
  <c r="BD930" i="27"/>
  <c r="EF930" i="27"/>
  <c r="CQ930" i="27"/>
  <c r="BC930" i="27"/>
  <c r="CP930" i="27"/>
  <c r="EE930" i="27"/>
  <c r="BB930" i="27"/>
  <c r="CO930" i="27"/>
  <c r="ED930" i="27"/>
  <c r="BA930" i="27"/>
  <c r="CN930" i="27"/>
  <c r="EC930" i="27"/>
  <c r="AZ930" i="27"/>
  <c r="CM930" i="27"/>
  <c r="EB930" i="27"/>
  <c r="AY930" i="27"/>
  <c r="CL930" i="27"/>
  <c r="EA930" i="27"/>
  <c r="AX930" i="27"/>
  <c r="AW930" i="27"/>
  <c r="DZ930" i="27"/>
  <c r="CK930" i="27"/>
  <c r="AV930" i="27"/>
  <c r="DY930" i="27"/>
  <c r="CJ930" i="27"/>
  <c r="DX930" i="27"/>
  <c r="CI930" i="27"/>
  <c r="AU930" i="27"/>
  <c r="DW930" i="27"/>
  <c r="CH930" i="27"/>
  <c r="AT930" i="27"/>
  <c r="DV930" i="27"/>
  <c r="CG930" i="27"/>
  <c r="AS930" i="27"/>
  <c r="CF930" i="27"/>
  <c r="DU930" i="27"/>
  <c r="AR930" i="27"/>
  <c r="CE930" i="27"/>
  <c r="DT930" i="27"/>
  <c r="AQ930" i="27"/>
  <c r="CD930" i="27"/>
  <c r="AP930" i="27"/>
  <c r="DS930" i="27"/>
  <c r="AO930" i="27"/>
  <c r="DR930" i="27"/>
  <c r="CC930" i="27"/>
  <c r="DQ930" i="27"/>
  <c r="AN930" i="27"/>
  <c r="CB930" i="27"/>
  <c r="BQ929" i="27"/>
  <c r="DE929" i="27"/>
  <c r="ET929" i="27"/>
  <c r="BP929" i="27"/>
  <c r="ES929" i="27"/>
  <c r="DD929" i="27"/>
  <c r="BO929" i="27"/>
  <c r="DC929" i="27"/>
  <c r="ER929" i="27"/>
  <c r="DB929" i="27"/>
  <c r="BN929" i="27"/>
  <c r="EQ929" i="27"/>
  <c r="BM929" i="27"/>
  <c r="DA929" i="27"/>
  <c r="EP929" i="27"/>
  <c r="BL929" i="27"/>
  <c r="CZ929" i="27"/>
  <c r="EO929" i="27"/>
  <c r="BK929" i="27"/>
  <c r="CY929" i="27"/>
  <c r="EN929" i="27"/>
  <c r="EM929" i="27"/>
  <c r="BJ929" i="27"/>
  <c r="CX929" i="27"/>
  <c r="EL929" i="27"/>
  <c r="CW929" i="27"/>
  <c r="BI929" i="27"/>
  <c r="EK929" i="27"/>
  <c r="CV929" i="27"/>
  <c r="BH929" i="27"/>
  <c r="CU929" i="27"/>
  <c r="EJ929" i="27"/>
  <c r="BG929" i="27"/>
  <c r="EI929" i="27"/>
  <c r="CT929" i="27"/>
  <c r="BF929" i="27"/>
  <c r="EH929" i="27"/>
  <c r="BE929" i="27"/>
  <c r="CS929" i="27"/>
  <c r="EG929" i="27"/>
  <c r="CR929" i="27"/>
  <c r="BD929" i="27"/>
  <c r="CQ929" i="27"/>
  <c r="BC929" i="27"/>
  <c r="EF929" i="27"/>
  <c r="EE929" i="27"/>
  <c r="CP929" i="27"/>
  <c r="BB929" i="27"/>
  <c r="BA929" i="27"/>
  <c r="CO929" i="27"/>
  <c r="ED929" i="27"/>
  <c r="CN929" i="27"/>
  <c r="EC929" i="27"/>
  <c r="AZ929" i="27"/>
  <c r="CM929" i="27"/>
  <c r="EB929" i="27"/>
  <c r="AY929" i="27"/>
  <c r="CL929" i="27"/>
  <c r="EA929" i="27"/>
  <c r="AX929" i="27"/>
  <c r="AW929" i="27"/>
  <c r="DZ929" i="27"/>
  <c r="CK929" i="27"/>
  <c r="AV929" i="27"/>
  <c r="CJ929" i="27"/>
  <c r="DY929" i="27"/>
  <c r="AU929" i="27"/>
  <c r="DX929" i="27"/>
  <c r="CI929" i="27"/>
  <c r="AT929" i="27"/>
  <c r="CH929" i="27"/>
  <c r="DW929" i="27"/>
  <c r="DV929" i="27"/>
  <c r="AS929" i="27"/>
  <c r="CG929" i="27"/>
  <c r="AR929" i="27"/>
  <c r="CF929" i="27"/>
  <c r="DU929" i="27"/>
  <c r="DT929" i="27"/>
  <c r="AQ929" i="27"/>
  <c r="CE929" i="27"/>
  <c r="AP929" i="27"/>
  <c r="CD929" i="27"/>
  <c r="DS929" i="27"/>
  <c r="DR929" i="27"/>
  <c r="AO929" i="27"/>
  <c r="CC929" i="27"/>
  <c r="AN929" i="27"/>
  <c r="DQ929" i="27"/>
  <c r="CB929" i="27"/>
  <c r="DE928" i="27"/>
  <c r="BQ928" i="27"/>
  <c r="ET928" i="27"/>
  <c r="DD928" i="27"/>
  <c r="BP928" i="27"/>
  <c r="ES928" i="27"/>
  <c r="DC928" i="27"/>
  <c r="BO928" i="27"/>
  <c r="ER928" i="27"/>
  <c r="BN928" i="27"/>
  <c r="DB928" i="27"/>
  <c r="EQ928" i="27"/>
  <c r="EP928" i="27"/>
  <c r="BM928" i="27"/>
  <c r="DA928" i="27"/>
  <c r="BL928" i="27"/>
  <c r="EO928" i="27"/>
  <c r="CZ928" i="27"/>
  <c r="BK928" i="27"/>
  <c r="CY928" i="27"/>
  <c r="EN928" i="27"/>
  <c r="BJ928" i="27"/>
  <c r="EM928" i="27"/>
  <c r="CX928" i="27"/>
  <c r="CW928" i="27"/>
  <c r="BI928" i="27"/>
  <c r="EL928" i="27"/>
  <c r="BH928" i="27"/>
  <c r="EK928" i="27"/>
  <c r="CV928" i="27"/>
  <c r="BG928" i="27"/>
  <c r="EJ928" i="27"/>
  <c r="CU928" i="27"/>
  <c r="BF928" i="27"/>
  <c r="EI928" i="27"/>
  <c r="CT928" i="27"/>
  <c r="EH928" i="27"/>
  <c r="CS928" i="27"/>
  <c r="BE928" i="27"/>
  <c r="EG928" i="27"/>
  <c r="CR928" i="27"/>
  <c r="BD928" i="27"/>
  <c r="BC928" i="27"/>
  <c r="EF928" i="27"/>
  <c r="CQ928" i="27"/>
  <c r="CP928" i="27"/>
  <c r="BB928" i="27"/>
  <c r="EE928" i="27"/>
  <c r="BA928" i="27"/>
  <c r="CO928" i="27"/>
  <c r="ED928" i="27"/>
  <c r="AZ928" i="27"/>
  <c r="EC928" i="27"/>
  <c r="CN928" i="27"/>
  <c r="AY928" i="27"/>
  <c r="CM928" i="27"/>
  <c r="EB928" i="27"/>
  <c r="AX928" i="27"/>
  <c r="EA928" i="27"/>
  <c r="CL928" i="27"/>
  <c r="CK928" i="27"/>
  <c r="AW928" i="27"/>
  <c r="DZ928" i="27"/>
  <c r="CJ928" i="27"/>
  <c r="AV928" i="27"/>
  <c r="DY928" i="27"/>
  <c r="CI928" i="27"/>
  <c r="DX928" i="27"/>
  <c r="AU928" i="27"/>
  <c r="CH928" i="27"/>
  <c r="DW928" i="27"/>
  <c r="AT928" i="27"/>
  <c r="AS928" i="27"/>
  <c r="CG928" i="27"/>
  <c r="DV928" i="27"/>
  <c r="AR928" i="27"/>
  <c r="CF928" i="27"/>
  <c r="DU928" i="27"/>
  <c r="AQ928" i="27"/>
  <c r="CE928" i="27"/>
  <c r="DT928" i="27"/>
  <c r="DS928" i="27"/>
  <c r="CD928" i="27"/>
  <c r="AP928" i="27"/>
  <c r="DR928" i="27"/>
  <c r="CC928" i="27"/>
  <c r="AO928" i="27"/>
  <c r="CB928" i="27"/>
  <c r="AN928" i="27"/>
  <c r="DQ928" i="27"/>
  <c r="ET927" i="27"/>
  <c r="DE927" i="27"/>
  <c r="BQ927" i="27"/>
  <c r="ES927" i="27"/>
  <c r="DD927" i="27"/>
  <c r="BP927" i="27"/>
  <c r="ER927" i="27"/>
  <c r="DC927" i="27"/>
  <c r="BO927" i="27"/>
  <c r="EQ927" i="27"/>
  <c r="DB927" i="27"/>
  <c r="BN927" i="27"/>
  <c r="DA927" i="27"/>
  <c r="EP927" i="27"/>
  <c r="BM927" i="27"/>
  <c r="EO927" i="27"/>
  <c r="CZ927" i="27"/>
  <c r="BL927" i="27"/>
  <c r="EN927" i="27"/>
  <c r="CY927" i="27"/>
  <c r="BK927" i="27"/>
  <c r="EM927" i="27"/>
  <c r="CX927" i="27"/>
  <c r="BJ927" i="27"/>
  <c r="BI927" i="27"/>
  <c r="CW927" i="27"/>
  <c r="EL927" i="27"/>
  <c r="BH927" i="27"/>
  <c r="EK927" i="27"/>
  <c r="CV927" i="27"/>
  <c r="BG927" i="27"/>
  <c r="CU927" i="27"/>
  <c r="EJ927" i="27"/>
  <c r="CT927" i="27"/>
  <c r="BF927" i="27"/>
  <c r="EI927" i="27"/>
  <c r="EH927" i="27"/>
  <c r="CS927" i="27"/>
  <c r="BE927" i="27"/>
  <c r="EG927" i="27"/>
  <c r="CR927" i="27"/>
  <c r="BD927" i="27"/>
  <c r="BC927" i="27"/>
  <c r="CQ927" i="27"/>
  <c r="EF927" i="27"/>
  <c r="EE927" i="27"/>
  <c r="CP927" i="27"/>
  <c r="BB927" i="27"/>
  <c r="ED927" i="27"/>
  <c r="BA927" i="27"/>
  <c r="CO927" i="27"/>
  <c r="AZ927" i="27"/>
  <c r="EC927" i="27"/>
  <c r="CN927" i="27"/>
  <c r="AY927" i="27"/>
  <c r="EB927" i="27"/>
  <c r="CM927" i="27"/>
  <c r="AX927" i="27"/>
  <c r="EA927" i="27"/>
  <c r="CL927" i="27"/>
  <c r="AW927" i="27"/>
  <c r="CK927" i="27"/>
  <c r="DZ927" i="27"/>
  <c r="AV927" i="27"/>
  <c r="DY927" i="27"/>
  <c r="CJ927" i="27"/>
  <c r="AU927" i="27"/>
  <c r="DX927" i="27"/>
  <c r="CI927" i="27"/>
  <c r="DW927" i="27"/>
  <c r="CH927" i="27"/>
  <c r="AT927" i="27"/>
  <c r="DV927" i="27"/>
  <c r="AS927" i="27"/>
  <c r="CG927" i="27"/>
  <c r="CF927" i="27"/>
  <c r="AR927" i="27"/>
  <c r="DU927" i="27"/>
  <c r="CE927" i="27"/>
  <c r="AQ927" i="27"/>
  <c r="DT927" i="27"/>
  <c r="CD927" i="27"/>
  <c r="AP927" i="27"/>
  <c r="DS927" i="27"/>
  <c r="AO927" i="27"/>
  <c r="DR927" i="27"/>
  <c r="CC927" i="27"/>
  <c r="DQ927" i="27"/>
  <c r="CB927" i="27"/>
  <c r="AN927" i="27"/>
  <c r="DE926" i="27"/>
  <c r="ET926" i="27"/>
  <c r="BQ926" i="27"/>
  <c r="DD926" i="27"/>
  <c r="BP926" i="27"/>
  <c r="ES926" i="27"/>
  <c r="DC926" i="27"/>
  <c r="BO926" i="27"/>
  <c r="ER926" i="27"/>
  <c r="DB926" i="27"/>
  <c r="BN926" i="27"/>
  <c r="EQ926" i="27"/>
  <c r="DA926" i="27"/>
  <c r="BM926" i="27"/>
  <c r="EP926" i="27"/>
  <c r="CZ926" i="27"/>
  <c r="EO926" i="27"/>
  <c r="BL926" i="27"/>
  <c r="EN926" i="27"/>
  <c r="BK926" i="27"/>
  <c r="CY926" i="27"/>
  <c r="BJ926" i="27"/>
  <c r="EM926" i="27"/>
  <c r="CX926" i="27"/>
  <c r="BI926" i="27"/>
  <c r="EL926" i="27"/>
  <c r="CW926" i="27"/>
  <c r="BH926" i="27"/>
  <c r="EK926" i="27"/>
  <c r="CV926" i="27"/>
  <c r="BG926" i="27"/>
  <c r="EJ926" i="27"/>
  <c r="CU926" i="27"/>
  <c r="BF926" i="27"/>
  <c r="EI926" i="27"/>
  <c r="CT926" i="27"/>
  <c r="BE926" i="27"/>
  <c r="EH926" i="27"/>
  <c r="CS926" i="27"/>
  <c r="CR926" i="27"/>
  <c r="BD926" i="27"/>
  <c r="EG926" i="27"/>
  <c r="CQ926" i="27"/>
  <c r="BC926" i="27"/>
  <c r="EF926" i="27"/>
  <c r="CP926" i="27"/>
  <c r="EE926" i="27"/>
  <c r="BB926" i="27"/>
  <c r="ED926" i="27"/>
  <c r="CO926" i="27"/>
  <c r="BA926" i="27"/>
  <c r="EC926" i="27"/>
  <c r="CN926" i="27"/>
  <c r="AZ926" i="27"/>
  <c r="EB926" i="27"/>
  <c r="AY926" i="27"/>
  <c r="CM926" i="27"/>
  <c r="AX926" i="27"/>
  <c r="EA926" i="27"/>
  <c r="CL926" i="27"/>
  <c r="DZ926" i="27"/>
  <c r="AW926" i="27"/>
  <c r="CK926" i="27"/>
  <c r="DY926" i="27"/>
  <c r="AV926" i="27"/>
  <c r="CJ926" i="27"/>
  <c r="AU926" i="27"/>
  <c r="DX926" i="27"/>
  <c r="CI926" i="27"/>
  <c r="CH926" i="27"/>
  <c r="DW926" i="27"/>
  <c r="AT926" i="27"/>
  <c r="CG926" i="27"/>
  <c r="DV926" i="27"/>
  <c r="AS926" i="27"/>
  <c r="CF926" i="27"/>
  <c r="DU926" i="27"/>
  <c r="AR926" i="27"/>
  <c r="DT926" i="27"/>
  <c r="AQ926" i="27"/>
  <c r="CE926" i="27"/>
  <c r="AP926" i="27"/>
  <c r="CD926" i="27"/>
  <c r="DS926" i="27"/>
  <c r="CC926" i="27"/>
  <c r="DR926" i="27"/>
  <c r="AO926" i="27"/>
  <c r="CB926" i="27"/>
  <c r="DQ926" i="27"/>
  <c r="AN926" i="27"/>
  <c r="DE925" i="27"/>
  <c r="ET925" i="27"/>
  <c r="BQ925" i="27"/>
  <c r="ES925" i="27"/>
  <c r="DD925" i="27"/>
  <c r="BP925" i="27"/>
  <c r="BO925" i="27"/>
  <c r="ER925" i="27"/>
  <c r="DC925" i="27"/>
  <c r="EQ925" i="27"/>
  <c r="DB925" i="27"/>
  <c r="BN925" i="27"/>
  <c r="DA925" i="27"/>
  <c r="EP925" i="27"/>
  <c r="BM925" i="27"/>
  <c r="CZ925" i="27"/>
  <c r="EO925" i="27"/>
  <c r="BL925" i="27"/>
  <c r="CY925" i="27"/>
  <c r="EN925" i="27"/>
  <c r="BK925" i="27"/>
  <c r="EM925" i="27"/>
  <c r="BJ925" i="27"/>
  <c r="CX925" i="27"/>
  <c r="CW925" i="27"/>
  <c r="BI925" i="27"/>
  <c r="EL925" i="27"/>
  <c r="CV925" i="27"/>
  <c r="BH925" i="27"/>
  <c r="EK925" i="27"/>
  <c r="CU925" i="27"/>
  <c r="BG925" i="27"/>
  <c r="EJ925" i="27"/>
  <c r="CT925" i="27"/>
  <c r="BF925" i="27"/>
  <c r="EI925" i="27"/>
  <c r="CS925" i="27"/>
  <c r="BE925" i="27"/>
  <c r="EH925" i="27"/>
  <c r="EG925" i="27"/>
  <c r="BD925" i="27"/>
  <c r="CR925" i="27"/>
  <c r="BC925" i="27"/>
  <c r="CQ925" i="27"/>
  <c r="EF925" i="27"/>
  <c r="CP925" i="27"/>
  <c r="BB925" i="27"/>
  <c r="EE925" i="27"/>
  <c r="CO925" i="27"/>
  <c r="BA925" i="27"/>
  <c r="ED925" i="27"/>
  <c r="CN925" i="27"/>
  <c r="AZ925" i="27"/>
  <c r="EC925" i="27"/>
  <c r="CM925" i="27"/>
  <c r="AY925" i="27"/>
  <c r="EB925" i="27"/>
  <c r="CL925" i="27"/>
  <c r="AX925" i="27"/>
  <c r="EA925" i="27"/>
  <c r="CK925" i="27"/>
  <c r="AW925" i="27"/>
  <c r="DZ925" i="27"/>
  <c r="CJ925" i="27"/>
  <c r="DY925" i="27"/>
  <c r="AV925" i="27"/>
  <c r="AU925" i="27"/>
  <c r="CI925" i="27"/>
  <c r="DX925" i="27"/>
  <c r="AT925" i="27"/>
  <c r="DW925" i="27"/>
  <c r="CH925" i="27"/>
  <c r="AS925" i="27"/>
  <c r="DV925" i="27"/>
  <c r="CG925" i="27"/>
  <c r="AR925" i="27"/>
  <c r="DU925" i="27"/>
  <c r="CF925" i="27"/>
  <c r="AQ925" i="27"/>
  <c r="DT925" i="27"/>
  <c r="CE925" i="27"/>
  <c r="DS925" i="27"/>
  <c r="CD925" i="27"/>
  <c r="AP925" i="27"/>
  <c r="AO925" i="27"/>
  <c r="DR925" i="27"/>
  <c r="CC925" i="27"/>
  <c r="CB925" i="27"/>
  <c r="DQ925" i="27"/>
  <c r="AN925" i="27"/>
  <c r="BQ924" i="27"/>
  <c r="DE924" i="27"/>
  <c r="ET924" i="27"/>
  <c r="BP924" i="27"/>
  <c r="DD924" i="27"/>
  <c r="ES924" i="27"/>
  <c r="BO924" i="27"/>
  <c r="DC924" i="27"/>
  <c r="ER924" i="27"/>
  <c r="DB924" i="27"/>
  <c r="EQ924" i="27"/>
  <c r="BN924" i="27"/>
  <c r="BM924" i="27"/>
  <c r="DA924" i="27"/>
  <c r="EP924" i="27"/>
  <c r="BL924" i="27"/>
  <c r="EO924" i="27"/>
  <c r="CZ924" i="27"/>
  <c r="EN924" i="27"/>
  <c r="CY924" i="27"/>
  <c r="BK924" i="27"/>
  <c r="EM924" i="27"/>
  <c r="CX924" i="27"/>
  <c r="BJ924" i="27"/>
  <c r="EL924" i="27"/>
  <c r="CW924" i="27"/>
  <c r="BI924" i="27"/>
  <c r="EK924" i="27"/>
  <c r="CV924" i="27"/>
  <c r="BH924" i="27"/>
  <c r="EJ924" i="27"/>
  <c r="CU924" i="27"/>
  <c r="BG924" i="27"/>
  <c r="EI924" i="27"/>
  <c r="CT924" i="27"/>
  <c r="BF924" i="27"/>
  <c r="CS924" i="27"/>
  <c r="EH924" i="27"/>
  <c r="BE924" i="27"/>
  <c r="CR924" i="27"/>
  <c r="EG924" i="27"/>
  <c r="BD924" i="27"/>
  <c r="CQ924" i="27"/>
  <c r="EF924" i="27"/>
  <c r="BC924" i="27"/>
  <c r="EE924" i="27"/>
  <c r="BB924" i="27"/>
  <c r="CP924" i="27"/>
  <c r="ED924" i="27"/>
  <c r="BA924" i="27"/>
  <c r="CO924" i="27"/>
  <c r="AZ924" i="27"/>
  <c r="EC924" i="27"/>
  <c r="CN924" i="27"/>
  <c r="EB924" i="27"/>
  <c r="AY924" i="27"/>
  <c r="CM924" i="27"/>
  <c r="AX924" i="27"/>
  <c r="EA924" i="27"/>
  <c r="CL924" i="27"/>
  <c r="AW924" i="27"/>
  <c r="CK924" i="27"/>
  <c r="DZ924" i="27"/>
  <c r="DY924" i="27"/>
  <c r="AV924" i="27"/>
  <c r="CJ924" i="27"/>
  <c r="AU924" i="27"/>
  <c r="DX924" i="27"/>
  <c r="CI924" i="27"/>
  <c r="DW924" i="27"/>
  <c r="AT924" i="27"/>
  <c r="CH924" i="27"/>
  <c r="AS924" i="27"/>
  <c r="DV924" i="27"/>
  <c r="CG924" i="27"/>
  <c r="DU924" i="27"/>
  <c r="AR924" i="27"/>
  <c r="CF924" i="27"/>
  <c r="AQ924" i="27"/>
  <c r="CE924" i="27"/>
  <c r="DT924" i="27"/>
  <c r="AP924" i="27"/>
  <c r="CD924" i="27"/>
  <c r="DS924" i="27"/>
  <c r="CC924" i="27"/>
  <c r="AO924" i="27"/>
  <c r="DR924" i="27"/>
  <c r="CB924" i="27"/>
  <c r="AN924" i="27"/>
  <c r="DQ924" i="27"/>
  <c r="BQ923" i="27"/>
  <c r="DE923" i="27"/>
  <c r="ET923" i="27"/>
  <c r="ES923" i="27"/>
  <c r="DD923" i="27"/>
  <c r="BP923" i="27"/>
  <c r="DC923" i="27"/>
  <c r="ER923" i="27"/>
  <c r="BO923" i="27"/>
  <c r="DB923" i="27"/>
  <c r="BN923" i="27"/>
  <c r="EQ923" i="27"/>
  <c r="BM923" i="27"/>
  <c r="DA923" i="27"/>
  <c r="EP923" i="27"/>
  <c r="BL923" i="27"/>
  <c r="CZ923" i="27"/>
  <c r="EO923" i="27"/>
  <c r="EN923" i="27"/>
  <c r="BK923" i="27"/>
  <c r="CY923" i="27"/>
  <c r="BJ923" i="27"/>
  <c r="CX923" i="27"/>
  <c r="EM923" i="27"/>
  <c r="BI923" i="27"/>
  <c r="CW923" i="27"/>
  <c r="EL923" i="27"/>
  <c r="BH923" i="27"/>
  <c r="CV923" i="27"/>
  <c r="EK923" i="27"/>
  <c r="BG923" i="27"/>
  <c r="CU923" i="27"/>
  <c r="EJ923" i="27"/>
  <c r="BF923" i="27"/>
  <c r="EI923" i="27"/>
  <c r="CT923" i="27"/>
  <c r="EH923" i="27"/>
  <c r="CS923" i="27"/>
  <c r="BE923" i="27"/>
  <c r="EG923" i="27"/>
  <c r="CR923" i="27"/>
  <c r="BD923" i="27"/>
  <c r="EF923" i="27"/>
  <c r="CQ923" i="27"/>
  <c r="BC923" i="27"/>
  <c r="EE923" i="27"/>
  <c r="CP923" i="27"/>
  <c r="BB923" i="27"/>
  <c r="CO923" i="27"/>
  <c r="ED923" i="27"/>
  <c r="BA923" i="27"/>
  <c r="CN923" i="27"/>
  <c r="EC923" i="27"/>
  <c r="AZ923" i="27"/>
  <c r="AY923" i="27"/>
  <c r="CM923" i="27"/>
  <c r="EB923" i="27"/>
  <c r="CL923" i="27"/>
  <c r="AX923" i="27"/>
  <c r="EA923" i="27"/>
  <c r="CK923" i="27"/>
  <c r="DZ923" i="27"/>
  <c r="AW923" i="27"/>
  <c r="DY923" i="27"/>
  <c r="CJ923" i="27"/>
  <c r="AV923" i="27"/>
  <c r="AU923" i="27"/>
  <c r="DX923" i="27"/>
  <c r="CI923" i="27"/>
  <c r="DW923" i="27"/>
  <c r="CH923" i="27"/>
  <c r="AT923" i="27"/>
  <c r="AS923" i="27"/>
  <c r="DV923" i="27"/>
  <c r="CG923" i="27"/>
  <c r="DU923" i="27"/>
  <c r="AR923" i="27"/>
  <c r="CF923" i="27"/>
  <c r="DT923" i="27"/>
  <c r="AQ923" i="27"/>
  <c r="CE923" i="27"/>
  <c r="AP923" i="27"/>
  <c r="DS923" i="27"/>
  <c r="CD923" i="27"/>
  <c r="AO923" i="27"/>
  <c r="DR923" i="27"/>
  <c r="CC923" i="27"/>
  <c r="AN923" i="27"/>
  <c r="DQ923" i="27"/>
  <c r="CB923" i="27"/>
  <c r="BQ922" i="27"/>
  <c r="ET922" i="27"/>
  <c r="DE922" i="27"/>
  <c r="BP922" i="27"/>
  <c r="ES922" i="27"/>
  <c r="DD922" i="27"/>
  <c r="ER922" i="27"/>
  <c r="DC922" i="27"/>
  <c r="BO922" i="27"/>
  <c r="BN922" i="27"/>
  <c r="EQ922" i="27"/>
  <c r="DB922" i="27"/>
  <c r="BM922" i="27"/>
  <c r="EP922" i="27"/>
  <c r="DA922" i="27"/>
  <c r="BL922" i="27"/>
  <c r="EO922" i="27"/>
  <c r="CZ922" i="27"/>
  <c r="BK922" i="27"/>
  <c r="EN922" i="27"/>
  <c r="CY922" i="27"/>
  <c r="BJ922" i="27"/>
  <c r="CX922" i="27"/>
  <c r="EM922" i="27"/>
  <c r="EL922" i="27"/>
  <c r="BI922" i="27"/>
  <c r="CW922" i="27"/>
  <c r="CV922" i="27"/>
  <c r="BH922" i="27"/>
  <c r="EK922" i="27"/>
  <c r="EJ922" i="27"/>
  <c r="CU922" i="27"/>
  <c r="BG922" i="27"/>
  <c r="CT922" i="27"/>
  <c r="BF922" i="27"/>
  <c r="EI922" i="27"/>
  <c r="BE922" i="27"/>
  <c r="CS922" i="27"/>
  <c r="EH922" i="27"/>
  <c r="BD922" i="27"/>
  <c r="EG922" i="27"/>
  <c r="CR922" i="27"/>
  <c r="BC922" i="27"/>
  <c r="EF922" i="27"/>
  <c r="CQ922" i="27"/>
  <c r="BB922" i="27"/>
  <c r="EE922" i="27"/>
  <c r="CP922" i="27"/>
  <c r="ED922" i="27"/>
  <c r="CO922" i="27"/>
  <c r="BA922" i="27"/>
  <c r="CN922" i="27"/>
  <c r="AZ922" i="27"/>
  <c r="EC922" i="27"/>
  <c r="EB922" i="27"/>
  <c r="CM922" i="27"/>
  <c r="AY922" i="27"/>
  <c r="EA922" i="27"/>
  <c r="CL922" i="27"/>
  <c r="AX922" i="27"/>
  <c r="CK922" i="27"/>
  <c r="DZ922" i="27"/>
  <c r="AW922" i="27"/>
  <c r="AV922" i="27"/>
  <c r="CJ922" i="27"/>
  <c r="DY922" i="27"/>
  <c r="CI922" i="27"/>
  <c r="DX922" i="27"/>
  <c r="AU922" i="27"/>
  <c r="CH922" i="27"/>
  <c r="DW922" i="27"/>
  <c r="AT922" i="27"/>
  <c r="CG922" i="27"/>
  <c r="DV922" i="27"/>
  <c r="AS922" i="27"/>
  <c r="AR922" i="27"/>
  <c r="CF922" i="27"/>
  <c r="DU922" i="27"/>
  <c r="AQ922" i="27"/>
  <c r="DT922" i="27"/>
  <c r="CE922" i="27"/>
  <c r="DS922" i="27"/>
  <c r="CD922" i="27"/>
  <c r="AP922" i="27"/>
  <c r="AO922" i="27"/>
  <c r="DR922" i="27"/>
  <c r="CC922" i="27"/>
  <c r="CB922" i="27"/>
  <c r="AN922" i="27"/>
  <c r="DQ922" i="27"/>
  <c r="ET921" i="27"/>
  <c r="BQ921" i="27"/>
  <c r="DE921" i="27"/>
  <c r="BP921" i="27"/>
  <c r="DD921" i="27"/>
  <c r="ES921" i="27"/>
  <c r="BO921" i="27"/>
  <c r="DC921" i="27"/>
  <c r="ER921" i="27"/>
  <c r="EQ921" i="27"/>
  <c r="DB921" i="27"/>
  <c r="BN921" i="27"/>
  <c r="BM921" i="27"/>
  <c r="DA921" i="27"/>
  <c r="EP921" i="27"/>
  <c r="BL921" i="27"/>
  <c r="CZ921" i="27"/>
  <c r="EO921" i="27"/>
  <c r="CY921" i="27"/>
  <c r="BK921" i="27"/>
  <c r="EN921" i="27"/>
  <c r="CX921" i="27"/>
  <c r="BJ921" i="27"/>
  <c r="EM921" i="27"/>
  <c r="CW921" i="27"/>
  <c r="BI921" i="27"/>
  <c r="EL921" i="27"/>
  <c r="CV921" i="27"/>
  <c r="BH921" i="27"/>
  <c r="EK921" i="27"/>
  <c r="CU921" i="27"/>
  <c r="BG921" i="27"/>
  <c r="EJ921" i="27"/>
  <c r="BF921" i="27"/>
  <c r="CT921" i="27"/>
  <c r="EI921" i="27"/>
  <c r="CS921" i="27"/>
  <c r="EH921" i="27"/>
  <c r="BE921" i="27"/>
  <c r="EG921" i="27"/>
  <c r="CR921" i="27"/>
  <c r="BD921" i="27"/>
  <c r="BC921" i="27"/>
  <c r="EF921" i="27"/>
  <c r="CQ921" i="27"/>
  <c r="EE921" i="27"/>
  <c r="BB921" i="27"/>
  <c r="CP921" i="27"/>
  <c r="BA921" i="27"/>
  <c r="ED921" i="27"/>
  <c r="CO921" i="27"/>
  <c r="AZ921" i="27"/>
  <c r="CN921" i="27"/>
  <c r="EC921" i="27"/>
  <c r="CM921" i="27"/>
  <c r="AY921" i="27"/>
  <c r="EB921" i="27"/>
  <c r="CL921" i="27"/>
  <c r="AX921" i="27"/>
  <c r="EA921" i="27"/>
  <c r="CK921" i="27"/>
  <c r="AW921" i="27"/>
  <c r="DZ921" i="27"/>
  <c r="CJ921" i="27"/>
  <c r="AV921" i="27"/>
  <c r="DY921" i="27"/>
  <c r="DX921" i="27"/>
  <c r="AU921" i="27"/>
  <c r="CI921" i="27"/>
  <c r="AT921" i="27"/>
  <c r="DW921" i="27"/>
  <c r="CH921" i="27"/>
  <c r="AS921" i="27"/>
  <c r="DV921" i="27"/>
  <c r="CG921" i="27"/>
  <c r="DU921" i="27"/>
  <c r="AR921" i="27"/>
  <c r="CF921" i="27"/>
  <c r="DT921" i="27"/>
  <c r="AQ921" i="27"/>
  <c r="CE921" i="27"/>
  <c r="CD921" i="27"/>
  <c r="DS921" i="27"/>
  <c r="AP921" i="27"/>
  <c r="AO921" i="27"/>
  <c r="DR921" i="27"/>
  <c r="CC921" i="27"/>
  <c r="CB921" i="27"/>
  <c r="AN921" i="27"/>
  <c r="DQ921" i="27"/>
  <c r="ES920" i="27"/>
  <c r="DD920" i="27"/>
  <c r="BP920" i="27"/>
  <c r="ER920" i="27"/>
  <c r="BO920" i="27"/>
  <c r="DC920" i="27"/>
  <c r="EQ920" i="27"/>
  <c r="BN920" i="27"/>
  <c r="DB920" i="27"/>
  <c r="EP920" i="27"/>
  <c r="DA920" i="27"/>
  <c r="BM920" i="27"/>
  <c r="CZ920" i="27"/>
  <c r="EO920" i="27"/>
  <c r="BL920" i="27"/>
  <c r="EN920" i="27"/>
  <c r="CY920" i="27"/>
  <c r="BK920" i="27"/>
  <c r="CX920" i="27"/>
  <c r="BJ920" i="27"/>
  <c r="EM920" i="27"/>
  <c r="CW920" i="27"/>
  <c r="BI920" i="27"/>
  <c r="EL920" i="27"/>
  <c r="BH920" i="27"/>
  <c r="CV920" i="27"/>
  <c r="EK920" i="27"/>
  <c r="CU920" i="27"/>
  <c r="BG920" i="27"/>
  <c r="EJ920" i="27"/>
  <c r="CT920" i="27"/>
  <c r="BF920" i="27"/>
  <c r="EI920" i="27"/>
  <c r="CS920" i="27"/>
  <c r="BE920" i="27"/>
  <c r="EH920" i="27"/>
  <c r="CR920" i="27"/>
  <c r="BD920" i="27"/>
  <c r="EG920" i="27"/>
  <c r="BC920" i="27"/>
  <c r="EF920" i="27"/>
  <c r="CQ920" i="27"/>
  <c r="EE920" i="27"/>
  <c r="BB920" i="27"/>
  <c r="CP920" i="27"/>
  <c r="BA920" i="27"/>
  <c r="CO920" i="27"/>
  <c r="ED920" i="27"/>
  <c r="EC920" i="27"/>
  <c r="CN920" i="27"/>
  <c r="AZ920" i="27"/>
  <c r="CM920" i="27"/>
  <c r="AY920" i="27"/>
  <c r="EB920" i="27"/>
  <c r="AX920" i="27"/>
  <c r="EA920" i="27"/>
  <c r="CL920" i="27"/>
  <c r="DZ920" i="27"/>
  <c r="CK920" i="27"/>
  <c r="AW920" i="27"/>
  <c r="DY920" i="27"/>
  <c r="CJ920" i="27"/>
  <c r="AV920" i="27"/>
  <c r="DX920" i="27"/>
  <c r="AU920" i="27"/>
  <c r="CI920" i="27"/>
  <c r="DW920" i="27"/>
  <c r="AT920" i="27"/>
  <c r="CH920" i="27"/>
  <c r="DV920" i="27"/>
  <c r="CG920" i="27"/>
  <c r="AS920" i="27"/>
  <c r="DU920" i="27"/>
  <c r="AR920" i="27"/>
  <c r="CF920" i="27"/>
  <c r="DT920" i="27"/>
  <c r="AQ920" i="27"/>
  <c r="CE920" i="27"/>
  <c r="CD920" i="27"/>
  <c r="AP920" i="27"/>
  <c r="DS920" i="27"/>
  <c r="AO920" i="27"/>
  <c r="DR920" i="27"/>
  <c r="CC920" i="27"/>
  <c r="CB920" i="27"/>
  <c r="DQ920" i="27"/>
  <c r="AN920" i="27"/>
  <c r="ET919" i="27"/>
  <c r="DE919" i="27"/>
  <c r="BQ919" i="27"/>
  <c r="DD919" i="27"/>
  <c r="BP919" i="27"/>
  <c r="ES919" i="27"/>
  <c r="DC919" i="27"/>
  <c r="ER919" i="27"/>
  <c r="BO919" i="27"/>
  <c r="EQ919" i="27"/>
  <c r="DB919" i="27"/>
  <c r="BN919" i="27"/>
  <c r="EP919" i="27"/>
  <c r="DA919" i="27"/>
  <c r="BM919" i="27"/>
  <c r="EO919" i="27"/>
  <c r="CZ919" i="27"/>
  <c r="BL919" i="27"/>
  <c r="EN919" i="27"/>
  <c r="CY919" i="27"/>
  <c r="BK919" i="27"/>
  <c r="CX919" i="27"/>
  <c r="EM919" i="27"/>
  <c r="BJ919" i="27"/>
  <c r="EL919" i="27"/>
  <c r="CW919" i="27"/>
  <c r="BI919" i="27"/>
  <c r="EK919" i="27"/>
  <c r="CV919" i="27"/>
  <c r="BH919" i="27"/>
  <c r="CU919" i="27"/>
  <c r="EJ919" i="27"/>
  <c r="BG919" i="27"/>
  <c r="EI919" i="27"/>
  <c r="CT919" i="27"/>
  <c r="BF919" i="27"/>
  <c r="CS919" i="27"/>
  <c r="EH919" i="27"/>
  <c r="BE919" i="27"/>
  <c r="CR919" i="27"/>
  <c r="EG919" i="27"/>
  <c r="BD919" i="27"/>
  <c r="CQ919" i="27"/>
  <c r="BC919" i="27"/>
  <c r="EF919" i="27"/>
  <c r="BB919" i="27"/>
  <c r="CP919" i="27"/>
  <c r="EE919" i="27"/>
  <c r="BA919" i="27"/>
  <c r="CO919" i="27"/>
  <c r="ED919" i="27"/>
  <c r="AZ919" i="27"/>
  <c r="CN919" i="27"/>
  <c r="EC919" i="27"/>
  <c r="AY919" i="27"/>
  <c r="CM919" i="27"/>
  <c r="EB919" i="27"/>
  <c r="AX919" i="27"/>
  <c r="CL919" i="27"/>
  <c r="EA919" i="27"/>
  <c r="DZ919" i="27"/>
  <c r="CK919" i="27"/>
  <c r="AW919" i="27"/>
  <c r="DY919" i="27"/>
  <c r="CJ919" i="27"/>
  <c r="AV919" i="27"/>
  <c r="DX919" i="27"/>
  <c r="AU919" i="27"/>
  <c r="CI919" i="27"/>
  <c r="DW919" i="27"/>
  <c r="AT919" i="27"/>
  <c r="CH919" i="27"/>
  <c r="CG919" i="27"/>
  <c r="DV919" i="27"/>
  <c r="AS919" i="27"/>
  <c r="DU919" i="27"/>
  <c r="AR919" i="27"/>
  <c r="CF919" i="27"/>
  <c r="DT919" i="27"/>
  <c r="AQ919" i="27"/>
  <c r="CE919" i="27"/>
  <c r="DS919" i="27"/>
  <c r="AP919" i="27"/>
  <c r="CD919" i="27"/>
  <c r="DR919" i="27"/>
  <c r="AO919" i="27"/>
  <c r="CC919" i="27"/>
  <c r="CB919" i="27"/>
  <c r="AN919" i="27"/>
  <c r="DQ919" i="27"/>
  <c r="ET918" i="27"/>
  <c r="BQ918" i="27"/>
  <c r="DE918" i="27"/>
  <c r="BP918" i="27"/>
  <c r="ES918" i="27"/>
  <c r="DD918" i="27"/>
  <c r="ER918" i="27"/>
  <c r="BO918" i="27"/>
  <c r="DC918" i="27"/>
  <c r="DB918" i="27"/>
  <c r="EQ918" i="27"/>
  <c r="BN918" i="27"/>
  <c r="DA918" i="27"/>
  <c r="EP918" i="27"/>
  <c r="BM918" i="27"/>
  <c r="EO918" i="27"/>
  <c r="CZ918" i="27"/>
  <c r="BL918" i="27"/>
  <c r="EN918" i="27"/>
  <c r="BK918" i="27"/>
  <c r="CY918" i="27"/>
  <c r="EM918" i="27"/>
  <c r="CX918" i="27"/>
  <c r="BJ918" i="27"/>
  <c r="EL918" i="27"/>
  <c r="CW918" i="27"/>
  <c r="BI918" i="27"/>
  <c r="EK918" i="27"/>
  <c r="BH918" i="27"/>
  <c r="CV918" i="27"/>
  <c r="CU918" i="27"/>
  <c r="EJ918" i="27"/>
  <c r="BG918" i="27"/>
  <c r="EI918" i="27"/>
  <c r="BF918" i="27"/>
  <c r="CT918" i="27"/>
  <c r="EH918" i="27"/>
  <c r="CS918" i="27"/>
  <c r="BE918" i="27"/>
  <c r="CR918" i="27"/>
  <c r="BD918" i="27"/>
  <c r="EG918" i="27"/>
  <c r="BC918" i="27"/>
  <c r="CQ918" i="27"/>
  <c r="EF918" i="27"/>
  <c r="CP918" i="27"/>
  <c r="BB918" i="27"/>
  <c r="EE918" i="27"/>
  <c r="BA918" i="27"/>
  <c r="ED918" i="27"/>
  <c r="CO918" i="27"/>
  <c r="AZ918" i="27"/>
  <c r="CN918" i="27"/>
  <c r="EC918" i="27"/>
  <c r="AY918" i="27"/>
  <c r="EB918" i="27"/>
  <c r="CM918" i="27"/>
  <c r="CL918" i="27"/>
  <c r="EA918" i="27"/>
  <c r="AX918" i="27"/>
  <c r="AW918" i="27"/>
  <c r="CK918" i="27"/>
  <c r="DZ918" i="27"/>
  <c r="CJ918" i="27"/>
  <c r="DY918" i="27"/>
  <c r="AV918" i="27"/>
  <c r="CI918" i="27"/>
  <c r="DX918" i="27"/>
  <c r="AU918" i="27"/>
  <c r="CH918" i="27"/>
  <c r="DW918" i="27"/>
  <c r="AT918" i="27"/>
  <c r="CG918" i="27"/>
  <c r="DV918" i="27"/>
  <c r="AS918" i="27"/>
  <c r="CF918" i="27"/>
  <c r="DU918" i="27"/>
  <c r="AR918" i="27"/>
  <c r="AQ918" i="27"/>
  <c r="DT918" i="27"/>
  <c r="CE918" i="27"/>
  <c r="DS918" i="27"/>
  <c r="AP918" i="27"/>
  <c r="CD918" i="27"/>
  <c r="AO918" i="27"/>
  <c r="DR918" i="27"/>
  <c r="CC918" i="27"/>
  <c r="CB918" i="27"/>
  <c r="DQ918" i="27"/>
  <c r="AN918" i="27"/>
  <c r="DE917" i="27"/>
  <c r="BQ917" i="27"/>
  <c r="ET917" i="27"/>
  <c r="BP917" i="27"/>
  <c r="ES917" i="27"/>
  <c r="DD917" i="27"/>
  <c r="ER917" i="27"/>
  <c r="BO917" i="27"/>
  <c r="DC917" i="27"/>
  <c r="BN917" i="27"/>
  <c r="DB917" i="27"/>
  <c r="EQ917" i="27"/>
  <c r="BM917" i="27"/>
  <c r="DA917" i="27"/>
  <c r="EP917" i="27"/>
  <c r="BL917" i="27"/>
  <c r="CZ917" i="27"/>
  <c r="EO917" i="27"/>
  <c r="EN917" i="27"/>
  <c r="BK917" i="27"/>
  <c r="CY917" i="27"/>
  <c r="EM917" i="27"/>
  <c r="BJ917" i="27"/>
  <c r="CX917" i="27"/>
  <c r="EL917" i="27"/>
  <c r="CW917" i="27"/>
  <c r="BI917" i="27"/>
  <c r="EK917" i="27"/>
  <c r="BH917" i="27"/>
  <c r="CV917" i="27"/>
  <c r="CU917" i="27"/>
  <c r="BG917" i="27"/>
  <c r="EJ917" i="27"/>
  <c r="EI917" i="27"/>
  <c r="BF917" i="27"/>
  <c r="CT917" i="27"/>
  <c r="BE917" i="27"/>
  <c r="CS917" i="27"/>
  <c r="EH917" i="27"/>
  <c r="EG917" i="27"/>
  <c r="BD917" i="27"/>
  <c r="CR917" i="27"/>
  <c r="CQ917" i="27"/>
  <c r="BC917" i="27"/>
  <c r="EF917" i="27"/>
  <c r="CP917" i="27"/>
  <c r="BB917" i="27"/>
  <c r="EE917" i="27"/>
  <c r="CO917" i="27"/>
  <c r="ED917" i="27"/>
  <c r="BA917" i="27"/>
  <c r="CN917" i="27"/>
  <c r="AZ917" i="27"/>
  <c r="EC917" i="27"/>
  <c r="AY917" i="27"/>
  <c r="CM917" i="27"/>
  <c r="EB917" i="27"/>
  <c r="EA917" i="27"/>
  <c r="AX917" i="27"/>
  <c r="CL917" i="27"/>
  <c r="DZ917" i="27"/>
  <c r="AW917" i="27"/>
  <c r="CK917" i="27"/>
  <c r="AV917" i="27"/>
  <c r="CJ917" i="27"/>
  <c r="DY917" i="27"/>
  <c r="DX917" i="27"/>
  <c r="CI917" i="27"/>
  <c r="AU917" i="27"/>
  <c r="DW917" i="27"/>
  <c r="CH917" i="27"/>
  <c r="AT917" i="27"/>
  <c r="DV917" i="27"/>
  <c r="CG917" i="27"/>
  <c r="AS917" i="27"/>
  <c r="DU917" i="27"/>
  <c r="AR917" i="27"/>
  <c r="CF917" i="27"/>
  <c r="DT917" i="27"/>
  <c r="AQ917" i="27"/>
  <c r="CE917" i="27"/>
  <c r="AP917" i="27"/>
  <c r="DS917" i="27"/>
  <c r="CD917" i="27"/>
  <c r="AO917" i="27"/>
  <c r="CC917" i="27"/>
  <c r="DR917" i="27"/>
  <c r="AN917" i="27"/>
  <c r="DQ917" i="27"/>
  <c r="CB917" i="27"/>
  <c r="DE916" i="27"/>
  <c r="BQ916" i="27"/>
  <c r="ET916" i="27"/>
  <c r="DD916" i="27"/>
  <c r="BP916" i="27"/>
  <c r="ES916" i="27"/>
  <c r="DC916" i="27"/>
  <c r="BO916" i="27"/>
  <c r="ER916" i="27"/>
  <c r="DB916" i="27"/>
  <c r="BN916" i="27"/>
  <c r="EQ916" i="27"/>
  <c r="DA916" i="27"/>
  <c r="BM916" i="27"/>
  <c r="EP916" i="27"/>
  <c r="CZ916" i="27"/>
  <c r="BL916" i="27"/>
  <c r="EO916" i="27"/>
  <c r="BK916" i="27"/>
  <c r="CY916" i="27"/>
  <c r="EN916" i="27"/>
  <c r="EM916" i="27"/>
  <c r="BJ916" i="27"/>
  <c r="CX916" i="27"/>
  <c r="EL916" i="27"/>
  <c r="BI916" i="27"/>
  <c r="CW916" i="27"/>
  <c r="BH916" i="27"/>
  <c r="EK916" i="27"/>
  <c r="CV916" i="27"/>
  <c r="CU916" i="27"/>
  <c r="EJ916" i="27"/>
  <c r="BG916" i="27"/>
  <c r="BF916" i="27"/>
  <c r="CT916" i="27"/>
  <c r="EI916" i="27"/>
  <c r="CS916" i="27"/>
  <c r="BE916" i="27"/>
  <c r="EH916" i="27"/>
  <c r="EG916" i="27"/>
  <c r="BD916" i="27"/>
  <c r="CR916" i="27"/>
  <c r="EF916" i="27"/>
  <c r="BC916" i="27"/>
  <c r="CQ916" i="27"/>
  <c r="EE916" i="27"/>
  <c r="BB916" i="27"/>
  <c r="CP916" i="27"/>
  <c r="CO916" i="27"/>
  <c r="ED916" i="27"/>
  <c r="BA916" i="27"/>
  <c r="CN916" i="27"/>
  <c r="AZ916" i="27"/>
  <c r="EC916" i="27"/>
  <c r="AY916" i="27"/>
  <c r="EB916" i="27"/>
  <c r="CM916" i="27"/>
  <c r="EA916" i="27"/>
  <c r="CL916" i="27"/>
  <c r="AX916" i="27"/>
  <c r="CK916" i="27"/>
  <c r="DZ916" i="27"/>
  <c r="AW916" i="27"/>
  <c r="DY916" i="27"/>
  <c r="CJ916" i="27"/>
  <c r="AV916" i="27"/>
  <c r="DX916" i="27"/>
  <c r="CI916" i="27"/>
  <c r="AU916" i="27"/>
  <c r="DW916" i="27"/>
  <c r="CH916" i="27"/>
  <c r="AT916" i="27"/>
  <c r="DV916" i="27"/>
  <c r="CG916" i="27"/>
  <c r="AS916" i="27"/>
  <c r="DU916" i="27"/>
  <c r="CF916" i="27"/>
  <c r="AR916" i="27"/>
  <c r="DT916" i="27"/>
  <c r="CE916" i="27"/>
  <c r="AQ916" i="27"/>
  <c r="AP916" i="27"/>
  <c r="DS916" i="27"/>
  <c r="CD916" i="27"/>
  <c r="CC916" i="27"/>
  <c r="AO916" i="27"/>
  <c r="DR916" i="27"/>
  <c r="AN916" i="27"/>
  <c r="DQ916" i="27"/>
  <c r="CB916" i="27"/>
  <c r="DE915" i="27"/>
  <c r="ET915" i="27"/>
  <c r="BQ915" i="27"/>
  <c r="DD915" i="27"/>
  <c r="BP915" i="27"/>
  <c r="ES915" i="27"/>
  <c r="DC915" i="27"/>
  <c r="BO915" i="27"/>
  <c r="ER915" i="27"/>
  <c r="DB915" i="27"/>
  <c r="BN915" i="27"/>
  <c r="EQ915" i="27"/>
  <c r="DA915" i="27"/>
  <c r="BM915" i="27"/>
  <c r="EP915" i="27"/>
  <c r="BL915" i="27"/>
  <c r="EO915" i="27"/>
  <c r="CZ915" i="27"/>
  <c r="BK915" i="27"/>
  <c r="EN915" i="27"/>
  <c r="CY915" i="27"/>
  <c r="EM915" i="27"/>
  <c r="BJ915" i="27"/>
  <c r="CX915" i="27"/>
  <c r="BI915" i="27"/>
  <c r="CW915" i="27"/>
  <c r="EL915" i="27"/>
  <c r="BH915" i="27"/>
  <c r="CV915" i="27"/>
  <c r="EK915" i="27"/>
  <c r="CU915" i="27"/>
  <c r="EJ915" i="27"/>
  <c r="BG915" i="27"/>
  <c r="BF915" i="27"/>
  <c r="CT915" i="27"/>
  <c r="EI915" i="27"/>
  <c r="BE915" i="27"/>
  <c r="CS915" i="27"/>
  <c r="EH915" i="27"/>
  <c r="BD915" i="27"/>
  <c r="CR915" i="27"/>
  <c r="EG915" i="27"/>
  <c r="CQ915" i="27"/>
  <c r="EF915" i="27"/>
  <c r="BC915" i="27"/>
  <c r="CP915" i="27"/>
  <c r="EE915" i="27"/>
  <c r="BB915" i="27"/>
  <c r="ED915" i="27"/>
  <c r="CO915" i="27"/>
  <c r="BA915" i="27"/>
  <c r="EC915" i="27"/>
  <c r="CN915" i="27"/>
  <c r="AZ915" i="27"/>
  <c r="CM915" i="27"/>
  <c r="EB915" i="27"/>
  <c r="AY915" i="27"/>
  <c r="AX915" i="27"/>
  <c r="EA915" i="27"/>
  <c r="CL915" i="27"/>
  <c r="DZ915" i="27"/>
  <c r="AW915" i="27"/>
  <c r="CK915" i="27"/>
  <c r="DY915" i="27"/>
  <c r="CJ915" i="27"/>
  <c r="AV915" i="27"/>
  <c r="DX915" i="27"/>
  <c r="CI915" i="27"/>
  <c r="AU915" i="27"/>
  <c r="DW915" i="27"/>
  <c r="CH915" i="27"/>
  <c r="AT915" i="27"/>
  <c r="DV915" i="27"/>
  <c r="CG915" i="27"/>
  <c r="AS915" i="27"/>
  <c r="AR915" i="27"/>
  <c r="DU915" i="27"/>
  <c r="CF915" i="27"/>
  <c r="AQ915" i="27"/>
  <c r="CE915" i="27"/>
  <c r="DT915" i="27"/>
  <c r="AP915" i="27"/>
  <c r="CD915" i="27"/>
  <c r="DS915" i="27"/>
  <c r="AO915" i="27"/>
  <c r="DR915" i="27"/>
  <c r="CC915" i="27"/>
  <c r="DQ915" i="27"/>
  <c r="CB915" i="27"/>
  <c r="AN915" i="27"/>
  <c r="ET914" i="27"/>
  <c r="DE914" i="27"/>
  <c r="BQ914" i="27"/>
  <c r="ES914" i="27"/>
  <c r="DD914" i="27"/>
  <c r="BP914" i="27"/>
  <c r="ER914" i="27"/>
  <c r="DC914" i="27"/>
  <c r="BO914" i="27"/>
  <c r="EQ914" i="27"/>
  <c r="DB914" i="27"/>
  <c r="BN914" i="27"/>
  <c r="EP914" i="27"/>
  <c r="DA914" i="27"/>
  <c r="BM914" i="27"/>
  <c r="EO914" i="27"/>
  <c r="CZ914" i="27"/>
  <c r="BL914" i="27"/>
  <c r="EN914" i="27"/>
  <c r="CY914" i="27"/>
  <c r="BK914" i="27"/>
  <c r="BJ914" i="27"/>
  <c r="CX914" i="27"/>
  <c r="EM914" i="27"/>
  <c r="BI914" i="27"/>
  <c r="CW914" i="27"/>
  <c r="EL914" i="27"/>
  <c r="CV914" i="27"/>
  <c r="BH914" i="27"/>
  <c r="EK914" i="27"/>
  <c r="BG914" i="27"/>
  <c r="CU914" i="27"/>
  <c r="EJ914" i="27"/>
  <c r="BF914" i="27"/>
  <c r="EI914" i="27"/>
  <c r="CT914" i="27"/>
  <c r="BE914" i="27"/>
  <c r="EH914" i="27"/>
  <c r="CS914" i="27"/>
  <c r="EG914" i="27"/>
  <c r="BD914" i="27"/>
  <c r="CR914" i="27"/>
  <c r="BC914" i="27"/>
  <c r="CQ914" i="27"/>
  <c r="EF914" i="27"/>
  <c r="BB914" i="27"/>
  <c r="CP914" i="27"/>
  <c r="EE914" i="27"/>
  <c r="BA914" i="27"/>
  <c r="CO914" i="27"/>
  <c r="ED914" i="27"/>
  <c r="CN914" i="27"/>
  <c r="AZ914" i="27"/>
  <c r="EC914" i="27"/>
  <c r="CM914" i="27"/>
  <c r="AY914" i="27"/>
  <c r="EB914" i="27"/>
  <c r="CL914" i="27"/>
  <c r="AX914" i="27"/>
  <c r="EA914" i="27"/>
  <c r="CK914" i="27"/>
  <c r="DZ914" i="27"/>
  <c r="AW914" i="27"/>
  <c r="CJ914" i="27"/>
  <c r="DY914" i="27"/>
  <c r="AV914" i="27"/>
  <c r="AU914" i="27"/>
  <c r="CI914" i="27"/>
  <c r="DX914" i="27"/>
  <c r="CH914" i="27"/>
  <c r="DW914" i="27"/>
  <c r="AT914" i="27"/>
  <c r="CG914" i="27"/>
  <c r="AS914" i="27"/>
  <c r="DV914" i="27"/>
  <c r="CF914" i="27"/>
  <c r="DU914" i="27"/>
  <c r="AR914" i="27"/>
  <c r="CE914" i="27"/>
  <c r="DT914" i="27"/>
  <c r="AQ914" i="27"/>
  <c r="CD914" i="27"/>
  <c r="AP914" i="27"/>
  <c r="DS914" i="27"/>
  <c r="CC914" i="27"/>
  <c r="AO914" i="27"/>
  <c r="DR914" i="27"/>
  <c r="CB914" i="27"/>
  <c r="AN914" i="27"/>
  <c r="DQ914" i="27"/>
  <c r="DE913" i="27"/>
  <c r="BQ913" i="27"/>
  <c r="ET913" i="27"/>
  <c r="DD913" i="27"/>
  <c r="BP913" i="27"/>
  <c r="ES913" i="27"/>
  <c r="DC913" i="27"/>
  <c r="BO913" i="27"/>
  <c r="ER913" i="27"/>
  <c r="BN913" i="27"/>
  <c r="DB913" i="27"/>
  <c r="EQ913" i="27"/>
  <c r="DA913" i="27"/>
  <c r="BM913" i="27"/>
  <c r="EP913" i="27"/>
  <c r="CZ913" i="27"/>
  <c r="BL913" i="27"/>
  <c r="EO913" i="27"/>
  <c r="CY913" i="27"/>
  <c r="BK913" i="27"/>
  <c r="EN913" i="27"/>
  <c r="BJ913" i="27"/>
  <c r="CX913" i="27"/>
  <c r="EM913" i="27"/>
  <c r="CW913" i="27"/>
  <c r="EL913" i="27"/>
  <c r="BI913" i="27"/>
  <c r="CV913" i="27"/>
  <c r="BH913" i="27"/>
  <c r="EK913" i="27"/>
  <c r="CU913" i="27"/>
  <c r="BG913" i="27"/>
  <c r="EJ913" i="27"/>
  <c r="CT913" i="27"/>
  <c r="BF913" i="27"/>
  <c r="EI913" i="27"/>
  <c r="CS913" i="27"/>
  <c r="BE913" i="27"/>
  <c r="EH913" i="27"/>
  <c r="CR913" i="27"/>
  <c r="BD913" i="27"/>
  <c r="EG913" i="27"/>
  <c r="BC913" i="27"/>
  <c r="EF913" i="27"/>
  <c r="CQ913" i="27"/>
  <c r="CP913" i="27"/>
  <c r="EE913" i="27"/>
  <c r="BB913" i="27"/>
  <c r="CO913" i="27"/>
  <c r="ED913" i="27"/>
  <c r="BA913" i="27"/>
  <c r="EC913" i="27"/>
  <c r="CN913" i="27"/>
  <c r="AZ913" i="27"/>
  <c r="CM913" i="27"/>
  <c r="EB913" i="27"/>
  <c r="AY913" i="27"/>
  <c r="AX913" i="27"/>
  <c r="CL913" i="27"/>
  <c r="EA913" i="27"/>
  <c r="AW913" i="27"/>
  <c r="CK913" i="27"/>
  <c r="DZ913" i="27"/>
  <c r="AV913" i="27"/>
  <c r="CJ913" i="27"/>
  <c r="DY913" i="27"/>
  <c r="AU913" i="27"/>
  <c r="CI913" i="27"/>
  <c r="DX913" i="27"/>
  <c r="DW913" i="27"/>
  <c r="CH913" i="27"/>
  <c r="AT913" i="27"/>
  <c r="CG913" i="27"/>
  <c r="DV913" i="27"/>
  <c r="AS913" i="27"/>
  <c r="DU913" i="27"/>
  <c r="CF913" i="27"/>
  <c r="AR913" i="27"/>
  <c r="CE913" i="27"/>
  <c r="AQ913" i="27"/>
  <c r="DT913" i="27"/>
  <c r="CD913" i="27"/>
  <c r="AP913" i="27"/>
  <c r="DS913" i="27"/>
  <c r="CC913" i="27"/>
  <c r="AO913" i="27"/>
  <c r="DR913" i="27"/>
  <c r="AN913" i="27"/>
  <c r="DQ913" i="27"/>
  <c r="CB913" i="27"/>
  <c r="DE912" i="27"/>
  <c r="BQ912" i="27"/>
  <c r="ET912" i="27"/>
  <c r="DD912" i="27"/>
  <c r="BP912" i="27"/>
  <c r="ES912" i="27"/>
  <c r="DC912" i="27"/>
  <c r="BO912" i="27"/>
  <c r="ER912" i="27"/>
  <c r="DB912" i="27"/>
  <c r="BN912" i="27"/>
  <c r="EQ912" i="27"/>
  <c r="DA912" i="27"/>
  <c r="BM912" i="27"/>
  <c r="EP912" i="27"/>
  <c r="CZ912" i="27"/>
  <c r="BL912" i="27"/>
  <c r="EO912" i="27"/>
  <c r="EN912" i="27"/>
  <c r="BK912" i="27"/>
  <c r="CY912" i="27"/>
  <c r="BJ912" i="27"/>
  <c r="CX912" i="27"/>
  <c r="EM912" i="27"/>
  <c r="CW912" i="27"/>
  <c r="EL912" i="27"/>
  <c r="BI912" i="27"/>
  <c r="CV912" i="27"/>
  <c r="EK912" i="27"/>
  <c r="BH912" i="27"/>
  <c r="BG912" i="27"/>
  <c r="EJ912" i="27"/>
  <c r="CU912" i="27"/>
  <c r="BF912" i="27"/>
  <c r="EI912" i="27"/>
  <c r="CT912" i="27"/>
  <c r="CS912" i="27"/>
  <c r="EH912" i="27"/>
  <c r="BE912" i="27"/>
  <c r="EG912" i="27"/>
  <c r="BD912" i="27"/>
  <c r="CR912" i="27"/>
  <c r="BC912" i="27"/>
  <c r="EF912" i="27"/>
  <c r="CQ912" i="27"/>
  <c r="CP912" i="27"/>
  <c r="EE912" i="27"/>
  <c r="BB912" i="27"/>
  <c r="CO912" i="27"/>
  <c r="BA912" i="27"/>
  <c r="ED912" i="27"/>
  <c r="CN912" i="27"/>
  <c r="EC912" i="27"/>
  <c r="AZ912" i="27"/>
  <c r="EB912" i="27"/>
  <c r="CM912" i="27"/>
  <c r="AY912" i="27"/>
  <c r="AX912" i="27"/>
  <c r="EA912" i="27"/>
  <c r="CL912" i="27"/>
  <c r="CK912" i="27"/>
  <c r="DZ912" i="27"/>
  <c r="AW912" i="27"/>
  <c r="DY912" i="27"/>
  <c r="AV912" i="27"/>
  <c r="CJ912" i="27"/>
  <c r="DX912" i="27"/>
  <c r="CI912" i="27"/>
  <c r="AU912" i="27"/>
  <c r="DW912" i="27"/>
  <c r="CH912" i="27"/>
  <c r="AT912" i="27"/>
  <c r="DV912" i="27"/>
  <c r="CG912" i="27"/>
  <c r="AS912" i="27"/>
  <c r="CF912" i="27"/>
  <c r="DU912" i="27"/>
  <c r="AR912" i="27"/>
  <c r="CE912" i="27"/>
  <c r="DT912" i="27"/>
  <c r="AQ912" i="27"/>
  <c r="CD912" i="27"/>
  <c r="DS912" i="27"/>
  <c r="AP912" i="27"/>
  <c r="CC912" i="27"/>
  <c r="DR912" i="27"/>
  <c r="AO912" i="27"/>
  <c r="DQ912" i="27"/>
  <c r="CB912" i="27"/>
  <c r="AN912" i="27"/>
  <c r="ET911" i="27"/>
  <c r="DE911" i="27"/>
  <c r="BQ911" i="27"/>
  <c r="ES911" i="27"/>
  <c r="DD911" i="27"/>
  <c r="BP911" i="27"/>
  <c r="ER911" i="27"/>
  <c r="BO911" i="27"/>
  <c r="DC911" i="27"/>
  <c r="BN911" i="27"/>
  <c r="DB911" i="27"/>
  <c r="EQ911" i="27"/>
  <c r="EP911" i="27"/>
  <c r="BM911" i="27"/>
  <c r="DA911" i="27"/>
  <c r="BL911" i="27"/>
  <c r="EO911" i="27"/>
  <c r="CZ911" i="27"/>
  <c r="CY911" i="27"/>
  <c r="EN911" i="27"/>
  <c r="BK911" i="27"/>
  <c r="CX911" i="27"/>
  <c r="EM911" i="27"/>
  <c r="BJ911" i="27"/>
  <c r="EL911" i="27"/>
  <c r="BI911" i="27"/>
  <c r="CW911" i="27"/>
  <c r="BH911" i="27"/>
  <c r="CV911" i="27"/>
  <c r="EK911" i="27"/>
  <c r="BG911" i="27"/>
  <c r="CU911" i="27"/>
  <c r="EJ911" i="27"/>
  <c r="BF911" i="27"/>
  <c r="CT911" i="27"/>
  <c r="EI911" i="27"/>
  <c r="EH911" i="27"/>
  <c r="BE911" i="27"/>
  <c r="CS911" i="27"/>
  <c r="EG911" i="27"/>
  <c r="BD911" i="27"/>
  <c r="CR911" i="27"/>
  <c r="CQ911" i="27"/>
  <c r="EF911" i="27"/>
  <c r="BC911" i="27"/>
  <c r="CP911" i="27"/>
  <c r="EE911" i="27"/>
  <c r="BB911" i="27"/>
  <c r="CO911" i="27"/>
  <c r="BA911" i="27"/>
  <c r="ED911" i="27"/>
  <c r="EC911" i="27"/>
  <c r="AZ911" i="27"/>
  <c r="CN911" i="27"/>
  <c r="EB911" i="27"/>
  <c r="AY911" i="27"/>
  <c r="CM911" i="27"/>
  <c r="EA911" i="27"/>
  <c r="AX911" i="27"/>
  <c r="CL911" i="27"/>
  <c r="DZ911" i="27"/>
  <c r="AW911" i="27"/>
  <c r="CK911" i="27"/>
  <c r="DY911" i="27"/>
  <c r="AV911" i="27"/>
  <c r="CJ911" i="27"/>
  <c r="DX911" i="27"/>
  <c r="CI911" i="27"/>
  <c r="AU911" i="27"/>
  <c r="CH911" i="27"/>
  <c r="DW911" i="27"/>
  <c r="AT911" i="27"/>
  <c r="DV911" i="27"/>
  <c r="AS911" i="27"/>
  <c r="CG911" i="27"/>
  <c r="DU911" i="27"/>
  <c r="AR911" i="27"/>
  <c r="CF911" i="27"/>
  <c r="DT911" i="27"/>
  <c r="AQ911" i="27"/>
  <c r="CE911" i="27"/>
  <c r="CD911" i="27"/>
  <c r="DS911" i="27"/>
  <c r="AP911" i="27"/>
  <c r="DR911" i="27"/>
  <c r="CC911" i="27"/>
  <c r="AO911" i="27"/>
  <c r="CB911" i="27"/>
  <c r="AN911" i="27"/>
  <c r="DQ911" i="27"/>
  <c r="ET910" i="27"/>
  <c r="DE910" i="27"/>
  <c r="BQ910" i="27"/>
  <c r="ES910" i="27"/>
  <c r="DD910" i="27"/>
  <c r="BP910" i="27"/>
  <c r="BO910" i="27"/>
  <c r="ER910" i="27"/>
  <c r="DC910" i="27"/>
  <c r="BN910" i="27"/>
  <c r="EQ910" i="27"/>
  <c r="DB910" i="27"/>
  <c r="EP910" i="27"/>
  <c r="DA910" i="27"/>
  <c r="BM910" i="27"/>
  <c r="CZ910" i="27"/>
  <c r="EO910" i="27"/>
  <c r="BL910" i="27"/>
  <c r="CY910" i="27"/>
  <c r="EN910" i="27"/>
  <c r="BK910" i="27"/>
  <c r="CX910" i="27"/>
  <c r="EM910" i="27"/>
  <c r="BJ910" i="27"/>
  <c r="CW910" i="27"/>
  <c r="EL910" i="27"/>
  <c r="BI910" i="27"/>
  <c r="CV910" i="27"/>
  <c r="EK910" i="27"/>
  <c r="BH910" i="27"/>
  <c r="EJ910" i="27"/>
  <c r="BG910" i="27"/>
  <c r="CU910" i="27"/>
  <c r="EI910" i="27"/>
  <c r="BF910" i="27"/>
  <c r="CT910" i="27"/>
  <c r="BE910" i="27"/>
  <c r="EH910" i="27"/>
  <c r="CS910" i="27"/>
  <c r="BD910" i="27"/>
  <c r="EG910" i="27"/>
  <c r="CR910" i="27"/>
  <c r="EF910" i="27"/>
  <c r="BC910" i="27"/>
  <c r="CQ910" i="27"/>
  <c r="BB910" i="27"/>
  <c r="EE910" i="27"/>
  <c r="CP910" i="27"/>
  <c r="BA910" i="27"/>
  <c r="ED910" i="27"/>
  <c r="CO910" i="27"/>
  <c r="AZ910" i="27"/>
  <c r="EC910" i="27"/>
  <c r="CN910" i="27"/>
  <c r="AY910" i="27"/>
  <c r="EB910" i="27"/>
  <c r="CM910" i="27"/>
  <c r="EA910" i="27"/>
  <c r="CL910" i="27"/>
  <c r="AX910" i="27"/>
  <c r="DZ910" i="27"/>
  <c r="AW910" i="27"/>
  <c r="CK910" i="27"/>
  <c r="AV910" i="27"/>
  <c r="DY910" i="27"/>
  <c r="CJ910" i="27"/>
  <c r="AU910" i="27"/>
  <c r="DX910" i="27"/>
  <c r="CI910" i="27"/>
  <c r="AT910" i="27"/>
  <c r="DW910" i="27"/>
  <c r="CH910" i="27"/>
  <c r="AS910" i="27"/>
  <c r="DV910" i="27"/>
  <c r="CG910" i="27"/>
  <c r="AR910" i="27"/>
  <c r="DU910" i="27"/>
  <c r="CF910" i="27"/>
  <c r="CE910" i="27"/>
  <c r="DT910" i="27"/>
  <c r="AQ910" i="27"/>
  <c r="AP910" i="27"/>
  <c r="DS910" i="27"/>
  <c r="CD910" i="27"/>
  <c r="DR910" i="27"/>
  <c r="CC910" i="27"/>
  <c r="AO910" i="27"/>
  <c r="CB910" i="27"/>
  <c r="DQ910" i="27"/>
  <c r="AN910" i="27"/>
  <c r="ET909" i="27"/>
  <c r="DE909" i="27"/>
  <c r="BQ909" i="27"/>
  <c r="DD909" i="27"/>
  <c r="BP909" i="27"/>
  <c r="ES909" i="27"/>
  <c r="DC909" i="27"/>
  <c r="BO909" i="27"/>
  <c r="ER909" i="27"/>
  <c r="DB909" i="27"/>
  <c r="BN909" i="27"/>
  <c r="EQ909" i="27"/>
  <c r="BM909" i="27"/>
  <c r="EP909" i="27"/>
  <c r="DA909" i="27"/>
  <c r="CZ909" i="27"/>
  <c r="BL909" i="27"/>
  <c r="EO909" i="27"/>
  <c r="BK909" i="27"/>
  <c r="CY909" i="27"/>
  <c r="EN909" i="27"/>
  <c r="CX909" i="27"/>
  <c r="BJ909" i="27"/>
  <c r="EM909" i="27"/>
  <c r="CW909" i="27"/>
  <c r="BI909" i="27"/>
  <c r="EL909" i="27"/>
  <c r="CV909" i="27"/>
  <c r="BH909" i="27"/>
  <c r="EK909" i="27"/>
  <c r="BG909" i="27"/>
  <c r="CU909" i="27"/>
  <c r="EJ909" i="27"/>
  <c r="EI909" i="27"/>
  <c r="CT909" i="27"/>
  <c r="BF909" i="27"/>
  <c r="CS909" i="27"/>
  <c r="BE909" i="27"/>
  <c r="EH909" i="27"/>
  <c r="BD909" i="27"/>
  <c r="EG909" i="27"/>
  <c r="CR909" i="27"/>
  <c r="BC909" i="27"/>
  <c r="EF909" i="27"/>
  <c r="CQ909" i="27"/>
  <c r="BB909" i="27"/>
  <c r="EE909" i="27"/>
  <c r="CP909" i="27"/>
  <c r="BA909" i="27"/>
  <c r="ED909" i="27"/>
  <c r="CO909" i="27"/>
  <c r="CN909" i="27"/>
  <c r="AZ909" i="27"/>
  <c r="EC909" i="27"/>
  <c r="AY909" i="27"/>
  <c r="CM909" i="27"/>
  <c r="EB909" i="27"/>
  <c r="EA909" i="27"/>
  <c r="AX909" i="27"/>
  <c r="CL909" i="27"/>
  <c r="DZ909" i="27"/>
  <c r="CK909" i="27"/>
  <c r="AW909" i="27"/>
  <c r="AV909" i="27"/>
  <c r="CJ909" i="27"/>
  <c r="DY909" i="27"/>
  <c r="DX909" i="27"/>
  <c r="AU909" i="27"/>
  <c r="CI909" i="27"/>
  <c r="CH909" i="27"/>
  <c r="DW909" i="27"/>
  <c r="AT909" i="27"/>
  <c r="DV909" i="27"/>
  <c r="CG909" i="27"/>
  <c r="AS909" i="27"/>
  <c r="DU909" i="27"/>
  <c r="AR909" i="27"/>
  <c r="CF909" i="27"/>
  <c r="DT909" i="27"/>
  <c r="AQ909" i="27"/>
  <c r="CE909" i="27"/>
  <c r="CD909" i="27"/>
  <c r="AP909" i="27"/>
  <c r="DS909" i="27"/>
  <c r="CC909" i="27"/>
  <c r="AO909" i="27"/>
  <c r="DR909" i="27"/>
  <c r="DQ909" i="27"/>
  <c r="CB909" i="27"/>
  <c r="AN909" i="27"/>
  <c r="ET908" i="27"/>
  <c r="BQ908" i="27"/>
  <c r="DE908" i="27"/>
  <c r="ES908" i="27"/>
  <c r="DD908" i="27"/>
  <c r="BP908" i="27"/>
  <c r="DC908" i="27"/>
  <c r="ER908" i="27"/>
  <c r="BO908" i="27"/>
  <c r="DB908" i="27"/>
  <c r="EQ908" i="27"/>
  <c r="BN908" i="27"/>
  <c r="DA908" i="27"/>
  <c r="EP908" i="27"/>
  <c r="BM908" i="27"/>
  <c r="BL908" i="27"/>
  <c r="CZ908" i="27"/>
  <c r="EO908" i="27"/>
  <c r="CY908" i="27"/>
  <c r="BK908" i="27"/>
  <c r="EN908" i="27"/>
  <c r="BJ908" i="27"/>
  <c r="EM908" i="27"/>
  <c r="CX908" i="27"/>
  <c r="BI908" i="27"/>
  <c r="EL908" i="27"/>
  <c r="CW908" i="27"/>
  <c r="EK908" i="27"/>
  <c r="BH908" i="27"/>
  <c r="CV908" i="27"/>
  <c r="EJ908" i="27"/>
  <c r="BG908" i="27"/>
  <c r="CU908" i="27"/>
  <c r="EI908" i="27"/>
  <c r="BF908" i="27"/>
  <c r="CT908" i="27"/>
  <c r="EH908" i="27"/>
  <c r="BE908" i="27"/>
  <c r="CS908" i="27"/>
  <c r="EG908" i="27"/>
  <c r="CR908" i="27"/>
  <c r="BD908" i="27"/>
  <c r="BC908" i="27"/>
  <c r="EF908" i="27"/>
  <c r="CQ908" i="27"/>
  <c r="BB908" i="27"/>
  <c r="EE908" i="27"/>
  <c r="CP908" i="27"/>
  <c r="CO908" i="27"/>
  <c r="ED908" i="27"/>
  <c r="BA908" i="27"/>
  <c r="EC908" i="27"/>
  <c r="CN908" i="27"/>
  <c r="AZ908" i="27"/>
  <c r="EB908" i="27"/>
  <c r="CM908" i="27"/>
  <c r="AY908" i="27"/>
  <c r="AX908" i="27"/>
  <c r="EA908" i="27"/>
  <c r="CL908" i="27"/>
  <c r="AW908" i="27"/>
  <c r="DZ908" i="27"/>
  <c r="CK908" i="27"/>
  <c r="AV908" i="27"/>
  <c r="DY908" i="27"/>
  <c r="CJ908" i="27"/>
  <c r="AU908" i="27"/>
  <c r="DX908" i="27"/>
  <c r="CI908" i="27"/>
  <c r="DW908" i="27"/>
  <c r="CH908" i="27"/>
  <c r="AT908" i="27"/>
  <c r="AS908" i="27"/>
  <c r="DV908" i="27"/>
  <c r="CG908" i="27"/>
  <c r="AR908" i="27"/>
  <c r="DU908" i="27"/>
  <c r="CF908" i="27"/>
  <c r="AQ908" i="27"/>
  <c r="CE908" i="27"/>
  <c r="DT908" i="27"/>
  <c r="CD908" i="27"/>
  <c r="AP908" i="27"/>
  <c r="DS908" i="27"/>
  <c r="CC908" i="27"/>
  <c r="AO908" i="27"/>
  <c r="DR908" i="27"/>
  <c r="CB908" i="27"/>
  <c r="AN908" i="27"/>
  <c r="DQ908" i="27"/>
  <c r="DE907" i="27"/>
  <c r="BQ907" i="27"/>
  <c r="ET907" i="27"/>
  <c r="DD907" i="27"/>
  <c r="BP907" i="27"/>
  <c r="ES907" i="27"/>
  <c r="DC907" i="27"/>
  <c r="BO907" i="27"/>
  <c r="ER907" i="27"/>
  <c r="EQ907" i="27"/>
  <c r="BN907" i="27"/>
  <c r="DB907" i="27"/>
  <c r="BM907" i="27"/>
  <c r="DA907" i="27"/>
  <c r="EP907" i="27"/>
  <c r="BL907" i="27"/>
  <c r="CZ907" i="27"/>
  <c r="EO907" i="27"/>
  <c r="CY907" i="27"/>
  <c r="BK907" i="27"/>
  <c r="EN907" i="27"/>
  <c r="BJ907" i="27"/>
  <c r="CX907" i="27"/>
  <c r="EM907" i="27"/>
  <c r="CW907" i="27"/>
  <c r="BI907" i="27"/>
  <c r="EL907" i="27"/>
  <c r="CV907" i="27"/>
  <c r="BH907" i="27"/>
  <c r="EK907" i="27"/>
  <c r="BG907" i="27"/>
  <c r="EJ907" i="27"/>
  <c r="CU907" i="27"/>
  <c r="BF907" i="27"/>
  <c r="CT907" i="27"/>
  <c r="EI907" i="27"/>
  <c r="BE907" i="27"/>
  <c r="EH907" i="27"/>
  <c r="CS907" i="27"/>
  <c r="CR907" i="27"/>
  <c r="EG907" i="27"/>
  <c r="BD907" i="27"/>
  <c r="CQ907" i="27"/>
  <c r="EF907" i="27"/>
  <c r="BC907" i="27"/>
  <c r="EE907" i="27"/>
  <c r="BB907" i="27"/>
  <c r="CP907" i="27"/>
  <c r="CO907" i="27"/>
  <c r="ED907" i="27"/>
  <c r="BA907" i="27"/>
  <c r="CN907" i="27"/>
  <c r="EC907" i="27"/>
  <c r="AZ907" i="27"/>
  <c r="CM907" i="27"/>
  <c r="AY907" i="27"/>
  <c r="EB907" i="27"/>
  <c r="EA907" i="27"/>
  <c r="CL907" i="27"/>
  <c r="AX907" i="27"/>
  <c r="DZ907" i="27"/>
  <c r="CK907" i="27"/>
  <c r="AW907" i="27"/>
  <c r="DY907" i="27"/>
  <c r="AV907" i="27"/>
  <c r="CJ907" i="27"/>
  <c r="CI907" i="27"/>
  <c r="DX907" i="27"/>
  <c r="AU907" i="27"/>
  <c r="DW907" i="27"/>
  <c r="AT907" i="27"/>
  <c r="CH907" i="27"/>
  <c r="CG907" i="27"/>
  <c r="AS907" i="27"/>
  <c r="DV907" i="27"/>
  <c r="DU907" i="27"/>
  <c r="CF907" i="27"/>
  <c r="AR907" i="27"/>
  <c r="DT907" i="27"/>
  <c r="CE907" i="27"/>
  <c r="AQ907" i="27"/>
  <c r="DS907" i="27"/>
  <c r="AP907" i="27"/>
  <c r="CD907" i="27"/>
  <c r="DR907" i="27"/>
  <c r="AO907" i="27"/>
  <c r="CC907" i="27"/>
  <c r="CB907" i="27"/>
  <c r="DQ907" i="27"/>
  <c r="AN907" i="27"/>
  <c r="DE906" i="27"/>
  <c r="BQ906" i="27"/>
  <c r="ET906" i="27"/>
  <c r="ES906" i="27"/>
  <c r="DD906" i="27"/>
  <c r="BP906" i="27"/>
  <c r="DC906" i="27"/>
  <c r="ER906" i="27"/>
  <c r="BO906" i="27"/>
  <c r="DB906" i="27"/>
  <c r="EQ906" i="27"/>
  <c r="BN906" i="27"/>
  <c r="EP906" i="27"/>
  <c r="DA906" i="27"/>
  <c r="BM906" i="27"/>
  <c r="CZ906" i="27"/>
  <c r="BL906" i="27"/>
  <c r="EO906" i="27"/>
  <c r="EN906" i="27"/>
  <c r="CY906" i="27"/>
  <c r="BK906" i="27"/>
  <c r="EM906" i="27"/>
  <c r="CX906" i="27"/>
  <c r="BJ906" i="27"/>
  <c r="CW906" i="27"/>
  <c r="BI906" i="27"/>
  <c r="EL906" i="27"/>
  <c r="CV906" i="27"/>
  <c r="EK906" i="27"/>
  <c r="BH906" i="27"/>
  <c r="CU906" i="27"/>
  <c r="BG906" i="27"/>
  <c r="EJ906" i="27"/>
  <c r="CT906" i="27"/>
  <c r="BF906" i="27"/>
  <c r="EI906" i="27"/>
  <c r="CS906" i="27"/>
  <c r="BE906" i="27"/>
  <c r="EH906" i="27"/>
  <c r="BD906" i="27"/>
  <c r="CR906" i="27"/>
  <c r="EG906" i="27"/>
  <c r="BC906" i="27"/>
  <c r="CQ906" i="27"/>
  <c r="EF906" i="27"/>
  <c r="BB906" i="27"/>
  <c r="CP906" i="27"/>
  <c r="EE906" i="27"/>
  <c r="ED906" i="27"/>
  <c r="BA906" i="27"/>
  <c r="CO906" i="27"/>
  <c r="EC906" i="27"/>
  <c r="CN906" i="27"/>
  <c r="AZ906" i="27"/>
  <c r="CM906" i="27"/>
  <c r="AY906" i="27"/>
  <c r="EB906" i="27"/>
  <c r="EA906" i="27"/>
  <c r="CL906" i="27"/>
  <c r="AX906" i="27"/>
  <c r="AW906" i="27"/>
  <c r="CK906" i="27"/>
  <c r="DZ906" i="27"/>
  <c r="CJ906" i="27"/>
  <c r="AV906" i="27"/>
  <c r="DY906" i="27"/>
  <c r="CI906" i="27"/>
  <c r="AU906" i="27"/>
  <c r="DX906" i="27"/>
  <c r="CH906" i="27"/>
  <c r="AT906" i="27"/>
  <c r="DW906" i="27"/>
  <c r="AS906" i="27"/>
  <c r="DV906" i="27"/>
  <c r="CG906" i="27"/>
  <c r="CF906" i="27"/>
  <c r="AR906" i="27"/>
  <c r="DU906" i="27"/>
  <c r="AQ906" i="27"/>
  <c r="DT906" i="27"/>
  <c r="CE906" i="27"/>
  <c r="CD906" i="27"/>
  <c r="AP906" i="27"/>
  <c r="DS906" i="27"/>
  <c r="AO906" i="27"/>
  <c r="CC906" i="27"/>
  <c r="DR906" i="27"/>
  <c r="CB906" i="27"/>
  <c r="DQ906" i="27"/>
  <c r="AN906" i="27"/>
  <c r="BQ905" i="27"/>
  <c r="ET905" i="27"/>
  <c r="DE905" i="27"/>
  <c r="BP905" i="27"/>
  <c r="ES905" i="27"/>
  <c r="DD905" i="27"/>
  <c r="DC905" i="27"/>
  <c r="BO905" i="27"/>
  <c r="ER905" i="27"/>
  <c r="DB905" i="27"/>
  <c r="BN905" i="27"/>
  <c r="EQ905" i="27"/>
  <c r="DA905" i="27"/>
  <c r="EP905" i="27"/>
  <c r="BM905" i="27"/>
  <c r="BL905" i="27"/>
  <c r="CZ905" i="27"/>
  <c r="EO905" i="27"/>
  <c r="BK905" i="27"/>
  <c r="CY905" i="27"/>
  <c r="EN905" i="27"/>
  <c r="BJ905" i="27"/>
  <c r="CX905" i="27"/>
  <c r="EM905" i="27"/>
  <c r="CW905" i="27"/>
  <c r="BI905" i="27"/>
  <c r="EL905" i="27"/>
  <c r="CV905" i="27"/>
  <c r="EK905" i="27"/>
  <c r="BH905" i="27"/>
  <c r="CU905" i="27"/>
  <c r="EJ905" i="27"/>
  <c r="BG905" i="27"/>
  <c r="BF905" i="27"/>
  <c r="EI905" i="27"/>
  <c r="CT905" i="27"/>
  <c r="BE905" i="27"/>
  <c r="EH905" i="27"/>
  <c r="CS905" i="27"/>
  <c r="CR905" i="27"/>
  <c r="BD905" i="27"/>
  <c r="EG905" i="27"/>
  <c r="BC905" i="27"/>
  <c r="CQ905" i="27"/>
  <c r="EF905" i="27"/>
  <c r="EE905" i="27"/>
  <c r="CP905" i="27"/>
  <c r="BB905" i="27"/>
  <c r="CO905" i="27"/>
  <c r="ED905" i="27"/>
  <c r="BA905" i="27"/>
  <c r="CN905" i="27"/>
  <c r="EC905" i="27"/>
  <c r="AZ905" i="27"/>
  <c r="CM905" i="27"/>
  <c r="EB905" i="27"/>
  <c r="AY905" i="27"/>
  <c r="CL905" i="27"/>
  <c r="EA905" i="27"/>
  <c r="AX905" i="27"/>
  <c r="CK905" i="27"/>
  <c r="DZ905" i="27"/>
  <c r="AW905" i="27"/>
  <c r="CJ905" i="27"/>
  <c r="DY905" i="27"/>
  <c r="AV905" i="27"/>
  <c r="AU905" i="27"/>
  <c r="CI905" i="27"/>
  <c r="DX905" i="27"/>
  <c r="AT905" i="27"/>
  <c r="CH905" i="27"/>
  <c r="DW905" i="27"/>
  <c r="AS905" i="27"/>
  <c r="CG905" i="27"/>
  <c r="DV905" i="27"/>
  <c r="CF905" i="27"/>
  <c r="AR905" i="27"/>
  <c r="DU905" i="27"/>
  <c r="DT905" i="27"/>
  <c r="AQ905" i="27"/>
  <c r="CE905" i="27"/>
  <c r="DS905" i="27"/>
  <c r="AP905" i="27"/>
  <c r="CD905" i="27"/>
  <c r="CC905" i="27"/>
  <c r="DR905" i="27"/>
  <c r="AO905" i="27"/>
  <c r="AN905" i="27"/>
  <c r="DQ905" i="27"/>
  <c r="CB905" i="27"/>
  <c r="ET904" i="27"/>
  <c r="DE904" i="27"/>
  <c r="BQ904" i="27"/>
  <c r="ES904" i="27"/>
  <c r="DD904" i="27"/>
  <c r="BP904" i="27"/>
  <c r="ER904" i="27"/>
  <c r="DC904" i="27"/>
  <c r="BO904" i="27"/>
  <c r="BN904" i="27"/>
  <c r="DB904" i="27"/>
  <c r="EQ904" i="27"/>
  <c r="EP904" i="27"/>
  <c r="BM904" i="27"/>
  <c r="DA904" i="27"/>
  <c r="EO904" i="27"/>
  <c r="BL904" i="27"/>
  <c r="CZ904" i="27"/>
  <c r="CY904" i="27"/>
  <c r="EN904" i="27"/>
  <c r="BK904" i="27"/>
  <c r="BJ904" i="27"/>
  <c r="CX904" i="27"/>
  <c r="EM904" i="27"/>
  <c r="BI904" i="27"/>
  <c r="CW904" i="27"/>
  <c r="EL904" i="27"/>
  <c r="BH904" i="27"/>
  <c r="CV904" i="27"/>
  <c r="EK904" i="27"/>
  <c r="CU904" i="27"/>
  <c r="EJ904" i="27"/>
  <c r="BG904" i="27"/>
  <c r="BF904" i="27"/>
  <c r="EI904" i="27"/>
  <c r="CT904" i="27"/>
  <c r="BE904" i="27"/>
  <c r="EH904" i="27"/>
  <c r="CS904" i="27"/>
  <c r="BD904" i="27"/>
  <c r="EG904" i="27"/>
  <c r="CR904" i="27"/>
  <c r="BC904" i="27"/>
  <c r="EF904" i="27"/>
  <c r="CQ904" i="27"/>
  <c r="BB904" i="27"/>
  <c r="CP904" i="27"/>
  <c r="EE904" i="27"/>
  <c r="BA904" i="27"/>
  <c r="ED904" i="27"/>
  <c r="CO904" i="27"/>
  <c r="AZ904" i="27"/>
  <c r="EC904" i="27"/>
  <c r="CN904" i="27"/>
  <c r="AY904" i="27"/>
  <c r="EB904" i="27"/>
  <c r="CM904" i="27"/>
  <c r="AX904" i="27"/>
  <c r="CL904" i="27"/>
  <c r="EA904" i="27"/>
  <c r="AW904" i="27"/>
  <c r="CK904" i="27"/>
  <c r="DZ904" i="27"/>
  <c r="CJ904" i="27"/>
  <c r="AV904" i="27"/>
  <c r="DY904" i="27"/>
  <c r="CI904" i="27"/>
  <c r="DX904" i="27"/>
  <c r="AU904" i="27"/>
  <c r="CH904" i="27"/>
  <c r="DW904" i="27"/>
  <c r="AT904" i="27"/>
  <c r="CG904" i="27"/>
  <c r="AS904" i="27"/>
  <c r="DV904" i="27"/>
  <c r="CF904" i="27"/>
  <c r="AR904" i="27"/>
  <c r="DU904" i="27"/>
  <c r="CE904" i="27"/>
  <c r="AQ904" i="27"/>
  <c r="DT904" i="27"/>
  <c r="CD904" i="27"/>
  <c r="AP904" i="27"/>
  <c r="DS904" i="27"/>
  <c r="CC904" i="27"/>
  <c r="AO904" i="27"/>
  <c r="DR904" i="27"/>
  <c r="DQ904" i="27"/>
  <c r="CB904" i="27"/>
  <c r="AN904" i="27"/>
  <c r="ET903" i="27"/>
  <c r="DE903" i="27"/>
  <c r="BQ903" i="27"/>
  <c r="DD903" i="27"/>
  <c r="ES903" i="27"/>
  <c r="BP903" i="27"/>
  <c r="DC903" i="27"/>
  <c r="ER903" i="27"/>
  <c r="BO903" i="27"/>
  <c r="DB903" i="27"/>
  <c r="EQ903" i="27"/>
  <c r="BN903" i="27"/>
  <c r="DA903" i="27"/>
  <c r="BM903" i="27"/>
  <c r="EP903" i="27"/>
  <c r="CZ903" i="27"/>
  <c r="BL903" i="27"/>
  <c r="EO903" i="27"/>
  <c r="CY903" i="27"/>
  <c r="EN903" i="27"/>
  <c r="BK903" i="27"/>
  <c r="CX903" i="27"/>
  <c r="EM903" i="27"/>
  <c r="BJ903" i="27"/>
  <c r="CW903" i="27"/>
  <c r="EL903" i="27"/>
  <c r="BI903" i="27"/>
  <c r="CV903" i="27"/>
  <c r="BH903" i="27"/>
  <c r="EK903" i="27"/>
  <c r="CU903" i="27"/>
  <c r="BG903" i="27"/>
  <c r="EJ903" i="27"/>
  <c r="CT903" i="27"/>
  <c r="BF903" i="27"/>
  <c r="EI903" i="27"/>
  <c r="CS903" i="27"/>
  <c r="EH903" i="27"/>
  <c r="BE903" i="27"/>
  <c r="CR903" i="27"/>
  <c r="BD903" i="27"/>
  <c r="EG903" i="27"/>
  <c r="CQ903" i="27"/>
  <c r="BC903" i="27"/>
  <c r="EF903" i="27"/>
  <c r="BB903" i="27"/>
  <c r="EE903" i="27"/>
  <c r="CP903" i="27"/>
  <c r="BA903" i="27"/>
  <c r="ED903" i="27"/>
  <c r="CO903" i="27"/>
  <c r="AZ903" i="27"/>
  <c r="EC903" i="27"/>
  <c r="CN903" i="27"/>
  <c r="AY903" i="27"/>
  <c r="CM903" i="27"/>
  <c r="EB903" i="27"/>
  <c r="AX903" i="27"/>
  <c r="EA903" i="27"/>
  <c r="CL903" i="27"/>
  <c r="DZ903" i="27"/>
  <c r="AW903" i="27"/>
  <c r="CK903" i="27"/>
  <c r="DY903" i="27"/>
  <c r="CJ903" i="27"/>
  <c r="AV903" i="27"/>
  <c r="CI903" i="27"/>
  <c r="DX903" i="27"/>
  <c r="AU903" i="27"/>
  <c r="CH903" i="27"/>
  <c r="DW903" i="27"/>
  <c r="AT903" i="27"/>
  <c r="CG903" i="27"/>
  <c r="AS903" i="27"/>
  <c r="DV903" i="27"/>
  <c r="CF903" i="27"/>
  <c r="AR903" i="27"/>
  <c r="DU903" i="27"/>
  <c r="CE903" i="27"/>
  <c r="AQ903" i="27"/>
  <c r="DT903" i="27"/>
  <c r="DS903" i="27"/>
  <c r="AP903" i="27"/>
  <c r="CD903" i="27"/>
  <c r="DR903" i="27"/>
  <c r="CC903" i="27"/>
  <c r="AO903" i="27"/>
  <c r="AN903" i="27"/>
  <c r="DQ903" i="27"/>
  <c r="CB903" i="27"/>
  <c r="ET902" i="27"/>
  <c r="DE902" i="27"/>
  <c r="BQ902" i="27"/>
  <c r="BP902" i="27"/>
  <c r="DD902" i="27"/>
  <c r="ES902" i="27"/>
  <c r="DC902" i="27"/>
  <c r="ER902" i="27"/>
  <c r="BO902" i="27"/>
  <c r="DB902" i="27"/>
  <c r="BN902" i="27"/>
  <c r="EQ902" i="27"/>
  <c r="DA902" i="27"/>
  <c r="BM902" i="27"/>
  <c r="EP902" i="27"/>
  <c r="CZ902" i="27"/>
  <c r="BL902" i="27"/>
  <c r="EO902" i="27"/>
  <c r="EN902" i="27"/>
  <c r="CY902" i="27"/>
  <c r="BK902" i="27"/>
  <c r="EM902" i="27"/>
  <c r="BJ902" i="27"/>
  <c r="CX902" i="27"/>
  <c r="EL902" i="27"/>
  <c r="CW902" i="27"/>
  <c r="BI902" i="27"/>
  <c r="EK902" i="27"/>
  <c r="CV902" i="27"/>
  <c r="BH902" i="27"/>
  <c r="CU902" i="27"/>
  <c r="EJ902" i="27"/>
  <c r="BG902" i="27"/>
  <c r="CT902" i="27"/>
  <c r="EI902" i="27"/>
  <c r="BF902" i="27"/>
  <c r="CS902" i="27"/>
  <c r="EH902" i="27"/>
  <c r="BE902" i="27"/>
  <c r="CR902" i="27"/>
  <c r="BD902" i="27"/>
  <c r="EG902" i="27"/>
  <c r="EF902" i="27"/>
  <c r="BC902" i="27"/>
  <c r="CQ902" i="27"/>
  <c r="CP902" i="27"/>
  <c r="BB902" i="27"/>
  <c r="EE902" i="27"/>
  <c r="ED902" i="27"/>
  <c r="CO902" i="27"/>
  <c r="BA902" i="27"/>
  <c r="EC902" i="27"/>
  <c r="AZ902" i="27"/>
  <c r="CN902" i="27"/>
  <c r="EB902" i="27"/>
  <c r="AY902" i="27"/>
  <c r="CM902" i="27"/>
  <c r="EA902" i="27"/>
  <c r="AX902" i="27"/>
  <c r="CL902" i="27"/>
  <c r="AW902" i="27"/>
  <c r="DZ902" i="27"/>
  <c r="CK902" i="27"/>
  <c r="AV902" i="27"/>
  <c r="DY902" i="27"/>
  <c r="CJ902" i="27"/>
  <c r="AU902" i="27"/>
  <c r="DX902" i="27"/>
  <c r="CI902" i="27"/>
  <c r="AT902" i="27"/>
  <c r="CH902" i="27"/>
  <c r="DW902" i="27"/>
  <c r="CG902" i="27"/>
  <c r="AS902" i="27"/>
  <c r="DV902" i="27"/>
  <c r="AR902" i="27"/>
  <c r="DU902" i="27"/>
  <c r="CF902" i="27"/>
  <c r="AQ902" i="27"/>
  <c r="DT902" i="27"/>
  <c r="CE902" i="27"/>
  <c r="CD902" i="27"/>
  <c r="AP902" i="27"/>
  <c r="DS902" i="27"/>
  <c r="DR902" i="27"/>
  <c r="CC902" i="27"/>
  <c r="AO902" i="27"/>
  <c r="DQ902" i="27"/>
  <c r="AN902" i="27"/>
  <c r="CB902" i="27"/>
  <c r="DE901" i="27"/>
  <c r="ET901" i="27"/>
  <c r="BQ901" i="27"/>
  <c r="ES901" i="27"/>
  <c r="DD901" i="27"/>
  <c r="BP901" i="27"/>
  <c r="BO901" i="27"/>
  <c r="ER901" i="27"/>
  <c r="DC901" i="27"/>
  <c r="EQ901" i="27"/>
  <c r="DB901" i="27"/>
  <c r="BN901" i="27"/>
  <c r="BM901" i="27"/>
  <c r="DA901" i="27"/>
  <c r="EP901" i="27"/>
  <c r="EO901" i="27"/>
  <c r="BL901" i="27"/>
  <c r="CZ901" i="27"/>
  <c r="BK901" i="27"/>
  <c r="EN901" i="27"/>
  <c r="CY901" i="27"/>
  <c r="CX901" i="27"/>
  <c r="BJ901" i="27"/>
  <c r="EM901" i="27"/>
  <c r="CW901" i="27"/>
  <c r="BI901" i="27"/>
  <c r="EL901" i="27"/>
  <c r="CV901" i="27"/>
  <c r="BH901" i="27"/>
  <c r="EK901" i="27"/>
  <c r="CU901" i="27"/>
  <c r="BG901" i="27"/>
  <c r="EJ901" i="27"/>
  <c r="CT901" i="27"/>
  <c r="BF901" i="27"/>
  <c r="EI901" i="27"/>
  <c r="BE901" i="27"/>
  <c r="CS901" i="27"/>
  <c r="EH901" i="27"/>
  <c r="BD901" i="27"/>
  <c r="CR901" i="27"/>
  <c r="EG901" i="27"/>
  <c r="EF901" i="27"/>
  <c r="BC901" i="27"/>
  <c r="CQ901" i="27"/>
  <c r="BB901" i="27"/>
  <c r="CP901" i="27"/>
  <c r="EE901" i="27"/>
  <c r="BA901" i="27"/>
  <c r="ED901" i="27"/>
  <c r="CO901" i="27"/>
  <c r="EC901" i="27"/>
  <c r="CN901" i="27"/>
  <c r="AZ901" i="27"/>
  <c r="AY901" i="27"/>
  <c r="EB901" i="27"/>
  <c r="CM901" i="27"/>
  <c r="AX901" i="27"/>
  <c r="EA901" i="27"/>
  <c r="CL901" i="27"/>
  <c r="CK901" i="27"/>
  <c r="AW901" i="27"/>
  <c r="DZ901" i="27"/>
  <c r="CJ901" i="27"/>
  <c r="DY901" i="27"/>
  <c r="AV901" i="27"/>
  <c r="CI901" i="27"/>
  <c r="AU901" i="27"/>
  <c r="DX901" i="27"/>
  <c r="CH901" i="27"/>
  <c r="DW901" i="27"/>
  <c r="AT901" i="27"/>
  <c r="CG901" i="27"/>
  <c r="DV901" i="27"/>
  <c r="AS901" i="27"/>
  <c r="CF901" i="27"/>
  <c r="DU901" i="27"/>
  <c r="AR901" i="27"/>
  <c r="AQ901" i="27"/>
  <c r="DT901" i="27"/>
  <c r="CE901" i="27"/>
  <c r="CD901" i="27"/>
  <c r="DS901" i="27"/>
  <c r="AP901" i="27"/>
  <c r="AO901" i="27"/>
  <c r="DR901" i="27"/>
  <c r="CC901" i="27"/>
  <c r="AN901" i="27"/>
  <c r="CB901" i="27"/>
  <c r="DQ901" i="27"/>
  <c r="BQ900" i="27"/>
  <c r="ET900" i="27"/>
  <c r="DE900" i="27"/>
  <c r="BP900" i="27"/>
  <c r="ES900" i="27"/>
  <c r="DD900" i="27"/>
  <c r="BO900" i="27"/>
  <c r="ER900" i="27"/>
  <c r="DC900" i="27"/>
  <c r="DB900" i="27"/>
  <c r="EQ900" i="27"/>
  <c r="BN900" i="27"/>
  <c r="DA900" i="27"/>
  <c r="EP900" i="27"/>
  <c r="BM900" i="27"/>
  <c r="BL900" i="27"/>
  <c r="CZ900" i="27"/>
  <c r="EO900" i="27"/>
  <c r="BK900" i="27"/>
  <c r="CY900" i="27"/>
  <c r="EN900" i="27"/>
  <c r="CX900" i="27"/>
  <c r="EM900" i="27"/>
  <c r="BJ900" i="27"/>
  <c r="EL900" i="27"/>
  <c r="BI900" i="27"/>
  <c r="CW900" i="27"/>
  <c r="CV900" i="27"/>
  <c r="BH900" i="27"/>
  <c r="EK900" i="27"/>
  <c r="EJ900" i="27"/>
  <c r="BG900" i="27"/>
  <c r="CU900" i="27"/>
  <c r="EI900" i="27"/>
  <c r="BF900" i="27"/>
  <c r="CT900" i="27"/>
  <c r="EH900" i="27"/>
  <c r="BE900" i="27"/>
  <c r="CS900" i="27"/>
  <c r="EG900" i="27"/>
  <c r="BD900" i="27"/>
  <c r="CR900" i="27"/>
  <c r="BC900" i="27"/>
  <c r="CQ900" i="27"/>
  <c r="EF900" i="27"/>
  <c r="BB900" i="27"/>
  <c r="EE900" i="27"/>
  <c r="CP900" i="27"/>
  <c r="CO900" i="27"/>
  <c r="ED900" i="27"/>
  <c r="BA900" i="27"/>
  <c r="CN900" i="27"/>
  <c r="EC900" i="27"/>
  <c r="AZ900" i="27"/>
  <c r="CM900" i="27"/>
  <c r="EB900" i="27"/>
  <c r="AY900" i="27"/>
  <c r="CL900" i="27"/>
  <c r="EA900" i="27"/>
  <c r="AX900" i="27"/>
  <c r="DZ900" i="27"/>
  <c r="CK900" i="27"/>
  <c r="AW900" i="27"/>
  <c r="CJ900" i="27"/>
  <c r="DY900" i="27"/>
  <c r="AV900" i="27"/>
  <c r="AU900" i="27"/>
  <c r="CI900" i="27"/>
  <c r="DX900" i="27"/>
  <c r="AT900" i="27"/>
  <c r="CH900" i="27"/>
  <c r="DW900" i="27"/>
  <c r="CG900" i="27"/>
  <c r="DV900" i="27"/>
  <c r="AS900" i="27"/>
  <c r="DU900" i="27"/>
  <c r="AR900" i="27"/>
  <c r="CF900" i="27"/>
  <c r="CE900" i="27"/>
  <c r="AQ900" i="27"/>
  <c r="DT900" i="27"/>
  <c r="CD900" i="27"/>
  <c r="DS900" i="27"/>
  <c r="AP900" i="27"/>
  <c r="CC900" i="27"/>
  <c r="DR900" i="27"/>
  <c r="AO900" i="27"/>
  <c r="CB900" i="27"/>
  <c r="AN900" i="27"/>
  <c r="DQ900" i="27"/>
  <c r="BQ899" i="27"/>
  <c r="DE899" i="27"/>
  <c r="ET899" i="27"/>
  <c r="ES899" i="27"/>
  <c r="DD899" i="27"/>
  <c r="BP899" i="27"/>
  <c r="ER899" i="27"/>
  <c r="DC899" i="27"/>
  <c r="BO899" i="27"/>
  <c r="BN899" i="27"/>
  <c r="EQ899" i="27"/>
  <c r="DB899" i="27"/>
  <c r="EP899" i="27"/>
  <c r="DA899" i="27"/>
  <c r="BM899" i="27"/>
  <c r="CZ899" i="27"/>
  <c r="EO899" i="27"/>
  <c r="BL899" i="27"/>
  <c r="EN899" i="27"/>
  <c r="CY899" i="27"/>
  <c r="BK899" i="27"/>
  <c r="EM899" i="27"/>
  <c r="BJ899" i="27"/>
  <c r="CX899" i="27"/>
  <c r="BI899" i="27"/>
  <c r="EL899" i="27"/>
  <c r="CW899" i="27"/>
  <c r="BH899" i="27"/>
  <c r="EK899" i="27"/>
  <c r="CV899" i="27"/>
  <c r="BG899" i="27"/>
  <c r="EJ899" i="27"/>
  <c r="CU899" i="27"/>
  <c r="BF899" i="27"/>
  <c r="EI899" i="27"/>
  <c r="CT899" i="27"/>
  <c r="EH899" i="27"/>
  <c r="BE899" i="27"/>
  <c r="CS899" i="27"/>
  <c r="BD899" i="27"/>
  <c r="EG899" i="27"/>
  <c r="CR899" i="27"/>
  <c r="BC899" i="27"/>
  <c r="CQ899" i="27"/>
  <c r="EF899" i="27"/>
  <c r="BB899" i="27"/>
  <c r="CP899" i="27"/>
  <c r="EE899" i="27"/>
  <c r="CO899" i="27"/>
  <c r="ED899" i="27"/>
  <c r="BA899" i="27"/>
  <c r="AZ899" i="27"/>
  <c r="EC899" i="27"/>
  <c r="CN899" i="27"/>
  <c r="CM899" i="27"/>
  <c r="EB899" i="27"/>
  <c r="AY899" i="27"/>
  <c r="CL899" i="27"/>
  <c r="EA899" i="27"/>
  <c r="AX899" i="27"/>
  <c r="AW899" i="27"/>
  <c r="CK899" i="27"/>
  <c r="DZ899" i="27"/>
  <c r="AV899" i="27"/>
  <c r="CJ899" i="27"/>
  <c r="DY899" i="27"/>
  <c r="AU899" i="27"/>
  <c r="CI899" i="27"/>
  <c r="DX899" i="27"/>
  <c r="AT899" i="27"/>
  <c r="CH899" i="27"/>
  <c r="DW899" i="27"/>
  <c r="AS899" i="27"/>
  <c r="CG899" i="27"/>
  <c r="DV899" i="27"/>
  <c r="AR899" i="27"/>
  <c r="CF899" i="27"/>
  <c r="DU899" i="27"/>
  <c r="CE899" i="27"/>
  <c r="AQ899" i="27"/>
  <c r="DT899" i="27"/>
  <c r="AP899" i="27"/>
  <c r="DS899" i="27"/>
  <c r="CD899" i="27"/>
  <c r="DR899" i="27"/>
  <c r="CC899" i="27"/>
  <c r="AO899" i="27"/>
  <c r="DQ899" i="27"/>
  <c r="AN899" i="27"/>
  <c r="CB899" i="27"/>
  <c r="BQ898" i="27"/>
  <c r="ET898" i="27"/>
  <c r="DE898" i="27"/>
  <c r="ES898" i="27"/>
  <c r="DD898" i="27"/>
  <c r="BP898" i="27"/>
  <c r="ER898" i="27"/>
  <c r="BO898" i="27"/>
  <c r="DC898" i="27"/>
  <c r="EQ898" i="27"/>
  <c r="BN898" i="27"/>
  <c r="DB898" i="27"/>
  <c r="BM898" i="27"/>
  <c r="EP898" i="27"/>
  <c r="DA898" i="27"/>
  <c r="CZ898" i="27"/>
  <c r="EO898" i="27"/>
  <c r="BL898" i="27"/>
  <c r="BK898" i="27"/>
  <c r="EN898" i="27"/>
  <c r="CY898" i="27"/>
  <c r="CX898" i="27"/>
  <c r="EM898" i="27"/>
  <c r="BJ898" i="27"/>
  <c r="EL898" i="27"/>
  <c r="CW898" i="27"/>
  <c r="BI898" i="27"/>
  <c r="BH898" i="27"/>
  <c r="CV898" i="27"/>
  <c r="EK898" i="27"/>
  <c r="EJ898" i="27"/>
  <c r="BG898" i="27"/>
  <c r="CU898" i="27"/>
  <c r="EI898" i="27"/>
  <c r="BF898" i="27"/>
  <c r="CT898" i="27"/>
  <c r="EH898" i="27"/>
  <c r="BE898" i="27"/>
  <c r="CS898" i="27"/>
  <c r="BD898" i="27"/>
  <c r="EG898" i="27"/>
  <c r="CR898" i="27"/>
  <c r="EF898" i="27"/>
  <c r="BC898" i="27"/>
  <c r="CQ898" i="27"/>
  <c r="EE898" i="27"/>
  <c r="CP898" i="27"/>
  <c r="BB898" i="27"/>
  <c r="CO898" i="27"/>
  <c r="BA898" i="27"/>
  <c r="ED898" i="27"/>
  <c r="EC898" i="27"/>
  <c r="CN898" i="27"/>
  <c r="AZ898" i="27"/>
  <c r="AY898" i="27"/>
  <c r="CM898" i="27"/>
  <c r="EB898" i="27"/>
  <c r="AX898" i="27"/>
  <c r="CL898" i="27"/>
  <c r="EA898" i="27"/>
  <c r="AW898" i="27"/>
  <c r="CK898" i="27"/>
  <c r="DZ898" i="27"/>
  <c r="DY898" i="27"/>
  <c r="CJ898" i="27"/>
  <c r="AV898" i="27"/>
  <c r="CI898" i="27"/>
  <c r="DX898" i="27"/>
  <c r="AU898" i="27"/>
  <c r="DW898" i="27"/>
  <c r="CH898" i="27"/>
  <c r="AT898" i="27"/>
  <c r="DV898" i="27"/>
  <c r="CG898" i="27"/>
  <c r="AS898" i="27"/>
  <c r="DU898" i="27"/>
  <c r="CF898" i="27"/>
  <c r="AR898" i="27"/>
  <c r="CE898" i="27"/>
  <c r="AQ898" i="27"/>
  <c r="DT898" i="27"/>
  <c r="DS898" i="27"/>
  <c r="CD898" i="27"/>
  <c r="AP898" i="27"/>
  <c r="DR898" i="27"/>
  <c r="CC898" i="27"/>
  <c r="AO898" i="27"/>
  <c r="CB898" i="27"/>
  <c r="AN898" i="27"/>
  <c r="DQ898" i="27"/>
  <c r="ET897" i="27"/>
  <c r="DE897" i="27"/>
  <c r="BQ897" i="27"/>
  <c r="ES897" i="27"/>
  <c r="DD897" i="27"/>
  <c r="BP897" i="27"/>
  <c r="DC897" i="27"/>
  <c r="BO897" i="27"/>
  <c r="ER897" i="27"/>
  <c r="BN897" i="27"/>
  <c r="DB897" i="27"/>
  <c r="EQ897" i="27"/>
  <c r="EP897" i="27"/>
  <c r="BM897" i="27"/>
  <c r="DA897" i="27"/>
  <c r="EO897" i="27"/>
  <c r="BL897" i="27"/>
  <c r="CZ897" i="27"/>
  <c r="EN897" i="27"/>
  <c r="BK897" i="27"/>
  <c r="CY897" i="27"/>
  <c r="EM897" i="27"/>
  <c r="BJ897" i="27"/>
  <c r="CX897" i="27"/>
  <c r="CW897" i="27"/>
  <c r="EL897" i="27"/>
  <c r="BI897" i="27"/>
  <c r="BH897" i="27"/>
  <c r="CV897" i="27"/>
  <c r="EK897" i="27"/>
  <c r="EJ897" i="27"/>
  <c r="CU897" i="27"/>
  <c r="BG897" i="27"/>
  <c r="CT897" i="27"/>
  <c r="EI897" i="27"/>
  <c r="BF897" i="27"/>
  <c r="BE897" i="27"/>
  <c r="CS897" i="27"/>
  <c r="EH897" i="27"/>
  <c r="EG897" i="27"/>
  <c r="BD897" i="27"/>
  <c r="CR897" i="27"/>
  <c r="CQ897" i="27"/>
  <c r="BC897" i="27"/>
  <c r="EF897" i="27"/>
  <c r="CP897" i="27"/>
  <c r="EE897" i="27"/>
  <c r="BB897" i="27"/>
  <c r="CO897" i="27"/>
  <c r="ED897" i="27"/>
  <c r="BA897" i="27"/>
  <c r="AZ897" i="27"/>
  <c r="CN897" i="27"/>
  <c r="EC897" i="27"/>
  <c r="AY897" i="27"/>
  <c r="CM897" i="27"/>
  <c r="EB897" i="27"/>
  <c r="CL897" i="27"/>
  <c r="AX897" i="27"/>
  <c r="EA897" i="27"/>
  <c r="CK897" i="27"/>
  <c r="DZ897" i="27"/>
  <c r="AW897" i="27"/>
  <c r="CJ897" i="27"/>
  <c r="AV897" i="27"/>
  <c r="DY897" i="27"/>
  <c r="AU897" i="27"/>
  <c r="CI897" i="27"/>
  <c r="DX897" i="27"/>
  <c r="AT897" i="27"/>
  <c r="CH897" i="27"/>
  <c r="DW897" i="27"/>
  <c r="DV897" i="27"/>
  <c r="AS897" i="27"/>
  <c r="CG897" i="27"/>
  <c r="CF897" i="27"/>
  <c r="AR897" i="27"/>
  <c r="DU897" i="27"/>
  <c r="DT897" i="27"/>
  <c r="CE897" i="27"/>
  <c r="AQ897" i="27"/>
  <c r="DS897" i="27"/>
  <c r="CD897" i="27"/>
  <c r="AP897" i="27"/>
  <c r="DR897" i="27"/>
  <c r="CC897" i="27"/>
  <c r="AO897" i="27"/>
  <c r="CB897" i="27"/>
  <c r="AN897" i="27"/>
  <c r="DQ897" i="27"/>
  <c r="BQ896" i="27"/>
  <c r="DE896" i="27"/>
  <c r="ET896" i="27"/>
  <c r="DD896" i="27"/>
  <c r="BP896" i="27"/>
  <c r="ES896" i="27"/>
  <c r="DC896" i="27"/>
  <c r="BO896" i="27"/>
  <c r="ER896" i="27"/>
  <c r="DB896" i="27"/>
  <c r="EQ896" i="27"/>
  <c r="BN896" i="27"/>
  <c r="DA896" i="27"/>
  <c r="BM896" i="27"/>
  <c r="EP896" i="27"/>
  <c r="CZ896" i="27"/>
  <c r="BL896" i="27"/>
  <c r="EO896" i="27"/>
  <c r="CY896" i="27"/>
  <c r="BK896" i="27"/>
  <c r="EN896" i="27"/>
  <c r="CX896" i="27"/>
  <c r="BJ896" i="27"/>
  <c r="EM896" i="27"/>
  <c r="CW896" i="27"/>
  <c r="BI896" i="27"/>
  <c r="EL896" i="27"/>
  <c r="CV896" i="27"/>
  <c r="BH896" i="27"/>
  <c r="EK896" i="27"/>
  <c r="CU896" i="27"/>
  <c r="EJ896" i="27"/>
  <c r="BG896" i="27"/>
  <c r="CT896" i="27"/>
  <c r="BF896" i="27"/>
  <c r="EI896" i="27"/>
  <c r="CS896" i="27"/>
  <c r="EH896" i="27"/>
  <c r="BE896" i="27"/>
  <c r="CR896" i="27"/>
  <c r="BD896" i="27"/>
  <c r="EG896" i="27"/>
  <c r="BC896" i="27"/>
  <c r="EF896" i="27"/>
  <c r="CQ896" i="27"/>
  <c r="CP896" i="27"/>
  <c r="EE896" i="27"/>
  <c r="BB896" i="27"/>
  <c r="CO896" i="27"/>
  <c r="BA896" i="27"/>
  <c r="ED896" i="27"/>
  <c r="CN896" i="27"/>
  <c r="AZ896" i="27"/>
  <c r="EC896" i="27"/>
  <c r="CM896" i="27"/>
  <c r="AY896" i="27"/>
  <c r="EB896" i="27"/>
  <c r="CL896" i="27"/>
  <c r="AX896" i="27"/>
  <c r="EA896" i="27"/>
  <c r="AW896" i="27"/>
  <c r="CK896" i="27"/>
  <c r="DZ896" i="27"/>
  <c r="AV896" i="27"/>
  <c r="DY896" i="27"/>
  <c r="CJ896" i="27"/>
  <c r="AU896" i="27"/>
  <c r="DX896" i="27"/>
  <c r="CI896" i="27"/>
  <c r="AT896" i="27"/>
  <c r="DW896" i="27"/>
  <c r="CH896" i="27"/>
  <c r="AS896" i="27"/>
  <c r="DV896" i="27"/>
  <c r="CG896" i="27"/>
  <c r="AR896" i="27"/>
  <c r="DU896" i="27"/>
  <c r="CF896" i="27"/>
  <c r="AQ896" i="27"/>
  <c r="CE896" i="27"/>
  <c r="DT896" i="27"/>
  <c r="AP896" i="27"/>
  <c r="DS896" i="27"/>
  <c r="CD896" i="27"/>
  <c r="AO896" i="27"/>
  <c r="DR896" i="27"/>
  <c r="CC896" i="27"/>
  <c r="AN896" i="27"/>
  <c r="CB896" i="27"/>
  <c r="DQ896" i="27"/>
  <c r="BQ895" i="27"/>
  <c r="ET895" i="27"/>
  <c r="DE895" i="27"/>
  <c r="BP895" i="27"/>
  <c r="ES895" i="27"/>
  <c r="DD895" i="27"/>
  <c r="BO895" i="27"/>
  <c r="DC895" i="27"/>
  <c r="ER895" i="27"/>
  <c r="BN895" i="27"/>
  <c r="EQ895" i="27"/>
  <c r="DB895" i="27"/>
  <c r="BM895" i="27"/>
  <c r="DA895" i="27"/>
  <c r="EP895" i="27"/>
  <c r="BL895" i="27"/>
  <c r="EO895" i="27"/>
  <c r="CZ895" i="27"/>
  <c r="BK895" i="27"/>
  <c r="EN895" i="27"/>
  <c r="CY895" i="27"/>
  <c r="CX895" i="27"/>
  <c r="EM895" i="27"/>
  <c r="BJ895" i="27"/>
  <c r="EL895" i="27"/>
  <c r="BI895" i="27"/>
  <c r="CW895" i="27"/>
  <c r="CV895" i="27"/>
  <c r="EK895" i="27"/>
  <c r="BH895" i="27"/>
  <c r="BG895" i="27"/>
  <c r="CU895" i="27"/>
  <c r="EJ895" i="27"/>
  <c r="EI895" i="27"/>
  <c r="BF895" i="27"/>
  <c r="CT895" i="27"/>
  <c r="BE895" i="27"/>
  <c r="EH895" i="27"/>
  <c r="CS895" i="27"/>
  <c r="CR895" i="27"/>
  <c r="EG895" i="27"/>
  <c r="BD895" i="27"/>
  <c r="EF895" i="27"/>
  <c r="CQ895" i="27"/>
  <c r="BC895" i="27"/>
  <c r="BB895" i="27"/>
  <c r="EE895" i="27"/>
  <c r="CP895" i="27"/>
  <c r="CO895" i="27"/>
  <c r="BA895" i="27"/>
  <c r="ED895" i="27"/>
  <c r="CN895" i="27"/>
  <c r="AZ895" i="27"/>
  <c r="EC895" i="27"/>
  <c r="EB895" i="27"/>
  <c r="CM895" i="27"/>
  <c r="AY895" i="27"/>
  <c r="CL895" i="27"/>
  <c r="AX895" i="27"/>
  <c r="EA895" i="27"/>
  <c r="AW895" i="27"/>
  <c r="CK895" i="27"/>
  <c r="DZ895" i="27"/>
  <c r="CJ895" i="27"/>
  <c r="AV895" i="27"/>
  <c r="DY895" i="27"/>
  <c r="CI895" i="27"/>
  <c r="AU895" i="27"/>
  <c r="DX895" i="27"/>
  <c r="CH895" i="27"/>
  <c r="DW895" i="27"/>
  <c r="AT895" i="27"/>
  <c r="CG895" i="27"/>
  <c r="AS895" i="27"/>
  <c r="DV895" i="27"/>
  <c r="CF895" i="27"/>
  <c r="AR895" i="27"/>
  <c r="DU895" i="27"/>
  <c r="AQ895" i="27"/>
  <c r="CE895" i="27"/>
  <c r="DT895" i="27"/>
  <c r="AP895" i="27"/>
  <c r="CD895" i="27"/>
  <c r="DS895" i="27"/>
  <c r="AO895" i="27"/>
  <c r="CC895" i="27"/>
  <c r="DR895" i="27"/>
  <c r="DQ895" i="27"/>
  <c r="AN895" i="27"/>
  <c r="CB895" i="27"/>
  <c r="DE894" i="27"/>
  <c r="BQ894" i="27"/>
  <c r="ET894" i="27"/>
  <c r="BP894" i="27"/>
  <c r="DD894" i="27"/>
  <c r="ES894" i="27"/>
  <c r="ER894" i="27"/>
  <c r="DC894" i="27"/>
  <c r="BO894" i="27"/>
  <c r="DB894" i="27"/>
  <c r="EQ894" i="27"/>
  <c r="BN894" i="27"/>
  <c r="DA894" i="27"/>
  <c r="EP894" i="27"/>
  <c r="BM894" i="27"/>
  <c r="CZ894" i="27"/>
  <c r="BL894" i="27"/>
  <c r="EO894" i="27"/>
  <c r="EN894" i="27"/>
  <c r="BK894" i="27"/>
  <c r="CY894" i="27"/>
  <c r="EM894" i="27"/>
  <c r="BJ894" i="27"/>
  <c r="CX894" i="27"/>
  <c r="BI894" i="27"/>
  <c r="CW894" i="27"/>
  <c r="EL894" i="27"/>
  <c r="BH894" i="27"/>
  <c r="EK894" i="27"/>
  <c r="CV894" i="27"/>
  <c r="BG894" i="27"/>
  <c r="EJ894" i="27"/>
  <c r="CU894" i="27"/>
  <c r="BF894" i="27"/>
  <c r="EI894" i="27"/>
  <c r="CT894" i="27"/>
  <c r="BE894" i="27"/>
  <c r="EH894" i="27"/>
  <c r="CS894" i="27"/>
  <c r="BD894" i="27"/>
  <c r="EG894" i="27"/>
  <c r="CR894" i="27"/>
  <c r="BC894" i="27"/>
  <c r="CQ894" i="27"/>
  <c r="EF894" i="27"/>
  <c r="BB894" i="27"/>
  <c r="EE894" i="27"/>
  <c r="CP894" i="27"/>
  <c r="BA894" i="27"/>
  <c r="ED894" i="27"/>
  <c r="CO894" i="27"/>
  <c r="AZ894" i="27"/>
  <c r="CN894" i="27"/>
  <c r="EC894" i="27"/>
  <c r="AY894" i="27"/>
  <c r="CM894" i="27"/>
  <c r="EB894" i="27"/>
  <c r="CL894" i="27"/>
  <c r="AX894" i="27"/>
  <c r="EA894" i="27"/>
  <c r="CK894" i="27"/>
  <c r="DZ894" i="27"/>
  <c r="AW894" i="27"/>
  <c r="AV894" i="27"/>
  <c r="CJ894" i="27"/>
  <c r="DY894" i="27"/>
  <c r="CI894" i="27"/>
  <c r="DX894" i="27"/>
  <c r="AU894" i="27"/>
  <c r="AT894" i="27"/>
  <c r="DW894" i="27"/>
  <c r="CH894" i="27"/>
  <c r="CG894" i="27"/>
  <c r="AS894" i="27"/>
  <c r="DV894" i="27"/>
  <c r="DU894" i="27"/>
  <c r="CF894" i="27"/>
  <c r="AR894" i="27"/>
  <c r="DT894" i="27"/>
  <c r="CE894" i="27"/>
  <c r="AQ894" i="27"/>
  <c r="DS894" i="27"/>
  <c r="CD894" i="27"/>
  <c r="AP894" i="27"/>
  <c r="DR894" i="27"/>
  <c r="CC894" i="27"/>
  <c r="AO894" i="27"/>
  <c r="DQ894" i="27"/>
  <c r="CB894" i="27"/>
  <c r="AN894" i="27"/>
  <c r="BQ893" i="27"/>
  <c r="ET893" i="27"/>
  <c r="DE893" i="27"/>
  <c r="DD893" i="27"/>
  <c r="BP893" i="27"/>
  <c r="ES893" i="27"/>
  <c r="ER893" i="27"/>
  <c r="DC893" i="27"/>
  <c r="BO893" i="27"/>
  <c r="BN893" i="27"/>
  <c r="EQ893" i="27"/>
  <c r="DB893" i="27"/>
  <c r="DA893" i="27"/>
  <c r="EP893" i="27"/>
  <c r="BM893" i="27"/>
  <c r="CZ893" i="27"/>
  <c r="EO893" i="27"/>
  <c r="BL893" i="27"/>
  <c r="EN893" i="27"/>
  <c r="CY893" i="27"/>
  <c r="BK893" i="27"/>
  <c r="CX893" i="27"/>
  <c r="BJ893" i="27"/>
  <c r="EM893" i="27"/>
  <c r="EL893" i="27"/>
  <c r="CW893" i="27"/>
  <c r="BI893" i="27"/>
  <c r="EK893" i="27"/>
  <c r="CV893" i="27"/>
  <c r="BH893" i="27"/>
  <c r="EJ893" i="27"/>
  <c r="CU893" i="27"/>
  <c r="BG893" i="27"/>
  <c r="CT893" i="27"/>
  <c r="EI893" i="27"/>
  <c r="BF893" i="27"/>
  <c r="CS893" i="27"/>
  <c r="EH893" i="27"/>
  <c r="BE893" i="27"/>
  <c r="CR893" i="27"/>
  <c r="EG893" i="27"/>
  <c r="BD893" i="27"/>
  <c r="EF893" i="27"/>
  <c r="CQ893" i="27"/>
  <c r="BC893" i="27"/>
  <c r="CP893" i="27"/>
  <c r="BB893" i="27"/>
  <c r="EE893" i="27"/>
  <c r="CO893" i="27"/>
  <c r="ED893" i="27"/>
  <c r="BA893" i="27"/>
  <c r="CN893" i="27"/>
  <c r="EC893" i="27"/>
  <c r="AZ893" i="27"/>
  <c r="CM893" i="27"/>
  <c r="EB893" i="27"/>
  <c r="AY893" i="27"/>
  <c r="CL893" i="27"/>
  <c r="AX893" i="27"/>
  <c r="EA893" i="27"/>
  <c r="AW893" i="27"/>
  <c r="DZ893" i="27"/>
  <c r="CK893" i="27"/>
  <c r="DY893" i="27"/>
  <c r="AV893" i="27"/>
  <c r="CJ893" i="27"/>
  <c r="DX893" i="27"/>
  <c r="CI893" i="27"/>
  <c r="AU893" i="27"/>
  <c r="DW893" i="27"/>
  <c r="AT893" i="27"/>
  <c r="CH893" i="27"/>
  <c r="DV893" i="27"/>
  <c r="AS893" i="27"/>
  <c r="CG893" i="27"/>
  <c r="DU893" i="27"/>
  <c r="CF893" i="27"/>
  <c r="AR893" i="27"/>
  <c r="DT893" i="27"/>
  <c r="CE893" i="27"/>
  <c r="AQ893" i="27"/>
  <c r="DS893" i="27"/>
  <c r="AP893" i="27"/>
  <c r="CD893" i="27"/>
  <c r="DR893" i="27"/>
  <c r="CC893" i="27"/>
  <c r="AO893" i="27"/>
  <c r="DQ893" i="27"/>
  <c r="CB893" i="27"/>
  <c r="AN893" i="27"/>
  <c r="BQ892" i="27"/>
  <c r="ET892" i="27"/>
  <c r="DE892" i="27"/>
  <c r="BP892" i="27"/>
  <c r="DD892" i="27"/>
  <c r="ES892" i="27"/>
  <c r="ER892" i="27"/>
  <c r="DC892" i="27"/>
  <c r="BO892" i="27"/>
  <c r="EQ892" i="27"/>
  <c r="DB892" i="27"/>
  <c r="BN892" i="27"/>
  <c r="DA892" i="27"/>
  <c r="BM892" i="27"/>
  <c r="EP892" i="27"/>
  <c r="EO892" i="27"/>
  <c r="CZ892" i="27"/>
  <c r="BL892" i="27"/>
  <c r="EN892" i="27"/>
  <c r="BK892" i="27"/>
  <c r="CY892" i="27"/>
  <c r="EM892" i="27"/>
  <c r="CX892" i="27"/>
  <c r="BJ892" i="27"/>
  <c r="EL892" i="27"/>
  <c r="BI892" i="27"/>
  <c r="CW892" i="27"/>
  <c r="EK892" i="27"/>
  <c r="CV892" i="27"/>
  <c r="BH892" i="27"/>
  <c r="EJ892" i="27"/>
  <c r="BG892" i="27"/>
  <c r="CU892" i="27"/>
  <c r="BF892" i="27"/>
  <c r="CT892" i="27"/>
  <c r="EI892" i="27"/>
  <c r="CS892" i="27"/>
  <c r="EH892" i="27"/>
  <c r="BE892" i="27"/>
  <c r="CR892" i="27"/>
  <c r="EG892" i="27"/>
  <c r="BD892" i="27"/>
  <c r="EF892" i="27"/>
  <c r="CQ892" i="27"/>
  <c r="BC892" i="27"/>
  <c r="CP892" i="27"/>
  <c r="EE892" i="27"/>
  <c r="BB892" i="27"/>
  <c r="ED892" i="27"/>
  <c r="CO892" i="27"/>
  <c r="BA892" i="27"/>
  <c r="CN892" i="27"/>
  <c r="EC892" i="27"/>
  <c r="AZ892" i="27"/>
  <c r="CM892" i="27"/>
  <c r="AY892" i="27"/>
  <c r="EB892" i="27"/>
  <c r="AX892" i="27"/>
  <c r="CL892" i="27"/>
  <c r="EA892" i="27"/>
  <c r="AW892" i="27"/>
  <c r="DZ892" i="27"/>
  <c r="CK892" i="27"/>
  <c r="AV892" i="27"/>
  <c r="CJ892" i="27"/>
  <c r="DY892" i="27"/>
  <c r="AU892" i="27"/>
  <c r="DX892" i="27"/>
  <c r="CI892" i="27"/>
  <c r="AT892" i="27"/>
  <c r="DW892" i="27"/>
  <c r="CH892" i="27"/>
  <c r="AS892" i="27"/>
  <c r="DV892" i="27"/>
  <c r="CG892" i="27"/>
  <c r="AR892" i="27"/>
  <c r="DU892" i="27"/>
  <c r="CF892" i="27"/>
  <c r="AQ892" i="27"/>
  <c r="CE892" i="27"/>
  <c r="DT892" i="27"/>
  <c r="AP892" i="27"/>
  <c r="DS892" i="27"/>
  <c r="CD892" i="27"/>
  <c r="AO892" i="27"/>
  <c r="DR892" i="27"/>
  <c r="CC892" i="27"/>
  <c r="AN892" i="27"/>
  <c r="DQ892" i="27"/>
  <c r="BQ891" i="27"/>
  <c r="ET891" i="27"/>
  <c r="DE891" i="27"/>
  <c r="BP891" i="27"/>
  <c r="ES891" i="27"/>
  <c r="DD891" i="27"/>
  <c r="BO891" i="27"/>
  <c r="ER891" i="27"/>
  <c r="DC891" i="27"/>
  <c r="BN891" i="27"/>
  <c r="EQ891" i="27"/>
  <c r="DB891" i="27"/>
  <c r="BM891" i="27"/>
  <c r="EP891" i="27"/>
  <c r="DA891" i="27"/>
  <c r="EO891" i="27"/>
  <c r="BL891" i="27"/>
  <c r="CZ891" i="27"/>
  <c r="EN891" i="27"/>
  <c r="BK891" i="27"/>
  <c r="CY891" i="27"/>
  <c r="EM891" i="27"/>
  <c r="CX891" i="27"/>
  <c r="BJ891" i="27"/>
  <c r="BI891" i="27"/>
  <c r="CW891" i="27"/>
  <c r="EL891" i="27"/>
  <c r="BH891" i="27"/>
  <c r="CV891" i="27"/>
  <c r="EK891" i="27"/>
  <c r="BG891" i="27"/>
  <c r="EJ891" i="27"/>
  <c r="CU891" i="27"/>
  <c r="BF891" i="27"/>
  <c r="EI891" i="27"/>
  <c r="CT891" i="27"/>
  <c r="BE891" i="27"/>
  <c r="CS891" i="27"/>
  <c r="EH891" i="27"/>
  <c r="EG891" i="27"/>
  <c r="CR891" i="27"/>
  <c r="BD891" i="27"/>
  <c r="CQ891" i="27"/>
  <c r="EF891" i="27"/>
  <c r="BC891" i="27"/>
  <c r="CP891" i="27"/>
  <c r="EE891" i="27"/>
  <c r="BB891" i="27"/>
  <c r="CO891" i="27"/>
  <c r="ED891" i="27"/>
  <c r="BA891" i="27"/>
  <c r="CN891" i="27"/>
  <c r="EC891" i="27"/>
  <c r="AZ891" i="27"/>
  <c r="AY891" i="27"/>
  <c r="EB891" i="27"/>
  <c r="CM891" i="27"/>
  <c r="CL891" i="27"/>
  <c r="EA891" i="27"/>
  <c r="AX891" i="27"/>
  <c r="AW891" i="27"/>
  <c r="DZ891" i="27"/>
  <c r="CK891" i="27"/>
  <c r="AV891" i="27"/>
  <c r="CJ891" i="27"/>
  <c r="DY891" i="27"/>
  <c r="DX891" i="27"/>
  <c r="CI891" i="27"/>
  <c r="AU891" i="27"/>
  <c r="AT891" i="27"/>
  <c r="DW891" i="27"/>
  <c r="CH891" i="27"/>
  <c r="AS891" i="27"/>
  <c r="DV891" i="27"/>
  <c r="CG891" i="27"/>
  <c r="AR891" i="27"/>
  <c r="DU891" i="27"/>
  <c r="CF891" i="27"/>
  <c r="AQ891" i="27"/>
  <c r="DT891" i="27"/>
  <c r="CE891" i="27"/>
  <c r="AP891" i="27"/>
  <c r="CD891" i="27"/>
  <c r="DS891" i="27"/>
  <c r="AO891" i="27"/>
  <c r="DR891" i="27"/>
  <c r="CC891" i="27"/>
  <c r="DQ891" i="27"/>
  <c r="AN891" i="27"/>
  <c r="CB891" i="27"/>
  <c r="ET890" i="27"/>
  <c r="DE890" i="27"/>
  <c r="BQ890" i="27"/>
  <c r="DD890" i="27"/>
  <c r="BP890" i="27"/>
  <c r="ES890" i="27"/>
  <c r="DC890" i="27"/>
  <c r="BO890" i="27"/>
  <c r="ER890" i="27"/>
  <c r="DB890" i="27"/>
  <c r="BN890" i="27"/>
  <c r="EQ890" i="27"/>
  <c r="DA890" i="27"/>
  <c r="BM890" i="27"/>
  <c r="EP890" i="27"/>
  <c r="CZ890" i="27"/>
  <c r="BL890" i="27"/>
  <c r="EO890" i="27"/>
  <c r="CY890" i="27"/>
  <c r="EN890" i="27"/>
  <c r="BK890" i="27"/>
  <c r="CX890" i="27"/>
  <c r="BJ890" i="27"/>
  <c r="EM890" i="27"/>
  <c r="EL890" i="27"/>
  <c r="CW890" i="27"/>
  <c r="BI890" i="27"/>
  <c r="CV890" i="27"/>
  <c r="BH890" i="27"/>
  <c r="EK890" i="27"/>
  <c r="BG890" i="27"/>
  <c r="CU890" i="27"/>
  <c r="EJ890" i="27"/>
  <c r="EI890" i="27"/>
  <c r="CT890" i="27"/>
  <c r="BF890" i="27"/>
  <c r="BE890" i="27"/>
  <c r="EH890" i="27"/>
  <c r="CS890" i="27"/>
  <c r="EG890" i="27"/>
  <c r="CR890" i="27"/>
  <c r="BD890" i="27"/>
  <c r="BC890" i="27"/>
  <c r="EF890" i="27"/>
  <c r="CQ890" i="27"/>
  <c r="BB890" i="27"/>
  <c r="CP890" i="27"/>
  <c r="EE890" i="27"/>
  <c r="BA890" i="27"/>
  <c r="ED890" i="27"/>
  <c r="CO890" i="27"/>
  <c r="AZ890" i="27"/>
  <c r="EC890" i="27"/>
  <c r="CN890" i="27"/>
  <c r="AY890" i="27"/>
  <c r="EB890" i="27"/>
  <c r="CM890" i="27"/>
  <c r="AX890" i="27"/>
  <c r="EA890" i="27"/>
  <c r="CL890" i="27"/>
  <c r="DZ890" i="27"/>
  <c r="AW890" i="27"/>
  <c r="CK890" i="27"/>
  <c r="AV890" i="27"/>
  <c r="DY890" i="27"/>
  <c r="CJ890" i="27"/>
  <c r="DX890" i="27"/>
  <c r="AU890" i="27"/>
  <c r="CI890" i="27"/>
  <c r="AT890" i="27"/>
  <c r="DW890" i="27"/>
  <c r="CH890" i="27"/>
  <c r="AS890" i="27"/>
  <c r="DV890" i="27"/>
  <c r="CG890" i="27"/>
  <c r="AR890" i="27"/>
  <c r="CF890" i="27"/>
  <c r="DU890" i="27"/>
  <c r="DT890" i="27"/>
  <c r="CE890" i="27"/>
  <c r="AQ890" i="27"/>
  <c r="DS890" i="27"/>
  <c r="CD890" i="27"/>
  <c r="AP890" i="27"/>
  <c r="DR890" i="27"/>
  <c r="CC890" i="27"/>
  <c r="AO890" i="27"/>
  <c r="CB890" i="27"/>
  <c r="DQ890" i="27"/>
  <c r="AN890" i="27"/>
  <c r="BQ889" i="27"/>
  <c r="DE889" i="27"/>
  <c r="ET889" i="27"/>
  <c r="ES889" i="27"/>
  <c r="DD889" i="27"/>
  <c r="BP889" i="27"/>
  <c r="ER889" i="27"/>
  <c r="DC889" i="27"/>
  <c r="BO889" i="27"/>
  <c r="DB889" i="27"/>
  <c r="EQ889" i="27"/>
  <c r="BN889" i="27"/>
  <c r="DA889" i="27"/>
  <c r="BM889" i="27"/>
  <c r="EP889" i="27"/>
  <c r="EO889" i="27"/>
  <c r="BL889" i="27"/>
  <c r="CZ889" i="27"/>
  <c r="BK889" i="27"/>
  <c r="EN889" i="27"/>
  <c r="CY889" i="27"/>
  <c r="EM889" i="27"/>
  <c r="BJ889" i="27"/>
  <c r="CX889" i="27"/>
  <c r="EL889" i="27"/>
  <c r="CW889" i="27"/>
  <c r="BI889" i="27"/>
  <c r="EK889" i="27"/>
  <c r="BH889" i="27"/>
  <c r="CV889" i="27"/>
  <c r="EJ889" i="27"/>
  <c r="BG889" i="27"/>
  <c r="CU889" i="27"/>
  <c r="EI889" i="27"/>
  <c r="BF889" i="27"/>
  <c r="CT889" i="27"/>
  <c r="BE889" i="27"/>
  <c r="EH889" i="27"/>
  <c r="CS889" i="27"/>
  <c r="CR889" i="27"/>
  <c r="BD889" i="27"/>
  <c r="EG889" i="27"/>
  <c r="CQ889" i="27"/>
  <c r="EF889" i="27"/>
  <c r="BC889" i="27"/>
  <c r="CP889" i="27"/>
  <c r="EE889" i="27"/>
  <c r="BB889" i="27"/>
  <c r="BA889" i="27"/>
  <c r="ED889" i="27"/>
  <c r="CO889" i="27"/>
  <c r="AZ889" i="27"/>
  <c r="CN889" i="27"/>
  <c r="EC889" i="27"/>
  <c r="EB889" i="27"/>
  <c r="CM889" i="27"/>
  <c r="AY889" i="27"/>
  <c r="EA889" i="27"/>
  <c r="CL889" i="27"/>
  <c r="AX889" i="27"/>
  <c r="DZ889" i="27"/>
  <c r="CK889" i="27"/>
  <c r="AW889" i="27"/>
  <c r="DY889" i="27"/>
  <c r="CJ889" i="27"/>
  <c r="AV889" i="27"/>
  <c r="DX889" i="27"/>
  <c r="CI889" i="27"/>
  <c r="AU889" i="27"/>
  <c r="AT889" i="27"/>
  <c r="CH889" i="27"/>
  <c r="DW889" i="27"/>
  <c r="AS889" i="27"/>
  <c r="DV889" i="27"/>
  <c r="CG889" i="27"/>
  <c r="CF889" i="27"/>
  <c r="DU889" i="27"/>
  <c r="AR889" i="27"/>
  <c r="CE889" i="27"/>
  <c r="AQ889" i="27"/>
  <c r="DT889" i="27"/>
  <c r="CD889" i="27"/>
  <c r="AP889" i="27"/>
  <c r="DS889" i="27"/>
  <c r="CC889" i="27"/>
  <c r="AO889" i="27"/>
  <c r="DR889" i="27"/>
  <c r="DQ889" i="27"/>
  <c r="AN889" i="27"/>
  <c r="CB889" i="27"/>
  <c r="DE888" i="27"/>
  <c r="ET888" i="27"/>
  <c r="BQ888" i="27"/>
  <c r="DD888" i="27"/>
  <c r="BP888" i="27"/>
  <c r="ES888" i="27"/>
  <c r="DC888" i="27"/>
  <c r="BO888" i="27"/>
  <c r="ER888" i="27"/>
  <c r="BN888" i="27"/>
  <c r="DB888" i="27"/>
  <c r="EQ888" i="27"/>
  <c r="EP888" i="27"/>
  <c r="BM888" i="27"/>
  <c r="DA888" i="27"/>
  <c r="BL888" i="27"/>
  <c r="CZ888" i="27"/>
  <c r="EO888" i="27"/>
  <c r="EN888" i="27"/>
  <c r="CY888" i="27"/>
  <c r="BK888" i="27"/>
  <c r="BJ888" i="27"/>
  <c r="CX888" i="27"/>
  <c r="EM888" i="27"/>
  <c r="EL888" i="27"/>
  <c r="BI888" i="27"/>
  <c r="CW888" i="27"/>
  <c r="CV888" i="27"/>
  <c r="BH888" i="27"/>
  <c r="EK888" i="27"/>
  <c r="CU888" i="27"/>
  <c r="BG888" i="27"/>
  <c r="EJ888" i="27"/>
  <c r="CT888" i="27"/>
  <c r="EI888" i="27"/>
  <c r="BF888" i="27"/>
  <c r="CS888" i="27"/>
  <c r="EH888" i="27"/>
  <c r="BE888" i="27"/>
  <c r="CR888" i="27"/>
  <c r="EG888" i="27"/>
  <c r="BD888" i="27"/>
  <c r="EF888" i="27"/>
  <c r="BC888" i="27"/>
  <c r="CQ888" i="27"/>
  <c r="EE888" i="27"/>
  <c r="BB888" i="27"/>
  <c r="CP888" i="27"/>
  <c r="BA888" i="27"/>
  <c r="ED888" i="27"/>
  <c r="CO888" i="27"/>
  <c r="AZ888" i="27"/>
  <c r="EC888" i="27"/>
  <c r="CN888" i="27"/>
  <c r="AY888" i="27"/>
  <c r="EB888" i="27"/>
  <c r="CM888" i="27"/>
  <c r="AX888" i="27"/>
  <c r="EA888" i="27"/>
  <c r="CL888" i="27"/>
  <c r="CK888" i="27"/>
  <c r="DZ888" i="27"/>
  <c r="AW888" i="27"/>
  <c r="CJ888" i="27"/>
  <c r="DY888" i="27"/>
  <c r="AV888" i="27"/>
  <c r="CI888" i="27"/>
  <c r="AU888" i="27"/>
  <c r="DX888" i="27"/>
  <c r="DW888" i="27"/>
  <c r="CH888" i="27"/>
  <c r="AT888" i="27"/>
  <c r="DV888" i="27"/>
  <c r="CG888" i="27"/>
  <c r="AS888" i="27"/>
  <c r="DU888" i="27"/>
  <c r="AR888" i="27"/>
  <c r="CF888" i="27"/>
  <c r="DT888" i="27"/>
  <c r="CE888" i="27"/>
  <c r="AQ888" i="27"/>
  <c r="DS888" i="27"/>
  <c r="AP888" i="27"/>
  <c r="CD888" i="27"/>
  <c r="DR888" i="27"/>
  <c r="CC888" i="27"/>
  <c r="AO888" i="27"/>
  <c r="AN888" i="27"/>
  <c r="DQ888" i="27"/>
  <c r="CB888" i="27"/>
  <c r="BQ887" i="27"/>
  <c r="ET887" i="27"/>
  <c r="DE887" i="27"/>
  <c r="BP887" i="27"/>
  <c r="DD887" i="27"/>
  <c r="ES887" i="27"/>
  <c r="BO887" i="27"/>
  <c r="ER887" i="27"/>
  <c r="DC887" i="27"/>
  <c r="BN887" i="27"/>
  <c r="DB887" i="27"/>
  <c r="EQ887" i="27"/>
  <c r="BM887" i="27"/>
  <c r="DA887" i="27"/>
  <c r="EP887" i="27"/>
  <c r="EO887" i="27"/>
  <c r="BL887" i="27"/>
  <c r="CZ887" i="27"/>
  <c r="CY887" i="27"/>
  <c r="BK887" i="27"/>
  <c r="EN887" i="27"/>
  <c r="BJ887" i="27"/>
  <c r="CX887" i="27"/>
  <c r="EM887" i="27"/>
  <c r="EL887" i="27"/>
  <c r="BI887" i="27"/>
  <c r="CW887" i="27"/>
  <c r="CV887" i="27"/>
  <c r="EK887" i="27"/>
  <c r="BH887" i="27"/>
  <c r="EJ887" i="27"/>
  <c r="CU887" i="27"/>
  <c r="BG887" i="27"/>
  <c r="EI887" i="27"/>
  <c r="BF887" i="27"/>
  <c r="CT887" i="27"/>
  <c r="EH887" i="27"/>
  <c r="BE887" i="27"/>
  <c r="CS887" i="27"/>
  <c r="EG887" i="27"/>
  <c r="CR887" i="27"/>
  <c r="BD887" i="27"/>
  <c r="EF887" i="27"/>
  <c r="BC887" i="27"/>
  <c r="CQ887" i="27"/>
  <c r="CP887" i="27"/>
  <c r="BB887" i="27"/>
  <c r="EE887" i="27"/>
  <c r="CO887" i="27"/>
  <c r="BA887" i="27"/>
  <c r="ED887" i="27"/>
  <c r="CN887" i="27"/>
  <c r="AZ887" i="27"/>
  <c r="EC887" i="27"/>
  <c r="EB887" i="27"/>
  <c r="CM887" i="27"/>
  <c r="AY887" i="27"/>
  <c r="EA887" i="27"/>
  <c r="AX887" i="27"/>
  <c r="CL887" i="27"/>
  <c r="DZ887" i="27"/>
  <c r="AW887" i="27"/>
  <c r="CK887" i="27"/>
  <c r="DY887" i="27"/>
  <c r="AV887" i="27"/>
  <c r="CJ887" i="27"/>
  <c r="DX887" i="27"/>
  <c r="CI887" i="27"/>
  <c r="AU887" i="27"/>
  <c r="CH887" i="27"/>
  <c r="DW887" i="27"/>
  <c r="AT887" i="27"/>
  <c r="CG887" i="27"/>
  <c r="AS887" i="27"/>
  <c r="DV887" i="27"/>
  <c r="DU887" i="27"/>
  <c r="CF887" i="27"/>
  <c r="AR887" i="27"/>
  <c r="DT887" i="27"/>
  <c r="AQ887" i="27"/>
  <c r="CE887" i="27"/>
  <c r="DS887" i="27"/>
  <c r="CD887" i="27"/>
  <c r="AP887" i="27"/>
  <c r="AO887" i="27"/>
  <c r="DR887" i="27"/>
  <c r="CC887" i="27"/>
  <c r="DQ887" i="27"/>
  <c r="CB887" i="27"/>
  <c r="AN887" i="27"/>
  <c r="BQ886" i="27"/>
  <c r="DE886" i="27"/>
  <c r="ET886" i="27"/>
  <c r="BP886" i="27"/>
  <c r="ES886" i="27"/>
  <c r="DD886" i="27"/>
  <c r="ER886" i="27"/>
  <c r="BO886" i="27"/>
  <c r="DC886" i="27"/>
  <c r="BN886" i="27"/>
  <c r="EQ886" i="27"/>
  <c r="DB886" i="27"/>
  <c r="DA886" i="27"/>
  <c r="EP886" i="27"/>
  <c r="BM886" i="27"/>
  <c r="EO886" i="27"/>
  <c r="CZ886" i="27"/>
  <c r="BL886" i="27"/>
  <c r="CY886" i="27"/>
  <c r="BK886" i="27"/>
  <c r="EN886" i="27"/>
  <c r="BJ886" i="27"/>
  <c r="CX886" i="27"/>
  <c r="EM886" i="27"/>
  <c r="BI886" i="27"/>
  <c r="CW886" i="27"/>
  <c r="EL886" i="27"/>
  <c r="BH886" i="27"/>
  <c r="EK886" i="27"/>
  <c r="CV886" i="27"/>
  <c r="CU886" i="27"/>
  <c r="BG886" i="27"/>
  <c r="EJ886" i="27"/>
  <c r="BF886" i="27"/>
  <c r="CT886" i="27"/>
  <c r="EI886" i="27"/>
  <c r="BE886" i="27"/>
  <c r="CS886" i="27"/>
  <c r="EH886" i="27"/>
  <c r="BD886" i="27"/>
  <c r="EG886" i="27"/>
  <c r="CR886" i="27"/>
  <c r="BC886" i="27"/>
  <c r="CQ886" i="27"/>
  <c r="EF886" i="27"/>
  <c r="CP886" i="27"/>
  <c r="EE886" i="27"/>
  <c r="BB886" i="27"/>
  <c r="CO886" i="27"/>
  <c r="ED886" i="27"/>
  <c r="BA886" i="27"/>
  <c r="CN886" i="27"/>
  <c r="EC886" i="27"/>
  <c r="AZ886" i="27"/>
  <c r="CM886" i="27"/>
  <c r="EB886" i="27"/>
  <c r="AY886" i="27"/>
  <c r="CL886" i="27"/>
  <c r="EA886" i="27"/>
  <c r="AX886" i="27"/>
  <c r="CK886" i="27"/>
  <c r="DZ886" i="27"/>
  <c r="AW886" i="27"/>
  <c r="AV886" i="27"/>
  <c r="DY886" i="27"/>
  <c r="CJ886" i="27"/>
  <c r="DX886" i="27"/>
  <c r="CI886" i="27"/>
  <c r="AU886" i="27"/>
  <c r="CH886" i="27"/>
  <c r="DW886" i="27"/>
  <c r="AT886" i="27"/>
  <c r="CG886" i="27"/>
  <c r="DV886" i="27"/>
  <c r="AS886" i="27"/>
  <c r="DU886" i="27"/>
  <c r="AR886" i="27"/>
  <c r="CF886" i="27"/>
  <c r="DT886" i="27"/>
  <c r="AQ886" i="27"/>
  <c r="CE886" i="27"/>
  <c r="AP886" i="27"/>
  <c r="DS886" i="27"/>
  <c r="CD886" i="27"/>
  <c r="CC886" i="27"/>
  <c r="AO886" i="27"/>
  <c r="DR886" i="27"/>
  <c r="DQ886" i="27"/>
  <c r="AN886" i="27"/>
  <c r="CB886" i="27"/>
  <c r="BQ885" i="27"/>
  <c r="ET885" i="27"/>
  <c r="DE885" i="27"/>
  <c r="BP885" i="27"/>
  <c r="DD885" i="27"/>
  <c r="ES885" i="27"/>
  <c r="BO885" i="27"/>
  <c r="DC885" i="27"/>
  <c r="ER885" i="27"/>
  <c r="BN885" i="27"/>
  <c r="EQ885" i="27"/>
  <c r="DB885" i="27"/>
  <c r="DA885" i="27"/>
  <c r="EP885" i="27"/>
  <c r="BM885" i="27"/>
  <c r="EO885" i="27"/>
  <c r="BL885" i="27"/>
  <c r="CZ885" i="27"/>
  <c r="EN885" i="27"/>
  <c r="BK885" i="27"/>
  <c r="CY885" i="27"/>
  <c r="EM885" i="27"/>
  <c r="BJ885" i="27"/>
  <c r="CX885" i="27"/>
  <c r="EL885" i="27"/>
  <c r="BI885" i="27"/>
  <c r="CW885" i="27"/>
  <c r="CV885" i="27"/>
  <c r="BH885" i="27"/>
  <c r="EK885" i="27"/>
  <c r="EJ885" i="27"/>
  <c r="BG885" i="27"/>
  <c r="CU885" i="27"/>
  <c r="EI885" i="27"/>
  <c r="CT885" i="27"/>
  <c r="BF885" i="27"/>
  <c r="CS885" i="27"/>
  <c r="BE885" i="27"/>
  <c r="EH885" i="27"/>
  <c r="EG885" i="27"/>
  <c r="BD885" i="27"/>
  <c r="CR885" i="27"/>
  <c r="BC885" i="27"/>
  <c r="EF885" i="27"/>
  <c r="CQ885" i="27"/>
  <c r="BB885" i="27"/>
  <c r="EE885" i="27"/>
  <c r="CP885" i="27"/>
  <c r="ED885" i="27"/>
  <c r="CO885" i="27"/>
  <c r="BA885" i="27"/>
  <c r="EC885" i="27"/>
  <c r="AZ885" i="27"/>
  <c r="CN885" i="27"/>
  <c r="EB885" i="27"/>
  <c r="AY885" i="27"/>
  <c r="CM885" i="27"/>
  <c r="EA885" i="27"/>
  <c r="CL885" i="27"/>
  <c r="AX885" i="27"/>
  <c r="CK885" i="27"/>
  <c r="AW885" i="27"/>
  <c r="DZ885" i="27"/>
  <c r="AV885" i="27"/>
  <c r="DY885" i="27"/>
  <c r="CJ885" i="27"/>
  <c r="DX885" i="27"/>
  <c r="AU885" i="27"/>
  <c r="CI885" i="27"/>
  <c r="CH885" i="27"/>
  <c r="AT885" i="27"/>
  <c r="DW885" i="27"/>
  <c r="CG885" i="27"/>
  <c r="AS885" i="27"/>
  <c r="DV885" i="27"/>
  <c r="CF885" i="27"/>
  <c r="AR885" i="27"/>
  <c r="DU885" i="27"/>
  <c r="CE885" i="27"/>
  <c r="AQ885" i="27"/>
  <c r="DT885" i="27"/>
  <c r="DS885" i="27"/>
  <c r="CD885" i="27"/>
  <c r="AP885" i="27"/>
  <c r="AO885" i="27"/>
  <c r="CC885" i="27"/>
  <c r="DR885" i="27"/>
  <c r="AN885" i="27"/>
  <c r="CB885" i="27"/>
  <c r="DQ885" i="27"/>
  <c r="ET884" i="27"/>
  <c r="BQ884" i="27"/>
  <c r="DE884" i="27"/>
  <c r="BP884" i="27"/>
  <c r="DD884" i="27"/>
  <c r="ES884" i="27"/>
  <c r="ER884" i="27"/>
  <c r="BO884" i="27"/>
  <c r="DC884" i="27"/>
  <c r="EQ884" i="27"/>
  <c r="BN884" i="27"/>
  <c r="DB884" i="27"/>
  <c r="EP884" i="27"/>
  <c r="BM884" i="27"/>
  <c r="DA884" i="27"/>
  <c r="EO884" i="27"/>
  <c r="BL884" i="27"/>
  <c r="CZ884" i="27"/>
  <c r="CY884" i="27"/>
  <c r="BK884" i="27"/>
  <c r="EN884" i="27"/>
  <c r="CX884" i="27"/>
  <c r="BJ884" i="27"/>
  <c r="EM884" i="27"/>
  <c r="EL884" i="27"/>
  <c r="BI884" i="27"/>
  <c r="CW884" i="27"/>
  <c r="CV884" i="27"/>
  <c r="BH884" i="27"/>
  <c r="EK884" i="27"/>
  <c r="CU884" i="27"/>
  <c r="BG884" i="27"/>
  <c r="EJ884" i="27"/>
  <c r="EI884" i="27"/>
  <c r="CT884" i="27"/>
  <c r="BF884" i="27"/>
  <c r="BE884" i="27"/>
  <c r="EH884" i="27"/>
  <c r="CS884" i="27"/>
  <c r="EG884" i="27"/>
  <c r="CR884" i="27"/>
  <c r="BD884" i="27"/>
  <c r="EF884" i="27"/>
  <c r="BC884" i="27"/>
  <c r="CQ884" i="27"/>
  <c r="CP884" i="27"/>
  <c r="EE884" i="27"/>
  <c r="BB884" i="27"/>
  <c r="BA884" i="27"/>
  <c r="CO884" i="27"/>
  <c r="ED884" i="27"/>
  <c r="CN884" i="27"/>
  <c r="AZ884" i="27"/>
  <c r="EC884" i="27"/>
  <c r="AY884" i="27"/>
  <c r="EB884" i="27"/>
  <c r="CM884" i="27"/>
  <c r="AX884" i="27"/>
  <c r="CL884" i="27"/>
  <c r="EA884" i="27"/>
  <c r="AW884" i="27"/>
  <c r="CK884" i="27"/>
  <c r="DZ884" i="27"/>
  <c r="DY884" i="27"/>
  <c r="AV884" i="27"/>
  <c r="CJ884" i="27"/>
  <c r="CI884" i="27"/>
  <c r="AU884" i="27"/>
  <c r="DX884" i="27"/>
  <c r="AT884" i="27"/>
  <c r="CH884" i="27"/>
  <c r="DW884" i="27"/>
  <c r="CG884" i="27"/>
  <c r="DV884" i="27"/>
  <c r="AS884" i="27"/>
  <c r="AR884" i="27"/>
  <c r="CF884" i="27"/>
  <c r="DU884" i="27"/>
  <c r="CE884" i="27"/>
  <c r="AQ884" i="27"/>
  <c r="DT884" i="27"/>
  <c r="AP884" i="27"/>
  <c r="CD884" i="27"/>
  <c r="DS884" i="27"/>
  <c r="CC884" i="27"/>
  <c r="DR884" i="27"/>
  <c r="AO884" i="27"/>
  <c r="CB884" i="27"/>
  <c r="AN884" i="27"/>
  <c r="DQ884" i="27"/>
  <c r="DE883" i="27"/>
  <c r="BQ883" i="27"/>
  <c r="ET883" i="27"/>
  <c r="ES883" i="27"/>
  <c r="BP883" i="27"/>
  <c r="DD883" i="27"/>
  <c r="BO883" i="27"/>
  <c r="ER883" i="27"/>
  <c r="DC883" i="27"/>
  <c r="DB883" i="27"/>
  <c r="BN883" i="27"/>
  <c r="EQ883" i="27"/>
  <c r="DA883" i="27"/>
  <c r="BM883" i="27"/>
  <c r="EP883" i="27"/>
  <c r="CZ883" i="27"/>
  <c r="BL883" i="27"/>
  <c r="EO883" i="27"/>
  <c r="BK883" i="27"/>
  <c r="CY883" i="27"/>
  <c r="EN883" i="27"/>
  <c r="EM883" i="27"/>
  <c r="BJ883" i="27"/>
  <c r="CX883" i="27"/>
  <c r="BI883" i="27"/>
  <c r="CW883" i="27"/>
  <c r="EL883" i="27"/>
  <c r="CV883" i="27"/>
  <c r="EK883" i="27"/>
  <c r="BH883" i="27"/>
  <c r="BG883" i="27"/>
  <c r="CU883" i="27"/>
  <c r="EJ883" i="27"/>
  <c r="EI883" i="27"/>
  <c r="BF883" i="27"/>
  <c r="CT883" i="27"/>
  <c r="EH883" i="27"/>
  <c r="BE883" i="27"/>
  <c r="CS883" i="27"/>
  <c r="EG883" i="27"/>
  <c r="BD883" i="27"/>
  <c r="CR883" i="27"/>
  <c r="EF883" i="27"/>
  <c r="BC883" i="27"/>
  <c r="CQ883" i="27"/>
  <c r="EE883" i="27"/>
  <c r="CP883" i="27"/>
  <c r="BB883" i="27"/>
  <c r="ED883" i="27"/>
  <c r="BA883" i="27"/>
  <c r="CO883" i="27"/>
  <c r="EC883" i="27"/>
  <c r="AZ883" i="27"/>
  <c r="CN883" i="27"/>
  <c r="EB883" i="27"/>
  <c r="AY883" i="27"/>
  <c r="CM883" i="27"/>
  <c r="EA883" i="27"/>
  <c r="CL883" i="27"/>
  <c r="AX883" i="27"/>
  <c r="DZ883" i="27"/>
  <c r="CK883" i="27"/>
  <c r="AW883" i="27"/>
  <c r="AV883" i="27"/>
  <c r="CJ883" i="27"/>
  <c r="DY883" i="27"/>
  <c r="DX883" i="27"/>
  <c r="CI883" i="27"/>
  <c r="AU883" i="27"/>
  <c r="DW883" i="27"/>
  <c r="AT883" i="27"/>
  <c r="CH883" i="27"/>
  <c r="DV883" i="27"/>
  <c r="AS883" i="27"/>
  <c r="CG883" i="27"/>
  <c r="AR883" i="27"/>
  <c r="DU883" i="27"/>
  <c r="CF883" i="27"/>
  <c r="AQ883" i="27"/>
  <c r="CE883" i="27"/>
  <c r="DT883" i="27"/>
  <c r="AP883" i="27"/>
  <c r="DS883" i="27"/>
  <c r="CD883" i="27"/>
  <c r="AO883" i="27"/>
  <c r="DR883" i="27"/>
  <c r="CC883" i="27"/>
  <c r="DQ883" i="27"/>
  <c r="CB883" i="27"/>
  <c r="AN883" i="27"/>
  <c r="BQ882" i="27"/>
  <c r="ET882" i="27"/>
  <c r="DE882" i="27"/>
  <c r="DD882" i="27"/>
  <c r="BP882" i="27"/>
  <c r="ES882" i="27"/>
  <c r="BO882" i="27"/>
  <c r="ER882" i="27"/>
  <c r="DC882" i="27"/>
  <c r="BN882" i="27"/>
  <c r="EQ882" i="27"/>
  <c r="DB882" i="27"/>
  <c r="BM882" i="27"/>
  <c r="EP882" i="27"/>
  <c r="DA882" i="27"/>
  <c r="BL882" i="27"/>
  <c r="EO882" i="27"/>
  <c r="CZ882" i="27"/>
  <c r="EN882" i="27"/>
  <c r="BK882" i="27"/>
  <c r="CY882" i="27"/>
  <c r="EM882" i="27"/>
  <c r="CX882" i="27"/>
  <c r="BJ882" i="27"/>
  <c r="EL882" i="27"/>
  <c r="BI882" i="27"/>
  <c r="CW882" i="27"/>
  <c r="EK882" i="27"/>
  <c r="BH882" i="27"/>
  <c r="CV882" i="27"/>
  <c r="CU882" i="27"/>
  <c r="BG882" i="27"/>
  <c r="EJ882" i="27"/>
  <c r="CT882" i="27"/>
  <c r="BF882" i="27"/>
  <c r="EI882" i="27"/>
  <c r="EH882" i="27"/>
  <c r="CS882" i="27"/>
  <c r="BE882" i="27"/>
  <c r="BD882" i="27"/>
  <c r="EG882" i="27"/>
  <c r="CR882" i="27"/>
  <c r="EF882" i="27"/>
  <c r="CQ882" i="27"/>
  <c r="BC882" i="27"/>
  <c r="EE882" i="27"/>
  <c r="CP882" i="27"/>
  <c r="BB882" i="27"/>
  <c r="ED882" i="27"/>
  <c r="BA882" i="27"/>
  <c r="CO882" i="27"/>
  <c r="EC882" i="27"/>
  <c r="CN882" i="27"/>
  <c r="AZ882" i="27"/>
  <c r="AY882" i="27"/>
  <c r="CM882" i="27"/>
  <c r="EB882" i="27"/>
  <c r="AX882" i="27"/>
  <c r="CL882" i="27"/>
  <c r="EA882" i="27"/>
  <c r="AW882" i="27"/>
  <c r="CK882" i="27"/>
  <c r="DZ882" i="27"/>
  <c r="AV882" i="27"/>
  <c r="CJ882" i="27"/>
  <c r="DY882" i="27"/>
  <c r="AU882" i="27"/>
  <c r="CI882" i="27"/>
  <c r="DX882" i="27"/>
  <c r="AT882" i="27"/>
  <c r="CH882" i="27"/>
  <c r="DW882" i="27"/>
  <c r="CG882" i="27"/>
  <c r="AS882" i="27"/>
  <c r="DV882" i="27"/>
  <c r="CF882" i="27"/>
  <c r="DU882" i="27"/>
  <c r="AR882" i="27"/>
  <c r="AQ882" i="27"/>
  <c r="CE882" i="27"/>
  <c r="DT882" i="27"/>
  <c r="AP882" i="27"/>
  <c r="DS882" i="27"/>
  <c r="CD882" i="27"/>
  <c r="AO882" i="27"/>
  <c r="DR882" i="27"/>
  <c r="CC882" i="27"/>
  <c r="AN882" i="27"/>
  <c r="DQ882" i="27"/>
  <c r="CB882" i="27"/>
  <c r="ET881" i="27"/>
  <c r="DE881" i="27"/>
  <c r="BQ881" i="27"/>
  <c r="DD881" i="27"/>
  <c r="ES881" i="27"/>
  <c r="BP881" i="27"/>
  <c r="ER881" i="27"/>
  <c r="DC881" i="27"/>
  <c r="BO881" i="27"/>
  <c r="DB881" i="27"/>
  <c r="EQ881" i="27"/>
  <c r="BN881" i="27"/>
  <c r="DA881" i="27"/>
  <c r="BM881" i="27"/>
  <c r="EP881" i="27"/>
  <c r="CZ881" i="27"/>
  <c r="BL881" i="27"/>
  <c r="EO881" i="27"/>
  <c r="CY881" i="27"/>
  <c r="EN881" i="27"/>
  <c r="BK881" i="27"/>
  <c r="CX881" i="27"/>
  <c r="EM881" i="27"/>
  <c r="BJ881" i="27"/>
  <c r="CW881" i="27"/>
  <c r="BI881" i="27"/>
  <c r="EL881" i="27"/>
  <c r="CV881" i="27"/>
  <c r="BH881" i="27"/>
  <c r="EK881" i="27"/>
  <c r="CU881" i="27"/>
  <c r="BG881" i="27"/>
  <c r="EJ881" i="27"/>
  <c r="CT881" i="27"/>
  <c r="EI881" i="27"/>
  <c r="BF881" i="27"/>
  <c r="CS881" i="27"/>
  <c r="EH881" i="27"/>
  <c r="BE881" i="27"/>
  <c r="CR881" i="27"/>
  <c r="BD881" i="27"/>
  <c r="EG881" i="27"/>
  <c r="EF881" i="27"/>
  <c r="BC881" i="27"/>
  <c r="CQ881" i="27"/>
  <c r="BB881" i="27"/>
  <c r="EE881" i="27"/>
  <c r="CP881" i="27"/>
  <c r="ED881" i="27"/>
  <c r="BA881" i="27"/>
  <c r="CO881" i="27"/>
  <c r="AZ881" i="27"/>
  <c r="EC881" i="27"/>
  <c r="CN881" i="27"/>
  <c r="AY881" i="27"/>
  <c r="EB881" i="27"/>
  <c r="CM881" i="27"/>
  <c r="AX881" i="27"/>
  <c r="CL881" i="27"/>
  <c r="EA881" i="27"/>
  <c r="AW881" i="27"/>
  <c r="DZ881" i="27"/>
  <c r="CK881" i="27"/>
  <c r="AV881" i="27"/>
  <c r="DY881" i="27"/>
  <c r="CJ881" i="27"/>
  <c r="AU881" i="27"/>
  <c r="DX881" i="27"/>
  <c r="CI881" i="27"/>
  <c r="CH881" i="27"/>
  <c r="AT881" i="27"/>
  <c r="DW881" i="27"/>
  <c r="CG881" i="27"/>
  <c r="DV881" i="27"/>
  <c r="AS881" i="27"/>
  <c r="CF881" i="27"/>
  <c r="DU881" i="27"/>
  <c r="AR881" i="27"/>
  <c r="CE881" i="27"/>
  <c r="AQ881" i="27"/>
  <c r="DT881" i="27"/>
  <c r="CD881" i="27"/>
  <c r="DS881" i="27"/>
  <c r="AP881" i="27"/>
  <c r="CC881" i="27"/>
  <c r="DR881" i="27"/>
  <c r="AO881" i="27"/>
  <c r="DQ881" i="27"/>
  <c r="CB881" i="27"/>
  <c r="AN881" i="27"/>
  <c r="D675" i="27"/>
  <c r="D881" i="27"/>
  <c r="L675" i="27"/>
  <c r="L881" i="27"/>
  <c r="T675" i="27"/>
  <c r="T881" i="27"/>
  <c r="AB675" i="27"/>
  <c r="AB881" i="27"/>
  <c r="F676" i="27"/>
  <c r="F882" i="27"/>
  <c r="N676" i="27"/>
  <c r="N882" i="27"/>
  <c r="V676" i="27"/>
  <c r="V882" i="27"/>
  <c r="AD676" i="27"/>
  <c r="AD882" i="27"/>
  <c r="H883" i="27"/>
  <c r="H677" i="27"/>
  <c r="P677" i="27"/>
  <c r="P883" i="27"/>
  <c r="X677" i="27"/>
  <c r="X883" i="27"/>
  <c r="AF677" i="27"/>
  <c r="AF883" i="27"/>
  <c r="J678" i="27"/>
  <c r="J884" i="27"/>
  <c r="R678" i="27"/>
  <c r="R884" i="27"/>
  <c r="Z678" i="27"/>
  <c r="Z884" i="27"/>
  <c r="D679" i="27"/>
  <c r="D885" i="27"/>
  <c r="L679" i="27"/>
  <c r="L885" i="27"/>
  <c r="T679" i="27"/>
  <c r="T885" i="27"/>
  <c r="AB679" i="27"/>
  <c r="AB885" i="27"/>
  <c r="F680" i="27"/>
  <c r="F886" i="27"/>
  <c r="N680" i="27"/>
  <c r="N886" i="27"/>
  <c r="V680" i="27"/>
  <c r="V886" i="27"/>
  <c r="AD680" i="27"/>
  <c r="AD886" i="27"/>
  <c r="H681" i="27"/>
  <c r="H887" i="27"/>
  <c r="P681" i="27"/>
  <c r="P887" i="27"/>
  <c r="X681" i="27"/>
  <c r="X887" i="27"/>
  <c r="AF681" i="27"/>
  <c r="AF887" i="27"/>
  <c r="J682" i="27"/>
  <c r="J888" i="27"/>
  <c r="R682" i="27"/>
  <c r="R888" i="27"/>
  <c r="Z682" i="27"/>
  <c r="Z888" i="27"/>
  <c r="D683" i="27"/>
  <c r="D889" i="27"/>
  <c r="L683" i="27"/>
  <c r="L889" i="27"/>
  <c r="T683" i="27"/>
  <c r="T889" i="27"/>
  <c r="AB683" i="27"/>
  <c r="AB889" i="27"/>
  <c r="F684" i="27"/>
  <c r="F890" i="27"/>
  <c r="N684" i="27"/>
  <c r="N890" i="27"/>
  <c r="V684" i="27"/>
  <c r="V890" i="27"/>
  <c r="AD684" i="27"/>
  <c r="AD890" i="27"/>
  <c r="H685" i="27"/>
  <c r="H891" i="27"/>
  <c r="P685" i="27"/>
  <c r="P891" i="27"/>
  <c r="X685" i="27"/>
  <c r="X891" i="27"/>
  <c r="AF685" i="27"/>
  <c r="AF891" i="27"/>
  <c r="J686" i="27"/>
  <c r="J892" i="27"/>
  <c r="R686" i="27"/>
  <c r="R892" i="27"/>
  <c r="Z686" i="27"/>
  <c r="Z892" i="27"/>
  <c r="D687" i="27"/>
  <c r="D893" i="27"/>
  <c r="L687" i="27"/>
  <c r="L893" i="27"/>
  <c r="T687" i="27"/>
  <c r="T893" i="27"/>
  <c r="AB687" i="27"/>
  <c r="AB893" i="27"/>
  <c r="F688" i="27"/>
  <c r="F894" i="27"/>
  <c r="N688" i="27"/>
  <c r="N894" i="27"/>
  <c r="V688" i="27"/>
  <c r="V894" i="27"/>
  <c r="AD688" i="27"/>
  <c r="AD894" i="27"/>
  <c r="H689" i="27"/>
  <c r="H895" i="27"/>
  <c r="P689" i="27"/>
  <c r="P895" i="27"/>
  <c r="X689" i="27"/>
  <c r="X895" i="27"/>
  <c r="AF689" i="27"/>
  <c r="AF895" i="27"/>
  <c r="J690" i="27"/>
  <c r="J896" i="27"/>
  <c r="R690" i="27"/>
  <c r="R896" i="27"/>
  <c r="Z690" i="27"/>
  <c r="Z896" i="27"/>
  <c r="D691" i="27"/>
  <c r="D897" i="27"/>
  <c r="L691" i="27"/>
  <c r="L897" i="27"/>
  <c r="T691" i="27"/>
  <c r="T897" i="27"/>
  <c r="AB691" i="27"/>
  <c r="AB897" i="27"/>
  <c r="F692" i="27"/>
  <c r="F898" i="27"/>
  <c r="N692" i="27"/>
  <c r="N898" i="27"/>
  <c r="V692" i="27"/>
  <c r="V898" i="27"/>
  <c r="AD692" i="27"/>
  <c r="AD898" i="27"/>
  <c r="H693" i="27"/>
  <c r="H899" i="27"/>
  <c r="P693" i="27"/>
  <c r="P899" i="27"/>
  <c r="X693" i="27"/>
  <c r="X899" i="27"/>
  <c r="AF693" i="27"/>
  <c r="AF899" i="27"/>
  <c r="J694" i="27"/>
  <c r="J900" i="27"/>
  <c r="R694" i="27"/>
  <c r="R900" i="27"/>
  <c r="Z694" i="27"/>
  <c r="Z900" i="27"/>
  <c r="D695" i="27"/>
  <c r="D901" i="27"/>
  <c r="L695" i="27"/>
  <c r="L901" i="27"/>
  <c r="T695" i="27"/>
  <c r="T901" i="27"/>
  <c r="AB695" i="27"/>
  <c r="AB901" i="27"/>
  <c r="F696" i="27"/>
  <c r="F902" i="27"/>
  <c r="N696" i="27"/>
  <c r="N902" i="27"/>
  <c r="V696" i="27"/>
  <c r="V902" i="27"/>
  <c r="AD696" i="27"/>
  <c r="AD902" i="27"/>
  <c r="H697" i="27"/>
  <c r="H903" i="27"/>
  <c r="P697" i="27"/>
  <c r="P903" i="27"/>
  <c r="X697" i="27"/>
  <c r="X903" i="27"/>
  <c r="AF697" i="27"/>
  <c r="AF903" i="27"/>
  <c r="J698" i="27"/>
  <c r="J904" i="27"/>
  <c r="R698" i="27"/>
  <c r="R904" i="27"/>
  <c r="Z698" i="27"/>
  <c r="Z904" i="27"/>
  <c r="D699" i="27"/>
  <c r="D905" i="27"/>
  <c r="L699" i="27"/>
  <c r="L905" i="27"/>
  <c r="T699" i="27"/>
  <c r="T905" i="27"/>
  <c r="AB699" i="27"/>
  <c r="AB905" i="27"/>
  <c r="F700" i="27"/>
  <c r="F906" i="27"/>
  <c r="N700" i="27"/>
  <c r="N906" i="27"/>
  <c r="V700" i="27"/>
  <c r="V906" i="27"/>
  <c r="AD700" i="27"/>
  <c r="AD906" i="27"/>
  <c r="H701" i="27"/>
  <c r="H907" i="27"/>
  <c r="P701" i="27"/>
  <c r="P907" i="27"/>
  <c r="X701" i="27"/>
  <c r="X907" i="27"/>
  <c r="AF701" i="27"/>
  <c r="AF907" i="27"/>
  <c r="J702" i="27"/>
  <c r="J908" i="27"/>
  <c r="R702" i="27"/>
  <c r="R908" i="27"/>
  <c r="Z702" i="27"/>
  <c r="Z908" i="27"/>
  <c r="D703" i="27"/>
  <c r="D909" i="27"/>
  <c r="L703" i="27"/>
  <c r="L909" i="27"/>
  <c r="T703" i="27"/>
  <c r="T909" i="27"/>
  <c r="AB703" i="27"/>
  <c r="AB909" i="27"/>
  <c r="F704" i="27"/>
  <c r="F910" i="27"/>
  <c r="N704" i="27"/>
  <c r="N910" i="27"/>
  <c r="V704" i="27"/>
  <c r="V910" i="27"/>
  <c r="AD704" i="27"/>
  <c r="AD910" i="27"/>
  <c r="H705" i="27"/>
  <c r="H911" i="27"/>
  <c r="P705" i="27"/>
  <c r="P911" i="27"/>
  <c r="X705" i="27"/>
  <c r="X911" i="27"/>
  <c r="AF705" i="27"/>
  <c r="AF911" i="27"/>
  <c r="J706" i="27"/>
  <c r="J912" i="27"/>
  <c r="R706" i="27"/>
  <c r="R912" i="27"/>
  <c r="Z706" i="27"/>
  <c r="Z912" i="27"/>
  <c r="D707" i="27"/>
  <c r="D913" i="27"/>
  <c r="L707" i="27"/>
  <c r="L913" i="27"/>
  <c r="T707" i="27"/>
  <c r="T913" i="27"/>
  <c r="AB707" i="27"/>
  <c r="AB913" i="27"/>
  <c r="F708" i="27"/>
  <c r="F914" i="27"/>
  <c r="N708" i="27"/>
  <c r="N914" i="27"/>
  <c r="V708" i="27"/>
  <c r="V914" i="27"/>
  <c r="AD708" i="27"/>
  <c r="AD914" i="27"/>
  <c r="H709" i="27"/>
  <c r="H915" i="27"/>
  <c r="P709" i="27"/>
  <c r="P915" i="27"/>
  <c r="X709" i="27"/>
  <c r="X915" i="27"/>
  <c r="AF709" i="27"/>
  <c r="AF915" i="27"/>
  <c r="J710" i="27"/>
  <c r="J916" i="27"/>
  <c r="R710" i="27"/>
  <c r="R916" i="27"/>
  <c r="Z710" i="27"/>
  <c r="Z916" i="27"/>
  <c r="D711" i="27"/>
  <c r="D917" i="27"/>
  <c r="L711" i="27"/>
  <c r="L917" i="27"/>
  <c r="T711" i="27"/>
  <c r="T917" i="27"/>
  <c r="AB711" i="27"/>
  <c r="AB917" i="27"/>
  <c r="F712" i="27"/>
  <c r="F918" i="27"/>
  <c r="N712" i="27"/>
  <c r="N918" i="27"/>
  <c r="V712" i="27"/>
  <c r="V918" i="27"/>
  <c r="AD712" i="27"/>
  <c r="AD918" i="27"/>
  <c r="H713" i="27"/>
  <c r="H919" i="27"/>
  <c r="P713" i="27"/>
  <c r="P919" i="27"/>
  <c r="X713" i="27"/>
  <c r="X919" i="27"/>
  <c r="AF713" i="27"/>
  <c r="AF919" i="27"/>
  <c r="J714" i="27"/>
  <c r="J920" i="27"/>
  <c r="R714" i="27"/>
  <c r="R920" i="27"/>
  <c r="Z714" i="27"/>
  <c r="Z920" i="27"/>
  <c r="D715" i="27"/>
  <c r="D921" i="27"/>
  <c r="L715" i="27"/>
  <c r="L921" i="27"/>
  <c r="T715" i="27"/>
  <c r="T921" i="27"/>
  <c r="AB715" i="27"/>
  <c r="AB921" i="27"/>
  <c r="F716" i="27"/>
  <c r="F922" i="27"/>
  <c r="N716" i="27"/>
  <c r="N922" i="27"/>
  <c r="V716" i="27"/>
  <c r="V922" i="27"/>
  <c r="AD716" i="27"/>
  <c r="AD922" i="27"/>
  <c r="H717" i="27"/>
  <c r="H923" i="27"/>
  <c r="P717" i="27"/>
  <c r="P923" i="27"/>
  <c r="X717" i="27"/>
  <c r="X923" i="27"/>
  <c r="AF717" i="27"/>
  <c r="AF923" i="27"/>
  <c r="J718" i="27"/>
  <c r="J924" i="27"/>
  <c r="R718" i="27"/>
  <c r="R924" i="27"/>
  <c r="Z718" i="27"/>
  <c r="Z924" i="27"/>
  <c r="D719" i="27"/>
  <c r="D925" i="27"/>
  <c r="L719" i="27"/>
  <c r="L925" i="27"/>
  <c r="T719" i="27"/>
  <c r="T925" i="27"/>
  <c r="AB719" i="27"/>
  <c r="AB925" i="27"/>
  <c r="F720" i="27"/>
  <c r="F926" i="27"/>
  <c r="N720" i="27"/>
  <c r="N926" i="27"/>
  <c r="V720" i="27"/>
  <c r="V926" i="27"/>
  <c r="AD720" i="27"/>
  <c r="AD926" i="27"/>
  <c r="H721" i="27"/>
  <c r="H927" i="27"/>
  <c r="P721" i="27"/>
  <c r="P927" i="27"/>
  <c r="X721" i="27"/>
  <c r="X927" i="27"/>
  <c r="AF721" i="27"/>
  <c r="AF927" i="27"/>
  <c r="J722" i="27"/>
  <c r="J928" i="27"/>
  <c r="R722" i="27"/>
  <c r="R928" i="27"/>
  <c r="Z722" i="27"/>
  <c r="Z928" i="27"/>
  <c r="D723" i="27"/>
  <c r="D929" i="27"/>
  <c r="L723" i="27"/>
  <c r="L929" i="27"/>
  <c r="T723" i="27"/>
  <c r="T929" i="27"/>
  <c r="AB723" i="27"/>
  <c r="AB929" i="27"/>
  <c r="F724" i="27"/>
  <c r="F930" i="27"/>
  <c r="N724" i="27"/>
  <c r="N930" i="27"/>
  <c r="V724" i="27"/>
  <c r="V930" i="27"/>
  <c r="AD724" i="27"/>
  <c r="AD930" i="27"/>
  <c r="H725" i="27"/>
  <c r="H931" i="27"/>
  <c r="P725" i="27"/>
  <c r="P931" i="27"/>
  <c r="X725" i="27"/>
  <c r="X931" i="27"/>
  <c r="AF725" i="27"/>
  <c r="AF931" i="27"/>
  <c r="J726" i="27"/>
  <c r="J932" i="27"/>
  <c r="R726" i="27"/>
  <c r="R932" i="27"/>
  <c r="Z726" i="27"/>
  <c r="Z932" i="27"/>
  <c r="D727" i="27"/>
  <c r="D933" i="27"/>
  <c r="L727" i="27"/>
  <c r="L933" i="27"/>
  <c r="T727" i="27"/>
  <c r="T933" i="27"/>
  <c r="AB727" i="27"/>
  <c r="AB933" i="27"/>
  <c r="F728" i="27"/>
  <c r="F934" i="27"/>
  <c r="N728" i="27"/>
  <c r="N934" i="27"/>
  <c r="V728" i="27"/>
  <c r="V934" i="27"/>
  <c r="AD728" i="27"/>
  <c r="AD934" i="27"/>
  <c r="H729" i="27"/>
  <c r="H935" i="27"/>
  <c r="P729" i="27"/>
  <c r="P935" i="27"/>
  <c r="X729" i="27"/>
  <c r="X935" i="27"/>
  <c r="AF729" i="27"/>
  <c r="AF935" i="27"/>
  <c r="J730" i="27"/>
  <c r="J936" i="27"/>
  <c r="R730" i="27"/>
  <c r="R936" i="27"/>
  <c r="Z730" i="27"/>
  <c r="Z936" i="27"/>
  <c r="D731" i="27"/>
  <c r="D937" i="27"/>
  <c r="L731" i="27"/>
  <c r="L937" i="27"/>
  <c r="T731" i="27"/>
  <c r="T937" i="27"/>
  <c r="AB731" i="27"/>
  <c r="AB937" i="27"/>
  <c r="F732" i="27"/>
  <c r="F938" i="27"/>
  <c r="N732" i="27"/>
  <c r="N938" i="27"/>
  <c r="V732" i="27"/>
  <c r="V938" i="27"/>
  <c r="AD732" i="27"/>
  <c r="AD938" i="27"/>
  <c r="H733" i="27"/>
  <c r="H939" i="27"/>
  <c r="P733" i="27"/>
  <c r="P939" i="27"/>
  <c r="X733" i="27"/>
  <c r="X939" i="27"/>
  <c r="AF733" i="27"/>
  <c r="AF939" i="27"/>
  <c r="J734" i="27"/>
  <c r="J940" i="27"/>
  <c r="R734" i="27"/>
  <c r="R940" i="27"/>
  <c r="Z734" i="27"/>
  <c r="Z940" i="27"/>
  <c r="D735" i="27"/>
  <c r="D941" i="27"/>
  <c r="L735" i="27"/>
  <c r="L941" i="27"/>
  <c r="T735" i="27"/>
  <c r="T941" i="27"/>
  <c r="AB735" i="27"/>
  <c r="AB941" i="27"/>
  <c r="F736" i="27"/>
  <c r="F942" i="27"/>
  <c r="N736" i="27"/>
  <c r="N942" i="27"/>
  <c r="V736" i="27"/>
  <c r="V942" i="27"/>
  <c r="AD736" i="27"/>
  <c r="AD942" i="27"/>
  <c r="H737" i="27"/>
  <c r="H943" i="27"/>
  <c r="P737" i="27"/>
  <c r="P943" i="27"/>
  <c r="X737" i="27"/>
  <c r="X943" i="27"/>
  <c r="AF737" i="27"/>
  <c r="AF943" i="27"/>
  <c r="J738" i="27"/>
  <c r="J944" i="27"/>
  <c r="R738" i="27"/>
  <c r="R944" i="27"/>
  <c r="Z738" i="27"/>
  <c r="Z944" i="27"/>
  <c r="D739" i="27"/>
  <c r="D945" i="27"/>
  <c r="L739" i="27"/>
  <c r="L945" i="27"/>
  <c r="T739" i="27"/>
  <c r="T945" i="27"/>
  <c r="AB739" i="27"/>
  <c r="AB945" i="27"/>
  <c r="F740" i="27"/>
  <c r="F946" i="27"/>
  <c r="N740" i="27"/>
  <c r="N946" i="27"/>
  <c r="V740" i="27"/>
  <c r="V946" i="27"/>
  <c r="AD740" i="27"/>
  <c r="AD946" i="27"/>
  <c r="H741" i="27"/>
  <c r="H947" i="27"/>
  <c r="P741" i="27"/>
  <c r="P947" i="27"/>
  <c r="X741" i="27"/>
  <c r="X947" i="27"/>
  <c r="AF741" i="27"/>
  <c r="AF947" i="27"/>
  <c r="J742" i="27"/>
  <c r="J948" i="27"/>
  <c r="R742" i="27"/>
  <c r="R948" i="27"/>
  <c r="Z742" i="27"/>
  <c r="Z948" i="27"/>
  <c r="D743" i="27"/>
  <c r="D949" i="27"/>
  <c r="L743" i="27"/>
  <c r="L949" i="27"/>
  <c r="T743" i="27"/>
  <c r="T949" i="27"/>
  <c r="AB743" i="27"/>
  <c r="AB949" i="27"/>
  <c r="F744" i="27"/>
  <c r="F950" i="27"/>
  <c r="N744" i="27"/>
  <c r="N950" i="27"/>
  <c r="V744" i="27"/>
  <c r="V950" i="27"/>
  <c r="AD744" i="27"/>
  <c r="AD950" i="27"/>
  <c r="H745" i="27"/>
  <c r="H951" i="27"/>
  <c r="P745" i="27"/>
  <c r="P951" i="27"/>
  <c r="X745" i="27"/>
  <c r="X951" i="27"/>
  <c r="AF745" i="27"/>
  <c r="AF951" i="27"/>
  <c r="J746" i="27"/>
  <c r="J952" i="27"/>
  <c r="R746" i="27"/>
  <c r="R952" i="27"/>
  <c r="Z746" i="27"/>
  <c r="Z952" i="27"/>
  <c r="D747" i="27"/>
  <c r="D953" i="27"/>
  <c r="L747" i="27"/>
  <c r="L953" i="27"/>
  <c r="T747" i="27"/>
  <c r="T953" i="27"/>
  <c r="AB747" i="27"/>
  <c r="AB953" i="27"/>
  <c r="F748" i="27"/>
  <c r="F954" i="27"/>
  <c r="N748" i="27"/>
  <c r="N954" i="27"/>
  <c r="V748" i="27"/>
  <c r="V954" i="27"/>
  <c r="AD748" i="27"/>
  <c r="AD954" i="27"/>
  <c r="H749" i="27"/>
  <c r="H955" i="27"/>
  <c r="P749" i="27"/>
  <c r="P955" i="27"/>
  <c r="X749" i="27"/>
  <c r="X955" i="27"/>
  <c r="AF749" i="27"/>
  <c r="AF955" i="27"/>
  <c r="J750" i="27"/>
  <c r="J956" i="27"/>
  <c r="R750" i="27"/>
  <c r="R956" i="27"/>
  <c r="Z750" i="27"/>
  <c r="Z956" i="27"/>
  <c r="D751" i="27"/>
  <c r="D957" i="27"/>
  <c r="L751" i="27"/>
  <c r="L957" i="27"/>
  <c r="T751" i="27"/>
  <c r="T957" i="27"/>
  <c r="AB751" i="27"/>
  <c r="AB957" i="27"/>
  <c r="F752" i="27"/>
  <c r="F958" i="27"/>
  <c r="N752" i="27"/>
  <c r="N958" i="27"/>
  <c r="V752" i="27"/>
  <c r="V958" i="27"/>
  <c r="AD752" i="27"/>
  <c r="AD958" i="27"/>
  <c r="H753" i="27"/>
  <c r="H959" i="27"/>
  <c r="P753" i="27"/>
  <c r="P959" i="27"/>
  <c r="X753" i="27"/>
  <c r="X959" i="27"/>
  <c r="AF753" i="27"/>
  <c r="AF959" i="27"/>
  <c r="J754" i="27"/>
  <c r="J960" i="27"/>
  <c r="R754" i="27"/>
  <c r="R960" i="27"/>
  <c r="Z754" i="27"/>
  <c r="Z960" i="27"/>
  <c r="D755" i="27"/>
  <c r="D961" i="27"/>
  <c r="L755" i="27"/>
  <c r="L961" i="27"/>
  <c r="T755" i="27"/>
  <c r="T961" i="27"/>
  <c r="AB755" i="27"/>
  <c r="AB961" i="27"/>
  <c r="F756" i="27"/>
  <c r="F962" i="27"/>
  <c r="N756" i="27"/>
  <c r="N962" i="27"/>
  <c r="V756" i="27"/>
  <c r="V962" i="27"/>
  <c r="AD756" i="27"/>
  <c r="AD962" i="27"/>
  <c r="H757" i="27"/>
  <c r="H963" i="27"/>
  <c r="P757" i="27"/>
  <c r="P963" i="27"/>
  <c r="X757" i="27"/>
  <c r="X963" i="27"/>
  <c r="AF757" i="27"/>
  <c r="AF963" i="27"/>
  <c r="J758" i="27"/>
  <c r="J964" i="27"/>
  <c r="R758" i="27"/>
  <c r="R964" i="27"/>
  <c r="Z758" i="27"/>
  <c r="Z964" i="27"/>
  <c r="D759" i="27"/>
  <c r="D965" i="27"/>
  <c r="L759" i="27"/>
  <c r="L965" i="27"/>
  <c r="T759" i="27"/>
  <c r="T965" i="27"/>
  <c r="AB759" i="27"/>
  <c r="AB965" i="27"/>
  <c r="W676" i="27"/>
  <c r="W882" i="27"/>
  <c r="K678" i="27"/>
  <c r="K884" i="27"/>
  <c r="G680" i="27"/>
  <c r="G886" i="27"/>
  <c r="K682" i="27"/>
  <c r="K888" i="27"/>
  <c r="G684" i="27"/>
  <c r="G890" i="27"/>
  <c r="Y685" i="27"/>
  <c r="Y891" i="27"/>
  <c r="AC687" i="27"/>
  <c r="AC893" i="27"/>
  <c r="E691" i="27"/>
  <c r="E897" i="27"/>
  <c r="W692" i="27"/>
  <c r="W898" i="27"/>
  <c r="Y693" i="27"/>
  <c r="Y899" i="27"/>
  <c r="S694" i="27"/>
  <c r="S900" i="27"/>
  <c r="M695" i="27"/>
  <c r="M901" i="27"/>
  <c r="AE696" i="27"/>
  <c r="AE902" i="27"/>
  <c r="S698" i="27"/>
  <c r="S904" i="27"/>
  <c r="AC699" i="27"/>
  <c r="AC905" i="27"/>
  <c r="O700" i="27"/>
  <c r="O906" i="27"/>
  <c r="K702" i="27"/>
  <c r="K908" i="27"/>
  <c r="M703" i="27"/>
  <c r="M909" i="27"/>
  <c r="I705" i="27"/>
  <c r="I911" i="27"/>
  <c r="AA706" i="27"/>
  <c r="AA912" i="27"/>
  <c r="O708" i="27"/>
  <c r="O914" i="27"/>
  <c r="AG709" i="27"/>
  <c r="AG915" i="27"/>
  <c r="M711" i="27"/>
  <c r="M917" i="27"/>
  <c r="AE712" i="27"/>
  <c r="AE918" i="27"/>
  <c r="K714" i="27"/>
  <c r="K920" i="27"/>
  <c r="AC715" i="27"/>
  <c r="AC921" i="27"/>
  <c r="O716" i="27"/>
  <c r="O922" i="27"/>
  <c r="K718" i="27"/>
  <c r="K924" i="27"/>
  <c r="M719" i="27"/>
  <c r="M925" i="27"/>
  <c r="I721" i="27"/>
  <c r="I927" i="27"/>
  <c r="E723" i="27"/>
  <c r="E929" i="27"/>
  <c r="W724" i="27"/>
  <c r="W930" i="27"/>
  <c r="K726" i="27"/>
  <c r="K932" i="27"/>
  <c r="O728" i="27"/>
  <c r="O934" i="27"/>
  <c r="AG729" i="27"/>
  <c r="AG935" i="27"/>
  <c r="O732" i="27"/>
  <c r="O938" i="27"/>
  <c r="K734" i="27"/>
  <c r="K940" i="27"/>
  <c r="U735" i="27"/>
  <c r="U941" i="27"/>
  <c r="I737" i="27"/>
  <c r="I943" i="27"/>
  <c r="E739" i="27"/>
  <c r="E945" i="27"/>
  <c r="W740" i="27"/>
  <c r="W946" i="27"/>
  <c r="K742" i="27"/>
  <c r="K948" i="27"/>
  <c r="M743" i="27"/>
  <c r="M949" i="27"/>
  <c r="W744" i="27"/>
  <c r="W950" i="27"/>
  <c r="AG745" i="27"/>
  <c r="AG951" i="27"/>
  <c r="E747" i="27"/>
  <c r="E953" i="27"/>
  <c r="W748" i="27"/>
  <c r="W954" i="27"/>
  <c r="K750" i="27"/>
  <c r="K956" i="27"/>
  <c r="AC751" i="27"/>
  <c r="AC957" i="27"/>
  <c r="Q753" i="27"/>
  <c r="Q959" i="27"/>
  <c r="U755" i="27"/>
  <c r="U961" i="27"/>
  <c r="K758" i="27"/>
  <c r="K964" i="27"/>
  <c r="AC759" i="27"/>
  <c r="AC965" i="27"/>
  <c r="G676" i="27"/>
  <c r="G882" i="27"/>
  <c r="I677" i="27"/>
  <c r="I883" i="27"/>
  <c r="S678" i="27"/>
  <c r="S884" i="27"/>
  <c r="AC679" i="27"/>
  <c r="AC885" i="27"/>
  <c r="W680" i="27"/>
  <c r="W886" i="27"/>
  <c r="AG681" i="27"/>
  <c r="AG887" i="27"/>
  <c r="M683" i="27"/>
  <c r="M889" i="27"/>
  <c r="AE684" i="27"/>
  <c r="AE890" i="27"/>
  <c r="S686" i="27"/>
  <c r="S892" i="27"/>
  <c r="G688" i="27"/>
  <c r="G894" i="27"/>
  <c r="M691" i="27"/>
  <c r="M897" i="27"/>
  <c r="AE692" i="27"/>
  <c r="AE898" i="27"/>
  <c r="K694" i="27"/>
  <c r="K900" i="27"/>
  <c r="G696" i="27"/>
  <c r="G902" i="27"/>
  <c r="Q697" i="27"/>
  <c r="Q903" i="27"/>
  <c r="AA698" i="27"/>
  <c r="AA904" i="27"/>
  <c r="G700" i="27"/>
  <c r="G906" i="27"/>
  <c r="W700" i="27"/>
  <c r="W906" i="27"/>
  <c r="AG701" i="27"/>
  <c r="AG907" i="27"/>
  <c r="E703" i="27"/>
  <c r="E909" i="27"/>
  <c r="W704" i="27"/>
  <c r="W910" i="27"/>
  <c r="K706" i="27"/>
  <c r="K912" i="27"/>
  <c r="M707" i="27"/>
  <c r="M913" i="27"/>
  <c r="W708" i="27"/>
  <c r="W914" i="27"/>
  <c r="K710" i="27"/>
  <c r="K916" i="27"/>
  <c r="U711" i="27"/>
  <c r="U917" i="27"/>
  <c r="I713" i="27"/>
  <c r="I919" i="27"/>
  <c r="S714" i="27"/>
  <c r="S920" i="27"/>
  <c r="G716" i="27"/>
  <c r="G922" i="27"/>
  <c r="Q717" i="27"/>
  <c r="Q923" i="27"/>
  <c r="AG717" i="27"/>
  <c r="AG923" i="27"/>
  <c r="E719" i="27"/>
  <c r="E925" i="27"/>
  <c r="AE720" i="27"/>
  <c r="AE926" i="27"/>
  <c r="K722" i="27"/>
  <c r="K928" i="27"/>
  <c r="AC723" i="27"/>
  <c r="AC929" i="27"/>
  <c r="Y725" i="27"/>
  <c r="Y931" i="27"/>
  <c r="E727" i="27"/>
  <c r="E933" i="27"/>
  <c r="W728" i="27"/>
  <c r="W934" i="27"/>
  <c r="K730" i="27"/>
  <c r="K936" i="27"/>
  <c r="U731" i="27"/>
  <c r="U937" i="27"/>
  <c r="I733" i="27"/>
  <c r="I939" i="27"/>
  <c r="S734" i="27"/>
  <c r="S940" i="27"/>
  <c r="G736" i="27"/>
  <c r="G942" i="27"/>
  <c r="Y737" i="27"/>
  <c r="Y943" i="27"/>
  <c r="AA738" i="27"/>
  <c r="AA944" i="27"/>
  <c r="O740" i="27"/>
  <c r="O946" i="27"/>
  <c r="AG741" i="27"/>
  <c r="AG947" i="27"/>
  <c r="AC743" i="27"/>
  <c r="AC949" i="27"/>
  <c r="AE744" i="27"/>
  <c r="AE950" i="27"/>
  <c r="S746" i="27"/>
  <c r="S952" i="27"/>
  <c r="G748" i="27"/>
  <c r="G954" i="27"/>
  <c r="Y749" i="27"/>
  <c r="Y955" i="27"/>
  <c r="M751" i="27"/>
  <c r="M957" i="27"/>
  <c r="I959" i="27"/>
  <c r="I753" i="27"/>
  <c r="K754" i="27"/>
  <c r="K960" i="27"/>
  <c r="AC755" i="27"/>
  <c r="AC961" i="27"/>
  <c r="Y757" i="27"/>
  <c r="Y963" i="27"/>
  <c r="U759" i="27"/>
  <c r="U965" i="27"/>
  <c r="F675" i="27"/>
  <c r="F881" i="27"/>
  <c r="N675" i="27"/>
  <c r="N881" i="27"/>
  <c r="V675" i="27"/>
  <c r="V881" i="27"/>
  <c r="AD675" i="27"/>
  <c r="AD881" i="27"/>
  <c r="H676" i="27"/>
  <c r="H882" i="27"/>
  <c r="P676" i="27"/>
  <c r="P882" i="27"/>
  <c r="X676" i="27"/>
  <c r="X882" i="27"/>
  <c r="AF676" i="27"/>
  <c r="AF882" i="27"/>
  <c r="J677" i="27"/>
  <c r="J883" i="27"/>
  <c r="R677" i="27"/>
  <c r="R883" i="27"/>
  <c r="Z677" i="27"/>
  <c r="Z883" i="27"/>
  <c r="D678" i="27"/>
  <c r="D884" i="27"/>
  <c r="L678" i="27"/>
  <c r="L884" i="27"/>
  <c r="T678" i="27"/>
  <c r="T884" i="27"/>
  <c r="AB678" i="27"/>
  <c r="AB884" i="27"/>
  <c r="F679" i="27"/>
  <c r="F885" i="27"/>
  <c r="N679" i="27"/>
  <c r="N885" i="27"/>
  <c r="V679" i="27"/>
  <c r="V885" i="27"/>
  <c r="AD679" i="27"/>
  <c r="AD885" i="27"/>
  <c r="H680" i="27"/>
  <c r="H886" i="27"/>
  <c r="P680" i="27"/>
  <c r="P886" i="27"/>
  <c r="X680" i="27"/>
  <c r="X886" i="27"/>
  <c r="AF680" i="27"/>
  <c r="AF886" i="27"/>
  <c r="J681" i="27"/>
  <c r="J887" i="27"/>
  <c r="R681" i="27"/>
  <c r="R887" i="27"/>
  <c r="Z681" i="27"/>
  <c r="Z887" i="27"/>
  <c r="D682" i="27"/>
  <c r="D888" i="27"/>
  <c r="L682" i="27"/>
  <c r="L888" i="27"/>
  <c r="T682" i="27"/>
  <c r="T888" i="27"/>
  <c r="AB682" i="27"/>
  <c r="AB888" i="27"/>
  <c r="F683" i="27"/>
  <c r="F889" i="27"/>
  <c r="N683" i="27"/>
  <c r="N889" i="27"/>
  <c r="V683" i="27"/>
  <c r="V889" i="27"/>
  <c r="AD683" i="27"/>
  <c r="AD889" i="27"/>
  <c r="H684" i="27"/>
  <c r="H890" i="27"/>
  <c r="P684" i="27"/>
  <c r="P890" i="27"/>
  <c r="X684" i="27"/>
  <c r="X890" i="27"/>
  <c r="AF684" i="27"/>
  <c r="AF890" i="27"/>
  <c r="J685" i="27"/>
  <c r="J891" i="27"/>
  <c r="R685" i="27"/>
  <c r="R891" i="27"/>
  <c r="Z685" i="27"/>
  <c r="Z891" i="27"/>
  <c r="D686" i="27"/>
  <c r="D892" i="27"/>
  <c r="L686" i="27"/>
  <c r="L892" i="27"/>
  <c r="T686" i="27"/>
  <c r="T892" i="27"/>
  <c r="AB686" i="27"/>
  <c r="AB892" i="27"/>
  <c r="F687" i="27"/>
  <c r="F893" i="27"/>
  <c r="N687" i="27"/>
  <c r="N893" i="27"/>
  <c r="V687" i="27"/>
  <c r="V893" i="27"/>
  <c r="AD687" i="27"/>
  <c r="AD893" i="27"/>
  <c r="H688" i="27"/>
  <c r="H894" i="27"/>
  <c r="P688" i="27"/>
  <c r="P894" i="27"/>
  <c r="X688" i="27"/>
  <c r="X894" i="27"/>
  <c r="AF688" i="27"/>
  <c r="AF894" i="27"/>
  <c r="J689" i="27"/>
  <c r="J895" i="27"/>
  <c r="R689" i="27"/>
  <c r="R895" i="27"/>
  <c r="Z689" i="27"/>
  <c r="Z895" i="27"/>
  <c r="D690" i="27"/>
  <c r="D896" i="27"/>
  <c r="L690" i="27"/>
  <c r="L896" i="27"/>
  <c r="T690" i="27"/>
  <c r="T896" i="27"/>
  <c r="AB690" i="27"/>
  <c r="AB896" i="27"/>
  <c r="F691" i="27"/>
  <c r="F897" i="27"/>
  <c r="N691" i="27"/>
  <c r="N897" i="27"/>
  <c r="V691" i="27"/>
  <c r="V897" i="27"/>
  <c r="AD691" i="27"/>
  <c r="AD897" i="27"/>
  <c r="H692" i="27"/>
  <c r="H898" i="27"/>
  <c r="P692" i="27"/>
  <c r="P898" i="27"/>
  <c r="X692" i="27"/>
  <c r="X898" i="27"/>
  <c r="AF692" i="27"/>
  <c r="AF898" i="27"/>
  <c r="J693" i="27"/>
  <c r="J899" i="27"/>
  <c r="R693" i="27"/>
  <c r="R899" i="27"/>
  <c r="Z693" i="27"/>
  <c r="Z899" i="27"/>
  <c r="D694" i="27"/>
  <c r="D900" i="27"/>
  <c r="L694" i="27"/>
  <c r="L900" i="27"/>
  <c r="T694" i="27"/>
  <c r="T900" i="27"/>
  <c r="AB694" i="27"/>
  <c r="AB900" i="27"/>
  <c r="F695" i="27"/>
  <c r="F901" i="27"/>
  <c r="N695" i="27"/>
  <c r="N901" i="27"/>
  <c r="V695" i="27"/>
  <c r="V901" i="27"/>
  <c r="AD695" i="27"/>
  <c r="AD901" i="27"/>
  <c r="H696" i="27"/>
  <c r="H902" i="27"/>
  <c r="P696" i="27"/>
  <c r="P902" i="27"/>
  <c r="X696" i="27"/>
  <c r="X902" i="27"/>
  <c r="AF696" i="27"/>
  <c r="AF902" i="27"/>
  <c r="J697" i="27"/>
  <c r="J903" i="27"/>
  <c r="R697" i="27"/>
  <c r="R903" i="27"/>
  <c r="Z697" i="27"/>
  <c r="Z903" i="27"/>
  <c r="D698" i="27"/>
  <c r="D904" i="27"/>
  <c r="L698" i="27"/>
  <c r="L904" i="27"/>
  <c r="T698" i="27"/>
  <c r="T904" i="27"/>
  <c r="AB698" i="27"/>
  <c r="AB904" i="27"/>
  <c r="F699" i="27"/>
  <c r="F905" i="27"/>
  <c r="N699" i="27"/>
  <c r="N905" i="27"/>
  <c r="V699" i="27"/>
  <c r="V905" i="27"/>
  <c r="AD699" i="27"/>
  <c r="AD905" i="27"/>
  <c r="H700" i="27"/>
  <c r="H906" i="27"/>
  <c r="P700" i="27"/>
  <c r="P906" i="27"/>
  <c r="X700" i="27"/>
  <c r="X906" i="27"/>
  <c r="AF700" i="27"/>
  <c r="AF906" i="27"/>
  <c r="J701" i="27"/>
  <c r="J907" i="27"/>
  <c r="R701" i="27"/>
  <c r="R907" i="27"/>
  <c r="Z701" i="27"/>
  <c r="Z907" i="27"/>
  <c r="D702" i="27"/>
  <c r="D908" i="27"/>
  <c r="L702" i="27"/>
  <c r="L908" i="27"/>
  <c r="T702" i="27"/>
  <c r="T908" i="27"/>
  <c r="AB702" i="27"/>
  <c r="AB908" i="27"/>
  <c r="F703" i="27"/>
  <c r="F909" i="27"/>
  <c r="N703" i="27"/>
  <c r="N909" i="27"/>
  <c r="V703" i="27"/>
  <c r="V909" i="27"/>
  <c r="AD703" i="27"/>
  <c r="AD909" i="27"/>
  <c r="H704" i="27"/>
  <c r="H910" i="27"/>
  <c r="P704" i="27"/>
  <c r="P910" i="27"/>
  <c r="X704" i="27"/>
  <c r="X910" i="27"/>
  <c r="AF704" i="27"/>
  <c r="AF910" i="27"/>
  <c r="J705" i="27"/>
  <c r="J911" i="27"/>
  <c r="R705" i="27"/>
  <c r="R911" i="27"/>
  <c r="Z705" i="27"/>
  <c r="Z911" i="27"/>
  <c r="D706" i="27"/>
  <c r="D912" i="27"/>
  <c r="L706" i="27"/>
  <c r="L912" i="27"/>
  <c r="T706" i="27"/>
  <c r="T912" i="27"/>
  <c r="AB706" i="27"/>
  <c r="AB912" i="27"/>
  <c r="F707" i="27"/>
  <c r="F913" i="27"/>
  <c r="N707" i="27"/>
  <c r="N913" i="27"/>
  <c r="V707" i="27"/>
  <c r="V913" i="27"/>
  <c r="AD707" i="27"/>
  <c r="AD913" i="27"/>
  <c r="H708" i="27"/>
  <c r="H914" i="27"/>
  <c r="P708" i="27"/>
  <c r="P914" i="27"/>
  <c r="X708" i="27"/>
  <c r="X914" i="27"/>
  <c r="AF708" i="27"/>
  <c r="AF914" i="27"/>
  <c r="J709" i="27"/>
  <c r="J915" i="27"/>
  <c r="R709" i="27"/>
  <c r="R915" i="27"/>
  <c r="Z709" i="27"/>
  <c r="Z915" i="27"/>
  <c r="D710" i="27"/>
  <c r="D916" i="27"/>
  <c r="L710" i="27"/>
  <c r="L916" i="27"/>
  <c r="T710" i="27"/>
  <c r="T916" i="27"/>
  <c r="AB710" i="27"/>
  <c r="AB916" i="27"/>
  <c r="F711" i="27"/>
  <c r="F917" i="27"/>
  <c r="N711" i="27"/>
  <c r="N917" i="27"/>
  <c r="V711" i="27"/>
  <c r="V917" i="27"/>
  <c r="AD711" i="27"/>
  <c r="AD917" i="27"/>
  <c r="H712" i="27"/>
  <c r="H918" i="27"/>
  <c r="P712" i="27"/>
  <c r="P918" i="27"/>
  <c r="X712" i="27"/>
  <c r="X918" i="27"/>
  <c r="AF712" i="27"/>
  <c r="AF918" i="27"/>
  <c r="J713" i="27"/>
  <c r="J919" i="27"/>
  <c r="R713" i="27"/>
  <c r="R919" i="27"/>
  <c r="Z713" i="27"/>
  <c r="Z919" i="27"/>
  <c r="D714" i="27"/>
  <c r="D920" i="27"/>
  <c r="L714" i="27"/>
  <c r="L920" i="27"/>
  <c r="T714" i="27"/>
  <c r="T920" i="27"/>
  <c r="AB714" i="27"/>
  <c r="AB920" i="27"/>
  <c r="F715" i="27"/>
  <c r="F921" i="27"/>
  <c r="N715" i="27"/>
  <c r="N921" i="27"/>
  <c r="V715" i="27"/>
  <c r="V921" i="27"/>
  <c r="AD715" i="27"/>
  <c r="AD921" i="27"/>
  <c r="H716" i="27"/>
  <c r="H922" i="27"/>
  <c r="P716" i="27"/>
  <c r="P922" i="27"/>
  <c r="X716" i="27"/>
  <c r="X922" i="27"/>
  <c r="AF716" i="27"/>
  <c r="AF922" i="27"/>
  <c r="J717" i="27"/>
  <c r="J923" i="27"/>
  <c r="R717" i="27"/>
  <c r="R923" i="27"/>
  <c r="Z717" i="27"/>
  <c r="Z923" i="27"/>
  <c r="D718" i="27"/>
  <c r="D924" i="27"/>
  <c r="L718" i="27"/>
  <c r="L924" i="27"/>
  <c r="T718" i="27"/>
  <c r="T924" i="27"/>
  <c r="AB718" i="27"/>
  <c r="AB924" i="27"/>
  <c r="F719" i="27"/>
  <c r="F925" i="27"/>
  <c r="N719" i="27"/>
  <c r="N925" i="27"/>
  <c r="V719" i="27"/>
  <c r="V925" i="27"/>
  <c r="AD719" i="27"/>
  <c r="AD925" i="27"/>
  <c r="H720" i="27"/>
  <c r="H926" i="27"/>
  <c r="P720" i="27"/>
  <c r="P926" i="27"/>
  <c r="X720" i="27"/>
  <c r="X926" i="27"/>
  <c r="AF720" i="27"/>
  <c r="AF926" i="27"/>
  <c r="J721" i="27"/>
  <c r="J927" i="27"/>
  <c r="R721" i="27"/>
  <c r="R927" i="27"/>
  <c r="Z721" i="27"/>
  <c r="Z927" i="27"/>
  <c r="D722" i="27"/>
  <c r="D928" i="27"/>
  <c r="L722" i="27"/>
  <c r="L928" i="27"/>
  <c r="T722" i="27"/>
  <c r="T928" i="27"/>
  <c r="AB722" i="27"/>
  <c r="AB928" i="27"/>
  <c r="F723" i="27"/>
  <c r="F929" i="27"/>
  <c r="N723" i="27"/>
  <c r="N929" i="27"/>
  <c r="V723" i="27"/>
  <c r="V929" i="27"/>
  <c r="AD723" i="27"/>
  <c r="AD929" i="27"/>
  <c r="H724" i="27"/>
  <c r="H930" i="27"/>
  <c r="P724" i="27"/>
  <c r="P930" i="27"/>
  <c r="X724" i="27"/>
  <c r="X930" i="27"/>
  <c r="AF724" i="27"/>
  <c r="AF930" i="27"/>
  <c r="J725" i="27"/>
  <c r="J931" i="27"/>
  <c r="R725" i="27"/>
  <c r="R931" i="27"/>
  <c r="Z725" i="27"/>
  <c r="Z931" i="27"/>
  <c r="D726" i="27"/>
  <c r="D932" i="27"/>
  <c r="L726" i="27"/>
  <c r="L932" i="27"/>
  <c r="T726" i="27"/>
  <c r="T932" i="27"/>
  <c r="AB726" i="27"/>
  <c r="AB932" i="27"/>
  <c r="F727" i="27"/>
  <c r="F933" i="27"/>
  <c r="N727" i="27"/>
  <c r="N933" i="27"/>
  <c r="V727" i="27"/>
  <c r="V933" i="27"/>
  <c r="AD727" i="27"/>
  <c r="AD933" i="27"/>
  <c r="H728" i="27"/>
  <c r="H934" i="27"/>
  <c r="P728" i="27"/>
  <c r="P934" i="27"/>
  <c r="X728" i="27"/>
  <c r="X934" i="27"/>
  <c r="AF728" i="27"/>
  <c r="AF934" i="27"/>
  <c r="J729" i="27"/>
  <c r="J935" i="27"/>
  <c r="R729" i="27"/>
  <c r="R935" i="27"/>
  <c r="Z729" i="27"/>
  <c r="Z935" i="27"/>
  <c r="D730" i="27"/>
  <c r="D936" i="27"/>
  <c r="L730" i="27"/>
  <c r="L936" i="27"/>
  <c r="T730" i="27"/>
  <c r="T936" i="27"/>
  <c r="AB730" i="27"/>
  <c r="AB936" i="27"/>
  <c r="F731" i="27"/>
  <c r="F937" i="27"/>
  <c r="N731" i="27"/>
  <c r="N937" i="27"/>
  <c r="V731" i="27"/>
  <c r="V937" i="27"/>
  <c r="AD731" i="27"/>
  <c r="AD937" i="27"/>
  <c r="H732" i="27"/>
  <c r="H938" i="27"/>
  <c r="P732" i="27"/>
  <c r="P938" i="27"/>
  <c r="X732" i="27"/>
  <c r="X938" i="27"/>
  <c r="AF732" i="27"/>
  <c r="AF938" i="27"/>
  <c r="J733" i="27"/>
  <c r="J939" i="27"/>
  <c r="R733" i="27"/>
  <c r="R939" i="27"/>
  <c r="Z733" i="27"/>
  <c r="Z939" i="27"/>
  <c r="D734" i="27"/>
  <c r="D940" i="27"/>
  <c r="L734" i="27"/>
  <c r="L940" i="27"/>
  <c r="T734" i="27"/>
  <c r="T940" i="27"/>
  <c r="AB734" i="27"/>
  <c r="AB940" i="27"/>
  <c r="F735" i="27"/>
  <c r="F941" i="27"/>
  <c r="N735" i="27"/>
  <c r="N941" i="27"/>
  <c r="V735" i="27"/>
  <c r="V941" i="27"/>
  <c r="AD735" i="27"/>
  <c r="AD941" i="27"/>
  <c r="H736" i="27"/>
  <c r="H942" i="27"/>
  <c r="P736" i="27"/>
  <c r="P942" i="27"/>
  <c r="X736" i="27"/>
  <c r="X942" i="27"/>
  <c r="AF736" i="27"/>
  <c r="AF942" i="27"/>
  <c r="J737" i="27"/>
  <c r="J943" i="27"/>
  <c r="R737" i="27"/>
  <c r="R943" i="27"/>
  <c r="Z737" i="27"/>
  <c r="Z943" i="27"/>
  <c r="D738" i="27"/>
  <c r="D944" i="27"/>
  <c r="L738" i="27"/>
  <c r="L944" i="27"/>
  <c r="T738" i="27"/>
  <c r="T944" i="27"/>
  <c r="AB738" i="27"/>
  <c r="AB944" i="27"/>
  <c r="F739" i="27"/>
  <c r="F945" i="27"/>
  <c r="N739" i="27"/>
  <c r="N945" i="27"/>
  <c r="V739" i="27"/>
  <c r="V945" i="27"/>
  <c r="AD739" i="27"/>
  <c r="AD945" i="27"/>
  <c r="H740" i="27"/>
  <c r="H946" i="27"/>
  <c r="P740" i="27"/>
  <c r="P946" i="27"/>
  <c r="X740" i="27"/>
  <c r="X946" i="27"/>
  <c r="AF740" i="27"/>
  <c r="AF946" i="27"/>
  <c r="J741" i="27"/>
  <c r="J947" i="27"/>
  <c r="R741" i="27"/>
  <c r="R947" i="27"/>
  <c r="Z741" i="27"/>
  <c r="Z947" i="27"/>
  <c r="D742" i="27"/>
  <c r="D948" i="27"/>
  <c r="L742" i="27"/>
  <c r="L948" i="27"/>
  <c r="T742" i="27"/>
  <c r="T948" i="27"/>
  <c r="AB742" i="27"/>
  <c r="AB948" i="27"/>
  <c r="F743" i="27"/>
  <c r="F949" i="27"/>
  <c r="N743" i="27"/>
  <c r="N949" i="27"/>
  <c r="V743" i="27"/>
  <c r="V949" i="27"/>
  <c r="AD743" i="27"/>
  <c r="AD949" i="27"/>
  <c r="H744" i="27"/>
  <c r="H950" i="27"/>
  <c r="P744" i="27"/>
  <c r="P950" i="27"/>
  <c r="X744" i="27"/>
  <c r="X950" i="27"/>
  <c r="AF744" i="27"/>
  <c r="AF950" i="27"/>
  <c r="J745" i="27"/>
  <c r="J951" i="27"/>
  <c r="R745" i="27"/>
  <c r="R951" i="27"/>
  <c r="Z745" i="27"/>
  <c r="Z951" i="27"/>
  <c r="D746" i="27"/>
  <c r="D952" i="27"/>
  <c r="L746" i="27"/>
  <c r="L952" i="27"/>
  <c r="T746" i="27"/>
  <c r="T952" i="27"/>
  <c r="AB746" i="27"/>
  <c r="AB952" i="27"/>
  <c r="F747" i="27"/>
  <c r="F953" i="27"/>
  <c r="N747" i="27"/>
  <c r="N953" i="27"/>
  <c r="V747" i="27"/>
  <c r="V953" i="27"/>
  <c r="AD747" i="27"/>
  <c r="AD953" i="27"/>
  <c r="H748" i="27"/>
  <c r="H954" i="27"/>
  <c r="P748" i="27"/>
  <c r="P954" i="27"/>
  <c r="X748" i="27"/>
  <c r="X954" i="27"/>
  <c r="AF748" i="27"/>
  <c r="AF954" i="27"/>
  <c r="J749" i="27"/>
  <c r="J955" i="27"/>
  <c r="R749" i="27"/>
  <c r="R955" i="27"/>
  <c r="Z749" i="27"/>
  <c r="Z955" i="27"/>
  <c r="D750" i="27"/>
  <c r="D956" i="27"/>
  <c r="L750" i="27"/>
  <c r="L956" i="27"/>
  <c r="T750" i="27"/>
  <c r="T956" i="27"/>
  <c r="AB750" i="27"/>
  <c r="AB956" i="27"/>
  <c r="F751" i="27"/>
  <c r="F957" i="27"/>
  <c r="N751" i="27"/>
  <c r="N957" i="27"/>
  <c r="V751" i="27"/>
  <c r="V957" i="27"/>
  <c r="AD751" i="27"/>
  <c r="AD957" i="27"/>
  <c r="H752" i="27"/>
  <c r="H958" i="27"/>
  <c r="P752" i="27"/>
  <c r="P958" i="27"/>
  <c r="X752" i="27"/>
  <c r="X958" i="27"/>
  <c r="AF752" i="27"/>
  <c r="AF958" i="27"/>
  <c r="J753" i="27"/>
  <c r="J959" i="27"/>
  <c r="R753" i="27"/>
  <c r="R959" i="27"/>
  <c r="Z753" i="27"/>
  <c r="Z959" i="27"/>
  <c r="D754" i="27"/>
  <c r="D960" i="27"/>
  <c r="L754" i="27"/>
  <c r="L960" i="27"/>
  <c r="T754" i="27"/>
  <c r="T960" i="27"/>
  <c r="AB754" i="27"/>
  <c r="AB960" i="27"/>
  <c r="F755" i="27"/>
  <c r="F961" i="27"/>
  <c r="N755" i="27"/>
  <c r="N961" i="27"/>
  <c r="V755" i="27"/>
  <c r="V961" i="27"/>
  <c r="AD755" i="27"/>
  <c r="AD961" i="27"/>
  <c r="H756" i="27"/>
  <c r="H962" i="27"/>
  <c r="P756" i="27"/>
  <c r="P962" i="27"/>
  <c r="X756" i="27"/>
  <c r="X962" i="27"/>
  <c r="AF756" i="27"/>
  <c r="AF962" i="27"/>
  <c r="J757" i="27"/>
  <c r="J963" i="27"/>
  <c r="R757" i="27"/>
  <c r="R963" i="27"/>
  <c r="Z757" i="27"/>
  <c r="Z963" i="27"/>
  <c r="D758" i="27"/>
  <c r="D964" i="27"/>
  <c r="L758" i="27"/>
  <c r="L964" i="27"/>
  <c r="T758" i="27"/>
  <c r="T964" i="27"/>
  <c r="AB758" i="27"/>
  <c r="AB964" i="27"/>
  <c r="F759" i="27"/>
  <c r="F965" i="27"/>
  <c r="N759" i="27"/>
  <c r="N965" i="27"/>
  <c r="V759" i="27"/>
  <c r="V965" i="27"/>
  <c r="AD759" i="27"/>
  <c r="AD965" i="27"/>
  <c r="AJ900" i="27"/>
  <c r="AG714" i="27"/>
  <c r="AG920" i="27"/>
  <c r="O676" i="27"/>
  <c r="O882" i="27"/>
  <c r="Q677" i="27"/>
  <c r="Q883" i="27"/>
  <c r="M679" i="27"/>
  <c r="M885" i="27"/>
  <c r="AE680" i="27"/>
  <c r="AE886" i="27"/>
  <c r="S682" i="27"/>
  <c r="S888" i="27"/>
  <c r="AC683" i="27"/>
  <c r="AC889" i="27"/>
  <c r="K686" i="27"/>
  <c r="K892" i="27"/>
  <c r="W688" i="27"/>
  <c r="W894" i="27"/>
  <c r="K690" i="27"/>
  <c r="K896" i="27"/>
  <c r="U691" i="27"/>
  <c r="U897" i="27"/>
  <c r="Q693" i="27"/>
  <c r="Q899" i="27"/>
  <c r="U695" i="27"/>
  <c r="U901" i="27"/>
  <c r="Y697" i="27"/>
  <c r="Y903" i="27"/>
  <c r="Q701" i="27"/>
  <c r="Q907" i="27"/>
  <c r="AC703" i="27"/>
  <c r="AC909" i="27"/>
  <c r="Q705" i="27"/>
  <c r="Q911" i="27"/>
  <c r="E707" i="27"/>
  <c r="E913" i="27"/>
  <c r="AE708" i="27"/>
  <c r="AE914" i="27"/>
  <c r="E711" i="27"/>
  <c r="E917" i="27"/>
  <c r="W712" i="27"/>
  <c r="W918" i="27"/>
  <c r="AA714" i="27"/>
  <c r="AA920" i="27"/>
  <c r="Y717" i="27"/>
  <c r="Y923" i="27"/>
  <c r="W720" i="27"/>
  <c r="W926" i="27"/>
  <c r="S722" i="27"/>
  <c r="S928" i="27"/>
  <c r="G724" i="27"/>
  <c r="G930" i="27"/>
  <c r="Q725" i="27"/>
  <c r="Q931" i="27"/>
  <c r="M727" i="27"/>
  <c r="M933" i="27"/>
  <c r="I729" i="27"/>
  <c r="I935" i="27"/>
  <c r="AA730" i="27"/>
  <c r="AA936" i="27"/>
  <c r="AC731" i="27"/>
  <c r="AC937" i="27"/>
  <c r="Q733" i="27"/>
  <c r="Q939" i="27"/>
  <c r="E735" i="27"/>
  <c r="E941" i="27"/>
  <c r="AE736" i="27"/>
  <c r="AE942" i="27"/>
  <c r="S738" i="27"/>
  <c r="S944" i="27"/>
  <c r="G740" i="27"/>
  <c r="G946" i="27"/>
  <c r="Y741" i="27"/>
  <c r="Y947" i="27"/>
  <c r="E743" i="27"/>
  <c r="E949" i="27"/>
  <c r="Q745" i="27"/>
  <c r="Q951" i="27"/>
  <c r="AC747" i="27"/>
  <c r="AC953" i="27"/>
  <c r="Q749" i="27"/>
  <c r="Q955" i="27"/>
  <c r="E751" i="27"/>
  <c r="E957" i="27"/>
  <c r="O752" i="27"/>
  <c r="O958" i="27"/>
  <c r="AG753" i="27"/>
  <c r="AG959" i="27"/>
  <c r="M755" i="27"/>
  <c r="M961" i="27"/>
  <c r="AE756" i="27"/>
  <c r="AE962" i="27"/>
  <c r="S758" i="27"/>
  <c r="S964" i="27"/>
  <c r="G675" i="27"/>
  <c r="G881" i="27"/>
  <c r="O675" i="27"/>
  <c r="O881" i="27"/>
  <c r="W675" i="27"/>
  <c r="W881" i="27"/>
  <c r="AE675" i="27"/>
  <c r="AE881" i="27"/>
  <c r="I676" i="27"/>
  <c r="I882" i="27"/>
  <c r="Q676" i="27"/>
  <c r="Q882" i="27"/>
  <c r="Y676" i="27"/>
  <c r="Y882" i="27"/>
  <c r="AG676" i="27"/>
  <c r="AG882" i="27"/>
  <c r="K677" i="27"/>
  <c r="K883" i="27"/>
  <c r="S677" i="27"/>
  <c r="S883" i="27"/>
  <c r="AA677" i="27"/>
  <c r="AA883" i="27"/>
  <c r="E678" i="27"/>
  <c r="E884" i="27"/>
  <c r="M678" i="27"/>
  <c r="M884" i="27"/>
  <c r="U678" i="27"/>
  <c r="U884" i="27"/>
  <c r="AC678" i="27"/>
  <c r="AC884" i="27"/>
  <c r="G679" i="27"/>
  <c r="G885" i="27"/>
  <c r="O679" i="27"/>
  <c r="O885" i="27"/>
  <c r="W679" i="27"/>
  <c r="W885" i="27"/>
  <c r="AE679" i="27"/>
  <c r="AE885" i="27"/>
  <c r="I680" i="27"/>
  <c r="I886" i="27"/>
  <c r="Q680" i="27"/>
  <c r="Q886" i="27"/>
  <c r="Y680" i="27"/>
  <c r="Y886" i="27"/>
  <c r="AG680" i="27"/>
  <c r="AG886" i="27"/>
  <c r="K681" i="27"/>
  <c r="K887" i="27"/>
  <c r="S681" i="27"/>
  <c r="S887" i="27"/>
  <c r="AA681" i="27"/>
  <c r="AA887" i="27"/>
  <c r="E682" i="27"/>
  <c r="E888" i="27"/>
  <c r="M682" i="27"/>
  <c r="M888" i="27"/>
  <c r="U682" i="27"/>
  <c r="U888" i="27"/>
  <c r="AC682" i="27"/>
  <c r="AC888" i="27"/>
  <c r="G683" i="27"/>
  <c r="G889" i="27"/>
  <c r="O683" i="27"/>
  <c r="O889" i="27"/>
  <c r="W683" i="27"/>
  <c r="W889" i="27"/>
  <c r="AE683" i="27"/>
  <c r="AE889" i="27"/>
  <c r="I684" i="27"/>
  <c r="I890" i="27"/>
  <c r="Q684" i="27"/>
  <c r="Q890" i="27"/>
  <c r="Y684" i="27"/>
  <c r="Y890" i="27"/>
  <c r="AG684" i="27"/>
  <c r="AG890" i="27"/>
  <c r="K685" i="27"/>
  <c r="K891" i="27"/>
  <c r="S685" i="27"/>
  <c r="S891" i="27"/>
  <c r="AA685" i="27"/>
  <c r="AA891" i="27"/>
  <c r="E686" i="27"/>
  <c r="E892" i="27"/>
  <c r="M686" i="27"/>
  <c r="M892" i="27"/>
  <c r="U686" i="27"/>
  <c r="U892" i="27"/>
  <c r="AC686" i="27"/>
  <c r="AC892" i="27"/>
  <c r="G687" i="27"/>
  <c r="G893" i="27"/>
  <c r="O687" i="27"/>
  <c r="O893" i="27"/>
  <c r="W687" i="27"/>
  <c r="W893" i="27"/>
  <c r="AE687" i="27"/>
  <c r="AE893" i="27"/>
  <c r="I688" i="27"/>
  <c r="I894" i="27"/>
  <c r="Q688" i="27"/>
  <c r="Q894" i="27"/>
  <c r="Y688" i="27"/>
  <c r="Y894" i="27"/>
  <c r="AG688" i="27"/>
  <c r="AG894" i="27"/>
  <c r="K689" i="27"/>
  <c r="K895" i="27"/>
  <c r="S689" i="27"/>
  <c r="S895" i="27"/>
  <c r="AA689" i="27"/>
  <c r="AA895" i="27"/>
  <c r="E690" i="27"/>
  <c r="E896" i="27"/>
  <c r="M690" i="27"/>
  <c r="M896" i="27"/>
  <c r="U690" i="27"/>
  <c r="U896" i="27"/>
  <c r="AC690" i="27"/>
  <c r="AC896" i="27"/>
  <c r="G691" i="27"/>
  <c r="G897" i="27"/>
  <c r="O691" i="27"/>
  <c r="O897" i="27"/>
  <c r="W691" i="27"/>
  <c r="W897" i="27"/>
  <c r="AE691" i="27"/>
  <c r="AE897" i="27"/>
  <c r="I692" i="27"/>
  <c r="I898" i="27"/>
  <c r="Q692" i="27"/>
  <c r="Q898" i="27"/>
  <c r="Y692" i="27"/>
  <c r="Y898" i="27"/>
  <c r="AG692" i="27"/>
  <c r="AG898" i="27"/>
  <c r="K693" i="27"/>
  <c r="K899" i="27"/>
  <c r="S693" i="27"/>
  <c r="S899" i="27"/>
  <c r="AA693" i="27"/>
  <c r="AA899" i="27"/>
  <c r="E694" i="27"/>
  <c r="E900" i="27"/>
  <c r="M694" i="27"/>
  <c r="M900" i="27"/>
  <c r="U694" i="27"/>
  <c r="U900" i="27"/>
  <c r="AC694" i="27"/>
  <c r="AC900" i="27"/>
  <c r="G695" i="27"/>
  <c r="G901" i="27"/>
  <c r="O695" i="27"/>
  <c r="O901" i="27"/>
  <c r="W695" i="27"/>
  <c r="W901" i="27"/>
  <c r="AE695" i="27"/>
  <c r="AE901" i="27"/>
  <c r="I696" i="27"/>
  <c r="I902" i="27"/>
  <c r="Q696" i="27"/>
  <c r="Q902" i="27"/>
  <c r="Y696" i="27"/>
  <c r="Y902" i="27"/>
  <c r="AG696" i="27"/>
  <c r="AG902" i="27"/>
  <c r="K697" i="27"/>
  <c r="K903" i="27"/>
  <c r="S697" i="27"/>
  <c r="S903" i="27"/>
  <c r="AA697" i="27"/>
  <c r="AA903" i="27"/>
  <c r="E698" i="27"/>
  <c r="E904" i="27"/>
  <c r="M698" i="27"/>
  <c r="M904" i="27"/>
  <c r="U698" i="27"/>
  <c r="U904" i="27"/>
  <c r="AC698" i="27"/>
  <c r="AC904" i="27"/>
  <c r="G699" i="27"/>
  <c r="G905" i="27"/>
  <c r="O699" i="27"/>
  <c r="O905" i="27"/>
  <c r="W699" i="27"/>
  <c r="W905" i="27"/>
  <c r="AE699" i="27"/>
  <c r="AE905" i="27"/>
  <c r="I700" i="27"/>
  <c r="I906" i="27"/>
  <c r="Q700" i="27"/>
  <c r="Q906" i="27"/>
  <c r="Y700" i="27"/>
  <c r="Y906" i="27"/>
  <c r="AG700" i="27"/>
  <c r="AG906" i="27"/>
  <c r="K701" i="27"/>
  <c r="K907" i="27"/>
  <c r="S701" i="27"/>
  <c r="S907" i="27"/>
  <c r="AA701" i="27"/>
  <c r="AA907" i="27"/>
  <c r="E702" i="27"/>
  <c r="E908" i="27"/>
  <c r="M702" i="27"/>
  <c r="M908" i="27"/>
  <c r="U702" i="27"/>
  <c r="U908" i="27"/>
  <c r="AC702" i="27"/>
  <c r="AC908" i="27"/>
  <c r="G703" i="27"/>
  <c r="G909" i="27"/>
  <c r="O703" i="27"/>
  <c r="O909" i="27"/>
  <c r="W703" i="27"/>
  <c r="W909" i="27"/>
  <c r="AE703" i="27"/>
  <c r="AE909" i="27"/>
  <c r="I704" i="27"/>
  <c r="I910" i="27"/>
  <c r="Q704" i="27"/>
  <c r="Q910" i="27"/>
  <c r="Y704" i="27"/>
  <c r="Y910" i="27"/>
  <c r="AG704" i="27"/>
  <c r="AG910" i="27"/>
  <c r="K705" i="27"/>
  <c r="K911" i="27"/>
  <c r="S705" i="27"/>
  <c r="S911" i="27"/>
  <c r="AA705" i="27"/>
  <c r="AA911" i="27"/>
  <c r="E706" i="27"/>
  <c r="E912" i="27"/>
  <c r="M706" i="27"/>
  <c r="M912" i="27"/>
  <c r="U706" i="27"/>
  <c r="U912" i="27"/>
  <c r="AC706" i="27"/>
  <c r="AC912" i="27"/>
  <c r="G707" i="27"/>
  <c r="G913" i="27"/>
  <c r="O707" i="27"/>
  <c r="O913" i="27"/>
  <c r="W707" i="27"/>
  <c r="W913" i="27"/>
  <c r="AE707" i="27"/>
  <c r="AE913" i="27"/>
  <c r="I708" i="27"/>
  <c r="I914" i="27"/>
  <c r="Q708" i="27"/>
  <c r="Q914" i="27"/>
  <c r="Y708" i="27"/>
  <c r="Y914" i="27"/>
  <c r="AG708" i="27"/>
  <c r="AG914" i="27"/>
  <c r="K709" i="27"/>
  <c r="K915" i="27"/>
  <c r="S709" i="27"/>
  <c r="S915" i="27"/>
  <c r="AA709" i="27"/>
  <c r="AA915" i="27"/>
  <c r="E710" i="27"/>
  <c r="E916" i="27"/>
  <c r="M710" i="27"/>
  <c r="M916" i="27"/>
  <c r="U710" i="27"/>
  <c r="U916" i="27"/>
  <c r="AC710" i="27"/>
  <c r="AC916" i="27"/>
  <c r="G711" i="27"/>
  <c r="G917" i="27"/>
  <c r="O711" i="27"/>
  <c r="O917" i="27"/>
  <c r="W711" i="27"/>
  <c r="W917" i="27"/>
  <c r="AE711" i="27"/>
  <c r="AE917" i="27"/>
  <c r="I712" i="27"/>
  <c r="I918" i="27"/>
  <c r="Q712" i="27"/>
  <c r="Q918" i="27"/>
  <c r="Y712" i="27"/>
  <c r="Y918" i="27"/>
  <c r="AG712" i="27"/>
  <c r="AG918" i="27"/>
  <c r="K713" i="27"/>
  <c r="K919" i="27"/>
  <c r="S713" i="27"/>
  <c r="S919" i="27"/>
  <c r="AA713" i="27"/>
  <c r="AA919" i="27"/>
  <c r="E714" i="27"/>
  <c r="E920" i="27"/>
  <c r="M714" i="27"/>
  <c r="M920" i="27"/>
  <c r="U714" i="27"/>
  <c r="U920" i="27"/>
  <c r="AC714" i="27"/>
  <c r="AC920" i="27"/>
  <c r="G715" i="27"/>
  <c r="G921" i="27"/>
  <c r="O715" i="27"/>
  <c r="O921" i="27"/>
  <c r="W715" i="27"/>
  <c r="W921" i="27"/>
  <c r="AE715" i="27"/>
  <c r="AE921" i="27"/>
  <c r="I716" i="27"/>
  <c r="I922" i="27"/>
  <c r="Q716" i="27"/>
  <c r="Q922" i="27"/>
  <c r="Y716" i="27"/>
  <c r="Y922" i="27"/>
  <c r="AG716" i="27"/>
  <c r="AG922" i="27"/>
  <c r="K717" i="27"/>
  <c r="K923" i="27"/>
  <c r="S717" i="27"/>
  <c r="S923" i="27"/>
  <c r="AA717" i="27"/>
  <c r="AA923" i="27"/>
  <c r="E718" i="27"/>
  <c r="E924" i="27"/>
  <c r="M718" i="27"/>
  <c r="M924" i="27"/>
  <c r="U718" i="27"/>
  <c r="U924" i="27"/>
  <c r="AC718" i="27"/>
  <c r="AC924" i="27"/>
  <c r="G719" i="27"/>
  <c r="G925" i="27"/>
  <c r="O719" i="27"/>
  <c r="O925" i="27"/>
  <c r="W719" i="27"/>
  <c r="W925" i="27"/>
  <c r="AE719" i="27"/>
  <c r="AE925" i="27"/>
  <c r="I720" i="27"/>
  <c r="I926" i="27"/>
  <c r="Q720" i="27"/>
  <c r="Q926" i="27"/>
  <c r="Y720" i="27"/>
  <c r="Y926" i="27"/>
  <c r="AG720" i="27"/>
  <c r="AG926" i="27"/>
  <c r="K721" i="27"/>
  <c r="K927" i="27"/>
  <c r="S721" i="27"/>
  <c r="S927" i="27"/>
  <c r="AA721" i="27"/>
  <c r="AA927" i="27"/>
  <c r="E722" i="27"/>
  <c r="E928" i="27"/>
  <c r="M722" i="27"/>
  <c r="M928" i="27"/>
  <c r="U722" i="27"/>
  <c r="U928" i="27"/>
  <c r="AC722" i="27"/>
  <c r="AC928" i="27"/>
  <c r="G723" i="27"/>
  <c r="G929" i="27"/>
  <c r="O723" i="27"/>
  <c r="O929" i="27"/>
  <c r="W723" i="27"/>
  <c r="W929" i="27"/>
  <c r="AE723" i="27"/>
  <c r="AE929" i="27"/>
  <c r="I724" i="27"/>
  <c r="I930" i="27"/>
  <c r="Q724" i="27"/>
  <c r="Q930" i="27"/>
  <c r="Y724" i="27"/>
  <c r="Y930" i="27"/>
  <c r="AG724" i="27"/>
  <c r="AG930" i="27"/>
  <c r="K725" i="27"/>
  <c r="K931" i="27"/>
  <c r="S725" i="27"/>
  <c r="S931" i="27"/>
  <c r="AA725" i="27"/>
  <c r="AA931" i="27"/>
  <c r="E726" i="27"/>
  <c r="E932" i="27"/>
  <c r="M726" i="27"/>
  <c r="M932" i="27"/>
  <c r="U726" i="27"/>
  <c r="U932" i="27"/>
  <c r="AC726" i="27"/>
  <c r="AC932" i="27"/>
  <c r="G727" i="27"/>
  <c r="G933" i="27"/>
  <c r="O727" i="27"/>
  <c r="O933" i="27"/>
  <c r="W727" i="27"/>
  <c r="W933" i="27"/>
  <c r="AE727" i="27"/>
  <c r="AE933" i="27"/>
  <c r="I728" i="27"/>
  <c r="I934" i="27"/>
  <c r="Q728" i="27"/>
  <c r="Q934" i="27"/>
  <c r="Y934" i="27"/>
  <c r="Y728" i="27"/>
  <c r="AG728" i="27"/>
  <c r="AG934" i="27"/>
  <c r="K729" i="27"/>
  <c r="K935" i="27"/>
  <c r="S729" i="27"/>
  <c r="S935" i="27"/>
  <c r="AA729" i="27"/>
  <c r="AA935" i="27"/>
  <c r="E730" i="27"/>
  <c r="E936" i="27"/>
  <c r="M730" i="27"/>
  <c r="M936" i="27"/>
  <c r="U730" i="27"/>
  <c r="U936" i="27"/>
  <c r="AC730" i="27"/>
  <c r="AC936" i="27"/>
  <c r="G731" i="27"/>
  <c r="G937" i="27"/>
  <c r="O731" i="27"/>
  <c r="O937" i="27"/>
  <c r="W731" i="27"/>
  <c r="W937" i="27"/>
  <c r="AE731" i="27"/>
  <c r="AE937" i="27"/>
  <c r="I732" i="27"/>
  <c r="I938" i="27"/>
  <c r="Q732" i="27"/>
  <c r="Q938" i="27"/>
  <c r="Y732" i="27"/>
  <c r="Y938" i="27"/>
  <c r="AG732" i="27"/>
  <c r="AG938" i="27"/>
  <c r="K733" i="27"/>
  <c r="K939" i="27"/>
  <c r="S733" i="27"/>
  <c r="S939" i="27"/>
  <c r="AA733" i="27"/>
  <c r="AA939" i="27"/>
  <c r="E734" i="27"/>
  <c r="E940" i="27"/>
  <c r="M734" i="27"/>
  <c r="M940" i="27"/>
  <c r="U734" i="27"/>
  <c r="U940" i="27"/>
  <c r="AC734" i="27"/>
  <c r="AC940" i="27"/>
  <c r="G735" i="27"/>
  <c r="G941" i="27"/>
  <c r="O735" i="27"/>
  <c r="O941" i="27"/>
  <c r="W735" i="27"/>
  <c r="W941" i="27"/>
  <c r="AE735" i="27"/>
  <c r="AE941" i="27"/>
  <c r="I736" i="27"/>
  <c r="I942" i="27"/>
  <c r="Q736" i="27"/>
  <c r="Q942" i="27"/>
  <c r="Y736" i="27"/>
  <c r="Y942" i="27"/>
  <c r="AG736" i="27"/>
  <c r="AG942" i="27"/>
  <c r="K737" i="27"/>
  <c r="K943" i="27"/>
  <c r="S737" i="27"/>
  <c r="S943" i="27"/>
  <c r="AA737" i="27"/>
  <c r="AA943" i="27"/>
  <c r="E738" i="27"/>
  <c r="E944" i="27"/>
  <c r="M738" i="27"/>
  <c r="M944" i="27"/>
  <c r="U738" i="27"/>
  <c r="U944" i="27"/>
  <c r="AC738" i="27"/>
  <c r="AC944" i="27"/>
  <c r="G739" i="27"/>
  <c r="G945" i="27"/>
  <c r="O739" i="27"/>
  <c r="O945" i="27"/>
  <c r="W739" i="27"/>
  <c r="W945" i="27"/>
  <c r="AE739" i="27"/>
  <c r="AE945" i="27"/>
  <c r="I740" i="27"/>
  <c r="I946" i="27"/>
  <c r="Q740" i="27"/>
  <c r="Q946" i="27"/>
  <c r="Y740" i="27"/>
  <c r="Y946" i="27"/>
  <c r="AG740" i="27"/>
  <c r="AG946" i="27"/>
  <c r="K741" i="27"/>
  <c r="K947" i="27"/>
  <c r="S741" i="27"/>
  <c r="S947" i="27"/>
  <c r="AA741" i="27"/>
  <c r="AA947" i="27"/>
  <c r="E742" i="27"/>
  <c r="E948" i="27"/>
  <c r="M742" i="27"/>
  <c r="M948" i="27"/>
  <c r="U742" i="27"/>
  <c r="U948" i="27"/>
  <c r="AC742" i="27"/>
  <c r="AC948" i="27"/>
  <c r="G743" i="27"/>
  <c r="G949" i="27"/>
  <c r="O743" i="27"/>
  <c r="O949" i="27"/>
  <c r="W743" i="27"/>
  <c r="W949" i="27"/>
  <c r="AE743" i="27"/>
  <c r="AE949" i="27"/>
  <c r="I744" i="27"/>
  <c r="I950" i="27"/>
  <c r="Q744" i="27"/>
  <c r="Q950" i="27"/>
  <c r="Y744" i="27"/>
  <c r="Y950" i="27"/>
  <c r="AG744" i="27"/>
  <c r="AG950" i="27"/>
  <c r="K745" i="27"/>
  <c r="K951" i="27"/>
  <c r="S745" i="27"/>
  <c r="S951" i="27"/>
  <c r="AA745" i="27"/>
  <c r="AA951" i="27"/>
  <c r="E746" i="27"/>
  <c r="E952" i="27"/>
  <c r="M746" i="27"/>
  <c r="M952" i="27"/>
  <c r="U746" i="27"/>
  <c r="U952" i="27"/>
  <c r="AC746" i="27"/>
  <c r="AC952" i="27"/>
  <c r="G747" i="27"/>
  <c r="G953" i="27"/>
  <c r="O747" i="27"/>
  <c r="O953" i="27"/>
  <c r="W747" i="27"/>
  <c r="W953" i="27"/>
  <c r="AE747" i="27"/>
  <c r="AE953" i="27"/>
  <c r="I748" i="27"/>
  <c r="I954" i="27"/>
  <c r="Q748" i="27"/>
  <c r="Q954" i="27"/>
  <c r="Y748" i="27"/>
  <c r="Y954" i="27"/>
  <c r="AG748" i="27"/>
  <c r="AG954" i="27"/>
  <c r="K749" i="27"/>
  <c r="K955" i="27"/>
  <c r="S749" i="27"/>
  <c r="S955" i="27"/>
  <c r="AA749" i="27"/>
  <c r="AA955" i="27"/>
  <c r="E750" i="27"/>
  <c r="E956" i="27"/>
  <c r="M750" i="27"/>
  <c r="M956" i="27"/>
  <c r="U750" i="27"/>
  <c r="U956" i="27"/>
  <c r="AC750" i="27"/>
  <c r="AC956" i="27"/>
  <c r="G751" i="27"/>
  <c r="G957" i="27"/>
  <c r="O751" i="27"/>
  <c r="O957" i="27"/>
  <c r="W751" i="27"/>
  <c r="W957" i="27"/>
  <c r="AE751" i="27"/>
  <c r="AE957" i="27"/>
  <c r="I752" i="27"/>
  <c r="I958" i="27"/>
  <c r="Q752" i="27"/>
  <c r="Q958" i="27"/>
  <c r="Y752" i="27"/>
  <c r="Y958" i="27"/>
  <c r="AG752" i="27"/>
  <c r="AG958" i="27"/>
  <c r="K753" i="27"/>
  <c r="K959" i="27"/>
  <c r="S753" i="27"/>
  <c r="S959" i="27"/>
  <c r="AA753" i="27"/>
  <c r="AA959" i="27"/>
  <c r="E754" i="27"/>
  <c r="E960" i="27"/>
  <c r="M754" i="27"/>
  <c r="M960" i="27"/>
  <c r="U754" i="27"/>
  <c r="U960" i="27"/>
  <c r="AC754" i="27"/>
  <c r="AC960" i="27"/>
  <c r="G755" i="27"/>
  <c r="G961" i="27"/>
  <c r="O755" i="27"/>
  <c r="O961" i="27"/>
  <c r="W755" i="27"/>
  <c r="W961" i="27"/>
  <c r="AE755" i="27"/>
  <c r="AE961" i="27"/>
  <c r="I756" i="27"/>
  <c r="I962" i="27"/>
  <c r="Q756" i="27"/>
  <c r="Q962" i="27"/>
  <c r="Y756" i="27"/>
  <c r="Y962" i="27"/>
  <c r="AG756" i="27"/>
  <c r="AG962" i="27"/>
  <c r="K757" i="27"/>
  <c r="K963" i="27"/>
  <c r="S757" i="27"/>
  <c r="S963" i="27"/>
  <c r="AA757" i="27"/>
  <c r="AA963" i="27"/>
  <c r="E758" i="27"/>
  <c r="E964" i="27"/>
  <c r="M758" i="27"/>
  <c r="M964" i="27"/>
  <c r="U758" i="27"/>
  <c r="U964" i="27"/>
  <c r="AC758" i="27"/>
  <c r="AC964" i="27"/>
  <c r="G759" i="27"/>
  <c r="G965" i="27"/>
  <c r="O759" i="27"/>
  <c r="O965" i="27"/>
  <c r="W759" i="27"/>
  <c r="W965" i="27"/>
  <c r="AE759" i="27"/>
  <c r="AE965" i="27"/>
  <c r="E675" i="27"/>
  <c r="E881" i="27"/>
  <c r="AG677" i="27"/>
  <c r="AG883" i="27"/>
  <c r="AE688" i="27"/>
  <c r="AE894" i="27"/>
  <c r="U719" i="27"/>
  <c r="U925" i="27"/>
  <c r="H675" i="27"/>
  <c r="H881" i="27"/>
  <c r="P675" i="27"/>
  <c r="P881" i="27"/>
  <c r="X675" i="27"/>
  <c r="X881" i="27"/>
  <c r="AF675" i="27"/>
  <c r="AF881" i="27"/>
  <c r="J676" i="27"/>
  <c r="J882" i="27"/>
  <c r="R676" i="27"/>
  <c r="R882" i="27"/>
  <c r="Z676" i="27"/>
  <c r="Z882" i="27"/>
  <c r="D677" i="27"/>
  <c r="D883" i="27"/>
  <c r="L677" i="27"/>
  <c r="L883" i="27"/>
  <c r="T677" i="27"/>
  <c r="T883" i="27"/>
  <c r="AB677" i="27"/>
  <c r="AB883" i="27"/>
  <c r="F678" i="27"/>
  <c r="F884" i="27"/>
  <c r="N678" i="27"/>
  <c r="N884" i="27"/>
  <c r="V678" i="27"/>
  <c r="V884" i="27"/>
  <c r="AD678" i="27"/>
  <c r="AD884" i="27"/>
  <c r="H679" i="27"/>
  <c r="H885" i="27"/>
  <c r="P679" i="27"/>
  <c r="P885" i="27"/>
  <c r="X679" i="27"/>
  <c r="X885" i="27"/>
  <c r="AF679" i="27"/>
  <c r="AF885" i="27"/>
  <c r="J680" i="27"/>
  <c r="J886" i="27"/>
  <c r="R680" i="27"/>
  <c r="R886" i="27"/>
  <c r="Z680" i="27"/>
  <c r="Z886" i="27"/>
  <c r="D681" i="27"/>
  <c r="D887" i="27"/>
  <c r="L681" i="27"/>
  <c r="L887" i="27"/>
  <c r="T681" i="27"/>
  <c r="T887" i="27"/>
  <c r="AB681" i="27"/>
  <c r="AB887" i="27"/>
  <c r="F682" i="27"/>
  <c r="F888" i="27"/>
  <c r="N682" i="27"/>
  <c r="N888" i="27"/>
  <c r="V682" i="27"/>
  <c r="V888" i="27"/>
  <c r="AD682" i="27"/>
  <c r="AD888" i="27"/>
  <c r="H683" i="27"/>
  <c r="H889" i="27"/>
  <c r="P683" i="27"/>
  <c r="P889" i="27"/>
  <c r="X683" i="27"/>
  <c r="X889" i="27"/>
  <c r="AF683" i="27"/>
  <c r="AF889" i="27"/>
  <c r="J684" i="27"/>
  <c r="J890" i="27"/>
  <c r="R684" i="27"/>
  <c r="R890" i="27"/>
  <c r="Z684" i="27"/>
  <c r="Z890" i="27"/>
  <c r="D685" i="27"/>
  <c r="D891" i="27"/>
  <c r="L685" i="27"/>
  <c r="L891" i="27"/>
  <c r="T685" i="27"/>
  <c r="T891" i="27"/>
  <c r="AB685" i="27"/>
  <c r="AB891" i="27"/>
  <c r="F686" i="27"/>
  <c r="F892" i="27"/>
  <c r="N686" i="27"/>
  <c r="N892" i="27"/>
  <c r="V686" i="27"/>
  <c r="V892" i="27"/>
  <c r="AD686" i="27"/>
  <c r="AD892" i="27"/>
  <c r="H687" i="27"/>
  <c r="H893" i="27"/>
  <c r="P687" i="27"/>
  <c r="P893" i="27"/>
  <c r="X687" i="27"/>
  <c r="X893" i="27"/>
  <c r="AF687" i="27"/>
  <c r="AF893" i="27"/>
  <c r="J688" i="27"/>
  <c r="J894" i="27"/>
  <c r="R688" i="27"/>
  <c r="R894" i="27"/>
  <c r="Z688" i="27"/>
  <c r="Z894" i="27"/>
  <c r="D689" i="27"/>
  <c r="D895" i="27"/>
  <c r="L689" i="27"/>
  <c r="L895" i="27"/>
  <c r="T689" i="27"/>
  <c r="T895" i="27"/>
  <c r="AB689" i="27"/>
  <c r="AB895" i="27"/>
  <c r="F690" i="27"/>
  <c r="F896" i="27"/>
  <c r="N690" i="27"/>
  <c r="N896" i="27"/>
  <c r="V690" i="27"/>
  <c r="V896" i="27"/>
  <c r="AD690" i="27"/>
  <c r="AD896" i="27"/>
  <c r="H691" i="27"/>
  <c r="H897" i="27"/>
  <c r="P691" i="27"/>
  <c r="P897" i="27"/>
  <c r="X691" i="27"/>
  <c r="X897" i="27"/>
  <c r="AF691" i="27"/>
  <c r="AF897" i="27"/>
  <c r="J692" i="27"/>
  <c r="J898" i="27"/>
  <c r="R692" i="27"/>
  <c r="R898" i="27"/>
  <c r="Z692" i="27"/>
  <c r="Z898" i="27"/>
  <c r="D693" i="27"/>
  <c r="D899" i="27"/>
  <c r="L693" i="27"/>
  <c r="L899" i="27"/>
  <c r="T693" i="27"/>
  <c r="T899" i="27"/>
  <c r="AB693" i="27"/>
  <c r="AB899" i="27"/>
  <c r="F694" i="27"/>
  <c r="F900" i="27"/>
  <c r="N694" i="27"/>
  <c r="N900" i="27"/>
  <c r="V694" i="27"/>
  <c r="V900" i="27"/>
  <c r="AD694" i="27"/>
  <c r="AD900" i="27"/>
  <c r="H695" i="27"/>
  <c r="H901" i="27"/>
  <c r="P695" i="27"/>
  <c r="P901" i="27"/>
  <c r="X695" i="27"/>
  <c r="X901" i="27"/>
  <c r="AF695" i="27"/>
  <c r="AF901" i="27"/>
  <c r="J696" i="27"/>
  <c r="J902" i="27"/>
  <c r="R696" i="27"/>
  <c r="R902" i="27"/>
  <c r="Z696" i="27"/>
  <c r="Z902" i="27"/>
  <c r="D697" i="27"/>
  <c r="D903" i="27"/>
  <c r="L697" i="27"/>
  <c r="L903" i="27"/>
  <c r="T697" i="27"/>
  <c r="T903" i="27"/>
  <c r="AB697" i="27"/>
  <c r="AB903" i="27"/>
  <c r="F698" i="27"/>
  <c r="F904" i="27"/>
  <c r="N698" i="27"/>
  <c r="N904" i="27"/>
  <c r="V698" i="27"/>
  <c r="V904" i="27"/>
  <c r="AD698" i="27"/>
  <c r="AD904" i="27"/>
  <c r="H699" i="27"/>
  <c r="H905" i="27"/>
  <c r="P699" i="27"/>
  <c r="P905" i="27"/>
  <c r="X699" i="27"/>
  <c r="X905" i="27"/>
  <c r="AF699" i="27"/>
  <c r="AF905" i="27"/>
  <c r="J700" i="27"/>
  <c r="J906" i="27"/>
  <c r="R700" i="27"/>
  <c r="R906" i="27"/>
  <c r="Z700" i="27"/>
  <c r="Z906" i="27"/>
  <c r="D701" i="27"/>
  <c r="D907" i="27"/>
  <c r="L701" i="27"/>
  <c r="L907" i="27"/>
  <c r="T701" i="27"/>
  <c r="T907" i="27"/>
  <c r="AB701" i="27"/>
  <c r="AB907" i="27"/>
  <c r="F702" i="27"/>
  <c r="F908" i="27"/>
  <c r="N702" i="27"/>
  <c r="N908" i="27"/>
  <c r="V702" i="27"/>
  <c r="V908" i="27"/>
  <c r="AD702" i="27"/>
  <c r="AD908" i="27"/>
  <c r="H703" i="27"/>
  <c r="H909" i="27"/>
  <c r="P703" i="27"/>
  <c r="P909" i="27"/>
  <c r="X703" i="27"/>
  <c r="X909" i="27"/>
  <c r="AF703" i="27"/>
  <c r="AF909" i="27"/>
  <c r="J704" i="27"/>
  <c r="J910" i="27"/>
  <c r="R704" i="27"/>
  <c r="R910" i="27"/>
  <c r="Z704" i="27"/>
  <c r="Z910" i="27"/>
  <c r="D705" i="27"/>
  <c r="D911" i="27"/>
  <c r="L705" i="27"/>
  <c r="L911" i="27"/>
  <c r="T705" i="27"/>
  <c r="T911" i="27"/>
  <c r="AB705" i="27"/>
  <c r="AB911" i="27"/>
  <c r="F706" i="27"/>
  <c r="F912" i="27"/>
  <c r="N706" i="27"/>
  <c r="N912" i="27"/>
  <c r="V706" i="27"/>
  <c r="V912" i="27"/>
  <c r="AD706" i="27"/>
  <c r="AD912" i="27"/>
  <c r="H707" i="27"/>
  <c r="H913" i="27"/>
  <c r="P707" i="27"/>
  <c r="P913" i="27"/>
  <c r="X707" i="27"/>
  <c r="X913" i="27"/>
  <c r="AF707" i="27"/>
  <c r="AF913" i="27"/>
  <c r="J708" i="27"/>
  <c r="J914" i="27"/>
  <c r="R708" i="27"/>
  <c r="R914" i="27"/>
  <c r="Z708" i="27"/>
  <c r="Z914" i="27"/>
  <c r="D709" i="27"/>
  <c r="D915" i="27"/>
  <c r="L709" i="27"/>
  <c r="L915" i="27"/>
  <c r="T709" i="27"/>
  <c r="T915" i="27"/>
  <c r="AB709" i="27"/>
  <c r="AB915" i="27"/>
  <c r="F710" i="27"/>
  <c r="F916" i="27"/>
  <c r="N710" i="27"/>
  <c r="N916" i="27"/>
  <c r="V710" i="27"/>
  <c r="V916" i="27"/>
  <c r="AD710" i="27"/>
  <c r="AD916" i="27"/>
  <c r="H711" i="27"/>
  <c r="H917" i="27"/>
  <c r="P711" i="27"/>
  <c r="P917" i="27"/>
  <c r="X711" i="27"/>
  <c r="X917" i="27"/>
  <c r="AF711" i="27"/>
  <c r="AF917" i="27"/>
  <c r="J712" i="27"/>
  <c r="J918" i="27"/>
  <c r="R712" i="27"/>
  <c r="R918" i="27"/>
  <c r="Z712" i="27"/>
  <c r="Z918" i="27"/>
  <c r="D713" i="27"/>
  <c r="D919" i="27"/>
  <c r="L713" i="27"/>
  <c r="L919" i="27"/>
  <c r="T713" i="27"/>
  <c r="T919" i="27"/>
  <c r="AB713" i="27"/>
  <c r="AB919" i="27"/>
  <c r="F714" i="27"/>
  <c r="F920" i="27"/>
  <c r="N714" i="27"/>
  <c r="N920" i="27"/>
  <c r="V714" i="27"/>
  <c r="V920" i="27"/>
  <c r="AD714" i="27"/>
  <c r="AD920" i="27"/>
  <c r="H715" i="27"/>
  <c r="H921" i="27"/>
  <c r="P715" i="27"/>
  <c r="P921" i="27"/>
  <c r="X715" i="27"/>
  <c r="X921" i="27"/>
  <c r="AF715" i="27"/>
  <c r="AF921" i="27"/>
  <c r="J716" i="27"/>
  <c r="J922" i="27"/>
  <c r="R716" i="27"/>
  <c r="R922" i="27"/>
  <c r="Z716" i="27"/>
  <c r="Z922" i="27"/>
  <c r="D717" i="27"/>
  <c r="D923" i="27"/>
  <c r="L717" i="27"/>
  <c r="L923" i="27"/>
  <c r="T717" i="27"/>
  <c r="T923" i="27"/>
  <c r="AB717" i="27"/>
  <c r="AB923" i="27"/>
  <c r="F718" i="27"/>
  <c r="F924" i="27"/>
  <c r="N718" i="27"/>
  <c r="N924" i="27"/>
  <c r="V718" i="27"/>
  <c r="V924" i="27"/>
  <c r="AD718" i="27"/>
  <c r="AD924" i="27"/>
  <c r="H719" i="27"/>
  <c r="H925" i="27"/>
  <c r="P719" i="27"/>
  <c r="P925" i="27"/>
  <c r="X719" i="27"/>
  <c r="X925" i="27"/>
  <c r="AF719" i="27"/>
  <c r="AF925" i="27"/>
  <c r="J720" i="27"/>
  <c r="J926" i="27"/>
  <c r="R720" i="27"/>
  <c r="R926" i="27"/>
  <c r="Z720" i="27"/>
  <c r="Z926" i="27"/>
  <c r="D721" i="27"/>
  <c r="D927" i="27"/>
  <c r="L721" i="27"/>
  <c r="L927" i="27"/>
  <c r="T721" i="27"/>
  <c r="T927" i="27"/>
  <c r="AB721" i="27"/>
  <c r="AB927" i="27"/>
  <c r="F722" i="27"/>
  <c r="F928" i="27"/>
  <c r="N722" i="27"/>
  <c r="N928" i="27"/>
  <c r="V722" i="27"/>
  <c r="V928" i="27"/>
  <c r="AD722" i="27"/>
  <c r="AD928" i="27"/>
  <c r="H723" i="27"/>
  <c r="H929" i="27"/>
  <c r="P723" i="27"/>
  <c r="P929" i="27"/>
  <c r="X723" i="27"/>
  <c r="X929" i="27"/>
  <c r="AF723" i="27"/>
  <c r="AF929" i="27"/>
  <c r="J724" i="27"/>
  <c r="J930" i="27"/>
  <c r="R724" i="27"/>
  <c r="R930" i="27"/>
  <c r="Z724" i="27"/>
  <c r="Z930" i="27"/>
  <c r="D725" i="27"/>
  <c r="D931" i="27"/>
  <c r="L725" i="27"/>
  <c r="L931" i="27"/>
  <c r="T725" i="27"/>
  <c r="T931" i="27"/>
  <c r="AB725" i="27"/>
  <c r="AB931" i="27"/>
  <c r="F726" i="27"/>
  <c r="F932" i="27"/>
  <c r="N726" i="27"/>
  <c r="N932" i="27"/>
  <c r="V726" i="27"/>
  <c r="V932" i="27"/>
  <c r="AD726" i="27"/>
  <c r="AD932" i="27"/>
  <c r="H727" i="27"/>
  <c r="H933" i="27"/>
  <c r="P727" i="27"/>
  <c r="P933" i="27"/>
  <c r="X727" i="27"/>
  <c r="X933" i="27"/>
  <c r="AF727" i="27"/>
  <c r="AF933" i="27"/>
  <c r="J728" i="27"/>
  <c r="J934" i="27"/>
  <c r="R728" i="27"/>
  <c r="R934" i="27"/>
  <c r="Z728" i="27"/>
  <c r="Z934" i="27"/>
  <c r="D729" i="27"/>
  <c r="D935" i="27"/>
  <c r="L729" i="27"/>
  <c r="L935" i="27"/>
  <c r="T729" i="27"/>
  <c r="T935" i="27"/>
  <c r="AB729" i="27"/>
  <c r="AB935" i="27"/>
  <c r="F730" i="27"/>
  <c r="F936" i="27"/>
  <c r="N730" i="27"/>
  <c r="N936" i="27"/>
  <c r="V730" i="27"/>
  <c r="V936" i="27"/>
  <c r="AD730" i="27"/>
  <c r="AD936" i="27"/>
  <c r="H731" i="27"/>
  <c r="H937" i="27"/>
  <c r="P731" i="27"/>
  <c r="P937" i="27"/>
  <c r="X731" i="27"/>
  <c r="X937" i="27"/>
  <c r="AF731" i="27"/>
  <c r="AF937" i="27"/>
  <c r="J732" i="27"/>
  <c r="J938" i="27"/>
  <c r="R732" i="27"/>
  <c r="R938" i="27"/>
  <c r="Z732" i="27"/>
  <c r="Z938" i="27"/>
  <c r="D733" i="27"/>
  <c r="D939" i="27"/>
  <c r="L733" i="27"/>
  <c r="L939" i="27"/>
  <c r="T733" i="27"/>
  <c r="T939" i="27"/>
  <c r="AB733" i="27"/>
  <c r="AB939" i="27"/>
  <c r="F734" i="27"/>
  <c r="F940" i="27"/>
  <c r="N734" i="27"/>
  <c r="N940" i="27"/>
  <c r="V734" i="27"/>
  <c r="V940" i="27"/>
  <c r="AD734" i="27"/>
  <c r="AD940" i="27"/>
  <c r="H735" i="27"/>
  <c r="H941" i="27"/>
  <c r="P735" i="27"/>
  <c r="P941" i="27"/>
  <c r="X735" i="27"/>
  <c r="X941" i="27"/>
  <c r="AF735" i="27"/>
  <c r="AF941" i="27"/>
  <c r="J736" i="27"/>
  <c r="J942" i="27"/>
  <c r="R736" i="27"/>
  <c r="R942" i="27"/>
  <c r="Z736" i="27"/>
  <c r="Z942" i="27"/>
  <c r="D737" i="27"/>
  <c r="D943" i="27"/>
  <c r="L737" i="27"/>
  <c r="L943" i="27"/>
  <c r="T737" i="27"/>
  <c r="T943" i="27"/>
  <c r="AB737" i="27"/>
  <c r="AB943" i="27"/>
  <c r="F738" i="27"/>
  <c r="F944" i="27"/>
  <c r="N738" i="27"/>
  <c r="N944" i="27"/>
  <c r="V738" i="27"/>
  <c r="V944" i="27"/>
  <c r="AD738" i="27"/>
  <c r="AD944" i="27"/>
  <c r="H739" i="27"/>
  <c r="H945" i="27"/>
  <c r="P739" i="27"/>
  <c r="P945" i="27"/>
  <c r="X739" i="27"/>
  <c r="X945" i="27"/>
  <c r="AF739" i="27"/>
  <c r="AF945" i="27"/>
  <c r="J740" i="27"/>
  <c r="J946" i="27"/>
  <c r="R740" i="27"/>
  <c r="R946" i="27"/>
  <c r="Z740" i="27"/>
  <c r="Z946" i="27"/>
  <c r="D741" i="27"/>
  <c r="D947" i="27"/>
  <c r="L741" i="27"/>
  <c r="L947" i="27"/>
  <c r="T741" i="27"/>
  <c r="T947" i="27"/>
  <c r="AB741" i="27"/>
  <c r="AB947" i="27"/>
  <c r="F742" i="27"/>
  <c r="F948" i="27"/>
  <c r="N742" i="27"/>
  <c r="N948" i="27"/>
  <c r="V742" i="27"/>
  <c r="V948" i="27"/>
  <c r="AD742" i="27"/>
  <c r="AD948" i="27"/>
  <c r="H743" i="27"/>
  <c r="H949" i="27"/>
  <c r="P743" i="27"/>
  <c r="P949" i="27"/>
  <c r="X743" i="27"/>
  <c r="X949" i="27"/>
  <c r="AF743" i="27"/>
  <c r="AF949" i="27"/>
  <c r="J744" i="27"/>
  <c r="J950" i="27"/>
  <c r="R744" i="27"/>
  <c r="R950" i="27"/>
  <c r="Z744" i="27"/>
  <c r="Z950" i="27"/>
  <c r="D745" i="27"/>
  <c r="D951" i="27"/>
  <c r="L745" i="27"/>
  <c r="L951" i="27"/>
  <c r="T745" i="27"/>
  <c r="T951" i="27"/>
  <c r="AB745" i="27"/>
  <c r="AB951" i="27"/>
  <c r="F746" i="27"/>
  <c r="F952" i="27"/>
  <c r="N746" i="27"/>
  <c r="N952" i="27"/>
  <c r="V746" i="27"/>
  <c r="V952" i="27"/>
  <c r="AD746" i="27"/>
  <c r="AD952" i="27"/>
  <c r="H747" i="27"/>
  <c r="H953" i="27"/>
  <c r="P747" i="27"/>
  <c r="P953" i="27"/>
  <c r="X747" i="27"/>
  <c r="X953" i="27"/>
  <c r="AF747" i="27"/>
  <c r="AF953" i="27"/>
  <c r="J748" i="27"/>
  <c r="J954" i="27"/>
  <c r="R748" i="27"/>
  <c r="R954" i="27"/>
  <c r="Z748" i="27"/>
  <c r="Z954" i="27"/>
  <c r="D749" i="27"/>
  <c r="D955" i="27"/>
  <c r="L749" i="27"/>
  <c r="L955" i="27"/>
  <c r="T749" i="27"/>
  <c r="T955" i="27"/>
  <c r="AB749" i="27"/>
  <c r="AB955" i="27"/>
  <c r="F750" i="27"/>
  <c r="F956" i="27"/>
  <c r="N750" i="27"/>
  <c r="N956" i="27"/>
  <c r="V750" i="27"/>
  <c r="V956" i="27"/>
  <c r="AD750" i="27"/>
  <c r="AD956" i="27"/>
  <c r="H751" i="27"/>
  <c r="H957" i="27"/>
  <c r="P751" i="27"/>
  <c r="P957" i="27"/>
  <c r="X751" i="27"/>
  <c r="X957" i="27"/>
  <c r="AF751" i="27"/>
  <c r="AF957" i="27"/>
  <c r="J752" i="27"/>
  <c r="J958" i="27"/>
  <c r="R752" i="27"/>
  <c r="R958" i="27"/>
  <c r="Z752" i="27"/>
  <c r="Z958" i="27"/>
  <c r="D753" i="27"/>
  <c r="D959" i="27"/>
  <c r="L753" i="27"/>
  <c r="L959" i="27"/>
  <c r="T753" i="27"/>
  <c r="T959" i="27"/>
  <c r="AB753" i="27"/>
  <c r="AB959" i="27"/>
  <c r="F754" i="27"/>
  <c r="F960" i="27"/>
  <c r="N754" i="27"/>
  <c r="N960" i="27"/>
  <c r="V754" i="27"/>
  <c r="V960" i="27"/>
  <c r="AD754" i="27"/>
  <c r="AD960" i="27"/>
  <c r="H755" i="27"/>
  <c r="H961" i="27"/>
  <c r="P755" i="27"/>
  <c r="P961" i="27"/>
  <c r="X755" i="27"/>
  <c r="X961" i="27"/>
  <c r="AF755" i="27"/>
  <c r="AF961" i="27"/>
  <c r="J756" i="27"/>
  <c r="J962" i="27"/>
  <c r="R756" i="27"/>
  <c r="R962" i="27"/>
  <c r="Z756" i="27"/>
  <c r="Z962" i="27"/>
  <c r="D757" i="27"/>
  <c r="D963" i="27"/>
  <c r="L757" i="27"/>
  <c r="L963" i="27"/>
  <c r="T757" i="27"/>
  <c r="T963" i="27"/>
  <c r="AB757" i="27"/>
  <c r="AB963" i="27"/>
  <c r="F758" i="27"/>
  <c r="F964" i="27"/>
  <c r="N758" i="27"/>
  <c r="N964" i="27"/>
  <c r="V758" i="27"/>
  <c r="V964" i="27"/>
  <c r="AD758" i="27"/>
  <c r="AD964" i="27"/>
  <c r="H759" i="27"/>
  <c r="H965" i="27"/>
  <c r="P759" i="27"/>
  <c r="P965" i="27"/>
  <c r="X759" i="27"/>
  <c r="X965" i="27"/>
  <c r="AF759" i="27"/>
  <c r="AF965" i="27"/>
  <c r="U675" i="27"/>
  <c r="U881" i="27"/>
  <c r="AA884" i="27"/>
  <c r="AA678" i="27"/>
  <c r="O680" i="27"/>
  <c r="O886" i="27"/>
  <c r="Y681" i="27"/>
  <c r="Y887" i="27"/>
  <c r="U683" i="27"/>
  <c r="U889" i="27"/>
  <c r="I685" i="27"/>
  <c r="I891" i="27"/>
  <c r="U687" i="27"/>
  <c r="U893" i="27"/>
  <c r="I689" i="27"/>
  <c r="I895" i="27"/>
  <c r="AG689" i="27"/>
  <c r="AG895" i="27"/>
  <c r="O692" i="27"/>
  <c r="O898" i="27"/>
  <c r="AC695" i="27"/>
  <c r="AC901" i="27"/>
  <c r="M699" i="27"/>
  <c r="M905" i="27"/>
  <c r="Y701" i="27"/>
  <c r="Y907" i="27"/>
  <c r="S702" i="27"/>
  <c r="S908" i="27"/>
  <c r="AA702" i="27"/>
  <c r="AA908" i="27"/>
  <c r="O704" i="27"/>
  <c r="O910" i="27"/>
  <c r="AG705" i="27"/>
  <c r="AG911" i="27"/>
  <c r="AC707" i="27"/>
  <c r="AC913" i="27"/>
  <c r="Q709" i="27"/>
  <c r="Q915" i="27"/>
  <c r="AA710" i="27"/>
  <c r="AA916" i="27"/>
  <c r="AC711" i="27"/>
  <c r="AC917" i="27"/>
  <c r="Q713" i="27"/>
  <c r="Q919" i="27"/>
  <c r="M715" i="27"/>
  <c r="M921" i="27"/>
  <c r="AE922" i="27"/>
  <c r="AE716" i="27"/>
  <c r="S718" i="27"/>
  <c r="S924" i="27"/>
  <c r="O720" i="27"/>
  <c r="O926" i="27"/>
  <c r="AG721" i="27"/>
  <c r="AG927" i="27"/>
  <c r="M723" i="27"/>
  <c r="M929" i="27"/>
  <c r="AE724" i="27"/>
  <c r="AE930" i="27"/>
  <c r="S726" i="27"/>
  <c r="S932" i="27"/>
  <c r="U727" i="27"/>
  <c r="U933" i="27"/>
  <c r="AE728" i="27"/>
  <c r="AE934" i="27"/>
  <c r="S730" i="27"/>
  <c r="S936" i="27"/>
  <c r="G732" i="27"/>
  <c r="G938" i="27"/>
  <c r="AG733" i="27"/>
  <c r="AG939" i="27"/>
  <c r="AC735" i="27"/>
  <c r="AC941" i="27"/>
  <c r="Q737" i="27"/>
  <c r="Q943" i="27"/>
  <c r="M739" i="27"/>
  <c r="M945" i="27"/>
  <c r="Q741" i="27"/>
  <c r="Q947" i="27"/>
  <c r="U743" i="27"/>
  <c r="U949" i="27"/>
  <c r="I745" i="27"/>
  <c r="I951" i="27"/>
  <c r="AA746" i="27"/>
  <c r="AA952" i="27"/>
  <c r="O748" i="27"/>
  <c r="O954" i="27"/>
  <c r="AG749" i="27"/>
  <c r="AG955" i="27"/>
  <c r="U751" i="27"/>
  <c r="U957" i="27"/>
  <c r="AE752" i="27"/>
  <c r="AE958" i="27"/>
  <c r="S754" i="27"/>
  <c r="S960" i="27"/>
  <c r="O756" i="27"/>
  <c r="O962" i="27"/>
  <c r="I757" i="27"/>
  <c r="I963" i="27"/>
  <c r="AA758" i="27"/>
  <c r="AA964" i="27"/>
  <c r="I675" i="27"/>
  <c r="I881" i="27"/>
  <c r="Q675" i="27"/>
  <c r="Q881" i="27"/>
  <c r="Y675" i="27"/>
  <c r="Y881" i="27"/>
  <c r="AG675" i="27"/>
  <c r="AG881" i="27"/>
  <c r="K676" i="27"/>
  <c r="K882" i="27"/>
  <c r="S676" i="27"/>
  <c r="S882" i="27"/>
  <c r="AA676" i="27"/>
  <c r="AA882" i="27"/>
  <c r="E677" i="27"/>
  <c r="E883" i="27"/>
  <c r="M677" i="27"/>
  <c r="M883" i="27"/>
  <c r="U677" i="27"/>
  <c r="U883" i="27"/>
  <c r="AC677" i="27"/>
  <c r="AC883" i="27"/>
  <c r="G678" i="27"/>
  <c r="G884" i="27"/>
  <c r="O678" i="27"/>
  <c r="O884" i="27"/>
  <c r="W678" i="27"/>
  <c r="W884" i="27"/>
  <c r="AE678" i="27"/>
  <c r="AE884" i="27"/>
  <c r="I679" i="27"/>
  <c r="I885" i="27"/>
  <c r="Q679" i="27"/>
  <c r="Q885" i="27"/>
  <c r="Y679" i="27"/>
  <c r="Y885" i="27"/>
  <c r="AG679" i="27"/>
  <c r="AG885" i="27"/>
  <c r="K680" i="27"/>
  <c r="K886" i="27"/>
  <c r="S680" i="27"/>
  <c r="S886" i="27"/>
  <c r="AA680" i="27"/>
  <c r="AA886" i="27"/>
  <c r="E681" i="27"/>
  <c r="E887" i="27"/>
  <c r="M681" i="27"/>
  <c r="M887" i="27"/>
  <c r="U681" i="27"/>
  <c r="U887" i="27"/>
  <c r="AC681" i="27"/>
  <c r="AC887" i="27"/>
  <c r="G682" i="27"/>
  <c r="G888" i="27"/>
  <c r="O682" i="27"/>
  <c r="O888" i="27"/>
  <c r="W682" i="27"/>
  <c r="W888" i="27"/>
  <c r="AE682" i="27"/>
  <c r="AE888" i="27"/>
  <c r="I683" i="27"/>
  <c r="I889" i="27"/>
  <c r="Q683" i="27"/>
  <c r="Q889" i="27"/>
  <c r="Y683" i="27"/>
  <c r="Y889" i="27"/>
  <c r="AG683" i="27"/>
  <c r="AG889" i="27"/>
  <c r="K684" i="27"/>
  <c r="K890" i="27"/>
  <c r="S684" i="27"/>
  <c r="S890" i="27"/>
  <c r="AA684" i="27"/>
  <c r="AA890" i="27"/>
  <c r="E685" i="27"/>
  <c r="E891" i="27"/>
  <c r="M685" i="27"/>
  <c r="M891" i="27"/>
  <c r="U685" i="27"/>
  <c r="U891" i="27"/>
  <c r="AC685" i="27"/>
  <c r="AC891" i="27"/>
  <c r="G686" i="27"/>
  <c r="G892" i="27"/>
  <c r="O686" i="27"/>
  <c r="O892" i="27"/>
  <c r="W686" i="27"/>
  <c r="W892" i="27"/>
  <c r="AE686" i="27"/>
  <c r="AE892" i="27"/>
  <c r="I687" i="27"/>
  <c r="I893" i="27"/>
  <c r="Q687" i="27"/>
  <c r="Q893" i="27"/>
  <c r="Y687" i="27"/>
  <c r="Y893" i="27"/>
  <c r="AG687" i="27"/>
  <c r="AG893" i="27"/>
  <c r="K688" i="27"/>
  <c r="K894" i="27"/>
  <c r="S688" i="27"/>
  <c r="S894" i="27"/>
  <c r="AA688" i="27"/>
  <c r="AA894" i="27"/>
  <c r="E689" i="27"/>
  <c r="E895" i="27"/>
  <c r="M689" i="27"/>
  <c r="M895" i="27"/>
  <c r="U689" i="27"/>
  <c r="U895" i="27"/>
  <c r="AC689" i="27"/>
  <c r="AC895" i="27"/>
  <c r="G690" i="27"/>
  <c r="G896" i="27"/>
  <c r="O690" i="27"/>
  <c r="O896" i="27"/>
  <c r="W690" i="27"/>
  <c r="W896" i="27"/>
  <c r="AE690" i="27"/>
  <c r="AE896" i="27"/>
  <c r="I691" i="27"/>
  <c r="I897" i="27"/>
  <c r="Q691" i="27"/>
  <c r="Q897" i="27"/>
  <c r="Y691" i="27"/>
  <c r="Y897" i="27"/>
  <c r="AG691" i="27"/>
  <c r="AG897" i="27"/>
  <c r="K692" i="27"/>
  <c r="K898" i="27"/>
  <c r="S692" i="27"/>
  <c r="S898" i="27"/>
  <c r="AA692" i="27"/>
  <c r="AA898" i="27"/>
  <c r="E693" i="27"/>
  <c r="E899" i="27"/>
  <c r="M693" i="27"/>
  <c r="M899" i="27"/>
  <c r="U693" i="27"/>
  <c r="U899" i="27"/>
  <c r="AC693" i="27"/>
  <c r="AC899" i="27"/>
  <c r="G694" i="27"/>
  <c r="G900" i="27"/>
  <c r="O694" i="27"/>
  <c r="O900" i="27"/>
  <c r="W694" i="27"/>
  <c r="W900" i="27"/>
  <c r="AE694" i="27"/>
  <c r="AE900" i="27"/>
  <c r="I695" i="27"/>
  <c r="I901" i="27"/>
  <c r="Q695" i="27"/>
  <c r="Q901" i="27"/>
  <c r="Y695" i="27"/>
  <c r="Y901" i="27"/>
  <c r="AG695" i="27"/>
  <c r="AG901" i="27"/>
  <c r="K696" i="27"/>
  <c r="K902" i="27"/>
  <c r="S696" i="27"/>
  <c r="S902" i="27"/>
  <c r="AA696" i="27"/>
  <c r="AA902" i="27"/>
  <c r="E697" i="27"/>
  <c r="E903" i="27"/>
  <c r="M697" i="27"/>
  <c r="M903" i="27"/>
  <c r="U697" i="27"/>
  <c r="U903" i="27"/>
  <c r="AC697" i="27"/>
  <c r="AC903" i="27"/>
  <c r="G698" i="27"/>
  <c r="G904" i="27"/>
  <c r="O698" i="27"/>
  <c r="O904" i="27"/>
  <c r="W698" i="27"/>
  <c r="W904" i="27"/>
  <c r="AE698" i="27"/>
  <c r="AE904" i="27"/>
  <c r="I699" i="27"/>
  <c r="I905" i="27"/>
  <c r="Q699" i="27"/>
  <c r="Q905" i="27"/>
  <c r="Y699" i="27"/>
  <c r="Y905" i="27"/>
  <c r="AG699" i="27"/>
  <c r="AG905" i="27"/>
  <c r="K700" i="27"/>
  <c r="K906" i="27"/>
  <c r="S700" i="27"/>
  <c r="S906" i="27"/>
  <c r="AA700" i="27"/>
  <c r="AA906" i="27"/>
  <c r="E701" i="27"/>
  <c r="E907" i="27"/>
  <c r="M701" i="27"/>
  <c r="M907" i="27"/>
  <c r="U701" i="27"/>
  <c r="U907" i="27"/>
  <c r="AC701" i="27"/>
  <c r="AC907" i="27"/>
  <c r="G702" i="27"/>
  <c r="G908" i="27"/>
  <c r="O702" i="27"/>
  <c r="O908" i="27"/>
  <c r="W702" i="27"/>
  <c r="W908" i="27"/>
  <c r="AE702" i="27"/>
  <c r="AE908" i="27"/>
  <c r="I703" i="27"/>
  <c r="I909" i="27"/>
  <c r="Q703" i="27"/>
  <c r="Q909" i="27"/>
  <c r="Y703" i="27"/>
  <c r="Y909" i="27"/>
  <c r="AG703" i="27"/>
  <c r="AG909" i="27"/>
  <c r="K704" i="27"/>
  <c r="K910" i="27"/>
  <c r="S704" i="27"/>
  <c r="S910" i="27"/>
  <c r="AA704" i="27"/>
  <c r="AA910" i="27"/>
  <c r="E705" i="27"/>
  <c r="E911" i="27"/>
  <c r="M705" i="27"/>
  <c r="M911" i="27"/>
  <c r="U705" i="27"/>
  <c r="U911" i="27"/>
  <c r="AC705" i="27"/>
  <c r="AC911" i="27"/>
  <c r="G706" i="27"/>
  <c r="G912" i="27"/>
  <c r="O706" i="27"/>
  <c r="O912" i="27"/>
  <c r="W706" i="27"/>
  <c r="W912" i="27"/>
  <c r="AE706" i="27"/>
  <c r="AE912" i="27"/>
  <c r="I707" i="27"/>
  <c r="I913" i="27"/>
  <c r="Q707" i="27"/>
  <c r="Q913" i="27"/>
  <c r="Y707" i="27"/>
  <c r="Y913" i="27"/>
  <c r="AG707" i="27"/>
  <c r="AG913" i="27"/>
  <c r="K708" i="27"/>
  <c r="K914" i="27"/>
  <c r="S708" i="27"/>
  <c r="S914" i="27"/>
  <c r="AA708" i="27"/>
  <c r="AA914" i="27"/>
  <c r="E709" i="27"/>
  <c r="E915" i="27"/>
  <c r="M709" i="27"/>
  <c r="M915" i="27"/>
  <c r="U709" i="27"/>
  <c r="U915" i="27"/>
  <c r="AC709" i="27"/>
  <c r="AC915" i="27"/>
  <c r="G710" i="27"/>
  <c r="G916" i="27"/>
  <c r="O710" i="27"/>
  <c r="O916" i="27"/>
  <c r="W710" i="27"/>
  <c r="W916" i="27"/>
  <c r="AE710" i="27"/>
  <c r="AE916" i="27"/>
  <c r="I711" i="27"/>
  <c r="I917" i="27"/>
  <c r="Q711" i="27"/>
  <c r="Q917" i="27"/>
  <c r="Y711" i="27"/>
  <c r="Y917" i="27"/>
  <c r="AG711" i="27"/>
  <c r="AG917" i="27"/>
  <c r="K712" i="27"/>
  <c r="K918" i="27"/>
  <c r="S712" i="27"/>
  <c r="S918" i="27"/>
  <c r="AA712" i="27"/>
  <c r="AA918" i="27"/>
  <c r="E713" i="27"/>
  <c r="E919" i="27"/>
  <c r="M713" i="27"/>
  <c r="M919" i="27"/>
  <c r="U713" i="27"/>
  <c r="U919" i="27"/>
  <c r="AC713" i="27"/>
  <c r="AC919" i="27"/>
  <c r="G714" i="27"/>
  <c r="G920" i="27"/>
  <c r="O714" i="27"/>
  <c r="O920" i="27"/>
  <c r="W714" i="27"/>
  <c r="W920" i="27"/>
  <c r="AE714" i="27"/>
  <c r="AE920" i="27"/>
  <c r="I715" i="27"/>
  <c r="I921" i="27"/>
  <c r="Q715" i="27"/>
  <c r="Q921" i="27"/>
  <c r="Y715" i="27"/>
  <c r="Y921" i="27"/>
  <c r="AG715" i="27"/>
  <c r="AG921" i="27"/>
  <c r="K716" i="27"/>
  <c r="K922" i="27"/>
  <c r="S716" i="27"/>
  <c r="S922" i="27"/>
  <c r="AA716" i="27"/>
  <c r="AA922" i="27"/>
  <c r="E717" i="27"/>
  <c r="E923" i="27"/>
  <c r="M717" i="27"/>
  <c r="M923" i="27"/>
  <c r="U717" i="27"/>
  <c r="U923" i="27"/>
  <c r="AC717" i="27"/>
  <c r="AC923" i="27"/>
  <c r="G718" i="27"/>
  <c r="G924" i="27"/>
  <c r="O718" i="27"/>
  <c r="O924" i="27"/>
  <c r="W718" i="27"/>
  <c r="W924" i="27"/>
  <c r="AE718" i="27"/>
  <c r="AE924" i="27"/>
  <c r="I719" i="27"/>
  <c r="I925" i="27"/>
  <c r="Q719" i="27"/>
  <c r="Q925" i="27"/>
  <c r="Y719" i="27"/>
  <c r="Y925" i="27"/>
  <c r="AG719" i="27"/>
  <c r="AG925" i="27"/>
  <c r="K720" i="27"/>
  <c r="K926" i="27"/>
  <c r="S720" i="27"/>
  <c r="S926" i="27"/>
  <c r="AA720" i="27"/>
  <c r="AA926" i="27"/>
  <c r="E721" i="27"/>
  <c r="E927" i="27"/>
  <c r="M721" i="27"/>
  <c r="M927" i="27"/>
  <c r="U721" i="27"/>
  <c r="U927" i="27"/>
  <c r="AC721" i="27"/>
  <c r="AC927" i="27"/>
  <c r="G722" i="27"/>
  <c r="G928" i="27"/>
  <c r="O722" i="27"/>
  <c r="O928" i="27"/>
  <c r="W722" i="27"/>
  <c r="W928" i="27"/>
  <c r="AE722" i="27"/>
  <c r="AE928" i="27"/>
  <c r="I723" i="27"/>
  <c r="I929" i="27"/>
  <c r="Q723" i="27"/>
  <c r="Q929" i="27"/>
  <c r="Y723" i="27"/>
  <c r="Y929" i="27"/>
  <c r="AG723" i="27"/>
  <c r="AG929" i="27"/>
  <c r="K724" i="27"/>
  <c r="K930" i="27"/>
  <c r="S724" i="27"/>
  <c r="S930" i="27"/>
  <c r="AA724" i="27"/>
  <c r="AA930" i="27"/>
  <c r="E725" i="27"/>
  <c r="E931" i="27"/>
  <c r="M725" i="27"/>
  <c r="M931" i="27"/>
  <c r="U725" i="27"/>
  <c r="U931" i="27"/>
  <c r="AC725" i="27"/>
  <c r="AC931" i="27"/>
  <c r="G726" i="27"/>
  <c r="G932" i="27"/>
  <c r="O726" i="27"/>
  <c r="O932" i="27"/>
  <c r="W726" i="27"/>
  <c r="W932" i="27"/>
  <c r="AE726" i="27"/>
  <c r="AE932" i="27"/>
  <c r="I727" i="27"/>
  <c r="I933" i="27"/>
  <c r="Q727" i="27"/>
  <c r="Q933" i="27"/>
  <c r="Y727" i="27"/>
  <c r="Y933" i="27"/>
  <c r="AG727" i="27"/>
  <c r="AG933" i="27"/>
  <c r="K728" i="27"/>
  <c r="K934" i="27"/>
  <c r="S728" i="27"/>
  <c r="S934" i="27"/>
  <c r="AA728" i="27"/>
  <c r="AA934" i="27"/>
  <c r="E729" i="27"/>
  <c r="E935" i="27"/>
  <c r="M729" i="27"/>
  <c r="M935" i="27"/>
  <c r="U729" i="27"/>
  <c r="U935" i="27"/>
  <c r="AC729" i="27"/>
  <c r="AC935" i="27"/>
  <c r="G730" i="27"/>
  <c r="G936" i="27"/>
  <c r="O730" i="27"/>
  <c r="O936" i="27"/>
  <c r="W730" i="27"/>
  <c r="W936" i="27"/>
  <c r="AE730" i="27"/>
  <c r="AE936" i="27"/>
  <c r="I731" i="27"/>
  <c r="I937" i="27"/>
  <c r="Q731" i="27"/>
  <c r="Q937" i="27"/>
  <c r="Y731" i="27"/>
  <c r="Y937" i="27"/>
  <c r="AG731" i="27"/>
  <c r="AG937" i="27"/>
  <c r="K732" i="27"/>
  <c r="K938" i="27"/>
  <c r="S732" i="27"/>
  <c r="S938" i="27"/>
  <c r="AA732" i="27"/>
  <c r="AA938" i="27"/>
  <c r="E733" i="27"/>
  <c r="E939" i="27"/>
  <c r="M733" i="27"/>
  <c r="M939" i="27"/>
  <c r="U733" i="27"/>
  <c r="U939" i="27"/>
  <c r="AC733" i="27"/>
  <c r="AC939" i="27"/>
  <c r="G734" i="27"/>
  <c r="G940" i="27"/>
  <c r="O734" i="27"/>
  <c r="O940" i="27"/>
  <c r="W734" i="27"/>
  <c r="W940" i="27"/>
  <c r="AE734" i="27"/>
  <c r="AE940" i="27"/>
  <c r="I735" i="27"/>
  <c r="I941" i="27"/>
  <c r="Q735" i="27"/>
  <c r="Q941" i="27"/>
  <c r="Y735" i="27"/>
  <c r="Y941" i="27"/>
  <c r="AG735" i="27"/>
  <c r="AG941" i="27"/>
  <c r="K736" i="27"/>
  <c r="K942" i="27"/>
  <c r="S736" i="27"/>
  <c r="S942" i="27"/>
  <c r="AA736" i="27"/>
  <c r="AA942" i="27"/>
  <c r="E737" i="27"/>
  <c r="E943" i="27"/>
  <c r="M737" i="27"/>
  <c r="M943" i="27"/>
  <c r="U737" i="27"/>
  <c r="U943" i="27"/>
  <c r="AC737" i="27"/>
  <c r="AC943" i="27"/>
  <c r="G738" i="27"/>
  <c r="G944" i="27"/>
  <c r="O738" i="27"/>
  <c r="O944" i="27"/>
  <c r="W738" i="27"/>
  <c r="W944" i="27"/>
  <c r="AE738" i="27"/>
  <c r="AE944" i="27"/>
  <c r="I739" i="27"/>
  <c r="I945" i="27"/>
  <c r="Q739" i="27"/>
  <c r="Q945" i="27"/>
  <c r="Y739" i="27"/>
  <c r="Y945" i="27"/>
  <c r="AG739" i="27"/>
  <c r="AG945" i="27"/>
  <c r="K740" i="27"/>
  <c r="K946" i="27"/>
  <c r="S740" i="27"/>
  <c r="S946" i="27"/>
  <c r="AA740" i="27"/>
  <c r="AA946" i="27"/>
  <c r="E741" i="27"/>
  <c r="E947" i="27"/>
  <c r="M741" i="27"/>
  <c r="M947" i="27"/>
  <c r="U741" i="27"/>
  <c r="U947" i="27"/>
  <c r="AC741" i="27"/>
  <c r="AC947" i="27"/>
  <c r="G742" i="27"/>
  <c r="G948" i="27"/>
  <c r="O742" i="27"/>
  <c r="O948" i="27"/>
  <c r="W742" i="27"/>
  <c r="W948" i="27"/>
  <c r="AE742" i="27"/>
  <c r="AE948" i="27"/>
  <c r="I743" i="27"/>
  <c r="I949" i="27"/>
  <c r="Q743" i="27"/>
  <c r="Q949" i="27"/>
  <c r="Y743" i="27"/>
  <c r="Y949" i="27"/>
  <c r="AG743" i="27"/>
  <c r="AG949" i="27"/>
  <c r="K744" i="27"/>
  <c r="K950" i="27"/>
  <c r="S744" i="27"/>
  <c r="S950" i="27"/>
  <c r="AA744" i="27"/>
  <c r="AA950" i="27"/>
  <c r="E745" i="27"/>
  <c r="E951" i="27"/>
  <c r="M745" i="27"/>
  <c r="M951" i="27"/>
  <c r="U745" i="27"/>
  <c r="U951" i="27"/>
  <c r="AC745" i="27"/>
  <c r="AC951" i="27"/>
  <c r="G746" i="27"/>
  <c r="G952" i="27"/>
  <c r="O746" i="27"/>
  <c r="O952" i="27"/>
  <c r="W746" i="27"/>
  <c r="W952" i="27"/>
  <c r="AE746" i="27"/>
  <c r="AE952" i="27"/>
  <c r="I747" i="27"/>
  <c r="I953" i="27"/>
  <c r="Q747" i="27"/>
  <c r="Q953" i="27"/>
  <c r="Y747" i="27"/>
  <c r="Y953" i="27"/>
  <c r="AG747" i="27"/>
  <c r="AG953" i="27"/>
  <c r="K748" i="27"/>
  <c r="K954" i="27"/>
  <c r="S748" i="27"/>
  <c r="S954" i="27"/>
  <c r="AA748" i="27"/>
  <c r="AA954" i="27"/>
  <c r="E749" i="27"/>
  <c r="E955" i="27"/>
  <c r="M749" i="27"/>
  <c r="M955" i="27"/>
  <c r="U749" i="27"/>
  <c r="U955" i="27"/>
  <c r="AC749" i="27"/>
  <c r="AC955" i="27"/>
  <c r="G750" i="27"/>
  <c r="G956" i="27"/>
  <c r="O750" i="27"/>
  <c r="O956" i="27"/>
  <c r="W750" i="27"/>
  <c r="W956" i="27"/>
  <c r="AE750" i="27"/>
  <c r="AE956" i="27"/>
  <c r="I751" i="27"/>
  <c r="I957" i="27"/>
  <c r="Q751" i="27"/>
  <c r="Q957" i="27"/>
  <c r="Y751" i="27"/>
  <c r="Y957" i="27"/>
  <c r="AG751" i="27"/>
  <c r="AG957" i="27"/>
  <c r="K752" i="27"/>
  <c r="K958" i="27"/>
  <c r="S752" i="27"/>
  <c r="S958" i="27"/>
  <c r="AA752" i="27"/>
  <c r="AA958" i="27"/>
  <c r="E753" i="27"/>
  <c r="E959" i="27"/>
  <c r="M753" i="27"/>
  <c r="M959" i="27"/>
  <c r="U753" i="27"/>
  <c r="U959" i="27"/>
  <c r="AC753" i="27"/>
  <c r="AC959" i="27"/>
  <c r="G754" i="27"/>
  <c r="G960" i="27"/>
  <c r="O754" i="27"/>
  <c r="O960" i="27"/>
  <c r="W754" i="27"/>
  <c r="W960" i="27"/>
  <c r="AE754" i="27"/>
  <c r="AE960" i="27"/>
  <c r="I755" i="27"/>
  <c r="I961" i="27"/>
  <c r="Q755" i="27"/>
  <c r="Q961" i="27"/>
  <c r="Y755" i="27"/>
  <c r="Y961" i="27"/>
  <c r="AG755" i="27"/>
  <c r="AG961" i="27"/>
  <c r="K756" i="27"/>
  <c r="K962" i="27"/>
  <c r="S756" i="27"/>
  <c r="S962" i="27"/>
  <c r="AA756" i="27"/>
  <c r="AA962" i="27"/>
  <c r="E757" i="27"/>
  <c r="E963" i="27"/>
  <c r="M757" i="27"/>
  <c r="M963" i="27"/>
  <c r="U757" i="27"/>
  <c r="U963" i="27"/>
  <c r="AC757" i="27"/>
  <c r="AC963" i="27"/>
  <c r="G758" i="27"/>
  <c r="G964" i="27"/>
  <c r="O758" i="27"/>
  <c r="O964" i="27"/>
  <c r="W758" i="27"/>
  <c r="W964" i="27"/>
  <c r="AE758" i="27"/>
  <c r="AE964" i="27"/>
  <c r="I759" i="27"/>
  <c r="I965" i="27"/>
  <c r="Q759" i="27"/>
  <c r="Q965" i="27"/>
  <c r="Y759" i="27"/>
  <c r="Y965" i="27"/>
  <c r="AG759" i="27"/>
  <c r="AG965" i="27"/>
  <c r="AC675" i="27"/>
  <c r="AC881" i="27"/>
  <c r="Y677" i="27"/>
  <c r="Y883" i="27"/>
  <c r="U679" i="27"/>
  <c r="U885" i="27"/>
  <c r="Q681" i="27"/>
  <c r="Q887" i="27"/>
  <c r="E683" i="27"/>
  <c r="E889" i="27"/>
  <c r="O684" i="27"/>
  <c r="O890" i="27"/>
  <c r="Q685" i="27"/>
  <c r="Q891" i="27"/>
  <c r="AA686" i="27"/>
  <c r="AA892" i="27"/>
  <c r="M687" i="27"/>
  <c r="M893" i="27"/>
  <c r="Q689" i="27"/>
  <c r="Q895" i="27"/>
  <c r="S690" i="27"/>
  <c r="S896" i="27"/>
  <c r="G692" i="27"/>
  <c r="G898" i="27"/>
  <c r="AG693" i="27"/>
  <c r="AG899" i="27"/>
  <c r="E695" i="27"/>
  <c r="E901" i="27"/>
  <c r="O696" i="27"/>
  <c r="O902" i="27"/>
  <c r="I697" i="27"/>
  <c r="I903" i="27"/>
  <c r="K698" i="27"/>
  <c r="K904" i="27"/>
  <c r="U699" i="27"/>
  <c r="U905" i="27"/>
  <c r="I701" i="27"/>
  <c r="I907" i="27"/>
  <c r="G704" i="27"/>
  <c r="G910" i="27"/>
  <c r="Y705" i="27"/>
  <c r="Y911" i="27"/>
  <c r="U707" i="27"/>
  <c r="U913" i="27"/>
  <c r="Y709" i="27"/>
  <c r="Y915" i="27"/>
  <c r="O712" i="27"/>
  <c r="O918" i="27"/>
  <c r="Y713" i="27"/>
  <c r="Y919" i="27"/>
  <c r="E715" i="27"/>
  <c r="E921" i="27"/>
  <c r="W716" i="27"/>
  <c r="W922" i="27"/>
  <c r="G720" i="27"/>
  <c r="G926" i="27"/>
  <c r="Y721" i="27"/>
  <c r="Y927" i="27"/>
  <c r="U723" i="27"/>
  <c r="U929" i="27"/>
  <c r="I725" i="27"/>
  <c r="I931" i="27"/>
  <c r="AA726" i="27"/>
  <c r="AA932" i="27"/>
  <c r="G728" i="27"/>
  <c r="G934" i="27"/>
  <c r="Q729" i="27"/>
  <c r="Q935" i="27"/>
  <c r="E731" i="27"/>
  <c r="E937" i="27"/>
  <c r="W732" i="27"/>
  <c r="W938" i="27"/>
  <c r="Y733" i="27"/>
  <c r="Y939" i="27"/>
  <c r="M735" i="27"/>
  <c r="M941" i="27"/>
  <c r="O736" i="27"/>
  <c r="O942" i="27"/>
  <c r="AG737" i="27"/>
  <c r="AG943" i="27"/>
  <c r="U739" i="27"/>
  <c r="U945" i="27"/>
  <c r="AE740" i="27"/>
  <c r="AE946" i="27"/>
  <c r="AA742" i="27"/>
  <c r="AA948" i="27"/>
  <c r="O744" i="27"/>
  <c r="O950" i="27"/>
  <c r="K746" i="27"/>
  <c r="K952" i="27"/>
  <c r="M747" i="27"/>
  <c r="M953" i="27"/>
  <c r="AE748" i="27"/>
  <c r="AE954" i="27"/>
  <c r="S750" i="27"/>
  <c r="S956" i="27"/>
  <c r="G752" i="27"/>
  <c r="G958" i="27"/>
  <c r="Y753" i="27"/>
  <c r="Y959" i="27"/>
  <c r="E755" i="27"/>
  <c r="E961" i="27"/>
  <c r="G756" i="27"/>
  <c r="G962" i="27"/>
  <c r="Q757" i="27"/>
  <c r="Q963" i="27"/>
  <c r="M759" i="27"/>
  <c r="M965" i="27"/>
  <c r="J675" i="27"/>
  <c r="J881" i="27"/>
  <c r="R675" i="27"/>
  <c r="R881" i="27"/>
  <c r="Z675" i="27"/>
  <c r="Z881" i="27"/>
  <c r="D676" i="27"/>
  <c r="D882" i="27"/>
  <c r="L676" i="27"/>
  <c r="L882" i="27"/>
  <c r="T676" i="27"/>
  <c r="T882" i="27"/>
  <c r="AB676" i="27"/>
  <c r="AB882" i="27"/>
  <c r="F677" i="27"/>
  <c r="F883" i="27"/>
  <c r="N677" i="27"/>
  <c r="N883" i="27"/>
  <c r="V677" i="27"/>
  <c r="V883" i="27"/>
  <c r="AD677" i="27"/>
  <c r="AD883" i="27"/>
  <c r="H678" i="27"/>
  <c r="H884" i="27"/>
  <c r="P678" i="27"/>
  <c r="P884" i="27"/>
  <c r="X678" i="27"/>
  <c r="X884" i="27"/>
  <c r="J679" i="27"/>
  <c r="J885" i="27"/>
  <c r="R679" i="27"/>
  <c r="R885" i="27"/>
  <c r="Z679" i="27"/>
  <c r="Z885" i="27"/>
  <c r="D680" i="27"/>
  <c r="D886" i="27"/>
  <c r="L680" i="27"/>
  <c r="L886" i="27"/>
  <c r="T680" i="27"/>
  <c r="T886" i="27"/>
  <c r="AB680" i="27"/>
  <c r="AB886" i="27"/>
  <c r="F681" i="27"/>
  <c r="F887" i="27"/>
  <c r="N681" i="27"/>
  <c r="N887" i="27"/>
  <c r="V681" i="27"/>
  <c r="V887" i="27"/>
  <c r="AD681" i="27"/>
  <c r="AD887" i="27"/>
  <c r="H682" i="27"/>
  <c r="H888" i="27"/>
  <c r="P682" i="27"/>
  <c r="P888" i="27"/>
  <c r="X682" i="27"/>
  <c r="X888" i="27"/>
  <c r="AF682" i="27"/>
  <c r="AF888" i="27"/>
  <c r="J683" i="27"/>
  <c r="J889" i="27"/>
  <c r="R683" i="27"/>
  <c r="R889" i="27"/>
  <c r="Z683" i="27"/>
  <c r="Z889" i="27"/>
  <c r="D684" i="27"/>
  <c r="D890" i="27"/>
  <c r="L684" i="27"/>
  <c r="L890" i="27"/>
  <c r="T684" i="27"/>
  <c r="T890" i="27"/>
  <c r="AB684" i="27"/>
  <c r="AB890" i="27"/>
  <c r="F685" i="27"/>
  <c r="F891" i="27"/>
  <c r="N685" i="27"/>
  <c r="N891" i="27"/>
  <c r="V685" i="27"/>
  <c r="V891" i="27"/>
  <c r="AD685" i="27"/>
  <c r="AD891" i="27"/>
  <c r="H686" i="27"/>
  <c r="H892" i="27"/>
  <c r="P686" i="27"/>
  <c r="P892" i="27"/>
  <c r="X686" i="27"/>
  <c r="X892" i="27"/>
  <c r="AF686" i="27"/>
  <c r="AF892" i="27"/>
  <c r="J687" i="27"/>
  <c r="J893" i="27"/>
  <c r="R687" i="27"/>
  <c r="R893" i="27"/>
  <c r="Z687" i="27"/>
  <c r="Z893" i="27"/>
  <c r="D688" i="27"/>
  <c r="D894" i="27"/>
  <c r="L688" i="27"/>
  <c r="L894" i="27"/>
  <c r="T688" i="27"/>
  <c r="T894" i="27"/>
  <c r="AB688" i="27"/>
  <c r="AB894" i="27"/>
  <c r="F689" i="27"/>
  <c r="F895" i="27"/>
  <c r="N689" i="27"/>
  <c r="N895" i="27"/>
  <c r="V689" i="27"/>
  <c r="V895" i="27"/>
  <c r="AD689" i="27"/>
  <c r="AD895" i="27"/>
  <c r="H690" i="27"/>
  <c r="H896" i="27"/>
  <c r="P690" i="27"/>
  <c r="P896" i="27"/>
  <c r="X690" i="27"/>
  <c r="X896" i="27"/>
  <c r="AF690" i="27"/>
  <c r="AF896" i="27"/>
  <c r="J897" i="27"/>
  <c r="J691" i="27"/>
  <c r="R691" i="27"/>
  <c r="R897" i="27"/>
  <c r="Z691" i="27"/>
  <c r="Z897" i="27"/>
  <c r="D692" i="27"/>
  <c r="D898" i="27"/>
  <c r="L692" i="27"/>
  <c r="L898" i="27"/>
  <c r="T692" i="27"/>
  <c r="T898" i="27"/>
  <c r="AB692" i="27"/>
  <c r="AB898" i="27"/>
  <c r="F693" i="27"/>
  <c r="F899" i="27"/>
  <c r="N693" i="27"/>
  <c r="N899" i="27"/>
  <c r="V693" i="27"/>
  <c r="V899" i="27"/>
  <c r="AD693" i="27"/>
  <c r="AD899" i="27"/>
  <c r="H694" i="27"/>
  <c r="H900" i="27"/>
  <c r="P694" i="27"/>
  <c r="P900" i="27"/>
  <c r="X694" i="27"/>
  <c r="X900" i="27"/>
  <c r="AF694" i="27"/>
  <c r="AF900" i="27"/>
  <c r="J695" i="27"/>
  <c r="J901" i="27"/>
  <c r="R695" i="27"/>
  <c r="R901" i="27"/>
  <c r="Z695" i="27"/>
  <c r="Z901" i="27"/>
  <c r="D696" i="27"/>
  <c r="D902" i="27"/>
  <c r="L696" i="27"/>
  <c r="L902" i="27"/>
  <c r="T696" i="27"/>
  <c r="T902" i="27"/>
  <c r="AB696" i="27"/>
  <c r="AB902" i="27"/>
  <c r="F697" i="27"/>
  <c r="F903" i="27"/>
  <c r="N697" i="27"/>
  <c r="N903" i="27"/>
  <c r="V697" i="27"/>
  <c r="V903" i="27"/>
  <c r="AD697" i="27"/>
  <c r="AD903" i="27"/>
  <c r="H698" i="27"/>
  <c r="H904" i="27"/>
  <c r="P698" i="27"/>
  <c r="P904" i="27"/>
  <c r="X698" i="27"/>
  <c r="X904" i="27"/>
  <c r="AF698" i="27"/>
  <c r="AF904" i="27"/>
  <c r="J699" i="27"/>
  <c r="J905" i="27"/>
  <c r="R699" i="27"/>
  <c r="R905" i="27"/>
  <c r="Z699" i="27"/>
  <c r="Z905" i="27"/>
  <c r="D700" i="27"/>
  <c r="D906" i="27"/>
  <c r="L700" i="27"/>
  <c r="L906" i="27"/>
  <c r="T700" i="27"/>
  <c r="T906" i="27"/>
  <c r="AB700" i="27"/>
  <c r="AB906" i="27"/>
  <c r="F701" i="27"/>
  <c r="F907" i="27"/>
  <c r="N701" i="27"/>
  <c r="N907" i="27"/>
  <c r="V701" i="27"/>
  <c r="V907" i="27"/>
  <c r="AD701" i="27"/>
  <c r="AD907" i="27"/>
  <c r="H702" i="27"/>
  <c r="H908" i="27"/>
  <c r="P702" i="27"/>
  <c r="P908" i="27"/>
  <c r="X702" i="27"/>
  <c r="X908" i="27"/>
  <c r="AF702" i="27"/>
  <c r="AF908" i="27"/>
  <c r="J703" i="27"/>
  <c r="J909" i="27"/>
  <c r="R703" i="27"/>
  <c r="R909" i="27"/>
  <c r="Z703" i="27"/>
  <c r="Z909" i="27"/>
  <c r="D704" i="27"/>
  <c r="D910" i="27"/>
  <c r="L704" i="27"/>
  <c r="L910" i="27"/>
  <c r="T704" i="27"/>
  <c r="T910" i="27"/>
  <c r="AB704" i="27"/>
  <c r="AB910" i="27"/>
  <c r="F705" i="27"/>
  <c r="F911" i="27"/>
  <c r="N705" i="27"/>
  <c r="N911" i="27"/>
  <c r="V705" i="27"/>
  <c r="V911" i="27"/>
  <c r="AD705" i="27"/>
  <c r="AD911" i="27"/>
  <c r="H706" i="27"/>
  <c r="H912" i="27"/>
  <c r="P706" i="27"/>
  <c r="P912" i="27"/>
  <c r="X706" i="27"/>
  <c r="X912" i="27"/>
  <c r="AF706" i="27"/>
  <c r="AF912" i="27"/>
  <c r="J707" i="27"/>
  <c r="J913" i="27"/>
  <c r="R707" i="27"/>
  <c r="R913" i="27"/>
  <c r="Z707" i="27"/>
  <c r="Z913" i="27"/>
  <c r="D708" i="27"/>
  <c r="D914" i="27"/>
  <c r="L708" i="27"/>
  <c r="L914" i="27"/>
  <c r="T708" i="27"/>
  <c r="T914" i="27"/>
  <c r="AB708" i="27"/>
  <c r="AB914" i="27"/>
  <c r="F709" i="27"/>
  <c r="F915" i="27"/>
  <c r="N709" i="27"/>
  <c r="N915" i="27"/>
  <c r="V709" i="27"/>
  <c r="V915" i="27"/>
  <c r="AD709" i="27"/>
  <c r="AD915" i="27"/>
  <c r="H710" i="27"/>
  <c r="H916" i="27"/>
  <c r="P710" i="27"/>
  <c r="P916" i="27"/>
  <c r="X710" i="27"/>
  <c r="X916" i="27"/>
  <c r="AF710" i="27"/>
  <c r="AF916" i="27"/>
  <c r="J711" i="27"/>
  <c r="J917" i="27"/>
  <c r="R711" i="27"/>
  <c r="R917" i="27"/>
  <c r="Z711" i="27"/>
  <c r="Z917" i="27"/>
  <c r="D712" i="27"/>
  <c r="D918" i="27"/>
  <c r="L712" i="27"/>
  <c r="L918" i="27"/>
  <c r="T712" i="27"/>
  <c r="T918" i="27"/>
  <c r="AB712" i="27"/>
  <c r="AB918" i="27"/>
  <c r="F713" i="27"/>
  <c r="F919" i="27"/>
  <c r="N713" i="27"/>
  <c r="N919" i="27"/>
  <c r="V713" i="27"/>
  <c r="V919" i="27"/>
  <c r="AD713" i="27"/>
  <c r="AD919" i="27"/>
  <c r="H714" i="27"/>
  <c r="H920" i="27"/>
  <c r="P714" i="27"/>
  <c r="P920" i="27"/>
  <c r="X714" i="27"/>
  <c r="X920" i="27"/>
  <c r="AF714" i="27"/>
  <c r="AF920" i="27"/>
  <c r="J715" i="27"/>
  <c r="J921" i="27"/>
  <c r="R715" i="27"/>
  <c r="R921" i="27"/>
  <c r="Z715" i="27"/>
  <c r="Z921" i="27"/>
  <c r="D716" i="27"/>
  <c r="D922" i="27"/>
  <c r="L716" i="27"/>
  <c r="L922" i="27"/>
  <c r="T716" i="27"/>
  <c r="T922" i="27"/>
  <c r="AB716" i="27"/>
  <c r="AB922" i="27"/>
  <c r="F717" i="27"/>
  <c r="F923" i="27"/>
  <c r="N717" i="27"/>
  <c r="N923" i="27"/>
  <c r="V717" i="27"/>
  <c r="V923" i="27"/>
  <c r="AD717" i="27"/>
  <c r="AD923" i="27"/>
  <c r="H718" i="27"/>
  <c r="H924" i="27"/>
  <c r="P718" i="27"/>
  <c r="P924" i="27"/>
  <c r="X718" i="27"/>
  <c r="X924" i="27"/>
  <c r="AF718" i="27"/>
  <c r="AF924" i="27"/>
  <c r="J719" i="27"/>
  <c r="J925" i="27"/>
  <c r="R719" i="27"/>
  <c r="R925" i="27"/>
  <c r="Z719" i="27"/>
  <c r="Z925" i="27"/>
  <c r="D720" i="27"/>
  <c r="D926" i="27"/>
  <c r="L720" i="27"/>
  <c r="L926" i="27"/>
  <c r="T720" i="27"/>
  <c r="T926" i="27"/>
  <c r="AB720" i="27"/>
  <c r="AB926" i="27"/>
  <c r="F721" i="27"/>
  <c r="F927" i="27"/>
  <c r="N721" i="27"/>
  <c r="N927" i="27"/>
  <c r="V721" i="27"/>
  <c r="V927" i="27"/>
  <c r="AD721" i="27"/>
  <c r="AD927" i="27"/>
  <c r="H722" i="27"/>
  <c r="H928" i="27"/>
  <c r="P722" i="27"/>
  <c r="P928" i="27"/>
  <c r="X722" i="27"/>
  <c r="X928" i="27"/>
  <c r="AF722" i="27"/>
  <c r="AF928" i="27"/>
  <c r="J723" i="27"/>
  <c r="J929" i="27"/>
  <c r="R723" i="27"/>
  <c r="R929" i="27"/>
  <c r="Z723" i="27"/>
  <c r="Z929" i="27"/>
  <c r="D724" i="27"/>
  <c r="D930" i="27"/>
  <c r="L724" i="27"/>
  <c r="L930" i="27"/>
  <c r="T724" i="27"/>
  <c r="T930" i="27"/>
  <c r="AB724" i="27"/>
  <c r="AB930" i="27"/>
  <c r="F725" i="27"/>
  <c r="F931" i="27"/>
  <c r="N725" i="27"/>
  <c r="N931" i="27"/>
  <c r="V725" i="27"/>
  <c r="V931" i="27"/>
  <c r="AD725" i="27"/>
  <c r="AD931" i="27"/>
  <c r="H726" i="27"/>
  <c r="H932" i="27"/>
  <c r="P726" i="27"/>
  <c r="P932" i="27"/>
  <c r="X726" i="27"/>
  <c r="X932" i="27"/>
  <c r="AF726" i="27"/>
  <c r="AF932" i="27"/>
  <c r="J727" i="27"/>
  <c r="J933" i="27"/>
  <c r="R727" i="27"/>
  <c r="R933" i="27"/>
  <c r="Z727" i="27"/>
  <c r="Z933" i="27"/>
  <c r="D728" i="27"/>
  <c r="D934" i="27"/>
  <c r="L728" i="27"/>
  <c r="L934" i="27"/>
  <c r="T728" i="27"/>
  <c r="T934" i="27"/>
  <c r="AB728" i="27"/>
  <c r="AB934" i="27"/>
  <c r="F729" i="27"/>
  <c r="F935" i="27"/>
  <c r="V729" i="27"/>
  <c r="V935" i="27"/>
  <c r="AD729" i="27"/>
  <c r="AD935" i="27"/>
  <c r="H730" i="27"/>
  <c r="H936" i="27"/>
  <c r="P730" i="27"/>
  <c r="P936" i="27"/>
  <c r="X730" i="27"/>
  <c r="X936" i="27"/>
  <c r="AF730" i="27"/>
  <c r="AF936" i="27"/>
  <c r="J731" i="27"/>
  <c r="J937" i="27"/>
  <c r="R731" i="27"/>
  <c r="R937" i="27"/>
  <c r="Z731" i="27"/>
  <c r="Z937" i="27"/>
  <c r="D732" i="27"/>
  <c r="D938" i="27"/>
  <c r="L732" i="27"/>
  <c r="L938" i="27"/>
  <c r="T732" i="27"/>
  <c r="T938" i="27"/>
  <c r="AB732" i="27"/>
  <c r="AB938" i="27"/>
  <c r="F733" i="27"/>
  <c r="F939" i="27"/>
  <c r="N733" i="27"/>
  <c r="N939" i="27"/>
  <c r="V733" i="27"/>
  <c r="V939" i="27"/>
  <c r="AD733" i="27"/>
  <c r="AD939" i="27"/>
  <c r="H734" i="27"/>
  <c r="H940" i="27"/>
  <c r="P734" i="27"/>
  <c r="P940" i="27"/>
  <c r="X734" i="27"/>
  <c r="X940" i="27"/>
  <c r="AF734" i="27"/>
  <c r="AF940" i="27"/>
  <c r="J735" i="27"/>
  <c r="J941" i="27"/>
  <c r="R735" i="27"/>
  <c r="R941" i="27"/>
  <c r="Z735" i="27"/>
  <c r="Z941" i="27"/>
  <c r="D736" i="27"/>
  <c r="D942" i="27"/>
  <c r="L736" i="27"/>
  <c r="L942" i="27"/>
  <c r="T736" i="27"/>
  <c r="T942" i="27"/>
  <c r="AB736" i="27"/>
  <c r="AB942" i="27"/>
  <c r="F737" i="27"/>
  <c r="F943" i="27"/>
  <c r="N737" i="27"/>
  <c r="N943" i="27"/>
  <c r="V737" i="27"/>
  <c r="V943" i="27"/>
  <c r="AD737" i="27"/>
  <c r="AD943" i="27"/>
  <c r="H738" i="27"/>
  <c r="H944" i="27"/>
  <c r="P738" i="27"/>
  <c r="P944" i="27"/>
  <c r="X738" i="27"/>
  <c r="X944" i="27"/>
  <c r="AF738" i="27"/>
  <c r="AF944" i="27"/>
  <c r="J739" i="27"/>
  <c r="J945" i="27"/>
  <c r="R739" i="27"/>
  <c r="R945" i="27"/>
  <c r="Z739" i="27"/>
  <c r="Z945" i="27"/>
  <c r="D740" i="27"/>
  <c r="D946" i="27"/>
  <c r="L740" i="27"/>
  <c r="L946" i="27"/>
  <c r="T740" i="27"/>
  <c r="T946" i="27"/>
  <c r="AB740" i="27"/>
  <c r="AB946" i="27"/>
  <c r="F741" i="27"/>
  <c r="F947" i="27"/>
  <c r="N741" i="27"/>
  <c r="N947" i="27"/>
  <c r="V741" i="27"/>
  <c r="V947" i="27"/>
  <c r="AD741" i="27"/>
  <c r="AD947" i="27"/>
  <c r="H742" i="27"/>
  <c r="H948" i="27"/>
  <c r="P742" i="27"/>
  <c r="P948" i="27"/>
  <c r="X742" i="27"/>
  <c r="X948" i="27"/>
  <c r="AF742" i="27"/>
  <c r="AF948" i="27"/>
  <c r="J743" i="27"/>
  <c r="J949" i="27"/>
  <c r="R743" i="27"/>
  <c r="R949" i="27"/>
  <c r="Z743" i="27"/>
  <c r="Z949" i="27"/>
  <c r="D744" i="27"/>
  <c r="D950" i="27"/>
  <c r="L744" i="27"/>
  <c r="L950" i="27"/>
  <c r="T744" i="27"/>
  <c r="T950" i="27"/>
  <c r="AB744" i="27"/>
  <c r="AB950" i="27"/>
  <c r="F745" i="27"/>
  <c r="F951" i="27"/>
  <c r="N745" i="27"/>
  <c r="N951" i="27"/>
  <c r="V745" i="27"/>
  <c r="V951" i="27"/>
  <c r="AD745" i="27"/>
  <c r="AD951" i="27"/>
  <c r="H746" i="27"/>
  <c r="H952" i="27"/>
  <c r="P746" i="27"/>
  <c r="P952" i="27"/>
  <c r="X746" i="27"/>
  <c r="X952" i="27"/>
  <c r="AF746" i="27"/>
  <c r="AF952" i="27"/>
  <c r="J747" i="27"/>
  <c r="J953" i="27"/>
  <c r="R747" i="27"/>
  <c r="R953" i="27"/>
  <c r="Z747" i="27"/>
  <c r="Z953" i="27"/>
  <c r="D748" i="27"/>
  <c r="D954" i="27"/>
  <c r="L748" i="27"/>
  <c r="L954" i="27"/>
  <c r="T748" i="27"/>
  <c r="T954" i="27"/>
  <c r="AB748" i="27"/>
  <c r="AB954" i="27"/>
  <c r="F749" i="27"/>
  <c r="F955" i="27"/>
  <c r="N749" i="27"/>
  <c r="N955" i="27"/>
  <c r="V749" i="27"/>
  <c r="V955" i="27"/>
  <c r="AD749" i="27"/>
  <c r="AD955" i="27"/>
  <c r="H750" i="27"/>
  <c r="H956" i="27"/>
  <c r="P750" i="27"/>
  <c r="P956" i="27"/>
  <c r="X750" i="27"/>
  <c r="X956" i="27"/>
  <c r="AF750" i="27"/>
  <c r="AF956" i="27"/>
  <c r="J751" i="27"/>
  <c r="J957" i="27"/>
  <c r="R751" i="27"/>
  <c r="R957" i="27"/>
  <c r="Z751" i="27"/>
  <c r="Z957" i="27"/>
  <c r="D752" i="27"/>
  <c r="D958" i="27"/>
  <c r="L752" i="27"/>
  <c r="L958" i="27"/>
  <c r="T752" i="27"/>
  <c r="T958" i="27"/>
  <c r="AB752" i="27"/>
  <c r="AB958" i="27"/>
  <c r="F753" i="27"/>
  <c r="F959" i="27"/>
  <c r="N753" i="27"/>
  <c r="N959" i="27"/>
  <c r="V753" i="27"/>
  <c r="V959" i="27"/>
  <c r="AD753" i="27"/>
  <c r="AD959" i="27"/>
  <c r="H754" i="27"/>
  <c r="H960" i="27"/>
  <c r="P754" i="27"/>
  <c r="P960" i="27"/>
  <c r="X754" i="27"/>
  <c r="X960" i="27"/>
  <c r="AF754" i="27"/>
  <c r="AF960" i="27"/>
  <c r="J755" i="27"/>
  <c r="J961" i="27"/>
  <c r="R755" i="27"/>
  <c r="R961" i="27"/>
  <c r="Z755" i="27"/>
  <c r="Z961" i="27"/>
  <c r="D756" i="27"/>
  <c r="D962" i="27"/>
  <c r="L756" i="27"/>
  <c r="L962" i="27"/>
  <c r="T756" i="27"/>
  <c r="T962" i="27"/>
  <c r="AB756" i="27"/>
  <c r="AB962" i="27"/>
  <c r="F757" i="27"/>
  <c r="F963" i="27"/>
  <c r="N757" i="27"/>
  <c r="N963" i="27"/>
  <c r="V757" i="27"/>
  <c r="V963" i="27"/>
  <c r="AD757" i="27"/>
  <c r="AD963" i="27"/>
  <c r="H758" i="27"/>
  <c r="H964" i="27"/>
  <c r="P758" i="27"/>
  <c r="P964" i="27"/>
  <c r="X758" i="27"/>
  <c r="X964" i="27"/>
  <c r="AF758" i="27"/>
  <c r="AF964" i="27"/>
  <c r="J759" i="27"/>
  <c r="J965" i="27"/>
  <c r="R759" i="27"/>
  <c r="R965" i="27"/>
  <c r="Z759" i="27"/>
  <c r="Z965" i="27"/>
  <c r="M675" i="27"/>
  <c r="M881" i="27"/>
  <c r="AE676" i="27"/>
  <c r="AE882" i="27"/>
  <c r="E679" i="27"/>
  <c r="E885" i="27"/>
  <c r="I681" i="27"/>
  <c r="I887" i="27"/>
  <c r="AA682" i="27"/>
  <c r="AA888" i="27"/>
  <c r="W684" i="27"/>
  <c r="W890" i="27"/>
  <c r="AG685" i="27"/>
  <c r="AG891" i="27"/>
  <c r="E687" i="27"/>
  <c r="E893" i="27"/>
  <c r="O688" i="27"/>
  <c r="O894" i="27"/>
  <c r="Y689" i="27"/>
  <c r="Y895" i="27"/>
  <c r="AA690" i="27"/>
  <c r="AA896" i="27"/>
  <c r="AC691" i="27"/>
  <c r="AC897" i="27"/>
  <c r="I693" i="27"/>
  <c r="I899" i="27"/>
  <c r="AA694" i="27"/>
  <c r="AA900" i="27"/>
  <c r="W696" i="27"/>
  <c r="W902" i="27"/>
  <c r="AG697" i="27"/>
  <c r="AG903" i="27"/>
  <c r="E699" i="27"/>
  <c r="E905" i="27"/>
  <c r="AE700" i="27"/>
  <c r="AE906" i="27"/>
  <c r="U703" i="27"/>
  <c r="U909" i="27"/>
  <c r="AE704" i="27"/>
  <c r="AE910" i="27"/>
  <c r="S706" i="27"/>
  <c r="S912" i="27"/>
  <c r="G708" i="27"/>
  <c r="G914" i="27"/>
  <c r="I709" i="27"/>
  <c r="I915" i="27"/>
  <c r="S710" i="27"/>
  <c r="S916" i="27"/>
  <c r="G712" i="27"/>
  <c r="G918" i="27"/>
  <c r="AG713" i="27"/>
  <c r="AG919" i="27"/>
  <c r="U715" i="27"/>
  <c r="U921" i="27"/>
  <c r="I717" i="27"/>
  <c r="I923" i="27"/>
  <c r="AA718" i="27"/>
  <c r="AA924" i="27"/>
  <c r="AC719" i="27"/>
  <c r="AC925" i="27"/>
  <c r="Q721" i="27"/>
  <c r="Q927" i="27"/>
  <c r="AA722" i="27"/>
  <c r="AA928" i="27"/>
  <c r="O724" i="27"/>
  <c r="O930" i="27"/>
  <c r="AG725" i="27"/>
  <c r="AG931" i="27"/>
  <c r="AC727" i="27"/>
  <c r="AC933" i="27"/>
  <c r="Y729" i="27"/>
  <c r="Y935" i="27"/>
  <c r="M731" i="27"/>
  <c r="M937" i="27"/>
  <c r="AE732" i="27"/>
  <c r="AE938" i="27"/>
  <c r="AA734" i="27"/>
  <c r="AA940" i="27"/>
  <c r="W736" i="27"/>
  <c r="W942" i="27"/>
  <c r="K738" i="27"/>
  <c r="K944" i="27"/>
  <c r="AC739" i="27"/>
  <c r="AC945" i="27"/>
  <c r="I741" i="27"/>
  <c r="I947" i="27"/>
  <c r="S742" i="27"/>
  <c r="S948" i="27"/>
  <c r="G744" i="27"/>
  <c r="G950" i="27"/>
  <c r="Y745" i="27"/>
  <c r="Y951" i="27"/>
  <c r="U747" i="27"/>
  <c r="U953" i="27"/>
  <c r="I749" i="27"/>
  <c r="I955" i="27"/>
  <c r="AA750" i="27"/>
  <c r="AA956" i="27"/>
  <c r="W752" i="27"/>
  <c r="W958" i="27"/>
  <c r="AA754" i="27"/>
  <c r="AA960" i="27"/>
  <c r="W756" i="27"/>
  <c r="W962" i="27"/>
  <c r="AG757" i="27"/>
  <c r="AG963" i="27"/>
  <c r="E759" i="27"/>
  <c r="E965" i="27"/>
  <c r="AF678" i="27"/>
  <c r="AF884" i="27"/>
  <c r="N729" i="27"/>
  <c r="N935" i="27"/>
  <c r="K675" i="27"/>
  <c r="K881" i="27"/>
  <c r="S675" i="27"/>
  <c r="S881" i="27"/>
  <c r="AA675" i="27"/>
  <c r="AA881" i="27"/>
  <c r="E676" i="27"/>
  <c r="E882" i="27"/>
  <c r="M676" i="27"/>
  <c r="M882" i="27"/>
  <c r="U676" i="27"/>
  <c r="U882" i="27"/>
  <c r="AC676" i="27"/>
  <c r="AC882" i="27"/>
  <c r="G677" i="27"/>
  <c r="G883" i="27"/>
  <c r="O677" i="27"/>
  <c r="O883" i="27"/>
  <c r="W677" i="27"/>
  <c r="W883" i="27"/>
  <c r="AE677" i="27"/>
  <c r="AE883" i="27"/>
  <c r="I678" i="27"/>
  <c r="I884" i="27"/>
  <c r="Q678" i="27"/>
  <c r="Q884" i="27"/>
  <c r="Y678" i="27"/>
  <c r="Y884" i="27"/>
  <c r="AG678" i="27"/>
  <c r="AG884" i="27"/>
  <c r="K679" i="27"/>
  <c r="K885" i="27"/>
  <c r="S679" i="27"/>
  <c r="S885" i="27"/>
  <c r="AA679" i="27"/>
  <c r="AA885" i="27"/>
  <c r="E680" i="27"/>
  <c r="E886" i="27"/>
  <c r="M680" i="27"/>
  <c r="M886" i="27"/>
  <c r="U680" i="27"/>
  <c r="U886" i="27"/>
  <c r="AC680" i="27"/>
  <c r="AC886" i="27"/>
  <c r="G681" i="27"/>
  <c r="G887" i="27"/>
  <c r="O681" i="27"/>
  <c r="O887" i="27"/>
  <c r="W681" i="27"/>
  <c r="W887" i="27"/>
  <c r="AE681" i="27"/>
  <c r="AE887" i="27"/>
  <c r="I682" i="27"/>
  <c r="I888" i="27"/>
  <c r="Q682" i="27"/>
  <c r="Q888" i="27"/>
  <c r="Y682" i="27"/>
  <c r="Y888" i="27"/>
  <c r="AG682" i="27"/>
  <c r="AG888" i="27"/>
  <c r="K683" i="27"/>
  <c r="K889" i="27"/>
  <c r="S683" i="27"/>
  <c r="S889" i="27"/>
  <c r="AA683" i="27"/>
  <c r="AA889" i="27"/>
  <c r="E684" i="27"/>
  <c r="E890" i="27"/>
  <c r="M684" i="27"/>
  <c r="M890" i="27"/>
  <c r="U684" i="27"/>
  <c r="U890" i="27"/>
  <c r="AC684" i="27"/>
  <c r="AC890" i="27"/>
  <c r="G685" i="27"/>
  <c r="G891" i="27"/>
  <c r="O685" i="27"/>
  <c r="O891" i="27"/>
  <c r="W685" i="27"/>
  <c r="W891" i="27"/>
  <c r="AE685" i="27"/>
  <c r="AE891" i="27"/>
  <c r="I686" i="27"/>
  <c r="I892" i="27"/>
  <c r="Q686" i="27"/>
  <c r="Q892" i="27"/>
  <c r="Y686" i="27"/>
  <c r="Y892" i="27"/>
  <c r="AG686" i="27"/>
  <c r="AG892" i="27"/>
  <c r="K687" i="27"/>
  <c r="K893" i="27"/>
  <c r="S687" i="27"/>
  <c r="S893" i="27"/>
  <c r="AA687" i="27"/>
  <c r="AA893" i="27"/>
  <c r="E688" i="27"/>
  <c r="E894" i="27"/>
  <c r="M688" i="27"/>
  <c r="M894" i="27"/>
  <c r="U688" i="27"/>
  <c r="U894" i="27"/>
  <c r="AC688" i="27"/>
  <c r="AC894" i="27"/>
  <c r="G689" i="27"/>
  <c r="G895" i="27"/>
  <c r="O689" i="27"/>
  <c r="O895" i="27"/>
  <c r="W689" i="27"/>
  <c r="W895" i="27"/>
  <c r="AE689" i="27"/>
  <c r="AE895" i="27"/>
  <c r="I690" i="27"/>
  <c r="I896" i="27"/>
  <c r="Q690" i="27"/>
  <c r="Q896" i="27"/>
  <c r="Y690" i="27"/>
  <c r="Y896" i="27"/>
  <c r="AG690" i="27"/>
  <c r="AG896" i="27"/>
  <c r="K691" i="27"/>
  <c r="K897" i="27"/>
  <c r="S691" i="27"/>
  <c r="S897" i="27"/>
  <c r="AA691" i="27"/>
  <c r="AA897" i="27"/>
  <c r="E692" i="27"/>
  <c r="E898" i="27"/>
  <c r="M692" i="27"/>
  <c r="M898" i="27"/>
  <c r="U692" i="27"/>
  <c r="U898" i="27"/>
  <c r="AC692" i="27"/>
  <c r="AC898" i="27"/>
  <c r="G693" i="27"/>
  <c r="G899" i="27"/>
  <c r="O693" i="27"/>
  <c r="O899" i="27"/>
  <c r="W693" i="27"/>
  <c r="W899" i="27"/>
  <c r="AE693" i="27"/>
  <c r="AE899" i="27"/>
  <c r="I694" i="27"/>
  <c r="I900" i="27"/>
  <c r="Q694" i="27"/>
  <c r="Q900" i="27"/>
  <c r="Y694" i="27"/>
  <c r="Y900" i="27"/>
  <c r="AG694" i="27"/>
  <c r="AG900" i="27"/>
  <c r="K695" i="27"/>
  <c r="K901" i="27"/>
  <c r="S695" i="27"/>
  <c r="S901" i="27"/>
  <c r="AA695" i="27"/>
  <c r="AA901" i="27"/>
  <c r="E696" i="27"/>
  <c r="E902" i="27"/>
  <c r="M696" i="27"/>
  <c r="M902" i="27"/>
  <c r="U696" i="27"/>
  <c r="U902" i="27"/>
  <c r="AC696" i="27"/>
  <c r="AC902" i="27"/>
  <c r="G697" i="27"/>
  <c r="G903" i="27"/>
  <c r="O697" i="27"/>
  <c r="O903" i="27"/>
  <c r="W697" i="27"/>
  <c r="W903" i="27"/>
  <c r="AE697" i="27"/>
  <c r="AE903" i="27"/>
  <c r="I698" i="27"/>
  <c r="I904" i="27"/>
  <c r="Q698" i="27"/>
  <c r="Q904" i="27"/>
  <c r="Y698" i="27"/>
  <c r="Y904" i="27"/>
  <c r="AG698" i="27"/>
  <c r="AG904" i="27"/>
  <c r="K699" i="27"/>
  <c r="K905" i="27"/>
  <c r="S699" i="27"/>
  <c r="S905" i="27"/>
  <c r="AA699" i="27"/>
  <c r="AA905" i="27"/>
  <c r="E700" i="27"/>
  <c r="E906" i="27"/>
  <c r="M700" i="27"/>
  <c r="M906" i="27"/>
  <c r="U700" i="27"/>
  <c r="U906" i="27"/>
  <c r="AC700" i="27"/>
  <c r="AC906" i="27"/>
  <c r="G701" i="27"/>
  <c r="G907" i="27"/>
  <c r="O701" i="27"/>
  <c r="O907" i="27"/>
  <c r="W701" i="27"/>
  <c r="W907" i="27"/>
  <c r="AE701" i="27"/>
  <c r="AE907" i="27"/>
  <c r="I702" i="27"/>
  <c r="I908" i="27"/>
  <c r="Q702" i="27"/>
  <c r="Q908" i="27"/>
  <c r="Y702" i="27"/>
  <c r="Y908" i="27"/>
  <c r="AG702" i="27"/>
  <c r="AG908" i="27"/>
  <c r="K703" i="27"/>
  <c r="K909" i="27"/>
  <c r="S703" i="27"/>
  <c r="S909" i="27"/>
  <c r="AA703" i="27"/>
  <c r="AA909" i="27"/>
  <c r="E704" i="27"/>
  <c r="E910" i="27"/>
  <c r="M704" i="27"/>
  <c r="M910" i="27"/>
  <c r="U704" i="27"/>
  <c r="U910" i="27"/>
  <c r="AC704" i="27"/>
  <c r="AC910" i="27"/>
  <c r="G705" i="27"/>
  <c r="G911" i="27"/>
  <c r="O705" i="27"/>
  <c r="O911" i="27"/>
  <c r="W705" i="27"/>
  <c r="W911" i="27"/>
  <c r="AE705" i="27"/>
  <c r="AE911" i="27"/>
  <c r="I706" i="27"/>
  <c r="I912" i="27"/>
  <c r="Q706" i="27"/>
  <c r="Q912" i="27"/>
  <c r="Y706" i="27"/>
  <c r="Y912" i="27"/>
  <c r="AG706" i="27"/>
  <c r="AG912" i="27"/>
  <c r="K707" i="27"/>
  <c r="K913" i="27"/>
  <c r="S707" i="27"/>
  <c r="S913" i="27"/>
  <c r="AA707" i="27"/>
  <c r="AA913" i="27"/>
  <c r="E708" i="27"/>
  <c r="E914" i="27"/>
  <c r="M708" i="27"/>
  <c r="M914" i="27"/>
  <c r="U708" i="27"/>
  <c r="U914" i="27"/>
  <c r="AC708" i="27"/>
  <c r="AC914" i="27"/>
  <c r="G709" i="27"/>
  <c r="G915" i="27"/>
  <c r="O709" i="27"/>
  <c r="O915" i="27"/>
  <c r="W709" i="27"/>
  <c r="W915" i="27"/>
  <c r="AE709" i="27"/>
  <c r="AE915" i="27"/>
  <c r="I710" i="27"/>
  <c r="I916" i="27"/>
  <c r="Q710" i="27"/>
  <c r="Q916" i="27"/>
  <c r="Y710" i="27"/>
  <c r="Y916" i="27"/>
  <c r="AG710" i="27"/>
  <c r="AG916" i="27"/>
  <c r="K711" i="27"/>
  <c r="K917" i="27"/>
  <c r="S711" i="27"/>
  <c r="S917" i="27"/>
  <c r="AA711" i="27"/>
  <c r="AA917" i="27"/>
  <c r="E712" i="27"/>
  <c r="E918" i="27"/>
  <c r="M712" i="27"/>
  <c r="M918" i="27"/>
  <c r="U712" i="27"/>
  <c r="U918" i="27"/>
  <c r="AC712" i="27"/>
  <c r="AC918" i="27"/>
  <c r="G713" i="27"/>
  <c r="G919" i="27"/>
  <c r="O713" i="27"/>
  <c r="O919" i="27"/>
  <c r="W713" i="27"/>
  <c r="W919" i="27"/>
  <c r="AE713" i="27"/>
  <c r="AE919" i="27"/>
  <c r="I714" i="27"/>
  <c r="I920" i="27"/>
  <c r="Q714" i="27"/>
  <c r="Q920" i="27"/>
  <c r="Y714" i="27"/>
  <c r="Y920" i="27"/>
  <c r="K715" i="27"/>
  <c r="K921" i="27"/>
  <c r="S715" i="27"/>
  <c r="S921" i="27"/>
  <c r="AA715" i="27"/>
  <c r="AA921" i="27"/>
  <c r="E716" i="27"/>
  <c r="E922" i="27"/>
  <c r="M716" i="27"/>
  <c r="M922" i="27"/>
  <c r="U716" i="27"/>
  <c r="U922" i="27"/>
  <c r="AC716" i="27"/>
  <c r="AC922" i="27"/>
  <c r="G717" i="27"/>
  <c r="G923" i="27"/>
  <c r="O717" i="27"/>
  <c r="O923" i="27"/>
  <c r="W717" i="27"/>
  <c r="W923" i="27"/>
  <c r="AE717" i="27"/>
  <c r="AE923" i="27"/>
  <c r="I718" i="27"/>
  <c r="I924" i="27"/>
  <c r="Q718" i="27"/>
  <c r="Q924" i="27"/>
  <c r="Y718" i="27"/>
  <c r="Y924" i="27"/>
  <c r="AG718" i="27"/>
  <c r="AG924" i="27"/>
  <c r="K719" i="27"/>
  <c r="K925" i="27"/>
  <c r="S719" i="27"/>
  <c r="S925" i="27"/>
  <c r="AA719" i="27"/>
  <c r="AA925" i="27"/>
  <c r="E720" i="27"/>
  <c r="E926" i="27"/>
  <c r="M720" i="27"/>
  <c r="M926" i="27"/>
  <c r="U720" i="27"/>
  <c r="U926" i="27"/>
  <c r="AC720" i="27"/>
  <c r="AC926" i="27"/>
  <c r="G721" i="27"/>
  <c r="G927" i="27"/>
  <c r="O721" i="27"/>
  <c r="O927" i="27"/>
  <c r="W721" i="27"/>
  <c r="W927" i="27"/>
  <c r="AE721" i="27"/>
  <c r="AE927" i="27"/>
  <c r="I722" i="27"/>
  <c r="I928" i="27"/>
  <c r="Q722" i="27"/>
  <c r="Q928" i="27"/>
  <c r="Y722" i="27"/>
  <c r="Y928" i="27"/>
  <c r="AG722" i="27"/>
  <c r="AG928" i="27"/>
  <c r="K723" i="27"/>
  <c r="K929" i="27"/>
  <c r="S723" i="27"/>
  <c r="S929" i="27"/>
  <c r="AA723" i="27"/>
  <c r="AA929" i="27"/>
  <c r="E724" i="27"/>
  <c r="E930" i="27"/>
  <c r="M724" i="27"/>
  <c r="M930" i="27"/>
  <c r="U724" i="27"/>
  <c r="U930" i="27"/>
  <c r="AC724" i="27"/>
  <c r="AC930" i="27"/>
  <c r="G725" i="27"/>
  <c r="G931" i="27"/>
  <c r="O725" i="27"/>
  <c r="O931" i="27"/>
  <c r="W725" i="27"/>
  <c r="W931" i="27"/>
  <c r="AE725" i="27"/>
  <c r="AE931" i="27"/>
  <c r="I726" i="27"/>
  <c r="I932" i="27"/>
  <c r="Q726" i="27"/>
  <c r="Q932" i="27"/>
  <c r="Y726" i="27"/>
  <c r="Y932" i="27"/>
  <c r="AG726" i="27"/>
  <c r="AG932" i="27"/>
  <c r="K727" i="27"/>
  <c r="K933" i="27"/>
  <c r="S727" i="27"/>
  <c r="S933" i="27"/>
  <c r="AA727" i="27"/>
  <c r="AA933" i="27"/>
  <c r="E728" i="27"/>
  <c r="E934" i="27"/>
  <c r="M728" i="27"/>
  <c r="M934" i="27"/>
  <c r="U728" i="27"/>
  <c r="U934" i="27"/>
  <c r="AC728" i="27"/>
  <c r="AC934" i="27"/>
  <c r="G729" i="27"/>
  <c r="G935" i="27"/>
  <c r="O729" i="27"/>
  <c r="O935" i="27"/>
  <c r="W729" i="27"/>
  <c r="W935" i="27"/>
  <c r="AE729" i="27"/>
  <c r="AE935" i="27"/>
  <c r="I730" i="27"/>
  <c r="I936" i="27"/>
  <c r="Q730" i="27"/>
  <c r="Q936" i="27"/>
  <c r="Y730" i="27"/>
  <c r="Y936" i="27"/>
  <c r="AG730" i="27"/>
  <c r="AG936" i="27"/>
  <c r="K731" i="27"/>
  <c r="K937" i="27"/>
  <c r="S731" i="27"/>
  <c r="S937" i="27"/>
  <c r="AA731" i="27"/>
  <c r="AA937" i="27"/>
  <c r="E732" i="27"/>
  <c r="E938" i="27"/>
  <c r="M732" i="27"/>
  <c r="M938" i="27"/>
  <c r="U732" i="27"/>
  <c r="U938" i="27"/>
  <c r="AC732" i="27"/>
  <c r="AC938" i="27"/>
  <c r="G733" i="27"/>
  <c r="G939" i="27"/>
  <c r="O733" i="27"/>
  <c r="O939" i="27"/>
  <c r="W733" i="27"/>
  <c r="W939" i="27"/>
  <c r="AE733" i="27"/>
  <c r="AE939" i="27"/>
  <c r="I734" i="27"/>
  <c r="I940" i="27"/>
  <c r="Q734" i="27"/>
  <c r="Q940" i="27"/>
  <c r="Y734" i="27"/>
  <c r="Y940" i="27"/>
  <c r="AG734" i="27"/>
  <c r="AG940" i="27"/>
  <c r="K735" i="27"/>
  <c r="K941" i="27"/>
  <c r="S735" i="27"/>
  <c r="S941" i="27"/>
  <c r="AA735" i="27"/>
  <c r="AA941" i="27"/>
  <c r="E736" i="27"/>
  <c r="E942" i="27"/>
  <c r="M736" i="27"/>
  <c r="M942" i="27"/>
  <c r="U736" i="27"/>
  <c r="U942" i="27"/>
  <c r="AC736" i="27"/>
  <c r="AC942" i="27"/>
  <c r="G737" i="27"/>
  <c r="G943" i="27"/>
  <c r="O737" i="27"/>
  <c r="O943" i="27"/>
  <c r="W737" i="27"/>
  <c r="W943" i="27"/>
  <c r="AE737" i="27"/>
  <c r="AE943" i="27"/>
  <c r="I738" i="27"/>
  <c r="I944" i="27"/>
  <c r="Q738" i="27"/>
  <c r="Q944" i="27"/>
  <c r="Y738" i="27"/>
  <c r="Y944" i="27"/>
  <c r="AG738" i="27"/>
  <c r="AG944" i="27"/>
  <c r="K739" i="27"/>
  <c r="K945" i="27"/>
  <c r="S739" i="27"/>
  <c r="S945" i="27"/>
  <c r="AA739" i="27"/>
  <c r="AA945" i="27"/>
  <c r="E740" i="27"/>
  <c r="E946" i="27"/>
  <c r="M740" i="27"/>
  <c r="M946" i="27"/>
  <c r="U740" i="27"/>
  <c r="U946" i="27"/>
  <c r="AC740" i="27"/>
  <c r="AC946" i="27"/>
  <c r="G741" i="27"/>
  <c r="G947" i="27"/>
  <c r="O741" i="27"/>
  <c r="O947" i="27"/>
  <c r="W741" i="27"/>
  <c r="W947" i="27"/>
  <c r="AE741" i="27"/>
  <c r="AE947" i="27"/>
  <c r="I742" i="27"/>
  <c r="I948" i="27"/>
  <c r="Q742" i="27"/>
  <c r="Q948" i="27"/>
  <c r="Y742" i="27"/>
  <c r="Y948" i="27"/>
  <c r="AG742" i="27"/>
  <c r="AG948" i="27"/>
  <c r="K743" i="27"/>
  <c r="K949" i="27"/>
  <c r="S743" i="27"/>
  <c r="S949" i="27"/>
  <c r="AA743" i="27"/>
  <c r="AA949" i="27"/>
  <c r="E744" i="27"/>
  <c r="E950" i="27"/>
  <c r="M744" i="27"/>
  <c r="M950" i="27"/>
  <c r="U744" i="27"/>
  <c r="U950" i="27"/>
  <c r="AC744" i="27"/>
  <c r="AC950" i="27"/>
  <c r="G745" i="27"/>
  <c r="G951" i="27"/>
  <c r="O745" i="27"/>
  <c r="O951" i="27"/>
  <c r="W745" i="27"/>
  <c r="W951" i="27"/>
  <c r="AE745" i="27"/>
  <c r="AE951" i="27"/>
  <c r="I746" i="27"/>
  <c r="I952" i="27"/>
  <c r="Q746" i="27"/>
  <c r="Q952" i="27"/>
  <c r="Y746" i="27"/>
  <c r="Y952" i="27"/>
  <c r="AG746" i="27"/>
  <c r="AG952" i="27"/>
  <c r="K747" i="27"/>
  <c r="K953" i="27"/>
  <c r="S747" i="27"/>
  <c r="S953" i="27"/>
  <c r="AA747" i="27"/>
  <c r="AA953" i="27"/>
  <c r="E748" i="27"/>
  <c r="E954" i="27"/>
  <c r="M748" i="27"/>
  <c r="M954" i="27"/>
  <c r="U748" i="27"/>
  <c r="U954" i="27"/>
  <c r="AC748" i="27"/>
  <c r="AC954" i="27"/>
  <c r="G749" i="27"/>
  <c r="G955" i="27"/>
  <c r="O749" i="27"/>
  <c r="O955" i="27"/>
  <c r="W749" i="27"/>
  <c r="W955" i="27"/>
  <c r="AE749" i="27"/>
  <c r="AE955" i="27"/>
  <c r="I750" i="27"/>
  <c r="I956" i="27"/>
  <c r="Q750" i="27"/>
  <c r="Q956" i="27"/>
  <c r="Y750" i="27"/>
  <c r="Y956" i="27"/>
  <c r="AG750" i="27"/>
  <c r="AG956" i="27"/>
  <c r="K751" i="27"/>
  <c r="K957" i="27"/>
  <c r="S751" i="27"/>
  <c r="S957" i="27"/>
  <c r="AA751" i="27"/>
  <c r="AA957" i="27"/>
  <c r="E752" i="27"/>
  <c r="E958" i="27"/>
  <c r="M752" i="27"/>
  <c r="M958" i="27"/>
  <c r="U752" i="27"/>
  <c r="U958" i="27"/>
  <c r="AC752" i="27"/>
  <c r="AC958" i="27"/>
  <c r="G753" i="27"/>
  <c r="G959" i="27"/>
  <c r="O753" i="27"/>
  <c r="O959" i="27"/>
  <c r="W753" i="27"/>
  <c r="W959" i="27"/>
  <c r="AE753" i="27"/>
  <c r="AE959" i="27"/>
  <c r="I754" i="27"/>
  <c r="I960" i="27"/>
  <c r="Q754" i="27"/>
  <c r="Q960" i="27"/>
  <c r="Y754" i="27"/>
  <c r="Y960" i="27"/>
  <c r="AG754" i="27"/>
  <c r="AG960" i="27"/>
  <c r="K755" i="27"/>
  <c r="K961" i="27"/>
  <c r="S755" i="27"/>
  <c r="S961" i="27"/>
  <c r="AA755" i="27"/>
  <c r="AA961" i="27"/>
  <c r="E756" i="27"/>
  <c r="E962" i="27"/>
  <c r="M756" i="27"/>
  <c r="M962" i="27"/>
  <c r="U756" i="27"/>
  <c r="U962" i="27"/>
  <c r="AC756" i="27"/>
  <c r="AC962" i="27"/>
  <c r="G757" i="27"/>
  <c r="G963" i="27"/>
  <c r="O757" i="27"/>
  <c r="O963" i="27"/>
  <c r="W757" i="27"/>
  <c r="W963" i="27"/>
  <c r="AE757" i="27"/>
  <c r="AE963" i="27"/>
  <c r="I758" i="27"/>
  <c r="I964" i="27"/>
  <c r="Q758" i="27"/>
  <c r="Q964" i="27"/>
  <c r="Y758" i="27"/>
  <c r="Y964" i="27"/>
  <c r="AG758" i="27"/>
  <c r="AG964" i="27"/>
  <c r="K759" i="27"/>
  <c r="K965" i="27"/>
  <c r="S759" i="27"/>
  <c r="S965" i="27"/>
  <c r="AA759" i="27"/>
  <c r="AA965" i="27"/>
  <c r="BT900" i="27"/>
  <c r="DH900" i="27"/>
  <c r="DH901" i="27"/>
  <c r="BT901" i="27"/>
  <c r="EW900" i="27"/>
  <c r="EW901" i="27"/>
  <c r="AJ901" i="27"/>
  <c r="CB892" i="27"/>
  <c r="S100" i="27"/>
  <c r="S114" i="27" s="1"/>
  <c r="AA100" i="27"/>
  <c r="AA114" i="27" s="1"/>
  <c r="AJ11" i="27"/>
  <c r="T100" i="27"/>
  <c r="T114" i="27" s="1"/>
  <c r="AB100" i="27"/>
  <c r="AB114" i="27" s="1"/>
  <c r="AJ884" i="27"/>
  <c r="AJ93" i="27"/>
  <c r="U100" i="27"/>
  <c r="U114" i="27" s="1"/>
  <c r="AC100" i="27"/>
  <c r="AC114" i="27" s="1"/>
  <c r="W100" i="27"/>
  <c r="W114" i="27" s="1"/>
  <c r="AE100" i="27"/>
  <c r="AE114" i="27" s="1"/>
  <c r="AJ94" i="27"/>
  <c r="AJ7" i="27"/>
  <c r="X100" i="27"/>
  <c r="X114" i="27" s="1"/>
  <c r="AF100" i="27"/>
  <c r="AF114" i="27" s="1"/>
  <c r="AH114" i="27" l="1"/>
  <c r="K770" i="27"/>
  <c r="AJ883" i="27"/>
  <c r="Z770" i="27"/>
  <c r="AG770" i="27"/>
  <c r="P770" i="27"/>
  <c r="M770" i="27"/>
  <c r="G770" i="27"/>
  <c r="F770" i="27"/>
  <c r="R770" i="27"/>
  <c r="AC770" i="27"/>
  <c r="Y770" i="27"/>
  <c r="U770" i="27"/>
  <c r="H770" i="27"/>
  <c r="E770" i="27"/>
  <c r="AD770" i="27"/>
  <c r="T770" i="27"/>
  <c r="AE770" i="27"/>
  <c r="Q770" i="27"/>
  <c r="AF770" i="27"/>
  <c r="AA770" i="27"/>
  <c r="J770" i="27"/>
  <c r="W770" i="27"/>
  <c r="V770" i="27"/>
  <c r="L770" i="27"/>
  <c r="I770" i="27"/>
  <c r="X770" i="27"/>
  <c r="D976" i="27"/>
  <c r="S770" i="27"/>
  <c r="O770" i="27"/>
  <c r="N770" i="27"/>
  <c r="AB770" i="27"/>
  <c r="D770" i="27"/>
  <c r="BT883" i="27"/>
  <c r="AJ897" i="27"/>
  <c r="EW888" i="27"/>
  <c r="EW898" i="27"/>
  <c r="DH892" i="27"/>
  <c r="DH893" i="27"/>
  <c r="EW884" i="27"/>
  <c r="DH888" i="27"/>
  <c r="DH899" i="27"/>
  <c r="AJ893" i="27"/>
  <c r="BT884" i="27"/>
  <c r="BT888" i="27"/>
  <c r="AJ887" i="27"/>
  <c r="EW899" i="27"/>
  <c r="EW893" i="27"/>
  <c r="DH887" i="27"/>
  <c r="DH884" i="27"/>
  <c r="AJ888" i="27"/>
  <c r="AJ899" i="27"/>
  <c r="DH894" i="27"/>
  <c r="DH891" i="27"/>
  <c r="EW892" i="27"/>
  <c r="EW887" i="27"/>
  <c r="BT899" i="27"/>
  <c r="BT894" i="27"/>
  <c r="EW897" i="27"/>
  <c r="EW891" i="27"/>
  <c r="BT898" i="27"/>
  <c r="DH883" i="27"/>
  <c r="BT893" i="27"/>
  <c r="AJ894" i="27"/>
  <c r="DH897" i="27"/>
  <c r="BT891" i="27"/>
  <c r="DH898" i="27"/>
  <c r="BT892" i="27"/>
  <c r="BT887" i="27"/>
  <c r="EW883" i="27"/>
  <c r="EW894" i="27"/>
  <c r="BT897" i="27"/>
  <c r="AJ891" i="27"/>
  <c r="AJ898" i="27"/>
  <c r="AJ892" i="27"/>
  <c r="N976" i="27"/>
  <c r="EG976" i="27"/>
  <c r="AH100" i="27"/>
  <c r="AJ763" i="27"/>
  <c r="Z976" i="27"/>
  <c r="DW976" i="27"/>
  <c r="AJ767" i="27"/>
  <c r="DB976" i="27"/>
  <c r="BL976" i="27"/>
  <c r="CP976" i="27"/>
  <c r="AJ769" i="27"/>
  <c r="AJ768" i="27"/>
  <c r="Y976" i="27"/>
  <c r="DV976" i="27"/>
  <c r="CV976" i="27"/>
  <c r="H976" i="27"/>
  <c r="EA976" i="27"/>
  <c r="BO976" i="27"/>
  <c r="CM976" i="27"/>
  <c r="BM976" i="27"/>
  <c r="BC976" i="27"/>
  <c r="T976" i="27"/>
  <c r="CB976" i="27"/>
  <c r="S976" i="27"/>
  <c r="AJ764" i="27"/>
  <c r="CS976" i="27"/>
  <c r="BI976" i="27"/>
  <c r="AS976" i="27"/>
  <c r="BH976" i="27"/>
  <c r="ER976" i="27"/>
  <c r="AY976" i="27"/>
  <c r="AC976" i="27"/>
  <c r="BD976" i="27"/>
  <c r="CR976" i="27"/>
  <c r="EF976" i="27"/>
  <c r="BE976" i="27"/>
  <c r="ET976" i="27"/>
  <c r="Q976" i="27"/>
  <c r="X976" i="27"/>
  <c r="AE976" i="27"/>
  <c r="O976" i="27"/>
  <c r="DA976" i="27"/>
  <c r="DY976" i="27"/>
  <c r="CQ976" i="27"/>
  <c r="U976" i="27"/>
  <c r="ES976" i="27"/>
  <c r="DE976" i="27"/>
  <c r="ED976" i="27"/>
  <c r="AJ770" i="27"/>
  <c r="EC976" i="27"/>
  <c r="BN976" i="27"/>
  <c r="EJ976" i="27"/>
  <c r="AQ976" i="27"/>
  <c r="AJ18" i="27"/>
  <c r="CT976" i="27"/>
  <c r="EP976" i="27"/>
  <c r="AJ765" i="27"/>
  <c r="AV976" i="27"/>
  <c r="EM976" i="27"/>
  <c r="AA976" i="27"/>
  <c r="DX976" i="27"/>
  <c r="CH976" i="27"/>
  <c r="EH976" i="27"/>
  <c r="AP976" i="27"/>
  <c r="AG976" i="27"/>
  <c r="CO976" i="27"/>
  <c r="CK976" i="27"/>
  <c r="DD976" i="27"/>
  <c r="CN976" i="27"/>
  <c r="AD976" i="27"/>
  <c r="E976" i="27"/>
  <c r="CU976" i="27"/>
  <c r="DT976" i="27"/>
  <c r="BF976" i="27"/>
  <c r="F976" i="27"/>
  <c r="AN976" i="27"/>
  <c r="CF976" i="27"/>
  <c r="AB976" i="27"/>
  <c r="L976" i="27"/>
  <c r="CX976" i="27"/>
  <c r="EN976" i="27"/>
  <c r="AU976" i="27"/>
  <c r="R976" i="27"/>
  <c r="J976" i="27"/>
  <c r="BQ976" i="27"/>
  <c r="BA976" i="27"/>
  <c r="AW976" i="27"/>
  <c r="BP976" i="27"/>
  <c r="P976" i="27"/>
  <c r="EQ976" i="27"/>
  <c r="CC976" i="27"/>
  <c r="BG976" i="27"/>
  <c r="CE976" i="27"/>
  <c r="V976" i="27"/>
  <c r="CD976" i="27"/>
  <c r="EO976" i="27"/>
  <c r="CJ976" i="27"/>
  <c r="BJ976" i="27"/>
  <c r="BK976" i="27"/>
  <c r="K976" i="27"/>
  <c r="EE976" i="27"/>
  <c r="AZ976" i="27"/>
  <c r="AT976" i="27"/>
  <c r="EL976" i="27"/>
  <c r="CG976" i="27"/>
  <c r="M976" i="27"/>
  <c r="AJ766" i="27"/>
  <c r="AF976" i="27"/>
  <c r="AR976" i="27"/>
  <c r="CL976" i="27"/>
  <c r="AO976" i="27"/>
  <c r="W976" i="27"/>
  <c r="G976" i="27"/>
  <c r="EI976" i="27"/>
  <c r="DS976" i="27"/>
  <c r="CZ976" i="27"/>
  <c r="DQ976" i="27"/>
  <c r="CY976" i="27"/>
  <c r="CI976" i="27"/>
  <c r="BB976" i="27"/>
  <c r="CW976" i="27"/>
  <c r="I976" i="27"/>
  <c r="DZ976" i="27"/>
  <c r="EK976" i="27"/>
  <c r="DU976" i="27"/>
  <c r="AX976" i="27"/>
  <c r="DR976" i="27"/>
  <c r="DC976" i="27"/>
  <c r="EB976" i="27"/>
  <c r="AJ762" i="27"/>
  <c r="DF976" i="27" l="1"/>
  <c r="BT902" i="27"/>
  <c r="DH902" i="27"/>
  <c r="AJ771" i="27"/>
  <c r="AH976" i="27"/>
  <c r="AH770" i="27"/>
  <c r="AH118" i="27" s="1"/>
  <c r="EW902" i="27"/>
  <c r="AJ902" i="27"/>
  <c r="EU976" i="27"/>
  <c r="BR976" i="27"/>
  <c r="AH6" i="21" l="1"/>
  <c r="AH10" i="21"/>
  <c r="AH12" i="21" s="1"/>
  <c r="AH4" i="21"/>
  <c r="M4" i="21" s="1"/>
  <c r="N4" i="21" s="1"/>
  <c r="O4" i="21" s="1"/>
  <c r="P4" i="21" s="1"/>
  <c r="Q4" i="21" s="1"/>
  <c r="R4" i="21" s="1"/>
  <c r="S4" i="21" s="1"/>
  <c r="T4" i="21" s="1"/>
  <c r="U4" i="21" s="1"/>
  <c r="V4" i="21" s="1"/>
  <c r="W4" i="21" s="1"/>
  <c r="X4" i="21" s="1"/>
  <c r="AH8" i="21"/>
  <c r="AH5" i="21" l="1"/>
  <c r="AH9" i="21"/>
  <c r="M10" i="21"/>
  <c r="AH11" i="21"/>
  <c r="AH13" i="21" s="1"/>
  <c r="AI7" i="21"/>
  <c r="AH7" i="21"/>
  <c r="AI9" i="21"/>
  <c r="AI4" i="25" l="1"/>
  <c r="AI3" i="21" s="1"/>
  <c r="AI2" i="21"/>
  <c r="T4" i="25"/>
  <c r="T3" i="21" s="1"/>
  <c r="T2" i="21"/>
  <c r="AD4" i="25"/>
  <c r="AD3" i="21" s="1"/>
  <c r="AD2" i="21"/>
  <c r="W4" i="25"/>
  <c r="W3" i="21" s="1"/>
  <c r="W2" i="21"/>
  <c r="AE4" i="25"/>
  <c r="AE3" i="21" s="1"/>
  <c r="AE2" i="21"/>
  <c r="AH4" i="25"/>
  <c r="AH3" i="21" s="1"/>
  <c r="AH773" i="36"/>
  <c r="AH120" i="27"/>
  <c r="AH120" i="36"/>
  <c r="AH2" i="21"/>
  <c r="AH773" i="27"/>
  <c r="AF4" i="25"/>
  <c r="AF3" i="21" s="1"/>
  <c r="AF2" i="21"/>
  <c r="V4" i="25"/>
  <c r="V3" i="21" s="1"/>
  <c r="V2" i="21"/>
  <c r="S4" i="25"/>
  <c r="S3" i="21" s="1"/>
  <c r="S2" i="21"/>
  <c r="M11" i="21"/>
  <c r="M13" i="21" s="1"/>
  <c r="M12" i="21"/>
  <c r="AI11" i="21"/>
  <c r="AI13" i="21" s="1"/>
  <c r="AI12" i="21"/>
  <c r="U4" i="25" l="1"/>
  <c r="U3" i="21" s="1"/>
  <c r="U2" i="21"/>
  <c r="Q4" i="25"/>
  <c r="Q3" i="21" s="1"/>
  <c r="Q2" i="21"/>
  <c r="R4" i="25"/>
  <c r="R3" i="21" s="1"/>
  <c r="R2" i="21"/>
  <c r="Z4" i="25"/>
  <c r="Z3" i="21" s="1"/>
  <c r="Z2" i="21"/>
  <c r="AA4" i="25"/>
  <c r="AA3" i="21" s="1"/>
  <c r="AA2" i="21"/>
  <c r="AG4" i="25"/>
  <c r="AG3" i="21" s="1"/>
  <c r="AG2" i="21"/>
  <c r="Y4" i="25"/>
  <c r="Y3" i="21" s="1"/>
  <c r="Y2" i="21"/>
  <c r="AC4" i="25" l="1"/>
  <c r="AC3" i="21" s="1"/>
  <c r="AC2" i="21"/>
  <c r="AB4" i="25" l="1"/>
  <c r="AB3" i="21" s="1"/>
  <c r="AB2" i="21"/>
  <c r="X4" i="25"/>
  <c r="X3" i="21" s="1"/>
  <c r="X2" i="21"/>
  <c r="N10" i="21" l="1"/>
  <c r="M8" i="21"/>
  <c r="M9" i="21" s="1"/>
  <c r="M6" i="21"/>
  <c r="M7" i="21" s="1"/>
  <c r="M5" i="21"/>
  <c r="N11" i="21" l="1"/>
  <c r="N13" i="21" s="1"/>
  <c r="N12" i="21"/>
  <c r="O10" i="21"/>
  <c r="N8" i="21"/>
  <c r="N9" i="21" s="1"/>
  <c r="N6" i="21"/>
  <c r="N7" i="21" s="1"/>
  <c r="N5" i="21"/>
  <c r="O11" i="21" l="1"/>
  <c r="O13" i="21" s="1"/>
  <c r="O12" i="21"/>
  <c r="P10" i="21"/>
  <c r="O8" i="21"/>
  <c r="O9" i="21" s="1"/>
  <c r="O6" i="21"/>
  <c r="O7" i="21" s="1"/>
  <c r="O5" i="21"/>
  <c r="P11" i="21" l="1"/>
  <c r="P13" i="21" s="1"/>
  <c r="P12" i="21"/>
  <c r="Q10" i="21"/>
  <c r="P8" i="21"/>
  <c r="P9" i="21" s="1"/>
  <c r="P6" i="21"/>
  <c r="P7" i="21" s="1"/>
  <c r="P5" i="21"/>
  <c r="Q11" i="21" l="1"/>
  <c r="Q13" i="21" s="1"/>
  <c r="Q12" i="21"/>
  <c r="R10" i="21"/>
  <c r="Q8" i="21"/>
  <c r="Q9" i="21" s="1"/>
  <c r="Q6" i="21"/>
  <c r="Q7" i="21" s="1"/>
  <c r="Q5" i="21"/>
  <c r="R11" i="21" l="1"/>
  <c r="R13" i="21" s="1"/>
  <c r="R12" i="21"/>
  <c r="S10" i="21"/>
  <c r="R8" i="21"/>
  <c r="R9" i="21" s="1"/>
  <c r="R6" i="21"/>
  <c r="R7" i="21" s="1"/>
  <c r="R5" i="21"/>
  <c r="AI5" i="21"/>
  <c r="S11" i="21" l="1"/>
  <c r="S13" i="21" s="1"/>
  <c r="S12" i="21"/>
  <c r="T10" i="21"/>
  <c r="S8" i="21"/>
  <c r="S9" i="21" s="1"/>
  <c r="S6" i="21"/>
  <c r="S7" i="21" s="1"/>
  <c r="S5" i="21"/>
  <c r="T11" i="21" l="1"/>
  <c r="T13" i="21" s="1"/>
  <c r="T12" i="21"/>
  <c r="U10" i="21"/>
  <c r="T8" i="21"/>
  <c r="T9" i="21" s="1"/>
  <c r="T6" i="21"/>
  <c r="T7" i="21" s="1"/>
  <c r="T5" i="21"/>
  <c r="U11" i="21" l="1"/>
  <c r="U13" i="21" s="1"/>
  <c r="U12" i="21"/>
  <c r="V10" i="21"/>
  <c r="U8" i="21"/>
  <c r="U9" i="21" s="1"/>
  <c r="U6" i="21"/>
  <c r="U7" i="21" s="1"/>
  <c r="U5" i="21"/>
  <c r="V11" i="21" l="1"/>
  <c r="V13" i="21" s="1"/>
  <c r="V12" i="21"/>
  <c r="W10" i="21"/>
  <c r="V8" i="21"/>
  <c r="V9" i="21" s="1"/>
  <c r="V6" i="21"/>
  <c r="V7" i="21" s="1"/>
  <c r="V5" i="21"/>
  <c r="W11" i="21" l="1"/>
  <c r="W13" i="21" s="1"/>
  <c r="W12" i="21"/>
  <c r="X10" i="21"/>
  <c r="W8" i="21"/>
  <c r="W9" i="21" s="1"/>
  <c r="W6" i="21"/>
  <c r="W7" i="21" s="1"/>
  <c r="W5" i="21"/>
  <c r="X11" i="21" l="1"/>
  <c r="X13" i="21" s="1"/>
  <c r="X12" i="21"/>
  <c r="Y10" i="21"/>
  <c r="X8" i="21"/>
  <c r="X9" i="21" s="1"/>
  <c r="X6" i="21"/>
  <c r="X7" i="21" s="1"/>
  <c r="X5" i="21"/>
  <c r="Y11" i="21" l="1"/>
  <c r="Y13" i="21" s="1"/>
  <c r="Y12" i="21"/>
  <c r="Z10" i="21"/>
  <c r="Y8" i="21"/>
  <c r="Y9" i="21" s="1"/>
  <c r="Y6" i="21"/>
  <c r="Y7" i="21" s="1"/>
  <c r="Y4" i="21"/>
  <c r="Y5" i="21" s="1"/>
  <c r="Z11" i="21" l="1"/>
  <c r="Z13" i="21" s="1"/>
  <c r="Z12" i="21"/>
  <c r="AA10" i="21"/>
  <c r="Z8" i="21"/>
  <c r="Z9" i="21" s="1"/>
  <c r="Z6" i="21"/>
  <c r="Z7" i="21" s="1"/>
  <c r="Z4" i="21"/>
  <c r="Z5" i="21" s="1"/>
  <c r="AA11" i="21" l="1"/>
  <c r="AA13" i="21" s="1"/>
  <c r="AA12" i="21"/>
  <c r="AB10" i="21"/>
  <c r="AA8" i="21"/>
  <c r="AA9" i="21" s="1"/>
  <c r="AA6" i="21"/>
  <c r="AA7" i="21" s="1"/>
  <c r="AA4" i="21"/>
  <c r="AA5" i="21" s="1"/>
  <c r="AB11" i="21" l="1"/>
  <c r="AB13" i="21" s="1"/>
  <c r="AB12" i="21"/>
  <c r="AC10" i="21"/>
  <c r="AB8" i="21"/>
  <c r="AB9" i="21" s="1"/>
  <c r="AB6" i="21"/>
  <c r="AB7" i="21" s="1"/>
  <c r="AB4" i="21"/>
  <c r="AB5" i="21" s="1"/>
  <c r="AC11" i="21" l="1"/>
  <c r="AC13" i="21" s="1"/>
  <c r="AC12" i="21"/>
  <c r="AD10" i="21"/>
  <c r="AC8" i="21"/>
  <c r="AC9" i="21" s="1"/>
  <c r="AC6" i="21"/>
  <c r="AC7" i="21" s="1"/>
  <c r="AC4" i="21"/>
  <c r="AC5" i="21" s="1"/>
  <c r="AD11" i="21" l="1"/>
  <c r="AD13" i="21" s="1"/>
  <c r="AD12" i="21"/>
  <c r="AE10" i="21"/>
  <c r="AD8" i="21"/>
  <c r="AD9" i="21" s="1"/>
  <c r="AD6" i="21"/>
  <c r="AD7" i="21" s="1"/>
  <c r="AD4" i="21"/>
  <c r="AD5" i="21" s="1"/>
  <c r="AE11" i="21" l="1"/>
  <c r="AE13" i="21" s="1"/>
  <c r="AE12" i="21"/>
  <c r="AF10" i="21"/>
  <c r="AE8" i="21"/>
  <c r="AE9" i="21" s="1"/>
  <c r="AE6" i="21"/>
  <c r="AE7" i="21" s="1"/>
  <c r="AE4" i="21"/>
  <c r="AE5" i="21" s="1"/>
  <c r="AF11" i="21" l="1"/>
  <c r="AF13" i="21" s="1"/>
  <c r="AF12" i="21"/>
  <c r="AG10" i="21"/>
  <c r="AG12" i="21" s="1"/>
  <c r="AF8" i="21"/>
  <c r="AF9" i="21" s="1"/>
  <c r="AF6" i="21"/>
  <c r="AF7" i="21" s="1"/>
  <c r="AF4" i="21"/>
  <c r="AF5" i="21" s="1"/>
  <c r="AG11" i="21" l="1"/>
  <c r="AG13" i="21" s="1"/>
  <c r="AG8" i="21"/>
  <c r="AG6" i="21"/>
  <c r="AG4" i="21"/>
  <c r="AG7" i="21" l="1"/>
  <c r="AG9" i="21"/>
  <c r="AG5"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Dědina</author>
  </authors>
  <commentList>
    <comment ref="AB3" authorId="0" shapeId="0" xr:uid="{B6AC09E0-1064-42A5-8AC3-F6A408AAE7BA}">
      <text>
        <r>
          <rPr>
            <b/>
            <sz val="9"/>
            <color indexed="81"/>
            <rFont val="Tahoma"/>
            <family val="2"/>
            <charset val="238"/>
          </rPr>
          <t>Martin Dědina:</t>
        </r>
        <r>
          <rPr>
            <sz val="9"/>
            <color indexed="81"/>
            <rFont val="Tahoma"/>
            <family val="2"/>
            <charset val="238"/>
          </rPr>
          <t xml:space="preserve">
307,992 rostlinna vyroba viz tab. Spotreba celkem dle kraju za rok 2015 bunka t14
7,00 spotreba lesnictvi myslivost, jde o odhad, davame tam vždy 6-8</t>
        </r>
      </text>
    </comment>
    <comment ref="AD3" authorId="0" shapeId="0" xr:uid="{5BC6FCD6-50A9-4E81-8282-F05E4B3A0DA3}">
      <text>
        <r>
          <rPr>
            <b/>
            <sz val="9"/>
            <color indexed="81"/>
            <rFont val="Tahoma"/>
            <family val="2"/>
            <charset val="238"/>
          </rPr>
          <t>Martin Dědina:</t>
        </r>
        <r>
          <rPr>
            <sz val="9"/>
            <color indexed="81"/>
            <rFont val="Tahoma"/>
            <family val="2"/>
            <charset val="238"/>
          </rPr>
          <t xml:space="preserve">
hodnota 314,653 je spotreba z listu spotreba celkem dle kraju za rok 2017 + 7 tis. tun pridavame na lesnictvi</t>
        </r>
      </text>
    </comment>
    <comment ref="AE3" authorId="0" shapeId="0" xr:uid="{16071129-3F79-443D-BB1E-40508EEC252B}">
      <text>
        <r>
          <rPr>
            <b/>
            <sz val="9"/>
            <color indexed="81"/>
            <rFont val="Tahoma"/>
            <family val="2"/>
            <charset val="238"/>
          </rPr>
          <t>Martin Dědina:</t>
        </r>
        <r>
          <rPr>
            <sz val="9"/>
            <color indexed="81"/>
            <rFont val="Tahoma"/>
            <family val="2"/>
            <charset val="238"/>
          </rPr>
          <t xml:space="preserve">
hodnota 314,963 je spotreba z listu spotreba celkem dle kraju za rok 2018 + 4 tis. tun pridavame na lesnictvi</t>
        </r>
      </text>
    </comment>
    <comment ref="AF3" authorId="0" shapeId="0" xr:uid="{7BB43D8F-A3EB-463E-BEBF-83F0EF6723FD}">
      <text>
        <r>
          <rPr>
            <b/>
            <sz val="9"/>
            <color indexed="81"/>
            <rFont val="Tahoma"/>
            <family val="2"/>
            <charset val="238"/>
          </rPr>
          <t>Martin Dědina:</t>
        </r>
        <r>
          <rPr>
            <sz val="9"/>
            <color indexed="81"/>
            <rFont val="Tahoma"/>
            <family val="2"/>
            <charset val="238"/>
          </rPr>
          <t xml:space="preserve">
hodnota 315,68
 je spotreba z listu spotreba celkem dle kraju za rok 2019 + 6 tis. tun pridavame na lesnictvi</t>
        </r>
      </text>
    </comment>
    <comment ref="AG3" authorId="0" shapeId="0" xr:uid="{8887C2E7-09F0-4718-A4D6-F380980FB5B8}">
      <text>
        <r>
          <rPr>
            <b/>
            <sz val="9"/>
            <color indexed="81"/>
            <rFont val="Tahoma"/>
            <family val="2"/>
            <charset val="238"/>
          </rPr>
          <t>Martin Dědina:</t>
        </r>
        <r>
          <rPr>
            <sz val="9"/>
            <color indexed="81"/>
            <rFont val="Tahoma"/>
            <family val="2"/>
            <charset val="238"/>
          </rPr>
          <t xml:space="preserve">
 je spotreba z listu spotreba celkem dle kraju za rok 2020 + 5 tis. tun pridavame na lesnictvi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Dědina</author>
  </authors>
  <commentList>
    <comment ref="D15" authorId="0" shapeId="0" xr:uid="{F0053FC7-1ED8-47BE-8BB1-88ABE6379DC1}">
      <text>
        <r>
          <rPr>
            <b/>
            <sz val="9"/>
            <color indexed="81"/>
            <rFont val="Tahoma"/>
            <family val="2"/>
            <charset val="238"/>
          </rPr>
          <t>Martin Dědina:</t>
        </r>
        <r>
          <rPr>
            <sz val="9"/>
            <color indexed="81"/>
            <rFont val="Tahoma"/>
            <family val="2"/>
            <charset val="238"/>
          </rPr>
          <t xml:space="preserve">
3 bezpečnostní kabina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Martin Dědina</author>
  </authors>
  <commentList>
    <comment ref="D15" authorId="0" shapeId="0" xr:uid="{1693C387-B17B-4ED8-B71A-BD6719680894}">
      <text>
        <r>
          <rPr>
            <b/>
            <sz val="9"/>
            <color indexed="81"/>
            <rFont val="Tahoma"/>
            <family val="2"/>
            <charset val="238"/>
          </rPr>
          <t>Martin Dědina:</t>
        </r>
        <r>
          <rPr>
            <sz val="9"/>
            <color indexed="81"/>
            <rFont val="Tahoma"/>
            <family val="2"/>
            <charset val="238"/>
          </rPr>
          <t xml:space="preserve">
3 bezpečnostní kabina</t>
        </r>
      </text>
    </comment>
  </commentList>
</comments>
</file>

<file path=xl/sharedStrings.xml><?xml version="1.0" encoding="utf-8"?>
<sst xmlns="http://schemas.openxmlformats.org/spreadsheetml/2006/main" count="13122" uniqueCount="179">
  <si>
    <t>TAB. 1</t>
  </si>
  <si>
    <t xml:space="preserve">Year-specific age profile of tractors (units in 2021). According to formula 5 (page34 of GB) it expresses value of N = the machinery/vehicle population - this is split into different technology levels and power ranges. (Data source: Ministry of Transport of the Czech Republic - The Central Register of Vehicles) </t>
  </si>
  <si>
    <t>Parameter N</t>
  </si>
  <si>
    <t>Engine Power (kW)</t>
  </si>
  <si>
    <t>Technology Level</t>
  </si>
  <si>
    <t>total units per power ranges</t>
  </si>
  <si>
    <t>1991-1.7.2001</t>
  </si>
  <si>
    <t>P&lt;8</t>
  </si>
  <si>
    <t>1991-Stage I</t>
  </si>
  <si>
    <t>since 2019</t>
  </si>
  <si>
    <t>Stage V</t>
  </si>
  <si>
    <t>8&lt;=P&lt;19</t>
  </si>
  <si>
    <t>19&lt;=P&lt;37</t>
  </si>
  <si>
    <t>37&lt;=P&lt;56</t>
  </si>
  <si>
    <t>56&lt;=P&lt;75</t>
  </si>
  <si>
    <t>since 1.1.2002</t>
  </si>
  <si>
    <t>Stage II</t>
  </si>
  <si>
    <t>75&lt;=P&lt;100</t>
  </si>
  <si>
    <t>since 1.1.2007</t>
  </si>
  <si>
    <t>Stage IIIA</t>
  </si>
  <si>
    <t>100&lt;=P&lt;130</t>
  </si>
  <si>
    <t>130&lt;=P&lt;160</t>
  </si>
  <si>
    <t>160&lt;=P&lt;200</t>
  </si>
  <si>
    <t>since 1.7.2001</t>
  </si>
  <si>
    <t>Stage I</t>
  </si>
  <si>
    <t>200&lt;=P&lt;240</t>
  </si>
  <si>
    <t>since 1.1.2004</t>
  </si>
  <si>
    <t>240&lt;=P&lt;280</t>
  </si>
  <si>
    <t>since 1.1.2008</t>
  </si>
  <si>
    <t>280&lt;=P&lt;560</t>
  </si>
  <si>
    <t>since 1.1.2013</t>
  </si>
  <si>
    <t>Stage IIIB</t>
  </si>
  <si>
    <t>P&gt;560</t>
  </si>
  <si>
    <t>since 1.1.2012</t>
  </si>
  <si>
    <t>since 1.10.2014</t>
  </si>
  <si>
    <t>Stage IV</t>
  </si>
  <si>
    <t>since 1.7.2003</t>
  </si>
  <si>
    <t>since 1.7.2002</t>
  </si>
  <si>
    <t>since 1.1.2006</t>
  </si>
  <si>
    <t>since 1.1.2011</t>
  </si>
  <si>
    <t>since 1.1.2014</t>
  </si>
  <si>
    <t>Total (units)</t>
  </si>
  <si>
    <t>Note:</t>
  </si>
  <si>
    <t xml:space="preserve">Year-specific age profile of tractors has been formed based on actual data recorded in the Central Register of Vehicles of the Czech Republic established by the Ministry of Transport of the Czech Republic. Machinery (tractors) population has been split into different relevant technology levels according to year of the first introducing into operation (it was assumed that year of tractor production is one year before first introducing into operation). The year-specific age profile covers tractors which could be legally operated in 2021 (valid technical inspection for road traffic for 2021) only. According to recommendation of the Guidebook tractors with engine age between 0-29 years have been taking into consideration. Moreover, tractors have been split also according to tractor power into relevant power ranges. For tractors with power between 130-560 kW the Czech power ranges are more detailed than division mentioned in the Guidebook. Since 2017, accuracy of data available in the register is also verified by the Czech Association of Agricultural Machinery Importers and Producers.    </t>
  </si>
  <si>
    <t xml:space="preserve">TAB. 2 </t>
  </si>
  <si>
    <t>Annual hours of use (h). According to formula 5 (page34 of GB) it expresses the annual working hour – this is a function of the age of the tractors; therefore, for each sub category, individual age dependent usage patterns can be defined.</t>
  </si>
  <si>
    <t>Parameter HRS</t>
  </si>
  <si>
    <t>Life time of tractors (30 years)</t>
  </si>
  <si>
    <t>Annual working hours (h)</t>
  </si>
  <si>
    <t>TAB. 3</t>
  </si>
  <si>
    <t>Engine size (kW). According to formula 5 (page34 of GB) it expresses a function of the power distribution of the vehicles/machinery; therefore, for each sub category an individual power distribution can be defined within given power ranges.</t>
  </si>
  <si>
    <t>Parametre P</t>
  </si>
  <si>
    <t>Average engine size (kW)</t>
  </si>
  <si>
    <t>Average engine size is calculated as a mean value of relevant range of engine power. For range of engine power 280&lt;=P&lt;560 kW the average engine size corresponds to value 300 kW. Tractors with higher power than 300 kW are used minimally in the Czech Republic.</t>
  </si>
  <si>
    <t xml:space="preserve">TAB. 4 </t>
  </si>
  <si>
    <t xml:space="preserve">Deterioration factor adjustment (-). Detorioration factors for diesel machinery (Source: GB Tab. 3-11 page 43) </t>
  </si>
  <si>
    <t>parametre 1+DFA</t>
  </si>
  <si>
    <t>The emissions from non road machinery increase as engines become older, and the deterioration factor expresses the emission factor increase during the entire engine lifetime, relative to the basis emission factor.</t>
  </si>
  <si>
    <t>Emission Level</t>
  </si>
  <si>
    <t>NOx</t>
  </si>
  <si>
    <t>VOC</t>
  </si>
  <si>
    <t>CO</t>
  </si>
  <si>
    <t>TPS</t>
  </si>
  <si>
    <t>formula 18 (GB page 42)</t>
  </si>
  <si>
    <t>DFd = K / LT x DF</t>
  </si>
  <si>
    <t>K - engine age (between 0 and average life time)</t>
  </si>
  <si>
    <t>LT - average lifetime</t>
  </si>
  <si>
    <t>DF - detorioration factor - tab. 3-11 page 43</t>
  </si>
  <si>
    <t>K - engine age</t>
  </si>
  <si>
    <t>K/LT</t>
  </si>
  <si>
    <t>Lifetime of agricultural tractors is 30 years. It should mean that average lifetime is 15 years.</t>
  </si>
  <si>
    <t>TAB. 5</t>
  </si>
  <si>
    <t>Load factor adjustment (-)</t>
  </si>
  <si>
    <t>parametre LFA</t>
  </si>
  <si>
    <t>Load factor (-)</t>
  </si>
  <si>
    <r>
      <t xml:space="preserve">The load factor for diesel tractors is assumed to be </t>
    </r>
    <r>
      <rPr>
        <b/>
        <sz val="11"/>
        <rFont val="Calibri"/>
        <family val="2"/>
        <charset val="238"/>
        <scheme val="minor"/>
      </rPr>
      <t>0.5</t>
    </r>
    <r>
      <rPr>
        <sz val="11"/>
        <rFont val="Calibri"/>
        <family val="2"/>
        <charset val="238"/>
        <scheme val="minor"/>
      </rPr>
      <t xml:space="preserve"> (Source: 1) Winter and Nielsen - Fuel use and emissions from non-road machinery in Denmark from 1985-2004 - and projections from 2005-2030) Tab. 15 page 31. 2) European Inventory Calculations for Agricultural (Ag) and Construction Equipment (CE) Applications of Diesel-Powered Non-Road Mobile Machinery (NRMM). Page 2 (available on-line https://ec.europa.eu/docsroom/documents/1632/attachments/1/translations/en/renditions/native) 3)The 2007 Technical Review of the NRMM Directive 1997/68/EC as amended by Directives 2002/88/EC and 2004/26/EC page 75 (available on-line https://circabc.europa.eu/sd/d/d11bead9-9201-449b-aa1c-e006905ee241/Final%20Report%20NRMM%20Review%20Part%20II.pdf) </t>
    </r>
  </si>
  <si>
    <t xml:space="preserve">TAB. 6 </t>
  </si>
  <si>
    <t xml:space="preserve">Transient operation adjustment factors for diesel machinery. (Source: GB Tab. 3-14 page 46) </t>
  </si>
  <si>
    <t>Load</t>
  </si>
  <si>
    <t>Load factor</t>
  </si>
  <si>
    <t>FC</t>
  </si>
  <si>
    <t>High</t>
  </si>
  <si>
    <t>&gt;0,45</t>
  </si>
  <si>
    <t>Middle</t>
  </si>
  <si>
    <t>0,25 ≤LFV ≤0,45</t>
  </si>
  <si>
    <t>Low</t>
  </si>
  <si>
    <t>&lt;0,25</t>
  </si>
  <si>
    <t>Transient operation adjustment factors for high load factor are used for individual emissions.</t>
  </si>
  <si>
    <t>TAB. 7</t>
  </si>
  <si>
    <t>Baseline emission factors and fuel consumption (FC) for diesel NRMM (g/kWh) (Source: GB Tab. 3-6 page 37)</t>
  </si>
  <si>
    <t>Parametre EFbase</t>
  </si>
  <si>
    <t>CH4</t>
  </si>
  <si>
    <t>N2O</t>
  </si>
  <si>
    <t>NH3</t>
  </si>
  <si>
    <t>PM</t>
  </si>
  <si>
    <t>PM10</t>
  </si>
  <si>
    <t>PM2.5</t>
  </si>
  <si>
    <t>BC</t>
  </si>
  <si>
    <t>75&lt;=P&lt;130</t>
  </si>
  <si>
    <t>130&lt;=P&lt;560</t>
  </si>
  <si>
    <t>Parametres for calculations</t>
  </si>
  <si>
    <t xml:space="preserve">TAB. 8 </t>
  </si>
  <si>
    <t>Average engine size (kW) for individual technology levels</t>
  </si>
  <si>
    <t xml:space="preserve">TAB. 9 </t>
  </si>
  <si>
    <t xml:space="preserve">NOx Detorioration factors adjustment for individual technology levels of diesel machinery  </t>
  </si>
  <si>
    <t xml:space="preserve">Parametr 1+DFA </t>
  </si>
  <si>
    <t xml:space="preserve">TAB. 10 </t>
  </si>
  <si>
    <t xml:space="preserve">NOx load factors adjustment for individual technology levels of diesel machinery  </t>
  </si>
  <si>
    <t>Parametre LFA</t>
  </si>
  <si>
    <t>for NOx Load factor more than 0,45 (recommended load factor is 0,5)</t>
  </si>
  <si>
    <t xml:space="preserve">TAB. 11 </t>
  </si>
  <si>
    <t>Fuel consumption for individual technology levels of diesel machinery (g/kWh)</t>
  </si>
  <si>
    <t xml:space="preserve">TAB. 12 </t>
  </si>
  <si>
    <t xml:space="preserve">(FCbase - tab. Tab3-6 G, value 11 944 (kWh/ kg) represents energy content in fuel) </t>
  </si>
  <si>
    <t xml:space="preserve">TAB. 13 </t>
  </si>
  <si>
    <t>NOx EFs for individual technology levels of diesel machinery (g/kWh)</t>
  </si>
  <si>
    <t>Parametre NOx EFbase</t>
  </si>
  <si>
    <t xml:space="preserve">TAB. 14 </t>
  </si>
  <si>
    <t>Calculation of NOx emissions (t)</t>
  </si>
  <si>
    <t>formula 5 (GB page 34) E = N x HRS x P x (1+DFA) x LFA x Efbase</t>
  </si>
  <si>
    <t>total NOx per power ranges (t)</t>
  </si>
  <si>
    <t>total</t>
  </si>
  <si>
    <t>Calculation of VOC emissions (t)</t>
  </si>
  <si>
    <t xml:space="preserve">VOC Detorioration factors adjustment for individual technology levels of diesel machinery  </t>
  </si>
  <si>
    <t xml:space="preserve">VOC load factors adjustment for individual technology levels of diesel machinery  </t>
  </si>
  <si>
    <t>for VOC Load factor more than 0,45 (recommended load factor is 0,5)</t>
  </si>
  <si>
    <t xml:space="preserve">CO Detorioration factors adjustment for individual technology levels of diesel machinery  </t>
  </si>
  <si>
    <t xml:space="preserve">CO load factors adjustment for individual technology levels of diesel machinery  </t>
  </si>
  <si>
    <t>CO EFs for individual technology levels of diesel machinery (g/kWh)</t>
  </si>
  <si>
    <t>VOC EFs for individual technology levels of diesel machinery (g/kWh)</t>
  </si>
  <si>
    <t>Calculation of CO emissions (t)</t>
  </si>
  <si>
    <t xml:space="preserve">PM Detorioration factors adjustment for individual technology levels of diesel machinery  </t>
  </si>
  <si>
    <t xml:space="preserve">PM load factors adjustment for individual technology levels of diesel machinery  </t>
  </si>
  <si>
    <t>PM EFs for individual technology levels of diesel machinery (g/kWh)</t>
  </si>
  <si>
    <t>Calculation of PM emissions (t)</t>
  </si>
  <si>
    <t>Units</t>
  </si>
  <si>
    <t xml:space="preserve">According to expert judgement based on consultancy with representative of the Czech Association of Agricultural Machinery Importers and Producers covering all important tractors labels (John Deer, Case, Class, Deutz – Fahr, Fendt, Zetor and so on) annual working hours for tractors and other agricultural machinery used in agriculture for crop production can be divided as follows. For 0–5-year-old diesel tractors the number of annual working hours is assumed to be 350. For 6–10-year-old tractors the annual working hours slightly decrease from 350 to 300 hours. For 11-15 -year-old tractors the annual working hours decrease from 300 to 200 hours. These tractors are used either on smaller fields or they serve as a stan-by source in case of failure of new modern tractors used as a grates power sources on the farms. For 16-20 -year-old tractors the annual working hours decrease from 200 to 60 hours and these tractors are already used especially on small farms. Their power does not already correspond to current requirements for aggregation with new modern and huge agricultural machinery. Tractors older than 20 years are used sporadically. It means their annual working hours are assumed on the level of 25 hours.        </t>
  </si>
  <si>
    <t>tons</t>
  </si>
  <si>
    <t>Row 5 x Row 222 x Row 143 x Row 150 x Row 86 x Row 609</t>
  </si>
  <si>
    <t>according to Morten</t>
  </si>
  <si>
    <t>Total</t>
  </si>
  <si>
    <t>Technology level</t>
  </si>
  <si>
    <t>total units per technology level</t>
  </si>
  <si>
    <t>total fuel consumption per technology level</t>
  </si>
  <si>
    <t>PJ</t>
  </si>
  <si>
    <t>Fuel consumption</t>
  </si>
  <si>
    <t>Engine power (kW)</t>
  </si>
  <si>
    <t>&lt;1981</t>
  </si>
  <si>
    <t>1981-1990</t>
  </si>
  <si>
    <t>Parametre VOC EFbase</t>
  </si>
  <si>
    <t>Parametre CO EFbase</t>
  </si>
  <si>
    <t>Parametre PM EFbase</t>
  </si>
  <si>
    <t>total PM per power ranges (t)</t>
  </si>
  <si>
    <t>total CO per power ranges (t)</t>
  </si>
  <si>
    <t>total VOC per power ranges (t)</t>
  </si>
  <si>
    <t>Annual working hours total (h)</t>
  </si>
  <si>
    <t>according to Morten Winther</t>
  </si>
  <si>
    <t>Row 5 (No) x Row 271 ( P) x Row 172 (LF) x Row 179 (TF) x Row 371 (1+DFA) x Row 110 (HRS) x Row 778 (EF).</t>
  </si>
  <si>
    <t>Row 5 (No) x Row 271 ( P) x Row 172 (LF) x Row 179 (TF) x Row 110 (HRS) x Row 574 (FC).</t>
  </si>
  <si>
    <t>equation 5 FC = N x HRS x P x Fcbase x 11500</t>
  </si>
  <si>
    <r>
      <t>Calculation of fuel consumption</t>
    </r>
    <r>
      <rPr>
        <b/>
        <strike/>
        <sz val="14"/>
        <color theme="1"/>
        <rFont val="Calibri"/>
        <family val="2"/>
        <charset val="238"/>
        <scheme val="minor"/>
      </rPr>
      <t xml:space="preserve"> (kWh) </t>
    </r>
    <r>
      <rPr>
        <b/>
        <sz val="14"/>
        <color theme="1"/>
        <rFont val="Calibri"/>
        <family val="2"/>
        <charset val="238"/>
        <scheme val="minor"/>
      </rPr>
      <t>(g)</t>
    </r>
  </si>
  <si>
    <t>total (tons)</t>
  </si>
  <si>
    <t>D5*D271*D$172*$E179*D371*D$110*D778/1000000</t>
  </si>
  <si>
    <t>ktons</t>
  </si>
  <si>
    <t>Year-specific age profile of tractors (units in 2021). According to formula 5 (page34 of GB) it expresses value of N = the machinery/vehicle population - this is split into different technology levels and power ranges. (Data source: Český statistický úřad - Mechanizační prostředky a vybavení v zemědělství k 1.2.1999, kód publikace 12 24-99, č.j. 461/99-3130. Praha 10.5.1999)</t>
  </si>
  <si>
    <t xml:space="preserve">Diesel consumption in agriculture NFR 1.A.4.c ii  </t>
  </si>
  <si>
    <t xml:space="preserve">Diesel consumption </t>
  </si>
  <si>
    <t>(PJ)</t>
  </si>
  <si>
    <t>Diesel (PJ) -(calorific property/capacity 42,8 MJ/kg)</t>
  </si>
  <si>
    <t>(thousand tons)</t>
  </si>
  <si>
    <t xml:space="preserve">NOx </t>
  </si>
  <si>
    <t xml:space="preserve">NMVOC  </t>
  </si>
  <si>
    <t xml:space="preserve">CO </t>
  </si>
  <si>
    <t xml:space="preserve">PM2,5 </t>
  </si>
  <si>
    <t xml:space="preserve">PM10 </t>
  </si>
  <si>
    <t xml:space="preserve">Year-specific age profile of tractors (units in 4.1.2026). According to formula 5 (page34 of GB) it expresses value of N = the machinery/vehicle population - this is split into different technology levels and power ranges. (Data source: Ministry of Transport of the Czech Republic - The Central Register of Vehicles - https://dataovozidlech.cz/vydej ) </t>
  </si>
  <si>
    <t>rok 2025 není ve výpočtech zahrnut</t>
  </si>
  <si>
    <t xml:space="preserve">Year-specific age profile of tractors has been formed based on actual data recorded in the Central Register of Vehicles of the Czech Republic established by the Ministry of Transport of the Czech Republic. Machinery (tractors) population has been split into different relevant technology levels according to year of the first introducing into operation (it was assumed that year of tractor production is one year before first introducing into operation). The year-specific age profile covers tractors which could be legally operated in 2024 (valid technical inspection for road traffic for 2024) only. According to recommendation of the Guidebook tractors with engine age between 0-29 years have been taking into consideration. Moreover, tractors have been split also according to tractor power into relevant power ranges. For tractors with power between 130-560 kW the Czech power ranges are more detailed than division mentioned in the Guidebook. Since 2017, accuracy of data available in the register is also verified by the Czech Association of Agricultural Machinery Importers and Producers.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</si>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</sst>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1" formatCode="_-* #,##0_-;\-* #,##0_-;_-* &quot;-&quot;_-;_-@_-"/>
    <numFmt numFmtId="44" formatCode="_-* #,##0.00\ &quot;Kč&quot;_-;\-* #,##0.00\ &quot;Kč&quot;_-;_-* &quot;-&quot;??\ &quot;Kč&quot;_-;_-@_-"/>
    <numFmt numFmtId="43" formatCode="_-* #,##0.00_-;\-* #,##0.00_-;_-* &quot;-&quot;??_-;_-@_-"/>
    <numFmt numFmtId="164" formatCode="0.000"/>
    <numFmt numFmtId="165" formatCode="_-* #,##0_-;\-* #,##0_-;_-* &quot;-&quot;??_-;_-@_-"/>
    <numFmt numFmtId="166" formatCode="0.0"/>
    <numFmt numFmtId="167" formatCode="_-* #,##0.00\ _K_č_-;\-* #,##0.00\ _K_č_-;_-* &quot;-&quot;??\ _K_č_-;_-@_-"/>
    <numFmt numFmtId="168" formatCode="_(&quot;$&quot;* #,##0_);_(&quot;$&quot;* \(#,##0\);_(&quot;$&quot;* &quot;-&quot;_);_(@_)"/>
    <numFmt numFmtId="169" formatCode="_(&quot;$&quot;* #,##0.00_);_(&quot;$&quot;* \(#,##0.00\);_(&quot;$&quot;* &quot;-&quot;??_);_(@_)"/>
    <numFmt numFmtId="170" formatCode="#,##0.0"/>
    <numFmt numFmtId="171" formatCode="#,##0__;\-\ #,##0__;* "/>
    <numFmt numFmtId="172" formatCode="#,##0.00\ &quot;Kčs&quot;;\-#,##0.00\ &quot;Kčs&quot;"/>
    <numFmt numFmtId="173" formatCode="#,##0\ &quot;Kčs&quot;;\-#,##0\ &quot;Kčs&quot;"/>
    <numFmt numFmtId="174" formatCode="mmmm\ d\,\ yyyy"/>
    <numFmt numFmtId="175" formatCode="#,##0.0__;\-\ #,##0.0__;* "/>
    <numFmt numFmtId="176" formatCode="#,##0.00__;\-\ #,##0.00__;* "/>
    <numFmt numFmtId="177" formatCode="\$#,##0\ ;\(\$#,##0\)"/>
    <numFmt numFmtId="178" formatCode="_-* #,##0.0_-;\-* #,##0.0_-;_-* &quot;-&quot;??_-;_-@_-"/>
  </numFmts>
  <fonts count="86" x14ac:knownFonts="1">
    <font>
      <sz val="11"/>
      <color theme="1"/>
      <name val="Calibri"/>
      <family val="2"/>
      <charset val="238"/>
      <scheme val="minor"/>
    </font>
    <font>
      <sz val="11"/>
      <color theme="1"/>
      <name val="Calibri"/>
      <family val="2"/>
      <charset val="238"/>
      <scheme val="minor"/>
    </font>
    <font>
      <b/>
      <sz val="11"/>
      <color theme="0"/>
      <name val="Calibri"/>
      <family val="2"/>
      <charset val="238"/>
      <scheme val="minor"/>
    </font>
    <font>
      <sz val="11"/>
      <color rgb="FFFF0000"/>
      <name val="Calibri"/>
      <family val="2"/>
      <charset val="238"/>
      <scheme val="minor"/>
    </font>
    <font>
      <b/>
      <sz val="11"/>
      <color theme="1"/>
      <name val="Calibri"/>
      <family val="2"/>
      <charset val="238"/>
      <scheme val="minor"/>
    </font>
    <font>
      <b/>
      <sz val="14"/>
      <color theme="1"/>
      <name val="Calibri"/>
      <family val="2"/>
      <charset val="238"/>
      <scheme val="minor"/>
    </font>
    <font>
      <sz val="14"/>
      <color theme="1"/>
      <name val="Calibri"/>
      <family val="2"/>
      <charset val="238"/>
      <scheme val="minor"/>
    </font>
    <font>
      <b/>
      <sz val="12"/>
      <color theme="1"/>
      <name val="Calibri"/>
      <family val="2"/>
      <charset val="238"/>
      <scheme val="minor"/>
    </font>
    <font>
      <sz val="11"/>
      <color theme="0"/>
      <name val="Calibri"/>
      <family val="2"/>
      <scheme val="minor"/>
    </font>
    <font>
      <sz val="11"/>
      <name val="Calibri"/>
      <family val="2"/>
      <charset val="238"/>
      <scheme val="minor"/>
    </font>
    <font>
      <u/>
      <sz val="11"/>
      <name val="Calibri"/>
      <family val="2"/>
      <charset val="238"/>
      <scheme val="minor"/>
    </font>
    <font>
      <b/>
      <sz val="11"/>
      <name val="Calibri"/>
      <family val="2"/>
      <charset val="238"/>
      <scheme val="minor"/>
    </font>
    <font>
      <b/>
      <sz val="10"/>
      <color theme="0"/>
      <name val="Arial"/>
      <family val="2"/>
      <charset val="238"/>
    </font>
    <font>
      <b/>
      <sz val="16"/>
      <color theme="1"/>
      <name val="Calibri"/>
      <family val="2"/>
      <charset val="238"/>
      <scheme val="minor"/>
    </font>
    <font>
      <b/>
      <u/>
      <sz val="11"/>
      <color theme="0"/>
      <name val="Calibri"/>
      <family val="2"/>
      <charset val="238"/>
      <scheme val="minor"/>
    </font>
    <font>
      <b/>
      <sz val="9"/>
      <color indexed="81"/>
      <name val="Tahoma"/>
      <family val="2"/>
      <charset val="238"/>
    </font>
    <font>
      <sz val="9"/>
      <color indexed="81"/>
      <name val="Tahoma"/>
      <family val="2"/>
      <charset val="238"/>
    </font>
    <font>
      <sz val="11"/>
      <color rgb="FF1F497D"/>
      <name val="Calibri"/>
      <family val="2"/>
      <charset val="238"/>
      <scheme val="minor"/>
    </font>
    <font>
      <b/>
      <sz val="11"/>
      <color rgb="FFFF000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i/>
      <sz val="11"/>
      <color rgb="FF7F7F7F"/>
      <name val="Calibri"/>
      <family val="2"/>
      <charset val="238"/>
      <scheme val="minor"/>
    </font>
    <font>
      <sz val="11"/>
      <color theme="0"/>
      <name val="Calibri"/>
      <family val="2"/>
      <charset val="238"/>
      <scheme val="minor"/>
    </font>
    <font>
      <sz val="11"/>
      <name val="Calibri"/>
      <family val="2"/>
      <scheme val="minor"/>
    </font>
    <font>
      <sz val="10"/>
      <name val="Arial"/>
      <family val="2"/>
      <charset val="238"/>
    </font>
    <font>
      <sz val="10"/>
      <name val="Arial"/>
      <family val="2"/>
    </font>
    <font>
      <sz val="9"/>
      <name val="Arial"/>
      <family val="2"/>
    </font>
    <font>
      <sz val="9"/>
      <name val="Times New Roman"/>
      <family val="1"/>
    </font>
    <font>
      <b/>
      <sz val="9"/>
      <name val="Times New Roman"/>
      <family val="1"/>
    </font>
    <font>
      <sz val="9"/>
      <color indexed="8"/>
      <name val="Times New Roman"/>
      <family val="1"/>
    </font>
    <font>
      <b/>
      <sz val="12"/>
      <name val="Times New Roman"/>
      <family val="1"/>
    </font>
    <font>
      <sz val="12"/>
      <color indexed="8"/>
      <name val="Times New Roman"/>
      <family val="1"/>
    </font>
    <font>
      <b/>
      <sz val="12"/>
      <color indexed="8"/>
      <name val="Times New Roman"/>
      <family val="1"/>
    </font>
    <font>
      <u/>
      <sz val="10"/>
      <color indexed="12"/>
      <name val="Times New Roman"/>
      <family val="1"/>
    </font>
    <font>
      <b/>
      <sz val="18"/>
      <color indexed="56"/>
      <name val="Cambria"/>
      <family val="2"/>
      <charset val="238"/>
    </font>
    <font>
      <sz val="10"/>
      <color indexed="10"/>
      <name val="Arial CE"/>
      <family val="2"/>
      <charset val="238"/>
    </font>
    <font>
      <sz val="10"/>
      <name val="Arial CE"/>
      <family val="2"/>
      <charset val="238"/>
    </font>
    <font>
      <b/>
      <sz val="14"/>
      <color indexed="18"/>
      <name val="Arial"/>
      <family val="2"/>
    </font>
    <font>
      <sz val="10"/>
      <color indexed="8"/>
      <name val="Arial CE"/>
      <family val="2"/>
      <charset val="238"/>
    </font>
    <font>
      <sz val="10"/>
      <color indexed="9"/>
      <name val="Arial CE"/>
      <family val="2"/>
      <charset val="238"/>
    </font>
    <font>
      <b/>
      <sz val="10"/>
      <color indexed="8"/>
      <name val="Arial CE"/>
      <family val="2"/>
      <charset val="238"/>
    </font>
    <font>
      <sz val="10"/>
      <color indexed="20"/>
      <name val="Arial CE"/>
      <family val="2"/>
      <charset val="238"/>
    </font>
    <font>
      <b/>
      <sz val="10"/>
      <color indexed="9"/>
      <name val="Arial CE"/>
      <family val="2"/>
      <charset val="238"/>
    </font>
    <font>
      <b/>
      <sz val="15"/>
      <color indexed="56"/>
      <name val="Arial CE"/>
      <family val="2"/>
      <charset val="238"/>
    </font>
    <font>
      <b/>
      <sz val="13"/>
      <color indexed="56"/>
      <name val="Arial CE"/>
      <family val="2"/>
      <charset val="238"/>
    </font>
    <font>
      <b/>
      <sz val="11"/>
      <color indexed="56"/>
      <name val="Arial CE"/>
      <family val="2"/>
      <charset val="238"/>
    </font>
    <font>
      <sz val="10"/>
      <color indexed="60"/>
      <name val="Arial CE"/>
      <family val="2"/>
      <charset val="238"/>
    </font>
    <font>
      <sz val="10"/>
      <color indexed="52"/>
      <name val="Arial CE"/>
      <family val="2"/>
      <charset val="238"/>
    </font>
    <font>
      <sz val="10"/>
      <color indexed="17"/>
      <name val="Arial CE"/>
      <family val="2"/>
      <charset val="238"/>
    </font>
    <font>
      <sz val="10"/>
      <color indexed="62"/>
      <name val="Arial CE"/>
      <family val="2"/>
      <charset val="238"/>
    </font>
    <font>
      <b/>
      <sz val="10"/>
      <color indexed="52"/>
      <name val="Arial CE"/>
      <family val="2"/>
      <charset val="238"/>
    </font>
    <font>
      <b/>
      <sz val="10"/>
      <color indexed="63"/>
      <name val="Arial CE"/>
      <family val="2"/>
      <charset val="238"/>
    </font>
    <font>
      <i/>
      <sz val="10"/>
      <color indexed="23"/>
      <name val="Arial CE"/>
      <family val="2"/>
      <charset val="238"/>
    </font>
    <font>
      <sz val="10"/>
      <color indexed="8"/>
      <name val="Arial"/>
      <family val="2"/>
    </font>
    <font>
      <sz val="11"/>
      <color indexed="8"/>
      <name val="Calibri"/>
      <family val="2"/>
      <charset val="238"/>
    </font>
    <font>
      <u/>
      <sz val="10"/>
      <color indexed="12"/>
      <name val="Arial"/>
      <family val="2"/>
      <charset val="238"/>
    </font>
    <font>
      <u/>
      <sz val="10"/>
      <color indexed="36"/>
      <name val="Arial"/>
      <family val="2"/>
      <charset val="238"/>
    </font>
    <font>
      <b/>
      <sz val="12"/>
      <name val="Arial"/>
      <family val="2"/>
      <charset val="238"/>
    </font>
    <font>
      <sz val="10"/>
      <name val="Times New Roman"/>
      <family val="1"/>
      <charset val="238"/>
    </font>
    <font>
      <sz val="12"/>
      <name val="System"/>
      <family val="2"/>
      <charset val="238"/>
    </font>
    <font>
      <b/>
      <sz val="18"/>
      <name val="Arial"/>
      <family val="2"/>
      <charset val="238"/>
    </font>
    <font>
      <sz val="12"/>
      <name val="Arial CE"/>
      <family val="2"/>
      <charset val="238"/>
    </font>
    <font>
      <sz val="18"/>
      <name val="System"/>
      <family val="2"/>
      <charset val="238"/>
    </font>
    <font>
      <sz val="8"/>
      <name val="System"/>
      <family val="2"/>
      <charset val="238"/>
    </font>
    <font>
      <sz val="11"/>
      <name val="Calibri"/>
      <family val="2"/>
      <charset val="238"/>
    </font>
    <font>
      <sz val="10"/>
      <color indexed="8"/>
      <name val="Arial"/>
      <family val="2"/>
      <charset val="238"/>
    </font>
    <font>
      <u/>
      <sz val="10"/>
      <color indexed="12"/>
      <name val="Arial CE"/>
      <family val="2"/>
      <charset val="238"/>
    </font>
    <font>
      <sz val="11"/>
      <color rgb="FF000000"/>
      <name val="Calibri"/>
      <family val="2"/>
      <charset val="238"/>
    </font>
    <font>
      <b/>
      <sz val="11"/>
      <color rgb="FFFFFFFF"/>
      <name val="Calibri"/>
      <family val="2"/>
      <charset val="238"/>
    </font>
    <font>
      <u/>
      <sz val="11"/>
      <color rgb="FF0000FF"/>
      <name val="Calibri"/>
      <family val="2"/>
      <charset val="238"/>
    </font>
    <font>
      <u/>
      <sz val="11"/>
      <color theme="10"/>
      <name val="Calibri"/>
      <family val="2"/>
      <charset val="238"/>
      <scheme val="minor"/>
    </font>
    <font>
      <u/>
      <sz val="10"/>
      <color theme="10"/>
      <name val="Times New Roman"/>
      <family val="1"/>
      <charset val="238"/>
    </font>
    <font>
      <b/>
      <sz val="18"/>
      <color theme="3"/>
      <name val="Cambria"/>
      <family val="2"/>
      <charset val="238"/>
    </font>
    <font>
      <sz val="11"/>
      <color rgb="FF9C6500"/>
      <name val="Calibri"/>
      <family val="2"/>
      <charset val="238"/>
      <scheme val="minor"/>
    </font>
    <font>
      <sz val="11"/>
      <color theme="1"/>
      <name val="Calibri"/>
      <family val="2"/>
      <scheme val="minor"/>
    </font>
    <font>
      <strike/>
      <sz val="11"/>
      <color theme="1"/>
      <name val="Calibri"/>
      <family val="2"/>
      <charset val="238"/>
      <scheme val="minor"/>
    </font>
    <font>
      <b/>
      <strike/>
      <sz val="14"/>
      <color theme="1"/>
      <name val="Calibri"/>
      <family val="2"/>
      <charset val="238"/>
      <scheme val="minor"/>
    </font>
    <font>
      <b/>
      <sz val="10"/>
      <name val="Arial"/>
      <family val="2"/>
      <charset val="238"/>
    </font>
    <font>
      <b/>
      <sz val="11"/>
      <color theme="1"/>
      <name val="Calibri"/>
      <family val="2"/>
      <scheme val="minor"/>
    </font>
    <font>
      <u/>
      <sz val="11"/>
      <color theme="0"/>
      <name val="Calibri"/>
      <family val="2"/>
      <charset val="238"/>
      <scheme val="minor"/>
    </font>
  </fonts>
  <fills count="72">
    <fill>
      <patternFill patternType="none"/>
    </fill>
    <fill>
      <patternFill patternType="gray125"/>
    </fill>
    <fill>
      <patternFill patternType="solid">
        <fgColor rgb="FFFFC000"/>
        <bgColor indexed="64"/>
      </patternFill>
    </fill>
    <fill>
      <patternFill patternType="solid">
        <fgColor theme="3"/>
        <bgColor indexed="64"/>
      </patternFill>
    </fill>
    <fill>
      <patternFill patternType="solid">
        <fgColor theme="4" tint="0.59996337778862885"/>
        <bgColor indexed="64"/>
      </patternFill>
    </fill>
    <fill>
      <patternFill patternType="solid">
        <fgColor rgb="FFFFCC66"/>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6C8FF"/>
        <bgColor indexed="64"/>
      </patternFill>
    </fill>
    <fill>
      <patternFill patternType="solid">
        <fgColor rgb="FFFFE18C"/>
        <bgColor indexed="64"/>
      </patternFill>
    </fill>
    <fill>
      <patternFill patternType="solid">
        <fgColor rgb="FF44546A"/>
        <bgColor indexed="64"/>
      </patternFill>
    </fill>
    <fill>
      <patternFill patternType="solid">
        <fgColor rgb="FFC6EF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7"/>
        <bgColor indexed="64"/>
      </patternFill>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indexed="55"/>
      </patternFill>
    </fill>
    <fill>
      <patternFill patternType="solid">
        <fgColor indexed="23"/>
        <bgColor indexed="64"/>
      </patternFill>
    </fill>
    <fill>
      <patternFill patternType="solid">
        <fgColor indexed="43"/>
      </patternFill>
    </fill>
    <fill>
      <patternFill patternType="solid">
        <fgColor indexed="55"/>
        <bgColor indexed="64"/>
      </patternFill>
    </fill>
    <fill>
      <patternFill patternType="solid">
        <fgColor indexed="26"/>
      </patternFill>
    </fill>
    <fill>
      <patternFill patternType="solid">
        <fgColor indexed="22"/>
      </patternFill>
    </fill>
    <fill>
      <patternFill patternType="gray0625">
        <fgColor indexed="8"/>
        <bgColor indexed="9"/>
      </patternFill>
    </fill>
    <fill>
      <patternFill patternType="solid">
        <fgColor indexed="41"/>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rgb="FFFFFFFF"/>
      </patternFill>
    </fill>
    <fill>
      <patternFill patternType="solid">
        <fgColor rgb="FF0099DC"/>
      </patternFill>
    </fill>
    <fill>
      <patternFill patternType="solid">
        <fgColor rgb="FFF0F5FF"/>
      </patternFill>
    </fill>
    <fill>
      <patternFill patternType="solid">
        <fgColor rgb="FF92D050"/>
        <bgColor indexed="64"/>
      </patternFill>
    </fill>
    <fill>
      <patternFill patternType="solid">
        <fgColor theme="4" tint="0.59999389629810485"/>
        <bgColor indexed="64"/>
      </patternFill>
    </fill>
  </fills>
  <borders count="4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diagonal/>
    </border>
    <border>
      <left style="thin">
        <color auto="1"/>
      </left>
      <right style="thin">
        <color auto="1"/>
      </right>
      <top/>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2"/>
      </top>
      <bottom style="double">
        <color indexed="62"/>
      </bottom>
      <diagonal/>
    </border>
    <border>
      <left style="medium">
        <color indexed="64"/>
      </left>
      <right/>
      <top style="thin">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style="medium">
        <color indexed="64"/>
      </top>
      <bottom style="medium">
        <color indexed="64"/>
      </bottom>
      <diagonal/>
    </border>
    <border>
      <left style="thin">
        <color rgb="FFDADCDD"/>
      </left>
      <right style="thin">
        <color rgb="FFDADCDD"/>
      </right>
      <top style="thin">
        <color rgb="FFDADCDD"/>
      </top>
      <bottom style="thin">
        <color rgb="FFDADCDD"/>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2"/>
      </top>
      <bottom style="double">
        <color indexed="62"/>
      </bottom>
      <diagonal/>
    </border>
    <border>
      <left style="thin">
        <color auto="1"/>
      </left>
      <right style="thick">
        <color auto="1"/>
      </right>
      <top style="thin">
        <color auto="1"/>
      </top>
      <bottom style="thick">
        <color auto="1"/>
      </bottom>
      <diagonal/>
    </border>
    <border>
      <left style="thin">
        <color auto="1"/>
      </left>
      <right style="thick">
        <color auto="1"/>
      </right>
      <top style="thick">
        <color auto="1"/>
      </top>
      <bottom/>
      <diagonal/>
    </border>
    <border>
      <left style="thin">
        <color auto="1"/>
      </left>
      <right style="thick">
        <color auto="1"/>
      </right>
      <top/>
      <bottom/>
      <diagonal/>
    </border>
  </borders>
  <cellStyleXfs count="2601">
    <xf numFmtId="0" fontId="0" fillId="0" borderId="0"/>
    <xf numFmtId="43" fontId="1" fillId="0" borderId="0" applyFont="0" applyFill="0" applyBorder="0" applyAlignment="0" applyProtection="0"/>
    <xf numFmtId="0" fontId="19" fillId="0" borderId="13" applyNumberFormat="0" applyFill="0" applyAlignment="0" applyProtection="0"/>
    <xf numFmtId="0" fontId="20" fillId="0" borderId="14" applyNumberFormat="0" applyFill="0" applyAlignment="0" applyProtection="0"/>
    <xf numFmtId="0" fontId="21" fillId="0" borderId="15" applyNumberFormat="0" applyFill="0" applyAlignment="0" applyProtection="0"/>
    <xf numFmtId="0" fontId="21" fillId="0" borderId="0" applyNumberFormat="0" applyFill="0" applyBorder="0" applyAlignment="0" applyProtection="0"/>
    <xf numFmtId="0" fontId="22" fillId="13" borderId="0" applyNumberFormat="0" applyBorder="0" applyAlignment="0" applyProtection="0"/>
    <xf numFmtId="0" fontId="23" fillId="15" borderId="16" applyNumberFormat="0" applyAlignment="0" applyProtection="0"/>
    <xf numFmtId="0" fontId="24" fillId="16" borderId="17" applyNumberFormat="0" applyAlignment="0" applyProtection="0"/>
    <xf numFmtId="0" fontId="25" fillId="16" borderId="16" applyNumberFormat="0" applyAlignment="0" applyProtection="0"/>
    <xf numFmtId="0" fontId="26" fillId="0" borderId="18" applyNumberFormat="0" applyFill="0" applyAlignment="0" applyProtection="0"/>
    <xf numFmtId="0" fontId="2" fillId="17" borderId="19" applyNumberFormat="0" applyAlignment="0" applyProtection="0"/>
    <xf numFmtId="0" fontId="3" fillId="0" borderId="0" applyNumberFormat="0" applyFill="0" applyBorder="0" applyAlignment="0" applyProtection="0"/>
    <xf numFmtId="0" fontId="27" fillId="0" borderId="0" applyNumberFormat="0" applyFill="0" applyBorder="0" applyAlignment="0" applyProtection="0"/>
    <xf numFmtId="0" fontId="4" fillId="0" borderId="21" applyNumberFormat="0" applyFill="0" applyAlignment="0" applyProtection="0"/>
    <xf numFmtId="0" fontId="28" fillId="19" borderId="0" applyNumberFormat="0" applyBorder="0" applyAlignment="0" applyProtection="0"/>
    <xf numFmtId="0" fontId="28" fillId="22" borderId="0" applyNumberFormat="0" applyBorder="0" applyAlignment="0" applyProtection="0"/>
    <xf numFmtId="0" fontId="28" fillId="25" borderId="0" applyNumberFormat="0" applyBorder="0" applyAlignment="0" applyProtection="0"/>
    <xf numFmtId="0" fontId="28" fillId="28" borderId="0" applyNumberFormat="0" applyBorder="0" applyAlignment="0" applyProtection="0"/>
    <xf numFmtId="0" fontId="28" fillId="31" borderId="0" applyNumberFormat="0" applyBorder="0" applyAlignment="0" applyProtection="0"/>
    <xf numFmtId="0" fontId="28" fillId="34" borderId="0" applyNumberFormat="0" applyBorder="0" applyAlignment="0" applyProtection="0"/>
    <xf numFmtId="0" fontId="30" fillId="0" borderId="0"/>
    <xf numFmtId="0" fontId="1" fillId="20" borderId="0" applyNumberFormat="0" applyBorder="0" applyAlignment="0" applyProtection="0"/>
    <xf numFmtId="0" fontId="44" fillId="3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44" fillId="3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44"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44" fillId="40"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44" fillId="41"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44" fillId="42"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31" fillId="0" borderId="0" applyNumberFormat="0" applyFont="0" applyFill="0" applyBorder="0" applyProtection="0">
      <alignment horizontal="left" vertical="center" indent="2"/>
    </xf>
    <xf numFmtId="0" fontId="1" fillId="21" borderId="0" applyNumberFormat="0" applyBorder="0" applyAlignment="0" applyProtection="0"/>
    <xf numFmtId="0" fontId="44"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44" fillId="4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44" fillId="45"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4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44" fillId="4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44" fillId="4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1" fillId="0" borderId="0" applyNumberFormat="0" applyFont="0" applyFill="0" applyBorder="0" applyProtection="0">
      <alignment horizontal="left" vertical="center" indent="5"/>
    </xf>
    <xf numFmtId="0" fontId="31" fillId="0" borderId="0" applyNumberFormat="0" applyFont="0" applyFill="0" applyBorder="0" applyProtection="0">
      <alignment horizontal="left" vertical="center" indent="5"/>
    </xf>
    <xf numFmtId="0" fontId="45" fillId="47" borderId="0" applyNumberFormat="0" applyBorder="0" applyAlignment="0" applyProtection="0"/>
    <xf numFmtId="0" fontId="45" fillId="44" borderId="0" applyNumberFormat="0" applyBorder="0" applyAlignment="0" applyProtection="0"/>
    <xf numFmtId="0" fontId="45" fillId="45" borderId="0" applyNumberFormat="0" applyBorder="0" applyAlignment="0" applyProtection="0"/>
    <xf numFmtId="0" fontId="45" fillId="48" borderId="0" applyNumberFormat="0" applyBorder="0" applyAlignment="0" applyProtection="0"/>
    <xf numFmtId="0" fontId="45" fillId="49" borderId="0" applyNumberFormat="0" applyBorder="0" applyAlignment="0" applyProtection="0"/>
    <xf numFmtId="0" fontId="45" fillId="50" borderId="0" applyNumberFormat="0" applyBorder="0" applyAlignment="0" applyProtection="0"/>
    <xf numFmtId="0" fontId="34" fillId="51" borderId="0" applyBorder="0" applyAlignment="0"/>
    <xf numFmtId="0" fontId="33" fillId="51" borderId="0" applyBorder="0">
      <alignment horizontal="right" vertical="center"/>
    </xf>
    <xf numFmtId="0" fontId="33" fillId="52" borderId="0" applyBorder="0">
      <alignment horizontal="right" vertical="center"/>
    </xf>
    <xf numFmtId="0" fontId="33" fillId="52" borderId="0" applyBorder="0">
      <alignment horizontal="right" vertical="center"/>
    </xf>
    <xf numFmtId="0" fontId="35" fillId="52" borderId="1">
      <alignment horizontal="right" vertical="center"/>
    </xf>
    <xf numFmtId="0" fontId="35" fillId="52" borderId="1">
      <alignment horizontal="right" vertical="center"/>
    </xf>
    <xf numFmtId="0" fontId="35" fillId="52" borderId="1">
      <alignment horizontal="right" vertical="center"/>
    </xf>
    <xf numFmtId="0" fontId="35" fillId="52" borderId="1">
      <alignment horizontal="right" vertical="center"/>
    </xf>
    <xf numFmtId="0" fontId="35" fillId="52" borderId="1">
      <alignment horizontal="right" vertical="center"/>
    </xf>
    <xf numFmtId="0" fontId="35" fillId="52" borderId="1">
      <alignment horizontal="right" vertical="center"/>
    </xf>
    <xf numFmtId="0" fontId="35" fillId="52" borderId="1">
      <alignment horizontal="right" vertical="center"/>
    </xf>
    <xf numFmtId="0" fontId="35" fillId="52" borderId="1">
      <alignment horizontal="right" vertical="center"/>
    </xf>
    <xf numFmtId="0" fontId="35" fillId="52" borderId="1">
      <alignment horizontal="right" vertical="center"/>
    </xf>
    <xf numFmtId="0" fontId="35" fillId="52" borderId="1">
      <alignment horizontal="right" vertical="center"/>
    </xf>
    <xf numFmtId="0" fontId="35" fillId="52" borderId="1">
      <alignment horizontal="right" vertical="center"/>
    </xf>
    <xf numFmtId="0" fontId="35" fillId="52" borderId="1">
      <alignment horizontal="right" vertical="center"/>
    </xf>
    <xf numFmtId="0" fontId="35" fillId="52" borderId="1">
      <alignment horizontal="right" vertical="center"/>
    </xf>
    <xf numFmtId="0" fontId="35" fillId="52" borderId="1">
      <alignment horizontal="right" vertical="center"/>
    </xf>
    <xf numFmtId="0" fontId="35" fillId="52" borderId="1">
      <alignment horizontal="right" vertical="center"/>
    </xf>
    <xf numFmtId="0" fontId="37" fillId="52" borderId="1">
      <alignment horizontal="right" vertical="center"/>
    </xf>
    <xf numFmtId="0" fontId="37" fillId="52" borderId="1">
      <alignment horizontal="right" vertical="center"/>
    </xf>
    <xf numFmtId="0" fontId="37" fillId="52" borderId="1">
      <alignment horizontal="right" vertical="center"/>
    </xf>
    <xf numFmtId="0" fontId="37" fillId="52" borderId="1">
      <alignment horizontal="right" vertical="center"/>
    </xf>
    <xf numFmtId="0" fontId="37" fillId="52" borderId="1">
      <alignment horizontal="right" vertical="center"/>
    </xf>
    <xf numFmtId="0" fontId="37" fillId="52" borderId="1">
      <alignment horizontal="right" vertical="center"/>
    </xf>
    <xf numFmtId="0" fontId="37" fillId="52" borderId="1">
      <alignment horizontal="right" vertical="center"/>
    </xf>
    <xf numFmtId="0" fontId="37" fillId="52" borderId="1">
      <alignment horizontal="right" vertical="center"/>
    </xf>
    <xf numFmtId="0" fontId="37" fillId="52" borderId="1">
      <alignment horizontal="right" vertical="center"/>
    </xf>
    <xf numFmtId="0" fontId="37" fillId="52" borderId="1">
      <alignment horizontal="right" vertical="center"/>
    </xf>
    <xf numFmtId="0" fontId="37" fillId="52" borderId="1">
      <alignment horizontal="right" vertical="center"/>
    </xf>
    <xf numFmtId="0" fontId="37" fillId="52" borderId="1">
      <alignment horizontal="right" vertical="center"/>
    </xf>
    <xf numFmtId="0" fontId="37" fillId="52" borderId="1">
      <alignment horizontal="right" vertical="center"/>
    </xf>
    <xf numFmtId="0" fontId="37" fillId="52" borderId="1">
      <alignment horizontal="right" vertical="center"/>
    </xf>
    <xf numFmtId="0" fontId="37" fillId="52" borderId="1">
      <alignment horizontal="right" vertical="center"/>
    </xf>
    <xf numFmtId="0" fontId="35" fillId="53" borderId="1">
      <alignment horizontal="right" vertical="center"/>
    </xf>
    <xf numFmtId="0" fontId="35" fillId="53" borderId="1">
      <alignment horizontal="right" vertical="center"/>
    </xf>
    <xf numFmtId="0" fontId="35" fillId="53" borderId="1">
      <alignment horizontal="right" vertical="center"/>
    </xf>
    <xf numFmtId="0" fontId="35" fillId="53" borderId="1">
      <alignment horizontal="right" vertical="center"/>
    </xf>
    <xf numFmtId="0" fontId="35" fillId="53" borderId="1">
      <alignment horizontal="right" vertical="center"/>
    </xf>
    <xf numFmtId="0" fontId="35" fillId="53" borderId="1">
      <alignment horizontal="right" vertical="center"/>
    </xf>
    <xf numFmtId="0" fontId="35" fillId="53" borderId="1">
      <alignment horizontal="right" vertical="center"/>
    </xf>
    <xf numFmtId="0" fontId="35" fillId="53" borderId="1">
      <alignment horizontal="right" vertical="center"/>
    </xf>
    <xf numFmtId="0" fontId="35" fillId="53" borderId="1">
      <alignment horizontal="right" vertical="center"/>
    </xf>
    <xf numFmtId="0" fontId="35" fillId="53" borderId="1">
      <alignment horizontal="right" vertical="center"/>
    </xf>
    <xf numFmtId="0" fontId="35" fillId="53" borderId="1">
      <alignment horizontal="right" vertical="center"/>
    </xf>
    <xf numFmtId="0" fontId="35" fillId="53" borderId="1">
      <alignment horizontal="right" vertical="center"/>
    </xf>
    <xf numFmtId="0" fontId="35" fillId="53" borderId="1">
      <alignment horizontal="right" vertical="center"/>
    </xf>
    <xf numFmtId="0" fontId="35" fillId="53" borderId="1">
      <alignment horizontal="right" vertical="center"/>
    </xf>
    <xf numFmtId="0" fontId="35" fillId="53" borderId="1">
      <alignment horizontal="right" vertical="center"/>
    </xf>
    <xf numFmtId="0" fontId="35" fillId="53" borderId="1">
      <alignment horizontal="right" vertical="center"/>
    </xf>
    <xf numFmtId="0" fontId="35" fillId="53" borderId="1">
      <alignment horizontal="right" vertical="center"/>
    </xf>
    <xf numFmtId="0" fontId="35" fillId="53" borderId="1">
      <alignment horizontal="right" vertical="center"/>
    </xf>
    <xf numFmtId="0" fontId="35" fillId="53" borderId="1">
      <alignment horizontal="right" vertical="center"/>
    </xf>
    <xf numFmtId="0" fontId="35" fillId="53" borderId="1">
      <alignment horizontal="right" vertical="center"/>
    </xf>
    <xf numFmtId="0" fontId="35" fillId="53" borderId="1">
      <alignment horizontal="right" vertical="center"/>
    </xf>
    <xf numFmtId="0" fontId="35" fillId="53" borderId="1">
      <alignment horizontal="right" vertical="center"/>
    </xf>
    <xf numFmtId="0" fontId="35" fillId="53" borderId="1">
      <alignment horizontal="right" vertical="center"/>
    </xf>
    <xf numFmtId="0" fontId="35" fillId="53" borderId="1">
      <alignment horizontal="right" vertical="center"/>
    </xf>
    <xf numFmtId="0" fontId="35" fillId="53" borderId="1">
      <alignment horizontal="right" vertical="center"/>
    </xf>
    <xf numFmtId="0" fontId="35" fillId="53" borderId="1">
      <alignment horizontal="right" vertical="center"/>
    </xf>
    <xf numFmtId="0" fontId="35" fillId="53" borderId="1">
      <alignment horizontal="right" vertical="center"/>
    </xf>
    <xf numFmtId="0" fontId="35" fillId="53" borderId="1">
      <alignment horizontal="right" vertical="center"/>
    </xf>
    <xf numFmtId="0" fontId="35" fillId="53" borderId="1">
      <alignment horizontal="right" vertical="center"/>
    </xf>
    <xf numFmtId="0" fontId="35" fillId="53" borderId="1">
      <alignment horizontal="right" vertical="center"/>
    </xf>
    <xf numFmtId="0" fontId="35" fillId="53" borderId="22">
      <alignment horizontal="right" vertical="center"/>
    </xf>
    <xf numFmtId="0" fontId="35" fillId="53" borderId="23">
      <alignment horizontal="right" vertical="center"/>
    </xf>
    <xf numFmtId="0" fontId="35" fillId="53" borderId="23">
      <alignment horizontal="right" vertical="center"/>
    </xf>
    <xf numFmtId="0" fontId="35" fillId="53" borderId="23">
      <alignment horizontal="right" vertical="center"/>
    </xf>
    <xf numFmtId="0" fontId="35" fillId="53" borderId="23">
      <alignment horizontal="right" vertical="center"/>
    </xf>
    <xf numFmtId="0" fontId="35" fillId="53" borderId="23">
      <alignment horizontal="right" vertical="center"/>
    </xf>
    <xf numFmtId="0" fontId="35" fillId="53" borderId="23">
      <alignment horizontal="right" vertical="center"/>
    </xf>
    <xf numFmtId="0" fontId="35" fillId="53" borderId="23">
      <alignment horizontal="right" vertical="center"/>
    </xf>
    <xf numFmtId="0" fontId="35" fillId="53" borderId="23">
      <alignment horizontal="right" vertical="center"/>
    </xf>
    <xf numFmtId="0" fontId="35" fillId="53" borderId="23">
      <alignment horizontal="right" vertical="center"/>
    </xf>
    <xf numFmtId="0" fontId="35" fillId="53" borderId="23">
      <alignment horizontal="right" vertical="center"/>
    </xf>
    <xf numFmtId="0" fontId="35" fillId="53" borderId="24">
      <alignment horizontal="right" vertical="center"/>
    </xf>
    <xf numFmtId="0" fontId="35" fillId="53" borderId="24">
      <alignment horizontal="right" vertical="center"/>
    </xf>
    <xf numFmtId="0" fontId="35" fillId="53" borderId="24">
      <alignment horizontal="right" vertical="center"/>
    </xf>
    <xf numFmtId="0" fontId="35" fillId="53" borderId="24">
      <alignment horizontal="right" vertical="center"/>
    </xf>
    <xf numFmtId="0" fontId="35" fillId="53" borderId="24">
      <alignment horizontal="right" vertical="center"/>
    </xf>
    <xf numFmtId="0" fontId="35" fillId="53" borderId="24">
      <alignment horizontal="right" vertical="center"/>
    </xf>
    <xf numFmtId="0" fontId="35" fillId="53" borderId="24">
      <alignment horizontal="right" vertical="center"/>
    </xf>
    <xf numFmtId="0" fontId="35" fillId="53" borderId="24">
      <alignment horizontal="right" vertical="center"/>
    </xf>
    <xf numFmtId="0" fontId="35" fillId="53" borderId="24">
      <alignment horizontal="right" vertical="center"/>
    </xf>
    <xf numFmtId="171" fontId="42" fillId="0" borderId="0" applyFont="0" applyFill="0" applyBorder="0" applyAlignment="0" applyProtection="0"/>
    <xf numFmtId="0" fontId="46" fillId="0" borderId="25" applyNumberFormat="0" applyFill="0" applyAlignment="0" applyProtection="0"/>
    <xf numFmtId="0" fontId="46" fillId="0" borderId="25" applyNumberFormat="0" applyFill="0" applyAlignment="0" applyProtection="0"/>
    <xf numFmtId="0" fontId="46" fillId="0" borderId="25" applyNumberFormat="0" applyFill="0" applyAlignment="0" applyProtection="0"/>
    <xf numFmtId="0" fontId="46" fillId="0" borderId="25" applyNumberFormat="0" applyFill="0" applyAlignment="0" applyProtection="0"/>
    <xf numFmtId="0" fontId="46" fillId="0" borderId="25" applyNumberFormat="0" applyFill="0" applyAlignment="0" applyProtection="0"/>
    <xf numFmtId="0" fontId="46" fillId="0" borderId="25" applyNumberFormat="0" applyFill="0" applyAlignment="0" applyProtection="0"/>
    <xf numFmtId="0" fontId="46" fillId="0" borderId="25" applyNumberFormat="0" applyFill="0" applyAlignment="0" applyProtection="0"/>
    <xf numFmtId="170" fontId="30" fillId="0" borderId="0" applyFill="0" applyBorder="0" applyAlignment="0" applyProtection="0"/>
    <xf numFmtId="3" fontId="30" fillId="0" borderId="0" applyFill="0" applyBorder="0" applyAlignment="0" applyProtection="0"/>
    <xf numFmtId="0" fontId="35" fillId="0" borderId="0" applyNumberFormat="0">
      <alignment horizontal="right"/>
    </xf>
    <xf numFmtId="0" fontId="31" fillId="54" borderId="0" applyNumberFormat="0" applyBorder="0" applyAlignment="0">
      <protection hidden="1"/>
    </xf>
    <xf numFmtId="172" fontId="30" fillId="0" borderId="0" applyFill="0" applyBorder="0" applyAlignment="0" applyProtection="0"/>
    <xf numFmtId="173" fontId="30" fillId="0" borderId="0" applyFill="0" applyBorder="0" applyAlignment="0" applyProtection="0"/>
    <xf numFmtId="0" fontId="33" fillId="53" borderId="26">
      <alignment horizontal="left" vertical="center" wrapText="1" indent="2"/>
    </xf>
    <xf numFmtId="0" fontId="33" fillId="53" borderId="26">
      <alignment horizontal="left" vertical="center" wrapText="1" indent="2"/>
    </xf>
    <xf numFmtId="0" fontId="33" fillId="53" borderId="26">
      <alignment horizontal="left" vertical="center" wrapText="1" indent="2"/>
    </xf>
    <xf numFmtId="0" fontId="33" fillId="53" borderId="26">
      <alignment horizontal="left" vertical="center" wrapText="1" indent="2"/>
    </xf>
    <xf numFmtId="0" fontId="33" fillId="53" borderId="26">
      <alignment horizontal="left" vertical="center" wrapText="1" indent="2"/>
    </xf>
    <xf numFmtId="0" fontId="33" fillId="0" borderId="26">
      <alignment horizontal="left" vertical="center" wrapText="1" indent="2"/>
    </xf>
    <xf numFmtId="0" fontId="33" fillId="0" borderId="26">
      <alignment horizontal="left" vertical="center" wrapText="1" indent="2"/>
    </xf>
    <xf numFmtId="0" fontId="33" fillId="0" borderId="26">
      <alignment horizontal="left" vertical="center" wrapText="1" indent="2"/>
    </xf>
    <xf numFmtId="0" fontId="33" fillId="0" borderId="26">
      <alignment horizontal="left" vertical="center" wrapText="1" indent="2"/>
    </xf>
    <xf numFmtId="0" fontId="33" fillId="0" borderId="26">
      <alignment horizontal="left" vertical="center" wrapText="1" indent="2"/>
    </xf>
    <xf numFmtId="0" fontId="33" fillId="52" borderId="23">
      <alignment horizontal="left" vertical="center"/>
    </xf>
    <xf numFmtId="0" fontId="33" fillId="52" borderId="23">
      <alignment horizontal="left" vertical="center"/>
    </xf>
    <xf numFmtId="0" fontId="33" fillId="52" borderId="23">
      <alignment horizontal="left" vertical="center"/>
    </xf>
    <xf numFmtId="0" fontId="33" fillId="52" borderId="23">
      <alignment horizontal="left" vertical="center"/>
    </xf>
    <xf numFmtId="0" fontId="33" fillId="52" borderId="23">
      <alignment horizontal="left" vertical="center"/>
    </xf>
    <xf numFmtId="0" fontId="33" fillId="52" borderId="23">
      <alignment horizontal="left" vertical="center"/>
    </xf>
    <xf numFmtId="0" fontId="33" fillId="52" borderId="23">
      <alignment horizontal="left" vertical="center"/>
    </xf>
    <xf numFmtId="0" fontId="33" fillId="52" borderId="23">
      <alignment horizontal="left" vertical="center"/>
    </xf>
    <xf numFmtId="0" fontId="33" fillId="52" borderId="23">
      <alignment horizontal="left" vertical="center"/>
    </xf>
    <xf numFmtId="0" fontId="33" fillId="52" borderId="23">
      <alignment horizontal="left" vertical="center"/>
    </xf>
    <xf numFmtId="43" fontId="30" fillId="0" borderId="0" applyFont="0" applyFill="0" applyBorder="0" applyAlignment="0" applyProtection="0"/>
    <xf numFmtId="167" fontId="60" fillId="0" borderId="0" applyFont="0" applyFill="0" applyBorder="0" applyAlignment="0" applyProtection="0"/>
    <xf numFmtId="167" fontId="60" fillId="0" borderId="0" applyFont="0" applyFill="0" applyBorder="0" applyAlignment="0" applyProtection="0"/>
    <xf numFmtId="167" fontId="30" fillId="0" borderId="0" applyFont="0" applyFill="0" applyBorder="0" applyAlignment="0" applyProtection="0"/>
    <xf numFmtId="41" fontId="42" fillId="0" borderId="0" applyFont="0" applyFill="0" applyBorder="0" applyAlignment="0" applyProtection="0"/>
    <xf numFmtId="43" fontId="64" fillId="0" borderId="0" applyFont="0" applyFill="0" applyBorder="0" applyAlignment="0" applyProtection="0"/>
    <xf numFmtId="167" fontId="64" fillId="0" borderId="0" applyFont="0" applyFill="0" applyBorder="0" applyAlignment="0" applyProtection="0"/>
    <xf numFmtId="174" fontId="30" fillId="0" borderId="0" applyFill="0" applyBorder="0" applyAlignment="0" applyProtection="0"/>
    <xf numFmtId="0" fontId="65" fillId="0" borderId="0" applyFont="0" applyFill="0" applyBorder="0" applyAlignment="0" applyProtection="0"/>
    <xf numFmtId="175" fontId="42" fillId="0" borderId="0" applyFont="0" applyFill="0" applyBorder="0" applyAlignment="0" applyProtection="0">
      <alignment horizontal="right"/>
    </xf>
    <xf numFmtId="176" fontId="42" fillId="0" borderId="27" applyFont="0" applyFill="0" applyBorder="0" applyProtection="0">
      <alignment horizontal="right"/>
    </xf>
    <xf numFmtId="0" fontId="35" fillId="0" borderId="28">
      <alignment horizontal="left" vertical="top" wrapText="1"/>
    </xf>
    <xf numFmtId="0" fontId="31" fillId="0" borderId="29"/>
    <xf numFmtId="0" fontId="73" fillId="67" borderId="40"/>
    <xf numFmtId="3" fontId="42" fillId="0" borderId="0"/>
    <xf numFmtId="170" fontId="42" fillId="0" borderId="0"/>
    <xf numFmtId="4" fontId="42" fillId="0" borderId="0" applyFont="0" applyFill="0" applyBorder="0" applyAlignment="0" applyProtection="0"/>
    <xf numFmtId="3" fontId="42" fillId="0" borderId="0" applyFont="0" applyFill="0" applyBorder="0" applyAlignment="0" applyProtection="0"/>
    <xf numFmtId="170" fontId="42" fillId="0" borderId="0" applyFont="0" applyFill="0" applyBorder="0" applyAlignment="0" applyProtection="0"/>
    <xf numFmtId="2" fontId="30" fillId="0" borderId="0" applyFont="0" applyFill="0" applyBorder="0" applyAlignment="0" applyProtection="0"/>
    <xf numFmtId="0" fontId="62" fillId="0" borderId="0" applyNumberFormat="0" applyFill="0" applyBorder="0" applyAlignment="0" applyProtection="0">
      <alignment vertical="top"/>
      <protection locked="0"/>
    </xf>
    <xf numFmtId="0" fontId="74" fillId="68" borderId="40">
      <alignment horizontal="center"/>
    </xf>
    <xf numFmtId="0" fontId="66" fillId="0" borderId="0" applyNumberFormat="0" applyFill="0" applyBorder="0" applyAlignment="0" applyProtection="0"/>
    <xf numFmtId="0" fontId="63" fillId="0" borderId="0" applyNumberFormat="0" applyFill="0" applyBorder="0" applyAlignment="0" applyProtection="0"/>
    <xf numFmtId="0" fontId="36" fillId="0" borderId="0" applyNumberFormat="0" applyFill="0" applyBorder="0" applyAlignment="0" applyProtection="0"/>
    <xf numFmtId="0" fontId="61" fillId="0" borderId="0" applyNumberFormat="0" applyFill="0" applyBorder="0" applyAlignment="0" applyProtection="0">
      <alignment vertical="top"/>
      <protection locked="0"/>
    </xf>
    <xf numFmtId="0" fontId="75" fillId="0" borderId="0"/>
    <xf numFmtId="0" fontId="76" fillId="0" borderId="0" applyNumberFormat="0" applyFill="0" applyBorder="0" applyAlignment="0" applyProtection="0"/>
    <xf numFmtId="0" fontId="77" fillId="0" borderId="0" applyNumberFormat="0" applyFill="0" applyBorder="0" applyAlignment="0" applyProtection="0">
      <alignment vertical="top"/>
      <protection locked="0"/>
    </xf>
    <xf numFmtId="0" fontId="72" fillId="0" borderId="0" applyNumberFormat="0" applyFill="0" applyBorder="0" applyAlignment="0" applyProtection="0">
      <alignment vertical="top"/>
      <protection locked="0"/>
    </xf>
    <xf numFmtId="0" fontId="47" fillId="38" borderId="0" applyNumberFormat="0" applyBorder="0" applyAlignment="0" applyProtection="0"/>
    <xf numFmtId="0" fontId="33" fillId="0" borderId="0" applyBorder="0">
      <alignment horizontal="right" vertical="center"/>
    </xf>
    <xf numFmtId="0" fontId="33" fillId="0" borderId="1">
      <alignment horizontal="right" vertical="center"/>
    </xf>
    <xf numFmtId="0" fontId="33" fillId="0" borderId="1">
      <alignment horizontal="right" vertical="center"/>
    </xf>
    <xf numFmtId="0" fontId="33" fillId="0" borderId="1">
      <alignment horizontal="right" vertical="center"/>
    </xf>
    <xf numFmtId="0" fontId="33" fillId="0" borderId="1">
      <alignment horizontal="right" vertical="center"/>
    </xf>
    <xf numFmtId="0" fontId="33" fillId="0" borderId="1">
      <alignment horizontal="right" vertical="center"/>
    </xf>
    <xf numFmtId="0" fontId="33" fillId="0" borderId="1">
      <alignment horizontal="right" vertical="center"/>
    </xf>
    <xf numFmtId="0" fontId="33" fillId="0" borderId="1">
      <alignment horizontal="right" vertical="center"/>
    </xf>
    <xf numFmtId="0" fontId="33" fillId="0" borderId="1">
      <alignment horizontal="right" vertical="center"/>
    </xf>
    <xf numFmtId="0" fontId="33" fillId="0" borderId="1">
      <alignment horizontal="right" vertical="center"/>
    </xf>
    <xf numFmtId="0" fontId="33" fillId="0" borderId="1">
      <alignment horizontal="right" vertical="center"/>
    </xf>
    <xf numFmtId="0" fontId="33" fillId="0" borderId="1">
      <alignment horizontal="right" vertical="center"/>
    </xf>
    <xf numFmtId="0" fontId="33" fillId="0" borderId="1">
      <alignment horizontal="right" vertical="center"/>
    </xf>
    <xf numFmtId="0" fontId="33" fillId="0" borderId="1">
      <alignment horizontal="right" vertical="center"/>
    </xf>
    <xf numFmtId="0" fontId="33" fillId="0" borderId="1">
      <alignment horizontal="right" vertical="center"/>
    </xf>
    <xf numFmtId="0" fontId="33" fillId="0" borderId="1">
      <alignment horizontal="right" vertical="center"/>
    </xf>
    <xf numFmtId="1" fontId="38" fillId="52" borderId="0" applyBorder="0">
      <alignment horizontal="right" vertical="center"/>
    </xf>
    <xf numFmtId="0" fontId="42" fillId="0" borderId="0" applyFont="0" applyFill="0" applyBorder="0" applyProtection="0"/>
    <xf numFmtId="0" fontId="48" fillId="55" borderId="31" applyNumberFormat="0" applyAlignment="0" applyProtection="0"/>
    <xf numFmtId="0" fontId="31" fillId="56" borderId="1"/>
    <xf numFmtId="177" fontId="65" fillId="0" borderId="0" applyFont="0" applyFill="0" applyBorder="0" applyAlignment="0" applyProtection="0"/>
    <xf numFmtId="0" fontId="31" fillId="53" borderId="0" applyNumberFormat="0" applyFont="0" applyBorder="0" applyAlignment="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1" fontId="31" fillId="0" borderId="0" applyFont="0" applyFill="0" applyBorder="0" applyAlignment="0" applyProtection="0"/>
    <xf numFmtId="43" fontId="31" fillId="0" borderId="0" applyFont="0" applyFill="0" applyBorder="0" applyAlignment="0" applyProtection="0"/>
    <xf numFmtId="168" fontId="31" fillId="0" borderId="0" applyFont="0" applyFill="0" applyBorder="0" applyAlignment="0" applyProtection="0"/>
    <xf numFmtId="169" fontId="31" fillId="0" borderId="0" applyFont="0" applyFill="0" applyBorder="0" applyAlignment="0" applyProtection="0"/>
    <xf numFmtId="0" fontId="49" fillId="0" borderId="32" applyNumberFormat="0" applyFill="0" applyAlignment="0" applyProtection="0"/>
    <xf numFmtId="0" fontId="50" fillId="0" borderId="33" applyNumberFormat="0" applyFill="0" applyAlignment="0" applyProtection="0"/>
    <xf numFmtId="0" fontId="51" fillId="0" borderId="34" applyNumberFormat="0" applyFill="0" applyAlignment="0" applyProtection="0"/>
    <xf numFmtId="0" fontId="51" fillId="0" borderId="0" applyNumberFormat="0" applyFill="0" applyBorder="0" applyAlignment="0" applyProtection="0"/>
    <xf numFmtId="0" fontId="78" fillId="0" borderId="0" applyNumberFormat="0" applyFill="0" applyBorder="0" applyAlignment="0" applyProtection="0"/>
    <xf numFmtId="0" fontId="40" fillId="0" borderId="0" applyNumberFormat="0" applyFill="0" applyBorder="0" applyAlignment="0" applyProtection="0"/>
    <xf numFmtId="0" fontId="78" fillId="0" borderId="0" applyNumberFormat="0" applyFill="0" applyBorder="0" applyAlignment="0" applyProtection="0"/>
    <xf numFmtId="0" fontId="79" fillId="14" borderId="0" applyNumberFormat="0" applyBorder="0" applyAlignment="0" applyProtection="0"/>
    <xf numFmtId="0" fontId="52" fillId="57" borderId="0" applyNumberFormat="0" applyBorder="0" applyAlignment="0" applyProtection="0"/>
    <xf numFmtId="0" fontId="30" fillId="0" borderId="0" applyNumberFormat="0" applyFill="0" applyBorder="0" applyAlignment="0" applyProtection="0"/>
    <xf numFmtId="0" fontId="31" fillId="0" borderId="0"/>
    <xf numFmtId="0" fontId="31" fillId="0" borderId="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4" fontId="33" fillId="0" borderId="0" applyFill="0" applyBorder="0" applyProtection="0">
      <alignment horizontal="right" vertical="center"/>
    </xf>
    <xf numFmtId="0" fontId="34" fillId="0" borderId="0" applyNumberFormat="0" applyFill="0" applyBorder="0" applyProtection="0">
      <alignment horizontal="left" vertical="center"/>
    </xf>
    <xf numFmtId="0" fontId="33" fillId="0" borderId="1" applyNumberFormat="0" applyFill="0" applyAlignment="0" applyProtection="0"/>
    <xf numFmtId="0" fontId="33" fillId="0" borderId="1" applyNumberFormat="0" applyFill="0" applyAlignment="0" applyProtection="0"/>
    <xf numFmtId="0" fontId="33" fillId="0" borderId="1" applyNumberFormat="0" applyFill="0" applyAlignment="0" applyProtection="0"/>
    <xf numFmtId="0" fontId="33" fillId="0" borderId="1" applyNumberFormat="0" applyFill="0" applyAlignment="0" applyProtection="0"/>
    <xf numFmtId="0" fontId="33" fillId="0" borderId="1" applyNumberFormat="0" applyFill="0" applyAlignment="0" applyProtection="0"/>
    <xf numFmtId="0" fontId="33" fillId="0" borderId="1" applyNumberFormat="0" applyFill="0" applyAlignment="0" applyProtection="0"/>
    <xf numFmtId="0" fontId="33" fillId="0" borderId="1" applyNumberFormat="0" applyFill="0" applyAlignment="0" applyProtection="0"/>
    <xf numFmtId="0" fontId="33" fillId="0" borderId="1" applyNumberFormat="0" applyFill="0" applyAlignment="0" applyProtection="0"/>
    <xf numFmtId="0" fontId="33" fillId="0" borderId="1" applyNumberFormat="0" applyFill="0" applyAlignment="0" applyProtection="0"/>
    <xf numFmtId="0" fontId="33" fillId="0" borderId="1" applyNumberFormat="0" applyFill="0" applyAlignment="0" applyProtection="0"/>
    <xf numFmtId="0" fontId="33" fillId="0" borderId="1" applyNumberFormat="0" applyFill="0" applyAlignment="0" applyProtection="0"/>
    <xf numFmtId="0" fontId="33" fillId="0" borderId="1" applyNumberFormat="0" applyFill="0" applyAlignment="0" applyProtection="0"/>
    <xf numFmtId="0" fontId="33" fillId="0" borderId="1" applyNumberFormat="0" applyFill="0" applyAlignment="0" applyProtection="0"/>
    <xf numFmtId="0" fontId="33" fillId="0" borderId="1" applyNumberFormat="0" applyFill="0" applyAlignment="0" applyProtection="0"/>
    <xf numFmtId="0" fontId="33" fillId="0" borderId="1" applyNumberFormat="0" applyFill="0" applyAlignment="0" applyProtection="0"/>
    <xf numFmtId="0" fontId="31" fillId="58" borderId="0" applyNumberFormat="0" applyFont="0" applyBorder="0" applyAlignment="0" applyProtection="0"/>
    <xf numFmtId="0" fontId="31" fillId="58" borderId="0" applyNumberFormat="0" applyFont="0" applyBorder="0" applyAlignment="0" applyProtection="0"/>
    <xf numFmtId="4" fontId="31" fillId="0" borderId="0"/>
    <xf numFmtId="0" fontId="31" fillId="0" borderId="0"/>
    <xf numFmtId="0" fontId="1" fillId="0" borderId="0"/>
    <xf numFmtId="0" fontId="30" fillId="0" borderId="0"/>
    <xf numFmtId="0" fontId="42" fillId="0" borderId="0"/>
    <xf numFmtId="0" fontId="1" fillId="0" borderId="0"/>
    <xf numFmtId="0" fontId="1" fillId="0" borderId="0"/>
    <xf numFmtId="0" fontId="1" fillId="0" borderId="0"/>
    <xf numFmtId="0" fontId="1" fillId="0" borderId="0"/>
    <xf numFmtId="0" fontId="30" fillId="0" borderId="0"/>
    <xf numFmtId="0" fontId="30" fillId="0" borderId="0"/>
    <xf numFmtId="0" fontId="30" fillId="0" borderId="0"/>
    <xf numFmtId="0" fontId="1" fillId="0" borderId="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42" fillId="0" borderId="0"/>
    <xf numFmtId="0" fontId="42" fillId="0" borderId="0"/>
    <xf numFmtId="0" fontId="30" fillId="0" borderId="0"/>
    <xf numFmtId="0" fontId="42" fillId="0" borderId="0"/>
    <xf numFmtId="0" fontId="30"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30" fillId="0" borderId="0"/>
    <xf numFmtId="0" fontId="42" fillId="0" borderId="0"/>
    <xf numFmtId="0" fontId="30" fillId="0" borderId="0"/>
    <xf numFmtId="0" fontId="1" fillId="0" borderId="0"/>
    <xf numFmtId="0" fontId="1" fillId="0" borderId="0"/>
    <xf numFmtId="0" fontId="32"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42" fillId="0" borderId="0"/>
    <xf numFmtId="0" fontId="1" fillId="0" borderId="0"/>
    <xf numFmtId="0" fontId="1" fillId="0" borderId="0"/>
    <xf numFmtId="0" fontId="30" fillId="0" borderId="0"/>
    <xf numFmtId="0" fontId="32" fillId="0" borderId="0"/>
    <xf numFmtId="0" fontId="30" fillId="0" borderId="0"/>
    <xf numFmtId="0" fontId="30"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1" fillId="0" borderId="0"/>
    <xf numFmtId="0" fontId="70" fillId="0" borderId="0"/>
    <xf numFmtId="0" fontId="7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42" fillId="0" borderId="0"/>
    <xf numFmtId="0" fontId="42" fillId="0" borderId="0"/>
    <xf numFmtId="0" fontId="4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30" fillId="0" borderId="0"/>
    <xf numFmtId="0" fontId="30" fillId="0" borderId="0"/>
    <xf numFmtId="0" fontId="42" fillId="0" borderId="0"/>
    <xf numFmtId="0" fontId="30" fillId="0" borderId="0"/>
    <xf numFmtId="0" fontId="30" fillId="0" borderId="0"/>
    <xf numFmtId="0" fontId="30" fillId="0" borderId="0"/>
    <xf numFmtId="0" fontId="30"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67" fillId="0" borderId="0"/>
    <xf numFmtId="0" fontId="1" fillId="0" borderId="0"/>
    <xf numFmtId="0" fontId="1" fillId="0" borderId="0"/>
    <xf numFmtId="0" fontId="42" fillId="0" borderId="0"/>
    <xf numFmtId="0" fontId="42" fillId="0" borderId="0"/>
    <xf numFmtId="0" fontId="42" fillId="0" borderId="0"/>
    <xf numFmtId="0" fontId="42" fillId="0" borderId="0"/>
    <xf numFmtId="0" fontId="30" fillId="0" borderId="0"/>
    <xf numFmtId="0" fontId="30" fillId="0" borderId="0"/>
    <xf numFmtId="0" fontId="42" fillId="0" borderId="0"/>
    <xf numFmtId="0" fontId="30"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71" fillId="0" borderId="0"/>
    <xf numFmtId="0" fontId="80" fillId="0" borderId="0"/>
    <xf numFmtId="0" fontId="71" fillId="0" borderId="0"/>
    <xf numFmtId="0" fontId="71" fillId="0" borderId="0"/>
    <xf numFmtId="0" fontId="30" fillId="0" borderId="0"/>
    <xf numFmtId="0" fontId="1" fillId="0" borderId="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73" fillId="69" borderId="40"/>
    <xf numFmtId="10" fontId="30" fillId="0" borderId="0" applyFill="0" applyBorder="0" applyAlignment="0" applyProtection="0"/>
    <xf numFmtId="2" fontId="65" fillId="0" borderId="0" applyFont="0" applyFill="0" applyBorder="0" applyAlignment="0" applyProtection="0"/>
    <xf numFmtId="0" fontId="42" fillId="59" borderId="30" applyNumberFormat="0" applyFont="0" applyAlignment="0" applyProtection="0"/>
    <xf numFmtId="0" fontId="42" fillId="59" borderId="3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42" fillId="59" borderId="3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42" fillId="59" borderId="3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42" fillId="59" borderId="3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42" fillId="59" borderId="3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42" fillId="59" borderId="3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0" fontId="60" fillId="18" borderId="20" applyNumberFormat="0" applyFont="0" applyAlignment="0" applyProtection="0"/>
    <xf numFmtId="9" fontId="64" fillId="0" borderId="0" applyFont="0" applyFill="0" applyBorder="0" applyAlignment="0" applyProtection="0"/>
    <xf numFmtId="9" fontId="42"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0" fontId="53" fillId="0" borderId="35" applyNumberFormat="0" applyFill="0" applyAlignment="0" applyProtection="0"/>
    <xf numFmtId="0" fontId="33" fillId="58" borderId="1"/>
    <xf numFmtId="0" fontId="33" fillId="58" borderId="1"/>
    <xf numFmtId="0" fontId="33" fillId="58" borderId="1"/>
    <xf numFmtId="0" fontId="33" fillId="58" borderId="1"/>
    <xf numFmtId="0" fontId="33" fillId="58" borderId="1"/>
    <xf numFmtId="0" fontId="33" fillId="58" borderId="1"/>
    <xf numFmtId="0" fontId="33" fillId="58" borderId="1"/>
    <xf numFmtId="0" fontId="33" fillId="58" borderId="1"/>
    <xf numFmtId="0" fontId="33" fillId="58" borderId="1"/>
    <xf numFmtId="0" fontId="33" fillId="58" borderId="1"/>
    <xf numFmtId="0" fontId="33" fillId="58" borderId="1"/>
    <xf numFmtId="0" fontId="33" fillId="58" borderId="1"/>
    <xf numFmtId="0" fontId="33" fillId="58" borderId="1"/>
    <xf numFmtId="0" fontId="33" fillId="58" borderId="1"/>
    <xf numFmtId="0" fontId="33" fillId="58" borderId="1"/>
    <xf numFmtId="0" fontId="54" fillId="39" borderId="0" applyNumberFormat="0" applyBorder="0" applyAlignment="0" applyProtection="0"/>
    <xf numFmtId="0" fontId="31" fillId="0" borderId="0"/>
    <xf numFmtId="0" fontId="31" fillId="0" borderId="0"/>
    <xf numFmtId="0" fontId="31" fillId="0" borderId="0"/>
    <xf numFmtId="0" fontId="80" fillId="0" borderId="0"/>
    <xf numFmtId="0" fontId="41" fillId="0" borderId="0" applyNumberFormat="0" applyFill="0" applyBorder="0" applyAlignment="0" applyProtection="0"/>
    <xf numFmtId="0" fontId="30" fillId="0" borderId="36" applyNumberFormat="0" applyFill="0" applyAlignment="0" applyProtection="0"/>
    <xf numFmtId="0" fontId="55" fillId="42" borderId="37" applyNumberFormat="0" applyAlignment="0" applyProtection="0"/>
    <xf numFmtId="0" fontId="55" fillId="42" borderId="37" applyNumberFormat="0" applyAlignment="0" applyProtection="0"/>
    <xf numFmtId="0" fontId="55" fillId="42" borderId="37" applyNumberFormat="0" applyAlignment="0" applyProtection="0"/>
    <xf numFmtId="0" fontId="55" fillId="42" borderId="37" applyNumberFormat="0" applyAlignment="0" applyProtection="0"/>
    <xf numFmtId="0" fontId="55" fillId="42" borderId="37" applyNumberFormat="0" applyAlignment="0" applyProtection="0"/>
    <xf numFmtId="0" fontId="55" fillId="42" borderId="37" applyNumberFormat="0" applyAlignment="0" applyProtection="0"/>
    <xf numFmtId="0" fontId="55" fillId="42" borderId="37" applyNumberFormat="0" applyAlignment="0" applyProtection="0"/>
    <xf numFmtId="0" fontId="56" fillId="60" borderId="37" applyNumberFormat="0" applyAlignment="0" applyProtection="0"/>
    <xf numFmtId="0" fontId="56" fillId="60" borderId="37" applyNumberFormat="0" applyAlignment="0" applyProtection="0"/>
    <xf numFmtId="0" fontId="56" fillId="60" borderId="37" applyNumberFormat="0" applyAlignment="0" applyProtection="0"/>
    <xf numFmtId="0" fontId="56" fillId="60" borderId="37" applyNumberFormat="0" applyAlignment="0" applyProtection="0"/>
    <xf numFmtId="0" fontId="56" fillId="60" borderId="37" applyNumberFormat="0" applyAlignment="0" applyProtection="0"/>
    <xf numFmtId="0" fontId="56" fillId="60" borderId="37" applyNumberFormat="0" applyAlignment="0" applyProtection="0"/>
    <xf numFmtId="0" fontId="56" fillId="60" borderId="37" applyNumberFormat="0" applyAlignment="0" applyProtection="0"/>
    <xf numFmtId="0" fontId="57" fillId="60" borderId="38" applyNumberFormat="0" applyAlignment="0" applyProtection="0"/>
    <xf numFmtId="0" fontId="57" fillId="60" borderId="38" applyNumberFormat="0" applyAlignment="0" applyProtection="0"/>
    <xf numFmtId="0" fontId="57" fillId="60" borderId="38" applyNumberFormat="0" applyAlignment="0" applyProtection="0"/>
    <xf numFmtId="0" fontId="57" fillId="60" borderId="38" applyNumberFormat="0" applyAlignment="0" applyProtection="0"/>
    <xf numFmtId="0" fontId="57" fillId="60" borderId="38" applyNumberFormat="0" applyAlignment="0" applyProtection="0"/>
    <xf numFmtId="0" fontId="57" fillId="60" borderId="38" applyNumberFormat="0" applyAlignment="0" applyProtection="0"/>
    <xf numFmtId="0" fontId="57" fillId="60" borderId="38" applyNumberFormat="0" applyAlignment="0" applyProtection="0"/>
    <xf numFmtId="0" fontId="58" fillId="0" borderId="0" applyNumberFormat="0" applyFill="0" applyBorder="0" applyAlignment="0" applyProtection="0"/>
    <xf numFmtId="3" fontId="42" fillId="61" borderId="0" applyProtection="0"/>
    <xf numFmtId="0" fontId="43" fillId="62" borderId="39">
      <alignment horizontal="center" vertical="center"/>
    </xf>
    <xf numFmtId="0" fontId="68" fillId="0" borderId="0" applyNumberFormat="0" applyFill="0" applyBorder="0" applyAlignment="0" applyProtection="0"/>
    <xf numFmtId="0" fontId="69" fillId="0" borderId="0" applyNumberFormat="0" applyFill="0" applyBorder="0" applyAlignment="0" applyProtection="0"/>
    <xf numFmtId="0" fontId="45" fillId="63" borderId="0" applyNumberFormat="0" applyBorder="0" applyAlignment="0" applyProtection="0"/>
    <xf numFmtId="0" fontId="45" fillId="64" borderId="0" applyNumberFormat="0" applyBorder="0" applyAlignment="0" applyProtection="0"/>
    <xf numFmtId="0" fontId="45" fillId="65" borderId="0" applyNumberFormat="0" applyBorder="0" applyAlignment="0" applyProtection="0"/>
    <xf numFmtId="0" fontId="45" fillId="48" borderId="0" applyNumberFormat="0" applyBorder="0" applyAlignment="0" applyProtection="0"/>
    <xf numFmtId="0" fontId="45" fillId="49" borderId="0" applyNumberFormat="0" applyBorder="0" applyAlignment="0" applyProtection="0"/>
    <xf numFmtId="0" fontId="45" fillId="66" borderId="0" applyNumberFormat="0" applyBorder="0" applyAlignment="0" applyProtection="0"/>
    <xf numFmtId="0" fontId="39" fillId="0" borderId="0" applyNumberFormat="0" applyFill="0" applyBorder="0" applyAlignment="0" applyProtection="0"/>
    <xf numFmtId="0" fontId="33"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30" fillId="0" borderId="0"/>
    <xf numFmtId="0" fontId="35" fillId="52" borderId="41">
      <alignment horizontal="right" vertical="center"/>
    </xf>
    <xf numFmtId="0" fontId="35" fillId="52" borderId="41">
      <alignment horizontal="right" vertical="center"/>
    </xf>
    <xf numFmtId="0" fontId="35" fillId="52" borderId="41">
      <alignment horizontal="right" vertical="center"/>
    </xf>
    <xf numFmtId="0" fontId="35" fillId="52" borderId="41">
      <alignment horizontal="right" vertical="center"/>
    </xf>
    <xf numFmtId="0" fontId="35" fillId="52" borderId="41">
      <alignment horizontal="right" vertical="center"/>
    </xf>
    <xf numFmtId="0" fontId="35" fillId="52" borderId="41">
      <alignment horizontal="right" vertical="center"/>
    </xf>
    <xf numFmtId="0" fontId="35" fillId="52" borderId="41">
      <alignment horizontal="right" vertical="center"/>
    </xf>
    <xf numFmtId="0" fontId="35" fillId="52" borderId="41">
      <alignment horizontal="right" vertical="center"/>
    </xf>
    <xf numFmtId="0" fontId="35" fillId="52" borderId="41">
      <alignment horizontal="right" vertical="center"/>
    </xf>
    <xf numFmtId="0" fontId="35" fillId="52" borderId="41">
      <alignment horizontal="right" vertical="center"/>
    </xf>
    <xf numFmtId="0" fontId="35" fillId="52" borderId="41">
      <alignment horizontal="right" vertical="center"/>
    </xf>
    <xf numFmtId="0" fontId="35" fillId="52" borderId="41">
      <alignment horizontal="right" vertical="center"/>
    </xf>
    <xf numFmtId="0" fontId="35" fillId="52" borderId="41">
      <alignment horizontal="right" vertical="center"/>
    </xf>
    <xf numFmtId="0" fontId="35" fillId="52" borderId="41">
      <alignment horizontal="right" vertical="center"/>
    </xf>
    <xf numFmtId="0" fontId="35" fillId="52" borderId="41">
      <alignment horizontal="right" vertical="center"/>
    </xf>
    <xf numFmtId="0" fontId="37" fillId="52" borderId="41">
      <alignment horizontal="right" vertical="center"/>
    </xf>
    <xf numFmtId="0" fontId="37" fillId="52" borderId="41">
      <alignment horizontal="right" vertical="center"/>
    </xf>
    <xf numFmtId="0" fontId="37" fillId="52" borderId="41">
      <alignment horizontal="right" vertical="center"/>
    </xf>
    <xf numFmtId="0" fontId="37" fillId="52" borderId="41">
      <alignment horizontal="right" vertical="center"/>
    </xf>
    <xf numFmtId="0" fontId="37" fillId="52" borderId="41">
      <alignment horizontal="right" vertical="center"/>
    </xf>
    <xf numFmtId="0" fontId="37" fillId="52" borderId="41">
      <alignment horizontal="right" vertical="center"/>
    </xf>
    <xf numFmtId="0" fontId="37" fillId="52" borderId="41">
      <alignment horizontal="right" vertical="center"/>
    </xf>
    <xf numFmtId="0" fontId="37" fillId="52" borderId="41">
      <alignment horizontal="right" vertical="center"/>
    </xf>
    <xf numFmtId="0" fontId="37" fillId="52" borderId="41">
      <alignment horizontal="right" vertical="center"/>
    </xf>
    <xf numFmtId="0" fontId="37" fillId="52" borderId="41">
      <alignment horizontal="right" vertical="center"/>
    </xf>
    <xf numFmtId="0" fontId="37" fillId="52" borderId="41">
      <alignment horizontal="right" vertical="center"/>
    </xf>
    <xf numFmtId="0" fontId="37" fillId="52" borderId="41">
      <alignment horizontal="right" vertical="center"/>
    </xf>
    <xf numFmtId="0" fontId="37" fillId="52" borderId="41">
      <alignment horizontal="right" vertical="center"/>
    </xf>
    <xf numFmtId="0" fontId="37" fillId="52" borderId="41">
      <alignment horizontal="right" vertical="center"/>
    </xf>
    <xf numFmtId="0" fontId="37" fillId="52" borderId="41">
      <alignment horizontal="right" vertical="center"/>
    </xf>
    <xf numFmtId="0" fontId="35" fillId="53" borderId="41">
      <alignment horizontal="right" vertical="center"/>
    </xf>
    <xf numFmtId="0" fontId="35" fillId="53" borderId="41">
      <alignment horizontal="right" vertical="center"/>
    </xf>
    <xf numFmtId="0" fontId="35" fillId="53" borderId="41">
      <alignment horizontal="right" vertical="center"/>
    </xf>
    <xf numFmtId="0" fontId="35" fillId="53" borderId="41">
      <alignment horizontal="right" vertical="center"/>
    </xf>
    <xf numFmtId="0" fontId="35" fillId="53" borderId="41">
      <alignment horizontal="right" vertical="center"/>
    </xf>
    <xf numFmtId="0" fontId="35" fillId="53" borderId="41">
      <alignment horizontal="right" vertical="center"/>
    </xf>
    <xf numFmtId="0" fontId="35" fillId="53" borderId="41">
      <alignment horizontal="right" vertical="center"/>
    </xf>
    <xf numFmtId="0" fontId="35" fillId="53" borderId="41">
      <alignment horizontal="right" vertical="center"/>
    </xf>
    <xf numFmtId="0" fontId="35" fillId="53" borderId="41">
      <alignment horizontal="right" vertical="center"/>
    </xf>
    <xf numFmtId="0" fontId="35" fillId="53" borderId="41">
      <alignment horizontal="right" vertical="center"/>
    </xf>
    <xf numFmtId="0" fontId="35" fillId="53" borderId="41">
      <alignment horizontal="right" vertical="center"/>
    </xf>
    <xf numFmtId="0" fontId="35" fillId="53" borderId="41">
      <alignment horizontal="right" vertical="center"/>
    </xf>
    <xf numFmtId="0" fontId="35" fillId="53" borderId="41">
      <alignment horizontal="right" vertical="center"/>
    </xf>
    <xf numFmtId="0" fontId="35" fillId="53" borderId="41">
      <alignment horizontal="right" vertical="center"/>
    </xf>
    <xf numFmtId="0" fontId="35" fillId="53" borderId="41">
      <alignment horizontal="right" vertical="center"/>
    </xf>
    <xf numFmtId="0" fontId="35" fillId="53" borderId="41">
      <alignment horizontal="right" vertical="center"/>
    </xf>
    <xf numFmtId="0" fontId="35" fillId="53" borderId="41">
      <alignment horizontal="right" vertical="center"/>
    </xf>
    <xf numFmtId="0" fontId="35" fillId="53" borderId="41">
      <alignment horizontal="right" vertical="center"/>
    </xf>
    <xf numFmtId="0" fontId="35" fillId="53" borderId="41">
      <alignment horizontal="right" vertical="center"/>
    </xf>
    <xf numFmtId="0" fontId="35" fillId="53" borderId="41">
      <alignment horizontal="right" vertical="center"/>
    </xf>
    <xf numFmtId="0" fontId="35" fillId="53" borderId="41">
      <alignment horizontal="right" vertical="center"/>
    </xf>
    <xf numFmtId="0" fontId="35" fillId="53" borderId="41">
      <alignment horizontal="right" vertical="center"/>
    </xf>
    <xf numFmtId="0" fontId="35" fillId="53" borderId="41">
      <alignment horizontal="right" vertical="center"/>
    </xf>
    <xf numFmtId="0" fontId="35" fillId="53" borderId="41">
      <alignment horizontal="right" vertical="center"/>
    </xf>
    <xf numFmtId="0" fontId="35" fillId="53" borderId="41">
      <alignment horizontal="right" vertical="center"/>
    </xf>
    <xf numFmtId="0" fontId="35" fillId="53" borderId="41">
      <alignment horizontal="right" vertical="center"/>
    </xf>
    <xf numFmtId="0" fontId="35" fillId="53" borderId="41">
      <alignment horizontal="right" vertical="center"/>
    </xf>
    <xf numFmtId="0" fontId="35" fillId="53" borderId="41">
      <alignment horizontal="right" vertical="center"/>
    </xf>
    <xf numFmtId="0" fontId="35" fillId="53" borderId="41">
      <alignment horizontal="right" vertical="center"/>
    </xf>
    <xf numFmtId="0" fontId="35" fillId="53" borderId="41">
      <alignment horizontal="right" vertical="center"/>
    </xf>
    <xf numFmtId="0" fontId="35" fillId="53" borderId="43">
      <alignment horizontal="right" vertical="center"/>
    </xf>
    <xf numFmtId="0" fontId="35" fillId="53" borderId="43">
      <alignment horizontal="right" vertical="center"/>
    </xf>
    <xf numFmtId="0" fontId="35" fillId="53" borderId="43">
      <alignment horizontal="right" vertical="center"/>
    </xf>
    <xf numFmtId="0" fontId="35" fillId="53" borderId="43">
      <alignment horizontal="right" vertical="center"/>
    </xf>
    <xf numFmtId="0" fontId="35" fillId="53" borderId="43">
      <alignment horizontal="right" vertical="center"/>
    </xf>
    <xf numFmtId="0" fontId="35" fillId="53" borderId="43">
      <alignment horizontal="right" vertical="center"/>
    </xf>
    <xf numFmtId="0" fontId="35" fillId="53" borderId="43">
      <alignment horizontal="right" vertical="center"/>
    </xf>
    <xf numFmtId="0" fontId="35" fillId="53" borderId="43">
      <alignment horizontal="right" vertical="center"/>
    </xf>
    <xf numFmtId="0" fontId="35" fillId="53" borderId="43">
      <alignment horizontal="right" vertical="center"/>
    </xf>
    <xf numFmtId="0" fontId="46" fillId="0" borderId="44" applyNumberFormat="0" applyFill="0" applyAlignment="0" applyProtection="0"/>
    <xf numFmtId="0" fontId="46" fillId="0" borderId="44" applyNumberFormat="0" applyFill="0" applyAlignment="0" applyProtection="0"/>
    <xf numFmtId="0" fontId="46" fillId="0" borderId="44" applyNumberFormat="0" applyFill="0" applyAlignment="0" applyProtection="0"/>
    <xf numFmtId="0" fontId="46" fillId="0" borderId="44" applyNumberFormat="0" applyFill="0" applyAlignment="0" applyProtection="0"/>
    <xf numFmtId="0" fontId="46" fillId="0" borderId="44" applyNumberFormat="0" applyFill="0" applyAlignment="0" applyProtection="0"/>
    <xf numFmtId="0" fontId="46" fillId="0" borderId="44" applyNumberFormat="0" applyFill="0" applyAlignment="0" applyProtection="0"/>
    <xf numFmtId="0" fontId="46" fillId="0" borderId="44" applyNumberFormat="0" applyFill="0" applyAlignment="0" applyProtection="0"/>
    <xf numFmtId="0" fontId="33" fillId="0" borderId="41">
      <alignment horizontal="right" vertical="center"/>
    </xf>
    <xf numFmtId="0" fontId="33" fillId="0" borderId="41">
      <alignment horizontal="right" vertical="center"/>
    </xf>
    <xf numFmtId="0" fontId="33" fillId="0" borderId="41">
      <alignment horizontal="right" vertical="center"/>
    </xf>
    <xf numFmtId="0" fontId="33" fillId="0" borderId="41">
      <alignment horizontal="right" vertical="center"/>
    </xf>
    <xf numFmtId="0" fontId="33" fillId="0" borderId="41">
      <alignment horizontal="right" vertical="center"/>
    </xf>
    <xf numFmtId="0" fontId="33" fillId="0" borderId="41">
      <alignment horizontal="right" vertical="center"/>
    </xf>
    <xf numFmtId="0" fontId="33" fillId="0" borderId="41">
      <alignment horizontal="right" vertical="center"/>
    </xf>
    <xf numFmtId="0" fontId="33" fillId="0" borderId="41">
      <alignment horizontal="right" vertical="center"/>
    </xf>
    <xf numFmtId="0" fontId="33" fillId="0" borderId="41">
      <alignment horizontal="right" vertical="center"/>
    </xf>
    <xf numFmtId="0" fontId="33" fillId="0" borderId="41">
      <alignment horizontal="right" vertical="center"/>
    </xf>
    <xf numFmtId="0" fontId="33" fillId="0" borderId="41">
      <alignment horizontal="right" vertical="center"/>
    </xf>
    <xf numFmtId="0" fontId="33" fillId="0" borderId="41">
      <alignment horizontal="right" vertical="center"/>
    </xf>
    <xf numFmtId="0" fontId="33" fillId="0" borderId="41">
      <alignment horizontal="right" vertical="center"/>
    </xf>
    <xf numFmtId="0" fontId="33" fillId="0" borderId="41">
      <alignment horizontal="right" vertical="center"/>
    </xf>
    <xf numFmtId="0" fontId="33" fillId="0" borderId="41">
      <alignment horizontal="right" vertical="center"/>
    </xf>
    <xf numFmtId="0" fontId="33" fillId="0" borderId="41" applyNumberFormat="0" applyFill="0" applyAlignment="0" applyProtection="0"/>
    <xf numFmtId="0" fontId="33" fillId="0" borderId="41" applyNumberFormat="0" applyFill="0" applyAlignment="0" applyProtection="0"/>
    <xf numFmtId="0" fontId="33" fillId="0" borderId="41" applyNumberFormat="0" applyFill="0" applyAlignment="0" applyProtection="0"/>
    <xf numFmtId="0" fontId="33" fillId="0" borderId="41" applyNumberFormat="0" applyFill="0" applyAlignment="0" applyProtection="0"/>
    <xf numFmtId="0" fontId="33" fillId="0" borderId="41" applyNumberFormat="0" applyFill="0" applyAlignment="0" applyProtection="0"/>
    <xf numFmtId="0" fontId="33" fillId="0" borderId="41" applyNumberFormat="0" applyFill="0" applyAlignment="0" applyProtection="0"/>
    <xf numFmtId="0" fontId="33" fillId="0" borderId="41" applyNumberFormat="0" applyFill="0" applyAlignment="0" applyProtection="0"/>
    <xf numFmtId="0" fontId="33" fillId="0" borderId="41" applyNumberFormat="0" applyFill="0" applyAlignment="0" applyProtection="0"/>
    <xf numFmtId="0" fontId="33" fillId="0" borderId="41" applyNumberFormat="0" applyFill="0" applyAlignment="0" applyProtection="0"/>
    <xf numFmtId="0" fontId="33" fillId="0" borderId="41" applyNumberFormat="0" applyFill="0" applyAlignment="0" applyProtection="0"/>
    <xf numFmtId="0" fontId="33" fillId="0" borderId="41" applyNumberFormat="0" applyFill="0" applyAlignment="0" applyProtection="0"/>
    <xf numFmtId="0" fontId="33" fillId="0" borderId="41" applyNumberFormat="0" applyFill="0" applyAlignment="0" applyProtection="0"/>
    <xf numFmtId="0" fontId="33" fillId="0" borderId="41" applyNumberFormat="0" applyFill="0" applyAlignment="0" applyProtection="0"/>
    <xf numFmtId="0" fontId="33" fillId="0" borderId="41" applyNumberFormat="0" applyFill="0" applyAlignment="0" applyProtection="0"/>
    <xf numFmtId="0" fontId="33" fillId="0" borderId="41" applyNumberFormat="0" applyFill="0" applyAlignment="0" applyProtection="0"/>
    <xf numFmtId="0" fontId="33" fillId="58" borderId="41"/>
    <xf numFmtId="0" fontId="33" fillId="58" borderId="41"/>
    <xf numFmtId="0" fontId="33" fillId="58" borderId="41"/>
    <xf numFmtId="0" fontId="33" fillId="58" borderId="41"/>
    <xf numFmtId="0" fontId="33" fillId="58" borderId="41"/>
    <xf numFmtId="0" fontId="33" fillId="58" borderId="41"/>
    <xf numFmtId="0" fontId="33" fillId="58" borderId="41"/>
    <xf numFmtId="0" fontId="33" fillId="58" borderId="41"/>
    <xf numFmtId="0" fontId="33" fillId="58" borderId="41"/>
    <xf numFmtId="0" fontId="33" fillId="58" borderId="41"/>
    <xf numFmtId="0" fontId="33" fillId="58" borderId="41"/>
    <xf numFmtId="0" fontId="33" fillId="58" borderId="41"/>
    <xf numFmtId="0" fontId="33" fillId="58" borderId="41"/>
    <xf numFmtId="0" fontId="33" fillId="58" borderId="41"/>
    <xf numFmtId="0" fontId="33" fillId="58" borderId="41"/>
    <xf numFmtId="0" fontId="59" fillId="0" borderId="0"/>
  </cellStyleXfs>
  <cellXfs count="151">
    <xf numFmtId="0" fontId="0" fillId="0" borderId="0" xfId="0"/>
    <xf numFmtId="0" fontId="5" fillId="0" borderId="0" xfId="0" applyFont="1"/>
    <xf numFmtId="0" fontId="6" fillId="0" borderId="0" xfId="0" applyFont="1"/>
    <xf numFmtId="0" fontId="7" fillId="0" borderId="0" xfId="0" applyFont="1"/>
    <xf numFmtId="0" fontId="0" fillId="2" borderId="0" xfId="0" applyFill="1"/>
    <xf numFmtId="0" fontId="8" fillId="0" borderId="0" xfId="0" applyFont="1"/>
    <xf numFmtId="0" fontId="8" fillId="3" borderId="0" xfId="0" applyFont="1" applyFill="1" applyAlignment="1" applyProtection="1">
      <alignment horizontal="left"/>
      <protection locked="0"/>
    </xf>
    <xf numFmtId="0" fontId="2" fillId="3" borderId="1" xfId="0" applyFont="1" applyFill="1" applyBorder="1"/>
    <xf numFmtId="0" fontId="2" fillId="3" borderId="1" xfId="0" applyFont="1" applyFill="1" applyBorder="1" applyAlignment="1">
      <alignment horizontal="center"/>
    </xf>
    <xf numFmtId="2" fontId="9" fillId="4" borderId="1" xfId="0" applyNumberFormat="1" applyFont="1" applyFill="1" applyBorder="1"/>
    <xf numFmtId="0" fontId="9" fillId="4" borderId="1" xfId="0" applyFont="1" applyFill="1" applyBorder="1"/>
    <xf numFmtId="1" fontId="0" fillId="5" borderId="1" xfId="0" applyNumberFormat="1" applyFill="1" applyBorder="1" applyAlignment="1">
      <alignment horizontal="center"/>
    </xf>
    <xf numFmtId="0" fontId="10" fillId="4" borderId="1" xfId="0" applyFont="1" applyFill="1" applyBorder="1"/>
    <xf numFmtId="1" fontId="9" fillId="4" borderId="1" xfId="0" applyNumberFormat="1" applyFont="1" applyFill="1" applyBorder="1"/>
    <xf numFmtId="0" fontId="0" fillId="4" borderId="0" xfId="0" applyFill="1"/>
    <xf numFmtId="1" fontId="0" fillId="0" borderId="0" xfId="0" applyNumberFormat="1"/>
    <xf numFmtId="0" fontId="9" fillId="0" borderId="0" xfId="0" applyFont="1"/>
    <xf numFmtId="14" fontId="2" fillId="3" borderId="1" xfId="0" applyNumberFormat="1" applyFont="1" applyFill="1" applyBorder="1"/>
    <xf numFmtId="0" fontId="2" fillId="2" borderId="1" xfId="0" applyFont="1" applyFill="1" applyBorder="1"/>
    <xf numFmtId="0" fontId="11" fillId="2" borderId="1" xfId="0" applyFont="1" applyFill="1" applyBorder="1"/>
    <xf numFmtId="1" fontId="11" fillId="2" borderId="1" xfId="0" applyNumberFormat="1" applyFont="1" applyFill="1" applyBorder="1"/>
    <xf numFmtId="1" fontId="4" fillId="0" borderId="0" xfId="0" applyNumberFormat="1" applyFont="1"/>
    <xf numFmtId="0" fontId="4" fillId="0" borderId="0" xfId="0" applyFont="1"/>
    <xf numFmtId="0" fontId="0" fillId="6" borderId="1" xfId="0" applyFill="1" applyBorder="1" applyAlignment="1">
      <alignment horizontal="center"/>
    </xf>
    <xf numFmtId="0" fontId="3" fillId="0" borderId="0" xfId="0" applyFont="1"/>
    <xf numFmtId="0" fontId="2" fillId="3" borderId="1" xfId="0" applyFont="1" applyFill="1" applyBorder="1" applyAlignment="1">
      <alignment horizontal="left" wrapText="1"/>
    </xf>
    <xf numFmtId="0" fontId="0" fillId="5" borderId="1" xfId="0" applyFill="1" applyBorder="1" applyAlignment="1">
      <alignment horizontal="center"/>
    </xf>
    <xf numFmtId="0" fontId="0" fillId="0" borderId="0" xfId="0" applyAlignment="1">
      <alignment vertical="center"/>
    </xf>
    <xf numFmtId="0" fontId="0" fillId="5" borderId="0" xfId="0" applyFill="1"/>
    <xf numFmtId="0" fontId="2" fillId="3" borderId="1" xfId="0" applyFont="1" applyFill="1" applyBorder="1" applyAlignment="1">
      <alignment horizontal="left"/>
    </xf>
    <xf numFmtId="0" fontId="0" fillId="0" borderId="1" xfId="0" applyBorder="1" applyAlignment="1">
      <alignment horizontal="center"/>
    </xf>
    <xf numFmtId="0" fontId="0" fillId="0" borderId="0" xfId="0" applyAlignment="1">
      <alignment horizontal="left"/>
    </xf>
    <xf numFmtId="0" fontId="0" fillId="7" borderId="1" xfId="0" applyFill="1" applyBorder="1" applyAlignment="1">
      <alignment horizontal="center"/>
    </xf>
    <xf numFmtId="2" fontId="0" fillId="2" borderId="1" xfId="0" applyNumberFormat="1" applyFill="1" applyBorder="1" applyAlignment="1">
      <alignment horizontal="center"/>
    </xf>
    <xf numFmtId="0" fontId="0" fillId="0" borderId="0" xfId="0" applyAlignment="1">
      <alignment horizontal="center"/>
    </xf>
    <xf numFmtId="0" fontId="12" fillId="3" borderId="1" xfId="0" applyFont="1" applyFill="1" applyBorder="1"/>
    <xf numFmtId="2" fontId="0" fillId="0" borderId="1" xfId="0" applyNumberFormat="1" applyBorder="1" applyAlignment="1">
      <alignment horizontal="center"/>
    </xf>
    <xf numFmtId="0" fontId="13" fillId="0" borderId="0" xfId="0" applyFont="1"/>
    <xf numFmtId="0" fontId="0" fillId="2" borderId="1" xfId="0" applyFill="1" applyBorder="1" applyAlignment="1">
      <alignment horizontal="center"/>
    </xf>
    <xf numFmtId="0" fontId="14" fillId="3" borderId="1" xfId="0" applyFont="1" applyFill="1" applyBorder="1"/>
    <xf numFmtId="0" fontId="4" fillId="2" borderId="0" xfId="0" applyFont="1" applyFill="1"/>
    <xf numFmtId="164" fontId="0" fillId="2" borderId="1" xfId="0" applyNumberFormat="1" applyFill="1" applyBorder="1" applyAlignment="1">
      <alignment horizontal="center"/>
    </xf>
    <xf numFmtId="1" fontId="0" fillId="0" borderId="1" xfId="0" applyNumberFormat="1" applyBorder="1" applyAlignment="1">
      <alignment horizontal="center"/>
    </xf>
    <xf numFmtId="0" fontId="2" fillId="0" borderId="4" xfId="0" applyFont="1" applyBorder="1" applyAlignment="1">
      <alignment horizontal="center"/>
    </xf>
    <xf numFmtId="43" fontId="4" fillId="0" borderId="0" xfId="1" applyFont="1"/>
    <xf numFmtId="165" fontId="0" fillId="0" borderId="0" xfId="0" applyNumberFormat="1"/>
    <xf numFmtId="0" fontId="7" fillId="2" borderId="0" xfId="0" applyFont="1" applyFill="1" applyAlignment="1">
      <alignment horizontal="left"/>
    </xf>
    <xf numFmtId="2" fontId="4" fillId="2" borderId="1" xfId="0" applyNumberFormat="1" applyFont="1" applyFill="1" applyBorder="1" applyAlignment="1">
      <alignment horizontal="center"/>
    </xf>
    <xf numFmtId="2" fontId="4" fillId="0" borderId="1" xfId="0" applyNumberFormat="1" applyFont="1" applyBorder="1"/>
    <xf numFmtId="1" fontId="7" fillId="0" borderId="0" xfId="0" applyNumberFormat="1" applyFont="1"/>
    <xf numFmtId="0" fontId="17" fillId="0" borderId="0" xfId="0" applyFont="1"/>
    <xf numFmtId="0" fontId="2" fillId="3" borderId="5" xfId="0" applyFont="1" applyFill="1" applyBorder="1"/>
    <xf numFmtId="1" fontId="4" fillId="5" borderId="1" xfId="0" applyNumberFormat="1" applyFont="1" applyFill="1" applyBorder="1" applyAlignment="1">
      <alignment horizontal="center"/>
    </xf>
    <xf numFmtId="1" fontId="9" fillId="5" borderId="1" xfId="0" applyNumberFormat="1" applyFont="1" applyFill="1" applyBorder="1" applyAlignment="1">
      <alignment horizontal="center"/>
    </xf>
    <xf numFmtId="0" fontId="0" fillId="8" borderId="0" xfId="0" applyFill="1"/>
    <xf numFmtId="0" fontId="0" fillId="8" borderId="0" xfId="0" applyFill="1" applyAlignment="1">
      <alignment horizontal="center"/>
    </xf>
    <xf numFmtId="43" fontId="0" fillId="0" borderId="0" xfId="1" applyFont="1"/>
    <xf numFmtId="0" fontId="18" fillId="3" borderId="1" xfId="0" applyFont="1" applyFill="1" applyBorder="1"/>
    <xf numFmtId="0" fontId="2" fillId="0" borderId="0" xfId="0" applyFont="1" applyAlignment="1">
      <alignment horizontal="center"/>
    </xf>
    <xf numFmtId="43" fontId="0" fillId="0" borderId="0" xfId="0" applyNumberFormat="1"/>
    <xf numFmtId="165" fontId="7" fillId="0" borderId="0" xfId="1" applyNumberFormat="1" applyFont="1"/>
    <xf numFmtId="0" fontId="42" fillId="0" borderId="0" xfId="2471"/>
    <xf numFmtId="0" fontId="30" fillId="0" borderId="0" xfId="2471" applyFont="1"/>
    <xf numFmtId="164" fontId="30" fillId="0" borderId="0" xfId="2471" applyNumberFormat="1" applyFont="1" applyAlignment="1">
      <alignment horizontal="right" vertical="center"/>
    </xf>
    <xf numFmtId="0" fontId="30" fillId="0" borderId="0" xfId="0" applyFont="1"/>
    <xf numFmtId="0" fontId="0" fillId="9" borderId="0" xfId="0" applyFill="1"/>
    <xf numFmtId="0" fontId="0" fillId="70" borderId="0" xfId="0" applyFill="1"/>
    <xf numFmtId="1" fontId="0" fillId="0" borderId="0" xfId="0" applyNumberFormat="1" applyAlignment="1">
      <alignment horizontal="center"/>
    </xf>
    <xf numFmtId="178" fontId="0" fillId="0" borderId="0" xfId="0" applyNumberFormat="1"/>
    <xf numFmtId="0" fontId="4" fillId="0" borderId="0" xfId="0" applyFont="1" applyAlignment="1">
      <alignment horizontal="right"/>
    </xf>
    <xf numFmtId="2" fontId="4" fillId="0" borderId="0" xfId="0" applyNumberFormat="1" applyFont="1"/>
    <xf numFmtId="2" fontId="4" fillId="0" borderId="41" xfId="0" applyNumberFormat="1" applyFont="1" applyBorder="1"/>
    <xf numFmtId="2" fontId="4" fillId="2" borderId="41" xfId="0" applyNumberFormat="1" applyFont="1" applyFill="1" applyBorder="1" applyAlignment="1">
      <alignment horizontal="center"/>
    </xf>
    <xf numFmtId="166" fontId="0" fillId="5" borderId="41" xfId="0" applyNumberFormat="1" applyFill="1" applyBorder="1" applyAlignment="1">
      <alignment horizontal="center"/>
    </xf>
    <xf numFmtId="2" fontId="0" fillId="2" borderId="41" xfId="0" applyNumberFormat="1" applyFill="1" applyBorder="1" applyAlignment="1">
      <alignment horizontal="center"/>
    </xf>
    <xf numFmtId="2" fontId="0" fillId="0" borderId="41" xfId="0" applyNumberFormat="1" applyBorder="1" applyAlignment="1">
      <alignment horizontal="center"/>
    </xf>
    <xf numFmtId="165" fontId="4" fillId="0" borderId="41" xfId="1" applyNumberFormat="1" applyFont="1" applyBorder="1"/>
    <xf numFmtId="1" fontId="4" fillId="2" borderId="41" xfId="0" applyNumberFormat="1" applyFont="1" applyFill="1" applyBorder="1" applyAlignment="1">
      <alignment horizontal="center"/>
    </xf>
    <xf numFmtId="1" fontId="9" fillId="5" borderId="41" xfId="0" applyNumberFormat="1" applyFont="1" applyFill="1" applyBorder="1" applyAlignment="1">
      <alignment horizontal="center"/>
    </xf>
    <xf numFmtId="1" fontId="0" fillId="2" borderId="41" xfId="0" applyNumberFormat="1" applyFill="1" applyBorder="1" applyAlignment="1">
      <alignment horizontal="center"/>
    </xf>
    <xf numFmtId="0" fontId="14" fillId="3" borderId="41" xfId="0" applyFont="1" applyFill="1" applyBorder="1"/>
    <xf numFmtId="164" fontId="0" fillId="2" borderId="41" xfId="0" applyNumberFormat="1" applyFill="1" applyBorder="1" applyAlignment="1">
      <alignment horizontal="center"/>
    </xf>
    <xf numFmtId="0" fontId="2" fillId="3" borderId="41" xfId="0" applyFont="1" applyFill="1" applyBorder="1" applyAlignment="1">
      <alignment horizontal="center"/>
    </xf>
    <xf numFmtId="0" fontId="2" fillId="3" borderId="41" xfId="0" applyFont="1" applyFill="1" applyBorder="1"/>
    <xf numFmtId="2" fontId="9" fillId="0" borderId="1" xfId="0" applyNumberFormat="1" applyFont="1" applyBorder="1" applyAlignment="1">
      <alignment horizontal="center"/>
    </xf>
    <xf numFmtId="0" fontId="9" fillId="0" borderId="1" xfId="0" applyFont="1" applyBorder="1" applyAlignment="1">
      <alignment horizontal="center"/>
    </xf>
    <xf numFmtId="0" fontId="4" fillId="9" borderId="0" xfId="0" applyFont="1" applyFill="1"/>
    <xf numFmtId="0" fontId="11" fillId="0" borderId="0" xfId="0" applyFont="1"/>
    <xf numFmtId="0" fontId="81" fillId="0" borderId="0" xfId="0" applyFont="1"/>
    <xf numFmtId="164" fontId="9" fillId="0" borderId="1" xfId="0" applyNumberFormat="1" applyFont="1" applyBorder="1" applyAlignment="1">
      <alignment horizontal="center"/>
    </xf>
    <xf numFmtId="0" fontId="30" fillId="8" borderId="6" xfId="2471" applyFont="1" applyFill="1" applyBorder="1" applyAlignment="1">
      <alignment horizontal="center" vertical="top" wrapText="1"/>
    </xf>
    <xf numFmtId="0" fontId="30" fillId="8" borderId="7" xfId="2471" applyFont="1" applyFill="1" applyBorder="1" applyAlignment="1">
      <alignment horizontal="center" vertical="top" wrapText="1"/>
    </xf>
    <xf numFmtId="0" fontId="30" fillId="8" borderId="9" xfId="2471" applyFont="1" applyFill="1" applyBorder="1" applyAlignment="1">
      <alignment horizontal="center" vertical="center" wrapText="1"/>
    </xf>
    <xf numFmtId="0" fontId="30" fillId="8" borderId="41" xfId="2471" applyFont="1" applyFill="1" applyBorder="1" applyAlignment="1">
      <alignment horizontal="left" vertical="center" wrapText="1"/>
    </xf>
    <xf numFmtId="43" fontId="30" fillId="8" borderId="41" xfId="1" applyFont="1" applyFill="1" applyBorder="1" applyAlignment="1">
      <alignment horizontal="center" wrapText="1"/>
    </xf>
    <xf numFmtId="43" fontId="30" fillId="8" borderId="41" xfId="1" applyFont="1" applyFill="1" applyBorder="1" applyAlignment="1">
      <alignment horizontal="center"/>
    </xf>
    <xf numFmtId="0" fontId="30" fillId="8" borderId="10" xfId="2471" applyFont="1" applyFill="1" applyBorder="1" applyAlignment="1">
      <alignment horizontal="left" vertical="center" wrapText="1"/>
    </xf>
    <xf numFmtId="0" fontId="30" fillId="8" borderId="11" xfId="2471" applyFont="1" applyFill="1" applyBorder="1"/>
    <xf numFmtId="2" fontId="30" fillId="8" borderId="11" xfId="2471" applyNumberFormat="1" applyFont="1" applyFill="1" applyBorder="1" applyAlignment="1">
      <alignment horizontal="center"/>
    </xf>
    <xf numFmtId="0" fontId="83" fillId="8" borderId="7" xfId="2471" applyFont="1" applyFill="1" applyBorder="1" applyAlignment="1">
      <alignment horizontal="center"/>
    </xf>
    <xf numFmtId="0" fontId="80" fillId="0" borderId="0" xfId="0" applyFont="1"/>
    <xf numFmtId="0" fontId="84" fillId="0" borderId="0" xfId="0" applyFont="1"/>
    <xf numFmtId="0" fontId="80" fillId="0" borderId="7" xfId="0" applyFont="1" applyBorder="1"/>
    <xf numFmtId="0" fontId="8" fillId="12" borderId="7" xfId="0" applyFont="1" applyFill="1" applyBorder="1" applyAlignment="1">
      <alignment horizontal="center"/>
    </xf>
    <xf numFmtId="0" fontId="8" fillId="12" borderId="8" xfId="0" applyFont="1" applyFill="1" applyBorder="1" applyAlignment="1">
      <alignment horizontal="center"/>
    </xf>
    <xf numFmtId="0" fontId="80" fillId="0" borderId="41" xfId="0" applyFont="1" applyBorder="1"/>
    <xf numFmtId="0" fontId="80" fillId="0" borderId="41" xfId="0" applyFont="1" applyBorder="1" applyAlignment="1">
      <alignment horizontal="center"/>
    </xf>
    <xf numFmtId="43" fontId="80" fillId="10" borderId="41" xfId="1" applyFont="1" applyFill="1" applyBorder="1"/>
    <xf numFmtId="43" fontId="80" fillId="10" borderId="42" xfId="1" applyFont="1" applyFill="1" applyBorder="1"/>
    <xf numFmtId="0" fontId="84" fillId="0" borderId="41" xfId="0" applyFont="1" applyBorder="1"/>
    <xf numFmtId="2" fontId="80" fillId="10" borderId="41" xfId="0" applyNumberFormat="1" applyFont="1" applyFill="1" applyBorder="1" applyProtection="1">
      <protection locked="0"/>
    </xf>
    <xf numFmtId="164" fontId="29" fillId="11" borderId="41" xfId="0" applyNumberFormat="1" applyFont="1" applyFill="1" applyBorder="1" applyProtection="1">
      <protection locked="0"/>
    </xf>
    <xf numFmtId="2" fontId="80" fillId="10" borderId="42" xfId="0" applyNumberFormat="1" applyFont="1" applyFill="1" applyBorder="1" applyProtection="1">
      <protection locked="0"/>
    </xf>
    <xf numFmtId="0" fontId="84" fillId="0" borderId="42" xfId="0" applyFont="1" applyBorder="1"/>
    <xf numFmtId="2" fontId="80" fillId="0" borderId="41" xfId="0" applyNumberFormat="1" applyFont="1" applyBorder="1"/>
    <xf numFmtId="2" fontId="80" fillId="0" borderId="42" xfId="0" applyNumberFormat="1" applyFont="1" applyBorder="1"/>
    <xf numFmtId="0" fontId="84" fillId="0" borderId="11" xfId="0" applyFont="1" applyBorder="1"/>
    <xf numFmtId="0" fontId="84" fillId="10" borderId="11" xfId="0" applyFont="1" applyFill="1" applyBorder="1"/>
    <xf numFmtId="0" fontId="84" fillId="11" borderId="11" xfId="0" applyFont="1" applyFill="1" applyBorder="1"/>
    <xf numFmtId="0" fontId="84" fillId="10" borderId="12" xfId="0" applyFont="1" applyFill="1" applyBorder="1"/>
    <xf numFmtId="0" fontId="11" fillId="8" borderId="2" xfId="0" applyFont="1" applyFill="1" applyBorder="1" applyAlignment="1">
      <alignment horizontal="left"/>
    </xf>
    <xf numFmtId="0" fontId="11" fillId="8" borderId="3" xfId="0" applyFont="1" applyFill="1" applyBorder="1" applyAlignment="1">
      <alignment horizontal="left"/>
    </xf>
    <xf numFmtId="0" fontId="2" fillId="3" borderId="2" xfId="0" applyFont="1" applyFill="1" applyBorder="1" applyAlignment="1">
      <alignment horizontal="left"/>
    </xf>
    <xf numFmtId="0" fontId="2" fillId="3" borderId="3" xfId="0" applyFont="1" applyFill="1" applyBorder="1" applyAlignment="1">
      <alignment horizontal="left"/>
    </xf>
    <xf numFmtId="0" fontId="2" fillId="9" borderId="2" xfId="0" applyFont="1" applyFill="1" applyBorder="1" applyAlignment="1">
      <alignment horizontal="left"/>
    </xf>
    <xf numFmtId="0" fontId="2" fillId="9" borderId="3" xfId="0" applyFont="1" applyFill="1" applyBorder="1" applyAlignment="1">
      <alignment horizontal="left"/>
    </xf>
    <xf numFmtId="2" fontId="28" fillId="8" borderId="1" xfId="0" applyNumberFormat="1" applyFont="1" applyFill="1" applyBorder="1"/>
    <xf numFmtId="2" fontId="9" fillId="71" borderId="1" xfId="0" applyNumberFormat="1" applyFont="1" applyFill="1" applyBorder="1"/>
    <xf numFmtId="0" fontId="9" fillId="71" borderId="1" xfId="0" applyFont="1" applyFill="1" applyBorder="1"/>
    <xf numFmtId="0" fontId="9" fillId="8" borderId="1" xfId="0" applyFont="1" applyFill="1" applyBorder="1"/>
    <xf numFmtId="0" fontId="85" fillId="8" borderId="1" xfId="0" applyFont="1" applyFill="1" applyBorder="1"/>
    <xf numFmtId="0" fontId="10" fillId="71" borderId="1" xfId="0" applyFont="1" applyFill="1" applyBorder="1"/>
    <xf numFmtId="1" fontId="28" fillId="8" borderId="1" xfId="0" applyNumberFormat="1" applyFont="1" applyFill="1" applyBorder="1"/>
    <xf numFmtId="1" fontId="9" fillId="71" borderId="1" xfId="0" applyNumberFormat="1" applyFont="1" applyFill="1" applyBorder="1"/>
    <xf numFmtId="0" fontId="28" fillId="8" borderId="1" xfId="0" applyFont="1" applyFill="1" applyBorder="1"/>
    <xf numFmtId="0" fontId="0" fillId="71" borderId="0" xfId="0" applyFill="1"/>
    <xf numFmtId="0" fontId="4" fillId="9" borderId="2" xfId="0" applyFont="1" applyFill="1" applyBorder="1" applyAlignment="1">
      <alignment horizontal="left"/>
    </xf>
    <xf numFmtId="0" fontId="4" fillId="9" borderId="3" xfId="0" applyFont="1" applyFill="1" applyBorder="1" applyAlignment="1">
      <alignment horizontal="left"/>
    </xf>
    <xf numFmtId="0" fontId="0" fillId="8" borderId="1" xfId="0" applyFill="1" applyBorder="1" applyAlignment="1">
      <alignment horizontal="center"/>
    </xf>
    <xf numFmtId="2" fontId="0" fillId="8" borderId="1" xfId="0" applyNumberFormat="1" applyFill="1" applyBorder="1" applyAlignment="1">
      <alignment horizontal="center"/>
    </xf>
    <xf numFmtId="164" fontId="0" fillId="8" borderId="1" xfId="0" applyNumberFormat="1" applyFill="1" applyBorder="1" applyAlignment="1">
      <alignment horizontal="center"/>
    </xf>
    <xf numFmtId="1" fontId="0" fillId="8" borderId="1" xfId="0" applyNumberFormat="1" applyFill="1" applyBorder="1" applyAlignment="1">
      <alignment horizontal="center"/>
    </xf>
    <xf numFmtId="1" fontId="0" fillId="2" borderId="1" xfId="0" applyNumberFormat="1" applyFill="1" applyBorder="1" applyAlignment="1">
      <alignment horizontal="center"/>
    </xf>
    <xf numFmtId="1" fontId="4" fillId="8" borderId="1" xfId="0" applyNumberFormat="1" applyFont="1" applyFill="1" applyBorder="1" applyAlignment="1">
      <alignment horizontal="center"/>
    </xf>
    <xf numFmtId="1" fontId="4" fillId="2" borderId="1" xfId="0" applyNumberFormat="1" applyFont="1" applyFill="1" applyBorder="1" applyAlignment="1">
      <alignment horizontal="center"/>
    </xf>
    <xf numFmtId="165" fontId="4" fillId="0" borderId="1" xfId="1" applyNumberFormat="1" applyFont="1" applyBorder="1"/>
    <xf numFmtId="166" fontId="0" fillId="5" borderId="1" xfId="0" applyNumberFormat="1" applyFill="1" applyBorder="1" applyAlignment="1">
      <alignment horizontal="center"/>
    </xf>
    <xf numFmtId="2" fontId="4" fillId="8" borderId="1" xfId="0" applyNumberFormat="1" applyFont="1" applyFill="1" applyBorder="1" applyAlignment="1">
      <alignment horizontal="center"/>
    </xf>
    <xf numFmtId="0" fontId="30" fillId="0" borderId="46" xfId="2471" applyFont="1" applyBorder="1"/>
    <xf numFmtId="0" fontId="30" fillId="0" borderId="47" xfId="2471" applyFont="1" applyBorder="1"/>
    <xf numFmtId="2" fontId="30" fillId="8" borderId="45" xfId="2471" applyNumberFormat="1" applyFont="1" applyFill="1" applyBorder="1" applyAlignment="1">
      <alignment horizontal="center"/>
    </xf>
  </cellXfs>
  <cellStyles count="2601">
    <cellStyle name="20 % – Zvýraznění1 10" xfId="22" xr:uid="{80C8A3DF-87C9-43D9-B161-48F41B24E266}"/>
    <cellStyle name="20 % – Zvýraznění1 2" xfId="23" xr:uid="{7AAE28EE-A203-4DDA-BF76-93FC37140685}"/>
    <cellStyle name="20 % – Zvýraznění1 2 2" xfId="24" xr:uid="{F606F738-C992-4D3F-B58B-21507ABBE890}"/>
    <cellStyle name="20 % – Zvýraznění1 2 2 2" xfId="25" xr:uid="{A63BB138-E725-4332-80D9-222858590C07}"/>
    <cellStyle name="20 % – Zvýraznění1 2 2 2 2" xfId="26" xr:uid="{B7B5AAC9-C5FA-44B3-887D-BE803538A555}"/>
    <cellStyle name="20 % – Zvýraznění1 2 2 2 2 2" xfId="27" xr:uid="{58EBFE3E-14A2-4BDD-AAC3-33DB01A01AA8}"/>
    <cellStyle name="20 % – Zvýraznění1 2 2 2 3" xfId="28" xr:uid="{52EAA273-3931-49A9-990A-1FF69FB10FE4}"/>
    <cellStyle name="20 % – Zvýraznění1 2 2 3" xfId="29" xr:uid="{5CD0674D-9C1C-45BF-9600-1342CDDE25BC}"/>
    <cellStyle name="20 % – Zvýraznění1 2 2 3 2" xfId="30" xr:uid="{B102276A-62EB-4CB6-B3A7-A6B73AA10E74}"/>
    <cellStyle name="20 % – Zvýraznění1 2 2 3 2 2" xfId="31" xr:uid="{A74540B9-58E0-4006-8C9B-556360D188FA}"/>
    <cellStyle name="20 % – Zvýraznění1 2 2 3 3" xfId="32" xr:uid="{16087B4D-8172-431C-9024-A747C73DBF0D}"/>
    <cellStyle name="20 % – Zvýraznění1 2 2 4" xfId="33" xr:uid="{AA0BCFB1-3D45-400F-9EFA-4B5AF962514E}"/>
    <cellStyle name="20 % – Zvýraznění1 2 2 4 2" xfId="34" xr:uid="{5B948B37-BF4D-4C8A-A530-43F6D06832F9}"/>
    <cellStyle name="20 % – Zvýraznění1 2 2 5" xfId="35" xr:uid="{16FEE641-8CFA-4CAD-A5F1-1B55C3693EB5}"/>
    <cellStyle name="20 % – Zvýraznění1 2 2 5 2" xfId="36" xr:uid="{A01E95A7-4CEA-4612-9519-57EDEB0C1461}"/>
    <cellStyle name="20 % – Zvýraznění1 2 2 6" xfId="37" xr:uid="{02CCBA59-84CA-4B5C-88A5-07D00D7C5DDA}"/>
    <cellStyle name="20 % – Zvýraznění1 2 2 6 2" xfId="38" xr:uid="{16DD281F-3116-4833-9A83-B178084D6D2E}"/>
    <cellStyle name="20 % – Zvýraznění1 2 2 7" xfId="39" xr:uid="{0AB671B2-671F-479E-9E39-FE4D048C5F50}"/>
    <cellStyle name="20 % – Zvýraznění1 2 3" xfId="40" xr:uid="{887C2F36-6093-4D1C-B3AA-FDF7E873F867}"/>
    <cellStyle name="20 % – Zvýraznění1 2 3 2" xfId="41" xr:uid="{F0416B68-0DD4-437D-A8AE-9FCBA42A6736}"/>
    <cellStyle name="20 % – Zvýraznění1 2 3 2 2" xfId="42" xr:uid="{B7BCE900-FE02-4168-B128-816DAA6E20E3}"/>
    <cellStyle name="20 % – Zvýraznění1 2 3 3" xfId="43" xr:uid="{41C4F6C5-FD1F-4553-A104-C5A8AAAC0BF5}"/>
    <cellStyle name="20 % – Zvýraznění1 2 4" xfId="44" xr:uid="{82D5F753-1EC1-4F9F-92D8-E5E3CBE2F6AF}"/>
    <cellStyle name="20 % – Zvýraznění1 2 4 2" xfId="45" xr:uid="{DE6F9273-1D3C-4DA2-BA2A-D3AEF2A93D52}"/>
    <cellStyle name="20 % – Zvýraznění1 2 4 2 2" xfId="46" xr:uid="{C37459D9-BA06-421E-B955-917A7FD54DB7}"/>
    <cellStyle name="20 % – Zvýraznění1 2 4 3" xfId="47" xr:uid="{E581FEAB-82E0-455A-A7E5-0D05D4EC3F3F}"/>
    <cellStyle name="20 % – Zvýraznění1 2 5" xfId="48" xr:uid="{2C2E9387-3D71-4B4B-8429-806A9C22C6DC}"/>
    <cellStyle name="20 % – Zvýraznění1 2 5 2" xfId="49" xr:uid="{13F23803-1896-488E-A4C1-F8B6A19B7319}"/>
    <cellStyle name="20 % – Zvýraznění1 2 6" xfId="50" xr:uid="{CBCCE8B9-3921-4044-9DE8-041BD709EEE7}"/>
    <cellStyle name="20 % – Zvýraznění1 2 6 2" xfId="51" xr:uid="{0BD9DFE8-9EB4-4850-BE10-55BE30BE9C4F}"/>
    <cellStyle name="20 % – Zvýraznění1 2 7" xfId="52" xr:uid="{ED7F52C5-6AB2-4A26-9780-6FA4650849DB}"/>
    <cellStyle name="20 % – Zvýraznění1 2 7 2" xfId="53" xr:uid="{9ACA28A0-5E23-4F20-B957-1C4590BF0DF1}"/>
    <cellStyle name="20 % – Zvýraznění1 2 8" xfId="54" xr:uid="{AAB0ADD9-8CFA-46F0-AF1A-8627DB1D16BB}"/>
    <cellStyle name="20 % – Zvýraznění1 2 8 2" xfId="55" xr:uid="{80E92B2B-3AE2-40DD-8283-88E855E86BBD}"/>
    <cellStyle name="20 % – Zvýraznění1 3" xfId="56" xr:uid="{179E3EA9-E0E7-449B-9B2E-39084E5040AA}"/>
    <cellStyle name="20 % – Zvýraznění1 3 2" xfId="57" xr:uid="{A6EF56F6-3094-4F27-B205-640DAB7FEBF3}"/>
    <cellStyle name="20 % – Zvýraznění1 3 2 2" xfId="58" xr:uid="{978C901C-17C1-49F5-9460-D6459809F668}"/>
    <cellStyle name="20 % – Zvýraznění1 3 2 2 2" xfId="59" xr:uid="{BFF26199-398C-4D57-9786-120AB6176798}"/>
    <cellStyle name="20 % – Zvýraznění1 3 2 2 2 2" xfId="60" xr:uid="{75F3D5A4-6BC7-4D49-9100-20BC2CF18C6F}"/>
    <cellStyle name="20 % – Zvýraznění1 3 2 2 3" xfId="61" xr:uid="{4FB81613-CB4D-4853-9C16-9220FE5D8C43}"/>
    <cellStyle name="20 % – Zvýraznění1 3 2 3" xfId="62" xr:uid="{60205EC4-F433-4BB1-9139-F72A7A9FC6CF}"/>
    <cellStyle name="20 % – Zvýraznění1 3 2 3 2" xfId="63" xr:uid="{D0368B64-F172-4169-A7A0-9224720F7FCC}"/>
    <cellStyle name="20 % – Zvýraznění1 3 2 3 2 2" xfId="64" xr:uid="{E14BDCBD-7841-4CD7-96CA-2041C58B5B9B}"/>
    <cellStyle name="20 % – Zvýraznění1 3 2 3 3" xfId="65" xr:uid="{A912C8A9-7A4D-4761-B973-6440763CE0B3}"/>
    <cellStyle name="20 % – Zvýraznění1 3 2 4" xfId="66" xr:uid="{8B515905-4687-4CA0-BC5F-B66414E4D422}"/>
    <cellStyle name="20 % – Zvýraznění1 3 2 4 2" xfId="67" xr:uid="{0F781E4A-9017-404F-B7DB-A6C0281CBA8E}"/>
    <cellStyle name="20 % – Zvýraznění1 3 2 5" xfId="68" xr:uid="{312EFA9B-741F-4AB6-B48F-DF58F6C72BF6}"/>
    <cellStyle name="20 % – Zvýraznění1 3 2 5 2" xfId="69" xr:uid="{1B935DFE-1B57-4DDA-A5E6-4C9EC27A0BB7}"/>
    <cellStyle name="20 % – Zvýraznění1 3 2 6" xfId="70" xr:uid="{FDFB287E-2395-46D3-82FC-FE8FBEDF194D}"/>
    <cellStyle name="20 % – Zvýraznění1 3 2 6 2" xfId="71" xr:uid="{0DFC2863-7F99-4311-B25B-4B20611BDAB7}"/>
    <cellStyle name="20 % – Zvýraznění1 3 2 7" xfId="72" xr:uid="{F40EDA60-D1E1-42B3-AFF5-54FC15F51844}"/>
    <cellStyle name="20 % – Zvýraznění1 3 3" xfId="73" xr:uid="{FE6688B7-3922-4279-8BCE-EEA502FA00DE}"/>
    <cellStyle name="20 % – Zvýraznění1 3 3 2" xfId="74" xr:uid="{6701D5D1-71C1-43A7-87C3-F7DDE9901560}"/>
    <cellStyle name="20 % – Zvýraznění1 3 3 2 2" xfId="75" xr:uid="{9546158F-32A6-4C5C-9EE1-DE22BAC0512B}"/>
    <cellStyle name="20 % – Zvýraznění1 3 3 3" xfId="76" xr:uid="{50CB2268-DAAF-4B27-9384-3434351A070B}"/>
    <cellStyle name="20 % – Zvýraznění1 3 4" xfId="77" xr:uid="{68CDC2DA-6134-472D-81A5-E76F55E15235}"/>
    <cellStyle name="20 % – Zvýraznění1 3 4 2" xfId="78" xr:uid="{FDD09119-630D-4C97-B446-2584BD7BC6A2}"/>
    <cellStyle name="20 % – Zvýraznění1 3 4 2 2" xfId="79" xr:uid="{88E38E0F-70A6-49D5-92D1-E070DDEE83FA}"/>
    <cellStyle name="20 % – Zvýraznění1 3 4 3" xfId="80" xr:uid="{C2EECD08-DF09-4573-8A86-8BCC62897F9A}"/>
    <cellStyle name="20 % – Zvýraznění1 3 5" xfId="81" xr:uid="{106FFDC7-8AAD-4785-A9C6-CA0A080D5BAB}"/>
    <cellStyle name="20 % – Zvýraznění1 3 5 2" xfId="82" xr:uid="{14563B41-C3BC-46E4-BAED-67C24E0300DC}"/>
    <cellStyle name="20 % – Zvýraznění1 3 6" xfId="83" xr:uid="{848BC88D-83F9-4EBA-AC8B-9192DEF7035F}"/>
    <cellStyle name="20 % – Zvýraznění1 3 6 2" xfId="84" xr:uid="{BC7B6C9E-5A07-4C82-9313-CCCCE443DACF}"/>
    <cellStyle name="20 % – Zvýraznění1 3 7" xfId="85" xr:uid="{7FF18F68-0ED2-4CF3-9FFA-32307F6583E8}"/>
    <cellStyle name="20 % – Zvýraznění1 3 7 2" xfId="86" xr:uid="{93F23FAB-F3BB-4189-ADBB-8F272E57F9D4}"/>
    <cellStyle name="20 % – Zvýraznění1 3 8" xfId="87" xr:uid="{3E545821-CDF9-4725-AC98-59C0BA97AEE4}"/>
    <cellStyle name="20 % – Zvýraznění1 4" xfId="88" xr:uid="{35BE10EF-8C4D-4989-B532-54845F3BBF67}"/>
    <cellStyle name="20 % – Zvýraznění1 4 2" xfId="89" xr:uid="{88BE982C-BD61-4BA2-BCA9-409B163DBAE8}"/>
    <cellStyle name="20 % – Zvýraznění1 4 2 2" xfId="90" xr:uid="{5B94BCB8-A620-4358-A0AF-E07CABF78CC9}"/>
    <cellStyle name="20 % – Zvýraznění1 4 2 2 2" xfId="91" xr:uid="{6BD95554-AF7E-42A4-B844-F108D2D98A8A}"/>
    <cellStyle name="20 % – Zvýraznění1 4 2 3" xfId="92" xr:uid="{DD34A6BD-CC2C-484D-B39B-815F67297A4B}"/>
    <cellStyle name="20 % – Zvýraznění1 4 3" xfId="93" xr:uid="{A5055348-BC6A-47BE-A877-5178DB21AF39}"/>
    <cellStyle name="20 % – Zvýraznění1 4 3 2" xfId="94" xr:uid="{E2B1DCFB-7C9B-4C9C-BF54-99A3A58B6867}"/>
    <cellStyle name="20 % – Zvýraznění1 4 3 2 2" xfId="95" xr:uid="{BFC01B2F-2737-41B0-BB5D-43FD9009265C}"/>
    <cellStyle name="20 % – Zvýraznění1 4 3 3" xfId="96" xr:uid="{F57D5F39-1E89-4D1E-B940-256131F7F6A3}"/>
    <cellStyle name="20 % – Zvýraznění1 4 4" xfId="97" xr:uid="{FAADBD02-1474-479F-9183-476332449824}"/>
    <cellStyle name="20 % – Zvýraznění1 4 4 2" xfId="98" xr:uid="{6A3C81FC-1A9A-4067-8094-DD338CDA8EAB}"/>
    <cellStyle name="20 % – Zvýraznění1 4 5" xfId="99" xr:uid="{2D89B9EB-A806-446D-912D-D81567640FFE}"/>
    <cellStyle name="20 % – Zvýraznění1 4 5 2" xfId="100" xr:uid="{31A5E045-45C1-45A6-AA04-244DC40AF22C}"/>
    <cellStyle name="20 % – Zvýraznění1 4 6" xfId="101" xr:uid="{CC0E5031-D169-4FC3-AEEB-60588517E6AB}"/>
    <cellStyle name="20 % – Zvýraznění1 4 6 2" xfId="102" xr:uid="{4DD9BC5C-A410-4D46-B030-63114989C779}"/>
    <cellStyle name="20 % – Zvýraznění1 4 7" xfId="103" xr:uid="{6D91A527-3B2E-4704-AD60-87889AADDB91}"/>
    <cellStyle name="20 % – Zvýraznění1 5" xfId="104" xr:uid="{B664EA6F-0853-4BBA-83D1-E1B993A2E92F}"/>
    <cellStyle name="20 % – Zvýraznění1 5 2" xfId="105" xr:uid="{22B9AE44-9828-49AF-8CF8-FBBDEF067AD9}"/>
    <cellStyle name="20 % – Zvýraznění1 5 2 2" xfId="106" xr:uid="{FC920B87-12F2-4AD4-8AAD-F753DFB83FCF}"/>
    <cellStyle name="20 % – Zvýraznění1 5 3" xfId="107" xr:uid="{01EB5399-A254-45B1-8B17-B1945FE9DF69}"/>
    <cellStyle name="20 % – Zvýraznění1 6" xfId="108" xr:uid="{14355FE1-DD40-44A1-AB71-89D9F53E9A61}"/>
    <cellStyle name="20 % – Zvýraznění1 6 2" xfId="109" xr:uid="{762F70B5-E9EA-402D-9A11-65375DFB53CD}"/>
    <cellStyle name="20 % – Zvýraznění1 6 2 2" xfId="110" xr:uid="{A9AFF428-EA4B-4E91-8981-64A8C85854F0}"/>
    <cellStyle name="20 % – Zvýraznění1 6 3" xfId="111" xr:uid="{07478899-BB32-4C22-983E-E3690F19CB09}"/>
    <cellStyle name="20 % – Zvýraznění1 7" xfId="112" xr:uid="{D6C5E399-5EF3-4DF7-AC36-42290093546B}"/>
    <cellStyle name="20 % – Zvýraznění1 7 2" xfId="113" xr:uid="{B89CFE73-87BC-4FCD-9B8D-45F7AAA5981D}"/>
    <cellStyle name="20 % – Zvýraznění1 8" xfId="114" xr:uid="{996B6B2D-9C6B-44AE-B460-815546BDD3A1}"/>
    <cellStyle name="20 % – Zvýraznění1 8 2" xfId="115" xr:uid="{A9AE2109-BFFC-4584-A626-2F426DCDDDAE}"/>
    <cellStyle name="20 % – Zvýraznění1 9" xfId="116" xr:uid="{DE1340F5-FCDE-4949-BD7C-4DAE2CF05DC0}"/>
    <cellStyle name="20 % – Zvýraznění1 9 2" xfId="117" xr:uid="{135B322D-3DFA-46CB-A529-38D158C34DB0}"/>
    <cellStyle name="20 % – Zvýraznění2 10" xfId="118" xr:uid="{69A50770-F62C-4F94-87B3-828CBF408ABF}"/>
    <cellStyle name="20 % – Zvýraznění2 2" xfId="119" xr:uid="{FECD33B2-5187-4EAF-9F02-C86D6C76986A}"/>
    <cellStyle name="20 % – Zvýraznění2 2 2" xfId="120" xr:uid="{14019E6F-A8C9-4C34-8DDB-9E7BD6A88ABF}"/>
    <cellStyle name="20 % – Zvýraznění2 2 2 2" xfId="121" xr:uid="{5FF45126-2B17-4496-8631-19C7DF7ABA89}"/>
    <cellStyle name="20 % – Zvýraznění2 2 2 2 2" xfId="122" xr:uid="{02EBE223-6622-41C0-8BEF-B01E83C0EC6B}"/>
    <cellStyle name="20 % – Zvýraznění2 2 2 2 2 2" xfId="123" xr:uid="{7475EBFD-B922-4D7C-89C5-E0D77953A903}"/>
    <cellStyle name="20 % – Zvýraznění2 2 2 2 3" xfId="124" xr:uid="{CACA6116-CEFE-4D38-A857-B26178095FFB}"/>
    <cellStyle name="20 % – Zvýraznění2 2 2 3" xfId="125" xr:uid="{07DF05CC-8BC8-4AF2-8204-356ADAED1188}"/>
    <cellStyle name="20 % – Zvýraznění2 2 2 3 2" xfId="126" xr:uid="{06C5600C-523B-4F42-AFDD-A9CE3BD806A6}"/>
    <cellStyle name="20 % – Zvýraznění2 2 2 3 2 2" xfId="127" xr:uid="{61C51CC7-59BC-4A2C-872E-708A47252671}"/>
    <cellStyle name="20 % – Zvýraznění2 2 2 3 3" xfId="128" xr:uid="{7A1B6266-F455-4B50-BF69-1D79DBFA9373}"/>
    <cellStyle name="20 % – Zvýraznění2 2 2 4" xfId="129" xr:uid="{BAB76664-E772-455C-9D21-57E3A2B68088}"/>
    <cellStyle name="20 % – Zvýraznění2 2 2 4 2" xfId="130" xr:uid="{B4C1ABDB-C35E-4950-9D24-C0887AF294E1}"/>
    <cellStyle name="20 % – Zvýraznění2 2 2 5" xfId="131" xr:uid="{089CF9C6-7680-428F-9D39-E5FED58A8623}"/>
    <cellStyle name="20 % – Zvýraznění2 2 2 5 2" xfId="132" xr:uid="{9165946D-A17F-4CD9-913F-C8EBB3C10E06}"/>
    <cellStyle name="20 % – Zvýraznění2 2 2 6" xfId="133" xr:uid="{BB96E892-6B2C-4B7B-A5CE-2A8629823AB8}"/>
    <cellStyle name="20 % – Zvýraznění2 2 2 6 2" xfId="134" xr:uid="{7CBF305C-D15F-45D4-80A0-CDBC14E3FB13}"/>
    <cellStyle name="20 % – Zvýraznění2 2 2 7" xfId="135" xr:uid="{AD03B9DD-9FF5-4E44-8AB9-DFE1355141D3}"/>
    <cellStyle name="20 % – Zvýraznění2 2 3" xfId="136" xr:uid="{36AF65EA-1C6A-45EC-95A5-12204B8F8632}"/>
    <cellStyle name="20 % – Zvýraznění2 2 3 2" xfId="137" xr:uid="{D249AEF9-5748-4695-AB91-A1047C877DAD}"/>
    <cellStyle name="20 % – Zvýraznění2 2 3 2 2" xfId="138" xr:uid="{9FA0C777-51ED-4544-AFB1-B5E2091BFBFA}"/>
    <cellStyle name="20 % – Zvýraznění2 2 3 3" xfId="139" xr:uid="{FE721E50-DE22-40D8-A223-19BDF24551B8}"/>
    <cellStyle name="20 % – Zvýraznění2 2 4" xfId="140" xr:uid="{AC5134DF-BE16-4D7F-A6A4-6F7139DAABFC}"/>
    <cellStyle name="20 % – Zvýraznění2 2 4 2" xfId="141" xr:uid="{C3176704-4FD4-4A7A-9B3B-EF90D3DD0C2C}"/>
    <cellStyle name="20 % – Zvýraznění2 2 4 2 2" xfId="142" xr:uid="{E4EEC416-911D-45F1-8E1E-97CBD16244EF}"/>
    <cellStyle name="20 % – Zvýraznění2 2 4 3" xfId="143" xr:uid="{C128EDD9-2667-43F6-AB76-BBCB0CA096B3}"/>
    <cellStyle name="20 % – Zvýraznění2 2 5" xfId="144" xr:uid="{0D8F7BAB-9322-4EA5-9BFB-951C9BE33E7C}"/>
    <cellStyle name="20 % – Zvýraznění2 2 5 2" xfId="145" xr:uid="{B0FF6F7F-E503-43AA-AF99-2F8ACEBD7882}"/>
    <cellStyle name="20 % – Zvýraznění2 2 6" xfId="146" xr:uid="{F20559D7-C842-4442-90E3-32EEE92B0AB9}"/>
    <cellStyle name="20 % – Zvýraznění2 2 6 2" xfId="147" xr:uid="{912FE0F1-712F-44BD-A2C0-4BAD3B160DCE}"/>
    <cellStyle name="20 % – Zvýraznění2 2 7" xfId="148" xr:uid="{3D269485-BF49-42CE-A0D7-13E8A55F9D93}"/>
    <cellStyle name="20 % – Zvýraznění2 2 7 2" xfId="149" xr:uid="{449A6015-05BB-41AF-B7C3-749CB6D8C6C2}"/>
    <cellStyle name="20 % – Zvýraznění2 2 8" xfId="150" xr:uid="{D1ECDA86-B065-45E9-B2CC-86DE9D34A01F}"/>
    <cellStyle name="20 % – Zvýraznění2 2 8 2" xfId="151" xr:uid="{EE390C50-4C47-48D0-872C-86C2D2607908}"/>
    <cellStyle name="20 % – Zvýraznění2 3" xfId="152" xr:uid="{00B7A59E-28C3-4E4B-A7C9-5F1FCEA6C429}"/>
    <cellStyle name="20 % – Zvýraznění2 3 2" xfId="153" xr:uid="{6309A0F6-808B-4E4A-93C0-C45B6E9094D8}"/>
    <cellStyle name="20 % – Zvýraznění2 3 2 2" xfId="154" xr:uid="{2584865D-4935-4554-81D8-F3E2856F7CCC}"/>
    <cellStyle name="20 % – Zvýraznění2 3 2 2 2" xfId="155" xr:uid="{2EB6DDBB-C06E-4C59-AB14-AF55577E6E5A}"/>
    <cellStyle name="20 % – Zvýraznění2 3 2 2 2 2" xfId="156" xr:uid="{147449F5-D40F-4645-9D47-04576F228D1F}"/>
    <cellStyle name="20 % – Zvýraznění2 3 2 2 3" xfId="157" xr:uid="{F3FFA15E-0CEE-4B5B-ACB0-6CBF5999EFDB}"/>
    <cellStyle name="20 % – Zvýraznění2 3 2 3" xfId="158" xr:uid="{E8AE6A0C-38B3-4E7B-B37E-DFE297C031CC}"/>
    <cellStyle name="20 % – Zvýraznění2 3 2 3 2" xfId="159" xr:uid="{2BA8CC4B-A0F1-46CA-975F-14E28F552851}"/>
    <cellStyle name="20 % – Zvýraznění2 3 2 3 2 2" xfId="160" xr:uid="{9F485CE0-E472-4106-BD38-E62D6F749498}"/>
    <cellStyle name="20 % – Zvýraznění2 3 2 3 3" xfId="161" xr:uid="{8F23219E-B61A-466B-AD49-9677E5960505}"/>
    <cellStyle name="20 % – Zvýraznění2 3 2 4" xfId="162" xr:uid="{451410AF-9BC3-457F-A940-9D7D828126A6}"/>
    <cellStyle name="20 % – Zvýraznění2 3 2 4 2" xfId="163" xr:uid="{6B09D258-9AA7-4EEB-93C5-0767157EAF29}"/>
    <cellStyle name="20 % – Zvýraznění2 3 2 5" xfId="164" xr:uid="{C1592E7A-1EB1-4661-97E2-832C7A9A817F}"/>
    <cellStyle name="20 % – Zvýraznění2 3 2 5 2" xfId="165" xr:uid="{7DE2568E-4593-466C-BF5D-80249E57ADAC}"/>
    <cellStyle name="20 % – Zvýraznění2 3 2 6" xfId="166" xr:uid="{0CFD0CA7-88C7-41B4-9D2A-8ACED7928BC8}"/>
    <cellStyle name="20 % – Zvýraznění2 3 2 6 2" xfId="167" xr:uid="{6A793532-287A-45A4-9DF1-FA901EDD250D}"/>
    <cellStyle name="20 % – Zvýraznění2 3 2 7" xfId="168" xr:uid="{04EB5D7C-92BF-44A8-8963-B53E5F6606E4}"/>
    <cellStyle name="20 % – Zvýraznění2 3 3" xfId="169" xr:uid="{747180EF-C8AA-4C67-8233-7425D7A87848}"/>
    <cellStyle name="20 % – Zvýraznění2 3 3 2" xfId="170" xr:uid="{35050139-6515-4657-84F3-313685A062E3}"/>
    <cellStyle name="20 % – Zvýraznění2 3 3 2 2" xfId="171" xr:uid="{BD5A4E3F-187B-4F7E-B346-94A1A8582037}"/>
    <cellStyle name="20 % – Zvýraznění2 3 3 3" xfId="172" xr:uid="{71D5005C-7DFB-4FDC-AA61-F48A8D066D2C}"/>
    <cellStyle name="20 % – Zvýraznění2 3 4" xfId="173" xr:uid="{FF4A49A2-61F1-4462-8B40-80F7E5097C40}"/>
    <cellStyle name="20 % – Zvýraznění2 3 4 2" xfId="174" xr:uid="{6D1C2580-D6A5-4496-80E6-FD4287733FD8}"/>
    <cellStyle name="20 % – Zvýraznění2 3 4 2 2" xfId="175" xr:uid="{91CC1CA5-3CD3-448B-9C56-F5AF756D55BB}"/>
    <cellStyle name="20 % – Zvýraznění2 3 4 3" xfId="176" xr:uid="{C023FA6B-D483-48C9-ACBD-E4B734BBE733}"/>
    <cellStyle name="20 % – Zvýraznění2 3 5" xfId="177" xr:uid="{59C2CFD8-033D-4828-8AD5-A5B31CC54515}"/>
    <cellStyle name="20 % – Zvýraznění2 3 5 2" xfId="178" xr:uid="{AA37299D-7D8D-4F14-99E1-D9AFE150EC6A}"/>
    <cellStyle name="20 % – Zvýraznění2 3 6" xfId="179" xr:uid="{B6ED4F2A-1BB4-47B1-B5EB-DA163C173DC4}"/>
    <cellStyle name="20 % – Zvýraznění2 3 6 2" xfId="180" xr:uid="{3F69AFE1-AA41-4334-A7E2-B3C7F936E811}"/>
    <cellStyle name="20 % – Zvýraznění2 3 7" xfId="181" xr:uid="{4F90C588-4F8A-44ED-8BDB-D5D1B38EF12F}"/>
    <cellStyle name="20 % – Zvýraznění2 3 7 2" xfId="182" xr:uid="{76716863-1989-43B4-9ED1-B1FB2178422E}"/>
    <cellStyle name="20 % – Zvýraznění2 3 8" xfId="183" xr:uid="{0DEC29F3-4DEE-4ACB-B7F2-BB12613B9033}"/>
    <cellStyle name="20 % – Zvýraznění2 4" xfId="184" xr:uid="{6335B6CE-3E10-49BA-BC51-397B25CC487D}"/>
    <cellStyle name="20 % – Zvýraznění2 4 2" xfId="185" xr:uid="{826EF1FA-98E0-4100-99DD-9F69EFD23A91}"/>
    <cellStyle name="20 % – Zvýraznění2 4 2 2" xfId="186" xr:uid="{4002AAFE-8282-42C8-9505-33FEDE50CE17}"/>
    <cellStyle name="20 % – Zvýraznění2 4 2 2 2" xfId="187" xr:uid="{64C7449A-1D87-41B4-A8AD-B7F48EC220DB}"/>
    <cellStyle name="20 % – Zvýraznění2 4 2 3" xfId="188" xr:uid="{5DFE5B0E-45B6-4B8A-9F55-2C6416B5A380}"/>
    <cellStyle name="20 % – Zvýraznění2 4 3" xfId="189" xr:uid="{B1922EBA-C346-43FA-B700-DFA4DB566EFE}"/>
    <cellStyle name="20 % – Zvýraznění2 4 3 2" xfId="190" xr:uid="{0042C054-EFBD-4C21-BF3E-3AC41D6BAD34}"/>
    <cellStyle name="20 % – Zvýraznění2 4 3 2 2" xfId="191" xr:uid="{340691D9-B715-413B-9C0B-A1F1080D7DF2}"/>
    <cellStyle name="20 % – Zvýraznění2 4 3 3" xfId="192" xr:uid="{4059396E-0395-4586-82C7-E273AA2F5712}"/>
    <cellStyle name="20 % – Zvýraznění2 4 4" xfId="193" xr:uid="{B56EB4AD-29EB-426E-AE26-3D91075D2C72}"/>
    <cellStyle name="20 % – Zvýraznění2 4 4 2" xfId="194" xr:uid="{940113DB-C3CE-4118-B750-E5A5EFA6C44B}"/>
    <cellStyle name="20 % – Zvýraznění2 4 5" xfId="195" xr:uid="{0D69B818-96AB-46EA-AB7A-899EE8984588}"/>
    <cellStyle name="20 % – Zvýraznění2 4 5 2" xfId="196" xr:uid="{8A867434-B93A-46A9-928D-0A118FD1F12E}"/>
    <cellStyle name="20 % – Zvýraznění2 4 6" xfId="197" xr:uid="{D8D90851-6288-4FD6-A5E7-2FE67702574F}"/>
    <cellStyle name="20 % – Zvýraznění2 4 6 2" xfId="198" xr:uid="{EEAB2C26-457B-43D4-8935-59F4AD896FAC}"/>
    <cellStyle name="20 % – Zvýraznění2 4 7" xfId="199" xr:uid="{BF1270BF-9057-4482-AFF7-52C55996A6E4}"/>
    <cellStyle name="20 % – Zvýraznění2 5" xfId="200" xr:uid="{59A459BC-9697-4534-8BCC-1EF07D1B9518}"/>
    <cellStyle name="20 % – Zvýraznění2 5 2" xfId="201" xr:uid="{BA1CC1EF-E8F6-4976-91B6-F9551CAF75FA}"/>
    <cellStyle name="20 % – Zvýraznění2 5 2 2" xfId="202" xr:uid="{EA13B302-40F3-4DD7-86B0-747D2D07CD95}"/>
    <cellStyle name="20 % – Zvýraznění2 5 3" xfId="203" xr:uid="{49C5871D-9D68-47B1-9E0C-E5EAC1510B45}"/>
    <cellStyle name="20 % – Zvýraznění2 6" xfId="204" xr:uid="{B1EE1D20-661E-494E-9ED8-8E7D7851C661}"/>
    <cellStyle name="20 % – Zvýraznění2 6 2" xfId="205" xr:uid="{1BF12972-B5A6-4437-AD25-216A7C0FA03F}"/>
    <cellStyle name="20 % – Zvýraznění2 6 2 2" xfId="206" xr:uid="{8136F786-1CB2-4812-9778-94C5A89E7EF0}"/>
    <cellStyle name="20 % – Zvýraznění2 6 3" xfId="207" xr:uid="{CE15175C-B53F-4B6F-B422-5F5C0A15C5A2}"/>
    <cellStyle name="20 % – Zvýraznění2 7" xfId="208" xr:uid="{0BBEDD2D-8C39-4761-9977-6BD734E55932}"/>
    <cellStyle name="20 % – Zvýraznění2 7 2" xfId="209" xr:uid="{CA34F874-E9EA-4965-B47B-5E46CA92A9EC}"/>
    <cellStyle name="20 % – Zvýraznění2 8" xfId="210" xr:uid="{932EC40F-A8E3-4900-BE54-1F0DBA683D2A}"/>
    <cellStyle name="20 % – Zvýraznění2 8 2" xfId="211" xr:uid="{D2DAA04C-7798-49E4-8257-42ECAFDA8DDB}"/>
    <cellStyle name="20 % – Zvýraznění2 9" xfId="212" xr:uid="{0C177EEA-E35C-492C-9A69-4A804EA577BA}"/>
    <cellStyle name="20 % – Zvýraznění2 9 2" xfId="213" xr:uid="{1E4F068D-6629-4E18-AF3D-9F9D296B5D1E}"/>
    <cellStyle name="20 % – Zvýraznění3 10" xfId="214" xr:uid="{A378F8FC-7A63-45E3-9C18-2DE7AD481F1C}"/>
    <cellStyle name="20 % – Zvýraznění3 2" xfId="215" xr:uid="{88E29EFA-6672-4E85-8438-E1414B0FFAC8}"/>
    <cellStyle name="20 % – Zvýraznění3 2 2" xfId="216" xr:uid="{77798ABA-4CE0-4B54-9FCE-7BADEF6DC1E8}"/>
    <cellStyle name="20 % – Zvýraznění3 2 2 2" xfId="217" xr:uid="{EAFD4465-8C71-4079-A322-F0316D65C483}"/>
    <cellStyle name="20 % – Zvýraznění3 2 2 2 2" xfId="218" xr:uid="{B07B800A-E778-48EE-990D-299AA9C24F1F}"/>
    <cellStyle name="20 % – Zvýraznění3 2 2 2 2 2" xfId="219" xr:uid="{40874FA5-5200-4A6A-8AB8-3E2F2235D1EB}"/>
    <cellStyle name="20 % – Zvýraznění3 2 2 2 3" xfId="220" xr:uid="{4661533E-CBD6-4D59-A511-6217E6A918A1}"/>
    <cellStyle name="20 % – Zvýraznění3 2 2 3" xfId="221" xr:uid="{65E036E4-DEE4-4B8A-B29E-AABEA396D55F}"/>
    <cellStyle name="20 % – Zvýraznění3 2 2 3 2" xfId="222" xr:uid="{E0C162C8-5116-4CBE-B78C-A7B6D6D65E59}"/>
    <cellStyle name="20 % – Zvýraznění3 2 2 3 2 2" xfId="223" xr:uid="{DD87DE1E-4A40-4EE3-A9C6-BBB73DA09657}"/>
    <cellStyle name="20 % – Zvýraznění3 2 2 3 3" xfId="224" xr:uid="{D83EF1BA-2B15-4AB5-B205-7B31FED46083}"/>
    <cellStyle name="20 % – Zvýraznění3 2 2 4" xfId="225" xr:uid="{7D1A3D88-76D8-42D3-8879-C199E2A81A33}"/>
    <cellStyle name="20 % – Zvýraznění3 2 2 4 2" xfId="226" xr:uid="{B0E06614-155A-4E7D-8240-46E3B0273470}"/>
    <cellStyle name="20 % – Zvýraznění3 2 2 5" xfId="227" xr:uid="{22BA667A-5DF4-4853-88C4-E78F959A5029}"/>
    <cellStyle name="20 % – Zvýraznění3 2 2 5 2" xfId="228" xr:uid="{0EB11F50-660E-412C-A5D7-1129BEF728AD}"/>
    <cellStyle name="20 % – Zvýraznění3 2 2 6" xfId="229" xr:uid="{EEFC2534-0697-42B6-82B4-B35A285DF07D}"/>
    <cellStyle name="20 % – Zvýraznění3 2 2 6 2" xfId="230" xr:uid="{CE3729A1-49D0-4A29-8DEF-A529742FC2EB}"/>
    <cellStyle name="20 % – Zvýraznění3 2 2 7" xfId="231" xr:uid="{78D5E13E-3552-4B52-AC4C-D2CE143C7631}"/>
    <cellStyle name="20 % – Zvýraznění3 2 3" xfId="232" xr:uid="{4C1662F8-5A1C-471E-9BD3-153BC5F22BD4}"/>
    <cellStyle name="20 % – Zvýraznění3 2 3 2" xfId="233" xr:uid="{CF35FB03-B0F3-4F8E-A820-B4D07A043FB1}"/>
    <cellStyle name="20 % – Zvýraznění3 2 3 2 2" xfId="234" xr:uid="{41DC6543-3B94-49EB-9574-4D82B6336C70}"/>
    <cellStyle name="20 % – Zvýraznění3 2 3 3" xfId="235" xr:uid="{F9A555C9-EE35-414E-B0F5-5D644A7CC0CC}"/>
    <cellStyle name="20 % – Zvýraznění3 2 4" xfId="236" xr:uid="{8DEEAA75-1576-471B-9EFE-95F55CF43CB2}"/>
    <cellStyle name="20 % – Zvýraznění3 2 4 2" xfId="237" xr:uid="{85D51E28-411C-492C-B023-D8326F293347}"/>
    <cellStyle name="20 % – Zvýraznění3 2 4 2 2" xfId="238" xr:uid="{E5D6C477-D0F4-430A-8EC1-6CBE74D276B3}"/>
    <cellStyle name="20 % – Zvýraznění3 2 4 3" xfId="239" xr:uid="{999B6ECF-3AC1-4DB1-8598-55267ED81AAA}"/>
    <cellStyle name="20 % – Zvýraznění3 2 5" xfId="240" xr:uid="{047AB727-7214-4793-9B1A-F01714C86F70}"/>
    <cellStyle name="20 % – Zvýraznění3 2 5 2" xfId="241" xr:uid="{5317F8B4-0CB8-42AB-AECD-66521EA7C9E9}"/>
    <cellStyle name="20 % – Zvýraznění3 2 6" xfId="242" xr:uid="{A124C742-955A-4567-9116-07B103DA8EDB}"/>
    <cellStyle name="20 % – Zvýraznění3 2 6 2" xfId="243" xr:uid="{F3FDC8DC-C07F-49B3-B1C7-FD8C156A8077}"/>
    <cellStyle name="20 % – Zvýraznění3 2 7" xfId="244" xr:uid="{D52CD3CA-0616-4BA3-B49E-23B033B603A2}"/>
    <cellStyle name="20 % – Zvýraznění3 2 7 2" xfId="245" xr:uid="{A7F8C561-A5C3-458C-A85A-5C6EBC51B117}"/>
    <cellStyle name="20 % – Zvýraznění3 2 8" xfId="246" xr:uid="{E20ED9FA-4374-4CD5-BF3F-2ACF41BAF668}"/>
    <cellStyle name="20 % – Zvýraznění3 2 8 2" xfId="247" xr:uid="{525A7AD4-FC2D-479A-AF2F-A509F0436553}"/>
    <cellStyle name="20 % – Zvýraznění3 3" xfId="248" xr:uid="{9B25FC2D-6C60-4937-9BD1-CF2852B34653}"/>
    <cellStyle name="20 % – Zvýraznění3 3 2" xfId="249" xr:uid="{1CD99495-2864-4248-B685-41C8671CCE72}"/>
    <cellStyle name="20 % – Zvýraznění3 3 2 2" xfId="250" xr:uid="{D6A6FDF5-D583-4BFB-A227-A35C63B0491B}"/>
    <cellStyle name="20 % – Zvýraznění3 3 2 2 2" xfId="251" xr:uid="{CCE5E805-47CB-4290-8BFD-75B78EE88CF2}"/>
    <cellStyle name="20 % – Zvýraznění3 3 2 2 2 2" xfId="252" xr:uid="{74DA58AC-7ADF-4F1B-9566-678973BDB644}"/>
    <cellStyle name="20 % – Zvýraznění3 3 2 2 3" xfId="253" xr:uid="{4707306B-3938-49A6-AAD9-C04AD30C40F8}"/>
    <cellStyle name="20 % – Zvýraznění3 3 2 3" xfId="254" xr:uid="{E40CDC98-FADE-4023-9F4D-EA302076D1BC}"/>
    <cellStyle name="20 % – Zvýraznění3 3 2 3 2" xfId="255" xr:uid="{AB70F22D-D498-4CA5-A347-1CA183A00C54}"/>
    <cellStyle name="20 % – Zvýraznění3 3 2 3 2 2" xfId="256" xr:uid="{C47A365D-84A3-4395-B1AE-60D17C4C45E1}"/>
    <cellStyle name="20 % – Zvýraznění3 3 2 3 3" xfId="257" xr:uid="{DF7EF7D5-68E2-4340-B67B-4614F627DD56}"/>
    <cellStyle name="20 % – Zvýraznění3 3 2 4" xfId="258" xr:uid="{085AB9C5-8F34-4537-9D77-E964766139A4}"/>
    <cellStyle name="20 % – Zvýraznění3 3 2 4 2" xfId="259" xr:uid="{7A6DBDBF-AA91-4952-A251-3DCB27076BA2}"/>
    <cellStyle name="20 % – Zvýraznění3 3 2 5" xfId="260" xr:uid="{E280BDD0-DB94-49DD-BFB7-77D60C2FBA98}"/>
    <cellStyle name="20 % – Zvýraznění3 3 2 5 2" xfId="261" xr:uid="{CBE1345A-0C6D-4C9B-AEA0-EF27B3B49F8A}"/>
    <cellStyle name="20 % – Zvýraznění3 3 2 6" xfId="262" xr:uid="{771F8FA2-76FC-41B1-B682-83479CD5A01E}"/>
    <cellStyle name="20 % – Zvýraznění3 3 2 6 2" xfId="263" xr:uid="{ACB3D02A-93B3-443A-B116-4C1A06B11E45}"/>
    <cellStyle name="20 % – Zvýraznění3 3 2 7" xfId="264" xr:uid="{16D83829-CCB5-4BEC-9FEE-5C66BB8E1E4D}"/>
    <cellStyle name="20 % – Zvýraznění3 3 3" xfId="265" xr:uid="{690D5389-D6EB-4B66-B41A-3BE88D4F5BC9}"/>
    <cellStyle name="20 % – Zvýraznění3 3 3 2" xfId="266" xr:uid="{93861F91-1B97-42FD-B49D-45379C2BB973}"/>
    <cellStyle name="20 % – Zvýraznění3 3 3 2 2" xfId="267" xr:uid="{589127EE-C90D-412F-941A-D2BE8B83F20D}"/>
    <cellStyle name="20 % – Zvýraznění3 3 3 3" xfId="268" xr:uid="{234A3DC3-8F34-4E1E-A64F-CD756A8E5038}"/>
    <cellStyle name="20 % – Zvýraznění3 3 4" xfId="269" xr:uid="{3AADBB0A-7A1B-4A49-8E1A-F0D529434480}"/>
    <cellStyle name="20 % – Zvýraznění3 3 4 2" xfId="270" xr:uid="{D326E389-3743-4AB8-84FD-ACAB7B48ACA5}"/>
    <cellStyle name="20 % – Zvýraznění3 3 4 2 2" xfId="271" xr:uid="{18517F0E-09DE-4810-BA47-C81FFDD120EA}"/>
    <cellStyle name="20 % – Zvýraznění3 3 4 3" xfId="272" xr:uid="{5C06DDF8-30E5-46B5-B830-05271F7E8FCF}"/>
    <cellStyle name="20 % – Zvýraznění3 3 5" xfId="273" xr:uid="{796F75DC-579B-4F86-9C98-548BA619F426}"/>
    <cellStyle name="20 % – Zvýraznění3 3 5 2" xfId="274" xr:uid="{BA6780D0-4A67-426D-8AC1-F436D17DA9DA}"/>
    <cellStyle name="20 % – Zvýraznění3 3 6" xfId="275" xr:uid="{1F68B513-9AFD-41FB-A939-BDBD2E1596CC}"/>
    <cellStyle name="20 % – Zvýraznění3 3 6 2" xfId="276" xr:uid="{E71B1969-28B8-4CD4-A164-A211E5F4B4FD}"/>
    <cellStyle name="20 % – Zvýraznění3 3 7" xfId="277" xr:uid="{E174CB37-4A9D-4888-BF23-C92240B760E9}"/>
    <cellStyle name="20 % – Zvýraznění3 3 7 2" xfId="278" xr:uid="{0A4537C4-6CC4-4032-81E6-DD4ACABF5008}"/>
    <cellStyle name="20 % – Zvýraznění3 3 8" xfId="279" xr:uid="{C6F65590-4E15-4762-B959-0F6378005C81}"/>
    <cellStyle name="20 % – Zvýraznění3 4" xfId="280" xr:uid="{EBEBD049-6C9A-4394-ABFA-65CF7060A030}"/>
    <cellStyle name="20 % – Zvýraznění3 4 2" xfId="281" xr:uid="{62C05D0C-BE44-46C4-8759-0534A8D951D7}"/>
    <cellStyle name="20 % – Zvýraznění3 4 2 2" xfId="282" xr:uid="{B234D3B0-F197-4F10-B44E-AD42652CD490}"/>
    <cellStyle name="20 % – Zvýraznění3 4 2 2 2" xfId="283" xr:uid="{D5234375-EC4E-4AEF-8CCA-E9E899E8C189}"/>
    <cellStyle name="20 % – Zvýraznění3 4 2 3" xfId="284" xr:uid="{38AEAEA8-6E96-4FF1-9BD9-58F28B175C5B}"/>
    <cellStyle name="20 % – Zvýraznění3 4 3" xfId="285" xr:uid="{1BBF78E0-7A74-4DF2-9470-9EB620C81C10}"/>
    <cellStyle name="20 % – Zvýraznění3 4 3 2" xfId="286" xr:uid="{E943513F-A21F-48A5-B50F-7A501AAB982A}"/>
    <cellStyle name="20 % – Zvýraznění3 4 3 2 2" xfId="287" xr:uid="{A0B6C49B-3158-432B-8C56-47F80A4645BF}"/>
    <cellStyle name="20 % – Zvýraznění3 4 3 3" xfId="288" xr:uid="{1D6974CC-15E0-40B9-B36A-21D51D7E43F1}"/>
    <cellStyle name="20 % – Zvýraznění3 4 4" xfId="289" xr:uid="{D38DBF19-BF2A-41FA-81E7-484978821930}"/>
    <cellStyle name="20 % – Zvýraznění3 4 4 2" xfId="290" xr:uid="{D242E847-E7EE-4F8F-9A4C-EE9241EAF2A3}"/>
    <cellStyle name="20 % – Zvýraznění3 4 5" xfId="291" xr:uid="{97BBA409-C2AA-4754-BEC1-60D32717711C}"/>
    <cellStyle name="20 % – Zvýraznění3 4 5 2" xfId="292" xr:uid="{84AA0943-73DE-4CD0-AB65-9CAC4B9A8B20}"/>
    <cellStyle name="20 % – Zvýraznění3 4 6" xfId="293" xr:uid="{D0D1D535-73CC-461B-A47C-E2BEB1822A28}"/>
    <cellStyle name="20 % – Zvýraznění3 4 6 2" xfId="294" xr:uid="{E26B9694-38EE-445B-B47C-7671D04FB96F}"/>
    <cellStyle name="20 % – Zvýraznění3 4 7" xfId="295" xr:uid="{8AC7FED8-8D91-4A84-8B40-65AFDA36A84E}"/>
    <cellStyle name="20 % – Zvýraznění3 5" xfId="296" xr:uid="{1BA8A55E-AEC8-4F7A-9EEA-0D8051C67E26}"/>
    <cellStyle name="20 % – Zvýraznění3 5 2" xfId="297" xr:uid="{C7DAF4D0-23BE-45A4-8CFB-6A3256567AE5}"/>
    <cellStyle name="20 % – Zvýraznění3 5 2 2" xfId="298" xr:uid="{E0827AA8-907B-47F7-ACDF-252B43F18E36}"/>
    <cellStyle name="20 % – Zvýraznění3 5 3" xfId="299" xr:uid="{0DE3A0D3-B92D-47B2-BACD-DDFD43722BF6}"/>
    <cellStyle name="20 % – Zvýraznění3 6" xfId="300" xr:uid="{379C9445-307A-4DC3-815C-FDA740D9191C}"/>
    <cellStyle name="20 % – Zvýraznění3 6 2" xfId="301" xr:uid="{0FB78AA3-2FC9-43D2-B7F5-64AA2D2DEDE7}"/>
    <cellStyle name="20 % – Zvýraznění3 6 2 2" xfId="302" xr:uid="{09DD6073-5640-4CEB-8BA9-35BCE5093148}"/>
    <cellStyle name="20 % – Zvýraznění3 6 3" xfId="303" xr:uid="{D8B0EE22-95A2-4F70-A313-E1E70A8A1447}"/>
    <cellStyle name="20 % – Zvýraznění3 7" xfId="304" xr:uid="{01606376-69E9-4094-9C9C-15CB040B5FCB}"/>
    <cellStyle name="20 % – Zvýraznění3 7 2" xfId="305" xr:uid="{23401299-475E-43CC-A39A-E573913CAD33}"/>
    <cellStyle name="20 % – Zvýraznění3 8" xfId="306" xr:uid="{EB0AAF8B-F48F-4979-928C-7A3BB159ABA2}"/>
    <cellStyle name="20 % – Zvýraznění3 8 2" xfId="307" xr:uid="{3FBCC545-BF03-4CBD-97F5-FBBAB9DE0C0E}"/>
    <cellStyle name="20 % – Zvýraznění3 9" xfId="308" xr:uid="{85C2A9A0-8B4B-480B-BEC1-7F689C067ECB}"/>
    <cellStyle name="20 % – Zvýraznění3 9 2" xfId="309" xr:uid="{50606029-A603-494B-AB8C-ED82EC5621B8}"/>
    <cellStyle name="20 % – Zvýraznění4 10" xfId="310" xr:uid="{0074DB26-92BD-48A5-A9D1-F54DE0D38481}"/>
    <cellStyle name="20 % – Zvýraznění4 2" xfId="311" xr:uid="{062DE5BA-5430-43D8-A4C3-332C2ABB85A5}"/>
    <cellStyle name="20 % – Zvýraznění4 2 2" xfId="312" xr:uid="{8E0DB0D8-2A97-4789-9481-3BADD5A4A73C}"/>
    <cellStyle name="20 % – Zvýraznění4 2 2 2" xfId="313" xr:uid="{7C9D8345-0F2A-42BE-A287-01A91EAA3190}"/>
    <cellStyle name="20 % – Zvýraznění4 2 2 2 2" xfId="314" xr:uid="{88769A1E-8501-4BC3-9324-C8AC6F3F4AF9}"/>
    <cellStyle name="20 % – Zvýraznění4 2 2 2 2 2" xfId="315" xr:uid="{3A4E516F-D912-4E26-9D53-4BFD0D15CE26}"/>
    <cellStyle name="20 % – Zvýraznění4 2 2 2 3" xfId="316" xr:uid="{7F78752B-1FC5-4CF5-AAC8-8081755C9DE3}"/>
    <cellStyle name="20 % – Zvýraznění4 2 2 3" xfId="317" xr:uid="{373BDF87-5EFB-471C-A15C-50E437536220}"/>
    <cellStyle name="20 % – Zvýraznění4 2 2 3 2" xfId="318" xr:uid="{DC277853-2EC0-4711-BA3D-CA272DDEA1F7}"/>
    <cellStyle name="20 % – Zvýraznění4 2 2 3 2 2" xfId="319" xr:uid="{14AA5345-EA9E-4376-A73B-E41195F4B06B}"/>
    <cellStyle name="20 % – Zvýraznění4 2 2 3 3" xfId="320" xr:uid="{B8909871-45E7-46E0-BBC7-B452C222C4D3}"/>
    <cellStyle name="20 % – Zvýraznění4 2 2 4" xfId="321" xr:uid="{E500B964-936B-4B3B-BCBD-1D02A9E3C690}"/>
    <cellStyle name="20 % – Zvýraznění4 2 2 4 2" xfId="322" xr:uid="{9EC1F929-A0F2-4129-A2E8-99B462341C14}"/>
    <cellStyle name="20 % – Zvýraznění4 2 2 5" xfId="323" xr:uid="{BEAC4C2D-E224-4E37-8990-34C5247D7388}"/>
    <cellStyle name="20 % – Zvýraznění4 2 2 5 2" xfId="324" xr:uid="{99240190-B0E9-48CF-A85C-D9E33FB7CEFE}"/>
    <cellStyle name="20 % – Zvýraznění4 2 2 6" xfId="325" xr:uid="{B56089F1-07C4-44F1-B439-20A36E64AD4A}"/>
    <cellStyle name="20 % – Zvýraznění4 2 2 6 2" xfId="326" xr:uid="{115C7759-7218-4591-8E9F-D93FB9A55058}"/>
    <cellStyle name="20 % – Zvýraznění4 2 2 7" xfId="327" xr:uid="{E4BD3C3D-3405-422F-9EB1-DEEE54C7FF0D}"/>
    <cellStyle name="20 % – Zvýraznění4 2 3" xfId="328" xr:uid="{41F6FC66-A48D-4898-AB50-181AC9DF5B16}"/>
    <cellStyle name="20 % – Zvýraznění4 2 3 2" xfId="329" xr:uid="{F899C1C5-8DCF-4C94-82EB-84F912B1849F}"/>
    <cellStyle name="20 % – Zvýraznění4 2 3 2 2" xfId="330" xr:uid="{B5FAEDDC-C095-43A1-985C-2FA03EE5B0A0}"/>
    <cellStyle name="20 % – Zvýraznění4 2 3 3" xfId="331" xr:uid="{F7FA81B4-DEAA-4AB0-8FF8-D4EE188AF367}"/>
    <cellStyle name="20 % – Zvýraznění4 2 4" xfId="332" xr:uid="{0AC386CD-DF63-4673-B372-A61A42DA335C}"/>
    <cellStyle name="20 % – Zvýraznění4 2 4 2" xfId="333" xr:uid="{A118DE22-AA20-485A-9F60-BD9B34EDB1DD}"/>
    <cellStyle name="20 % – Zvýraznění4 2 4 2 2" xfId="334" xr:uid="{6C20EEFD-6753-4A51-8AB2-45E9378D56A6}"/>
    <cellStyle name="20 % – Zvýraznění4 2 4 3" xfId="335" xr:uid="{3678C5E2-3113-46A0-B7FA-87B60FAD2E7D}"/>
    <cellStyle name="20 % – Zvýraznění4 2 5" xfId="336" xr:uid="{206AC83F-39B7-4D8D-ACCA-EEFCC5E2AA4C}"/>
    <cellStyle name="20 % – Zvýraznění4 2 5 2" xfId="337" xr:uid="{6B44CD87-B925-4BC2-9E45-DC36735B90E1}"/>
    <cellStyle name="20 % – Zvýraznění4 2 6" xfId="338" xr:uid="{31F18B07-5F2C-4AB0-8C6C-3856743A2090}"/>
    <cellStyle name="20 % – Zvýraznění4 2 6 2" xfId="339" xr:uid="{7C480C00-187B-4333-A069-9031A81ED2BF}"/>
    <cellStyle name="20 % – Zvýraznění4 2 7" xfId="340" xr:uid="{B905B035-92EA-47FE-9F64-90B1FC580966}"/>
    <cellStyle name="20 % – Zvýraznění4 2 7 2" xfId="341" xr:uid="{295E7D5E-809B-42D9-8056-9B6502F87DEC}"/>
    <cellStyle name="20 % – Zvýraznění4 2 8" xfId="342" xr:uid="{32C06F56-107E-4588-8E92-07F4563A1FF0}"/>
    <cellStyle name="20 % – Zvýraznění4 2 8 2" xfId="343" xr:uid="{F41A6C10-B61A-4771-A1C7-F5C65C1FB2FA}"/>
    <cellStyle name="20 % – Zvýraznění4 3" xfId="344" xr:uid="{BB9E5F03-4BF4-4C10-AA04-694FA81DAA45}"/>
    <cellStyle name="20 % – Zvýraznění4 3 2" xfId="345" xr:uid="{9DC50EF1-BE60-4A03-BEF1-70F0D2D3A72D}"/>
    <cellStyle name="20 % – Zvýraznění4 3 2 2" xfId="346" xr:uid="{FB125373-727A-4D63-B714-5A98C1FCCC0B}"/>
    <cellStyle name="20 % – Zvýraznění4 3 2 2 2" xfId="347" xr:uid="{5D092F32-C964-492D-B12C-42BE566E7C16}"/>
    <cellStyle name="20 % – Zvýraznění4 3 2 2 2 2" xfId="348" xr:uid="{774520C8-9FE1-4060-A42D-4D3E75C3C938}"/>
    <cellStyle name="20 % – Zvýraznění4 3 2 2 3" xfId="349" xr:uid="{325C16D2-EF29-4F83-A69A-599D7E684DFB}"/>
    <cellStyle name="20 % – Zvýraznění4 3 2 3" xfId="350" xr:uid="{9BF83BC1-5B52-4BB3-8B9D-D0B8EC22066E}"/>
    <cellStyle name="20 % – Zvýraznění4 3 2 3 2" xfId="351" xr:uid="{1829F8AC-6207-4629-9995-A7F5F03C6498}"/>
    <cellStyle name="20 % – Zvýraznění4 3 2 3 2 2" xfId="352" xr:uid="{16219D2B-A786-4A10-9349-89BF4FFE3A24}"/>
    <cellStyle name="20 % – Zvýraznění4 3 2 3 3" xfId="353" xr:uid="{D3625AA5-455A-4C6B-B518-C80A193DA7C3}"/>
    <cellStyle name="20 % – Zvýraznění4 3 2 4" xfId="354" xr:uid="{53067987-4F7A-4021-A1D8-862A86B67FA9}"/>
    <cellStyle name="20 % – Zvýraznění4 3 2 4 2" xfId="355" xr:uid="{15FEB70D-F988-4F2A-9C06-8099F24A4C99}"/>
    <cellStyle name="20 % – Zvýraznění4 3 2 5" xfId="356" xr:uid="{3750A533-5549-4B53-862B-BFC2EDD168DD}"/>
    <cellStyle name="20 % – Zvýraznění4 3 2 5 2" xfId="357" xr:uid="{9C525D47-BECC-4434-8601-E2BF04AFE3B2}"/>
    <cellStyle name="20 % – Zvýraznění4 3 2 6" xfId="358" xr:uid="{66867A3A-D210-4060-8450-FAEF1B3BBE0C}"/>
    <cellStyle name="20 % – Zvýraznění4 3 2 6 2" xfId="359" xr:uid="{4CB0FC84-9A1B-4407-85BD-8B6EFA9F4EE6}"/>
    <cellStyle name="20 % – Zvýraznění4 3 2 7" xfId="360" xr:uid="{F2141DCB-834E-4C4A-9B18-C508002E67B0}"/>
    <cellStyle name="20 % – Zvýraznění4 3 3" xfId="361" xr:uid="{FE44ED67-0525-4EC0-9A9C-E73933C48247}"/>
    <cellStyle name="20 % – Zvýraznění4 3 3 2" xfId="362" xr:uid="{051A2071-5209-4EF3-BFE8-0D88B4EA4F66}"/>
    <cellStyle name="20 % – Zvýraznění4 3 3 2 2" xfId="363" xr:uid="{54778151-1C9E-46F2-BE49-BA05B78D99B3}"/>
    <cellStyle name="20 % – Zvýraznění4 3 3 3" xfId="364" xr:uid="{10EEEDE1-0BE7-4976-BC5A-EF302EF7F56A}"/>
    <cellStyle name="20 % – Zvýraznění4 3 4" xfId="365" xr:uid="{E3531ED8-65BC-4158-B605-4472F736D255}"/>
    <cellStyle name="20 % – Zvýraznění4 3 4 2" xfId="366" xr:uid="{992252D6-4372-4ED8-92D7-42FE40CB6819}"/>
    <cellStyle name="20 % – Zvýraznění4 3 4 2 2" xfId="367" xr:uid="{971CCA97-E267-4149-8924-5686363618C5}"/>
    <cellStyle name="20 % – Zvýraznění4 3 4 3" xfId="368" xr:uid="{87A95707-D3CE-410B-94F3-718C645AE4C0}"/>
    <cellStyle name="20 % – Zvýraznění4 3 5" xfId="369" xr:uid="{324C6675-5921-41F7-A190-A9E670FD874F}"/>
    <cellStyle name="20 % – Zvýraznění4 3 5 2" xfId="370" xr:uid="{63A74C2C-91FC-4D5E-BB67-D9CD5FA8152E}"/>
    <cellStyle name="20 % – Zvýraznění4 3 6" xfId="371" xr:uid="{76EA6C0F-F647-4A65-A14C-2E522C70E03F}"/>
    <cellStyle name="20 % – Zvýraznění4 3 6 2" xfId="372" xr:uid="{8C91E536-AFC0-4C0F-8BDF-D73AECDF00C7}"/>
    <cellStyle name="20 % – Zvýraznění4 3 7" xfId="373" xr:uid="{FB41CCA7-A6ED-4AE6-BC25-007DD6FC6A57}"/>
    <cellStyle name="20 % – Zvýraznění4 3 7 2" xfId="374" xr:uid="{D9A0D7DC-098F-4F5F-9713-3D1D66E6BB2F}"/>
    <cellStyle name="20 % – Zvýraznění4 3 8" xfId="375" xr:uid="{CB61CCE9-39C2-441A-A808-3E1B6D360BAF}"/>
    <cellStyle name="20 % – Zvýraznění4 4" xfId="376" xr:uid="{B8D660DD-58EC-4C49-B67D-1940935B7581}"/>
    <cellStyle name="20 % – Zvýraznění4 4 2" xfId="377" xr:uid="{572786AF-7F24-4EFF-81A4-9BE74EA92D04}"/>
    <cellStyle name="20 % – Zvýraznění4 4 2 2" xfId="378" xr:uid="{C24EB419-2F15-4E68-9D0B-49BD9F0C0987}"/>
    <cellStyle name="20 % – Zvýraznění4 4 2 2 2" xfId="379" xr:uid="{DAC21766-FA95-4220-8289-F865D58E08C0}"/>
    <cellStyle name="20 % – Zvýraznění4 4 2 3" xfId="380" xr:uid="{D50C9EC2-D751-4384-B1AD-002FFA66AC4E}"/>
    <cellStyle name="20 % – Zvýraznění4 4 3" xfId="381" xr:uid="{8479EAB5-4B5A-4ABD-B9FE-36518C68BA46}"/>
    <cellStyle name="20 % – Zvýraznění4 4 3 2" xfId="382" xr:uid="{7D7122BD-8E5B-4800-98C4-AEC851FF8BF1}"/>
    <cellStyle name="20 % – Zvýraznění4 4 3 2 2" xfId="383" xr:uid="{A50C8739-5BC8-4085-9BEC-D223E567AE38}"/>
    <cellStyle name="20 % – Zvýraznění4 4 3 3" xfId="384" xr:uid="{3E7DB4F0-1372-4815-A93B-E6668EFF73D4}"/>
    <cellStyle name="20 % – Zvýraznění4 4 4" xfId="385" xr:uid="{B7E53787-6B8B-4892-A2DF-1E43CB27FCFC}"/>
    <cellStyle name="20 % – Zvýraznění4 4 4 2" xfId="386" xr:uid="{6F427D4E-F769-4490-B520-CF80D7CF5B47}"/>
    <cellStyle name="20 % – Zvýraznění4 4 5" xfId="387" xr:uid="{DBFCC4CC-426B-4542-B4BC-A0FB9CD509C7}"/>
    <cellStyle name="20 % – Zvýraznění4 4 5 2" xfId="388" xr:uid="{9F1C80D5-45DC-443D-A0CC-51EE182E9C82}"/>
    <cellStyle name="20 % – Zvýraznění4 4 6" xfId="389" xr:uid="{E9F64C79-EA8C-4892-98F7-7D87D3A7C6E6}"/>
    <cellStyle name="20 % – Zvýraznění4 4 6 2" xfId="390" xr:uid="{5B4AA8B6-1C9F-4048-899D-72D8D02D4029}"/>
    <cellStyle name="20 % – Zvýraznění4 4 7" xfId="391" xr:uid="{419F756A-46D6-49EC-9C76-8BE441D33638}"/>
    <cellStyle name="20 % – Zvýraznění4 5" xfId="392" xr:uid="{8F7D89DC-6FD1-40FE-9976-0FDD1654DBC0}"/>
    <cellStyle name="20 % – Zvýraznění4 5 2" xfId="393" xr:uid="{63914D19-8173-4DD9-992C-505CA9FCC8C8}"/>
    <cellStyle name="20 % – Zvýraznění4 5 2 2" xfId="394" xr:uid="{3FA0776D-6A41-4534-BBB6-C2DE6DF769EF}"/>
    <cellStyle name="20 % – Zvýraznění4 5 3" xfId="395" xr:uid="{2C99F928-C15D-4346-ADA7-21BFD0FF0644}"/>
    <cellStyle name="20 % – Zvýraznění4 6" xfId="396" xr:uid="{F67F4691-D86F-427B-8819-5A84BE998E45}"/>
    <cellStyle name="20 % – Zvýraznění4 6 2" xfId="397" xr:uid="{2177E254-AEF2-46E8-A59A-C9042081361F}"/>
    <cellStyle name="20 % – Zvýraznění4 6 2 2" xfId="398" xr:uid="{E3E5E1D4-756E-491E-991B-28F3BB3F37BF}"/>
    <cellStyle name="20 % – Zvýraznění4 6 3" xfId="399" xr:uid="{437AED7D-C9BD-4034-AD1B-84BC1DF6A445}"/>
    <cellStyle name="20 % – Zvýraznění4 7" xfId="400" xr:uid="{573C985E-21F2-4A71-8490-E7FEE4492840}"/>
    <cellStyle name="20 % – Zvýraznění4 7 2" xfId="401" xr:uid="{E33AE63A-3969-483F-AEBA-83E8511019DC}"/>
    <cellStyle name="20 % – Zvýraznění4 8" xfId="402" xr:uid="{4A979667-CF2E-49F4-AAE7-849C3E3C2044}"/>
    <cellStyle name="20 % – Zvýraznění4 8 2" xfId="403" xr:uid="{1ED363D2-4C0F-4A49-BFE1-9D79FE254849}"/>
    <cellStyle name="20 % – Zvýraznění4 9" xfId="404" xr:uid="{1A4590F3-0A28-4771-9861-48E176DF8CBB}"/>
    <cellStyle name="20 % – Zvýraznění4 9 2" xfId="405" xr:uid="{1A3EB4EB-47E4-4F0B-A6E3-7FFC7E57794C}"/>
    <cellStyle name="20 % – Zvýraznění5 10" xfId="406" xr:uid="{0F50115B-12DD-42B7-A05C-9074C619F175}"/>
    <cellStyle name="20 % – Zvýraznění5 2" xfId="407" xr:uid="{D8BCF123-0CA9-4937-BAFA-C1E9831EF3CD}"/>
    <cellStyle name="20 % – Zvýraznění5 2 2" xfId="408" xr:uid="{C4D0F909-7793-4244-AAAF-E920AC6621F6}"/>
    <cellStyle name="20 % – Zvýraznění5 2 2 2" xfId="409" xr:uid="{366F0380-F4DA-4DC7-9578-266FD98E766D}"/>
    <cellStyle name="20 % – Zvýraznění5 2 2 2 2" xfId="410" xr:uid="{493B87CC-8BE5-4F18-A7D0-02A14387CC01}"/>
    <cellStyle name="20 % – Zvýraznění5 2 2 2 2 2" xfId="411" xr:uid="{9E688728-2F52-4AF8-AD37-18791509022E}"/>
    <cellStyle name="20 % – Zvýraznění5 2 2 2 3" xfId="412" xr:uid="{FEA98EA3-C462-4F3D-904B-35A06710F219}"/>
    <cellStyle name="20 % – Zvýraznění5 2 2 3" xfId="413" xr:uid="{2BF32A26-0751-4283-BA7C-3714BB6D3FB2}"/>
    <cellStyle name="20 % – Zvýraznění5 2 2 3 2" xfId="414" xr:uid="{A84E5FC7-2C71-4EB7-90AE-26C55C040A2F}"/>
    <cellStyle name="20 % – Zvýraznění5 2 2 3 2 2" xfId="415" xr:uid="{715979D5-95A0-4D4B-B5FD-67E8EBF32CB5}"/>
    <cellStyle name="20 % – Zvýraznění5 2 2 3 3" xfId="416" xr:uid="{240018B0-3860-4457-801E-1D0907CAA354}"/>
    <cellStyle name="20 % – Zvýraznění5 2 2 4" xfId="417" xr:uid="{26E10FED-7153-4187-8F45-CF2C1E501462}"/>
    <cellStyle name="20 % – Zvýraznění5 2 2 4 2" xfId="418" xr:uid="{77ADA53F-A921-4C2B-BD41-EF73BB5C18DB}"/>
    <cellStyle name="20 % – Zvýraznění5 2 2 5" xfId="419" xr:uid="{9006BF13-0F8D-4158-912B-5BEE93473CEC}"/>
    <cellStyle name="20 % – Zvýraznění5 2 2 5 2" xfId="420" xr:uid="{825D4C85-782C-49C5-AA1B-5523A4659E2A}"/>
    <cellStyle name="20 % – Zvýraznění5 2 2 6" xfId="421" xr:uid="{7923EDCE-F00A-456F-9427-08C20CF44D8A}"/>
    <cellStyle name="20 % – Zvýraznění5 2 2 6 2" xfId="422" xr:uid="{BD269CD4-77B0-44C8-A420-10F32857C8E9}"/>
    <cellStyle name="20 % – Zvýraznění5 2 2 7" xfId="423" xr:uid="{CB1DD9B0-10EF-4055-9537-989C1392FDB3}"/>
    <cellStyle name="20 % – Zvýraznění5 2 3" xfId="424" xr:uid="{44320EB1-386F-42BE-A7EE-8ED9D72E28EB}"/>
    <cellStyle name="20 % – Zvýraznění5 2 3 2" xfId="425" xr:uid="{1A80A230-1549-436D-9A35-24BC417767A7}"/>
    <cellStyle name="20 % – Zvýraznění5 2 3 2 2" xfId="426" xr:uid="{43A03132-491F-4DB9-BF8B-AA7E1DB5FC98}"/>
    <cellStyle name="20 % – Zvýraznění5 2 3 3" xfId="427" xr:uid="{FA4A05E7-F6F3-46AA-82DC-E87000AD1DAA}"/>
    <cellStyle name="20 % – Zvýraznění5 2 4" xfId="428" xr:uid="{6912AF61-E0B8-44E8-882C-0B9B40872BBB}"/>
    <cellStyle name="20 % – Zvýraznění5 2 4 2" xfId="429" xr:uid="{6EE66451-69FF-4B08-A702-E96175A05BC0}"/>
    <cellStyle name="20 % – Zvýraznění5 2 4 2 2" xfId="430" xr:uid="{58C485D1-1A03-4CEE-8F1E-6DBB57461096}"/>
    <cellStyle name="20 % – Zvýraznění5 2 4 3" xfId="431" xr:uid="{C2203A99-B0F3-45C6-8E03-DE73898E4714}"/>
    <cellStyle name="20 % – Zvýraznění5 2 5" xfId="432" xr:uid="{4A60B722-6849-472E-A23E-A7798D0FD520}"/>
    <cellStyle name="20 % – Zvýraznění5 2 5 2" xfId="433" xr:uid="{2E3DA3A9-548D-4000-B3BA-C17DB943232F}"/>
    <cellStyle name="20 % – Zvýraznění5 2 6" xfId="434" xr:uid="{0C63D3C8-BA35-4802-9EA8-835583A6D750}"/>
    <cellStyle name="20 % – Zvýraznění5 2 6 2" xfId="435" xr:uid="{7EEFDA86-D5F5-4994-A888-0D58116E0AE3}"/>
    <cellStyle name="20 % – Zvýraznění5 2 7" xfId="436" xr:uid="{5CBCC12D-7D5F-44E8-A54B-804DFC15015E}"/>
    <cellStyle name="20 % – Zvýraznění5 2 7 2" xfId="437" xr:uid="{9CA505BF-94AB-4179-B254-42935645FDB9}"/>
    <cellStyle name="20 % – Zvýraznění5 2 8" xfId="438" xr:uid="{68FE4D42-79D3-42FE-8B11-CDD318801514}"/>
    <cellStyle name="20 % – Zvýraznění5 2 8 2" xfId="439" xr:uid="{61C10D62-206E-4477-AD84-1152E4408F55}"/>
    <cellStyle name="20 % – Zvýraznění5 3" xfId="440" xr:uid="{561873EA-B16B-401E-B79B-87C5AE51B2C1}"/>
    <cellStyle name="20 % – Zvýraznění5 3 2" xfId="441" xr:uid="{01E3EDEC-DC58-4AAF-82A7-33B1AB70CA25}"/>
    <cellStyle name="20 % – Zvýraznění5 3 2 2" xfId="442" xr:uid="{D0EACC82-B39B-4B8D-B143-7C94237CCE36}"/>
    <cellStyle name="20 % – Zvýraznění5 3 2 2 2" xfId="443" xr:uid="{2440631D-A600-484F-B5EC-E714DB41CA7B}"/>
    <cellStyle name="20 % – Zvýraznění5 3 2 2 2 2" xfId="444" xr:uid="{DC9B50E9-F0B0-4D85-B2C9-9A3757FFA26B}"/>
    <cellStyle name="20 % – Zvýraznění5 3 2 2 3" xfId="445" xr:uid="{42591DFD-9AA3-4B79-9AD3-8558301BFCE6}"/>
    <cellStyle name="20 % – Zvýraznění5 3 2 3" xfId="446" xr:uid="{8386B603-6A56-4E92-BD7A-985C1A47ABC0}"/>
    <cellStyle name="20 % – Zvýraznění5 3 2 3 2" xfId="447" xr:uid="{F8FF093E-1311-4E81-8B98-92600CCCE88D}"/>
    <cellStyle name="20 % – Zvýraznění5 3 2 3 2 2" xfId="448" xr:uid="{C3015978-D712-4E2B-B2BF-74EB851A872B}"/>
    <cellStyle name="20 % – Zvýraznění5 3 2 3 3" xfId="449" xr:uid="{DB2EC1ED-4E8B-448C-9BFC-2E3E61B62BE8}"/>
    <cellStyle name="20 % – Zvýraznění5 3 2 4" xfId="450" xr:uid="{2AFC41D0-27E0-401F-87CB-0444B2920F69}"/>
    <cellStyle name="20 % – Zvýraznění5 3 2 4 2" xfId="451" xr:uid="{BC60DEDF-B469-491E-B44D-322CE5E82397}"/>
    <cellStyle name="20 % – Zvýraznění5 3 2 5" xfId="452" xr:uid="{0394F40B-B096-466D-80C7-E342E6C685E0}"/>
    <cellStyle name="20 % – Zvýraznění5 3 2 5 2" xfId="453" xr:uid="{E1C0CD16-7C64-4B5B-BABC-44A82EF93C65}"/>
    <cellStyle name="20 % – Zvýraznění5 3 2 6" xfId="454" xr:uid="{2C8E4363-A251-491D-9CA1-DD75581C2782}"/>
    <cellStyle name="20 % – Zvýraznění5 3 2 6 2" xfId="455" xr:uid="{D6BB3DF5-5D64-4669-9A50-47E2A7EE2477}"/>
    <cellStyle name="20 % – Zvýraznění5 3 2 7" xfId="456" xr:uid="{C047E8FB-72C0-474A-A4B2-B4135E4AD561}"/>
    <cellStyle name="20 % – Zvýraznění5 3 3" xfId="457" xr:uid="{3B809ECE-93F9-4977-8C96-C37479F2E913}"/>
    <cellStyle name="20 % – Zvýraznění5 3 3 2" xfId="458" xr:uid="{939426FB-2952-4593-B712-CC3F6E17D1D8}"/>
    <cellStyle name="20 % – Zvýraznění5 3 3 2 2" xfId="459" xr:uid="{F629425E-F87D-4F7F-ACA3-D72E77CFE355}"/>
    <cellStyle name="20 % – Zvýraznění5 3 3 3" xfId="460" xr:uid="{D9C4842E-DCFE-407A-AE4C-8CEB42BCA7EC}"/>
    <cellStyle name="20 % – Zvýraznění5 3 4" xfId="461" xr:uid="{1561179C-9221-4D44-A756-D0A89E9D00B2}"/>
    <cellStyle name="20 % – Zvýraznění5 3 4 2" xfId="462" xr:uid="{E55C8114-0F16-4074-9F2D-DD7540E1F438}"/>
    <cellStyle name="20 % – Zvýraznění5 3 4 2 2" xfId="463" xr:uid="{40F98721-25F1-4CC6-B586-A9B03732FEAA}"/>
    <cellStyle name="20 % – Zvýraznění5 3 4 3" xfId="464" xr:uid="{8AB0415C-AC22-4A99-86D7-57BF48A04BF5}"/>
    <cellStyle name="20 % – Zvýraznění5 3 5" xfId="465" xr:uid="{33DBC4A1-120D-4479-838E-DAE1439FBF27}"/>
    <cellStyle name="20 % – Zvýraznění5 3 5 2" xfId="466" xr:uid="{8415343A-C3E2-45EE-B699-8E378FB7F4C6}"/>
    <cellStyle name="20 % – Zvýraznění5 3 6" xfId="467" xr:uid="{6893CDE0-90C2-4FE8-AA30-9F4D9ED57296}"/>
    <cellStyle name="20 % – Zvýraznění5 3 6 2" xfId="468" xr:uid="{20E87B8D-85A8-4CDE-9515-F0B957B59D94}"/>
    <cellStyle name="20 % – Zvýraznění5 3 7" xfId="469" xr:uid="{36A4F13C-F8B9-44E6-9CEF-F45BA85A981B}"/>
    <cellStyle name="20 % – Zvýraznění5 3 7 2" xfId="470" xr:uid="{3A1D6D86-505D-4E3C-8EE5-DCABB7CF236E}"/>
    <cellStyle name="20 % – Zvýraznění5 3 8" xfId="471" xr:uid="{36615550-F974-46EF-AEB6-09BFDA9B4911}"/>
    <cellStyle name="20 % – Zvýraznění5 4" xfId="472" xr:uid="{CC1F5FD7-9EF6-4B9C-8EE7-6182FE48336F}"/>
    <cellStyle name="20 % – Zvýraznění5 4 2" xfId="473" xr:uid="{561C024C-779B-4573-A16C-74ABD8C77966}"/>
    <cellStyle name="20 % – Zvýraznění5 4 2 2" xfId="474" xr:uid="{39FB0369-F290-41BF-AF56-FFB7AC65C928}"/>
    <cellStyle name="20 % – Zvýraznění5 4 2 2 2" xfId="475" xr:uid="{234A8912-704C-4434-84A6-88F36B326141}"/>
    <cellStyle name="20 % – Zvýraznění5 4 2 3" xfId="476" xr:uid="{B500424C-41B7-47E1-ACE1-FFF85526905C}"/>
    <cellStyle name="20 % – Zvýraznění5 4 3" xfId="477" xr:uid="{21DDB104-8CF4-4162-B36D-D2E41704D630}"/>
    <cellStyle name="20 % – Zvýraznění5 4 3 2" xfId="478" xr:uid="{51D5A1AE-7539-407B-BDAE-3E9BB0275505}"/>
    <cellStyle name="20 % – Zvýraznění5 4 3 2 2" xfId="479" xr:uid="{D9698F4B-E7DF-47BE-9A41-AD835552A414}"/>
    <cellStyle name="20 % – Zvýraznění5 4 3 3" xfId="480" xr:uid="{115E7AB6-E593-4782-9C03-BD5F7A70B87B}"/>
    <cellStyle name="20 % – Zvýraznění5 4 4" xfId="481" xr:uid="{A047366B-B9D7-45D4-94A2-DB3B9679368F}"/>
    <cellStyle name="20 % – Zvýraznění5 4 4 2" xfId="482" xr:uid="{954A3FE4-E73D-4C89-A082-8AB86F70B210}"/>
    <cellStyle name="20 % – Zvýraznění5 4 5" xfId="483" xr:uid="{0547A0E6-5540-4C3A-A6FF-DAB5E7A9FA58}"/>
    <cellStyle name="20 % – Zvýraznění5 4 5 2" xfId="484" xr:uid="{46C574B2-AD09-4AED-916C-163ECDC0D567}"/>
    <cellStyle name="20 % – Zvýraznění5 4 6" xfId="485" xr:uid="{5A9B172F-90C0-4623-8439-27E0749C4BAE}"/>
    <cellStyle name="20 % – Zvýraznění5 4 6 2" xfId="486" xr:uid="{F7FD978A-94D9-4D00-B84E-A5D083934F8F}"/>
    <cellStyle name="20 % – Zvýraznění5 4 7" xfId="487" xr:uid="{7C266A25-6323-4B68-A879-2977EE98E7BE}"/>
    <cellStyle name="20 % – Zvýraznění5 5" xfId="488" xr:uid="{6016E648-01A2-4F92-9E56-7ABAFAF6BA64}"/>
    <cellStyle name="20 % – Zvýraznění5 5 2" xfId="489" xr:uid="{E74E4FBD-68AD-469A-8FFE-C604AAB76411}"/>
    <cellStyle name="20 % – Zvýraznění5 5 2 2" xfId="490" xr:uid="{09667D9C-3FEF-4E45-8674-69866C184A1E}"/>
    <cellStyle name="20 % – Zvýraznění5 5 3" xfId="491" xr:uid="{2D207038-2294-4B69-979B-5A1159314DFA}"/>
    <cellStyle name="20 % – Zvýraznění5 6" xfId="492" xr:uid="{5077ADF7-9D95-4FFB-8179-FA06435E954A}"/>
    <cellStyle name="20 % – Zvýraznění5 6 2" xfId="493" xr:uid="{F2CBF39E-E4DA-4EBB-8E2C-3D38020A6FEF}"/>
    <cellStyle name="20 % – Zvýraznění5 6 2 2" xfId="494" xr:uid="{FD65AA03-CE50-4B57-9E70-154CA658C345}"/>
    <cellStyle name="20 % – Zvýraznění5 6 3" xfId="495" xr:uid="{FEB23DD1-D0C0-449D-B190-5EBF5025A7D3}"/>
    <cellStyle name="20 % – Zvýraznění5 7" xfId="496" xr:uid="{B199BCBB-8B0D-440A-89AE-D08DA763ED8C}"/>
    <cellStyle name="20 % – Zvýraznění5 7 2" xfId="497" xr:uid="{88E74B5D-69E0-4D44-BCBE-876222BDF81B}"/>
    <cellStyle name="20 % – Zvýraznění5 8" xfId="498" xr:uid="{9097B36D-DE08-49DA-9573-38900647FDFA}"/>
    <cellStyle name="20 % – Zvýraznění5 8 2" xfId="499" xr:uid="{22407EEB-50EF-4F3B-B3EE-7383A75D44AF}"/>
    <cellStyle name="20 % – Zvýraznění5 9" xfId="500" xr:uid="{A9153010-D71C-42CA-B5D3-44E67351314D}"/>
    <cellStyle name="20 % – Zvýraznění5 9 2" xfId="501" xr:uid="{3326738D-6988-44C2-90F5-BB9A34FE0278}"/>
    <cellStyle name="20 % – Zvýraznění6 10" xfId="502" xr:uid="{172B1606-681C-40E3-88CB-5D72EA6C20FB}"/>
    <cellStyle name="20 % – Zvýraznění6 2" xfId="503" xr:uid="{9FFB958F-0CC3-4FB5-9B72-61B5AD096937}"/>
    <cellStyle name="20 % – Zvýraznění6 2 2" xfId="504" xr:uid="{7B8ED0D3-0C79-4159-A025-F582EE2F73BD}"/>
    <cellStyle name="20 % – Zvýraznění6 2 2 2" xfId="505" xr:uid="{47D37C15-0057-4B2E-A05C-D977449CF680}"/>
    <cellStyle name="20 % – Zvýraznění6 2 2 2 2" xfId="506" xr:uid="{459C0EC1-5000-426A-927B-AEE402A83A50}"/>
    <cellStyle name="20 % – Zvýraznění6 2 2 2 2 2" xfId="507" xr:uid="{7C1DA58F-AB90-4007-87D6-A644EC7232BD}"/>
    <cellStyle name="20 % – Zvýraznění6 2 2 2 3" xfId="508" xr:uid="{DF6D81E4-8617-42B4-86B9-A7ACEF7BAF9B}"/>
    <cellStyle name="20 % – Zvýraznění6 2 2 3" xfId="509" xr:uid="{DA6678BA-4ECB-446A-86A1-BA02C4EF0C36}"/>
    <cellStyle name="20 % – Zvýraznění6 2 2 3 2" xfId="510" xr:uid="{9F587D1E-4F7B-41AB-8C2A-A9433E36ABBD}"/>
    <cellStyle name="20 % – Zvýraznění6 2 2 3 2 2" xfId="511" xr:uid="{16A26677-2C41-424F-86EC-9883CC6B7C81}"/>
    <cellStyle name="20 % – Zvýraznění6 2 2 3 3" xfId="512" xr:uid="{6E6C8B60-88E6-4B33-8C11-37BE840B8F8E}"/>
    <cellStyle name="20 % – Zvýraznění6 2 2 4" xfId="513" xr:uid="{09823031-BCB1-4A19-B13D-BD235EE546EB}"/>
    <cellStyle name="20 % – Zvýraznění6 2 2 4 2" xfId="514" xr:uid="{7CFBD5B2-D0EC-4CA2-88A6-50179D435C4B}"/>
    <cellStyle name="20 % – Zvýraznění6 2 2 5" xfId="515" xr:uid="{E021D03E-B591-4B1C-B492-CA1DF85C8272}"/>
    <cellStyle name="20 % – Zvýraznění6 2 2 5 2" xfId="516" xr:uid="{71FF5E98-A38F-4072-8A36-83BB09766FAC}"/>
    <cellStyle name="20 % – Zvýraznění6 2 2 6" xfId="517" xr:uid="{026DB92F-ED38-4606-9F3A-700EC47E8D0D}"/>
    <cellStyle name="20 % – Zvýraznění6 2 2 6 2" xfId="518" xr:uid="{36714288-9AC6-4A65-9B0D-BEE99AE0F583}"/>
    <cellStyle name="20 % – Zvýraznění6 2 2 7" xfId="519" xr:uid="{49B28C8C-F7FD-4091-A437-F259116B433D}"/>
    <cellStyle name="20 % – Zvýraznění6 2 3" xfId="520" xr:uid="{9947A52E-6A1A-4BD2-9DBF-A51E3A3E671C}"/>
    <cellStyle name="20 % – Zvýraznění6 2 3 2" xfId="521" xr:uid="{251EB4C6-7499-4844-A5AE-54E878120DD0}"/>
    <cellStyle name="20 % – Zvýraznění6 2 3 2 2" xfId="522" xr:uid="{E23E00E4-E76D-48C4-AB47-191626D3A8C1}"/>
    <cellStyle name="20 % – Zvýraznění6 2 3 3" xfId="523" xr:uid="{DA147F61-7D20-4D95-A73C-D488E732876A}"/>
    <cellStyle name="20 % – Zvýraznění6 2 4" xfId="524" xr:uid="{A961CADA-599D-43E0-8A92-BC436F76FB83}"/>
    <cellStyle name="20 % – Zvýraznění6 2 4 2" xfId="525" xr:uid="{B908B525-F3CA-4520-AF05-B63ACD262BC7}"/>
    <cellStyle name="20 % – Zvýraznění6 2 4 2 2" xfId="526" xr:uid="{EE3971D5-BBF3-4A8D-9690-8D04E6CC157A}"/>
    <cellStyle name="20 % – Zvýraznění6 2 4 3" xfId="527" xr:uid="{D8D6486B-D6EF-47E5-AA4D-6C2741AACF0D}"/>
    <cellStyle name="20 % – Zvýraznění6 2 5" xfId="528" xr:uid="{8190B8D7-7716-4D0E-A320-759ED4906007}"/>
    <cellStyle name="20 % – Zvýraznění6 2 5 2" xfId="529" xr:uid="{5E037FE9-7C7C-467D-A6CE-4B9B52554950}"/>
    <cellStyle name="20 % – Zvýraznění6 2 6" xfId="530" xr:uid="{F95B9230-D000-4334-9F05-86FC0373157A}"/>
    <cellStyle name="20 % – Zvýraznění6 2 6 2" xfId="531" xr:uid="{D7CB9D4A-E491-4A83-8017-886B3002C228}"/>
    <cellStyle name="20 % – Zvýraznění6 2 7" xfId="532" xr:uid="{034E417F-E351-43AF-B1DD-7E5241231046}"/>
    <cellStyle name="20 % – Zvýraznění6 2 7 2" xfId="533" xr:uid="{466384E4-960F-4BFD-BE6A-6FB5F8CF54A5}"/>
    <cellStyle name="20 % – Zvýraznění6 2 8" xfId="534" xr:uid="{58F77B5B-960F-4E85-9392-01E9A41B8C26}"/>
    <cellStyle name="20 % – Zvýraznění6 2 8 2" xfId="535" xr:uid="{3EDB9EC5-0EC2-41E5-AD92-76BDB15F4290}"/>
    <cellStyle name="20 % – Zvýraznění6 3" xfId="536" xr:uid="{F27BA190-2428-45E1-9AC9-20AC70448F52}"/>
    <cellStyle name="20 % – Zvýraznění6 3 2" xfId="537" xr:uid="{7035AB88-451C-4E2B-97A7-BD3F3D99A91B}"/>
    <cellStyle name="20 % – Zvýraznění6 3 2 2" xfId="538" xr:uid="{7230FBB7-3E44-47AB-85E5-1686D26BB421}"/>
    <cellStyle name="20 % – Zvýraznění6 3 2 2 2" xfId="539" xr:uid="{4608B9F3-52BD-474C-8616-820D4D730599}"/>
    <cellStyle name="20 % – Zvýraznění6 3 2 2 2 2" xfId="540" xr:uid="{E43D08AC-0DAC-4D1C-8F56-A6A9D04D4637}"/>
    <cellStyle name="20 % – Zvýraznění6 3 2 2 3" xfId="541" xr:uid="{AD467D84-A5CD-40F3-BE29-521629CBAD50}"/>
    <cellStyle name="20 % – Zvýraznění6 3 2 3" xfId="542" xr:uid="{EE8E3ED8-C21E-494E-8CF7-EC770D357DD4}"/>
    <cellStyle name="20 % – Zvýraznění6 3 2 3 2" xfId="543" xr:uid="{DE8F95E0-41EB-47AF-B1AC-5637F14BF0A2}"/>
    <cellStyle name="20 % – Zvýraznění6 3 2 3 2 2" xfId="544" xr:uid="{A1D8406D-BEAC-46BF-B614-A53FFBD646EF}"/>
    <cellStyle name="20 % – Zvýraznění6 3 2 3 3" xfId="545" xr:uid="{89B0F2B9-6ACD-4DCC-AF23-18F63E941A9F}"/>
    <cellStyle name="20 % – Zvýraznění6 3 2 4" xfId="546" xr:uid="{3AAA006E-03F2-4FE8-977A-606967ABDBA5}"/>
    <cellStyle name="20 % – Zvýraznění6 3 2 4 2" xfId="547" xr:uid="{E36C6DF9-84D2-4944-B3BA-27B5E6024293}"/>
    <cellStyle name="20 % – Zvýraznění6 3 2 5" xfId="548" xr:uid="{2B9BD558-CE6D-442B-A2B8-9293C3CAA18B}"/>
    <cellStyle name="20 % – Zvýraznění6 3 2 5 2" xfId="549" xr:uid="{821ECC82-9FB9-4AF7-9A15-D8383BC4DB6D}"/>
    <cellStyle name="20 % – Zvýraznění6 3 2 6" xfId="550" xr:uid="{3E45D429-AA05-4CE5-BD57-70EAE1DC6ACE}"/>
    <cellStyle name="20 % – Zvýraznění6 3 2 6 2" xfId="551" xr:uid="{2897BE34-DAF5-472C-BFE4-D6909F7D25EE}"/>
    <cellStyle name="20 % – Zvýraznění6 3 2 7" xfId="552" xr:uid="{03FD1DD2-D487-488F-8D32-123F6DF5730B}"/>
    <cellStyle name="20 % – Zvýraznění6 3 3" xfId="553" xr:uid="{BCE23847-64D1-4D56-8E90-E01D503CEA77}"/>
    <cellStyle name="20 % – Zvýraznění6 3 3 2" xfId="554" xr:uid="{FF13E593-B9FD-49A0-844D-92DED6AA17AD}"/>
    <cellStyle name="20 % – Zvýraznění6 3 3 2 2" xfId="555" xr:uid="{0749278B-6C80-4343-AC1D-E5A476F15EC4}"/>
    <cellStyle name="20 % – Zvýraznění6 3 3 3" xfId="556" xr:uid="{0F40641F-BC14-4D91-B388-09F32D84A3AF}"/>
    <cellStyle name="20 % – Zvýraznění6 3 4" xfId="557" xr:uid="{9A476C16-5B01-42F4-AFAE-6980789383FC}"/>
    <cellStyle name="20 % – Zvýraznění6 3 4 2" xfId="558" xr:uid="{2B03C49C-0F09-4DE0-B7A6-D9ECBB51207A}"/>
    <cellStyle name="20 % – Zvýraznění6 3 4 2 2" xfId="559" xr:uid="{985391C2-5E7F-41CF-9A21-7BD124559C68}"/>
    <cellStyle name="20 % – Zvýraznění6 3 4 3" xfId="560" xr:uid="{63BBD2B3-3B63-4271-9638-728DEE0D7C24}"/>
    <cellStyle name="20 % – Zvýraznění6 3 5" xfId="561" xr:uid="{6CAAA2FB-9EFB-4396-B938-B8D66AFE6C1D}"/>
    <cellStyle name="20 % – Zvýraznění6 3 5 2" xfId="562" xr:uid="{B87AF40F-E49E-4D07-AE5E-D0D81E7FA02F}"/>
    <cellStyle name="20 % – Zvýraznění6 3 6" xfId="563" xr:uid="{A1111B12-8C74-4851-88A3-EDB76A8AD5FB}"/>
    <cellStyle name="20 % – Zvýraznění6 3 6 2" xfId="564" xr:uid="{525AADB2-09FD-4AF8-80BE-774CC26C1E6C}"/>
    <cellStyle name="20 % – Zvýraznění6 3 7" xfId="565" xr:uid="{3B2C1D32-9843-417F-8410-2EA5CBB0754F}"/>
    <cellStyle name="20 % – Zvýraznění6 3 7 2" xfId="566" xr:uid="{27E6FB07-7BD2-4384-BDF0-8D63859C8394}"/>
    <cellStyle name="20 % – Zvýraznění6 3 8" xfId="567" xr:uid="{45296689-8F7E-4904-A3FF-D6B657B99F01}"/>
    <cellStyle name="20 % – Zvýraznění6 4" xfId="568" xr:uid="{2C8D83E8-700D-4D79-B703-2CE2EB06EE7F}"/>
    <cellStyle name="20 % – Zvýraznění6 4 2" xfId="569" xr:uid="{374C81C6-0B7A-4B8A-A62C-8A0E489E63DF}"/>
    <cellStyle name="20 % – Zvýraznění6 4 2 2" xfId="570" xr:uid="{14C39235-AD93-44C9-AD6A-E79E6BA17A45}"/>
    <cellStyle name="20 % – Zvýraznění6 4 2 2 2" xfId="571" xr:uid="{857FA35A-ACF3-4761-A185-0685A82A3D88}"/>
    <cellStyle name="20 % – Zvýraznění6 4 2 3" xfId="572" xr:uid="{54FE2372-63BB-43AD-9D9A-23D4D54C69C6}"/>
    <cellStyle name="20 % – Zvýraznění6 4 3" xfId="573" xr:uid="{6663EAD5-033A-47B5-B460-7A1802F939C4}"/>
    <cellStyle name="20 % – Zvýraznění6 4 3 2" xfId="574" xr:uid="{04A4E847-ECFD-4B7B-AFB8-D25B108382E9}"/>
    <cellStyle name="20 % – Zvýraznění6 4 3 2 2" xfId="575" xr:uid="{EB2FDFD7-4DFD-4ECB-8767-54ED3791B03F}"/>
    <cellStyle name="20 % – Zvýraznění6 4 3 3" xfId="576" xr:uid="{02E528BF-AC39-4D96-8A64-A14CCFD1B0FC}"/>
    <cellStyle name="20 % – Zvýraznění6 4 4" xfId="577" xr:uid="{FABBC4C9-F726-4D7F-AC14-05A978F66532}"/>
    <cellStyle name="20 % – Zvýraznění6 4 4 2" xfId="578" xr:uid="{9F57F7D8-90F4-41CB-8820-E0E023255A31}"/>
    <cellStyle name="20 % – Zvýraznění6 4 5" xfId="579" xr:uid="{05B6C2B6-5F5F-4D49-8725-F2EF31B6764E}"/>
    <cellStyle name="20 % – Zvýraznění6 4 5 2" xfId="580" xr:uid="{34865A22-E431-417D-89AA-7282675557FC}"/>
    <cellStyle name="20 % – Zvýraznění6 4 6" xfId="581" xr:uid="{45DEE3DB-D9C8-419A-8419-96645FA2685A}"/>
    <cellStyle name="20 % – Zvýraznění6 4 6 2" xfId="582" xr:uid="{ACC3426F-0B3B-4333-9455-9FADB94979AE}"/>
    <cellStyle name="20 % – Zvýraznění6 4 7" xfId="583" xr:uid="{B34BFA47-A48F-4539-B49E-C38859FE14A5}"/>
    <cellStyle name="20 % – Zvýraznění6 5" xfId="584" xr:uid="{45D1D676-A661-4596-B798-5261BB1E8FFE}"/>
    <cellStyle name="20 % – Zvýraznění6 5 2" xfId="585" xr:uid="{214AEB7C-60F6-481D-9635-27B9D91F9679}"/>
    <cellStyle name="20 % – Zvýraznění6 5 2 2" xfId="586" xr:uid="{FF2372BE-7C8D-4F10-94B4-B17DB201BA96}"/>
    <cellStyle name="20 % – Zvýraznění6 5 3" xfId="587" xr:uid="{E943198A-D1D4-46D5-8EDF-30EA7213DA2B}"/>
    <cellStyle name="20 % – Zvýraznění6 6" xfId="588" xr:uid="{9F3DF040-3801-46A0-8BB2-6D56CAFFE803}"/>
    <cellStyle name="20 % – Zvýraznění6 6 2" xfId="589" xr:uid="{280224B0-1DE0-4836-832F-8CFD9952C750}"/>
    <cellStyle name="20 % – Zvýraznění6 6 2 2" xfId="590" xr:uid="{25E8D6F1-13B5-4B82-8F30-F200ACE112A0}"/>
    <cellStyle name="20 % – Zvýraznění6 6 3" xfId="591" xr:uid="{4CEE6D2B-9FDC-49C2-947D-BE05ECADBC37}"/>
    <cellStyle name="20 % – Zvýraznění6 7" xfId="592" xr:uid="{AC975D0D-1FDC-476D-9947-57DCF3CE208E}"/>
    <cellStyle name="20 % – Zvýraznění6 7 2" xfId="593" xr:uid="{6A0EC87D-D0B1-4E91-902D-1FB2DEA00DEF}"/>
    <cellStyle name="20 % – Zvýraznění6 8" xfId="594" xr:uid="{1B6C46E5-3C1C-408F-8E4D-8A22975A324D}"/>
    <cellStyle name="20 % – Zvýraznění6 8 2" xfId="595" xr:uid="{E0699FFC-2F8E-4F9C-B48C-F0BBF3101A2B}"/>
    <cellStyle name="20 % – Zvýraznění6 9" xfId="596" xr:uid="{086D3028-0F3D-4F72-893C-B26C496E2C5B}"/>
    <cellStyle name="20 % – Zvýraznění6 9 2" xfId="597" xr:uid="{C11FDC4D-0909-405A-9D61-45ACCCBADE5C}"/>
    <cellStyle name="2x indented GHG Textfiels" xfId="598" xr:uid="{9ACC90FA-0D35-4041-9EEC-99E543B14CAB}"/>
    <cellStyle name="40 % – Zvýraznění1 10" xfId="599" xr:uid="{FCE99581-0D6B-4C8D-89F5-4CB7C01B4231}"/>
    <cellStyle name="40 % – Zvýraznění1 2" xfId="600" xr:uid="{2202F17F-B56D-4C3B-A473-9A50E79514A2}"/>
    <cellStyle name="40 % – Zvýraznění1 2 2" xfId="601" xr:uid="{65B8A267-2013-4B3F-8298-0262C4A6420D}"/>
    <cellStyle name="40 % – Zvýraznění1 2 2 2" xfId="602" xr:uid="{8E288FBA-3A29-48B7-A609-5C17E8536C10}"/>
    <cellStyle name="40 % – Zvýraznění1 2 2 2 2" xfId="603" xr:uid="{003E193F-060A-4B61-AAA5-599CE749DB83}"/>
    <cellStyle name="40 % – Zvýraznění1 2 2 2 2 2" xfId="604" xr:uid="{959A29DE-3C16-4980-AB0E-B750829C32BD}"/>
    <cellStyle name="40 % – Zvýraznění1 2 2 2 3" xfId="605" xr:uid="{49DE3DBF-7DB5-41ED-B309-DA72AC3C33FB}"/>
    <cellStyle name="40 % – Zvýraznění1 2 2 3" xfId="606" xr:uid="{3F1A9FD1-ED5C-46AF-99DF-6AB7CEED9FE0}"/>
    <cellStyle name="40 % – Zvýraznění1 2 2 3 2" xfId="607" xr:uid="{0DBAE4F4-E90C-4C5F-A0B4-EB611670CFE1}"/>
    <cellStyle name="40 % – Zvýraznění1 2 2 3 2 2" xfId="608" xr:uid="{1244C415-0F8B-404D-B71E-8633AAE4DB45}"/>
    <cellStyle name="40 % – Zvýraznění1 2 2 3 3" xfId="609" xr:uid="{5D9D3E15-218A-4E4B-A05E-AD392D41DC33}"/>
    <cellStyle name="40 % – Zvýraznění1 2 2 4" xfId="610" xr:uid="{C1D62128-5652-485B-989B-3C686FC39746}"/>
    <cellStyle name="40 % – Zvýraznění1 2 2 4 2" xfId="611" xr:uid="{07AB828F-64BB-47A2-A1A5-94DB19B79870}"/>
    <cellStyle name="40 % – Zvýraznění1 2 2 5" xfId="612" xr:uid="{F6FDFB8C-DFFC-4D2A-866F-27B671AFD10B}"/>
    <cellStyle name="40 % – Zvýraznění1 2 2 5 2" xfId="613" xr:uid="{BFE44D90-852B-49AF-AED9-CA7BC77D298E}"/>
    <cellStyle name="40 % – Zvýraznění1 2 2 6" xfId="614" xr:uid="{FDCE934C-6519-4D17-8812-31BD88C036BF}"/>
    <cellStyle name="40 % – Zvýraznění1 2 2 6 2" xfId="615" xr:uid="{6557AF2B-2F9A-4DEB-86A1-117A5D5C1906}"/>
    <cellStyle name="40 % – Zvýraznění1 2 2 7" xfId="616" xr:uid="{ED923DAF-5018-4599-86F9-472A0409371C}"/>
    <cellStyle name="40 % – Zvýraznění1 2 3" xfId="617" xr:uid="{928EBD7A-C588-4436-B244-6CB810D34DD9}"/>
    <cellStyle name="40 % – Zvýraznění1 2 3 2" xfId="618" xr:uid="{4B58D49A-E128-4F8D-9377-37A7196158CF}"/>
    <cellStyle name="40 % – Zvýraznění1 2 3 2 2" xfId="619" xr:uid="{B092FE6D-9030-4C01-B86E-3FDFD8E5D958}"/>
    <cellStyle name="40 % – Zvýraznění1 2 3 3" xfId="620" xr:uid="{6E5D801F-35F9-44EA-93E2-CB2A00E1952D}"/>
    <cellStyle name="40 % – Zvýraznění1 2 4" xfId="621" xr:uid="{6408FB27-308C-48F6-A566-0FFD2BE95AEA}"/>
    <cellStyle name="40 % – Zvýraznění1 2 4 2" xfId="622" xr:uid="{A5A49702-8D30-4216-B93B-51296DEAF632}"/>
    <cellStyle name="40 % – Zvýraznění1 2 4 2 2" xfId="623" xr:uid="{A0B718D9-203D-45F0-A75B-D5F94E669A2D}"/>
    <cellStyle name="40 % – Zvýraznění1 2 4 3" xfId="624" xr:uid="{6E1A5B0B-A2CD-4767-A055-CE3CC8C8505B}"/>
    <cellStyle name="40 % – Zvýraznění1 2 5" xfId="625" xr:uid="{E427C6D0-ECE1-4826-AAE5-12F5652DED18}"/>
    <cellStyle name="40 % – Zvýraznění1 2 5 2" xfId="626" xr:uid="{747E000D-2977-43E1-B16C-25F116EA945E}"/>
    <cellStyle name="40 % – Zvýraznění1 2 6" xfId="627" xr:uid="{C12D859C-44C0-41E0-990E-EEA3E69FEB3C}"/>
    <cellStyle name="40 % – Zvýraznění1 2 6 2" xfId="628" xr:uid="{34B42293-5122-4CBC-A951-C151DBC88023}"/>
    <cellStyle name="40 % – Zvýraznění1 2 7" xfId="629" xr:uid="{46D7CFF6-9EB5-48F7-8774-3C1A0F845D04}"/>
    <cellStyle name="40 % – Zvýraznění1 2 7 2" xfId="630" xr:uid="{D974EC8C-6F9B-4C8C-9BC3-56155C8A6072}"/>
    <cellStyle name="40 % – Zvýraznění1 2 8" xfId="631" xr:uid="{0F696761-AD28-49CA-8B4B-BB2875D3A9E7}"/>
    <cellStyle name="40 % – Zvýraznění1 2 8 2" xfId="632" xr:uid="{C8DA44F7-24DE-437C-9A0D-86BC2CAA2CC3}"/>
    <cellStyle name="40 % – Zvýraznění1 3" xfId="633" xr:uid="{A087528E-00A8-42E1-8AE8-AAC6440AA6B4}"/>
    <cellStyle name="40 % – Zvýraznění1 3 2" xfId="634" xr:uid="{AD257D9E-6976-4188-AC81-B9B137B1BD00}"/>
    <cellStyle name="40 % – Zvýraznění1 3 2 2" xfId="635" xr:uid="{5BF9AD93-2E4C-4AD7-AFF8-28C1419D8C74}"/>
    <cellStyle name="40 % – Zvýraznění1 3 2 2 2" xfId="636" xr:uid="{585BA40C-352F-4598-BFA5-6CFF80C8E2B9}"/>
    <cellStyle name="40 % – Zvýraznění1 3 2 2 2 2" xfId="637" xr:uid="{8936A8B9-941B-423C-B8A0-8DC94634BEE9}"/>
    <cellStyle name="40 % – Zvýraznění1 3 2 2 3" xfId="638" xr:uid="{56B2ACFE-00A5-408C-9664-2A32254CA40B}"/>
    <cellStyle name="40 % – Zvýraznění1 3 2 3" xfId="639" xr:uid="{54218009-06EE-4110-888D-B25510025190}"/>
    <cellStyle name="40 % – Zvýraznění1 3 2 3 2" xfId="640" xr:uid="{7566B02D-A5A4-4FF3-8C25-39D968B7DC9D}"/>
    <cellStyle name="40 % – Zvýraznění1 3 2 3 2 2" xfId="641" xr:uid="{6237890C-E933-47BD-9DED-8EC12078AF42}"/>
    <cellStyle name="40 % – Zvýraznění1 3 2 3 3" xfId="642" xr:uid="{C9454FFA-E14A-40E9-AB5F-E8CEA46C6AD2}"/>
    <cellStyle name="40 % – Zvýraznění1 3 2 4" xfId="643" xr:uid="{D93D77B8-74FA-4ABC-8867-F1F9B9BB1A10}"/>
    <cellStyle name="40 % – Zvýraznění1 3 2 4 2" xfId="644" xr:uid="{8E87FFBF-3A85-4B7C-B3B2-ACA3C2CD2DF2}"/>
    <cellStyle name="40 % – Zvýraznění1 3 2 5" xfId="645" xr:uid="{1A4E29D6-28FF-4576-84C7-9F013A519B79}"/>
    <cellStyle name="40 % – Zvýraznění1 3 2 5 2" xfId="646" xr:uid="{9AA8CED2-D653-4A34-9CDA-EEEA565799A6}"/>
    <cellStyle name="40 % – Zvýraznění1 3 2 6" xfId="647" xr:uid="{8FFD402A-F419-49D3-984B-DDD8C113FA53}"/>
    <cellStyle name="40 % – Zvýraznění1 3 2 6 2" xfId="648" xr:uid="{65522CB6-DAFA-4519-83F6-D356A3C78156}"/>
    <cellStyle name="40 % – Zvýraznění1 3 2 7" xfId="649" xr:uid="{A511D088-A436-4E18-82F3-81E5697DAA7D}"/>
    <cellStyle name="40 % – Zvýraznění1 3 3" xfId="650" xr:uid="{7A96B453-1B81-4888-87B1-3BB57549D5D1}"/>
    <cellStyle name="40 % – Zvýraznění1 3 3 2" xfId="651" xr:uid="{6E81D653-7092-4D1D-9A01-4CD9D67089AD}"/>
    <cellStyle name="40 % – Zvýraznění1 3 3 2 2" xfId="652" xr:uid="{BEBEE147-AE26-472E-9B57-FEA43EE822AA}"/>
    <cellStyle name="40 % – Zvýraznění1 3 3 3" xfId="653" xr:uid="{7ED89CF7-E7C3-4ACD-BE9E-F60E5F7E25D0}"/>
    <cellStyle name="40 % – Zvýraznění1 3 4" xfId="654" xr:uid="{AC07F2AF-66CE-4851-AA22-DC15432E4601}"/>
    <cellStyle name="40 % – Zvýraznění1 3 4 2" xfId="655" xr:uid="{AFEB0A68-D6FE-4675-816D-9BB3EF6C7666}"/>
    <cellStyle name="40 % – Zvýraznění1 3 4 2 2" xfId="656" xr:uid="{3660A88B-5CA4-4501-842F-C1B590C60C6B}"/>
    <cellStyle name="40 % – Zvýraznění1 3 4 3" xfId="657" xr:uid="{C615A194-915C-401A-903C-53CE9FBF0D6A}"/>
    <cellStyle name="40 % – Zvýraznění1 3 5" xfId="658" xr:uid="{1A86DC71-CCC6-4EF5-9142-B3BADBBB0D6F}"/>
    <cellStyle name="40 % – Zvýraznění1 3 5 2" xfId="659" xr:uid="{8DD7521F-CD97-4D96-9446-2AF093DB8A6C}"/>
    <cellStyle name="40 % – Zvýraznění1 3 6" xfId="660" xr:uid="{5E870AAD-2943-42FC-88F4-04B1735BFF6A}"/>
    <cellStyle name="40 % – Zvýraznění1 3 6 2" xfId="661" xr:uid="{36A67D02-D453-47F9-98ED-C7B9FDE4FBE4}"/>
    <cellStyle name="40 % – Zvýraznění1 3 7" xfId="662" xr:uid="{8180A6F7-E3EB-4B44-B899-829B74A75D1B}"/>
    <cellStyle name="40 % – Zvýraznění1 3 7 2" xfId="663" xr:uid="{46FD21D8-7B72-4CAE-90EE-E68D6248E115}"/>
    <cellStyle name="40 % – Zvýraznění1 3 8" xfId="664" xr:uid="{C8013D33-8325-4A1D-8A25-83D82517A27C}"/>
    <cellStyle name="40 % – Zvýraznění1 4" xfId="665" xr:uid="{CFAF0961-67A1-4B2B-B84A-ABD469B6C723}"/>
    <cellStyle name="40 % – Zvýraznění1 4 2" xfId="666" xr:uid="{0F06A93F-FEEE-4AD3-A0E3-1A22F38FD449}"/>
    <cellStyle name="40 % – Zvýraznění1 4 2 2" xfId="667" xr:uid="{D8365E4F-3350-49FB-84F4-84CF12E86CA7}"/>
    <cellStyle name="40 % – Zvýraznění1 4 2 2 2" xfId="668" xr:uid="{6FE68963-D535-45A2-8A35-62E3FF50DA29}"/>
    <cellStyle name="40 % – Zvýraznění1 4 2 3" xfId="669" xr:uid="{F2BC4BDD-9109-490D-9C0D-70AB06126C9F}"/>
    <cellStyle name="40 % – Zvýraznění1 4 3" xfId="670" xr:uid="{EE3EA856-CA11-42B0-83B7-E185CD7E68C1}"/>
    <cellStyle name="40 % – Zvýraznění1 4 3 2" xfId="671" xr:uid="{1A784357-6D78-4682-99E4-14A365B11836}"/>
    <cellStyle name="40 % – Zvýraznění1 4 3 2 2" xfId="672" xr:uid="{CE407B34-0297-4173-A7A3-109A143B9831}"/>
    <cellStyle name="40 % – Zvýraznění1 4 3 3" xfId="673" xr:uid="{4077DE9E-7750-4E56-BBDB-14E06317544D}"/>
    <cellStyle name="40 % – Zvýraznění1 4 4" xfId="674" xr:uid="{247BD8B3-BB85-4964-AF9B-9E3B96D9CC18}"/>
    <cellStyle name="40 % – Zvýraznění1 4 4 2" xfId="675" xr:uid="{B5D03413-91EC-40EA-94CC-BBEE4A1EB09B}"/>
    <cellStyle name="40 % – Zvýraznění1 4 5" xfId="676" xr:uid="{9B7F6D9B-3444-44BB-B52F-3A5A6C553F24}"/>
    <cellStyle name="40 % – Zvýraznění1 4 5 2" xfId="677" xr:uid="{5F4AD987-4A13-4354-B7AA-9E47EB70690C}"/>
    <cellStyle name="40 % – Zvýraznění1 4 6" xfId="678" xr:uid="{384496A6-6CBF-4AF6-A2C5-980C6FE537D2}"/>
    <cellStyle name="40 % – Zvýraznění1 4 6 2" xfId="679" xr:uid="{3E46BFD6-1E01-450C-ADCE-EF7F040BEABF}"/>
    <cellStyle name="40 % – Zvýraznění1 4 7" xfId="680" xr:uid="{5D5946C6-B53A-4B26-A356-EC48E1E6569B}"/>
    <cellStyle name="40 % – Zvýraznění1 5" xfId="681" xr:uid="{F0DC1AA5-195E-454C-883C-E45E20A4E6BB}"/>
    <cellStyle name="40 % – Zvýraznění1 5 2" xfId="682" xr:uid="{69FF5A93-543B-4651-9039-9F557AF3F245}"/>
    <cellStyle name="40 % – Zvýraznění1 5 2 2" xfId="683" xr:uid="{8A441EEE-3E68-4E00-BEFA-0272DAC29248}"/>
    <cellStyle name="40 % – Zvýraznění1 5 3" xfId="684" xr:uid="{1E6FDD2C-C86A-45BF-BAF5-DECB61E6BC9F}"/>
    <cellStyle name="40 % – Zvýraznění1 6" xfId="685" xr:uid="{C6C8C123-D7F9-480C-8755-095EE1AAAAB7}"/>
    <cellStyle name="40 % – Zvýraznění1 6 2" xfId="686" xr:uid="{30B9CCD9-3F81-4C0D-8053-2BF15CEB12A9}"/>
    <cellStyle name="40 % – Zvýraznění1 6 2 2" xfId="687" xr:uid="{6A9E9FBF-C56E-4FC6-AAF5-DE3EC778F6DD}"/>
    <cellStyle name="40 % – Zvýraznění1 6 3" xfId="688" xr:uid="{A2545E01-A3EB-47F8-901D-F10EF80F055F}"/>
    <cellStyle name="40 % – Zvýraznění1 7" xfId="689" xr:uid="{3649AAE4-A2C7-4FCA-B149-B1EFE5419B49}"/>
    <cellStyle name="40 % – Zvýraznění1 7 2" xfId="690" xr:uid="{109F3B0C-B8D4-40FA-8014-E0B7B58F3C80}"/>
    <cellStyle name="40 % – Zvýraznění1 8" xfId="691" xr:uid="{BA1F53AE-A456-4505-9C2C-86A584552C67}"/>
    <cellStyle name="40 % – Zvýraznění1 8 2" xfId="692" xr:uid="{0DC34494-6059-4D97-96E8-785AA43F4B68}"/>
    <cellStyle name="40 % – Zvýraznění1 9" xfId="693" xr:uid="{43506EBF-8FDC-4747-A48C-51D1BBFA134F}"/>
    <cellStyle name="40 % – Zvýraznění1 9 2" xfId="694" xr:uid="{2D5BBC84-B216-476C-8F23-613E873C427E}"/>
    <cellStyle name="40 % – Zvýraznění2 10" xfId="695" xr:uid="{093C51DD-CA14-488B-B252-5800F2656AF6}"/>
    <cellStyle name="40 % – Zvýraznění2 2" xfId="696" xr:uid="{00D26F27-BAC7-4A1E-B5A2-74DF5AC40BF2}"/>
    <cellStyle name="40 % – Zvýraznění2 2 2" xfId="697" xr:uid="{BF267626-C898-4341-9424-E18CF77E0BD1}"/>
    <cellStyle name="40 % – Zvýraznění2 2 2 2" xfId="698" xr:uid="{6BDEC638-4197-4F1E-8B30-DE4BB01B25DF}"/>
    <cellStyle name="40 % – Zvýraznění2 2 2 2 2" xfId="699" xr:uid="{A651932F-C38E-4937-9840-4659A5F30F3C}"/>
    <cellStyle name="40 % – Zvýraznění2 2 2 2 2 2" xfId="700" xr:uid="{F69BD399-A55E-417B-B4E8-80EF3AA044A3}"/>
    <cellStyle name="40 % – Zvýraznění2 2 2 2 3" xfId="701" xr:uid="{616658B1-815F-44D9-9AD4-328DDDAC455E}"/>
    <cellStyle name="40 % – Zvýraznění2 2 2 3" xfId="702" xr:uid="{632EE365-EC30-4669-BDC3-434289E4FECF}"/>
    <cellStyle name="40 % – Zvýraznění2 2 2 3 2" xfId="703" xr:uid="{B526CDDF-44F3-457D-8C98-6A89786CC8B5}"/>
    <cellStyle name="40 % – Zvýraznění2 2 2 3 2 2" xfId="704" xr:uid="{5540E6AE-4B46-4DED-91E6-61D058B2DC53}"/>
    <cellStyle name="40 % – Zvýraznění2 2 2 3 3" xfId="705" xr:uid="{B6FD5D43-2665-4333-9C81-814BA66CF8CA}"/>
    <cellStyle name="40 % – Zvýraznění2 2 2 4" xfId="706" xr:uid="{33A4AF32-5270-4303-BFAC-0BE0FAC7DD5D}"/>
    <cellStyle name="40 % – Zvýraznění2 2 2 4 2" xfId="707" xr:uid="{B95108EB-A94A-4F8C-BB89-459089898C51}"/>
    <cellStyle name="40 % – Zvýraznění2 2 2 5" xfId="708" xr:uid="{8C6ADCAE-1CFF-416A-9C11-839408DC54CB}"/>
    <cellStyle name="40 % – Zvýraznění2 2 2 5 2" xfId="709" xr:uid="{3DA01B3D-F5CA-4821-882C-C6D901366102}"/>
    <cellStyle name="40 % – Zvýraznění2 2 2 6" xfId="710" xr:uid="{4BF97392-4C51-4632-9199-27D3EF8CBB17}"/>
    <cellStyle name="40 % – Zvýraznění2 2 2 6 2" xfId="711" xr:uid="{FD876DD4-6C5D-4C51-8FB8-A1C75409248F}"/>
    <cellStyle name="40 % – Zvýraznění2 2 2 7" xfId="712" xr:uid="{E203D798-1A35-40BC-95C0-79F5881AEC93}"/>
    <cellStyle name="40 % – Zvýraznění2 2 3" xfId="713" xr:uid="{279DB1C6-99B6-47C8-9C88-DF4953BCD3FD}"/>
    <cellStyle name="40 % – Zvýraznění2 2 3 2" xfId="714" xr:uid="{E62364E1-8D22-4FBD-AA97-D0B74835162B}"/>
    <cellStyle name="40 % – Zvýraznění2 2 3 2 2" xfId="715" xr:uid="{D6C258FA-2333-4A91-A696-D7DA256E7569}"/>
    <cellStyle name="40 % – Zvýraznění2 2 3 3" xfId="716" xr:uid="{1D115EEB-B0DA-4141-86EE-B40698280DB0}"/>
    <cellStyle name="40 % – Zvýraznění2 2 4" xfId="717" xr:uid="{A9B67FBD-0AA2-4DD9-B607-72B109B6B7F4}"/>
    <cellStyle name="40 % – Zvýraznění2 2 4 2" xfId="718" xr:uid="{671F2AA4-7699-43A9-AD5E-6549669BC3B9}"/>
    <cellStyle name="40 % – Zvýraznění2 2 4 2 2" xfId="719" xr:uid="{406CAED3-8838-4E80-B5DF-A40C113E2182}"/>
    <cellStyle name="40 % – Zvýraznění2 2 4 3" xfId="720" xr:uid="{EC297959-E4D4-4C9C-8E81-DE3F86DDC4E1}"/>
    <cellStyle name="40 % – Zvýraznění2 2 5" xfId="721" xr:uid="{56E5E463-1F0A-4C6A-8957-EC6113C95C09}"/>
    <cellStyle name="40 % – Zvýraznění2 2 5 2" xfId="722" xr:uid="{559BCFB3-698B-491D-8C34-C6B442BE0D70}"/>
    <cellStyle name="40 % – Zvýraznění2 2 6" xfId="723" xr:uid="{D970A683-57E8-45C3-B3A7-7E28BFE3F0FA}"/>
    <cellStyle name="40 % – Zvýraznění2 2 6 2" xfId="724" xr:uid="{D19CB037-BE61-4CDF-A94A-95FF8150ABE1}"/>
    <cellStyle name="40 % – Zvýraznění2 2 7" xfId="725" xr:uid="{271D80EB-699A-4825-9F27-62A8C9A14ED5}"/>
    <cellStyle name="40 % – Zvýraznění2 2 7 2" xfId="726" xr:uid="{CC25619E-FF1B-4F57-9A9D-61D10056EA80}"/>
    <cellStyle name="40 % – Zvýraznění2 2 8" xfId="727" xr:uid="{DE734A3C-E8B7-40DD-AEE2-E86E97B246E1}"/>
    <cellStyle name="40 % – Zvýraznění2 2 8 2" xfId="728" xr:uid="{0738B38F-AFC1-4AEA-AD15-B6CC2B72995F}"/>
    <cellStyle name="40 % – Zvýraznění2 3" xfId="729" xr:uid="{373A69E1-27C0-44AD-B64B-5FB21151283F}"/>
    <cellStyle name="40 % – Zvýraznění2 3 2" xfId="730" xr:uid="{368296B9-A4CB-4DBA-B927-26444A2A0C7F}"/>
    <cellStyle name="40 % – Zvýraznění2 3 2 2" xfId="731" xr:uid="{33AA501B-DB7A-4D6D-8DBF-05B7AEAF306C}"/>
    <cellStyle name="40 % – Zvýraznění2 3 2 2 2" xfId="732" xr:uid="{3052C428-3BB8-4FAF-95F8-D33BB548B09B}"/>
    <cellStyle name="40 % – Zvýraznění2 3 2 2 2 2" xfId="733" xr:uid="{35809561-5EC2-4A94-856D-3959DD154111}"/>
    <cellStyle name="40 % – Zvýraznění2 3 2 2 3" xfId="734" xr:uid="{82BBB8E7-5A26-47BB-B63D-C2F4F43B52E3}"/>
    <cellStyle name="40 % – Zvýraznění2 3 2 3" xfId="735" xr:uid="{5FE469B8-F1D0-4CEB-8E53-6D04FE832C38}"/>
    <cellStyle name="40 % – Zvýraznění2 3 2 3 2" xfId="736" xr:uid="{6227AA07-0B03-4AC3-96BE-30518922D3BF}"/>
    <cellStyle name="40 % – Zvýraznění2 3 2 3 2 2" xfId="737" xr:uid="{A80255B3-BB60-4AEF-B7A0-CB9021172E3A}"/>
    <cellStyle name="40 % – Zvýraznění2 3 2 3 3" xfId="738" xr:uid="{B89D85CA-D252-4457-B970-BB4862C331F5}"/>
    <cellStyle name="40 % – Zvýraznění2 3 2 4" xfId="739" xr:uid="{29CD6EC4-9615-4711-8398-60895D6932FE}"/>
    <cellStyle name="40 % – Zvýraznění2 3 2 4 2" xfId="740" xr:uid="{68E10FA9-2A54-46A7-B2F8-FB398B6F2471}"/>
    <cellStyle name="40 % – Zvýraznění2 3 2 5" xfId="741" xr:uid="{83AC9ED2-3B96-4F9D-91C5-08DE1ABBC9FA}"/>
    <cellStyle name="40 % – Zvýraznění2 3 2 5 2" xfId="742" xr:uid="{8ED7BA08-5C88-4513-A797-DB4EBE16BB23}"/>
    <cellStyle name="40 % – Zvýraznění2 3 2 6" xfId="743" xr:uid="{4AABA16F-0D9A-4EF1-A673-608CE3DFD7BF}"/>
    <cellStyle name="40 % – Zvýraznění2 3 2 6 2" xfId="744" xr:uid="{C12FA9AA-682C-42CD-A3F1-E852337695A8}"/>
    <cellStyle name="40 % – Zvýraznění2 3 2 7" xfId="745" xr:uid="{D58E256B-6E8B-466A-B253-A770FF6F260D}"/>
    <cellStyle name="40 % – Zvýraznění2 3 3" xfId="746" xr:uid="{1862F815-C02D-4D21-AEA3-32C757DC35F6}"/>
    <cellStyle name="40 % – Zvýraznění2 3 3 2" xfId="747" xr:uid="{1A7166EF-C0F0-4BD4-8E1A-38C1938DD1E8}"/>
    <cellStyle name="40 % – Zvýraznění2 3 3 2 2" xfId="748" xr:uid="{4051D855-A96D-4547-83DD-FB968C324951}"/>
    <cellStyle name="40 % – Zvýraznění2 3 3 3" xfId="749" xr:uid="{23585991-E876-4463-A1D6-4226B169C483}"/>
    <cellStyle name="40 % – Zvýraznění2 3 4" xfId="750" xr:uid="{5CB9B8C3-ACE9-4986-AFF1-1D1E449DA70B}"/>
    <cellStyle name="40 % – Zvýraznění2 3 4 2" xfId="751" xr:uid="{2966C3F5-2F71-46A0-8B27-08F13EF64147}"/>
    <cellStyle name="40 % – Zvýraznění2 3 4 2 2" xfId="752" xr:uid="{E4DFB9E4-E041-425F-B8C2-369F82DDC554}"/>
    <cellStyle name="40 % – Zvýraznění2 3 4 3" xfId="753" xr:uid="{C9DE8C44-C0A6-47AF-A7A3-966169117A22}"/>
    <cellStyle name="40 % – Zvýraznění2 3 5" xfId="754" xr:uid="{BE86AEFE-A885-472D-A5A4-6B48C30AC404}"/>
    <cellStyle name="40 % – Zvýraznění2 3 5 2" xfId="755" xr:uid="{0E3FB21E-F928-4444-B96F-809E671A4B29}"/>
    <cellStyle name="40 % – Zvýraznění2 3 6" xfId="756" xr:uid="{7153618D-6C66-4D89-B484-5FCD968DC540}"/>
    <cellStyle name="40 % – Zvýraznění2 3 6 2" xfId="757" xr:uid="{6C01D732-8EC3-48D8-B255-0244DB376759}"/>
    <cellStyle name="40 % – Zvýraznění2 3 7" xfId="758" xr:uid="{0FA5FB61-EC5E-4801-A8A2-2A114B6AF19F}"/>
    <cellStyle name="40 % – Zvýraznění2 3 7 2" xfId="759" xr:uid="{3E5C450D-44AD-466F-AEE8-B4253394CCD6}"/>
    <cellStyle name="40 % – Zvýraznění2 3 8" xfId="760" xr:uid="{C7A55B91-04B4-4CE7-A8DF-B983368A016E}"/>
    <cellStyle name="40 % – Zvýraznění2 4" xfId="761" xr:uid="{EF4DF148-F683-4C93-A745-2D7E97969486}"/>
    <cellStyle name="40 % – Zvýraznění2 4 2" xfId="762" xr:uid="{286C9BAE-24CA-4232-8E32-CD517B394750}"/>
    <cellStyle name="40 % – Zvýraznění2 4 2 2" xfId="763" xr:uid="{BC9F34DC-62AE-4463-B150-47E8E47288E1}"/>
    <cellStyle name="40 % – Zvýraznění2 4 2 2 2" xfId="764" xr:uid="{982A8C28-79D4-450E-A571-C5D2C6ED59A2}"/>
    <cellStyle name="40 % – Zvýraznění2 4 2 3" xfId="765" xr:uid="{DE3B09E8-E06E-4FA7-B868-FAD4336DB5EE}"/>
    <cellStyle name="40 % – Zvýraznění2 4 3" xfId="766" xr:uid="{8E3A259D-8FE6-4A94-9106-D6D99194CFEE}"/>
    <cellStyle name="40 % – Zvýraznění2 4 3 2" xfId="767" xr:uid="{5A1CCA2A-169D-40BB-B13A-61EE666432D6}"/>
    <cellStyle name="40 % – Zvýraznění2 4 3 2 2" xfId="768" xr:uid="{90D6E1D6-F7B2-40DB-8A0A-01DC85458DF3}"/>
    <cellStyle name="40 % – Zvýraznění2 4 3 3" xfId="769" xr:uid="{69BF575F-8D39-477F-9B3A-16D93B350BFB}"/>
    <cellStyle name="40 % – Zvýraznění2 4 4" xfId="770" xr:uid="{9B1CB20D-14B5-4418-963F-769B0996C473}"/>
    <cellStyle name="40 % – Zvýraznění2 4 4 2" xfId="771" xr:uid="{300B0010-05A1-46DB-943E-CFDB63BFF476}"/>
    <cellStyle name="40 % – Zvýraznění2 4 5" xfId="772" xr:uid="{2825532E-AAB3-41D6-8B58-2572F3C40766}"/>
    <cellStyle name="40 % – Zvýraznění2 4 5 2" xfId="773" xr:uid="{DC6843B4-B31C-4769-9F16-AE56A276A21F}"/>
    <cellStyle name="40 % – Zvýraznění2 4 6" xfId="774" xr:uid="{10516851-617A-433B-8827-9C2790D6B86E}"/>
    <cellStyle name="40 % – Zvýraznění2 4 6 2" xfId="775" xr:uid="{14E61B15-A421-49AD-BB8A-EC01058835A2}"/>
    <cellStyle name="40 % – Zvýraznění2 4 7" xfId="776" xr:uid="{A1A75F20-13A1-4BC8-9F2A-6E3FF344D2E1}"/>
    <cellStyle name="40 % – Zvýraznění2 5" xfId="777" xr:uid="{2E21D081-A411-46C4-A290-7CD2A3F1B8DC}"/>
    <cellStyle name="40 % – Zvýraznění2 5 2" xfId="778" xr:uid="{73FB8466-B32A-4B9F-8155-09FDB8E841AD}"/>
    <cellStyle name="40 % – Zvýraznění2 5 2 2" xfId="779" xr:uid="{72C4AFF2-C221-44D1-AF5F-2D941D92F300}"/>
    <cellStyle name="40 % – Zvýraznění2 5 3" xfId="780" xr:uid="{ED7AC154-82D1-4BD8-A989-B914F8B778AD}"/>
    <cellStyle name="40 % – Zvýraznění2 6" xfId="781" xr:uid="{2F9F3181-7EA9-4101-A042-2F48A01D5715}"/>
    <cellStyle name="40 % – Zvýraznění2 6 2" xfId="782" xr:uid="{FA68DB64-FBC8-4583-8C0D-B4A6F06E092F}"/>
    <cellStyle name="40 % – Zvýraznění2 6 2 2" xfId="783" xr:uid="{F786AA83-13C9-4195-85D7-7477FC3CFEA2}"/>
    <cellStyle name="40 % – Zvýraznění2 6 3" xfId="784" xr:uid="{DA0C2A93-F156-4E4E-92E7-725781BF5459}"/>
    <cellStyle name="40 % – Zvýraznění2 7" xfId="785" xr:uid="{8EBCA155-B4AA-4326-A6B0-2299E05F610C}"/>
    <cellStyle name="40 % – Zvýraznění2 7 2" xfId="786" xr:uid="{439366D4-F7EC-4FCE-86C8-444A00BBEBC6}"/>
    <cellStyle name="40 % – Zvýraznění2 8" xfId="787" xr:uid="{2B76440F-837A-4FEB-A1E6-B7DD6F01FCBA}"/>
    <cellStyle name="40 % – Zvýraznění2 8 2" xfId="788" xr:uid="{5DFDC48E-40C7-493A-8E5B-86FDE84B30B1}"/>
    <cellStyle name="40 % – Zvýraznění2 9" xfId="789" xr:uid="{D14D8F1A-78FA-482F-BE6D-3F70132DC842}"/>
    <cellStyle name="40 % – Zvýraznění2 9 2" xfId="790" xr:uid="{820F9BBC-6F79-4FDB-A3F6-0BCBCA26E256}"/>
    <cellStyle name="40 % – Zvýraznění3 10" xfId="791" xr:uid="{807BBC74-28CF-43D3-8CA1-8E257CEECFBE}"/>
    <cellStyle name="40 % – Zvýraznění3 2" xfId="792" xr:uid="{77D6E43A-3255-47C6-BE1C-D9EB4A2328CB}"/>
    <cellStyle name="40 % – Zvýraznění3 2 2" xfId="793" xr:uid="{4910BE10-15D1-4FAD-8A85-C1C9C68E2EAC}"/>
    <cellStyle name="40 % – Zvýraznění3 2 2 2" xfId="794" xr:uid="{2B724680-3409-4F94-996D-A50EEF5613F4}"/>
    <cellStyle name="40 % – Zvýraznění3 2 2 2 2" xfId="795" xr:uid="{0FCBACC4-B263-4730-B4D0-C5E58F571461}"/>
    <cellStyle name="40 % – Zvýraznění3 2 2 2 2 2" xfId="796" xr:uid="{1ABF4C82-CCA9-44CB-830B-7C1827B2297D}"/>
    <cellStyle name="40 % – Zvýraznění3 2 2 2 3" xfId="797" xr:uid="{140D0492-0FFA-4ECD-B6FE-05980754EA47}"/>
    <cellStyle name="40 % – Zvýraznění3 2 2 3" xfId="798" xr:uid="{70EF4CEE-578B-4517-973A-047B074D7273}"/>
    <cellStyle name="40 % – Zvýraznění3 2 2 3 2" xfId="799" xr:uid="{D361D885-4F45-4D90-A0B5-3D196D45E87D}"/>
    <cellStyle name="40 % – Zvýraznění3 2 2 3 2 2" xfId="800" xr:uid="{24BF70A0-9683-49DE-914F-73F69B5AF9E3}"/>
    <cellStyle name="40 % – Zvýraznění3 2 2 3 3" xfId="801" xr:uid="{51A6A03F-A354-4F90-99A4-C87A7F368FC6}"/>
    <cellStyle name="40 % – Zvýraznění3 2 2 4" xfId="802" xr:uid="{0F80C6EC-9367-4551-BE72-F9DFE0720ED0}"/>
    <cellStyle name="40 % – Zvýraznění3 2 2 4 2" xfId="803" xr:uid="{80CC20D7-6B64-41C8-A1F1-FCD254FAC7F7}"/>
    <cellStyle name="40 % – Zvýraznění3 2 2 5" xfId="804" xr:uid="{0292EF34-F570-44F6-B646-0C00812592F8}"/>
    <cellStyle name="40 % – Zvýraznění3 2 2 5 2" xfId="805" xr:uid="{A47BD2B4-1745-4786-9347-03D09E71C1EE}"/>
    <cellStyle name="40 % – Zvýraznění3 2 2 6" xfId="806" xr:uid="{747B114F-0701-491F-9D07-8E03AAC5B581}"/>
    <cellStyle name="40 % – Zvýraznění3 2 2 6 2" xfId="807" xr:uid="{89DC67BA-4A40-41DF-8FB0-D719F1987819}"/>
    <cellStyle name="40 % – Zvýraznění3 2 2 7" xfId="808" xr:uid="{BC8CAE07-C06F-4907-9F09-820547094F8A}"/>
    <cellStyle name="40 % – Zvýraznění3 2 3" xfId="809" xr:uid="{96F65180-0422-4B4D-B8AA-1F939C151965}"/>
    <cellStyle name="40 % – Zvýraznění3 2 3 2" xfId="810" xr:uid="{81F5C471-3FF6-4B82-B892-824006505609}"/>
    <cellStyle name="40 % – Zvýraznění3 2 3 2 2" xfId="811" xr:uid="{145D181E-C134-48FB-A420-C7348DB89AEA}"/>
    <cellStyle name="40 % – Zvýraznění3 2 3 3" xfId="812" xr:uid="{3F39EC9F-9A1B-4FBC-B192-B6F568A04C93}"/>
    <cellStyle name="40 % – Zvýraznění3 2 4" xfId="813" xr:uid="{B1D6A4D3-D1B9-4D45-94E9-46991C27CAAF}"/>
    <cellStyle name="40 % – Zvýraznění3 2 4 2" xfId="814" xr:uid="{6A16CF44-BED1-4AF1-9C81-FDAA0194D076}"/>
    <cellStyle name="40 % – Zvýraznění3 2 4 2 2" xfId="815" xr:uid="{43ADDF46-CFAA-4875-876A-621612815ABF}"/>
    <cellStyle name="40 % – Zvýraznění3 2 4 3" xfId="816" xr:uid="{9630FE1C-20C6-45D7-B8E4-AD585BDD4E7F}"/>
    <cellStyle name="40 % – Zvýraznění3 2 5" xfId="817" xr:uid="{40744FB4-C0E5-4D29-9B38-9565870A9C05}"/>
    <cellStyle name="40 % – Zvýraznění3 2 5 2" xfId="818" xr:uid="{16899476-2524-4D8A-B7CE-C83B0C83C8F9}"/>
    <cellStyle name="40 % – Zvýraznění3 2 6" xfId="819" xr:uid="{266DB57C-C9E0-428C-81D7-C32E69F1B139}"/>
    <cellStyle name="40 % – Zvýraznění3 2 6 2" xfId="820" xr:uid="{2A5DE56C-090A-4C80-AC5A-614E790A0761}"/>
    <cellStyle name="40 % – Zvýraznění3 2 7" xfId="821" xr:uid="{B15E2451-878C-49FF-8A5D-206F99D28C89}"/>
    <cellStyle name="40 % – Zvýraznění3 2 7 2" xfId="822" xr:uid="{4656F84B-141A-4393-8F31-080B96DBC7BF}"/>
    <cellStyle name="40 % – Zvýraznění3 2 8" xfId="823" xr:uid="{CA03595A-E15D-435A-B692-08483C3D05C4}"/>
    <cellStyle name="40 % – Zvýraznění3 2 8 2" xfId="824" xr:uid="{B1A1EC00-7B9C-43EE-B383-6A503F081203}"/>
    <cellStyle name="40 % – Zvýraznění3 3" xfId="825" xr:uid="{730D2514-8B8E-4A8E-803D-3656DF64321F}"/>
    <cellStyle name="40 % – Zvýraznění3 3 2" xfId="826" xr:uid="{065742A2-90E8-4565-B1F3-20431DA99970}"/>
    <cellStyle name="40 % – Zvýraznění3 3 2 2" xfId="827" xr:uid="{7E062067-8FED-4406-9213-1C75CE11AD19}"/>
    <cellStyle name="40 % – Zvýraznění3 3 2 2 2" xfId="828" xr:uid="{C8778397-8DAA-4B4E-B695-96A69F6CFDAC}"/>
    <cellStyle name="40 % – Zvýraznění3 3 2 2 2 2" xfId="829" xr:uid="{C4E3CA61-343B-4316-9285-C306B5E15C7E}"/>
    <cellStyle name="40 % – Zvýraznění3 3 2 2 3" xfId="830" xr:uid="{3E55ACC1-044A-4FC7-8AE4-F7A2E16C4D47}"/>
    <cellStyle name="40 % – Zvýraznění3 3 2 3" xfId="831" xr:uid="{BC8933D0-C904-4F1B-B7D0-E9D5E293D62A}"/>
    <cellStyle name="40 % – Zvýraznění3 3 2 3 2" xfId="832" xr:uid="{7BBE324F-1A23-4324-8DCA-5113FBE33486}"/>
    <cellStyle name="40 % – Zvýraznění3 3 2 3 2 2" xfId="833" xr:uid="{9DA45322-6398-41F4-AE89-3734B58590DE}"/>
    <cellStyle name="40 % – Zvýraznění3 3 2 3 3" xfId="834" xr:uid="{EA867170-3247-4B02-B620-7F3ED83A8823}"/>
    <cellStyle name="40 % – Zvýraznění3 3 2 4" xfId="835" xr:uid="{5CB76494-1927-49B5-BCFF-9C333433B7F2}"/>
    <cellStyle name="40 % – Zvýraznění3 3 2 4 2" xfId="836" xr:uid="{B6F5F9ED-3FAF-417B-BC73-F9F01BBCB9BC}"/>
    <cellStyle name="40 % – Zvýraznění3 3 2 5" xfId="837" xr:uid="{032C657F-7560-4ABA-8DA9-602C17D7EF17}"/>
    <cellStyle name="40 % – Zvýraznění3 3 2 5 2" xfId="838" xr:uid="{8E7804AE-9E77-4F7A-AD8C-02A8901E2BCC}"/>
    <cellStyle name="40 % – Zvýraznění3 3 2 6" xfId="839" xr:uid="{4BD64F2C-EE47-42F0-B979-35DC9277900F}"/>
    <cellStyle name="40 % – Zvýraznění3 3 2 6 2" xfId="840" xr:uid="{CE0D7401-B4A0-4BAE-83B3-10721F270A4F}"/>
    <cellStyle name="40 % – Zvýraznění3 3 2 7" xfId="841" xr:uid="{8BBE70AF-0B2D-41BB-AA83-071122D12EF8}"/>
    <cellStyle name="40 % – Zvýraznění3 3 3" xfId="842" xr:uid="{20980F25-02AB-4A94-BF57-7F7376CAC168}"/>
    <cellStyle name="40 % – Zvýraznění3 3 3 2" xfId="843" xr:uid="{7C21ABB7-3CEE-4A1E-B62F-BAECD5245127}"/>
    <cellStyle name="40 % – Zvýraznění3 3 3 2 2" xfId="844" xr:uid="{72887D44-9DF0-49B6-A331-409070735940}"/>
    <cellStyle name="40 % – Zvýraznění3 3 3 3" xfId="845" xr:uid="{F5E53712-C752-4B40-94AD-6EF0133D0BA4}"/>
    <cellStyle name="40 % – Zvýraznění3 3 4" xfId="846" xr:uid="{8FE3F6DE-6B52-4746-8EEA-7B9CD96E7841}"/>
    <cellStyle name="40 % – Zvýraznění3 3 4 2" xfId="847" xr:uid="{090AD2E8-0F71-4C65-8900-11587D070172}"/>
    <cellStyle name="40 % – Zvýraznění3 3 4 2 2" xfId="848" xr:uid="{10BC2811-CCF7-4A96-9A6B-6D3A1016C070}"/>
    <cellStyle name="40 % – Zvýraznění3 3 4 3" xfId="849" xr:uid="{EA33EA07-B153-486C-BA27-1E5BB79F1702}"/>
    <cellStyle name="40 % – Zvýraznění3 3 5" xfId="850" xr:uid="{2FC0072E-D9B8-40EE-9031-6F522D9D3017}"/>
    <cellStyle name="40 % – Zvýraznění3 3 5 2" xfId="851" xr:uid="{3B05E05F-90AE-4E5D-BA3B-AFD982F5C06B}"/>
    <cellStyle name="40 % – Zvýraznění3 3 6" xfId="852" xr:uid="{E6ED4CE4-65FF-4BA9-B8B7-578D51D91745}"/>
    <cellStyle name="40 % – Zvýraznění3 3 6 2" xfId="853" xr:uid="{A44F9809-331E-4C0F-A060-15C2BBB3D6F8}"/>
    <cellStyle name="40 % – Zvýraznění3 3 7" xfId="854" xr:uid="{6BE003CE-E3B4-4658-B6A5-259912885163}"/>
    <cellStyle name="40 % – Zvýraznění3 3 7 2" xfId="855" xr:uid="{B8C18BE0-DFB6-4B0A-BED1-65551676414C}"/>
    <cellStyle name="40 % – Zvýraznění3 3 8" xfId="856" xr:uid="{FB0415CE-C64E-4F79-ACB0-DD13316F5F10}"/>
    <cellStyle name="40 % – Zvýraznění3 4" xfId="857" xr:uid="{EE5B682B-7E99-48A5-9B49-3352A2A29EFF}"/>
    <cellStyle name="40 % – Zvýraznění3 4 2" xfId="858" xr:uid="{B20D66A1-77BD-430B-825B-A6F51E0B4BCA}"/>
    <cellStyle name="40 % – Zvýraznění3 4 2 2" xfId="859" xr:uid="{7635CF2F-2D0B-453A-870B-6635B8D9B69E}"/>
    <cellStyle name="40 % – Zvýraznění3 4 2 2 2" xfId="860" xr:uid="{236E4069-6701-4496-A531-CCF7F3D4C27A}"/>
    <cellStyle name="40 % – Zvýraznění3 4 2 3" xfId="861" xr:uid="{400C1889-017E-446F-8DD4-D7BEC6B0D98A}"/>
    <cellStyle name="40 % – Zvýraznění3 4 3" xfId="862" xr:uid="{A82EEBC7-3BD4-460D-AD31-554426BB3A0D}"/>
    <cellStyle name="40 % – Zvýraznění3 4 3 2" xfId="863" xr:uid="{21C24F3A-7BAA-4DD8-9A5A-4B49F0CC3BB2}"/>
    <cellStyle name="40 % – Zvýraznění3 4 3 2 2" xfId="864" xr:uid="{9528126A-B243-4C89-A360-59F9475C52F0}"/>
    <cellStyle name="40 % – Zvýraznění3 4 3 3" xfId="865" xr:uid="{9BCE4735-F837-4FE8-A41F-1A0316060D0F}"/>
    <cellStyle name="40 % – Zvýraznění3 4 4" xfId="866" xr:uid="{E0C7A485-A852-4A38-94DF-83668691B05F}"/>
    <cellStyle name="40 % – Zvýraznění3 4 4 2" xfId="867" xr:uid="{6B0ED66D-DD66-4585-B25F-12FF9B61F74B}"/>
    <cellStyle name="40 % – Zvýraznění3 4 5" xfId="868" xr:uid="{D8C8AA0F-A5B4-482C-AD5C-515B07FAEBE4}"/>
    <cellStyle name="40 % – Zvýraznění3 4 5 2" xfId="869" xr:uid="{B95C52BE-7C8D-4133-987F-45ADC9C4D6CE}"/>
    <cellStyle name="40 % – Zvýraznění3 4 6" xfId="870" xr:uid="{14D4AE76-6C90-4574-85CB-B925947AC92F}"/>
    <cellStyle name="40 % – Zvýraznění3 4 6 2" xfId="871" xr:uid="{47D14BF7-D43D-4555-9E6C-98129DDD69B9}"/>
    <cellStyle name="40 % – Zvýraznění3 4 7" xfId="872" xr:uid="{7F7D5771-394A-491E-A117-69B0E706D4FF}"/>
    <cellStyle name="40 % – Zvýraznění3 5" xfId="873" xr:uid="{1423D82F-0280-4909-9DCD-C3C63BF84C5F}"/>
    <cellStyle name="40 % – Zvýraznění3 5 2" xfId="874" xr:uid="{794929FE-98D1-4163-BB85-005E3C592147}"/>
    <cellStyle name="40 % – Zvýraznění3 5 2 2" xfId="875" xr:uid="{E04D9B24-A6FC-4BB3-9D41-2E765BB983C8}"/>
    <cellStyle name="40 % – Zvýraznění3 5 3" xfId="876" xr:uid="{2B8E3C23-2501-41D6-A6C8-FB97CE7A4D15}"/>
    <cellStyle name="40 % – Zvýraznění3 6" xfId="877" xr:uid="{93711A56-3490-4196-AE48-D9E9CA96E65B}"/>
    <cellStyle name="40 % – Zvýraznění3 6 2" xfId="878" xr:uid="{22401B7A-0AC5-4182-BF49-E8C0EABEA135}"/>
    <cellStyle name="40 % – Zvýraznění3 6 2 2" xfId="879" xr:uid="{F0359EB8-7EDF-4A67-8FA6-6B5F7CE9D66A}"/>
    <cellStyle name="40 % – Zvýraznění3 6 3" xfId="880" xr:uid="{A4D8E949-B8FC-4E8D-97B6-CC56B67F7AA0}"/>
    <cellStyle name="40 % – Zvýraznění3 7" xfId="881" xr:uid="{AF81B395-2747-46AB-85B9-86916F03F236}"/>
    <cellStyle name="40 % – Zvýraznění3 7 2" xfId="882" xr:uid="{17273CFB-461F-483F-9AB9-8BF6DFD57AFC}"/>
    <cellStyle name="40 % – Zvýraznění3 8" xfId="883" xr:uid="{BE4FC9EA-D9AB-4F4C-82F1-D4BAD12F13A1}"/>
    <cellStyle name="40 % – Zvýraznění3 8 2" xfId="884" xr:uid="{7D4B9DC5-EC03-4CCB-8AB2-07C18AD78B78}"/>
    <cellStyle name="40 % – Zvýraznění3 9" xfId="885" xr:uid="{62896AA5-FCE1-4443-936A-159E703518A2}"/>
    <cellStyle name="40 % – Zvýraznění3 9 2" xfId="886" xr:uid="{8C6A4257-98A8-447D-8B13-87AF8CF1F99C}"/>
    <cellStyle name="40 % – Zvýraznění4 10" xfId="887" xr:uid="{6F5F0389-AFBA-40FD-B410-4C4D5BE435C7}"/>
    <cellStyle name="40 % – Zvýraznění4 2" xfId="888" xr:uid="{E2B9482E-A5DC-4CCE-A921-A6BD3A713C62}"/>
    <cellStyle name="40 % – Zvýraznění4 2 2" xfId="889" xr:uid="{752CAC86-4B2A-4FF0-B608-BB5A04F71CAF}"/>
    <cellStyle name="40 % – Zvýraznění4 2 2 2" xfId="890" xr:uid="{CF8AE039-69E7-4F84-BC94-8ACB02DDA606}"/>
    <cellStyle name="40 % – Zvýraznění4 2 2 2 2" xfId="891" xr:uid="{0CFB8DB1-7487-4FF5-9F78-9292AB5DC057}"/>
    <cellStyle name="40 % – Zvýraznění4 2 2 2 2 2" xfId="892" xr:uid="{8C9C8C9C-D837-48EE-836C-F256A4F13146}"/>
    <cellStyle name="40 % – Zvýraznění4 2 2 2 3" xfId="893" xr:uid="{71EE7580-2815-4037-AFCE-A6E898FDD165}"/>
    <cellStyle name="40 % – Zvýraznění4 2 2 3" xfId="894" xr:uid="{CDD310ED-5A6F-4DEA-8823-40AE7A07DED9}"/>
    <cellStyle name="40 % – Zvýraznění4 2 2 3 2" xfId="895" xr:uid="{1DB09151-A773-41F6-AC86-3A41F62777FF}"/>
    <cellStyle name="40 % – Zvýraznění4 2 2 3 2 2" xfId="896" xr:uid="{0BB39D38-07F4-431A-BC19-CCB5BA40FE02}"/>
    <cellStyle name="40 % – Zvýraznění4 2 2 3 3" xfId="897" xr:uid="{F469D8F8-5BC0-4391-BEC1-20BA11284B4C}"/>
    <cellStyle name="40 % – Zvýraznění4 2 2 4" xfId="898" xr:uid="{70E90490-5A09-45C6-908D-B7031D49E72D}"/>
    <cellStyle name="40 % – Zvýraznění4 2 2 4 2" xfId="899" xr:uid="{C12FB06E-DA4D-40AE-A7A6-5A3536BA0076}"/>
    <cellStyle name="40 % – Zvýraznění4 2 2 5" xfId="900" xr:uid="{9C11A252-FED7-402D-8398-B8571A7B395C}"/>
    <cellStyle name="40 % – Zvýraznění4 2 2 5 2" xfId="901" xr:uid="{7607F246-9029-4CD2-A3FB-335BA6041243}"/>
    <cellStyle name="40 % – Zvýraznění4 2 2 6" xfId="902" xr:uid="{C190558F-7F14-4007-A9AE-40F9EEF1E5E3}"/>
    <cellStyle name="40 % – Zvýraznění4 2 2 6 2" xfId="903" xr:uid="{5C5CC1B6-9EA8-4870-8B85-AA4C93E0FBED}"/>
    <cellStyle name="40 % – Zvýraznění4 2 2 7" xfId="904" xr:uid="{2AB93D90-B9D0-4BE4-87EB-D1608C6274E8}"/>
    <cellStyle name="40 % – Zvýraznění4 2 3" xfId="905" xr:uid="{338BB631-865E-46B0-AF36-AA4774458498}"/>
    <cellStyle name="40 % – Zvýraznění4 2 3 2" xfId="906" xr:uid="{D00256C1-F4AF-4587-8AA0-40701D40EACD}"/>
    <cellStyle name="40 % – Zvýraznění4 2 3 2 2" xfId="907" xr:uid="{7913E06A-960C-450A-9F1C-79EB3A9C614B}"/>
    <cellStyle name="40 % – Zvýraznění4 2 3 3" xfId="908" xr:uid="{A8AEA994-98D3-4730-B1A9-0F9432637BB6}"/>
    <cellStyle name="40 % – Zvýraznění4 2 4" xfId="909" xr:uid="{31FF5671-6B78-46E7-9A8D-0961FB26F72C}"/>
    <cellStyle name="40 % – Zvýraznění4 2 4 2" xfId="910" xr:uid="{8B125380-B964-4873-BA26-AC982B7FC53F}"/>
    <cellStyle name="40 % – Zvýraznění4 2 4 2 2" xfId="911" xr:uid="{AF42FE3C-753D-447B-85FD-BE1501DFABBA}"/>
    <cellStyle name="40 % – Zvýraznění4 2 4 3" xfId="912" xr:uid="{37FE7A82-F198-49A2-9174-81B688293718}"/>
    <cellStyle name="40 % – Zvýraznění4 2 5" xfId="913" xr:uid="{91194B0E-7398-48FB-9E03-17F9BAED1A21}"/>
    <cellStyle name="40 % – Zvýraznění4 2 5 2" xfId="914" xr:uid="{90ED67BF-FFE9-4B4C-BFD7-477FFCEB80A8}"/>
    <cellStyle name="40 % – Zvýraznění4 2 6" xfId="915" xr:uid="{942BCA46-A39C-49B5-8399-15D336613A6E}"/>
    <cellStyle name="40 % – Zvýraznění4 2 6 2" xfId="916" xr:uid="{1E4616AF-B602-4ACB-88A1-2C165294D258}"/>
    <cellStyle name="40 % – Zvýraznění4 2 7" xfId="917" xr:uid="{BEDAC287-115B-41A3-A0FE-222B18E0E869}"/>
    <cellStyle name="40 % – Zvýraznění4 2 7 2" xfId="918" xr:uid="{134F2D1C-3E8F-4970-A135-3D77E3B8A282}"/>
    <cellStyle name="40 % – Zvýraznění4 2 8" xfId="919" xr:uid="{E782B6B8-513C-476C-8FDE-4FB2E1DBE916}"/>
    <cellStyle name="40 % – Zvýraznění4 2 8 2" xfId="920" xr:uid="{3EF978AD-4886-4767-AF68-F736243B3A03}"/>
    <cellStyle name="40 % – Zvýraznění4 3" xfId="921" xr:uid="{9FC13F29-5F78-4179-BA4B-A2DFC3EC26F0}"/>
    <cellStyle name="40 % – Zvýraznění4 3 2" xfId="922" xr:uid="{2D449BBF-0E04-4A19-A0D6-2212934AD180}"/>
    <cellStyle name="40 % – Zvýraznění4 3 2 2" xfId="923" xr:uid="{93B60719-7D82-4B69-9E4F-2C02B66C257A}"/>
    <cellStyle name="40 % – Zvýraznění4 3 2 2 2" xfId="924" xr:uid="{62AA0141-434A-4225-9FBF-A4898BDB1D7B}"/>
    <cellStyle name="40 % – Zvýraznění4 3 2 2 2 2" xfId="925" xr:uid="{67113864-23EC-4A43-B013-24737ECE9CEB}"/>
    <cellStyle name="40 % – Zvýraznění4 3 2 2 3" xfId="926" xr:uid="{FAB9A1E8-9121-46AF-9B3B-258966F13E78}"/>
    <cellStyle name="40 % – Zvýraznění4 3 2 3" xfId="927" xr:uid="{1A92FB83-75C6-4D80-B6A8-FE18F06EE5D9}"/>
    <cellStyle name="40 % – Zvýraznění4 3 2 3 2" xfId="928" xr:uid="{06E17EBA-726B-4A50-8CE8-05D9E365AD4D}"/>
    <cellStyle name="40 % – Zvýraznění4 3 2 3 2 2" xfId="929" xr:uid="{6DA1B572-E6BE-43E7-B8C0-7A73D2E5CEC0}"/>
    <cellStyle name="40 % – Zvýraznění4 3 2 3 3" xfId="930" xr:uid="{167645E5-6EDD-49FC-A10E-B333B9CD3FFD}"/>
    <cellStyle name="40 % – Zvýraznění4 3 2 4" xfId="931" xr:uid="{26014EDF-9461-45F4-A5FD-1692081D3383}"/>
    <cellStyle name="40 % – Zvýraznění4 3 2 4 2" xfId="932" xr:uid="{68941C53-D49C-4A65-9C19-D956146F554B}"/>
    <cellStyle name="40 % – Zvýraznění4 3 2 5" xfId="933" xr:uid="{3239DCA1-E923-42D5-A0E4-781F94E452DB}"/>
    <cellStyle name="40 % – Zvýraznění4 3 2 5 2" xfId="934" xr:uid="{86B95A2F-9A9C-434C-A86B-A263D60D78C7}"/>
    <cellStyle name="40 % – Zvýraznění4 3 2 6" xfId="935" xr:uid="{5E2EEE1F-9873-435F-AE29-869296CABE54}"/>
    <cellStyle name="40 % – Zvýraznění4 3 2 6 2" xfId="936" xr:uid="{C10F5E20-6F15-490B-BAEA-52E5E4F81D98}"/>
    <cellStyle name="40 % – Zvýraznění4 3 2 7" xfId="937" xr:uid="{A8F64E87-0F5E-498F-96E9-C46656470F89}"/>
    <cellStyle name="40 % – Zvýraznění4 3 3" xfId="938" xr:uid="{8F731101-BDE4-4ED1-A75A-10A220AFFC76}"/>
    <cellStyle name="40 % – Zvýraznění4 3 3 2" xfId="939" xr:uid="{62282A17-606E-47CB-AB22-966955B9B74E}"/>
    <cellStyle name="40 % – Zvýraznění4 3 3 2 2" xfId="940" xr:uid="{71DA63DF-DB6A-4303-B684-9438DDBA96FA}"/>
    <cellStyle name="40 % – Zvýraznění4 3 3 3" xfId="941" xr:uid="{E1F65C0B-0BB5-4BFC-B1E9-5A82790A3DB8}"/>
    <cellStyle name="40 % – Zvýraznění4 3 4" xfId="942" xr:uid="{9BE59710-8C64-4E9F-8688-398A9028117F}"/>
    <cellStyle name="40 % – Zvýraznění4 3 4 2" xfId="943" xr:uid="{875B25DD-D27E-450E-9C0F-BD9D95FB95DA}"/>
    <cellStyle name="40 % – Zvýraznění4 3 4 2 2" xfId="944" xr:uid="{262C158A-6E5B-4326-8167-E07D0DCDBA29}"/>
    <cellStyle name="40 % – Zvýraznění4 3 4 3" xfId="945" xr:uid="{5B4FED92-BBD9-41BD-9A79-5D63D6D89F51}"/>
    <cellStyle name="40 % – Zvýraznění4 3 5" xfId="946" xr:uid="{ACECF5E2-6362-40AD-88D5-53FF1D94BE8E}"/>
    <cellStyle name="40 % – Zvýraznění4 3 5 2" xfId="947" xr:uid="{B1061A43-9528-4705-9568-0328DE4E2D30}"/>
    <cellStyle name="40 % – Zvýraznění4 3 6" xfId="948" xr:uid="{02726814-9FDF-4921-BA43-4EDBA407BBF5}"/>
    <cellStyle name="40 % – Zvýraznění4 3 6 2" xfId="949" xr:uid="{679DB559-1EC6-411C-8CFB-E98253B067E8}"/>
    <cellStyle name="40 % – Zvýraznění4 3 7" xfId="950" xr:uid="{E8D98560-48F4-4817-8074-24A862593BF5}"/>
    <cellStyle name="40 % – Zvýraznění4 3 7 2" xfId="951" xr:uid="{04C36A00-5496-4499-BFB6-E116890B8E94}"/>
    <cellStyle name="40 % – Zvýraznění4 3 8" xfId="952" xr:uid="{E52A57FB-0468-4B2B-AA5F-BB1D2D89D638}"/>
    <cellStyle name="40 % – Zvýraznění4 4" xfId="953" xr:uid="{3113ED89-AEC9-4887-861E-234A22E1F0EF}"/>
    <cellStyle name="40 % – Zvýraznění4 4 2" xfId="954" xr:uid="{4BDC6834-F8B5-4AA2-9A1E-D5BE30E0872A}"/>
    <cellStyle name="40 % – Zvýraznění4 4 2 2" xfId="955" xr:uid="{CF46B5AC-5593-4B4E-8B2A-5F7F278FCF76}"/>
    <cellStyle name="40 % – Zvýraznění4 4 2 2 2" xfId="956" xr:uid="{446706E0-6561-4C63-BCD3-8C2FAD15DCCB}"/>
    <cellStyle name="40 % – Zvýraznění4 4 2 3" xfId="957" xr:uid="{9F872697-B5C9-4A8C-B639-94478549B210}"/>
    <cellStyle name="40 % – Zvýraznění4 4 3" xfId="958" xr:uid="{EA817E03-5D6B-4D7E-9168-15325923AE00}"/>
    <cellStyle name="40 % – Zvýraznění4 4 3 2" xfId="959" xr:uid="{852E4391-B9AF-4985-8E80-2B1A7DCD4323}"/>
    <cellStyle name="40 % – Zvýraznění4 4 3 2 2" xfId="960" xr:uid="{5BE9152C-F5D1-4FC4-8BC5-A20AC1EF86ED}"/>
    <cellStyle name="40 % – Zvýraznění4 4 3 3" xfId="961" xr:uid="{99F9BEE8-D05F-47C4-83E4-ED01611403AF}"/>
    <cellStyle name="40 % – Zvýraznění4 4 4" xfId="962" xr:uid="{CE8F4E2E-FBA1-4349-863C-431A0692C8C4}"/>
    <cellStyle name="40 % – Zvýraznění4 4 4 2" xfId="963" xr:uid="{91D4A05A-02AF-458F-951C-6AAB9056DE97}"/>
    <cellStyle name="40 % – Zvýraznění4 4 5" xfId="964" xr:uid="{0FB95120-BC3D-442C-ACFF-ED546F8E07A6}"/>
    <cellStyle name="40 % – Zvýraznění4 4 5 2" xfId="965" xr:uid="{50F7266E-B600-49E0-8A7E-D949A3A08FF5}"/>
    <cellStyle name="40 % – Zvýraznění4 4 6" xfId="966" xr:uid="{4C776FCC-AD0C-42A1-9F06-A98F2C7F3271}"/>
    <cellStyle name="40 % – Zvýraznění4 4 6 2" xfId="967" xr:uid="{016B4349-38C0-48DC-8136-59BAE9F40517}"/>
    <cellStyle name="40 % – Zvýraznění4 4 7" xfId="968" xr:uid="{911FF134-264F-4010-A3B2-8F43E4A19EDA}"/>
    <cellStyle name="40 % – Zvýraznění4 5" xfId="969" xr:uid="{C5352C4E-05F7-407D-A82C-D09D14BF15D8}"/>
    <cellStyle name="40 % – Zvýraznění4 5 2" xfId="970" xr:uid="{5CAA390D-116D-4760-A751-447B97CE4D6C}"/>
    <cellStyle name="40 % – Zvýraznění4 5 2 2" xfId="971" xr:uid="{28ADEAFC-733D-4F40-8EEE-D83DCD5355FF}"/>
    <cellStyle name="40 % – Zvýraznění4 5 3" xfId="972" xr:uid="{20739239-9BF0-43DB-9DA0-6541B9E30872}"/>
    <cellStyle name="40 % – Zvýraznění4 6" xfId="973" xr:uid="{06014192-473D-4137-9C5C-857D6E74D733}"/>
    <cellStyle name="40 % – Zvýraznění4 6 2" xfId="974" xr:uid="{617D9802-19D1-4DCE-A2B5-55B2B20CA44D}"/>
    <cellStyle name="40 % – Zvýraznění4 6 2 2" xfId="975" xr:uid="{B917F553-F1A2-4915-B697-8ADE0B4A5716}"/>
    <cellStyle name="40 % – Zvýraznění4 6 3" xfId="976" xr:uid="{5653863E-10B7-407B-BE45-73CCC89006AB}"/>
    <cellStyle name="40 % – Zvýraznění4 7" xfId="977" xr:uid="{6085155F-FD54-413E-990A-81CB6ADA2A0A}"/>
    <cellStyle name="40 % – Zvýraznění4 7 2" xfId="978" xr:uid="{059786AE-96A9-49F8-83C6-967D325D490E}"/>
    <cellStyle name="40 % – Zvýraznění4 8" xfId="979" xr:uid="{1EFAF762-E560-40DB-9ECD-3959DADBB6C3}"/>
    <cellStyle name="40 % – Zvýraznění4 8 2" xfId="980" xr:uid="{D59E0887-ABAE-46B7-8DF1-7C7F4129477A}"/>
    <cellStyle name="40 % – Zvýraznění4 9" xfId="981" xr:uid="{6E2B0CDD-9DC4-4C5F-9F20-D0F641B41CF2}"/>
    <cellStyle name="40 % – Zvýraznění4 9 2" xfId="982" xr:uid="{BFB32CA0-BF07-477F-B1AE-C9B43B86D85D}"/>
    <cellStyle name="40 % – Zvýraznění5 10" xfId="983" xr:uid="{6E16CCC6-8E9B-4ADE-BE38-4BDCF104ED4C}"/>
    <cellStyle name="40 % – Zvýraznění5 2" xfId="984" xr:uid="{8963A84B-FCD7-49BB-8631-EC27F4372EFA}"/>
    <cellStyle name="40 % – Zvýraznění5 2 2" xfId="985" xr:uid="{5BEB0B12-3F5C-4DFB-B594-5C51C42508DB}"/>
    <cellStyle name="40 % – Zvýraznění5 2 2 2" xfId="986" xr:uid="{5A996616-E411-4C25-BAB8-C28F1825B03F}"/>
    <cellStyle name="40 % – Zvýraznění5 2 2 2 2" xfId="987" xr:uid="{F07FDA20-F7AB-412B-83CE-F8B27F4F27E1}"/>
    <cellStyle name="40 % – Zvýraznění5 2 2 2 2 2" xfId="988" xr:uid="{9284F3A0-4BD1-44B5-95C7-49292F83A82F}"/>
    <cellStyle name="40 % – Zvýraznění5 2 2 2 3" xfId="989" xr:uid="{74145CD9-343F-4CDE-9EF4-97F1355057B6}"/>
    <cellStyle name="40 % – Zvýraznění5 2 2 3" xfId="990" xr:uid="{7E17C6FF-6B1D-44F8-A3E9-77D90BC58076}"/>
    <cellStyle name="40 % – Zvýraznění5 2 2 3 2" xfId="991" xr:uid="{954B487C-5F27-4771-867F-4094F4596E5C}"/>
    <cellStyle name="40 % – Zvýraznění5 2 2 3 2 2" xfId="992" xr:uid="{7756AEED-FB1C-4709-A5B9-7B0E5D616C8E}"/>
    <cellStyle name="40 % – Zvýraznění5 2 2 3 3" xfId="993" xr:uid="{6C24375A-1EFB-4BD7-8EBB-89E7B632981D}"/>
    <cellStyle name="40 % – Zvýraznění5 2 2 4" xfId="994" xr:uid="{2C9343AF-6803-4CDB-AF44-A23284F59D65}"/>
    <cellStyle name="40 % – Zvýraznění5 2 2 4 2" xfId="995" xr:uid="{9ACA28CC-82C3-4E35-9678-541DC2DB7952}"/>
    <cellStyle name="40 % – Zvýraznění5 2 2 5" xfId="996" xr:uid="{3308AF89-DE70-433F-9615-50201089AC92}"/>
    <cellStyle name="40 % – Zvýraznění5 2 2 5 2" xfId="997" xr:uid="{4971E9FF-A73C-482B-946E-A15071B38E77}"/>
    <cellStyle name="40 % – Zvýraznění5 2 2 6" xfId="998" xr:uid="{B3CAB3EC-8C78-4106-9BAC-C6F1503E57AF}"/>
    <cellStyle name="40 % – Zvýraznění5 2 2 6 2" xfId="999" xr:uid="{081A6458-7074-4C1A-A7CF-896ADC90EE2B}"/>
    <cellStyle name="40 % – Zvýraznění5 2 2 7" xfId="1000" xr:uid="{01EFC5F3-509C-486B-A9A6-0B4144051CB6}"/>
    <cellStyle name="40 % – Zvýraznění5 2 3" xfId="1001" xr:uid="{A5991B51-56CD-4CAE-8435-049ED9DE6CF9}"/>
    <cellStyle name="40 % – Zvýraznění5 2 3 2" xfId="1002" xr:uid="{884936B9-A19F-4BF1-AD08-D561E91339A2}"/>
    <cellStyle name="40 % – Zvýraznění5 2 3 2 2" xfId="1003" xr:uid="{A0F860EF-58EF-45E3-8D9B-7E0ACB330445}"/>
    <cellStyle name="40 % – Zvýraznění5 2 3 3" xfId="1004" xr:uid="{F11E6588-3745-401B-A4D9-8B44663E2E71}"/>
    <cellStyle name="40 % – Zvýraznění5 2 4" xfId="1005" xr:uid="{2A6DC4DF-EB3B-40F9-9A94-19228FF692D6}"/>
    <cellStyle name="40 % – Zvýraznění5 2 4 2" xfId="1006" xr:uid="{0199521D-813B-48AD-A2BB-850770809AF3}"/>
    <cellStyle name="40 % – Zvýraznění5 2 4 2 2" xfId="1007" xr:uid="{F6571895-A816-40D1-AF0F-6AE84B78AC47}"/>
    <cellStyle name="40 % – Zvýraznění5 2 4 3" xfId="1008" xr:uid="{A406A899-C37E-4C19-A92A-DE910A3170FC}"/>
    <cellStyle name="40 % – Zvýraznění5 2 5" xfId="1009" xr:uid="{81AB7E59-F9C0-456E-8A2D-B9C1A89AA12B}"/>
    <cellStyle name="40 % – Zvýraznění5 2 5 2" xfId="1010" xr:uid="{D1E6DC86-A214-497A-951F-71D3781E5663}"/>
    <cellStyle name="40 % – Zvýraznění5 2 6" xfId="1011" xr:uid="{74306858-27FF-45F3-AC20-E97D99F92738}"/>
    <cellStyle name="40 % – Zvýraznění5 2 6 2" xfId="1012" xr:uid="{BFAA4192-7495-4547-BDD9-AE035AD5B629}"/>
    <cellStyle name="40 % – Zvýraznění5 2 7" xfId="1013" xr:uid="{AFD7F22A-99FF-4CDC-889A-6203657A0A20}"/>
    <cellStyle name="40 % – Zvýraznění5 2 7 2" xfId="1014" xr:uid="{8E779D70-CBC8-47CE-9CCC-B3CF7DF3E60B}"/>
    <cellStyle name="40 % – Zvýraznění5 2 8" xfId="1015" xr:uid="{312BBEF7-C7CA-47A1-BC97-90DA0487BE5B}"/>
    <cellStyle name="40 % – Zvýraznění5 2 8 2" xfId="1016" xr:uid="{6BD3AC6B-BAAB-4B54-B03A-26410901B2D3}"/>
    <cellStyle name="40 % – Zvýraznění5 3" xfId="1017" xr:uid="{BE9920A9-9F27-42C4-9F67-0327B8F8823F}"/>
    <cellStyle name="40 % – Zvýraznění5 3 2" xfId="1018" xr:uid="{1E4645D7-CF37-4C3E-9643-1CF5DC3487A7}"/>
    <cellStyle name="40 % – Zvýraznění5 3 2 2" xfId="1019" xr:uid="{D61E50C0-9CBB-48C2-9557-A67A7E298690}"/>
    <cellStyle name="40 % – Zvýraznění5 3 2 2 2" xfId="1020" xr:uid="{6149A0EF-42D0-4E79-983C-646D57001325}"/>
    <cellStyle name="40 % – Zvýraznění5 3 2 2 2 2" xfId="1021" xr:uid="{855F6062-31B5-4681-94DD-874EC5B3D64E}"/>
    <cellStyle name="40 % – Zvýraznění5 3 2 2 3" xfId="1022" xr:uid="{54A2DFB1-FC6E-43A3-BF62-2B623EC23FDD}"/>
    <cellStyle name="40 % – Zvýraznění5 3 2 3" xfId="1023" xr:uid="{6F255C69-D720-481F-8DA5-4F324601B454}"/>
    <cellStyle name="40 % – Zvýraznění5 3 2 3 2" xfId="1024" xr:uid="{5A72738A-0C52-4D7B-8551-22F1DDF54269}"/>
    <cellStyle name="40 % – Zvýraznění5 3 2 3 2 2" xfId="1025" xr:uid="{FB0AF4BC-F917-4EAC-BC87-3F117DFADBA2}"/>
    <cellStyle name="40 % – Zvýraznění5 3 2 3 3" xfId="1026" xr:uid="{7DC37DC4-121C-4CE7-BA2F-60F10A4CC5CE}"/>
    <cellStyle name="40 % – Zvýraznění5 3 2 4" xfId="1027" xr:uid="{5BA5CE14-2DED-4C42-BF70-F5C489EB3BF1}"/>
    <cellStyle name="40 % – Zvýraznění5 3 2 4 2" xfId="1028" xr:uid="{DD9D1E32-5F52-4F83-ABDB-9B3E42F8C0D6}"/>
    <cellStyle name="40 % – Zvýraznění5 3 2 5" xfId="1029" xr:uid="{F8C6381C-A7BF-45C4-8181-D8ADBDDDB6CB}"/>
    <cellStyle name="40 % – Zvýraznění5 3 2 5 2" xfId="1030" xr:uid="{A0B551F4-6F7C-4E79-B172-F7788BBD4EB3}"/>
    <cellStyle name="40 % – Zvýraznění5 3 2 6" xfId="1031" xr:uid="{50075102-F341-4B0C-A06F-2931947792E3}"/>
    <cellStyle name="40 % – Zvýraznění5 3 2 6 2" xfId="1032" xr:uid="{02E21970-182E-4DC1-B05C-BE7537A25C86}"/>
    <cellStyle name="40 % – Zvýraznění5 3 2 7" xfId="1033" xr:uid="{483C947F-D225-4613-8FD2-BC213F5E35E9}"/>
    <cellStyle name="40 % – Zvýraznění5 3 3" xfId="1034" xr:uid="{DC68A127-436B-4344-852F-6FC08E9FFDA4}"/>
    <cellStyle name="40 % – Zvýraznění5 3 3 2" xfId="1035" xr:uid="{D6C86B82-81C1-44EA-9547-57116FD6BDF2}"/>
    <cellStyle name="40 % – Zvýraznění5 3 3 2 2" xfId="1036" xr:uid="{62F8E4FC-648C-4FDD-9090-9E2165F8E766}"/>
    <cellStyle name="40 % – Zvýraznění5 3 3 3" xfId="1037" xr:uid="{7BA95BDF-57E7-4373-8A8B-2A284B87EF95}"/>
    <cellStyle name="40 % – Zvýraznění5 3 4" xfId="1038" xr:uid="{49B7BC60-6F41-453A-ABA0-B3615351B568}"/>
    <cellStyle name="40 % – Zvýraznění5 3 4 2" xfId="1039" xr:uid="{CA30C412-DFBD-419B-8E04-15974D2E8412}"/>
    <cellStyle name="40 % – Zvýraznění5 3 4 2 2" xfId="1040" xr:uid="{084813F0-22A7-4C84-8A61-A0629A288BF2}"/>
    <cellStyle name="40 % – Zvýraznění5 3 4 3" xfId="1041" xr:uid="{DB838468-FA78-4CDA-A0D4-4C77EE575E8B}"/>
    <cellStyle name="40 % – Zvýraznění5 3 5" xfId="1042" xr:uid="{07511878-F819-455B-807F-9BA65A8A2C58}"/>
    <cellStyle name="40 % – Zvýraznění5 3 5 2" xfId="1043" xr:uid="{3AD6C848-8581-4C6F-AA57-91D27F4A882B}"/>
    <cellStyle name="40 % – Zvýraznění5 3 6" xfId="1044" xr:uid="{14D2F093-9E6E-4CD3-A196-D436296FE6B3}"/>
    <cellStyle name="40 % – Zvýraznění5 3 6 2" xfId="1045" xr:uid="{15A28DA4-C6A5-4543-B435-10DEB3338DFB}"/>
    <cellStyle name="40 % – Zvýraznění5 3 7" xfId="1046" xr:uid="{A76A3612-B325-42ED-8BBB-5F64ABF3EC83}"/>
    <cellStyle name="40 % – Zvýraznění5 3 7 2" xfId="1047" xr:uid="{E0FBEA5F-CBE4-4298-AFD4-34142FF7D12A}"/>
    <cellStyle name="40 % – Zvýraznění5 3 8" xfId="1048" xr:uid="{DAC114FC-31F1-4850-846D-A219CB2F74DD}"/>
    <cellStyle name="40 % – Zvýraznění5 4" xfId="1049" xr:uid="{A079BF0A-566B-49E6-8F94-6030D3A0256B}"/>
    <cellStyle name="40 % – Zvýraznění5 4 2" xfId="1050" xr:uid="{FC34C808-5FCE-483A-8F99-AEBB17E74929}"/>
    <cellStyle name="40 % – Zvýraznění5 4 2 2" xfId="1051" xr:uid="{843AB819-EAF2-4FDD-84BB-FADE2F38603C}"/>
    <cellStyle name="40 % – Zvýraznění5 4 2 2 2" xfId="1052" xr:uid="{2EB05DDC-3D56-4A60-B27A-1DE4DE007A9E}"/>
    <cellStyle name="40 % – Zvýraznění5 4 2 3" xfId="1053" xr:uid="{CB416FB0-5C69-4BAF-B1FA-9CCBF5DFCE74}"/>
    <cellStyle name="40 % – Zvýraznění5 4 3" xfId="1054" xr:uid="{6D5D138D-D48A-428E-8E1B-E8C7ACA12EE1}"/>
    <cellStyle name="40 % – Zvýraznění5 4 3 2" xfId="1055" xr:uid="{40979F7E-AC44-45F6-8468-51F465A58F74}"/>
    <cellStyle name="40 % – Zvýraznění5 4 3 2 2" xfId="1056" xr:uid="{7287F220-E564-41E3-ADC5-3A793FC34B39}"/>
    <cellStyle name="40 % – Zvýraznění5 4 3 3" xfId="1057" xr:uid="{482FBC06-66DA-4E52-86EC-DB4C3E8B20E3}"/>
    <cellStyle name="40 % – Zvýraznění5 4 4" xfId="1058" xr:uid="{67FC9C3E-92FB-4E50-917C-70C104404E61}"/>
    <cellStyle name="40 % – Zvýraznění5 4 4 2" xfId="1059" xr:uid="{F556DF20-E9E3-4C48-B4B1-A31A904F9030}"/>
    <cellStyle name="40 % – Zvýraznění5 4 5" xfId="1060" xr:uid="{F036683D-89A2-48AF-A18A-6D177371386E}"/>
    <cellStyle name="40 % – Zvýraznění5 4 5 2" xfId="1061" xr:uid="{865884F0-28B8-4433-891A-E396BD14A2A7}"/>
    <cellStyle name="40 % – Zvýraznění5 4 6" xfId="1062" xr:uid="{FB3C3D4E-34C0-421E-ABEE-6A9C6BC4F938}"/>
    <cellStyle name="40 % – Zvýraznění5 4 6 2" xfId="1063" xr:uid="{AD0F53FE-46E2-4D78-A9FC-D4A4B3154016}"/>
    <cellStyle name="40 % – Zvýraznění5 4 7" xfId="1064" xr:uid="{5C22AFF4-007C-49FD-A411-666D9F2BA916}"/>
    <cellStyle name="40 % – Zvýraznění5 5" xfId="1065" xr:uid="{1E51697B-73FC-4745-9CB3-E0260714FA95}"/>
    <cellStyle name="40 % – Zvýraznění5 5 2" xfId="1066" xr:uid="{0B1BD0DF-9BCC-4C4D-A036-FC329C4BFEBC}"/>
    <cellStyle name="40 % – Zvýraznění5 5 2 2" xfId="1067" xr:uid="{1F26345E-AF8F-475C-AA67-F0E9405F0BC3}"/>
    <cellStyle name="40 % – Zvýraznění5 5 3" xfId="1068" xr:uid="{87369F26-30D1-4126-844D-FBAFD191D9D4}"/>
    <cellStyle name="40 % – Zvýraznění5 6" xfId="1069" xr:uid="{87647CC4-1A5B-4391-A979-AAC19ADA8662}"/>
    <cellStyle name="40 % – Zvýraznění5 6 2" xfId="1070" xr:uid="{3538982B-08E0-4362-8C34-30F76B277119}"/>
    <cellStyle name="40 % – Zvýraznění5 6 2 2" xfId="1071" xr:uid="{DA2EA0F6-1A57-434E-BA53-1EC39C03D3B7}"/>
    <cellStyle name="40 % – Zvýraznění5 6 3" xfId="1072" xr:uid="{E8179EE1-7412-44ED-A4FB-DE996134C721}"/>
    <cellStyle name="40 % – Zvýraznění5 7" xfId="1073" xr:uid="{71471120-CDEB-4526-8BA4-068C323911C3}"/>
    <cellStyle name="40 % – Zvýraznění5 7 2" xfId="1074" xr:uid="{14C52319-FA0A-4583-82E5-981EE28AA5E4}"/>
    <cellStyle name="40 % – Zvýraznění5 8" xfId="1075" xr:uid="{47252944-DA98-483D-A24F-71437420A6C2}"/>
    <cellStyle name="40 % – Zvýraznění5 8 2" xfId="1076" xr:uid="{82873A69-8D4D-4D7E-8F39-C0AD78121E65}"/>
    <cellStyle name="40 % – Zvýraznění5 9" xfId="1077" xr:uid="{5E3ED7C2-DAE1-4DD0-BC97-3EDEF21E82FB}"/>
    <cellStyle name="40 % – Zvýraznění5 9 2" xfId="1078" xr:uid="{3F37E11F-BEDB-49C4-95A5-79228A97E2D1}"/>
    <cellStyle name="40 % – Zvýraznění6 10" xfId="1079" xr:uid="{83644932-16A2-47D8-8F7D-3EDD9E734B4E}"/>
    <cellStyle name="40 % – Zvýraznění6 2" xfId="1080" xr:uid="{75D3629E-A5D8-42E8-9263-EB5302FAC3AD}"/>
    <cellStyle name="40 % – Zvýraznění6 2 2" xfId="1081" xr:uid="{FAB7BDCA-1913-4490-94D6-7D86F4FF0D27}"/>
    <cellStyle name="40 % – Zvýraznění6 2 2 2" xfId="1082" xr:uid="{9A264FA0-C9CE-4494-89D2-B8004BD7A46F}"/>
    <cellStyle name="40 % – Zvýraznění6 2 2 2 2" xfId="1083" xr:uid="{4990AB37-0C57-4C2C-B638-D0F52B4C4A6A}"/>
    <cellStyle name="40 % – Zvýraznění6 2 2 2 2 2" xfId="1084" xr:uid="{C94B5437-FCB5-495A-A301-BF7CCEFB0FD7}"/>
    <cellStyle name="40 % – Zvýraznění6 2 2 2 3" xfId="1085" xr:uid="{F0761EFD-4C84-4B97-98AA-E36C1CFECE1D}"/>
    <cellStyle name="40 % – Zvýraznění6 2 2 3" xfId="1086" xr:uid="{A64B766C-749B-41D7-A1F4-FF7D8A27347B}"/>
    <cellStyle name="40 % – Zvýraznění6 2 2 3 2" xfId="1087" xr:uid="{48CB4508-8930-44B1-BFD8-2E1B0002A9EC}"/>
    <cellStyle name="40 % – Zvýraznění6 2 2 3 2 2" xfId="1088" xr:uid="{3777939D-4568-4935-A431-2494E2654B82}"/>
    <cellStyle name="40 % – Zvýraznění6 2 2 3 3" xfId="1089" xr:uid="{7713EF29-F146-48E4-AB64-64241C694313}"/>
    <cellStyle name="40 % – Zvýraznění6 2 2 4" xfId="1090" xr:uid="{6F718B48-6E39-460F-9DEE-10F1E538E395}"/>
    <cellStyle name="40 % – Zvýraznění6 2 2 4 2" xfId="1091" xr:uid="{AC389CC1-CEC1-40AD-974D-BA58DF564683}"/>
    <cellStyle name="40 % – Zvýraznění6 2 2 5" xfId="1092" xr:uid="{C81DA5B4-13BC-4ADD-8A81-307B24BF1E84}"/>
    <cellStyle name="40 % – Zvýraznění6 2 2 5 2" xfId="1093" xr:uid="{8F551BC6-4146-4358-AFB8-9E65B7EAFDD5}"/>
    <cellStyle name="40 % – Zvýraznění6 2 2 6" xfId="1094" xr:uid="{DE350949-6E6E-47EA-BEB6-B2A7BB658138}"/>
    <cellStyle name="40 % – Zvýraznění6 2 2 6 2" xfId="1095" xr:uid="{B19FA165-D2C7-4970-8BDB-5B22610DE774}"/>
    <cellStyle name="40 % – Zvýraznění6 2 2 7" xfId="1096" xr:uid="{1EC38FB2-2650-4C44-9AB0-202CB7DEE36D}"/>
    <cellStyle name="40 % – Zvýraznění6 2 3" xfId="1097" xr:uid="{20B49A8D-3429-440B-AEE2-B9985F07C7D9}"/>
    <cellStyle name="40 % – Zvýraznění6 2 3 2" xfId="1098" xr:uid="{E6840E35-88A1-45F2-B118-9AD7FB9111C9}"/>
    <cellStyle name="40 % – Zvýraznění6 2 3 2 2" xfId="1099" xr:uid="{FB3F543A-6053-418E-BED7-2F97F8991DCC}"/>
    <cellStyle name="40 % – Zvýraznění6 2 3 3" xfId="1100" xr:uid="{DC677B9D-2E8B-40EF-8402-E2809BE9CE41}"/>
    <cellStyle name="40 % – Zvýraznění6 2 4" xfId="1101" xr:uid="{5048619B-1FA7-4CDF-B89B-033A9FEB39A2}"/>
    <cellStyle name="40 % – Zvýraznění6 2 4 2" xfId="1102" xr:uid="{01008A30-C924-4F91-A7A2-BCCB6C7C6FAE}"/>
    <cellStyle name="40 % – Zvýraznění6 2 4 2 2" xfId="1103" xr:uid="{B048478A-9B98-452F-AD98-1D10B5F6F7D0}"/>
    <cellStyle name="40 % – Zvýraznění6 2 4 3" xfId="1104" xr:uid="{9C6848DC-7AF7-40ED-9E42-475E4D494940}"/>
    <cellStyle name="40 % – Zvýraznění6 2 5" xfId="1105" xr:uid="{CDD662D3-30A6-4613-B973-43D708A9DCF0}"/>
    <cellStyle name="40 % – Zvýraznění6 2 5 2" xfId="1106" xr:uid="{498BB178-B71F-4067-B7BA-DD5F8C5CCD1F}"/>
    <cellStyle name="40 % – Zvýraznění6 2 6" xfId="1107" xr:uid="{6CE34F10-5BB1-4285-92F0-C01D1D1D1F08}"/>
    <cellStyle name="40 % – Zvýraznění6 2 6 2" xfId="1108" xr:uid="{15C80391-577E-40C9-A270-009765B8FDE1}"/>
    <cellStyle name="40 % – Zvýraznění6 2 7" xfId="1109" xr:uid="{151C108C-1FE4-48DE-A253-573F00D2A5A2}"/>
    <cellStyle name="40 % – Zvýraznění6 2 7 2" xfId="1110" xr:uid="{1F976C95-CCF2-4F44-938F-50382552DF96}"/>
    <cellStyle name="40 % – Zvýraznění6 2 8" xfId="1111" xr:uid="{7DADA8C7-62A3-4D46-9A5A-2AF37A972790}"/>
    <cellStyle name="40 % – Zvýraznění6 2 8 2" xfId="1112" xr:uid="{AFD4D871-EB37-430B-B60C-DB2BBBE1FDFF}"/>
    <cellStyle name="40 % – Zvýraznění6 3" xfId="1113" xr:uid="{A06BDC87-97BF-4958-BB84-B7B974556635}"/>
    <cellStyle name="40 % – Zvýraznění6 3 2" xfId="1114" xr:uid="{0C6CE6D7-C009-4C9E-8E5C-2DC65592D3F2}"/>
    <cellStyle name="40 % – Zvýraznění6 3 2 2" xfId="1115" xr:uid="{33AE0A40-EED8-4B53-A6C4-4AEA738DEC39}"/>
    <cellStyle name="40 % – Zvýraznění6 3 2 2 2" xfId="1116" xr:uid="{83F7B11C-3E9D-4219-A623-F837913D5AB4}"/>
    <cellStyle name="40 % – Zvýraznění6 3 2 2 2 2" xfId="1117" xr:uid="{6CF08F41-6FF9-447B-83A6-CCB420B399D7}"/>
    <cellStyle name="40 % – Zvýraznění6 3 2 2 3" xfId="1118" xr:uid="{ECF0BA20-B8B8-4C48-BB87-ADFC35B7C300}"/>
    <cellStyle name="40 % – Zvýraznění6 3 2 3" xfId="1119" xr:uid="{0A446974-CD35-4DF7-A6DD-0F148E19C576}"/>
    <cellStyle name="40 % – Zvýraznění6 3 2 3 2" xfId="1120" xr:uid="{A3F5A06F-AA0B-48B8-A9EA-9E3895E3F2A7}"/>
    <cellStyle name="40 % – Zvýraznění6 3 2 3 2 2" xfId="1121" xr:uid="{E291791A-AB9B-4C0E-9DBC-BBC96F9262F5}"/>
    <cellStyle name="40 % – Zvýraznění6 3 2 3 3" xfId="1122" xr:uid="{4883030F-3C24-4AEC-8B43-81C39671D620}"/>
    <cellStyle name="40 % – Zvýraznění6 3 2 4" xfId="1123" xr:uid="{0ECEEC73-BFCA-476F-9662-CFFE3DBE3A99}"/>
    <cellStyle name="40 % – Zvýraznění6 3 2 4 2" xfId="1124" xr:uid="{2018EDA4-8004-4A31-AF37-CD936DB6A5D3}"/>
    <cellStyle name="40 % – Zvýraznění6 3 2 5" xfId="1125" xr:uid="{85D7D370-9879-4DE7-A19A-55059B0740AA}"/>
    <cellStyle name="40 % – Zvýraznění6 3 2 5 2" xfId="1126" xr:uid="{DB3DF69C-A3EF-4414-BB15-33D0E454D81E}"/>
    <cellStyle name="40 % – Zvýraznění6 3 2 6" xfId="1127" xr:uid="{FCDE644A-1904-47E5-B2FA-322872E17091}"/>
    <cellStyle name="40 % – Zvýraznění6 3 2 6 2" xfId="1128" xr:uid="{39895FE1-F881-4D8C-B074-61E7017F0EEB}"/>
    <cellStyle name="40 % – Zvýraznění6 3 2 7" xfId="1129" xr:uid="{97122778-E85C-4483-80CD-582915CAB446}"/>
    <cellStyle name="40 % – Zvýraznění6 3 3" xfId="1130" xr:uid="{D7F3A917-6BBA-425F-A724-F7D88F964445}"/>
    <cellStyle name="40 % – Zvýraznění6 3 3 2" xfId="1131" xr:uid="{ABBD65CD-237C-49C0-944A-7CA5A9F12B71}"/>
    <cellStyle name="40 % – Zvýraznění6 3 3 2 2" xfId="1132" xr:uid="{DA6F6C80-F9A0-418A-84FA-9303E74E90D8}"/>
    <cellStyle name="40 % – Zvýraznění6 3 3 3" xfId="1133" xr:uid="{DBF27326-A42E-47E9-B5A3-544A47214CFB}"/>
    <cellStyle name="40 % – Zvýraznění6 3 4" xfId="1134" xr:uid="{485C653D-7F5C-467D-8018-F1CFA8FDCCE5}"/>
    <cellStyle name="40 % – Zvýraznění6 3 4 2" xfId="1135" xr:uid="{5098A9C0-7618-4562-94C4-B287AF21DECD}"/>
    <cellStyle name="40 % – Zvýraznění6 3 4 2 2" xfId="1136" xr:uid="{D7F128D3-B048-4EE9-8C25-4C075246C4DB}"/>
    <cellStyle name="40 % – Zvýraznění6 3 4 3" xfId="1137" xr:uid="{807E36FB-041E-44BA-9B62-570498E85BDD}"/>
    <cellStyle name="40 % – Zvýraznění6 3 5" xfId="1138" xr:uid="{4578A360-5F3C-4AA9-8DD2-9AE227A863D0}"/>
    <cellStyle name="40 % – Zvýraznění6 3 5 2" xfId="1139" xr:uid="{16EFAD59-BC7F-48FD-A2F1-64D455F48D4F}"/>
    <cellStyle name="40 % – Zvýraznění6 3 6" xfId="1140" xr:uid="{9B20CC6B-46F1-477C-AD9D-8E8C59AEB7A2}"/>
    <cellStyle name="40 % – Zvýraznění6 3 6 2" xfId="1141" xr:uid="{F7B98410-A6E5-4B27-9CF7-43D229FBC34E}"/>
    <cellStyle name="40 % – Zvýraznění6 3 7" xfId="1142" xr:uid="{82535567-6098-455E-BAA4-4E2ED7519448}"/>
    <cellStyle name="40 % – Zvýraznění6 3 7 2" xfId="1143" xr:uid="{36C857C7-B117-4FCE-B328-03BF4FE9ADFA}"/>
    <cellStyle name="40 % – Zvýraznění6 3 8" xfId="1144" xr:uid="{91740DDC-BB73-4AE9-A754-E102BB364811}"/>
    <cellStyle name="40 % – Zvýraznění6 4" xfId="1145" xr:uid="{59D249B7-ED1D-44CF-9CEA-ADF6D0292DC0}"/>
    <cellStyle name="40 % – Zvýraznění6 4 2" xfId="1146" xr:uid="{66DE8C1F-AEA5-46C8-A4B6-49BD0001D31C}"/>
    <cellStyle name="40 % – Zvýraznění6 4 2 2" xfId="1147" xr:uid="{29E8746B-F4E3-4355-B2B8-9FDA3EAC8125}"/>
    <cellStyle name="40 % – Zvýraznění6 4 2 2 2" xfId="1148" xr:uid="{389D907C-44E9-4BD0-9CD0-58779D359805}"/>
    <cellStyle name="40 % – Zvýraznění6 4 2 3" xfId="1149" xr:uid="{9B4B44DA-921F-4332-9488-300938B3498B}"/>
    <cellStyle name="40 % – Zvýraznění6 4 3" xfId="1150" xr:uid="{DA9C1464-D485-45A1-AE96-06AB0D8D2D7A}"/>
    <cellStyle name="40 % – Zvýraznění6 4 3 2" xfId="1151" xr:uid="{DD05C458-4033-4E9E-A25B-10E452104D36}"/>
    <cellStyle name="40 % – Zvýraznění6 4 3 2 2" xfId="1152" xr:uid="{B74AB397-28C9-4F88-823A-E5BF6B2DBE0E}"/>
    <cellStyle name="40 % – Zvýraznění6 4 3 3" xfId="1153" xr:uid="{9478A561-18CA-4EB2-A1F5-3DCB07AC2996}"/>
    <cellStyle name="40 % – Zvýraznění6 4 4" xfId="1154" xr:uid="{C424AAFB-686E-4307-A899-38499F1C36D0}"/>
    <cellStyle name="40 % – Zvýraznění6 4 4 2" xfId="1155" xr:uid="{D62370BA-D2DD-4984-A2E6-452DBDF4528A}"/>
    <cellStyle name="40 % – Zvýraznění6 4 5" xfId="1156" xr:uid="{D6F31371-61DC-4048-92F7-CED5B741A319}"/>
    <cellStyle name="40 % – Zvýraznění6 4 5 2" xfId="1157" xr:uid="{BAE1F82A-5743-4B19-A0CE-09605B232D04}"/>
    <cellStyle name="40 % – Zvýraznění6 4 6" xfId="1158" xr:uid="{FC5AAE98-07B8-4558-BC55-C7E5F3663953}"/>
    <cellStyle name="40 % – Zvýraznění6 4 6 2" xfId="1159" xr:uid="{C678D2E3-61CC-4639-9302-7F27E7AA98E3}"/>
    <cellStyle name="40 % – Zvýraznění6 4 7" xfId="1160" xr:uid="{3BD1ADEE-69D3-45A9-869D-7C8F7EABB78F}"/>
    <cellStyle name="40 % – Zvýraznění6 5" xfId="1161" xr:uid="{88844787-4931-4832-9FC6-5E92FBD21899}"/>
    <cellStyle name="40 % – Zvýraznění6 5 2" xfId="1162" xr:uid="{69ABCE56-7C11-480A-BD1E-5E0ADC4B7F71}"/>
    <cellStyle name="40 % – Zvýraznění6 5 2 2" xfId="1163" xr:uid="{3799D29B-2D90-4343-A9D0-B5A65835E3FB}"/>
    <cellStyle name="40 % – Zvýraznění6 5 3" xfId="1164" xr:uid="{7554539D-810F-4715-B839-4412EA954206}"/>
    <cellStyle name="40 % – Zvýraznění6 6" xfId="1165" xr:uid="{3EDD9150-499C-437C-82BB-0F9BCCD09650}"/>
    <cellStyle name="40 % – Zvýraznění6 6 2" xfId="1166" xr:uid="{34002D3D-C0B5-49FC-8769-AFE782368D59}"/>
    <cellStyle name="40 % – Zvýraznění6 6 2 2" xfId="1167" xr:uid="{DD56E34C-1B41-4D1E-A332-2929490EA06B}"/>
    <cellStyle name="40 % – Zvýraznění6 6 3" xfId="1168" xr:uid="{0677A8CB-14EF-4FFF-96C4-4F98F3288E86}"/>
    <cellStyle name="40 % – Zvýraznění6 7" xfId="1169" xr:uid="{4D96B8CC-7C8C-46AE-A9BC-B3B557641364}"/>
    <cellStyle name="40 % – Zvýraznění6 7 2" xfId="1170" xr:uid="{E35A2677-B874-4BB4-A0C5-C91296D05197}"/>
    <cellStyle name="40 % – Zvýraznění6 8" xfId="1171" xr:uid="{527DB7B3-9FB0-455B-AB0A-01262973D8FA}"/>
    <cellStyle name="40 % – Zvýraznění6 8 2" xfId="1172" xr:uid="{ABC5FE95-850C-4FE7-86EC-8DBF60B726AF}"/>
    <cellStyle name="40 % – Zvýraznění6 9" xfId="1173" xr:uid="{A40EDC35-991F-4BDE-AF5C-49B8FE856283}"/>
    <cellStyle name="40 % – Zvýraznění6 9 2" xfId="1174" xr:uid="{072DF937-F66A-4754-9EC5-D9B10027A286}"/>
    <cellStyle name="5x indented GHG Textfiels" xfId="1175" xr:uid="{7B676999-61C4-4EC9-817F-75281A08464D}"/>
    <cellStyle name="5x indented GHG Textfiels 2" xfId="1176" xr:uid="{7B09BA14-DD4B-42C2-99F7-BD33AEEBA5EE}"/>
    <cellStyle name="60 % – Zvýraznění1 2" xfId="1177" xr:uid="{96A0EF48-0111-4F32-8590-6FE8B7B9F583}"/>
    <cellStyle name="60 % – Zvýraznění2 2" xfId="1178" xr:uid="{C400BA78-AE60-4C90-A79D-162C4C76F2F3}"/>
    <cellStyle name="60 % – Zvýraznění3 2" xfId="1179" xr:uid="{6FCD35A0-2BBA-4C70-AEB2-C0C20BAFF8CA}"/>
    <cellStyle name="60 % – Zvýraznění4 2" xfId="1180" xr:uid="{B2BBE5BF-06A5-4B47-8556-CCC4C19EED6C}"/>
    <cellStyle name="60 % – Zvýraznění5 2" xfId="1181" xr:uid="{5EC0F4E8-D101-4165-AF89-94CB89E2AF00}"/>
    <cellStyle name="60 % – Zvýraznění6 2" xfId="1182" xr:uid="{59881D2A-EAA4-4FCB-A5B1-4CA2E4C1C147}"/>
    <cellStyle name="AggblueBoldCels" xfId="1183" xr:uid="{F857A6A8-0C99-49D0-90A2-5CDA35D4E365}"/>
    <cellStyle name="AggblueCels" xfId="1184" xr:uid="{C60E9142-D420-4004-8FBB-C1BBB96C3081}"/>
    <cellStyle name="AggBoldCells" xfId="1185" xr:uid="{4D38B05D-47F6-461C-8F98-19DB66761C7E}"/>
    <cellStyle name="AggCels" xfId="1186" xr:uid="{7AF29BB5-FB85-463A-9767-F7F822816C03}"/>
    <cellStyle name="AggGreen" xfId="1187" xr:uid="{4A93CA0F-ED55-4F4B-80CB-C7D2BA878576}"/>
    <cellStyle name="AggGreen 2" xfId="1188" xr:uid="{E2BE065F-67C8-45FE-BACE-BB82ABBEB742}"/>
    <cellStyle name="AggGreen 2 2" xfId="1189" xr:uid="{18F57508-4174-4998-86C7-77E5EB142A8D}"/>
    <cellStyle name="AggGreen 2 2 2" xfId="2481" xr:uid="{77C74A24-35F7-42E7-BA24-100A5BD9FBA0}"/>
    <cellStyle name="AggGreen 2 3" xfId="2480" xr:uid="{6C9538E7-F571-450C-ABC1-8D877B98D7C8}"/>
    <cellStyle name="AggGreen 3" xfId="1190" xr:uid="{15B93ABD-BC8D-4DC4-B09D-6DED3AF4E8B0}"/>
    <cellStyle name="AggGreen 3 2" xfId="1191" xr:uid="{24DE36F9-7187-4CA9-8268-478D8936E145}"/>
    <cellStyle name="AggGreen 3 2 2" xfId="2483" xr:uid="{A9065C97-6852-40BB-A2DF-8CB5B8ED6957}"/>
    <cellStyle name="AggGreen 3 3" xfId="2482" xr:uid="{97D3A847-6D19-4272-A408-61BBE240807B}"/>
    <cellStyle name="AggGreen 4" xfId="1192" xr:uid="{B0049AD9-DF70-410C-96EE-0C3F8FC6FE7F}"/>
    <cellStyle name="AggGreen 4 2" xfId="1193" xr:uid="{E7F7629F-CC29-448A-8C66-45F9E87BCB04}"/>
    <cellStyle name="AggGreen 4 2 2" xfId="2485" xr:uid="{11815B4A-93A8-414E-865C-4D4976841843}"/>
    <cellStyle name="AggGreen 4 3" xfId="2484" xr:uid="{8695C890-0F03-46C2-B711-852DE2B2A508}"/>
    <cellStyle name="AggGreen 5" xfId="1194" xr:uid="{8BAA6CBC-50D2-4DFF-A758-C598DA385E98}"/>
    <cellStyle name="AggGreen 5 2" xfId="1195" xr:uid="{6C5B9F9A-49EF-4468-8498-778E97B722C9}"/>
    <cellStyle name="AggGreen 5 2 2" xfId="2487" xr:uid="{0BD3D487-1688-4424-9025-2BFACCED3A7D}"/>
    <cellStyle name="AggGreen 5 3" xfId="2486" xr:uid="{140BFF9D-3B29-4CED-86C7-73B8854CEE42}"/>
    <cellStyle name="AggGreen 6" xfId="1196" xr:uid="{A840AFAE-8CE9-4D9E-B8F2-433CEEE35D41}"/>
    <cellStyle name="AggGreen 6 2" xfId="1197" xr:uid="{26B22C4B-4D16-461C-BC92-2F8EAAAC0C13}"/>
    <cellStyle name="AggGreen 6 2 2" xfId="2489" xr:uid="{D13ADC23-C1AB-444C-877F-EADF39A4D7B1}"/>
    <cellStyle name="AggGreen 6 3" xfId="2488" xr:uid="{97E89326-FB87-44EA-99D5-1D4A63B433E4}"/>
    <cellStyle name="AggGreen 7" xfId="1198" xr:uid="{1D6158A6-EC7C-49DE-8CEF-4B9E53E7A04E}"/>
    <cellStyle name="AggGreen 7 2" xfId="1199" xr:uid="{88752329-CEE3-4541-A981-45E83C400867}"/>
    <cellStyle name="AggGreen 7 2 2" xfId="2491" xr:uid="{3864ECE1-69D2-4B7A-8FDE-F2D653366CE2}"/>
    <cellStyle name="AggGreen 7 3" xfId="2490" xr:uid="{31E4651A-A44D-49C3-BA0C-432535548ED9}"/>
    <cellStyle name="AggGreen 8" xfId="1200" xr:uid="{EEA7CA96-79B0-4D4C-A9CE-2CEDE896B0D4}"/>
    <cellStyle name="AggGreen 8 2" xfId="1201" xr:uid="{F43D5963-F2A0-43E6-9865-7DA38777331A}"/>
    <cellStyle name="AggGreen 8 2 2" xfId="2493" xr:uid="{01216277-D882-4EE4-983D-6705A4A9B08B}"/>
    <cellStyle name="AggGreen 8 3" xfId="2492" xr:uid="{985B0CA7-263E-4E4B-A4D5-0F7460B32C11}"/>
    <cellStyle name="AggGreen 9" xfId="2479" xr:uid="{CC4CE6F7-8990-4ABB-8449-F1BB475A3155}"/>
    <cellStyle name="AggGreen12" xfId="1202" xr:uid="{F9DCEA81-0F34-4443-B88F-D49943DF25E1}"/>
    <cellStyle name="AggGreen12 2" xfId="1203" xr:uid="{5424ADCC-3BE7-443A-9C63-62283491D4DF}"/>
    <cellStyle name="AggGreen12 2 2" xfId="1204" xr:uid="{87C693FC-C79D-4DFA-820E-20C4B0042712}"/>
    <cellStyle name="AggGreen12 2 2 2" xfId="2496" xr:uid="{AB3E5AE2-B46F-419E-8D97-89DA7208E5DC}"/>
    <cellStyle name="AggGreen12 2 3" xfId="2495" xr:uid="{10B1CCA3-5487-4260-8BF3-D56C14E26AFB}"/>
    <cellStyle name="AggGreen12 3" xfId="1205" xr:uid="{50933964-E0FA-4201-AF54-07553F185027}"/>
    <cellStyle name="AggGreen12 3 2" xfId="1206" xr:uid="{F1D32586-5566-4C38-9C10-BFB8643863C8}"/>
    <cellStyle name="AggGreen12 3 2 2" xfId="2498" xr:uid="{7EDD4828-EC6E-468F-8670-FF8B18E79DBE}"/>
    <cellStyle name="AggGreen12 3 3" xfId="2497" xr:uid="{6014AD9B-C15F-4979-9183-89490A46F5EF}"/>
    <cellStyle name="AggGreen12 4" xfId="1207" xr:uid="{FE6AC9AE-AEDC-4C2C-84F3-D4E32BF40BE7}"/>
    <cellStyle name="AggGreen12 4 2" xfId="1208" xr:uid="{3D2E5FA7-27DC-4743-A674-F87E3BC94958}"/>
    <cellStyle name="AggGreen12 4 2 2" xfId="2500" xr:uid="{1C00AB14-1364-4DB9-8B85-95C297076AF0}"/>
    <cellStyle name="AggGreen12 4 3" xfId="2499" xr:uid="{62C95B7D-3DA6-40E4-AE61-D5BF704E4756}"/>
    <cellStyle name="AggGreen12 5" xfId="1209" xr:uid="{4DFF5A36-AB33-4D42-AA82-A5D111432AE2}"/>
    <cellStyle name="AggGreen12 5 2" xfId="1210" xr:uid="{487FE652-9796-4FB4-85F6-5A3FE04DDCF9}"/>
    <cellStyle name="AggGreen12 5 2 2" xfId="2502" xr:uid="{B0B74991-85B2-4F93-909D-8149801652BC}"/>
    <cellStyle name="AggGreen12 5 3" xfId="2501" xr:uid="{764D0A5F-7388-4307-B093-89CB353B85CD}"/>
    <cellStyle name="AggGreen12 6" xfId="1211" xr:uid="{7CDE25B9-DD09-4434-88BF-64CE6901F28D}"/>
    <cellStyle name="AggGreen12 6 2" xfId="1212" xr:uid="{2F7626F1-CEF6-4923-ABB3-5165897C6A69}"/>
    <cellStyle name="AggGreen12 6 2 2" xfId="2504" xr:uid="{64D96FF9-1028-486E-B80A-3614011FBCEF}"/>
    <cellStyle name="AggGreen12 6 3" xfId="2503" xr:uid="{E2F95DDC-6235-4C6C-A71B-F8E1C0094888}"/>
    <cellStyle name="AggGreen12 7" xfId="1213" xr:uid="{3300213D-C228-4802-A91F-31E8691AB827}"/>
    <cellStyle name="AggGreen12 7 2" xfId="1214" xr:uid="{475373E4-B138-4A9D-84D5-106765B0EFF9}"/>
    <cellStyle name="AggGreen12 7 2 2" xfId="2506" xr:uid="{D6207B9E-3731-46C0-BD77-BF6D79E1A12D}"/>
    <cellStyle name="AggGreen12 7 3" xfId="2505" xr:uid="{EE766137-311D-48B0-AE25-1495D6830F24}"/>
    <cellStyle name="AggGreen12 8" xfId="1215" xr:uid="{6F67429C-0222-4715-A999-9EE38918B7CA}"/>
    <cellStyle name="AggGreen12 8 2" xfId="1216" xr:uid="{28406DF1-2F64-40AF-A256-45DEFFF0590D}"/>
    <cellStyle name="AggGreen12 8 2 2" xfId="2508" xr:uid="{8646685A-71CC-45D2-8536-65ACEC809C77}"/>
    <cellStyle name="AggGreen12 8 3" xfId="2507" xr:uid="{34F043A9-A2D5-4732-9D96-3AC98826D819}"/>
    <cellStyle name="AggGreen12 9" xfId="2494" xr:uid="{C6B06428-8E02-4F31-9E60-BFA85DE087D9}"/>
    <cellStyle name="AggOrange" xfId="1217" xr:uid="{6987FCDD-C410-45BD-8DC1-FDDADD2857F8}"/>
    <cellStyle name="AggOrange 2" xfId="1218" xr:uid="{5ED8A459-D992-45B6-B195-166E9D887221}"/>
    <cellStyle name="AggOrange 2 2" xfId="1219" xr:uid="{896E469B-377C-4698-815E-854D2F50459A}"/>
    <cellStyle name="AggOrange 2 2 2" xfId="2511" xr:uid="{0A106A14-B797-48C2-BF51-696BD41F05C0}"/>
    <cellStyle name="AggOrange 2 3" xfId="2510" xr:uid="{F71D416D-DDE4-4BA1-B8A9-59F635DFE891}"/>
    <cellStyle name="AggOrange 3" xfId="1220" xr:uid="{3A0C1E00-FB70-4961-B7FD-E1664DFE4575}"/>
    <cellStyle name="AggOrange 3 2" xfId="1221" xr:uid="{FF5C794B-9CEB-4FA4-B228-11122ED949B2}"/>
    <cellStyle name="AggOrange 3 2 2" xfId="2513" xr:uid="{A3E0CEFB-C2D6-4B12-AB43-A2420FAAD647}"/>
    <cellStyle name="AggOrange 3 3" xfId="2512" xr:uid="{39C6BE98-7D9D-4992-B457-04975E60E995}"/>
    <cellStyle name="AggOrange 4" xfId="1222" xr:uid="{A0E55B7D-DD42-486E-BB3C-3A0A7DA7119A}"/>
    <cellStyle name="AggOrange 4 2" xfId="1223" xr:uid="{552CC4D8-A86F-4E28-9B13-62F8DDEA09AD}"/>
    <cellStyle name="AggOrange 4 2 2" xfId="2515" xr:uid="{51AEA864-2ED6-4D17-A0B4-2277016E6B07}"/>
    <cellStyle name="AggOrange 4 3" xfId="2514" xr:uid="{8D291D41-748F-461C-A865-87F7127128F1}"/>
    <cellStyle name="AggOrange 5" xfId="1224" xr:uid="{58ADEEB6-E12F-4121-8AB1-BBC360E0FE21}"/>
    <cellStyle name="AggOrange 5 2" xfId="1225" xr:uid="{4F9DA07F-9936-4358-8D56-1AED638B307B}"/>
    <cellStyle name="AggOrange 5 2 2" xfId="2517" xr:uid="{B6871229-66AA-4CEF-A55D-84A10179243A}"/>
    <cellStyle name="AggOrange 5 3" xfId="2516" xr:uid="{C41BF83F-86B8-4B71-844D-2118A74112D2}"/>
    <cellStyle name="AggOrange 6" xfId="1226" xr:uid="{3E36A93A-D848-471C-A7EE-48801B322315}"/>
    <cellStyle name="AggOrange 6 2" xfId="1227" xr:uid="{1C500558-048F-4018-AA12-396ACFE4600F}"/>
    <cellStyle name="AggOrange 6 2 2" xfId="2519" xr:uid="{58659BE8-3185-4072-A8A5-11E974DCCD53}"/>
    <cellStyle name="AggOrange 6 3" xfId="2518" xr:uid="{8DA9B9A5-8DA3-42CC-A6CB-5475F9DFAAAF}"/>
    <cellStyle name="AggOrange 7" xfId="1228" xr:uid="{C776A67A-C800-45E9-8833-0398A3F2E893}"/>
    <cellStyle name="AggOrange 7 2" xfId="1229" xr:uid="{C4DBB614-C1D0-4FE8-A7FB-15FE937BF3DF}"/>
    <cellStyle name="AggOrange 7 2 2" xfId="2521" xr:uid="{3902A5CE-F799-4289-BF8B-502EDD77FA81}"/>
    <cellStyle name="AggOrange 7 3" xfId="2520" xr:uid="{BF1AC186-02D1-429E-9D29-E6B7CBDB6476}"/>
    <cellStyle name="AggOrange 8" xfId="1230" xr:uid="{C48EBAE8-0D78-4885-839B-36A7C0D86598}"/>
    <cellStyle name="AggOrange 8 2" xfId="1231" xr:uid="{CAA27169-4EFB-4CDD-8CB6-43DA3A8D8538}"/>
    <cellStyle name="AggOrange 8 2 2" xfId="2523" xr:uid="{D751E3BF-30A6-4FB6-9AF2-47D3ACB788B0}"/>
    <cellStyle name="AggOrange 8 3" xfId="2522" xr:uid="{F28EC210-1808-44E2-9024-51E6AA4F5EF1}"/>
    <cellStyle name="AggOrange 9" xfId="2509" xr:uid="{F0C345EB-F6A8-4239-B7E1-D339241A8B7E}"/>
    <cellStyle name="AggOrange9" xfId="1232" xr:uid="{331C5310-FB73-474F-BED2-2899A1A0320F}"/>
    <cellStyle name="AggOrange9 2" xfId="1233" xr:uid="{F711801F-D863-4A94-8854-FE090F0FC54A}"/>
    <cellStyle name="AggOrange9 2 2" xfId="1234" xr:uid="{FF342491-901B-41CB-9C97-D192CAB14766}"/>
    <cellStyle name="AggOrange9 2 2 2" xfId="2526" xr:uid="{5A856DF0-2EE2-4B68-8EC7-86E480E67364}"/>
    <cellStyle name="AggOrange9 2 3" xfId="2525" xr:uid="{8D668E36-1B7A-4D96-81CE-365356700410}"/>
    <cellStyle name="AggOrange9 3" xfId="1235" xr:uid="{95348E70-7AEC-409F-B1C4-C07BC05BE7D1}"/>
    <cellStyle name="AggOrange9 3 2" xfId="1236" xr:uid="{26FB1BDB-F787-4F03-B142-4E5C13BB4739}"/>
    <cellStyle name="AggOrange9 3 2 2" xfId="2528" xr:uid="{73E0065B-DB46-417C-A5C9-4B8A3D12C1CB}"/>
    <cellStyle name="AggOrange9 3 3" xfId="2527" xr:uid="{E40D8A8C-BBEB-479A-9BD1-A2334A676594}"/>
    <cellStyle name="AggOrange9 4" xfId="1237" xr:uid="{903388B0-D83F-4AC2-B710-FA69ACF73AC7}"/>
    <cellStyle name="AggOrange9 4 2" xfId="1238" xr:uid="{C3406A6C-EFCE-4787-8E04-4C226FC3740B}"/>
    <cellStyle name="AggOrange9 4 2 2" xfId="2530" xr:uid="{969BD090-9051-4EF1-93F4-659398430F7F}"/>
    <cellStyle name="AggOrange9 4 3" xfId="2529" xr:uid="{01E66AEB-BE50-45FD-AFDB-82780AE5668E}"/>
    <cellStyle name="AggOrange9 5" xfId="1239" xr:uid="{2CCA2B3D-529E-4BA9-B920-584AC12195BF}"/>
    <cellStyle name="AggOrange9 5 2" xfId="1240" xr:uid="{4D5D4DBD-360E-4498-9F1B-3C64904C4983}"/>
    <cellStyle name="AggOrange9 5 2 2" xfId="2532" xr:uid="{9A6B869C-97DD-4178-80CD-6B779628E491}"/>
    <cellStyle name="AggOrange9 5 3" xfId="2531" xr:uid="{495903EF-ACE0-4CF6-9244-8C9B57E8646F}"/>
    <cellStyle name="AggOrange9 6" xfId="1241" xr:uid="{FC6E456B-C0C7-41F5-85B5-D7569A3981BB}"/>
    <cellStyle name="AggOrange9 6 2" xfId="1242" xr:uid="{EDED98A0-45DF-422D-BAB7-E1CF47FFE0DE}"/>
    <cellStyle name="AggOrange9 6 2 2" xfId="2534" xr:uid="{702ED942-558A-4C62-8505-00E82984D13F}"/>
    <cellStyle name="AggOrange9 6 3" xfId="2533" xr:uid="{D3004888-FE6E-49EC-8B94-AA1AC5F27DDB}"/>
    <cellStyle name="AggOrange9 7" xfId="1243" xr:uid="{719D6552-C904-4531-A12E-1AE9FF2DA3C0}"/>
    <cellStyle name="AggOrange9 7 2" xfId="1244" xr:uid="{7685FC26-319E-4AEA-B86C-1AC91CAFB05E}"/>
    <cellStyle name="AggOrange9 7 2 2" xfId="2536" xr:uid="{E5EC7EF2-55AA-4FC2-8764-0A44F34163CB}"/>
    <cellStyle name="AggOrange9 7 3" xfId="2535" xr:uid="{681F73BA-6E54-45EF-82E5-BE85464810D1}"/>
    <cellStyle name="AggOrange9 8" xfId="1245" xr:uid="{C20BD279-14CB-42EA-A535-97DB1BCCF265}"/>
    <cellStyle name="AggOrange9 8 2" xfId="1246" xr:uid="{332B8151-4D4F-4144-8118-DCEE4B2DE776}"/>
    <cellStyle name="AggOrange9 8 2 2" xfId="2538" xr:uid="{9D74F4C2-9C2C-4D5B-997C-47696945E199}"/>
    <cellStyle name="AggOrange9 8 3" xfId="2537" xr:uid="{C8DDF6A2-B879-4D4F-8839-CE80999009CB}"/>
    <cellStyle name="AggOrange9 9" xfId="2524" xr:uid="{52C9D864-EAA1-4D04-BF1E-F6C89AC63D59}"/>
    <cellStyle name="AggOrangeLB_2x" xfId="1247" xr:uid="{6F1909B1-857A-40CD-B4A5-1698B9ECC335}"/>
    <cellStyle name="AggOrangeLBorder" xfId="1248" xr:uid="{574AC257-BD95-47ED-B430-D1AD5EF043AB}"/>
    <cellStyle name="AggOrangeLBorder 2" xfId="1249" xr:uid="{BA1EDFA4-1794-488D-9E99-82EB91CE4D76}"/>
    <cellStyle name="AggOrangeLBorder 2 2" xfId="1250" xr:uid="{2203A0D1-0C3D-43A7-ACAC-DD172FBDC6D2}"/>
    <cellStyle name="AggOrangeLBorder 2 2 2" xfId="1251" xr:uid="{82D5A649-7BCC-476A-A917-26FA4323EC3E}"/>
    <cellStyle name="AggOrangeLBorder 3" xfId="1252" xr:uid="{8494A9A7-C269-4ADF-9B17-FD0E4EDA4244}"/>
    <cellStyle name="AggOrangeLBorder 3 2" xfId="1253" xr:uid="{A09E1B83-C2A7-436C-A25F-EA5D56E1DAE5}"/>
    <cellStyle name="AggOrangeLBorder 4" xfId="1254" xr:uid="{1DCE9776-71FE-491B-8289-7395C1F4F9D6}"/>
    <cellStyle name="AggOrangeLBorder 4 2" xfId="1255" xr:uid="{10607DF1-E53E-4C94-A0F3-AE8315EDCEFE}"/>
    <cellStyle name="AggOrangeLBorder 5" xfId="1256" xr:uid="{66E12D0E-2A01-43C3-A273-981F4268EB68}"/>
    <cellStyle name="AggOrangeLBorder 5 2" xfId="1257" xr:uid="{D241B52A-C34B-46C2-B4E9-32722924CB4A}"/>
    <cellStyle name="AggOrangeRBorder" xfId="1258" xr:uid="{132C2423-8E91-4EDD-995B-3FF4AE42D025}"/>
    <cellStyle name="AggOrangeRBorder 2" xfId="1259" xr:uid="{859055F2-FA0F-4B96-A836-C2571B14FCA7}"/>
    <cellStyle name="AggOrangeRBorder 2 2" xfId="1260" xr:uid="{B60717BB-6CEB-44A8-95AF-FF48BAFA5A7F}"/>
    <cellStyle name="AggOrangeRBorder 2 2 2" xfId="2541" xr:uid="{145A2623-D50A-42B7-BD5C-EC44B32261D1}"/>
    <cellStyle name="AggOrangeRBorder 2 3" xfId="2540" xr:uid="{E34F08D1-9187-4D68-A35D-01B3C4BE8937}"/>
    <cellStyle name="AggOrangeRBorder 3" xfId="1261" xr:uid="{C98508AE-5FCE-43D6-8D37-2515DA20CE9D}"/>
    <cellStyle name="AggOrangeRBorder 3 2" xfId="1262" xr:uid="{2C0CA46C-505A-42E3-ADFB-DEBB1F830205}"/>
    <cellStyle name="AggOrangeRBorder 3 2 2" xfId="2543" xr:uid="{E3C925D1-B849-4B7E-BDEA-EA8A9708223E}"/>
    <cellStyle name="AggOrangeRBorder 3 3" xfId="2542" xr:uid="{B5B031B1-6257-4BD1-A8AD-A9693759582A}"/>
    <cellStyle name="AggOrangeRBorder 4" xfId="1263" xr:uid="{F6E0AC8C-17C0-46BA-90D1-FFEDFC5F4146}"/>
    <cellStyle name="AggOrangeRBorder 4 2" xfId="1264" xr:uid="{FC564327-D263-47D0-BBD1-3B41F969BEF6}"/>
    <cellStyle name="AggOrangeRBorder 4 2 2" xfId="2545" xr:uid="{8D93BCED-68A7-4BB1-A101-2B60767A5D28}"/>
    <cellStyle name="AggOrangeRBorder 4 3" xfId="2544" xr:uid="{7F0360A8-0043-48CA-8366-BDF799985578}"/>
    <cellStyle name="AggOrangeRBorder 5" xfId="1265" xr:uid="{46244635-D119-4AF7-ACE8-3E3FF5D9C7AB}"/>
    <cellStyle name="AggOrangeRBorder 5 2" xfId="1266" xr:uid="{2C5DC298-3E6D-415D-A2EF-1E686AC138C5}"/>
    <cellStyle name="AggOrangeRBorder 5 2 2" xfId="2547" xr:uid="{2C414292-3006-4993-89AD-9D8080306A4B}"/>
    <cellStyle name="AggOrangeRBorder 5 3" xfId="2546" xr:uid="{6B2DCCC9-DF17-4232-BA44-727791F2156E}"/>
    <cellStyle name="AggOrangeRBorder 6" xfId="2539" xr:uid="{D35E7795-BC12-45FB-93C3-7873C3252814}"/>
    <cellStyle name="celá čísla" xfId="1267" xr:uid="{A12E139B-4ACB-4398-BD48-FE3D5D1EA32C}"/>
    <cellStyle name="Celkem" xfId="14" builtinId="25" customBuiltin="1"/>
    <cellStyle name="Celkem 2" xfId="1268" xr:uid="{C9FB73AD-5E23-4C65-83B5-0A44E72CA128}"/>
    <cellStyle name="Celkem 2 2" xfId="1269" xr:uid="{41372B49-8333-440D-A27F-36DC76E7D6D2}"/>
    <cellStyle name="Celkem 2 2 2" xfId="2549" xr:uid="{3B11987F-EA8C-48DC-876F-F64BF52A0568}"/>
    <cellStyle name="Celkem 2 3" xfId="1270" xr:uid="{79AEED91-2CBB-4256-BF17-011D50181CC0}"/>
    <cellStyle name="Celkem 2 3 2" xfId="2550" xr:uid="{5E0C5E22-F50F-4FA8-A5D2-66987966B923}"/>
    <cellStyle name="Celkem 2 4" xfId="1271" xr:uid="{AF066983-D0AD-4628-A0B3-94237B9ADEFA}"/>
    <cellStyle name="Celkem 2 4 2" xfId="2551" xr:uid="{F71745BE-D308-478A-AAB1-30C703D6AEC5}"/>
    <cellStyle name="Celkem 2 5" xfId="1272" xr:uid="{C234E8D2-CAED-4E92-AEB4-04854657BE2B}"/>
    <cellStyle name="Celkem 2 5 2" xfId="2552" xr:uid="{1C1F95FA-77A0-453D-80F3-BF3491FC97B7}"/>
    <cellStyle name="Celkem 2 6" xfId="1273" xr:uid="{5D71022C-9371-49BE-8701-215219549FF1}"/>
    <cellStyle name="Celkem 2 6 2" xfId="2553" xr:uid="{DBA18BA0-1A7F-4A43-84BD-5170C4886DD5}"/>
    <cellStyle name="Celkem 2 7" xfId="1274" xr:uid="{4E57AA94-1B6F-41BF-9D96-12B7E675B9C2}"/>
    <cellStyle name="Celkem 2 7 2" xfId="2554" xr:uid="{DA13A484-6EBA-41DA-AC47-22BF68DA40C0}"/>
    <cellStyle name="Celkem 2 8" xfId="2548" xr:uid="{719FE595-5AFE-4D4F-B23A-B83A1FED612C}"/>
    <cellStyle name="Comma" xfId="1275" xr:uid="{75A89869-B0CA-4304-B03E-D4410241D60C}"/>
    <cellStyle name="Comma0" xfId="1276" xr:uid="{30B60440-27C7-4709-BC9B-314456DA3D50}"/>
    <cellStyle name="Constants" xfId="1277" xr:uid="{F5860517-0B9F-44F4-9609-FD800B4F7D62}"/>
    <cellStyle name="Cover" xfId="1278" xr:uid="{8AE3BC6E-A58C-445E-B594-508935FF2450}"/>
    <cellStyle name="Currency" xfId="1279" xr:uid="{65E829C5-AFE3-4360-B654-336141F877C1}"/>
    <cellStyle name="Currency0" xfId="1280" xr:uid="{B6BBA278-D18F-43E1-A1E0-05DFCDE26458}"/>
    <cellStyle name="CustomCellsOrange" xfId="1281" xr:uid="{BD69DDBE-71EE-4108-8673-371DF446901F}"/>
    <cellStyle name="CustomCellsOrange 2" xfId="1282" xr:uid="{CA1F7B84-9E4B-4927-AFCF-24C5765B2BD7}"/>
    <cellStyle name="CustomCellsOrange 3" xfId="1283" xr:uid="{6F587977-AC98-43EC-A329-C0D8A75510FD}"/>
    <cellStyle name="CustomCellsOrange 4" xfId="1284" xr:uid="{EE13ACEA-7032-4B70-9DE2-00E8698D448B}"/>
    <cellStyle name="CustomCellsOrange 5" xfId="1285" xr:uid="{C0745724-E85C-4B93-B0A7-C9A3D3D642FE}"/>
    <cellStyle name="CustomizationCells" xfId="1286" xr:uid="{C11A614E-F53E-4389-BB26-3D0F01830653}"/>
    <cellStyle name="CustomizationCells 2" xfId="1287" xr:uid="{28B54034-9DB5-4ECA-BAAA-0B41FF5C92D6}"/>
    <cellStyle name="CustomizationCells 3" xfId="1288" xr:uid="{BF0005D4-4B45-4186-BD2B-2942D0874BEF}"/>
    <cellStyle name="CustomizationCells 4" xfId="1289" xr:uid="{42291131-D94D-4F4D-A7A2-912FF27E1A21}"/>
    <cellStyle name="CustomizationCells 5" xfId="1290" xr:uid="{28EA2464-9087-411D-B402-00BFF86ABC31}"/>
    <cellStyle name="CustomizationGreenCells" xfId="1291" xr:uid="{82BC4F61-D013-4E58-AC0F-46ED8DF92C53}"/>
    <cellStyle name="CustomizationGreenCells 2" xfId="1292" xr:uid="{D7C6695C-98BF-4681-AC85-3B58B23FEBBC}"/>
    <cellStyle name="CustomizationGreenCells 2 2" xfId="1293" xr:uid="{AF5AF5E8-B012-45A1-91A4-F4AAC4307D2E}"/>
    <cellStyle name="CustomizationGreenCells 2 2 2" xfId="1294" xr:uid="{126DC04C-050E-416D-AAE8-64F8207931A2}"/>
    <cellStyle name="CustomizationGreenCells 3" xfId="1295" xr:uid="{118641A4-7629-4567-93FA-2E4CB53C7842}"/>
    <cellStyle name="CustomizationGreenCells 3 2" xfId="1296" xr:uid="{3D94743B-5DFA-4512-9D6B-D167D7597E5E}"/>
    <cellStyle name="CustomizationGreenCells 4" xfId="1297" xr:uid="{C902996B-7A73-44D8-8DD0-093038527EDE}"/>
    <cellStyle name="CustomizationGreenCells 4 2" xfId="1298" xr:uid="{9C157202-2E15-4DC2-A14B-B8E810BE2A46}"/>
    <cellStyle name="CustomizationGreenCells 5" xfId="1299" xr:uid="{20AE9EB2-6D17-46D4-9427-8AF606453915}"/>
    <cellStyle name="CustomizationGreenCells 5 2" xfId="1300" xr:uid="{678A3242-B3D3-4E49-AF60-2C650776B5ED}"/>
    <cellStyle name="Čárka" xfId="1" builtinId="3"/>
    <cellStyle name="Čárka 2" xfId="1302" xr:uid="{F613B6A1-D4AA-439A-B415-CE835D91DD44}"/>
    <cellStyle name="Čárka 2 2" xfId="1303" xr:uid="{211A79B5-88C7-443D-8F3A-B4FF4BE6D939}"/>
    <cellStyle name="Čárka 3" xfId="1304" xr:uid="{D7564420-9F8B-4336-9F41-A9E3BDC5E3FE}"/>
    <cellStyle name="Čárka 4" xfId="1301" xr:uid="{F8220D3B-D748-4290-A197-1B3EEA3AE90C}"/>
    <cellStyle name="čárky [0]_cr-bv" xfId="1305" xr:uid="{8DAD4B74-F277-4A1E-A6F5-7565DF42897E}"/>
    <cellStyle name="čárky 2" xfId="1306" xr:uid="{68C752A0-97C5-42C3-B67C-D1CB84C9635D}"/>
    <cellStyle name="čárky 2 2" xfId="1307" xr:uid="{08E90AFD-D5CB-48FA-A3DC-042B1F2C2740}"/>
    <cellStyle name="Date" xfId="1308" xr:uid="{74BCB18D-8472-4B05-9F33-1000415457B0}"/>
    <cellStyle name="Datum" xfId="1309" xr:uid="{DDD3ED89-449D-4D9B-A0A6-84E90BA1007B}"/>
    <cellStyle name="des. číslo (1)" xfId="1310" xr:uid="{C8212F3A-335C-4D7C-9A23-1E950D26CDBB}"/>
    <cellStyle name="des. číslo (2)" xfId="1311" xr:uid="{6D365393-C65B-4469-868C-C9A517451BBF}"/>
    <cellStyle name="DocBox_EmptyRow" xfId="1312" xr:uid="{D4889986-88C2-4019-BA9D-6222D0FE55B7}"/>
    <cellStyle name="Empty_B_border" xfId="1313" xr:uid="{E8C15C41-78C4-4F10-8FBF-814B07E6B073}"/>
    <cellStyle name="Even" xfId="1314" xr:uid="{FC745855-579D-4C41-884E-B51B98CCAE1C}"/>
    <cellStyle name="financni0" xfId="1315" xr:uid="{556F70B4-1F29-4EB7-B9C5-81885EE1F997}"/>
    <cellStyle name="financni1" xfId="1316" xr:uid="{FA51C919-7762-4FE6-807F-CBC09C1D4237}"/>
    <cellStyle name="Finanční" xfId="1317" xr:uid="{01CA7881-4C90-44D0-A2AC-444B9A6BB9DC}"/>
    <cellStyle name="Finanční0" xfId="1318" xr:uid="{E9CC3A54-CC13-4BB5-AF11-1A72E5F0E895}"/>
    <cellStyle name="Finanční1" xfId="1319" xr:uid="{F7E5108B-1209-469E-A35A-21B831DBA40A}"/>
    <cellStyle name="Fixed" xfId="1320" xr:uid="{BCB61757-0676-4C77-92D7-B38A107A07C8}"/>
    <cellStyle name="Followed Hyperlink" xfId="1321" xr:uid="{1356A87F-B34C-4C58-8FF0-44047FB29530}"/>
    <cellStyle name="Header" xfId="1322" xr:uid="{96AEBE61-23CB-46FF-A609-47A709E79CD4}"/>
    <cellStyle name="Heading 1" xfId="1323" xr:uid="{576F0CC1-0644-40C4-944E-D148BF2AC532}"/>
    <cellStyle name="Heading 2" xfId="1324" xr:uid="{4941E93B-68CE-4172-BC8C-0B88D764DE2E}"/>
    <cellStyle name="Headline" xfId="1325" xr:uid="{A818CCD8-439C-4FA4-AE6B-6CBBFCF82E54}"/>
    <cellStyle name="Hyperlink" xfId="1326" xr:uid="{F3C4AABD-44DE-4335-90B0-0006D5AC8BE7}"/>
    <cellStyle name="HyperLink 2" xfId="1327" xr:uid="{C8660D50-8923-4566-B96C-03314B3CAB71}"/>
    <cellStyle name="Hypertextový odkaz 2" xfId="1328" xr:uid="{702A4301-673C-47CF-966F-DCBB98450CCC}"/>
    <cellStyle name="Hypertextový odkaz 2 2" xfId="1329" xr:uid="{A67E0D02-6C44-4EEE-9713-2C20EED35D36}"/>
    <cellStyle name="Hypertextový odkaz 3" xfId="1330" xr:uid="{755CB637-7DC0-453B-8F65-E8EDEFC3BF8F}"/>
    <cellStyle name="Chybně 2" xfId="1331" xr:uid="{44E85457-3666-4ADC-98E6-57D057717272}"/>
    <cellStyle name="InputCells" xfId="1332" xr:uid="{9469E8C0-9AF0-4812-8901-F08A962A4056}"/>
    <cellStyle name="InputCells12" xfId="1333" xr:uid="{ED8D786B-2EA0-4865-915D-CBEF368A5CD5}"/>
    <cellStyle name="InputCells12 2" xfId="1334" xr:uid="{41D975E2-0857-4F5D-8BFD-B1D7A6615F2A}"/>
    <cellStyle name="InputCells12 2 2" xfId="1335" xr:uid="{73609D49-4D96-48CB-A183-C0B193BD12C5}"/>
    <cellStyle name="InputCells12 2 2 2" xfId="2557" xr:uid="{E7A9C726-8CAA-422E-BB4F-24E8EA5321CA}"/>
    <cellStyle name="InputCells12 2 3" xfId="2556" xr:uid="{7D7F9DE3-E0FF-4634-95E2-9628CB2BB4B7}"/>
    <cellStyle name="InputCells12 3" xfId="1336" xr:uid="{B65E57C3-172D-4250-B95A-12582A9E2147}"/>
    <cellStyle name="InputCells12 3 2" xfId="1337" xr:uid="{4830551B-1F6E-455E-A204-EB725F781E45}"/>
    <cellStyle name="InputCells12 3 2 2" xfId="2559" xr:uid="{9F1A6D88-D706-48F8-9B09-A492FCBDFCE7}"/>
    <cellStyle name="InputCells12 3 3" xfId="2558" xr:uid="{DBBDC94A-876E-4206-B897-015656042BCA}"/>
    <cellStyle name="InputCells12 4" xfId="1338" xr:uid="{ABD613F9-D1E9-4610-A955-200B90C8E791}"/>
    <cellStyle name="InputCells12 4 2" xfId="1339" xr:uid="{1D0BD924-1240-4D24-95C9-2C4D8F61C2D3}"/>
    <cellStyle name="InputCells12 4 2 2" xfId="2561" xr:uid="{8E2CE6AC-2634-43CB-A9A2-17D1718230FF}"/>
    <cellStyle name="InputCells12 4 3" xfId="2560" xr:uid="{B2FA72A2-E875-4CA7-8282-E5C8E51E8B8A}"/>
    <cellStyle name="InputCells12 5" xfId="1340" xr:uid="{1A768271-EF2E-47F1-BDA4-BD9CADF0F537}"/>
    <cellStyle name="InputCells12 5 2" xfId="1341" xr:uid="{D0433512-A36C-4304-8C81-33F17DED7126}"/>
    <cellStyle name="InputCells12 5 2 2" xfId="2563" xr:uid="{6F9971B0-53C1-4AB1-A20A-C13196BF33F6}"/>
    <cellStyle name="InputCells12 5 3" xfId="2562" xr:uid="{5D5D0BBF-AEC3-4456-A74B-4152DE67EDF8}"/>
    <cellStyle name="InputCells12 6" xfId="1342" xr:uid="{ED8EABCB-1377-4A40-B3F7-1316BCB4C2B5}"/>
    <cellStyle name="InputCells12 6 2" xfId="1343" xr:uid="{46EF696C-7DD6-4C31-BC29-64F949E768D6}"/>
    <cellStyle name="InputCells12 6 2 2" xfId="2565" xr:uid="{22056E11-05E2-40C1-B345-E05455C0FE6F}"/>
    <cellStyle name="InputCells12 6 3" xfId="2564" xr:uid="{9D052541-FD6D-4EE2-BE55-A8F9EE61A1B0}"/>
    <cellStyle name="InputCells12 7" xfId="1344" xr:uid="{C67693D6-82F0-47EF-8DE2-B5BFF301AF7B}"/>
    <cellStyle name="InputCells12 7 2" xfId="1345" xr:uid="{88FE6F9A-345E-4E4E-89A8-FA8B3082F807}"/>
    <cellStyle name="InputCells12 7 2 2" xfId="2567" xr:uid="{941E3DCE-CE62-4FFF-8573-B42CE0983313}"/>
    <cellStyle name="InputCells12 7 3" xfId="2566" xr:uid="{D8F4C89C-D2C0-41CC-95E7-10902C7AF51E}"/>
    <cellStyle name="InputCells12 8" xfId="1346" xr:uid="{660954F8-5004-4A2E-8E96-9341B59B3BFB}"/>
    <cellStyle name="InputCells12 8 2" xfId="1347" xr:uid="{AF88D6FC-8B06-4113-898A-C9C440ED7B3F}"/>
    <cellStyle name="InputCells12 8 2 2" xfId="2569" xr:uid="{8C809E49-0624-4531-8D87-0CCA264540CF}"/>
    <cellStyle name="InputCells12 8 3" xfId="2568" xr:uid="{A92D8CAE-BD96-4C5A-AC6E-B39240EC0277}"/>
    <cellStyle name="InputCells12 9" xfId="2555" xr:uid="{5F3FFE16-7743-413E-91E3-11B5FEFF15B7}"/>
    <cellStyle name="IntCells" xfId="1348" xr:uid="{E55F1FC2-A04B-4F42-BE43-D33018070C90}"/>
    <cellStyle name="Kč" xfId="1349" xr:uid="{97A7FD3A-587A-48F9-B757-B279A940C894}"/>
    <cellStyle name="Kontrolní buňka" xfId="11" builtinId="23" customBuiltin="1"/>
    <cellStyle name="Kontrolní buňka 2" xfId="1350" xr:uid="{F0550981-6854-4A1F-9087-474F82F3F0D0}"/>
    <cellStyle name="KP_thin_border_dark_grey" xfId="1351" xr:uid="{4E614A53-BE83-496C-9E78-6EDE7A3D98D5}"/>
    <cellStyle name="Měna0" xfId="1352" xr:uid="{F22DD652-F882-4191-A84D-A0A6A83AF972}"/>
    <cellStyle name="Menu" xfId="1353" xr:uid="{1E914A90-0B3E-498F-AAFC-2950B6B40F6C}"/>
    <cellStyle name="měny 2" xfId="1354" xr:uid="{57435185-CC63-431D-8C8A-A9C9817745DC}"/>
    <cellStyle name="měny 2 2" xfId="1355" xr:uid="{AB0EBE11-3F82-468D-8710-B1593D5AF1B9}"/>
    <cellStyle name="měny 2 2 2" xfId="1356" xr:uid="{1BC3A404-0228-4866-9EF3-2A84E3DB5879}"/>
    <cellStyle name="měny 2 3" xfId="1357" xr:uid="{9C148AE7-4AD5-4AC8-A24B-ED095D30349F}"/>
    <cellStyle name="Milliers [0]_ElecTimeSeries" xfId="1358" xr:uid="{A05FF90E-1E60-4369-88F5-994BC9EB5C56}"/>
    <cellStyle name="Milliers_ElecTimeSeries" xfId="1359" xr:uid="{28C96DE7-3BFB-4E5A-A19A-141EC995E967}"/>
    <cellStyle name="Monétaire [0]_ElecTimeSeries" xfId="1360" xr:uid="{18B6E1BD-19AD-4BCD-BB63-36D1FB37D13D}"/>
    <cellStyle name="Monétaire_ElecTimeSeries" xfId="1361" xr:uid="{1DE741F5-4FE7-421F-9C09-620F82CBB29C}"/>
    <cellStyle name="Nadpis 1" xfId="2" builtinId="16" customBuiltin="1"/>
    <cellStyle name="Nadpis 1 2" xfId="1362" xr:uid="{B646ED10-A3F6-4C72-8CEF-51849D1EF11C}"/>
    <cellStyle name="Nadpis 2" xfId="3" builtinId="17" customBuiltin="1"/>
    <cellStyle name="Nadpis 2 2" xfId="1363" xr:uid="{71D00FC1-0664-41E0-ACF3-8DDF10A65B7F}"/>
    <cellStyle name="Nadpis 3" xfId="4" builtinId="18" customBuiltin="1"/>
    <cellStyle name="Nadpis 3 2" xfId="1364" xr:uid="{CE6E681F-BCF6-4316-A328-D8B28C150CA7}"/>
    <cellStyle name="Nadpis 4" xfId="5" builtinId="19" customBuiltin="1"/>
    <cellStyle name="Nadpis 4 2" xfId="1365" xr:uid="{D59CE928-1BA8-49DD-BF98-617AA52CEDD3}"/>
    <cellStyle name="Název 2" xfId="1367" xr:uid="{76D22667-A709-4DD9-873F-B1052116E81E}"/>
    <cellStyle name="Název 3" xfId="1368" xr:uid="{EE05F9C6-AC08-4A0C-91D0-C0548F754E3B}"/>
    <cellStyle name="Název 4" xfId="1366" xr:uid="{E2FA4B8D-1E56-47D2-833A-058E68354A84}"/>
    <cellStyle name="Neutrální 2" xfId="1370" xr:uid="{3D494851-5741-4A01-ABA2-A62F95709AA6}"/>
    <cellStyle name="Neutrální 3" xfId="1369" xr:uid="{239C1176-BB51-4BC2-B8CF-D64AA7276DBD}"/>
    <cellStyle name="normal" xfId="1371" xr:uid="{46BAAD84-44C9-49FA-9290-5949C775521E}"/>
    <cellStyle name="Normal 2" xfId="1372" xr:uid="{03F477BC-76FA-49F6-907B-518AB68ECCD0}"/>
    <cellStyle name="Normal 2 2" xfId="1373" xr:uid="{E502D095-C2EE-4FAD-8A22-6E365E3E3591}"/>
    <cellStyle name="normal 2 3" xfId="1374" xr:uid="{1DC542E0-75F1-4E3F-9607-8B612AF5DE27}"/>
    <cellStyle name="normal 2 4" xfId="1375" xr:uid="{04651D98-34A7-441E-8E87-18E6BCBD4D25}"/>
    <cellStyle name="normal 2 5" xfId="1376" xr:uid="{733968FD-66A6-4366-986E-C8A8B7D8EA3F}"/>
    <cellStyle name="Normal GHG Numbers (0.00)" xfId="1377" xr:uid="{528AA1F8-C3E1-4409-BEF5-E8361A5519CE}"/>
    <cellStyle name="Normal GHG Textfiels Bold" xfId="1378" xr:uid="{4EF365F5-C985-4152-A100-1CA9E004A6C4}"/>
    <cellStyle name="Normal GHG whole table" xfId="1379" xr:uid="{D9E6F74B-4A90-4F75-82BC-C420CC5CAC75}"/>
    <cellStyle name="Normal GHG whole table 2" xfId="1380" xr:uid="{2009677A-197E-44ED-8F1D-C12FB6D7990C}"/>
    <cellStyle name="Normal GHG whole table 2 2" xfId="1381" xr:uid="{2FE86C9B-56F3-49B6-9EA0-DE13FEF1A1BC}"/>
    <cellStyle name="Normal GHG whole table 2 2 2" xfId="2572" xr:uid="{9759CDD9-B938-4951-A7EC-A5B1BCDA1DFA}"/>
    <cellStyle name="Normal GHG whole table 2 3" xfId="2571" xr:uid="{0895DD61-B1CE-4A94-B3E0-84832484B0BE}"/>
    <cellStyle name="Normal GHG whole table 3" xfId="1382" xr:uid="{816DB928-5F91-4F39-83F5-DE05D5AC1F61}"/>
    <cellStyle name="Normal GHG whole table 3 2" xfId="1383" xr:uid="{E95B60DA-C102-4660-9539-A2016E2F2168}"/>
    <cellStyle name="Normal GHG whole table 3 2 2" xfId="2574" xr:uid="{C8EBDB9A-EADD-4909-9222-F4A5ECB3E74C}"/>
    <cellStyle name="Normal GHG whole table 3 3" xfId="2573" xr:uid="{45053A29-3CF0-44CE-BECD-AFE30E343750}"/>
    <cellStyle name="Normal GHG whole table 4" xfId="1384" xr:uid="{6C45C212-74D5-4E02-A2F9-5E7936EDF617}"/>
    <cellStyle name="Normal GHG whole table 4 2" xfId="1385" xr:uid="{9FD7A4A1-AF5D-4C23-A422-B4D6DEA16871}"/>
    <cellStyle name="Normal GHG whole table 4 2 2" xfId="2576" xr:uid="{C3C7C1F5-131A-41E1-98D3-6A142DB68044}"/>
    <cellStyle name="Normal GHG whole table 4 3" xfId="2575" xr:uid="{F7C89C00-EE92-48C1-835B-8FA9157CAFAA}"/>
    <cellStyle name="Normal GHG whole table 5" xfId="1386" xr:uid="{0E7E8B29-8962-4512-95C4-72E4182C9141}"/>
    <cellStyle name="Normal GHG whole table 5 2" xfId="1387" xr:uid="{A4B65842-916B-4497-8179-04D2DFB1D44C}"/>
    <cellStyle name="Normal GHG whole table 5 2 2" xfId="2578" xr:uid="{898A735C-DC80-4E72-8162-0EEC09B90CD2}"/>
    <cellStyle name="Normal GHG whole table 5 3" xfId="2577" xr:uid="{B7BEC66E-3603-4D88-8A83-9E80434AB28F}"/>
    <cellStyle name="Normal GHG whole table 6" xfId="1388" xr:uid="{2439F157-90D6-499A-9729-25044B3A25D1}"/>
    <cellStyle name="Normal GHG whole table 6 2" xfId="1389" xr:uid="{FC235FA1-4C4D-4457-BA42-2E20DB9404D2}"/>
    <cellStyle name="Normal GHG whole table 6 2 2" xfId="2580" xr:uid="{563143F7-C074-4300-BB24-4C0D36E727D8}"/>
    <cellStyle name="Normal GHG whole table 6 3" xfId="2579" xr:uid="{2F819A32-960B-4FB0-ABFF-9185058AD218}"/>
    <cellStyle name="Normal GHG whole table 7" xfId="1390" xr:uid="{8E921680-73DA-478E-A123-7FFF1A0F169D}"/>
    <cellStyle name="Normal GHG whole table 7 2" xfId="1391" xr:uid="{CA44CEEE-F6D5-42B2-A0F8-8E799258C016}"/>
    <cellStyle name="Normal GHG whole table 7 2 2" xfId="2582" xr:uid="{EFF7D51B-5AD8-4992-9EDE-B81B4FBC73ED}"/>
    <cellStyle name="Normal GHG whole table 7 3" xfId="2581" xr:uid="{CF3FB205-0F3D-42C7-8B77-F6C27E8F5697}"/>
    <cellStyle name="Normal GHG whole table 8" xfId="1392" xr:uid="{0E8B264C-2A33-4B8E-93AE-78C3721E75F0}"/>
    <cellStyle name="Normal GHG whole table 8 2" xfId="1393" xr:uid="{74B46D60-2E12-46E7-8DF1-9F91BDCCC7B3}"/>
    <cellStyle name="Normal GHG whole table 8 2 2" xfId="2584" xr:uid="{801EF113-760D-4C59-B606-1C29344162A6}"/>
    <cellStyle name="Normal GHG whole table 8 3" xfId="2583" xr:uid="{3A31483B-D801-4B0C-82C3-186F5C8955C4}"/>
    <cellStyle name="Normal GHG whole table 9" xfId="2570" xr:uid="{4395503B-2219-4B17-8ACF-A7BB8A1E2678}"/>
    <cellStyle name="Normal GHG-Shade" xfId="1394" xr:uid="{2DEF516C-C393-44F3-99E6-88EB2FED9B48}"/>
    <cellStyle name="Normal GHG-Shade 2" xfId="1395" xr:uid="{A68C4D80-C335-486E-B729-D838C04653EF}"/>
    <cellStyle name="Normal_Annex UNECE_5" xfId="2600" xr:uid="{1BD9BDFE-4049-44EF-9943-6563C1D987D7}"/>
    <cellStyle name="Normál_Munka1" xfId="1396" xr:uid="{FB3724DE-5727-4605-9F97-FBDE986E204D}"/>
    <cellStyle name="Normal_New_TS_Quest" xfId="1397" xr:uid="{B862785A-BB0D-4E50-8603-C6DD245AA059}"/>
    <cellStyle name="Normální" xfId="0" builtinId="0"/>
    <cellStyle name="Normální 10" xfId="1398" xr:uid="{8A2B1C26-7493-4521-9167-73D249986424}"/>
    <cellStyle name="normální 10 2" xfId="1399" xr:uid="{CA01841A-2BBD-4556-9A00-5F7FE6DD0DF2}"/>
    <cellStyle name="normální 10 3" xfId="1400" xr:uid="{BD45B9A6-9D7E-4DE1-AFD6-B5B4A5CA32C0}"/>
    <cellStyle name="Normální 10 4" xfId="1401" xr:uid="{B291C2F2-9DBD-4973-A12C-10E32074356F}"/>
    <cellStyle name="Normální 10 5" xfId="1402" xr:uid="{C45E0624-002D-488C-BCE3-E13E73D4C82E}"/>
    <cellStyle name="Normální 10 6" xfId="1403" xr:uid="{7318E2C8-B35D-4990-8CBB-A7688FC16DD7}"/>
    <cellStyle name="Normální 10 7" xfId="1404" xr:uid="{5F4293CC-2864-41D7-85DC-6656DE7C17D7}"/>
    <cellStyle name="Normální 10 8" xfId="2473" xr:uid="{B5CC690D-5BAC-4C38-BF5D-13C821EC3E03}"/>
    <cellStyle name="Normální 11" xfId="1405" xr:uid="{9224C80B-B1D8-49C3-A065-241271A4D315}"/>
    <cellStyle name="normální 11 2" xfId="1406" xr:uid="{2BD9B6A3-8E97-4378-91B8-75D9A842CEB1}"/>
    <cellStyle name="Normální 12" xfId="1407" xr:uid="{0FA9A1E2-D2B9-4797-BB76-037B865BC292}"/>
    <cellStyle name="normální 12 10" xfId="1408" xr:uid="{696D1DE8-072D-4F0C-A659-0B3A55891481}"/>
    <cellStyle name="normální 12 10 2" xfId="1409" xr:uid="{85E31414-2388-423D-8B3E-375543757A5F}"/>
    <cellStyle name="Normální 12 11" xfId="1410" xr:uid="{8060C2C9-9AFD-43E5-A3C1-209EE7EAA820}"/>
    <cellStyle name="Normální 12 12" xfId="1411" xr:uid="{A01BF214-BABA-436C-9A97-1C8F887A61A9}"/>
    <cellStyle name="Normální 12 13" xfId="1412" xr:uid="{92E28A0B-FF7D-4E7E-8283-8A5D352CB0C0}"/>
    <cellStyle name="Normální 12 14" xfId="1413" xr:uid="{308AD983-D78C-41B2-A4B7-6CF34B051453}"/>
    <cellStyle name="Normální 12 15" xfId="1414" xr:uid="{03207F9B-0EB4-4755-892C-02BD2D169178}"/>
    <cellStyle name="Normální 12 16" xfId="1415" xr:uid="{74D83699-547A-4443-A9C1-9A0F1570E6BA}"/>
    <cellStyle name="Normální 12 17" xfId="1416" xr:uid="{3B191C96-DAFA-416A-AF73-CC4FE77C43FF}"/>
    <cellStyle name="Normální 12 2" xfId="1417" xr:uid="{B1B57083-B7A1-41E0-9709-39D16ABD6713}"/>
    <cellStyle name="normální 12 2 2" xfId="1418" xr:uid="{9823FADC-8B96-4842-A49E-1FE62FB2774E}"/>
    <cellStyle name="normální 12 2 2 2" xfId="1419" xr:uid="{08D904E9-1777-435B-A9C2-E9EFCCE24694}"/>
    <cellStyle name="normální 12 2 2 2 2" xfId="1420" xr:uid="{D108D265-DF8A-49FE-AE74-C158DCDBAF31}"/>
    <cellStyle name="normální 12 2 2 3" xfId="1421" xr:uid="{1BAF0EBD-DA2A-42D6-8BA0-46818AC6B4C8}"/>
    <cellStyle name="normální 12 2 3" xfId="1422" xr:uid="{9D6E71B1-67A3-4986-A580-7C0BA36ED14F}"/>
    <cellStyle name="normální 12 2 3 2" xfId="1423" xr:uid="{2DDE0FC9-0D69-416C-9E6F-B56D256401E5}"/>
    <cellStyle name="normální 12 2 3 2 2" xfId="1424" xr:uid="{2EAADEC0-2723-4652-ADC5-CD032AF7E9BE}"/>
    <cellStyle name="normální 12 2 3 3" xfId="1425" xr:uid="{FBE821F1-2036-4595-9672-98A23A0BE5D0}"/>
    <cellStyle name="normální 12 2 4" xfId="1426" xr:uid="{EC1912F4-4356-4259-A74E-87431D6787EF}"/>
    <cellStyle name="normální 12 2 4 2" xfId="1427" xr:uid="{3A609D13-B496-4970-9EDC-D8E950D16333}"/>
    <cellStyle name="normální 12 2 5" xfId="1428" xr:uid="{45041E18-CB5F-42A1-B100-D30F281503EF}"/>
    <cellStyle name="normální 12 2 5 2" xfId="1429" xr:uid="{2B5EEAF4-2E3E-4DCE-833A-5CDE522B52A6}"/>
    <cellStyle name="normální 12 2 6" xfId="1430" xr:uid="{DE93D809-95F3-474B-A048-3391063A9BE5}"/>
    <cellStyle name="normální 12 2 6 2" xfId="1431" xr:uid="{DD0310C9-A13F-4F33-B33B-A93B18BD11D0}"/>
    <cellStyle name="normální 12 2 7" xfId="1432" xr:uid="{A4013836-1DAC-4E57-B8D6-E38110B9F5BE}"/>
    <cellStyle name="normální 12 2 7 2" xfId="1433" xr:uid="{92151B37-3575-4748-BDB4-4A1C48F41460}"/>
    <cellStyle name="normální 12 3" xfId="1434" xr:uid="{56CC7DD1-07AD-4DB0-B7B2-BF7E79556D98}"/>
    <cellStyle name="normální 12 3 2" xfId="1435" xr:uid="{681E70ED-57DE-4536-B9B3-5E5DE85816A1}"/>
    <cellStyle name="normální 12 3 2 2" xfId="1436" xr:uid="{D1C65087-D6D8-43D2-AE7A-21C0DA360EFC}"/>
    <cellStyle name="normální 12 3 3" xfId="1437" xr:uid="{FE13B048-5B6D-49E0-9BE0-4EA7E4087A29}"/>
    <cellStyle name="normální 12 4" xfId="1438" xr:uid="{DC112A83-0231-42D1-B961-19F7B7FA8E85}"/>
    <cellStyle name="normální 12 4 2" xfId="1439" xr:uid="{6394D104-84B0-4071-8559-334B2A3EA80B}"/>
    <cellStyle name="normální 12 4 2 2" xfId="1440" xr:uid="{B29907C8-5D61-4973-8C68-C6D9B30B66AF}"/>
    <cellStyle name="normální 12 4 3" xfId="1441" xr:uid="{F7F6607C-2523-44D0-9CB9-F110E5AEE386}"/>
    <cellStyle name="normální 12 5" xfId="1442" xr:uid="{9D195772-D70D-44A9-AE28-826F2F879219}"/>
    <cellStyle name="normální 12 5 2" xfId="1443" xr:uid="{2569D8EB-1EAB-42F3-8549-9EC632C2A603}"/>
    <cellStyle name="normální 12 6" xfId="1444" xr:uid="{1108FD57-4CDC-45AE-846D-73E6E16AA847}"/>
    <cellStyle name="normální 12 6 2" xfId="1445" xr:uid="{005F03FD-2D23-45D2-A7B5-02DB6A29684A}"/>
    <cellStyle name="normální 12 7" xfId="1446" xr:uid="{075CF243-19A1-4830-B3ED-FBB665091CB5}"/>
    <cellStyle name="normální 12 7 2" xfId="1447" xr:uid="{0A602C5C-0D43-4315-AC84-5E23C92D4C89}"/>
    <cellStyle name="normální 12 8" xfId="1448" xr:uid="{0F5BFE9C-6956-44CB-8704-63E3B21B8EA6}"/>
    <cellStyle name="normální 12 8 2" xfId="1449" xr:uid="{9275B930-9CBD-4E5D-B066-BAA68DA3DAA1}"/>
    <cellStyle name="normální 12 9" xfId="1450" xr:uid="{FEE238CC-031A-457D-96EB-D908C3991C75}"/>
    <cellStyle name="normální 12 9 2" xfId="1451" xr:uid="{AACFBD88-D4B4-41E5-91F9-8C4206B71651}"/>
    <cellStyle name="normální 13" xfId="1452" xr:uid="{5CDD0807-FDC3-47AD-88DC-8F6C19438A05}"/>
    <cellStyle name="normální 13 2" xfId="1453" xr:uid="{6FB90A1F-3C63-4D09-B80F-209C1E1B0100}"/>
    <cellStyle name="normální 13 2 2" xfId="1454" xr:uid="{0B3F1E39-AB7B-4339-A5CB-847726AA3E5E}"/>
    <cellStyle name="normální 13 2 2 2" xfId="1455" xr:uid="{1E573797-6EEA-4D6B-ADAB-803E8CF07F0B}"/>
    <cellStyle name="normální 13 2 2 2 2" xfId="1456" xr:uid="{8FFB8A88-E223-48D2-BAB0-6C6377AC8955}"/>
    <cellStyle name="normální 13 2 2 3" xfId="1457" xr:uid="{E3BC52CE-8928-4F10-87CB-47DFF620B6EF}"/>
    <cellStyle name="normální 13 2 3" xfId="1458" xr:uid="{7C821C9C-D1CD-4069-80A4-BC53EDFD4000}"/>
    <cellStyle name="normální 13 2 3 2" xfId="1459" xr:uid="{A82BCC7B-4A55-4EB6-84CE-0A21DEAB3C53}"/>
    <cellStyle name="normální 13 2 3 2 2" xfId="1460" xr:uid="{BD48D39E-F309-42E2-96A8-88F0B5C3BD6D}"/>
    <cellStyle name="normální 13 2 3 3" xfId="1461" xr:uid="{0C8E965A-B933-4E9B-9771-B43E118BDC3B}"/>
    <cellStyle name="normální 13 2 4" xfId="1462" xr:uid="{7DF21B1A-5F82-46B6-B307-E165C4DDEEFC}"/>
    <cellStyle name="normální 13 2 4 2" xfId="1463" xr:uid="{2A5D3317-9193-4210-83A8-D5A322DD87B7}"/>
    <cellStyle name="normální 13 2 5" xfId="1464" xr:uid="{16ED95C4-92D2-48DE-A946-62E829C95392}"/>
    <cellStyle name="normální 13 2 5 2" xfId="1465" xr:uid="{DFEE476A-6001-480B-8B07-19B5FE04CC6A}"/>
    <cellStyle name="normální 13 2 6" xfId="1466" xr:uid="{7967C550-9A9F-48CC-AD56-9F5460F0AC18}"/>
    <cellStyle name="normální 13 2 6 2" xfId="1467" xr:uid="{A182BCB8-E965-423D-80EB-F73606484C18}"/>
    <cellStyle name="normální 13 2 7" xfId="1468" xr:uid="{19DAEB10-ACD0-4817-B8FC-3D21909F3563}"/>
    <cellStyle name="normální 13 3" xfId="1469" xr:uid="{BF810BBE-4BBA-48B7-9FF7-68489E97EFAD}"/>
    <cellStyle name="normální 13 3 2" xfId="1470" xr:uid="{D66D3B36-3075-4F26-A317-572AC10F33E2}"/>
    <cellStyle name="normální 13 3 2 2" xfId="1471" xr:uid="{A9BD6BB0-89D9-4608-9BD5-70129190265E}"/>
    <cellStyle name="normální 13 3 3" xfId="1472" xr:uid="{85706E94-0CE0-4AC9-9C46-30D4A55CE661}"/>
    <cellStyle name="normální 13 4" xfId="1473" xr:uid="{B2D450B8-7BDA-4F52-896A-F5887181F64B}"/>
    <cellStyle name="normální 13 4 2" xfId="1474" xr:uid="{FC0F003F-33EB-48AD-8FEB-B7F79710B982}"/>
    <cellStyle name="normální 13 4 2 2" xfId="1475" xr:uid="{60AAB740-51A9-4CC2-BF1F-37AD7231773D}"/>
    <cellStyle name="normální 13 4 3" xfId="1476" xr:uid="{18659EC7-7E85-4157-A6B2-0DA602138F50}"/>
    <cellStyle name="normální 13 5" xfId="1477" xr:uid="{B873B0CA-7BA2-4928-A5D0-4256DB5FA195}"/>
    <cellStyle name="normální 13 5 2" xfId="1478" xr:uid="{1D4D6FDF-E7FC-4B83-8F62-0D76885FFF83}"/>
    <cellStyle name="normální 13 6" xfId="1479" xr:uid="{612F83F7-E3A1-457F-A962-99071C0E182D}"/>
    <cellStyle name="normální 13 6 2" xfId="1480" xr:uid="{730D13C9-9598-4266-A5EA-A2DF9D387321}"/>
    <cellStyle name="normální 13 7" xfId="1481" xr:uid="{32A8156F-7CEF-41C1-B866-480A8397EABE}"/>
    <cellStyle name="normální 13 7 2" xfId="1482" xr:uid="{CD08BA1B-90F0-456E-9AC3-6553B792C5BB}"/>
    <cellStyle name="normální 13 8" xfId="1483" xr:uid="{D3641EEB-9EA1-4B44-A993-AA9D0EAF52D1}"/>
    <cellStyle name="normální 14" xfId="1484" xr:uid="{30FCE1D3-33D2-4273-9F0C-76138DF4CDAC}"/>
    <cellStyle name="normální 14 2" xfId="1485" xr:uid="{F5A1E881-8855-44DA-9C46-0B93F967D2F7}"/>
    <cellStyle name="normální 14 2 2" xfId="1486" xr:uid="{16A664C8-5D55-4267-8C0D-8891AC175D01}"/>
    <cellStyle name="normální 14 2 2 2" xfId="1487" xr:uid="{909A65B2-6E68-49A2-BDDE-568EF6FE009B}"/>
    <cellStyle name="normální 14 2 2 2 2" xfId="1488" xr:uid="{C288EF54-6726-4419-B2A7-E3DD666DE638}"/>
    <cellStyle name="normální 14 2 2 3" xfId="1489" xr:uid="{C6A18474-D258-4A85-AA1C-B6586121690E}"/>
    <cellStyle name="normální 14 2 3" xfId="1490" xr:uid="{F674C0A9-1E2D-4185-A547-CD17AADEFA86}"/>
    <cellStyle name="normální 14 2 3 2" xfId="1491" xr:uid="{5CF110EC-F5D6-4EF9-827B-B67212505935}"/>
    <cellStyle name="normální 14 2 3 2 2" xfId="1492" xr:uid="{0ACC43FE-B589-4F00-8287-25A6D53DFA79}"/>
    <cellStyle name="normální 14 2 3 3" xfId="1493" xr:uid="{3BAA27ED-FD78-45D4-A4E2-4018BF52BC5F}"/>
    <cellStyle name="normální 14 2 4" xfId="1494" xr:uid="{4E88959B-3970-4A00-BC98-297226FFE6D8}"/>
    <cellStyle name="normální 14 2 4 2" xfId="1495" xr:uid="{270867A9-5B04-4376-918B-9A8C2DAD1CFC}"/>
    <cellStyle name="normální 14 2 5" xfId="1496" xr:uid="{1AC5B6E1-3B80-4428-A4A8-8B63AA7D650A}"/>
    <cellStyle name="normální 14 2 5 2" xfId="1497" xr:uid="{1D9C4174-A2C9-4D0F-9655-C9CACE71C2BB}"/>
    <cellStyle name="normální 14 2 6" xfId="1498" xr:uid="{062941B5-8C8E-4ACA-9F1D-110AD73E9169}"/>
    <cellStyle name="normální 14 2 6 2" xfId="1499" xr:uid="{C6AD494E-4455-461C-A842-D2853449AC97}"/>
    <cellStyle name="normální 14 2 7" xfId="1500" xr:uid="{14082C71-848D-47D2-A1F4-06C4A4BEFBB6}"/>
    <cellStyle name="normální 14 3" xfId="1501" xr:uid="{651C957C-A9C6-436F-B1CD-B5714D62B97B}"/>
    <cellStyle name="normální 14 3 2" xfId="1502" xr:uid="{AE84DE53-C719-45DE-BF3E-485F99E4B140}"/>
    <cellStyle name="normální 14 3 2 2" xfId="1503" xr:uid="{B258CFE9-4BD3-4D7B-BCE4-D0555470172E}"/>
    <cellStyle name="normální 14 3 3" xfId="1504" xr:uid="{1E496556-C1FB-4A58-A4FF-AA73F78400EE}"/>
    <cellStyle name="normální 14 4" xfId="1505" xr:uid="{83F7DC21-1BD7-48E8-9061-E133D7730A81}"/>
    <cellStyle name="normální 14 4 2" xfId="1506" xr:uid="{62DA26CE-6B75-44DA-A243-85755D584682}"/>
    <cellStyle name="normální 14 4 2 2" xfId="1507" xr:uid="{803AEC7D-C004-42F8-9C53-F72C970CCABA}"/>
    <cellStyle name="normální 14 4 3" xfId="1508" xr:uid="{2BFE1F4D-09B9-4023-84C5-5D2CAC58B18C}"/>
    <cellStyle name="normální 14 5" xfId="1509" xr:uid="{DDC7BA59-F798-4FF9-98CC-F764106CF8AB}"/>
    <cellStyle name="normální 14 5 2" xfId="1510" xr:uid="{6EFBE761-230F-4C44-97A4-4EB611239412}"/>
    <cellStyle name="normální 14 6" xfId="1511" xr:uid="{0FA12804-8C9B-4491-AEE9-4ACA262F1D0C}"/>
    <cellStyle name="normální 14 6 2" xfId="1512" xr:uid="{85B97FE5-4F53-438C-AF9B-CA91F84527DB}"/>
    <cellStyle name="normální 14 7" xfId="1513" xr:uid="{E6DC9E10-3DDD-44F8-9867-A3149322F1C4}"/>
    <cellStyle name="normální 14 7 2" xfId="1514" xr:uid="{C7F3430B-4C93-4546-9043-432FBA74F7DD}"/>
    <cellStyle name="normální 14 8" xfId="1515" xr:uid="{2C91DE34-1006-43C3-9325-8AA03AC94ADE}"/>
    <cellStyle name="normální 15" xfId="1516" xr:uid="{3194A0FE-A7F4-446B-8326-946FCD5A46B9}"/>
    <cellStyle name="normální 15 2" xfId="1517" xr:uid="{0A6632B3-5539-448E-B841-1FA3747F687E}"/>
    <cellStyle name="normální 15 2 2" xfId="1518" xr:uid="{EA7F8AE4-2444-4D22-AAA8-BF8BD99545F2}"/>
    <cellStyle name="normální 15 2 2 2" xfId="1519" xr:uid="{3E0DADC2-75CA-4243-88B5-41BD1F3E88C5}"/>
    <cellStyle name="normální 15 2 2 2 2" xfId="1520" xr:uid="{B9F97661-3316-4530-9223-FAA8A8F1000B}"/>
    <cellStyle name="normální 15 2 2 3" xfId="1521" xr:uid="{D161ED59-856E-4BDA-9E56-026C20046B03}"/>
    <cellStyle name="normální 15 2 3" xfId="1522" xr:uid="{717609AD-8FA2-47B9-9835-DC0B83AD7420}"/>
    <cellStyle name="normální 15 2 3 2" xfId="1523" xr:uid="{E04F9AC4-9289-42BF-8A9B-30566CF98363}"/>
    <cellStyle name="normální 15 2 3 2 2" xfId="1524" xr:uid="{37907396-CD3E-40B4-9682-CA483952C7F8}"/>
    <cellStyle name="normální 15 2 3 3" xfId="1525" xr:uid="{1B34AD33-184A-4F3F-B1DF-D1E197980A0F}"/>
    <cellStyle name="normální 15 2 4" xfId="1526" xr:uid="{027C408B-406C-4C21-845D-B2A67E0CF00F}"/>
    <cellStyle name="normální 15 2 4 2" xfId="1527" xr:uid="{279B3377-906D-4ABD-BC92-0417CBCCE582}"/>
    <cellStyle name="normální 15 2 5" xfId="1528" xr:uid="{CAC644E6-0534-49B4-8FF6-5E0DCC652A3E}"/>
    <cellStyle name="normální 15 2 5 2" xfId="1529" xr:uid="{2835C551-1C9A-40A1-B496-88159D8C6428}"/>
    <cellStyle name="normální 15 2 6" xfId="1530" xr:uid="{4FBACF61-272B-415F-92A5-A6DCCB314803}"/>
    <cellStyle name="normální 15 2 6 2" xfId="1531" xr:uid="{2847537D-F1D3-4F87-A2E3-FE8918D27F73}"/>
    <cellStyle name="normální 15 2 7" xfId="1532" xr:uid="{B7681890-172C-454A-BA80-121CA8AD1779}"/>
    <cellStyle name="normální 15 3" xfId="1533" xr:uid="{77EACBCC-6136-4FDE-93E1-0BC7227AFAFD}"/>
    <cellStyle name="normální 15 3 2" xfId="1534" xr:uid="{29125EA4-260C-490B-9698-6216C6A45C36}"/>
    <cellStyle name="normální 15 3 2 2" xfId="1535" xr:uid="{19B87A88-08AE-4398-B828-C5CBBCB80F1B}"/>
    <cellStyle name="normální 15 3 3" xfId="1536" xr:uid="{215E4039-A4FA-4DC4-9A86-DD82BE2C2C1A}"/>
    <cellStyle name="normální 15 4" xfId="1537" xr:uid="{9E879DC8-8920-4A47-9B0B-DBBA6DDE2DBE}"/>
    <cellStyle name="normální 15 4 2" xfId="1538" xr:uid="{3DE5AE10-1C19-4C0E-9D04-9736556BE4FF}"/>
    <cellStyle name="normální 15 4 2 2" xfId="1539" xr:uid="{89714083-F8D4-4A15-B64F-5A71163DE732}"/>
    <cellStyle name="normální 15 4 3" xfId="1540" xr:uid="{0B61114D-0AF6-42BF-B895-4DE864E3DA84}"/>
    <cellStyle name="normální 15 5" xfId="1541" xr:uid="{F6AC8141-661A-40BE-AD47-E24A32A78079}"/>
    <cellStyle name="normální 15 5 2" xfId="1542" xr:uid="{644815E1-5A22-468F-8EB5-90A7A0BBBE1A}"/>
    <cellStyle name="normální 15 6" xfId="1543" xr:uid="{C966D605-B6B5-4660-ADFC-D3E4CFD85161}"/>
    <cellStyle name="normální 15 6 2" xfId="1544" xr:uid="{FBEDB83E-FD6A-4A07-A625-FDB46AFD7EA9}"/>
    <cellStyle name="normální 15 7" xfId="1545" xr:uid="{C6F44978-5D2E-429C-92F0-3B5FA00209DC}"/>
    <cellStyle name="normální 15 7 2" xfId="1546" xr:uid="{BE4AA20E-8A8A-4829-BA9E-77C80D74113E}"/>
    <cellStyle name="normální 15 8" xfId="1547" xr:uid="{D883A373-C55C-4C92-A83D-96AFA4FDD855}"/>
    <cellStyle name="normální 16" xfId="1548" xr:uid="{9A79B83C-5ECC-4E28-8972-BC87382C12C7}"/>
    <cellStyle name="normální 16 2" xfId="1549" xr:uid="{21343CBC-049C-4941-9249-83758D086A17}"/>
    <cellStyle name="normální 17" xfId="1550" xr:uid="{227BBF5B-8E1A-496C-908D-8EE61D652F72}"/>
    <cellStyle name="normální 17 2" xfId="1551" xr:uid="{A2078951-C54D-4A15-B05C-CF8D28C8B60D}"/>
    <cellStyle name="normální 18" xfId="1552" xr:uid="{E3F00178-4322-403B-83F2-FDFC14471644}"/>
    <cellStyle name="normální 18 2" xfId="1553" xr:uid="{F6E7AA6E-67B6-4545-9C73-B4E8456359F9}"/>
    <cellStyle name="normální 18 2 2" xfId="1554" xr:uid="{DD0E4073-2B25-4B18-996A-DA01CA29703C}"/>
    <cellStyle name="normální 18 2 2 2" xfId="1555" xr:uid="{9362A58A-872F-4CD8-BA3F-D844A60D117C}"/>
    <cellStyle name="normální 18 2 3" xfId="1556" xr:uid="{4FFFF0A3-B774-48B5-8F09-A6CDC5D1C634}"/>
    <cellStyle name="normální 18 3" xfId="1557" xr:uid="{303140EE-B002-4D87-AAB3-19945A8FB1FB}"/>
    <cellStyle name="normální 18 3 2" xfId="1558" xr:uid="{9F617142-C632-438A-9611-B448A392E5BB}"/>
    <cellStyle name="normální 18 3 2 2" xfId="1559" xr:uid="{A61AAD0B-219E-41B2-9AD2-B02C58B2F832}"/>
    <cellStyle name="normální 18 3 3" xfId="1560" xr:uid="{3F208F42-B3EB-40BE-B10B-EABED4453D2C}"/>
    <cellStyle name="normální 18 4" xfId="1561" xr:uid="{40664123-02EF-4D00-912B-E8CFA6C6AE27}"/>
    <cellStyle name="normální 18 4 2" xfId="1562" xr:uid="{C19E8E9D-CC95-410F-BBF5-7009BA06A849}"/>
    <cellStyle name="normální 18 5" xfId="1563" xr:uid="{C98BE3D8-C992-4B2D-AED4-C11AA5E83468}"/>
    <cellStyle name="normální 18 5 2" xfId="1564" xr:uid="{D81D3AB7-38FA-4D2B-B8B8-5B6AD99D92E6}"/>
    <cellStyle name="normální 18 6" xfId="1565" xr:uid="{26818B2D-BC72-4E94-AD1A-281A8975E4C1}"/>
    <cellStyle name="normální 18 6 2" xfId="1566" xr:uid="{C328D4CA-C21C-415D-AB2F-C0C456D687E9}"/>
    <cellStyle name="normální 18 7" xfId="1567" xr:uid="{B616F0D8-1F07-4B88-9944-72077DDDFABC}"/>
    <cellStyle name="normální 19" xfId="1568" xr:uid="{400BF6AD-7055-45E3-91FF-2A0153294BB0}"/>
    <cellStyle name="normální 19 2" xfId="1569" xr:uid="{B225D6C8-07A0-493A-ADCE-B0B55EE62577}"/>
    <cellStyle name="normální 19 2 2" xfId="1570" xr:uid="{1C786460-89EC-47F7-B1D2-95A53AC9F912}"/>
    <cellStyle name="normální 19 2 2 2" xfId="1571" xr:uid="{CB5D4D08-C883-4E91-AE70-082457117828}"/>
    <cellStyle name="normální 19 2 3" xfId="1572" xr:uid="{755EAC90-8F0B-4358-8253-21702C4E2B40}"/>
    <cellStyle name="normální 19 3" xfId="1573" xr:uid="{D249BCA7-2F37-40D7-B80F-C989FB9FF954}"/>
    <cellStyle name="normální 19 3 2" xfId="1574" xr:uid="{AC8D4A81-23DF-459E-ABC2-68CE4010B95F}"/>
    <cellStyle name="normální 19 3 2 2" xfId="1575" xr:uid="{7495C626-4E54-4EB4-BF66-855B0B2F08DB}"/>
    <cellStyle name="normální 19 3 3" xfId="1576" xr:uid="{453B758B-47C7-4D29-8ED0-FB4E22516032}"/>
    <cellStyle name="normální 19 4" xfId="1577" xr:uid="{B5364453-03A0-4A1B-AF93-FEDC2EE68A2F}"/>
    <cellStyle name="normální 19 4 2" xfId="1578" xr:uid="{849CE6DE-6861-4C02-BC48-9C82C1B81BCE}"/>
    <cellStyle name="normální 19 5" xfId="1579" xr:uid="{2316BA02-96A1-4F16-8BBA-ECF9985ACF64}"/>
    <cellStyle name="normální 19 5 2" xfId="1580" xr:uid="{1DD871DD-F070-408A-AAE5-B8377F004189}"/>
    <cellStyle name="normální 19 6" xfId="1581" xr:uid="{FCD9B74B-B36A-49AE-AE8C-FA34AFA80C63}"/>
    <cellStyle name="normální 19 6 2" xfId="1582" xr:uid="{D8DCB2E9-BCD2-4F1A-8F2C-467778BF312E}"/>
    <cellStyle name="normální 19 7" xfId="1583" xr:uid="{3BCB864C-74B5-46A3-AB66-2519080D6F3D}"/>
    <cellStyle name="Normální 2" xfId="1584" xr:uid="{CDE782C9-1843-40F9-8098-98CC42130286}"/>
    <cellStyle name="normální 2 10" xfId="1585" xr:uid="{1000119D-3699-4AA9-869E-1EF1D1BDD5C2}"/>
    <cellStyle name="normální 2 10 2" xfId="1586" xr:uid="{224D576F-2081-44D7-A5D0-7F579E6BB76F}"/>
    <cellStyle name="normální 2 10 2 2" xfId="1587" xr:uid="{D7A748A7-C1FA-4EFF-A769-303C933F2F31}"/>
    <cellStyle name="normální 2 10 3" xfId="1588" xr:uid="{EF9A67EE-3059-4417-AF68-297C0597FCC0}"/>
    <cellStyle name="normální 2 11" xfId="1589" xr:uid="{C1D765E4-BEDD-43A4-809B-529A4496A99E}"/>
    <cellStyle name="normální 2 11 2" xfId="1590" xr:uid="{48989B58-33C6-4072-878F-392087BF2EBF}"/>
    <cellStyle name="normální 2 11 2 2" xfId="1591" xr:uid="{602C8801-1502-4A98-A562-41BDA44201C5}"/>
    <cellStyle name="normální 2 11 3" xfId="1592" xr:uid="{A98E20CC-ABC7-442E-8F83-548A4748070B}"/>
    <cellStyle name="normální 2 12" xfId="1593" xr:uid="{1D7921D3-91D6-440E-A394-338B4475604B}"/>
    <cellStyle name="normální 2 12 2" xfId="1594" xr:uid="{656C2740-2EC9-4358-9A91-FD9788E9970B}"/>
    <cellStyle name="normální 2 13" xfId="1595" xr:uid="{8B61EF0F-A049-47E9-A84B-EB573247D358}"/>
    <cellStyle name="normální 2 13 2" xfId="1596" xr:uid="{CBD0907B-CEBF-461F-9FE3-343C51363C74}"/>
    <cellStyle name="normální 2 14" xfId="1597" xr:uid="{78B882F8-7229-4815-AC54-24EFF7DE7B3C}"/>
    <cellStyle name="normální 2 14 2" xfId="1598" xr:uid="{3AC4370C-9223-4040-97A7-9B52ABF8ACBA}"/>
    <cellStyle name="normální 2 15" xfId="1599" xr:uid="{7A30E20A-C009-45DA-A83C-1380C84DE12D}"/>
    <cellStyle name="Normální 2 16" xfId="1600" xr:uid="{FD8C3117-09A1-4B72-8908-0E8677CF1564}"/>
    <cellStyle name="Normální 2 17" xfId="1601" xr:uid="{FC31B3ED-27C0-4436-A16B-70790B74B5F0}"/>
    <cellStyle name="Normální 2 18" xfId="1602" xr:uid="{40F58861-9C4F-406B-9983-2461E6FB5CCC}"/>
    <cellStyle name="Normální 2 19" xfId="1603" xr:uid="{5AA2B5B0-5E44-41E9-B914-7D5387C84605}"/>
    <cellStyle name="Normální 2 2" xfId="1604" xr:uid="{D37B2FD0-18AB-4B9E-8B60-744644E10E7C}"/>
    <cellStyle name="Normální 2 2 10" xfId="1605" xr:uid="{69564E3D-9322-4D82-A2F3-37FC2C10F67C}"/>
    <cellStyle name="normální 2 2 11" xfId="1606" xr:uid="{8B198661-CB95-4B4A-964B-F6E6CA7B421B}"/>
    <cellStyle name="normální 2 2 11 2" xfId="1607" xr:uid="{A783EAAC-0DCC-4767-8AAF-1FD23B4B5A54}"/>
    <cellStyle name="normální 2 2 12" xfId="1608" xr:uid="{F3CA6B86-37FA-49E6-9823-B86DD923D3D5}"/>
    <cellStyle name="normální 2 2 12 2" xfId="1609" xr:uid="{396ED3DE-EA32-4A6B-8055-FB53B88E0051}"/>
    <cellStyle name="normální 2 2 13" xfId="1610" xr:uid="{8E8DFE35-5114-4CFA-A01C-7029C38C20FA}"/>
    <cellStyle name="normální 2 2 13 2" xfId="1611" xr:uid="{215C7535-9E6B-472C-BA32-909B947B25A2}"/>
    <cellStyle name="Normální 2 2 14" xfId="1612" xr:uid="{315214AD-00AB-4450-A4AF-B8D3420005B1}"/>
    <cellStyle name="Normální 2 2 15" xfId="1613" xr:uid="{31E01A7F-0DBF-4440-95CB-F7E728C93188}"/>
    <cellStyle name="Normální 2 2 16" xfId="1614" xr:uid="{49B82B0D-D3C0-4F08-AC63-BDA71792CB89}"/>
    <cellStyle name="Normální 2 2 17" xfId="1615" xr:uid="{8530CD61-C7B3-4655-91B5-B8C6A2011141}"/>
    <cellStyle name="Normální 2 2 2" xfId="1616" xr:uid="{A6D7B32B-709A-4892-B0BC-547347023607}"/>
    <cellStyle name="normální 2 2 2 10" xfId="1617" xr:uid="{5393F7AF-B632-456C-B14E-EE8284C995E1}"/>
    <cellStyle name="normální 2 2 2 10 2" xfId="1618" xr:uid="{3818D8F9-158C-4963-AF70-A1546FF5258B}"/>
    <cellStyle name="Normální 2 2 2 11" xfId="1619" xr:uid="{C09BE389-7C6A-4BEC-BF31-94241277A2A1}"/>
    <cellStyle name="Normální 2 2 2 12" xfId="1620" xr:uid="{60FABDD0-C741-4755-9902-89AADF6D4B63}"/>
    <cellStyle name="normální 2 2 2 2" xfId="1621" xr:uid="{677D641C-1857-405A-8977-998C4D2448A8}"/>
    <cellStyle name="normální 2 2 2 2 2" xfId="1622" xr:uid="{4385AD50-A0B2-406B-8F9B-16468D096212}"/>
    <cellStyle name="normální 2 2 2 2 2 2" xfId="1623" xr:uid="{757F8E12-D56B-4F0B-A2FA-0E6FF40BC124}"/>
    <cellStyle name="normální 2 2 2 2 2 2 2" xfId="1624" xr:uid="{48E19559-FDA0-4860-BD55-E0286F876CB2}"/>
    <cellStyle name="normální 2 2 2 2 2 2 2 2" xfId="1625" xr:uid="{0C0DD2A1-D7FE-4E47-B5F7-23491C68EE6B}"/>
    <cellStyle name="normální 2 2 2 2 2 2 3" xfId="1626" xr:uid="{A28FBFF7-E844-4676-A52A-5EF58FB7EF24}"/>
    <cellStyle name="normální 2 2 2 2 2 3" xfId="1627" xr:uid="{BCD0A15D-9255-4DFF-8B1A-07E822383527}"/>
    <cellStyle name="normální 2 2 2 2 2 3 2" xfId="1628" xr:uid="{E0916772-50D7-4247-854C-32C9F4887035}"/>
    <cellStyle name="normální 2 2 2 2 2 3 2 2" xfId="1629" xr:uid="{5641BABD-94CD-43EF-8638-0F128BE12AD0}"/>
    <cellStyle name="normální 2 2 2 2 2 3 3" xfId="1630" xr:uid="{4056134B-3DA8-46B4-85FC-0ABBCBD63A86}"/>
    <cellStyle name="normální 2 2 2 2 2 4" xfId="1631" xr:uid="{EB279B0C-E53E-494F-8584-787C637A5220}"/>
    <cellStyle name="normální 2 2 2 2 2 4 2" xfId="1632" xr:uid="{E9DF68AB-D130-4C1F-B6AC-940A164A8478}"/>
    <cellStyle name="normální 2 2 2 2 2 5" xfId="1633" xr:uid="{832CCF4C-5849-4F66-8508-C6D302698122}"/>
    <cellStyle name="normální 2 2 2 2 2 5 2" xfId="1634" xr:uid="{F2AAB604-129B-41F1-8366-22DC95C1CF18}"/>
    <cellStyle name="normální 2 2 2 2 2 6" xfId="1635" xr:uid="{3FD05228-70ED-482E-96BC-9445E0272C03}"/>
    <cellStyle name="normální 2 2 2 2 2 6 2" xfId="1636" xr:uid="{9F61154A-03B7-45A2-98E8-87D100AD6F49}"/>
    <cellStyle name="normální 2 2 2 2 2 7" xfId="1637" xr:uid="{28BC7445-D68D-4853-8F77-65A0B6BF9B35}"/>
    <cellStyle name="normální 2 2 2 2 3" xfId="1638" xr:uid="{4F93D593-B1BC-4561-980C-0738BE545099}"/>
    <cellStyle name="normální 2 2 2 2 3 2" xfId="1639" xr:uid="{181F3C10-EE31-4D12-98B3-B010DF718543}"/>
    <cellStyle name="normální 2 2 2 2 3 2 2" xfId="1640" xr:uid="{FE8E893A-16BF-40B2-BABC-7551886098E6}"/>
    <cellStyle name="normální 2 2 2 2 3 3" xfId="1641" xr:uid="{26C741A9-FEEB-425A-A0B5-8ED0386C5523}"/>
    <cellStyle name="normální 2 2 2 2 4" xfId="1642" xr:uid="{EC5D5887-9BE3-4AA3-9F83-5BC2D4D0EC80}"/>
    <cellStyle name="normální 2 2 2 2 4 2" xfId="1643" xr:uid="{8931B002-EBCC-4F63-B40D-549748EE2545}"/>
    <cellStyle name="normální 2 2 2 2 4 2 2" xfId="1644" xr:uid="{6AAFB9EF-AC17-495A-91D6-B2B7F9A618E5}"/>
    <cellStyle name="normální 2 2 2 2 4 3" xfId="1645" xr:uid="{4D14E581-3D11-455F-B30D-F959EB5310CD}"/>
    <cellStyle name="normální 2 2 2 2 5" xfId="1646" xr:uid="{73B51651-2DD9-48B4-A785-90DEFB7E5B67}"/>
    <cellStyle name="normální 2 2 2 2 5 2" xfId="1647" xr:uid="{4E660C61-1F5F-42B8-9424-9A639FB4C2E5}"/>
    <cellStyle name="normální 2 2 2 2 6" xfId="1648" xr:uid="{43EAC17A-7FAC-4395-97B9-AFE5590D6435}"/>
    <cellStyle name="normální 2 2 2 2 6 2" xfId="1649" xr:uid="{7C6892B4-71EA-445A-A545-674AE3046A6A}"/>
    <cellStyle name="normální 2 2 2 2 7" xfId="1650" xr:uid="{72C0FB12-A7D6-4584-8FAA-BCDF2E47B0F1}"/>
    <cellStyle name="normální 2 2 2 2 7 2" xfId="1651" xr:uid="{92B7BD36-C8DE-4829-B407-2B886E42E0F9}"/>
    <cellStyle name="normální 2 2 2 2 8" xfId="1652" xr:uid="{3780C7D5-FF9A-4055-AADD-51583F1A993B}"/>
    <cellStyle name="normální 2 2 2 3" xfId="1653" xr:uid="{4240C2A0-C9B4-4437-AF91-454520EBF8A7}"/>
    <cellStyle name="normální 2 2 2 3 10" xfId="1654" xr:uid="{7C37C87C-9AFB-4563-821B-94999BA58E8D}"/>
    <cellStyle name="normální 2 2 2 3 2" xfId="1655" xr:uid="{826D00CF-A5B2-495C-9DE3-ECAD9A2B5CCA}"/>
    <cellStyle name="normální 2 2 2 3 2 2" xfId="1656" xr:uid="{04DC3D88-FA24-4355-894D-77FE11254B66}"/>
    <cellStyle name="normální 2 2 2 3 2 2 2" xfId="1657" xr:uid="{4E6809CD-EFAC-47C0-A66E-729DF4DADD1B}"/>
    <cellStyle name="normální 2 2 2 3 2 2 2 2" xfId="1658" xr:uid="{681780D7-5945-43F3-90D9-3A98853BC403}"/>
    <cellStyle name="normální 2 2 2 3 2 2 2 2 2" xfId="1659" xr:uid="{A8F2AFA4-5CB0-482A-990E-5F646F9AFAD6}"/>
    <cellStyle name="normální 2 2 2 3 2 2 2 3" xfId="1660" xr:uid="{978E4F7E-7DD3-4CB2-B7C4-C14D0C9B2DA8}"/>
    <cellStyle name="normální 2 2 2 3 2 2 3" xfId="1661" xr:uid="{654C61B0-4DBE-4D09-ABE0-42EDC1F843CE}"/>
    <cellStyle name="normální 2 2 2 3 2 2 3 2" xfId="1662" xr:uid="{2E350CFC-6B19-474C-B0A4-B573093940F1}"/>
    <cellStyle name="normální 2 2 2 3 2 2 3 2 2" xfId="1663" xr:uid="{424E2008-E7D4-4E80-B268-98D0EC462049}"/>
    <cellStyle name="normální 2 2 2 3 2 2 3 3" xfId="1664" xr:uid="{B7A030CD-B679-4DAB-86D6-D853968D547E}"/>
    <cellStyle name="normální 2 2 2 3 2 2 4" xfId="1665" xr:uid="{B567D169-D1B8-4DF1-8554-5F496881B68D}"/>
    <cellStyle name="normální 2 2 2 3 2 2 4 2" xfId="1666" xr:uid="{1EA234EA-9DA7-4C71-BC15-EDA9D6BAEA85}"/>
    <cellStyle name="normální 2 2 2 3 2 2 5" xfId="1667" xr:uid="{C5626A5C-EE3E-4711-AA2F-63DEAC1CB3C0}"/>
    <cellStyle name="normální 2 2 2 3 2 2 5 2" xfId="1668" xr:uid="{AA5DFB4E-7C15-4D38-8DD0-4D03C8F95F1A}"/>
    <cellStyle name="normální 2 2 2 3 2 2 6" xfId="1669" xr:uid="{4A909042-CED4-41A7-847D-58583C77F79E}"/>
    <cellStyle name="normální 2 2 2 3 2 2 6 2" xfId="1670" xr:uid="{A79A8F40-7E06-4230-98E8-E564B429D9C2}"/>
    <cellStyle name="normální 2 2 2 3 2 2 7" xfId="1671" xr:uid="{804A028C-5598-433F-824A-639B93A0BB77}"/>
    <cellStyle name="normální 2 2 2 3 2 3" xfId="1672" xr:uid="{454F6BED-D3F4-4E43-B5C1-52F19DC89D3B}"/>
    <cellStyle name="normální 2 2 2 3 2 3 2" xfId="1673" xr:uid="{E97AE2C5-BB4F-4F2E-BF4A-D21CF10B884A}"/>
    <cellStyle name="normální 2 2 2 3 2 3 2 2" xfId="1674" xr:uid="{9D3F4F75-96A0-4D5F-8E93-0207708E354F}"/>
    <cellStyle name="normální 2 2 2 3 2 3 3" xfId="1675" xr:uid="{30679512-BCDF-4728-A759-DA7019A7E2DE}"/>
    <cellStyle name="normální 2 2 2 3 2 4" xfId="1676" xr:uid="{78FC22AC-4AC9-4A00-9614-181AFFBB1698}"/>
    <cellStyle name="normální 2 2 2 3 2 4 2" xfId="1677" xr:uid="{0AAA28EE-09B1-427B-B4C1-BF742160A6DC}"/>
    <cellStyle name="normální 2 2 2 3 2 4 2 2" xfId="1678" xr:uid="{A3F06E19-0C15-44A3-A91E-CCF96EE6E071}"/>
    <cellStyle name="normální 2 2 2 3 2 4 3" xfId="1679" xr:uid="{1B6D14BE-9D88-4AF8-BF74-637BCD7970C3}"/>
    <cellStyle name="normální 2 2 2 3 2 5" xfId="1680" xr:uid="{B47B1A90-077F-4F11-B3E1-F68C34960A0F}"/>
    <cellStyle name="normální 2 2 2 3 2 5 2" xfId="1681" xr:uid="{E09D2100-A7CE-4375-9049-C4E4AABEB951}"/>
    <cellStyle name="normální 2 2 2 3 2 6" xfId="1682" xr:uid="{60D54FD9-380F-49D5-BB95-08583C950011}"/>
    <cellStyle name="normální 2 2 2 3 2 6 2" xfId="1683" xr:uid="{7FB00437-A4B1-4BF7-B746-DA28F398CB64}"/>
    <cellStyle name="normální 2 2 2 3 2 7" xfId="1684" xr:uid="{EFD151CB-D119-42D1-84F1-6A61D4282472}"/>
    <cellStyle name="normální 2 2 2 3 2 7 2" xfId="1685" xr:uid="{AC8DC50E-D399-47B8-A439-51AEE233D8A8}"/>
    <cellStyle name="normální 2 2 2 3 2 8" xfId="1686" xr:uid="{F667749C-EDD1-4349-8673-868732AAE7CA}"/>
    <cellStyle name="normální 2 2 2 3 3" xfId="1687" xr:uid="{6DB4B1D8-E9CC-4CE2-A7C6-7FF59CA474F1}"/>
    <cellStyle name="normální 2 2 2 3 3 2" xfId="1688" xr:uid="{C1DD9778-C3A5-487B-95EA-D2AF165ACDB7}"/>
    <cellStyle name="normální 2 2 2 3 3 2 2" xfId="1689" xr:uid="{730BEB98-EB1F-47E8-AB19-54846E74B915}"/>
    <cellStyle name="normální 2 2 2 3 3 2 2 2" xfId="1690" xr:uid="{ACA48956-AC6A-445F-AAA7-3B56C37F861E}"/>
    <cellStyle name="normální 2 2 2 3 3 2 2 2 2" xfId="1691" xr:uid="{1C8C9835-DFD9-4BB6-8E88-A5ABCAF8B5EE}"/>
    <cellStyle name="normální 2 2 2 3 3 2 2 3" xfId="1692" xr:uid="{0A6A7C3B-E6EA-4F79-ABA4-40FAAC789C9E}"/>
    <cellStyle name="normální 2 2 2 3 3 2 3" xfId="1693" xr:uid="{F4127134-07C8-474F-97E8-0689D20CAE66}"/>
    <cellStyle name="normální 2 2 2 3 3 2 3 2" xfId="1694" xr:uid="{BB2FA07E-8FD9-4DD9-B9CA-A95DBEAB65A9}"/>
    <cellStyle name="normální 2 2 2 3 3 2 3 2 2" xfId="1695" xr:uid="{6F6A7E39-2357-4F0D-A66C-F23796BE54FF}"/>
    <cellStyle name="normální 2 2 2 3 3 2 3 3" xfId="1696" xr:uid="{375BC16D-F1A3-4921-AED5-8EE7435FE2F1}"/>
    <cellStyle name="normální 2 2 2 3 3 2 4" xfId="1697" xr:uid="{E3D202CC-4E21-42CB-ABC8-B9676126D50B}"/>
    <cellStyle name="normální 2 2 2 3 3 2 4 2" xfId="1698" xr:uid="{AF01489E-6672-47C0-BB21-B373681D2F66}"/>
    <cellStyle name="normální 2 2 2 3 3 2 5" xfId="1699" xr:uid="{64D41CDF-778F-425B-8977-481DFE981793}"/>
    <cellStyle name="normální 2 2 2 3 3 2 5 2" xfId="1700" xr:uid="{20860E6A-FB6A-4C67-BDB3-B4A31520070E}"/>
    <cellStyle name="normální 2 2 2 3 3 2 6" xfId="1701" xr:uid="{9CB361A1-32CD-4AA1-9527-8C2D50998073}"/>
    <cellStyle name="normální 2 2 2 3 3 2 6 2" xfId="1702" xr:uid="{82F265AC-D986-4444-B068-783717223B23}"/>
    <cellStyle name="normální 2 2 2 3 3 2 7" xfId="1703" xr:uid="{6905A868-3C8D-421E-845C-CE1C82CB082C}"/>
    <cellStyle name="normální 2 2 2 3 3 3" xfId="1704" xr:uid="{2DC97D67-35E0-4B1B-9803-8D7A8E303A99}"/>
    <cellStyle name="normální 2 2 2 3 3 3 2" xfId="1705" xr:uid="{24EA200E-DFED-4417-950E-47A0747C03D0}"/>
    <cellStyle name="normální 2 2 2 3 3 3 2 2" xfId="1706" xr:uid="{51914C3B-D92A-4ADA-A30D-048E6F2C7398}"/>
    <cellStyle name="normální 2 2 2 3 3 3 3" xfId="1707" xr:uid="{ABA32765-6762-4162-B264-CC6D8791A516}"/>
    <cellStyle name="normální 2 2 2 3 3 4" xfId="1708" xr:uid="{3E07AFC0-BE27-4C61-A6CD-1F4875D86084}"/>
    <cellStyle name="normální 2 2 2 3 3 4 2" xfId="1709" xr:uid="{5E329B15-E9AE-48B1-939F-73FAA967EFC2}"/>
    <cellStyle name="normální 2 2 2 3 3 4 2 2" xfId="1710" xr:uid="{8086F4AA-929E-4B8B-81C8-9906F9EE3F74}"/>
    <cellStyle name="normální 2 2 2 3 3 4 3" xfId="1711" xr:uid="{A4CEFD24-7B83-40A5-9493-68A234F17E2C}"/>
    <cellStyle name="normální 2 2 2 3 3 5" xfId="1712" xr:uid="{3A5DC352-1CE6-4ED2-9726-84F28FA9AEFA}"/>
    <cellStyle name="normální 2 2 2 3 3 5 2" xfId="1713" xr:uid="{CBDFDF7C-FC01-4F38-AB0C-848F07E6E499}"/>
    <cellStyle name="normální 2 2 2 3 3 6" xfId="1714" xr:uid="{AAC64019-C17F-4B4F-9B6F-CCE79D9FB9E7}"/>
    <cellStyle name="normální 2 2 2 3 3 6 2" xfId="1715" xr:uid="{9FB5E9C3-F066-45AA-B10A-1A366DF5DAA2}"/>
    <cellStyle name="normální 2 2 2 3 3 7" xfId="1716" xr:uid="{65990022-6D5C-4D31-A56C-6F60664E0C06}"/>
    <cellStyle name="normální 2 2 2 3 3 7 2" xfId="1717" xr:uid="{5D4C7B6B-7EB1-42DF-A2E0-DF5EE9236B0F}"/>
    <cellStyle name="normální 2 2 2 3 3 8" xfId="1718" xr:uid="{175DCB56-30EB-4A67-9ADB-A60DC1CEA6FC}"/>
    <cellStyle name="normální 2 2 2 3 4" xfId="1719" xr:uid="{6EF91C9F-D7CC-46B2-B932-2CAB029F9F66}"/>
    <cellStyle name="normální 2 2 2 3 4 2" xfId="1720" xr:uid="{F814E982-2310-4661-B212-6922C1855F54}"/>
    <cellStyle name="normální 2 2 2 3 4 2 2" xfId="1721" xr:uid="{49739F37-5ECC-443E-9979-E367A3F71A62}"/>
    <cellStyle name="normální 2 2 2 3 4 2 2 2" xfId="1722" xr:uid="{56B48ADD-45FE-416C-9490-F988492B921C}"/>
    <cellStyle name="normální 2 2 2 3 4 2 3" xfId="1723" xr:uid="{D873C22D-1F60-425E-8535-BDE67D9E91B5}"/>
    <cellStyle name="normální 2 2 2 3 4 3" xfId="1724" xr:uid="{5DD3A307-976F-43D8-ACF7-BAA7B9B02BB6}"/>
    <cellStyle name="normální 2 2 2 3 4 3 2" xfId="1725" xr:uid="{FD9F46C7-AABD-4DC2-BBEF-ACC0DA33E342}"/>
    <cellStyle name="normální 2 2 2 3 4 3 2 2" xfId="1726" xr:uid="{42898600-1FE4-4EC9-86F6-68058C0B1FA6}"/>
    <cellStyle name="normální 2 2 2 3 4 3 3" xfId="1727" xr:uid="{A42F9582-7A2B-4B80-8597-37A75B2929D8}"/>
    <cellStyle name="normální 2 2 2 3 4 4" xfId="1728" xr:uid="{41C22182-CED3-42E0-B39B-33CB4CD04F9A}"/>
    <cellStyle name="normální 2 2 2 3 4 4 2" xfId="1729" xr:uid="{BD9B2F98-A459-447B-878E-0A42A825E587}"/>
    <cellStyle name="normální 2 2 2 3 4 5" xfId="1730" xr:uid="{23602199-FB9B-4620-B72E-1BEAAAF79E54}"/>
    <cellStyle name="normální 2 2 2 3 4 5 2" xfId="1731" xr:uid="{90F95498-5AA4-4D24-8317-D709CE6695D6}"/>
    <cellStyle name="normální 2 2 2 3 4 6" xfId="1732" xr:uid="{E7F1C896-0A6C-4432-9125-D6A292A00E1E}"/>
    <cellStyle name="normální 2 2 2 3 4 6 2" xfId="1733" xr:uid="{41C4ED22-E2E1-40C5-A4A4-6BF1076219C6}"/>
    <cellStyle name="normální 2 2 2 3 4 7" xfId="1734" xr:uid="{787C58C0-C973-4729-B442-6DA7B2654F82}"/>
    <cellStyle name="normální 2 2 2 3 5" xfId="1735" xr:uid="{FE3E54FA-0BCA-47FB-ABD9-0151453D5EB6}"/>
    <cellStyle name="normální 2 2 2 3 5 2" xfId="1736" xr:uid="{E3D6031E-459B-41FA-A068-64262E73095D}"/>
    <cellStyle name="normální 2 2 2 3 5 2 2" xfId="1737" xr:uid="{DE919C0E-5E82-4489-B04E-D7B9F3B4824F}"/>
    <cellStyle name="normální 2 2 2 3 5 3" xfId="1738" xr:uid="{10B45A1D-1785-4A69-9265-FEEBE1C06385}"/>
    <cellStyle name="normální 2 2 2 3 6" xfId="1739" xr:uid="{130C6F02-7EF9-4A1D-BCF1-946629B11253}"/>
    <cellStyle name="normální 2 2 2 3 6 2" xfId="1740" xr:uid="{646F20D0-075F-408F-9482-A61D5533BF13}"/>
    <cellStyle name="normální 2 2 2 3 6 2 2" xfId="1741" xr:uid="{0A4D3E5F-64BF-4C5C-8217-068C7ADAEFBD}"/>
    <cellStyle name="normální 2 2 2 3 6 3" xfId="1742" xr:uid="{DDB0A8F7-C9BC-4845-8607-925AAF24D56D}"/>
    <cellStyle name="normální 2 2 2 3 7" xfId="1743" xr:uid="{AA402BE9-529E-431A-B208-E2A2E9AD7145}"/>
    <cellStyle name="normální 2 2 2 3 7 2" xfId="1744" xr:uid="{8209F6D3-5788-4C9C-B6FF-5DBE82AF28B1}"/>
    <cellStyle name="normální 2 2 2 3 8" xfId="1745" xr:uid="{284C6015-82C6-40E4-8FC3-05DA113F1858}"/>
    <cellStyle name="normální 2 2 2 3 8 2" xfId="1746" xr:uid="{D636A784-4740-424B-AF81-BC77F66660B0}"/>
    <cellStyle name="normální 2 2 2 3 9" xfId="1747" xr:uid="{DA141B1A-9ED0-4F1B-8FAD-095F9DB0AFB4}"/>
    <cellStyle name="normální 2 2 2 3 9 2" xfId="1748" xr:uid="{F9222FA5-5929-4063-BD2D-AE3817396EBC}"/>
    <cellStyle name="normální 2 2 2 4" xfId="1749" xr:uid="{40D9C3C3-25A3-4AB1-863B-EEADD4984451}"/>
    <cellStyle name="normální 2 2 2 4 2" xfId="1750" xr:uid="{A7E87B0D-370C-4F07-B3D9-2DD9E4EF39BB}"/>
    <cellStyle name="normální 2 2 2 4 2 2" xfId="1751" xr:uid="{62D07045-841F-44A2-B3B5-B10A83B34588}"/>
    <cellStyle name="normální 2 2 2 4 2 2 2" xfId="1752" xr:uid="{1483087B-05A4-415D-BBFF-8C0215046012}"/>
    <cellStyle name="normální 2 2 2 4 2 3" xfId="1753" xr:uid="{63D1CC91-7E12-4A43-A04B-61C2EA731321}"/>
    <cellStyle name="normální 2 2 2 4 3" xfId="1754" xr:uid="{B5E87CC3-8B94-4BE3-B4DC-6BF57940E6E2}"/>
    <cellStyle name="normální 2 2 2 4 3 2" xfId="1755" xr:uid="{7631EE78-500F-4301-9BDC-B0C76D1C9D65}"/>
    <cellStyle name="normální 2 2 2 4 3 2 2" xfId="1756" xr:uid="{443C3D9A-370B-4E96-A517-5F24EBA7637D}"/>
    <cellStyle name="normální 2 2 2 4 3 3" xfId="1757" xr:uid="{F8887CC5-5A63-4A9B-891B-CE300996D405}"/>
    <cellStyle name="normální 2 2 2 4 4" xfId="1758" xr:uid="{0CE9B19E-82FF-4117-972D-834657979775}"/>
    <cellStyle name="normální 2 2 2 4 4 2" xfId="1759" xr:uid="{6D3C5FDC-ED9B-4669-BF52-9E69D44B73F1}"/>
    <cellStyle name="normální 2 2 2 4 5" xfId="1760" xr:uid="{3D28E614-7750-4FF3-A374-D822F72F2E2B}"/>
    <cellStyle name="normální 2 2 2 4 5 2" xfId="1761" xr:uid="{ACFE2294-1786-4C96-97C3-A47933025556}"/>
    <cellStyle name="normální 2 2 2 4 6" xfId="1762" xr:uid="{80FF4D49-C380-47C8-9E3A-D67ED3F554E6}"/>
    <cellStyle name="normální 2 2 2 4 6 2" xfId="1763" xr:uid="{C836C2EC-D137-47FF-B65D-3072FA3E3400}"/>
    <cellStyle name="normální 2 2 2 4 7" xfId="1764" xr:uid="{C0858786-B01A-449A-8235-B88F3695C685}"/>
    <cellStyle name="normální 2 2 2 5" xfId="1765" xr:uid="{290CBAA8-9DF5-4000-91F3-B9EC13D70C05}"/>
    <cellStyle name="normální 2 2 2 5 2" xfId="1766" xr:uid="{E26EFAD2-516F-4C58-A207-5FA29203E334}"/>
    <cellStyle name="normální 2 2 2 5 2 2" xfId="1767" xr:uid="{EB2DCB98-EC68-445F-9C38-43651FE7849A}"/>
    <cellStyle name="normální 2 2 2 5 3" xfId="1768" xr:uid="{FEC5305D-1A7B-4036-8383-77E156A9DC78}"/>
    <cellStyle name="normální 2 2 2 6" xfId="1769" xr:uid="{7D4F8EE2-23DA-4278-A371-D397B0E63B7E}"/>
    <cellStyle name="normální 2 2 2 6 2" xfId="1770" xr:uid="{0DD33556-222B-48F7-B0DD-99BE83DBA528}"/>
    <cellStyle name="normální 2 2 2 6 2 2" xfId="1771" xr:uid="{B2321115-34D0-481F-9A7D-1D9691E206C7}"/>
    <cellStyle name="normální 2 2 2 6 3" xfId="1772" xr:uid="{14D9181D-AE6F-4CFA-AE16-32913840F411}"/>
    <cellStyle name="normální 2 2 2 7" xfId="1773" xr:uid="{8432A4AD-AC55-4EB5-BFF2-A0B9F14DEF19}"/>
    <cellStyle name="normální 2 2 2 7 2" xfId="1774" xr:uid="{B890313B-9B9F-43E1-A0C7-EF8E2C2CC78B}"/>
    <cellStyle name="normální 2 2 2 8" xfId="1775" xr:uid="{7592D4F9-3A13-4212-9D19-8753376C1E21}"/>
    <cellStyle name="normální 2 2 2 8 2" xfId="1776" xr:uid="{73D9A38E-C7D5-42EF-B48F-561C440F618B}"/>
    <cellStyle name="normální 2 2 2 9" xfId="1777" xr:uid="{EF00A9B2-9007-479E-9AD8-E8BDC867E4BF}"/>
    <cellStyle name="normální 2 2 2 9 2" xfId="1778" xr:uid="{470B848C-B3B6-46C0-88A3-072F6BFC06C3}"/>
    <cellStyle name="Normální 2 2 3" xfId="1779" xr:uid="{CC0BD177-4D09-4723-A236-CA8D3EBE0A84}"/>
    <cellStyle name="normální 2 2 3 2" xfId="1780" xr:uid="{CB3C7F2C-4919-4ECD-A7ED-1EEE3F86B1E3}"/>
    <cellStyle name="normální 2 2 3 2 2" xfId="1781" xr:uid="{129FF7BA-0CAD-4197-BFEB-FC635BC6D412}"/>
    <cellStyle name="normální 2 2 3 2 2 2" xfId="1782" xr:uid="{35DCAD74-E62C-4470-9256-9F7CEFAA9DE5}"/>
    <cellStyle name="normální 2 2 3 2 3" xfId="1783" xr:uid="{28CAB1DD-FECB-42B3-9A97-DEE3856C2ECE}"/>
    <cellStyle name="normální 2 2 3 3" xfId="1784" xr:uid="{54F2D4C1-47D2-462F-8768-451F3B64B9CD}"/>
    <cellStyle name="normální 2 2 3 3 2" xfId="1785" xr:uid="{A51E0C48-D366-4751-A602-62E07B9518E4}"/>
    <cellStyle name="normální 2 2 3 3 2 2" xfId="1786" xr:uid="{FB0E9D4A-BC60-4B16-B353-0F00D70675B1}"/>
    <cellStyle name="normální 2 2 3 3 3" xfId="1787" xr:uid="{30692E5E-C927-45E9-BA84-B1918210ADF9}"/>
    <cellStyle name="normální 2 2 3 4" xfId="1788" xr:uid="{F69A9E9A-DC0C-4D81-9CCA-2237675D442F}"/>
    <cellStyle name="normální 2 2 3 4 2" xfId="1789" xr:uid="{E24D00FA-9168-47EA-B378-03AE8C88CCBF}"/>
    <cellStyle name="normální 2 2 3 5" xfId="1790" xr:uid="{6838029D-C22D-4E8A-8AE1-CBC98F104367}"/>
    <cellStyle name="normální 2 2 3 5 2" xfId="1791" xr:uid="{C3AC6A8A-162E-4F8F-9507-6ED64DB6AD61}"/>
    <cellStyle name="normální 2 2 3 6" xfId="1792" xr:uid="{A0A75BEF-0F3D-4013-AEDF-A32DCA90AA1D}"/>
    <cellStyle name="normální 2 2 3 6 2" xfId="1793" xr:uid="{4C5BDD2F-23BA-4269-BDDC-BAE766F31BEC}"/>
    <cellStyle name="normální 2 2 3 7" xfId="1794" xr:uid="{EDE0C0E8-7D40-434A-8E34-BD671A482150}"/>
    <cellStyle name="normální 2 2 3 7 2" xfId="1795" xr:uid="{7F1D0678-ED06-4982-9786-892A0C830567}"/>
    <cellStyle name="normální 2 2 4" xfId="1796" xr:uid="{829DA5C7-580E-4B4D-A823-4449722D88EB}"/>
    <cellStyle name="normální 2 2 4 2" xfId="1797" xr:uid="{B5CB8CF2-3216-4300-B865-54A6E90C0863}"/>
    <cellStyle name="normální 2 2 4 2 2" xfId="1798" xr:uid="{BDBABED1-9887-41DB-B660-9E7E58EAE433}"/>
    <cellStyle name="normální 2 2 4 3" xfId="1799" xr:uid="{7AA86E73-DDC2-4AB2-B39E-307E2D0294FF}"/>
    <cellStyle name="normální 2 2 5" xfId="1800" xr:uid="{0D0BC796-310A-43FE-B6F8-129F1B2B2117}"/>
    <cellStyle name="normální 2 2 5 2" xfId="1801" xr:uid="{E9DDA334-A4A3-450C-9883-4FE2F1119C54}"/>
    <cellStyle name="normální 2 2 5 2 2" xfId="1802" xr:uid="{3A2E5788-BD2C-4D2A-A68D-6148D0700016}"/>
    <cellStyle name="normální 2 2 5 3" xfId="1803" xr:uid="{498477FB-BDB9-4471-A6E8-764A1FE4015C}"/>
    <cellStyle name="normální 2 2 6" xfId="1804" xr:uid="{79870CE8-0A07-4655-9BEC-8CDE7E66218A}"/>
    <cellStyle name="normální 2 2 6 2" xfId="1805" xr:uid="{FB6CD6C2-F4B2-4424-BE79-FD6AAD0B9BC4}"/>
    <cellStyle name="normální 2 2 7" xfId="1806" xr:uid="{EAE6DEC5-33B8-4247-B8D3-759E828A6D96}"/>
    <cellStyle name="normální 2 2 7 2" xfId="1807" xr:uid="{E821AECC-978B-4EC3-AA6B-074EC1363F0E}"/>
    <cellStyle name="normální 2 2 8" xfId="1808" xr:uid="{F873D4F3-17C2-47EC-9B26-D572F7F1E27B}"/>
    <cellStyle name="normální 2 2 8 2" xfId="1809" xr:uid="{F611C2E2-B276-4F6F-B9B6-181DCE193636}"/>
    <cellStyle name="Normální 2 2 9" xfId="1810" xr:uid="{40BCE3C7-7AEA-4BE8-9671-AE895E489320}"/>
    <cellStyle name="Normální 2 20" xfId="1811" xr:uid="{E2951239-4219-4587-96C1-3115E9583DA3}"/>
    <cellStyle name="normální 2 21" xfId="1812" xr:uid="{FD83A93A-B81A-44F0-A0A2-90911398EEBA}"/>
    <cellStyle name="normální 2 21 2" xfId="1813" xr:uid="{88998482-5590-4203-8A96-CA212B3584E7}"/>
    <cellStyle name="Normální 2 22" xfId="1814" xr:uid="{87F24F53-703E-4107-A1D3-9C9A360BDF08}"/>
    <cellStyle name="Normální 2 23" xfId="1815" xr:uid="{C03ED4E9-4B5C-40CD-A1A4-323F5C367E7D}"/>
    <cellStyle name="Normální 2 24" xfId="1816" xr:uid="{774E54B0-8240-490F-89B8-981FD396C741}"/>
    <cellStyle name="Normální 2 25" xfId="1817" xr:uid="{DA0C311A-2884-4C61-97E1-1101EE99037D}"/>
    <cellStyle name="normální 2 26" xfId="1818" xr:uid="{5C7F9D04-369B-4E79-AD6A-18D92E757A05}"/>
    <cellStyle name="Normální 2 3" xfId="1819" xr:uid="{83440B43-3AAA-4C00-9D5E-0061F8518205}"/>
    <cellStyle name="normální 2 3 10" xfId="1820" xr:uid="{FFA69645-52D9-481A-AE15-6553C08B0F84}"/>
    <cellStyle name="normální 2 3 10 2" xfId="1821" xr:uid="{71BB33C9-EA3D-4E69-BAD5-8452E8CBBEC7}"/>
    <cellStyle name="Normální 2 3 11" xfId="1822" xr:uid="{E9CBE0DD-B15D-47A4-94F5-BD62C78F1837}"/>
    <cellStyle name="Normální 2 3 12" xfId="1823" xr:uid="{00F4E12A-CA32-40AC-A26D-5DBA50FE2C88}"/>
    <cellStyle name="normální 2 3 13" xfId="1824" xr:uid="{9B2BE5B4-3DA1-4AA7-90F9-988451E73834}"/>
    <cellStyle name="normální 2 3 13 2" xfId="1825" xr:uid="{3F4A554B-E3B7-46F2-8550-EF19657705F0}"/>
    <cellStyle name="Normální 2 3 14" xfId="1826" xr:uid="{5570AF44-76D0-4990-BE5D-760AF672E4F1}"/>
    <cellStyle name="Normální 2 3 15" xfId="1827" xr:uid="{39DD31DA-8E64-4C1E-A7C7-FD2A8DFDDA75}"/>
    <cellStyle name="normální 2 3 2" xfId="1828" xr:uid="{19A633D0-EE71-4781-A957-3FEAB4E3CE9B}"/>
    <cellStyle name="normální 2 3 2 2" xfId="1829" xr:uid="{FF523C9F-D302-4949-882F-CD03B7FA04A5}"/>
    <cellStyle name="normální 2 3 2 2 2" xfId="1830" xr:uid="{A292BF1B-1AC4-45C6-B7EE-0F61826FE332}"/>
    <cellStyle name="normální 2 3 2 2 2 2" xfId="1831" xr:uid="{3B8C15B1-EE8A-4398-8B15-B2379E2EEA6A}"/>
    <cellStyle name="normální 2 3 2 2 2 2 2" xfId="1832" xr:uid="{037FA027-08EC-4E2D-93D5-9216F6734201}"/>
    <cellStyle name="normální 2 3 2 2 2 3" xfId="1833" xr:uid="{B6676A10-A5CD-4C31-B2ED-645739D2413C}"/>
    <cellStyle name="normální 2 3 2 2 3" xfId="1834" xr:uid="{5AC43FAB-9A7E-4C5E-A12E-E6CD6939E793}"/>
    <cellStyle name="normální 2 3 2 2 3 2" xfId="1835" xr:uid="{48F7F003-3314-4721-A254-E904EA59B86F}"/>
    <cellStyle name="normální 2 3 2 2 3 2 2" xfId="1836" xr:uid="{65A1998D-FFBD-42E6-B149-361FACCFD461}"/>
    <cellStyle name="normální 2 3 2 2 3 3" xfId="1837" xr:uid="{72B9C012-2D6D-4E76-B98A-E3375C4B9937}"/>
    <cellStyle name="normální 2 3 2 2 4" xfId="1838" xr:uid="{30130621-9BB0-4359-84C6-F319E8495243}"/>
    <cellStyle name="normální 2 3 2 2 4 2" xfId="1839" xr:uid="{44C7F3FA-5617-44FD-9E39-0C9D09FEB301}"/>
    <cellStyle name="normální 2 3 2 2 5" xfId="1840" xr:uid="{1A8CD185-72DE-49D0-8E5D-ACCDAAFB1788}"/>
    <cellStyle name="normální 2 3 2 2 5 2" xfId="1841" xr:uid="{3BACE461-A8BB-46DB-8CB1-A321C17300B1}"/>
    <cellStyle name="normální 2 3 2 2 6" xfId="1842" xr:uid="{0C988D2B-8CB1-49E6-B43A-BDF8C8B020FA}"/>
    <cellStyle name="normální 2 3 2 2 6 2" xfId="1843" xr:uid="{D97394C8-DD08-45A0-82BD-B5561BE411A6}"/>
    <cellStyle name="normální 2 3 2 2 7" xfId="1844" xr:uid="{808BB1A6-2D7D-425D-B638-49191755B344}"/>
    <cellStyle name="normální 2 3 2 3" xfId="1845" xr:uid="{FE35D558-AB3F-4BE2-A83D-C5681D1CEFA6}"/>
    <cellStyle name="normální 2 3 2 3 2" xfId="1846" xr:uid="{A343A5BA-1AF8-4C70-BA5B-F5FC1E628C62}"/>
    <cellStyle name="normální 2 3 2 3 2 2" xfId="1847" xr:uid="{110F0BAC-B739-4E36-908B-38D7F73B8BA6}"/>
    <cellStyle name="normální 2 3 2 3 3" xfId="1848" xr:uid="{F0A868C1-4EC9-4D4A-A8AE-F495E5F19440}"/>
    <cellStyle name="normální 2 3 2 4" xfId="1849" xr:uid="{D2AD1DDE-F17B-4079-BB68-BFAFB08DFC8C}"/>
    <cellStyle name="normální 2 3 2 4 2" xfId="1850" xr:uid="{00C81857-6E6B-4695-BD07-30E63745E78C}"/>
    <cellStyle name="normální 2 3 2 4 2 2" xfId="1851" xr:uid="{F7BC6F91-8BE3-40B9-947E-B918A6C515B9}"/>
    <cellStyle name="normální 2 3 2 4 3" xfId="1852" xr:uid="{6839643F-21F3-4284-BBC1-9ED9A60EE47C}"/>
    <cellStyle name="normální 2 3 2 5" xfId="1853" xr:uid="{E839BF19-0E24-4A0D-8CD1-BFA5BF71AD83}"/>
    <cellStyle name="normální 2 3 2 5 2" xfId="1854" xr:uid="{14AEE1FC-C000-4864-BEE0-A498DAB73C80}"/>
    <cellStyle name="normální 2 3 2 6" xfId="1855" xr:uid="{C8336C87-CA7A-411E-82C2-1FB6B642DA46}"/>
    <cellStyle name="normální 2 3 2 6 2" xfId="1856" xr:uid="{B9DEE67A-5362-4517-94EE-FB0572689023}"/>
    <cellStyle name="normální 2 3 2 7" xfId="1857" xr:uid="{171DC7F3-6B75-4983-9B59-80BDE9690972}"/>
    <cellStyle name="normální 2 3 2 7 2" xfId="1858" xr:uid="{FF518EA1-EBD9-4B36-9955-11D299F0E64D}"/>
    <cellStyle name="normální 2 3 2 8" xfId="1859" xr:uid="{22F5BB29-C605-437F-BED1-4EC1AE5720A8}"/>
    <cellStyle name="normální 2 3 3" xfId="1860" xr:uid="{708F58C7-0253-41A0-82A9-297BDBF36001}"/>
    <cellStyle name="normální 2 3 3 2" xfId="1861" xr:uid="{11F12CA1-1802-48EE-B00C-B3B01E2C66A7}"/>
    <cellStyle name="normální 2 3 3 2 2" xfId="1862" xr:uid="{79582FD5-DDDD-4A7C-A854-44D6D819FF46}"/>
    <cellStyle name="normální 2 3 3 2 2 2" xfId="1863" xr:uid="{BD5C7B80-ED6C-4070-B478-41EF47DD5DD3}"/>
    <cellStyle name="normální 2 3 3 2 2 2 2" xfId="1864" xr:uid="{CAD7B5C2-7FD6-4EC4-91AE-4675BE8DB2C9}"/>
    <cellStyle name="normální 2 3 3 2 2 2 2 2" xfId="1865" xr:uid="{2897424A-A6B2-4369-9A84-999B64B4E4F5}"/>
    <cellStyle name="normální 2 3 3 2 2 2 3" xfId="1866" xr:uid="{7B5E68AD-C9EA-4B60-BB86-F1534AECD018}"/>
    <cellStyle name="normální 2 3 3 2 2 3" xfId="1867" xr:uid="{9AED9C12-C358-4B5C-8C5A-F1E8AD2691A8}"/>
    <cellStyle name="normální 2 3 3 2 2 3 2" xfId="1868" xr:uid="{9DD4CC26-5358-4DB2-84D9-BC6B7E59D40A}"/>
    <cellStyle name="normální 2 3 3 2 2 3 2 2" xfId="1869" xr:uid="{7A877B57-2D4B-458A-8D2B-1C500C6F2B66}"/>
    <cellStyle name="normální 2 3 3 2 2 3 3" xfId="1870" xr:uid="{F591BEC9-EF03-46FD-8005-46D3310363B3}"/>
    <cellStyle name="normální 2 3 3 2 2 4" xfId="1871" xr:uid="{C2F2EB5A-079F-4997-A482-49AB2D599C2D}"/>
    <cellStyle name="normální 2 3 3 2 2 4 2" xfId="1872" xr:uid="{7D3E04B7-215A-4DBF-9F2D-C867EDF20E2F}"/>
    <cellStyle name="normální 2 3 3 2 2 5" xfId="1873" xr:uid="{1268E8B7-B4C8-4206-B8CC-CB10CCB85BF2}"/>
    <cellStyle name="normální 2 3 3 2 2 5 2" xfId="1874" xr:uid="{5F8F7A07-9D9B-4715-8818-92810B8F46A4}"/>
    <cellStyle name="normální 2 3 3 2 2 6" xfId="1875" xr:uid="{B9193EFC-9D84-4A2E-966D-6AB9BB570BA6}"/>
    <cellStyle name="normální 2 3 3 2 2 6 2" xfId="1876" xr:uid="{64C96128-AB87-424D-B87E-BAFC2AE64BEF}"/>
    <cellStyle name="normální 2 3 3 2 2 7" xfId="1877" xr:uid="{3963E17B-3AB7-4D12-9FC9-34AD42148D70}"/>
    <cellStyle name="normální 2 3 3 2 3" xfId="1878" xr:uid="{F7198AAE-49DF-402D-B486-3AF1909CDDE6}"/>
    <cellStyle name="normální 2 3 3 2 3 2" xfId="1879" xr:uid="{6B093DE0-4B34-4082-847E-BC1D35DD7E6D}"/>
    <cellStyle name="normální 2 3 3 2 3 2 2" xfId="1880" xr:uid="{CD309EA2-C11E-4986-A849-E1F026DD412F}"/>
    <cellStyle name="normální 2 3 3 2 3 3" xfId="1881" xr:uid="{0D65530D-4708-42FB-AC66-259D42D6666E}"/>
    <cellStyle name="normální 2 3 3 2 4" xfId="1882" xr:uid="{0D7E567D-C5EC-4A28-B3ED-92AAB8B39E85}"/>
    <cellStyle name="normální 2 3 3 2 4 2" xfId="1883" xr:uid="{EA65C511-F6CE-4282-9F3D-3F531F2DE82D}"/>
    <cellStyle name="normální 2 3 3 2 4 2 2" xfId="1884" xr:uid="{93A2B79D-212D-47B3-A9D1-680405D639E0}"/>
    <cellStyle name="normální 2 3 3 2 4 3" xfId="1885" xr:uid="{FF697930-41DD-4EFB-9368-E140F9F3DC74}"/>
    <cellStyle name="normální 2 3 3 2 5" xfId="1886" xr:uid="{FBB9E778-FAC1-4098-803C-420F11AA93F4}"/>
    <cellStyle name="normální 2 3 3 2 5 2" xfId="1887" xr:uid="{F06632EE-1866-4C0B-BE61-D14745A3F616}"/>
    <cellStyle name="normální 2 3 3 2 6" xfId="1888" xr:uid="{769B0D3C-CFC3-4613-812A-CBCB3EDB0E08}"/>
    <cellStyle name="normální 2 3 3 2 6 2" xfId="1889" xr:uid="{DC66874F-DD13-4393-8F18-9A442DAD2EFB}"/>
    <cellStyle name="normální 2 3 3 2 7" xfId="1890" xr:uid="{54DBFA1E-81B0-4B09-ADEB-65B4420D5BA0}"/>
    <cellStyle name="normální 2 3 3 2 7 2" xfId="1891" xr:uid="{4573F606-C9F6-4617-BFEC-2A1584927591}"/>
    <cellStyle name="normální 2 3 3 2 8" xfId="1892" xr:uid="{77D76775-5E6B-4040-B39F-DC930ADEFD1D}"/>
    <cellStyle name="normální 2 3 3 3" xfId="1893" xr:uid="{0FE19225-0BF4-4C45-9076-C909476B9993}"/>
    <cellStyle name="normální 2 3 3 3 2" xfId="1894" xr:uid="{2D3537D9-5331-436A-8059-088DD8973C3F}"/>
    <cellStyle name="normální 2 3 3 3 2 2" xfId="1895" xr:uid="{CB666181-9FE8-4DC1-8D3C-86F26754E334}"/>
    <cellStyle name="normální 2 3 3 3 2 2 2" xfId="1896" xr:uid="{74DD7BBC-FB66-49B6-BDCC-EAFB77DB5B69}"/>
    <cellStyle name="normální 2 3 3 3 2 3" xfId="1897" xr:uid="{D9AEBA9B-5C70-4802-BCBA-CB5EB6AC15E8}"/>
    <cellStyle name="normální 2 3 3 3 3" xfId="1898" xr:uid="{A326F9B7-F06F-48E5-A671-5D3C32F77033}"/>
    <cellStyle name="normální 2 3 3 3 3 2" xfId="1899" xr:uid="{46C4FB69-8E53-41BB-A35D-9EA022BEC265}"/>
    <cellStyle name="normální 2 3 3 3 3 2 2" xfId="1900" xr:uid="{4EDF1B2D-7884-43E6-9464-2ACD32F34594}"/>
    <cellStyle name="normální 2 3 3 3 3 3" xfId="1901" xr:uid="{0F1C41D8-D39C-471A-843F-E95D97D251E9}"/>
    <cellStyle name="normální 2 3 3 3 4" xfId="1902" xr:uid="{686ABC28-5203-4035-ACFB-91D10FF32A82}"/>
    <cellStyle name="normální 2 3 3 3 4 2" xfId="1903" xr:uid="{CA41B67A-41C0-4C54-B871-487056879EA1}"/>
    <cellStyle name="normální 2 3 3 3 5" xfId="1904" xr:uid="{561402C8-A1DF-4976-A3DE-7954869A057A}"/>
    <cellStyle name="normální 2 3 3 3 5 2" xfId="1905" xr:uid="{A963CC93-3058-4A50-8DB8-3178FD0ECB14}"/>
    <cellStyle name="normální 2 3 3 3 6" xfId="1906" xr:uid="{48E4B9FF-5984-4AB7-BE28-B9A3E81F3FCB}"/>
    <cellStyle name="normální 2 3 3 3 6 2" xfId="1907" xr:uid="{38621640-5CB1-4672-9B0F-9FA5C1416B86}"/>
    <cellStyle name="normální 2 3 3 3 7" xfId="1908" xr:uid="{D9DD42B0-DE11-4C6C-BF44-79752FA4DC33}"/>
    <cellStyle name="normální 2 3 3 4" xfId="1909" xr:uid="{6D76BD63-4073-41FF-BFA0-DAF91CE9E84A}"/>
    <cellStyle name="normální 2 3 3 4 2" xfId="1910" xr:uid="{0AF1066D-0B93-4DF9-834F-B3CC076FF0F8}"/>
    <cellStyle name="normální 2 3 3 4 2 2" xfId="1911" xr:uid="{FF4B53A5-5731-4B97-AF8F-8B7AD034E6D0}"/>
    <cellStyle name="normální 2 3 3 4 3" xfId="1912" xr:uid="{878A6CB5-6B0F-491C-9D76-F7CB4878D3A7}"/>
    <cellStyle name="normální 2 3 3 5" xfId="1913" xr:uid="{EB12941B-F8B3-4057-AF50-729A77CE4477}"/>
    <cellStyle name="normální 2 3 3 5 2" xfId="1914" xr:uid="{7BBCFEDB-8FFF-479F-942C-F670524E93D3}"/>
    <cellStyle name="normální 2 3 3 5 2 2" xfId="1915" xr:uid="{E2A05FC2-303D-404E-8102-21B68BFB0FEC}"/>
    <cellStyle name="normální 2 3 3 5 3" xfId="1916" xr:uid="{3FB165E5-F4EC-42CC-9BC4-F8F82FB5BC93}"/>
    <cellStyle name="normální 2 3 3 6" xfId="1917" xr:uid="{2B0208E4-96CE-4758-B179-487286952B23}"/>
    <cellStyle name="normální 2 3 3 6 2" xfId="1918" xr:uid="{16C65BA8-261E-4C9C-B978-ABCE873D28E3}"/>
    <cellStyle name="normální 2 3 3 7" xfId="1919" xr:uid="{5ED45175-1845-471A-BD6A-8F216667FFC4}"/>
    <cellStyle name="normální 2 3 3 7 2" xfId="1920" xr:uid="{DE127742-0D59-4894-A575-86FFCC1941CB}"/>
    <cellStyle name="normální 2 3 3 8" xfId="1921" xr:uid="{9FB5D89B-8058-4B24-8FF5-27EFF95CAE09}"/>
    <cellStyle name="normální 2 3 3 8 2" xfId="1922" xr:uid="{08EBF371-B650-410D-966F-3376AD9C4F6D}"/>
    <cellStyle name="normální 2 3 3 9" xfId="1923" xr:uid="{614E2A18-F367-4124-BF1E-F97CB3725512}"/>
    <cellStyle name="normální 2 3 4" xfId="1924" xr:uid="{798D622F-8327-407B-A9D5-18F9DA70310F}"/>
    <cellStyle name="normální 2 3 4 2" xfId="1925" xr:uid="{9F4BF0B4-9682-434B-A075-6445D64A6252}"/>
    <cellStyle name="normální 2 3 4 2 2" xfId="1926" xr:uid="{A53A3DB2-1601-4603-8620-58A8AA53AA39}"/>
    <cellStyle name="normální 2 3 4 2 2 2" xfId="1927" xr:uid="{10A76684-631A-4521-9A98-4750B011880D}"/>
    <cellStyle name="normální 2 3 4 2 3" xfId="1928" xr:uid="{753D94DA-9D78-48B1-AC4D-1E536FE4C333}"/>
    <cellStyle name="normální 2 3 4 3" xfId="1929" xr:uid="{207A33EC-126C-4AA9-9829-13D42A73E306}"/>
    <cellStyle name="normální 2 3 4 3 2" xfId="1930" xr:uid="{DA25F5F6-FFD6-40DD-A3C1-8AA53E2A1810}"/>
    <cellStyle name="normální 2 3 4 3 2 2" xfId="1931" xr:uid="{E042E9F0-2C3F-4D80-9D8A-9AE6E70324D0}"/>
    <cellStyle name="normální 2 3 4 3 3" xfId="1932" xr:uid="{6CA609DD-8A8F-4F27-BAE0-65ADD05A1385}"/>
    <cellStyle name="normální 2 3 4 4" xfId="1933" xr:uid="{0CF0AB76-7622-4CD2-A025-523BB65A705E}"/>
    <cellStyle name="normální 2 3 4 4 2" xfId="1934" xr:uid="{043671EC-FCE4-44D0-90BD-A4DEF8117267}"/>
    <cellStyle name="normální 2 3 4 5" xfId="1935" xr:uid="{CDAB2DA3-23E7-47FC-B446-1C35DF1C451E}"/>
    <cellStyle name="normální 2 3 4 5 2" xfId="1936" xr:uid="{25E59CB3-A773-4C07-8C0A-920FCCB486A9}"/>
    <cellStyle name="normální 2 3 4 6" xfId="1937" xr:uid="{90043FDC-9789-46C0-89CA-2B762453E0EC}"/>
    <cellStyle name="normální 2 3 4 6 2" xfId="1938" xr:uid="{E7EC4F96-9F93-4C9B-876C-2C42F54C0E32}"/>
    <cellStyle name="normální 2 3 4 7" xfId="1939" xr:uid="{42A9A2A3-55B9-48EB-9C77-8F9CDBBB93BF}"/>
    <cellStyle name="Normální 2 3 5" xfId="1940" xr:uid="{AEF67504-E15B-4C34-9B52-3EA25F13717A}"/>
    <cellStyle name="normální 2 3 6" xfId="1941" xr:uid="{3BE77981-C969-4878-8DC6-927BC12D06D9}"/>
    <cellStyle name="normální 2 3 6 2" xfId="1942" xr:uid="{3D8E77C6-5CAC-488D-B168-7C0CB2622FC0}"/>
    <cellStyle name="normální 2 3 6 2 2" xfId="1943" xr:uid="{07872047-98DF-4449-BC92-FFCF9F8EC2F9}"/>
    <cellStyle name="normální 2 3 6 3" xfId="1944" xr:uid="{CE835C3A-B5E5-49DE-A2D2-C708B2AD4665}"/>
    <cellStyle name="normální 2 3 7" xfId="1945" xr:uid="{6EF56FD6-7336-4915-9A46-3D14BA206D7E}"/>
    <cellStyle name="normální 2 3 7 2" xfId="1946" xr:uid="{29B8AD19-A419-4153-92AE-A7C321AEA458}"/>
    <cellStyle name="normální 2 3 7 2 2" xfId="1947" xr:uid="{C9897253-6D55-4C61-AF3E-6817F76E1A4B}"/>
    <cellStyle name="normální 2 3 7 3" xfId="1948" xr:uid="{10490B08-DCD2-4E9F-96D8-98ECA4F4C194}"/>
    <cellStyle name="normální 2 3 8" xfId="1949" xr:uid="{C9AD42C2-4130-48F6-AA59-18F4949C9546}"/>
    <cellStyle name="normální 2 3 8 2" xfId="1950" xr:uid="{BFE54A21-6E46-4993-BCF2-AFEC4D210BC9}"/>
    <cellStyle name="normální 2 3 9" xfId="1951" xr:uid="{2D25C7D0-17FA-49D2-B7FF-FF96DD49D175}"/>
    <cellStyle name="normální 2 3 9 2" xfId="1952" xr:uid="{0FE79833-98AE-4A93-BB96-5EC370B9337A}"/>
    <cellStyle name="normální 2 4" xfId="1953" xr:uid="{D0A6F09F-56F2-4568-ACD3-7EEC9AC7C4D5}"/>
    <cellStyle name="normální 2 5" xfId="1954" xr:uid="{F33A0576-0938-4824-BE08-4D740D34BF6A}"/>
    <cellStyle name="normální 2 5 2" xfId="1955" xr:uid="{60EF2432-C762-4E95-A473-D617237D09B0}"/>
    <cellStyle name="normální 2 5 2 2" xfId="1956" xr:uid="{C54AB47A-BE02-4175-AFBB-E23C92CED8E0}"/>
    <cellStyle name="normální 2 5 2 2 2" xfId="1957" xr:uid="{F0AC4499-8EE2-4388-BF0E-13C1D67DCD9D}"/>
    <cellStyle name="normální 2 5 2 3" xfId="1958" xr:uid="{80425B69-5E96-4BDE-8D3A-568F0A615C44}"/>
    <cellStyle name="normální 2 5 3" xfId="1959" xr:uid="{CA2BEF06-3918-436C-A9CD-A1640A5004E8}"/>
    <cellStyle name="normální 2 5 3 2" xfId="1960" xr:uid="{C5E11FB0-7DCA-4976-9291-B7F03C7BE2BC}"/>
    <cellStyle name="normální 2 5 3 2 2" xfId="1961" xr:uid="{759B12F4-B499-497E-91C3-4731619CDACD}"/>
    <cellStyle name="normální 2 5 3 3" xfId="1962" xr:uid="{2020241E-3BC3-4154-92D7-EF46A682EC76}"/>
    <cellStyle name="normální 2 5 4" xfId="1963" xr:uid="{143F63C8-097B-4368-AAA5-3AA1EFB34BE0}"/>
    <cellStyle name="normální 2 5 4 2" xfId="1964" xr:uid="{959F3926-2ADB-44C6-96F0-2A852D3A630A}"/>
    <cellStyle name="normální 2 5 5" xfId="1965" xr:uid="{D6BBAC99-6CED-47A1-8E2B-51FEAAB170EE}"/>
    <cellStyle name="normální 2 5 5 2" xfId="1966" xr:uid="{01BDFBB8-B311-4FD2-B299-8BEE7DE6F81B}"/>
    <cellStyle name="normální 2 5 6" xfId="1967" xr:uid="{C8C4C429-6286-431C-AC4A-E4BB7260531D}"/>
    <cellStyle name="normální 2 5 6 2" xfId="1968" xr:uid="{F983E956-AD59-46F3-B2B3-D2CB132EFD10}"/>
    <cellStyle name="normální 2 5 7" xfId="1969" xr:uid="{5AD6ACC9-5830-475C-81CD-7EFA33DA9A1A}"/>
    <cellStyle name="Normální 2 6" xfId="1970" xr:uid="{2F9D91D9-BEDF-4D26-BC3C-17977488416F}"/>
    <cellStyle name="Normální 2 7" xfId="1971" xr:uid="{06947087-9075-44AF-91F0-E5A98D84DA68}"/>
    <cellStyle name="Normální 2 8" xfId="1972" xr:uid="{841328F8-D959-46DE-AC98-FB2C422A7C9D}"/>
    <cellStyle name="Normální 2 9" xfId="1973" xr:uid="{C3526AC3-523F-4D40-A47C-123A20BB75A8}"/>
    <cellStyle name="normální 20" xfId="1974" xr:uid="{1A254BB2-3F69-424D-879A-2BB0D80FDDBE}"/>
    <cellStyle name="normální 21" xfId="1975" xr:uid="{F0C353EE-B960-4A6F-AF5E-EA52FDDBE7CB}"/>
    <cellStyle name="normální 22" xfId="1976" xr:uid="{CB8C7374-C4CB-43CE-BFD4-A4D4EA12798A}"/>
    <cellStyle name="normální 23" xfId="1977" xr:uid="{41985863-8510-4662-B172-3D818031712C}"/>
    <cellStyle name="normální 24" xfId="1978" xr:uid="{5961B6A4-FCB3-4493-A021-B37FB063BF2D}"/>
    <cellStyle name="normální 25" xfId="1979" xr:uid="{0C746E01-462D-42F9-ABD3-A4D6FF672B09}"/>
    <cellStyle name="normální 26" xfId="1980" xr:uid="{9EBD5F09-BE89-4A42-9859-B75194E64B9B}"/>
    <cellStyle name="normální 27" xfId="1981" xr:uid="{9AE1F454-41ED-4862-8869-31027CDE83E5}"/>
    <cellStyle name="normální 28" xfId="1982" xr:uid="{A9C138EA-C0B6-4433-B220-D74CBE847BE4}"/>
    <cellStyle name="normální 29" xfId="1983" xr:uid="{C0887DE9-C35C-4D3F-9191-26AB61051A43}"/>
    <cellStyle name="Normální 3" xfId="1984" xr:uid="{08724B50-5CA5-4340-BBA3-B42D294FAB04}"/>
    <cellStyle name="Normální 3 10" xfId="1985" xr:uid="{AAA64488-37A8-4EF6-B795-8CC471A50076}"/>
    <cellStyle name="normální 3 11" xfId="2471" xr:uid="{DEF17047-9FFC-46E6-A3B6-994D54AD2F0E}"/>
    <cellStyle name="Normální 3 2" xfId="1986" xr:uid="{F9344738-DB10-4D86-8449-CB77012A6ECD}"/>
    <cellStyle name="normální 3 3" xfId="1987" xr:uid="{8885D2BA-A17C-43BA-BCC7-71784E084DEC}"/>
    <cellStyle name="normální 3 4" xfId="1988" xr:uid="{DF9CEBBA-137B-4A80-9BFD-D297CAD8B545}"/>
    <cellStyle name="normální 3 5" xfId="1989" xr:uid="{4423BC72-9E23-43DE-93E0-8320508DD25C}"/>
    <cellStyle name="normální 3 6" xfId="1990" xr:uid="{2E9BB53C-9939-4D08-8317-8693988FDFB3}"/>
    <cellStyle name="normální 3 7" xfId="1991" xr:uid="{0C353184-E470-4FED-B829-3B2EC0D0E0AF}"/>
    <cellStyle name="normální 3 8" xfId="1992" xr:uid="{BEAA353B-1F10-4901-A892-C1F06C673258}"/>
    <cellStyle name="normální 3 9" xfId="1993" xr:uid="{9DE80D7D-38E6-429B-9027-2A22F9AD6AA8}"/>
    <cellStyle name="normální 30" xfId="1994" xr:uid="{58A0CBD8-0737-48F4-B918-859F4879F66A}"/>
    <cellStyle name="normální 31" xfId="1995" xr:uid="{E06A0721-8EE9-404A-8F47-A23AA423F280}"/>
    <cellStyle name="normální 32" xfId="1996" xr:uid="{140BF5B6-8E1F-471A-A2DD-D6B0578E4FBD}"/>
    <cellStyle name="normální 33" xfId="1997" xr:uid="{7870A89A-644F-44F1-922B-5866F754F4F3}"/>
    <cellStyle name="normální 34" xfId="1998" xr:uid="{8857DC41-7C75-4540-957B-52F6AB889BB6}"/>
    <cellStyle name="normální 35" xfId="1999" xr:uid="{195050E6-63EF-4B57-92CF-1C4CD8DD3DBC}"/>
    <cellStyle name="normální 36" xfId="2000" xr:uid="{3878D4B1-188D-47D7-AC73-A8FEE77F2E8F}"/>
    <cellStyle name="normální 37" xfId="2001" xr:uid="{C5B2AB66-7F88-4EAC-8123-05279070701D}"/>
    <cellStyle name="normální 38" xfId="2002" xr:uid="{50A4B314-F887-4FE9-990A-27781125C554}"/>
    <cellStyle name="normální 39" xfId="2003" xr:uid="{D1F43836-BEC1-4589-8AE3-296C11E27373}"/>
    <cellStyle name="normální 39 2" xfId="2004" xr:uid="{6C77725B-D3A8-49CB-BF28-585549933C36}"/>
    <cellStyle name="Normální 4" xfId="2005" xr:uid="{BAF34F1A-9C40-49CC-9A59-C4956AC6828E}"/>
    <cellStyle name="normální 4 2" xfId="2006" xr:uid="{51433E0A-4A38-4667-B21D-BD85C10FAC18}"/>
    <cellStyle name="normální 4 2 2" xfId="2007" xr:uid="{1E36C055-B055-45FD-9715-8BEA6EA918DC}"/>
    <cellStyle name="normální 4 2 2 2" xfId="2008" xr:uid="{36A7D171-7928-4AE7-884E-E6DE55A76370}"/>
    <cellStyle name="normální 4 2 3" xfId="2009" xr:uid="{8F61385A-1495-4827-B329-D5124061D60F}"/>
    <cellStyle name="normální 4 2 3 2" xfId="2010" xr:uid="{5CAD3AF8-1760-4024-B65D-2A87EAB8A35F}"/>
    <cellStyle name="normální 4 2 4" xfId="2011" xr:uid="{5F249579-DF3F-46BC-A859-032656337A02}"/>
    <cellStyle name="normální 4 2 4 2" xfId="2012" xr:uid="{A5CABE97-7563-4A51-86FF-8DA6145BF389}"/>
    <cellStyle name="normální 4 2 5" xfId="2013" xr:uid="{2EE25ABD-E62C-4715-B3DD-C3401D9B619B}"/>
    <cellStyle name="normální 4 2 5 2" xfId="2014" xr:uid="{C43FB786-36AF-4D4B-A0FF-AF30F43A21B3}"/>
    <cellStyle name="normální 4 2 6" xfId="2015" xr:uid="{C1EE9589-D173-4B63-B0E1-F29A16CEACFA}"/>
    <cellStyle name="normální 4 3" xfId="2016" xr:uid="{5DEC3626-FDBC-499E-85F6-4641FFAEC1BA}"/>
    <cellStyle name="normální 4 3 2" xfId="2017" xr:uid="{1207B4C1-8877-4182-AB1D-BDF2204C6166}"/>
    <cellStyle name="normální 4 4" xfId="2018" xr:uid="{86F04627-2419-4C1D-A5B5-C37D017C3271}"/>
    <cellStyle name="normální 4 5" xfId="2019" xr:uid="{B28FB8F1-7866-4BFB-A55D-B06FF16BF624}"/>
    <cellStyle name="Normální 40" xfId="2020" xr:uid="{82CE07CC-386E-41BC-8CC0-B976CD96813F}"/>
    <cellStyle name="Normální 40 2" xfId="2021" xr:uid="{F0094450-9049-4DCE-B687-54C3B1324AC0}"/>
    <cellStyle name="Normální 41" xfId="2022" xr:uid="{C6F9287E-62A3-49B3-ACE5-3F3CA8CC9416}"/>
    <cellStyle name="Normální 42" xfId="2023" xr:uid="{B8F22AF2-E7A8-4963-A870-346198C9DFAC}"/>
    <cellStyle name="Normální 43" xfId="2024" xr:uid="{240F26D1-7AEA-4618-A9A7-E3ADCB997D0A}"/>
    <cellStyle name="Normální 44" xfId="2025" xr:uid="{75EBCE91-F00A-4D29-BDFA-86F53644B7D7}"/>
    <cellStyle name="Normální 45" xfId="2026" xr:uid="{691534EF-7C3A-4DB1-9EBA-F54F48A1E454}"/>
    <cellStyle name="Normální 45 2" xfId="2027" xr:uid="{6EC65E40-26C4-40CE-A8E0-E0A19B84BA43}"/>
    <cellStyle name="Normální 46" xfId="2028" xr:uid="{FA8C094D-2A1D-4FBB-B5C4-7C51048F6CE2}"/>
    <cellStyle name="Normální 47" xfId="2029" xr:uid="{800CB6F1-889C-4F55-ACCF-2C1B9A59D196}"/>
    <cellStyle name="Normální 48" xfId="2030" xr:uid="{757C88E2-8910-4CC1-A702-97113E60F0A0}"/>
    <cellStyle name="Normální 49" xfId="2031" xr:uid="{C764C58A-9D3E-4D2B-91D2-2E1D41873B6F}"/>
    <cellStyle name="Normální 5" xfId="2032" xr:uid="{439129D7-BA7D-4AEB-AF94-BFDBA1C8A1F0}"/>
    <cellStyle name="Normální 5 10" xfId="2033" xr:uid="{ABB385D3-08B0-4CB1-9318-0F505DB2DA1F}"/>
    <cellStyle name="Normální 5 11" xfId="2034" xr:uid="{A9459491-AE1E-4F09-9CBF-A5CB6B059E4B}"/>
    <cellStyle name="Normální 5 2" xfId="2035" xr:uid="{98FA96DC-C277-4C21-91BE-16DCB7FA910F}"/>
    <cellStyle name="Normální 5 2 10" xfId="2036" xr:uid="{8A5FAFFD-A2BD-4AF0-9CC8-EDB103FF9E9E}"/>
    <cellStyle name="Normální 5 2 2" xfId="2037" xr:uid="{1D04C5B0-4D26-4025-B58A-380A63E83DB4}"/>
    <cellStyle name="normální 5 2 2 2" xfId="2038" xr:uid="{E71110F5-7FD1-4EDD-A536-1BB321A15AB4}"/>
    <cellStyle name="normální 5 2 2 2 2" xfId="2039" xr:uid="{F46E82B2-214B-44F8-AADD-FCD5CCB28A85}"/>
    <cellStyle name="Normální 5 2 2 3" xfId="2040" xr:uid="{2AEAB0E5-CF69-4F88-9B00-895F25A8AC20}"/>
    <cellStyle name="Normální 5 2 2 4" xfId="2041" xr:uid="{732125D5-0E50-43CA-93AD-5180262B8D6C}"/>
    <cellStyle name="Normální 5 2 2 5" xfId="2042" xr:uid="{5E058AEE-54A9-43DC-96FB-924D5847DAE2}"/>
    <cellStyle name="Normální 5 2 2 6" xfId="2043" xr:uid="{043A4456-72A7-4425-8034-FF06F2DA3745}"/>
    <cellStyle name="normální 5 2 3" xfId="2044" xr:uid="{E29B50C4-F6C8-4729-AD20-BA5960041904}"/>
    <cellStyle name="normální 5 2 3 2" xfId="2045" xr:uid="{92036FF3-98E8-4CE6-8862-F3ABF1752540}"/>
    <cellStyle name="normální 5 2 3 2 2" xfId="2046" xr:uid="{130070C3-0438-4F95-864B-431424BC22A4}"/>
    <cellStyle name="normální 5 2 3 3" xfId="2047" xr:uid="{68B7DFD9-EA8D-4FCF-AAC8-5592A3ABEBDD}"/>
    <cellStyle name="normální 5 2 4" xfId="2048" xr:uid="{1644BE98-3EE6-49F6-9B72-3A573097C47B}"/>
    <cellStyle name="normální 5 2 4 2" xfId="2049" xr:uid="{63709C41-B50F-44DB-BEDC-3B84007AF5EC}"/>
    <cellStyle name="normální 5 2 5" xfId="2050" xr:uid="{7721E6B0-031B-4D67-A148-41FA369E328C}"/>
    <cellStyle name="normální 5 2 5 2" xfId="2051" xr:uid="{9A7DC16D-D3CD-49B8-9B48-2F5E99170362}"/>
    <cellStyle name="normální 5 2 6" xfId="2052" xr:uid="{5A8FD519-7123-499A-9438-D38896116547}"/>
    <cellStyle name="normální 5 2 6 2" xfId="2053" xr:uid="{14C6510B-27FD-4088-A82F-306C835CDEAE}"/>
    <cellStyle name="Normální 5 2 7" xfId="2054" xr:uid="{628BEC48-0D49-4FB1-B76F-DC79FF1F3D22}"/>
    <cellStyle name="Normální 5 2 8" xfId="2055" xr:uid="{F53DF8CA-2523-4E47-9FC3-5E841C3E2E10}"/>
    <cellStyle name="Normální 5 2 9" xfId="2056" xr:uid="{CF094489-6243-4491-B258-EFFE9F2ED402}"/>
    <cellStyle name="Normální 5 3" xfId="2057" xr:uid="{F84C0B8F-0769-4E80-90BD-022E6D1B0FD1}"/>
    <cellStyle name="normální 5 3 2" xfId="2058" xr:uid="{FC6CC3D3-0F85-4EA1-BE9A-3EA8327AB879}"/>
    <cellStyle name="normální 5 3 2 2" xfId="2059" xr:uid="{10FFA82F-3733-4B71-B794-5CD010AD0B17}"/>
    <cellStyle name="Normální 5 3 3" xfId="2060" xr:uid="{6C6E2E8F-71B4-4DDD-9108-D3C281DB00C8}"/>
    <cellStyle name="Normální 5 3 4" xfId="2061" xr:uid="{AB43B50C-8C06-42A1-9A3C-6022F5520295}"/>
    <cellStyle name="Normální 5 3 5" xfId="2062" xr:uid="{0B8CB817-AA50-433A-BC5E-7198C38B2B77}"/>
    <cellStyle name="Normální 5 3 6" xfId="2063" xr:uid="{8FBD4016-1D39-4703-A8A8-E978C1701422}"/>
    <cellStyle name="normální 5 4" xfId="2064" xr:uid="{38A30749-D937-44CA-83C3-2A593003A0B0}"/>
    <cellStyle name="normální 5 4 2" xfId="2065" xr:uid="{4CDC1E17-5116-4BC4-8AF8-90C5507CD085}"/>
    <cellStyle name="normální 5 4 2 2" xfId="2066" xr:uid="{5E24BB8E-8812-4DFD-8DF6-23CFA85F57F8}"/>
    <cellStyle name="normální 5 4 3" xfId="2067" xr:uid="{DA1F65DF-0618-41B1-8156-6AE0E4CDC1A4}"/>
    <cellStyle name="normální 5 5" xfId="2068" xr:uid="{316967C6-4D65-4A2E-B8A1-7289327B152B}"/>
    <cellStyle name="normální 5 5 2" xfId="2069" xr:uid="{5EF4C6A0-A909-49B8-8F52-ED39914DC6A1}"/>
    <cellStyle name="normální 5 6" xfId="2070" xr:uid="{910FBF88-DDE2-4673-8882-34CCD6477951}"/>
    <cellStyle name="normální 5 6 2" xfId="2071" xr:uid="{2EC1CCF1-C0FB-412A-BF0F-9E765DDACDAE}"/>
    <cellStyle name="normální 5 7" xfId="2072" xr:uid="{5397221B-BA47-46BF-B467-25A88FA89A28}"/>
    <cellStyle name="normální 5 7 2" xfId="2073" xr:uid="{19D3B60F-5251-4C9B-A70A-5B7D19CD6603}"/>
    <cellStyle name="normální 5 8" xfId="2074" xr:uid="{DED4B42A-5E6B-4A01-A684-1E50A733D3C4}"/>
    <cellStyle name="Normální 5 9" xfId="2075" xr:uid="{F317C1AC-DDD8-453B-8E49-9E02349BB278}"/>
    <cellStyle name="Normální 50" xfId="2076" xr:uid="{AF296FB2-DECF-48D0-87C7-E5F6D8E83EA6}"/>
    <cellStyle name="Normální 51" xfId="2077" xr:uid="{07087046-87A7-4B15-B393-F27AF18BD072}"/>
    <cellStyle name="Normální 52" xfId="2078" xr:uid="{73BE80AB-170B-4815-999B-E6B0DC94625E}"/>
    <cellStyle name="Normální 53" xfId="2079" xr:uid="{8891773C-46DE-489B-ABCA-C001BB0166D7}"/>
    <cellStyle name="Normální 54" xfId="2080" xr:uid="{95CD2743-264E-4083-BACE-0BE48D0CBD5F}"/>
    <cellStyle name="Normální 55" xfId="2081" xr:uid="{1C36A87B-9887-40C3-88A9-3E5CB2F94F17}"/>
    <cellStyle name="Normální 56" xfId="2082" xr:uid="{FAA71268-A671-4539-9E07-DCE735727DB9}"/>
    <cellStyle name="Normální 57" xfId="2083" xr:uid="{E7F83C98-7232-4CC1-AA23-C47E8CB0BF66}"/>
    <cellStyle name="Normální 58" xfId="2084" xr:uid="{FCBD3D0E-D922-4B50-9FEC-D9140AE0D2D2}"/>
    <cellStyle name="Normální 59" xfId="2085" xr:uid="{A88542E1-49BD-4A6E-B078-14AE72211D73}"/>
    <cellStyle name="Normální 6" xfId="2086" xr:uid="{B29F33DE-F606-4D86-AF58-D4294B163C95}"/>
    <cellStyle name="normální 6 10" xfId="2087" xr:uid="{1B7546CD-9B1F-4E9C-B4D7-2F55E1103FB6}"/>
    <cellStyle name="normální 6 10 2" xfId="2088" xr:uid="{013D4196-46BC-4812-ACDD-551577366F75}"/>
    <cellStyle name="Normální 6 11" xfId="2089" xr:uid="{61FC682D-EBF7-4629-93BA-F3155C418FFC}"/>
    <cellStyle name="Normální 6 12" xfId="2090" xr:uid="{21DFD399-3A4E-461E-A46D-646D2A5EC3FD}"/>
    <cellStyle name="Normální 6 13" xfId="2091" xr:uid="{2D424837-1A7F-4AB5-B063-C6E3BAB78F50}"/>
    <cellStyle name="Normální 6 14" xfId="2092" xr:uid="{865EB25F-B8CD-480F-838D-8B15E482EF0A}"/>
    <cellStyle name="Normální 6 15" xfId="2093" xr:uid="{7907065F-3929-4F82-89AA-86F6B68E1D02}"/>
    <cellStyle name="Normální 6 2" xfId="2094" xr:uid="{76E2CD0C-1B33-446A-9D94-B7DB960F4312}"/>
    <cellStyle name="Normální 6 2 10" xfId="2095" xr:uid="{6B1120B0-699C-4C5F-A9A5-92E980380EC4}"/>
    <cellStyle name="Normální 6 2 2" xfId="2096" xr:uid="{702CCECF-17C8-456A-96A0-8089A813288D}"/>
    <cellStyle name="normální 6 2 2 2" xfId="2097" xr:uid="{F9929B72-F1C3-473D-8B9F-661BBE64E9B0}"/>
    <cellStyle name="normální 6 2 2 2 2" xfId="2098" xr:uid="{CC1B90CD-26BD-4503-9F26-340EFEBC6D03}"/>
    <cellStyle name="normální 6 2 2 3" xfId="2099" xr:uid="{D151A593-84EF-46E7-909F-EA69F43DBE1A}"/>
    <cellStyle name="normální 6 2 2 3 2" xfId="2100" xr:uid="{7FA57BC8-4ADB-4422-BD22-1337D14B5681}"/>
    <cellStyle name="normální 6 2 3" xfId="2101" xr:uid="{13CF318B-7D8F-45E5-B4D7-EBFBCB2DC250}"/>
    <cellStyle name="normální 6 2 3 2" xfId="2102" xr:uid="{607A49F7-795E-490D-AEAA-E8E8194C526D}"/>
    <cellStyle name="normální 6 2 3 2 2" xfId="2103" xr:uid="{82C322E2-BF51-4D60-9EF6-CCA6F2F18747}"/>
    <cellStyle name="normální 6 2 3 3" xfId="2104" xr:uid="{27B3E0AA-C331-462C-89E0-10FEF20BEE92}"/>
    <cellStyle name="normální 6 2 4" xfId="2105" xr:uid="{3850EC94-47DB-4875-B9BC-13CA969C81FB}"/>
    <cellStyle name="normální 6 2 4 2" xfId="2106" xr:uid="{D0369480-0DF9-4020-B516-E5533264AF11}"/>
    <cellStyle name="normální 6 2 5" xfId="2107" xr:uid="{B5579F0C-B756-4AF4-8F8C-6289EE73F34B}"/>
    <cellStyle name="normální 6 2 5 2" xfId="2108" xr:uid="{C72282E7-94A6-4C4B-A4F4-91EFD1E63296}"/>
    <cellStyle name="normální 6 2 6" xfId="2109" xr:uid="{2F3DB34D-9D1A-4F14-8396-7FFA099E08AE}"/>
    <cellStyle name="normální 6 2 6 2" xfId="2110" xr:uid="{4DEABAEF-F073-4286-9C1E-C8996A45F671}"/>
    <cellStyle name="normální 6 2 7" xfId="2111" xr:uid="{5EC778B1-B7D0-43BB-A6B5-2C5BF63B0657}"/>
    <cellStyle name="normální 6 2 7 2" xfId="2112" xr:uid="{EDAD3929-E208-4C21-9836-2F3D6BC10D71}"/>
    <cellStyle name="normální 6 2 8" xfId="2113" xr:uid="{9146277E-35A4-4C7E-9CA6-94D61D2EDE3E}"/>
    <cellStyle name="normální 6 2 8 2" xfId="2114" xr:uid="{3302FC13-AC16-49CD-8932-0FD0ECE7A6C5}"/>
    <cellStyle name="normální 6 2 9" xfId="2115" xr:uid="{F92C710E-75F2-4FA0-BCF4-6D1C0CC34E67}"/>
    <cellStyle name="normální 6 2 9 2" xfId="2116" xr:uid="{F5E21180-3BA1-4DE2-8B7F-80E0539A1A46}"/>
    <cellStyle name="normální 6 3" xfId="2117" xr:uid="{38B7467A-C2F9-4463-8CD3-E0C2A508647E}"/>
    <cellStyle name="normální 6 3 2" xfId="2118" xr:uid="{921B7F2A-B001-4B58-97B5-F88AE8A59307}"/>
    <cellStyle name="normální 6 3 2 2" xfId="2119" xr:uid="{FEB6527A-6A45-49C6-A27F-F9C5C9FD0140}"/>
    <cellStyle name="normální 6 3 3" xfId="2120" xr:uid="{BBE9670C-168F-4277-99DD-C97C849F69A6}"/>
    <cellStyle name="normální 6 4" xfId="2121" xr:uid="{B778CD87-FD74-46C6-B234-B8C09AA6AA39}"/>
    <cellStyle name="normální 6 4 2" xfId="2122" xr:uid="{6D99382C-FE54-446C-8B35-061DFCAD9DCB}"/>
    <cellStyle name="normální 6 4 2 2" xfId="2123" xr:uid="{F2C3C8E8-F2C9-4F80-A2E5-9A0653A2540E}"/>
    <cellStyle name="normální 6 4 3" xfId="2124" xr:uid="{C4D13399-1897-4A32-8B63-D63A8954BE0A}"/>
    <cellStyle name="normální 6 5" xfId="2125" xr:uid="{3A0C08A7-8699-4428-8F4D-0A81D3BD45A0}"/>
    <cellStyle name="normální 6 5 2" xfId="2126" xr:uid="{789B02AB-93E2-4997-A050-61D6C9625920}"/>
    <cellStyle name="normální 6 6" xfId="2127" xr:uid="{B2C48504-6CE1-44FF-B783-B9AD55148527}"/>
    <cellStyle name="normální 6 6 2" xfId="2128" xr:uid="{A2F2013B-4F86-4619-B0D5-5E65F5DF96C3}"/>
    <cellStyle name="normální 6 7" xfId="2129" xr:uid="{09660EB4-452E-42D2-B0D2-5ECDBB53E6BF}"/>
    <cellStyle name="normální 6 7 2" xfId="2130" xr:uid="{E6B61C51-E872-4B17-896B-E1CBAA87FFC9}"/>
    <cellStyle name="normální 6 8" xfId="2131" xr:uid="{1325F572-E692-4A66-A315-756C919A6BF5}"/>
    <cellStyle name="normální 6 9" xfId="2132" xr:uid="{89552AD0-6F4A-4B04-BB0C-5E677850C7B3}"/>
    <cellStyle name="normální 6 9 2" xfId="2133" xr:uid="{118BBA4B-1703-46BB-9B19-D330D5748B80}"/>
    <cellStyle name="Normální 60" xfId="2134" xr:uid="{FC8B9086-4C55-4339-9E84-302629532D7E}"/>
    <cellStyle name="Normální 61" xfId="21" xr:uid="{D99E90CF-A205-4661-B392-F5054BA1ED98}"/>
    <cellStyle name="Normální 62" xfId="2476" xr:uid="{7D9451BE-50F3-4F9A-8ED1-28950B8C91E9}"/>
    <cellStyle name="Normální 63" xfId="2477" xr:uid="{D0992FB1-3379-4712-A30F-22D56D300C9A}"/>
    <cellStyle name="Normální 64" xfId="2478" xr:uid="{93D97A56-3FB1-48E5-BCDC-E68261A3C942}"/>
    <cellStyle name="Normální 7" xfId="2135" xr:uid="{CFD8AC2B-3A28-44C1-862D-B9EBF75EC48C}"/>
    <cellStyle name="normální 7 10" xfId="2136" xr:uid="{A3A7D894-F931-4A1E-9948-1BFB4042C6A3}"/>
    <cellStyle name="normální 7 10 2" xfId="2137" xr:uid="{E1F5E849-06BB-4559-BA2A-E08BB7EE733A}"/>
    <cellStyle name="Normální 7 11" xfId="2472" xr:uid="{CCBFD6EA-7C9A-46A0-98C1-CECBDD23E2AA}"/>
    <cellStyle name="normální 7 2" xfId="2138" xr:uid="{DF144E0C-1AC9-4618-B20D-78646BFFE204}"/>
    <cellStyle name="normální 7 2 2" xfId="2139" xr:uid="{06A78DC2-DC68-4ACB-95A7-CF894ED3D142}"/>
    <cellStyle name="normální 7 2 2 2" xfId="2140" xr:uid="{6DFC4820-6C05-4FDE-B610-A40E9F34B935}"/>
    <cellStyle name="normální 7 2 2 2 2" xfId="2141" xr:uid="{00ED6E0C-CA4C-4242-B252-B4B945C2AB34}"/>
    <cellStyle name="normální 7 2 2 2 2 2" xfId="2142" xr:uid="{7D516F8F-AA5F-4C8D-8A0E-A892A4D0A2B6}"/>
    <cellStyle name="normální 7 2 2 2 2 2 2" xfId="2143" xr:uid="{12363928-5B1A-4766-A5A6-0E17CD8FF933}"/>
    <cellStyle name="normální 7 2 2 2 2 3" xfId="2144" xr:uid="{4C87AC9C-DF31-4B04-980B-38FA2213F098}"/>
    <cellStyle name="normální 7 2 2 2 3" xfId="2145" xr:uid="{6B2C4A25-A3C0-486F-B2E3-8086812DCFCD}"/>
    <cellStyle name="normální 7 2 2 2 3 2" xfId="2146" xr:uid="{3C9D767B-7CA9-4B3C-BBC5-A095132033DF}"/>
    <cellStyle name="normální 7 2 2 2 3 2 2" xfId="2147" xr:uid="{800DBBBD-0589-4A8A-9245-63090190AE4E}"/>
    <cellStyle name="normální 7 2 2 2 3 3" xfId="2148" xr:uid="{3E90A361-B2F9-4110-BB16-4CA3FF1438DF}"/>
    <cellStyle name="normální 7 2 2 2 4" xfId="2149" xr:uid="{C90C9BF8-A4C6-4E46-BFE7-FA86DD91BEAC}"/>
    <cellStyle name="normální 7 2 2 2 4 2" xfId="2150" xr:uid="{8B8A6FC8-767F-488E-83F2-A584439588C1}"/>
    <cellStyle name="normální 7 2 2 2 5" xfId="2151" xr:uid="{636037F5-9798-46EB-84E7-9CC57CEB2170}"/>
    <cellStyle name="normální 7 2 2 2 5 2" xfId="2152" xr:uid="{47E58858-765E-4D69-B052-3D8554C4BCAE}"/>
    <cellStyle name="normální 7 2 2 2 6" xfId="2153" xr:uid="{4768B43C-02A3-4303-887B-296342FE1519}"/>
    <cellStyle name="normální 7 2 2 2 6 2" xfId="2154" xr:uid="{9398F973-9648-4D21-9213-3E43719E27E3}"/>
    <cellStyle name="normální 7 2 2 2 7" xfId="2155" xr:uid="{39E05B6E-2A8E-4759-8655-A122B0512FA1}"/>
    <cellStyle name="normální 7 2 2 3" xfId="2156" xr:uid="{62536DAA-E6BD-48EF-81BA-5919376F8EE4}"/>
    <cellStyle name="normální 7 2 2 3 2" xfId="2157" xr:uid="{C7CE182F-B7B9-4F79-8545-E8EE78F3CFF3}"/>
    <cellStyle name="normální 7 2 2 3 2 2" xfId="2158" xr:uid="{3A7281BC-CF95-4888-897E-C70AAF4198AD}"/>
    <cellStyle name="normální 7 2 2 3 3" xfId="2159" xr:uid="{0DEEE9F3-5C24-4510-9A9A-0BF46A481D25}"/>
    <cellStyle name="normální 7 2 2 4" xfId="2160" xr:uid="{B30F0C58-781E-4D4C-A200-A4C7575AA6BC}"/>
    <cellStyle name="normální 7 2 2 4 2" xfId="2161" xr:uid="{F989AD0E-C8A8-4BA2-AA25-FF8D63B421C5}"/>
    <cellStyle name="normální 7 2 2 4 2 2" xfId="2162" xr:uid="{9D6BDE6D-79CF-4D1D-A14F-060AD4160954}"/>
    <cellStyle name="normální 7 2 2 4 3" xfId="2163" xr:uid="{47936F01-1CA7-4FC1-BCB8-39FBBF276F26}"/>
    <cellStyle name="normální 7 2 2 5" xfId="2164" xr:uid="{579E4D50-F376-4B3F-9385-275579A3F4A5}"/>
    <cellStyle name="normální 7 2 2 5 2" xfId="2165" xr:uid="{A38501E6-D2D4-41C8-9140-14DD9C423AB6}"/>
    <cellStyle name="normální 7 2 2 6" xfId="2166" xr:uid="{EDE2CE84-3587-4CB7-B8D3-3FE148C91039}"/>
    <cellStyle name="normální 7 2 2 6 2" xfId="2167" xr:uid="{DA540524-0AEC-4A8A-99B6-93DFFFF2327C}"/>
    <cellStyle name="normální 7 2 2 7" xfId="2168" xr:uid="{EB072822-C35B-4E9C-9EA1-15DE736C5C95}"/>
    <cellStyle name="normální 7 2 2 7 2" xfId="2169" xr:uid="{16D0FBB1-AD42-4029-84B4-C4B077FF5C05}"/>
    <cellStyle name="normální 7 2 2 8" xfId="2170" xr:uid="{37FE1446-A01C-4DF6-845C-C83BAFB8FB11}"/>
    <cellStyle name="normální 7 2 3" xfId="2171" xr:uid="{AF449B1B-8A2E-4AF6-961A-EAFD405CABC6}"/>
    <cellStyle name="normální 7 2 3 2" xfId="2172" xr:uid="{71F25143-BE9F-4622-8D3F-7668B1BA34C7}"/>
    <cellStyle name="normální 7 2 3 2 2" xfId="2173" xr:uid="{733615AB-5D60-4BD3-A151-A6D3EB908409}"/>
    <cellStyle name="normální 7 2 3 2 2 2" xfId="2174" xr:uid="{DBAEA6FB-3F29-4EBF-AAEA-74FF17F3E2D3}"/>
    <cellStyle name="normální 7 2 3 2 3" xfId="2175" xr:uid="{89AC0038-C22F-4CD5-816E-CB96F87FEE55}"/>
    <cellStyle name="normální 7 2 3 3" xfId="2176" xr:uid="{09B52266-F32D-4F14-87AF-7FF09521B7A6}"/>
    <cellStyle name="normální 7 2 3 3 2" xfId="2177" xr:uid="{7FAC2D29-5F9E-421D-A599-BB4ADC9C59CA}"/>
    <cellStyle name="normální 7 2 3 3 2 2" xfId="2178" xr:uid="{743B729D-172C-4B4A-9D38-64C247B947EA}"/>
    <cellStyle name="normální 7 2 3 3 3" xfId="2179" xr:uid="{F274B791-F236-4C16-96A1-A2D86FDAA2AF}"/>
    <cellStyle name="normální 7 2 3 4" xfId="2180" xr:uid="{00FB7C29-0336-493C-99BB-4A4F243A1977}"/>
    <cellStyle name="normální 7 2 3 4 2" xfId="2181" xr:uid="{812429D1-EF59-4242-8561-BD01D8368BE2}"/>
    <cellStyle name="normální 7 2 3 5" xfId="2182" xr:uid="{662B0E10-ECAC-4069-9655-BC98327317AF}"/>
    <cellStyle name="normální 7 2 3 5 2" xfId="2183" xr:uid="{874742D1-E982-44A9-9B3F-DC3C3E39A7ED}"/>
    <cellStyle name="normální 7 2 3 6" xfId="2184" xr:uid="{0A2B62C5-149C-4F46-83BD-6F39EB554B1B}"/>
    <cellStyle name="normální 7 2 3 6 2" xfId="2185" xr:uid="{3335FDA8-7065-41DA-81B1-81CB093A00CF}"/>
    <cellStyle name="normální 7 2 3 7" xfId="2186" xr:uid="{B6346968-7CCC-4C4C-B699-8C0EC57DAF9C}"/>
    <cellStyle name="normální 7 2 4" xfId="2187" xr:uid="{0F080F59-587A-4364-8926-A215AFCF17A1}"/>
    <cellStyle name="normální 7 2 4 2" xfId="2188" xr:uid="{16701B0B-E2E6-4E52-9B93-7C68B72FD7CE}"/>
    <cellStyle name="normální 7 2 4 2 2" xfId="2189" xr:uid="{FCA3643D-36F3-4314-8ECC-1562FC50BA45}"/>
    <cellStyle name="normální 7 2 4 3" xfId="2190" xr:uid="{1DE51D09-8FC5-48AA-BCAC-82B1B2AFB03D}"/>
    <cellStyle name="normální 7 2 5" xfId="2191" xr:uid="{5BE65321-75D7-4C92-9B38-1EF52A2C20D8}"/>
    <cellStyle name="normální 7 2 5 2" xfId="2192" xr:uid="{82A61817-D9DC-4C57-8FA1-3353D84C0841}"/>
    <cellStyle name="normální 7 2 5 2 2" xfId="2193" xr:uid="{49924ADA-F78A-4519-A5A5-8FC75D7B68D7}"/>
    <cellStyle name="normální 7 2 5 3" xfId="2194" xr:uid="{DFCA2940-7387-4C69-9BF7-2F3721FD0D98}"/>
    <cellStyle name="normální 7 2 6" xfId="2195" xr:uid="{87867D2D-D6A5-4AE6-927A-8CB3351EC3AB}"/>
    <cellStyle name="normální 7 2 6 2" xfId="2196" xr:uid="{B78DDA76-8C5C-4A8B-A4A4-281C144A2B90}"/>
    <cellStyle name="normální 7 2 7" xfId="2197" xr:uid="{CBF67257-6387-4B56-96FC-B1E2590AD0B7}"/>
    <cellStyle name="normální 7 2 7 2" xfId="2198" xr:uid="{B69D9161-A799-42AD-B65D-652DF259C565}"/>
    <cellStyle name="normální 7 2 8" xfId="2199" xr:uid="{EFB2D928-4043-477C-BA1C-208261689B55}"/>
    <cellStyle name="normální 7 2 8 2" xfId="2200" xr:uid="{91A2D40F-26AD-4AC0-ADA8-A03AC5E0A9DB}"/>
    <cellStyle name="normální 7 2 9" xfId="2201" xr:uid="{F04B5A16-5206-420B-B570-66E9905242C6}"/>
    <cellStyle name="normální 7 3" xfId="2202" xr:uid="{DE7AFD35-BDAA-45FE-BBC9-84E5C430665C}"/>
    <cellStyle name="normální 7 3 2" xfId="2203" xr:uid="{318E8A5F-D763-46F9-9CC4-CA02ECB338A2}"/>
    <cellStyle name="normální 7 3 2 2" xfId="2204" xr:uid="{E0664D70-A9B9-460D-B1CF-F3D058E84BEA}"/>
    <cellStyle name="normální 7 3 2 2 2" xfId="2205" xr:uid="{FD4A9381-FA9D-4029-BD93-43F7D859EE1F}"/>
    <cellStyle name="normální 7 3 2 3" xfId="2206" xr:uid="{89A420D5-3CF1-4A52-B7AD-1A62D903940C}"/>
    <cellStyle name="normální 7 3 3" xfId="2207" xr:uid="{77B1C009-4BC3-481B-AD8E-D84401E46700}"/>
    <cellStyle name="normální 7 3 3 2" xfId="2208" xr:uid="{5C01D4EA-4CFE-4D4C-82E4-0846A5EAC9D4}"/>
    <cellStyle name="normální 7 3 3 2 2" xfId="2209" xr:uid="{951E8E82-A0CC-4880-B8EF-B61F266D82E4}"/>
    <cellStyle name="normální 7 3 3 3" xfId="2210" xr:uid="{7F257691-FAB4-46B6-B7C8-D3072555DEF6}"/>
    <cellStyle name="normální 7 3 4" xfId="2211" xr:uid="{F19289D2-BAC5-4DCF-BB8D-B7540E0DC9CE}"/>
    <cellStyle name="normální 7 3 4 2" xfId="2212" xr:uid="{AF21C187-3772-43D4-8AAC-2464EFCE251F}"/>
    <cellStyle name="normální 7 3 5" xfId="2213" xr:uid="{B5657044-9E5E-467A-AFEC-1F0B1569F3C3}"/>
    <cellStyle name="normální 7 3 5 2" xfId="2214" xr:uid="{CB977D2E-C8BA-4EBA-AB68-8AC040F27108}"/>
    <cellStyle name="normální 7 3 6" xfId="2215" xr:uid="{0B327CD6-F18A-4203-857B-27626B490047}"/>
    <cellStyle name="normální 7 3 6 2" xfId="2216" xr:uid="{438151F2-078F-4A0D-9164-48D77AA2FB84}"/>
    <cellStyle name="normální 7 3 7" xfId="2217" xr:uid="{ED4AE24D-07ED-4560-A481-009066BB8CCA}"/>
    <cellStyle name="normální 7 4" xfId="2218" xr:uid="{9910B76F-5511-4D85-A906-3971B3564858}"/>
    <cellStyle name="normální 7 4 2" xfId="2219" xr:uid="{DAE0B95B-2139-4545-88DA-F72BFBE90D76}"/>
    <cellStyle name="normální 7 4 2 2" xfId="2220" xr:uid="{AFF43948-1650-42AE-A20E-6692CC580FBB}"/>
    <cellStyle name="normální 7 4 3" xfId="2221" xr:uid="{63F02428-F239-4405-89F9-9E0DCA867186}"/>
    <cellStyle name="normální 7 5" xfId="2222" xr:uid="{D0B1B16D-3E9D-49AA-836D-F48E7D7FF409}"/>
    <cellStyle name="normální 7 5 2" xfId="2223" xr:uid="{93A389BD-38CE-4C78-AF68-63C55E93D0BE}"/>
    <cellStyle name="normální 7 5 2 2" xfId="2224" xr:uid="{3B74D501-6F71-451F-93FE-21AE9A5A345B}"/>
    <cellStyle name="normální 7 5 3" xfId="2225" xr:uid="{7765219B-4C05-4515-9938-78B342C31AE5}"/>
    <cellStyle name="normální 7 6" xfId="2226" xr:uid="{48B8E769-54F2-48E6-A594-F9BBD5E4C934}"/>
    <cellStyle name="normální 7 6 2" xfId="2227" xr:uid="{9E0BBD2C-0371-43E3-8598-6C7D654B03A5}"/>
    <cellStyle name="normální 7 7" xfId="2228" xr:uid="{BE98D512-FD6F-49F6-ADB4-281DA1A6EDA9}"/>
    <cellStyle name="normální 7 7 2" xfId="2229" xr:uid="{D75FA825-BD9D-4F95-A5AC-F1E4D77C076B}"/>
    <cellStyle name="normální 7 8" xfId="2230" xr:uid="{51DD4200-9244-4419-8EB5-3C49815F9570}"/>
    <cellStyle name="normální 7 8 2" xfId="2231" xr:uid="{783E9CE3-C163-4F50-8E76-281721F9A04A}"/>
    <cellStyle name="normální 7 9" xfId="2232" xr:uid="{57FDD213-AB66-4E75-947C-7F7B43793C7A}"/>
    <cellStyle name="Normální 8" xfId="2233" xr:uid="{10A80697-D555-4B07-8466-4B92EDEDD694}"/>
    <cellStyle name="normální 8 10" xfId="2234" xr:uid="{2F6E31A9-2AE9-437A-91F1-AE1760180DC8}"/>
    <cellStyle name="normální 8 10 2" xfId="2235" xr:uid="{E3D324AF-4943-43A4-AD52-39C2272F8006}"/>
    <cellStyle name="Normální 8 11" xfId="2475" xr:uid="{52E18E1C-96BE-4093-B835-A43DEB6E9E52}"/>
    <cellStyle name="Normální 8 2" xfId="2236" xr:uid="{629EA15C-B36B-48AE-95F7-22AF23651703}"/>
    <cellStyle name="normální 8 2 2" xfId="2237" xr:uid="{D64A1747-C80D-4F75-9260-DCC343337749}"/>
    <cellStyle name="normální 8 2 2 2" xfId="2238" xr:uid="{904A80DD-B0C3-429E-B822-F7D249DD89CF}"/>
    <cellStyle name="normální 8 2 2 2 2" xfId="2239" xr:uid="{0DC62797-74FD-4E27-BD1F-DF80B22A7FC3}"/>
    <cellStyle name="normální 8 2 2 3" xfId="2240" xr:uid="{9C6A76ED-8C73-450E-BE1C-B141C9C81349}"/>
    <cellStyle name="normální 8 2 3" xfId="2241" xr:uid="{DA77C65E-7E7C-4F63-8286-717F060F746D}"/>
    <cellStyle name="normální 8 2 3 2" xfId="2242" xr:uid="{FD1F56B9-5BD9-4DB8-BC22-9AA4D8D91CF7}"/>
    <cellStyle name="normální 8 2 3 2 2" xfId="2243" xr:uid="{C01DB9C9-A181-419E-BD46-139A0101C4E4}"/>
    <cellStyle name="normální 8 2 3 3" xfId="2244" xr:uid="{8E3B6DB5-6676-4329-A21B-0A1FFF956A77}"/>
    <cellStyle name="normální 8 2 4" xfId="2245" xr:uid="{989A7B12-B4F8-4E85-B059-DFD276DE3DF7}"/>
    <cellStyle name="normální 8 2 4 2" xfId="2246" xr:uid="{5DF649C3-B467-4855-A3A3-92BDD5DCE497}"/>
    <cellStyle name="normální 8 2 5" xfId="2247" xr:uid="{3C38F21F-130F-4392-B909-7F70EBB52445}"/>
    <cellStyle name="normální 8 2 5 2" xfId="2248" xr:uid="{77609B50-62D0-457C-AB0A-DEC5B60ED6B6}"/>
    <cellStyle name="normální 8 2 6" xfId="2249" xr:uid="{B26243B8-4DF3-4FB2-BDE7-D05BF6F6BADD}"/>
    <cellStyle name="normální 8 2 6 2" xfId="2250" xr:uid="{96876D5F-81BC-479D-AB42-78E1A174D1F4}"/>
    <cellStyle name="normální 8 2 7" xfId="2251" xr:uid="{3598B416-7A1A-400D-B81A-1E8027AB3D64}"/>
    <cellStyle name="normální 8 2 7 2" xfId="2252" xr:uid="{1892858E-E78B-4032-AEDD-86FED08145B7}"/>
    <cellStyle name="normální 8 3" xfId="2253" xr:uid="{D7DD99F4-C3B4-42F6-BC71-D207C4F12B69}"/>
    <cellStyle name="normální 8 3 2" xfId="2254" xr:uid="{193DB7B8-AED8-4BFB-8F70-80F997C1123C}"/>
    <cellStyle name="normální 8 3 2 2" xfId="2255" xr:uid="{5567AFA0-6D53-4E77-949D-E2B56E7B1B94}"/>
    <cellStyle name="normální 8 3 3" xfId="2256" xr:uid="{F1796E31-0149-4578-8713-EF12F25C9530}"/>
    <cellStyle name="normální 8 4" xfId="2257" xr:uid="{93B73E2E-5C80-456D-9C9B-A346EDEC843E}"/>
    <cellStyle name="normální 8 4 2" xfId="2258" xr:uid="{08ECB8DA-F0EA-478B-94EB-762208F6622E}"/>
    <cellStyle name="normální 8 4 2 2" xfId="2259" xr:uid="{B8E4040C-694F-4714-8A0E-C67C7E0ED208}"/>
    <cellStyle name="normální 8 4 3" xfId="2260" xr:uid="{39F0B6B4-ABE8-446A-A4BA-D926886221B1}"/>
    <cellStyle name="normální 8 5" xfId="2261" xr:uid="{E3864AD2-7162-4035-A42D-43F501BCDF87}"/>
    <cellStyle name="normální 8 5 2" xfId="2262" xr:uid="{B4BCE83E-F49E-4239-9DEB-BF3D8800AF42}"/>
    <cellStyle name="normální 8 6" xfId="2263" xr:uid="{4A69F075-E7F0-43C4-8742-38743D21F897}"/>
    <cellStyle name="normální 8 6 2" xfId="2264" xr:uid="{1E75524E-CBBA-471F-BACF-D0475CCD3B4A}"/>
    <cellStyle name="normální 8 7" xfId="2265" xr:uid="{C87E192D-CBA5-4C72-A772-DD92A70776E5}"/>
    <cellStyle name="normální 8 7 2" xfId="2266" xr:uid="{9F9689D9-0CF1-415C-8188-9824EC44C85A}"/>
    <cellStyle name="normální 8 8" xfId="2267" xr:uid="{20EAEA69-FA24-4709-9F36-CF4832DFA242}"/>
    <cellStyle name="normální 8 9" xfId="2268" xr:uid="{EC13C96D-0CE6-4B77-B6F9-5A39615755C1}"/>
    <cellStyle name="normální 8 9 2" xfId="2269" xr:uid="{70C2AC9C-42BD-4047-B023-D6AF9416EFC3}"/>
    <cellStyle name="Normální 9" xfId="2270" xr:uid="{CD230D82-7AB3-47C5-B7C7-C76F5326E7F3}"/>
    <cellStyle name="Normální 9 10" xfId="2474" xr:uid="{794635E4-9101-4DDC-9D64-D98697D96E73}"/>
    <cellStyle name="normální 9 2" xfId="2271" xr:uid="{FB1E9D75-1038-4C37-A2C6-456C2065A815}"/>
    <cellStyle name="normální 9 2 2" xfId="2272" xr:uid="{A9BE7D3F-3092-4585-AE8F-D6ED94787D64}"/>
    <cellStyle name="normální 9 2 2 2" xfId="2273" xr:uid="{A1B0B8C4-7FD9-4A85-BD40-0EB8A8D8D4EE}"/>
    <cellStyle name="normální 9 2 2 2 2" xfId="2274" xr:uid="{B61E0C1B-5B0D-4896-8B9B-C0A56B13ACD7}"/>
    <cellStyle name="normální 9 2 2 3" xfId="2275" xr:uid="{346B24BB-D85B-424D-A5B4-2957C85258B6}"/>
    <cellStyle name="normální 9 2 3" xfId="2276" xr:uid="{C72912CB-CD9D-48CF-B426-03374D4284EC}"/>
    <cellStyle name="normální 9 2 3 2" xfId="2277" xr:uid="{1D37F673-5776-461B-951C-810C9D4B63E0}"/>
    <cellStyle name="normální 9 2 3 2 2" xfId="2278" xr:uid="{720DA3DC-4565-4555-B88A-3AB3879503B1}"/>
    <cellStyle name="normální 9 2 3 3" xfId="2279" xr:uid="{F34D62BC-6335-4F4D-86AA-318C5E25977A}"/>
    <cellStyle name="normální 9 2 4" xfId="2280" xr:uid="{28B141D4-DDD0-47A5-98EA-DC6651865B5C}"/>
    <cellStyle name="normální 9 2 4 2" xfId="2281" xr:uid="{B9D790EE-9CAF-4982-AC19-780F63A71592}"/>
    <cellStyle name="normální 9 2 5" xfId="2282" xr:uid="{B7349F54-DE10-456C-930E-1BE78124783F}"/>
    <cellStyle name="normální 9 2 5 2" xfId="2283" xr:uid="{F233D281-E676-496F-B86C-DD8AFD18D2E5}"/>
    <cellStyle name="normální 9 2 6" xfId="2284" xr:uid="{14851694-0843-4A00-A373-6DB5720FE4AC}"/>
    <cellStyle name="normální 9 2 6 2" xfId="2285" xr:uid="{045C32FD-3AB4-49A3-AB91-EBA9AFB15DEF}"/>
    <cellStyle name="normální 9 2 7" xfId="2286" xr:uid="{E4F1165C-DDF9-412B-B10F-12F2BBD2EC66}"/>
    <cellStyle name="normální 9 3" xfId="2287" xr:uid="{F3B4F362-E848-4E1A-93EC-C163C385B3C1}"/>
    <cellStyle name="normální 9 3 2" xfId="2288" xr:uid="{36BD403C-9381-4619-9C47-2E4FE91D0D8E}"/>
    <cellStyle name="normální 9 3 2 2" xfId="2289" xr:uid="{8190DD5F-CEB7-45C6-A749-B3315F7AE900}"/>
    <cellStyle name="normální 9 3 3" xfId="2290" xr:uid="{A795FF52-C938-4FB3-B26D-544425504CC7}"/>
    <cellStyle name="normální 9 4" xfId="2291" xr:uid="{92653B1D-9181-49BD-98F1-7B662D028B38}"/>
    <cellStyle name="normální 9 4 2" xfId="2292" xr:uid="{934714D1-2E71-4889-8946-A45085D2FCF3}"/>
    <cellStyle name="normální 9 4 2 2" xfId="2293" xr:uid="{231D7586-723D-4B57-AAEA-D278961CE1A3}"/>
    <cellStyle name="normální 9 4 3" xfId="2294" xr:uid="{DC383B67-F4B3-4231-9D14-F511F17FD709}"/>
    <cellStyle name="normální 9 5" xfId="2295" xr:uid="{CA4E5FE5-F0B7-42B3-B687-6C35E4C547D2}"/>
    <cellStyle name="normální 9 5 2" xfId="2296" xr:uid="{E8051E7D-9824-467E-A622-AC91445D6631}"/>
    <cellStyle name="normální 9 6" xfId="2297" xr:uid="{B18C8FAF-5B62-4062-9746-D4CB8AECA5A0}"/>
    <cellStyle name="normální 9 6 2" xfId="2298" xr:uid="{746723B8-3C4A-4964-A7C7-073790EC8218}"/>
    <cellStyle name="normální 9 7" xfId="2299" xr:uid="{D1110A19-E636-4B87-B3F2-37BF3D2A2622}"/>
    <cellStyle name="normální 9 7 2" xfId="2300" xr:uid="{C7F7DD40-73D1-4A17-95CE-1BFB37224E28}"/>
    <cellStyle name="normální 9 8" xfId="2301" xr:uid="{E709B972-DC2F-4E6A-99B4-B346BF1EA9C0}"/>
    <cellStyle name="normální 9 9" xfId="2302" xr:uid="{FFA5CAB9-DF43-47EA-B8B4-6F535667C8B6}"/>
    <cellStyle name="normální 9 9 2" xfId="2303" xr:uid="{868CCF66-6FBE-43C3-AB84-3E91B7C15C42}"/>
    <cellStyle name="Odd" xfId="2304" xr:uid="{D1A364C0-4CF3-4924-BB51-11B175A64952}"/>
    <cellStyle name="Percent" xfId="2305" xr:uid="{CE6AD448-0735-4135-A937-AE29381D4FC2}"/>
    <cellStyle name="Pevný" xfId="2306" xr:uid="{A172BAA6-86BD-4BC3-9150-499859483B74}"/>
    <cellStyle name="Poznámka 2" xfId="2307" xr:uid="{680D7F7A-83FE-4484-923C-97AC4A2D48FB}"/>
    <cellStyle name="Poznámka 2 2" xfId="2308" xr:uid="{5611B66B-668F-4397-9EEB-F90E643B21A5}"/>
    <cellStyle name="Poznámka 2 2 2" xfId="2309" xr:uid="{902182B7-A4AC-41CB-9FF3-6AAD568C2E8F}"/>
    <cellStyle name="Poznámka 2 2 2 2" xfId="2310" xr:uid="{EF9B6976-96E1-4AA5-9ADA-EB8743D7727B}"/>
    <cellStyle name="Poznámka 2 2 2 2 2" xfId="2311" xr:uid="{3B744EDB-9D33-4A4A-832D-75E5C66A9126}"/>
    <cellStyle name="Poznámka 2 2 2 3" xfId="2312" xr:uid="{05451E0C-EFFC-4ED3-A766-D0262BBDBB00}"/>
    <cellStyle name="Poznámka 2 2 3" xfId="2313" xr:uid="{58954ED7-8CD4-475F-B569-C1D81D311EA6}"/>
    <cellStyle name="Poznámka 2 2 3 2" xfId="2314" xr:uid="{10BE8475-5C20-4AB6-BBA2-21CF090490E4}"/>
    <cellStyle name="Poznámka 2 2 3 2 2" xfId="2315" xr:uid="{3C3672AC-70B9-439E-B659-36A4C5E0DB26}"/>
    <cellStyle name="Poznámka 2 2 3 3" xfId="2316" xr:uid="{3D2FA53F-F121-4F3A-953B-CA135EA45F6A}"/>
    <cellStyle name="Poznámka 2 2 4" xfId="2317" xr:uid="{B1F10B42-1157-409F-8B00-D9DFFE4C7227}"/>
    <cellStyle name="Poznámka 2 2 4 2" xfId="2318" xr:uid="{F53F405D-28B6-4029-8E57-28ABBB1A129B}"/>
    <cellStyle name="Poznámka 2 2 5" xfId="2319" xr:uid="{CE9DD205-6DB0-4FDA-9DBF-DEC3A313C23C}"/>
    <cellStyle name="Poznámka 2 2 5 2" xfId="2320" xr:uid="{3B198015-3F52-46CA-B211-AAA6E5045B81}"/>
    <cellStyle name="Poznámka 2 2 6" xfId="2321" xr:uid="{F5170EB3-11BB-4316-9EAA-CD805D9DEE91}"/>
    <cellStyle name="Poznámka 2 2 6 2" xfId="2322" xr:uid="{086AF507-D47B-4616-ACE4-CB5C3D8FBE7C}"/>
    <cellStyle name="Poznámka 2 2 7" xfId="2323" xr:uid="{5810B980-5A0A-460D-98DE-E148807431E9}"/>
    <cellStyle name="Poznámka 2 2 7 2" xfId="2324" xr:uid="{A76FD0C9-6C2B-44AF-B941-AB25A7FE2490}"/>
    <cellStyle name="Poznámka 2 3" xfId="2325" xr:uid="{0D385574-51A3-487C-8C76-A4D6D9E8B6E0}"/>
    <cellStyle name="Poznámka 2 3 2" xfId="2326" xr:uid="{541CBB64-3539-4470-8BCB-6AFE57328D9C}"/>
    <cellStyle name="Poznámka 2 3 2 2" xfId="2327" xr:uid="{01F12AAD-ECA5-4CDB-BB3A-51AF67AFA7E9}"/>
    <cellStyle name="Poznámka 2 3 3" xfId="2328" xr:uid="{584561BC-DECD-4AFD-843D-DBF5A5284647}"/>
    <cellStyle name="Poznámka 2 3 3 2" xfId="2329" xr:uid="{6B540167-8218-41BA-8B15-7B889741BAF1}"/>
    <cellStyle name="Poznámka 2 4" xfId="2330" xr:uid="{6AB0CC7A-583B-433C-A1C5-5D0D603B2D7E}"/>
    <cellStyle name="Poznámka 2 4 2" xfId="2331" xr:uid="{27274610-30FE-4E9F-A8C2-6783336A0D71}"/>
    <cellStyle name="Poznámka 2 4 2 2" xfId="2332" xr:uid="{FED643BB-BA9E-43BF-97A2-03774017967F}"/>
    <cellStyle name="Poznámka 2 4 3" xfId="2333" xr:uid="{E58ED2CC-6CDC-4B23-84A9-071ADE424EAD}"/>
    <cellStyle name="Poznámka 2 4 3 2" xfId="2334" xr:uid="{6B3A4462-B65D-445B-AD06-91D680CD0EDC}"/>
    <cellStyle name="Poznámka 2 5" xfId="2335" xr:uid="{B1B6EC5E-0A75-4486-84A0-0BD215BE06D0}"/>
    <cellStyle name="Poznámka 2 5 2" xfId="2336" xr:uid="{A1F1D3D2-AE1A-4733-9C9B-9E79DFEE62CF}"/>
    <cellStyle name="Poznámka 2 5 2 2" xfId="2337" xr:uid="{1FB01BB2-91E8-49D9-B2D7-4E48845D386E}"/>
    <cellStyle name="Poznámka 2 6" xfId="2338" xr:uid="{729AE5D7-E975-4EEE-9BEF-7EAA8376C75F}"/>
    <cellStyle name="Poznámka 2 6 2" xfId="2339" xr:uid="{05CE060A-8FB2-4D63-BA25-C8020F5D5906}"/>
    <cellStyle name="Poznámka 2 6 2 2" xfId="2340" xr:uid="{4A658E33-2818-4F7D-B03C-2B5FF38609EA}"/>
    <cellStyle name="Poznámka 2 7" xfId="2341" xr:uid="{08E08399-C268-4852-B640-815E1C746F91}"/>
    <cellStyle name="Poznámka 2 7 2" xfId="2342" xr:uid="{66A19DD9-9298-4A85-B666-956A07504C35}"/>
    <cellStyle name="Poznámka 2 7 2 2" xfId="2343" xr:uid="{3820582B-AFB4-4C5B-9D10-71ABF274274E}"/>
    <cellStyle name="Poznámka 2 8" xfId="2344" xr:uid="{62205D35-BE39-49DF-9563-5433605C36C6}"/>
    <cellStyle name="Poznámka 2 8 2" xfId="2345" xr:uid="{1FC3C255-BD1F-412C-AC4C-9A95B3C5D1F5}"/>
    <cellStyle name="Poznámka 3" xfId="2346" xr:uid="{37440773-F5CB-4652-B308-8F39B18B5080}"/>
    <cellStyle name="Poznámka 3 2" xfId="2347" xr:uid="{BA93CD2C-BB95-4139-A34D-85A42B461D09}"/>
    <cellStyle name="Poznámka 3 2 2" xfId="2348" xr:uid="{A5ADAA4A-8251-404A-8717-62010E520C1E}"/>
    <cellStyle name="Poznámka 3 2 2 2" xfId="2349" xr:uid="{608E137A-2FA4-4C8F-8F3C-84275AA4963D}"/>
    <cellStyle name="Poznámka 3 2 2 2 2" xfId="2350" xr:uid="{E62F897D-1C2E-4BCB-B7EC-B639D555B8CB}"/>
    <cellStyle name="Poznámka 3 2 2 3" xfId="2351" xr:uid="{7EBBA42A-71B9-48D4-8987-99AD9B179DC5}"/>
    <cellStyle name="Poznámka 3 2 3" xfId="2352" xr:uid="{4808D3E9-0EA0-4B7B-8A28-02F2F5190FD1}"/>
    <cellStyle name="Poznámka 3 2 3 2" xfId="2353" xr:uid="{61A6F9FE-139A-4CD8-903C-B7F6C2DBB22B}"/>
    <cellStyle name="Poznámka 3 2 3 2 2" xfId="2354" xr:uid="{E4EE3059-79C6-4A9B-8ADB-AB08CB7A63BD}"/>
    <cellStyle name="Poznámka 3 2 3 3" xfId="2355" xr:uid="{CE952BBC-D4EE-485F-96E0-48C1A4529D08}"/>
    <cellStyle name="Poznámka 3 2 4" xfId="2356" xr:uid="{8CA44448-1168-48BA-A65E-348FEF56B08B}"/>
    <cellStyle name="Poznámka 3 2 4 2" xfId="2357" xr:uid="{C33A9900-8AFE-4FA3-B91B-77FB90A9DDE0}"/>
    <cellStyle name="Poznámka 3 2 5" xfId="2358" xr:uid="{9FE870FE-F08E-4435-82F9-CC1DA9712199}"/>
    <cellStyle name="Poznámka 3 2 5 2" xfId="2359" xr:uid="{2BF8B4B6-A438-4CB0-98E3-5FA8D517409F}"/>
    <cellStyle name="Poznámka 3 2 6" xfId="2360" xr:uid="{9D5A115F-F824-46AB-BBB4-2E8BBA3A3463}"/>
    <cellStyle name="Poznámka 3 2 6 2" xfId="2361" xr:uid="{8DD97370-47E9-4117-A739-F8ACBC903C75}"/>
    <cellStyle name="Poznámka 3 2 7" xfId="2362" xr:uid="{C7FA454C-B7B4-4DCD-9A2B-1F153791BFDD}"/>
    <cellStyle name="Poznámka 3 3" xfId="2363" xr:uid="{9FFF479E-ADF1-49C8-84F9-624665625723}"/>
    <cellStyle name="Poznámka 3 3 2" xfId="2364" xr:uid="{D7AF74D6-CA29-4A4F-B8AF-5F1A6D5DEBBC}"/>
    <cellStyle name="Poznámka 3 3 2 2" xfId="2365" xr:uid="{6B795881-C0EC-4DA4-B61F-C01E367EF6DD}"/>
    <cellStyle name="Poznámka 3 3 3" xfId="2366" xr:uid="{3F616161-51D1-4A2F-A124-D77A0CD87106}"/>
    <cellStyle name="Poznámka 3 4" xfId="2367" xr:uid="{4D6AF558-1AC3-4E6F-ABF6-8DE62269DB71}"/>
    <cellStyle name="Poznámka 3 4 2" xfId="2368" xr:uid="{E0993EE8-8548-4316-B00C-12835E916E64}"/>
    <cellStyle name="Poznámka 3 4 2 2" xfId="2369" xr:uid="{03B8F0B9-19B6-4269-8A7B-10509B132C69}"/>
    <cellStyle name="Poznámka 3 4 3" xfId="2370" xr:uid="{E456CF93-593D-4451-882E-3F7B2BC783E9}"/>
    <cellStyle name="Poznámka 3 5" xfId="2371" xr:uid="{8032FDFE-B46F-4DE9-9890-F2770A611549}"/>
    <cellStyle name="Poznámka 3 5 2" xfId="2372" xr:uid="{77844E2C-4267-4258-B4BE-3472327D5492}"/>
    <cellStyle name="Poznámka 3 6" xfId="2373" xr:uid="{30B5BBE9-0899-475D-8198-408CBB2E7E1A}"/>
    <cellStyle name="Poznámka 3 6 2" xfId="2374" xr:uid="{1B5AFDAF-28DB-47FB-825C-21963A167E17}"/>
    <cellStyle name="Poznámka 3 7" xfId="2375" xr:uid="{E02BDD03-E8A1-4DFD-8100-5619448E5CDB}"/>
    <cellStyle name="Poznámka 3 7 2" xfId="2376" xr:uid="{AE2B6722-70C3-4CFA-8DFD-23CB884261DF}"/>
    <cellStyle name="Poznámka 3 8" xfId="2377" xr:uid="{705CC7BB-3851-4CB8-AA19-9D09EE21BCA9}"/>
    <cellStyle name="Poznámka 4" xfId="2378" xr:uid="{9A9CC4AE-FD7E-4D26-9798-EAFEC4A8B03E}"/>
    <cellStyle name="Poznámka 4 2" xfId="2379" xr:uid="{AE288C10-E90E-4D7A-A58D-F79147D9785F}"/>
    <cellStyle name="Poznámka 4 2 2" xfId="2380" xr:uid="{DEA9AAD2-CF33-41D8-A53E-34F94FFB0EBD}"/>
    <cellStyle name="Poznámka 4 2 2 2" xfId="2381" xr:uid="{59C611D1-AEAC-473B-A52B-4B657F015F8C}"/>
    <cellStyle name="Poznámka 4 2 2 2 2" xfId="2382" xr:uid="{D56DE3B9-F868-41ED-8E9B-907CFD26F22B}"/>
    <cellStyle name="Poznámka 4 2 2 3" xfId="2383" xr:uid="{C874101F-522B-4769-8417-69635DF66E9A}"/>
    <cellStyle name="Poznámka 4 2 3" xfId="2384" xr:uid="{14F69EC2-464B-4CCD-9BFF-FFB04130054E}"/>
    <cellStyle name="Poznámka 4 2 3 2" xfId="2385" xr:uid="{02F6CF7A-3357-4BCF-8029-94E80F5303F0}"/>
    <cellStyle name="Poznámka 4 2 3 2 2" xfId="2386" xr:uid="{2BA227A1-39F2-4282-B4FA-811FA039D690}"/>
    <cellStyle name="Poznámka 4 2 3 3" xfId="2387" xr:uid="{AD56C497-076D-410B-919D-1562AD2E4298}"/>
    <cellStyle name="Poznámka 4 2 4" xfId="2388" xr:uid="{226962EA-87F6-4D8D-A8CC-0A81D3B9BA50}"/>
    <cellStyle name="Poznámka 4 2 4 2" xfId="2389" xr:uid="{F45F1B5E-8E10-4F7B-BBBD-5FE9C0DBFC41}"/>
    <cellStyle name="Poznámka 4 2 5" xfId="2390" xr:uid="{858AE6C1-401F-4C15-AAFA-2259506FA9DF}"/>
    <cellStyle name="Poznámka 4 2 5 2" xfId="2391" xr:uid="{85D8A557-F452-48D6-A0C5-F6B71B7797CF}"/>
    <cellStyle name="Poznámka 4 2 6" xfId="2392" xr:uid="{1B0CCB50-3E60-4EA9-8CFC-A90BCE4E22ED}"/>
    <cellStyle name="Poznámka 4 2 6 2" xfId="2393" xr:uid="{28F8A15C-A906-486B-ADDA-CAAD5787A9EB}"/>
    <cellStyle name="Poznámka 4 2 7" xfId="2394" xr:uid="{3842A4AD-AA44-49AE-A061-CDBE56CDF785}"/>
    <cellStyle name="Poznámka 4 3" xfId="2395" xr:uid="{7E31BBDF-C0A2-4B27-B8E0-16EF7D38AF9B}"/>
    <cellStyle name="Poznámka 4 3 2" xfId="2396" xr:uid="{44AE210F-F91F-40A5-92A7-0DC572FED790}"/>
    <cellStyle name="Poznámka 4 3 2 2" xfId="2397" xr:uid="{FBE43777-60E3-413E-8BD5-CF6DED531F46}"/>
    <cellStyle name="Poznámka 4 3 3" xfId="2398" xr:uid="{1FA31094-0A1E-4511-9B30-85A3E77F5CD8}"/>
    <cellStyle name="Poznámka 4 4" xfId="2399" xr:uid="{E90C47DB-2869-4728-B9D6-85B89AD29E6C}"/>
    <cellStyle name="Poznámka 4 4 2" xfId="2400" xr:uid="{FC094901-203E-4CDB-ADEF-21825662AFB1}"/>
    <cellStyle name="Poznámka 4 4 2 2" xfId="2401" xr:uid="{960C1F5B-8A85-4026-8B09-6C33C0268923}"/>
    <cellStyle name="Poznámka 4 4 3" xfId="2402" xr:uid="{8E3938B7-A8F6-4C14-8AA4-897E41749D3E}"/>
    <cellStyle name="Poznámka 4 5" xfId="2403" xr:uid="{EAA3CA88-D899-4DAE-9A08-1F4B16734F3C}"/>
    <cellStyle name="Poznámka 4 5 2" xfId="2404" xr:uid="{1FB21834-5B4A-4D78-9334-71480282B88A}"/>
    <cellStyle name="Poznámka 4 6" xfId="2405" xr:uid="{01303D07-A7A3-4FC4-A65C-7A9BDC109810}"/>
    <cellStyle name="Poznámka 4 6 2" xfId="2406" xr:uid="{36B9FAC9-B38A-4E8A-AC87-5E605DCF2355}"/>
    <cellStyle name="Poznámka 4 7" xfId="2407" xr:uid="{B489A721-BE86-46B1-8B0D-FDC99C404855}"/>
    <cellStyle name="Poznámka 4 7 2" xfId="2408" xr:uid="{EEF20F8F-F5E8-44EE-AE77-59F07DAB9E87}"/>
    <cellStyle name="Poznámka 4 8" xfId="2409" xr:uid="{2F6847CF-BF32-4524-92FF-51B7CA0B0E22}"/>
    <cellStyle name="procent 2" xfId="2410" xr:uid="{0CD98C98-E568-4BFD-ADAB-2173F5B914CE}"/>
    <cellStyle name="procent 3" xfId="2411" xr:uid="{B30E6B26-FCAE-4B54-95C3-934E4DF9194A}"/>
    <cellStyle name="Procenta 2" xfId="2412" xr:uid="{65995826-0EBF-4851-8FF7-153BC3DC3ABE}"/>
    <cellStyle name="Procenta 2 2" xfId="2413" xr:uid="{8E8F139E-4C8B-4738-BCD8-072BDA9B496C}"/>
    <cellStyle name="Propojená buňka" xfId="10" builtinId="24" customBuiltin="1"/>
    <cellStyle name="Propojená buňka 2" xfId="2414" xr:uid="{F1E3560B-B354-4616-B232-A533904BF626}"/>
    <cellStyle name="Shade" xfId="2415" xr:uid="{CAC78C11-AFA3-442E-9EC5-3FECCF256592}"/>
    <cellStyle name="Shade 2" xfId="2416" xr:uid="{E4541D32-2DBC-41FB-A627-59BEE5FA97E2}"/>
    <cellStyle name="Shade 2 2" xfId="2417" xr:uid="{48643426-C277-4B92-88E4-65B7918D6EBF}"/>
    <cellStyle name="Shade 2 2 2" xfId="2587" xr:uid="{6AD8F828-9A56-42B8-93CB-C9C19651AD2A}"/>
    <cellStyle name="Shade 2 3" xfId="2586" xr:uid="{48D91CEE-66E0-41FC-8E67-BFEE68B79F72}"/>
    <cellStyle name="Shade 3" xfId="2418" xr:uid="{4426A089-3B39-4B6E-8241-E359B2AA147D}"/>
    <cellStyle name="Shade 3 2" xfId="2419" xr:uid="{E7AC3298-B2BB-4BA4-8102-D4B433ECA458}"/>
    <cellStyle name="Shade 3 2 2" xfId="2589" xr:uid="{FEF8B55C-FBB8-4280-9DE9-AB32DC398F73}"/>
    <cellStyle name="Shade 3 3" xfId="2588" xr:uid="{8E88909C-CE4A-44B0-9748-C21997D42676}"/>
    <cellStyle name="Shade 4" xfId="2420" xr:uid="{03F21980-C7A6-496D-8A90-08D7A927F715}"/>
    <cellStyle name="Shade 4 2" xfId="2421" xr:uid="{E34E6167-26E1-46B9-8BC3-7125C9FE2551}"/>
    <cellStyle name="Shade 4 2 2" xfId="2591" xr:uid="{6313A8AD-E8B9-4147-853C-10DDDF3CE377}"/>
    <cellStyle name="Shade 4 3" xfId="2590" xr:uid="{C272B28F-B3E7-4DF9-BA2B-25F0F9891087}"/>
    <cellStyle name="Shade 5" xfId="2422" xr:uid="{93273DD0-5F10-473D-8FDC-008144897A62}"/>
    <cellStyle name="Shade 5 2" xfId="2423" xr:uid="{F37543C7-1179-49C6-A449-DE4A38A97561}"/>
    <cellStyle name="Shade 5 2 2" xfId="2593" xr:uid="{6D6AC89C-29BE-487E-9169-EAB7CDD19476}"/>
    <cellStyle name="Shade 5 3" xfId="2592" xr:uid="{9C217925-2FE4-4967-B85A-46A63E0EE628}"/>
    <cellStyle name="Shade 6" xfId="2424" xr:uid="{22C591C9-510F-4723-9C26-CD02FAE2E340}"/>
    <cellStyle name="Shade 6 2" xfId="2425" xr:uid="{A824B89E-57AF-4096-BF04-4CD977972A10}"/>
    <cellStyle name="Shade 6 2 2" xfId="2595" xr:uid="{CA94BAB5-A964-4D08-8652-6911348E0D3A}"/>
    <cellStyle name="Shade 6 3" xfId="2594" xr:uid="{939EBC1F-4F31-4B16-B518-A2CFC8CF1E3E}"/>
    <cellStyle name="Shade 7" xfId="2426" xr:uid="{A3D2AA43-B4F0-4B0F-9946-AE572D5F2B02}"/>
    <cellStyle name="Shade 7 2" xfId="2427" xr:uid="{BFC31D22-E63E-496A-9297-124CC0E0D1DD}"/>
    <cellStyle name="Shade 7 2 2" xfId="2597" xr:uid="{4223AA0E-3E9E-4C21-9D18-49C0D1A3683F}"/>
    <cellStyle name="Shade 7 3" xfId="2596" xr:uid="{4378F7C0-9796-4302-9825-BFBC757F98DC}"/>
    <cellStyle name="Shade 8" xfId="2428" xr:uid="{788A4C58-3280-451B-9098-27EF30AA9E5A}"/>
    <cellStyle name="Shade 8 2" xfId="2429" xr:uid="{4EE01CC3-2529-493B-AA9A-FD12BDE6546C}"/>
    <cellStyle name="Shade 8 2 2" xfId="2599" xr:uid="{91DF960F-EDF3-4170-BDAF-49C4BB2FD7D5}"/>
    <cellStyle name="Shade 8 3" xfId="2598" xr:uid="{13B92E8E-3934-49DE-B2AB-84262B9A3FF7}"/>
    <cellStyle name="Shade 9" xfId="2585" xr:uid="{5601127B-0933-47A3-9228-408DA008EA9C}"/>
    <cellStyle name="Správně" xfId="6" builtinId="26" customBuiltin="1"/>
    <cellStyle name="Správně 2" xfId="2430" xr:uid="{D651F302-F858-409D-AE1C-CE3E256F5356}"/>
    <cellStyle name="Standard 2" xfId="2431" xr:uid="{48648170-4CE4-4E81-B444-7B49CA8BAED0}"/>
    <cellStyle name="Standard 2 2" xfId="2432" xr:uid="{FE6A0BFF-CD2A-4FC8-A753-AD4AA73ACB56}"/>
    <cellStyle name="Standard 3 2" xfId="2433" xr:uid="{2F6D23BB-46DC-4EB1-82A2-FC3DAF1EB9EE}"/>
    <cellStyle name="Standard 6" xfId="2434" xr:uid="{631AC2C5-BB29-496A-B2F2-393A5793F802}"/>
    <cellStyle name="Text upozornění" xfId="12" builtinId="11" customBuiltin="1"/>
    <cellStyle name="Text upozornění 2" xfId="2435" xr:uid="{7DF9722C-6C00-48E5-921D-2482762BABC4}"/>
    <cellStyle name="Total" xfId="2436" xr:uid="{02F5A537-18B1-40CE-9446-95191C0A72CD}"/>
    <cellStyle name="Vstup" xfId="7" builtinId="20" customBuiltin="1"/>
    <cellStyle name="Vstup 2" xfId="2437" xr:uid="{45FBA931-03E7-4CDF-9C3E-7409456A0C92}"/>
    <cellStyle name="Vstup 2 2" xfId="2438" xr:uid="{D2A39443-63F3-4498-B8BC-15120103F2FA}"/>
    <cellStyle name="Vstup 2 3" xfId="2439" xr:uid="{59A90610-55A2-49F0-8DD4-4E7CC998528A}"/>
    <cellStyle name="Vstup 2 4" xfId="2440" xr:uid="{3F7A2A3F-DEED-4E68-8D9C-1B31546AC70F}"/>
    <cellStyle name="Vstup 2 5" xfId="2441" xr:uid="{38196ED9-7E1D-4855-82B4-614DBAE84877}"/>
    <cellStyle name="Vstup 2 6" xfId="2442" xr:uid="{D713BC4A-5A6A-473C-B696-06E6D04152C0}"/>
    <cellStyle name="Vstup 2 7" xfId="2443" xr:uid="{19531D1B-1937-471A-95C3-1B7035BCA671}"/>
    <cellStyle name="Výpočet" xfId="9" builtinId="22" customBuiltin="1"/>
    <cellStyle name="Výpočet 2" xfId="2444" xr:uid="{8A374723-91BA-4815-8B4E-0584FB48EE01}"/>
    <cellStyle name="Výpočet 2 2" xfId="2445" xr:uid="{1D3933D7-3276-4485-9678-FF8E1BD8EEF3}"/>
    <cellStyle name="Výpočet 2 3" xfId="2446" xr:uid="{E58D4FA1-8A22-4FFE-8D33-C5BA73E28FF3}"/>
    <cellStyle name="Výpočet 2 4" xfId="2447" xr:uid="{1B9810A2-5924-49E7-BD6B-2D90A9C6E56C}"/>
    <cellStyle name="Výpočet 2 5" xfId="2448" xr:uid="{CE14C65E-83C0-405E-B92A-32F46AA67731}"/>
    <cellStyle name="Výpočet 2 6" xfId="2449" xr:uid="{458EF7FB-76DF-45FF-8C7F-FCE251117D92}"/>
    <cellStyle name="Výpočet 2 7" xfId="2450" xr:uid="{1446AED5-0023-4107-9B89-899CA1777229}"/>
    <cellStyle name="Výstup" xfId="8" builtinId="21" customBuiltin="1"/>
    <cellStyle name="Výstup 2" xfId="2451" xr:uid="{FAD7C64B-8C66-4576-8B08-D4F9AC411AC1}"/>
    <cellStyle name="Výstup 2 2" xfId="2452" xr:uid="{76CE941B-E7D1-41E1-8D9A-32506D2E3DD4}"/>
    <cellStyle name="Výstup 2 3" xfId="2453" xr:uid="{82347352-F632-4F81-A614-33231972F5F8}"/>
    <cellStyle name="Výstup 2 4" xfId="2454" xr:uid="{1AD74DEB-0277-407A-A393-A7F8CFD95198}"/>
    <cellStyle name="Výstup 2 5" xfId="2455" xr:uid="{72B4C35F-114D-4EC0-AE16-0094071A5CC0}"/>
    <cellStyle name="Výstup 2 6" xfId="2456" xr:uid="{F0B60739-FCA0-4922-B1C5-0D1D21BB0796}"/>
    <cellStyle name="Výstup 2 7" xfId="2457" xr:uid="{038A2B12-D341-4F00-B095-28132EF84783}"/>
    <cellStyle name="Vysvětlující text" xfId="13" builtinId="53" customBuiltin="1"/>
    <cellStyle name="Vysvětlující text 2" xfId="2458" xr:uid="{924E6F69-C7A8-4FEE-8C26-75061F1A8460}"/>
    <cellStyle name="vzorce" xfId="2459" xr:uid="{FECA9E6D-498A-4B2B-BC89-F85285ABBCE0}"/>
    <cellStyle name="Year" xfId="2460" xr:uid="{5C64AE99-FB9F-4120-9BE0-69CA7DA46689}"/>
    <cellStyle name="Záhlaví 1" xfId="2461" xr:uid="{45BDE4B1-D0A4-48FC-883B-A71069E7C742}"/>
    <cellStyle name="Záhlaví 2" xfId="2462" xr:uid="{1BB725DC-2DE1-47D5-8AB8-2E6EB1957D06}"/>
    <cellStyle name="Zvýraznění 1" xfId="15" builtinId="29" customBuiltin="1"/>
    <cellStyle name="Zvýraznění 1 2" xfId="2463" xr:uid="{6920C9C9-C787-4DC2-B4F7-137AD6CACA40}"/>
    <cellStyle name="Zvýraznění 2" xfId="16" builtinId="33" customBuiltin="1"/>
    <cellStyle name="Zvýraznění 2 2" xfId="2464" xr:uid="{A2DFAA7F-9981-4AE5-A796-59C0C2918B1C}"/>
    <cellStyle name="Zvýraznění 3" xfId="17" builtinId="37" customBuiltin="1"/>
    <cellStyle name="Zvýraznění 3 2" xfId="2465" xr:uid="{D7A85489-C0F2-4E4B-B10F-D62E139FC4BC}"/>
    <cellStyle name="Zvýraznění 4" xfId="18" builtinId="41" customBuiltin="1"/>
    <cellStyle name="Zvýraznění 4 2" xfId="2466" xr:uid="{492E1DEC-AD8C-4FDA-BDBC-24A30BB82726}"/>
    <cellStyle name="Zvýraznění 5" xfId="19" builtinId="45" customBuiltin="1"/>
    <cellStyle name="Zvýraznění 5 2" xfId="2467" xr:uid="{B918D461-2783-41FE-8949-672569E51B7D}"/>
    <cellStyle name="Zvýraznění 6" xfId="20" builtinId="49" customBuiltin="1"/>
    <cellStyle name="Zvýraznění 6 2" xfId="2468" xr:uid="{3A64015D-50EC-4A20-8340-5A655E7890E7}"/>
    <cellStyle name="Гиперссылка" xfId="2469" xr:uid="{7D65ECFB-27C3-452F-8D32-E16AB3C421B6}"/>
    <cellStyle name="Обычный_2++" xfId="2470" xr:uid="{C86D7C25-3723-4C51-B7B8-C984B55DF542}"/>
  </cellStyles>
  <dxfs count="0"/>
  <tableStyles count="0" defaultTableStyle="TableStyleMedium2" defaultPivotStyle="PivotStyleLight16"/>
  <colors>
    <mruColors>
      <color rgb="FFFFE18C"/>
      <color rgb="FF96C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s-CZ"/>
              <a:t>Diesel consumption</a:t>
            </a:r>
            <a:r>
              <a:rPr lang="cs-CZ" baseline="0"/>
              <a:t> in agriculture</a:t>
            </a:r>
            <a:r>
              <a:rPr lang="en-US"/>
              <a:t> (t</a:t>
            </a:r>
            <a:r>
              <a:rPr lang="cs-CZ"/>
              <a:t>housand</a:t>
            </a:r>
            <a:r>
              <a:rPr lang="en-US"/>
              <a:t>s</a:t>
            </a:r>
            <a:r>
              <a:rPr lang="cs-CZ"/>
              <a:t> tons</a:t>
            </a:r>
            <a:r>
              <a:rPr lang="en-US"/>
              <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cs-CZ"/>
        </a:p>
      </c:txPr>
    </c:title>
    <c:autoTitleDeleted val="0"/>
    <c:plotArea>
      <c:layout/>
      <c:lineChart>
        <c:grouping val="stacked"/>
        <c:varyColors val="0"/>
        <c:ser>
          <c:idx val="0"/>
          <c:order val="0"/>
          <c:tx>
            <c:strRef>
              <c:f>'Diesel consumption 1990-2024'!$A$3:$B$3</c:f>
              <c:strCache>
                <c:ptCount val="2"/>
                <c:pt idx="0">
                  <c:v>Diesel consumption </c:v>
                </c:pt>
                <c:pt idx="1">
                  <c:v>(thousand tons)</c:v>
                </c:pt>
              </c:strCache>
            </c:strRef>
          </c:tx>
          <c:spPr>
            <a:ln w="28575" cap="rnd">
              <a:solidFill>
                <a:schemeClr val="accent1"/>
              </a:solidFill>
              <a:round/>
            </a:ln>
            <a:effectLst/>
          </c:spPr>
          <c:marker>
            <c:symbol val="none"/>
          </c:marker>
          <c:cat>
            <c:numRef>
              <c:f>'Diesel consumption 1990-2024'!$C$2:$AK$2</c:f>
              <c:numCache>
                <c:formatCode>General</c:formatCode>
                <c:ptCount val="35"/>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numCache>
            </c:numRef>
          </c:cat>
          <c:val>
            <c:numRef>
              <c:f>'Diesel consumption 1990-2024'!$C$3:$AK$3</c:f>
              <c:numCache>
                <c:formatCode>_(* #,##0.00_);_(* \(#,##0.00\);_(* "-"??_);_(@_)</c:formatCode>
                <c:ptCount val="35"/>
                <c:pt idx="0">
                  <c:v>470</c:v>
                </c:pt>
                <c:pt idx="1">
                  <c:v>467</c:v>
                </c:pt>
                <c:pt idx="2">
                  <c:v>460</c:v>
                </c:pt>
                <c:pt idx="3">
                  <c:v>447</c:v>
                </c:pt>
                <c:pt idx="4">
                  <c:v>434</c:v>
                </c:pt>
                <c:pt idx="5">
                  <c:v>432</c:v>
                </c:pt>
                <c:pt idx="6">
                  <c:v>433</c:v>
                </c:pt>
                <c:pt idx="7">
                  <c:v>400</c:v>
                </c:pt>
                <c:pt idx="8">
                  <c:v>379</c:v>
                </c:pt>
                <c:pt idx="9">
                  <c:v>373</c:v>
                </c:pt>
                <c:pt idx="10">
                  <c:v>371</c:v>
                </c:pt>
                <c:pt idx="11">
                  <c:v>364</c:v>
                </c:pt>
                <c:pt idx="12">
                  <c:v>330</c:v>
                </c:pt>
                <c:pt idx="13">
                  <c:v>314</c:v>
                </c:pt>
                <c:pt idx="14">
                  <c:v>325.57632536463984</c:v>
                </c:pt>
                <c:pt idx="15">
                  <c:v>321.36663308936005</c:v>
                </c:pt>
                <c:pt idx="16">
                  <c:v>309.93568489536034</c:v>
                </c:pt>
                <c:pt idx="17">
                  <c:v>308.07980327319984</c:v>
                </c:pt>
                <c:pt idx="18">
                  <c:v>320.9228980246242</c:v>
                </c:pt>
                <c:pt idx="19">
                  <c:v>317.135260649472</c:v>
                </c:pt>
                <c:pt idx="20">
                  <c:v>313</c:v>
                </c:pt>
                <c:pt idx="21">
                  <c:v>316.48093058868795</c:v>
                </c:pt>
                <c:pt idx="22">
                  <c:v>319.32632277441598</c:v>
                </c:pt>
                <c:pt idx="23">
                  <c:v>318.86748855996797</c:v>
                </c:pt>
                <c:pt idx="24">
                  <c:v>318.68274685496027</c:v>
                </c:pt>
                <c:pt idx="25">
                  <c:v>316.63200096486406</c:v>
                </c:pt>
                <c:pt idx="26">
                  <c:v>316.63200096486406</c:v>
                </c:pt>
                <c:pt idx="27">
                  <c:v>318.65359184392003</c:v>
                </c:pt>
                <c:pt idx="28">
                  <c:v>318.96373622123201</c:v>
                </c:pt>
                <c:pt idx="29">
                  <c:v>321.68158879286398</c:v>
                </c:pt>
                <c:pt idx="30">
                  <c:v>321.59509366855997</c:v>
                </c:pt>
                <c:pt idx="31">
                  <c:v>311</c:v>
                </c:pt>
                <c:pt idx="32">
                  <c:v>308</c:v>
                </c:pt>
                <c:pt idx="33">
                  <c:v>304.38675388169077</c:v>
                </c:pt>
                <c:pt idx="34" formatCode="General">
                  <c:v>306.82189201333915</c:v>
                </c:pt>
              </c:numCache>
            </c:numRef>
          </c:val>
          <c:smooth val="0"/>
          <c:extLst>
            <c:ext xmlns:c16="http://schemas.microsoft.com/office/drawing/2014/chart" uri="{C3380CC4-5D6E-409C-BE32-E72D297353CC}">
              <c16:uniqueId val="{00000000-4890-44DF-9CA8-EE3F5508351B}"/>
            </c:ext>
          </c:extLst>
        </c:ser>
        <c:dLbls>
          <c:showLegendKey val="0"/>
          <c:showVal val="0"/>
          <c:showCatName val="0"/>
          <c:showSerName val="0"/>
          <c:showPercent val="0"/>
          <c:showBubbleSize val="0"/>
        </c:dLbls>
        <c:smooth val="0"/>
        <c:axId val="798320216"/>
        <c:axId val="798320544"/>
      </c:lineChart>
      <c:catAx>
        <c:axId val="798320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798320544"/>
        <c:crosses val="autoZero"/>
        <c:auto val="1"/>
        <c:lblAlgn val="ctr"/>
        <c:lblOffset val="100"/>
        <c:noMultiLvlLbl val="0"/>
      </c:catAx>
      <c:valAx>
        <c:axId val="798320544"/>
        <c:scaling>
          <c:orientation val="minMax"/>
          <c:min val="200"/>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798320216"/>
        <c:crosses val="autoZero"/>
        <c:crossBetween val="between"/>
      </c:valAx>
      <c:spPr>
        <a:noFill/>
        <a:ln>
          <a:noFill/>
        </a:ln>
        <a:effectLst/>
      </c:spPr>
    </c:plotArea>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cs-CZ"/>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r>
              <a:rPr lang="cs-CZ" sz="2000"/>
              <a:t>Tractors share according to engine power in 1999</a:t>
            </a:r>
          </a:p>
        </c:rich>
      </c:tx>
      <c:layout>
        <c:manualLayout>
          <c:xMode val="edge"/>
          <c:yMode val="edge"/>
          <c:x val="0.20453518638761264"/>
          <c:y val="4.1540357023810225E-2"/>
        </c:manualLayout>
      </c:layout>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endParaRPr lang="cs-CZ"/>
        </a:p>
      </c:txPr>
    </c:title>
    <c:autoTitleDeleted val="0"/>
    <c:plotArea>
      <c:layout>
        <c:manualLayout>
          <c:layoutTarget val="inner"/>
          <c:xMode val="edge"/>
          <c:yMode val="edge"/>
          <c:x val="0.21466190631842025"/>
          <c:y val="0.2365300026040244"/>
          <c:w val="0.62750865062841532"/>
          <c:h val="0.67270585246690306"/>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CE4E-4700-A8E8-7658ABE854E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CE4E-4700-A8E8-7658ABE854E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CE4E-4700-A8E8-7658ABE854E6}"/>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CE4E-4700-A8E8-7658ABE854E6}"/>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CE4E-4700-A8E8-7658ABE854E6}"/>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CE4E-4700-A8E8-7658ABE854E6}"/>
              </c:ext>
            </c:extLst>
          </c:dPt>
          <c:dLbls>
            <c:dLbl>
              <c:idx val="0"/>
              <c:layout>
                <c:manualLayout>
                  <c:x val="0.14817917944055581"/>
                  <c:y val="-2.2458413095692398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CE4E-4700-A8E8-7658ABE854E6}"/>
                </c:ext>
              </c:extLst>
            </c:dLbl>
            <c:dLbl>
              <c:idx val="1"/>
              <c:layout>
                <c:manualLayout>
                  <c:x val="5.5842860576422654E-2"/>
                  <c:y val="1.1041531315995497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E4E-4700-A8E8-7658ABE854E6}"/>
                </c:ext>
              </c:extLst>
            </c:dLbl>
            <c:dLbl>
              <c:idx val="2"/>
              <c:layout>
                <c:manualLayout>
                  <c:x val="-1.1607940011400926E-2"/>
                  <c:y val="-0.13478255160494393"/>
                </c:manualLayout>
              </c:layout>
              <c:spPr>
                <a:noFill/>
                <a:ln>
                  <a:noFill/>
                </a:ln>
                <a:effectLst/>
              </c:spPr>
              <c:txPr>
                <a:bodyPr rot="0" spcFirstLastPara="1" vertOverflow="ellipsis" vert="horz" wrap="square" lIns="38100" tIns="19050" rIns="38100" bIns="19050" anchor="ctr" anchorCtr="1">
                  <a:noAutofit/>
                </a:bodyPr>
                <a:lstStyle/>
                <a:p>
                  <a:pPr>
                    <a:defRPr sz="1400" b="1" i="0" u="none" strike="noStrike" kern="1200" baseline="0">
                      <a:solidFill>
                        <a:schemeClr val="tx1">
                          <a:lumMod val="75000"/>
                          <a:lumOff val="25000"/>
                        </a:schemeClr>
                      </a:solidFill>
                      <a:latin typeface="+mn-lt"/>
                      <a:ea typeface="+mn-ea"/>
                      <a:cs typeface="+mn-cs"/>
                    </a:defRPr>
                  </a:pPr>
                  <a:endParaRPr lang="cs-CZ"/>
                </a:p>
              </c:txPr>
              <c:showLegendKey val="0"/>
              <c:showVal val="0"/>
              <c:showCatName val="1"/>
              <c:showSerName val="0"/>
              <c:showPercent val="1"/>
              <c:showBubbleSize val="0"/>
              <c:extLst>
                <c:ext xmlns:c15="http://schemas.microsoft.com/office/drawing/2012/chart" uri="{CE6537A1-D6FC-4f65-9D91-7224C49458BB}">
                  <c15:layout>
                    <c:manualLayout>
                      <c:w val="0.14597582186502048"/>
                      <c:h val="6.6082185163312851E-2"/>
                    </c:manualLayout>
                  </c15:layout>
                </c:ext>
                <c:ext xmlns:c16="http://schemas.microsoft.com/office/drawing/2014/chart" uri="{C3380CC4-5D6E-409C-BE32-E72D297353CC}">
                  <c16:uniqueId val="{00000005-CE4E-4700-A8E8-7658ABE854E6}"/>
                </c:ext>
              </c:extLst>
            </c:dLbl>
            <c:dLbl>
              <c:idx val="3"/>
              <c:layout>
                <c:manualLayout>
                  <c:x val="-2.0181364463161568E-2"/>
                  <c:y val="-9.2835247609241459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CE4E-4700-A8E8-7658ABE854E6}"/>
                </c:ext>
              </c:extLst>
            </c:dLbl>
            <c:dLbl>
              <c:idx val="4"/>
              <c:layout>
                <c:manualLayout>
                  <c:x val="0.12421840868900541"/>
                  <c:y val="-7.6994806537011698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CE4E-4700-A8E8-7658ABE854E6}"/>
                </c:ext>
              </c:extLst>
            </c:dLbl>
            <c:dLbl>
              <c:idx val="5"/>
              <c:layout>
                <c:manualLayout>
                  <c:x val="0.20600931795809133"/>
                  <c:y val="-3.4102361131491288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CE4E-4700-A8E8-7658ABE854E6}"/>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cs-CZ"/>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'Emissions 1999'!$AI$7:$AI$12</c:f>
              <c:strCache>
                <c:ptCount val="6"/>
                <c:pt idx="0">
                  <c:v>19&lt;=P&lt;37</c:v>
                </c:pt>
                <c:pt idx="1">
                  <c:v>37&lt;=P&lt;56</c:v>
                </c:pt>
                <c:pt idx="2">
                  <c:v>56&lt;=P&lt;75</c:v>
                </c:pt>
                <c:pt idx="3">
                  <c:v>75&lt;=P&lt;100</c:v>
                </c:pt>
                <c:pt idx="4">
                  <c:v>100&lt;=P&lt;130</c:v>
                </c:pt>
                <c:pt idx="5">
                  <c:v>130&lt;=P&lt;160</c:v>
                </c:pt>
              </c:strCache>
            </c:strRef>
          </c:cat>
          <c:val>
            <c:numRef>
              <c:f>'Emissions 1999'!$AJ$7:$AJ$12</c:f>
              <c:numCache>
                <c:formatCode>0</c:formatCode>
                <c:ptCount val="6"/>
                <c:pt idx="0">
                  <c:v>8648</c:v>
                </c:pt>
                <c:pt idx="1">
                  <c:v>48895</c:v>
                </c:pt>
                <c:pt idx="2">
                  <c:v>12201</c:v>
                </c:pt>
                <c:pt idx="3">
                  <c:v>0</c:v>
                </c:pt>
                <c:pt idx="4">
                  <c:v>3910.75</c:v>
                </c:pt>
                <c:pt idx="5">
                  <c:v>5649</c:v>
                </c:pt>
              </c:numCache>
            </c:numRef>
          </c:val>
          <c:extLst>
            <c:ext xmlns:c16="http://schemas.microsoft.com/office/drawing/2014/chart" uri="{C3380CC4-5D6E-409C-BE32-E72D297353CC}">
              <c16:uniqueId val="{0000001A-CE4E-4700-A8E8-7658ABE854E6}"/>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cs-CZ"/>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r>
              <a:rPr lang="cs-CZ" sz="2000"/>
              <a:t>Tractors</a:t>
            </a:r>
            <a:r>
              <a:rPr lang="cs-CZ" sz="2000" baseline="0"/>
              <a:t> share according to emission technology level in 1999</a:t>
            </a:r>
            <a:endParaRPr lang="cs-CZ" sz="2000"/>
          </a:p>
        </c:rich>
      </c:tx>
      <c:layout>
        <c:manualLayout>
          <c:xMode val="edge"/>
          <c:yMode val="edge"/>
          <c:x val="0.12377027880830106"/>
          <c:y val="3.7332012204937058E-2"/>
        </c:manualLayout>
      </c:layout>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endParaRPr lang="cs-CZ"/>
        </a:p>
      </c:txPr>
    </c:title>
    <c:autoTitleDeleted val="0"/>
    <c:plotArea>
      <c:layout>
        <c:manualLayout>
          <c:layoutTarget val="inner"/>
          <c:xMode val="edge"/>
          <c:yMode val="edge"/>
          <c:x val="0.23875031770007873"/>
          <c:y val="0.23905120348652023"/>
          <c:w val="0.48021982664309193"/>
          <c:h val="0.64493732730744691"/>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94E6-438D-9317-287C76F24CBE}"/>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94E6-438D-9317-287C76F24CBE}"/>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94E6-438D-9317-287C76F24CBE}"/>
              </c:ext>
            </c:extLst>
          </c:dPt>
          <c:dLbls>
            <c:dLbl>
              <c:idx val="1"/>
              <c:layout>
                <c:manualLayout>
                  <c:x val="5.7396295836308876E-2"/>
                  <c:y val="-2.3648668038698424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4E6-438D-9317-287C76F24CBE}"/>
                </c:ext>
              </c:extLst>
            </c:dLbl>
            <c:dLbl>
              <c:idx val="2"/>
              <c:layout>
                <c:manualLayout>
                  <c:x val="-5.2831682553482161E-2"/>
                  <c:y val="1.8064178582831962E-4"/>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4E6-438D-9317-287C76F24CB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s-CZ"/>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'Emissions 1999'!$AI$92:$AI$94</c:f>
              <c:strCache>
                <c:ptCount val="3"/>
                <c:pt idx="0">
                  <c:v>&lt;1981</c:v>
                </c:pt>
                <c:pt idx="1">
                  <c:v>1981-1990</c:v>
                </c:pt>
                <c:pt idx="2">
                  <c:v>1991-Stage I</c:v>
                </c:pt>
              </c:strCache>
            </c:strRef>
          </c:cat>
          <c:val>
            <c:numRef>
              <c:f>'Emissions 1999'!$AJ$92:$AJ$94</c:f>
              <c:numCache>
                <c:formatCode>0</c:formatCode>
                <c:ptCount val="3"/>
                <c:pt idx="0">
                  <c:v>0</c:v>
                </c:pt>
                <c:pt idx="1">
                  <c:v>59862.25</c:v>
                </c:pt>
                <c:pt idx="2">
                  <c:v>19441.5</c:v>
                </c:pt>
              </c:numCache>
            </c:numRef>
          </c:val>
          <c:extLst>
            <c:ext xmlns:c16="http://schemas.microsoft.com/office/drawing/2014/chart" uri="{C3380CC4-5D6E-409C-BE32-E72D297353CC}">
              <c16:uniqueId val="{00000012-94E6-438D-9317-287C76F24CBE}"/>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cs-CZ"/>
    </a:p>
  </c:tx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r>
              <a:rPr lang="cs-CZ" sz="2000"/>
              <a:t>Tractors share according to engine power in 2021</a:t>
            </a:r>
          </a:p>
        </c:rich>
      </c:tx>
      <c:layout>
        <c:manualLayout>
          <c:xMode val="edge"/>
          <c:yMode val="edge"/>
          <c:x val="0.22701769061267696"/>
          <c:y val="4.1117825155351992E-2"/>
        </c:manualLayout>
      </c:layout>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endParaRPr lang="cs-CZ"/>
        </a:p>
      </c:txPr>
    </c:title>
    <c:autoTitleDeleted val="0"/>
    <c:plotArea>
      <c:layout>
        <c:manualLayout>
          <c:layoutTarget val="inner"/>
          <c:xMode val="edge"/>
          <c:yMode val="edge"/>
          <c:x val="0.23875031770007873"/>
          <c:y val="0.23905120348652023"/>
          <c:w val="0.48021982664309193"/>
          <c:h val="0.64493732730744691"/>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DA2F-47EA-9773-156E93097E5E}"/>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DA2F-47EA-9773-156E93097E5E}"/>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DA2F-47EA-9773-156E93097E5E}"/>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DA2F-47EA-9773-156E93097E5E}"/>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DA2F-47EA-9773-156E93097E5E}"/>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DA2F-47EA-9773-156E93097E5E}"/>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DA2F-47EA-9773-156E93097E5E}"/>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0470-459A-8D36-0C60E3F0108B}"/>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0470-459A-8D36-0C60E3F0108B}"/>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0470-459A-8D36-0C60E3F0108B}"/>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0470-459A-8D36-0C60E3F0108B}"/>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17-0470-459A-8D36-0C60E3F0108B}"/>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19-0470-459A-8D36-0C60E3F0108B}"/>
              </c:ext>
            </c:extLst>
          </c:dPt>
          <c:dLbls>
            <c:dLbl>
              <c:idx val="1"/>
              <c:layout>
                <c:manualLayout>
                  <c:x val="0.1683202844326015"/>
                  <c:y val="3.2686435496199803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A2F-47EA-9773-156E93097E5E}"/>
                </c:ext>
              </c:extLst>
            </c:dLbl>
            <c:dLbl>
              <c:idx val="2"/>
              <c:layout>
                <c:manualLayout>
                  <c:x val="0.100002460271349"/>
                  <c:y val="5.643934126376491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DA2F-47EA-9773-156E93097E5E}"/>
                </c:ext>
              </c:extLst>
            </c:dLbl>
            <c:dLbl>
              <c:idx val="3"/>
              <c:layout>
                <c:manualLayout>
                  <c:x val="5.5842860576422654E-2"/>
                  <c:y val="1.1041531315995497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DA2F-47EA-9773-156E93097E5E}"/>
                </c:ext>
              </c:extLst>
            </c:dLbl>
            <c:dLbl>
              <c:idx val="4"/>
              <c:layout>
                <c:manualLayout>
                  <c:x val="0.16504004880169015"/>
                  <c:y val="-5.4306826237335112E-2"/>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cs-CZ"/>
                </a:p>
              </c:txPr>
              <c:showLegendKey val="0"/>
              <c:showVal val="0"/>
              <c:showCatName val="1"/>
              <c:showSerName val="0"/>
              <c:showPercent val="1"/>
              <c:showBubbleSize val="0"/>
              <c:extLst>
                <c:ext xmlns:c15="http://schemas.microsoft.com/office/drawing/2012/chart" uri="{CE6537A1-D6FC-4f65-9D91-7224C49458BB}">
                  <c15:layout>
                    <c:manualLayout>
                      <c:w val="7.2104875690058801E-2"/>
                      <c:h val="6.6082218999672843E-2"/>
                    </c:manualLayout>
                  </c15:layout>
                </c:ext>
                <c:ext xmlns:c16="http://schemas.microsoft.com/office/drawing/2014/chart" uri="{C3380CC4-5D6E-409C-BE32-E72D297353CC}">
                  <c16:uniqueId val="{00000009-DA2F-47EA-9773-156E93097E5E}"/>
                </c:ext>
              </c:extLst>
            </c:dLbl>
            <c:dLbl>
              <c:idx val="5"/>
              <c:layout>
                <c:manualLayout>
                  <c:x val="-0.12135249361475288"/>
                  <c:y val="-1.0781562998468226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DA2F-47EA-9773-156E93097E5E}"/>
                </c:ext>
              </c:extLst>
            </c:dLbl>
            <c:dLbl>
              <c:idx val="6"/>
              <c:layout>
                <c:manualLayout>
                  <c:x val="-1.8705821569766686E-2"/>
                  <c:y val="3.4809083477972901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DA2F-47EA-9773-156E93097E5E}"/>
                </c:ext>
              </c:extLst>
            </c:dLbl>
            <c:dLbl>
              <c:idx val="7"/>
              <c:layout>
                <c:manualLayout>
                  <c:x val="-3.969187309289543E-2"/>
                  <c:y val="2.7437938601697933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0470-459A-8D36-0C60E3F0108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s-CZ"/>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'Emissions 2021'!$AI$5:$AI$17</c:f>
              <c:strCache>
                <c:ptCount val="13"/>
                <c:pt idx="0">
                  <c:v>P&lt;8</c:v>
                </c:pt>
                <c:pt idx="1">
                  <c:v>8&lt;=P&lt;19</c:v>
                </c:pt>
                <c:pt idx="2">
                  <c:v>19&lt;=P&lt;37</c:v>
                </c:pt>
                <c:pt idx="3">
                  <c:v>37&lt;=P&lt;56</c:v>
                </c:pt>
                <c:pt idx="4">
                  <c:v>56&lt;=P&lt;75</c:v>
                </c:pt>
                <c:pt idx="5">
                  <c:v>75&lt;=P&lt;100</c:v>
                </c:pt>
                <c:pt idx="6">
                  <c:v>100&lt;=P&lt;130</c:v>
                </c:pt>
                <c:pt idx="7">
                  <c:v>130&lt;=P&lt;160</c:v>
                </c:pt>
                <c:pt idx="8">
                  <c:v>160&lt;=P&lt;200</c:v>
                </c:pt>
                <c:pt idx="9">
                  <c:v>200&lt;=P&lt;240</c:v>
                </c:pt>
                <c:pt idx="10">
                  <c:v>240&lt;=P&lt;280</c:v>
                </c:pt>
                <c:pt idx="11">
                  <c:v>280&lt;=P&lt;560</c:v>
                </c:pt>
                <c:pt idx="12">
                  <c:v>P&gt;560</c:v>
                </c:pt>
              </c:strCache>
            </c:strRef>
          </c:cat>
          <c:val>
            <c:numRef>
              <c:f>'Emissions 2021'!$AJ$5:$AJ$17</c:f>
              <c:numCache>
                <c:formatCode>0</c:formatCode>
                <c:ptCount val="13"/>
                <c:pt idx="0">
                  <c:v>0</c:v>
                </c:pt>
                <c:pt idx="1">
                  <c:v>2471</c:v>
                </c:pt>
                <c:pt idx="2">
                  <c:v>5822</c:v>
                </c:pt>
                <c:pt idx="3">
                  <c:v>7577</c:v>
                </c:pt>
                <c:pt idx="4">
                  <c:v>12001</c:v>
                </c:pt>
                <c:pt idx="5">
                  <c:v>9337</c:v>
                </c:pt>
                <c:pt idx="6">
                  <c:v>6807</c:v>
                </c:pt>
                <c:pt idx="7">
                  <c:v>3118</c:v>
                </c:pt>
                <c:pt idx="8">
                  <c:v>3961</c:v>
                </c:pt>
                <c:pt idx="9">
                  <c:v>1451</c:v>
                </c:pt>
                <c:pt idx="10">
                  <c:v>981</c:v>
                </c:pt>
                <c:pt idx="11">
                  <c:v>824</c:v>
                </c:pt>
                <c:pt idx="12">
                  <c:v>0</c:v>
                </c:pt>
              </c:numCache>
            </c:numRef>
          </c:val>
          <c:extLst>
            <c:ext xmlns:c16="http://schemas.microsoft.com/office/drawing/2014/chart" uri="{C3380CC4-5D6E-409C-BE32-E72D297353CC}">
              <c16:uniqueId val="{0000000E-DA2F-47EA-9773-156E93097E5E}"/>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cs-CZ"/>
    </a:p>
  </c:txPr>
  <c:printSettings>
    <c:headerFooter/>
    <c:pageMargins b="0.78740157499999996" l="0.7" r="0.7" t="0.78740157499999996"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r>
              <a:rPr lang="cs-CZ" sz="2000"/>
              <a:t>Tractors</a:t>
            </a:r>
            <a:r>
              <a:rPr lang="cs-CZ" sz="2000" baseline="0"/>
              <a:t> share according to emission technology level in 2021</a:t>
            </a:r>
            <a:endParaRPr lang="cs-CZ" sz="2000"/>
          </a:p>
        </c:rich>
      </c:tx>
      <c:layout>
        <c:manualLayout>
          <c:xMode val="edge"/>
          <c:yMode val="edge"/>
          <c:x val="0.16327329069203711"/>
          <c:y val="4.1117798026329609E-2"/>
        </c:manualLayout>
      </c:layout>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endParaRPr lang="cs-CZ"/>
        </a:p>
      </c:txPr>
    </c:title>
    <c:autoTitleDeleted val="0"/>
    <c:plotArea>
      <c:layout>
        <c:manualLayout>
          <c:layoutTarget val="inner"/>
          <c:xMode val="edge"/>
          <c:yMode val="edge"/>
          <c:x val="0.23875031770007873"/>
          <c:y val="0.23905120348652023"/>
          <c:w val="0.48021982664309193"/>
          <c:h val="0.64493732730744691"/>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0E4F-44B7-A60B-595BDAC558C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0E4F-44B7-A60B-595BDAC558C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26DF-442B-BA0F-35C47D12BF78}"/>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26DF-442B-BA0F-35C47D12BF78}"/>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0E4F-44B7-A60B-595BDAC558C3}"/>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6-0E4F-44B7-A60B-595BDAC558C3}"/>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5-0E4F-44B7-A60B-595BDAC558C3}"/>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0E4F-44B7-A60B-595BDAC558C3}"/>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08-0E4F-44B7-A60B-595BDAC558C3}"/>
              </c:ext>
            </c:extLst>
          </c:dPt>
          <c:dLbls>
            <c:dLbl>
              <c:idx val="1"/>
              <c:layout>
                <c:manualLayout>
                  <c:x val="5.7396295836308876E-2"/>
                  <c:y val="-2.3648668038698424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0E4F-44B7-A60B-595BDAC558C3}"/>
                </c:ext>
              </c:extLst>
            </c:dLbl>
            <c:dLbl>
              <c:idx val="2"/>
              <c:layout>
                <c:manualLayout>
                  <c:x val="-5.2831682553482161E-2"/>
                  <c:y val="1.8064178582831962E-4"/>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26DF-442B-BA0F-35C47D12BF78}"/>
                </c:ext>
              </c:extLst>
            </c:dLbl>
            <c:dLbl>
              <c:idx val="4"/>
              <c:layout>
                <c:manualLayout>
                  <c:x val="1.7846861211943277E-2"/>
                  <c:y val="9.7329788921185541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0E4F-44B7-A60B-595BDAC558C3}"/>
                </c:ext>
              </c:extLst>
            </c:dLbl>
            <c:dLbl>
              <c:idx val="5"/>
              <c:layout>
                <c:manualLayout>
                  <c:x val="2.006053647438644E-2"/>
                  <c:y val="8.7130928648767453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0E4F-44B7-A60B-595BDAC558C3}"/>
                </c:ext>
              </c:extLst>
            </c:dLbl>
            <c:dLbl>
              <c:idx val="6"/>
              <c:layout>
                <c:manualLayout>
                  <c:x val="-4.3451408981837761E-2"/>
                  <c:y val="-1.121083194756072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0E4F-44B7-A60B-595BDAC558C3}"/>
                </c:ext>
              </c:extLst>
            </c:dLbl>
            <c:dLbl>
              <c:idx val="7"/>
              <c:layout>
                <c:manualLayout>
                  <c:x val="-1.6993966323036177E-2"/>
                  <c:y val="-2.1418519766550966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0E4F-44B7-A60B-595BDAC558C3}"/>
                </c:ext>
              </c:extLst>
            </c:dLbl>
            <c:dLbl>
              <c:idx val="8"/>
              <c:layout>
                <c:manualLayout>
                  <c:x val="-4.0909452829738478E-2"/>
                  <c:y val="-3.0438293775270756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8-0E4F-44B7-A60B-595BDAC558C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s-CZ"/>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'Emissions 2021'!$AI$92:$AI$100</c:f>
              <c:strCache>
                <c:ptCount val="9"/>
                <c:pt idx="0">
                  <c:v>&lt;1981</c:v>
                </c:pt>
                <c:pt idx="1">
                  <c:v>1981-1990</c:v>
                </c:pt>
                <c:pt idx="2">
                  <c:v>1991-Stage I</c:v>
                </c:pt>
                <c:pt idx="3">
                  <c:v>Stage I</c:v>
                </c:pt>
                <c:pt idx="4">
                  <c:v>Stage II</c:v>
                </c:pt>
                <c:pt idx="5">
                  <c:v>Stage IIIA</c:v>
                </c:pt>
                <c:pt idx="6">
                  <c:v>Stage IIIB</c:v>
                </c:pt>
                <c:pt idx="7">
                  <c:v>Stage IV</c:v>
                </c:pt>
                <c:pt idx="8">
                  <c:v>Stage V</c:v>
                </c:pt>
              </c:strCache>
            </c:strRef>
          </c:cat>
          <c:val>
            <c:numRef>
              <c:f>'Emissions 2021'!$AJ$92:$AJ$100</c:f>
              <c:numCache>
                <c:formatCode>0</c:formatCode>
                <c:ptCount val="9"/>
                <c:pt idx="0">
                  <c:v>0</c:v>
                </c:pt>
                <c:pt idx="1">
                  <c:v>203</c:v>
                </c:pt>
                <c:pt idx="2">
                  <c:v>5288</c:v>
                </c:pt>
                <c:pt idx="3">
                  <c:v>1017</c:v>
                </c:pt>
                <c:pt idx="4">
                  <c:v>6876</c:v>
                </c:pt>
                <c:pt idx="5">
                  <c:v>14120</c:v>
                </c:pt>
                <c:pt idx="6">
                  <c:v>9066</c:v>
                </c:pt>
                <c:pt idx="7">
                  <c:v>11902</c:v>
                </c:pt>
                <c:pt idx="8">
                  <c:v>5878</c:v>
                </c:pt>
              </c:numCache>
            </c:numRef>
          </c:val>
          <c:extLst>
            <c:ext xmlns:c16="http://schemas.microsoft.com/office/drawing/2014/chart" uri="{C3380CC4-5D6E-409C-BE32-E72D297353CC}">
              <c16:uniqueId val="{00000004-0E4F-44B7-A60B-595BDAC558C3}"/>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cs-CZ"/>
    </a:p>
  </c:txPr>
  <c:printSettings>
    <c:headerFooter/>
    <c:pageMargins b="0.78740157499999996" l="0.7" r="0.7" t="0.78740157499999996"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r>
              <a:rPr lang="cs-CZ" sz="1200" b="1"/>
              <a:t>Tractors share according to engine power in 2025</a:t>
            </a:r>
          </a:p>
        </c:rich>
      </c:tx>
      <c:layout>
        <c:manualLayout>
          <c:xMode val="edge"/>
          <c:yMode val="edge"/>
          <c:x val="0.15367420177889235"/>
          <c:y val="4.1117841834257499E-2"/>
        </c:manualLayout>
      </c:layout>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endParaRPr lang="cs-CZ"/>
        </a:p>
      </c:txPr>
    </c:title>
    <c:autoTitleDeleted val="0"/>
    <c:plotArea>
      <c:layout>
        <c:manualLayout>
          <c:layoutTarget val="inner"/>
          <c:xMode val="edge"/>
          <c:yMode val="edge"/>
          <c:x val="0.23875031770007873"/>
          <c:y val="0.23905120348652023"/>
          <c:w val="0.48021982664309193"/>
          <c:h val="0.64493732730744691"/>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4563-4EB6-A803-74A70676565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4563-4EB6-A803-74A70676565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4563-4EB6-A803-74A70676565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4563-4EB6-A803-74A706765653}"/>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4563-4EB6-A803-74A706765653}"/>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4563-4EB6-A803-74A706765653}"/>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4563-4EB6-A803-74A706765653}"/>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4563-4EB6-A803-74A706765653}"/>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4563-4EB6-A803-74A706765653}"/>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4563-4EB6-A803-74A706765653}"/>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4563-4EB6-A803-74A706765653}"/>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17-4563-4EB6-A803-74A706765653}"/>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19-4563-4EB6-A803-74A706765653}"/>
              </c:ext>
            </c:extLst>
          </c:dPt>
          <c:dLbls>
            <c:dLbl>
              <c:idx val="1"/>
              <c:layout>
                <c:manualLayout>
                  <c:x val="0.1683202844326015"/>
                  <c:y val="3.2686435496199803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563-4EB6-A803-74A706765653}"/>
                </c:ext>
              </c:extLst>
            </c:dLbl>
            <c:dLbl>
              <c:idx val="2"/>
              <c:layout>
                <c:manualLayout>
                  <c:x val="0.100002460271349"/>
                  <c:y val="5.643934126376491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563-4EB6-A803-74A706765653}"/>
                </c:ext>
              </c:extLst>
            </c:dLbl>
            <c:dLbl>
              <c:idx val="3"/>
              <c:layout>
                <c:manualLayout>
                  <c:x val="5.5842860576422654E-2"/>
                  <c:y val="1.1041531315995497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563-4EB6-A803-74A706765653}"/>
                </c:ext>
              </c:extLst>
            </c:dLbl>
            <c:dLbl>
              <c:idx val="4"/>
              <c:layout>
                <c:manualLayout>
                  <c:x val="0.16504004880169015"/>
                  <c:y val="-5.4306826237335112E-2"/>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cs-CZ"/>
                </a:p>
              </c:txPr>
              <c:showLegendKey val="0"/>
              <c:showVal val="0"/>
              <c:showCatName val="1"/>
              <c:showSerName val="0"/>
              <c:showPercent val="1"/>
              <c:showBubbleSize val="0"/>
              <c:extLst>
                <c:ext xmlns:c15="http://schemas.microsoft.com/office/drawing/2012/chart" uri="{CE6537A1-D6FC-4f65-9D91-7224C49458BB}">
                  <c15:layout>
                    <c:manualLayout>
                      <c:w val="7.2104875690058801E-2"/>
                      <c:h val="6.6082218999672843E-2"/>
                    </c:manualLayout>
                  </c15:layout>
                </c:ext>
                <c:ext xmlns:c16="http://schemas.microsoft.com/office/drawing/2014/chart" uri="{C3380CC4-5D6E-409C-BE32-E72D297353CC}">
                  <c16:uniqueId val="{00000009-4563-4EB6-A803-74A706765653}"/>
                </c:ext>
              </c:extLst>
            </c:dLbl>
            <c:dLbl>
              <c:idx val="5"/>
              <c:layout>
                <c:manualLayout>
                  <c:x val="-0.12135249361475288"/>
                  <c:y val="-1.0781562998468226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4563-4EB6-A803-74A706765653}"/>
                </c:ext>
              </c:extLst>
            </c:dLbl>
            <c:dLbl>
              <c:idx val="6"/>
              <c:layout>
                <c:manualLayout>
                  <c:x val="-1.8705821569766686E-2"/>
                  <c:y val="3.4809083477972901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4563-4EB6-A803-74A706765653}"/>
                </c:ext>
              </c:extLst>
            </c:dLbl>
            <c:dLbl>
              <c:idx val="7"/>
              <c:layout>
                <c:manualLayout>
                  <c:x val="-3.969187309289543E-2"/>
                  <c:y val="2.7437938601697933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4563-4EB6-A803-74A706765653}"/>
                </c:ext>
              </c:extLst>
            </c:dLbl>
            <c:dLbl>
              <c:idx val="12"/>
              <c:layout>
                <c:manualLayout>
                  <c:x val="0.20037954892750015"/>
                  <c:y val="-3.5806166437417089E-2"/>
                </c:manualLayout>
              </c:layout>
              <c:showLegendKey val="0"/>
              <c:showVal val="0"/>
              <c:showCatName val="1"/>
              <c:showSerName val="0"/>
              <c:showPercent val="1"/>
              <c:showBubbleSize val="0"/>
              <c:extLst>
                <c:ext xmlns:c15="http://schemas.microsoft.com/office/drawing/2012/chart" uri="{CE6537A1-D6FC-4f65-9D91-7224C49458BB}">
                  <c15:layout>
                    <c:manualLayout>
                      <c:w val="8.591134189823986E-2"/>
                      <c:h val="5.0404018601481165E-2"/>
                    </c:manualLayout>
                  </c15:layout>
                </c:ext>
                <c:ext xmlns:c16="http://schemas.microsoft.com/office/drawing/2014/chart" uri="{C3380CC4-5D6E-409C-BE32-E72D297353CC}">
                  <c16:uniqueId val="{00000019-4563-4EB6-A803-74A70676565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s-CZ"/>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'Emissions 2024 (6.1.26)'!$AK$5:$AK$17</c:f>
              <c:strCache>
                <c:ptCount val="13"/>
                <c:pt idx="0">
                  <c:v>P&lt;8</c:v>
                </c:pt>
                <c:pt idx="1">
                  <c:v>8&lt;=P&lt;19</c:v>
                </c:pt>
                <c:pt idx="2">
                  <c:v>19&lt;=P&lt;37</c:v>
                </c:pt>
                <c:pt idx="3">
                  <c:v>37&lt;=P&lt;56</c:v>
                </c:pt>
                <c:pt idx="4">
                  <c:v>56&lt;=P&lt;75</c:v>
                </c:pt>
                <c:pt idx="5">
                  <c:v>75&lt;=P&lt;100</c:v>
                </c:pt>
                <c:pt idx="6">
                  <c:v>100&lt;=P&lt;130</c:v>
                </c:pt>
                <c:pt idx="7">
                  <c:v>130&lt;=P&lt;160</c:v>
                </c:pt>
                <c:pt idx="8">
                  <c:v>160&lt;=P&lt;200</c:v>
                </c:pt>
                <c:pt idx="9">
                  <c:v>200&lt;=P&lt;240</c:v>
                </c:pt>
                <c:pt idx="10">
                  <c:v>240&lt;=P&lt;280</c:v>
                </c:pt>
                <c:pt idx="11">
                  <c:v>280&lt;=P&lt;560</c:v>
                </c:pt>
                <c:pt idx="12">
                  <c:v>P&gt;560</c:v>
                </c:pt>
              </c:strCache>
            </c:strRef>
          </c:cat>
          <c:val>
            <c:numRef>
              <c:f>'Emissions 2024 (6.1.26)'!$AL$5:$AL$17</c:f>
              <c:numCache>
                <c:formatCode>0</c:formatCode>
                <c:ptCount val="13"/>
                <c:pt idx="0">
                  <c:v>2</c:v>
                </c:pt>
                <c:pt idx="1">
                  <c:v>4918</c:v>
                </c:pt>
                <c:pt idx="2">
                  <c:v>7445</c:v>
                </c:pt>
                <c:pt idx="3">
                  <c:v>7806</c:v>
                </c:pt>
                <c:pt idx="4">
                  <c:v>13198</c:v>
                </c:pt>
                <c:pt idx="5">
                  <c:v>10994</c:v>
                </c:pt>
                <c:pt idx="6">
                  <c:v>8862</c:v>
                </c:pt>
                <c:pt idx="7">
                  <c:v>3938</c:v>
                </c:pt>
                <c:pt idx="8">
                  <c:v>5118</c:v>
                </c:pt>
                <c:pt idx="9">
                  <c:v>2048</c:v>
                </c:pt>
                <c:pt idx="10">
                  <c:v>1523</c:v>
                </c:pt>
                <c:pt idx="11">
                  <c:v>1598</c:v>
                </c:pt>
                <c:pt idx="12">
                  <c:v>0</c:v>
                </c:pt>
              </c:numCache>
            </c:numRef>
          </c:val>
          <c:extLst>
            <c:ext xmlns:c16="http://schemas.microsoft.com/office/drawing/2014/chart" uri="{C3380CC4-5D6E-409C-BE32-E72D297353CC}">
              <c16:uniqueId val="{0000001A-4563-4EB6-A803-74A706765653}"/>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cs-CZ"/>
    </a:p>
  </c:txPr>
  <c:printSettings>
    <c:headerFooter/>
    <c:pageMargins b="0.78740157499999996" l="0.7" r="0.7" t="0.78740157499999996"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r>
              <a:rPr lang="cs-CZ" sz="1200" b="1"/>
              <a:t>Tractors</a:t>
            </a:r>
            <a:r>
              <a:rPr lang="cs-CZ" sz="1200" b="1" baseline="0"/>
              <a:t> share according to emission technology level in 2025</a:t>
            </a:r>
            <a:endParaRPr lang="cs-CZ" sz="1200" b="1"/>
          </a:p>
        </c:rich>
      </c:tx>
      <c:layout>
        <c:manualLayout>
          <c:xMode val="edge"/>
          <c:yMode val="edge"/>
          <c:x val="0.11987863743167625"/>
          <c:y val="3.9176912997350884E-2"/>
        </c:manualLayout>
      </c:layout>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endParaRPr lang="cs-CZ"/>
        </a:p>
      </c:txPr>
    </c:title>
    <c:autoTitleDeleted val="0"/>
    <c:plotArea>
      <c:layout>
        <c:manualLayout>
          <c:layoutTarget val="inner"/>
          <c:xMode val="edge"/>
          <c:yMode val="edge"/>
          <c:x val="0.23875031770007873"/>
          <c:y val="0.23905120348652023"/>
          <c:w val="0.48021982664309193"/>
          <c:h val="0.64493732730744691"/>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F43E-4E80-993B-55776C587B9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F43E-4E80-993B-55776C587B9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F43E-4E80-993B-55776C587B97}"/>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F43E-4E80-993B-55776C587B97}"/>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F43E-4E80-993B-55776C587B97}"/>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F43E-4E80-993B-55776C587B97}"/>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F43E-4E80-993B-55776C587B97}"/>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F43E-4E80-993B-55776C587B97}"/>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F43E-4E80-993B-55776C587B97}"/>
              </c:ext>
            </c:extLst>
          </c:dPt>
          <c:dLbls>
            <c:dLbl>
              <c:idx val="0"/>
              <c:layout>
                <c:manualLayout>
                  <c:x val="-0.21606213353860418"/>
                  <c:y val="9.3290290418456233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F43E-4E80-993B-55776C587B97}"/>
                </c:ext>
              </c:extLst>
            </c:dLbl>
            <c:dLbl>
              <c:idx val="1"/>
              <c:layout>
                <c:manualLayout>
                  <c:x val="8.28357995404298E-2"/>
                  <c:y val="-5.563960928023832E-4"/>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F43E-4E80-993B-55776C587B97}"/>
                </c:ext>
              </c:extLst>
            </c:dLbl>
            <c:dLbl>
              <c:idx val="2"/>
              <c:layout>
                <c:manualLayout>
                  <c:x val="0.11797617446495563"/>
                  <c:y val="4.0293259531048045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F43E-4E80-993B-55776C587B97}"/>
                </c:ext>
              </c:extLst>
            </c:dLbl>
            <c:dLbl>
              <c:idx val="3"/>
              <c:layout>
                <c:manualLayout>
                  <c:x val="8.083691269598263E-2"/>
                  <c:y val="1.0306510304010159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F43E-4E80-993B-55776C587B97}"/>
                </c:ext>
              </c:extLst>
            </c:dLbl>
            <c:dLbl>
              <c:idx val="4"/>
              <c:layout>
                <c:manualLayout>
                  <c:x val="1.7846861211943277E-2"/>
                  <c:y val="9.7329788921185541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F43E-4E80-993B-55776C587B97}"/>
                </c:ext>
              </c:extLst>
            </c:dLbl>
            <c:dLbl>
              <c:idx val="5"/>
              <c:layout>
                <c:manualLayout>
                  <c:x val="2.006053647438644E-2"/>
                  <c:y val="8.7130928648767453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F43E-4E80-993B-55776C587B97}"/>
                </c:ext>
              </c:extLst>
            </c:dLbl>
            <c:dLbl>
              <c:idx val="6"/>
              <c:layout>
                <c:manualLayout>
                  <c:x val="-4.3451408981837761E-2"/>
                  <c:y val="-1.121083194756072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F43E-4E80-993B-55776C587B97}"/>
                </c:ext>
              </c:extLst>
            </c:dLbl>
            <c:dLbl>
              <c:idx val="7"/>
              <c:layout>
                <c:manualLayout>
                  <c:x val="-1.6993966323036177E-2"/>
                  <c:y val="-2.1418519766550966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F43E-4E80-993B-55776C587B97}"/>
                </c:ext>
              </c:extLst>
            </c:dLbl>
            <c:dLbl>
              <c:idx val="8"/>
              <c:layout>
                <c:manualLayout>
                  <c:x val="-4.0909452829738478E-2"/>
                  <c:y val="-3.0438293775270756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1-F43E-4E80-993B-55776C587B9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s-CZ"/>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'Emissions 2024 (6.1.26)'!$AK$92:$AK$100</c:f>
              <c:strCache>
                <c:ptCount val="9"/>
                <c:pt idx="0">
                  <c:v>&lt;1981</c:v>
                </c:pt>
                <c:pt idx="1">
                  <c:v>1981-1990</c:v>
                </c:pt>
                <c:pt idx="2">
                  <c:v>1991-Stage I</c:v>
                </c:pt>
                <c:pt idx="3">
                  <c:v>Stage I</c:v>
                </c:pt>
                <c:pt idx="4">
                  <c:v>Stage II</c:v>
                </c:pt>
                <c:pt idx="5">
                  <c:v>Stage IIIA</c:v>
                </c:pt>
                <c:pt idx="6">
                  <c:v>Stage IIIB</c:v>
                </c:pt>
                <c:pt idx="7">
                  <c:v>Stage IV</c:v>
                </c:pt>
                <c:pt idx="8">
                  <c:v>Stage V</c:v>
                </c:pt>
              </c:strCache>
            </c:strRef>
          </c:cat>
          <c:val>
            <c:numRef>
              <c:f>'Emissions 2024 (6.1.26)'!$AL$92:$AL$100</c:f>
              <c:numCache>
                <c:formatCode>0</c:formatCode>
                <c:ptCount val="9"/>
                <c:pt idx="0">
                  <c:v>0</c:v>
                </c:pt>
                <c:pt idx="1">
                  <c:v>0</c:v>
                </c:pt>
                <c:pt idx="2">
                  <c:v>7148</c:v>
                </c:pt>
                <c:pt idx="3">
                  <c:v>1948</c:v>
                </c:pt>
                <c:pt idx="4">
                  <c:v>6428</c:v>
                </c:pt>
                <c:pt idx="5">
                  <c:v>14588</c:v>
                </c:pt>
                <c:pt idx="6">
                  <c:v>7108</c:v>
                </c:pt>
                <c:pt idx="7">
                  <c:v>10676</c:v>
                </c:pt>
                <c:pt idx="8">
                  <c:v>19554</c:v>
                </c:pt>
              </c:numCache>
            </c:numRef>
          </c:val>
          <c:extLst>
            <c:ext xmlns:c16="http://schemas.microsoft.com/office/drawing/2014/chart" uri="{C3380CC4-5D6E-409C-BE32-E72D297353CC}">
              <c16:uniqueId val="{00000012-F43E-4E80-993B-55776C587B97}"/>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cs-CZ"/>
    </a:p>
  </c:txPr>
  <c:printSettings>
    <c:headerFooter/>
    <c:pageMargins b="0.78740157499999996" l="0.7" r="0.7" t="0.78740157499999996"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s-CZ" sz="1600" b="1" i="0" u="none" strike="noStrike" baseline="0">
                <a:solidFill>
                  <a:sysClr val="windowText" lastClr="000000"/>
                </a:solidFill>
              </a:rPr>
              <a:t>Course of emissions from </a:t>
            </a:r>
            <a:r>
              <a:rPr lang="en-GB" sz="1600" b="1" i="0" u="none" strike="noStrike" baseline="0">
                <a:solidFill>
                  <a:sysClr val="windowText" lastClr="000000"/>
                </a:solidFill>
                <a:effectLst/>
              </a:rPr>
              <a:t>NFR 1.A.4.c ii </a:t>
            </a:r>
            <a:endParaRPr lang="cs-CZ" sz="1600" b="1">
              <a:solidFill>
                <a:sysClr val="windowText" lastClr="000000"/>
              </a:solidFill>
            </a:endParaRPr>
          </a:p>
        </c:rich>
      </c:tx>
      <c:layout>
        <c:manualLayout>
          <c:xMode val="edge"/>
          <c:yMode val="edge"/>
          <c:x val="0.28852008358486186"/>
          <c:y val="5.525196381938988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cs-CZ"/>
        </a:p>
      </c:txPr>
    </c:title>
    <c:autoTitleDeleted val="0"/>
    <c:plotArea>
      <c:layout>
        <c:manualLayout>
          <c:layoutTarget val="inner"/>
          <c:xMode val="edge"/>
          <c:yMode val="edge"/>
          <c:x val="9.0120979527171907E-2"/>
          <c:y val="0.17127438074476312"/>
          <c:w val="0.80073294358103653"/>
          <c:h val="0.55247380425211912"/>
        </c:manualLayout>
      </c:layout>
      <c:lineChart>
        <c:grouping val="standard"/>
        <c:varyColors val="0"/>
        <c:ser>
          <c:idx val="0"/>
          <c:order val="0"/>
          <c:tx>
            <c:strRef>
              <c:f>'emissions 1990 - 2024'!$A$4</c:f>
              <c:strCache>
                <c:ptCount val="1"/>
                <c:pt idx="0">
                  <c:v>NOx </c:v>
                </c:pt>
              </c:strCache>
            </c:strRef>
          </c:tx>
          <c:spPr>
            <a:ln w="28575" cap="rnd">
              <a:solidFill>
                <a:schemeClr val="accent1"/>
              </a:solidFill>
              <a:round/>
            </a:ln>
            <a:effectLst/>
          </c:spPr>
          <c:marker>
            <c:symbol val="none"/>
          </c:marker>
          <c:cat>
            <c:numRef>
              <c:f>'emissions 1990 - 2024'!$L$1:$AK$1</c:f>
              <c:numCache>
                <c:formatCode>General</c:formatCode>
                <c:ptCount val="26"/>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pt idx="21">
                  <c:v>2020</c:v>
                </c:pt>
                <c:pt idx="22">
                  <c:v>2021</c:v>
                </c:pt>
                <c:pt idx="23">
                  <c:v>2022</c:v>
                </c:pt>
                <c:pt idx="24">
                  <c:v>2023</c:v>
                </c:pt>
                <c:pt idx="25">
                  <c:v>2024</c:v>
                </c:pt>
              </c:numCache>
            </c:numRef>
          </c:cat>
          <c:val>
            <c:numRef>
              <c:f>'emissions 1990 - 2024'!$L$5:$AK$5</c:f>
              <c:numCache>
                <c:formatCode>General</c:formatCode>
                <c:ptCount val="26"/>
                <c:pt idx="0">
                  <c:v>13.978921234754473</c:v>
                </c:pt>
                <c:pt idx="1">
                  <c:v>13.477564552003001</c:v>
                </c:pt>
                <c:pt idx="2">
                  <c:v>12.97620786925153</c:v>
                </c:pt>
                <c:pt idx="3">
                  <c:v>12.474851186500059</c:v>
                </c:pt>
                <c:pt idx="4">
                  <c:v>11.973494503748586</c:v>
                </c:pt>
                <c:pt idx="5">
                  <c:v>11.472137820997116</c:v>
                </c:pt>
                <c:pt idx="6">
                  <c:v>10.970781138245643</c:v>
                </c:pt>
                <c:pt idx="7">
                  <c:v>10.469424455494172</c:v>
                </c:pt>
                <c:pt idx="8">
                  <c:v>9.9680677727427014</c:v>
                </c:pt>
                <c:pt idx="9">
                  <c:v>9.4667110899912288</c:v>
                </c:pt>
                <c:pt idx="10">
                  <c:v>8.965354407239758</c:v>
                </c:pt>
                <c:pt idx="11">
                  <c:v>8.4639977244882871</c:v>
                </c:pt>
                <c:pt idx="12">
                  <c:v>7.9626410417368154</c:v>
                </c:pt>
                <c:pt idx="13">
                  <c:v>7.4612843589853437</c:v>
                </c:pt>
                <c:pt idx="14">
                  <c:v>6.959927676233872</c:v>
                </c:pt>
                <c:pt idx="15">
                  <c:v>6.4585709934824012</c:v>
                </c:pt>
                <c:pt idx="16">
                  <c:v>5.9572143107309294</c:v>
                </c:pt>
                <c:pt idx="17">
                  <c:v>5.4558576279794577</c:v>
                </c:pt>
                <c:pt idx="18">
                  <c:v>4.954500945227986</c:v>
                </c:pt>
                <c:pt idx="19">
                  <c:v>4.4531442624765152</c:v>
                </c:pt>
                <c:pt idx="20">
                  <c:v>3.951787579725043</c:v>
                </c:pt>
                <c:pt idx="21">
                  <c:v>3.4504308969735713</c:v>
                </c:pt>
                <c:pt idx="22">
                  <c:v>2.9490742142220938</c:v>
                </c:pt>
                <c:pt idx="23">
                  <c:v>2.6268596909151376</c:v>
                </c:pt>
                <c:pt idx="24">
                  <c:v>2.3046451676081809</c:v>
                </c:pt>
                <c:pt idx="25">
                  <c:v>1.9824306443012243</c:v>
                </c:pt>
              </c:numCache>
            </c:numRef>
          </c:val>
          <c:smooth val="0"/>
          <c:extLst>
            <c:ext xmlns:c16="http://schemas.microsoft.com/office/drawing/2014/chart" uri="{C3380CC4-5D6E-409C-BE32-E72D297353CC}">
              <c16:uniqueId val="{00000000-9404-40FC-9150-8869CA34FE5F}"/>
            </c:ext>
          </c:extLst>
        </c:ser>
        <c:ser>
          <c:idx val="1"/>
          <c:order val="1"/>
          <c:tx>
            <c:strRef>
              <c:f>'emissions 1990 - 2024'!$A$6</c:f>
              <c:strCache>
                <c:ptCount val="1"/>
                <c:pt idx="0">
                  <c:v>NMVOC  </c:v>
                </c:pt>
              </c:strCache>
            </c:strRef>
          </c:tx>
          <c:spPr>
            <a:ln w="28575" cap="rnd">
              <a:solidFill>
                <a:schemeClr val="accent2"/>
              </a:solidFill>
              <a:round/>
            </a:ln>
            <a:effectLst/>
          </c:spPr>
          <c:marker>
            <c:symbol val="none"/>
          </c:marker>
          <c:cat>
            <c:numRef>
              <c:f>'emissions 1990 - 2024'!$L$1:$AK$1</c:f>
              <c:numCache>
                <c:formatCode>General</c:formatCode>
                <c:ptCount val="26"/>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pt idx="21">
                  <c:v>2020</c:v>
                </c:pt>
                <c:pt idx="22">
                  <c:v>2021</c:v>
                </c:pt>
                <c:pt idx="23">
                  <c:v>2022</c:v>
                </c:pt>
                <c:pt idx="24">
                  <c:v>2023</c:v>
                </c:pt>
                <c:pt idx="25">
                  <c:v>2024</c:v>
                </c:pt>
              </c:numCache>
            </c:numRef>
          </c:cat>
          <c:val>
            <c:numRef>
              <c:f>'emissions 1990 - 2024'!$L$7:$AK$7</c:f>
              <c:numCache>
                <c:formatCode>General</c:formatCode>
                <c:ptCount val="26"/>
                <c:pt idx="0">
                  <c:v>2.4246631424338752</c:v>
                </c:pt>
                <c:pt idx="1">
                  <c:v>2.3297455082571057</c:v>
                </c:pt>
                <c:pt idx="2">
                  <c:v>2.2348278740803358</c:v>
                </c:pt>
                <c:pt idx="3">
                  <c:v>2.1399102399035659</c:v>
                </c:pt>
                <c:pt idx="4">
                  <c:v>2.044992605726796</c:v>
                </c:pt>
                <c:pt idx="5">
                  <c:v>1.9500749715500261</c:v>
                </c:pt>
                <c:pt idx="6">
                  <c:v>1.8551573373732559</c:v>
                </c:pt>
                <c:pt idx="7">
                  <c:v>1.760239703196486</c:v>
                </c:pt>
                <c:pt idx="8">
                  <c:v>1.6653220690197161</c:v>
                </c:pt>
                <c:pt idx="9">
                  <c:v>1.570404434842946</c:v>
                </c:pt>
                <c:pt idx="10">
                  <c:v>1.4754868006661761</c:v>
                </c:pt>
                <c:pt idx="11">
                  <c:v>1.3805691664894062</c:v>
                </c:pt>
                <c:pt idx="12">
                  <c:v>1.2856515323126361</c:v>
                </c:pt>
                <c:pt idx="13">
                  <c:v>1.1907338981358662</c:v>
                </c:pt>
                <c:pt idx="14">
                  <c:v>1.0958162639590963</c:v>
                </c:pt>
                <c:pt idx="15">
                  <c:v>1.0008986297823264</c:v>
                </c:pt>
                <c:pt idx="16">
                  <c:v>0.90598099560555645</c:v>
                </c:pt>
                <c:pt idx="17">
                  <c:v>0.81106336142878666</c:v>
                </c:pt>
                <c:pt idx="18">
                  <c:v>0.71614572725201675</c:v>
                </c:pt>
                <c:pt idx="19">
                  <c:v>0.62122809307524685</c:v>
                </c:pt>
                <c:pt idx="20">
                  <c:v>0.52631045889847705</c:v>
                </c:pt>
                <c:pt idx="21">
                  <c:v>0.43139282472170715</c:v>
                </c:pt>
                <c:pt idx="22">
                  <c:v>0.33647519054493752</c:v>
                </c:pt>
                <c:pt idx="23">
                  <c:v>0.31348428463412498</c:v>
                </c:pt>
                <c:pt idx="24">
                  <c:v>0.29049337872331249</c:v>
                </c:pt>
                <c:pt idx="25">
                  <c:v>0.26750247281250006</c:v>
                </c:pt>
              </c:numCache>
            </c:numRef>
          </c:val>
          <c:smooth val="0"/>
          <c:extLst>
            <c:ext xmlns:c16="http://schemas.microsoft.com/office/drawing/2014/chart" uri="{C3380CC4-5D6E-409C-BE32-E72D297353CC}">
              <c16:uniqueId val="{00000001-9404-40FC-9150-8869CA34FE5F}"/>
            </c:ext>
          </c:extLst>
        </c:ser>
        <c:ser>
          <c:idx val="2"/>
          <c:order val="2"/>
          <c:tx>
            <c:strRef>
              <c:f>'emissions 1990 - 2024'!$A$8</c:f>
              <c:strCache>
                <c:ptCount val="1"/>
                <c:pt idx="0">
                  <c:v>CO </c:v>
                </c:pt>
              </c:strCache>
            </c:strRef>
          </c:tx>
          <c:spPr>
            <a:ln w="28575" cap="rnd">
              <a:solidFill>
                <a:schemeClr val="accent3"/>
              </a:solidFill>
              <a:round/>
            </a:ln>
            <a:effectLst/>
          </c:spPr>
          <c:marker>
            <c:symbol val="none"/>
          </c:marker>
          <c:cat>
            <c:numRef>
              <c:f>'emissions 1990 - 2024'!$L$1:$AK$1</c:f>
              <c:numCache>
                <c:formatCode>General</c:formatCode>
                <c:ptCount val="26"/>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pt idx="21">
                  <c:v>2020</c:v>
                </c:pt>
                <c:pt idx="22">
                  <c:v>2021</c:v>
                </c:pt>
                <c:pt idx="23">
                  <c:v>2022</c:v>
                </c:pt>
                <c:pt idx="24">
                  <c:v>2023</c:v>
                </c:pt>
                <c:pt idx="25">
                  <c:v>2024</c:v>
                </c:pt>
              </c:numCache>
            </c:numRef>
          </c:cat>
          <c:val>
            <c:numRef>
              <c:f>'emissions 1990 - 2024'!$L$9:$AK$9</c:f>
              <c:numCache>
                <c:formatCode>General</c:formatCode>
                <c:ptCount val="26"/>
                <c:pt idx="0">
                  <c:v>10.630898633958502</c:v>
                </c:pt>
                <c:pt idx="1">
                  <c:v>10.269281329391511</c:v>
                </c:pt>
                <c:pt idx="2">
                  <c:v>9.9076640248245198</c:v>
                </c:pt>
                <c:pt idx="3">
                  <c:v>9.5460467202575288</c:v>
                </c:pt>
                <c:pt idx="4">
                  <c:v>9.1844294156905377</c:v>
                </c:pt>
                <c:pt idx="5">
                  <c:v>8.8228121111235467</c:v>
                </c:pt>
                <c:pt idx="6">
                  <c:v>8.4611948065565556</c:v>
                </c:pt>
                <c:pt idx="7">
                  <c:v>8.0995775019895646</c:v>
                </c:pt>
                <c:pt idx="8">
                  <c:v>7.7379601974225753</c:v>
                </c:pt>
                <c:pt idx="9">
                  <c:v>7.3763428928555852</c:v>
                </c:pt>
                <c:pt idx="10">
                  <c:v>7.014725588288595</c:v>
                </c:pt>
                <c:pt idx="11">
                  <c:v>6.6531082837216049</c:v>
                </c:pt>
                <c:pt idx="12">
                  <c:v>6.2914909791546139</c:v>
                </c:pt>
                <c:pt idx="13">
                  <c:v>5.9298736745876237</c:v>
                </c:pt>
                <c:pt idx="14">
                  <c:v>5.5682563700206336</c:v>
                </c:pt>
                <c:pt idx="15">
                  <c:v>5.2066390654536434</c:v>
                </c:pt>
                <c:pt idx="16">
                  <c:v>4.8450217608866533</c:v>
                </c:pt>
                <c:pt idx="17">
                  <c:v>4.4834044563196631</c:v>
                </c:pt>
                <c:pt idx="18">
                  <c:v>4.121787151752673</c:v>
                </c:pt>
                <c:pt idx="19">
                  <c:v>3.7601698471856819</c:v>
                </c:pt>
                <c:pt idx="20">
                  <c:v>3.3985525426186913</c:v>
                </c:pt>
                <c:pt idx="21">
                  <c:v>3.0369352380517007</c:v>
                </c:pt>
                <c:pt idx="22">
                  <c:v>2.6753179334847088</c:v>
                </c:pt>
                <c:pt idx="23">
                  <c:v>2.5748720353798058</c:v>
                </c:pt>
                <c:pt idx="24">
                  <c:v>2.4744261372749028</c:v>
                </c:pt>
                <c:pt idx="25">
                  <c:v>2.3739802391699998</c:v>
                </c:pt>
              </c:numCache>
            </c:numRef>
          </c:val>
          <c:smooth val="0"/>
          <c:extLst>
            <c:ext xmlns:c16="http://schemas.microsoft.com/office/drawing/2014/chart" uri="{C3380CC4-5D6E-409C-BE32-E72D297353CC}">
              <c16:uniqueId val="{00000002-9404-40FC-9150-8869CA34FE5F}"/>
            </c:ext>
          </c:extLst>
        </c:ser>
        <c:ser>
          <c:idx val="3"/>
          <c:order val="3"/>
          <c:tx>
            <c:strRef>
              <c:f>'emissions 1990 - 2024'!$A$12</c:f>
              <c:strCache>
                <c:ptCount val="1"/>
                <c:pt idx="0">
                  <c:v>PM10 </c:v>
                </c:pt>
              </c:strCache>
            </c:strRef>
          </c:tx>
          <c:spPr>
            <a:ln w="28575" cap="rnd">
              <a:solidFill>
                <a:schemeClr val="accent4"/>
              </a:solidFill>
              <a:round/>
            </a:ln>
            <a:effectLst/>
          </c:spPr>
          <c:marker>
            <c:symbol val="none"/>
          </c:marker>
          <c:cat>
            <c:numRef>
              <c:f>'emissions 1990 - 2024'!$L$1:$AK$1</c:f>
              <c:numCache>
                <c:formatCode>General</c:formatCode>
                <c:ptCount val="26"/>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pt idx="21">
                  <c:v>2020</c:v>
                </c:pt>
                <c:pt idx="22">
                  <c:v>2021</c:v>
                </c:pt>
                <c:pt idx="23">
                  <c:v>2022</c:v>
                </c:pt>
                <c:pt idx="24">
                  <c:v>2023</c:v>
                </c:pt>
                <c:pt idx="25">
                  <c:v>2024</c:v>
                </c:pt>
              </c:numCache>
            </c:numRef>
          </c:cat>
          <c:val>
            <c:numRef>
              <c:f>'emissions 1990 - 2024'!$L$13:$AK$13</c:f>
              <c:numCache>
                <c:formatCode>General</c:formatCode>
                <c:ptCount val="26"/>
                <c:pt idx="0">
                  <c:v>2.1530262568697074</c:v>
                </c:pt>
                <c:pt idx="1">
                  <c:v>2.0641222550461755</c:v>
                </c:pt>
                <c:pt idx="2">
                  <c:v>1.9752182532226441</c:v>
                </c:pt>
                <c:pt idx="3">
                  <c:v>1.8863142513991125</c:v>
                </c:pt>
                <c:pt idx="4">
                  <c:v>1.7974102495755808</c:v>
                </c:pt>
                <c:pt idx="5">
                  <c:v>1.7085062477520492</c:v>
                </c:pt>
                <c:pt idx="6">
                  <c:v>1.6196022459285175</c:v>
                </c:pt>
                <c:pt idx="7">
                  <c:v>1.5306982441049859</c:v>
                </c:pt>
                <c:pt idx="8">
                  <c:v>1.4417942422814543</c:v>
                </c:pt>
                <c:pt idx="9">
                  <c:v>1.3528902404579226</c:v>
                </c:pt>
                <c:pt idx="10">
                  <c:v>1.263986238634391</c:v>
                </c:pt>
                <c:pt idx="11">
                  <c:v>1.1750822368108593</c:v>
                </c:pt>
                <c:pt idx="12">
                  <c:v>1.0861782349873277</c:v>
                </c:pt>
                <c:pt idx="13">
                  <c:v>0.99727423316379593</c:v>
                </c:pt>
                <c:pt idx="14">
                  <c:v>0.90837023134026418</c:v>
                </c:pt>
                <c:pt idx="15">
                  <c:v>0.81946622951673231</c:v>
                </c:pt>
                <c:pt idx="16">
                  <c:v>0.73056222769320056</c:v>
                </c:pt>
                <c:pt idx="17">
                  <c:v>0.64165822586966881</c:v>
                </c:pt>
                <c:pt idx="18">
                  <c:v>0.55275422404613705</c:v>
                </c:pt>
                <c:pt idx="19">
                  <c:v>0.46385022222260536</c:v>
                </c:pt>
                <c:pt idx="20">
                  <c:v>0.3749462203990736</c:v>
                </c:pt>
                <c:pt idx="21">
                  <c:v>0.28604221857554185</c:v>
                </c:pt>
                <c:pt idx="22">
                  <c:v>0.19713821675200918</c:v>
                </c:pt>
                <c:pt idx="23">
                  <c:v>0.16367143020383945</c:v>
                </c:pt>
                <c:pt idx="24">
                  <c:v>0.13020464365566975</c:v>
                </c:pt>
                <c:pt idx="25">
                  <c:v>9.6737857107500005E-2</c:v>
                </c:pt>
              </c:numCache>
            </c:numRef>
          </c:val>
          <c:smooth val="0"/>
          <c:extLst>
            <c:ext xmlns:c16="http://schemas.microsoft.com/office/drawing/2014/chart" uri="{C3380CC4-5D6E-409C-BE32-E72D297353CC}">
              <c16:uniqueId val="{00000003-9404-40FC-9150-8869CA34FE5F}"/>
            </c:ext>
          </c:extLst>
        </c:ser>
        <c:dLbls>
          <c:showLegendKey val="0"/>
          <c:showVal val="0"/>
          <c:showCatName val="0"/>
          <c:showSerName val="0"/>
          <c:showPercent val="0"/>
          <c:showBubbleSize val="0"/>
        </c:dLbls>
        <c:smooth val="0"/>
        <c:axId val="790066208"/>
        <c:axId val="790068008"/>
      </c:lineChart>
      <c:catAx>
        <c:axId val="79006620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cs-CZ"/>
                  <a:t>Year</a:t>
                </a:r>
              </a:p>
            </c:rich>
          </c:tx>
          <c:layout>
            <c:manualLayout>
              <c:xMode val="edge"/>
              <c:yMode val="edge"/>
              <c:x val="0.45293500320954944"/>
              <c:y val="0.77945656575690658"/>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cs-CZ"/>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790068008"/>
        <c:crosses val="autoZero"/>
        <c:auto val="1"/>
        <c:lblAlgn val="ctr"/>
        <c:lblOffset val="100"/>
        <c:noMultiLvlLbl val="0"/>
      </c:catAx>
      <c:valAx>
        <c:axId val="7900680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cs-CZ"/>
                  <a:t>Emissions</a:t>
                </a:r>
                <a:r>
                  <a:rPr lang="cs-CZ" baseline="0"/>
                  <a:t> (kt)</a:t>
                </a:r>
                <a:endParaRPr lang="cs-CZ"/>
              </a:p>
            </c:rich>
          </c:tx>
          <c:layout>
            <c:manualLayout>
              <c:xMode val="edge"/>
              <c:yMode val="edge"/>
              <c:x val="3.0211721001379425E-2"/>
              <c:y val="0.46369539925888409"/>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cs-CZ"/>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790066208"/>
        <c:crosses val="autoZero"/>
        <c:crossBetween val="between"/>
      </c:valAx>
      <c:spPr>
        <a:noFill/>
        <a:ln>
          <a:noFill/>
        </a:ln>
        <a:effectLst/>
      </c:spPr>
    </c:plotArea>
    <c:legend>
      <c:legendPos val="r"/>
      <c:layout>
        <c:manualLayout>
          <c:xMode val="edge"/>
          <c:yMode val="edge"/>
          <c:x val="0.28615359401248314"/>
          <c:y val="0.83269676351833199"/>
          <c:w val="0.4710132615851077"/>
          <c:h val="0.1553972358791171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cs-CZ"/>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image" Target="../media/image1.jpg"/><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5.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5</xdr:col>
      <xdr:colOff>139522</xdr:colOff>
      <xdr:row>7</xdr:row>
      <xdr:rowOff>110490</xdr:rowOff>
    </xdr:from>
    <xdr:to>
      <xdr:col>24</xdr:col>
      <xdr:colOff>182451</xdr:colOff>
      <xdr:row>36</xdr:row>
      <xdr:rowOff>150253</xdr:rowOff>
    </xdr:to>
    <xdr:graphicFrame macro="">
      <xdr:nvGraphicFramePr>
        <xdr:cNvPr id="2" name="Graf 1">
          <a:extLst>
            <a:ext uri="{FF2B5EF4-FFF2-40B4-BE49-F238E27FC236}">
              <a16:creationId xmlns:a16="http://schemas.microsoft.com/office/drawing/2014/main" id="{0B5E15CE-A67E-4337-92E3-F6266005D5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36</xdr:col>
      <xdr:colOff>606136</xdr:colOff>
      <xdr:row>6</xdr:row>
      <xdr:rowOff>110435</xdr:rowOff>
    </xdr:from>
    <xdr:to>
      <xdr:col>49</xdr:col>
      <xdr:colOff>187739</xdr:colOff>
      <xdr:row>45</xdr:row>
      <xdr:rowOff>165652</xdr:rowOff>
    </xdr:to>
    <xdr:graphicFrame macro="">
      <xdr:nvGraphicFramePr>
        <xdr:cNvPr id="2" name="Graf 1">
          <a:extLst>
            <a:ext uri="{FF2B5EF4-FFF2-40B4-BE49-F238E27FC236}">
              <a16:creationId xmlns:a16="http://schemas.microsoft.com/office/drawing/2014/main" id="{E8173FC0-B772-4399-99D1-07CD8CE3C5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37</xdr:col>
      <xdr:colOff>1</xdr:colOff>
      <xdr:row>58</xdr:row>
      <xdr:rowOff>1</xdr:rowOff>
    </xdr:from>
    <xdr:to>
      <xdr:col>49</xdr:col>
      <xdr:colOff>427181</xdr:colOff>
      <xdr:row>93</xdr:row>
      <xdr:rowOff>138547</xdr:rowOff>
    </xdr:to>
    <xdr:graphicFrame macro="">
      <xdr:nvGraphicFramePr>
        <xdr:cNvPr id="3" name="Graf 2">
          <a:extLst>
            <a:ext uri="{FF2B5EF4-FFF2-40B4-BE49-F238E27FC236}">
              <a16:creationId xmlns:a16="http://schemas.microsoft.com/office/drawing/2014/main" id="{B3DD486C-608A-40A7-B3BA-D23498E430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979</xdr:row>
      <xdr:rowOff>0</xdr:rowOff>
    </xdr:from>
    <xdr:to>
      <xdr:col>8</xdr:col>
      <xdr:colOff>695875</xdr:colOff>
      <xdr:row>1031</xdr:row>
      <xdr:rowOff>8835</xdr:rowOff>
    </xdr:to>
    <xdr:pic>
      <xdr:nvPicPr>
        <xdr:cNvPr id="5" name="Obrázek 4">
          <a:extLst>
            <a:ext uri="{FF2B5EF4-FFF2-40B4-BE49-F238E27FC236}">
              <a16:creationId xmlns:a16="http://schemas.microsoft.com/office/drawing/2014/main" id="{50F569A0-CC70-DD2D-3C9B-0CF76048639C}"/>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76739" y="190210109"/>
          <a:ext cx="7114897" cy="10058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36</xdr:col>
      <xdr:colOff>606136</xdr:colOff>
      <xdr:row>3</xdr:row>
      <xdr:rowOff>2308</xdr:rowOff>
    </xdr:from>
    <xdr:to>
      <xdr:col>49</xdr:col>
      <xdr:colOff>577272</xdr:colOff>
      <xdr:row>52</xdr:row>
      <xdr:rowOff>23091</xdr:rowOff>
    </xdr:to>
    <xdr:graphicFrame macro="">
      <xdr:nvGraphicFramePr>
        <xdr:cNvPr id="3" name="Graf 2">
          <a:extLst>
            <a:ext uri="{FF2B5EF4-FFF2-40B4-BE49-F238E27FC236}">
              <a16:creationId xmlns:a16="http://schemas.microsoft.com/office/drawing/2014/main" id="{96A84C46-8417-4A9B-9D01-0B46123D0E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37</xdr:col>
      <xdr:colOff>1</xdr:colOff>
      <xdr:row>58</xdr:row>
      <xdr:rowOff>1</xdr:rowOff>
    </xdr:from>
    <xdr:to>
      <xdr:col>49</xdr:col>
      <xdr:colOff>427181</xdr:colOff>
      <xdr:row>93</xdr:row>
      <xdr:rowOff>138547</xdr:rowOff>
    </xdr:to>
    <xdr:graphicFrame macro="">
      <xdr:nvGraphicFramePr>
        <xdr:cNvPr id="4" name="Graf 3">
          <a:extLst>
            <a:ext uri="{FF2B5EF4-FFF2-40B4-BE49-F238E27FC236}">
              <a16:creationId xmlns:a16="http://schemas.microsoft.com/office/drawing/2014/main" id="{BE6EE5D0-63C8-491A-8EFA-7F9F7AF644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39</xdr:col>
      <xdr:colOff>145296</xdr:colOff>
      <xdr:row>9</xdr:row>
      <xdr:rowOff>145295</xdr:rowOff>
    </xdr:from>
    <xdr:to>
      <xdr:col>50</xdr:col>
      <xdr:colOff>496550</xdr:colOff>
      <xdr:row>41</xdr:row>
      <xdr:rowOff>184530</xdr:rowOff>
    </xdr:to>
    <xdr:graphicFrame macro="">
      <xdr:nvGraphicFramePr>
        <xdr:cNvPr id="2" name="Graf 1">
          <a:extLst>
            <a:ext uri="{FF2B5EF4-FFF2-40B4-BE49-F238E27FC236}">
              <a16:creationId xmlns:a16="http://schemas.microsoft.com/office/drawing/2014/main" id="{58C8ACFC-B2BA-4326-8C33-29E2243AAF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39</xdr:col>
      <xdr:colOff>532754</xdr:colOff>
      <xdr:row>47</xdr:row>
      <xdr:rowOff>161441</xdr:rowOff>
    </xdr:from>
    <xdr:to>
      <xdr:col>51</xdr:col>
      <xdr:colOff>194971</xdr:colOff>
      <xdr:row>81</xdr:row>
      <xdr:rowOff>117979</xdr:rowOff>
    </xdr:to>
    <xdr:graphicFrame macro="">
      <xdr:nvGraphicFramePr>
        <xdr:cNvPr id="3" name="Graf 2">
          <a:extLst>
            <a:ext uri="{FF2B5EF4-FFF2-40B4-BE49-F238E27FC236}">
              <a16:creationId xmlns:a16="http://schemas.microsoft.com/office/drawing/2014/main" id="{FBD2AB56-2F5F-409C-96DE-B2B49C2F7F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15</xdr:col>
      <xdr:colOff>669887</xdr:colOff>
      <xdr:row>13</xdr:row>
      <xdr:rowOff>118906</xdr:rowOff>
    </xdr:from>
    <xdr:to>
      <xdr:col>26</xdr:col>
      <xdr:colOff>703383</xdr:colOff>
      <xdr:row>43</xdr:row>
      <xdr:rowOff>100485</xdr:rowOff>
    </xdr:to>
    <xdr:graphicFrame macro="">
      <xdr:nvGraphicFramePr>
        <xdr:cNvPr id="2" name="Graf 1" descr="nnnnnnn">
          <a:extLst>
            <a:ext uri="{FF2B5EF4-FFF2-40B4-BE49-F238E27FC236}">
              <a16:creationId xmlns:a16="http://schemas.microsoft.com/office/drawing/2014/main" id="{0F6CD6B7-C3AA-1F7D-FC74-3FC299FC378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predikce%20emis&#237;%20do%20roku%202050/2026%20inventura%20emis&#237;/emise%20doprava/revize%201a4c%20z%20roku%202024/1A4cii%20NRMM%20calculation%20of%20emissions%201999%20and%202024%20aktu&#225;ln&#237;.xlsx" TargetMode="External"/><Relationship Id="rId2" Type="http://schemas.openxmlformats.org/officeDocument/2006/relationships/externalLinkPath" Target="file:///C:\Users\martin.dedina\Documents\Emise\predikce%20emis&#237;%20do%20roku%202050\2026%20inventura%20emis&#237;\emise%20doprava\revize%201a4c%20z%20roku%202024\1A4cii%20NRMM%20calculation%20of%20emissions%201999%20and%202024%20aktu&#225;ln&#237;.xlsx" TargetMode="External"/><Relationship Id="rId1" Type="http://schemas.openxmlformats.org/officeDocument/2006/relationships/externalLinkPath" Target="/Users/martin.dedina/Documents/Emise/predikce%20emis&#237;%20do%20roku%202050/2026%20inventura%20emis&#237;/emise%20doprava/revize%201a4c%20z%20roku%202024/1A4cii%20NRMM%20calculation%20of%20emissions%201999%20and%202024%20aktu&#225;ln&#23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potřeba CELKEM dle krajů"/>
      <sheetName val="spotřeba nafty 1990-2024"/>
      <sheetName val="Emise 1999"/>
      <sheetName val="Emise 2021"/>
      <sheetName val="Emise 2023"/>
      <sheetName val="Emise 2024 k 6.1.26"/>
      <sheetName val="Emise 2030"/>
      <sheetName val="emise 1990 - 2050"/>
      <sheetName val="tezke kovy ČR"/>
      <sheetName val="Annex I doprava 2024"/>
      <sheetName val="TIER 1 2021"/>
      <sheetName val=" Other pollutants 2021"/>
      <sheetName val=" Emissions Tier 1,2 and 3"/>
      <sheetName val=" 1999 "/>
      <sheetName val=" 2023"/>
      <sheetName val="2030"/>
    </sheetNames>
    <sheetDataSet>
      <sheetData sheetId="0"/>
      <sheetData sheetId="1">
        <row r="9">
          <cell r="AK9">
            <v>306.82189201333915</v>
          </cell>
        </row>
      </sheetData>
      <sheetData sheetId="2"/>
      <sheetData sheetId="3"/>
      <sheetData sheetId="4"/>
      <sheetData sheetId="5">
        <row r="5">
          <cell r="AK5" t="str">
            <v>P&lt;8</v>
          </cell>
          <cell r="AL5">
            <v>2</v>
          </cell>
        </row>
        <row r="6">
          <cell r="AK6" t="str">
            <v>8&lt;=P&lt;19</v>
          </cell>
          <cell r="AL6">
            <v>4918</v>
          </cell>
        </row>
        <row r="7">
          <cell r="AK7" t="str">
            <v>19&lt;=P&lt;37</v>
          </cell>
          <cell r="AL7">
            <v>7445</v>
          </cell>
        </row>
        <row r="8">
          <cell r="AK8" t="str">
            <v>37&lt;=P&lt;56</v>
          </cell>
          <cell r="AL8">
            <v>7806</v>
          </cell>
        </row>
        <row r="9">
          <cell r="AK9" t="str">
            <v>56&lt;=P&lt;75</v>
          </cell>
          <cell r="AL9">
            <v>13198</v>
          </cell>
        </row>
        <row r="10">
          <cell r="AK10" t="str">
            <v>75&lt;=P&lt;100</v>
          </cell>
          <cell r="AL10">
            <v>10994</v>
          </cell>
        </row>
        <row r="11">
          <cell r="AK11" t="str">
            <v>100&lt;=P&lt;130</v>
          </cell>
          <cell r="AL11">
            <v>8862</v>
          </cell>
        </row>
        <row r="12">
          <cell r="AK12" t="str">
            <v>130&lt;=P&lt;160</v>
          </cell>
          <cell r="AL12">
            <v>3938</v>
          </cell>
        </row>
        <row r="13">
          <cell r="AK13" t="str">
            <v>160&lt;=P&lt;200</v>
          </cell>
          <cell r="AL13">
            <v>5118</v>
          </cell>
        </row>
        <row r="14">
          <cell r="AK14" t="str">
            <v>200&lt;=P&lt;240</v>
          </cell>
          <cell r="AL14">
            <v>2048</v>
          </cell>
        </row>
        <row r="15">
          <cell r="AK15" t="str">
            <v>240&lt;=P&lt;280</v>
          </cell>
          <cell r="AL15">
            <v>1523</v>
          </cell>
        </row>
        <row r="16">
          <cell r="AK16" t="str">
            <v>280&lt;=P&lt;560</v>
          </cell>
          <cell r="AL16">
            <v>1598</v>
          </cell>
        </row>
        <row r="17">
          <cell r="AK17" t="str">
            <v>P&gt;560</v>
          </cell>
          <cell r="AL17">
            <v>0</v>
          </cell>
        </row>
        <row r="92">
          <cell r="AK92" t="str">
            <v>&lt;1981</v>
          </cell>
          <cell r="AL92">
            <v>0</v>
          </cell>
        </row>
        <row r="93">
          <cell r="AK93" t="str">
            <v>1981-1990</v>
          </cell>
          <cell r="AL93">
            <v>0</v>
          </cell>
        </row>
        <row r="94">
          <cell r="AK94" t="str">
            <v>1991-Stage I</v>
          </cell>
          <cell r="AL94">
            <v>7148</v>
          </cell>
        </row>
        <row r="95">
          <cell r="AK95" t="str">
            <v>Stage I</v>
          </cell>
          <cell r="AL95">
            <v>1948</v>
          </cell>
        </row>
        <row r="96">
          <cell r="AK96" t="str">
            <v>Stage II</v>
          </cell>
          <cell r="AL96">
            <v>6428</v>
          </cell>
        </row>
        <row r="97">
          <cell r="AK97" t="str">
            <v>Stage IIIA</v>
          </cell>
          <cell r="AL97">
            <v>14588</v>
          </cell>
        </row>
        <row r="98">
          <cell r="AK98" t="str">
            <v>Stage IIIB</v>
          </cell>
          <cell r="AL98">
            <v>7108</v>
          </cell>
        </row>
        <row r="99">
          <cell r="AK99" t="str">
            <v>Stage IV</v>
          </cell>
          <cell r="AL99">
            <v>10676</v>
          </cell>
        </row>
        <row r="100">
          <cell r="AK100" t="str">
            <v>Stage V</v>
          </cell>
          <cell r="AL100">
            <v>19554</v>
          </cell>
        </row>
      </sheetData>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E438C-F14A-4A57-B147-85A069D5AC90}">
  <dimension ref="A1:AK28"/>
  <sheetViews>
    <sheetView zoomScale="71" zoomScaleNormal="71" workbookViewId="0">
      <selection activeCell="L66" sqref="L66"/>
    </sheetView>
  </sheetViews>
  <sheetFormatPr defaultRowHeight="12.75" x14ac:dyDescent="0.2"/>
  <cols>
    <col min="1" max="1" width="35" style="61" customWidth="1"/>
    <col min="2" max="2" width="15.28515625" style="61" customWidth="1"/>
    <col min="3" max="3" width="12.7109375" style="61" customWidth="1"/>
    <col min="4" max="8" width="8.140625" style="61" bestFit="1" customWidth="1"/>
    <col min="9" max="12" width="8.42578125" style="61" bestFit="1" customWidth="1"/>
    <col min="13" max="18" width="8.140625" style="61" bestFit="1" customWidth="1"/>
    <col min="19" max="35" width="8.42578125" style="61" bestFit="1" customWidth="1"/>
    <col min="36" max="36" width="9.7109375" style="61" customWidth="1"/>
    <col min="37" max="242" width="8.85546875" style="61"/>
    <col min="243" max="244" width="2" style="61" customWidth="1"/>
    <col min="245" max="245" width="29" style="61" customWidth="1"/>
    <col min="246" max="256" width="13.85546875" style="61" customWidth="1"/>
    <col min="257" max="263" width="10" style="61" bestFit="1" customWidth="1"/>
    <col min="264" max="498" width="8.85546875" style="61"/>
    <col min="499" max="500" width="2" style="61" customWidth="1"/>
    <col min="501" max="501" width="29" style="61" customWidth="1"/>
    <col min="502" max="512" width="13.85546875" style="61" customWidth="1"/>
    <col min="513" max="519" width="10" style="61" bestFit="1" customWidth="1"/>
    <col min="520" max="754" width="8.85546875" style="61"/>
    <col min="755" max="756" width="2" style="61" customWidth="1"/>
    <col min="757" max="757" width="29" style="61" customWidth="1"/>
    <col min="758" max="768" width="13.85546875" style="61" customWidth="1"/>
    <col min="769" max="775" width="10" style="61" bestFit="1" customWidth="1"/>
    <col min="776" max="1010" width="8.85546875" style="61"/>
    <col min="1011" max="1012" width="2" style="61" customWidth="1"/>
    <col min="1013" max="1013" width="29" style="61" customWidth="1"/>
    <col min="1014" max="1024" width="13.85546875" style="61" customWidth="1"/>
    <col min="1025" max="1031" width="10" style="61" bestFit="1" customWidth="1"/>
    <col min="1032" max="1266" width="8.85546875" style="61"/>
    <col min="1267" max="1268" width="2" style="61" customWidth="1"/>
    <col min="1269" max="1269" width="29" style="61" customWidth="1"/>
    <col min="1270" max="1280" width="13.85546875" style="61" customWidth="1"/>
    <col min="1281" max="1287" width="10" style="61" bestFit="1" customWidth="1"/>
    <col min="1288" max="1522" width="8.85546875" style="61"/>
    <col min="1523" max="1524" width="2" style="61" customWidth="1"/>
    <col min="1525" max="1525" width="29" style="61" customWidth="1"/>
    <col min="1526" max="1536" width="13.85546875" style="61" customWidth="1"/>
    <col min="1537" max="1543" width="10" style="61" bestFit="1" customWidth="1"/>
    <col min="1544" max="1778" width="8.85546875" style="61"/>
    <col min="1779" max="1780" width="2" style="61" customWidth="1"/>
    <col min="1781" max="1781" width="29" style="61" customWidth="1"/>
    <col min="1782" max="1792" width="13.85546875" style="61" customWidth="1"/>
    <col min="1793" max="1799" width="10" style="61" bestFit="1" customWidth="1"/>
    <col min="1800" max="2034" width="8.85546875" style="61"/>
    <col min="2035" max="2036" width="2" style="61" customWidth="1"/>
    <col min="2037" max="2037" width="29" style="61" customWidth="1"/>
    <col min="2038" max="2048" width="13.85546875" style="61" customWidth="1"/>
    <col min="2049" max="2055" width="10" style="61" bestFit="1" customWidth="1"/>
    <col min="2056" max="2290" width="8.85546875" style="61"/>
    <col min="2291" max="2292" width="2" style="61" customWidth="1"/>
    <col min="2293" max="2293" width="29" style="61" customWidth="1"/>
    <col min="2294" max="2304" width="13.85546875" style="61" customWidth="1"/>
    <col min="2305" max="2311" width="10" style="61" bestFit="1" customWidth="1"/>
    <col min="2312" max="2546" width="8.85546875" style="61"/>
    <col min="2547" max="2548" width="2" style="61" customWidth="1"/>
    <col min="2549" max="2549" width="29" style="61" customWidth="1"/>
    <col min="2550" max="2560" width="13.85546875" style="61" customWidth="1"/>
    <col min="2561" max="2567" width="10" style="61" bestFit="1" customWidth="1"/>
    <col min="2568" max="2802" width="8.85546875" style="61"/>
    <col min="2803" max="2804" width="2" style="61" customWidth="1"/>
    <col min="2805" max="2805" width="29" style="61" customWidth="1"/>
    <col min="2806" max="2816" width="13.85546875" style="61" customWidth="1"/>
    <col min="2817" max="2823" width="10" style="61" bestFit="1" customWidth="1"/>
    <col min="2824" max="3058" width="8.85546875" style="61"/>
    <col min="3059" max="3060" width="2" style="61" customWidth="1"/>
    <col min="3061" max="3061" width="29" style="61" customWidth="1"/>
    <col min="3062" max="3072" width="13.85546875" style="61" customWidth="1"/>
    <col min="3073" max="3079" width="10" style="61" bestFit="1" customWidth="1"/>
    <col min="3080" max="3314" width="8.85546875" style="61"/>
    <col min="3315" max="3316" width="2" style="61" customWidth="1"/>
    <col min="3317" max="3317" width="29" style="61" customWidth="1"/>
    <col min="3318" max="3328" width="13.85546875" style="61" customWidth="1"/>
    <col min="3329" max="3335" width="10" style="61" bestFit="1" customWidth="1"/>
    <col min="3336" max="3570" width="8.85546875" style="61"/>
    <col min="3571" max="3572" width="2" style="61" customWidth="1"/>
    <col min="3573" max="3573" width="29" style="61" customWidth="1"/>
    <col min="3574" max="3584" width="13.85546875" style="61" customWidth="1"/>
    <col min="3585" max="3591" width="10" style="61" bestFit="1" customWidth="1"/>
    <col min="3592" max="3826" width="8.85546875" style="61"/>
    <col min="3827" max="3828" width="2" style="61" customWidth="1"/>
    <col min="3829" max="3829" width="29" style="61" customWidth="1"/>
    <col min="3830" max="3840" width="13.85546875" style="61" customWidth="1"/>
    <col min="3841" max="3847" width="10" style="61" bestFit="1" customWidth="1"/>
    <col min="3848" max="4082" width="8.85546875" style="61"/>
    <col min="4083" max="4084" width="2" style="61" customWidth="1"/>
    <col min="4085" max="4085" width="29" style="61" customWidth="1"/>
    <col min="4086" max="4096" width="13.85546875" style="61" customWidth="1"/>
    <col min="4097" max="4103" width="10" style="61" bestFit="1" customWidth="1"/>
    <col min="4104" max="4338" width="8.85546875" style="61"/>
    <col min="4339" max="4340" width="2" style="61" customWidth="1"/>
    <col min="4341" max="4341" width="29" style="61" customWidth="1"/>
    <col min="4342" max="4352" width="13.85546875" style="61" customWidth="1"/>
    <col min="4353" max="4359" width="10" style="61" bestFit="1" customWidth="1"/>
    <col min="4360" max="4594" width="8.85546875" style="61"/>
    <col min="4595" max="4596" width="2" style="61" customWidth="1"/>
    <col min="4597" max="4597" width="29" style="61" customWidth="1"/>
    <col min="4598" max="4608" width="13.85546875" style="61" customWidth="1"/>
    <col min="4609" max="4615" width="10" style="61" bestFit="1" customWidth="1"/>
    <col min="4616" max="4850" width="8.85546875" style="61"/>
    <col min="4851" max="4852" width="2" style="61" customWidth="1"/>
    <col min="4853" max="4853" width="29" style="61" customWidth="1"/>
    <col min="4854" max="4864" width="13.85546875" style="61" customWidth="1"/>
    <col min="4865" max="4871" width="10" style="61" bestFit="1" customWidth="1"/>
    <col min="4872" max="5106" width="8.85546875" style="61"/>
    <col min="5107" max="5108" width="2" style="61" customWidth="1"/>
    <col min="5109" max="5109" width="29" style="61" customWidth="1"/>
    <col min="5110" max="5120" width="13.85546875" style="61" customWidth="1"/>
    <col min="5121" max="5127" width="10" style="61" bestFit="1" customWidth="1"/>
    <col min="5128" max="5362" width="8.85546875" style="61"/>
    <col min="5363" max="5364" width="2" style="61" customWidth="1"/>
    <col min="5365" max="5365" width="29" style="61" customWidth="1"/>
    <col min="5366" max="5376" width="13.85546875" style="61" customWidth="1"/>
    <col min="5377" max="5383" width="10" style="61" bestFit="1" customWidth="1"/>
    <col min="5384" max="5618" width="8.85546875" style="61"/>
    <col min="5619" max="5620" width="2" style="61" customWidth="1"/>
    <col min="5621" max="5621" width="29" style="61" customWidth="1"/>
    <col min="5622" max="5632" width="13.85546875" style="61" customWidth="1"/>
    <col min="5633" max="5639" width="10" style="61" bestFit="1" customWidth="1"/>
    <col min="5640" max="5874" width="8.85546875" style="61"/>
    <col min="5875" max="5876" width="2" style="61" customWidth="1"/>
    <col min="5877" max="5877" width="29" style="61" customWidth="1"/>
    <col min="5878" max="5888" width="13.85546875" style="61" customWidth="1"/>
    <col min="5889" max="5895" width="10" style="61" bestFit="1" customWidth="1"/>
    <col min="5896" max="6130" width="8.85546875" style="61"/>
    <col min="6131" max="6132" width="2" style="61" customWidth="1"/>
    <col min="6133" max="6133" width="29" style="61" customWidth="1"/>
    <col min="6134" max="6144" width="13.85546875" style="61" customWidth="1"/>
    <col min="6145" max="6151" width="10" style="61" bestFit="1" customWidth="1"/>
    <col min="6152" max="6386" width="8.85546875" style="61"/>
    <col min="6387" max="6388" width="2" style="61" customWidth="1"/>
    <col min="6389" max="6389" width="29" style="61" customWidth="1"/>
    <col min="6390" max="6400" width="13.85546875" style="61" customWidth="1"/>
    <col min="6401" max="6407" width="10" style="61" bestFit="1" customWidth="1"/>
    <col min="6408" max="6642" width="8.85546875" style="61"/>
    <col min="6643" max="6644" width="2" style="61" customWidth="1"/>
    <col min="6645" max="6645" width="29" style="61" customWidth="1"/>
    <col min="6646" max="6656" width="13.85546875" style="61" customWidth="1"/>
    <col min="6657" max="6663" width="10" style="61" bestFit="1" customWidth="1"/>
    <col min="6664" max="6898" width="8.85546875" style="61"/>
    <col min="6899" max="6900" width="2" style="61" customWidth="1"/>
    <col min="6901" max="6901" width="29" style="61" customWidth="1"/>
    <col min="6902" max="6912" width="13.85546875" style="61" customWidth="1"/>
    <col min="6913" max="6919" width="10" style="61" bestFit="1" customWidth="1"/>
    <col min="6920" max="7154" width="8.85546875" style="61"/>
    <col min="7155" max="7156" width="2" style="61" customWidth="1"/>
    <col min="7157" max="7157" width="29" style="61" customWidth="1"/>
    <col min="7158" max="7168" width="13.85546875" style="61" customWidth="1"/>
    <col min="7169" max="7175" width="10" style="61" bestFit="1" customWidth="1"/>
    <col min="7176" max="7410" width="8.85546875" style="61"/>
    <col min="7411" max="7412" width="2" style="61" customWidth="1"/>
    <col min="7413" max="7413" width="29" style="61" customWidth="1"/>
    <col min="7414" max="7424" width="13.85546875" style="61" customWidth="1"/>
    <col min="7425" max="7431" width="10" style="61" bestFit="1" customWidth="1"/>
    <col min="7432" max="7666" width="8.85546875" style="61"/>
    <col min="7667" max="7668" width="2" style="61" customWidth="1"/>
    <col min="7669" max="7669" width="29" style="61" customWidth="1"/>
    <col min="7670" max="7680" width="13.85546875" style="61" customWidth="1"/>
    <col min="7681" max="7687" width="10" style="61" bestFit="1" customWidth="1"/>
    <col min="7688" max="7922" width="8.85546875" style="61"/>
    <col min="7923" max="7924" width="2" style="61" customWidth="1"/>
    <col min="7925" max="7925" width="29" style="61" customWidth="1"/>
    <col min="7926" max="7936" width="13.85546875" style="61" customWidth="1"/>
    <col min="7937" max="7943" width="10" style="61" bestFit="1" customWidth="1"/>
    <col min="7944" max="8178" width="8.85546875" style="61"/>
    <col min="8179" max="8180" width="2" style="61" customWidth="1"/>
    <col min="8181" max="8181" width="29" style="61" customWidth="1"/>
    <col min="8182" max="8192" width="13.85546875" style="61" customWidth="1"/>
    <col min="8193" max="8199" width="10" style="61" bestFit="1" customWidth="1"/>
    <col min="8200" max="8434" width="8.85546875" style="61"/>
    <col min="8435" max="8436" width="2" style="61" customWidth="1"/>
    <col min="8437" max="8437" width="29" style="61" customWidth="1"/>
    <col min="8438" max="8448" width="13.85546875" style="61" customWidth="1"/>
    <col min="8449" max="8455" width="10" style="61" bestFit="1" customWidth="1"/>
    <col min="8456" max="8690" width="8.85546875" style="61"/>
    <col min="8691" max="8692" width="2" style="61" customWidth="1"/>
    <col min="8693" max="8693" width="29" style="61" customWidth="1"/>
    <col min="8694" max="8704" width="13.85546875" style="61" customWidth="1"/>
    <col min="8705" max="8711" width="10" style="61" bestFit="1" customWidth="1"/>
    <col min="8712" max="8946" width="8.85546875" style="61"/>
    <col min="8947" max="8948" width="2" style="61" customWidth="1"/>
    <col min="8949" max="8949" width="29" style="61" customWidth="1"/>
    <col min="8950" max="8960" width="13.85546875" style="61" customWidth="1"/>
    <col min="8961" max="8967" width="10" style="61" bestFit="1" customWidth="1"/>
    <col min="8968" max="9202" width="8.85546875" style="61"/>
    <col min="9203" max="9204" width="2" style="61" customWidth="1"/>
    <col min="9205" max="9205" width="29" style="61" customWidth="1"/>
    <col min="9206" max="9216" width="13.85546875" style="61" customWidth="1"/>
    <col min="9217" max="9223" width="10" style="61" bestFit="1" customWidth="1"/>
    <col min="9224" max="9458" width="8.85546875" style="61"/>
    <col min="9459" max="9460" width="2" style="61" customWidth="1"/>
    <col min="9461" max="9461" width="29" style="61" customWidth="1"/>
    <col min="9462" max="9472" width="13.85546875" style="61" customWidth="1"/>
    <col min="9473" max="9479" width="10" style="61" bestFit="1" customWidth="1"/>
    <col min="9480" max="9714" width="8.85546875" style="61"/>
    <col min="9715" max="9716" width="2" style="61" customWidth="1"/>
    <col min="9717" max="9717" width="29" style="61" customWidth="1"/>
    <col min="9718" max="9728" width="13.85546875" style="61" customWidth="1"/>
    <col min="9729" max="9735" width="10" style="61" bestFit="1" customWidth="1"/>
    <col min="9736" max="9970" width="8.85546875" style="61"/>
    <col min="9971" max="9972" width="2" style="61" customWidth="1"/>
    <col min="9973" max="9973" width="29" style="61" customWidth="1"/>
    <col min="9974" max="9984" width="13.85546875" style="61" customWidth="1"/>
    <col min="9985" max="9991" width="10" style="61" bestFit="1" customWidth="1"/>
    <col min="9992" max="10226" width="8.85546875" style="61"/>
    <col min="10227" max="10228" width="2" style="61" customWidth="1"/>
    <col min="10229" max="10229" width="29" style="61" customWidth="1"/>
    <col min="10230" max="10240" width="13.85546875" style="61" customWidth="1"/>
    <col min="10241" max="10247" width="10" style="61" bestFit="1" customWidth="1"/>
    <col min="10248" max="10482" width="8.85546875" style="61"/>
    <col min="10483" max="10484" width="2" style="61" customWidth="1"/>
    <col min="10485" max="10485" width="29" style="61" customWidth="1"/>
    <col min="10486" max="10496" width="13.85546875" style="61" customWidth="1"/>
    <col min="10497" max="10503" width="10" style="61" bestFit="1" customWidth="1"/>
    <col min="10504" max="10738" width="8.85546875" style="61"/>
    <col min="10739" max="10740" width="2" style="61" customWidth="1"/>
    <col min="10741" max="10741" width="29" style="61" customWidth="1"/>
    <col min="10742" max="10752" width="13.85546875" style="61" customWidth="1"/>
    <col min="10753" max="10759" width="10" style="61" bestFit="1" customWidth="1"/>
    <col min="10760" max="10994" width="8.85546875" style="61"/>
    <col min="10995" max="10996" width="2" style="61" customWidth="1"/>
    <col min="10997" max="10997" width="29" style="61" customWidth="1"/>
    <col min="10998" max="11008" width="13.85546875" style="61" customWidth="1"/>
    <col min="11009" max="11015" width="10" style="61" bestFit="1" customWidth="1"/>
    <col min="11016" max="11250" width="8.85546875" style="61"/>
    <col min="11251" max="11252" width="2" style="61" customWidth="1"/>
    <col min="11253" max="11253" width="29" style="61" customWidth="1"/>
    <col min="11254" max="11264" width="13.85546875" style="61" customWidth="1"/>
    <col min="11265" max="11271" width="10" style="61" bestFit="1" customWidth="1"/>
    <col min="11272" max="11506" width="8.85546875" style="61"/>
    <col min="11507" max="11508" width="2" style="61" customWidth="1"/>
    <col min="11509" max="11509" width="29" style="61" customWidth="1"/>
    <col min="11510" max="11520" width="13.85546875" style="61" customWidth="1"/>
    <col min="11521" max="11527" width="10" style="61" bestFit="1" customWidth="1"/>
    <col min="11528" max="11762" width="8.85546875" style="61"/>
    <col min="11763" max="11764" width="2" style="61" customWidth="1"/>
    <col min="11765" max="11765" width="29" style="61" customWidth="1"/>
    <col min="11766" max="11776" width="13.85546875" style="61" customWidth="1"/>
    <col min="11777" max="11783" width="10" style="61" bestFit="1" customWidth="1"/>
    <col min="11784" max="12018" width="8.85546875" style="61"/>
    <col min="12019" max="12020" width="2" style="61" customWidth="1"/>
    <col min="12021" max="12021" width="29" style="61" customWidth="1"/>
    <col min="12022" max="12032" width="13.85546875" style="61" customWidth="1"/>
    <col min="12033" max="12039" width="10" style="61" bestFit="1" customWidth="1"/>
    <col min="12040" max="12274" width="8.85546875" style="61"/>
    <col min="12275" max="12276" width="2" style="61" customWidth="1"/>
    <col min="12277" max="12277" width="29" style="61" customWidth="1"/>
    <col min="12278" max="12288" width="13.85546875" style="61" customWidth="1"/>
    <col min="12289" max="12295" width="10" style="61" bestFit="1" customWidth="1"/>
    <col min="12296" max="12530" width="8.85546875" style="61"/>
    <col min="12531" max="12532" width="2" style="61" customWidth="1"/>
    <col min="12533" max="12533" width="29" style="61" customWidth="1"/>
    <col min="12534" max="12544" width="13.85546875" style="61" customWidth="1"/>
    <col min="12545" max="12551" width="10" style="61" bestFit="1" customWidth="1"/>
    <col min="12552" max="12786" width="8.85546875" style="61"/>
    <col min="12787" max="12788" width="2" style="61" customWidth="1"/>
    <col min="12789" max="12789" width="29" style="61" customWidth="1"/>
    <col min="12790" max="12800" width="13.85546875" style="61" customWidth="1"/>
    <col min="12801" max="12807" width="10" style="61" bestFit="1" customWidth="1"/>
    <col min="12808" max="13042" width="8.85546875" style="61"/>
    <col min="13043" max="13044" width="2" style="61" customWidth="1"/>
    <col min="13045" max="13045" width="29" style="61" customWidth="1"/>
    <col min="13046" max="13056" width="13.85546875" style="61" customWidth="1"/>
    <col min="13057" max="13063" width="10" style="61" bestFit="1" customWidth="1"/>
    <col min="13064" max="13298" width="8.85546875" style="61"/>
    <col min="13299" max="13300" width="2" style="61" customWidth="1"/>
    <col min="13301" max="13301" width="29" style="61" customWidth="1"/>
    <col min="13302" max="13312" width="13.85546875" style="61" customWidth="1"/>
    <col min="13313" max="13319" width="10" style="61" bestFit="1" customWidth="1"/>
    <col min="13320" max="13554" width="8.85546875" style="61"/>
    <col min="13555" max="13556" width="2" style="61" customWidth="1"/>
    <col min="13557" max="13557" width="29" style="61" customWidth="1"/>
    <col min="13558" max="13568" width="13.85546875" style="61" customWidth="1"/>
    <col min="13569" max="13575" width="10" style="61" bestFit="1" customWidth="1"/>
    <col min="13576" max="13810" width="8.85546875" style="61"/>
    <col min="13811" max="13812" width="2" style="61" customWidth="1"/>
    <col min="13813" max="13813" width="29" style="61" customWidth="1"/>
    <col min="13814" max="13824" width="13.85546875" style="61" customWidth="1"/>
    <col min="13825" max="13831" width="10" style="61" bestFit="1" customWidth="1"/>
    <col min="13832" max="14066" width="8.85546875" style="61"/>
    <col min="14067" max="14068" width="2" style="61" customWidth="1"/>
    <col min="14069" max="14069" width="29" style="61" customWidth="1"/>
    <col min="14070" max="14080" width="13.85546875" style="61" customWidth="1"/>
    <col min="14081" max="14087" width="10" style="61" bestFit="1" customWidth="1"/>
    <col min="14088" max="14322" width="8.85546875" style="61"/>
    <col min="14323" max="14324" width="2" style="61" customWidth="1"/>
    <col min="14325" max="14325" width="29" style="61" customWidth="1"/>
    <col min="14326" max="14336" width="13.85546875" style="61" customWidth="1"/>
    <col min="14337" max="14343" width="10" style="61" bestFit="1" customWidth="1"/>
    <col min="14344" max="14578" width="8.85546875" style="61"/>
    <col min="14579" max="14580" width="2" style="61" customWidth="1"/>
    <col min="14581" max="14581" width="29" style="61" customWidth="1"/>
    <col min="14582" max="14592" width="13.85546875" style="61" customWidth="1"/>
    <col min="14593" max="14599" width="10" style="61" bestFit="1" customWidth="1"/>
    <col min="14600" max="14834" width="8.85546875" style="61"/>
    <col min="14835" max="14836" width="2" style="61" customWidth="1"/>
    <col min="14837" max="14837" width="29" style="61" customWidth="1"/>
    <col min="14838" max="14848" width="13.85546875" style="61" customWidth="1"/>
    <col min="14849" max="14855" width="10" style="61" bestFit="1" customWidth="1"/>
    <col min="14856" max="15090" width="8.85546875" style="61"/>
    <col min="15091" max="15092" width="2" style="61" customWidth="1"/>
    <col min="15093" max="15093" width="29" style="61" customWidth="1"/>
    <col min="15094" max="15104" width="13.85546875" style="61" customWidth="1"/>
    <col min="15105" max="15111" width="10" style="61" bestFit="1" customWidth="1"/>
    <col min="15112" max="15346" width="8.85546875" style="61"/>
    <col min="15347" max="15348" width="2" style="61" customWidth="1"/>
    <col min="15349" max="15349" width="29" style="61" customWidth="1"/>
    <col min="15350" max="15360" width="13.85546875" style="61" customWidth="1"/>
    <col min="15361" max="15367" width="10" style="61" bestFit="1" customWidth="1"/>
    <col min="15368" max="15602" width="8.85546875" style="61"/>
    <col min="15603" max="15604" width="2" style="61" customWidth="1"/>
    <col min="15605" max="15605" width="29" style="61" customWidth="1"/>
    <col min="15606" max="15616" width="13.85546875" style="61" customWidth="1"/>
    <col min="15617" max="15623" width="10" style="61" bestFit="1" customWidth="1"/>
    <col min="15624" max="15858" width="8.85546875" style="61"/>
    <col min="15859" max="15860" width="2" style="61" customWidth="1"/>
    <col min="15861" max="15861" width="29" style="61" customWidth="1"/>
    <col min="15862" max="15872" width="13.85546875" style="61" customWidth="1"/>
    <col min="15873" max="15879" width="10" style="61" bestFit="1" customWidth="1"/>
    <col min="15880" max="16114" width="8.85546875" style="61"/>
    <col min="16115" max="16116" width="2" style="61" customWidth="1"/>
    <col min="16117" max="16117" width="29" style="61" customWidth="1"/>
    <col min="16118" max="16128" width="13.85546875" style="61" customWidth="1"/>
    <col min="16129" max="16135" width="10" style="61" bestFit="1" customWidth="1"/>
    <col min="16136" max="16384" width="8.85546875" style="61"/>
  </cols>
  <sheetData>
    <row r="1" spans="1:37" s="62" customFormat="1" ht="13.5" thickBot="1" x14ac:dyDescent="0.25">
      <c r="A1" s="62" t="s">
        <v>165</v>
      </c>
      <c r="T1" s="63"/>
    </row>
    <row r="2" spans="1:37" s="62" customFormat="1" ht="13.5" thickTop="1" x14ac:dyDescent="0.2">
      <c r="A2" s="90"/>
      <c r="B2" s="91"/>
      <c r="C2" s="99">
        <v>1990</v>
      </c>
      <c r="D2" s="99">
        <v>1991</v>
      </c>
      <c r="E2" s="99">
        <v>1992</v>
      </c>
      <c r="F2" s="99">
        <v>1993</v>
      </c>
      <c r="G2" s="99">
        <v>1994</v>
      </c>
      <c r="H2" s="99">
        <v>1995</v>
      </c>
      <c r="I2" s="99">
        <v>1996</v>
      </c>
      <c r="J2" s="99">
        <v>1997</v>
      </c>
      <c r="K2" s="99">
        <v>1998</v>
      </c>
      <c r="L2" s="99">
        <v>1999</v>
      </c>
      <c r="M2" s="99">
        <v>2000</v>
      </c>
      <c r="N2" s="99">
        <v>2001</v>
      </c>
      <c r="O2" s="99">
        <v>2002</v>
      </c>
      <c r="P2" s="99">
        <v>2003</v>
      </c>
      <c r="Q2" s="99">
        <v>2004</v>
      </c>
      <c r="R2" s="99">
        <v>2005</v>
      </c>
      <c r="S2" s="99">
        <v>2006</v>
      </c>
      <c r="T2" s="99">
        <v>2007</v>
      </c>
      <c r="U2" s="99">
        <v>2008</v>
      </c>
      <c r="V2" s="99">
        <v>2009</v>
      </c>
      <c r="W2" s="99">
        <v>2010</v>
      </c>
      <c r="X2" s="99">
        <v>2011</v>
      </c>
      <c r="Y2" s="99">
        <v>2012</v>
      </c>
      <c r="Z2" s="99">
        <v>2013</v>
      </c>
      <c r="AA2" s="99">
        <v>2014</v>
      </c>
      <c r="AB2" s="99">
        <v>2015</v>
      </c>
      <c r="AC2" s="99">
        <v>2016</v>
      </c>
      <c r="AD2" s="99">
        <v>2017</v>
      </c>
      <c r="AE2" s="99">
        <v>2018</v>
      </c>
      <c r="AF2" s="99">
        <v>2019</v>
      </c>
      <c r="AG2" s="99">
        <v>2020</v>
      </c>
      <c r="AH2" s="99">
        <v>2021</v>
      </c>
      <c r="AI2" s="99">
        <v>2022</v>
      </c>
      <c r="AJ2" s="99">
        <v>2023</v>
      </c>
      <c r="AK2" s="148">
        <v>2024</v>
      </c>
    </row>
    <row r="3" spans="1:37" s="62" customFormat="1" x14ac:dyDescent="0.2">
      <c r="A3" s="92" t="s">
        <v>166</v>
      </c>
      <c r="B3" s="93" t="s">
        <v>169</v>
      </c>
      <c r="C3" s="94">
        <v>470</v>
      </c>
      <c r="D3" s="94">
        <v>467</v>
      </c>
      <c r="E3" s="94">
        <v>460</v>
      </c>
      <c r="F3" s="94">
        <v>447</v>
      </c>
      <c r="G3" s="94">
        <v>434</v>
      </c>
      <c r="H3" s="94">
        <v>432</v>
      </c>
      <c r="I3" s="95">
        <v>433</v>
      </c>
      <c r="J3" s="95">
        <v>400</v>
      </c>
      <c r="K3" s="95">
        <v>379</v>
      </c>
      <c r="L3" s="95">
        <v>373</v>
      </c>
      <c r="M3" s="94">
        <v>371</v>
      </c>
      <c r="N3" s="94">
        <v>364</v>
      </c>
      <c r="O3" s="94">
        <v>330</v>
      </c>
      <c r="P3" s="94">
        <v>314</v>
      </c>
      <c r="Q3" s="94">
        <v>325.57632536463984</v>
      </c>
      <c r="R3" s="94">
        <v>321.36663308936005</v>
      </c>
      <c r="S3" s="95">
        <v>309.93568489536034</v>
      </c>
      <c r="T3" s="95">
        <v>308.07980327319984</v>
      </c>
      <c r="U3" s="95">
        <v>320.9228980246242</v>
      </c>
      <c r="V3" s="95">
        <v>317.135260649472</v>
      </c>
      <c r="W3" s="95">
        <v>313</v>
      </c>
      <c r="X3" s="95">
        <v>316.48093058868795</v>
      </c>
      <c r="Y3" s="95">
        <v>319.32632277441598</v>
      </c>
      <c r="Z3" s="95">
        <v>318.86748855996797</v>
      </c>
      <c r="AA3" s="95">
        <v>318.68274685496027</v>
      </c>
      <c r="AB3" s="95">
        <v>316.63200096486406</v>
      </c>
      <c r="AC3" s="95">
        <v>316.63200096486406</v>
      </c>
      <c r="AD3" s="95">
        <v>318.65359184392003</v>
      </c>
      <c r="AE3" s="95">
        <v>318.96373622123201</v>
      </c>
      <c r="AF3" s="95">
        <v>321.68158879286398</v>
      </c>
      <c r="AG3" s="95">
        <v>321.59509366855997</v>
      </c>
      <c r="AH3" s="95">
        <v>311</v>
      </c>
      <c r="AI3" s="95">
        <v>308</v>
      </c>
      <c r="AJ3" s="95">
        <v>304.38675388169077</v>
      </c>
      <c r="AK3" s="149">
        <v>306.82189201333915</v>
      </c>
    </row>
    <row r="4" spans="1:37" s="62" customFormat="1" ht="26.25" thickBot="1" x14ac:dyDescent="0.25">
      <c r="A4" s="96" t="s">
        <v>168</v>
      </c>
      <c r="B4" s="97" t="s">
        <v>167</v>
      </c>
      <c r="C4" s="98">
        <f>C3*1000000*42.8/1000000000</f>
        <v>20.116</v>
      </c>
      <c r="D4" s="98">
        <f>D3*1000000*42.8/1000000000</f>
        <v>19.9876</v>
      </c>
      <c r="E4" s="98">
        <f t="shared" ref="E4:AK4" si="0">E3*1000000*42.8/1000000000</f>
        <v>19.687999999999999</v>
      </c>
      <c r="F4" s="98">
        <f t="shared" si="0"/>
        <v>19.131599999999999</v>
      </c>
      <c r="G4" s="98">
        <f t="shared" si="0"/>
        <v>18.575199999999999</v>
      </c>
      <c r="H4" s="98">
        <f t="shared" si="0"/>
        <v>18.489599999999999</v>
      </c>
      <c r="I4" s="98">
        <f t="shared" si="0"/>
        <v>18.532399999999999</v>
      </c>
      <c r="J4" s="98">
        <f t="shared" si="0"/>
        <v>17.119999999999997</v>
      </c>
      <c r="K4" s="98">
        <f t="shared" si="0"/>
        <v>16.2212</v>
      </c>
      <c r="L4" s="98">
        <f t="shared" si="0"/>
        <v>15.964399999999998</v>
      </c>
      <c r="M4" s="98">
        <f t="shared" si="0"/>
        <v>15.878799999999998</v>
      </c>
      <c r="N4" s="98">
        <f t="shared" si="0"/>
        <v>15.579199999999998</v>
      </c>
      <c r="O4" s="98">
        <f t="shared" si="0"/>
        <v>14.124000000000001</v>
      </c>
      <c r="P4" s="98">
        <f t="shared" si="0"/>
        <v>13.4392</v>
      </c>
      <c r="Q4" s="98">
        <f t="shared" si="0"/>
        <v>13.934666725606583</v>
      </c>
      <c r="R4" s="98">
        <f t="shared" si="0"/>
        <v>13.754491896224609</v>
      </c>
      <c r="S4" s="98">
        <f t="shared" si="0"/>
        <v>13.265247313521421</v>
      </c>
      <c r="T4" s="98">
        <f t="shared" si="0"/>
        <v>13.185815580092953</v>
      </c>
      <c r="U4" s="98">
        <f t="shared" si="0"/>
        <v>13.735500035453917</v>
      </c>
      <c r="V4" s="98">
        <f t="shared" si="0"/>
        <v>13.573389155797402</v>
      </c>
      <c r="W4" s="98">
        <f t="shared" si="0"/>
        <v>13.3964</v>
      </c>
      <c r="X4" s="98">
        <f t="shared" si="0"/>
        <v>13.545383829195842</v>
      </c>
      <c r="Y4" s="98">
        <f t="shared" si="0"/>
        <v>13.667166614745003</v>
      </c>
      <c r="Z4" s="98">
        <f t="shared" si="0"/>
        <v>13.647528510366628</v>
      </c>
      <c r="AA4" s="98">
        <f t="shared" si="0"/>
        <v>13.639621565392298</v>
      </c>
      <c r="AB4" s="98">
        <f t="shared" si="0"/>
        <v>13.551849641296181</v>
      </c>
      <c r="AC4" s="98">
        <f t="shared" si="0"/>
        <v>13.551849641296181</v>
      </c>
      <c r="AD4" s="98">
        <f t="shared" si="0"/>
        <v>13.638373730919778</v>
      </c>
      <c r="AE4" s="98">
        <f t="shared" si="0"/>
        <v>13.651647910268728</v>
      </c>
      <c r="AF4" s="98">
        <f t="shared" si="0"/>
        <v>13.767972000334577</v>
      </c>
      <c r="AG4" s="98">
        <f t="shared" si="0"/>
        <v>13.764270009014366</v>
      </c>
      <c r="AH4" s="98">
        <f t="shared" si="0"/>
        <v>13.3108</v>
      </c>
      <c r="AI4" s="98">
        <f t="shared" si="0"/>
        <v>13.182399999999999</v>
      </c>
      <c r="AJ4" s="98">
        <f t="shared" si="0"/>
        <v>13.027753066136363</v>
      </c>
      <c r="AK4" s="150">
        <f t="shared" si="0"/>
        <v>13.131976978170915</v>
      </c>
    </row>
    <row r="5" spans="1:37" s="62" customFormat="1" ht="13.5" thickTop="1" x14ac:dyDescent="0.2"/>
    <row r="6" spans="1:37" s="62" customFormat="1" x14ac:dyDescent="0.2"/>
    <row r="7" spans="1:37" s="62" customFormat="1" x14ac:dyDescent="0.2">
      <c r="C7" s="64"/>
      <c r="D7" s="64"/>
      <c r="E7" s="64"/>
      <c r="F7" s="64"/>
      <c r="G7" s="64"/>
      <c r="H7" s="64"/>
      <c r="I7" s="64"/>
      <c r="J7" s="64"/>
      <c r="K7" s="64"/>
      <c r="L7" s="64"/>
      <c r="M7" s="64"/>
      <c r="N7" s="64"/>
      <c r="O7" s="64"/>
      <c r="P7" s="64"/>
      <c r="Q7" s="64"/>
      <c r="R7" s="64"/>
      <c r="S7" s="64"/>
      <c r="T7" s="64"/>
      <c r="U7" s="64"/>
      <c r="V7" s="64"/>
      <c r="W7" s="64"/>
      <c r="X7" s="64"/>
      <c r="Y7" s="64"/>
      <c r="Z7" s="64"/>
      <c r="AA7" s="64"/>
      <c r="AB7" s="64"/>
      <c r="AC7" s="64"/>
    </row>
    <row r="8" spans="1:37" s="62" customFormat="1" x14ac:dyDescent="0.2"/>
    <row r="9" spans="1:37" s="62" customFormat="1" x14ac:dyDescent="0.2"/>
    <row r="10" spans="1:37" s="62" customFormat="1" x14ac:dyDescent="0.2"/>
    <row r="11" spans="1:37" s="62" customFormat="1" x14ac:dyDescent="0.2"/>
    <row r="12" spans="1:37" s="62" customFormat="1" x14ac:dyDescent="0.2"/>
    <row r="13" spans="1:37" s="62" customFormat="1" x14ac:dyDescent="0.2"/>
    <row r="14" spans="1:37" s="62" customFormat="1" x14ac:dyDescent="0.2"/>
    <row r="15" spans="1:37" s="62" customFormat="1" x14ac:dyDescent="0.2"/>
    <row r="16" spans="1:37" s="62" customFormat="1" x14ac:dyDescent="0.2"/>
    <row r="17" s="62" customFormat="1" x14ac:dyDescent="0.2"/>
    <row r="18" s="62" customFormat="1" x14ac:dyDescent="0.2"/>
    <row r="19" s="62" customFormat="1" x14ac:dyDescent="0.2"/>
    <row r="20" s="62" customFormat="1" x14ac:dyDescent="0.2"/>
    <row r="21" s="62" customFormat="1" x14ac:dyDescent="0.2"/>
    <row r="22" s="62" customFormat="1" x14ac:dyDescent="0.2"/>
    <row r="23" s="62" customFormat="1" x14ac:dyDescent="0.2"/>
    <row r="24" s="62" customFormat="1" x14ac:dyDescent="0.2"/>
    <row r="25" s="62" customFormat="1" x14ac:dyDescent="0.2"/>
    <row r="26" s="62" customFormat="1" x14ac:dyDescent="0.2"/>
    <row r="27" s="62" customFormat="1" x14ac:dyDescent="0.2"/>
    <row r="28" s="62" customFormat="1" x14ac:dyDescent="0.2"/>
  </sheetData>
  <pageMargins left="0.78740157480314965" right="0.78740157480314965" top="0.98425196850393704" bottom="0.98425196850393704" header="0.51181102362204722" footer="0.51181102362204722"/>
  <pageSetup paperSize="9" scale="80"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4EC7-94AF-482F-8BFD-A6140E043F2D}">
  <sheetPr>
    <tabColor rgb="FF92D050"/>
  </sheetPr>
  <dimension ref="A1:EW995"/>
  <sheetViews>
    <sheetView zoomScale="69" zoomScaleNormal="69" workbookViewId="0">
      <pane xSplit="2" topLeftCell="C1" activePane="topRight" state="frozen"/>
      <selection activeCell="A6" sqref="A6"/>
      <selection pane="topRight" activeCell="AM55" sqref="AM55"/>
    </sheetView>
  </sheetViews>
  <sheetFormatPr defaultRowHeight="15" x14ac:dyDescent="0.25"/>
  <cols>
    <col min="1" max="1" width="16.140625" customWidth="1"/>
    <col min="2" max="2" width="20.7109375" customWidth="1"/>
    <col min="3" max="3" width="17.7109375" customWidth="1"/>
    <col min="4" max="4" width="11.85546875" customWidth="1"/>
    <col min="5" max="5" width="11.85546875" bestFit="1" customWidth="1"/>
    <col min="6" max="20" width="11.42578125" bestFit="1" customWidth="1"/>
    <col min="21" max="33" width="12.42578125" bestFit="1" customWidth="1"/>
    <col min="34" max="34" width="18.28515625" customWidth="1"/>
    <col min="35" max="35" width="17.85546875" customWidth="1"/>
    <col min="36" max="36" width="25.42578125" customWidth="1"/>
    <col min="37" max="37" width="15.140625" customWidth="1"/>
    <col min="110" max="110" width="12" customWidth="1"/>
  </cols>
  <sheetData>
    <row r="1" spans="1:36" s="2" customFormat="1" ht="18.75" x14ac:dyDescent="0.3">
      <c r="A1" s="1" t="s">
        <v>0</v>
      </c>
      <c r="B1" s="1" t="s">
        <v>164</v>
      </c>
    </row>
    <row r="2" spans="1:36" ht="15.75" x14ac:dyDescent="0.25">
      <c r="A2" s="3"/>
      <c r="B2" s="3"/>
    </row>
    <row r="3" spans="1:36" x14ac:dyDescent="0.25">
      <c r="A3" s="4" t="s">
        <v>2</v>
      </c>
      <c r="L3" s="5"/>
    </row>
    <row r="4" spans="1:36" x14ac:dyDescent="0.25">
      <c r="A4" s="6"/>
      <c r="B4" s="7" t="s">
        <v>3</v>
      </c>
      <c r="C4" s="7" t="s">
        <v>4</v>
      </c>
      <c r="D4" s="8">
        <v>1970</v>
      </c>
      <c r="E4" s="8">
        <v>1971</v>
      </c>
      <c r="F4" s="8">
        <v>1972</v>
      </c>
      <c r="G4" s="8">
        <v>1973</v>
      </c>
      <c r="H4" s="8">
        <v>1974</v>
      </c>
      <c r="I4" s="8">
        <v>1975</v>
      </c>
      <c r="J4" s="8">
        <v>1976</v>
      </c>
      <c r="K4" s="8">
        <v>1977</v>
      </c>
      <c r="L4" s="8">
        <v>1978</v>
      </c>
      <c r="M4" s="8">
        <v>1979</v>
      </c>
      <c r="N4" s="8">
        <v>1980</v>
      </c>
      <c r="O4" s="8">
        <v>1981</v>
      </c>
      <c r="P4" s="8">
        <v>1982</v>
      </c>
      <c r="Q4" s="8">
        <v>1983</v>
      </c>
      <c r="R4" s="8">
        <v>1984</v>
      </c>
      <c r="S4" s="8">
        <v>1985</v>
      </c>
      <c r="T4" s="8">
        <v>1986</v>
      </c>
      <c r="U4" s="8">
        <v>1987</v>
      </c>
      <c r="V4" s="8">
        <v>1988</v>
      </c>
      <c r="W4" s="8">
        <v>1989</v>
      </c>
      <c r="X4" s="8">
        <v>1990</v>
      </c>
      <c r="Y4" s="8">
        <v>1991</v>
      </c>
      <c r="Z4" s="8">
        <v>1992</v>
      </c>
      <c r="AA4" s="8">
        <v>1993</v>
      </c>
      <c r="AB4" s="8">
        <v>1994</v>
      </c>
      <c r="AC4" s="8">
        <v>1995</v>
      </c>
      <c r="AD4" s="8">
        <v>1996</v>
      </c>
      <c r="AE4" s="8">
        <v>1997</v>
      </c>
      <c r="AF4" s="8">
        <v>1998</v>
      </c>
      <c r="AG4" s="8">
        <v>1999</v>
      </c>
      <c r="AI4" s="7" t="s">
        <v>3</v>
      </c>
      <c r="AJ4" s="7" t="s">
        <v>5</v>
      </c>
    </row>
    <row r="5" spans="1:36" x14ac:dyDescent="0.25">
      <c r="A5" s="7" t="s">
        <v>147</v>
      </c>
      <c r="B5" s="7" t="s">
        <v>7</v>
      </c>
      <c r="C5" s="7"/>
      <c r="D5" s="9"/>
      <c r="E5" s="9"/>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I5" s="7" t="s">
        <v>7</v>
      </c>
      <c r="AJ5" s="11">
        <f>SUM(D5:AG8)</f>
        <v>0</v>
      </c>
    </row>
    <row r="6" spans="1:36" x14ac:dyDescent="0.25">
      <c r="A6" s="7" t="s">
        <v>148</v>
      </c>
      <c r="B6" s="7" t="s">
        <v>7</v>
      </c>
      <c r="C6" s="7"/>
      <c r="D6" s="9"/>
      <c r="E6" s="9"/>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I6" s="7" t="s">
        <v>11</v>
      </c>
      <c r="AJ6" s="11">
        <f>SUM(D9:AG12)</f>
        <v>0</v>
      </c>
    </row>
    <row r="7" spans="1:36" x14ac:dyDescent="0.25">
      <c r="A7" s="7" t="s">
        <v>6</v>
      </c>
      <c r="B7" s="7" t="s">
        <v>7</v>
      </c>
      <c r="C7" s="7" t="s">
        <v>8</v>
      </c>
      <c r="D7" s="9"/>
      <c r="E7" s="9"/>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I7" s="7" t="s">
        <v>12</v>
      </c>
      <c r="AJ7" s="11">
        <f>SUM(D13:AG18)</f>
        <v>8648</v>
      </c>
    </row>
    <row r="8" spans="1:36" x14ac:dyDescent="0.25">
      <c r="A8" s="7" t="s">
        <v>9</v>
      </c>
      <c r="B8" s="7" t="s">
        <v>7</v>
      </c>
      <c r="C8" s="7" t="s">
        <v>10</v>
      </c>
      <c r="D8" s="9"/>
      <c r="E8" s="9"/>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I8" s="7" t="s">
        <v>13</v>
      </c>
      <c r="AJ8" s="11">
        <f>SUM(D19:AG26)</f>
        <v>48895</v>
      </c>
    </row>
    <row r="9" spans="1:36" x14ac:dyDescent="0.25">
      <c r="A9" s="7" t="s">
        <v>147</v>
      </c>
      <c r="B9" s="7" t="s">
        <v>11</v>
      </c>
      <c r="C9" s="7"/>
      <c r="D9" s="9"/>
      <c r="E9" s="9"/>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I9" s="7" t="s">
        <v>14</v>
      </c>
      <c r="AJ9" s="11">
        <f>SUM(D27:AG35)</f>
        <v>12201</v>
      </c>
    </row>
    <row r="10" spans="1:36" x14ac:dyDescent="0.25">
      <c r="A10" s="7" t="s">
        <v>148</v>
      </c>
      <c r="B10" s="7" t="s">
        <v>11</v>
      </c>
      <c r="C10" s="7"/>
      <c r="D10" s="9"/>
      <c r="E10" s="9"/>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I10" s="7" t="s">
        <v>17</v>
      </c>
      <c r="AJ10" s="11">
        <f>SUM(D36:AG44)</f>
        <v>0</v>
      </c>
    </row>
    <row r="11" spans="1:36" x14ac:dyDescent="0.25">
      <c r="A11" s="7" t="s">
        <v>6</v>
      </c>
      <c r="B11" s="7" t="s">
        <v>11</v>
      </c>
      <c r="C11" s="7" t="s">
        <v>8</v>
      </c>
      <c r="D11" s="9"/>
      <c r="E11" s="9"/>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I11" s="7" t="s">
        <v>20</v>
      </c>
      <c r="AJ11" s="11">
        <f>SUM(D45:AG53)</f>
        <v>3910.75</v>
      </c>
    </row>
    <row r="12" spans="1:36" x14ac:dyDescent="0.25">
      <c r="A12" s="7" t="s">
        <v>9</v>
      </c>
      <c r="B12" s="7" t="s">
        <v>11</v>
      </c>
      <c r="C12" s="7" t="s">
        <v>10</v>
      </c>
      <c r="D12" s="9"/>
      <c r="E12" s="9"/>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I12" s="7" t="s">
        <v>21</v>
      </c>
      <c r="AJ12" s="11">
        <f>SUM(D54:AG62)</f>
        <v>5649</v>
      </c>
    </row>
    <row r="13" spans="1:36" x14ac:dyDescent="0.25">
      <c r="A13" s="7" t="s">
        <v>147</v>
      </c>
      <c r="B13" s="7" t="s">
        <v>12</v>
      </c>
      <c r="C13" s="7"/>
      <c r="D13" s="9"/>
      <c r="E13" s="9"/>
      <c r="F13" s="10"/>
      <c r="G13" s="10"/>
      <c r="H13" s="10"/>
      <c r="I13" s="10"/>
      <c r="J13" s="10"/>
      <c r="K13" s="10"/>
      <c r="L13" s="10"/>
      <c r="M13" s="10"/>
      <c r="N13" s="10"/>
      <c r="O13" s="10"/>
      <c r="P13" s="10"/>
      <c r="Q13" s="10"/>
      <c r="R13" s="10"/>
      <c r="S13" s="10"/>
      <c r="T13" s="10"/>
      <c r="U13" s="10"/>
      <c r="V13" s="13"/>
      <c r="W13" s="13"/>
      <c r="X13" s="13"/>
      <c r="Y13" s="13"/>
      <c r="Z13" s="13"/>
      <c r="AA13" s="13"/>
      <c r="AB13" s="13"/>
      <c r="AC13" s="13"/>
      <c r="AD13" s="13"/>
      <c r="AE13" s="13"/>
      <c r="AF13" s="13"/>
      <c r="AG13" s="13"/>
      <c r="AI13" s="7" t="s">
        <v>22</v>
      </c>
      <c r="AJ13" s="11">
        <f>SUM(D63:AG71)</f>
        <v>0</v>
      </c>
    </row>
    <row r="14" spans="1:36" x14ac:dyDescent="0.25">
      <c r="A14" s="7" t="s">
        <v>148</v>
      </c>
      <c r="B14" s="7" t="s">
        <v>12</v>
      </c>
      <c r="C14" s="7"/>
      <c r="D14" s="9"/>
      <c r="E14" s="9"/>
      <c r="F14" s="10"/>
      <c r="G14" s="10"/>
      <c r="H14" s="10"/>
      <c r="I14" s="10"/>
      <c r="J14" s="10"/>
      <c r="K14" s="10"/>
      <c r="L14" s="10"/>
      <c r="M14" s="10"/>
      <c r="N14" s="10"/>
      <c r="O14" s="10"/>
      <c r="P14" s="10"/>
      <c r="Q14" s="10"/>
      <c r="R14" s="10">
        <f>4024/4+1</f>
        <v>1007</v>
      </c>
      <c r="S14" s="10">
        <f>4024/4+1</f>
        <v>1007</v>
      </c>
      <c r="T14" s="10">
        <f>4024/4+1</f>
        <v>1007</v>
      </c>
      <c r="U14" s="10">
        <f>4024/4+1</f>
        <v>1007</v>
      </c>
      <c r="V14" s="13">
        <f>3737/4</f>
        <v>934.25</v>
      </c>
      <c r="W14" s="13">
        <f t="shared" ref="W14:Y15" si="0">3737/4</f>
        <v>934.25</v>
      </c>
      <c r="X14" s="13">
        <f t="shared" si="0"/>
        <v>934.25</v>
      </c>
      <c r="Y14" s="13"/>
      <c r="Z14" s="13"/>
      <c r="AA14" s="13"/>
      <c r="AB14" s="13"/>
      <c r="AC14" s="13"/>
      <c r="AD14" s="13"/>
      <c r="AE14" s="13"/>
      <c r="AF14" s="13"/>
      <c r="AG14" s="13"/>
      <c r="AI14" s="7" t="s">
        <v>25</v>
      </c>
      <c r="AJ14" s="11">
        <f>SUM(D72:AG80)</f>
        <v>0</v>
      </c>
    </row>
    <row r="15" spans="1:36" x14ac:dyDescent="0.25">
      <c r="A15" s="7" t="s">
        <v>6</v>
      </c>
      <c r="B15" s="7" t="s">
        <v>12</v>
      </c>
      <c r="C15" s="7" t="s">
        <v>8</v>
      </c>
      <c r="D15" s="9"/>
      <c r="E15" s="9"/>
      <c r="F15" s="10"/>
      <c r="G15" s="10"/>
      <c r="H15" s="10"/>
      <c r="I15" s="10"/>
      <c r="J15" s="10"/>
      <c r="K15" s="10"/>
      <c r="L15" s="10"/>
      <c r="M15" s="10"/>
      <c r="N15" s="10"/>
      <c r="O15" s="10"/>
      <c r="P15" s="10"/>
      <c r="Q15" s="10"/>
      <c r="R15" s="10"/>
      <c r="S15" s="10"/>
      <c r="T15" s="10"/>
      <c r="U15" s="10"/>
      <c r="V15" s="10"/>
      <c r="W15" s="10"/>
      <c r="X15" s="10"/>
      <c r="Y15" s="13">
        <f t="shared" si="0"/>
        <v>934.25</v>
      </c>
      <c r="Z15" s="13">
        <f>766/4</f>
        <v>191.5</v>
      </c>
      <c r="AA15" s="13">
        <f>766/4</f>
        <v>191.5</v>
      </c>
      <c r="AB15" s="13">
        <f>766/4</f>
        <v>191.5</v>
      </c>
      <c r="AC15" s="13">
        <f>766/4</f>
        <v>191.5</v>
      </c>
      <c r="AD15" s="13">
        <f>117/4</f>
        <v>29.25</v>
      </c>
      <c r="AE15" s="13">
        <f>117/4</f>
        <v>29.25</v>
      </c>
      <c r="AF15" s="13">
        <f>117/4</f>
        <v>29.25</v>
      </c>
      <c r="AG15" s="13">
        <f>117/4</f>
        <v>29.25</v>
      </c>
      <c r="AI15" s="7" t="s">
        <v>27</v>
      </c>
      <c r="AJ15" s="11">
        <f>SUM(D82:AG89)</f>
        <v>0</v>
      </c>
    </row>
    <row r="16" spans="1:36" x14ac:dyDescent="0.25">
      <c r="A16" s="7" t="s">
        <v>15</v>
      </c>
      <c r="B16" s="7" t="s">
        <v>12</v>
      </c>
      <c r="C16" s="7" t="s">
        <v>16</v>
      </c>
      <c r="D16" s="9"/>
      <c r="E16" s="9"/>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I16" s="7" t="s">
        <v>29</v>
      </c>
      <c r="AJ16" s="11">
        <f>SUM(D90:AG98)</f>
        <v>0</v>
      </c>
    </row>
    <row r="17" spans="1:36" x14ac:dyDescent="0.25">
      <c r="A17" s="7" t="s">
        <v>18</v>
      </c>
      <c r="B17" s="7" t="s">
        <v>12</v>
      </c>
      <c r="C17" s="7" t="s">
        <v>19</v>
      </c>
      <c r="D17" s="9"/>
      <c r="E17" s="9"/>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I17" s="7" t="s">
        <v>32</v>
      </c>
      <c r="AJ17" s="11">
        <f>SUM(D99:AG99)</f>
        <v>0</v>
      </c>
    </row>
    <row r="18" spans="1:36" x14ac:dyDescent="0.25">
      <c r="A18" s="7" t="s">
        <v>9</v>
      </c>
      <c r="B18" s="7" t="s">
        <v>12</v>
      </c>
      <c r="C18" s="7" t="s">
        <v>10</v>
      </c>
      <c r="D18" s="9"/>
      <c r="E18" s="9"/>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I18" s="51" t="s">
        <v>140</v>
      </c>
      <c r="AJ18" s="52">
        <f>SUM(D100:AG100)</f>
        <v>79303.75</v>
      </c>
    </row>
    <row r="19" spans="1:36" x14ac:dyDescent="0.25">
      <c r="A19" s="7" t="s">
        <v>147</v>
      </c>
      <c r="B19" s="7" t="s">
        <v>13</v>
      </c>
      <c r="C19" s="7"/>
      <c r="D19" s="9"/>
      <c r="E19" s="9"/>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row>
    <row r="20" spans="1:36" x14ac:dyDescent="0.25">
      <c r="A20" s="7" t="s">
        <v>148</v>
      </c>
      <c r="B20" s="7" t="s">
        <v>13</v>
      </c>
      <c r="C20" s="7"/>
      <c r="D20" s="9"/>
      <c r="E20" s="9"/>
      <c r="F20" s="10"/>
      <c r="G20" s="10"/>
      <c r="H20" s="10"/>
      <c r="I20" s="10"/>
      <c r="J20" s="10"/>
      <c r="K20" s="10"/>
      <c r="L20" s="10"/>
      <c r="M20" s="10"/>
      <c r="N20" s="10"/>
      <c r="O20" s="10"/>
      <c r="P20" s="10"/>
      <c r="Q20" s="10"/>
      <c r="R20" s="13">
        <f>19279/4+1</f>
        <v>4820.75</v>
      </c>
      <c r="S20" s="13">
        <f>19279/4+1</f>
        <v>4820.75</v>
      </c>
      <c r="T20" s="13">
        <f>19279/4+1</f>
        <v>4820.75</v>
      </c>
      <c r="U20" s="13">
        <f>19279/4+1</f>
        <v>4820.75</v>
      </c>
      <c r="V20" s="13">
        <f>25568/4</f>
        <v>6392</v>
      </c>
      <c r="W20" s="13">
        <f t="shared" ref="W20:Y21" si="1">25568/4</f>
        <v>6392</v>
      </c>
      <c r="X20" s="13">
        <f t="shared" si="1"/>
        <v>6392</v>
      </c>
      <c r="Y20" s="13"/>
      <c r="Z20" s="13"/>
      <c r="AA20" s="13"/>
      <c r="AB20" s="13"/>
      <c r="AC20" s="13"/>
      <c r="AD20" s="13"/>
      <c r="AE20" s="13"/>
      <c r="AF20" s="13"/>
      <c r="AG20" s="13"/>
    </row>
    <row r="21" spans="1:36" x14ac:dyDescent="0.25">
      <c r="A21" s="7" t="s">
        <v>6</v>
      </c>
      <c r="B21" s="7" t="s">
        <v>13</v>
      </c>
      <c r="C21" s="7" t="s">
        <v>8</v>
      </c>
      <c r="D21" s="9"/>
      <c r="E21" s="9"/>
      <c r="F21" s="10"/>
      <c r="G21" s="10"/>
      <c r="H21" s="10"/>
      <c r="I21" s="10"/>
      <c r="J21" s="10"/>
      <c r="K21" s="10"/>
      <c r="L21" s="10"/>
      <c r="M21" s="10"/>
      <c r="N21" s="10"/>
      <c r="O21" s="10"/>
      <c r="P21" s="10"/>
      <c r="Q21" s="10"/>
      <c r="R21" s="10"/>
      <c r="S21" s="10"/>
      <c r="T21" s="10"/>
      <c r="U21" s="10"/>
      <c r="V21" s="10"/>
      <c r="W21" s="10"/>
      <c r="X21" s="10"/>
      <c r="Y21" s="13">
        <f t="shared" si="1"/>
        <v>6392</v>
      </c>
      <c r="Z21" s="13">
        <f>3234/4</f>
        <v>808.5</v>
      </c>
      <c r="AA21" s="13">
        <f>3234/4</f>
        <v>808.5</v>
      </c>
      <c r="AB21" s="13">
        <f>3234/4</f>
        <v>808.5</v>
      </c>
      <c r="AC21" s="13">
        <f>3234/4</f>
        <v>808.5</v>
      </c>
      <c r="AD21" s="13">
        <f>810/4</f>
        <v>202.5</v>
      </c>
      <c r="AE21" s="13">
        <f>810/4</f>
        <v>202.5</v>
      </c>
      <c r="AF21" s="13">
        <f>810/4</f>
        <v>202.5</v>
      </c>
      <c r="AG21" s="13">
        <f>810/4</f>
        <v>202.5</v>
      </c>
    </row>
    <row r="22" spans="1:36" x14ac:dyDescent="0.25">
      <c r="A22" s="7" t="s">
        <v>23</v>
      </c>
      <c r="B22" s="7" t="s">
        <v>13</v>
      </c>
      <c r="C22" s="7" t="s">
        <v>24</v>
      </c>
      <c r="D22" s="9"/>
      <c r="E22" s="9"/>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row>
    <row r="23" spans="1:36" x14ac:dyDescent="0.25">
      <c r="A23" s="7" t="s">
        <v>26</v>
      </c>
      <c r="B23" s="7" t="s">
        <v>13</v>
      </c>
      <c r="C23" s="7" t="s">
        <v>16</v>
      </c>
      <c r="D23" s="9"/>
      <c r="E23" s="9"/>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row>
    <row r="24" spans="1:36" x14ac:dyDescent="0.25">
      <c r="A24" s="7" t="s">
        <v>28</v>
      </c>
      <c r="B24" s="7" t="s">
        <v>13</v>
      </c>
      <c r="C24" s="7" t="s">
        <v>19</v>
      </c>
      <c r="D24" s="9"/>
      <c r="E24" s="9"/>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row>
    <row r="25" spans="1:36" x14ac:dyDescent="0.25">
      <c r="A25" s="7" t="s">
        <v>30</v>
      </c>
      <c r="B25" s="7" t="s">
        <v>13</v>
      </c>
      <c r="C25" s="7" t="s">
        <v>31</v>
      </c>
      <c r="D25" s="9"/>
      <c r="E25" s="9"/>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row>
    <row r="26" spans="1:36" x14ac:dyDescent="0.25">
      <c r="A26" s="7" t="s">
        <v>9</v>
      </c>
      <c r="B26" s="7" t="s">
        <v>13</v>
      </c>
      <c r="C26" s="7" t="s">
        <v>10</v>
      </c>
      <c r="D26" s="9"/>
      <c r="E26" s="9"/>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row>
    <row r="27" spans="1:36" x14ac:dyDescent="0.25">
      <c r="A27" s="7" t="s">
        <v>147</v>
      </c>
      <c r="B27" s="7" t="s">
        <v>14</v>
      </c>
      <c r="C27" s="7"/>
      <c r="D27" s="9"/>
      <c r="E27" s="9"/>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row>
    <row r="28" spans="1:36" x14ac:dyDescent="0.25">
      <c r="A28" s="7" t="s">
        <v>148</v>
      </c>
      <c r="B28" s="7" t="s">
        <v>14</v>
      </c>
      <c r="C28" s="7"/>
      <c r="D28" s="9"/>
      <c r="E28" s="9"/>
      <c r="F28" s="10"/>
      <c r="G28" s="10"/>
      <c r="H28" s="10"/>
      <c r="I28" s="10"/>
      <c r="J28" s="10"/>
      <c r="K28" s="10"/>
      <c r="L28" s="10"/>
      <c r="M28" s="10"/>
      <c r="N28" s="10"/>
      <c r="O28" s="10"/>
      <c r="P28" s="10"/>
      <c r="Q28" s="10"/>
      <c r="R28" s="13">
        <f>4283/4+1</f>
        <v>1071.75</v>
      </c>
      <c r="S28" s="13">
        <f>4283/4</f>
        <v>1070.75</v>
      </c>
      <c r="T28" s="13">
        <f>4283/4</f>
        <v>1070.75</v>
      </c>
      <c r="U28" s="13">
        <f>4283/4</f>
        <v>1070.75</v>
      </c>
      <c r="V28" s="13">
        <f>6031/4</f>
        <v>1507.75</v>
      </c>
      <c r="W28" s="13">
        <f t="shared" ref="W28:Y29" si="2">6031/4</f>
        <v>1507.75</v>
      </c>
      <c r="X28" s="13">
        <f t="shared" si="2"/>
        <v>1507.75</v>
      </c>
      <c r="Y28" s="13"/>
      <c r="Z28" s="13"/>
      <c r="AA28" s="13"/>
      <c r="AB28" s="13"/>
      <c r="AC28" s="13"/>
      <c r="AD28" s="13"/>
      <c r="AE28" s="13"/>
      <c r="AF28" s="13"/>
      <c r="AG28" s="13"/>
    </row>
    <row r="29" spans="1:36" x14ac:dyDescent="0.25">
      <c r="A29" s="7" t="s">
        <v>6</v>
      </c>
      <c r="B29" s="7" t="s">
        <v>14</v>
      </c>
      <c r="C29" s="7" t="s">
        <v>8</v>
      </c>
      <c r="D29" s="9"/>
      <c r="E29" s="9"/>
      <c r="F29" s="10"/>
      <c r="G29" s="10"/>
      <c r="H29" s="10"/>
      <c r="I29" s="10"/>
      <c r="J29" s="10"/>
      <c r="K29" s="10"/>
      <c r="L29" s="10"/>
      <c r="M29" s="10"/>
      <c r="N29" s="10"/>
      <c r="O29" s="10"/>
      <c r="P29" s="10"/>
      <c r="Q29" s="10"/>
      <c r="R29" s="10"/>
      <c r="S29" s="10"/>
      <c r="T29" s="10"/>
      <c r="U29" s="10"/>
      <c r="V29" s="10"/>
      <c r="W29" s="10"/>
      <c r="X29" s="10"/>
      <c r="Y29" s="13">
        <f t="shared" si="2"/>
        <v>1507.75</v>
      </c>
      <c r="Z29" s="13">
        <f>1180/4</f>
        <v>295</v>
      </c>
      <c r="AA29" s="13">
        <f>1180/4</f>
        <v>295</v>
      </c>
      <c r="AB29" s="13">
        <f>1180/4</f>
        <v>295</v>
      </c>
      <c r="AC29" s="13">
        <f>1180/4</f>
        <v>295</v>
      </c>
      <c r="AD29" s="13">
        <f>706/4</f>
        <v>176.5</v>
      </c>
      <c r="AE29" s="13">
        <f>706/4</f>
        <v>176.5</v>
      </c>
      <c r="AF29" s="13">
        <f>706/4</f>
        <v>176.5</v>
      </c>
      <c r="AG29" s="13">
        <f>706/4</f>
        <v>176.5</v>
      </c>
      <c r="AI29" s="16"/>
    </row>
    <row r="30" spans="1:36" x14ac:dyDescent="0.25">
      <c r="A30" s="7" t="s">
        <v>23</v>
      </c>
      <c r="B30" s="7" t="s">
        <v>14</v>
      </c>
      <c r="C30" s="7" t="s">
        <v>24</v>
      </c>
      <c r="D30" s="9"/>
      <c r="E30" s="9"/>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I30" s="16"/>
    </row>
    <row r="31" spans="1:36" x14ac:dyDescent="0.25">
      <c r="A31" s="7" t="s">
        <v>26</v>
      </c>
      <c r="B31" s="7" t="s">
        <v>14</v>
      </c>
      <c r="C31" s="7" t="s">
        <v>16</v>
      </c>
      <c r="D31" s="9"/>
      <c r="E31" s="9"/>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row>
    <row r="32" spans="1:36" x14ac:dyDescent="0.25">
      <c r="A32" s="7" t="s">
        <v>28</v>
      </c>
      <c r="B32" s="7" t="s">
        <v>14</v>
      </c>
      <c r="C32" s="7" t="s">
        <v>19</v>
      </c>
      <c r="D32" s="9"/>
      <c r="E32" s="9"/>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row>
    <row r="33" spans="1:36" x14ac:dyDescent="0.25">
      <c r="A33" s="7" t="s">
        <v>33</v>
      </c>
      <c r="B33" s="7" t="s">
        <v>14</v>
      </c>
      <c r="C33" s="7" t="s">
        <v>31</v>
      </c>
      <c r="D33" s="9"/>
      <c r="E33" s="9"/>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row>
    <row r="34" spans="1:36" x14ac:dyDescent="0.25">
      <c r="A34" s="7" t="s">
        <v>34</v>
      </c>
      <c r="B34" s="7" t="s">
        <v>14</v>
      </c>
      <c r="C34" s="7" t="s">
        <v>35</v>
      </c>
      <c r="D34" s="9"/>
      <c r="E34" s="9"/>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row>
    <row r="35" spans="1:36" x14ac:dyDescent="0.25">
      <c r="A35" s="7" t="s">
        <v>9</v>
      </c>
      <c r="B35" s="7" t="s">
        <v>14</v>
      </c>
      <c r="C35" s="7" t="s">
        <v>10</v>
      </c>
      <c r="D35" s="9"/>
      <c r="E35" s="9"/>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row>
    <row r="36" spans="1:36" x14ac:dyDescent="0.25">
      <c r="A36" s="7" t="s">
        <v>147</v>
      </c>
      <c r="B36" s="7" t="s">
        <v>17</v>
      </c>
      <c r="C36" s="7"/>
      <c r="D36" s="9"/>
      <c r="E36" s="9"/>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row>
    <row r="37" spans="1:36" x14ac:dyDescent="0.25">
      <c r="A37" s="7" t="s">
        <v>148</v>
      </c>
      <c r="B37" s="7" t="s">
        <v>17</v>
      </c>
      <c r="C37" s="7"/>
      <c r="D37" s="9"/>
      <c r="E37" s="9"/>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row>
    <row r="38" spans="1:36" x14ac:dyDescent="0.25">
      <c r="A38" s="7" t="s">
        <v>6</v>
      </c>
      <c r="B38" s="7" t="s">
        <v>17</v>
      </c>
      <c r="C38" s="7" t="s">
        <v>8</v>
      </c>
      <c r="D38" s="9"/>
      <c r="E38" s="9"/>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row>
    <row r="39" spans="1:36" x14ac:dyDescent="0.25">
      <c r="A39" s="7" t="s">
        <v>23</v>
      </c>
      <c r="B39" s="7" t="s">
        <v>17</v>
      </c>
      <c r="C39" s="7" t="s">
        <v>24</v>
      </c>
      <c r="D39" s="9"/>
      <c r="E39" s="9"/>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row>
    <row r="40" spans="1:36" x14ac:dyDescent="0.25">
      <c r="A40" s="7" t="s">
        <v>36</v>
      </c>
      <c r="B40" s="7" t="s">
        <v>17</v>
      </c>
      <c r="C40" s="7" t="s">
        <v>16</v>
      </c>
      <c r="D40" s="9"/>
      <c r="E40" s="9"/>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row>
    <row r="41" spans="1:36" x14ac:dyDescent="0.25">
      <c r="A41" s="17" t="s">
        <v>18</v>
      </c>
      <c r="B41" s="7" t="s">
        <v>17</v>
      </c>
      <c r="C41" s="7" t="s">
        <v>19</v>
      </c>
      <c r="D41" s="9"/>
      <c r="E41" s="9"/>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J41" s="15"/>
    </row>
    <row r="42" spans="1:36" x14ac:dyDescent="0.25">
      <c r="A42" s="7" t="s">
        <v>33</v>
      </c>
      <c r="B42" s="7" t="s">
        <v>17</v>
      </c>
      <c r="C42" s="7" t="s">
        <v>31</v>
      </c>
      <c r="D42" s="9"/>
      <c r="E42" s="9"/>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row>
    <row r="43" spans="1:36" x14ac:dyDescent="0.25">
      <c r="A43" s="7" t="s">
        <v>34</v>
      </c>
      <c r="B43" s="7" t="s">
        <v>17</v>
      </c>
      <c r="C43" s="7" t="s">
        <v>35</v>
      </c>
      <c r="D43" s="9"/>
      <c r="E43" s="9"/>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row>
    <row r="44" spans="1:36" x14ac:dyDescent="0.25">
      <c r="A44" s="7" t="s">
        <v>9</v>
      </c>
      <c r="B44" s="7" t="s">
        <v>17</v>
      </c>
      <c r="C44" s="7" t="s">
        <v>10</v>
      </c>
      <c r="D44" s="9"/>
      <c r="E44" s="9"/>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row>
    <row r="45" spans="1:36" x14ac:dyDescent="0.25">
      <c r="A45" s="7" t="s">
        <v>147</v>
      </c>
      <c r="B45" s="7" t="s">
        <v>20</v>
      </c>
      <c r="C45" s="7"/>
      <c r="D45" s="9"/>
      <c r="E45" s="9"/>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row>
    <row r="46" spans="1:36" x14ac:dyDescent="0.25">
      <c r="A46" s="7" t="s">
        <v>148</v>
      </c>
      <c r="B46" s="7" t="s">
        <v>20</v>
      </c>
      <c r="C46" s="7"/>
      <c r="D46" s="9"/>
      <c r="E46" s="9"/>
      <c r="F46" s="10"/>
      <c r="G46" s="10"/>
      <c r="H46" s="10"/>
      <c r="I46" s="10"/>
      <c r="J46" s="10"/>
      <c r="K46" s="10"/>
      <c r="L46" s="10"/>
      <c r="M46" s="10"/>
      <c r="N46" s="10"/>
      <c r="O46" s="10"/>
      <c r="P46" s="10"/>
      <c r="Q46" s="10"/>
      <c r="R46" s="13">
        <f>967/4-1</f>
        <v>240.75</v>
      </c>
      <c r="S46" s="13">
        <f>967/4-1</f>
        <v>240.75</v>
      </c>
      <c r="T46" s="13">
        <f>967/4-1</f>
        <v>240.75</v>
      </c>
      <c r="U46" s="13">
        <f>967/4-1</f>
        <v>240.75</v>
      </c>
      <c r="V46" s="13">
        <f>2027/4-1</f>
        <v>505.75</v>
      </c>
      <c r="W46" s="13">
        <f>2027/4-1</f>
        <v>505.75</v>
      </c>
      <c r="X46" s="13">
        <f>2027/4</f>
        <v>506.75</v>
      </c>
      <c r="Y46" s="13"/>
      <c r="Z46" s="13"/>
      <c r="AA46" s="13"/>
      <c r="AB46" s="13"/>
      <c r="AC46" s="13"/>
      <c r="AD46" s="13"/>
      <c r="AE46" s="13"/>
      <c r="AF46" s="13"/>
      <c r="AG46" s="13"/>
    </row>
    <row r="47" spans="1:36" x14ac:dyDescent="0.25">
      <c r="A47" s="7" t="s">
        <v>6</v>
      </c>
      <c r="B47" s="7" t="s">
        <v>20</v>
      </c>
      <c r="C47" s="7" t="s">
        <v>8</v>
      </c>
      <c r="D47" s="9"/>
      <c r="E47" s="9"/>
      <c r="F47" s="10"/>
      <c r="G47" s="10"/>
      <c r="H47" s="10"/>
      <c r="I47" s="10"/>
      <c r="J47" s="10"/>
      <c r="K47" s="10"/>
      <c r="L47" s="10"/>
      <c r="M47" s="10"/>
      <c r="N47" s="10"/>
      <c r="O47" s="10"/>
      <c r="P47" s="10"/>
      <c r="Q47" s="10"/>
      <c r="R47" s="10"/>
      <c r="S47" s="10"/>
      <c r="T47" s="10"/>
      <c r="U47" s="10"/>
      <c r="V47" s="10"/>
      <c r="W47" s="10"/>
      <c r="X47" s="10"/>
      <c r="Y47" s="13">
        <f>2027/4</f>
        <v>506.75</v>
      </c>
      <c r="Z47" s="13">
        <f>448/4</f>
        <v>112</v>
      </c>
      <c r="AA47" s="13">
        <f>448/4</f>
        <v>112</v>
      </c>
      <c r="AB47" s="13">
        <f>448/4</f>
        <v>112</v>
      </c>
      <c r="AC47" s="13">
        <f>448/4</f>
        <v>112</v>
      </c>
      <c r="AD47" s="13">
        <f>474/4</f>
        <v>118.5</v>
      </c>
      <c r="AE47" s="13">
        <f>475/4</f>
        <v>118.75</v>
      </c>
      <c r="AF47" s="13">
        <f>475/4</f>
        <v>118.75</v>
      </c>
      <c r="AG47" s="13">
        <f>475/4</f>
        <v>118.75</v>
      </c>
    </row>
    <row r="48" spans="1:36" x14ac:dyDescent="0.25">
      <c r="A48" s="7" t="s">
        <v>23</v>
      </c>
      <c r="B48" s="7" t="s">
        <v>20</v>
      </c>
      <c r="C48" s="7" t="s">
        <v>24</v>
      </c>
      <c r="D48" s="9"/>
      <c r="E48" s="9"/>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row>
    <row r="49" spans="1:35" x14ac:dyDescent="0.25">
      <c r="A49" s="7" t="s">
        <v>36</v>
      </c>
      <c r="B49" s="7" t="s">
        <v>20</v>
      </c>
      <c r="C49" s="7" t="s">
        <v>16</v>
      </c>
      <c r="D49" s="9"/>
      <c r="E49" s="9"/>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row>
    <row r="50" spans="1:35" x14ac:dyDescent="0.25">
      <c r="A50" s="17" t="s">
        <v>18</v>
      </c>
      <c r="B50" s="7" t="s">
        <v>20</v>
      </c>
      <c r="C50" s="7" t="s">
        <v>19</v>
      </c>
      <c r="D50" s="9"/>
      <c r="E50" s="9"/>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I50" s="16"/>
    </row>
    <row r="51" spans="1:35" x14ac:dyDescent="0.25">
      <c r="A51" s="7" t="s">
        <v>33</v>
      </c>
      <c r="B51" s="7" t="s">
        <v>20</v>
      </c>
      <c r="C51" s="7" t="s">
        <v>31</v>
      </c>
      <c r="D51" s="9"/>
      <c r="E51" s="9"/>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I51" s="16"/>
    </row>
    <row r="52" spans="1:35" x14ac:dyDescent="0.25">
      <c r="A52" s="7" t="s">
        <v>34</v>
      </c>
      <c r="B52" s="7" t="s">
        <v>20</v>
      </c>
      <c r="C52" s="7" t="s">
        <v>35</v>
      </c>
      <c r="D52" s="9"/>
      <c r="E52" s="9"/>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I52" s="16"/>
    </row>
    <row r="53" spans="1:35" x14ac:dyDescent="0.25">
      <c r="A53" s="7" t="s">
        <v>9</v>
      </c>
      <c r="B53" s="7" t="s">
        <v>20</v>
      </c>
      <c r="C53" s="7" t="s">
        <v>10</v>
      </c>
      <c r="D53" s="9"/>
      <c r="E53" s="9"/>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row>
    <row r="54" spans="1:35" x14ac:dyDescent="0.25">
      <c r="A54" s="7" t="s">
        <v>147</v>
      </c>
      <c r="B54" s="7" t="s">
        <v>21</v>
      </c>
      <c r="C54" s="7"/>
      <c r="D54" s="9"/>
      <c r="E54" s="9"/>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row>
    <row r="55" spans="1:35" x14ac:dyDescent="0.25">
      <c r="A55" s="7" t="s">
        <v>148</v>
      </c>
      <c r="B55" s="7" t="s">
        <v>21</v>
      </c>
      <c r="C55" s="7"/>
      <c r="D55" s="9"/>
      <c r="E55" s="9"/>
      <c r="F55" s="10"/>
      <c r="G55" s="10"/>
      <c r="H55" s="10"/>
      <c r="I55" s="10"/>
      <c r="J55" s="10"/>
      <c r="K55" s="10"/>
      <c r="L55" s="10"/>
      <c r="M55" s="10"/>
      <c r="N55" s="10"/>
      <c r="O55" s="10"/>
      <c r="P55" s="10"/>
      <c r="Q55" s="10"/>
      <c r="R55" s="13">
        <f>1555/4-1</f>
        <v>387.75</v>
      </c>
      <c r="S55" s="13">
        <f>1555/4-1</f>
        <v>387.75</v>
      </c>
      <c r="T55" s="13">
        <f>1555/4-1</f>
        <v>387.75</v>
      </c>
      <c r="U55" s="13">
        <f>1555/4-1</f>
        <v>387.75</v>
      </c>
      <c r="V55" s="13">
        <f>2312/4-1</f>
        <v>577</v>
      </c>
      <c r="W55" s="13">
        <f t="shared" ref="W55:Y56" si="3">2312/4</f>
        <v>578</v>
      </c>
      <c r="X55" s="13">
        <f t="shared" si="3"/>
        <v>578</v>
      </c>
      <c r="Y55" s="13"/>
      <c r="Z55" s="13"/>
      <c r="AA55" s="13"/>
      <c r="AB55" s="13"/>
      <c r="AC55" s="13"/>
      <c r="AD55" s="13"/>
      <c r="AE55" s="13"/>
      <c r="AF55" s="13"/>
      <c r="AG55" s="13"/>
    </row>
    <row r="56" spans="1:35" x14ac:dyDescent="0.25">
      <c r="A56" s="7" t="s">
        <v>6</v>
      </c>
      <c r="B56" s="7" t="s">
        <v>21</v>
      </c>
      <c r="C56" s="7" t="s">
        <v>8</v>
      </c>
      <c r="D56" s="9"/>
      <c r="E56" s="9"/>
      <c r="F56" s="10"/>
      <c r="G56" s="10"/>
      <c r="H56" s="10"/>
      <c r="I56" s="10"/>
      <c r="J56" s="10"/>
      <c r="K56" s="10"/>
      <c r="L56" s="10"/>
      <c r="M56" s="10"/>
      <c r="N56" s="10"/>
      <c r="O56" s="10"/>
      <c r="P56" s="10"/>
      <c r="Q56" s="10"/>
      <c r="R56" s="10"/>
      <c r="S56" s="10"/>
      <c r="T56" s="10"/>
      <c r="U56" s="10"/>
      <c r="V56" s="10"/>
      <c r="W56" s="10"/>
      <c r="X56" s="10"/>
      <c r="Y56" s="13">
        <f t="shared" si="3"/>
        <v>578</v>
      </c>
      <c r="Z56" s="13">
        <f>568/4</f>
        <v>142</v>
      </c>
      <c r="AA56" s="13">
        <f>568/4</f>
        <v>142</v>
      </c>
      <c r="AB56" s="13">
        <f>568/4</f>
        <v>142</v>
      </c>
      <c r="AC56" s="13">
        <f>568/4</f>
        <v>142</v>
      </c>
      <c r="AD56" s="13">
        <f>1219/4</f>
        <v>304.75</v>
      </c>
      <c r="AE56" s="13">
        <f>1219/4</f>
        <v>304.75</v>
      </c>
      <c r="AF56" s="13">
        <f>1219/4</f>
        <v>304.75</v>
      </c>
      <c r="AG56" s="13">
        <f>1219/4</f>
        <v>304.75</v>
      </c>
      <c r="AI56" s="16"/>
    </row>
    <row r="57" spans="1:35" x14ac:dyDescent="0.25">
      <c r="A57" s="7" t="s">
        <v>23</v>
      </c>
      <c r="B57" s="7" t="s">
        <v>21</v>
      </c>
      <c r="C57" s="7" t="s">
        <v>24</v>
      </c>
      <c r="D57" s="9"/>
      <c r="E57" s="9"/>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row>
    <row r="58" spans="1:35" x14ac:dyDescent="0.25">
      <c r="A58" s="7" t="s">
        <v>37</v>
      </c>
      <c r="B58" s="7" t="s">
        <v>21</v>
      </c>
      <c r="C58" s="7" t="s">
        <v>16</v>
      </c>
      <c r="D58" s="9"/>
      <c r="E58" s="9"/>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I58" s="16"/>
    </row>
    <row r="59" spans="1:35" x14ac:dyDescent="0.25">
      <c r="A59" s="17" t="s">
        <v>38</v>
      </c>
      <c r="B59" s="7" t="s">
        <v>21</v>
      </c>
      <c r="C59" s="7" t="s">
        <v>19</v>
      </c>
      <c r="D59" s="9"/>
      <c r="E59" s="9"/>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row>
    <row r="60" spans="1:35" x14ac:dyDescent="0.25">
      <c r="A60" s="7" t="s">
        <v>39</v>
      </c>
      <c r="B60" s="7" t="s">
        <v>21</v>
      </c>
      <c r="C60" s="7" t="s">
        <v>31</v>
      </c>
      <c r="D60" s="9"/>
      <c r="E60" s="9"/>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I60" s="16"/>
    </row>
    <row r="61" spans="1:35" x14ac:dyDescent="0.25">
      <c r="A61" s="17" t="s">
        <v>40</v>
      </c>
      <c r="B61" s="7" t="s">
        <v>21</v>
      </c>
      <c r="C61" s="7" t="s">
        <v>35</v>
      </c>
      <c r="D61" s="9"/>
      <c r="E61" s="9"/>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I61" s="16"/>
    </row>
    <row r="62" spans="1:35" x14ac:dyDescent="0.25">
      <c r="A62" s="7" t="s">
        <v>9</v>
      </c>
      <c r="B62" s="7" t="s">
        <v>21</v>
      </c>
      <c r="C62" s="7" t="s">
        <v>10</v>
      </c>
      <c r="D62" s="9"/>
      <c r="E62" s="9"/>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row>
    <row r="63" spans="1:35" x14ac:dyDescent="0.25">
      <c r="A63" s="7" t="s">
        <v>147</v>
      </c>
      <c r="B63" s="7" t="s">
        <v>22</v>
      </c>
      <c r="C63" s="7"/>
      <c r="D63" s="9"/>
      <c r="E63" s="9"/>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row>
    <row r="64" spans="1:35" x14ac:dyDescent="0.25">
      <c r="A64" s="7" t="s">
        <v>148</v>
      </c>
      <c r="B64" s="7" t="s">
        <v>22</v>
      </c>
      <c r="C64" s="7"/>
      <c r="D64" s="9"/>
      <c r="E64" s="9"/>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row>
    <row r="65" spans="1:35" x14ac:dyDescent="0.25">
      <c r="A65" s="7" t="s">
        <v>6</v>
      </c>
      <c r="B65" s="7" t="s">
        <v>22</v>
      </c>
      <c r="C65" s="7" t="s">
        <v>8</v>
      </c>
      <c r="D65" s="9"/>
      <c r="E65" s="9"/>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I65" s="16"/>
    </row>
    <row r="66" spans="1:35" x14ac:dyDescent="0.25">
      <c r="A66" s="7" t="s">
        <v>23</v>
      </c>
      <c r="B66" s="7" t="s">
        <v>22</v>
      </c>
      <c r="C66" s="7" t="s">
        <v>24</v>
      </c>
      <c r="D66" s="9"/>
      <c r="E66" s="9"/>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I66" s="16"/>
    </row>
    <row r="67" spans="1:35" x14ac:dyDescent="0.25">
      <c r="A67" s="7" t="s">
        <v>37</v>
      </c>
      <c r="B67" s="7" t="s">
        <v>22</v>
      </c>
      <c r="C67" s="7" t="s">
        <v>16</v>
      </c>
      <c r="D67" s="9"/>
      <c r="E67" s="9"/>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I67" s="16"/>
    </row>
    <row r="68" spans="1:35" x14ac:dyDescent="0.25">
      <c r="A68" s="17" t="s">
        <v>38</v>
      </c>
      <c r="B68" s="7" t="s">
        <v>22</v>
      </c>
      <c r="C68" s="7" t="s">
        <v>19</v>
      </c>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I68" s="16"/>
    </row>
    <row r="69" spans="1:35" x14ac:dyDescent="0.25">
      <c r="A69" s="7" t="s">
        <v>39</v>
      </c>
      <c r="B69" s="7" t="s">
        <v>22</v>
      </c>
      <c r="C69" s="7" t="s">
        <v>31</v>
      </c>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I69" s="16"/>
    </row>
    <row r="70" spans="1:35" x14ac:dyDescent="0.25">
      <c r="A70" s="17" t="s">
        <v>40</v>
      </c>
      <c r="B70" s="7" t="s">
        <v>22</v>
      </c>
      <c r="C70" s="7" t="s">
        <v>35</v>
      </c>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I70" s="16"/>
    </row>
    <row r="71" spans="1:35" x14ac:dyDescent="0.25">
      <c r="A71" s="7" t="s">
        <v>9</v>
      </c>
      <c r="B71" s="7" t="s">
        <v>22</v>
      </c>
      <c r="C71" s="7" t="s">
        <v>10</v>
      </c>
      <c r="D71" s="12"/>
      <c r="E71" s="12"/>
      <c r="F71" s="12"/>
      <c r="G71" s="12"/>
      <c r="H71" s="12"/>
      <c r="I71" s="12"/>
      <c r="J71" s="12"/>
      <c r="K71" s="12"/>
      <c r="L71" s="12"/>
      <c r="M71" s="12"/>
      <c r="N71" s="12"/>
      <c r="O71" s="12"/>
      <c r="P71" s="12"/>
      <c r="Q71" s="12"/>
      <c r="R71" s="12"/>
      <c r="S71" s="12"/>
      <c r="T71" s="12"/>
      <c r="U71" s="12"/>
      <c r="V71" s="12"/>
      <c r="W71" s="12"/>
      <c r="X71" s="12"/>
      <c r="Y71" s="12"/>
      <c r="Z71" s="10"/>
      <c r="AA71" s="10"/>
      <c r="AB71" s="10"/>
      <c r="AC71" s="10"/>
      <c r="AD71" s="10"/>
      <c r="AE71" s="10"/>
      <c r="AF71" s="10"/>
      <c r="AG71" s="10"/>
      <c r="AI71" s="16"/>
    </row>
    <row r="72" spans="1:35" x14ac:dyDescent="0.25">
      <c r="A72" s="7" t="s">
        <v>147</v>
      </c>
      <c r="B72" s="7" t="s">
        <v>25</v>
      </c>
      <c r="C72" s="7"/>
      <c r="D72" s="12"/>
      <c r="E72" s="12"/>
      <c r="F72" s="12"/>
      <c r="G72" s="12"/>
      <c r="H72" s="12"/>
      <c r="I72" s="12"/>
      <c r="J72" s="12"/>
      <c r="K72" s="12"/>
      <c r="L72" s="12"/>
      <c r="M72" s="12"/>
      <c r="N72" s="12"/>
      <c r="O72" s="12"/>
      <c r="P72" s="12"/>
      <c r="Q72" s="12"/>
      <c r="R72" s="12"/>
      <c r="S72" s="12"/>
      <c r="T72" s="12"/>
      <c r="U72" s="12"/>
      <c r="V72" s="12"/>
      <c r="W72" s="12"/>
      <c r="X72" s="12"/>
      <c r="Y72" s="12"/>
      <c r="Z72" s="10"/>
      <c r="AA72" s="10"/>
      <c r="AB72" s="10"/>
      <c r="AC72" s="10"/>
      <c r="AD72" s="10"/>
      <c r="AE72" s="10"/>
      <c r="AF72" s="10"/>
      <c r="AG72" s="10"/>
      <c r="AI72" s="16"/>
    </row>
    <row r="73" spans="1:35" x14ac:dyDescent="0.25">
      <c r="A73" s="7" t="s">
        <v>148</v>
      </c>
      <c r="B73" s="7" t="s">
        <v>25</v>
      </c>
      <c r="C73" s="7"/>
      <c r="D73" s="12"/>
      <c r="E73" s="12"/>
      <c r="F73" s="12"/>
      <c r="G73" s="12"/>
      <c r="H73" s="12"/>
      <c r="I73" s="12"/>
      <c r="J73" s="12"/>
      <c r="K73" s="12"/>
      <c r="L73" s="12"/>
      <c r="M73" s="12"/>
      <c r="N73" s="12"/>
      <c r="O73" s="12"/>
      <c r="P73" s="12"/>
      <c r="Q73" s="12"/>
      <c r="R73" s="12"/>
      <c r="S73" s="12"/>
      <c r="T73" s="12"/>
      <c r="U73" s="12"/>
      <c r="V73" s="12"/>
      <c r="W73" s="12"/>
      <c r="X73" s="12"/>
      <c r="Y73" s="12"/>
      <c r="Z73" s="10"/>
      <c r="AA73" s="10"/>
      <c r="AB73" s="10"/>
      <c r="AC73" s="10"/>
      <c r="AD73" s="10"/>
      <c r="AE73" s="10"/>
      <c r="AF73" s="10"/>
      <c r="AG73" s="10"/>
      <c r="AI73" s="16"/>
    </row>
    <row r="74" spans="1:35" x14ac:dyDescent="0.25">
      <c r="A74" s="7" t="s">
        <v>6</v>
      </c>
      <c r="B74" s="7" t="s">
        <v>25</v>
      </c>
      <c r="C74" s="7" t="s">
        <v>8</v>
      </c>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row>
    <row r="75" spans="1:35" x14ac:dyDescent="0.25">
      <c r="A75" s="7" t="s">
        <v>23</v>
      </c>
      <c r="B75" s="7" t="s">
        <v>25</v>
      </c>
      <c r="C75" s="7" t="s">
        <v>24</v>
      </c>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I75" s="16"/>
    </row>
    <row r="76" spans="1:35" x14ac:dyDescent="0.25">
      <c r="A76" s="7" t="s">
        <v>37</v>
      </c>
      <c r="B76" s="7" t="s">
        <v>25</v>
      </c>
      <c r="C76" s="7" t="s">
        <v>16</v>
      </c>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I76" s="16"/>
    </row>
    <row r="77" spans="1:35" x14ac:dyDescent="0.25">
      <c r="A77" s="17" t="s">
        <v>38</v>
      </c>
      <c r="B77" s="7" t="s">
        <v>25</v>
      </c>
      <c r="C77" s="7" t="s">
        <v>19</v>
      </c>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I77" s="16"/>
    </row>
    <row r="78" spans="1:35" x14ac:dyDescent="0.25">
      <c r="A78" s="7" t="s">
        <v>39</v>
      </c>
      <c r="B78" s="7" t="s">
        <v>25</v>
      </c>
      <c r="C78" s="7" t="s">
        <v>31</v>
      </c>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I78" s="16"/>
    </row>
    <row r="79" spans="1:35" x14ac:dyDescent="0.25">
      <c r="A79" s="17" t="s">
        <v>40</v>
      </c>
      <c r="B79" s="7" t="s">
        <v>25</v>
      </c>
      <c r="C79" s="7" t="s">
        <v>35</v>
      </c>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I79" s="16"/>
    </row>
    <row r="80" spans="1:35" x14ac:dyDescent="0.25">
      <c r="A80" s="7" t="s">
        <v>9</v>
      </c>
      <c r="B80" s="7" t="s">
        <v>25</v>
      </c>
      <c r="C80" s="7" t="s">
        <v>10</v>
      </c>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row>
    <row r="81" spans="1:36" x14ac:dyDescent="0.25">
      <c r="A81" s="7" t="s">
        <v>147</v>
      </c>
      <c r="B81" s="7" t="s">
        <v>27</v>
      </c>
      <c r="C81" s="7"/>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row>
    <row r="82" spans="1:36" x14ac:dyDescent="0.25">
      <c r="A82" s="7" t="s">
        <v>148</v>
      </c>
      <c r="B82" s="7" t="s">
        <v>27</v>
      </c>
      <c r="C82" s="7"/>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row>
    <row r="83" spans="1:36" x14ac:dyDescent="0.25">
      <c r="A83" s="7" t="s">
        <v>6</v>
      </c>
      <c r="B83" s="7" t="s">
        <v>27</v>
      </c>
      <c r="C83" s="7" t="s">
        <v>8</v>
      </c>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I83" s="16"/>
    </row>
    <row r="84" spans="1:36" x14ac:dyDescent="0.25">
      <c r="A84" s="7" t="s">
        <v>23</v>
      </c>
      <c r="B84" s="7" t="s">
        <v>27</v>
      </c>
      <c r="C84" s="7" t="s">
        <v>24</v>
      </c>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I84" s="16"/>
    </row>
    <row r="85" spans="1:36" x14ac:dyDescent="0.25">
      <c r="A85" s="7" t="s">
        <v>37</v>
      </c>
      <c r="B85" s="7" t="s">
        <v>27</v>
      </c>
      <c r="C85" s="7" t="s">
        <v>16</v>
      </c>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I85" s="16"/>
    </row>
    <row r="86" spans="1:36" x14ac:dyDescent="0.25">
      <c r="A86" s="17" t="s">
        <v>38</v>
      </c>
      <c r="B86" s="7" t="s">
        <v>27</v>
      </c>
      <c r="C86" s="7" t="s">
        <v>19</v>
      </c>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I86" s="16"/>
    </row>
    <row r="87" spans="1:36" x14ac:dyDescent="0.25">
      <c r="A87" s="7" t="s">
        <v>39</v>
      </c>
      <c r="B87" s="7" t="s">
        <v>27</v>
      </c>
      <c r="C87" s="7" t="s">
        <v>31</v>
      </c>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I87" s="16"/>
    </row>
    <row r="88" spans="1:36" x14ac:dyDescent="0.25">
      <c r="A88" s="17" t="s">
        <v>40</v>
      </c>
      <c r="B88" s="7" t="s">
        <v>27</v>
      </c>
      <c r="C88" s="7" t="s">
        <v>35</v>
      </c>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I88" s="16"/>
    </row>
    <row r="89" spans="1:36" x14ac:dyDescent="0.25">
      <c r="A89" s="7" t="s">
        <v>9</v>
      </c>
      <c r="B89" s="7" t="s">
        <v>27</v>
      </c>
      <c r="C89" s="7" t="s">
        <v>10</v>
      </c>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row>
    <row r="90" spans="1:36" x14ac:dyDescent="0.25">
      <c r="A90" s="7" t="s">
        <v>147</v>
      </c>
      <c r="B90" s="7" t="s">
        <v>29</v>
      </c>
      <c r="C90" s="7"/>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row>
    <row r="91" spans="1:36" x14ac:dyDescent="0.25">
      <c r="A91" s="7" t="s">
        <v>148</v>
      </c>
      <c r="B91" s="7" t="s">
        <v>29</v>
      </c>
      <c r="C91" s="7"/>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I91" s="7" t="s">
        <v>141</v>
      </c>
      <c r="AJ91" s="7" t="s">
        <v>142</v>
      </c>
    </row>
    <row r="92" spans="1:36" x14ac:dyDescent="0.25">
      <c r="A92" s="7" t="s">
        <v>6</v>
      </c>
      <c r="B92" s="7" t="s">
        <v>29</v>
      </c>
      <c r="C92" s="7" t="s">
        <v>8</v>
      </c>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I92" s="7" t="s">
        <v>147</v>
      </c>
      <c r="AJ92" s="53">
        <f>SUM(D5:AG5)+SUM(D9:AG9)+SUM(D13:AG13)+SUM(D19:AG19)+SUM(D27:AG27)+SUM(D36:AG36)+SUM(D45:AG45)+SUM(D54:AG54)+SUM(D63:AG63)+SUM(D72:AG72)+SUM(D81:AG81)+SUM(D90:AG90)</f>
        <v>0</v>
      </c>
    </row>
    <row r="93" spans="1:36" x14ac:dyDescent="0.25">
      <c r="A93" s="7" t="s">
        <v>23</v>
      </c>
      <c r="B93" s="7" t="s">
        <v>29</v>
      </c>
      <c r="C93" s="7" t="s">
        <v>24</v>
      </c>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I93" s="7" t="s">
        <v>148</v>
      </c>
      <c r="AJ93" s="53">
        <f>SUM(D6:AG6)+SUM(D10:AG10)+SUM(D14:AG14)+SUM(D20:AG20)+SUM(D28:AG28)+SUM(D37:AG37)+SUM(D46:AG46)+SUM(D55:AG55)+SUM(D64:AG64)+SUM(D73:AG73)+SUM(D82:AG82)+SUM(D91:AG91)</f>
        <v>59862.25</v>
      </c>
    </row>
    <row r="94" spans="1:36" x14ac:dyDescent="0.25">
      <c r="A94" s="7" t="s">
        <v>37</v>
      </c>
      <c r="B94" s="7" t="s">
        <v>29</v>
      </c>
      <c r="C94" s="7" t="s">
        <v>16</v>
      </c>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I94" s="7" t="s">
        <v>8</v>
      </c>
      <c r="AJ94" s="53">
        <f>SUM(D7:AG7)+SUM(D11:AG11)+SUM(D15:AG15)+SUM(D21:AG21)+SUM(D29:AG29)+SUM(D38:AG38)+SUM(D47:AG47)+SUM(D56:AG56)+SUM(D65:AG65)+SUM(D74:AG74)+SUM(D83:AG83)+SUM(D92:AG92)</f>
        <v>19441.5</v>
      </c>
    </row>
    <row r="95" spans="1:36" x14ac:dyDescent="0.25">
      <c r="A95" s="17" t="s">
        <v>38</v>
      </c>
      <c r="B95" s="7" t="s">
        <v>29</v>
      </c>
      <c r="C95" s="7" t="s">
        <v>19</v>
      </c>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I95" s="7" t="s">
        <v>24</v>
      </c>
      <c r="AJ95" s="53">
        <f>SUM(D22:AG22)+SUM(D30:AG30)+SUM(D39:AG39)+SUM(D48:AG48)+SUM(D57:AG57)+SUM(D66:AG66)+SUM(D75:AG75)+SUM(D84:AG84)+SUM(D93:AG93)</f>
        <v>0</v>
      </c>
    </row>
    <row r="96" spans="1:36" x14ac:dyDescent="0.25">
      <c r="A96" s="7" t="s">
        <v>39</v>
      </c>
      <c r="B96" s="7" t="s">
        <v>29</v>
      </c>
      <c r="C96" s="7" t="s">
        <v>31</v>
      </c>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I96" s="7" t="s">
        <v>16</v>
      </c>
      <c r="AJ96" s="53">
        <f>SUM(D16:AG16)+SUM(D23:AG23)+SUM(D31:AG31)+SUM(D40:AG40)+SUM(D49:AG49)+SUM(D58:AG58)+SUM(D67:AG67)+SUM(D76:AG76)+SUM(D85:AG85)+SUM(D94:AG94)</f>
        <v>0</v>
      </c>
    </row>
    <row r="97" spans="1:36" x14ac:dyDescent="0.25">
      <c r="A97" s="17" t="s">
        <v>40</v>
      </c>
      <c r="B97" s="7" t="s">
        <v>29</v>
      </c>
      <c r="C97" s="7" t="s">
        <v>35</v>
      </c>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I97" s="7" t="s">
        <v>19</v>
      </c>
      <c r="AJ97" s="53">
        <f>SUM(D17:AG17)+SUM(D24:AG24)+SUM(D32:AG32)+SUM(D41:AG41)+SUM(D50:AG50)+SUM(D59:AG59)+SUM(D68:AG68)+SUM(D77:AG77)+SUM(D86:AG86)+SUM(D95:AG95)</f>
        <v>0</v>
      </c>
    </row>
    <row r="98" spans="1:36" x14ac:dyDescent="0.25">
      <c r="A98" s="7" t="s">
        <v>9</v>
      </c>
      <c r="B98" s="7" t="s">
        <v>29</v>
      </c>
      <c r="C98" s="7" t="s">
        <v>10</v>
      </c>
      <c r="D98" s="10"/>
      <c r="E98" s="10"/>
      <c r="F98" s="10"/>
      <c r="G98" s="10"/>
      <c r="H98" s="10"/>
      <c r="I98" s="10"/>
      <c r="J98" s="10"/>
      <c r="K98" s="10"/>
      <c r="L98" s="10"/>
      <c r="M98" s="10"/>
      <c r="N98" s="10"/>
      <c r="O98" s="12"/>
      <c r="P98" s="12"/>
      <c r="Q98" s="12"/>
      <c r="R98" s="12"/>
      <c r="S98" s="12"/>
      <c r="T98" s="12"/>
      <c r="U98" s="12"/>
      <c r="V98" s="12"/>
      <c r="W98" s="12"/>
      <c r="X98" s="12"/>
      <c r="Y98" s="12"/>
      <c r="Z98" s="12"/>
      <c r="AA98" s="12"/>
      <c r="AB98" s="12"/>
      <c r="AC98" s="12"/>
      <c r="AD98" s="12"/>
      <c r="AE98" s="14"/>
      <c r="AF98" s="10"/>
      <c r="AG98" s="10"/>
      <c r="AI98" s="7" t="s">
        <v>31</v>
      </c>
      <c r="AJ98" s="53">
        <f>SUM(D25:AG25)+SUM(D33:AG33)+SUM(D42:AG42)+SUM(D51:AG51)+SUM(D60:AG60)+SUM(D69:AG69)+SUM(D78:AG78)+SUM(D87:AG87)+SUM(D96:AG96)</f>
        <v>0</v>
      </c>
    </row>
    <row r="99" spans="1:36" x14ac:dyDescent="0.25">
      <c r="A99" s="17" t="s">
        <v>9</v>
      </c>
      <c r="B99" s="7" t="s">
        <v>32</v>
      </c>
      <c r="C99" s="7" t="s">
        <v>10</v>
      </c>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I99" s="7" t="s">
        <v>35</v>
      </c>
      <c r="AJ99" s="53">
        <f>SUM(D34:AG34)+SUM(D43:AG43)+SUM(D52:AG52)+SUM(D61:AG61)+SUM(D70:AG70)+SUM(D79:AG79)+SUM(D88:AG88)+SUM(D97:AG97)</f>
        <v>0</v>
      </c>
    </row>
    <row r="100" spans="1:36" s="22" customFormat="1" x14ac:dyDescent="0.25">
      <c r="A100" s="18"/>
      <c r="B100" s="19" t="s">
        <v>41</v>
      </c>
      <c r="C100" s="18"/>
      <c r="D100" s="20">
        <f t="shared" ref="D100:AG100" si="4">SUM(D7:D99)</f>
        <v>0</v>
      </c>
      <c r="E100" s="20">
        <f t="shared" si="4"/>
        <v>0</v>
      </c>
      <c r="F100" s="20">
        <f t="shared" si="4"/>
        <v>0</v>
      </c>
      <c r="G100" s="20">
        <f t="shared" si="4"/>
        <v>0</v>
      </c>
      <c r="H100" s="20">
        <f t="shared" si="4"/>
        <v>0</v>
      </c>
      <c r="I100" s="20">
        <f t="shared" si="4"/>
        <v>0</v>
      </c>
      <c r="J100" s="20">
        <f t="shared" si="4"/>
        <v>0</v>
      </c>
      <c r="K100" s="20">
        <f t="shared" si="4"/>
        <v>0</v>
      </c>
      <c r="L100" s="20">
        <f t="shared" si="4"/>
        <v>0</v>
      </c>
      <c r="M100" s="20">
        <f t="shared" si="4"/>
        <v>0</v>
      </c>
      <c r="N100" s="20">
        <f t="shared" si="4"/>
        <v>0</v>
      </c>
      <c r="O100" s="20">
        <f t="shared" si="4"/>
        <v>0</v>
      </c>
      <c r="P100" s="20">
        <f t="shared" si="4"/>
        <v>0</v>
      </c>
      <c r="Q100" s="20">
        <f t="shared" si="4"/>
        <v>0</v>
      </c>
      <c r="R100" s="20">
        <f t="shared" si="4"/>
        <v>7528</v>
      </c>
      <c r="S100" s="20">
        <f t="shared" si="4"/>
        <v>7527</v>
      </c>
      <c r="T100" s="20">
        <f t="shared" si="4"/>
        <v>7527</v>
      </c>
      <c r="U100" s="20">
        <f t="shared" si="4"/>
        <v>7527</v>
      </c>
      <c r="V100" s="20">
        <f t="shared" si="4"/>
        <v>9916.75</v>
      </c>
      <c r="W100" s="20">
        <f t="shared" si="4"/>
        <v>9917.75</v>
      </c>
      <c r="X100" s="20">
        <f t="shared" si="4"/>
        <v>9918.75</v>
      </c>
      <c r="Y100" s="20">
        <f t="shared" si="4"/>
        <v>9918.75</v>
      </c>
      <c r="Z100" s="20">
        <f t="shared" si="4"/>
        <v>1549</v>
      </c>
      <c r="AA100" s="20">
        <f t="shared" si="4"/>
        <v>1549</v>
      </c>
      <c r="AB100" s="20">
        <f t="shared" si="4"/>
        <v>1549</v>
      </c>
      <c r="AC100" s="20">
        <f t="shared" si="4"/>
        <v>1549</v>
      </c>
      <c r="AD100" s="20">
        <f t="shared" si="4"/>
        <v>831.5</v>
      </c>
      <c r="AE100" s="20">
        <f t="shared" si="4"/>
        <v>831.75</v>
      </c>
      <c r="AF100" s="20">
        <f t="shared" si="4"/>
        <v>831.75</v>
      </c>
      <c r="AG100" s="20">
        <f t="shared" si="4"/>
        <v>831.75</v>
      </c>
      <c r="AH100" s="21">
        <f>SUM(D100:AG100)</f>
        <v>79303.75</v>
      </c>
      <c r="AI100" s="7" t="s">
        <v>10</v>
      </c>
      <c r="AJ100" s="53">
        <f>SUM(D8:AG8)+SUM(D12:AG12)+SUM(D18:AG18)+SUM(D26:AG26)+SUM(D35:AG35)+SUM(D44:AG44)+SUM(D53:AG53)+SUM(D62:AG62)+SUM(D71:AG71)+SUM(D80:AG80)+SUM(D89:AG89)+SUM(D98:AG98)+SUM(D99:AG99)</f>
        <v>0</v>
      </c>
    </row>
    <row r="102" spans="1:36" x14ac:dyDescent="0.25">
      <c r="A102" s="22" t="s">
        <v>42</v>
      </c>
      <c r="B102" s="16" t="s">
        <v>43</v>
      </c>
    </row>
    <row r="105" spans="1:36" s="2" customFormat="1" ht="18.75" x14ac:dyDescent="0.3">
      <c r="A105" s="1" t="s">
        <v>44</v>
      </c>
      <c r="B105" s="1" t="s">
        <v>45</v>
      </c>
    </row>
    <row r="106" spans="1:36" s="2" customFormat="1" ht="18.75" x14ac:dyDescent="0.3">
      <c r="A106" s="1"/>
      <c r="B106" s="1"/>
    </row>
    <row r="107" spans="1:36" x14ac:dyDescent="0.25">
      <c r="A107" s="4" t="s">
        <v>46</v>
      </c>
    </row>
    <row r="109" spans="1:36" x14ac:dyDescent="0.25">
      <c r="B109" s="122" t="s">
        <v>47</v>
      </c>
      <c r="C109" s="123"/>
      <c r="D109" s="8">
        <f>D4</f>
        <v>1970</v>
      </c>
      <c r="E109" s="8">
        <f t="shared" ref="E109:AG109" si="5">E4</f>
        <v>1971</v>
      </c>
      <c r="F109" s="8">
        <f t="shared" si="5"/>
        <v>1972</v>
      </c>
      <c r="G109" s="8">
        <f t="shared" si="5"/>
        <v>1973</v>
      </c>
      <c r="H109" s="8">
        <f t="shared" si="5"/>
        <v>1974</v>
      </c>
      <c r="I109" s="8">
        <f t="shared" si="5"/>
        <v>1975</v>
      </c>
      <c r="J109" s="8">
        <f t="shared" si="5"/>
        <v>1976</v>
      </c>
      <c r="K109" s="8">
        <f t="shared" si="5"/>
        <v>1977</v>
      </c>
      <c r="L109" s="8">
        <f t="shared" si="5"/>
        <v>1978</v>
      </c>
      <c r="M109" s="8">
        <f t="shared" si="5"/>
        <v>1979</v>
      </c>
      <c r="N109" s="8">
        <f t="shared" si="5"/>
        <v>1980</v>
      </c>
      <c r="O109" s="8">
        <f t="shared" si="5"/>
        <v>1981</v>
      </c>
      <c r="P109" s="8">
        <f t="shared" si="5"/>
        <v>1982</v>
      </c>
      <c r="Q109" s="8">
        <f t="shared" si="5"/>
        <v>1983</v>
      </c>
      <c r="R109" s="8">
        <f t="shared" si="5"/>
        <v>1984</v>
      </c>
      <c r="S109" s="8">
        <f t="shared" si="5"/>
        <v>1985</v>
      </c>
      <c r="T109" s="8">
        <f t="shared" si="5"/>
        <v>1986</v>
      </c>
      <c r="U109" s="8">
        <f t="shared" si="5"/>
        <v>1987</v>
      </c>
      <c r="V109" s="8">
        <f t="shared" si="5"/>
        <v>1988</v>
      </c>
      <c r="W109" s="8">
        <f t="shared" si="5"/>
        <v>1989</v>
      </c>
      <c r="X109" s="8">
        <f t="shared" si="5"/>
        <v>1990</v>
      </c>
      <c r="Y109" s="8">
        <f t="shared" si="5"/>
        <v>1991</v>
      </c>
      <c r="Z109" s="8">
        <f t="shared" si="5"/>
        <v>1992</v>
      </c>
      <c r="AA109" s="8">
        <f t="shared" si="5"/>
        <v>1993</v>
      </c>
      <c r="AB109" s="8">
        <f t="shared" si="5"/>
        <v>1994</v>
      </c>
      <c r="AC109" s="8">
        <f t="shared" si="5"/>
        <v>1995</v>
      </c>
      <c r="AD109" s="8">
        <f t="shared" si="5"/>
        <v>1996</v>
      </c>
      <c r="AE109" s="8">
        <f t="shared" si="5"/>
        <v>1997</v>
      </c>
      <c r="AF109" s="8">
        <f t="shared" si="5"/>
        <v>1998</v>
      </c>
      <c r="AG109" s="8">
        <f t="shared" si="5"/>
        <v>1999</v>
      </c>
    </row>
    <row r="110" spans="1:36" x14ac:dyDescent="0.25">
      <c r="B110" s="122" t="s">
        <v>48</v>
      </c>
      <c r="C110" s="123"/>
      <c r="D110" s="23"/>
      <c r="E110" s="23"/>
      <c r="F110" s="23"/>
      <c r="G110" s="23"/>
      <c r="H110" s="23"/>
      <c r="I110" s="23"/>
      <c r="J110" s="23"/>
      <c r="K110" s="23"/>
      <c r="L110" s="23"/>
      <c r="M110" s="23"/>
      <c r="N110" s="23"/>
      <c r="O110" s="23"/>
      <c r="P110" s="23"/>
      <c r="Q110" s="23"/>
      <c r="R110" s="23">
        <v>450</v>
      </c>
      <c r="S110" s="23">
        <v>500</v>
      </c>
      <c r="T110" s="23">
        <v>500</v>
      </c>
      <c r="U110" s="23">
        <v>550</v>
      </c>
      <c r="V110" s="23">
        <v>600</v>
      </c>
      <c r="W110" s="23">
        <v>600</v>
      </c>
      <c r="X110" s="23">
        <v>650</v>
      </c>
      <c r="Y110" s="23">
        <v>650</v>
      </c>
      <c r="Z110" s="23">
        <v>700</v>
      </c>
      <c r="AA110" s="23">
        <v>700</v>
      </c>
      <c r="AB110" s="23">
        <v>750</v>
      </c>
      <c r="AC110" s="23">
        <v>750</v>
      </c>
      <c r="AD110" s="23">
        <v>800</v>
      </c>
      <c r="AE110" s="23">
        <v>800</v>
      </c>
      <c r="AF110" s="23">
        <v>850</v>
      </c>
      <c r="AG110" s="23">
        <v>850</v>
      </c>
    </row>
    <row r="112" spans="1:36" x14ac:dyDescent="0.25">
      <c r="A112" s="22" t="s">
        <v>42</v>
      </c>
      <c r="B112" s="16" t="s">
        <v>136</v>
      </c>
    </row>
    <row r="113" spans="1:35" x14ac:dyDescent="0.25">
      <c r="A113" s="22"/>
      <c r="B113" s="16"/>
    </row>
    <row r="114" spans="1:35" s="65" customFormat="1" x14ac:dyDescent="0.25">
      <c r="A114" s="86"/>
      <c r="B114" s="124" t="s">
        <v>155</v>
      </c>
      <c r="C114" s="125"/>
      <c r="D114" s="65">
        <f>D110*D100</f>
        <v>0</v>
      </c>
      <c r="E114" s="65">
        <f t="shared" ref="E114:AG114" si="6">E110*E100</f>
        <v>0</v>
      </c>
      <c r="F114" s="65">
        <f t="shared" si="6"/>
        <v>0</v>
      </c>
      <c r="G114" s="65">
        <f t="shared" si="6"/>
        <v>0</v>
      </c>
      <c r="H114" s="65">
        <f t="shared" si="6"/>
        <v>0</v>
      </c>
      <c r="I114" s="65">
        <f t="shared" si="6"/>
        <v>0</v>
      </c>
      <c r="J114" s="65">
        <f t="shared" si="6"/>
        <v>0</v>
      </c>
      <c r="K114" s="65">
        <f t="shared" si="6"/>
        <v>0</v>
      </c>
      <c r="L114" s="65">
        <f t="shared" si="6"/>
        <v>0</v>
      </c>
      <c r="M114" s="65">
        <f t="shared" si="6"/>
        <v>0</v>
      </c>
      <c r="N114" s="65">
        <f t="shared" si="6"/>
        <v>0</v>
      </c>
      <c r="O114" s="65">
        <f t="shared" si="6"/>
        <v>0</v>
      </c>
      <c r="P114" s="65">
        <f t="shared" si="6"/>
        <v>0</v>
      </c>
      <c r="Q114" s="65">
        <f t="shared" si="6"/>
        <v>0</v>
      </c>
      <c r="R114" s="65">
        <f t="shared" si="6"/>
        <v>3387600</v>
      </c>
      <c r="S114" s="65">
        <f t="shared" si="6"/>
        <v>3763500</v>
      </c>
      <c r="T114" s="65">
        <f t="shared" si="6"/>
        <v>3763500</v>
      </c>
      <c r="U114" s="65">
        <f t="shared" si="6"/>
        <v>4139850</v>
      </c>
      <c r="V114" s="65">
        <f t="shared" si="6"/>
        <v>5950050</v>
      </c>
      <c r="W114" s="65">
        <f t="shared" si="6"/>
        <v>5950650</v>
      </c>
      <c r="X114" s="65">
        <f t="shared" si="6"/>
        <v>6447187.5</v>
      </c>
      <c r="Y114" s="65">
        <f t="shared" si="6"/>
        <v>6447187.5</v>
      </c>
      <c r="Z114" s="65">
        <f t="shared" si="6"/>
        <v>1084300</v>
      </c>
      <c r="AA114" s="65">
        <f t="shared" si="6"/>
        <v>1084300</v>
      </c>
      <c r="AB114" s="65">
        <f t="shared" si="6"/>
        <v>1161750</v>
      </c>
      <c r="AC114" s="65">
        <f t="shared" si="6"/>
        <v>1161750</v>
      </c>
      <c r="AD114" s="65">
        <f t="shared" si="6"/>
        <v>665200</v>
      </c>
      <c r="AE114" s="65">
        <f t="shared" si="6"/>
        <v>665400</v>
      </c>
      <c r="AF114" s="65">
        <f t="shared" si="6"/>
        <v>706987.5</v>
      </c>
      <c r="AG114" s="65">
        <f t="shared" si="6"/>
        <v>706987.5</v>
      </c>
      <c r="AH114" s="86">
        <f>SUM(D114:AG114)</f>
        <v>47086200</v>
      </c>
    </row>
    <row r="115" spans="1:35" x14ac:dyDescent="0.25">
      <c r="A115" s="22"/>
      <c r="B115" s="16"/>
    </row>
    <row r="116" spans="1:35" x14ac:dyDescent="0.25">
      <c r="B116" s="24"/>
    </row>
    <row r="118" spans="1:35" s="3" customFormat="1" ht="18.75" x14ac:dyDescent="0.3">
      <c r="A118" s="1" t="s">
        <v>49</v>
      </c>
      <c r="B118" s="1" t="s">
        <v>50</v>
      </c>
      <c r="Z118" s="49"/>
      <c r="AA118" s="49"/>
      <c r="AB118" s="49"/>
      <c r="AC118" s="49"/>
      <c r="AD118" s="49"/>
      <c r="AE118" s="49"/>
      <c r="AF118" s="49"/>
      <c r="AG118" s="49"/>
      <c r="AH118" s="60">
        <f>AH770</f>
        <v>373065.24814378127</v>
      </c>
      <c r="AI118" s="60"/>
    </row>
    <row r="119" spans="1:35" x14ac:dyDescent="0.25">
      <c r="A119" s="4" t="s">
        <v>51</v>
      </c>
    </row>
    <row r="120" spans="1:35" x14ac:dyDescent="0.25">
      <c r="AH120" s="68">
        <f>'Diesel consumption 1990-2024'!AH3*1000</f>
        <v>311000</v>
      </c>
      <c r="AI120" s="45"/>
    </row>
    <row r="121" spans="1:35" ht="30" x14ac:dyDescent="0.25">
      <c r="B121" s="7" t="s">
        <v>3</v>
      </c>
      <c r="C121" s="25" t="s">
        <v>52</v>
      </c>
    </row>
    <row r="122" spans="1:35" x14ac:dyDescent="0.25">
      <c r="B122" s="7" t="s">
        <v>7</v>
      </c>
      <c r="C122" s="26">
        <f>(8-0)/2+0</f>
        <v>4</v>
      </c>
    </row>
    <row r="123" spans="1:35" x14ac:dyDescent="0.25">
      <c r="B123" s="7" t="s">
        <v>11</v>
      </c>
      <c r="C123" s="26">
        <f>(19-8)/2+8</f>
        <v>13.5</v>
      </c>
    </row>
    <row r="124" spans="1:35" x14ac:dyDescent="0.25">
      <c r="B124" s="7" t="s">
        <v>12</v>
      </c>
      <c r="C124" s="26">
        <f>(37-19)/2+19</f>
        <v>28</v>
      </c>
    </row>
    <row r="125" spans="1:35" x14ac:dyDescent="0.25">
      <c r="B125" s="7" t="s">
        <v>13</v>
      </c>
      <c r="C125" s="26">
        <f>(56-37)/2+37</f>
        <v>46.5</v>
      </c>
    </row>
    <row r="126" spans="1:35" x14ac:dyDescent="0.25">
      <c r="B126" s="7" t="s">
        <v>14</v>
      </c>
      <c r="C126" s="26">
        <f>(75-56)/2+56</f>
        <v>65.5</v>
      </c>
    </row>
    <row r="127" spans="1:35" x14ac:dyDescent="0.25">
      <c r="B127" s="7" t="s">
        <v>17</v>
      </c>
      <c r="C127" s="26">
        <f>(100-75)/2+75</f>
        <v>87.5</v>
      </c>
    </row>
    <row r="128" spans="1:35" x14ac:dyDescent="0.25">
      <c r="B128" s="7" t="s">
        <v>20</v>
      </c>
      <c r="C128" s="26">
        <f>(130-100)/2+100</f>
        <v>115</v>
      </c>
    </row>
    <row r="129" spans="1:6" x14ac:dyDescent="0.25">
      <c r="B129" s="7" t="s">
        <v>21</v>
      </c>
      <c r="C129" s="26">
        <f>(160-130)/2+130</f>
        <v>145</v>
      </c>
    </row>
    <row r="130" spans="1:6" x14ac:dyDescent="0.25">
      <c r="B130" s="7" t="s">
        <v>22</v>
      </c>
      <c r="C130" s="26">
        <f>(200-160)/2+160</f>
        <v>180</v>
      </c>
    </row>
    <row r="131" spans="1:6" x14ac:dyDescent="0.25">
      <c r="B131" s="7" t="s">
        <v>25</v>
      </c>
      <c r="C131" s="26">
        <f>(280-240)/2+240</f>
        <v>260</v>
      </c>
    </row>
    <row r="132" spans="1:6" x14ac:dyDescent="0.25">
      <c r="B132" s="7" t="s">
        <v>27</v>
      </c>
      <c r="C132" s="26">
        <f>(280-240)/2+240</f>
        <v>260</v>
      </c>
    </row>
    <row r="133" spans="1:6" x14ac:dyDescent="0.25">
      <c r="B133" s="7" t="s">
        <v>29</v>
      </c>
      <c r="C133" s="11">
        <v>300</v>
      </c>
    </row>
    <row r="134" spans="1:6" x14ac:dyDescent="0.25">
      <c r="B134" s="7" t="s">
        <v>32</v>
      </c>
      <c r="C134" s="11">
        <v>560</v>
      </c>
    </row>
    <row r="136" spans="1:6" x14ac:dyDescent="0.25">
      <c r="A136" s="22" t="s">
        <v>42</v>
      </c>
      <c r="B136" s="27" t="s">
        <v>53</v>
      </c>
    </row>
    <row r="138" spans="1:6" s="3" customFormat="1" ht="18.75" x14ac:dyDescent="0.3">
      <c r="A138" s="1" t="s">
        <v>54</v>
      </c>
      <c r="B138" s="1" t="s">
        <v>55</v>
      </c>
    </row>
    <row r="139" spans="1:6" x14ac:dyDescent="0.25">
      <c r="A139" s="28" t="s">
        <v>56</v>
      </c>
      <c r="B139" t="s">
        <v>57</v>
      </c>
    </row>
    <row r="141" spans="1:6" x14ac:dyDescent="0.25">
      <c r="B141" s="29" t="s">
        <v>58</v>
      </c>
      <c r="C141" s="8" t="s">
        <v>59</v>
      </c>
      <c r="D141" s="8" t="s">
        <v>60</v>
      </c>
      <c r="E141" s="8" t="s">
        <v>61</v>
      </c>
      <c r="F141" s="8" t="s">
        <v>62</v>
      </c>
    </row>
    <row r="142" spans="1:6" x14ac:dyDescent="0.25">
      <c r="B142" s="7" t="s">
        <v>147</v>
      </c>
      <c r="C142" s="30">
        <v>2.4E-2</v>
      </c>
      <c r="D142" s="30">
        <v>4.7E-2</v>
      </c>
      <c r="E142" s="30">
        <v>0.185</v>
      </c>
      <c r="F142" s="30">
        <v>0.47299999999999998</v>
      </c>
    </row>
    <row r="143" spans="1:6" x14ac:dyDescent="0.25">
      <c r="B143" s="7" t="s">
        <v>148</v>
      </c>
      <c r="C143" s="30">
        <v>2.4E-2</v>
      </c>
      <c r="D143" s="30">
        <v>4.7E-2</v>
      </c>
      <c r="E143" s="30">
        <v>0.185</v>
      </c>
      <c r="F143" s="30">
        <v>0.47299999999999998</v>
      </c>
    </row>
    <row r="144" spans="1:6" x14ac:dyDescent="0.25">
      <c r="B144" s="29" t="s">
        <v>8</v>
      </c>
      <c r="C144" s="30">
        <v>2.4E-2</v>
      </c>
      <c r="D144" s="30">
        <v>4.7E-2</v>
      </c>
      <c r="E144" s="30">
        <v>0.185</v>
      </c>
      <c r="F144" s="30">
        <v>0.47299999999999998</v>
      </c>
    </row>
    <row r="145" spans="1:33" x14ac:dyDescent="0.25">
      <c r="B145" s="29" t="s">
        <v>24</v>
      </c>
      <c r="C145" s="30">
        <v>2.4E-2</v>
      </c>
      <c r="D145" s="30">
        <v>3.5999999999999997E-2</v>
      </c>
      <c r="E145" s="30">
        <v>0.10100000000000001</v>
      </c>
      <c r="F145" s="30">
        <v>0.47299999999999998</v>
      </c>
    </row>
    <row r="146" spans="1:33" x14ac:dyDescent="0.25">
      <c r="B146" s="29" t="s">
        <v>16</v>
      </c>
      <c r="C146" s="30">
        <v>8.9999999999999993E-3</v>
      </c>
      <c r="D146" s="30">
        <v>3.4000000000000002E-2</v>
      </c>
      <c r="E146" s="30">
        <v>0.10100000000000001</v>
      </c>
      <c r="F146" s="30">
        <v>0.47299999999999998</v>
      </c>
    </row>
    <row r="147" spans="1:33" x14ac:dyDescent="0.25">
      <c r="B147" s="29" t="s">
        <v>19</v>
      </c>
      <c r="C147" s="30">
        <v>8.0000000000000002E-3</v>
      </c>
      <c r="D147" s="30">
        <v>2.7E-2</v>
      </c>
      <c r="E147" s="30">
        <v>0.151</v>
      </c>
      <c r="F147" s="30">
        <v>0.47299999999999998</v>
      </c>
    </row>
    <row r="148" spans="1:33" x14ac:dyDescent="0.25">
      <c r="B148" s="29" t="s">
        <v>31</v>
      </c>
      <c r="C148" s="30">
        <v>8.0000000000000002E-3</v>
      </c>
      <c r="D148" s="30">
        <v>2.7E-2</v>
      </c>
      <c r="E148" s="30">
        <v>0.151</v>
      </c>
      <c r="F148" s="30">
        <v>0.47299999999999998</v>
      </c>
    </row>
    <row r="149" spans="1:33" x14ac:dyDescent="0.25">
      <c r="B149" s="29" t="s">
        <v>35</v>
      </c>
      <c r="C149" s="30">
        <v>8.0000000000000002E-3</v>
      </c>
      <c r="D149" s="30">
        <v>2.7E-2</v>
      </c>
      <c r="E149" s="30">
        <v>0.151</v>
      </c>
      <c r="F149" s="30">
        <v>0.47299999999999998</v>
      </c>
    </row>
    <row r="150" spans="1:33" x14ac:dyDescent="0.25">
      <c r="B150" s="29" t="s">
        <v>10</v>
      </c>
      <c r="C150" s="30">
        <v>8.0000000000000002E-3</v>
      </c>
      <c r="D150" s="30">
        <v>2.7E-2</v>
      </c>
      <c r="E150" s="30">
        <v>0.151</v>
      </c>
      <c r="F150" s="30">
        <v>0.47299999999999998</v>
      </c>
    </row>
    <row r="152" spans="1:33" x14ac:dyDescent="0.25">
      <c r="A152" t="s">
        <v>63</v>
      </c>
      <c r="B152" s="31" t="s">
        <v>64</v>
      </c>
    </row>
    <row r="154" spans="1:33" x14ac:dyDescent="0.25">
      <c r="B154" s="31" t="s">
        <v>65</v>
      </c>
    </row>
    <row r="155" spans="1:33" x14ac:dyDescent="0.25">
      <c r="B155" t="s">
        <v>66</v>
      </c>
    </row>
    <row r="156" spans="1:33" x14ac:dyDescent="0.25">
      <c r="B156" s="31" t="s">
        <v>67</v>
      </c>
    </row>
    <row r="159" spans="1:33" x14ac:dyDescent="0.25">
      <c r="B159" s="122"/>
      <c r="C159" s="123"/>
      <c r="D159" s="8">
        <f>D4</f>
        <v>1970</v>
      </c>
      <c r="E159" s="8">
        <f t="shared" ref="E159:AG159" si="7">E4</f>
        <v>1971</v>
      </c>
      <c r="F159" s="8">
        <f t="shared" si="7"/>
        <v>1972</v>
      </c>
      <c r="G159" s="8">
        <f t="shared" si="7"/>
        <v>1973</v>
      </c>
      <c r="H159" s="8">
        <f t="shared" si="7"/>
        <v>1974</v>
      </c>
      <c r="I159" s="8">
        <f t="shared" si="7"/>
        <v>1975</v>
      </c>
      <c r="J159" s="8">
        <f t="shared" si="7"/>
        <v>1976</v>
      </c>
      <c r="K159" s="8">
        <f t="shared" si="7"/>
        <v>1977</v>
      </c>
      <c r="L159" s="8">
        <f t="shared" si="7"/>
        <v>1978</v>
      </c>
      <c r="M159" s="8">
        <f t="shared" si="7"/>
        <v>1979</v>
      </c>
      <c r="N159" s="8">
        <f t="shared" si="7"/>
        <v>1980</v>
      </c>
      <c r="O159" s="8">
        <f t="shared" si="7"/>
        <v>1981</v>
      </c>
      <c r="P159" s="8">
        <f t="shared" si="7"/>
        <v>1982</v>
      </c>
      <c r="Q159" s="8">
        <f t="shared" si="7"/>
        <v>1983</v>
      </c>
      <c r="R159" s="8">
        <f t="shared" si="7"/>
        <v>1984</v>
      </c>
      <c r="S159" s="8">
        <f t="shared" si="7"/>
        <v>1985</v>
      </c>
      <c r="T159" s="8">
        <f t="shared" si="7"/>
        <v>1986</v>
      </c>
      <c r="U159" s="8">
        <f t="shared" si="7"/>
        <v>1987</v>
      </c>
      <c r="V159" s="8">
        <f t="shared" si="7"/>
        <v>1988</v>
      </c>
      <c r="W159" s="8">
        <f t="shared" si="7"/>
        <v>1989</v>
      </c>
      <c r="X159" s="8">
        <f t="shared" si="7"/>
        <v>1990</v>
      </c>
      <c r="Y159" s="8">
        <f t="shared" si="7"/>
        <v>1991</v>
      </c>
      <c r="Z159" s="8">
        <f t="shared" si="7"/>
        <v>1992</v>
      </c>
      <c r="AA159" s="8">
        <f t="shared" si="7"/>
        <v>1993</v>
      </c>
      <c r="AB159" s="8">
        <f t="shared" si="7"/>
        <v>1994</v>
      </c>
      <c r="AC159" s="8">
        <f t="shared" si="7"/>
        <v>1995</v>
      </c>
      <c r="AD159" s="8">
        <f t="shared" si="7"/>
        <v>1996</v>
      </c>
      <c r="AE159" s="8">
        <f t="shared" si="7"/>
        <v>1997</v>
      </c>
      <c r="AF159" s="8">
        <f t="shared" si="7"/>
        <v>1998</v>
      </c>
      <c r="AG159" s="8">
        <f t="shared" si="7"/>
        <v>1999</v>
      </c>
    </row>
    <row r="160" spans="1:33" x14ac:dyDescent="0.25">
      <c r="B160" s="122" t="s">
        <v>68</v>
      </c>
      <c r="C160" s="123"/>
      <c r="D160" s="32">
        <v>15</v>
      </c>
      <c r="E160" s="32">
        <v>15</v>
      </c>
      <c r="F160" s="32">
        <v>15</v>
      </c>
      <c r="G160" s="32">
        <v>15</v>
      </c>
      <c r="H160" s="32">
        <v>15</v>
      </c>
      <c r="I160" s="32">
        <v>15</v>
      </c>
      <c r="J160" s="32">
        <v>15</v>
      </c>
      <c r="K160" s="32">
        <v>15</v>
      </c>
      <c r="L160" s="32">
        <v>15</v>
      </c>
      <c r="M160" s="32">
        <v>15</v>
      </c>
      <c r="N160" s="32">
        <v>15</v>
      </c>
      <c r="O160" s="32">
        <v>15</v>
      </c>
      <c r="P160" s="32">
        <v>15</v>
      </c>
      <c r="Q160" s="32">
        <v>15</v>
      </c>
      <c r="R160" s="32">
        <v>15</v>
      </c>
      <c r="S160" s="32">
        <v>14</v>
      </c>
      <c r="T160" s="32">
        <v>13</v>
      </c>
      <c r="U160" s="32">
        <v>12</v>
      </c>
      <c r="V160" s="32">
        <v>11</v>
      </c>
      <c r="W160" s="32">
        <v>10</v>
      </c>
      <c r="X160" s="32">
        <v>9</v>
      </c>
      <c r="Y160" s="32">
        <v>8</v>
      </c>
      <c r="Z160" s="32">
        <v>7</v>
      </c>
      <c r="AA160" s="32">
        <v>6</v>
      </c>
      <c r="AB160" s="32">
        <v>5</v>
      </c>
      <c r="AC160" s="32">
        <v>4</v>
      </c>
      <c r="AD160" s="32">
        <v>3</v>
      </c>
      <c r="AE160" s="32">
        <v>2</v>
      </c>
      <c r="AF160" s="32">
        <v>1</v>
      </c>
      <c r="AG160" s="32">
        <v>0</v>
      </c>
    </row>
    <row r="161" spans="1:33" x14ac:dyDescent="0.25">
      <c r="B161" s="122" t="s">
        <v>66</v>
      </c>
      <c r="C161" s="123"/>
      <c r="D161" s="32">
        <v>15</v>
      </c>
      <c r="E161" s="32">
        <v>15</v>
      </c>
      <c r="F161" s="32">
        <v>15</v>
      </c>
      <c r="G161" s="32">
        <v>15</v>
      </c>
      <c r="H161" s="32">
        <v>15</v>
      </c>
      <c r="I161" s="32">
        <v>15</v>
      </c>
      <c r="J161" s="32">
        <v>15</v>
      </c>
      <c r="K161" s="32">
        <v>15</v>
      </c>
      <c r="L161" s="32">
        <v>15</v>
      </c>
      <c r="M161" s="32">
        <v>15</v>
      </c>
      <c r="N161" s="32">
        <v>15</v>
      </c>
      <c r="O161" s="32">
        <v>15</v>
      </c>
      <c r="P161" s="32">
        <v>15</v>
      </c>
      <c r="Q161" s="32">
        <v>15</v>
      </c>
      <c r="R161" s="32">
        <v>15</v>
      </c>
      <c r="S161" s="32">
        <v>15</v>
      </c>
      <c r="T161" s="32">
        <v>15</v>
      </c>
      <c r="U161" s="32">
        <v>15</v>
      </c>
      <c r="V161" s="32">
        <v>15</v>
      </c>
      <c r="W161" s="32">
        <v>15</v>
      </c>
      <c r="X161" s="32">
        <v>15</v>
      </c>
      <c r="Y161" s="32">
        <v>15</v>
      </c>
      <c r="Z161" s="32">
        <v>15</v>
      </c>
      <c r="AA161" s="32">
        <v>15</v>
      </c>
      <c r="AB161" s="32">
        <v>15</v>
      </c>
      <c r="AC161" s="32">
        <v>15</v>
      </c>
      <c r="AD161" s="32">
        <v>15</v>
      </c>
      <c r="AE161" s="32">
        <v>15</v>
      </c>
      <c r="AF161" s="32">
        <v>15</v>
      </c>
      <c r="AG161" s="32">
        <v>15</v>
      </c>
    </row>
    <row r="162" spans="1:33" x14ac:dyDescent="0.25">
      <c r="B162" s="120" t="s">
        <v>69</v>
      </c>
      <c r="C162" s="121"/>
      <c r="D162" s="33">
        <f>D160/D161</f>
        <v>1</v>
      </c>
      <c r="E162" s="33">
        <f t="shared" ref="E162:AG162" si="8">E160/E161</f>
        <v>1</v>
      </c>
      <c r="F162" s="33">
        <f t="shared" si="8"/>
        <v>1</v>
      </c>
      <c r="G162" s="33">
        <f t="shared" si="8"/>
        <v>1</v>
      </c>
      <c r="H162" s="33">
        <f t="shared" si="8"/>
        <v>1</v>
      </c>
      <c r="I162" s="33">
        <f t="shared" si="8"/>
        <v>1</v>
      </c>
      <c r="J162" s="33">
        <f t="shared" si="8"/>
        <v>1</v>
      </c>
      <c r="K162" s="33">
        <f t="shared" si="8"/>
        <v>1</v>
      </c>
      <c r="L162" s="33">
        <f t="shared" si="8"/>
        <v>1</v>
      </c>
      <c r="M162" s="33">
        <f t="shared" si="8"/>
        <v>1</v>
      </c>
      <c r="N162" s="33">
        <f t="shared" si="8"/>
        <v>1</v>
      </c>
      <c r="O162" s="33">
        <f t="shared" si="8"/>
        <v>1</v>
      </c>
      <c r="P162" s="33">
        <f t="shared" si="8"/>
        <v>1</v>
      </c>
      <c r="Q162" s="33">
        <f t="shared" si="8"/>
        <v>1</v>
      </c>
      <c r="R162" s="33">
        <f t="shared" si="8"/>
        <v>1</v>
      </c>
      <c r="S162" s="33">
        <f t="shared" si="8"/>
        <v>0.93333333333333335</v>
      </c>
      <c r="T162" s="33">
        <f t="shared" si="8"/>
        <v>0.8666666666666667</v>
      </c>
      <c r="U162" s="33">
        <f t="shared" si="8"/>
        <v>0.8</v>
      </c>
      <c r="V162" s="33">
        <f t="shared" si="8"/>
        <v>0.73333333333333328</v>
      </c>
      <c r="W162" s="33">
        <f t="shared" si="8"/>
        <v>0.66666666666666663</v>
      </c>
      <c r="X162" s="33">
        <f t="shared" si="8"/>
        <v>0.6</v>
      </c>
      <c r="Y162" s="33">
        <f t="shared" si="8"/>
        <v>0.53333333333333333</v>
      </c>
      <c r="Z162" s="33">
        <f t="shared" si="8"/>
        <v>0.46666666666666667</v>
      </c>
      <c r="AA162" s="33">
        <f t="shared" si="8"/>
        <v>0.4</v>
      </c>
      <c r="AB162" s="33">
        <f t="shared" si="8"/>
        <v>0.33333333333333331</v>
      </c>
      <c r="AC162" s="33">
        <f t="shared" si="8"/>
        <v>0.26666666666666666</v>
      </c>
      <c r="AD162" s="33">
        <f t="shared" si="8"/>
        <v>0.2</v>
      </c>
      <c r="AE162" s="33">
        <f t="shared" si="8"/>
        <v>0.13333333333333333</v>
      </c>
      <c r="AF162" s="33">
        <f t="shared" si="8"/>
        <v>6.6666666666666666E-2</v>
      </c>
      <c r="AG162" s="33">
        <f t="shared" si="8"/>
        <v>0</v>
      </c>
    </row>
    <row r="164" spans="1:33" x14ac:dyDescent="0.25">
      <c r="A164" s="22" t="s">
        <v>42</v>
      </c>
      <c r="B164" s="27" t="s">
        <v>70</v>
      </c>
    </row>
    <row r="168" spans="1:33" s="1" customFormat="1" ht="18.75" x14ac:dyDescent="0.3">
      <c r="A168" s="1" t="s">
        <v>71</v>
      </c>
      <c r="B168" s="1" t="s">
        <v>72</v>
      </c>
    </row>
    <row r="169" spans="1:33" x14ac:dyDescent="0.25">
      <c r="A169" s="4" t="s">
        <v>73</v>
      </c>
    </row>
    <row r="171" spans="1:33" x14ac:dyDescent="0.25">
      <c r="B171" s="122" t="s">
        <v>47</v>
      </c>
      <c r="C171" s="123"/>
      <c r="D171" s="8">
        <f>D4</f>
        <v>1970</v>
      </c>
      <c r="E171" s="8">
        <f t="shared" ref="E171:AG171" si="9">E4</f>
        <v>1971</v>
      </c>
      <c r="F171" s="8">
        <f t="shared" si="9"/>
        <v>1972</v>
      </c>
      <c r="G171" s="8">
        <f t="shared" si="9"/>
        <v>1973</v>
      </c>
      <c r="H171" s="8">
        <f t="shared" si="9"/>
        <v>1974</v>
      </c>
      <c r="I171" s="8">
        <f t="shared" si="9"/>
        <v>1975</v>
      </c>
      <c r="J171" s="8">
        <f t="shared" si="9"/>
        <v>1976</v>
      </c>
      <c r="K171" s="8">
        <f t="shared" si="9"/>
        <v>1977</v>
      </c>
      <c r="L171" s="8">
        <f t="shared" si="9"/>
        <v>1978</v>
      </c>
      <c r="M171" s="8">
        <f t="shared" si="9"/>
        <v>1979</v>
      </c>
      <c r="N171" s="8">
        <f t="shared" si="9"/>
        <v>1980</v>
      </c>
      <c r="O171" s="8">
        <f t="shared" si="9"/>
        <v>1981</v>
      </c>
      <c r="P171" s="8">
        <f t="shared" si="9"/>
        <v>1982</v>
      </c>
      <c r="Q171" s="8">
        <f t="shared" si="9"/>
        <v>1983</v>
      </c>
      <c r="R171" s="8">
        <f t="shared" si="9"/>
        <v>1984</v>
      </c>
      <c r="S171" s="8">
        <f t="shared" si="9"/>
        <v>1985</v>
      </c>
      <c r="T171" s="8">
        <f t="shared" si="9"/>
        <v>1986</v>
      </c>
      <c r="U171" s="8">
        <f t="shared" si="9"/>
        <v>1987</v>
      </c>
      <c r="V171" s="8">
        <f t="shared" si="9"/>
        <v>1988</v>
      </c>
      <c r="W171" s="8">
        <f t="shared" si="9"/>
        <v>1989</v>
      </c>
      <c r="X171" s="8">
        <f t="shared" si="9"/>
        <v>1990</v>
      </c>
      <c r="Y171" s="8">
        <f t="shared" si="9"/>
        <v>1991</v>
      </c>
      <c r="Z171" s="8">
        <f t="shared" si="9"/>
        <v>1992</v>
      </c>
      <c r="AA171" s="8">
        <f t="shared" si="9"/>
        <v>1993</v>
      </c>
      <c r="AB171" s="8">
        <f t="shared" si="9"/>
        <v>1994</v>
      </c>
      <c r="AC171" s="8">
        <f t="shared" si="9"/>
        <v>1995</v>
      </c>
      <c r="AD171" s="8">
        <f t="shared" si="9"/>
        <v>1996</v>
      </c>
      <c r="AE171" s="8">
        <f t="shared" si="9"/>
        <v>1997</v>
      </c>
      <c r="AF171" s="8">
        <f t="shared" si="9"/>
        <v>1998</v>
      </c>
      <c r="AG171" s="8">
        <f t="shared" si="9"/>
        <v>1999</v>
      </c>
    </row>
    <row r="172" spans="1:33" x14ac:dyDescent="0.25">
      <c r="B172" s="122" t="s">
        <v>74</v>
      </c>
      <c r="C172" s="123"/>
      <c r="D172" s="32">
        <v>0.5</v>
      </c>
      <c r="E172" s="32">
        <v>0.5</v>
      </c>
      <c r="F172" s="32">
        <v>0.5</v>
      </c>
      <c r="G172" s="32">
        <v>0.5</v>
      </c>
      <c r="H172" s="32">
        <v>0.5</v>
      </c>
      <c r="I172" s="32">
        <v>0.5</v>
      </c>
      <c r="J172" s="32">
        <v>0.5</v>
      </c>
      <c r="K172" s="32">
        <v>0.5</v>
      </c>
      <c r="L172" s="32">
        <v>0.5</v>
      </c>
      <c r="M172" s="32">
        <v>0.5</v>
      </c>
      <c r="N172" s="32">
        <v>0.5</v>
      </c>
      <c r="O172" s="32">
        <v>0.5</v>
      </c>
      <c r="P172" s="32">
        <v>0.5</v>
      </c>
      <c r="Q172" s="32">
        <v>0.5</v>
      </c>
      <c r="R172" s="32">
        <v>0.5</v>
      </c>
      <c r="S172" s="32">
        <v>0.5</v>
      </c>
      <c r="T172" s="32">
        <v>0.5</v>
      </c>
      <c r="U172" s="32">
        <v>0.5</v>
      </c>
      <c r="V172" s="32">
        <v>0.5</v>
      </c>
      <c r="W172" s="32">
        <v>0.5</v>
      </c>
      <c r="X172" s="32">
        <v>0.5</v>
      </c>
      <c r="Y172" s="32">
        <v>0.5</v>
      </c>
      <c r="Z172" s="32">
        <v>0.5</v>
      </c>
      <c r="AA172" s="32">
        <v>0.5</v>
      </c>
      <c r="AB172" s="32">
        <v>0.5</v>
      </c>
      <c r="AC172" s="32">
        <v>0.5</v>
      </c>
      <c r="AD172" s="32">
        <v>0.5</v>
      </c>
      <c r="AE172" s="32">
        <v>0.5</v>
      </c>
      <c r="AF172" s="32">
        <v>0.5</v>
      </c>
      <c r="AG172" s="32">
        <v>0.5</v>
      </c>
    </row>
    <row r="173" spans="1:33" x14ac:dyDescent="0.25">
      <c r="B173" s="31"/>
      <c r="C173" s="31"/>
      <c r="D173" s="34"/>
      <c r="E173" s="34"/>
      <c r="F173" s="34"/>
      <c r="G173" s="34"/>
      <c r="H173" s="34"/>
      <c r="I173" s="34"/>
      <c r="J173" s="34"/>
      <c r="K173" s="34"/>
      <c r="L173" s="34"/>
      <c r="M173" s="34"/>
      <c r="N173" s="34"/>
      <c r="O173" s="34"/>
      <c r="P173" s="34"/>
      <c r="Q173" s="34"/>
      <c r="R173" s="34"/>
      <c r="S173" s="34"/>
      <c r="T173" s="34"/>
      <c r="U173" s="34"/>
      <c r="V173" s="34"/>
      <c r="W173" s="34"/>
      <c r="X173" s="34"/>
      <c r="Y173" s="34"/>
      <c r="Z173" s="34"/>
      <c r="AA173" s="34"/>
      <c r="AB173" s="34"/>
      <c r="AC173" s="34"/>
      <c r="AD173" s="34"/>
      <c r="AE173" s="34"/>
      <c r="AF173" s="34"/>
      <c r="AG173" s="34"/>
    </row>
    <row r="174" spans="1:33" x14ac:dyDescent="0.25">
      <c r="A174" s="22" t="s">
        <v>42</v>
      </c>
      <c r="B174" s="16" t="s">
        <v>75</v>
      </c>
    </row>
    <row r="176" spans="1:33" ht="18.75" x14ac:dyDescent="0.3">
      <c r="A176" s="1" t="s">
        <v>76</v>
      </c>
      <c r="B176" s="1" t="s">
        <v>77</v>
      </c>
    </row>
    <row r="177" spans="2:9" x14ac:dyDescent="0.25">
      <c r="B177" s="24"/>
    </row>
    <row r="178" spans="2:9" x14ac:dyDescent="0.25">
      <c r="B178" s="7" t="s">
        <v>58</v>
      </c>
      <c r="C178" s="7" t="s">
        <v>78</v>
      </c>
      <c r="D178" s="7" t="s">
        <v>79</v>
      </c>
      <c r="E178" s="8" t="s">
        <v>59</v>
      </c>
      <c r="F178" s="8" t="s">
        <v>60</v>
      </c>
      <c r="G178" s="8" t="s">
        <v>61</v>
      </c>
      <c r="H178" s="8" t="s">
        <v>62</v>
      </c>
      <c r="I178" s="8" t="s">
        <v>80</v>
      </c>
    </row>
    <row r="179" spans="2:9" x14ac:dyDescent="0.25">
      <c r="B179" s="7" t="s">
        <v>147</v>
      </c>
      <c r="C179" s="7" t="s">
        <v>81</v>
      </c>
      <c r="D179" s="7" t="s">
        <v>82</v>
      </c>
      <c r="E179" s="85">
        <v>0.95</v>
      </c>
      <c r="F179" s="85">
        <v>1.05</v>
      </c>
      <c r="G179" s="85">
        <v>1.53</v>
      </c>
      <c r="H179" s="85">
        <v>1.23</v>
      </c>
      <c r="I179" s="85">
        <v>1.01</v>
      </c>
    </row>
    <row r="180" spans="2:9" x14ac:dyDescent="0.25">
      <c r="B180" s="7" t="s">
        <v>148</v>
      </c>
      <c r="C180" s="7" t="s">
        <v>81</v>
      </c>
      <c r="D180" s="7" t="s">
        <v>82</v>
      </c>
      <c r="E180" s="85">
        <v>0.95</v>
      </c>
      <c r="F180" s="85">
        <v>1.05</v>
      </c>
      <c r="G180" s="85">
        <v>1.53</v>
      </c>
      <c r="H180" s="85">
        <v>1.23</v>
      </c>
      <c r="I180" s="85">
        <v>1.01</v>
      </c>
    </row>
    <row r="181" spans="2:9" x14ac:dyDescent="0.25">
      <c r="B181" s="7" t="s">
        <v>8</v>
      </c>
      <c r="C181" s="7" t="s">
        <v>81</v>
      </c>
      <c r="D181" s="7" t="s">
        <v>82</v>
      </c>
      <c r="E181" s="85">
        <v>0.95</v>
      </c>
      <c r="F181" s="85">
        <v>1.05</v>
      </c>
      <c r="G181" s="85">
        <v>1.53</v>
      </c>
      <c r="H181" s="85">
        <v>1.23</v>
      </c>
      <c r="I181" s="85">
        <v>1.01</v>
      </c>
    </row>
    <row r="182" spans="2:9" x14ac:dyDescent="0.25">
      <c r="B182" s="7" t="s">
        <v>24</v>
      </c>
      <c r="C182" s="7" t="s">
        <v>81</v>
      </c>
      <c r="D182" s="7" t="s">
        <v>82</v>
      </c>
      <c r="E182" s="85">
        <v>0.95</v>
      </c>
      <c r="F182" s="85">
        <v>1.05</v>
      </c>
      <c r="G182" s="85">
        <v>1.53</v>
      </c>
      <c r="H182" s="85">
        <v>1.23</v>
      </c>
      <c r="I182" s="85">
        <v>1.01</v>
      </c>
    </row>
    <row r="183" spans="2:9" x14ac:dyDescent="0.25">
      <c r="B183" s="7" t="s">
        <v>16</v>
      </c>
      <c r="C183" s="7" t="s">
        <v>81</v>
      </c>
      <c r="D183" s="7" t="s">
        <v>82</v>
      </c>
      <c r="E183" s="85">
        <v>0.95</v>
      </c>
      <c r="F183" s="85">
        <v>1.05</v>
      </c>
      <c r="G183" s="85">
        <v>1.53</v>
      </c>
      <c r="H183" s="85">
        <v>1.23</v>
      </c>
      <c r="I183" s="85">
        <v>1.01</v>
      </c>
    </row>
    <row r="184" spans="2:9" x14ac:dyDescent="0.25">
      <c r="B184" s="7" t="s">
        <v>19</v>
      </c>
      <c r="C184" s="7" t="s">
        <v>81</v>
      </c>
      <c r="D184" s="7" t="s">
        <v>82</v>
      </c>
      <c r="E184" s="85">
        <v>1.04</v>
      </c>
      <c r="F184" s="85">
        <v>1.05</v>
      </c>
      <c r="G184" s="85">
        <v>1.53</v>
      </c>
      <c r="H184" s="85">
        <v>1.47</v>
      </c>
      <c r="I184" s="85">
        <v>1.01</v>
      </c>
    </row>
    <row r="185" spans="2:9" x14ac:dyDescent="0.25">
      <c r="B185" s="7" t="s">
        <v>31</v>
      </c>
      <c r="C185" s="7" t="s">
        <v>81</v>
      </c>
      <c r="D185" s="7" t="s">
        <v>82</v>
      </c>
      <c r="E185" s="85">
        <v>1</v>
      </c>
      <c r="F185" s="85">
        <v>1</v>
      </c>
      <c r="G185" s="85">
        <v>1</v>
      </c>
      <c r="H185" s="85">
        <v>1</v>
      </c>
      <c r="I185" s="85">
        <v>1</v>
      </c>
    </row>
    <row r="186" spans="2:9" x14ac:dyDescent="0.25">
      <c r="B186" s="7" t="s">
        <v>35</v>
      </c>
      <c r="C186" s="7" t="s">
        <v>81</v>
      </c>
      <c r="D186" s="7" t="s">
        <v>82</v>
      </c>
      <c r="E186" s="85">
        <v>1</v>
      </c>
      <c r="F186" s="85">
        <v>1</v>
      </c>
      <c r="G186" s="85">
        <v>1</v>
      </c>
      <c r="H186" s="85">
        <v>1</v>
      </c>
      <c r="I186" s="85">
        <v>1</v>
      </c>
    </row>
    <row r="187" spans="2:9" x14ac:dyDescent="0.25">
      <c r="B187" s="7" t="s">
        <v>10</v>
      </c>
      <c r="C187" s="7" t="s">
        <v>81</v>
      </c>
      <c r="D187" s="7" t="s">
        <v>82</v>
      </c>
      <c r="E187" s="85">
        <v>1</v>
      </c>
      <c r="F187" s="85">
        <v>1</v>
      </c>
      <c r="G187" s="85">
        <v>1</v>
      </c>
      <c r="H187" s="85">
        <v>1</v>
      </c>
      <c r="I187" s="85">
        <v>1</v>
      </c>
    </row>
    <row r="188" spans="2:9" x14ac:dyDescent="0.25">
      <c r="B188" s="7" t="s">
        <v>147</v>
      </c>
      <c r="C188" s="7" t="s">
        <v>83</v>
      </c>
      <c r="D188" s="7" t="s">
        <v>84</v>
      </c>
      <c r="E188" s="85">
        <v>1.0249999999999999</v>
      </c>
      <c r="F188" s="85">
        <v>1.67</v>
      </c>
      <c r="G188" s="85">
        <v>2.0499999999999998</v>
      </c>
      <c r="H188" s="85">
        <v>1.6</v>
      </c>
      <c r="I188" s="85">
        <v>1.095</v>
      </c>
    </row>
    <row r="189" spans="2:9" x14ac:dyDescent="0.25">
      <c r="B189" s="7" t="s">
        <v>148</v>
      </c>
      <c r="C189" s="7" t="s">
        <v>83</v>
      </c>
      <c r="D189" s="7" t="s">
        <v>84</v>
      </c>
      <c r="E189" s="85">
        <v>1.0249999999999999</v>
      </c>
      <c r="F189" s="85">
        <v>1.67</v>
      </c>
      <c r="G189" s="85">
        <v>2.0499999999999998</v>
      </c>
      <c r="H189" s="85">
        <v>1.6</v>
      </c>
      <c r="I189" s="85">
        <v>1.095</v>
      </c>
    </row>
    <row r="190" spans="2:9" x14ac:dyDescent="0.25">
      <c r="B190" s="7" t="s">
        <v>8</v>
      </c>
      <c r="C190" s="7" t="s">
        <v>83</v>
      </c>
      <c r="D190" s="7" t="s">
        <v>84</v>
      </c>
      <c r="E190" s="85">
        <v>1.0249999999999999</v>
      </c>
      <c r="F190" s="85">
        <v>1.67</v>
      </c>
      <c r="G190" s="85">
        <v>2.0499999999999998</v>
      </c>
      <c r="H190" s="85">
        <v>1.6</v>
      </c>
      <c r="I190" s="85">
        <v>1.095</v>
      </c>
    </row>
    <row r="191" spans="2:9" x14ac:dyDescent="0.25">
      <c r="B191" s="7" t="s">
        <v>24</v>
      </c>
      <c r="C191" s="7" t="s">
        <v>83</v>
      </c>
      <c r="D191" s="7" t="s">
        <v>84</v>
      </c>
      <c r="E191" s="85">
        <v>1.0249999999999999</v>
      </c>
      <c r="F191" s="85">
        <v>1.67</v>
      </c>
      <c r="G191" s="85">
        <v>2.0499999999999998</v>
      </c>
      <c r="H191" s="85">
        <v>1.6</v>
      </c>
      <c r="I191" s="85">
        <v>1.095</v>
      </c>
    </row>
    <row r="192" spans="2:9" x14ac:dyDescent="0.25">
      <c r="B192" s="7" t="s">
        <v>16</v>
      </c>
      <c r="C192" s="7" t="s">
        <v>83</v>
      </c>
      <c r="D192" s="7" t="s">
        <v>84</v>
      </c>
      <c r="E192" s="85">
        <v>1.0249999999999999</v>
      </c>
      <c r="F192" s="85">
        <v>1.67</v>
      </c>
      <c r="G192" s="85">
        <v>2.0499999999999998</v>
      </c>
      <c r="H192" s="85">
        <v>1.6</v>
      </c>
      <c r="I192" s="85">
        <v>1.095</v>
      </c>
    </row>
    <row r="193" spans="1:9" x14ac:dyDescent="0.25">
      <c r="B193" s="7" t="s">
        <v>19</v>
      </c>
      <c r="C193" s="7" t="s">
        <v>83</v>
      </c>
      <c r="D193" s="7" t="s">
        <v>84</v>
      </c>
      <c r="E193" s="85">
        <v>1.125</v>
      </c>
      <c r="F193" s="85">
        <v>1.67</v>
      </c>
      <c r="G193" s="85">
        <v>2.0499999999999998</v>
      </c>
      <c r="H193" s="85">
        <v>1.92</v>
      </c>
      <c r="I193" s="85">
        <v>1.095</v>
      </c>
    </row>
    <row r="194" spans="1:9" x14ac:dyDescent="0.25">
      <c r="B194" s="7" t="s">
        <v>31</v>
      </c>
      <c r="C194" s="7" t="s">
        <v>83</v>
      </c>
      <c r="D194" s="7" t="s">
        <v>84</v>
      </c>
      <c r="E194" s="85">
        <v>1</v>
      </c>
      <c r="F194" s="85">
        <v>1</v>
      </c>
      <c r="G194" s="85">
        <v>1</v>
      </c>
      <c r="H194" s="85">
        <v>1</v>
      </c>
      <c r="I194" s="85">
        <v>1</v>
      </c>
    </row>
    <row r="195" spans="1:9" x14ac:dyDescent="0.25">
      <c r="B195" s="7" t="s">
        <v>35</v>
      </c>
      <c r="C195" s="7" t="s">
        <v>83</v>
      </c>
      <c r="D195" s="7" t="s">
        <v>84</v>
      </c>
      <c r="E195" s="85">
        <v>1</v>
      </c>
      <c r="F195" s="85">
        <v>1</v>
      </c>
      <c r="G195" s="85">
        <v>1</v>
      </c>
      <c r="H195" s="85">
        <v>1</v>
      </c>
      <c r="I195" s="85">
        <v>1</v>
      </c>
    </row>
    <row r="196" spans="1:9" x14ac:dyDescent="0.25">
      <c r="B196" s="7" t="s">
        <v>10</v>
      </c>
      <c r="C196" s="7" t="s">
        <v>83</v>
      </c>
      <c r="D196" s="7" t="s">
        <v>84</v>
      </c>
      <c r="E196" s="85">
        <v>1</v>
      </c>
      <c r="F196" s="85">
        <v>1</v>
      </c>
      <c r="G196" s="85">
        <v>1</v>
      </c>
      <c r="H196" s="85">
        <v>1</v>
      </c>
      <c r="I196" s="85">
        <v>1</v>
      </c>
    </row>
    <row r="197" spans="1:9" x14ac:dyDescent="0.25">
      <c r="B197" s="7" t="s">
        <v>147</v>
      </c>
      <c r="C197" s="7" t="s">
        <v>85</v>
      </c>
      <c r="D197" s="35" t="s">
        <v>86</v>
      </c>
      <c r="E197" s="85">
        <v>1.1000000000000001</v>
      </c>
      <c r="F197" s="85">
        <v>2.29</v>
      </c>
      <c r="G197" s="85">
        <v>2.57</v>
      </c>
      <c r="H197" s="85">
        <v>1.97</v>
      </c>
      <c r="I197" s="85">
        <v>1.18</v>
      </c>
    </row>
    <row r="198" spans="1:9" x14ac:dyDescent="0.25">
      <c r="B198" s="7" t="s">
        <v>148</v>
      </c>
      <c r="C198" s="7" t="s">
        <v>85</v>
      </c>
      <c r="D198" s="35" t="s">
        <v>86</v>
      </c>
      <c r="E198" s="85">
        <v>1.1000000000000001</v>
      </c>
      <c r="F198" s="85">
        <v>2.29</v>
      </c>
      <c r="G198" s="85">
        <v>2.57</v>
      </c>
      <c r="H198" s="85">
        <v>1.97</v>
      </c>
      <c r="I198" s="85">
        <v>1.18</v>
      </c>
    </row>
    <row r="199" spans="1:9" x14ac:dyDescent="0.25">
      <c r="B199" s="7" t="s">
        <v>8</v>
      </c>
      <c r="C199" s="7" t="s">
        <v>85</v>
      </c>
      <c r="D199" s="35" t="s">
        <v>86</v>
      </c>
      <c r="E199" s="85">
        <v>1.1000000000000001</v>
      </c>
      <c r="F199" s="85">
        <v>2.29</v>
      </c>
      <c r="G199" s="85">
        <v>2.57</v>
      </c>
      <c r="H199" s="85">
        <v>1.97</v>
      </c>
      <c r="I199" s="85">
        <v>1.18</v>
      </c>
    </row>
    <row r="200" spans="1:9" x14ac:dyDescent="0.25">
      <c r="B200" s="7" t="s">
        <v>24</v>
      </c>
      <c r="C200" s="7" t="s">
        <v>85</v>
      </c>
      <c r="D200" s="35" t="s">
        <v>86</v>
      </c>
      <c r="E200" s="85">
        <v>1.1000000000000001</v>
      </c>
      <c r="F200" s="85">
        <v>2.29</v>
      </c>
      <c r="G200" s="85">
        <v>2.57</v>
      </c>
      <c r="H200" s="85">
        <v>1.97</v>
      </c>
      <c r="I200" s="85">
        <v>1.18</v>
      </c>
    </row>
    <row r="201" spans="1:9" x14ac:dyDescent="0.25">
      <c r="B201" s="7" t="s">
        <v>16</v>
      </c>
      <c r="C201" s="7" t="s">
        <v>85</v>
      </c>
      <c r="D201" s="35" t="s">
        <v>86</v>
      </c>
      <c r="E201" s="85">
        <v>1.1000000000000001</v>
      </c>
      <c r="F201" s="85">
        <v>2.29</v>
      </c>
      <c r="G201" s="85">
        <v>2.57</v>
      </c>
      <c r="H201" s="85">
        <v>1.97</v>
      </c>
      <c r="I201" s="85">
        <v>1.18</v>
      </c>
    </row>
    <row r="202" spans="1:9" x14ac:dyDescent="0.25">
      <c r="B202" s="7" t="s">
        <v>19</v>
      </c>
      <c r="C202" s="7" t="s">
        <v>85</v>
      </c>
      <c r="D202" s="35" t="s">
        <v>86</v>
      </c>
      <c r="E202" s="85">
        <v>1.21</v>
      </c>
      <c r="F202" s="85">
        <v>2.29</v>
      </c>
      <c r="G202" s="85">
        <v>2.57</v>
      </c>
      <c r="H202" s="85">
        <v>2.37</v>
      </c>
      <c r="I202" s="85">
        <v>1.18</v>
      </c>
    </row>
    <row r="203" spans="1:9" x14ac:dyDescent="0.25">
      <c r="B203" s="7" t="s">
        <v>31</v>
      </c>
      <c r="C203" s="7" t="s">
        <v>85</v>
      </c>
      <c r="D203" s="35" t="s">
        <v>86</v>
      </c>
      <c r="E203" s="30">
        <v>1</v>
      </c>
      <c r="F203" s="30">
        <v>1</v>
      </c>
      <c r="G203" s="30">
        <v>1</v>
      </c>
      <c r="H203" s="30">
        <v>1</v>
      </c>
      <c r="I203" s="30">
        <v>1</v>
      </c>
    </row>
    <row r="204" spans="1:9" x14ac:dyDescent="0.25">
      <c r="B204" s="7" t="s">
        <v>35</v>
      </c>
      <c r="C204" s="7" t="s">
        <v>85</v>
      </c>
      <c r="D204" s="35" t="s">
        <v>86</v>
      </c>
      <c r="E204" s="30">
        <v>1</v>
      </c>
      <c r="F204" s="30">
        <v>1</v>
      </c>
      <c r="G204" s="30">
        <v>1</v>
      </c>
      <c r="H204" s="30">
        <v>1</v>
      </c>
      <c r="I204" s="30">
        <v>1</v>
      </c>
    </row>
    <row r="205" spans="1:9" x14ac:dyDescent="0.25">
      <c r="B205" s="7" t="s">
        <v>10</v>
      </c>
      <c r="C205" s="7" t="s">
        <v>85</v>
      </c>
      <c r="D205" s="35" t="s">
        <v>86</v>
      </c>
      <c r="E205" s="30">
        <v>1</v>
      </c>
      <c r="F205" s="30">
        <v>1</v>
      </c>
      <c r="G205" s="30">
        <v>1</v>
      </c>
      <c r="H205" s="30">
        <v>1</v>
      </c>
      <c r="I205" s="30">
        <v>1</v>
      </c>
    </row>
    <row r="207" spans="1:9" x14ac:dyDescent="0.25">
      <c r="A207" s="22" t="s">
        <v>42</v>
      </c>
      <c r="B207" s="27" t="s">
        <v>87</v>
      </c>
    </row>
    <row r="209" spans="1:14" s="1" customFormat="1" ht="18.75" x14ac:dyDescent="0.3">
      <c r="A209" s="1" t="s">
        <v>88</v>
      </c>
      <c r="B209" s="1" t="s">
        <v>89</v>
      </c>
    </row>
    <row r="210" spans="1:14" x14ac:dyDescent="0.25">
      <c r="A210" s="4" t="s">
        <v>90</v>
      </c>
      <c r="B210" s="7" t="s">
        <v>3</v>
      </c>
      <c r="C210" s="7" t="s">
        <v>4</v>
      </c>
    </row>
    <row r="212" spans="1:14" x14ac:dyDescent="0.25">
      <c r="B212" s="7" t="s">
        <v>146</v>
      </c>
      <c r="C212" s="7" t="s">
        <v>141</v>
      </c>
      <c r="D212" s="8" t="s">
        <v>59</v>
      </c>
      <c r="E212" s="8" t="s">
        <v>60</v>
      </c>
      <c r="F212" s="8" t="s">
        <v>91</v>
      </c>
      <c r="G212" s="8" t="s">
        <v>61</v>
      </c>
      <c r="H212" s="8" t="s">
        <v>92</v>
      </c>
      <c r="I212" s="8" t="s">
        <v>93</v>
      </c>
      <c r="J212" s="8" t="s">
        <v>94</v>
      </c>
      <c r="K212" s="8" t="s">
        <v>95</v>
      </c>
      <c r="L212" s="8" t="s">
        <v>96</v>
      </c>
      <c r="M212" s="8" t="s">
        <v>97</v>
      </c>
      <c r="N212" s="8" t="s">
        <v>80</v>
      </c>
    </row>
    <row r="213" spans="1:14" x14ac:dyDescent="0.25">
      <c r="B213" s="7" t="s">
        <v>7</v>
      </c>
      <c r="C213" s="7" t="s">
        <v>147</v>
      </c>
      <c r="D213" s="84">
        <v>12</v>
      </c>
      <c r="E213" s="84">
        <v>5</v>
      </c>
      <c r="F213" s="85">
        <v>0.12</v>
      </c>
      <c r="G213" s="85">
        <v>7</v>
      </c>
      <c r="H213" s="85">
        <v>3.5000000000000003E-2</v>
      </c>
      <c r="I213" s="85">
        <v>2E-3</v>
      </c>
      <c r="J213" s="85">
        <v>2.8</v>
      </c>
      <c r="K213" s="85">
        <v>2.8</v>
      </c>
      <c r="L213" s="85">
        <v>2.8</v>
      </c>
      <c r="M213" s="85">
        <v>1.54</v>
      </c>
      <c r="N213" s="85">
        <v>300</v>
      </c>
    </row>
    <row r="214" spans="1:14" x14ac:dyDescent="0.25">
      <c r="B214" s="7" t="s">
        <v>7</v>
      </c>
      <c r="C214" s="7" t="s">
        <v>148</v>
      </c>
      <c r="D214" s="84">
        <v>11.5</v>
      </c>
      <c r="E214" s="84">
        <v>3.8</v>
      </c>
      <c r="F214" s="85">
        <v>9.0999999999999998E-2</v>
      </c>
      <c r="G214" s="85">
        <v>6</v>
      </c>
      <c r="H214" s="85">
        <v>3.5000000000000003E-2</v>
      </c>
      <c r="I214" s="85">
        <v>2E-3</v>
      </c>
      <c r="J214" s="85">
        <v>2.2999999999999998</v>
      </c>
      <c r="K214" s="85">
        <v>2.2999999999999998</v>
      </c>
      <c r="L214" s="85">
        <v>2.2999999999999998</v>
      </c>
      <c r="M214" s="85">
        <v>1.2649999999999999</v>
      </c>
      <c r="N214" s="85">
        <v>285</v>
      </c>
    </row>
    <row r="215" spans="1:14" x14ac:dyDescent="0.25">
      <c r="B215" s="7" t="s">
        <v>7</v>
      </c>
      <c r="C215" s="7" t="s">
        <v>8</v>
      </c>
      <c r="D215" s="84">
        <v>11.2</v>
      </c>
      <c r="E215" s="84">
        <v>2.5</v>
      </c>
      <c r="F215" s="85">
        <v>0.06</v>
      </c>
      <c r="G215" s="85">
        <v>5</v>
      </c>
      <c r="H215" s="85">
        <v>3.5000000000000003E-2</v>
      </c>
      <c r="I215" s="85">
        <v>2E-3</v>
      </c>
      <c r="J215" s="85">
        <v>1.6</v>
      </c>
      <c r="K215" s="85">
        <v>1.6</v>
      </c>
      <c r="L215" s="85">
        <v>1.6</v>
      </c>
      <c r="M215" s="85">
        <v>0.88</v>
      </c>
      <c r="N215" s="85">
        <v>270</v>
      </c>
    </row>
    <row r="216" spans="1:14" x14ac:dyDescent="0.25">
      <c r="B216" s="7" t="s">
        <v>7</v>
      </c>
      <c r="C216" s="7" t="s">
        <v>10</v>
      </c>
      <c r="D216" s="85">
        <v>6.08</v>
      </c>
      <c r="E216" s="85">
        <v>0.68</v>
      </c>
      <c r="F216" s="85">
        <v>1.6E-2</v>
      </c>
      <c r="G216" s="85">
        <v>4.8</v>
      </c>
      <c r="H216" s="85">
        <v>3.5000000000000003E-2</v>
      </c>
      <c r="I216" s="85">
        <v>2E-3</v>
      </c>
      <c r="J216" s="85">
        <v>0.4</v>
      </c>
      <c r="K216" s="85">
        <v>0.4</v>
      </c>
      <c r="L216" s="85">
        <v>0.4</v>
      </c>
      <c r="M216" s="85">
        <v>0.32</v>
      </c>
      <c r="N216" s="85">
        <v>270</v>
      </c>
    </row>
    <row r="217" spans="1:14" x14ac:dyDescent="0.25">
      <c r="B217" s="7" t="s">
        <v>11</v>
      </c>
      <c r="C217" s="7" t="s">
        <v>147</v>
      </c>
      <c r="D217" s="84">
        <v>12</v>
      </c>
      <c r="E217" s="84">
        <v>5</v>
      </c>
      <c r="F217" s="85">
        <v>0.12</v>
      </c>
      <c r="G217" s="85">
        <v>7</v>
      </c>
      <c r="H217" s="85">
        <v>3.5000000000000003E-2</v>
      </c>
      <c r="I217" s="85">
        <v>2E-3</v>
      </c>
      <c r="J217" s="85">
        <v>2.8</v>
      </c>
      <c r="K217" s="85">
        <v>2.8</v>
      </c>
      <c r="L217" s="85">
        <v>2.8</v>
      </c>
      <c r="M217" s="85">
        <v>1.54</v>
      </c>
      <c r="N217" s="85">
        <v>300</v>
      </c>
    </row>
    <row r="218" spans="1:14" x14ac:dyDescent="0.25">
      <c r="B218" s="7" t="s">
        <v>11</v>
      </c>
      <c r="C218" s="7" t="s">
        <v>148</v>
      </c>
      <c r="D218" s="84">
        <v>11.5</v>
      </c>
      <c r="E218" s="84">
        <v>3.8</v>
      </c>
      <c r="F218" s="85">
        <v>9.0999999999999998E-2</v>
      </c>
      <c r="G218" s="85">
        <v>6</v>
      </c>
      <c r="H218" s="85">
        <v>3.5000000000000003E-2</v>
      </c>
      <c r="I218" s="85">
        <v>2E-3</v>
      </c>
      <c r="J218" s="85">
        <v>2.2999999999999998</v>
      </c>
      <c r="K218" s="85">
        <v>2.2999999999999998</v>
      </c>
      <c r="L218" s="85">
        <v>2.2999999999999998</v>
      </c>
      <c r="M218" s="85">
        <v>1.2649999999999999</v>
      </c>
      <c r="N218" s="85">
        <v>285</v>
      </c>
    </row>
    <row r="219" spans="1:14" x14ac:dyDescent="0.25">
      <c r="B219" s="7" t="s">
        <v>11</v>
      </c>
      <c r="C219" s="7" t="s">
        <v>8</v>
      </c>
      <c r="D219" s="84">
        <v>11.2</v>
      </c>
      <c r="E219" s="84">
        <v>2.5</v>
      </c>
      <c r="F219" s="85">
        <v>0.06</v>
      </c>
      <c r="G219" s="85">
        <v>5</v>
      </c>
      <c r="H219" s="85">
        <v>3.5000000000000003E-2</v>
      </c>
      <c r="I219" s="85">
        <v>2E-3</v>
      </c>
      <c r="J219" s="85">
        <v>1.6</v>
      </c>
      <c r="K219" s="85">
        <v>1.6</v>
      </c>
      <c r="L219" s="85">
        <v>1.6</v>
      </c>
      <c r="M219" s="85">
        <v>0.88</v>
      </c>
      <c r="N219" s="85">
        <v>270</v>
      </c>
    </row>
    <row r="220" spans="1:14" x14ac:dyDescent="0.25">
      <c r="B220" s="7" t="s">
        <v>11</v>
      </c>
      <c r="C220" s="7" t="s">
        <v>10</v>
      </c>
      <c r="D220" s="85">
        <v>6.08</v>
      </c>
      <c r="E220" s="85">
        <v>0.68</v>
      </c>
      <c r="F220" s="85">
        <v>1.6E-2</v>
      </c>
      <c r="G220" s="85">
        <v>3.96</v>
      </c>
      <c r="H220" s="85">
        <v>3.5000000000000003E-2</v>
      </c>
      <c r="I220" s="85">
        <v>2E-3</v>
      </c>
      <c r="J220" s="85">
        <v>0.4</v>
      </c>
      <c r="K220" s="85">
        <v>0.4</v>
      </c>
      <c r="L220" s="85">
        <v>0.4</v>
      </c>
      <c r="M220" s="85">
        <v>0.32</v>
      </c>
      <c r="N220" s="85">
        <v>270</v>
      </c>
    </row>
    <row r="221" spans="1:14" x14ac:dyDescent="0.25">
      <c r="B221" s="7" t="s">
        <v>12</v>
      </c>
      <c r="C221" s="7" t="s">
        <v>147</v>
      </c>
      <c r="D221" s="85">
        <v>18</v>
      </c>
      <c r="E221" s="85">
        <v>2.5</v>
      </c>
      <c r="F221" s="85">
        <v>0.06</v>
      </c>
      <c r="G221" s="85">
        <v>6.5</v>
      </c>
      <c r="H221" s="85">
        <v>3.5000000000000003E-2</v>
      </c>
      <c r="I221" s="85">
        <v>2E-3</v>
      </c>
      <c r="J221" s="85">
        <v>2</v>
      </c>
      <c r="K221" s="85">
        <v>2</v>
      </c>
      <c r="L221" s="85">
        <v>2</v>
      </c>
      <c r="M221" s="85">
        <v>1.1000000000000001</v>
      </c>
      <c r="N221" s="85">
        <v>300</v>
      </c>
    </row>
    <row r="222" spans="1:14" x14ac:dyDescent="0.25">
      <c r="B222" s="7" t="s">
        <v>12</v>
      </c>
      <c r="C222" s="7" t="s">
        <v>148</v>
      </c>
      <c r="D222" s="85">
        <v>18</v>
      </c>
      <c r="E222" s="85">
        <v>2.2000000000000002</v>
      </c>
      <c r="F222" s="85">
        <v>5.2999999999999999E-2</v>
      </c>
      <c r="G222" s="85">
        <v>5.5</v>
      </c>
      <c r="H222" s="85">
        <v>3.5000000000000003E-2</v>
      </c>
      <c r="I222" s="85">
        <v>2E-3</v>
      </c>
      <c r="J222" s="85">
        <v>1.4</v>
      </c>
      <c r="K222" s="85">
        <v>1.4</v>
      </c>
      <c r="L222" s="85">
        <v>1.4</v>
      </c>
      <c r="M222" s="85">
        <v>0.77</v>
      </c>
      <c r="N222" s="85">
        <v>281</v>
      </c>
    </row>
    <row r="223" spans="1:14" x14ac:dyDescent="0.25">
      <c r="B223" s="7" t="s">
        <v>12</v>
      </c>
      <c r="C223" s="7" t="s">
        <v>8</v>
      </c>
      <c r="D223" s="85">
        <v>9.8000000000000007</v>
      </c>
      <c r="E223" s="84">
        <v>1.8</v>
      </c>
      <c r="F223" s="85">
        <v>4.2999999999999997E-2</v>
      </c>
      <c r="G223" s="85">
        <v>4.5</v>
      </c>
      <c r="H223" s="85">
        <v>3.5000000000000003E-2</v>
      </c>
      <c r="I223" s="85">
        <v>2E-3</v>
      </c>
      <c r="J223" s="85">
        <v>1.4</v>
      </c>
      <c r="K223" s="85">
        <v>1.4</v>
      </c>
      <c r="L223" s="85">
        <v>1.4</v>
      </c>
      <c r="M223" s="85">
        <v>0.77</v>
      </c>
      <c r="N223" s="85">
        <v>262</v>
      </c>
    </row>
    <row r="224" spans="1:14" x14ac:dyDescent="0.25">
      <c r="B224" s="7" t="s">
        <v>12</v>
      </c>
      <c r="C224" s="7" t="s">
        <v>16</v>
      </c>
      <c r="D224" s="85">
        <v>6.5</v>
      </c>
      <c r="E224" s="85">
        <v>0.6</v>
      </c>
      <c r="F224" s="85">
        <v>1.4E-2</v>
      </c>
      <c r="G224" s="85">
        <v>2.2000000000000002</v>
      </c>
      <c r="H224" s="85">
        <v>3.5000000000000003E-2</v>
      </c>
      <c r="I224" s="85">
        <v>2E-3</v>
      </c>
      <c r="J224" s="85">
        <v>0.4</v>
      </c>
      <c r="K224" s="85">
        <v>0.4</v>
      </c>
      <c r="L224" s="85">
        <v>0.4</v>
      </c>
      <c r="M224" s="85">
        <v>0.32</v>
      </c>
      <c r="N224" s="85">
        <v>262</v>
      </c>
    </row>
    <row r="225" spans="2:14" x14ac:dyDescent="0.25">
      <c r="B225" s="7" t="s">
        <v>12</v>
      </c>
      <c r="C225" s="7" t="s">
        <v>19</v>
      </c>
      <c r="D225" s="85">
        <v>6.08</v>
      </c>
      <c r="E225" s="85">
        <v>0.6</v>
      </c>
      <c r="F225" s="85">
        <v>1.4E-2</v>
      </c>
      <c r="G225" s="85">
        <v>2.2000000000000002</v>
      </c>
      <c r="H225" s="85">
        <v>3.5000000000000003E-2</v>
      </c>
      <c r="I225" s="85">
        <v>2E-3</v>
      </c>
      <c r="J225" s="85">
        <v>0.4</v>
      </c>
      <c r="K225" s="85">
        <v>0.4</v>
      </c>
      <c r="L225" s="85">
        <v>0.4</v>
      </c>
      <c r="M225" s="85">
        <v>0.32</v>
      </c>
      <c r="N225" s="85">
        <v>262</v>
      </c>
    </row>
    <row r="226" spans="2:14" x14ac:dyDescent="0.25">
      <c r="B226" s="7" t="s">
        <v>12</v>
      </c>
      <c r="C226" s="7" t="s">
        <v>10</v>
      </c>
      <c r="D226" s="85">
        <v>3.81</v>
      </c>
      <c r="E226" s="85">
        <v>0.42</v>
      </c>
      <c r="F226" s="85">
        <v>0.01</v>
      </c>
      <c r="G226" s="85">
        <v>2.2000000000000002</v>
      </c>
      <c r="H226" s="85">
        <v>3.5000000000000003E-2</v>
      </c>
      <c r="I226" s="85">
        <v>2E-3</v>
      </c>
      <c r="J226" s="85">
        <v>1.4999999999999999E-2</v>
      </c>
      <c r="K226" s="85">
        <v>1.4999999999999999E-2</v>
      </c>
      <c r="L226" s="85">
        <v>1.4999999999999999E-2</v>
      </c>
      <c r="M226" s="85">
        <v>2E-3</v>
      </c>
      <c r="N226" s="85">
        <v>262</v>
      </c>
    </row>
    <row r="227" spans="2:14" x14ac:dyDescent="0.25">
      <c r="B227" s="7" t="s">
        <v>13</v>
      </c>
      <c r="C227" s="7" t="s">
        <v>147</v>
      </c>
      <c r="D227" s="85">
        <v>7.7</v>
      </c>
      <c r="E227" s="85">
        <v>2.4</v>
      </c>
      <c r="F227" s="85">
        <v>5.8000000000000003E-2</v>
      </c>
      <c r="G227" s="85">
        <v>6</v>
      </c>
      <c r="H227" s="85">
        <v>3.5000000000000003E-2</v>
      </c>
      <c r="I227" s="85">
        <v>2E-3</v>
      </c>
      <c r="J227" s="85">
        <v>1.8</v>
      </c>
      <c r="K227" s="85">
        <v>1.8</v>
      </c>
      <c r="L227" s="85">
        <v>1.8</v>
      </c>
      <c r="M227" s="85">
        <v>0.99</v>
      </c>
      <c r="N227" s="85">
        <v>290</v>
      </c>
    </row>
    <row r="228" spans="2:14" x14ac:dyDescent="0.25">
      <c r="B228" s="7" t="s">
        <v>13</v>
      </c>
      <c r="C228" s="7" t="s">
        <v>148</v>
      </c>
      <c r="D228" s="85">
        <v>8.6</v>
      </c>
      <c r="E228" s="85">
        <v>2</v>
      </c>
      <c r="F228" s="85">
        <v>4.8000000000000001E-2</v>
      </c>
      <c r="G228" s="85">
        <v>5.3</v>
      </c>
      <c r="H228" s="85">
        <v>3.5000000000000003E-2</v>
      </c>
      <c r="I228" s="85">
        <v>2E-3</v>
      </c>
      <c r="J228" s="85">
        <v>1.2</v>
      </c>
      <c r="K228" s="85">
        <v>1.2</v>
      </c>
      <c r="L228" s="85">
        <v>1.2</v>
      </c>
      <c r="M228" s="85">
        <v>0.66</v>
      </c>
      <c r="N228" s="85">
        <v>275</v>
      </c>
    </row>
    <row r="229" spans="2:14" x14ac:dyDescent="0.25">
      <c r="B229" s="7" t="s">
        <v>13</v>
      </c>
      <c r="C229" s="7" t="s">
        <v>8</v>
      </c>
      <c r="D229" s="85">
        <v>11.5</v>
      </c>
      <c r="E229" s="85">
        <v>1.5</v>
      </c>
      <c r="F229" s="85">
        <v>3.5999999999999997E-2</v>
      </c>
      <c r="G229" s="85">
        <v>4.5</v>
      </c>
      <c r="H229" s="85">
        <v>3.5000000000000003E-2</v>
      </c>
      <c r="I229" s="85">
        <v>2E-3</v>
      </c>
      <c r="J229" s="85">
        <v>0.8</v>
      </c>
      <c r="K229" s="85">
        <v>0.8</v>
      </c>
      <c r="L229" s="85">
        <v>0.8</v>
      </c>
      <c r="M229" s="85">
        <v>0.44</v>
      </c>
      <c r="N229" s="85">
        <v>260</v>
      </c>
    </row>
    <row r="230" spans="2:14" x14ac:dyDescent="0.25">
      <c r="B230" s="7" t="s">
        <v>13</v>
      </c>
      <c r="C230" s="7" t="s">
        <v>24</v>
      </c>
      <c r="D230" s="85">
        <v>7.7</v>
      </c>
      <c r="E230" s="85">
        <v>0.6</v>
      </c>
      <c r="F230" s="85">
        <v>1.4E-2</v>
      </c>
      <c r="G230" s="85">
        <v>2.2000000000000002</v>
      </c>
      <c r="H230" s="85">
        <v>3.5000000000000003E-2</v>
      </c>
      <c r="I230" s="85">
        <v>2E-3</v>
      </c>
      <c r="J230" s="85">
        <v>0.4</v>
      </c>
      <c r="K230" s="85">
        <v>0.4</v>
      </c>
      <c r="L230" s="85">
        <v>0.4</v>
      </c>
      <c r="M230" s="85">
        <v>0.32</v>
      </c>
      <c r="N230" s="85">
        <v>260</v>
      </c>
    </row>
    <row r="231" spans="2:14" x14ac:dyDescent="0.25">
      <c r="B231" s="7" t="s">
        <v>13</v>
      </c>
      <c r="C231" s="7" t="s">
        <v>16</v>
      </c>
      <c r="D231" s="85">
        <v>5.5</v>
      </c>
      <c r="E231" s="85">
        <v>0.4</v>
      </c>
      <c r="F231" s="85">
        <v>0.01</v>
      </c>
      <c r="G231" s="85">
        <v>2.2000000000000002</v>
      </c>
      <c r="H231" s="85">
        <v>3.5000000000000003E-2</v>
      </c>
      <c r="I231" s="85">
        <v>2E-3</v>
      </c>
      <c r="J231" s="85">
        <v>0.2</v>
      </c>
      <c r="K231" s="85">
        <v>0.2</v>
      </c>
      <c r="L231" s="85">
        <v>0.2</v>
      </c>
      <c r="M231" s="85">
        <v>0.16</v>
      </c>
      <c r="N231" s="85">
        <v>260</v>
      </c>
    </row>
    <row r="232" spans="2:14" x14ac:dyDescent="0.25">
      <c r="B232" s="7" t="s">
        <v>13</v>
      </c>
      <c r="C232" s="7" t="s">
        <v>19</v>
      </c>
      <c r="D232" s="85">
        <v>3.81</v>
      </c>
      <c r="E232" s="85">
        <v>0.4</v>
      </c>
      <c r="F232" s="85">
        <v>0.01</v>
      </c>
      <c r="G232" s="85">
        <v>2.2000000000000002</v>
      </c>
      <c r="H232" s="85">
        <v>3.5000000000000003E-2</v>
      </c>
      <c r="I232" s="85">
        <v>2E-3</v>
      </c>
      <c r="J232" s="85">
        <v>0.2</v>
      </c>
      <c r="K232" s="85">
        <v>0.2</v>
      </c>
      <c r="L232" s="85">
        <v>0.2</v>
      </c>
      <c r="M232" s="85">
        <v>0.16</v>
      </c>
      <c r="N232" s="85">
        <v>260</v>
      </c>
    </row>
    <row r="233" spans="2:14" x14ac:dyDescent="0.25">
      <c r="B233" s="7" t="s">
        <v>13</v>
      </c>
      <c r="C233" s="7" t="s">
        <v>31</v>
      </c>
      <c r="D233" s="85">
        <v>3.81</v>
      </c>
      <c r="E233" s="85">
        <v>0.28000000000000003</v>
      </c>
      <c r="F233" s="85">
        <v>7.0000000000000001E-3</v>
      </c>
      <c r="G233" s="85">
        <v>2.2000000000000002</v>
      </c>
      <c r="H233" s="85">
        <v>3.5000000000000003E-2</v>
      </c>
      <c r="I233" s="85">
        <v>2E-3</v>
      </c>
      <c r="J233" s="85">
        <v>2.5000000000000001E-2</v>
      </c>
      <c r="K233" s="85">
        <v>2.5000000000000001E-2</v>
      </c>
      <c r="L233" s="85">
        <v>2.5000000000000001E-2</v>
      </c>
      <c r="M233" s="85">
        <v>0.02</v>
      </c>
      <c r="N233" s="85">
        <v>260</v>
      </c>
    </row>
    <row r="234" spans="2:14" x14ac:dyDescent="0.25">
      <c r="B234" s="7" t="s">
        <v>13</v>
      </c>
      <c r="C234" s="7" t="s">
        <v>10</v>
      </c>
      <c r="D234" s="85">
        <v>3.81</v>
      </c>
      <c r="E234" s="85">
        <v>0.28000000000000003</v>
      </c>
      <c r="F234" s="85">
        <v>7.0000000000000001E-3</v>
      </c>
      <c r="G234" s="85">
        <v>2.2000000000000002</v>
      </c>
      <c r="H234" s="85">
        <v>3.5000000000000003E-2</v>
      </c>
      <c r="I234" s="85">
        <v>2E-3</v>
      </c>
      <c r="J234" s="85">
        <v>1.4999999999999999E-2</v>
      </c>
      <c r="K234" s="85">
        <v>1.4999999999999999E-2</v>
      </c>
      <c r="L234" s="85">
        <v>1.4999999999999999E-2</v>
      </c>
      <c r="M234" s="85">
        <v>2E-3</v>
      </c>
      <c r="N234" s="85">
        <v>260</v>
      </c>
    </row>
    <row r="235" spans="2:14" x14ac:dyDescent="0.25">
      <c r="B235" s="7" t="s">
        <v>14</v>
      </c>
      <c r="C235" s="7" t="s">
        <v>147</v>
      </c>
      <c r="D235" s="85">
        <v>7.7</v>
      </c>
      <c r="E235" s="85">
        <v>2.4</v>
      </c>
      <c r="F235" s="85">
        <v>5.8000000000000003E-2</v>
      </c>
      <c r="G235" s="85">
        <v>6</v>
      </c>
      <c r="H235" s="85">
        <v>3.5000000000000003E-2</v>
      </c>
      <c r="I235" s="85">
        <v>2E-3</v>
      </c>
      <c r="J235" s="85">
        <v>1.8</v>
      </c>
      <c r="K235" s="85">
        <v>1.8</v>
      </c>
      <c r="L235" s="85">
        <v>1.8</v>
      </c>
      <c r="M235" s="85">
        <v>0.99</v>
      </c>
      <c r="N235" s="85">
        <v>290</v>
      </c>
    </row>
    <row r="236" spans="2:14" x14ac:dyDescent="0.25">
      <c r="B236" s="7" t="s">
        <v>14</v>
      </c>
      <c r="C236" s="7" t="s">
        <v>148</v>
      </c>
      <c r="D236" s="85">
        <v>8.6</v>
      </c>
      <c r="E236" s="85">
        <v>2</v>
      </c>
      <c r="F236" s="85">
        <v>4.8000000000000001E-2</v>
      </c>
      <c r="G236" s="85">
        <v>5.3</v>
      </c>
      <c r="H236" s="85">
        <v>3.5000000000000003E-2</v>
      </c>
      <c r="I236" s="85">
        <v>2E-3</v>
      </c>
      <c r="J236" s="85">
        <v>1.2</v>
      </c>
      <c r="K236" s="85">
        <v>1.2</v>
      </c>
      <c r="L236" s="85">
        <v>1.2</v>
      </c>
      <c r="M236" s="85">
        <v>0.66</v>
      </c>
      <c r="N236" s="85">
        <v>275</v>
      </c>
    </row>
    <row r="237" spans="2:14" x14ac:dyDescent="0.25">
      <c r="B237" s="7" t="s">
        <v>14</v>
      </c>
      <c r="C237" s="7" t="s">
        <v>8</v>
      </c>
      <c r="D237" s="85">
        <v>11.5</v>
      </c>
      <c r="E237" s="85">
        <v>1.5</v>
      </c>
      <c r="F237" s="85">
        <v>3.5999999999999997E-2</v>
      </c>
      <c r="G237" s="85">
        <v>4.5</v>
      </c>
      <c r="H237" s="85">
        <v>3.5000000000000003E-2</v>
      </c>
      <c r="I237" s="85">
        <v>2E-3</v>
      </c>
      <c r="J237" s="85">
        <v>0.4</v>
      </c>
      <c r="K237" s="85">
        <v>0.4</v>
      </c>
      <c r="L237" s="85">
        <v>0.4</v>
      </c>
      <c r="M237" s="85">
        <v>0.32</v>
      </c>
      <c r="N237" s="85">
        <v>260</v>
      </c>
    </row>
    <row r="238" spans="2:14" x14ac:dyDescent="0.25">
      <c r="B238" s="7" t="s">
        <v>14</v>
      </c>
      <c r="C238" s="7" t="s">
        <v>24</v>
      </c>
      <c r="D238" s="85">
        <v>7.7</v>
      </c>
      <c r="E238" s="85">
        <v>0.6</v>
      </c>
      <c r="F238" s="85">
        <v>1.4E-2</v>
      </c>
      <c r="G238" s="85">
        <v>2.2000000000000002</v>
      </c>
      <c r="H238" s="85">
        <v>3.5000000000000003E-2</v>
      </c>
      <c r="I238" s="85">
        <v>2E-3</v>
      </c>
      <c r="J238" s="85">
        <v>0.4</v>
      </c>
      <c r="K238" s="85">
        <v>0.4</v>
      </c>
      <c r="L238" s="85">
        <v>0.4</v>
      </c>
      <c r="M238" s="85">
        <v>0.32</v>
      </c>
      <c r="N238" s="85">
        <v>260</v>
      </c>
    </row>
    <row r="239" spans="2:14" x14ac:dyDescent="0.25">
      <c r="B239" s="7" t="s">
        <v>14</v>
      </c>
      <c r="C239" s="7" t="s">
        <v>16</v>
      </c>
      <c r="D239" s="85">
        <v>5.5</v>
      </c>
      <c r="E239" s="85">
        <v>0.4</v>
      </c>
      <c r="F239" s="85">
        <v>0.01</v>
      </c>
      <c r="G239" s="85">
        <v>2.2000000000000002</v>
      </c>
      <c r="H239" s="85">
        <v>3.5000000000000003E-2</v>
      </c>
      <c r="I239" s="85">
        <v>2E-3</v>
      </c>
      <c r="J239" s="85">
        <v>0.2</v>
      </c>
      <c r="K239" s="85">
        <v>0.2</v>
      </c>
      <c r="L239" s="85">
        <v>0.2</v>
      </c>
      <c r="M239" s="85">
        <v>0.16</v>
      </c>
      <c r="N239" s="85">
        <v>260</v>
      </c>
    </row>
    <row r="240" spans="2:14" x14ac:dyDescent="0.25">
      <c r="B240" s="7" t="s">
        <v>14</v>
      </c>
      <c r="C240" s="7" t="s">
        <v>19</v>
      </c>
      <c r="D240" s="85">
        <v>3.81</v>
      </c>
      <c r="E240" s="85">
        <v>0.4</v>
      </c>
      <c r="F240" s="85">
        <v>0.01</v>
      </c>
      <c r="G240" s="85">
        <v>2.2000000000000002</v>
      </c>
      <c r="H240" s="85">
        <v>3.5000000000000003E-2</v>
      </c>
      <c r="I240" s="85">
        <v>2E-3</v>
      </c>
      <c r="J240" s="85">
        <v>0.2</v>
      </c>
      <c r="K240" s="85">
        <v>0.2</v>
      </c>
      <c r="L240" s="85">
        <v>0.2</v>
      </c>
      <c r="M240" s="85">
        <v>0.16</v>
      </c>
      <c r="N240" s="85">
        <v>260</v>
      </c>
    </row>
    <row r="241" spans="2:14" x14ac:dyDescent="0.25">
      <c r="B241" s="7" t="s">
        <v>14</v>
      </c>
      <c r="C241" s="7" t="s">
        <v>31</v>
      </c>
      <c r="D241" s="85">
        <v>2.97</v>
      </c>
      <c r="E241" s="85">
        <v>0.28000000000000003</v>
      </c>
      <c r="F241" s="85">
        <v>7.0000000000000001E-3</v>
      </c>
      <c r="G241" s="85">
        <v>2.2000000000000002</v>
      </c>
      <c r="H241" s="85">
        <v>3.5000000000000003E-2</v>
      </c>
      <c r="I241" s="85">
        <v>2E-3</v>
      </c>
      <c r="J241" s="85">
        <v>2.5000000000000001E-2</v>
      </c>
      <c r="K241" s="85">
        <v>2.5000000000000001E-2</v>
      </c>
      <c r="L241" s="85">
        <v>2.5000000000000001E-2</v>
      </c>
      <c r="M241" s="85">
        <v>0.02</v>
      </c>
      <c r="N241" s="85">
        <v>260</v>
      </c>
    </row>
    <row r="242" spans="2:14" x14ac:dyDescent="0.25">
      <c r="B242" s="7" t="s">
        <v>14</v>
      </c>
      <c r="C242" s="7" t="s">
        <v>35</v>
      </c>
      <c r="D242" s="85">
        <v>0.4</v>
      </c>
      <c r="E242" s="85">
        <v>0.28000000000000003</v>
      </c>
      <c r="F242" s="85">
        <v>7.0000000000000001E-3</v>
      </c>
      <c r="G242" s="85">
        <v>2.2000000000000002</v>
      </c>
      <c r="H242" s="85">
        <v>3.5000000000000003E-2</v>
      </c>
      <c r="I242" s="85">
        <v>2E-3</v>
      </c>
      <c r="J242" s="85">
        <v>2.5000000000000001E-2</v>
      </c>
      <c r="K242" s="85">
        <v>2.5000000000000001E-2</v>
      </c>
      <c r="L242" s="85">
        <v>2.5000000000000001E-2</v>
      </c>
      <c r="M242" s="85">
        <v>0.02</v>
      </c>
      <c r="N242" s="85">
        <v>260</v>
      </c>
    </row>
    <row r="243" spans="2:14" x14ac:dyDescent="0.25">
      <c r="B243" s="7" t="s">
        <v>14</v>
      </c>
      <c r="C243" s="7" t="s">
        <v>10</v>
      </c>
      <c r="D243" s="85">
        <v>0.4</v>
      </c>
      <c r="E243" s="85">
        <v>0.13</v>
      </c>
      <c r="F243" s="85">
        <v>3.0000000000000001E-3</v>
      </c>
      <c r="G243" s="85">
        <v>2.2000000000000002</v>
      </c>
      <c r="H243" s="85">
        <v>3.5000000000000003E-2</v>
      </c>
      <c r="I243" s="85">
        <v>2E-3</v>
      </c>
      <c r="J243" s="85">
        <v>1.4999999999999999E-2</v>
      </c>
      <c r="K243" s="85">
        <v>1.4999999999999999E-2</v>
      </c>
      <c r="L243" s="85">
        <v>1.4999999999999999E-2</v>
      </c>
      <c r="M243" s="85">
        <v>2E-3</v>
      </c>
      <c r="N243" s="85">
        <v>260</v>
      </c>
    </row>
    <row r="244" spans="2:14" x14ac:dyDescent="0.25">
      <c r="B244" s="7" t="s">
        <v>98</v>
      </c>
      <c r="C244" s="7" t="s">
        <v>147</v>
      </c>
      <c r="D244" s="85">
        <v>10.5</v>
      </c>
      <c r="E244" s="85">
        <v>2</v>
      </c>
      <c r="F244" s="85">
        <v>4.8000000000000001E-2</v>
      </c>
      <c r="G244" s="85">
        <v>5</v>
      </c>
      <c r="H244" s="85">
        <v>3.5000000000000003E-2</v>
      </c>
      <c r="I244" s="85">
        <v>2E-3</v>
      </c>
      <c r="J244" s="85">
        <v>1.4</v>
      </c>
      <c r="K244" s="85">
        <v>1.4</v>
      </c>
      <c r="L244" s="85">
        <v>1.4</v>
      </c>
      <c r="M244" s="85">
        <v>0.77</v>
      </c>
      <c r="N244" s="85">
        <v>280</v>
      </c>
    </row>
    <row r="245" spans="2:14" x14ac:dyDescent="0.25">
      <c r="B245" s="7" t="s">
        <v>98</v>
      </c>
      <c r="C245" s="7" t="s">
        <v>148</v>
      </c>
      <c r="D245" s="85">
        <v>11.8</v>
      </c>
      <c r="E245" s="85">
        <v>1.6</v>
      </c>
      <c r="F245" s="85">
        <v>3.7999999999999999E-2</v>
      </c>
      <c r="G245" s="85">
        <v>4.3</v>
      </c>
      <c r="H245" s="85">
        <v>3.5000000000000003E-2</v>
      </c>
      <c r="I245" s="85">
        <v>2E-3</v>
      </c>
      <c r="J245" s="85">
        <v>1</v>
      </c>
      <c r="K245" s="85">
        <v>1</v>
      </c>
      <c r="L245" s="85">
        <v>1</v>
      </c>
      <c r="M245" s="85">
        <v>0.55000000000000004</v>
      </c>
      <c r="N245" s="85">
        <v>268</v>
      </c>
    </row>
    <row r="246" spans="2:14" x14ac:dyDescent="0.25">
      <c r="B246" s="7" t="s">
        <v>98</v>
      </c>
      <c r="C246" s="7" t="s">
        <v>8</v>
      </c>
      <c r="D246" s="85">
        <v>13.3</v>
      </c>
      <c r="E246" s="85">
        <v>1.2</v>
      </c>
      <c r="F246" s="85">
        <v>2.9000000000000001E-2</v>
      </c>
      <c r="G246" s="85">
        <v>3.5</v>
      </c>
      <c r="H246" s="85">
        <v>3.5000000000000003E-2</v>
      </c>
      <c r="I246" s="85">
        <v>2E-3</v>
      </c>
      <c r="J246" s="85">
        <v>0.4</v>
      </c>
      <c r="K246" s="85">
        <v>0.4</v>
      </c>
      <c r="L246" s="85">
        <v>0.4</v>
      </c>
      <c r="M246" s="85">
        <v>0.22</v>
      </c>
      <c r="N246" s="85">
        <v>255</v>
      </c>
    </row>
    <row r="247" spans="2:14" x14ac:dyDescent="0.25">
      <c r="B247" s="7" t="s">
        <v>98</v>
      </c>
      <c r="C247" s="7" t="s">
        <v>24</v>
      </c>
      <c r="D247" s="85">
        <v>8.1</v>
      </c>
      <c r="E247" s="85">
        <v>0.4</v>
      </c>
      <c r="F247" s="85">
        <v>0.01</v>
      </c>
      <c r="G247" s="85">
        <v>1.5</v>
      </c>
      <c r="H247" s="85">
        <v>3.5000000000000003E-2</v>
      </c>
      <c r="I247" s="85">
        <v>2E-3</v>
      </c>
      <c r="J247" s="85">
        <v>0.2</v>
      </c>
      <c r="K247" s="85">
        <v>0.2</v>
      </c>
      <c r="L247" s="85">
        <v>0.2</v>
      </c>
      <c r="M247" s="85">
        <v>0.16</v>
      </c>
      <c r="N247" s="85">
        <v>255</v>
      </c>
    </row>
    <row r="248" spans="2:14" x14ac:dyDescent="0.25">
      <c r="B248" s="7" t="s">
        <v>98</v>
      </c>
      <c r="C248" s="7" t="s">
        <v>16</v>
      </c>
      <c r="D248" s="85">
        <v>5.2</v>
      </c>
      <c r="E248" s="85">
        <v>0.3</v>
      </c>
      <c r="F248" s="85">
        <v>7.0000000000000001E-3</v>
      </c>
      <c r="G248" s="85">
        <v>1.5</v>
      </c>
      <c r="H248" s="85">
        <v>3.5000000000000003E-2</v>
      </c>
      <c r="I248" s="85">
        <v>2E-3</v>
      </c>
      <c r="J248" s="85">
        <v>0.2</v>
      </c>
      <c r="K248" s="85">
        <v>0.2</v>
      </c>
      <c r="L248" s="85">
        <v>0.2</v>
      </c>
      <c r="M248" s="85">
        <v>0.16</v>
      </c>
      <c r="N248" s="85">
        <v>255</v>
      </c>
    </row>
    <row r="249" spans="2:14" x14ac:dyDescent="0.25">
      <c r="B249" s="7" t="s">
        <v>98</v>
      </c>
      <c r="C249" s="7" t="s">
        <v>19</v>
      </c>
      <c r="D249" s="85">
        <v>3.24</v>
      </c>
      <c r="E249" s="85">
        <v>0.3</v>
      </c>
      <c r="F249" s="85">
        <v>7.0000000000000001E-3</v>
      </c>
      <c r="G249" s="85">
        <v>1.5</v>
      </c>
      <c r="H249" s="85">
        <v>3.5000000000000003E-2</v>
      </c>
      <c r="I249" s="85">
        <v>2E-3</v>
      </c>
      <c r="J249" s="85">
        <v>0.2</v>
      </c>
      <c r="K249" s="85">
        <v>0.2</v>
      </c>
      <c r="L249" s="85">
        <v>0.2</v>
      </c>
      <c r="M249" s="85">
        <v>0.16</v>
      </c>
      <c r="N249" s="85">
        <v>255</v>
      </c>
    </row>
    <row r="250" spans="2:14" x14ac:dyDescent="0.25">
      <c r="B250" s="7" t="s">
        <v>98</v>
      </c>
      <c r="C250" s="7" t="s">
        <v>31</v>
      </c>
      <c r="D250" s="85">
        <v>2.97</v>
      </c>
      <c r="E250" s="85">
        <v>0.13</v>
      </c>
      <c r="F250" s="85">
        <v>3.0000000000000001E-3</v>
      </c>
      <c r="G250" s="85">
        <v>1.5</v>
      </c>
      <c r="H250" s="85">
        <v>3.5000000000000003E-2</v>
      </c>
      <c r="I250" s="85">
        <v>2E-3</v>
      </c>
      <c r="J250" s="85">
        <v>2.5000000000000001E-2</v>
      </c>
      <c r="K250" s="85">
        <v>2.5000000000000001E-2</v>
      </c>
      <c r="L250" s="85">
        <v>2.5000000000000001E-2</v>
      </c>
      <c r="M250" s="85">
        <v>0.02</v>
      </c>
      <c r="N250" s="85">
        <v>255</v>
      </c>
    </row>
    <row r="251" spans="2:14" x14ac:dyDescent="0.25">
      <c r="B251" s="7" t="s">
        <v>98</v>
      </c>
      <c r="C251" s="7" t="s">
        <v>35</v>
      </c>
      <c r="D251" s="85">
        <v>0.4</v>
      </c>
      <c r="E251" s="85">
        <v>0.13</v>
      </c>
      <c r="F251" s="85">
        <v>3.0000000000000001E-3</v>
      </c>
      <c r="G251" s="85">
        <v>1.5</v>
      </c>
      <c r="H251" s="85">
        <v>3.5000000000000003E-2</v>
      </c>
      <c r="I251" s="85">
        <v>2E-3</v>
      </c>
      <c r="J251" s="85">
        <v>2.5000000000000001E-2</v>
      </c>
      <c r="K251" s="85">
        <v>2.5000000000000001E-2</v>
      </c>
      <c r="L251" s="85">
        <v>2.5000000000000001E-2</v>
      </c>
      <c r="M251" s="85">
        <v>0.02</v>
      </c>
      <c r="N251" s="85">
        <v>255</v>
      </c>
    </row>
    <row r="252" spans="2:14" x14ac:dyDescent="0.25">
      <c r="B252" s="7" t="s">
        <v>98</v>
      </c>
      <c r="C252" s="7" t="s">
        <v>10</v>
      </c>
      <c r="D252" s="85">
        <v>0.4</v>
      </c>
      <c r="E252" s="85">
        <v>0.13</v>
      </c>
      <c r="F252" s="85">
        <v>3.0000000000000001E-3</v>
      </c>
      <c r="G252" s="85">
        <v>1.5</v>
      </c>
      <c r="H252" s="85">
        <v>3.5000000000000003E-2</v>
      </c>
      <c r="I252" s="85">
        <v>2E-3</v>
      </c>
      <c r="J252" s="85">
        <v>1.4999999999999999E-2</v>
      </c>
      <c r="K252" s="85">
        <v>1.4999999999999999E-2</v>
      </c>
      <c r="L252" s="85">
        <v>1.4999999999999999E-2</v>
      </c>
      <c r="M252" s="85">
        <v>2E-3</v>
      </c>
      <c r="N252" s="85">
        <v>255</v>
      </c>
    </row>
    <row r="253" spans="2:14" x14ac:dyDescent="0.25">
      <c r="B253" s="7" t="s">
        <v>99</v>
      </c>
      <c r="C253" s="7" t="s">
        <v>147</v>
      </c>
      <c r="D253" s="85">
        <v>17.8</v>
      </c>
      <c r="E253" s="85">
        <v>1.5</v>
      </c>
      <c r="F253" s="85">
        <v>3.5999999999999997E-2</v>
      </c>
      <c r="G253" s="85">
        <v>2.5</v>
      </c>
      <c r="H253" s="85">
        <v>3.5000000000000003E-2</v>
      </c>
      <c r="I253" s="85">
        <v>2E-3</v>
      </c>
      <c r="J253" s="85">
        <v>0.9</v>
      </c>
      <c r="K253" s="85">
        <v>0.9</v>
      </c>
      <c r="L253" s="85">
        <v>0.9</v>
      </c>
      <c r="M253" s="85">
        <v>0.45</v>
      </c>
      <c r="N253" s="85">
        <v>270</v>
      </c>
    </row>
    <row r="254" spans="2:14" x14ac:dyDescent="0.25">
      <c r="B254" s="7" t="s">
        <v>99</v>
      </c>
      <c r="C254" s="7" t="s">
        <v>148</v>
      </c>
      <c r="D254" s="85">
        <v>12.4</v>
      </c>
      <c r="E254" s="85">
        <v>1</v>
      </c>
      <c r="F254" s="85">
        <v>2.4E-2</v>
      </c>
      <c r="G254" s="85">
        <v>2.5</v>
      </c>
      <c r="H254" s="85">
        <v>3.5000000000000003E-2</v>
      </c>
      <c r="I254" s="85">
        <v>2E-3</v>
      </c>
      <c r="J254" s="85">
        <v>0.8</v>
      </c>
      <c r="K254" s="85">
        <v>0.8</v>
      </c>
      <c r="L254" s="85">
        <v>0.8</v>
      </c>
      <c r="M254" s="85">
        <v>0.4</v>
      </c>
      <c r="N254" s="85">
        <v>260</v>
      </c>
    </row>
    <row r="255" spans="2:14" x14ac:dyDescent="0.25">
      <c r="B255" s="7" t="s">
        <v>99</v>
      </c>
      <c r="C255" s="7" t="s">
        <v>8</v>
      </c>
      <c r="D255" s="85">
        <v>11.2</v>
      </c>
      <c r="E255" s="85">
        <v>0.5</v>
      </c>
      <c r="F255" s="85">
        <v>1.2E-2</v>
      </c>
      <c r="G255" s="85">
        <v>2.5</v>
      </c>
      <c r="H255" s="85">
        <v>3.5000000000000003E-2</v>
      </c>
      <c r="I255" s="85">
        <v>2E-3</v>
      </c>
      <c r="J255" s="85">
        <v>0.4</v>
      </c>
      <c r="K255" s="85">
        <v>0.4</v>
      </c>
      <c r="L255" s="85">
        <v>0.4</v>
      </c>
      <c r="M255" s="85">
        <v>0.2</v>
      </c>
      <c r="N255" s="85">
        <v>250</v>
      </c>
    </row>
    <row r="256" spans="2:14" x14ac:dyDescent="0.25">
      <c r="B256" s="7" t="s">
        <v>99</v>
      </c>
      <c r="C256" s="7" t="s">
        <v>24</v>
      </c>
      <c r="D256" s="85">
        <v>7.6</v>
      </c>
      <c r="E256" s="85">
        <v>0.3</v>
      </c>
      <c r="F256" s="85">
        <v>7.0000000000000001E-3</v>
      </c>
      <c r="G256" s="85">
        <v>1.5</v>
      </c>
      <c r="H256" s="85">
        <v>3.5000000000000003E-2</v>
      </c>
      <c r="I256" s="85">
        <v>2E-3</v>
      </c>
      <c r="J256" s="85">
        <v>0.2</v>
      </c>
      <c r="K256" s="85">
        <v>0.2</v>
      </c>
      <c r="L256" s="85">
        <v>0.2</v>
      </c>
      <c r="M256" s="85">
        <v>0.14000000000000001</v>
      </c>
      <c r="N256" s="85">
        <v>250</v>
      </c>
    </row>
    <row r="257" spans="1:33" x14ac:dyDescent="0.25">
      <c r="B257" s="7" t="s">
        <v>99</v>
      </c>
      <c r="C257" s="7" t="s">
        <v>16</v>
      </c>
      <c r="D257" s="85">
        <v>5.2</v>
      </c>
      <c r="E257" s="85">
        <v>0.3</v>
      </c>
      <c r="F257" s="85">
        <v>7.0000000000000001E-3</v>
      </c>
      <c r="G257" s="85">
        <v>1.5</v>
      </c>
      <c r="H257" s="85">
        <v>3.5000000000000003E-2</v>
      </c>
      <c r="I257" s="85">
        <v>2E-3</v>
      </c>
      <c r="J257" s="85">
        <v>0.1</v>
      </c>
      <c r="K257" s="85">
        <v>0.1</v>
      </c>
      <c r="L257" s="85">
        <v>0.1</v>
      </c>
      <c r="M257" s="85">
        <v>7.0000000000000007E-2</v>
      </c>
      <c r="N257" s="85">
        <v>250</v>
      </c>
    </row>
    <row r="258" spans="1:33" x14ac:dyDescent="0.25">
      <c r="B258" s="7" t="s">
        <v>99</v>
      </c>
      <c r="C258" s="7" t="s">
        <v>19</v>
      </c>
      <c r="D258" s="85">
        <v>3.24</v>
      </c>
      <c r="E258" s="85">
        <v>0.3</v>
      </c>
      <c r="F258" s="85">
        <v>7.0000000000000001E-3</v>
      </c>
      <c r="G258" s="85">
        <v>1.5</v>
      </c>
      <c r="H258" s="85">
        <v>3.5000000000000003E-2</v>
      </c>
      <c r="I258" s="85">
        <v>2E-3</v>
      </c>
      <c r="J258" s="85">
        <v>0.1</v>
      </c>
      <c r="K258" s="85">
        <v>0.1</v>
      </c>
      <c r="L258" s="85">
        <v>0.1</v>
      </c>
      <c r="M258" s="85">
        <v>7.0000000000000007E-2</v>
      </c>
      <c r="N258" s="85">
        <v>250</v>
      </c>
    </row>
    <row r="259" spans="1:33" x14ac:dyDescent="0.25">
      <c r="B259" s="7" t="s">
        <v>99</v>
      </c>
      <c r="C259" s="7" t="s">
        <v>31</v>
      </c>
      <c r="D259" s="85">
        <v>1.8</v>
      </c>
      <c r="E259" s="85">
        <v>0.13</v>
      </c>
      <c r="F259" s="85">
        <v>3.0000000000000001E-3</v>
      </c>
      <c r="G259" s="85">
        <v>1.5</v>
      </c>
      <c r="H259" s="85">
        <v>3.5000000000000003E-2</v>
      </c>
      <c r="I259" s="85">
        <v>2E-3</v>
      </c>
      <c r="J259" s="85">
        <v>2.5000000000000001E-2</v>
      </c>
      <c r="K259" s="85">
        <v>2.5000000000000001E-2</v>
      </c>
      <c r="L259" s="85">
        <v>2.5000000000000001E-2</v>
      </c>
      <c r="M259" s="85">
        <v>1.7999999999999999E-2</v>
      </c>
      <c r="N259" s="85">
        <v>250</v>
      </c>
    </row>
    <row r="260" spans="1:33" x14ac:dyDescent="0.25">
      <c r="B260" s="7" t="s">
        <v>99</v>
      </c>
      <c r="C260" s="7" t="s">
        <v>35</v>
      </c>
      <c r="D260" s="85">
        <v>0.4</v>
      </c>
      <c r="E260" s="85">
        <v>0.13</v>
      </c>
      <c r="F260" s="85">
        <v>3.0000000000000001E-3</v>
      </c>
      <c r="G260" s="85">
        <v>1.5</v>
      </c>
      <c r="H260" s="85">
        <v>3.5000000000000003E-2</v>
      </c>
      <c r="I260" s="85">
        <v>2E-3</v>
      </c>
      <c r="J260" s="85">
        <v>2.5000000000000001E-2</v>
      </c>
      <c r="K260" s="85">
        <v>2.5000000000000001E-2</v>
      </c>
      <c r="L260" s="85">
        <v>2.5000000000000001E-2</v>
      </c>
      <c r="M260" s="85">
        <v>1.7999999999999999E-2</v>
      </c>
      <c r="N260" s="85">
        <v>250</v>
      </c>
    </row>
    <row r="261" spans="1:33" x14ac:dyDescent="0.25">
      <c r="B261" s="7" t="s">
        <v>99</v>
      </c>
      <c r="C261" s="7" t="s">
        <v>10</v>
      </c>
      <c r="D261" s="85">
        <v>0.4</v>
      </c>
      <c r="E261" s="85">
        <v>0.13</v>
      </c>
      <c r="F261" s="85">
        <v>3.0000000000000001E-3</v>
      </c>
      <c r="G261" s="85">
        <v>1.5</v>
      </c>
      <c r="H261" s="85">
        <v>3.5000000000000003E-2</v>
      </c>
      <c r="I261" s="85">
        <v>2E-3</v>
      </c>
      <c r="J261" s="85">
        <v>1.4999999999999999E-2</v>
      </c>
      <c r="K261" s="85">
        <v>1.4999999999999999E-2</v>
      </c>
      <c r="L261" s="85">
        <v>1.4999999999999999E-2</v>
      </c>
      <c r="M261" s="85">
        <v>2E-3</v>
      </c>
      <c r="N261" s="85">
        <v>250</v>
      </c>
    </row>
    <row r="262" spans="1:33" x14ac:dyDescent="0.25">
      <c r="B262" s="7" t="s">
        <v>32</v>
      </c>
      <c r="C262" s="7" t="s">
        <v>10</v>
      </c>
      <c r="D262" s="85">
        <v>3.5</v>
      </c>
      <c r="E262" s="85">
        <v>0.13</v>
      </c>
      <c r="F262" s="85">
        <v>3.0000000000000001E-3</v>
      </c>
      <c r="G262" s="85">
        <v>1.5</v>
      </c>
      <c r="H262" s="85">
        <v>3.5000000000000003E-2</v>
      </c>
      <c r="I262" s="85">
        <v>2E-3</v>
      </c>
      <c r="J262" s="85">
        <v>4.4999999999999998E-2</v>
      </c>
      <c r="K262" s="85">
        <v>4.4999999999999998E-2</v>
      </c>
      <c r="L262" s="85">
        <v>4.4999999999999998E-2</v>
      </c>
      <c r="M262" s="85">
        <v>2E-3</v>
      </c>
      <c r="N262" s="85">
        <v>250</v>
      </c>
    </row>
    <row r="265" spans="1:33" s="1" customFormat="1" ht="18.75" x14ac:dyDescent="0.3">
      <c r="A265" s="1" t="s">
        <v>100</v>
      </c>
    </row>
    <row r="268" spans="1:33" s="1" customFormat="1" ht="18.75" x14ac:dyDescent="0.3">
      <c r="A268" s="1" t="s">
        <v>101</v>
      </c>
      <c r="B268" s="1" t="s">
        <v>102</v>
      </c>
    </row>
    <row r="269" spans="1:33" ht="21" x14ac:dyDescent="0.35">
      <c r="A269" s="37"/>
    </row>
    <row r="270" spans="1:33" x14ac:dyDescent="0.25">
      <c r="A270" s="4" t="s">
        <v>51</v>
      </c>
      <c r="B270" s="7" t="s">
        <v>3</v>
      </c>
      <c r="C270" s="7" t="s">
        <v>4</v>
      </c>
      <c r="D270" s="8">
        <f>D4</f>
        <v>1970</v>
      </c>
      <c r="E270" s="8">
        <f t="shared" ref="E270:AG270" si="10">E4</f>
        <v>1971</v>
      </c>
      <c r="F270" s="8">
        <f t="shared" si="10"/>
        <v>1972</v>
      </c>
      <c r="G270" s="8">
        <f t="shared" si="10"/>
        <v>1973</v>
      </c>
      <c r="H270" s="8">
        <f t="shared" si="10"/>
        <v>1974</v>
      </c>
      <c r="I270" s="8">
        <f t="shared" si="10"/>
        <v>1975</v>
      </c>
      <c r="J270" s="8">
        <f t="shared" si="10"/>
        <v>1976</v>
      </c>
      <c r="K270" s="8">
        <f t="shared" si="10"/>
        <v>1977</v>
      </c>
      <c r="L270" s="8">
        <f t="shared" si="10"/>
        <v>1978</v>
      </c>
      <c r="M270" s="8">
        <f t="shared" si="10"/>
        <v>1979</v>
      </c>
      <c r="N270" s="8">
        <f t="shared" si="10"/>
        <v>1980</v>
      </c>
      <c r="O270" s="8">
        <f t="shared" si="10"/>
        <v>1981</v>
      </c>
      <c r="P270" s="8">
        <f t="shared" si="10"/>
        <v>1982</v>
      </c>
      <c r="Q270" s="8">
        <f t="shared" si="10"/>
        <v>1983</v>
      </c>
      <c r="R270" s="8">
        <f t="shared" si="10"/>
        <v>1984</v>
      </c>
      <c r="S270" s="8">
        <f t="shared" si="10"/>
        <v>1985</v>
      </c>
      <c r="T270" s="8">
        <f t="shared" si="10"/>
        <v>1986</v>
      </c>
      <c r="U270" s="8">
        <f t="shared" si="10"/>
        <v>1987</v>
      </c>
      <c r="V270" s="8">
        <f t="shared" si="10"/>
        <v>1988</v>
      </c>
      <c r="W270" s="8">
        <f t="shared" si="10"/>
        <v>1989</v>
      </c>
      <c r="X270" s="8">
        <f t="shared" si="10"/>
        <v>1990</v>
      </c>
      <c r="Y270" s="8">
        <f t="shared" si="10"/>
        <v>1991</v>
      </c>
      <c r="Z270" s="8">
        <f t="shared" si="10"/>
        <v>1992</v>
      </c>
      <c r="AA270" s="8">
        <f t="shared" si="10"/>
        <v>1993</v>
      </c>
      <c r="AB270" s="8">
        <f t="shared" si="10"/>
        <v>1994</v>
      </c>
      <c r="AC270" s="8">
        <f t="shared" si="10"/>
        <v>1995</v>
      </c>
      <c r="AD270" s="8">
        <f t="shared" si="10"/>
        <v>1996</v>
      </c>
      <c r="AE270" s="8">
        <f t="shared" si="10"/>
        <v>1997</v>
      </c>
      <c r="AF270" s="8">
        <f t="shared" si="10"/>
        <v>1998</v>
      </c>
      <c r="AG270" s="8">
        <f t="shared" si="10"/>
        <v>1999</v>
      </c>
    </row>
    <row r="271" spans="1:33" x14ac:dyDescent="0.25">
      <c r="A271" s="4"/>
      <c r="B271" s="7" t="s">
        <v>7</v>
      </c>
      <c r="C271" s="7" t="s">
        <v>147</v>
      </c>
      <c r="D271" s="38">
        <f t="shared" ref="D271:S274" si="11">(8-0)/2+0</f>
        <v>4</v>
      </c>
      <c r="E271" s="38">
        <f t="shared" si="11"/>
        <v>4</v>
      </c>
      <c r="F271" s="38">
        <f t="shared" si="11"/>
        <v>4</v>
      </c>
      <c r="G271" s="38">
        <f t="shared" si="11"/>
        <v>4</v>
      </c>
      <c r="H271" s="38">
        <f t="shared" si="11"/>
        <v>4</v>
      </c>
      <c r="I271" s="38">
        <f t="shared" si="11"/>
        <v>4</v>
      </c>
      <c r="J271" s="38">
        <f t="shared" si="11"/>
        <v>4</v>
      </c>
      <c r="K271" s="38">
        <f t="shared" si="11"/>
        <v>4</v>
      </c>
      <c r="L271" s="38">
        <f t="shared" si="11"/>
        <v>4</v>
      </c>
      <c r="M271" s="38">
        <f t="shared" si="11"/>
        <v>4</v>
      </c>
      <c r="N271" s="38">
        <f t="shared" si="11"/>
        <v>4</v>
      </c>
      <c r="O271" s="38">
        <f t="shared" si="11"/>
        <v>4</v>
      </c>
      <c r="P271" s="38">
        <f t="shared" si="11"/>
        <v>4</v>
      </c>
      <c r="Q271" s="38">
        <f t="shared" si="11"/>
        <v>4</v>
      </c>
      <c r="R271" s="38">
        <f t="shared" si="11"/>
        <v>4</v>
      </c>
      <c r="S271" s="38">
        <f t="shared" si="11"/>
        <v>4</v>
      </c>
      <c r="T271" s="38">
        <f t="shared" ref="T271:AG274" si="12">(8-0)/2+0</f>
        <v>4</v>
      </c>
      <c r="U271" s="38">
        <f t="shared" si="12"/>
        <v>4</v>
      </c>
      <c r="V271" s="38">
        <f t="shared" si="12"/>
        <v>4</v>
      </c>
      <c r="W271" s="38">
        <f t="shared" si="12"/>
        <v>4</v>
      </c>
      <c r="X271" s="38">
        <f t="shared" si="12"/>
        <v>4</v>
      </c>
      <c r="Y271" s="38">
        <f t="shared" si="12"/>
        <v>4</v>
      </c>
      <c r="Z271" s="38">
        <f t="shared" si="12"/>
        <v>4</v>
      </c>
      <c r="AA271" s="38">
        <f t="shared" si="12"/>
        <v>4</v>
      </c>
      <c r="AB271" s="38">
        <f t="shared" si="12"/>
        <v>4</v>
      </c>
      <c r="AC271" s="38">
        <f t="shared" si="12"/>
        <v>4</v>
      </c>
      <c r="AD271" s="38">
        <f t="shared" si="12"/>
        <v>4</v>
      </c>
      <c r="AE271" s="38">
        <f t="shared" si="12"/>
        <v>4</v>
      </c>
      <c r="AF271" s="38">
        <f t="shared" si="12"/>
        <v>4</v>
      </c>
      <c r="AG271" s="38">
        <f t="shared" si="12"/>
        <v>4</v>
      </c>
    </row>
    <row r="272" spans="1:33" x14ac:dyDescent="0.25">
      <c r="A272" s="4"/>
      <c r="B272" s="7" t="s">
        <v>7</v>
      </c>
      <c r="C272" s="7" t="s">
        <v>148</v>
      </c>
      <c r="D272" s="38">
        <f t="shared" si="11"/>
        <v>4</v>
      </c>
      <c r="E272" s="38">
        <f t="shared" si="11"/>
        <v>4</v>
      </c>
      <c r="F272" s="38">
        <f t="shared" si="11"/>
        <v>4</v>
      </c>
      <c r="G272" s="38">
        <f t="shared" si="11"/>
        <v>4</v>
      </c>
      <c r="H272" s="38">
        <f t="shared" si="11"/>
        <v>4</v>
      </c>
      <c r="I272" s="38">
        <f t="shared" si="11"/>
        <v>4</v>
      </c>
      <c r="J272" s="38">
        <f t="shared" si="11"/>
        <v>4</v>
      </c>
      <c r="K272" s="38">
        <f t="shared" si="11"/>
        <v>4</v>
      </c>
      <c r="L272" s="38">
        <f t="shared" si="11"/>
        <v>4</v>
      </c>
      <c r="M272" s="38">
        <f t="shared" si="11"/>
        <v>4</v>
      </c>
      <c r="N272" s="38">
        <f t="shared" si="11"/>
        <v>4</v>
      </c>
      <c r="O272" s="38">
        <f t="shared" si="11"/>
        <v>4</v>
      </c>
      <c r="P272" s="38">
        <f t="shared" si="11"/>
        <v>4</v>
      </c>
      <c r="Q272" s="38">
        <f t="shared" si="11"/>
        <v>4</v>
      </c>
      <c r="R272" s="38">
        <f t="shared" si="11"/>
        <v>4</v>
      </c>
      <c r="S272" s="38">
        <f t="shared" si="11"/>
        <v>4</v>
      </c>
      <c r="T272" s="38">
        <f t="shared" si="12"/>
        <v>4</v>
      </c>
      <c r="U272" s="38">
        <f t="shared" si="12"/>
        <v>4</v>
      </c>
      <c r="V272" s="38">
        <f t="shared" si="12"/>
        <v>4</v>
      </c>
      <c r="W272" s="38">
        <f t="shared" si="12"/>
        <v>4</v>
      </c>
      <c r="X272" s="38">
        <f t="shared" si="12"/>
        <v>4</v>
      </c>
      <c r="Y272" s="38">
        <f t="shared" si="12"/>
        <v>4</v>
      </c>
      <c r="Z272" s="38">
        <f t="shared" si="12"/>
        <v>4</v>
      </c>
      <c r="AA272" s="38">
        <f t="shared" si="12"/>
        <v>4</v>
      </c>
      <c r="AB272" s="38">
        <f t="shared" si="12"/>
        <v>4</v>
      </c>
      <c r="AC272" s="38">
        <f t="shared" si="12"/>
        <v>4</v>
      </c>
      <c r="AD272" s="38">
        <f t="shared" si="12"/>
        <v>4</v>
      </c>
      <c r="AE272" s="38">
        <f t="shared" si="12"/>
        <v>4</v>
      </c>
      <c r="AF272" s="38">
        <f t="shared" si="12"/>
        <v>4</v>
      </c>
      <c r="AG272" s="38">
        <f t="shared" si="12"/>
        <v>4</v>
      </c>
    </row>
    <row r="273" spans="2:33" x14ac:dyDescent="0.25">
      <c r="B273" s="7" t="s">
        <v>7</v>
      </c>
      <c r="C273" s="7" t="s">
        <v>8</v>
      </c>
      <c r="D273" s="38">
        <f>(8-0)/2+0</f>
        <v>4</v>
      </c>
      <c r="E273" s="38">
        <f t="shared" si="11"/>
        <v>4</v>
      </c>
      <c r="F273" s="38">
        <f t="shared" si="11"/>
        <v>4</v>
      </c>
      <c r="G273" s="38">
        <f t="shared" si="11"/>
        <v>4</v>
      </c>
      <c r="H273" s="38">
        <f t="shared" si="11"/>
        <v>4</v>
      </c>
      <c r="I273" s="38">
        <f t="shared" si="11"/>
        <v>4</v>
      </c>
      <c r="J273" s="38">
        <f t="shared" si="11"/>
        <v>4</v>
      </c>
      <c r="K273" s="38">
        <f t="shared" si="11"/>
        <v>4</v>
      </c>
      <c r="L273" s="38">
        <f t="shared" si="11"/>
        <v>4</v>
      </c>
      <c r="M273" s="38">
        <f t="shared" si="11"/>
        <v>4</v>
      </c>
      <c r="N273" s="38">
        <f t="shared" si="11"/>
        <v>4</v>
      </c>
      <c r="O273" s="38">
        <f t="shared" si="11"/>
        <v>4</v>
      </c>
      <c r="P273" s="38">
        <f t="shared" si="11"/>
        <v>4</v>
      </c>
      <c r="Q273" s="38">
        <f t="shared" si="11"/>
        <v>4</v>
      </c>
      <c r="R273" s="38">
        <f t="shared" si="11"/>
        <v>4</v>
      </c>
      <c r="S273" s="38">
        <f t="shared" si="11"/>
        <v>4</v>
      </c>
      <c r="T273" s="38">
        <f t="shared" si="12"/>
        <v>4</v>
      </c>
      <c r="U273" s="38">
        <f t="shared" si="12"/>
        <v>4</v>
      </c>
      <c r="V273" s="38">
        <f t="shared" si="12"/>
        <v>4</v>
      </c>
      <c r="W273" s="38">
        <f t="shared" si="12"/>
        <v>4</v>
      </c>
      <c r="X273" s="38">
        <f t="shared" si="12"/>
        <v>4</v>
      </c>
      <c r="Y273" s="38">
        <f t="shared" si="12"/>
        <v>4</v>
      </c>
      <c r="Z273" s="38">
        <f t="shared" si="12"/>
        <v>4</v>
      </c>
      <c r="AA273" s="38">
        <f t="shared" si="12"/>
        <v>4</v>
      </c>
      <c r="AB273" s="38">
        <f t="shared" si="12"/>
        <v>4</v>
      </c>
      <c r="AC273" s="38">
        <f t="shared" si="12"/>
        <v>4</v>
      </c>
      <c r="AD273" s="38">
        <f t="shared" si="12"/>
        <v>4</v>
      </c>
      <c r="AE273" s="38">
        <f t="shared" si="12"/>
        <v>4</v>
      </c>
      <c r="AF273" s="38">
        <f t="shared" si="12"/>
        <v>4</v>
      </c>
      <c r="AG273" s="38">
        <f t="shared" si="12"/>
        <v>4</v>
      </c>
    </row>
    <row r="274" spans="2:33" x14ac:dyDescent="0.25">
      <c r="B274" s="7" t="s">
        <v>7</v>
      </c>
      <c r="C274" s="7" t="s">
        <v>10</v>
      </c>
      <c r="D274" s="38">
        <f>(8-0)/2+0</f>
        <v>4</v>
      </c>
      <c r="E274" s="38">
        <f t="shared" si="11"/>
        <v>4</v>
      </c>
      <c r="F274" s="38">
        <f t="shared" si="11"/>
        <v>4</v>
      </c>
      <c r="G274" s="38">
        <f t="shared" si="11"/>
        <v>4</v>
      </c>
      <c r="H274" s="38">
        <f t="shared" si="11"/>
        <v>4</v>
      </c>
      <c r="I274" s="38">
        <f t="shared" si="11"/>
        <v>4</v>
      </c>
      <c r="J274" s="38">
        <f t="shared" si="11"/>
        <v>4</v>
      </c>
      <c r="K274" s="38">
        <f t="shared" si="11"/>
        <v>4</v>
      </c>
      <c r="L274" s="38">
        <f t="shared" si="11"/>
        <v>4</v>
      </c>
      <c r="M274" s="38">
        <f t="shared" si="11"/>
        <v>4</v>
      </c>
      <c r="N274" s="38">
        <f t="shared" si="11"/>
        <v>4</v>
      </c>
      <c r="O274" s="38">
        <f t="shared" si="11"/>
        <v>4</v>
      </c>
      <c r="P274" s="38">
        <f t="shared" si="11"/>
        <v>4</v>
      </c>
      <c r="Q274" s="38">
        <f t="shared" si="11"/>
        <v>4</v>
      </c>
      <c r="R274" s="38">
        <f t="shared" si="11"/>
        <v>4</v>
      </c>
      <c r="S274" s="38">
        <f t="shared" si="11"/>
        <v>4</v>
      </c>
      <c r="T274" s="38">
        <f t="shared" si="12"/>
        <v>4</v>
      </c>
      <c r="U274" s="38">
        <f t="shared" si="12"/>
        <v>4</v>
      </c>
      <c r="V274" s="38">
        <f t="shared" si="12"/>
        <v>4</v>
      </c>
      <c r="W274" s="38">
        <f t="shared" si="12"/>
        <v>4</v>
      </c>
      <c r="X274" s="38">
        <f t="shared" si="12"/>
        <v>4</v>
      </c>
      <c r="Y274" s="38">
        <f t="shared" si="12"/>
        <v>4</v>
      </c>
      <c r="Z274" s="38">
        <f t="shared" si="12"/>
        <v>4</v>
      </c>
      <c r="AA274" s="38">
        <f t="shared" si="12"/>
        <v>4</v>
      </c>
      <c r="AB274" s="38">
        <f t="shared" si="12"/>
        <v>4</v>
      </c>
      <c r="AC274" s="38">
        <f t="shared" si="12"/>
        <v>4</v>
      </c>
      <c r="AD274" s="38">
        <f t="shared" si="12"/>
        <v>4</v>
      </c>
      <c r="AE274" s="38">
        <f t="shared" si="12"/>
        <v>4</v>
      </c>
      <c r="AF274" s="38">
        <f t="shared" si="12"/>
        <v>4</v>
      </c>
      <c r="AG274" s="38">
        <f t="shared" si="12"/>
        <v>4</v>
      </c>
    </row>
    <row r="275" spans="2:33" x14ac:dyDescent="0.25">
      <c r="B275" s="7" t="s">
        <v>11</v>
      </c>
      <c r="C275" s="7" t="s">
        <v>147</v>
      </c>
      <c r="D275" s="38">
        <f>(19-8)/2+8</f>
        <v>13.5</v>
      </c>
      <c r="E275" s="38">
        <f t="shared" ref="E275:AG278" si="13">(19-8)/2+8</f>
        <v>13.5</v>
      </c>
      <c r="F275" s="38">
        <f t="shared" si="13"/>
        <v>13.5</v>
      </c>
      <c r="G275" s="38">
        <f t="shared" si="13"/>
        <v>13.5</v>
      </c>
      <c r="H275" s="38">
        <f t="shared" si="13"/>
        <v>13.5</v>
      </c>
      <c r="I275" s="38">
        <f t="shared" si="13"/>
        <v>13.5</v>
      </c>
      <c r="J275" s="38">
        <f t="shared" si="13"/>
        <v>13.5</v>
      </c>
      <c r="K275" s="38">
        <f t="shared" si="13"/>
        <v>13.5</v>
      </c>
      <c r="L275" s="38">
        <f t="shared" si="13"/>
        <v>13.5</v>
      </c>
      <c r="M275" s="38">
        <f t="shared" si="13"/>
        <v>13.5</v>
      </c>
      <c r="N275" s="38">
        <f t="shared" si="13"/>
        <v>13.5</v>
      </c>
      <c r="O275" s="38">
        <f t="shared" si="13"/>
        <v>13.5</v>
      </c>
      <c r="P275" s="38">
        <f t="shared" si="13"/>
        <v>13.5</v>
      </c>
      <c r="Q275" s="38">
        <f t="shared" si="13"/>
        <v>13.5</v>
      </c>
      <c r="R275" s="38">
        <f t="shared" si="13"/>
        <v>13.5</v>
      </c>
      <c r="S275" s="38">
        <f t="shared" si="13"/>
        <v>13.5</v>
      </c>
      <c r="T275" s="38">
        <f t="shared" si="13"/>
        <v>13.5</v>
      </c>
      <c r="U275" s="38">
        <f t="shared" si="13"/>
        <v>13.5</v>
      </c>
      <c r="V275" s="38">
        <f t="shared" si="13"/>
        <v>13.5</v>
      </c>
      <c r="W275" s="38">
        <f t="shared" si="13"/>
        <v>13.5</v>
      </c>
      <c r="X275" s="38">
        <f t="shared" si="13"/>
        <v>13.5</v>
      </c>
      <c r="Y275" s="38">
        <f t="shared" si="13"/>
        <v>13.5</v>
      </c>
      <c r="Z275" s="38">
        <f t="shared" si="13"/>
        <v>13.5</v>
      </c>
      <c r="AA275" s="38">
        <f t="shared" si="13"/>
        <v>13.5</v>
      </c>
      <c r="AB275" s="38">
        <f t="shared" si="13"/>
        <v>13.5</v>
      </c>
      <c r="AC275" s="38">
        <f t="shared" si="13"/>
        <v>13.5</v>
      </c>
      <c r="AD275" s="38">
        <f t="shared" si="13"/>
        <v>13.5</v>
      </c>
      <c r="AE275" s="38">
        <f t="shared" si="13"/>
        <v>13.5</v>
      </c>
      <c r="AF275" s="38">
        <f t="shared" si="13"/>
        <v>13.5</v>
      </c>
      <c r="AG275" s="38">
        <f t="shared" si="13"/>
        <v>13.5</v>
      </c>
    </row>
    <row r="276" spans="2:33" x14ac:dyDescent="0.25">
      <c r="B276" s="7" t="s">
        <v>11</v>
      </c>
      <c r="C276" s="7" t="s">
        <v>148</v>
      </c>
      <c r="D276" s="38">
        <f>(19-8)/2+8</f>
        <v>13.5</v>
      </c>
      <c r="E276" s="38">
        <f t="shared" si="13"/>
        <v>13.5</v>
      </c>
      <c r="F276" s="38">
        <f t="shared" si="13"/>
        <v>13.5</v>
      </c>
      <c r="G276" s="38">
        <f t="shared" si="13"/>
        <v>13.5</v>
      </c>
      <c r="H276" s="38">
        <f t="shared" si="13"/>
        <v>13.5</v>
      </c>
      <c r="I276" s="38">
        <f t="shared" si="13"/>
        <v>13.5</v>
      </c>
      <c r="J276" s="38">
        <f t="shared" si="13"/>
        <v>13.5</v>
      </c>
      <c r="K276" s="38">
        <f t="shared" si="13"/>
        <v>13.5</v>
      </c>
      <c r="L276" s="38">
        <f t="shared" si="13"/>
        <v>13.5</v>
      </c>
      <c r="M276" s="38">
        <f t="shared" si="13"/>
        <v>13.5</v>
      </c>
      <c r="N276" s="38">
        <f t="shared" si="13"/>
        <v>13.5</v>
      </c>
      <c r="O276" s="38">
        <f t="shared" si="13"/>
        <v>13.5</v>
      </c>
      <c r="P276" s="38">
        <f t="shared" si="13"/>
        <v>13.5</v>
      </c>
      <c r="Q276" s="38">
        <f t="shared" si="13"/>
        <v>13.5</v>
      </c>
      <c r="R276" s="38">
        <f t="shared" si="13"/>
        <v>13.5</v>
      </c>
      <c r="S276" s="38">
        <f t="shared" si="13"/>
        <v>13.5</v>
      </c>
      <c r="T276" s="38">
        <f t="shared" si="13"/>
        <v>13.5</v>
      </c>
      <c r="U276" s="38">
        <f t="shared" si="13"/>
        <v>13.5</v>
      </c>
      <c r="V276" s="38">
        <f t="shared" si="13"/>
        <v>13.5</v>
      </c>
      <c r="W276" s="38">
        <f t="shared" si="13"/>
        <v>13.5</v>
      </c>
      <c r="X276" s="38">
        <f t="shared" si="13"/>
        <v>13.5</v>
      </c>
      <c r="Y276" s="38">
        <f t="shared" si="13"/>
        <v>13.5</v>
      </c>
      <c r="Z276" s="38">
        <f t="shared" si="13"/>
        <v>13.5</v>
      </c>
      <c r="AA276" s="38">
        <f t="shared" si="13"/>
        <v>13.5</v>
      </c>
      <c r="AB276" s="38">
        <f t="shared" si="13"/>
        <v>13.5</v>
      </c>
      <c r="AC276" s="38">
        <f t="shared" si="13"/>
        <v>13.5</v>
      </c>
      <c r="AD276" s="38">
        <f t="shared" si="13"/>
        <v>13.5</v>
      </c>
      <c r="AE276" s="38">
        <f t="shared" si="13"/>
        <v>13.5</v>
      </c>
      <c r="AF276" s="38">
        <f t="shared" si="13"/>
        <v>13.5</v>
      </c>
      <c r="AG276" s="38">
        <f t="shared" si="13"/>
        <v>13.5</v>
      </c>
    </row>
    <row r="277" spans="2:33" x14ac:dyDescent="0.25">
      <c r="B277" s="7" t="s">
        <v>11</v>
      </c>
      <c r="C277" s="7" t="s">
        <v>8</v>
      </c>
      <c r="D277" s="38">
        <f>(19-8)/2+8</f>
        <v>13.5</v>
      </c>
      <c r="E277" s="38">
        <f t="shared" si="13"/>
        <v>13.5</v>
      </c>
      <c r="F277" s="38">
        <f t="shared" si="13"/>
        <v>13.5</v>
      </c>
      <c r="G277" s="38">
        <f t="shared" si="13"/>
        <v>13.5</v>
      </c>
      <c r="H277" s="38">
        <f t="shared" si="13"/>
        <v>13.5</v>
      </c>
      <c r="I277" s="38">
        <f t="shared" si="13"/>
        <v>13.5</v>
      </c>
      <c r="J277" s="38">
        <f t="shared" si="13"/>
        <v>13.5</v>
      </c>
      <c r="K277" s="38">
        <f t="shared" si="13"/>
        <v>13.5</v>
      </c>
      <c r="L277" s="38">
        <f t="shared" si="13"/>
        <v>13.5</v>
      </c>
      <c r="M277" s="38">
        <f t="shared" si="13"/>
        <v>13.5</v>
      </c>
      <c r="N277" s="38">
        <f t="shared" si="13"/>
        <v>13.5</v>
      </c>
      <c r="O277" s="38">
        <f t="shared" si="13"/>
        <v>13.5</v>
      </c>
      <c r="P277" s="38">
        <f t="shared" si="13"/>
        <v>13.5</v>
      </c>
      <c r="Q277" s="38">
        <f t="shared" si="13"/>
        <v>13.5</v>
      </c>
      <c r="R277" s="38">
        <f t="shared" si="13"/>
        <v>13.5</v>
      </c>
      <c r="S277" s="38">
        <f t="shared" si="13"/>
        <v>13.5</v>
      </c>
      <c r="T277" s="38">
        <f t="shared" si="13"/>
        <v>13.5</v>
      </c>
      <c r="U277" s="38">
        <f t="shared" si="13"/>
        <v>13.5</v>
      </c>
      <c r="V277" s="38">
        <f t="shared" si="13"/>
        <v>13.5</v>
      </c>
      <c r="W277" s="38">
        <f t="shared" si="13"/>
        <v>13.5</v>
      </c>
      <c r="X277" s="38">
        <f t="shared" si="13"/>
        <v>13.5</v>
      </c>
      <c r="Y277" s="38">
        <f t="shared" si="13"/>
        <v>13.5</v>
      </c>
      <c r="Z277" s="38">
        <f t="shared" si="13"/>
        <v>13.5</v>
      </c>
      <c r="AA277" s="38">
        <f t="shared" si="13"/>
        <v>13.5</v>
      </c>
      <c r="AB277" s="38">
        <f t="shared" si="13"/>
        <v>13.5</v>
      </c>
      <c r="AC277" s="38">
        <f t="shared" si="13"/>
        <v>13.5</v>
      </c>
      <c r="AD277" s="38">
        <f t="shared" si="13"/>
        <v>13.5</v>
      </c>
      <c r="AE277" s="38">
        <f t="shared" si="13"/>
        <v>13.5</v>
      </c>
      <c r="AF277" s="38">
        <f t="shared" si="13"/>
        <v>13.5</v>
      </c>
      <c r="AG277" s="38">
        <f t="shared" si="13"/>
        <v>13.5</v>
      </c>
    </row>
    <row r="278" spans="2:33" x14ac:dyDescent="0.25">
      <c r="B278" s="7" t="s">
        <v>11</v>
      </c>
      <c r="C278" s="7" t="s">
        <v>10</v>
      </c>
      <c r="D278" s="38">
        <f>(19-8)/2+8</f>
        <v>13.5</v>
      </c>
      <c r="E278" s="38">
        <f t="shared" si="13"/>
        <v>13.5</v>
      </c>
      <c r="F278" s="38">
        <f t="shared" si="13"/>
        <v>13.5</v>
      </c>
      <c r="G278" s="38">
        <f t="shared" si="13"/>
        <v>13.5</v>
      </c>
      <c r="H278" s="38">
        <f t="shared" si="13"/>
        <v>13.5</v>
      </c>
      <c r="I278" s="38">
        <f t="shared" si="13"/>
        <v>13.5</v>
      </c>
      <c r="J278" s="38">
        <f t="shared" si="13"/>
        <v>13.5</v>
      </c>
      <c r="K278" s="38">
        <f t="shared" si="13"/>
        <v>13.5</v>
      </c>
      <c r="L278" s="38">
        <f t="shared" si="13"/>
        <v>13.5</v>
      </c>
      <c r="M278" s="38">
        <f t="shared" si="13"/>
        <v>13.5</v>
      </c>
      <c r="N278" s="38">
        <f t="shared" si="13"/>
        <v>13.5</v>
      </c>
      <c r="O278" s="38">
        <f t="shared" si="13"/>
        <v>13.5</v>
      </c>
      <c r="P278" s="38">
        <f t="shared" si="13"/>
        <v>13.5</v>
      </c>
      <c r="Q278" s="38">
        <f t="shared" si="13"/>
        <v>13.5</v>
      </c>
      <c r="R278" s="38">
        <f t="shared" si="13"/>
        <v>13.5</v>
      </c>
      <c r="S278" s="38">
        <f t="shared" si="13"/>
        <v>13.5</v>
      </c>
      <c r="T278" s="38">
        <f t="shared" si="13"/>
        <v>13.5</v>
      </c>
      <c r="U278" s="38">
        <f t="shared" si="13"/>
        <v>13.5</v>
      </c>
      <c r="V278" s="38">
        <f t="shared" si="13"/>
        <v>13.5</v>
      </c>
      <c r="W278" s="38">
        <f t="shared" si="13"/>
        <v>13.5</v>
      </c>
      <c r="X278" s="38">
        <f t="shared" si="13"/>
        <v>13.5</v>
      </c>
      <c r="Y278" s="38">
        <f t="shared" si="13"/>
        <v>13.5</v>
      </c>
      <c r="Z278" s="38">
        <f t="shared" si="13"/>
        <v>13.5</v>
      </c>
      <c r="AA278" s="38">
        <f t="shared" si="13"/>
        <v>13.5</v>
      </c>
      <c r="AB278" s="38">
        <f t="shared" si="13"/>
        <v>13.5</v>
      </c>
      <c r="AC278" s="38">
        <f t="shared" si="13"/>
        <v>13.5</v>
      </c>
      <c r="AD278" s="38">
        <f t="shared" si="13"/>
        <v>13.5</v>
      </c>
      <c r="AE278" s="38">
        <f t="shared" si="13"/>
        <v>13.5</v>
      </c>
      <c r="AF278" s="38">
        <f t="shared" si="13"/>
        <v>13.5</v>
      </c>
      <c r="AG278" s="38">
        <f t="shared" si="13"/>
        <v>13.5</v>
      </c>
    </row>
    <row r="279" spans="2:33" x14ac:dyDescent="0.25">
      <c r="B279" s="7" t="s">
        <v>12</v>
      </c>
      <c r="C279" s="7" t="s">
        <v>147</v>
      </c>
      <c r="D279" s="38">
        <f t="shared" ref="D279:S284" si="14">(37-19)/2+19</f>
        <v>28</v>
      </c>
      <c r="E279" s="38">
        <f t="shared" si="14"/>
        <v>28</v>
      </c>
      <c r="F279" s="38">
        <f t="shared" si="14"/>
        <v>28</v>
      </c>
      <c r="G279" s="38">
        <f t="shared" si="14"/>
        <v>28</v>
      </c>
      <c r="H279" s="38">
        <f t="shared" si="14"/>
        <v>28</v>
      </c>
      <c r="I279" s="38">
        <f t="shared" si="14"/>
        <v>28</v>
      </c>
      <c r="J279" s="38">
        <f t="shared" si="14"/>
        <v>28</v>
      </c>
      <c r="K279" s="38">
        <f t="shared" si="14"/>
        <v>28</v>
      </c>
      <c r="L279" s="38">
        <f t="shared" si="14"/>
        <v>28</v>
      </c>
      <c r="M279" s="38">
        <f t="shared" si="14"/>
        <v>28</v>
      </c>
      <c r="N279" s="38">
        <f t="shared" si="14"/>
        <v>28</v>
      </c>
      <c r="O279" s="38">
        <f t="shared" si="14"/>
        <v>28</v>
      </c>
      <c r="P279" s="38">
        <f t="shared" si="14"/>
        <v>28</v>
      </c>
      <c r="Q279" s="38">
        <f t="shared" si="14"/>
        <v>28</v>
      </c>
      <c r="R279" s="38">
        <f t="shared" si="14"/>
        <v>28</v>
      </c>
      <c r="S279" s="38">
        <f t="shared" si="14"/>
        <v>28</v>
      </c>
      <c r="T279" s="38">
        <f t="shared" ref="T279:AG284" si="15">(37-19)/2+19</f>
        <v>28</v>
      </c>
      <c r="U279" s="38">
        <f t="shared" si="15"/>
        <v>28</v>
      </c>
      <c r="V279" s="38">
        <f t="shared" si="15"/>
        <v>28</v>
      </c>
      <c r="W279" s="38">
        <f t="shared" si="15"/>
        <v>28</v>
      </c>
      <c r="X279" s="38">
        <f t="shared" si="15"/>
        <v>28</v>
      </c>
      <c r="Y279" s="38">
        <f t="shared" si="15"/>
        <v>28</v>
      </c>
      <c r="Z279" s="38">
        <f t="shared" si="15"/>
        <v>28</v>
      </c>
      <c r="AA279" s="38">
        <f t="shared" si="15"/>
        <v>28</v>
      </c>
      <c r="AB279" s="38">
        <f t="shared" si="15"/>
        <v>28</v>
      </c>
      <c r="AC279" s="38">
        <f t="shared" si="15"/>
        <v>28</v>
      </c>
      <c r="AD279" s="38">
        <f t="shared" si="15"/>
        <v>28</v>
      </c>
      <c r="AE279" s="38">
        <f t="shared" si="15"/>
        <v>28</v>
      </c>
      <c r="AF279" s="38">
        <f t="shared" si="15"/>
        <v>28</v>
      </c>
      <c r="AG279" s="38">
        <f t="shared" si="15"/>
        <v>28</v>
      </c>
    </row>
    <row r="280" spans="2:33" x14ac:dyDescent="0.25">
      <c r="B280" s="7" t="s">
        <v>12</v>
      </c>
      <c r="C280" s="7" t="s">
        <v>148</v>
      </c>
      <c r="D280" s="38">
        <f t="shared" si="14"/>
        <v>28</v>
      </c>
      <c r="E280" s="38">
        <f t="shared" si="14"/>
        <v>28</v>
      </c>
      <c r="F280" s="38">
        <f t="shared" si="14"/>
        <v>28</v>
      </c>
      <c r="G280" s="38">
        <f t="shared" si="14"/>
        <v>28</v>
      </c>
      <c r="H280" s="38">
        <f t="shared" si="14"/>
        <v>28</v>
      </c>
      <c r="I280" s="38">
        <f t="shared" si="14"/>
        <v>28</v>
      </c>
      <c r="J280" s="38">
        <f t="shared" si="14"/>
        <v>28</v>
      </c>
      <c r="K280" s="38">
        <f t="shared" si="14"/>
        <v>28</v>
      </c>
      <c r="L280" s="38">
        <f t="shared" si="14"/>
        <v>28</v>
      </c>
      <c r="M280" s="38">
        <f t="shared" si="14"/>
        <v>28</v>
      </c>
      <c r="N280" s="38">
        <f t="shared" si="14"/>
        <v>28</v>
      </c>
      <c r="O280" s="38">
        <f t="shared" si="14"/>
        <v>28</v>
      </c>
      <c r="P280" s="38">
        <f t="shared" si="14"/>
        <v>28</v>
      </c>
      <c r="Q280" s="38">
        <f t="shared" si="14"/>
        <v>28</v>
      </c>
      <c r="R280" s="38">
        <f t="shared" si="14"/>
        <v>28</v>
      </c>
      <c r="S280" s="38">
        <f t="shared" si="14"/>
        <v>28</v>
      </c>
      <c r="T280" s="38">
        <f t="shared" si="15"/>
        <v>28</v>
      </c>
      <c r="U280" s="38">
        <f t="shared" si="15"/>
        <v>28</v>
      </c>
      <c r="V280" s="38">
        <f t="shared" si="15"/>
        <v>28</v>
      </c>
      <c r="W280" s="38">
        <f t="shared" si="15"/>
        <v>28</v>
      </c>
      <c r="X280" s="38">
        <f t="shared" si="15"/>
        <v>28</v>
      </c>
      <c r="Y280" s="38">
        <f t="shared" si="15"/>
        <v>28</v>
      </c>
      <c r="Z280" s="38">
        <f t="shared" si="15"/>
        <v>28</v>
      </c>
      <c r="AA280" s="38">
        <f t="shared" si="15"/>
        <v>28</v>
      </c>
      <c r="AB280" s="38">
        <f t="shared" si="15"/>
        <v>28</v>
      </c>
      <c r="AC280" s="38">
        <f t="shared" si="15"/>
        <v>28</v>
      </c>
      <c r="AD280" s="38">
        <f t="shared" si="15"/>
        <v>28</v>
      </c>
      <c r="AE280" s="38">
        <f t="shared" si="15"/>
        <v>28</v>
      </c>
      <c r="AF280" s="38">
        <f t="shared" si="15"/>
        <v>28</v>
      </c>
      <c r="AG280" s="38">
        <f t="shared" si="15"/>
        <v>28</v>
      </c>
    </row>
    <row r="281" spans="2:33" x14ac:dyDescent="0.25">
      <c r="B281" s="7" t="s">
        <v>12</v>
      </c>
      <c r="C281" s="7" t="s">
        <v>8</v>
      </c>
      <c r="D281" s="38">
        <f t="shared" si="14"/>
        <v>28</v>
      </c>
      <c r="E281" s="38">
        <f t="shared" si="14"/>
        <v>28</v>
      </c>
      <c r="F281" s="38">
        <f t="shared" si="14"/>
        <v>28</v>
      </c>
      <c r="G281" s="38">
        <f t="shared" si="14"/>
        <v>28</v>
      </c>
      <c r="H281" s="38">
        <f t="shared" si="14"/>
        <v>28</v>
      </c>
      <c r="I281" s="38">
        <f t="shared" si="14"/>
        <v>28</v>
      </c>
      <c r="J281" s="38">
        <f t="shared" si="14"/>
        <v>28</v>
      </c>
      <c r="K281" s="38">
        <f t="shared" si="14"/>
        <v>28</v>
      </c>
      <c r="L281" s="38">
        <f t="shared" si="14"/>
        <v>28</v>
      </c>
      <c r="M281" s="38">
        <f t="shared" si="14"/>
        <v>28</v>
      </c>
      <c r="N281" s="38">
        <f t="shared" si="14"/>
        <v>28</v>
      </c>
      <c r="O281" s="38">
        <f t="shared" si="14"/>
        <v>28</v>
      </c>
      <c r="P281" s="38">
        <f t="shared" si="14"/>
        <v>28</v>
      </c>
      <c r="Q281" s="38">
        <f t="shared" si="14"/>
        <v>28</v>
      </c>
      <c r="R281" s="38">
        <f t="shared" si="14"/>
        <v>28</v>
      </c>
      <c r="S281" s="38">
        <f t="shared" si="14"/>
        <v>28</v>
      </c>
      <c r="T281" s="38">
        <f t="shared" si="15"/>
        <v>28</v>
      </c>
      <c r="U281" s="38">
        <f t="shared" si="15"/>
        <v>28</v>
      </c>
      <c r="V281" s="38">
        <f t="shared" si="15"/>
        <v>28</v>
      </c>
      <c r="W281" s="38">
        <f t="shared" si="15"/>
        <v>28</v>
      </c>
      <c r="X281" s="38">
        <f t="shared" si="15"/>
        <v>28</v>
      </c>
      <c r="Y281" s="38">
        <f t="shared" si="15"/>
        <v>28</v>
      </c>
      <c r="Z281" s="38">
        <f t="shared" si="15"/>
        <v>28</v>
      </c>
      <c r="AA281" s="38">
        <f t="shared" si="15"/>
        <v>28</v>
      </c>
      <c r="AB281" s="38">
        <f t="shared" si="15"/>
        <v>28</v>
      </c>
      <c r="AC281" s="38">
        <f t="shared" si="15"/>
        <v>28</v>
      </c>
      <c r="AD281" s="38">
        <f t="shared" si="15"/>
        <v>28</v>
      </c>
      <c r="AE281" s="38">
        <f t="shared" si="15"/>
        <v>28</v>
      </c>
      <c r="AF281" s="38">
        <f t="shared" si="15"/>
        <v>28</v>
      </c>
      <c r="AG281" s="38">
        <f t="shared" si="15"/>
        <v>28</v>
      </c>
    </row>
    <row r="282" spans="2:33" x14ac:dyDescent="0.25">
      <c r="B282" s="7" t="s">
        <v>12</v>
      </c>
      <c r="C282" s="7" t="s">
        <v>16</v>
      </c>
      <c r="D282" s="38">
        <f t="shared" si="14"/>
        <v>28</v>
      </c>
      <c r="E282" s="38">
        <f t="shared" si="14"/>
        <v>28</v>
      </c>
      <c r="F282" s="38">
        <f t="shared" si="14"/>
        <v>28</v>
      </c>
      <c r="G282" s="38">
        <f t="shared" si="14"/>
        <v>28</v>
      </c>
      <c r="H282" s="38">
        <f t="shared" si="14"/>
        <v>28</v>
      </c>
      <c r="I282" s="38">
        <f t="shared" si="14"/>
        <v>28</v>
      </c>
      <c r="J282" s="38">
        <f t="shared" si="14"/>
        <v>28</v>
      </c>
      <c r="K282" s="38">
        <f t="shared" si="14"/>
        <v>28</v>
      </c>
      <c r="L282" s="38">
        <f t="shared" si="14"/>
        <v>28</v>
      </c>
      <c r="M282" s="38">
        <f t="shared" si="14"/>
        <v>28</v>
      </c>
      <c r="N282" s="38">
        <f t="shared" si="14"/>
        <v>28</v>
      </c>
      <c r="O282" s="38">
        <f t="shared" si="14"/>
        <v>28</v>
      </c>
      <c r="P282" s="38">
        <f t="shared" si="14"/>
        <v>28</v>
      </c>
      <c r="Q282" s="38">
        <f t="shared" si="14"/>
        <v>28</v>
      </c>
      <c r="R282" s="38">
        <f t="shared" si="14"/>
        <v>28</v>
      </c>
      <c r="S282" s="38">
        <f t="shared" si="14"/>
        <v>28</v>
      </c>
      <c r="T282" s="38">
        <f t="shared" si="15"/>
        <v>28</v>
      </c>
      <c r="U282" s="38">
        <f t="shared" si="15"/>
        <v>28</v>
      </c>
      <c r="V282" s="38">
        <f t="shared" si="15"/>
        <v>28</v>
      </c>
      <c r="W282" s="38">
        <f t="shared" si="15"/>
        <v>28</v>
      </c>
      <c r="X282" s="38">
        <f t="shared" si="15"/>
        <v>28</v>
      </c>
      <c r="Y282" s="38">
        <f t="shared" si="15"/>
        <v>28</v>
      </c>
      <c r="Z282" s="38">
        <f t="shared" si="15"/>
        <v>28</v>
      </c>
      <c r="AA282" s="38">
        <f t="shared" si="15"/>
        <v>28</v>
      </c>
      <c r="AB282" s="38">
        <f t="shared" si="15"/>
        <v>28</v>
      </c>
      <c r="AC282" s="38">
        <f t="shared" si="15"/>
        <v>28</v>
      </c>
      <c r="AD282" s="38">
        <f t="shared" si="15"/>
        <v>28</v>
      </c>
      <c r="AE282" s="38">
        <f t="shared" si="15"/>
        <v>28</v>
      </c>
      <c r="AF282" s="38">
        <f t="shared" si="15"/>
        <v>28</v>
      </c>
      <c r="AG282" s="38">
        <f t="shared" si="15"/>
        <v>28</v>
      </c>
    </row>
    <row r="283" spans="2:33" x14ac:dyDescent="0.25">
      <c r="B283" s="7" t="s">
        <v>12</v>
      </c>
      <c r="C283" s="7" t="s">
        <v>19</v>
      </c>
      <c r="D283" s="38">
        <f t="shared" si="14"/>
        <v>28</v>
      </c>
      <c r="E283" s="38">
        <f t="shared" si="14"/>
        <v>28</v>
      </c>
      <c r="F283" s="38">
        <f t="shared" si="14"/>
        <v>28</v>
      </c>
      <c r="G283" s="38">
        <f t="shared" si="14"/>
        <v>28</v>
      </c>
      <c r="H283" s="38">
        <f t="shared" si="14"/>
        <v>28</v>
      </c>
      <c r="I283" s="38">
        <f t="shared" si="14"/>
        <v>28</v>
      </c>
      <c r="J283" s="38">
        <f t="shared" si="14"/>
        <v>28</v>
      </c>
      <c r="K283" s="38">
        <f t="shared" si="14"/>
        <v>28</v>
      </c>
      <c r="L283" s="38">
        <f t="shared" si="14"/>
        <v>28</v>
      </c>
      <c r="M283" s="38">
        <f t="shared" si="14"/>
        <v>28</v>
      </c>
      <c r="N283" s="38">
        <f t="shared" si="14"/>
        <v>28</v>
      </c>
      <c r="O283" s="38">
        <f t="shared" si="14"/>
        <v>28</v>
      </c>
      <c r="P283" s="38">
        <f t="shared" si="14"/>
        <v>28</v>
      </c>
      <c r="Q283" s="38">
        <f t="shared" si="14"/>
        <v>28</v>
      </c>
      <c r="R283" s="38">
        <f t="shared" si="14"/>
        <v>28</v>
      </c>
      <c r="S283" s="38">
        <f t="shared" si="14"/>
        <v>28</v>
      </c>
      <c r="T283" s="38">
        <f t="shared" si="15"/>
        <v>28</v>
      </c>
      <c r="U283" s="38">
        <f t="shared" si="15"/>
        <v>28</v>
      </c>
      <c r="V283" s="38">
        <f t="shared" si="15"/>
        <v>28</v>
      </c>
      <c r="W283" s="38">
        <f t="shared" si="15"/>
        <v>28</v>
      </c>
      <c r="X283" s="38">
        <f t="shared" si="15"/>
        <v>28</v>
      </c>
      <c r="Y283" s="38">
        <f t="shared" si="15"/>
        <v>28</v>
      </c>
      <c r="Z283" s="38">
        <f t="shared" si="15"/>
        <v>28</v>
      </c>
      <c r="AA283" s="38">
        <f t="shared" si="15"/>
        <v>28</v>
      </c>
      <c r="AB283" s="38">
        <f t="shared" si="15"/>
        <v>28</v>
      </c>
      <c r="AC283" s="38">
        <f t="shared" si="15"/>
        <v>28</v>
      </c>
      <c r="AD283" s="38">
        <f t="shared" si="15"/>
        <v>28</v>
      </c>
      <c r="AE283" s="38">
        <f t="shared" si="15"/>
        <v>28</v>
      </c>
      <c r="AF283" s="38">
        <f t="shared" si="15"/>
        <v>28</v>
      </c>
      <c r="AG283" s="38">
        <f t="shared" si="15"/>
        <v>28</v>
      </c>
    </row>
    <row r="284" spans="2:33" x14ac:dyDescent="0.25">
      <c r="B284" s="7" t="s">
        <v>12</v>
      </c>
      <c r="C284" s="7" t="s">
        <v>10</v>
      </c>
      <c r="D284" s="38">
        <f t="shared" si="14"/>
        <v>28</v>
      </c>
      <c r="E284" s="38">
        <f t="shared" si="14"/>
        <v>28</v>
      </c>
      <c r="F284" s="38">
        <f t="shared" si="14"/>
        <v>28</v>
      </c>
      <c r="G284" s="38">
        <f t="shared" si="14"/>
        <v>28</v>
      </c>
      <c r="H284" s="38">
        <f t="shared" si="14"/>
        <v>28</v>
      </c>
      <c r="I284" s="38">
        <f t="shared" si="14"/>
        <v>28</v>
      </c>
      <c r="J284" s="38">
        <f t="shared" si="14"/>
        <v>28</v>
      </c>
      <c r="K284" s="38">
        <f t="shared" si="14"/>
        <v>28</v>
      </c>
      <c r="L284" s="38">
        <f t="shared" si="14"/>
        <v>28</v>
      </c>
      <c r="M284" s="38">
        <f t="shared" si="14"/>
        <v>28</v>
      </c>
      <c r="N284" s="38">
        <f t="shared" si="14"/>
        <v>28</v>
      </c>
      <c r="O284" s="38">
        <f t="shared" si="14"/>
        <v>28</v>
      </c>
      <c r="P284" s="38">
        <f t="shared" si="14"/>
        <v>28</v>
      </c>
      <c r="Q284" s="38">
        <f t="shared" si="14"/>
        <v>28</v>
      </c>
      <c r="R284" s="38">
        <f t="shared" si="14"/>
        <v>28</v>
      </c>
      <c r="S284" s="38">
        <f t="shared" si="14"/>
        <v>28</v>
      </c>
      <c r="T284" s="38">
        <f t="shared" si="15"/>
        <v>28</v>
      </c>
      <c r="U284" s="38">
        <f t="shared" si="15"/>
        <v>28</v>
      </c>
      <c r="V284" s="38">
        <f t="shared" si="15"/>
        <v>28</v>
      </c>
      <c r="W284" s="38">
        <f t="shared" si="15"/>
        <v>28</v>
      </c>
      <c r="X284" s="38">
        <f t="shared" si="15"/>
        <v>28</v>
      </c>
      <c r="Y284" s="38">
        <f t="shared" si="15"/>
        <v>28</v>
      </c>
      <c r="Z284" s="38">
        <f t="shared" si="15"/>
        <v>28</v>
      </c>
      <c r="AA284" s="38">
        <f t="shared" si="15"/>
        <v>28</v>
      </c>
      <c r="AB284" s="38">
        <f t="shared" si="15"/>
        <v>28</v>
      </c>
      <c r="AC284" s="38">
        <f t="shared" si="15"/>
        <v>28</v>
      </c>
      <c r="AD284" s="38">
        <f t="shared" si="15"/>
        <v>28</v>
      </c>
      <c r="AE284" s="38">
        <f t="shared" si="15"/>
        <v>28</v>
      </c>
      <c r="AF284" s="38">
        <f t="shared" si="15"/>
        <v>28</v>
      </c>
      <c r="AG284" s="38">
        <f t="shared" si="15"/>
        <v>28</v>
      </c>
    </row>
    <row r="285" spans="2:33" x14ac:dyDescent="0.25">
      <c r="B285" s="7" t="s">
        <v>13</v>
      </c>
      <c r="C285" s="7" t="s">
        <v>147</v>
      </c>
      <c r="D285" s="38">
        <f t="shared" ref="D285:S288" si="16">(56-37)/2+37</f>
        <v>46.5</v>
      </c>
      <c r="E285" s="38">
        <f t="shared" si="16"/>
        <v>46.5</v>
      </c>
      <c r="F285" s="38">
        <f t="shared" si="16"/>
        <v>46.5</v>
      </c>
      <c r="G285" s="38">
        <f t="shared" si="16"/>
        <v>46.5</v>
      </c>
      <c r="H285" s="38">
        <f t="shared" si="16"/>
        <v>46.5</v>
      </c>
      <c r="I285" s="38">
        <f t="shared" si="16"/>
        <v>46.5</v>
      </c>
      <c r="J285" s="38">
        <f t="shared" si="16"/>
        <v>46.5</v>
      </c>
      <c r="K285" s="38">
        <f t="shared" si="16"/>
        <v>46.5</v>
      </c>
      <c r="L285" s="38">
        <f t="shared" si="16"/>
        <v>46.5</v>
      </c>
      <c r="M285" s="38">
        <f t="shared" si="16"/>
        <v>46.5</v>
      </c>
      <c r="N285" s="38">
        <f t="shared" si="16"/>
        <v>46.5</v>
      </c>
      <c r="O285" s="38">
        <f t="shared" si="16"/>
        <v>46.5</v>
      </c>
      <c r="P285" s="38">
        <f t="shared" si="16"/>
        <v>46.5</v>
      </c>
      <c r="Q285" s="38">
        <f t="shared" si="16"/>
        <v>46.5</v>
      </c>
      <c r="R285" s="38">
        <f t="shared" si="16"/>
        <v>46.5</v>
      </c>
      <c r="S285" s="38">
        <f t="shared" si="16"/>
        <v>46.5</v>
      </c>
      <c r="T285" s="38">
        <f t="shared" ref="T285:AG292" si="17">(56-37)/2+37</f>
        <v>46.5</v>
      </c>
      <c r="U285" s="38">
        <f t="shared" si="17"/>
        <v>46.5</v>
      </c>
      <c r="V285" s="38">
        <f t="shared" si="17"/>
        <v>46.5</v>
      </c>
      <c r="W285" s="38">
        <f t="shared" si="17"/>
        <v>46.5</v>
      </c>
      <c r="X285" s="38">
        <f t="shared" si="17"/>
        <v>46.5</v>
      </c>
      <c r="Y285" s="38">
        <f t="shared" si="17"/>
        <v>46.5</v>
      </c>
      <c r="Z285" s="38">
        <f t="shared" si="17"/>
        <v>46.5</v>
      </c>
      <c r="AA285" s="38">
        <f t="shared" si="17"/>
        <v>46.5</v>
      </c>
      <c r="AB285" s="38">
        <f t="shared" si="17"/>
        <v>46.5</v>
      </c>
      <c r="AC285" s="38">
        <f t="shared" si="17"/>
        <v>46.5</v>
      </c>
      <c r="AD285" s="38">
        <f t="shared" si="17"/>
        <v>46.5</v>
      </c>
      <c r="AE285" s="38">
        <f t="shared" si="17"/>
        <v>46.5</v>
      </c>
      <c r="AF285" s="38">
        <f t="shared" si="17"/>
        <v>46.5</v>
      </c>
      <c r="AG285" s="38">
        <f t="shared" si="17"/>
        <v>46.5</v>
      </c>
    </row>
    <row r="286" spans="2:33" x14ac:dyDescent="0.25">
      <c r="B286" s="7" t="s">
        <v>13</v>
      </c>
      <c r="C286" s="7" t="s">
        <v>148</v>
      </c>
      <c r="D286" s="38">
        <f t="shared" si="16"/>
        <v>46.5</v>
      </c>
      <c r="E286" s="38">
        <f t="shared" si="16"/>
        <v>46.5</v>
      </c>
      <c r="F286" s="38">
        <f t="shared" si="16"/>
        <v>46.5</v>
      </c>
      <c r="G286" s="38">
        <f t="shared" si="16"/>
        <v>46.5</v>
      </c>
      <c r="H286" s="38">
        <f t="shared" si="16"/>
        <v>46.5</v>
      </c>
      <c r="I286" s="38">
        <f t="shared" si="16"/>
        <v>46.5</v>
      </c>
      <c r="J286" s="38">
        <f t="shared" si="16"/>
        <v>46.5</v>
      </c>
      <c r="K286" s="38">
        <f t="shared" si="16"/>
        <v>46.5</v>
      </c>
      <c r="L286" s="38">
        <f t="shared" si="16"/>
        <v>46.5</v>
      </c>
      <c r="M286" s="38">
        <f t="shared" si="16"/>
        <v>46.5</v>
      </c>
      <c r="N286" s="38">
        <f t="shared" si="16"/>
        <v>46.5</v>
      </c>
      <c r="O286" s="38">
        <f t="shared" si="16"/>
        <v>46.5</v>
      </c>
      <c r="P286" s="38">
        <f t="shared" si="16"/>
        <v>46.5</v>
      </c>
      <c r="Q286" s="38">
        <f t="shared" si="16"/>
        <v>46.5</v>
      </c>
      <c r="R286" s="38">
        <f t="shared" si="16"/>
        <v>46.5</v>
      </c>
      <c r="S286" s="38">
        <f t="shared" si="16"/>
        <v>46.5</v>
      </c>
      <c r="T286" s="38">
        <f t="shared" si="17"/>
        <v>46.5</v>
      </c>
      <c r="U286" s="38">
        <f t="shared" si="17"/>
        <v>46.5</v>
      </c>
      <c r="V286" s="38">
        <f t="shared" si="17"/>
        <v>46.5</v>
      </c>
      <c r="W286" s="38">
        <f t="shared" si="17"/>
        <v>46.5</v>
      </c>
      <c r="X286" s="38">
        <f t="shared" si="17"/>
        <v>46.5</v>
      </c>
      <c r="Y286" s="38">
        <f t="shared" si="17"/>
        <v>46.5</v>
      </c>
      <c r="Z286" s="38">
        <f t="shared" si="17"/>
        <v>46.5</v>
      </c>
      <c r="AA286" s="38">
        <f t="shared" si="17"/>
        <v>46.5</v>
      </c>
      <c r="AB286" s="38">
        <f t="shared" si="17"/>
        <v>46.5</v>
      </c>
      <c r="AC286" s="38">
        <f t="shared" si="17"/>
        <v>46.5</v>
      </c>
      <c r="AD286" s="38">
        <f t="shared" si="17"/>
        <v>46.5</v>
      </c>
      <c r="AE286" s="38">
        <f t="shared" si="17"/>
        <v>46.5</v>
      </c>
      <c r="AF286" s="38">
        <f t="shared" si="17"/>
        <v>46.5</v>
      </c>
      <c r="AG286" s="38">
        <f t="shared" si="17"/>
        <v>46.5</v>
      </c>
    </row>
    <row r="287" spans="2:33" x14ac:dyDescent="0.25">
      <c r="B287" s="7" t="s">
        <v>13</v>
      </c>
      <c r="C287" s="7" t="s">
        <v>8</v>
      </c>
      <c r="D287" s="38">
        <f>(56-37)/2+37</f>
        <v>46.5</v>
      </c>
      <c r="E287" s="38">
        <f t="shared" si="16"/>
        <v>46.5</v>
      </c>
      <c r="F287" s="38">
        <f t="shared" si="16"/>
        <v>46.5</v>
      </c>
      <c r="G287" s="38">
        <f t="shared" si="16"/>
        <v>46.5</v>
      </c>
      <c r="H287" s="38">
        <f t="shared" si="16"/>
        <v>46.5</v>
      </c>
      <c r="I287" s="38">
        <f t="shared" si="16"/>
        <v>46.5</v>
      </c>
      <c r="J287" s="38">
        <f t="shared" si="16"/>
        <v>46.5</v>
      </c>
      <c r="K287" s="38">
        <f t="shared" si="16"/>
        <v>46.5</v>
      </c>
      <c r="L287" s="38">
        <f t="shared" si="16"/>
        <v>46.5</v>
      </c>
      <c r="M287" s="38">
        <f t="shared" si="16"/>
        <v>46.5</v>
      </c>
      <c r="N287" s="38">
        <f t="shared" si="16"/>
        <v>46.5</v>
      </c>
      <c r="O287" s="38">
        <f t="shared" si="16"/>
        <v>46.5</v>
      </c>
      <c r="P287" s="38">
        <f t="shared" si="16"/>
        <v>46.5</v>
      </c>
      <c r="Q287" s="38">
        <f t="shared" si="16"/>
        <v>46.5</v>
      </c>
      <c r="R287" s="38">
        <f t="shared" si="16"/>
        <v>46.5</v>
      </c>
      <c r="S287" s="38">
        <f t="shared" si="16"/>
        <v>46.5</v>
      </c>
      <c r="T287" s="38">
        <f t="shared" si="17"/>
        <v>46.5</v>
      </c>
      <c r="U287" s="38">
        <f t="shared" si="17"/>
        <v>46.5</v>
      </c>
      <c r="V287" s="38">
        <f t="shared" si="17"/>
        <v>46.5</v>
      </c>
      <c r="W287" s="38">
        <f t="shared" si="17"/>
        <v>46.5</v>
      </c>
      <c r="X287" s="38">
        <f t="shared" si="17"/>
        <v>46.5</v>
      </c>
      <c r="Y287" s="38">
        <f t="shared" si="17"/>
        <v>46.5</v>
      </c>
      <c r="Z287" s="38">
        <f t="shared" si="17"/>
        <v>46.5</v>
      </c>
      <c r="AA287" s="38">
        <f t="shared" si="17"/>
        <v>46.5</v>
      </c>
      <c r="AB287" s="38">
        <f t="shared" si="17"/>
        <v>46.5</v>
      </c>
      <c r="AC287" s="38">
        <f t="shared" si="17"/>
        <v>46.5</v>
      </c>
      <c r="AD287" s="38">
        <f t="shared" si="17"/>
        <v>46.5</v>
      </c>
      <c r="AE287" s="38">
        <f t="shared" si="17"/>
        <v>46.5</v>
      </c>
      <c r="AF287" s="38">
        <f t="shared" si="17"/>
        <v>46.5</v>
      </c>
      <c r="AG287" s="38">
        <f t="shared" si="17"/>
        <v>46.5</v>
      </c>
    </row>
    <row r="288" spans="2:33" x14ac:dyDescent="0.25">
      <c r="B288" s="7" t="s">
        <v>13</v>
      </c>
      <c r="C288" s="7" t="s">
        <v>24</v>
      </c>
      <c r="D288" s="38">
        <f t="shared" ref="D288:S292" si="18">(56-37)/2+37</f>
        <v>46.5</v>
      </c>
      <c r="E288" s="38">
        <f t="shared" si="18"/>
        <v>46.5</v>
      </c>
      <c r="F288" s="38">
        <f t="shared" si="18"/>
        <v>46.5</v>
      </c>
      <c r="G288" s="38">
        <f t="shared" si="18"/>
        <v>46.5</v>
      </c>
      <c r="H288" s="38">
        <f t="shared" si="18"/>
        <v>46.5</v>
      </c>
      <c r="I288" s="38">
        <f t="shared" si="18"/>
        <v>46.5</v>
      </c>
      <c r="J288" s="38">
        <f t="shared" si="18"/>
        <v>46.5</v>
      </c>
      <c r="K288" s="38">
        <f t="shared" si="18"/>
        <v>46.5</v>
      </c>
      <c r="L288" s="38">
        <f t="shared" si="18"/>
        <v>46.5</v>
      </c>
      <c r="M288" s="38">
        <f t="shared" si="18"/>
        <v>46.5</v>
      </c>
      <c r="N288" s="38">
        <f t="shared" si="18"/>
        <v>46.5</v>
      </c>
      <c r="O288" s="38">
        <f t="shared" si="18"/>
        <v>46.5</v>
      </c>
      <c r="P288" s="38">
        <f t="shared" si="18"/>
        <v>46.5</v>
      </c>
      <c r="Q288" s="38">
        <f t="shared" si="18"/>
        <v>46.5</v>
      </c>
      <c r="R288" s="38">
        <f t="shared" si="16"/>
        <v>46.5</v>
      </c>
      <c r="S288" s="38">
        <f t="shared" si="16"/>
        <v>46.5</v>
      </c>
      <c r="T288" s="38">
        <f t="shared" si="17"/>
        <v>46.5</v>
      </c>
      <c r="U288" s="38">
        <f t="shared" si="17"/>
        <v>46.5</v>
      </c>
      <c r="V288" s="38">
        <f t="shared" si="17"/>
        <v>46.5</v>
      </c>
      <c r="W288" s="38">
        <f t="shared" si="17"/>
        <v>46.5</v>
      </c>
      <c r="X288" s="38">
        <f t="shared" si="17"/>
        <v>46.5</v>
      </c>
      <c r="Y288" s="38">
        <f t="shared" si="17"/>
        <v>46.5</v>
      </c>
      <c r="Z288" s="38">
        <f t="shared" si="17"/>
        <v>46.5</v>
      </c>
      <c r="AA288" s="38">
        <f t="shared" si="17"/>
        <v>46.5</v>
      </c>
      <c r="AB288" s="38">
        <f t="shared" si="17"/>
        <v>46.5</v>
      </c>
      <c r="AC288" s="38">
        <f t="shared" si="17"/>
        <v>46.5</v>
      </c>
      <c r="AD288" s="38">
        <f t="shared" si="17"/>
        <v>46.5</v>
      </c>
      <c r="AE288" s="38">
        <f t="shared" si="17"/>
        <v>46.5</v>
      </c>
      <c r="AF288" s="38">
        <f t="shared" si="17"/>
        <v>46.5</v>
      </c>
      <c r="AG288" s="38">
        <f t="shared" si="17"/>
        <v>46.5</v>
      </c>
    </row>
    <row r="289" spans="2:33" x14ac:dyDescent="0.25">
      <c r="B289" s="7" t="s">
        <v>13</v>
      </c>
      <c r="C289" s="7" t="s">
        <v>16</v>
      </c>
      <c r="D289" s="38">
        <f t="shared" si="18"/>
        <v>46.5</v>
      </c>
      <c r="E289" s="38">
        <f t="shared" si="18"/>
        <v>46.5</v>
      </c>
      <c r="F289" s="38">
        <f t="shared" si="18"/>
        <v>46.5</v>
      </c>
      <c r="G289" s="38">
        <f t="shared" si="18"/>
        <v>46.5</v>
      </c>
      <c r="H289" s="38">
        <f t="shared" si="18"/>
        <v>46.5</v>
      </c>
      <c r="I289" s="38">
        <f t="shared" si="18"/>
        <v>46.5</v>
      </c>
      <c r="J289" s="38">
        <f t="shared" si="18"/>
        <v>46.5</v>
      </c>
      <c r="K289" s="38">
        <f t="shared" si="18"/>
        <v>46.5</v>
      </c>
      <c r="L289" s="38">
        <f t="shared" si="18"/>
        <v>46.5</v>
      </c>
      <c r="M289" s="38">
        <f t="shared" si="18"/>
        <v>46.5</v>
      </c>
      <c r="N289" s="38">
        <f t="shared" si="18"/>
        <v>46.5</v>
      </c>
      <c r="O289" s="38">
        <f t="shared" si="18"/>
        <v>46.5</v>
      </c>
      <c r="P289" s="38">
        <f t="shared" si="18"/>
        <v>46.5</v>
      </c>
      <c r="Q289" s="38">
        <f t="shared" si="18"/>
        <v>46.5</v>
      </c>
      <c r="R289" s="38">
        <f t="shared" si="18"/>
        <v>46.5</v>
      </c>
      <c r="S289" s="38">
        <f t="shared" si="18"/>
        <v>46.5</v>
      </c>
      <c r="T289" s="38">
        <f t="shared" si="17"/>
        <v>46.5</v>
      </c>
      <c r="U289" s="38">
        <f t="shared" si="17"/>
        <v>46.5</v>
      </c>
      <c r="V289" s="38">
        <f t="shared" si="17"/>
        <v>46.5</v>
      </c>
      <c r="W289" s="38">
        <f t="shared" si="17"/>
        <v>46.5</v>
      </c>
      <c r="X289" s="38">
        <f t="shared" si="17"/>
        <v>46.5</v>
      </c>
      <c r="Y289" s="38">
        <f t="shared" si="17"/>
        <v>46.5</v>
      </c>
      <c r="Z289" s="38">
        <f t="shared" si="17"/>
        <v>46.5</v>
      </c>
      <c r="AA289" s="38">
        <f t="shared" si="17"/>
        <v>46.5</v>
      </c>
      <c r="AB289" s="38">
        <f t="shared" si="17"/>
        <v>46.5</v>
      </c>
      <c r="AC289" s="38">
        <f t="shared" si="17"/>
        <v>46.5</v>
      </c>
      <c r="AD289" s="38">
        <f t="shared" si="17"/>
        <v>46.5</v>
      </c>
      <c r="AE289" s="38">
        <f t="shared" si="17"/>
        <v>46.5</v>
      </c>
      <c r="AF289" s="38">
        <f t="shared" si="17"/>
        <v>46.5</v>
      </c>
      <c r="AG289" s="38">
        <f t="shared" si="17"/>
        <v>46.5</v>
      </c>
    </row>
    <row r="290" spans="2:33" x14ac:dyDescent="0.25">
      <c r="B290" s="7" t="s">
        <v>13</v>
      </c>
      <c r="C290" s="7" t="s">
        <v>19</v>
      </c>
      <c r="D290" s="38">
        <f t="shared" si="18"/>
        <v>46.5</v>
      </c>
      <c r="E290" s="38">
        <f t="shared" si="18"/>
        <v>46.5</v>
      </c>
      <c r="F290" s="38">
        <f t="shared" si="18"/>
        <v>46.5</v>
      </c>
      <c r="G290" s="38">
        <f t="shared" si="18"/>
        <v>46.5</v>
      </c>
      <c r="H290" s="38">
        <f t="shared" si="18"/>
        <v>46.5</v>
      </c>
      <c r="I290" s="38">
        <f t="shared" si="18"/>
        <v>46.5</v>
      </c>
      <c r="J290" s="38">
        <f t="shared" si="18"/>
        <v>46.5</v>
      </c>
      <c r="K290" s="38">
        <f t="shared" si="18"/>
        <v>46.5</v>
      </c>
      <c r="L290" s="38">
        <f t="shared" si="18"/>
        <v>46.5</v>
      </c>
      <c r="M290" s="38">
        <f t="shared" si="18"/>
        <v>46.5</v>
      </c>
      <c r="N290" s="38">
        <f t="shared" si="18"/>
        <v>46.5</v>
      </c>
      <c r="O290" s="38">
        <f t="shared" si="18"/>
        <v>46.5</v>
      </c>
      <c r="P290" s="38">
        <f t="shared" si="18"/>
        <v>46.5</v>
      </c>
      <c r="Q290" s="38">
        <f t="shared" si="18"/>
        <v>46.5</v>
      </c>
      <c r="R290" s="38">
        <f t="shared" si="18"/>
        <v>46.5</v>
      </c>
      <c r="S290" s="38">
        <f t="shared" si="18"/>
        <v>46.5</v>
      </c>
      <c r="T290" s="38">
        <f t="shared" si="17"/>
        <v>46.5</v>
      </c>
      <c r="U290" s="38">
        <f t="shared" si="17"/>
        <v>46.5</v>
      </c>
      <c r="V290" s="38">
        <f t="shared" si="17"/>
        <v>46.5</v>
      </c>
      <c r="W290" s="38">
        <f t="shared" si="17"/>
        <v>46.5</v>
      </c>
      <c r="X290" s="38">
        <f t="shared" si="17"/>
        <v>46.5</v>
      </c>
      <c r="Y290" s="38">
        <f t="shared" si="17"/>
        <v>46.5</v>
      </c>
      <c r="Z290" s="38">
        <f t="shared" si="17"/>
        <v>46.5</v>
      </c>
      <c r="AA290" s="38">
        <f t="shared" si="17"/>
        <v>46.5</v>
      </c>
      <c r="AB290" s="38">
        <f t="shared" si="17"/>
        <v>46.5</v>
      </c>
      <c r="AC290" s="38">
        <f t="shared" si="17"/>
        <v>46.5</v>
      </c>
      <c r="AD290" s="38">
        <f t="shared" si="17"/>
        <v>46.5</v>
      </c>
      <c r="AE290" s="38">
        <f t="shared" si="17"/>
        <v>46.5</v>
      </c>
      <c r="AF290" s="38">
        <f t="shared" si="17"/>
        <v>46.5</v>
      </c>
      <c r="AG290" s="38">
        <f t="shared" si="17"/>
        <v>46.5</v>
      </c>
    </row>
    <row r="291" spans="2:33" x14ac:dyDescent="0.25">
      <c r="B291" s="7" t="s">
        <v>13</v>
      </c>
      <c r="C291" s="7" t="s">
        <v>31</v>
      </c>
      <c r="D291" s="38">
        <f t="shared" si="18"/>
        <v>46.5</v>
      </c>
      <c r="E291" s="38">
        <f t="shared" si="18"/>
        <v>46.5</v>
      </c>
      <c r="F291" s="38">
        <f t="shared" si="18"/>
        <v>46.5</v>
      </c>
      <c r="G291" s="38">
        <f t="shared" si="18"/>
        <v>46.5</v>
      </c>
      <c r="H291" s="38">
        <f t="shared" si="18"/>
        <v>46.5</v>
      </c>
      <c r="I291" s="38">
        <f t="shared" si="18"/>
        <v>46.5</v>
      </c>
      <c r="J291" s="38">
        <f t="shared" si="18"/>
        <v>46.5</v>
      </c>
      <c r="K291" s="38">
        <f t="shared" si="18"/>
        <v>46.5</v>
      </c>
      <c r="L291" s="38">
        <f t="shared" si="18"/>
        <v>46.5</v>
      </c>
      <c r="M291" s="38">
        <f t="shared" si="18"/>
        <v>46.5</v>
      </c>
      <c r="N291" s="38">
        <f t="shared" si="18"/>
        <v>46.5</v>
      </c>
      <c r="O291" s="38">
        <f t="shared" si="18"/>
        <v>46.5</v>
      </c>
      <c r="P291" s="38">
        <f t="shared" si="18"/>
        <v>46.5</v>
      </c>
      <c r="Q291" s="38">
        <f t="shared" si="18"/>
        <v>46.5</v>
      </c>
      <c r="R291" s="38">
        <f t="shared" si="18"/>
        <v>46.5</v>
      </c>
      <c r="S291" s="38">
        <f t="shared" si="18"/>
        <v>46.5</v>
      </c>
      <c r="T291" s="38">
        <f t="shared" si="17"/>
        <v>46.5</v>
      </c>
      <c r="U291" s="38">
        <f t="shared" si="17"/>
        <v>46.5</v>
      </c>
      <c r="V291" s="38">
        <f t="shared" si="17"/>
        <v>46.5</v>
      </c>
      <c r="W291" s="38">
        <f t="shared" si="17"/>
        <v>46.5</v>
      </c>
      <c r="X291" s="38">
        <f t="shared" si="17"/>
        <v>46.5</v>
      </c>
      <c r="Y291" s="38">
        <f t="shared" si="17"/>
        <v>46.5</v>
      </c>
      <c r="Z291" s="38">
        <f t="shared" si="17"/>
        <v>46.5</v>
      </c>
      <c r="AA291" s="38">
        <f t="shared" si="17"/>
        <v>46.5</v>
      </c>
      <c r="AB291" s="38">
        <f t="shared" si="17"/>
        <v>46.5</v>
      </c>
      <c r="AC291" s="38">
        <f t="shared" si="17"/>
        <v>46.5</v>
      </c>
      <c r="AD291" s="38">
        <f t="shared" si="17"/>
        <v>46.5</v>
      </c>
      <c r="AE291" s="38">
        <f t="shared" si="17"/>
        <v>46.5</v>
      </c>
      <c r="AF291" s="38">
        <f t="shared" si="17"/>
        <v>46.5</v>
      </c>
      <c r="AG291" s="38">
        <f t="shared" si="17"/>
        <v>46.5</v>
      </c>
    </row>
    <row r="292" spans="2:33" x14ac:dyDescent="0.25">
      <c r="B292" s="7" t="s">
        <v>13</v>
      </c>
      <c r="C292" s="7" t="s">
        <v>10</v>
      </c>
      <c r="D292" s="38">
        <f t="shared" si="18"/>
        <v>46.5</v>
      </c>
      <c r="E292" s="38">
        <f t="shared" si="18"/>
        <v>46.5</v>
      </c>
      <c r="F292" s="38">
        <f t="shared" si="18"/>
        <v>46.5</v>
      </c>
      <c r="G292" s="38">
        <f t="shared" si="18"/>
        <v>46.5</v>
      </c>
      <c r="H292" s="38">
        <f t="shared" si="18"/>
        <v>46.5</v>
      </c>
      <c r="I292" s="38">
        <f t="shared" si="18"/>
        <v>46.5</v>
      </c>
      <c r="J292" s="38">
        <f t="shared" si="18"/>
        <v>46.5</v>
      </c>
      <c r="K292" s="38">
        <f t="shared" si="18"/>
        <v>46.5</v>
      </c>
      <c r="L292" s="38">
        <f t="shared" si="18"/>
        <v>46.5</v>
      </c>
      <c r="M292" s="38">
        <f t="shared" si="18"/>
        <v>46.5</v>
      </c>
      <c r="N292" s="38">
        <f t="shared" si="18"/>
        <v>46.5</v>
      </c>
      <c r="O292" s="38">
        <f t="shared" si="18"/>
        <v>46.5</v>
      </c>
      <c r="P292" s="38">
        <f t="shared" si="18"/>
        <v>46.5</v>
      </c>
      <c r="Q292" s="38">
        <f t="shared" si="18"/>
        <v>46.5</v>
      </c>
      <c r="R292" s="38">
        <f t="shared" si="18"/>
        <v>46.5</v>
      </c>
      <c r="S292" s="38">
        <f t="shared" si="18"/>
        <v>46.5</v>
      </c>
      <c r="T292" s="38">
        <f t="shared" si="17"/>
        <v>46.5</v>
      </c>
      <c r="U292" s="38">
        <f t="shared" si="17"/>
        <v>46.5</v>
      </c>
      <c r="V292" s="38">
        <f t="shared" si="17"/>
        <v>46.5</v>
      </c>
      <c r="W292" s="38">
        <f t="shared" si="17"/>
        <v>46.5</v>
      </c>
      <c r="X292" s="38">
        <f t="shared" si="17"/>
        <v>46.5</v>
      </c>
      <c r="Y292" s="38">
        <f t="shared" si="17"/>
        <v>46.5</v>
      </c>
      <c r="Z292" s="38">
        <f t="shared" si="17"/>
        <v>46.5</v>
      </c>
      <c r="AA292" s="38">
        <f t="shared" si="17"/>
        <v>46.5</v>
      </c>
      <c r="AB292" s="38">
        <f t="shared" si="17"/>
        <v>46.5</v>
      </c>
      <c r="AC292" s="38">
        <f t="shared" si="17"/>
        <v>46.5</v>
      </c>
      <c r="AD292" s="38">
        <f t="shared" si="17"/>
        <v>46.5</v>
      </c>
      <c r="AE292" s="38">
        <f t="shared" si="17"/>
        <v>46.5</v>
      </c>
      <c r="AF292" s="38">
        <f t="shared" si="17"/>
        <v>46.5</v>
      </c>
      <c r="AG292" s="38">
        <f t="shared" si="17"/>
        <v>46.5</v>
      </c>
    </row>
    <row r="293" spans="2:33" x14ac:dyDescent="0.25">
      <c r="B293" s="7" t="s">
        <v>14</v>
      </c>
      <c r="C293" s="7" t="s">
        <v>147</v>
      </c>
      <c r="D293" s="38">
        <f t="shared" ref="D293:S296" si="19">(75-56)/2+56</f>
        <v>65.5</v>
      </c>
      <c r="E293" s="38">
        <f t="shared" si="19"/>
        <v>65.5</v>
      </c>
      <c r="F293" s="38">
        <f t="shared" si="19"/>
        <v>65.5</v>
      </c>
      <c r="G293" s="38">
        <f t="shared" si="19"/>
        <v>65.5</v>
      </c>
      <c r="H293" s="38">
        <f t="shared" si="19"/>
        <v>65.5</v>
      </c>
      <c r="I293" s="38">
        <f t="shared" si="19"/>
        <v>65.5</v>
      </c>
      <c r="J293" s="38">
        <f t="shared" si="19"/>
        <v>65.5</v>
      </c>
      <c r="K293" s="38">
        <f t="shared" si="19"/>
        <v>65.5</v>
      </c>
      <c r="L293" s="38">
        <f t="shared" si="19"/>
        <v>65.5</v>
      </c>
      <c r="M293" s="38">
        <f t="shared" si="19"/>
        <v>65.5</v>
      </c>
      <c r="N293" s="38">
        <f t="shared" si="19"/>
        <v>65.5</v>
      </c>
      <c r="O293" s="38">
        <f t="shared" si="19"/>
        <v>65.5</v>
      </c>
      <c r="P293" s="38">
        <f t="shared" si="19"/>
        <v>65.5</v>
      </c>
      <c r="Q293" s="38">
        <f t="shared" si="19"/>
        <v>65.5</v>
      </c>
      <c r="R293" s="38">
        <f t="shared" si="19"/>
        <v>65.5</v>
      </c>
      <c r="S293" s="38">
        <f t="shared" si="19"/>
        <v>65.5</v>
      </c>
      <c r="T293" s="38">
        <f t="shared" ref="T293:AG301" si="20">(75-56)/2+56</f>
        <v>65.5</v>
      </c>
      <c r="U293" s="38">
        <f t="shared" si="20"/>
        <v>65.5</v>
      </c>
      <c r="V293" s="38">
        <f t="shared" si="20"/>
        <v>65.5</v>
      </c>
      <c r="W293" s="38">
        <f t="shared" si="20"/>
        <v>65.5</v>
      </c>
      <c r="X293" s="38">
        <f t="shared" si="20"/>
        <v>65.5</v>
      </c>
      <c r="Y293" s="38">
        <f t="shared" si="20"/>
        <v>65.5</v>
      </c>
      <c r="Z293" s="38">
        <f t="shared" si="20"/>
        <v>65.5</v>
      </c>
      <c r="AA293" s="38">
        <f t="shared" si="20"/>
        <v>65.5</v>
      </c>
      <c r="AB293" s="38">
        <f t="shared" si="20"/>
        <v>65.5</v>
      </c>
      <c r="AC293" s="38">
        <f t="shared" si="20"/>
        <v>65.5</v>
      </c>
      <c r="AD293" s="38">
        <f t="shared" si="20"/>
        <v>65.5</v>
      </c>
      <c r="AE293" s="38">
        <f t="shared" si="20"/>
        <v>65.5</v>
      </c>
      <c r="AF293" s="38">
        <f t="shared" si="20"/>
        <v>65.5</v>
      </c>
      <c r="AG293" s="38">
        <f t="shared" si="20"/>
        <v>65.5</v>
      </c>
    </row>
    <row r="294" spans="2:33" x14ac:dyDescent="0.25">
      <c r="B294" s="7" t="s">
        <v>14</v>
      </c>
      <c r="C294" s="7" t="s">
        <v>148</v>
      </c>
      <c r="D294" s="38">
        <f t="shared" si="19"/>
        <v>65.5</v>
      </c>
      <c r="E294" s="38">
        <f t="shared" si="19"/>
        <v>65.5</v>
      </c>
      <c r="F294" s="38">
        <f t="shared" si="19"/>
        <v>65.5</v>
      </c>
      <c r="G294" s="38">
        <f t="shared" si="19"/>
        <v>65.5</v>
      </c>
      <c r="H294" s="38">
        <f t="shared" si="19"/>
        <v>65.5</v>
      </c>
      <c r="I294" s="38">
        <f t="shared" si="19"/>
        <v>65.5</v>
      </c>
      <c r="J294" s="38">
        <f t="shared" si="19"/>
        <v>65.5</v>
      </c>
      <c r="K294" s="38">
        <f t="shared" si="19"/>
        <v>65.5</v>
      </c>
      <c r="L294" s="38">
        <f t="shared" si="19"/>
        <v>65.5</v>
      </c>
      <c r="M294" s="38">
        <f t="shared" si="19"/>
        <v>65.5</v>
      </c>
      <c r="N294" s="38">
        <f t="shared" si="19"/>
        <v>65.5</v>
      </c>
      <c r="O294" s="38">
        <f t="shared" si="19"/>
        <v>65.5</v>
      </c>
      <c r="P294" s="38">
        <f t="shared" si="19"/>
        <v>65.5</v>
      </c>
      <c r="Q294" s="38">
        <f t="shared" si="19"/>
        <v>65.5</v>
      </c>
      <c r="R294" s="38">
        <f t="shared" si="19"/>
        <v>65.5</v>
      </c>
      <c r="S294" s="38">
        <f t="shared" si="19"/>
        <v>65.5</v>
      </c>
      <c r="T294" s="38">
        <f t="shared" si="20"/>
        <v>65.5</v>
      </c>
      <c r="U294" s="38">
        <f t="shared" si="20"/>
        <v>65.5</v>
      </c>
      <c r="V294" s="38">
        <f t="shared" si="20"/>
        <v>65.5</v>
      </c>
      <c r="W294" s="38">
        <f t="shared" si="20"/>
        <v>65.5</v>
      </c>
      <c r="X294" s="38">
        <f t="shared" si="20"/>
        <v>65.5</v>
      </c>
      <c r="Y294" s="38">
        <f t="shared" si="20"/>
        <v>65.5</v>
      </c>
      <c r="Z294" s="38">
        <f t="shared" si="20"/>
        <v>65.5</v>
      </c>
      <c r="AA294" s="38">
        <f t="shared" si="20"/>
        <v>65.5</v>
      </c>
      <c r="AB294" s="38">
        <f t="shared" si="20"/>
        <v>65.5</v>
      </c>
      <c r="AC294" s="38">
        <f t="shared" si="20"/>
        <v>65.5</v>
      </c>
      <c r="AD294" s="38">
        <f t="shared" si="20"/>
        <v>65.5</v>
      </c>
      <c r="AE294" s="38">
        <f t="shared" si="20"/>
        <v>65.5</v>
      </c>
      <c r="AF294" s="38">
        <f t="shared" si="20"/>
        <v>65.5</v>
      </c>
      <c r="AG294" s="38">
        <f t="shared" si="20"/>
        <v>65.5</v>
      </c>
    </row>
    <row r="295" spans="2:33" x14ac:dyDescent="0.25">
      <c r="B295" s="7" t="s">
        <v>14</v>
      </c>
      <c r="C295" s="7" t="s">
        <v>8</v>
      </c>
      <c r="D295" s="38">
        <f>(75-56)/2+56</f>
        <v>65.5</v>
      </c>
      <c r="E295" s="38">
        <f t="shared" si="19"/>
        <v>65.5</v>
      </c>
      <c r="F295" s="38">
        <f t="shared" si="19"/>
        <v>65.5</v>
      </c>
      <c r="G295" s="38">
        <f t="shared" si="19"/>
        <v>65.5</v>
      </c>
      <c r="H295" s="38">
        <f t="shared" si="19"/>
        <v>65.5</v>
      </c>
      <c r="I295" s="38">
        <f t="shared" si="19"/>
        <v>65.5</v>
      </c>
      <c r="J295" s="38">
        <f t="shared" si="19"/>
        <v>65.5</v>
      </c>
      <c r="K295" s="38">
        <f t="shared" si="19"/>
        <v>65.5</v>
      </c>
      <c r="L295" s="38">
        <f t="shared" si="19"/>
        <v>65.5</v>
      </c>
      <c r="M295" s="38">
        <f t="shared" si="19"/>
        <v>65.5</v>
      </c>
      <c r="N295" s="38">
        <f t="shared" si="19"/>
        <v>65.5</v>
      </c>
      <c r="O295" s="38">
        <f t="shared" si="19"/>
        <v>65.5</v>
      </c>
      <c r="P295" s="38">
        <f t="shared" si="19"/>
        <v>65.5</v>
      </c>
      <c r="Q295" s="38">
        <f t="shared" si="19"/>
        <v>65.5</v>
      </c>
      <c r="R295" s="38">
        <f t="shared" si="19"/>
        <v>65.5</v>
      </c>
      <c r="S295" s="38">
        <f t="shared" si="19"/>
        <v>65.5</v>
      </c>
      <c r="T295" s="38">
        <f t="shared" si="20"/>
        <v>65.5</v>
      </c>
      <c r="U295" s="38">
        <f t="shared" si="20"/>
        <v>65.5</v>
      </c>
      <c r="V295" s="38">
        <f t="shared" si="20"/>
        <v>65.5</v>
      </c>
      <c r="W295" s="38">
        <f t="shared" si="20"/>
        <v>65.5</v>
      </c>
      <c r="X295" s="38">
        <f t="shared" si="20"/>
        <v>65.5</v>
      </c>
      <c r="Y295" s="38">
        <f t="shared" si="20"/>
        <v>65.5</v>
      </c>
      <c r="Z295" s="38">
        <f t="shared" si="20"/>
        <v>65.5</v>
      </c>
      <c r="AA295" s="38">
        <f t="shared" si="20"/>
        <v>65.5</v>
      </c>
      <c r="AB295" s="38">
        <f t="shared" si="20"/>
        <v>65.5</v>
      </c>
      <c r="AC295" s="38">
        <f t="shared" si="20"/>
        <v>65.5</v>
      </c>
      <c r="AD295" s="38">
        <f t="shared" si="20"/>
        <v>65.5</v>
      </c>
      <c r="AE295" s="38">
        <f t="shared" si="20"/>
        <v>65.5</v>
      </c>
      <c r="AF295" s="38">
        <f t="shared" si="20"/>
        <v>65.5</v>
      </c>
      <c r="AG295" s="38">
        <f t="shared" si="20"/>
        <v>65.5</v>
      </c>
    </row>
    <row r="296" spans="2:33" x14ac:dyDescent="0.25">
      <c r="B296" s="7" t="s">
        <v>14</v>
      </c>
      <c r="C296" s="7" t="s">
        <v>24</v>
      </c>
      <c r="D296" s="38">
        <f t="shared" ref="D296:S301" si="21">(75-56)/2+56</f>
        <v>65.5</v>
      </c>
      <c r="E296" s="38">
        <f t="shared" si="21"/>
        <v>65.5</v>
      </c>
      <c r="F296" s="38">
        <f t="shared" si="21"/>
        <v>65.5</v>
      </c>
      <c r="G296" s="38">
        <f t="shared" si="21"/>
        <v>65.5</v>
      </c>
      <c r="H296" s="38">
        <f t="shared" si="21"/>
        <v>65.5</v>
      </c>
      <c r="I296" s="38">
        <f t="shared" si="21"/>
        <v>65.5</v>
      </c>
      <c r="J296" s="38">
        <f t="shared" si="21"/>
        <v>65.5</v>
      </c>
      <c r="K296" s="38">
        <f t="shared" si="21"/>
        <v>65.5</v>
      </c>
      <c r="L296" s="38">
        <f t="shared" si="21"/>
        <v>65.5</v>
      </c>
      <c r="M296" s="38">
        <f t="shared" si="21"/>
        <v>65.5</v>
      </c>
      <c r="N296" s="38">
        <f t="shared" si="21"/>
        <v>65.5</v>
      </c>
      <c r="O296" s="38">
        <f t="shared" si="21"/>
        <v>65.5</v>
      </c>
      <c r="P296" s="38">
        <f t="shared" si="21"/>
        <v>65.5</v>
      </c>
      <c r="Q296" s="38">
        <f t="shared" si="21"/>
        <v>65.5</v>
      </c>
      <c r="R296" s="38">
        <f t="shared" si="19"/>
        <v>65.5</v>
      </c>
      <c r="S296" s="38">
        <f t="shared" si="19"/>
        <v>65.5</v>
      </c>
      <c r="T296" s="38">
        <f t="shared" si="20"/>
        <v>65.5</v>
      </c>
      <c r="U296" s="38">
        <f t="shared" si="20"/>
        <v>65.5</v>
      </c>
      <c r="V296" s="38">
        <f t="shared" si="20"/>
        <v>65.5</v>
      </c>
      <c r="W296" s="38">
        <f t="shared" si="20"/>
        <v>65.5</v>
      </c>
      <c r="X296" s="38">
        <f t="shared" si="20"/>
        <v>65.5</v>
      </c>
      <c r="Y296" s="38">
        <f t="shared" si="20"/>
        <v>65.5</v>
      </c>
      <c r="Z296" s="38">
        <f t="shared" si="20"/>
        <v>65.5</v>
      </c>
      <c r="AA296" s="38">
        <f t="shared" si="20"/>
        <v>65.5</v>
      </c>
      <c r="AB296" s="38">
        <f t="shared" si="20"/>
        <v>65.5</v>
      </c>
      <c r="AC296" s="38">
        <f t="shared" si="20"/>
        <v>65.5</v>
      </c>
      <c r="AD296" s="38">
        <f t="shared" si="20"/>
        <v>65.5</v>
      </c>
      <c r="AE296" s="38">
        <f t="shared" si="20"/>
        <v>65.5</v>
      </c>
      <c r="AF296" s="38">
        <f t="shared" si="20"/>
        <v>65.5</v>
      </c>
      <c r="AG296" s="38">
        <f t="shared" si="20"/>
        <v>65.5</v>
      </c>
    </row>
    <row r="297" spans="2:33" x14ac:dyDescent="0.25">
      <c r="B297" s="7" t="s">
        <v>14</v>
      </c>
      <c r="C297" s="7" t="s">
        <v>16</v>
      </c>
      <c r="D297" s="38">
        <f t="shared" si="21"/>
        <v>65.5</v>
      </c>
      <c r="E297" s="38">
        <f t="shared" si="21"/>
        <v>65.5</v>
      </c>
      <c r="F297" s="38">
        <f t="shared" si="21"/>
        <v>65.5</v>
      </c>
      <c r="G297" s="38">
        <f t="shared" si="21"/>
        <v>65.5</v>
      </c>
      <c r="H297" s="38">
        <f t="shared" si="21"/>
        <v>65.5</v>
      </c>
      <c r="I297" s="38">
        <f t="shared" si="21"/>
        <v>65.5</v>
      </c>
      <c r="J297" s="38">
        <f t="shared" si="21"/>
        <v>65.5</v>
      </c>
      <c r="K297" s="38">
        <f t="shared" si="21"/>
        <v>65.5</v>
      </c>
      <c r="L297" s="38">
        <f t="shared" si="21"/>
        <v>65.5</v>
      </c>
      <c r="M297" s="38">
        <f t="shared" si="21"/>
        <v>65.5</v>
      </c>
      <c r="N297" s="38">
        <f t="shared" si="21"/>
        <v>65.5</v>
      </c>
      <c r="O297" s="38">
        <f t="shared" si="21"/>
        <v>65.5</v>
      </c>
      <c r="P297" s="38">
        <f t="shared" si="21"/>
        <v>65.5</v>
      </c>
      <c r="Q297" s="38">
        <f t="shared" si="21"/>
        <v>65.5</v>
      </c>
      <c r="R297" s="38">
        <f t="shared" si="21"/>
        <v>65.5</v>
      </c>
      <c r="S297" s="38">
        <f t="shared" si="21"/>
        <v>65.5</v>
      </c>
      <c r="T297" s="38">
        <f t="shared" si="20"/>
        <v>65.5</v>
      </c>
      <c r="U297" s="38">
        <f t="shared" si="20"/>
        <v>65.5</v>
      </c>
      <c r="V297" s="38">
        <f t="shared" si="20"/>
        <v>65.5</v>
      </c>
      <c r="W297" s="38">
        <f t="shared" si="20"/>
        <v>65.5</v>
      </c>
      <c r="X297" s="38">
        <f t="shared" si="20"/>
        <v>65.5</v>
      </c>
      <c r="Y297" s="38">
        <f t="shared" si="20"/>
        <v>65.5</v>
      </c>
      <c r="Z297" s="38">
        <f t="shared" si="20"/>
        <v>65.5</v>
      </c>
      <c r="AA297" s="38">
        <f t="shared" si="20"/>
        <v>65.5</v>
      </c>
      <c r="AB297" s="38">
        <f t="shared" si="20"/>
        <v>65.5</v>
      </c>
      <c r="AC297" s="38">
        <f t="shared" si="20"/>
        <v>65.5</v>
      </c>
      <c r="AD297" s="38">
        <f t="shared" si="20"/>
        <v>65.5</v>
      </c>
      <c r="AE297" s="38">
        <f t="shared" si="20"/>
        <v>65.5</v>
      </c>
      <c r="AF297" s="38">
        <f t="shared" si="20"/>
        <v>65.5</v>
      </c>
      <c r="AG297" s="38">
        <f t="shared" si="20"/>
        <v>65.5</v>
      </c>
    </row>
    <row r="298" spans="2:33" x14ac:dyDescent="0.25">
      <c r="B298" s="7" t="s">
        <v>14</v>
      </c>
      <c r="C298" s="7" t="s">
        <v>19</v>
      </c>
      <c r="D298" s="38">
        <f t="shared" si="21"/>
        <v>65.5</v>
      </c>
      <c r="E298" s="38">
        <f t="shared" si="21"/>
        <v>65.5</v>
      </c>
      <c r="F298" s="38">
        <f t="shared" si="21"/>
        <v>65.5</v>
      </c>
      <c r="G298" s="38">
        <f t="shared" si="21"/>
        <v>65.5</v>
      </c>
      <c r="H298" s="38">
        <f t="shared" si="21"/>
        <v>65.5</v>
      </c>
      <c r="I298" s="38">
        <f t="shared" si="21"/>
        <v>65.5</v>
      </c>
      <c r="J298" s="38">
        <f t="shared" si="21"/>
        <v>65.5</v>
      </c>
      <c r="K298" s="38">
        <f t="shared" si="21"/>
        <v>65.5</v>
      </c>
      <c r="L298" s="38">
        <f t="shared" si="21"/>
        <v>65.5</v>
      </c>
      <c r="M298" s="38">
        <f t="shared" si="21"/>
        <v>65.5</v>
      </c>
      <c r="N298" s="38">
        <f t="shared" si="21"/>
        <v>65.5</v>
      </c>
      <c r="O298" s="38">
        <f t="shared" si="21"/>
        <v>65.5</v>
      </c>
      <c r="P298" s="38">
        <f t="shared" si="21"/>
        <v>65.5</v>
      </c>
      <c r="Q298" s="38">
        <f t="shared" si="21"/>
        <v>65.5</v>
      </c>
      <c r="R298" s="38">
        <f t="shared" si="21"/>
        <v>65.5</v>
      </c>
      <c r="S298" s="38">
        <f t="shared" si="21"/>
        <v>65.5</v>
      </c>
      <c r="T298" s="38">
        <f t="shared" si="20"/>
        <v>65.5</v>
      </c>
      <c r="U298" s="38">
        <f t="shared" si="20"/>
        <v>65.5</v>
      </c>
      <c r="V298" s="38">
        <f t="shared" si="20"/>
        <v>65.5</v>
      </c>
      <c r="W298" s="38">
        <f t="shared" si="20"/>
        <v>65.5</v>
      </c>
      <c r="X298" s="38">
        <f t="shared" si="20"/>
        <v>65.5</v>
      </c>
      <c r="Y298" s="38">
        <f t="shared" si="20"/>
        <v>65.5</v>
      </c>
      <c r="Z298" s="38">
        <f t="shared" si="20"/>
        <v>65.5</v>
      </c>
      <c r="AA298" s="38">
        <f t="shared" si="20"/>
        <v>65.5</v>
      </c>
      <c r="AB298" s="38">
        <f t="shared" si="20"/>
        <v>65.5</v>
      </c>
      <c r="AC298" s="38">
        <f t="shared" si="20"/>
        <v>65.5</v>
      </c>
      <c r="AD298" s="38">
        <f t="shared" si="20"/>
        <v>65.5</v>
      </c>
      <c r="AE298" s="38">
        <f t="shared" si="20"/>
        <v>65.5</v>
      </c>
      <c r="AF298" s="38">
        <f t="shared" si="20"/>
        <v>65.5</v>
      </c>
      <c r="AG298" s="38">
        <f t="shared" si="20"/>
        <v>65.5</v>
      </c>
    </row>
    <row r="299" spans="2:33" x14ac:dyDescent="0.25">
      <c r="B299" s="7" t="s">
        <v>14</v>
      </c>
      <c r="C299" s="7" t="s">
        <v>31</v>
      </c>
      <c r="D299" s="38">
        <f t="shared" si="21"/>
        <v>65.5</v>
      </c>
      <c r="E299" s="38">
        <f t="shared" si="21"/>
        <v>65.5</v>
      </c>
      <c r="F299" s="38">
        <f t="shared" si="21"/>
        <v>65.5</v>
      </c>
      <c r="G299" s="38">
        <f t="shared" si="21"/>
        <v>65.5</v>
      </c>
      <c r="H299" s="38">
        <f t="shared" si="21"/>
        <v>65.5</v>
      </c>
      <c r="I299" s="38">
        <f t="shared" si="21"/>
        <v>65.5</v>
      </c>
      <c r="J299" s="38">
        <f t="shared" si="21"/>
        <v>65.5</v>
      </c>
      <c r="K299" s="38">
        <f t="shared" si="21"/>
        <v>65.5</v>
      </c>
      <c r="L299" s="38">
        <f t="shared" si="21"/>
        <v>65.5</v>
      </c>
      <c r="M299" s="38">
        <f t="shared" si="21"/>
        <v>65.5</v>
      </c>
      <c r="N299" s="38">
        <f t="shared" si="21"/>
        <v>65.5</v>
      </c>
      <c r="O299" s="38">
        <f t="shared" si="21"/>
        <v>65.5</v>
      </c>
      <c r="P299" s="38">
        <f t="shared" si="21"/>
        <v>65.5</v>
      </c>
      <c r="Q299" s="38">
        <f t="shared" si="21"/>
        <v>65.5</v>
      </c>
      <c r="R299" s="38">
        <f t="shared" si="21"/>
        <v>65.5</v>
      </c>
      <c r="S299" s="38">
        <f t="shared" si="21"/>
        <v>65.5</v>
      </c>
      <c r="T299" s="38">
        <f t="shared" si="20"/>
        <v>65.5</v>
      </c>
      <c r="U299" s="38">
        <f t="shared" si="20"/>
        <v>65.5</v>
      </c>
      <c r="V299" s="38">
        <f t="shared" si="20"/>
        <v>65.5</v>
      </c>
      <c r="W299" s="38">
        <f t="shared" si="20"/>
        <v>65.5</v>
      </c>
      <c r="X299" s="38">
        <f t="shared" si="20"/>
        <v>65.5</v>
      </c>
      <c r="Y299" s="38">
        <f t="shared" si="20"/>
        <v>65.5</v>
      </c>
      <c r="Z299" s="38">
        <f t="shared" si="20"/>
        <v>65.5</v>
      </c>
      <c r="AA299" s="38">
        <f t="shared" si="20"/>
        <v>65.5</v>
      </c>
      <c r="AB299" s="38">
        <f t="shared" si="20"/>
        <v>65.5</v>
      </c>
      <c r="AC299" s="38">
        <f t="shared" si="20"/>
        <v>65.5</v>
      </c>
      <c r="AD299" s="38">
        <f t="shared" si="20"/>
        <v>65.5</v>
      </c>
      <c r="AE299" s="38">
        <f t="shared" si="20"/>
        <v>65.5</v>
      </c>
      <c r="AF299" s="38">
        <f t="shared" si="20"/>
        <v>65.5</v>
      </c>
      <c r="AG299" s="38">
        <f t="shared" si="20"/>
        <v>65.5</v>
      </c>
    </row>
    <row r="300" spans="2:33" x14ac:dyDescent="0.25">
      <c r="B300" s="7" t="s">
        <v>14</v>
      </c>
      <c r="C300" s="7" t="s">
        <v>35</v>
      </c>
      <c r="D300" s="38">
        <f t="shared" si="21"/>
        <v>65.5</v>
      </c>
      <c r="E300" s="38">
        <f t="shared" si="21"/>
        <v>65.5</v>
      </c>
      <c r="F300" s="38">
        <f t="shared" si="21"/>
        <v>65.5</v>
      </c>
      <c r="G300" s="38">
        <f t="shared" si="21"/>
        <v>65.5</v>
      </c>
      <c r="H300" s="38">
        <f t="shared" si="21"/>
        <v>65.5</v>
      </c>
      <c r="I300" s="38">
        <f t="shared" si="21"/>
        <v>65.5</v>
      </c>
      <c r="J300" s="38">
        <f t="shared" si="21"/>
        <v>65.5</v>
      </c>
      <c r="K300" s="38">
        <f t="shared" si="21"/>
        <v>65.5</v>
      </c>
      <c r="L300" s="38">
        <f t="shared" si="21"/>
        <v>65.5</v>
      </c>
      <c r="M300" s="38">
        <f t="shared" si="21"/>
        <v>65.5</v>
      </c>
      <c r="N300" s="38">
        <f t="shared" si="21"/>
        <v>65.5</v>
      </c>
      <c r="O300" s="38">
        <f t="shared" si="21"/>
        <v>65.5</v>
      </c>
      <c r="P300" s="38">
        <f t="shared" si="21"/>
        <v>65.5</v>
      </c>
      <c r="Q300" s="38">
        <f t="shared" si="21"/>
        <v>65.5</v>
      </c>
      <c r="R300" s="38">
        <f t="shared" si="21"/>
        <v>65.5</v>
      </c>
      <c r="S300" s="38">
        <f t="shared" si="21"/>
        <v>65.5</v>
      </c>
      <c r="T300" s="38">
        <f t="shared" si="20"/>
        <v>65.5</v>
      </c>
      <c r="U300" s="38">
        <f t="shared" si="20"/>
        <v>65.5</v>
      </c>
      <c r="V300" s="38">
        <f t="shared" si="20"/>
        <v>65.5</v>
      </c>
      <c r="W300" s="38">
        <f t="shared" si="20"/>
        <v>65.5</v>
      </c>
      <c r="X300" s="38">
        <f t="shared" si="20"/>
        <v>65.5</v>
      </c>
      <c r="Y300" s="38">
        <f t="shared" si="20"/>
        <v>65.5</v>
      </c>
      <c r="Z300" s="38">
        <f t="shared" si="20"/>
        <v>65.5</v>
      </c>
      <c r="AA300" s="38">
        <f t="shared" si="20"/>
        <v>65.5</v>
      </c>
      <c r="AB300" s="38">
        <f t="shared" si="20"/>
        <v>65.5</v>
      </c>
      <c r="AC300" s="38">
        <f t="shared" si="20"/>
        <v>65.5</v>
      </c>
      <c r="AD300" s="38">
        <f t="shared" si="20"/>
        <v>65.5</v>
      </c>
      <c r="AE300" s="38">
        <f t="shared" si="20"/>
        <v>65.5</v>
      </c>
      <c r="AF300" s="38">
        <f t="shared" si="20"/>
        <v>65.5</v>
      </c>
      <c r="AG300" s="38">
        <f t="shared" si="20"/>
        <v>65.5</v>
      </c>
    </row>
    <row r="301" spans="2:33" x14ac:dyDescent="0.25">
      <c r="B301" s="7" t="s">
        <v>14</v>
      </c>
      <c r="C301" s="7" t="s">
        <v>10</v>
      </c>
      <c r="D301" s="38">
        <f t="shared" si="21"/>
        <v>65.5</v>
      </c>
      <c r="E301" s="38">
        <f t="shared" si="21"/>
        <v>65.5</v>
      </c>
      <c r="F301" s="38">
        <f t="shared" si="21"/>
        <v>65.5</v>
      </c>
      <c r="G301" s="38">
        <f t="shared" si="21"/>
        <v>65.5</v>
      </c>
      <c r="H301" s="38">
        <f t="shared" si="21"/>
        <v>65.5</v>
      </c>
      <c r="I301" s="38">
        <f t="shared" si="21"/>
        <v>65.5</v>
      </c>
      <c r="J301" s="38">
        <f t="shared" si="21"/>
        <v>65.5</v>
      </c>
      <c r="K301" s="38">
        <f t="shared" si="21"/>
        <v>65.5</v>
      </c>
      <c r="L301" s="38">
        <f t="shared" si="21"/>
        <v>65.5</v>
      </c>
      <c r="M301" s="38">
        <f t="shared" si="21"/>
        <v>65.5</v>
      </c>
      <c r="N301" s="38">
        <f t="shared" si="21"/>
        <v>65.5</v>
      </c>
      <c r="O301" s="38">
        <f t="shared" si="21"/>
        <v>65.5</v>
      </c>
      <c r="P301" s="38">
        <f t="shared" si="21"/>
        <v>65.5</v>
      </c>
      <c r="Q301" s="38">
        <f t="shared" si="21"/>
        <v>65.5</v>
      </c>
      <c r="R301" s="38">
        <f t="shared" si="21"/>
        <v>65.5</v>
      </c>
      <c r="S301" s="38">
        <f t="shared" si="21"/>
        <v>65.5</v>
      </c>
      <c r="T301" s="38">
        <f t="shared" si="20"/>
        <v>65.5</v>
      </c>
      <c r="U301" s="38">
        <f t="shared" si="20"/>
        <v>65.5</v>
      </c>
      <c r="V301" s="38">
        <f t="shared" si="20"/>
        <v>65.5</v>
      </c>
      <c r="W301" s="38">
        <f t="shared" si="20"/>
        <v>65.5</v>
      </c>
      <c r="X301" s="38">
        <f t="shared" si="20"/>
        <v>65.5</v>
      </c>
      <c r="Y301" s="38">
        <f t="shared" si="20"/>
        <v>65.5</v>
      </c>
      <c r="Z301" s="38">
        <f t="shared" si="20"/>
        <v>65.5</v>
      </c>
      <c r="AA301" s="38">
        <f t="shared" si="20"/>
        <v>65.5</v>
      </c>
      <c r="AB301" s="38">
        <f t="shared" si="20"/>
        <v>65.5</v>
      </c>
      <c r="AC301" s="38">
        <f t="shared" si="20"/>
        <v>65.5</v>
      </c>
      <c r="AD301" s="38">
        <f t="shared" si="20"/>
        <v>65.5</v>
      </c>
      <c r="AE301" s="38">
        <f t="shared" si="20"/>
        <v>65.5</v>
      </c>
      <c r="AF301" s="38">
        <f t="shared" si="20"/>
        <v>65.5</v>
      </c>
      <c r="AG301" s="38">
        <f t="shared" si="20"/>
        <v>65.5</v>
      </c>
    </row>
    <row r="302" spans="2:33" x14ac:dyDescent="0.25">
      <c r="B302" s="7" t="s">
        <v>17</v>
      </c>
      <c r="C302" s="7" t="s">
        <v>147</v>
      </c>
      <c r="D302" s="38">
        <f t="shared" ref="D302:S305" si="22">(100-75)/2+75</f>
        <v>87.5</v>
      </c>
      <c r="E302" s="38">
        <f t="shared" si="22"/>
        <v>87.5</v>
      </c>
      <c r="F302" s="38">
        <f t="shared" si="22"/>
        <v>87.5</v>
      </c>
      <c r="G302" s="38">
        <f t="shared" si="22"/>
        <v>87.5</v>
      </c>
      <c r="H302" s="38">
        <f t="shared" si="22"/>
        <v>87.5</v>
      </c>
      <c r="I302" s="38">
        <f t="shared" si="22"/>
        <v>87.5</v>
      </c>
      <c r="J302" s="38">
        <f t="shared" si="22"/>
        <v>87.5</v>
      </c>
      <c r="K302" s="38">
        <f t="shared" si="22"/>
        <v>87.5</v>
      </c>
      <c r="L302" s="38">
        <f t="shared" si="22"/>
        <v>87.5</v>
      </c>
      <c r="M302" s="38">
        <f t="shared" si="22"/>
        <v>87.5</v>
      </c>
      <c r="N302" s="38">
        <f t="shared" si="22"/>
        <v>87.5</v>
      </c>
      <c r="O302" s="38">
        <f t="shared" si="22"/>
        <v>87.5</v>
      </c>
      <c r="P302" s="38">
        <f t="shared" si="22"/>
        <v>87.5</v>
      </c>
      <c r="Q302" s="38">
        <f t="shared" si="22"/>
        <v>87.5</v>
      </c>
      <c r="R302" s="38">
        <f t="shared" si="22"/>
        <v>87.5</v>
      </c>
      <c r="S302" s="38">
        <f t="shared" si="22"/>
        <v>87.5</v>
      </c>
      <c r="T302" s="38">
        <f t="shared" ref="T302:AG310" si="23">(100-75)/2+75</f>
        <v>87.5</v>
      </c>
      <c r="U302" s="38">
        <f t="shared" si="23"/>
        <v>87.5</v>
      </c>
      <c r="V302" s="38">
        <f t="shared" si="23"/>
        <v>87.5</v>
      </c>
      <c r="W302" s="38">
        <f t="shared" si="23"/>
        <v>87.5</v>
      </c>
      <c r="X302" s="38">
        <f t="shared" si="23"/>
        <v>87.5</v>
      </c>
      <c r="Y302" s="38">
        <f t="shared" si="23"/>
        <v>87.5</v>
      </c>
      <c r="Z302" s="38">
        <f t="shared" si="23"/>
        <v>87.5</v>
      </c>
      <c r="AA302" s="38">
        <f t="shared" si="23"/>
        <v>87.5</v>
      </c>
      <c r="AB302" s="38">
        <f t="shared" si="23"/>
        <v>87.5</v>
      </c>
      <c r="AC302" s="38">
        <f t="shared" si="23"/>
        <v>87.5</v>
      </c>
      <c r="AD302" s="38">
        <f t="shared" si="23"/>
        <v>87.5</v>
      </c>
      <c r="AE302" s="38">
        <f t="shared" si="23"/>
        <v>87.5</v>
      </c>
      <c r="AF302" s="38">
        <f t="shared" si="23"/>
        <v>87.5</v>
      </c>
      <c r="AG302" s="38">
        <f t="shared" si="23"/>
        <v>87.5</v>
      </c>
    </row>
    <row r="303" spans="2:33" x14ac:dyDescent="0.25">
      <c r="B303" s="7" t="s">
        <v>17</v>
      </c>
      <c r="C303" s="7" t="s">
        <v>148</v>
      </c>
      <c r="D303" s="38">
        <f t="shared" si="22"/>
        <v>87.5</v>
      </c>
      <c r="E303" s="38">
        <f t="shared" si="22"/>
        <v>87.5</v>
      </c>
      <c r="F303" s="38">
        <f t="shared" si="22"/>
        <v>87.5</v>
      </c>
      <c r="G303" s="38">
        <f t="shared" si="22"/>
        <v>87.5</v>
      </c>
      <c r="H303" s="38">
        <f t="shared" si="22"/>
        <v>87.5</v>
      </c>
      <c r="I303" s="38">
        <f t="shared" si="22"/>
        <v>87.5</v>
      </c>
      <c r="J303" s="38">
        <f t="shared" si="22"/>
        <v>87.5</v>
      </c>
      <c r="K303" s="38">
        <f t="shared" si="22"/>
        <v>87.5</v>
      </c>
      <c r="L303" s="38">
        <f t="shared" si="22"/>
        <v>87.5</v>
      </c>
      <c r="M303" s="38">
        <f t="shared" si="22"/>
        <v>87.5</v>
      </c>
      <c r="N303" s="38">
        <f t="shared" si="22"/>
        <v>87.5</v>
      </c>
      <c r="O303" s="38">
        <f t="shared" si="22"/>
        <v>87.5</v>
      </c>
      <c r="P303" s="38">
        <f t="shared" si="22"/>
        <v>87.5</v>
      </c>
      <c r="Q303" s="38">
        <f t="shared" si="22"/>
        <v>87.5</v>
      </c>
      <c r="R303" s="38">
        <f t="shared" si="22"/>
        <v>87.5</v>
      </c>
      <c r="S303" s="38">
        <f t="shared" si="22"/>
        <v>87.5</v>
      </c>
      <c r="T303" s="38">
        <f t="shared" si="23"/>
        <v>87.5</v>
      </c>
      <c r="U303" s="38">
        <f t="shared" si="23"/>
        <v>87.5</v>
      </c>
      <c r="V303" s="38">
        <f t="shared" si="23"/>
        <v>87.5</v>
      </c>
      <c r="W303" s="38">
        <f t="shared" si="23"/>
        <v>87.5</v>
      </c>
      <c r="X303" s="38">
        <f t="shared" si="23"/>
        <v>87.5</v>
      </c>
      <c r="Y303" s="38">
        <f t="shared" si="23"/>
        <v>87.5</v>
      </c>
      <c r="Z303" s="38">
        <f t="shared" si="23"/>
        <v>87.5</v>
      </c>
      <c r="AA303" s="38">
        <f t="shared" si="23"/>
        <v>87.5</v>
      </c>
      <c r="AB303" s="38">
        <f t="shared" si="23"/>
        <v>87.5</v>
      </c>
      <c r="AC303" s="38">
        <f t="shared" si="23"/>
        <v>87.5</v>
      </c>
      <c r="AD303" s="38">
        <f t="shared" si="23"/>
        <v>87.5</v>
      </c>
      <c r="AE303" s="38">
        <f t="shared" si="23"/>
        <v>87.5</v>
      </c>
      <c r="AF303" s="38">
        <f t="shared" si="23"/>
        <v>87.5</v>
      </c>
      <c r="AG303" s="38">
        <f t="shared" si="23"/>
        <v>87.5</v>
      </c>
    </row>
    <row r="304" spans="2:33" x14ac:dyDescent="0.25">
      <c r="B304" s="7" t="s">
        <v>17</v>
      </c>
      <c r="C304" s="7" t="s">
        <v>8</v>
      </c>
      <c r="D304" s="38">
        <f>(100-75)/2+75</f>
        <v>87.5</v>
      </c>
      <c r="E304" s="38">
        <f t="shared" si="22"/>
        <v>87.5</v>
      </c>
      <c r="F304" s="38">
        <f t="shared" si="22"/>
        <v>87.5</v>
      </c>
      <c r="G304" s="38">
        <f t="shared" si="22"/>
        <v>87.5</v>
      </c>
      <c r="H304" s="38">
        <f t="shared" si="22"/>
        <v>87.5</v>
      </c>
      <c r="I304" s="38">
        <f t="shared" si="22"/>
        <v>87.5</v>
      </c>
      <c r="J304" s="38">
        <f t="shared" si="22"/>
        <v>87.5</v>
      </c>
      <c r="K304" s="38">
        <f t="shared" si="22"/>
        <v>87.5</v>
      </c>
      <c r="L304" s="38">
        <f t="shared" si="22"/>
        <v>87.5</v>
      </c>
      <c r="M304" s="38">
        <f t="shared" si="22"/>
        <v>87.5</v>
      </c>
      <c r="N304" s="38">
        <f t="shared" si="22"/>
        <v>87.5</v>
      </c>
      <c r="O304" s="38">
        <f t="shared" si="22"/>
        <v>87.5</v>
      </c>
      <c r="P304" s="38">
        <f t="shared" si="22"/>
        <v>87.5</v>
      </c>
      <c r="Q304" s="38">
        <f t="shared" si="22"/>
        <v>87.5</v>
      </c>
      <c r="R304" s="38">
        <f t="shared" si="22"/>
        <v>87.5</v>
      </c>
      <c r="S304" s="38">
        <f t="shared" si="22"/>
        <v>87.5</v>
      </c>
      <c r="T304" s="38">
        <f t="shared" si="23"/>
        <v>87.5</v>
      </c>
      <c r="U304" s="38">
        <f t="shared" si="23"/>
        <v>87.5</v>
      </c>
      <c r="V304" s="38">
        <f t="shared" si="23"/>
        <v>87.5</v>
      </c>
      <c r="W304" s="38">
        <f t="shared" si="23"/>
        <v>87.5</v>
      </c>
      <c r="X304" s="38">
        <f t="shared" si="23"/>
        <v>87.5</v>
      </c>
      <c r="Y304" s="38">
        <f t="shared" si="23"/>
        <v>87.5</v>
      </c>
      <c r="Z304" s="38">
        <f t="shared" si="23"/>
        <v>87.5</v>
      </c>
      <c r="AA304" s="38">
        <f t="shared" si="23"/>
        <v>87.5</v>
      </c>
      <c r="AB304" s="38">
        <f t="shared" si="23"/>
        <v>87.5</v>
      </c>
      <c r="AC304" s="38">
        <f t="shared" si="23"/>
        <v>87.5</v>
      </c>
      <c r="AD304" s="38">
        <f t="shared" si="23"/>
        <v>87.5</v>
      </c>
      <c r="AE304" s="38">
        <f t="shared" si="23"/>
        <v>87.5</v>
      </c>
      <c r="AF304" s="38">
        <f t="shared" si="23"/>
        <v>87.5</v>
      </c>
      <c r="AG304" s="38">
        <f t="shared" si="23"/>
        <v>87.5</v>
      </c>
    </row>
    <row r="305" spans="2:33" x14ac:dyDescent="0.25">
      <c r="B305" s="7" t="s">
        <v>17</v>
      </c>
      <c r="C305" s="7" t="s">
        <v>24</v>
      </c>
      <c r="D305" s="38">
        <f t="shared" ref="D305:S310" si="24">(100-75)/2+75</f>
        <v>87.5</v>
      </c>
      <c r="E305" s="38">
        <f t="shared" si="24"/>
        <v>87.5</v>
      </c>
      <c r="F305" s="38">
        <f t="shared" si="24"/>
        <v>87.5</v>
      </c>
      <c r="G305" s="38">
        <f t="shared" si="24"/>
        <v>87.5</v>
      </c>
      <c r="H305" s="38">
        <f t="shared" si="24"/>
        <v>87.5</v>
      </c>
      <c r="I305" s="38">
        <f t="shared" si="24"/>
        <v>87.5</v>
      </c>
      <c r="J305" s="38">
        <f t="shared" si="24"/>
        <v>87.5</v>
      </c>
      <c r="K305" s="38">
        <f t="shared" si="24"/>
        <v>87.5</v>
      </c>
      <c r="L305" s="38">
        <f t="shared" si="24"/>
        <v>87.5</v>
      </c>
      <c r="M305" s="38">
        <f t="shared" si="24"/>
        <v>87.5</v>
      </c>
      <c r="N305" s="38">
        <f t="shared" si="24"/>
        <v>87.5</v>
      </c>
      <c r="O305" s="38">
        <f t="shared" si="24"/>
        <v>87.5</v>
      </c>
      <c r="P305" s="38">
        <f t="shared" si="24"/>
        <v>87.5</v>
      </c>
      <c r="Q305" s="38">
        <f t="shared" si="24"/>
        <v>87.5</v>
      </c>
      <c r="R305" s="38">
        <f t="shared" si="22"/>
        <v>87.5</v>
      </c>
      <c r="S305" s="38">
        <f t="shared" si="22"/>
        <v>87.5</v>
      </c>
      <c r="T305" s="38">
        <f t="shared" si="23"/>
        <v>87.5</v>
      </c>
      <c r="U305" s="38">
        <f t="shared" si="23"/>
        <v>87.5</v>
      </c>
      <c r="V305" s="38">
        <f t="shared" si="23"/>
        <v>87.5</v>
      </c>
      <c r="W305" s="38">
        <f t="shared" si="23"/>
        <v>87.5</v>
      </c>
      <c r="X305" s="38">
        <f t="shared" si="23"/>
        <v>87.5</v>
      </c>
      <c r="Y305" s="38">
        <f t="shared" si="23"/>
        <v>87.5</v>
      </c>
      <c r="Z305" s="38">
        <f t="shared" si="23"/>
        <v>87.5</v>
      </c>
      <c r="AA305" s="38">
        <f t="shared" si="23"/>
        <v>87.5</v>
      </c>
      <c r="AB305" s="38">
        <f t="shared" si="23"/>
        <v>87.5</v>
      </c>
      <c r="AC305" s="38">
        <f t="shared" si="23"/>
        <v>87.5</v>
      </c>
      <c r="AD305" s="38">
        <f t="shared" si="23"/>
        <v>87.5</v>
      </c>
      <c r="AE305" s="38">
        <f t="shared" si="23"/>
        <v>87.5</v>
      </c>
      <c r="AF305" s="38">
        <f t="shared" si="23"/>
        <v>87.5</v>
      </c>
      <c r="AG305" s="38">
        <f t="shared" si="23"/>
        <v>87.5</v>
      </c>
    </row>
    <row r="306" spans="2:33" x14ac:dyDescent="0.25">
      <c r="B306" s="7" t="s">
        <v>17</v>
      </c>
      <c r="C306" s="7" t="s">
        <v>16</v>
      </c>
      <c r="D306" s="38">
        <f t="shared" si="24"/>
        <v>87.5</v>
      </c>
      <c r="E306" s="38">
        <f t="shared" si="24"/>
        <v>87.5</v>
      </c>
      <c r="F306" s="38">
        <f t="shared" si="24"/>
        <v>87.5</v>
      </c>
      <c r="G306" s="38">
        <f t="shared" si="24"/>
        <v>87.5</v>
      </c>
      <c r="H306" s="38">
        <f t="shared" si="24"/>
        <v>87.5</v>
      </c>
      <c r="I306" s="38">
        <f t="shared" si="24"/>
        <v>87.5</v>
      </c>
      <c r="J306" s="38">
        <f t="shared" si="24"/>
        <v>87.5</v>
      </c>
      <c r="K306" s="38">
        <f t="shared" si="24"/>
        <v>87.5</v>
      </c>
      <c r="L306" s="38">
        <f t="shared" si="24"/>
        <v>87.5</v>
      </c>
      <c r="M306" s="38">
        <f t="shared" si="24"/>
        <v>87.5</v>
      </c>
      <c r="N306" s="38">
        <f t="shared" si="24"/>
        <v>87.5</v>
      </c>
      <c r="O306" s="38">
        <f t="shared" si="24"/>
        <v>87.5</v>
      </c>
      <c r="P306" s="38">
        <f t="shared" si="24"/>
        <v>87.5</v>
      </c>
      <c r="Q306" s="38">
        <f t="shared" si="24"/>
        <v>87.5</v>
      </c>
      <c r="R306" s="38">
        <f t="shared" si="24"/>
        <v>87.5</v>
      </c>
      <c r="S306" s="38">
        <f t="shared" si="24"/>
        <v>87.5</v>
      </c>
      <c r="T306" s="38">
        <f t="shared" si="23"/>
        <v>87.5</v>
      </c>
      <c r="U306" s="38">
        <f t="shared" si="23"/>
        <v>87.5</v>
      </c>
      <c r="V306" s="38">
        <f t="shared" si="23"/>
        <v>87.5</v>
      </c>
      <c r="W306" s="38">
        <f t="shared" si="23"/>
        <v>87.5</v>
      </c>
      <c r="X306" s="38">
        <f t="shared" si="23"/>
        <v>87.5</v>
      </c>
      <c r="Y306" s="38">
        <f t="shared" si="23"/>
        <v>87.5</v>
      </c>
      <c r="Z306" s="38">
        <f t="shared" si="23"/>
        <v>87.5</v>
      </c>
      <c r="AA306" s="38">
        <f t="shared" si="23"/>
        <v>87.5</v>
      </c>
      <c r="AB306" s="38">
        <f t="shared" si="23"/>
        <v>87.5</v>
      </c>
      <c r="AC306" s="38">
        <f t="shared" si="23"/>
        <v>87.5</v>
      </c>
      <c r="AD306" s="38">
        <f t="shared" si="23"/>
        <v>87.5</v>
      </c>
      <c r="AE306" s="38">
        <f t="shared" si="23"/>
        <v>87.5</v>
      </c>
      <c r="AF306" s="38">
        <f t="shared" si="23"/>
        <v>87.5</v>
      </c>
      <c r="AG306" s="38">
        <f t="shared" si="23"/>
        <v>87.5</v>
      </c>
    </row>
    <row r="307" spans="2:33" x14ac:dyDescent="0.25">
      <c r="B307" s="7" t="s">
        <v>17</v>
      </c>
      <c r="C307" s="7" t="s">
        <v>19</v>
      </c>
      <c r="D307" s="38">
        <f t="shared" si="24"/>
        <v>87.5</v>
      </c>
      <c r="E307" s="38">
        <f t="shared" si="24"/>
        <v>87.5</v>
      </c>
      <c r="F307" s="38">
        <f t="shared" si="24"/>
        <v>87.5</v>
      </c>
      <c r="G307" s="38">
        <f t="shared" si="24"/>
        <v>87.5</v>
      </c>
      <c r="H307" s="38">
        <f t="shared" si="24"/>
        <v>87.5</v>
      </c>
      <c r="I307" s="38">
        <f t="shared" si="24"/>
        <v>87.5</v>
      </c>
      <c r="J307" s="38">
        <f t="shared" si="24"/>
        <v>87.5</v>
      </c>
      <c r="K307" s="38">
        <f t="shared" si="24"/>
        <v>87.5</v>
      </c>
      <c r="L307" s="38">
        <f t="shared" si="24"/>
        <v>87.5</v>
      </c>
      <c r="M307" s="38">
        <f t="shared" si="24"/>
        <v>87.5</v>
      </c>
      <c r="N307" s="38">
        <f t="shared" si="24"/>
        <v>87.5</v>
      </c>
      <c r="O307" s="38">
        <f t="shared" si="24"/>
        <v>87.5</v>
      </c>
      <c r="P307" s="38">
        <f t="shared" si="24"/>
        <v>87.5</v>
      </c>
      <c r="Q307" s="38">
        <f t="shared" si="24"/>
        <v>87.5</v>
      </c>
      <c r="R307" s="38">
        <f t="shared" si="24"/>
        <v>87.5</v>
      </c>
      <c r="S307" s="38">
        <f t="shared" si="24"/>
        <v>87.5</v>
      </c>
      <c r="T307" s="38">
        <f t="shared" si="23"/>
        <v>87.5</v>
      </c>
      <c r="U307" s="38">
        <f t="shared" si="23"/>
        <v>87.5</v>
      </c>
      <c r="V307" s="38">
        <f t="shared" si="23"/>
        <v>87.5</v>
      </c>
      <c r="W307" s="38">
        <f t="shared" si="23"/>
        <v>87.5</v>
      </c>
      <c r="X307" s="38">
        <f t="shared" si="23"/>
        <v>87.5</v>
      </c>
      <c r="Y307" s="38">
        <f t="shared" si="23"/>
        <v>87.5</v>
      </c>
      <c r="Z307" s="38">
        <f t="shared" si="23"/>
        <v>87.5</v>
      </c>
      <c r="AA307" s="38">
        <f t="shared" si="23"/>
        <v>87.5</v>
      </c>
      <c r="AB307" s="38">
        <f t="shared" si="23"/>
        <v>87.5</v>
      </c>
      <c r="AC307" s="38">
        <f t="shared" si="23"/>
        <v>87.5</v>
      </c>
      <c r="AD307" s="38">
        <f t="shared" si="23"/>
        <v>87.5</v>
      </c>
      <c r="AE307" s="38">
        <f t="shared" si="23"/>
        <v>87.5</v>
      </c>
      <c r="AF307" s="38">
        <f t="shared" si="23"/>
        <v>87.5</v>
      </c>
      <c r="AG307" s="38">
        <f t="shared" si="23"/>
        <v>87.5</v>
      </c>
    </row>
    <row r="308" spans="2:33" x14ac:dyDescent="0.25">
      <c r="B308" s="7" t="s">
        <v>17</v>
      </c>
      <c r="C308" s="7" t="s">
        <v>31</v>
      </c>
      <c r="D308" s="38">
        <f t="shared" si="24"/>
        <v>87.5</v>
      </c>
      <c r="E308" s="38">
        <f t="shared" si="24"/>
        <v>87.5</v>
      </c>
      <c r="F308" s="38">
        <f t="shared" si="24"/>
        <v>87.5</v>
      </c>
      <c r="G308" s="38">
        <f t="shared" si="24"/>
        <v>87.5</v>
      </c>
      <c r="H308" s="38">
        <f t="shared" si="24"/>
        <v>87.5</v>
      </c>
      <c r="I308" s="38">
        <f t="shared" si="24"/>
        <v>87.5</v>
      </c>
      <c r="J308" s="38">
        <f t="shared" si="24"/>
        <v>87.5</v>
      </c>
      <c r="K308" s="38">
        <f t="shared" si="24"/>
        <v>87.5</v>
      </c>
      <c r="L308" s="38">
        <f t="shared" si="24"/>
        <v>87.5</v>
      </c>
      <c r="M308" s="38">
        <f t="shared" si="24"/>
        <v>87.5</v>
      </c>
      <c r="N308" s="38">
        <f t="shared" si="24"/>
        <v>87.5</v>
      </c>
      <c r="O308" s="38">
        <f t="shared" si="24"/>
        <v>87.5</v>
      </c>
      <c r="P308" s="38">
        <f t="shared" si="24"/>
        <v>87.5</v>
      </c>
      <c r="Q308" s="38">
        <f t="shared" si="24"/>
        <v>87.5</v>
      </c>
      <c r="R308" s="38">
        <f t="shared" si="24"/>
        <v>87.5</v>
      </c>
      <c r="S308" s="38">
        <f t="shared" si="24"/>
        <v>87.5</v>
      </c>
      <c r="T308" s="38">
        <f t="shared" si="23"/>
        <v>87.5</v>
      </c>
      <c r="U308" s="38">
        <f t="shared" si="23"/>
        <v>87.5</v>
      </c>
      <c r="V308" s="38">
        <f t="shared" si="23"/>
        <v>87.5</v>
      </c>
      <c r="W308" s="38">
        <f t="shared" si="23"/>
        <v>87.5</v>
      </c>
      <c r="X308" s="38">
        <f t="shared" si="23"/>
        <v>87.5</v>
      </c>
      <c r="Y308" s="38">
        <f t="shared" si="23"/>
        <v>87.5</v>
      </c>
      <c r="Z308" s="38">
        <f t="shared" si="23"/>
        <v>87.5</v>
      </c>
      <c r="AA308" s="38">
        <f t="shared" si="23"/>
        <v>87.5</v>
      </c>
      <c r="AB308" s="38">
        <f t="shared" si="23"/>
        <v>87.5</v>
      </c>
      <c r="AC308" s="38">
        <f t="shared" si="23"/>
        <v>87.5</v>
      </c>
      <c r="AD308" s="38">
        <f t="shared" si="23"/>
        <v>87.5</v>
      </c>
      <c r="AE308" s="38">
        <f t="shared" si="23"/>
        <v>87.5</v>
      </c>
      <c r="AF308" s="38">
        <f t="shared" si="23"/>
        <v>87.5</v>
      </c>
      <c r="AG308" s="38">
        <f t="shared" si="23"/>
        <v>87.5</v>
      </c>
    </row>
    <row r="309" spans="2:33" x14ac:dyDescent="0.25">
      <c r="B309" s="7" t="s">
        <v>17</v>
      </c>
      <c r="C309" s="7" t="s">
        <v>35</v>
      </c>
      <c r="D309" s="38">
        <f t="shared" si="24"/>
        <v>87.5</v>
      </c>
      <c r="E309" s="38">
        <f t="shared" si="24"/>
        <v>87.5</v>
      </c>
      <c r="F309" s="38">
        <f t="shared" si="24"/>
        <v>87.5</v>
      </c>
      <c r="G309" s="38">
        <f t="shared" si="24"/>
        <v>87.5</v>
      </c>
      <c r="H309" s="38">
        <f t="shared" si="24"/>
        <v>87.5</v>
      </c>
      <c r="I309" s="38">
        <f t="shared" si="24"/>
        <v>87.5</v>
      </c>
      <c r="J309" s="38">
        <f t="shared" si="24"/>
        <v>87.5</v>
      </c>
      <c r="K309" s="38">
        <f t="shared" si="24"/>
        <v>87.5</v>
      </c>
      <c r="L309" s="38">
        <f t="shared" si="24"/>
        <v>87.5</v>
      </c>
      <c r="M309" s="38">
        <f t="shared" si="24"/>
        <v>87.5</v>
      </c>
      <c r="N309" s="38">
        <f t="shared" si="24"/>
        <v>87.5</v>
      </c>
      <c r="O309" s="38">
        <f t="shared" si="24"/>
        <v>87.5</v>
      </c>
      <c r="P309" s="38">
        <f t="shared" si="24"/>
        <v>87.5</v>
      </c>
      <c r="Q309" s="38">
        <f t="shared" si="24"/>
        <v>87.5</v>
      </c>
      <c r="R309" s="38">
        <f t="shared" si="24"/>
        <v>87.5</v>
      </c>
      <c r="S309" s="38">
        <f t="shared" si="24"/>
        <v>87.5</v>
      </c>
      <c r="T309" s="38">
        <f t="shared" si="23"/>
        <v>87.5</v>
      </c>
      <c r="U309" s="38">
        <f t="shared" si="23"/>
        <v>87.5</v>
      </c>
      <c r="V309" s="38">
        <f t="shared" si="23"/>
        <v>87.5</v>
      </c>
      <c r="W309" s="38">
        <f t="shared" si="23"/>
        <v>87.5</v>
      </c>
      <c r="X309" s="38">
        <f t="shared" si="23"/>
        <v>87.5</v>
      </c>
      <c r="Y309" s="38">
        <f t="shared" si="23"/>
        <v>87.5</v>
      </c>
      <c r="Z309" s="38">
        <f t="shared" si="23"/>
        <v>87.5</v>
      </c>
      <c r="AA309" s="38">
        <f t="shared" si="23"/>
        <v>87.5</v>
      </c>
      <c r="AB309" s="38">
        <f t="shared" si="23"/>
        <v>87.5</v>
      </c>
      <c r="AC309" s="38">
        <f t="shared" si="23"/>
        <v>87.5</v>
      </c>
      <c r="AD309" s="38">
        <f t="shared" si="23"/>
        <v>87.5</v>
      </c>
      <c r="AE309" s="38">
        <f t="shared" si="23"/>
        <v>87.5</v>
      </c>
      <c r="AF309" s="38">
        <f t="shared" si="23"/>
        <v>87.5</v>
      </c>
      <c r="AG309" s="38">
        <f t="shared" si="23"/>
        <v>87.5</v>
      </c>
    </row>
    <row r="310" spans="2:33" x14ac:dyDescent="0.25">
      <c r="B310" s="7" t="s">
        <v>17</v>
      </c>
      <c r="C310" s="7" t="s">
        <v>10</v>
      </c>
      <c r="D310" s="38">
        <f t="shared" si="24"/>
        <v>87.5</v>
      </c>
      <c r="E310" s="38">
        <f t="shared" si="24"/>
        <v>87.5</v>
      </c>
      <c r="F310" s="38">
        <f t="shared" si="24"/>
        <v>87.5</v>
      </c>
      <c r="G310" s="38">
        <f t="shared" si="24"/>
        <v>87.5</v>
      </c>
      <c r="H310" s="38">
        <f t="shared" si="24"/>
        <v>87.5</v>
      </c>
      <c r="I310" s="38">
        <f t="shared" si="24"/>
        <v>87.5</v>
      </c>
      <c r="J310" s="38">
        <f t="shared" si="24"/>
        <v>87.5</v>
      </c>
      <c r="K310" s="38">
        <f t="shared" si="24"/>
        <v>87.5</v>
      </c>
      <c r="L310" s="38">
        <f t="shared" si="24"/>
        <v>87.5</v>
      </c>
      <c r="M310" s="38">
        <f t="shared" si="24"/>
        <v>87.5</v>
      </c>
      <c r="N310" s="38">
        <f t="shared" si="24"/>
        <v>87.5</v>
      </c>
      <c r="O310" s="38">
        <f t="shared" si="24"/>
        <v>87.5</v>
      </c>
      <c r="P310" s="38">
        <f t="shared" si="24"/>
        <v>87.5</v>
      </c>
      <c r="Q310" s="38">
        <f t="shared" si="24"/>
        <v>87.5</v>
      </c>
      <c r="R310" s="38">
        <f t="shared" si="24"/>
        <v>87.5</v>
      </c>
      <c r="S310" s="38">
        <f t="shared" si="24"/>
        <v>87.5</v>
      </c>
      <c r="T310" s="38">
        <f t="shared" si="23"/>
        <v>87.5</v>
      </c>
      <c r="U310" s="38">
        <f t="shared" si="23"/>
        <v>87.5</v>
      </c>
      <c r="V310" s="38">
        <f t="shared" si="23"/>
        <v>87.5</v>
      </c>
      <c r="W310" s="38">
        <f t="shared" si="23"/>
        <v>87.5</v>
      </c>
      <c r="X310" s="38">
        <f t="shared" si="23"/>
        <v>87.5</v>
      </c>
      <c r="Y310" s="38">
        <f t="shared" si="23"/>
        <v>87.5</v>
      </c>
      <c r="Z310" s="38">
        <f t="shared" si="23"/>
        <v>87.5</v>
      </c>
      <c r="AA310" s="38">
        <f t="shared" si="23"/>
        <v>87.5</v>
      </c>
      <c r="AB310" s="38">
        <f t="shared" si="23"/>
        <v>87.5</v>
      </c>
      <c r="AC310" s="38">
        <f t="shared" si="23"/>
        <v>87.5</v>
      </c>
      <c r="AD310" s="38">
        <f t="shared" si="23"/>
        <v>87.5</v>
      </c>
      <c r="AE310" s="38">
        <f t="shared" si="23"/>
        <v>87.5</v>
      </c>
      <c r="AF310" s="38">
        <f t="shared" si="23"/>
        <v>87.5</v>
      </c>
      <c r="AG310" s="38">
        <f t="shared" si="23"/>
        <v>87.5</v>
      </c>
    </row>
    <row r="311" spans="2:33" x14ac:dyDescent="0.25">
      <c r="B311" s="7" t="s">
        <v>20</v>
      </c>
      <c r="C311" s="7" t="s">
        <v>147</v>
      </c>
      <c r="D311" s="38">
        <f t="shared" ref="D311:S319" si="25">(130-100)/2+100</f>
        <v>115</v>
      </c>
      <c r="E311" s="38">
        <f t="shared" si="25"/>
        <v>115</v>
      </c>
      <c r="F311" s="38">
        <f t="shared" si="25"/>
        <v>115</v>
      </c>
      <c r="G311" s="38">
        <f t="shared" si="25"/>
        <v>115</v>
      </c>
      <c r="H311" s="38">
        <f t="shared" si="25"/>
        <v>115</v>
      </c>
      <c r="I311" s="38">
        <f t="shared" si="25"/>
        <v>115</v>
      </c>
      <c r="J311" s="38">
        <f t="shared" si="25"/>
        <v>115</v>
      </c>
      <c r="K311" s="38">
        <f t="shared" si="25"/>
        <v>115</v>
      </c>
      <c r="L311" s="38">
        <f t="shared" si="25"/>
        <v>115</v>
      </c>
      <c r="M311" s="38">
        <f t="shared" si="25"/>
        <v>115</v>
      </c>
      <c r="N311" s="38">
        <f t="shared" si="25"/>
        <v>115</v>
      </c>
      <c r="O311" s="38">
        <f t="shared" si="25"/>
        <v>115</v>
      </c>
      <c r="P311" s="38">
        <f t="shared" si="25"/>
        <v>115</v>
      </c>
      <c r="Q311" s="38">
        <f t="shared" si="25"/>
        <v>115</v>
      </c>
      <c r="R311" s="38">
        <f t="shared" si="25"/>
        <v>115</v>
      </c>
      <c r="S311" s="38">
        <f t="shared" si="25"/>
        <v>115</v>
      </c>
      <c r="T311" s="38">
        <f t="shared" ref="T311:AG319" si="26">(130-100)/2+100</f>
        <v>115</v>
      </c>
      <c r="U311" s="38">
        <f t="shared" si="26"/>
        <v>115</v>
      </c>
      <c r="V311" s="38">
        <f t="shared" si="26"/>
        <v>115</v>
      </c>
      <c r="W311" s="38">
        <f t="shared" si="26"/>
        <v>115</v>
      </c>
      <c r="X311" s="38">
        <f t="shared" si="26"/>
        <v>115</v>
      </c>
      <c r="Y311" s="38">
        <f t="shared" si="26"/>
        <v>115</v>
      </c>
      <c r="Z311" s="38">
        <f t="shared" si="26"/>
        <v>115</v>
      </c>
      <c r="AA311" s="38">
        <f t="shared" si="26"/>
        <v>115</v>
      </c>
      <c r="AB311" s="38">
        <f t="shared" si="26"/>
        <v>115</v>
      </c>
      <c r="AC311" s="38">
        <f t="shared" si="26"/>
        <v>115</v>
      </c>
      <c r="AD311" s="38">
        <f t="shared" si="26"/>
        <v>115</v>
      </c>
      <c r="AE311" s="38">
        <f t="shared" si="26"/>
        <v>115</v>
      </c>
      <c r="AF311" s="38">
        <f t="shared" si="26"/>
        <v>115</v>
      </c>
      <c r="AG311" s="38">
        <f t="shared" si="26"/>
        <v>115</v>
      </c>
    </row>
    <row r="312" spans="2:33" x14ac:dyDescent="0.25">
      <c r="B312" s="7" t="s">
        <v>20</v>
      </c>
      <c r="C312" s="7" t="s">
        <v>148</v>
      </c>
      <c r="D312" s="38">
        <f t="shared" si="25"/>
        <v>115</v>
      </c>
      <c r="E312" s="38">
        <f t="shared" si="25"/>
        <v>115</v>
      </c>
      <c r="F312" s="38">
        <f t="shared" si="25"/>
        <v>115</v>
      </c>
      <c r="G312" s="38">
        <f t="shared" si="25"/>
        <v>115</v>
      </c>
      <c r="H312" s="38">
        <f t="shared" si="25"/>
        <v>115</v>
      </c>
      <c r="I312" s="38">
        <f t="shared" si="25"/>
        <v>115</v>
      </c>
      <c r="J312" s="38">
        <f t="shared" si="25"/>
        <v>115</v>
      </c>
      <c r="K312" s="38">
        <f t="shared" si="25"/>
        <v>115</v>
      </c>
      <c r="L312" s="38">
        <f t="shared" si="25"/>
        <v>115</v>
      </c>
      <c r="M312" s="38">
        <f t="shared" si="25"/>
        <v>115</v>
      </c>
      <c r="N312" s="38">
        <f t="shared" si="25"/>
        <v>115</v>
      </c>
      <c r="O312" s="38">
        <f t="shared" si="25"/>
        <v>115</v>
      </c>
      <c r="P312" s="38">
        <f t="shared" si="25"/>
        <v>115</v>
      </c>
      <c r="Q312" s="38">
        <f t="shared" si="25"/>
        <v>115</v>
      </c>
      <c r="R312" s="38">
        <f t="shared" si="25"/>
        <v>115</v>
      </c>
      <c r="S312" s="38">
        <f t="shared" si="25"/>
        <v>115</v>
      </c>
      <c r="T312" s="38">
        <f t="shared" si="26"/>
        <v>115</v>
      </c>
      <c r="U312" s="38">
        <f t="shared" si="26"/>
        <v>115</v>
      </c>
      <c r="V312" s="38">
        <f t="shared" si="26"/>
        <v>115</v>
      </c>
      <c r="W312" s="38">
        <f t="shared" si="26"/>
        <v>115</v>
      </c>
      <c r="X312" s="38">
        <f t="shared" si="26"/>
        <v>115</v>
      </c>
      <c r="Y312" s="38">
        <f t="shared" si="26"/>
        <v>115</v>
      </c>
      <c r="Z312" s="38">
        <f t="shared" si="26"/>
        <v>115</v>
      </c>
      <c r="AA312" s="38">
        <f t="shared" si="26"/>
        <v>115</v>
      </c>
      <c r="AB312" s="38">
        <f t="shared" si="26"/>
        <v>115</v>
      </c>
      <c r="AC312" s="38">
        <f t="shared" si="26"/>
        <v>115</v>
      </c>
      <c r="AD312" s="38">
        <f t="shared" si="26"/>
        <v>115</v>
      </c>
      <c r="AE312" s="38">
        <f t="shared" si="26"/>
        <v>115</v>
      </c>
      <c r="AF312" s="38">
        <f t="shared" si="26"/>
        <v>115</v>
      </c>
      <c r="AG312" s="38">
        <f t="shared" si="26"/>
        <v>115</v>
      </c>
    </row>
    <row r="313" spans="2:33" x14ac:dyDescent="0.25">
      <c r="B313" s="7" t="s">
        <v>20</v>
      </c>
      <c r="C313" s="7" t="s">
        <v>8</v>
      </c>
      <c r="D313" s="38">
        <f t="shared" si="25"/>
        <v>115</v>
      </c>
      <c r="E313" s="38">
        <f t="shared" si="25"/>
        <v>115</v>
      </c>
      <c r="F313" s="38">
        <f t="shared" si="25"/>
        <v>115</v>
      </c>
      <c r="G313" s="38">
        <f t="shared" si="25"/>
        <v>115</v>
      </c>
      <c r="H313" s="38">
        <f t="shared" si="25"/>
        <v>115</v>
      </c>
      <c r="I313" s="38">
        <f t="shared" si="25"/>
        <v>115</v>
      </c>
      <c r="J313" s="38">
        <f t="shared" si="25"/>
        <v>115</v>
      </c>
      <c r="K313" s="38">
        <f t="shared" si="25"/>
        <v>115</v>
      </c>
      <c r="L313" s="38">
        <f t="shared" si="25"/>
        <v>115</v>
      </c>
      <c r="M313" s="38">
        <f t="shared" si="25"/>
        <v>115</v>
      </c>
      <c r="N313" s="38">
        <f t="shared" si="25"/>
        <v>115</v>
      </c>
      <c r="O313" s="38">
        <f t="shared" si="25"/>
        <v>115</v>
      </c>
      <c r="P313" s="38">
        <f t="shared" si="25"/>
        <v>115</v>
      </c>
      <c r="Q313" s="38">
        <f t="shared" si="25"/>
        <v>115</v>
      </c>
      <c r="R313" s="38">
        <f t="shared" si="25"/>
        <v>115</v>
      </c>
      <c r="S313" s="38">
        <f t="shared" si="25"/>
        <v>115</v>
      </c>
      <c r="T313" s="38">
        <f t="shared" si="26"/>
        <v>115</v>
      </c>
      <c r="U313" s="38">
        <f t="shared" si="26"/>
        <v>115</v>
      </c>
      <c r="V313" s="38">
        <f t="shared" si="26"/>
        <v>115</v>
      </c>
      <c r="W313" s="38">
        <f t="shared" si="26"/>
        <v>115</v>
      </c>
      <c r="X313" s="38">
        <f t="shared" si="26"/>
        <v>115</v>
      </c>
      <c r="Y313" s="38">
        <f t="shared" si="26"/>
        <v>115</v>
      </c>
      <c r="Z313" s="38">
        <f t="shared" si="26"/>
        <v>115</v>
      </c>
      <c r="AA313" s="38">
        <f t="shared" si="26"/>
        <v>115</v>
      </c>
      <c r="AB313" s="38">
        <f t="shared" si="26"/>
        <v>115</v>
      </c>
      <c r="AC313" s="38">
        <f t="shared" si="26"/>
        <v>115</v>
      </c>
      <c r="AD313" s="38">
        <f t="shared" si="26"/>
        <v>115</v>
      </c>
      <c r="AE313" s="38">
        <f t="shared" si="26"/>
        <v>115</v>
      </c>
      <c r="AF313" s="38">
        <f t="shared" si="26"/>
        <v>115</v>
      </c>
      <c r="AG313" s="38">
        <f t="shared" si="26"/>
        <v>115</v>
      </c>
    </row>
    <row r="314" spans="2:33" x14ac:dyDescent="0.25">
      <c r="B314" s="7" t="s">
        <v>20</v>
      </c>
      <c r="C314" s="7" t="s">
        <v>24</v>
      </c>
      <c r="D314" s="38">
        <f t="shared" si="25"/>
        <v>115</v>
      </c>
      <c r="E314" s="38">
        <f t="shared" si="25"/>
        <v>115</v>
      </c>
      <c r="F314" s="38">
        <f t="shared" si="25"/>
        <v>115</v>
      </c>
      <c r="G314" s="38">
        <f t="shared" si="25"/>
        <v>115</v>
      </c>
      <c r="H314" s="38">
        <f t="shared" si="25"/>
        <v>115</v>
      </c>
      <c r="I314" s="38">
        <f t="shared" si="25"/>
        <v>115</v>
      </c>
      <c r="J314" s="38">
        <f t="shared" si="25"/>
        <v>115</v>
      </c>
      <c r="K314" s="38">
        <f t="shared" si="25"/>
        <v>115</v>
      </c>
      <c r="L314" s="38">
        <f t="shared" si="25"/>
        <v>115</v>
      </c>
      <c r="M314" s="38">
        <f t="shared" si="25"/>
        <v>115</v>
      </c>
      <c r="N314" s="38">
        <f t="shared" si="25"/>
        <v>115</v>
      </c>
      <c r="O314" s="38">
        <f t="shared" si="25"/>
        <v>115</v>
      </c>
      <c r="P314" s="38">
        <f t="shared" si="25"/>
        <v>115</v>
      </c>
      <c r="Q314" s="38">
        <f t="shared" si="25"/>
        <v>115</v>
      </c>
      <c r="R314" s="38">
        <f t="shared" si="25"/>
        <v>115</v>
      </c>
      <c r="S314" s="38">
        <f t="shared" si="25"/>
        <v>115</v>
      </c>
      <c r="T314" s="38">
        <f t="shared" si="26"/>
        <v>115</v>
      </c>
      <c r="U314" s="38">
        <f t="shared" si="26"/>
        <v>115</v>
      </c>
      <c r="V314" s="38">
        <f t="shared" si="26"/>
        <v>115</v>
      </c>
      <c r="W314" s="38">
        <f t="shared" si="26"/>
        <v>115</v>
      </c>
      <c r="X314" s="38">
        <f t="shared" si="26"/>
        <v>115</v>
      </c>
      <c r="Y314" s="38">
        <f t="shared" si="26"/>
        <v>115</v>
      </c>
      <c r="Z314" s="38">
        <f t="shared" si="26"/>
        <v>115</v>
      </c>
      <c r="AA314" s="38">
        <f t="shared" si="26"/>
        <v>115</v>
      </c>
      <c r="AB314" s="38">
        <f t="shared" si="26"/>
        <v>115</v>
      </c>
      <c r="AC314" s="38">
        <f t="shared" si="26"/>
        <v>115</v>
      </c>
      <c r="AD314" s="38">
        <f t="shared" si="26"/>
        <v>115</v>
      </c>
      <c r="AE314" s="38">
        <f t="shared" si="26"/>
        <v>115</v>
      </c>
      <c r="AF314" s="38">
        <f t="shared" si="26"/>
        <v>115</v>
      </c>
      <c r="AG314" s="38">
        <f t="shared" si="26"/>
        <v>115</v>
      </c>
    </row>
    <row r="315" spans="2:33" x14ac:dyDescent="0.25">
      <c r="B315" s="7" t="s">
        <v>20</v>
      </c>
      <c r="C315" s="7" t="s">
        <v>16</v>
      </c>
      <c r="D315" s="38">
        <f t="shared" si="25"/>
        <v>115</v>
      </c>
      <c r="E315" s="38">
        <f t="shared" si="25"/>
        <v>115</v>
      </c>
      <c r="F315" s="38">
        <f t="shared" si="25"/>
        <v>115</v>
      </c>
      <c r="G315" s="38">
        <f t="shared" si="25"/>
        <v>115</v>
      </c>
      <c r="H315" s="38">
        <f t="shared" si="25"/>
        <v>115</v>
      </c>
      <c r="I315" s="38">
        <f t="shared" si="25"/>
        <v>115</v>
      </c>
      <c r="J315" s="38">
        <f t="shared" si="25"/>
        <v>115</v>
      </c>
      <c r="K315" s="38">
        <f t="shared" si="25"/>
        <v>115</v>
      </c>
      <c r="L315" s="38">
        <f t="shared" si="25"/>
        <v>115</v>
      </c>
      <c r="M315" s="38">
        <f t="shared" si="25"/>
        <v>115</v>
      </c>
      <c r="N315" s="38">
        <f t="shared" si="25"/>
        <v>115</v>
      </c>
      <c r="O315" s="38">
        <f t="shared" si="25"/>
        <v>115</v>
      </c>
      <c r="P315" s="38">
        <f t="shared" si="25"/>
        <v>115</v>
      </c>
      <c r="Q315" s="38">
        <f t="shared" si="25"/>
        <v>115</v>
      </c>
      <c r="R315" s="38">
        <f t="shared" si="25"/>
        <v>115</v>
      </c>
      <c r="S315" s="38">
        <f t="shared" si="25"/>
        <v>115</v>
      </c>
      <c r="T315" s="38">
        <f t="shared" si="26"/>
        <v>115</v>
      </c>
      <c r="U315" s="38">
        <f t="shared" si="26"/>
        <v>115</v>
      </c>
      <c r="V315" s="38">
        <f t="shared" si="26"/>
        <v>115</v>
      </c>
      <c r="W315" s="38">
        <f t="shared" si="26"/>
        <v>115</v>
      </c>
      <c r="X315" s="38">
        <f t="shared" si="26"/>
        <v>115</v>
      </c>
      <c r="Y315" s="38">
        <f t="shared" si="26"/>
        <v>115</v>
      </c>
      <c r="Z315" s="38">
        <f t="shared" si="26"/>
        <v>115</v>
      </c>
      <c r="AA315" s="38">
        <f t="shared" si="26"/>
        <v>115</v>
      </c>
      <c r="AB315" s="38">
        <f t="shared" si="26"/>
        <v>115</v>
      </c>
      <c r="AC315" s="38">
        <f t="shared" si="26"/>
        <v>115</v>
      </c>
      <c r="AD315" s="38">
        <f t="shared" si="26"/>
        <v>115</v>
      </c>
      <c r="AE315" s="38">
        <f t="shared" si="26"/>
        <v>115</v>
      </c>
      <c r="AF315" s="38">
        <f t="shared" si="26"/>
        <v>115</v>
      </c>
      <c r="AG315" s="38">
        <f t="shared" si="26"/>
        <v>115</v>
      </c>
    </row>
    <row r="316" spans="2:33" x14ac:dyDescent="0.25">
      <c r="B316" s="7" t="s">
        <v>20</v>
      </c>
      <c r="C316" s="7" t="s">
        <v>19</v>
      </c>
      <c r="D316" s="38">
        <f t="shared" si="25"/>
        <v>115</v>
      </c>
      <c r="E316" s="38">
        <f t="shared" si="25"/>
        <v>115</v>
      </c>
      <c r="F316" s="38">
        <f t="shared" si="25"/>
        <v>115</v>
      </c>
      <c r="G316" s="38">
        <f t="shared" si="25"/>
        <v>115</v>
      </c>
      <c r="H316" s="38">
        <f t="shared" si="25"/>
        <v>115</v>
      </c>
      <c r="I316" s="38">
        <f t="shared" si="25"/>
        <v>115</v>
      </c>
      <c r="J316" s="38">
        <f t="shared" si="25"/>
        <v>115</v>
      </c>
      <c r="K316" s="38">
        <f t="shared" si="25"/>
        <v>115</v>
      </c>
      <c r="L316" s="38">
        <f t="shared" si="25"/>
        <v>115</v>
      </c>
      <c r="M316" s="38">
        <f t="shared" si="25"/>
        <v>115</v>
      </c>
      <c r="N316" s="38">
        <f t="shared" si="25"/>
        <v>115</v>
      </c>
      <c r="O316" s="38">
        <f t="shared" si="25"/>
        <v>115</v>
      </c>
      <c r="P316" s="38">
        <f t="shared" si="25"/>
        <v>115</v>
      </c>
      <c r="Q316" s="38">
        <f t="shared" si="25"/>
        <v>115</v>
      </c>
      <c r="R316" s="38">
        <f t="shared" si="25"/>
        <v>115</v>
      </c>
      <c r="S316" s="38">
        <f t="shared" si="25"/>
        <v>115</v>
      </c>
      <c r="T316" s="38">
        <f t="shared" si="26"/>
        <v>115</v>
      </c>
      <c r="U316" s="38">
        <f t="shared" si="26"/>
        <v>115</v>
      </c>
      <c r="V316" s="38">
        <f t="shared" si="26"/>
        <v>115</v>
      </c>
      <c r="W316" s="38">
        <f t="shared" si="26"/>
        <v>115</v>
      </c>
      <c r="X316" s="38">
        <f t="shared" si="26"/>
        <v>115</v>
      </c>
      <c r="Y316" s="38">
        <f t="shared" si="26"/>
        <v>115</v>
      </c>
      <c r="Z316" s="38">
        <f t="shared" si="26"/>
        <v>115</v>
      </c>
      <c r="AA316" s="38">
        <f t="shared" si="26"/>
        <v>115</v>
      </c>
      <c r="AB316" s="38">
        <f t="shared" si="26"/>
        <v>115</v>
      </c>
      <c r="AC316" s="38">
        <f t="shared" si="26"/>
        <v>115</v>
      </c>
      <c r="AD316" s="38">
        <f t="shared" si="26"/>
        <v>115</v>
      </c>
      <c r="AE316" s="38">
        <f t="shared" si="26"/>
        <v>115</v>
      </c>
      <c r="AF316" s="38">
        <f t="shared" si="26"/>
        <v>115</v>
      </c>
      <c r="AG316" s="38">
        <f t="shared" si="26"/>
        <v>115</v>
      </c>
    </row>
    <row r="317" spans="2:33" x14ac:dyDescent="0.25">
      <c r="B317" s="7" t="s">
        <v>20</v>
      </c>
      <c r="C317" s="7" t="s">
        <v>31</v>
      </c>
      <c r="D317" s="38">
        <f t="shared" si="25"/>
        <v>115</v>
      </c>
      <c r="E317" s="38">
        <f t="shared" si="25"/>
        <v>115</v>
      </c>
      <c r="F317" s="38">
        <f t="shared" si="25"/>
        <v>115</v>
      </c>
      <c r="G317" s="38">
        <f t="shared" si="25"/>
        <v>115</v>
      </c>
      <c r="H317" s="38">
        <f t="shared" si="25"/>
        <v>115</v>
      </c>
      <c r="I317" s="38">
        <f t="shared" si="25"/>
        <v>115</v>
      </c>
      <c r="J317" s="38">
        <f t="shared" si="25"/>
        <v>115</v>
      </c>
      <c r="K317" s="38">
        <f t="shared" si="25"/>
        <v>115</v>
      </c>
      <c r="L317" s="38">
        <f t="shared" si="25"/>
        <v>115</v>
      </c>
      <c r="M317" s="38">
        <f t="shared" si="25"/>
        <v>115</v>
      </c>
      <c r="N317" s="38">
        <f t="shared" si="25"/>
        <v>115</v>
      </c>
      <c r="O317" s="38">
        <f t="shared" si="25"/>
        <v>115</v>
      </c>
      <c r="P317" s="38">
        <f t="shared" si="25"/>
        <v>115</v>
      </c>
      <c r="Q317" s="38">
        <f t="shared" si="25"/>
        <v>115</v>
      </c>
      <c r="R317" s="38">
        <f t="shared" si="25"/>
        <v>115</v>
      </c>
      <c r="S317" s="38">
        <f t="shared" si="25"/>
        <v>115</v>
      </c>
      <c r="T317" s="38">
        <f t="shared" si="26"/>
        <v>115</v>
      </c>
      <c r="U317" s="38">
        <f t="shared" si="26"/>
        <v>115</v>
      </c>
      <c r="V317" s="38">
        <f t="shared" si="26"/>
        <v>115</v>
      </c>
      <c r="W317" s="38">
        <f t="shared" si="26"/>
        <v>115</v>
      </c>
      <c r="X317" s="38">
        <f t="shared" si="26"/>
        <v>115</v>
      </c>
      <c r="Y317" s="38">
        <f t="shared" si="26"/>
        <v>115</v>
      </c>
      <c r="Z317" s="38">
        <f t="shared" si="26"/>
        <v>115</v>
      </c>
      <c r="AA317" s="38">
        <f t="shared" si="26"/>
        <v>115</v>
      </c>
      <c r="AB317" s="38">
        <f t="shared" si="26"/>
        <v>115</v>
      </c>
      <c r="AC317" s="38">
        <f t="shared" si="26"/>
        <v>115</v>
      </c>
      <c r="AD317" s="38">
        <f t="shared" si="26"/>
        <v>115</v>
      </c>
      <c r="AE317" s="38">
        <f t="shared" si="26"/>
        <v>115</v>
      </c>
      <c r="AF317" s="38">
        <f t="shared" si="26"/>
        <v>115</v>
      </c>
      <c r="AG317" s="38">
        <f t="shared" si="26"/>
        <v>115</v>
      </c>
    </row>
    <row r="318" spans="2:33" x14ac:dyDescent="0.25">
      <c r="B318" s="7" t="s">
        <v>20</v>
      </c>
      <c r="C318" s="7" t="s">
        <v>35</v>
      </c>
      <c r="D318" s="38">
        <f t="shared" si="25"/>
        <v>115</v>
      </c>
      <c r="E318" s="38">
        <f t="shared" si="25"/>
        <v>115</v>
      </c>
      <c r="F318" s="38">
        <f t="shared" si="25"/>
        <v>115</v>
      </c>
      <c r="G318" s="38">
        <f t="shared" si="25"/>
        <v>115</v>
      </c>
      <c r="H318" s="38">
        <f t="shared" si="25"/>
        <v>115</v>
      </c>
      <c r="I318" s="38">
        <f t="shared" si="25"/>
        <v>115</v>
      </c>
      <c r="J318" s="38">
        <f t="shared" si="25"/>
        <v>115</v>
      </c>
      <c r="K318" s="38">
        <f t="shared" si="25"/>
        <v>115</v>
      </c>
      <c r="L318" s="38">
        <f t="shared" si="25"/>
        <v>115</v>
      </c>
      <c r="M318" s="38">
        <f t="shared" si="25"/>
        <v>115</v>
      </c>
      <c r="N318" s="38">
        <f t="shared" si="25"/>
        <v>115</v>
      </c>
      <c r="O318" s="38">
        <f t="shared" si="25"/>
        <v>115</v>
      </c>
      <c r="P318" s="38">
        <f t="shared" si="25"/>
        <v>115</v>
      </c>
      <c r="Q318" s="38">
        <f t="shared" si="25"/>
        <v>115</v>
      </c>
      <c r="R318" s="38">
        <f t="shared" si="25"/>
        <v>115</v>
      </c>
      <c r="S318" s="38">
        <f t="shared" si="25"/>
        <v>115</v>
      </c>
      <c r="T318" s="38">
        <f t="shared" si="26"/>
        <v>115</v>
      </c>
      <c r="U318" s="38">
        <f t="shared" si="26"/>
        <v>115</v>
      </c>
      <c r="V318" s="38">
        <f t="shared" si="26"/>
        <v>115</v>
      </c>
      <c r="W318" s="38">
        <f t="shared" si="26"/>
        <v>115</v>
      </c>
      <c r="X318" s="38">
        <f t="shared" si="26"/>
        <v>115</v>
      </c>
      <c r="Y318" s="38">
        <f t="shared" si="26"/>
        <v>115</v>
      </c>
      <c r="Z318" s="38">
        <f t="shared" si="26"/>
        <v>115</v>
      </c>
      <c r="AA318" s="38">
        <f t="shared" si="26"/>
        <v>115</v>
      </c>
      <c r="AB318" s="38">
        <f t="shared" si="26"/>
        <v>115</v>
      </c>
      <c r="AC318" s="38">
        <f t="shared" si="26"/>
        <v>115</v>
      </c>
      <c r="AD318" s="38">
        <f t="shared" si="26"/>
        <v>115</v>
      </c>
      <c r="AE318" s="38">
        <f t="shared" si="26"/>
        <v>115</v>
      </c>
      <c r="AF318" s="38">
        <f t="shared" si="26"/>
        <v>115</v>
      </c>
      <c r="AG318" s="38">
        <f t="shared" si="26"/>
        <v>115</v>
      </c>
    </row>
    <row r="319" spans="2:33" x14ac:dyDescent="0.25">
      <c r="B319" s="7" t="s">
        <v>20</v>
      </c>
      <c r="C319" s="39" t="s">
        <v>10</v>
      </c>
      <c r="D319" s="38">
        <f t="shared" si="25"/>
        <v>115</v>
      </c>
      <c r="E319" s="38">
        <f t="shared" si="25"/>
        <v>115</v>
      </c>
      <c r="F319" s="38">
        <f t="shared" si="25"/>
        <v>115</v>
      </c>
      <c r="G319" s="38">
        <f t="shared" si="25"/>
        <v>115</v>
      </c>
      <c r="H319" s="38">
        <f t="shared" si="25"/>
        <v>115</v>
      </c>
      <c r="I319" s="38">
        <f t="shared" si="25"/>
        <v>115</v>
      </c>
      <c r="J319" s="38">
        <f t="shared" si="25"/>
        <v>115</v>
      </c>
      <c r="K319" s="38">
        <f t="shared" si="25"/>
        <v>115</v>
      </c>
      <c r="L319" s="38">
        <f t="shared" si="25"/>
        <v>115</v>
      </c>
      <c r="M319" s="38">
        <f t="shared" si="25"/>
        <v>115</v>
      </c>
      <c r="N319" s="38">
        <f t="shared" si="25"/>
        <v>115</v>
      </c>
      <c r="O319" s="38">
        <f t="shared" si="25"/>
        <v>115</v>
      </c>
      <c r="P319" s="38">
        <f t="shared" si="25"/>
        <v>115</v>
      </c>
      <c r="Q319" s="38">
        <f t="shared" si="25"/>
        <v>115</v>
      </c>
      <c r="R319" s="38">
        <f t="shared" si="25"/>
        <v>115</v>
      </c>
      <c r="S319" s="38">
        <f t="shared" si="25"/>
        <v>115</v>
      </c>
      <c r="T319" s="38">
        <f t="shared" si="26"/>
        <v>115</v>
      </c>
      <c r="U319" s="38">
        <f t="shared" si="26"/>
        <v>115</v>
      </c>
      <c r="V319" s="38">
        <f t="shared" si="26"/>
        <v>115</v>
      </c>
      <c r="W319" s="38">
        <f t="shared" si="26"/>
        <v>115</v>
      </c>
      <c r="X319" s="38">
        <f t="shared" si="26"/>
        <v>115</v>
      </c>
      <c r="Y319" s="38">
        <f t="shared" si="26"/>
        <v>115</v>
      </c>
      <c r="Z319" s="38">
        <f t="shared" si="26"/>
        <v>115</v>
      </c>
      <c r="AA319" s="38">
        <f t="shared" si="26"/>
        <v>115</v>
      </c>
      <c r="AB319" s="38">
        <f t="shared" si="26"/>
        <v>115</v>
      </c>
      <c r="AC319" s="38">
        <f t="shared" si="26"/>
        <v>115</v>
      </c>
      <c r="AD319" s="38">
        <f t="shared" si="26"/>
        <v>115</v>
      </c>
      <c r="AE319" s="38">
        <f t="shared" si="26"/>
        <v>115</v>
      </c>
      <c r="AF319" s="38">
        <f t="shared" si="26"/>
        <v>115</v>
      </c>
      <c r="AG319" s="38">
        <f t="shared" si="26"/>
        <v>115</v>
      </c>
    </row>
    <row r="320" spans="2:33" x14ac:dyDescent="0.25">
      <c r="B320" s="7" t="s">
        <v>21</v>
      </c>
      <c r="C320" s="7" t="s">
        <v>147</v>
      </c>
      <c r="D320" s="38">
        <f t="shared" ref="D320:S323" si="27">(160-130)/2+130</f>
        <v>145</v>
      </c>
      <c r="E320" s="38">
        <f t="shared" si="27"/>
        <v>145</v>
      </c>
      <c r="F320" s="38">
        <f t="shared" si="27"/>
        <v>145</v>
      </c>
      <c r="G320" s="38">
        <f t="shared" si="27"/>
        <v>145</v>
      </c>
      <c r="H320" s="38">
        <f t="shared" si="27"/>
        <v>145</v>
      </c>
      <c r="I320" s="38">
        <f t="shared" si="27"/>
        <v>145</v>
      </c>
      <c r="J320" s="38">
        <f t="shared" si="27"/>
        <v>145</v>
      </c>
      <c r="K320" s="38">
        <f t="shared" si="27"/>
        <v>145</v>
      </c>
      <c r="L320" s="38">
        <f t="shared" si="27"/>
        <v>145</v>
      </c>
      <c r="M320" s="38">
        <f t="shared" si="27"/>
        <v>145</v>
      </c>
      <c r="N320" s="38">
        <f t="shared" si="27"/>
        <v>145</v>
      </c>
      <c r="O320" s="38">
        <f t="shared" si="27"/>
        <v>145</v>
      </c>
      <c r="P320" s="38">
        <f t="shared" si="27"/>
        <v>145</v>
      </c>
      <c r="Q320" s="38">
        <f t="shared" si="27"/>
        <v>145</v>
      </c>
      <c r="R320" s="38">
        <f t="shared" si="27"/>
        <v>145</v>
      </c>
      <c r="S320" s="38">
        <f t="shared" si="27"/>
        <v>145</v>
      </c>
      <c r="T320" s="38">
        <f t="shared" ref="T320:AG328" si="28">(160-130)/2+130</f>
        <v>145</v>
      </c>
      <c r="U320" s="38">
        <f t="shared" si="28"/>
        <v>145</v>
      </c>
      <c r="V320" s="38">
        <f t="shared" si="28"/>
        <v>145</v>
      </c>
      <c r="W320" s="38">
        <f t="shared" si="28"/>
        <v>145</v>
      </c>
      <c r="X320" s="38">
        <f t="shared" si="28"/>
        <v>145</v>
      </c>
      <c r="Y320" s="38">
        <f t="shared" si="28"/>
        <v>145</v>
      </c>
      <c r="Z320" s="38">
        <f t="shared" si="28"/>
        <v>145</v>
      </c>
      <c r="AA320" s="38">
        <f t="shared" si="28"/>
        <v>145</v>
      </c>
      <c r="AB320" s="38">
        <f t="shared" si="28"/>
        <v>145</v>
      </c>
      <c r="AC320" s="38">
        <f t="shared" si="28"/>
        <v>145</v>
      </c>
      <c r="AD320" s="38">
        <f t="shared" si="28"/>
        <v>145</v>
      </c>
      <c r="AE320" s="38">
        <f t="shared" si="28"/>
        <v>145</v>
      </c>
      <c r="AF320" s="38">
        <f t="shared" si="28"/>
        <v>145</v>
      </c>
      <c r="AG320" s="38">
        <f t="shared" si="28"/>
        <v>145</v>
      </c>
    </row>
    <row r="321" spans="2:33" x14ac:dyDescent="0.25">
      <c r="B321" s="7" t="s">
        <v>21</v>
      </c>
      <c r="C321" s="7" t="s">
        <v>148</v>
      </c>
      <c r="D321" s="38">
        <f t="shared" si="27"/>
        <v>145</v>
      </c>
      <c r="E321" s="38">
        <f t="shared" si="27"/>
        <v>145</v>
      </c>
      <c r="F321" s="38">
        <f t="shared" si="27"/>
        <v>145</v>
      </c>
      <c r="G321" s="38">
        <f t="shared" si="27"/>
        <v>145</v>
      </c>
      <c r="H321" s="38">
        <f t="shared" si="27"/>
        <v>145</v>
      </c>
      <c r="I321" s="38">
        <f t="shared" si="27"/>
        <v>145</v>
      </c>
      <c r="J321" s="38">
        <f t="shared" si="27"/>
        <v>145</v>
      </c>
      <c r="K321" s="38">
        <f t="shared" si="27"/>
        <v>145</v>
      </c>
      <c r="L321" s="38">
        <f t="shared" si="27"/>
        <v>145</v>
      </c>
      <c r="M321" s="38">
        <f t="shared" si="27"/>
        <v>145</v>
      </c>
      <c r="N321" s="38">
        <f t="shared" si="27"/>
        <v>145</v>
      </c>
      <c r="O321" s="38">
        <f t="shared" si="27"/>
        <v>145</v>
      </c>
      <c r="P321" s="38">
        <f t="shared" si="27"/>
        <v>145</v>
      </c>
      <c r="Q321" s="38">
        <f t="shared" si="27"/>
        <v>145</v>
      </c>
      <c r="R321" s="38">
        <f t="shared" si="27"/>
        <v>145</v>
      </c>
      <c r="S321" s="38">
        <f t="shared" si="27"/>
        <v>145</v>
      </c>
      <c r="T321" s="38">
        <f t="shared" si="28"/>
        <v>145</v>
      </c>
      <c r="U321" s="38">
        <f t="shared" si="28"/>
        <v>145</v>
      </c>
      <c r="V321" s="38">
        <f t="shared" si="28"/>
        <v>145</v>
      </c>
      <c r="W321" s="38">
        <f t="shared" si="28"/>
        <v>145</v>
      </c>
      <c r="X321" s="38">
        <f t="shared" si="28"/>
        <v>145</v>
      </c>
      <c r="Y321" s="38">
        <f t="shared" si="28"/>
        <v>145</v>
      </c>
      <c r="Z321" s="38">
        <f t="shared" si="28"/>
        <v>145</v>
      </c>
      <c r="AA321" s="38">
        <f t="shared" si="28"/>
        <v>145</v>
      </c>
      <c r="AB321" s="38">
        <f t="shared" si="28"/>
        <v>145</v>
      </c>
      <c r="AC321" s="38">
        <f t="shared" si="28"/>
        <v>145</v>
      </c>
      <c r="AD321" s="38">
        <f t="shared" si="28"/>
        <v>145</v>
      </c>
      <c r="AE321" s="38">
        <f t="shared" si="28"/>
        <v>145</v>
      </c>
      <c r="AF321" s="38">
        <f t="shared" si="28"/>
        <v>145</v>
      </c>
      <c r="AG321" s="38">
        <f t="shared" si="28"/>
        <v>145</v>
      </c>
    </row>
    <row r="322" spans="2:33" x14ac:dyDescent="0.25">
      <c r="B322" s="7" t="s">
        <v>21</v>
      </c>
      <c r="C322" s="7" t="s">
        <v>8</v>
      </c>
      <c r="D322" s="38">
        <f>(160-130)/2+130</f>
        <v>145</v>
      </c>
      <c r="E322" s="38">
        <f t="shared" si="27"/>
        <v>145</v>
      </c>
      <c r="F322" s="38">
        <f t="shared" si="27"/>
        <v>145</v>
      </c>
      <c r="G322" s="38">
        <f t="shared" si="27"/>
        <v>145</v>
      </c>
      <c r="H322" s="38">
        <f t="shared" si="27"/>
        <v>145</v>
      </c>
      <c r="I322" s="38">
        <f t="shared" si="27"/>
        <v>145</v>
      </c>
      <c r="J322" s="38">
        <f t="shared" si="27"/>
        <v>145</v>
      </c>
      <c r="K322" s="38">
        <f t="shared" si="27"/>
        <v>145</v>
      </c>
      <c r="L322" s="38">
        <f t="shared" si="27"/>
        <v>145</v>
      </c>
      <c r="M322" s="38">
        <f t="shared" si="27"/>
        <v>145</v>
      </c>
      <c r="N322" s="38">
        <f t="shared" si="27"/>
        <v>145</v>
      </c>
      <c r="O322" s="38">
        <f t="shared" si="27"/>
        <v>145</v>
      </c>
      <c r="P322" s="38">
        <f t="shared" si="27"/>
        <v>145</v>
      </c>
      <c r="Q322" s="38">
        <f t="shared" si="27"/>
        <v>145</v>
      </c>
      <c r="R322" s="38">
        <f t="shared" si="27"/>
        <v>145</v>
      </c>
      <c r="S322" s="38">
        <f t="shared" si="27"/>
        <v>145</v>
      </c>
      <c r="T322" s="38">
        <f t="shared" si="28"/>
        <v>145</v>
      </c>
      <c r="U322" s="38">
        <f t="shared" si="28"/>
        <v>145</v>
      </c>
      <c r="V322" s="38">
        <f t="shared" si="28"/>
        <v>145</v>
      </c>
      <c r="W322" s="38">
        <f t="shared" si="28"/>
        <v>145</v>
      </c>
      <c r="X322" s="38">
        <f t="shared" si="28"/>
        <v>145</v>
      </c>
      <c r="Y322" s="38">
        <f t="shared" si="28"/>
        <v>145</v>
      </c>
      <c r="Z322" s="38">
        <f t="shared" si="28"/>
        <v>145</v>
      </c>
      <c r="AA322" s="38">
        <f t="shared" si="28"/>
        <v>145</v>
      </c>
      <c r="AB322" s="38">
        <f t="shared" si="28"/>
        <v>145</v>
      </c>
      <c r="AC322" s="38">
        <f t="shared" si="28"/>
        <v>145</v>
      </c>
      <c r="AD322" s="38">
        <f t="shared" si="28"/>
        <v>145</v>
      </c>
      <c r="AE322" s="38">
        <f t="shared" si="28"/>
        <v>145</v>
      </c>
      <c r="AF322" s="38">
        <f t="shared" si="28"/>
        <v>145</v>
      </c>
      <c r="AG322" s="38">
        <f t="shared" si="28"/>
        <v>145</v>
      </c>
    </row>
    <row r="323" spans="2:33" x14ac:dyDescent="0.25">
      <c r="B323" s="7" t="s">
        <v>21</v>
      </c>
      <c r="C323" s="7" t="s">
        <v>24</v>
      </c>
      <c r="D323" s="38">
        <f t="shared" ref="D323:S328" si="29">(160-130)/2+130</f>
        <v>145</v>
      </c>
      <c r="E323" s="38">
        <f t="shared" si="29"/>
        <v>145</v>
      </c>
      <c r="F323" s="38">
        <f t="shared" si="29"/>
        <v>145</v>
      </c>
      <c r="G323" s="38">
        <f t="shared" si="29"/>
        <v>145</v>
      </c>
      <c r="H323" s="38">
        <f t="shared" si="29"/>
        <v>145</v>
      </c>
      <c r="I323" s="38">
        <f t="shared" si="29"/>
        <v>145</v>
      </c>
      <c r="J323" s="38">
        <f t="shared" si="29"/>
        <v>145</v>
      </c>
      <c r="K323" s="38">
        <f t="shared" si="29"/>
        <v>145</v>
      </c>
      <c r="L323" s="38">
        <f t="shared" si="29"/>
        <v>145</v>
      </c>
      <c r="M323" s="38">
        <f t="shared" si="29"/>
        <v>145</v>
      </c>
      <c r="N323" s="38">
        <f t="shared" si="29"/>
        <v>145</v>
      </c>
      <c r="O323" s="38">
        <f t="shared" si="29"/>
        <v>145</v>
      </c>
      <c r="P323" s="38">
        <f t="shared" si="29"/>
        <v>145</v>
      </c>
      <c r="Q323" s="38">
        <f t="shared" si="29"/>
        <v>145</v>
      </c>
      <c r="R323" s="38">
        <f t="shared" si="27"/>
        <v>145</v>
      </c>
      <c r="S323" s="38">
        <f t="shared" si="27"/>
        <v>145</v>
      </c>
      <c r="T323" s="38">
        <f t="shared" si="28"/>
        <v>145</v>
      </c>
      <c r="U323" s="38">
        <f t="shared" si="28"/>
        <v>145</v>
      </c>
      <c r="V323" s="38">
        <f t="shared" si="28"/>
        <v>145</v>
      </c>
      <c r="W323" s="38">
        <f t="shared" si="28"/>
        <v>145</v>
      </c>
      <c r="X323" s="38">
        <f t="shared" si="28"/>
        <v>145</v>
      </c>
      <c r="Y323" s="38">
        <f t="shared" si="28"/>
        <v>145</v>
      </c>
      <c r="Z323" s="38">
        <f t="shared" si="28"/>
        <v>145</v>
      </c>
      <c r="AA323" s="38">
        <f t="shared" si="28"/>
        <v>145</v>
      </c>
      <c r="AB323" s="38">
        <f t="shared" si="28"/>
        <v>145</v>
      </c>
      <c r="AC323" s="38">
        <f t="shared" si="28"/>
        <v>145</v>
      </c>
      <c r="AD323" s="38">
        <f t="shared" si="28"/>
        <v>145</v>
      </c>
      <c r="AE323" s="38">
        <f t="shared" si="28"/>
        <v>145</v>
      </c>
      <c r="AF323" s="38">
        <f t="shared" si="28"/>
        <v>145</v>
      </c>
      <c r="AG323" s="38">
        <f t="shared" si="28"/>
        <v>145</v>
      </c>
    </row>
    <row r="324" spans="2:33" x14ac:dyDescent="0.25">
      <c r="B324" s="7" t="s">
        <v>21</v>
      </c>
      <c r="C324" s="7" t="s">
        <v>16</v>
      </c>
      <c r="D324" s="38">
        <f t="shared" si="29"/>
        <v>145</v>
      </c>
      <c r="E324" s="38">
        <f t="shared" si="29"/>
        <v>145</v>
      </c>
      <c r="F324" s="38">
        <f t="shared" si="29"/>
        <v>145</v>
      </c>
      <c r="G324" s="38">
        <f t="shared" si="29"/>
        <v>145</v>
      </c>
      <c r="H324" s="38">
        <f t="shared" si="29"/>
        <v>145</v>
      </c>
      <c r="I324" s="38">
        <f t="shared" si="29"/>
        <v>145</v>
      </c>
      <c r="J324" s="38">
        <f t="shared" si="29"/>
        <v>145</v>
      </c>
      <c r="K324" s="38">
        <f t="shared" si="29"/>
        <v>145</v>
      </c>
      <c r="L324" s="38">
        <f t="shared" si="29"/>
        <v>145</v>
      </c>
      <c r="M324" s="38">
        <f t="shared" si="29"/>
        <v>145</v>
      </c>
      <c r="N324" s="38">
        <f t="shared" si="29"/>
        <v>145</v>
      </c>
      <c r="O324" s="38">
        <f t="shared" si="29"/>
        <v>145</v>
      </c>
      <c r="P324" s="38">
        <f t="shared" si="29"/>
        <v>145</v>
      </c>
      <c r="Q324" s="38">
        <f t="shared" si="29"/>
        <v>145</v>
      </c>
      <c r="R324" s="38">
        <f t="shared" si="29"/>
        <v>145</v>
      </c>
      <c r="S324" s="38">
        <f t="shared" si="29"/>
        <v>145</v>
      </c>
      <c r="T324" s="38">
        <f t="shared" si="28"/>
        <v>145</v>
      </c>
      <c r="U324" s="38">
        <f t="shared" si="28"/>
        <v>145</v>
      </c>
      <c r="V324" s="38">
        <f t="shared" si="28"/>
        <v>145</v>
      </c>
      <c r="W324" s="38">
        <f t="shared" si="28"/>
        <v>145</v>
      </c>
      <c r="X324" s="38">
        <f t="shared" si="28"/>
        <v>145</v>
      </c>
      <c r="Y324" s="38">
        <f t="shared" si="28"/>
        <v>145</v>
      </c>
      <c r="Z324" s="38">
        <f t="shared" si="28"/>
        <v>145</v>
      </c>
      <c r="AA324" s="38">
        <f t="shared" si="28"/>
        <v>145</v>
      </c>
      <c r="AB324" s="38">
        <f t="shared" si="28"/>
        <v>145</v>
      </c>
      <c r="AC324" s="38">
        <f t="shared" si="28"/>
        <v>145</v>
      </c>
      <c r="AD324" s="38">
        <f t="shared" si="28"/>
        <v>145</v>
      </c>
      <c r="AE324" s="38">
        <f t="shared" si="28"/>
        <v>145</v>
      </c>
      <c r="AF324" s="38">
        <f t="shared" si="28"/>
        <v>145</v>
      </c>
      <c r="AG324" s="38">
        <f t="shared" si="28"/>
        <v>145</v>
      </c>
    </row>
    <row r="325" spans="2:33" x14ac:dyDescent="0.25">
      <c r="B325" s="7" t="s">
        <v>21</v>
      </c>
      <c r="C325" s="7" t="s">
        <v>19</v>
      </c>
      <c r="D325" s="38">
        <f t="shared" si="29"/>
        <v>145</v>
      </c>
      <c r="E325" s="38">
        <f t="shared" si="29"/>
        <v>145</v>
      </c>
      <c r="F325" s="38">
        <f t="shared" si="29"/>
        <v>145</v>
      </c>
      <c r="G325" s="38">
        <f t="shared" si="29"/>
        <v>145</v>
      </c>
      <c r="H325" s="38">
        <f t="shared" si="29"/>
        <v>145</v>
      </c>
      <c r="I325" s="38">
        <f t="shared" si="29"/>
        <v>145</v>
      </c>
      <c r="J325" s="38">
        <f t="shared" si="29"/>
        <v>145</v>
      </c>
      <c r="K325" s="38">
        <f t="shared" si="29"/>
        <v>145</v>
      </c>
      <c r="L325" s="38">
        <f t="shared" si="29"/>
        <v>145</v>
      </c>
      <c r="M325" s="38">
        <f t="shared" si="29"/>
        <v>145</v>
      </c>
      <c r="N325" s="38">
        <f t="shared" si="29"/>
        <v>145</v>
      </c>
      <c r="O325" s="38">
        <f t="shared" si="29"/>
        <v>145</v>
      </c>
      <c r="P325" s="38">
        <f t="shared" si="29"/>
        <v>145</v>
      </c>
      <c r="Q325" s="38">
        <f t="shared" si="29"/>
        <v>145</v>
      </c>
      <c r="R325" s="38">
        <f t="shared" si="29"/>
        <v>145</v>
      </c>
      <c r="S325" s="38">
        <f t="shared" si="29"/>
        <v>145</v>
      </c>
      <c r="T325" s="38">
        <f t="shared" si="28"/>
        <v>145</v>
      </c>
      <c r="U325" s="38">
        <f t="shared" si="28"/>
        <v>145</v>
      </c>
      <c r="V325" s="38">
        <f t="shared" si="28"/>
        <v>145</v>
      </c>
      <c r="W325" s="38">
        <f t="shared" si="28"/>
        <v>145</v>
      </c>
      <c r="X325" s="38">
        <f t="shared" si="28"/>
        <v>145</v>
      </c>
      <c r="Y325" s="38">
        <f t="shared" si="28"/>
        <v>145</v>
      </c>
      <c r="Z325" s="38">
        <f t="shared" si="28"/>
        <v>145</v>
      </c>
      <c r="AA325" s="38">
        <f t="shared" si="28"/>
        <v>145</v>
      </c>
      <c r="AB325" s="38">
        <f t="shared" si="28"/>
        <v>145</v>
      </c>
      <c r="AC325" s="38">
        <f t="shared" si="28"/>
        <v>145</v>
      </c>
      <c r="AD325" s="38">
        <f t="shared" si="28"/>
        <v>145</v>
      </c>
      <c r="AE325" s="38">
        <f t="shared" si="28"/>
        <v>145</v>
      </c>
      <c r="AF325" s="38">
        <f t="shared" si="28"/>
        <v>145</v>
      </c>
      <c r="AG325" s="38">
        <f t="shared" si="28"/>
        <v>145</v>
      </c>
    </row>
    <row r="326" spans="2:33" x14ac:dyDescent="0.25">
      <c r="B326" s="7" t="s">
        <v>21</v>
      </c>
      <c r="C326" s="7" t="s">
        <v>31</v>
      </c>
      <c r="D326" s="38">
        <f t="shared" si="29"/>
        <v>145</v>
      </c>
      <c r="E326" s="38">
        <f t="shared" si="29"/>
        <v>145</v>
      </c>
      <c r="F326" s="38">
        <f t="shared" si="29"/>
        <v>145</v>
      </c>
      <c r="G326" s="38">
        <f t="shared" si="29"/>
        <v>145</v>
      </c>
      <c r="H326" s="38">
        <f t="shared" si="29"/>
        <v>145</v>
      </c>
      <c r="I326" s="38">
        <f t="shared" si="29"/>
        <v>145</v>
      </c>
      <c r="J326" s="38">
        <f t="shared" si="29"/>
        <v>145</v>
      </c>
      <c r="K326" s="38">
        <f t="shared" si="29"/>
        <v>145</v>
      </c>
      <c r="L326" s="38">
        <f t="shared" si="29"/>
        <v>145</v>
      </c>
      <c r="M326" s="38">
        <f t="shared" si="29"/>
        <v>145</v>
      </c>
      <c r="N326" s="38">
        <f t="shared" si="29"/>
        <v>145</v>
      </c>
      <c r="O326" s="38">
        <f t="shared" si="29"/>
        <v>145</v>
      </c>
      <c r="P326" s="38">
        <f t="shared" si="29"/>
        <v>145</v>
      </c>
      <c r="Q326" s="38">
        <f t="shared" si="29"/>
        <v>145</v>
      </c>
      <c r="R326" s="38">
        <f t="shared" si="29"/>
        <v>145</v>
      </c>
      <c r="S326" s="38">
        <f t="shared" si="29"/>
        <v>145</v>
      </c>
      <c r="T326" s="38">
        <f t="shared" si="28"/>
        <v>145</v>
      </c>
      <c r="U326" s="38">
        <f t="shared" si="28"/>
        <v>145</v>
      </c>
      <c r="V326" s="38">
        <f t="shared" si="28"/>
        <v>145</v>
      </c>
      <c r="W326" s="38">
        <f t="shared" si="28"/>
        <v>145</v>
      </c>
      <c r="X326" s="38">
        <f t="shared" si="28"/>
        <v>145</v>
      </c>
      <c r="Y326" s="38">
        <f t="shared" si="28"/>
        <v>145</v>
      </c>
      <c r="Z326" s="38">
        <f t="shared" si="28"/>
        <v>145</v>
      </c>
      <c r="AA326" s="38">
        <f t="shared" si="28"/>
        <v>145</v>
      </c>
      <c r="AB326" s="38">
        <f t="shared" si="28"/>
        <v>145</v>
      </c>
      <c r="AC326" s="38">
        <f t="shared" si="28"/>
        <v>145</v>
      </c>
      <c r="AD326" s="38">
        <f t="shared" si="28"/>
        <v>145</v>
      </c>
      <c r="AE326" s="38">
        <f t="shared" si="28"/>
        <v>145</v>
      </c>
      <c r="AF326" s="38">
        <f t="shared" si="28"/>
        <v>145</v>
      </c>
      <c r="AG326" s="38">
        <f t="shared" si="28"/>
        <v>145</v>
      </c>
    </row>
    <row r="327" spans="2:33" x14ac:dyDescent="0.25">
      <c r="B327" s="7" t="s">
        <v>21</v>
      </c>
      <c r="C327" s="7" t="s">
        <v>35</v>
      </c>
      <c r="D327" s="38">
        <f t="shared" si="29"/>
        <v>145</v>
      </c>
      <c r="E327" s="38">
        <f t="shared" si="29"/>
        <v>145</v>
      </c>
      <c r="F327" s="38">
        <f t="shared" si="29"/>
        <v>145</v>
      </c>
      <c r="G327" s="38">
        <f t="shared" si="29"/>
        <v>145</v>
      </c>
      <c r="H327" s="38">
        <f t="shared" si="29"/>
        <v>145</v>
      </c>
      <c r="I327" s="38">
        <f t="shared" si="29"/>
        <v>145</v>
      </c>
      <c r="J327" s="38">
        <f t="shared" si="29"/>
        <v>145</v>
      </c>
      <c r="K327" s="38">
        <f t="shared" si="29"/>
        <v>145</v>
      </c>
      <c r="L327" s="38">
        <f t="shared" si="29"/>
        <v>145</v>
      </c>
      <c r="M327" s="38">
        <f t="shared" si="29"/>
        <v>145</v>
      </c>
      <c r="N327" s="38">
        <f t="shared" si="29"/>
        <v>145</v>
      </c>
      <c r="O327" s="38">
        <f t="shared" si="29"/>
        <v>145</v>
      </c>
      <c r="P327" s="38">
        <f t="shared" si="29"/>
        <v>145</v>
      </c>
      <c r="Q327" s="38">
        <f t="shared" si="29"/>
        <v>145</v>
      </c>
      <c r="R327" s="38">
        <f t="shared" si="29"/>
        <v>145</v>
      </c>
      <c r="S327" s="38">
        <f t="shared" si="29"/>
        <v>145</v>
      </c>
      <c r="T327" s="38">
        <f t="shared" si="28"/>
        <v>145</v>
      </c>
      <c r="U327" s="38">
        <f t="shared" si="28"/>
        <v>145</v>
      </c>
      <c r="V327" s="38">
        <f t="shared" si="28"/>
        <v>145</v>
      </c>
      <c r="W327" s="38">
        <f t="shared" si="28"/>
        <v>145</v>
      </c>
      <c r="X327" s="38">
        <f t="shared" si="28"/>
        <v>145</v>
      </c>
      <c r="Y327" s="38">
        <f t="shared" si="28"/>
        <v>145</v>
      </c>
      <c r="Z327" s="38">
        <f t="shared" si="28"/>
        <v>145</v>
      </c>
      <c r="AA327" s="38">
        <f t="shared" si="28"/>
        <v>145</v>
      </c>
      <c r="AB327" s="38">
        <f t="shared" si="28"/>
        <v>145</v>
      </c>
      <c r="AC327" s="38">
        <f t="shared" si="28"/>
        <v>145</v>
      </c>
      <c r="AD327" s="38">
        <f t="shared" si="28"/>
        <v>145</v>
      </c>
      <c r="AE327" s="38">
        <f t="shared" si="28"/>
        <v>145</v>
      </c>
      <c r="AF327" s="38">
        <f t="shared" si="28"/>
        <v>145</v>
      </c>
      <c r="AG327" s="38">
        <f t="shared" si="28"/>
        <v>145</v>
      </c>
    </row>
    <row r="328" spans="2:33" x14ac:dyDescent="0.25">
      <c r="B328" s="7" t="s">
        <v>21</v>
      </c>
      <c r="C328" s="7" t="s">
        <v>10</v>
      </c>
      <c r="D328" s="38">
        <f t="shared" si="29"/>
        <v>145</v>
      </c>
      <c r="E328" s="38">
        <f t="shared" si="29"/>
        <v>145</v>
      </c>
      <c r="F328" s="38">
        <f t="shared" si="29"/>
        <v>145</v>
      </c>
      <c r="G328" s="38">
        <f t="shared" si="29"/>
        <v>145</v>
      </c>
      <c r="H328" s="38">
        <f t="shared" si="29"/>
        <v>145</v>
      </c>
      <c r="I328" s="38">
        <f t="shared" si="29"/>
        <v>145</v>
      </c>
      <c r="J328" s="38">
        <f t="shared" si="29"/>
        <v>145</v>
      </c>
      <c r="K328" s="38">
        <f t="shared" si="29"/>
        <v>145</v>
      </c>
      <c r="L328" s="38">
        <f t="shared" si="29"/>
        <v>145</v>
      </c>
      <c r="M328" s="38">
        <f t="shared" si="29"/>
        <v>145</v>
      </c>
      <c r="N328" s="38">
        <f t="shared" si="29"/>
        <v>145</v>
      </c>
      <c r="O328" s="38">
        <f t="shared" si="29"/>
        <v>145</v>
      </c>
      <c r="P328" s="38">
        <f t="shared" si="29"/>
        <v>145</v>
      </c>
      <c r="Q328" s="38">
        <f t="shared" si="29"/>
        <v>145</v>
      </c>
      <c r="R328" s="38">
        <f t="shared" si="29"/>
        <v>145</v>
      </c>
      <c r="S328" s="38">
        <f t="shared" si="29"/>
        <v>145</v>
      </c>
      <c r="T328" s="38">
        <f t="shared" si="28"/>
        <v>145</v>
      </c>
      <c r="U328" s="38">
        <f t="shared" si="28"/>
        <v>145</v>
      </c>
      <c r="V328" s="38">
        <f t="shared" si="28"/>
        <v>145</v>
      </c>
      <c r="W328" s="38">
        <f t="shared" si="28"/>
        <v>145</v>
      </c>
      <c r="X328" s="38">
        <f t="shared" si="28"/>
        <v>145</v>
      </c>
      <c r="Y328" s="38">
        <f t="shared" si="28"/>
        <v>145</v>
      </c>
      <c r="Z328" s="38">
        <f t="shared" si="28"/>
        <v>145</v>
      </c>
      <c r="AA328" s="38">
        <f t="shared" si="28"/>
        <v>145</v>
      </c>
      <c r="AB328" s="38">
        <f t="shared" si="28"/>
        <v>145</v>
      </c>
      <c r="AC328" s="38">
        <f t="shared" si="28"/>
        <v>145</v>
      </c>
      <c r="AD328" s="38">
        <f t="shared" si="28"/>
        <v>145</v>
      </c>
      <c r="AE328" s="38">
        <f t="shared" si="28"/>
        <v>145</v>
      </c>
      <c r="AF328" s="38">
        <f t="shared" si="28"/>
        <v>145</v>
      </c>
      <c r="AG328" s="38">
        <f t="shared" si="28"/>
        <v>145</v>
      </c>
    </row>
    <row r="329" spans="2:33" x14ac:dyDescent="0.25">
      <c r="B329" s="7" t="s">
        <v>22</v>
      </c>
      <c r="C329" s="7" t="s">
        <v>147</v>
      </c>
      <c r="D329" s="38">
        <f t="shared" ref="D329:S332" si="30">(200-160)/2+160</f>
        <v>180</v>
      </c>
      <c r="E329" s="38">
        <f t="shared" si="30"/>
        <v>180</v>
      </c>
      <c r="F329" s="38">
        <f t="shared" si="30"/>
        <v>180</v>
      </c>
      <c r="G329" s="38">
        <f t="shared" si="30"/>
        <v>180</v>
      </c>
      <c r="H329" s="38">
        <f t="shared" si="30"/>
        <v>180</v>
      </c>
      <c r="I329" s="38">
        <f t="shared" si="30"/>
        <v>180</v>
      </c>
      <c r="J329" s="38">
        <f t="shared" si="30"/>
        <v>180</v>
      </c>
      <c r="K329" s="38">
        <f t="shared" si="30"/>
        <v>180</v>
      </c>
      <c r="L329" s="38">
        <f t="shared" si="30"/>
        <v>180</v>
      </c>
      <c r="M329" s="38">
        <f t="shared" si="30"/>
        <v>180</v>
      </c>
      <c r="N329" s="38">
        <f t="shared" si="30"/>
        <v>180</v>
      </c>
      <c r="O329" s="38">
        <f t="shared" si="30"/>
        <v>180</v>
      </c>
      <c r="P329" s="38">
        <f t="shared" si="30"/>
        <v>180</v>
      </c>
      <c r="Q329" s="38">
        <f t="shared" si="30"/>
        <v>180</v>
      </c>
      <c r="R329" s="38">
        <f t="shared" si="30"/>
        <v>180</v>
      </c>
      <c r="S329" s="38">
        <f t="shared" si="30"/>
        <v>180</v>
      </c>
      <c r="T329" s="38">
        <f t="shared" ref="T329:AG337" si="31">(200-160)/2+160</f>
        <v>180</v>
      </c>
      <c r="U329" s="38">
        <f t="shared" si="31"/>
        <v>180</v>
      </c>
      <c r="V329" s="38">
        <f t="shared" si="31"/>
        <v>180</v>
      </c>
      <c r="W329" s="38">
        <f t="shared" si="31"/>
        <v>180</v>
      </c>
      <c r="X329" s="38">
        <f t="shared" si="31"/>
        <v>180</v>
      </c>
      <c r="Y329" s="38">
        <f t="shared" si="31"/>
        <v>180</v>
      </c>
      <c r="Z329" s="38">
        <f t="shared" si="31"/>
        <v>180</v>
      </c>
      <c r="AA329" s="38">
        <f t="shared" si="31"/>
        <v>180</v>
      </c>
      <c r="AB329" s="38">
        <f t="shared" si="31"/>
        <v>180</v>
      </c>
      <c r="AC329" s="38">
        <f t="shared" si="31"/>
        <v>180</v>
      </c>
      <c r="AD329" s="38">
        <f t="shared" si="31"/>
        <v>180</v>
      </c>
      <c r="AE329" s="38">
        <f t="shared" si="31"/>
        <v>180</v>
      </c>
      <c r="AF329" s="38">
        <f t="shared" si="31"/>
        <v>180</v>
      </c>
      <c r="AG329" s="38">
        <f t="shared" si="31"/>
        <v>180</v>
      </c>
    </row>
    <row r="330" spans="2:33" x14ac:dyDescent="0.25">
      <c r="B330" s="7" t="s">
        <v>22</v>
      </c>
      <c r="C330" s="7" t="s">
        <v>148</v>
      </c>
      <c r="D330" s="38">
        <f t="shared" si="30"/>
        <v>180</v>
      </c>
      <c r="E330" s="38">
        <f t="shared" si="30"/>
        <v>180</v>
      </c>
      <c r="F330" s="38">
        <f t="shared" si="30"/>
        <v>180</v>
      </c>
      <c r="G330" s="38">
        <f t="shared" si="30"/>
        <v>180</v>
      </c>
      <c r="H330" s="38">
        <f t="shared" si="30"/>
        <v>180</v>
      </c>
      <c r="I330" s="38">
        <f t="shared" si="30"/>
        <v>180</v>
      </c>
      <c r="J330" s="38">
        <f t="shared" si="30"/>
        <v>180</v>
      </c>
      <c r="K330" s="38">
        <f t="shared" si="30"/>
        <v>180</v>
      </c>
      <c r="L330" s="38">
        <f t="shared" si="30"/>
        <v>180</v>
      </c>
      <c r="M330" s="38">
        <f t="shared" si="30"/>
        <v>180</v>
      </c>
      <c r="N330" s="38">
        <f t="shared" si="30"/>
        <v>180</v>
      </c>
      <c r="O330" s="38">
        <f t="shared" si="30"/>
        <v>180</v>
      </c>
      <c r="P330" s="38">
        <f t="shared" si="30"/>
        <v>180</v>
      </c>
      <c r="Q330" s="38">
        <f t="shared" si="30"/>
        <v>180</v>
      </c>
      <c r="R330" s="38">
        <f t="shared" si="30"/>
        <v>180</v>
      </c>
      <c r="S330" s="38">
        <f t="shared" si="30"/>
        <v>180</v>
      </c>
      <c r="T330" s="38">
        <f t="shared" si="31"/>
        <v>180</v>
      </c>
      <c r="U330" s="38">
        <f t="shared" si="31"/>
        <v>180</v>
      </c>
      <c r="V330" s="38">
        <f t="shared" si="31"/>
        <v>180</v>
      </c>
      <c r="W330" s="38">
        <f t="shared" si="31"/>
        <v>180</v>
      </c>
      <c r="X330" s="38">
        <f t="shared" si="31"/>
        <v>180</v>
      </c>
      <c r="Y330" s="38">
        <f t="shared" si="31"/>
        <v>180</v>
      </c>
      <c r="Z330" s="38">
        <f t="shared" si="31"/>
        <v>180</v>
      </c>
      <c r="AA330" s="38">
        <f t="shared" si="31"/>
        <v>180</v>
      </c>
      <c r="AB330" s="38">
        <f t="shared" si="31"/>
        <v>180</v>
      </c>
      <c r="AC330" s="38">
        <f t="shared" si="31"/>
        <v>180</v>
      </c>
      <c r="AD330" s="38">
        <f t="shared" si="31"/>
        <v>180</v>
      </c>
      <c r="AE330" s="38">
        <f t="shared" si="31"/>
        <v>180</v>
      </c>
      <c r="AF330" s="38">
        <f t="shared" si="31"/>
        <v>180</v>
      </c>
      <c r="AG330" s="38">
        <f t="shared" si="31"/>
        <v>180</v>
      </c>
    </row>
    <row r="331" spans="2:33" x14ac:dyDescent="0.25">
      <c r="B331" s="7" t="s">
        <v>22</v>
      </c>
      <c r="C331" s="7" t="s">
        <v>8</v>
      </c>
      <c r="D331" s="38">
        <f>(200-160)/2+160</f>
        <v>180</v>
      </c>
      <c r="E331" s="38">
        <f t="shared" si="30"/>
        <v>180</v>
      </c>
      <c r="F331" s="38">
        <f t="shared" si="30"/>
        <v>180</v>
      </c>
      <c r="G331" s="38">
        <f t="shared" si="30"/>
        <v>180</v>
      </c>
      <c r="H331" s="38">
        <f t="shared" si="30"/>
        <v>180</v>
      </c>
      <c r="I331" s="38">
        <f t="shared" si="30"/>
        <v>180</v>
      </c>
      <c r="J331" s="38">
        <f t="shared" si="30"/>
        <v>180</v>
      </c>
      <c r="K331" s="38">
        <f t="shared" si="30"/>
        <v>180</v>
      </c>
      <c r="L331" s="38">
        <f t="shared" si="30"/>
        <v>180</v>
      </c>
      <c r="M331" s="38">
        <f t="shared" si="30"/>
        <v>180</v>
      </c>
      <c r="N331" s="38">
        <f t="shared" si="30"/>
        <v>180</v>
      </c>
      <c r="O331" s="38">
        <f t="shared" si="30"/>
        <v>180</v>
      </c>
      <c r="P331" s="38">
        <f t="shared" si="30"/>
        <v>180</v>
      </c>
      <c r="Q331" s="38">
        <f t="shared" si="30"/>
        <v>180</v>
      </c>
      <c r="R331" s="38">
        <f t="shared" si="30"/>
        <v>180</v>
      </c>
      <c r="S331" s="38">
        <f t="shared" si="30"/>
        <v>180</v>
      </c>
      <c r="T331" s="38">
        <f t="shared" si="31"/>
        <v>180</v>
      </c>
      <c r="U331" s="38">
        <f t="shared" si="31"/>
        <v>180</v>
      </c>
      <c r="V331" s="38">
        <f t="shared" si="31"/>
        <v>180</v>
      </c>
      <c r="W331" s="38">
        <f t="shared" si="31"/>
        <v>180</v>
      </c>
      <c r="X331" s="38">
        <f t="shared" si="31"/>
        <v>180</v>
      </c>
      <c r="Y331" s="38">
        <f t="shared" si="31"/>
        <v>180</v>
      </c>
      <c r="Z331" s="38">
        <f t="shared" si="31"/>
        <v>180</v>
      </c>
      <c r="AA331" s="38">
        <f t="shared" si="31"/>
        <v>180</v>
      </c>
      <c r="AB331" s="38">
        <f t="shared" si="31"/>
        <v>180</v>
      </c>
      <c r="AC331" s="38">
        <f t="shared" si="31"/>
        <v>180</v>
      </c>
      <c r="AD331" s="38">
        <f t="shared" si="31"/>
        <v>180</v>
      </c>
      <c r="AE331" s="38">
        <f t="shared" si="31"/>
        <v>180</v>
      </c>
      <c r="AF331" s="38">
        <f t="shared" si="31"/>
        <v>180</v>
      </c>
      <c r="AG331" s="38">
        <f t="shared" si="31"/>
        <v>180</v>
      </c>
    </row>
    <row r="332" spans="2:33" x14ac:dyDescent="0.25">
      <c r="B332" s="7" t="s">
        <v>22</v>
      </c>
      <c r="C332" s="7" t="s">
        <v>24</v>
      </c>
      <c r="D332" s="38">
        <f t="shared" ref="D332:S337" si="32">(200-160)/2+160</f>
        <v>180</v>
      </c>
      <c r="E332" s="38">
        <f t="shared" si="32"/>
        <v>180</v>
      </c>
      <c r="F332" s="38">
        <f t="shared" si="32"/>
        <v>180</v>
      </c>
      <c r="G332" s="38">
        <f t="shared" si="32"/>
        <v>180</v>
      </c>
      <c r="H332" s="38">
        <f t="shared" si="32"/>
        <v>180</v>
      </c>
      <c r="I332" s="38">
        <f t="shared" si="32"/>
        <v>180</v>
      </c>
      <c r="J332" s="38">
        <f t="shared" si="32"/>
        <v>180</v>
      </c>
      <c r="K332" s="38">
        <f t="shared" si="32"/>
        <v>180</v>
      </c>
      <c r="L332" s="38">
        <f t="shared" si="32"/>
        <v>180</v>
      </c>
      <c r="M332" s="38">
        <f t="shared" si="32"/>
        <v>180</v>
      </c>
      <c r="N332" s="38">
        <f t="shared" si="32"/>
        <v>180</v>
      </c>
      <c r="O332" s="38">
        <f t="shared" si="32"/>
        <v>180</v>
      </c>
      <c r="P332" s="38">
        <f t="shared" si="32"/>
        <v>180</v>
      </c>
      <c r="Q332" s="38">
        <f t="shared" si="32"/>
        <v>180</v>
      </c>
      <c r="R332" s="38">
        <f t="shared" si="30"/>
        <v>180</v>
      </c>
      <c r="S332" s="38">
        <f t="shared" si="30"/>
        <v>180</v>
      </c>
      <c r="T332" s="38">
        <f t="shared" si="31"/>
        <v>180</v>
      </c>
      <c r="U332" s="38">
        <f t="shared" si="31"/>
        <v>180</v>
      </c>
      <c r="V332" s="38">
        <f t="shared" si="31"/>
        <v>180</v>
      </c>
      <c r="W332" s="38">
        <f t="shared" si="31"/>
        <v>180</v>
      </c>
      <c r="X332" s="38">
        <f t="shared" si="31"/>
        <v>180</v>
      </c>
      <c r="Y332" s="38">
        <f t="shared" si="31"/>
        <v>180</v>
      </c>
      <c r="Z332" s="38">
        <f t="shared" si="31"/>
        <v>180</v>
      </c>
      <c r="AA332" s="38">
        <f t="shared" si="31"/>
        <v>180</v>
      </c>
      <c r="AB332" s="38">
        <f t="shared" si="31"/>
        <v>180</v>
      </c>
      <c r="AC332" s="38">
        <f t="shared" si="31"/>
        <v>180</v>
      </c>
      <c r="AD332" s="38">
        <f t="shared" si="31"/>
        <v>180</v>
      </c>
      <c r="AE332" s="38">
        <f t="shared" si="31"/>
        <v>180</v>
      </c>
      <c r="AF332" s="38">
        <f t="shared" si="31"/>
        <v>180</v>
      </c>
      <c r="AG332" s="38">
        <f t="shared" si="31"/>
        <v>180</v>
      </c>
    </row>
    <row r="333" spans="2:33" x14ac:dyDescent="0.25">
      <c r="B333" s="7" t="s">
        <v>22</v>
      </c>
      <c r="C333" s="7" t="s">
        <v>16</v>
      </c>
      <c r="D333" s="38">
        <f t="shared" si="32"/>
        <v>180</v>
      </c>
      <c r="E333" s="38">
        <f t="shared" si="32"/>
        <v>180</v>
      </c>
      <c r="F333" s="38">
        <f t="shared" si="32"/>
        <v>180</v>
      </c>
      <c r="G333" s="38">
        <f t="shared" si="32"/>
        <v>180</v>
      </c>
      <c r="H333" s="38">
        <f t="shared" si="32"/>
        <v>180</v>
      </c>
      <c r="I333" s="38">
        <f t="shared" si="32"/>
        <v>180</v>
      </c>
      <c r="J333" s="38">
        <f t="shared" si="32"/>
        <v>180</v>
      </c>
      <c r="K333" s="38">
        <f t="shared" si="32"/>
        <v>180</v>
      </c>
      <c r="L333" s="38">
        <f t="shared" si="32"/>
        <v>180</v>
      </c>
      <c r="M333" s="38">
        <f t="shared" si="32"/>
        <v>180</v>
      </c>
      <c r="N333" s="38">
        <f t="shared" si="32"/>
        <v>180</v>
      </c>
      <c r="O333" s="38">
        <f t="shared" si="32"/>
        <v>180</v>
      </c>
      <c r="P333" s="38">
        <f t="shared" si="32"/>
        <v>180</v>
      </c>
      <c r="Q333" s="38">
        <f t="shared" si="32"/>
        <v>180</v>
      </c>
      <c r="R333" s="38">
        <f t="shared" si="32"/>
        <v>180</v>
      </c>
      <c r="S333" s="38">
        <f t="shared" si="32"/>
        <v>180</v>
      </c>
      <c r="T333" s="38">
        <f t="shared" si="31"/>
        <v>180</v>
      </c>
      <c r="U333" s="38">
        <f t="shared" si="31"/>
        <v>180</v>
      </c>
      <c r="V333" s="38">
        <f t="shared" si="31"/>
        <v>180</v>
      </c>
      <c r="W333" s="38">
        <f t="shared" si="31"/>
        <v>180</v>
      </c>
      <c r="X333" s="38">
        <f t="shared" si="31"/>
        <v>180</v>
      </c>
      <c r="Y333" s="38">
        <f t="shared" si="31"/>
        <v>180</v>
      </c>
      <c r="Z333" s="38">
        <f t="shared" si="31"/>
        <v>180</v>
      </c>
      <c r="AA333" s="38">
        <f t="shared" si="31"/>
        <v>180</v>
      </c>
      <c r="AB333" s="38">
        <f t="shared" si="31"/>
        <v>180</v>
      </c>
      <c r="AC333" s="38">
        <f t="shared" si="31"/>
        <v>180</v>
      </c>
      <c r="AD333" s="38">
        <f t="shared" si="31"/>
        <v>180</v>
      </c>
      <c r="AE333" s="38">
        <f t="shared" si="31"/>
        <v>180</v>
      </c>
      <c r="AF333" s="38">
        <f t="shared" si="31"/>
        <v>180</v>
      </c>
      <c r="AG333" s="38">
        <f t="shared" si="31"/>
        <v>180</v>
      </c>
    </row>
    <row r="334" spans="2:33" x14ac:dyDescent="0.25">
      <c r="B334" s="7" t="s">
        <v>22</v>
      </c>
      <c r="C334" s="7" t="s">
        <v>19</v>
      </c>
      <c r="D334" s="38">
        <f t="shared" si="32"/>
        <v>180</v>
      </c>
      <c r="E334" s="38">
        <f t="shared" si="32"/>
        <v>180</v>
      </c>
      <c r="F334" s="38">
        <f t="shared" si="32"/>
        <v>180</v>
      </c>
      <c r="G334" s="38">
        <f t="shared" si="32"/>
        <v>180</v>
      </c>
      <c r="H334" s="38">
        <f t="shared" si="32"/>
        <v>180</v>
      </c>
      <c r="I334" s="38">
        <f t="shared" si="32"/>
        <v>180</v>
      </c>
      <c r="J334" s="38">
        <f t="shared" si="32"/>
        <v>180</v>
      </c>
      <c r="K334" s="38">
        <f t="shared" si="32"/>
        <v>180</v>
      </c>
      <c r="L334" s="38">
        <f t="shared" si="32"/>
        <v>180</v>
      </c>
      <c r="M334" s="38">
        <f t="shared" si="32"/>
        <v>180</v>
      </c>
      <c r="N334" s="38">
        <f t="shared" si="32"/>
        <v>180</v>
      </c>
      <c r="O334" s="38">
        <f t="shared" si="32"/>
        <v>180</v>
      </c>
      <c r="P334" s="38">
        <f t="shared" si="32"/>
        <v>180</v>
      </c>
      <c r="Q334" s="38">
        <f t="shared" si="32"/>
        <v>180</v>
      </c>
      <c r="R334" s="38">
        <f t="shared" si="32"/>
        <v>180</v>
      </c>
      <c r="S334" s="38">
        <f t="shared" si="32"/>
        <v>180</v>
      </c>
      <c r="T334" s="38">
        <f t="shared" si="31"/>
        <v>180</v>
      </c>
      <c r="U334" s="38">
        <f t="shared" si="31"/>
        <v>180</v>
      </c>
      <c r="V334" s="38">
        <f t="shared" si="31"/>
        <v>180</v>
      </c>
      <c r="W334" s="38">
        <f t="shared" si="31"/>
        <v>180</v>
      </c>
      <c r="X334" s="38">
        <f t="shared" si="31"/>
        <v>180</v>
      </c>
      <c r="Y334" s="38">
        <f t="shared" si="31"/>
        <v>180</v>
      </c>
      <c r="Z334" s="38">
        <f t="shared" si="31"/>
        <v>180</v>
      </c>
      <c r="AA334" s="38">
        <f t="shared" si="31"/>
        <v>180</v>
      </c>
      <c r="AB334" s="38">
        <f t="shared" si="31"/>
        <v>180</v>
      </c>
      <c r="AC334" s="38">
        <f t="shared" si="31"/>
        <v>180</v>
      </c>
      <c r="AD334" s="38">
        <f t="shared" si="31"/>
        <v>180</v>
      </c>
      <c r="AE334" s="38">
        <f t="shared" si="31"/>
        <v>180</v>
      </c>
      <c r="AF334" s="38">
        <f t="shared" si="31"/>
        <v>180</v>
      </c>
      <c r="AG334" s="38">
        <f t="shared" si="31"/>
        <v>180</v>
      </c>
    </row>
    <row r="335" spans="2:33" x14ac:dyDescent="0.25">
      <c r="B335" s="7" t="s">
        <v>22</v>
      </c>
      <c r="C335" s="7" t="s">
        <v>31</v>
      </c>
      <c r="D335" s="38">
        <f t="shared" si="32"/>
        <v>180</v>
      </c>
      <c r="E335" s="38">
        <f t="shared" si="32"/>
        <v>180</v>
      </c>
      <c r="F335" s="38">
        <f t="shared" si="32"/>
        <v>180</v>
      </c>
      <c r="G335" s="38">
        <f t="shared" si="32"/>
        <v>180</v>
      </c>
      <c r="H335" s="38">
        <f t="shared" si="32"/>
        <v>180</v>
      </c>
      <c r="I335" s="38">
        <f t="shared" si="32"/>
        <v>180</v>
      </c>
      <c r="J335" s="38">
        <f t="shared" si="32"/>
        <v>180</v>
      </c>
      <c r="K335" s="38">
        <f t="shared" si="32"/>
        <v>180</v>
      </c>
      <c r="L335" s="38">
        <f t="shared" si="32"/>
        <v>180</v>
      </c>
      <c r="M335" s="38">
        <f t="shared" si="32"/>
        <v>180</v>
      </c>
      <c r="N335" s="38">
        <f t="shared" si="32"/>
        <v>180</v>
      </c>
      <c r="O335" s="38">
        <f t="shared" si="32"/>
        <v>180</v>
      </c>
      <c r="P335" s="38">
        <f t="shared" si="32"/>
        <v>180</v>
      </c>
      <c r="Q335" s="38">
        <f t="shared" si="32"/>
        <v>180</v>
      </c>
      <c r="R335" s="38">
        <f t="shared" si="32"/>
        <v>180</v>
      </c>
      <c r="S335" s="38">
        <f t="shared" si="32"/>
        <v>180</v>
      </c>
      <c r="T335" s="38">
        <f t="shared" si="31"/>
        <v>180</v>
      </c>
      <c r="U335" s="38">
        <f t="shared" si="31"/>
        <v>180</v>
      </c>
      <c r="V335" s="38">
        <f t="shared" si="31"/>
        <v>180</v>
      </c>
      <c r="W335" s="38">
        <f t="shared" si="31"/>
        <v>180</v>
      </c>
      <c r="X335" s="38">
        <f t="shared" si="31"/>
        <v>180</v>
      </c>
      <c r="Y335" s="38">
        <f t="shared" si="31"/>
        <v>180</v>
      </c>
      <c r="Z335" s="38">
        <f t="shared" si="31"/>
        <v>180</v>
      </c>
      <c r="AA335" s="38">
        <f t="shared" si="31"/>
        <v>180</v>
      </c>
      <c r="AB335" s="38">
        <f t="shared" si="31"/>
        <v>180</v>
      </c>
      <c r="AC335" s="38">
        <f t="shared" si="31"/>
        <v>180</v>
      </c>
      <c r="AD335" s="38">
        <f t="shared" si="31"/>
        <v>180</v>
      </c>
      <c r="AE335" s="38">
        <f t="shared" si="31"/>
        <v>180</v>
      </c>
      <c r="AF335" s="38">
        <f t="shared" si="31"/>
        <v>180</v>
      </c>
      <c r="AG335" s="38">
        <f t="shared" si="31"/>
        <v>180</v>
      </c>
    </row>
    <row r="336" spans="2:33" x14ac:dyDescent="0.25">
      <c r="B336" s="7" t="s">
        <v>22</v>
      </c>
      <c r="C336" s="7" t="s">
        <v>35</v>
      </c>
      <c r="D336" s="38">
        <f t="shared" si="32"/>
        <v>180</v>
      </c>
      <c r="E336" s="38">
        <f t="shared" si="32"/>
        <v>180</v>
      </c>
      <c r="F336" s="38">
        <f t="shared" si="32"/>
        <v>180</v>
      </c>
      <c r="G336" s="38">
        <f t="shared" si="32"/>
        <v>180</v>
      </c>
      <c r="H336" s="38">
        <f t="shared" si="32"/>
        <v>180</v>
      </c>
      <c r="I336" s="38">
        <f t="shared" si="32"/>
        <v>180</v>
      </c>
      <c r="J336" s="38">
        <f t="shared" si="32"/>
        <v>180</v>
      </c>
      <c r="K336" s="38">
        <f t="shared" si="32"/>
        <v>180</v>
      </c>
      <c r="L336" s="38">
        <f t="shared" si="32"/>
        <v>180</v>
      </c>
      <c r="M336" s="38">
        <f t="shared" si="32"/>
        <v>180</v>
      </c>
      <c r="N336" s="38">
        <f t="shared" si="32"/>
        <v>180</v>
      </c>
      <c r="O336" s="38">
        <f t="shared" si="32"/>
        <v>180</v>
      </c>
      <c r="P336" s="38">
        <f t="shared" si="32"/>
        <v>180</v>
      </c>
      <c r="Q336" s="38">
        <f t="shared" si="32"/>
        <v>180</v>
      </c>
      <c r="R336" s="38">
        <f t="shared" si="32"/>
        <v>180</v>
      </c>
      <c r="S336" s="38">
        <f t="shared" si="32"/>
        <v>180</v>
      </c>
      <c r="T336" s="38">
        <f t="shared" si="31"/>
        <v>180</v>
      </c>
      <c r="U336" s="38">
        <f t="shared" si="31"/>
        <v>180</v>
      </c>
      <c r="V336" s="38">
        <f t="shared" si="31"/>
        <v>180</v>
      </c>
      <c r="W336" s="38">
        <f t="shared" si="31"/>
        <v>180</v>
      </c>
      <c r="X336" s="38">
        <f t="shared" si="31"/>
        <v>180</v>
      </c>
      <c r="Y336" s="38">
        <f t="shared" si="31"/>
        <v>180</v>
      </c>
      <c r="Z336" s="38">
        <f t="shared" si="31"/>
        <v>180</v>
      </c>
      <c r="AA336" s="38">
        <f t="shared" si="31"/>
        <v>180</v>
      </c>
      <c r="AB336" s="38">
        <f t="shared" si="31"/>
        <v>180</v>
      </c>
      <c r="AC336" s="38">
        <f t="shared" si="31"/>
        <v>180</v>
      </c>
      <c r="AD336" s="38">
        <f t="shared" si="31"/>
        <v>180</v>
      </c>
      <c r="AE336" s="38">
        <f t="shared" si="31"/>
        <v>180</v>
      </c>
      <c r="AF336" s="38">
        <f t="shared" si="31"/>
        <v>180</v>
      </c>
      <c r="AG336" s="38">
        <f t="shared" si="31"/>
        <v>180</v>
      </c>
    </row>
    <row r="337" spans="2:33" x14ac:dyDescent="0.25">
      <c r="B337" s="7" t="s">
        <v>22</v>
      </c>
      <c r="C337" s="7" t="s">
        <v>10</v>
      </c>
      <c r="D337" s="38">
        <f t="shared" si="32"/>
        <v>180</v>
      </c>
      <c r="E337" s="38">
        <f t="shared" si="32"/>
        <v>180</v>
      </c>
      <c r="F337" s="38">
        <f t="shared" si="32"/>
        <v>180</v>
      </c>
      <c r="G337" s="38">
        <f t="shared" si="32"/>
        <v>180</v>
      </c>
      <c r="H337" s="38">
        <f t="shared" si="32"/>
        <v>180</v>
      </c>
      <c r="I337" s="38">
        <f t="shared" si="32"/>
        <v>180</v>
      </c>
      <c r="J337" s="38">
        <f t="shared" si="32"/>
        <v>180</v>
      </c>
      <c r="K337" s="38">
        <f t="shared" si="32"/>
        <v>180</v>
      </c>
      <c r="L337" s="38">
        <f t="shared" si="32"/>
        <v>180</v>
      </c>
      <c r="M337" s="38">
        <f t="shared" si="32"/>
        <v>180</v>
      </c>
      <c r="N337" s="38">
        <f t="shared" si="32"/>
        <v>180</v>
      </c>
      <c r="O337" s="38">
        <f t="shared" si="32"/>
        <v>180</v>
      </c>
      <c r="P337" s="38">
        <f t="shared" si="32"/>
        <v>180</v>
      </c>
      <c r="Q337" s="38">
        <f t="shared" si="32"/>
        <v>180</v>
      </c>
      <c r="R337" s="38">
        <f t="shared" si="32"/>
        <v>180</v>
      </c>
      <c r="S337" s="38">
        <f t="shared" si="32"/>
        <v>180</v>
      </c>
      <c r="T337" s="38">
        <f t="shared" si="31"/>
        <v>180</v>
      </c>
      <c r="U337" s="38">
        <f t="shared" si="31"/>
        <v>180</v>
      </c>
      <c r="V337" s="38">
        <f t="shared" si="31"/>
        <v>180</v>
      </c>
      <c r="W337" s="38">
        <f t="shared" si="31"/>
        <v>180</v>
      </c>
      <c r="X337" s="38">
        <f t="shared" si="31"/>
        <v>180</v>
      </c>
      <c r="Y337" s="38">
        <f t="shared" si="31"/>
        <v>180</v>
      </c>
      <c r="Z337" s="38">
        <f t="shared" si="31"/>
        <v>180</v>
      </c>
      <c r="AA337" s="38">
        <f t="shared" si="31"/>
        <v>180</v>
      </c>
      <c r="AB337" s="38">
        <f t="shared" si="31"/>
        <v>180</v>
      </c>
      <c r="AC337" s="38">
        <f t="shared" si="31"/>
        <v>180</v>
      </c>
      <c r="AD337" s="38">
        <f t="shared" si="31"/>
        <v>180</v>
      </c>
      <c r="AE337" s="38">
        <f t="shared" si="31"/>
        <v>180</v>
      </c>
      <c r="AF337" s="38">
        <f t="shared" si="31"/>
        <v>180</v>
      </c>
      <c r="AG337" s="38">
        <f t="shared" si="31"/>
        <v>180</v>
      </c>
    </row>
    <row r="338" spans="2:33" x14ac:dyDescent="0.25">
      <c r="B338" s="7" t="s">
        <v>25</v>
      </c>
      <c r="C338" s="7" t="s">
        <v>147</v>
      </c>
      <c r="D338" s="38">
        <f t="shared" ref="D338:S341" si="33">(240-200)/2+200</f>
        <v>220</v>
      </c>
      <c r="E338" s="38">
        <f t="shared" si="33"/>
        <v>220</v>
      </c>
      <c r="F338" s="38">
        <f t="shared" si="33"/>
        <v>220</v>
      </c>
      <c r="G338" s="38">
        <f t="shared" si="33"/>
        <v>220</v>
      </c>
      <c r="H338" s="38">
        <f t="shared" si="33"/>
        <v>220</v>
      </c>
      <c r="I338" s="38">
        <f t="shared" si="33"/>
        <v>220</v>
      </c>
      <c r="J338" s="38">
        <f t="shared" si="33"/>
        <v>220</v>
      </c>
      <c r="K338" s="38">
        <f t="shared" si="33"/>
        <v>220</v>
      </c>
      <c r="L338" s="38">
        <f t="shared" si="33"/>
        <v>220</v>
      </c>
      <c r="M338" s="38">
        <f t="shared" si="33"/>
        <v>220</v>
      </c>
      <c r="N338" s="38">
        <f t="shared" si="33"/>
        <v>220</v>
      </c>
      <c r="O338" s="38">
        <f t="shared" si="33"/>
        <v>220</v>
      </c>
      <c r="P338" s="38">
        <f t="shared" si="33"/>
        <v>220</v>
      </c>
      <c r="Q338" s="38">
        <f t="shared" si="33"/>
        <v>220</v>
      </c>
      <c r="R338" s="38">
        <f t="shared" si="33"/>
        <v>220</v>
      </c>
      <c r="S338" s="38">
        <f t="shared" si="33"/>
        <v>220</v>
      </c>
      <c r="T338" s="38">
        <f t="shared" ref="T338:AG346" si="34">(240-200)/2+200</f>
        <v>220</v>
      </c>
      <c r="U338" s="38">
        <f t="shared" si="34"/>
        <v>220</v>
      </c>
      <c r="V338" s="38">
        <f t="shared" si="34"/>
        <v>220</v>
      </c>
      <c r="W338" s="38">
        <f t="shared" si="34"/>
        <v>220</v>
      </c>
      <c r="X338" s="38">
        <f t="shared" si="34"/>
        <v>220</v>
      </c>
      <c r="Y338" s="38">
        <f t="shared" si="34"/>
        <v>220</v>
      </c>
      <c r="Z338" s="38">
        <f t="shared" si="34"/>
        <v>220</v>
      </c>
      <c r="AA338" s="38">
        <f t="shared" si="34"/>
        <v>220</v>
      </c>
      <c r="AB338" s="38">
        <f t="shared" si="34"/>
        <v>220</v>
      </c>
      <c r="AC338" s="38">
        <f t="shared" si="34"/>
        <v>220</v>
      </c>
      <c r="AD338" s="38">
        <f t="shared" si="34"/>
        <v>220</v>
      </c>
      <c r="AE338" s="38">
        <f t="shared" si="34"/>
        <v>220</v>
      </c>
      <c r="AF338" s="38">
        <f t="shared" si="34"/>
        <v>220</v>
      </c>
      <c r="AG338" s="38">
        <f t="shared" si="34"/>
        <v>220</v>
      </c>
    </row>
    <row r="339" spans="2:33" x14ac:dyDescent="0.25">
      <c r="B339" s="7" t="s">
        <v>25</v>
      </c>
      <c r="C339" s="7" t="s">
        <v>148</v>
      </c>
      <c r="D339" s="38">
        <f t="shared" si="33"/>
        <v>220</v>
      </c>
      <c r="E339" s="38">
        <f t="shared" si="33"/>
        <v>220</v>
      </c>
      <c r="F339" s="38">
        <f t="shared" si="33"/>
        <v>220</v>
      </c>
      <c r="G339" s="38">
        <f t="shared" si="33"/>
        <v>220</v>
      </c>
      <c r="H339" s="38">
        <f t="shared" si="33"/>
        <v>220</v>
      </c>
      <c r="I339" s="38">
        <f t="shared" si="33"/>
        <v>220</v>
      </c>
      <c r="J339" s="38">
        <f t="shared" si="33"/>
        <v>220</v>
      </c>
      <c r="K339" s="38">
        <f t="shared" si="33"/>
        <v>220</v>
      </c>
      <c r="L339" s="38">
        <f t="shared" si="33"/>
        <v>220</v>
      </c>
      <c r="M339" s="38">
        <f t="shared" si="33"/>
        <v>220</v>
      </c>
      <c r="N339" s="38">
        <f t="shared" si="33"/>
        <v>220</v>
      </c>
      <c r="O339" s="38">
        <f t="shared" si="33"/>
        <v>220</v>
      </c>
      <c r="P339" s="38">
        <f t="shared" si="33"/>
        <v>220</v>
      </c>
      <c r="Q339" s="38">
        <f t="shared" si="33"/>
        <v>220</v>
      </c>
      <c r="R339" s="38">
        <f t="shared" si="33"/>
        <v>220</v>
      </c>
      <c r="S339" s="38">
        <f t="shared" si="33"/>
        <v>220</v>
      </c>
      <c r="T339" s="38">
        <f t="shared" si="34"/>
        <v>220</v>
      </c>
      <c r="U339" s="38">
        <f t="shared" si="34"/>
        <v>220</v>
      </c>
      <c r="V339" s="38">
        <f t="shared" si="34"/>
        <v>220</v>
      </c>
      <c r="W339" s="38">
        <f t="shared" si="34"/>
        <v>220</v>
      </c>
      <c r="X339" s="38">
        <f t="shared" si="34"/>
        <v>220</v>
      </c>
      <c r="Y339" s="38">
        <f t="shared" si="34"/>
        <v>220</v>
      </c>
      <c r="Z339" s="38">
        <f t="shared" si="34"/>
        <v>220</v>
      </c>
      <c r="AA339" s="38">
        <f t="shared" si="34"/>
        <v>220</v>
      </c>
      <c r="AB339" s="38">
        <f t="shared" si="34"/>
        <v>220</v>
      </c>
      <c r="AC339" s="38">
        <f t="shared" si="34"/>
        <v>220</v>
      </c>
      <c r="AD339" s="38">
        <f t="shared" si="34"/>
        <v>220</v>
      </c>
      <c r="AE339" s="38">
        <f t="shared" si="34"/>
        <v>220</v>
      </c>
      <c r="AF339" s="38">
        <f t="shared" si="34"/>
        <v>220</v>
      </c>
      <c r="AG339" s="38">
        <f t="shared" si="34"/>
        <v>220</v>
      </c>
    </row>
    <row r="340" spans="2:33" x14ac:dyDescent="0.25">
      <c r="B340" s="7" t="s">
        <v>25</v>
      </c>
      <c r="C340" s="7" t="s">
        <v>8</v>
      </c>
      <c r="D340" s="38">
        <f>(240-200)/2+200</f>
        <v>220</v>
      </c>
      <c r="E340" s="38">
        <f t="shared" si="33"/>
        <v>220</v>
      </c>
      <c r="F340" s="38">
        <f t="shared" si="33"/>
        <v>220</v>
      </c>
      <c r="G340" s="38">
        <f t="shared" si="33"/>
        <v>220</v>
      </c>
      <c r="H340" s="38">
        <f t="shared" si="33"/>
        <v>220</v>
      </c>
      <c r="I340" s="38">
        <f t="shared" si="33"/>
        <v>220</v>
      </c>
      <c r="J340" s="38">
        <f t="shared" si="33"/>
        <v>220</v>
      </c>
      <c r="K340" s="38">
        <f t="shared" si="33"/>
        <v>220</v>
      </c>
      <c r="L340" s="38">
        <f t="shared" si="33"/>
        <v>220</v>
      </c>
      <c r="M340" s="38">
        <f t="shared" si="33"/>
        <v>220</v>
      </c>
      <c r="N340" s="38">
        <f t="shared" si="33"/>
        <v>220</v>
      </c>
      <c r="O340" s="38">
        <f t="shared" si="33"/>
        <v>220</v>
      </c>
      <c r="P340" s="38">
        <f t="shared" si="33"/>
        <v>220</v>
      </c>
      <c r="Q340" s="38">
        <f t="shared" si="33"/>
        <v>220</v>
      </c>
      <c r="R340" s="38">
        <f t="shared" si="33"/>
        <v>220</v>
      </c>
      <c r="S340" s="38">
        <f t="shared" si="33"/>
        <v>220</v>
      </c>
      <c r="T340" s="38">
        <f t="shared" si="34"/>
        <v>220</v>
      </c>
      <c r="U340" s="38">
        <f t="shared" si="34"/>
        <v>220</v>
      </c>
      <c r="V340" s="38">
        <f t="shared" si="34"/>
        <v>220</v>
      </c>
      <c r="W340" s="38">
        <f t="shared" si="34"/>
        <v>220</v>
      </c>
      <c r="X340" s="38">
        <f t="shared" si="34"/>
        <v>220</v>
      </c>
      <c r="Y340" s="38">
        <f t="shared" si="34"/>
        <v>220</v>
      </c>
      <c r="Z340" s="38">
        <f t="shared" si="34"/>
        <v>220</v>
      </c>
      <c r="AA340" s="38">
        <f t="shared" si="34"/>
        <v>220</v>
      </c>
      <c r="AB340" s="38">
        <f t="shared" si="34"/>
        <v>220</v>
      </c>
      <c r="AC340" s="38">
        <f t="shared" si="34"/>
        <v>220</v>
      </c>
      <c r="AD340" s="38">
        <f t="shared" si="34"/>
        <v>220</v>
      </c>
      <c r="AE340" s="38">
        <f t="shared" si="34"/>
        <v>220</v>
      </c>
      <c r="AF340" s="38">
        <f t="shared" si="34"/>
        <v>220</v>
      </c>
      <c r="AG340" s="38">
        <f t="shared" si="34"/>
        <v>220</v>
      </c>
    </row>
    <row r="341" spans="2:33" x14ac:dyDescent="0.25">
      <c r="B341" s="7" t="s">
        <v>25</v>
      </c>
      <c r="C341" s="7" t="s">
        <v>24</v>
      </c>
      <c r="D341" s="38">
        <f t="shared" ref="D341:S346" si="35">(240-200)/2+200</f>
        <v>220</v>
      </c>
      <c r="E341" s="38">
        <f t="shared" si="35"/>
        <v>220</v>
      </c>
      <c r="F341" s="38">
        <f t="shared" si="35"/>
        <v>220</v>
      </c>
      <c r="G341" s="38">
        <f t="shared" si="35"/>
        <v>220</v>
      </c>
      <c r="H341" s="38">
        <f t="shared" si="35"/>
        <v>220</v>
      </c>
      <c r="I341" s="38">
        <f t="shared" si="35"/>
        <v>220</v>
      </c>
      <c r="J341" s="38">
        <f t="shared" si="35"/>
        <v>220</v>
      </c>
      <c r="K341" s="38">
        <f t="shared" si="35"/>
        <v>220</v>
      </c>
      <c r="L341" s="38">
        <f t="shared" si="35"/>
        <v>220</v>
      </c>
      <c r="M341" s="38">
        <f t="shared" si="35"/>
        <v>220</v>
      </c>
      <c r="N341" s="38">
        <f t="shared" si="35"/>
        <v>220</v>
      </c>
      <c r="O341" s="38">
        <f t="shared" si="35"/>
        <v>220</v>
      </c>
      <c r="P341" s="38">
        <f t="shared" si="35"/>
        <v>220</v>
      </c>
      <c r="Q341" s="38">
        <f t="shared" si="35"/>
        <v>220</v>
      </c>
      <c r="R341" s="38">
        <f t="shared" si="33"/>
        <v>220</v>
      </c>
      <c r="S341" s="38">
        <f t="shared" si="33"/>
        <v>220</v>
      </c>
      <c r="T341" s="38">
        <f t="shared" si="34"/>
        <v>220</v>
      </c>
      <c r="U341" s="38">
        <f t="shared" si="34"/>
        <v>220</v>
      </c>
      <c r="V341" s="38">
        <f t="shared" si="34"/>
        <v>220</v>
      </c>
      <c r="W341" s="38">
        <f t="shared" si="34"/>
        <v>220</v>
      </c>
      <c r="X341" s="38">
        <f t="shared" si="34"/>
        <v>220</v>
      </c>
      <c r="Y341" s="38">
        <f t="shared" si="34"/>
        <v>220</v>
      </c>
      <c r="Z341" s="38">
        <f t="shared" si="34"/>
        <v>220</v>
      </c>
      <c r="AA341" s="38">
        <f t="shared" si="34"/>
        <v>220</v>
      </c>
      <c r="AB341" s="38">
        <f t="shared" si="34"/>
        <v>220</v>
      </c>
      <c r="AC341" s="38">
        <f t="shared" si="34"/>
        <v>220</v>
      </c>
      <c r="AD341" s="38">
        <f t="shared" si="34"/>
        <v>220</v>
      </c>
      <c r="AE341" s="38">
        <f t="shared" si="34"/>
        <v>220</v>
      </c>
      <c r="AF341" s="38">
        <f t="shared" si="34"/>
        <v>220</v>
      </c>
      <c r="AG341" s="38">
        <f t="shared" si="34"/>
        <v>220</v>
      </c>
    </row>
    <row r="342" spans="2:33" x14ac:dyDescent="0.25">
      <c r="B342" s="7" t="s">
        <v>25</v>
      </c>
      <c r="C342" s="7" t="s">
        <v>16</v>
      </c>
      <c r="D342" s="38">
        <f t="shared" si="35"/>
        <v>220</v>
      </c>
      <c r="E342" s="38">
        <f t="shared" si="35"/>
        <v>220</v>
      </c>
      <c r="F342" s="38">
        <f t="shared" si="35"/>
        <v>220</v>
      </c>
      <c r="G342" s="38">
        <f t="shared" si="35"/>
        <v>220</v>
      </c>
      <c r="H342" s="38">
        <f t="shared" si="35"/>
        <v>220</v>
      </c>
      <c r="I342" s="38">
        <f t="shared" si="35"/>
        <v>220</v>
      </c>
      <c r="J342" s="38">
        <f t="shared" si="35"/>
        <v>220</v>
      </c>
      <c r="K342" s="38">
        <f t="shared" si="35"/>
        <v>220</v>
      </c>
      <c r="L342" s="38">
        <f t="shared" si="35"/>
        <v>220</v>
      </c>
      <c r="M342" s="38">
        <f t="shared" si="35"/>
        <v>220</v>
      </c>
      <c r="N342" s="38">
        <f t="shared" si="35"/>
        <v>220</v>
      </c>
      <c r="O342" s="38">
        <f t="shared" si="35"/>
        <v>220</v>
      </c>
      <c r="P342" s="38">
        <f t="shared" si="35"/>
        <v>220</v>
      </c>
      <c r="Q342" s="38">
        <f t="shared" si="35"/>
        <v>220</v>
      </c>
      <c r="R342" s="38">
        <f t="shared" si="35"/>
        <v>220</v>
      </c>
      <c r="S342" s="38">
        <f t="shared" si="35"/>
        <v>220</v>
      </c>
      <c r="T342" s="38">
        <f t="shared" si="34"/>
        <v>220</v>
      </c>
      <c r="U342" s="38">
        <f t="shared" si="34"/>
        <v>220</v>
      </c>
      <c r="V342" s="38">
        <f t="shared" si="34"/>
        <v>220</v>
      </c>
      <c r="W342" s="38">
        <f t="shared" si="34"/>
        <v>220</v>
      </c>
      <c r="X342" s="38">
        <f t="shared" si="34"/>
        <v>220</v>
      </c>
      <c r="Y342" s="38">
        <f t="shared" si="34"/>
        <v>220</v>
      </c>
      <c r="Z342" s="38">
        <f t="shared" si="34"/>
        <v>220</v>
      </c>
      <c r="AA342" s="38">
        <f t="shared" si="34"/>
        <v>220</v>
      </c>
      <c r="AB342" s="38">
        <f t="shared" si="34"/>
        <v>220</v>
      </c>
      <c r="AC342" s="38">
        <f t="shared" si="34"/>
        <v>220</v>
      </c>
      <c r="AD342" s="38">
        <f t="shared" si="34"/>
        <v>220</v>
      </c>
      <c r="AE342" s="38">
        <f t="shared" si="34"/>
        <v>220</v>
      </c>
      <c r="AF342" s="38">
        <f t="shared" si="34"/>
        <v>220</v>
      </c>
      <c r="AG342" s="38">
        <f t="shared" si="34"/>
        <v>220</v>
      </c>
    </row>
    <row r="343" spans="2:33" x14ac:dyDescent="0.25">
      <c r="B343" s="7" t="s">
        <v>25</v>
      </c>
      <c r="C343" s="7" t="s">
        <v>19</v>
      </c>
      <c r="D343" s="38">
        <f t="shared" si="35"/>
        <v>220</v>
      </c>
      <c r="E343" s="38">
        <f t="shared" si="35"/>
        <v>220</v>
      </c>
      <c r="F343" s="38">
        <f t="shared" si="35"/>
        <v>220</v>
      </c>
      <c r="G343" s="38">
        <f t="shared" si="35"/>
        <v>220</v>
      </c>
      <c r="H343" s="38">
        <f t="shared" si="35"/>
        <v>220</v>
      </c>
      <c r="I343" s="38">
        <f t="shared" si="35"/>
        <v>220</v>
      </c>
      <c r="J343" s="38">
        <f t="shared" si="35"/>
        <v>220</v>
      </c>
      <c r="K343" s="38">
        <f t="shared" si="35"/>
        <v>220</v>
      </c>
      <c r="L343" s="38">
        <f t="shared" si="35"/>
        <v>220</v>
      </c>
      <c r="M343" s="38">
        <f t="shared" si="35"/>
        <v>220</v>
      </c>
      <c r="N343" s="38">
        <f t="shared" si="35"/>
        <v>220</v>
      </c>
      <c r="O343" s="38">
        <f t="shared" si="35"/>
        <v>220</v>
      </c>
      <c r="P343" s="38">
        <f t="shared" si="35"/>
        <v>220</v>
      </c>
      <c r="Q343" s="38">
        <f t="shared" si="35"/>
        <v>220</v>
      </c>
      <c r="R343" s="38">
        <f t="shared" si="35"/>
        <v>220</v>
      </c>
      <c r="S343" s="38">
        <f t="shared" si="35"/>
        <v>220</v>
      </c>
      <c r="T343" s="38">
        <f t="shared" si="34"/>
        <v>220</v>
      </c>
      <c r="U343" s="38">
        <f t="shared" si="34"/>
        <v>220</v>
      </c>
      <c r="V343" s="38">
        <f t="shared" si="34"/>
        <v>220</v>
      </c>
      <c r="W343" s="38">
        <f t="shared" si="34"/>
        <v>220</v>
      </c>
      <c r="X343" s="38">
        <f t="shared" si="34"/>
        <v>220</v>
      </c>
      <c r="Y343" s="38">
        <f t="shared" si="34"/>
        <v>220</v>
      </c>
      <c r="Z343" s="38">
        <f t="shared" si="34"/>
        <v>220</v>
      </c>
      <c r="AA343" s="38">
        <f t="shared" si="34"/>
        <v>220</v>
      </c>
      <c r="AB343" s="38">
        <f t="shared" si="34"/>
        <v>220</v>
      </c>
      <c r="AC343" s="38">
        <f t="shared" si="34"/>
        <v>220</v>
      </c>
      <c r="AD343" s="38">
        <f t="shared" si="34"/>
        <v>220</v>
      </c>
      <c r="AE343" s="38">
        <f t="shared" si="34"/>
        <v>220</v>
      </c>
      <c r="AF343" s="38">
        <f t="shared" si="34"/>
        <v>220</v>
      </c>
      <c r="AG343" s="38">
        <f t="shared" si="34"/>
        <v>220</v>
      </c>
    </row>
    <row r="344" spans="2:33" x14ac:dyDescent="0.25">
      <c r="B344" s="7" t="s">
        <v>25</v>
      </c>
      <c r="C344" s="7" t="s">
        <v>31</v>
      </c>
      <c r="D344" s="38">
        <f t="shared" si="35"/>
        <v>220</v>
      </c>
      <c r="E344" s="38">
        <f t="shared" si="35"/>
        <v>220</v>
      </c>
      <c r="F344" s="38">
        <f t="shared" si="35"/>
        <v>220</v>
      </c>
      <c r="G344" s="38">
        <f t="shared" si="35"/>
        <v>220</v>
      </c>
      <c r="H344" s="38">
        <f t="shared" si="35"/>
        <v>220</v>
      </c>
      <c r="I344" s="38">
        <f t="shared" si="35"/>
        <v>220</v>
      </c>
      <c r="J344" s="38">
        <f t="shared" si="35"/>
        <v>220</v>
      </c>
      <c r="K344" s="38">
        <f t="shared" si="35"/>
        <v>220</v>
      </c>
      <c r="L344" s="38">
        <f t="shared" si="35"/>
        <v>220</v>
      </c>
      <c r="M344" s="38">
        <f t="shared" si="35"/>
        <v>220</v>
      </c>
      <c r="N344" s="38">
        <f t="shared" si="35"/>
        <v>220</v>
      </c>
      <c r="O344" s="38">
        <f t="shared" si="35"/>
        <v>220</v>
      </c>
      <c r="P344" s="38">
        <f t="shared" si="35"/>
        <v>220</v>
      </c>
      <c r="Q344" s="38">
        <f t="shared" si="35"/>
        <v>220</v>
      </c>
      <c r="R344" s="38">
        <f t="shared" si="35"/>
        <v>220</v>
      </c>
      <c r="S344" s="38">
        <f t="shared" si="35"/>
        <v>220</v>
      </c>
      <c r="T344" s="38">
        <f t="shared" si="34"/>
        <v>220</v>
      </c>
      <c r="U344" s="38">
        <f t="shared" si="34"/>
        <v>220</v>
      </c>
      <c r="V344" s="38">
        <f t="shared" si="34"/>
        <v>220</v>
      </c>
      <c r="W344" s="38">
        <f t="shared" si="34"/>
        <v>220</v>
      </c>
      <c r="X344" s="38">
        <f t="shared" si="34"/>
        <v>220</v>
      </c>
      <c r="Y344" s="38">
        <f t="shared" si="34"/>
        <v>220</v>
      </c>
      <c r="Z344" s="38">
        <f t="shared" si="34"/>
        <v>220</v>
      </c>
      <c r="AA344" s="38">
        <f t="shared" si="34"/>
        <v>220</v>
      </c>
      <c r="AB344" s="38">
        <f t="shared" si="34"/>
        <v>220</v>
      </c>
      <c r="AC344" s="38">
        <f t="shared" si="34"/>
        <v>220</v>
      </c>
      <c r="AD344" s="38">
        <f t="shared" si="34"/>
        <v>220</v>
      </c>
      <c r="AE344" s="38">
        <f t="shared" si="34"/>
        <v>220</v>
      </c>
      <c r="AF344" s="38">
        <f t="shared" si="34"/>
        <v>220</v>
      </c>
      <c r="AG344" s="38">
        <f t="shared" si="34"/>
        <v>220</v>
      </c>
    </row>
    <row r="345" spans="2:33" x14ac:dyDescent="0.25">
      <c r="B345" s="7" t="s">
        <v>25</v>
      </c>
      <c r="C345" s="7" t="s">
        <v>35</v>
      </c>
      <c r="D345" s="38">
        <f t="shared" si="35"/>
        <v>220</v>
      </c>
      <c r="E345" s="38">
        <f t="shared" si="35"/>
        <v>220</v>
      </c>
      <c r="F345" s="38">
        <f t="shared" si="35"/>
        <v>220</v>
      </c>
      <c r="G345" s="38">
        <f t="shared" si="35"/>
        <v>220</v>
      </c>
      <c r="H345" s="38">
        <f t="shared" si="35"/>
        <v>220</v>
      </c>
      <c r="I345" s="38">
        <f t="shared" si="35"/>
        <v>220</v>
      </c>
      <c r="J345" s="38">
        <f t="shared" si="35"/>
        <v>220</v>
      </c>
      <c r="K345" s="38">
        <f t="shared" si="35"/>
        <v>220</v>
      </c>
      <c r="L345" s="38">
        <f t="shared" si="35"/>
        <v>220</v>
      </c>
      <c r="M345" s="38">
        <f t="shared" si="35"/>
        <v>220</v>
      </c>
      <c r="N345" s="38">
        <f t="shared" si="35"/>
        <v>220</v>
      </c>
      <c r="O345" s="38">
        <f t="shared" si="35"/>
        <v>220</v>
      </c>
      <c r="P345" s="38">
        <f t="shared" si="35"/>
        <v>220</v>
      </c>
      <c r="Q345" s="38">
        <f t="shared" si="35"/>
        <v>220</v>
      </c>
      <c r="R345" s="38">
        <f t="shared" si="35"/>
        <v>220</v>
      </c>
      <c r="S345" s="38">
        <f t="shared" si="35"/>
        <v>220</v>
      </c>
      <c r="T345" s="38">
        <f t="shared" si="34"/>
        <v>220</v>
      </c>
      <c r="U345" s="38">
        <f t="shared" si="34"/>
        <v>220</v>
      </c>
      <c r="V345" s="38">
        <f t="shared" si="34"/>
        <v>220</v>
      </c>
      <c r="W345" s="38">
        <f t="shared" si="34"/>
        <v>220</v>
      </c>
      <c r="X345" s="38">
        <f t="shared" si="34"/>
        <v>220</v>
      </c>
      <c r="Y345" s="38">
        <f t="shared" si="34"/>
        <v>220</v>
      </c>
      <c r="Z345" s="38">
        <f t="shared" si="34"/>
        <v>220</v>
      </c>
      <c r="AA345" s="38">
        <f t="shared" si="34"/>
        <v>220</v>
      </c>
      <c r="AB345" s="38">
        <f t="shared" si="34"/>
        <v>220</v>
      </c>
      <c r="AC345" s="38">
        <f t="shared" si="34"/>
        <v>220</v>
      </c>
      <c r="AD345" s="38">
        <f t="shared" si="34"/>
        <v>220</v>
      </c>
      <c r="AE345" s="38">
        <f t="shared" si="34"/>
        <v>220</v>
      </c>
      <c r="AF345" s="38">
        <f t="shared" si="34"/>
        <v>220</v>
      </c>
      <c r="AG345" s="38">
        <f t="shared" si="34"/>
        <v>220</v>
      </c>
    </row>
    <row r="346" spans="2:33" x14ac:dyDescent="0.25">
      <c r="B346" s="7" t="s">
        <v>25</v>
      </c>
      <c r="C346" s="7" t="s">
        <v>10</v>
      </c>
      <c r="D346" s="38">
        <f t="shared" si="35"/>
        <v>220</v>
      </c>
      <c r="E346" s="38">
        <f t="shared" si="35"/>
        <v>220</v>
      </c>
      <c r="F346" s="38">
        <f t="shared" si="35"/>
        <v>220</v>
      </c>
      <c r="G346" s="38">
        <f t="shared" si="35"/>
        <v>220</v>
      </c>
      <c r="H346" s="38">
        <f t="shared" si="35"/>
        <v>220</v>
      </c>
      <c r="I346" s="38">
        <f t="shared" si="35"/>
        <v>220</v>
      </c>
      <c r="J346" s="38">
        <f t="shared" si="35"/>
        <v>220</v>
      </c>
      <c r="K346" s="38">
        <f t="shared" si="35"/>
        <v>220</v>
      </c>
      <c r="L346" s="38">
        <f t="shared" si="35"/>
        <v>220</v>
      </c>
      <c r="M346" s="38">
        <f t="shared" si="35"/>
        <v>220</v>
      </c>
      <c r="N346" s="38">
        <f t="shared" si="35"/>
        <v>220</v>
      </c>
      <c r="O346" s="38">
        <f t="shared" si="35"/>
        <v>220</v>
      </c>
      <c r="P346" s="38">
        <f t="shared" si="35"/>
        <v>220</v>
      </c>
      <c r="Q346" s="38">
        <f t="shared" si="35"/>
        <v>220</v>
      </c>
      <c r="R346" s="38">
        <f t="shared" si="35"/>
        <v>220</v>
      </c>
      <c r="S346" s="38">
        <f t="shared" si="35"/>
        <v>220</v>
      </c>
      <c r="T346" s="38">
        <f t="shared" si="34"/>
        <v>220</v>
      </c>
      <c r="U346" s="38">
        <f t="shared" si="34"/>
        <v>220</v>
      </c>
      <c r="V346" s="38">
        <f t="shared" si="34"/>
        <v>220</v>
      </c>
      <c r="W346" s="38">
        <f t="shared" si="34"/>
        <v>220</v>
      </c>
      <c r="X346" s="38">
        <f t="shared" si="34"/>
        <v>220</v>
      </c>
      <c r="Y346" s="38">
        <f t="shared" si="34"/>
        <v>220</v>
      </c>
      <c r="Z346" s="38">
        <f t="shared" si="34"/>
        <v>220</v>
      </c>
      <c r="AA346" s="38">
        <f t="shared" si="34"/>
        <v>220</v>
      </c>
      <c r="AB346" s="38">
        <f t="shared" si="34"/>
        <v>220</v>
      </c>
      <c r="AC346" s="38">
        <f t="shared" si="34"/>
        <v>220</v>
      </c>
      <c r="AD346" s="38">
        <f t="shared" si="34"/>
        <v>220</v>
      </c>
      <c r="AE346" s="38">
        <f t="shared" si="34"/>
        <v>220</v>
      </c>
      <c r="AF346" s="38">
        <f t="shared" si="34"/>
        <v>220</v>
      </c>
      <c r="AG346" s="38">
        <f t="shared" si="34"/>
        <v>220</v>
      </c>
    </row>
    <row r="347" spans="2:33" x14ac:dyDescent="0.25">
      <c r="B347" s="7" t="s">
        <v>27</v>
      </c>
      <c r="C347" s="7" t="s">
        <v>147</v>
      </c>
      <c r="D347" s="38">
        <f t="shared" ref="D347:S350" si="36">(280-240)/2+240</f>
        <v>260</v>
      </c>
      <c r="E347" s="38">
        <f t="shared" si="36"/>
        <v>260</v>
      </c>
      <c r="F347" s="38">
        <f t="shared" si="36"/>
        <v>260</v>
      </c>
      <c r="G347" s="38">
        <f t="shared" si="36"/>
        <v>260</v>
      </c>
      <c r="H347" s="38">
        <f t="shared" si="36"/>
        <v>260</v>
      </c>
      <c r="I347" s="38">
        <f t="shared" si="36"/>
        <v>260</v>
      </c>
      <c r="J347" s="38">
        <f t="shared" si="36"/>
        <v>260</v>
      </c>
      <c r="K347" s="38">
        <f t="shared" si="36"/>
        <v>260</v>
      </c>
      <c r="L347" s="38">
        <f t="shared" si="36"/>
        <v>260</v>
      </c>
      <c r="M347" s="38">
        <f t="shared" si="36"/>
        <v>260</v>
      </c>
      <c r="N347" s="38">
        <f t="shared" si="36"/>
        <v>260</v>
      </c>
      <c r="O347" s="38">
        <f t="shared" si="36"/>
        <v>260</v>
      </c>
      <c r="P347" s="38">
        <f t="shared" si="36"/>
        <v>260</v>
      </c>
      <c r="Q347" s="38">
        <f t="shared" si="36"/>
        <v>260</v>
      </c>
      <c r="R347" s="38">
        <f t="shared" si="36"/>
        <v>260</v>
      </c>
      <c r="S347" s="38">
        <f t="shared" si="36"/>
        <v>260</v>
      </c>
      <c r="T347" s="38">
        <f t="shared" ref="T347:AG355" si="37">(280-240)/2+240</f>
        <v>260</v>
      </c>
      <c r="U347" s="38">
        <f t="shared" si="37"/>
        <v>260</v>
      </c>
      <c r="V347" s="38">
        <f t="shared" si="37"/>
        <v>260</v>
      </c>
      <c r="W347" s="38">
        <f t="shared" si="37"/>
        <v>260</v>
      </c>
      <c r="X347" s="38">
        <f t="shared" si="37"/>
        <v>260</v>
      </c>
      <c r="Y347" s="38">
        <f t="shared" si="37"/>
        <v>260</v>
      </c>
      <c r="Z347" s="38">
        <f t="shared" si="37"/>
        <v>260</v>
      </c>
      <c r="AA347" s="38">
        <f t="shared" si="37"/>
        <v>260</v>
      </c>
      <c r="AB347" s="38">
        <f t="shared" si="37"/>
        <v>260</v>
      </c>
      <c r="AC347" s="38">
        <f t="shared" si="37"/>
        <v>260</v>
      </c>
      <c r="AD347" s="38">
        <f t="shared" si="37"/>
        <v>260</v>
      </c>
      <c r="AE347" s="38">
        <f t="shared" si="37"/>
        <v>260</v>
      </c>
      <c r="AF347" s="38">
        <f t="shared" si="37"/>
        <v>260</v>
      </c>
      <c r="AG347" s="38">
        <f t="shared" si="37"/>
        <v>260</v>
      </c>
    </row>
    <row r="348" spans="2:33" x14ac:dyDescent="0.25">
      <c r="B348" s="7" t="s">
        <v>27</v>
      </c>
      <c r="C348" s="7" t="s">
        <v>148</v>
      </c>
      <c r="D348" s="38">
        <f t="shared" si="36"/>
        <v>260</v>
      </c>
      <c r="E348" s="38">
        <f t="shared" si="36"/>
        <v>260</v>
      </c>
      <c r="F348" s="38">
        <f t="shared" si="36"/>
        <v>260</v>
      </c>
      <c r="G348" s="38">
        <f t="shared" si="36"/>
        <v>260</v>
      </c>
      <c r="H348" s="38">
        <f t="shared" si="36"/>
        <v>260</v>
      </c>
      <c r="I348" s="38">
        <f t="shared" si="36"/>
        <v>260</v>
      </c>
      <c r="J348" s="38">
        <f t="shared" si="36"/>
        <v>260</v>
      </c>
      <c r="K348" s="38">
        <f t="shared" si="36"/>
        <v>260</v>
      </c>
      <c r="L348" s="38">
        <f t="shared" si="36"/>
        <v>260</v>
      </c>
      <c r="M348" s="38">
        <f t="shared" si="36"/>
        <v>260</v>
      </c>
      <c r="N348" s="38">
        <f t="shared" si="36"/>
        <v>260</v>
      </c>
      <c r="O348" s="38">
        <f t="shared" si="36"/>
        <v>260</v>
      </c>
      <c r="P348" s="38">
        <f t="shared" si="36"/>
        <v>260</v>
      </c>
      <c r="Q348" s="38">
        <f t="shared" si="36"/>
        <v>260</v>
      </c>
      <c r="R348" s="38">
        <f t="shared" si="36"/>
        <v>260</v>
      </c>
      <c r="S348" s="38">
        <f t="shared" si="36"/>
        <v>260</v>
      </c>
      <c r="T348" s="38">
        <f t="shared" si="37"/>
        <v>260</v>
      </c>
      <c r="U348" s="38">
        <f t="shared" si="37"/>
        <v>260</v>
      </c>
      <c r="V348" s="38">
        <f t="shared" si="37"/>
        <v>260</v>
      </c>
      <c r="W348" s="38">
        <f t="shared" si="37"/>
        <v>260</v>
      </c>
      <c r="X348" s="38">
        <f t="shared" si="37"/>
        <v>260</v>
      </c>
      <c r="Y348" s="38">
        <f t="shared" si="37"/>
        <v>260</v>
      </c>
      <c r="Z348" s="38">
        <f t="shared" si="37"/>
        <v>260</v>
      </c>
      <c r="AA348" s="38">
        <f t="shared" si="37"/>
        <v>260</v>
      </c>
      <c r="AB348" s="38">
        <f t="shared" si="37"/>
        <v>260</v>
      </c>
      <c r="AC348" s="38">
        <f t="shared" si="37"/>
        <v>260</v>
      </c>
      <c r="AD348" s="38">
        <f t="shared" si="37"/>
        <v>260</v>
      </c>
      <c r="AE348" s="38">
        <f t="shared" si="37"/>
        <v>260</v>
      </c>
      <c r="AF348" s="38">
        <f t="shared" si="37"/>
        <v>260</v>
      </c>
      <c r="AG348" s="38">
        <f t="shared" si="37"/>
        <v>260</v>
      </c>
    </row>
    <row r="349" spans="2:33" x14ac:dyDescent="0.25">
      <c r="B349" s="7" t="s">
        <v>27</v>
      </c>
      <c r="C349" s="7" t="s">
        <v>8</v>
      </c>
      <c r="D349" s="38">
        <f>(280-240)/2+240</f>
        <v>260</v>
      </c>
      <c r="E349" s="38">
        <f t="shared" si="36"/>
        <v>260</v>
      </c>
      <c r="F349" s="38">
        <f t="shared" si="36"/>
        <v>260</v>
      </c>
      <c r="G349" s="38">
        <f t="shared" si="36"/>
        <v>260</v>
      </c>
      <c r="H349" s="38">
        <f t="shared" si="36"/>
        <v>260</v>
      </c>
      <c r="I349" s="38">
        <f t="shared" si="36"/>
        <v>260</v>
      </c>
      <c r="J349" s="38">
        <f t="shared" si="36"/>
        <v>260</v>
      </c>
      <c r="K349" s="38">
        <f t="shared" si="36"/>
        <v>260</v>
      </c>
      <c r="L349" s="38">
        <f t="shared" si="36"/>
        <v>260</v>
      </c>
      <c r="M349" s="38">
        <f t="shared" si="36"/>
        <v>260</v>
      </c>
      <c r="N349" s="38">
        <f t="shared" si="36"/>
        <v>260</v>
      </c>
      <c r="O349" s="38">
        <f t="shared" si="36"/>
        <v>260</v>
      </c>
      <c r="P349" s="38">
        <f t="shared" si="36"/>
        <v>260</v>
      </c>
      <c r="Q349" s="38">
        <f t="shared" si="36"/>
        <v>260</v>
      </c>
      <c r="R349" s="38">
        <f t="shared" si="36"/>
        <v>260</v>
      </c>
      <c r="S349" s="38">
        <f t="shared" si="36"/>
        <v>260</v>
      </c>
      <c r="T349" s="38">
        <f t="shared" si="37"/>
        <v>260</v>
      </c>
      <c r="U349" s="38">
        <f t="shared" si="37"/>
        <v>260</v>
      </c>
      <c r="V349" s="38">
        <f t="shared" si="37"/>
        <v>260</v>
      </c>
      <c r="W349" s="38">
        <f t="shared" si="37"/>
        <v>260</v>
      </c>
      <c r="X349" s="38">
        <f t="shared" si="37"/>
        <v>260</v>
      </c>
      <c r="Y349" s="38">
        <f t="shared" si="37"/>
        <v>260</v>
      </c>
      <c r="Z349" s="38">
        <f t="shared" si="37"/>
        <v>260</v>
      </c>
      <c r="AA349" s="38">
        <f t="shared" si="37"/>
        <v>260</v>
      </c>
      <c r="AB349" s="38">
        <f t="shared" si="37"/>
        <v>260</v>
      </c>
      <c r="AC349" s="38">
        <f t="shared" si="37"/>
        <v>260</v>
      </c>
      <c r="AD349" s="38">
        <f t="shared" si="37"/>
        <v>260</v>
      </c>
      <c r="AE349" s="38">
        <f t="shared" si="37"/>
        <v>260</v>
      </c>
      <c r="AF349" s="38">
        <f t="shared" si="37"/>
        <v>260</v>
      </c>
      <c r="AG349" s="38">
        <f t="shared" si="37"/>
        <v>260</v>
      </c>
    </row>
    <row r="350" spans="2:33" x14ac:dyDescent="0.25">
      <c r="B350" s="7" t="s">
        <v>27</v>
      </c>
      <c r="C350" s="7" t="s">
        <v>24</v>
      </c>
      <c r="D350" s="38">
        <f t="shared" ref="D350:S355" si="38">(280-240)/2+240</f>
        <v>260</v>
      </c>
      <c r="E350" s="38">
        <f t="shared" si="38"/>
        <v>260</v>
      </c>
      <c r="F350" s="38">
        <f t="shared" si="38"/>
        <v>260</v>
      </c>
      <c r="G350" s="38">
        <f t="shared" si="38"/>
        <v>260</v>
      </c>
      <c r="H350" s="38">
        <f t="shared" si="38"/>
        <v>260</v>
      </c>
      <c r="I350" s="38">
        <f t="shared" si="38"/>
        <v>260</v>
      </c>
      <c r="J350" s="38">
        <f t="shared" si="38"/>
        <v>260</v>
      </c>
      <c r="K350" s="38">
        <f t="shared" si="38"/>
        <v>260</v>
      </c>
      <c r="L350" s="38">
        <f t="shared" si="38"/>
        <v>260</v>
      </c>
      <c r="M350" s="38">
        <f t="shared" si="38"/>
        <v>260</v>
      </c>
      <c r="N350" s="38">
        <f t="shared" si="38"/>
        <v>260</v>
      </c>
      <c r="O350" s="38">
        <f t="shared" si="38"/>
        <v>260</v>
      </c>
      <c r="P350" s="38">
        <f t="shared" si="38"/>
        <v>260</v>
      </c>
      <c r="Q350" s="38">
        <f t="shared" si="38"/>
        <v>260</v>
      </c>
      <c r="R350" s="38">
        <f t="shared" si="36"/>
        <v>260</v>
      </c>
      <c r="S350" s="38">
        <f t="shared" si="36"/>
        <v>260</v>
      </c>
      <c r="T350" s="38">
        <f t="shared" si="37"/>
        <v>260</v>
      </c>
      <c r="U350" s="38">
        <f t="shared" si="37"/>
        <v>260</v>
      </c>
      <c r="V350" s="38">
        <f t="shared" si="37"/>
        <v>260</v>
      </c>
      <c r="W350" s="38">
        <f t="shared" si="37"/>
        <v>260</v>
      </c>
      <c r="X350" s="38">
        <f t="shared" si="37"/>
        <v>260</v>
      </c>
      <c r="Y350" s="38">
        <f t="shared" si="37"/>
        <v>260</v>
      </c>
      <c r="Z350" s="38">
        <f t="shared" si="37"/>
        <v>260</v>
      </c>
      <c r="AA350" s="38">
        <f t="shared" si="37"/>
        <v>260</v>
      </c>
      <c r="AB350" s="38">
        <f t="shared" si="37"/>
        <v>260</v>
      </c>
      <c r="AC350" s="38">
        <f t="shared" si="37"/>
        <v>260</v>
      </c>
      <c r="AD350" s="38">
        <f t="shared" si="37"/>
        <v>260</v>
      </c>
      <c r="AE350" s="38">
        <f t="shared" si="37"/>
        <v>260</v>
      </c>
      <c r="AF350" s="38">
        <f t="shared" si="37"/>
        <v>260</v>
      </c>
      <c r="AG350" s="38">
        <f t="shared" si="37"/>
        <v>260</v>
      </c>
    </row>
    <row r="351" spans="2:33" x14ac:dyDescent="0.25">
      <c r="B351" s="7" t="s">
        <v>27</v>
      </c>
      <c r="C351" s="7" t="s">
        <v>16</v>
      </c>
      <c r="D351" s="38">
        <f t="shared" si="38"/>
        <v>260</v>
      </c>
      <c r="E351" s="38">
        <f t="shared" si="38"/>
        <v>260</v>
      </c>
      <c r="F351" s="38">
        <f t="shared" si="38"/>
        <v>260</v>
      </c>
      <c r="G351" s="38">
        <f t="shared" si="38"/>
        <v>260</v>
      </c>
      <c r="H351" s="38">
        <f t="shared" si="38"/>
        <v>260</v>
      </c>
      <c r="I351" s="38">
        <f t="shared" si="38"/>
        <v>260</v>
      </c>
      <c r="J351" s="38">
        <f t="shared" si="38"/>
        <v>260</v>
      </c>
      <c r="K351" s="38">
        <f t="shared" si="38"/>
        <v>260</v>
      </c>
      <c r="L351" s="38">
        <f t="shared" si="38"/>
        <v>260</v>
      </c>
      <c r="M351" s="38">
        <f t="shared" si="38"/>
        <v>260</v>
      </c>
      <c r="N351" s="38">
        <f t="shared" si="38"/>
        <v>260</v>
      </c>
      <c r="O351" s="38">
        <f t="shared" si="38"/>
        <v>260</v>
      </c>
      <c r="P351" s="38">
        <f t="shared" si="38"/>
        <v>260</v>
      </c>
      <c r="Q351" s="38">
        <f t="shared" si="38"/>
        <v>260</v>
      </c>
      <c r="R351" s="38">
        <f t="shared" si="38"/>
        <v>260</v>
      </c>
      <c r="S351" s="38">
        <f t="shared" si="38"/>
        <v>260</v>
      </c>
      <c r="T351" s="38">
        <f t="shared" si="37"/>
        <v>260</v>
      </c>
      <c r="U351" s="38">
        <f t="shared" si="37"/>
        <v>260</v>
      </c>
      <c r="V351" s="38">
        <f t="shared" si="37"/>
        <v>260</v>
      </c>
      <c r="W351" s="38">
        <f t="shared" si="37"/>
        <v>260</v>
      </c>
      <c r="X351" s="38">
        <f t="shared" si="37"/>
        <v>260</v>
      </c>
      <c r="Y351" s="38">
        <f t="shared" si="37"/>
        <v>260</v>
      </c>
      <c r="Z351" s="38">
        <f t="shared" si="37"/>
        <v>260</v>
      </c>
      <c r="AA351" s="38">
        <f t="shared" si="37"/>
        <v>260</v>
      </c>
      <c r="AB351" s="38">
        <f t="shared" si="37"/>
        <v>260</v>
      </c>
      <c r="AC351" s="38">
        <f t="shared" si="37"/>
        <v>260</v>
      </c>
      <c r="AD351" s="38">
        <f t="shared" si="37"/>
        <v>260</v>
      </c>
      <c r="AE351" s="38">
        <f t="shared" si="37"/>
        <v>260</v>
      </c>
      <c r="AF351" s="38">
        <f t="shared" si="37"/>
        <v>260</v>
      </c>
      <c r="AG351" s="38">
        <f t="shared" si="37"/>
        <v>260</v>
      </c>
    </row>
    <row r="352" spans="2:33" x14ac:dyDescent="0.25">
      <c r="B352" s="7" t="s">
        <v>27</v>
      </c>
      <c r="C352" s="7" t="s">
        <v>19</v>
      </c>
      <c r="D352" s="38">
        <f t="shared" si="38"/>
        <v>260</v>
      </c>
      <c r="E352" s="38">
        <f t="shared" si="38"/>
        <v>260</v>
      </c>
      <c r="F352" s="38">
        <f t="shared" si="38"/>
        <v>260</v>
      </c>
      <c r="G352" s="38">
        <f t="shared" si="38"/>
        <v>260</v>
      </c>
      <c r="H352" s="38">
        <f t="shared" si="38"/>
        <v>260</v>
      </c>
      <c r="I352" s="38">
        <f t="shared" si="38"/>
        <v>260</v>
      </c>
      <c r="J352" s="38">
        <f t="shared" si="38"/>
        <v>260</v>
      </c>
      <c r="K352" s="38">
        <f t="shared" si="38"/>
        <v>260</v>
      </c>
      <c r="L352" s="38">
        <f t="shared" si="38"/>
        <v>260</v>
      </c>
      <c r="M352" s="38">
        <f t="shared" si="38"/>
        <v>260</v>
      </c>
      <c r="N352" s="38">
        <f t="shared" si="38"/>
        <v>260</v>
      </c>
      <c r="O352" s="38">
        <f t="shared" si="38"/>
        <v>260</v>
      </c>
      <c r="P352" s="38">
        <f t="shared" si="38"/>
        <v>260</v>
      </c>
      <c r="Q352" s="38">
        <f t="shared" si="38"/>
        <v>260</v>
      </c>
      <c r="R352" s="38">
        <f t="shared" si="38"/>
        <v>260</v>
      </c>
      <c r="S352" s="38">
        <f t="shared" si="38"/>
        <v>260</v>
      </c>
      <c r="T352" s="38">
        <f t="shared" si="37"/>
        <v>260</v>
      </c>
      <c r="U352" s="38">
        <f t="shared" si="37"/>
        <v>260</v>
      </c>
      <c r="V352" s="38">
        <f t="shared" si="37"/>
        <v>260</v>
      </c>
      <c r="W352" s="38">
        <f t="shared" si="37"/>
        <v>260</v>
      </c>
      <c r="X352" s="38">
        <f t="shared" si="37"/>
        <v>260</v>
      </c>
      <c r="Y352" s="38">
        <f t="shared" si="37"/>
        <v>260</v>
      </c>
      <c r="Z352" s="38">
        <f t="shared" si="37"/>
        <v>260</v>
      </c>
      <c r="AA352" s="38">
        <f t="shared" si="37"/>
        <v>260</v>
      </c>
      <c r="AB352" s="38">
        <f t="shared" si="37"/>
        <v>260</v>
      </c>
      <c r="AC352" s="38">
        <f t="shared" si="37"/>
        <v>260</v>
      </c>
      <c r="AD352" s="38">
        <f t="shared" si="37"/>
        <v>260</v>
      </c>
      <c r="AE352" s="38">
        <f t="shared" si="37"/>
        <v>260</v>
      </c>
      <c r="AF352" s="38">
        <f t="shared" si="37"/>
        <v>260</v>
      </c>
      <c r="AG352" s="38">
        <f t="shared" si="37"/>
        <v>260</v>
      </c>
    </row>
    <row r="353" spans="1:112" x14ac:dyDescent="0.25">
      <c r="B353" s="7" t="s">
        <v>27</v>
      </c>
      <c r="C353" s="7" t="s">
        <v>31</v>
      </c>
      <c r="D353" s="38">
        <f t="shared" si="38"/>
        <v>260</v>
      </c>
      <c r="E353" s="38">
        <f t="shared" si="38"/>
        <v>260</v>
      </c>
      <c r="F353" s="38">
        <f t="shared" si="38"/>
        <v>260</v>
      </c>
      <c r="G353" s="38">
        <f t="shared" si="38"/>
        <v>260</v>
      </c>
      <c r="H353" s="38">
        <f t="shared" si="38"/>
        <v>260</v>
      </c>
      <c r="I353" s="38">
        <f t="shared" si="38"/>
        <v>260</v>
      </c>
      <c r="J353" s="38">
        <f t="shared" si="38"/>
        <v>260</v>
      </c>
      <c r="K353" s="38">
        <f t="shared" si="38"/>
        <v>260</v>
      </c>
      <c r="L353" s="38">
        <f t="shared" si="38"/>
        <v>260</v>
      </c>
      <c r="M353" s="38">
        <f t="shared" si="38"/>
        <v>260</v>
      </c>
      <c r="N353" s="38">
        <f t="shared" si="38"/>
        <v>260</v>
      </c>
      <c r="O353" s="38">
        <f t="shared" si="38"/>
        <v>260</v>
      </c>
      <c r="P353" s="38">
        <f t="shared" si="38"/>
        <v>260</v>
      </c>
      <c r="Q353" s="38">
        <f t="shared" si="38"/>
        <v>260</v>
      </c>
      <c r="R353" s="38">
        <f t="shared" si="38"/>
        <v>260</v>
      </c>
      <c r="S353" s="38">
        <f t="shared" si="38"/>
        <v>260</v>
      </c>
      <c r="T353" s="38">
        <f t="shared" si="37"/>
        <v>260</v>
      </c>
      <c r="U353" s="38">
        <f t="shared" si="37"/>
        <v>260</v>
      </c>
      <c r="V353" s="38">
        <f t="shared" si="37"/>
        <v>260</v>
      </c>
      <c r="W353" s="38">
        <f t="shared" si="37"/>
        <v>260</v>
      </c>
      <c r="X353" s="38">
        <f t="shared" si="37"/>
        <v>260</v>
      </c>
      <c r="Y353" s="38">
        <f t="shared" si="37"/>
        <v>260</v>
      </c>
      <c r="Z353" s="38">
        <f t="shared" si="37"/>
        <v>260</v>
      </c>
      <c r="AA353" s="38">
        <f t="shared" si="37"/>
        <v>260</v>
      </c>
      <c r="AB353" s="38">
        <f t="shared" si="37"/>
        <v>260</v>
      </c>
      <c r="AC353" s="38">
        <f t="shared" si="37"/>
        <v>260</v>
      </c>
      <c r="AD353" s="38">
        <f t="shared" si="37"/>
        <v>260</v>
      </c>
      <c r="AE353" s="38">
        <f t="shared" si="37"/>
        <v>260</v>
      </c>
      <c r="AF353" s="38">
        <f t="shared" si="37"/>
        <v>260</v>
      </c>
      <c r="AG353" s="38">
        <f t="shared" si="37"/>
        <v>260</v>
      </c>
    </row>
    <row r="354" spans="1:112" x14ac:dyDescent="0.25">
      <c r="B354" s="7" t="s">
        <v>27</v>
      </c>
      <c r="C354" s="7" t="s">
        <v>35</v>
      </c>
      <c r="D354" s="38">
        <f t="shared" si="38"/>
        <v>260</v>
      </c>
      <c r="E354" s="38">
        <f t="shared" si="38"/>
        <v>260</v>
      </c>
      <c r="F354" s="38">
        <f t="shared" si="38"/>
        <v>260</v>
      </c>
      <c r="G354" s="38">
        <f t="shared" si="38"/>
        <v>260</v>
      </c>
      <c r="H354" s="38">
        <f t="shared" si="38"/>
        <v>260</v>
      </c>
      <c r="I354" s="38">
        <f t="shared" si="38"/>
        <v>260</v>
      </c>
      <c r="J354" s="38">
        <f t="shared" si="38"/>
        <v>260</v>
      </c>
      <c r="K354" s="38">
        <f t="shared" si="38"/>
        <v>260</v>
      </c>
      <c r="L354" s="38">
        <f t="shared" si="38"/>
        <v>260</v>
      </c>
      <c r="M354" s="38">
        <f t="shared" si="38"/>
        <v>260</v>
      </c>
      <c r="N354" s="38">
        <f t="shared" si="38"/>
        <v>260</v>
      </c>
      <c r="O354" s="38">
        <f t="shared" si="38"/>
        <v>260</v>
      </c>
      <c r="P354" s="38">
        <f t="shared" si="38"/>
        <v>260</v>
      </c>
      <c r="Q354" s="38">
        <f t="shared" si="38"/>
        <v>260</v>
      </c>
      <c r="R354" s="38">
        <f t="shared" si="38"/>
        <v>260</v>
      </c>
      <c r="S354" s="38">
        <f t="shared" si="38"/>
        <v>260</v>
      </c>
      <c r="T354" s="38">
        <f t="shared" si="37"/>
        <v>260</v>
      </c>
      <c r="U354" s="38">
        <f t="shared" si="37"/>
        <v>260</v>
      </c>
      <c r="V354" s="38">
        <f t="shared" si="37"/>
        <v>260</v>
      </c>
      <c r="W354" s="38">
        <f t="shared" si="37"/>
        <v>260</v>
      </c>
      <c r="X354" s="38">
        <f t="shared" si="37"/>
        <v>260</v>
      </c>
      <c r="Y354" s="38">
        <f t="shared" si="37"/>
        <v>260</v>
      </c>
      <c r="Z354" s="38">
        <f t="shared" si="37"/>
        <v>260</v>
      </c>
      <c r="AA354" s="38">
        <f t="shared" si="37"/>
        <v>260</v>
      </c>
      <c r="AB354" s="38">
        <f t="shared" si="37"/>
        <v>260</v>
      </c>
      <c r="AC354" s="38">
        <f t="shared" si="37"/>
        <v>260</v>
      </c>
      <c r="AD354" s="38">
        <f t="shared" si="37"/>
        <v>260</v>
      </c>
      <c r="AE354" s="38">
        <f t="shared" si="37"/>
        <v>260</v>
      </c>
      <c r="AF354" s="38">
        <f t="shared" si="37"/>
        <v>260</v>
      </c>
      <c r="AG354" s="38">
        <f t="shared" si="37"/>
        <v>260</v>
      </c>
    </row>
    <row r="355" spans="1:112" x14ac:dyDescent="0.25">
      <c r="B355" s="7" t="s">
        <v>27</v>
      </c>
      <c r="C355" s="7" t="s">
        <v>10</v>
      </c>
      <c r="D355" s="38">
        <f t="shared" si="38"/>
        <v>260</v>
      </c>
      <c r="E355" s="38">
        <f t="shared" si="38"/>
        <v>260</v>
      </c>
      <c r="F355" s="38">
        <f t="shared" si="38"/>
        <v>260</v>
      </c>
      <c r="G355" s="38">
        <f t="shared" si="38"/>
        <v>260</v>
      </c>
      <c r="H355" s="38">
        <f t="shared" si="38"/>
        <v>260</v>
      </c>
      <c r="I355" s="38">
        <f t="shared" si="38"/>
        <v>260</v>
      </c>
      <c r="J355" s="38">
        <f t="shared" si="38"/>
        <v>260</v>
      </c>
      <c r="K355" s="38">
        <f t="shared" si="38"/>
        <v>260</v>
      </c>
      <c r="L355" s="38">
        <f t="shared" si="38"/>
        <v>260</v>
      </c>
      <c r="M355" s="38">
        <f t="shared" si="38"/>
        <v>260</v>
      </c>
      <c r="N355" s="38">
        <f t="shared" si="38"/>
        <v>260</v>
      </c>
      <c r="O355" s="38">
        <f t="shared" si="38"/>
        <v>260</v>
      </c>
      <c r="P355" s="38">
        <f t="shared" si="38"/>
        <v>260</v>
      </c>
      <c r="Q355" s="38">
        <f t="shared" si="38"/>
        <v>260</v>
      </c>
      <c r="R355" s="38">
        <f t="shared" si="38"/>
        <v>260</v>
      </c>
      <c r="S355" s="38">
        <f t="shared" si="38"/>
        <v>260</v>
      </c>
      <c r="T355" s="38">
        <f t="shared" si="37"/>
        <v>260</v>
      </c>
      <c r="U355" s="38">
        <f t="shared" si="37"/>
        <v>260</v>
      </c>
      <c r="V355" s="38">
        <f t="shared" si="37"/>
        <v>260</v>
      </c>
      <c r="W355" s="38">
        <f t="shared" si="37"/>
        <v>260</v>
      </c>
      <c r="X355" s="38">
        <f t="shared" si="37"/>
        <v>260</v>
      </c>
      <c r="Y355" s="38">
        <f t="shared" si="37"/>
        <v>260</v>
      </c>
      <c r="Z355" s="38">
        <f t="shared" si="37"/>
        <v>260</v>
      </c>
      <c r="AA355" s="38">
        <f t="shared" si="37"/>
        <v>260</v>
      </c>
      <c r="AB355" s="38">
        <f t="shared" si="37"/>
        <v>260</v>
      </c>
      <c r="AC355" s="38">
        <f t="shared" si="37"/>
        <v>260</v>
      </c>
      <c r="AD355" s="38">
        <f t="shared" si="37"/>
        <v>260</v>
      </c>
      <c r="AE355" s="38">
        <f t="shared" si="37"/>
        <v>260</v>
      </c>
      <c r="AF355" s="38">
        <f t="shared" si="37"/>
        <v>260</v>
      </c>
      <c r="AG355" s="38">
        <f t="shared" si="37"/>
        <v>260</v>
      </c>
    </row>
    <row r="356" spans="1:112" x14ac:dyDescent="0.25">
      <c r="B356" s="7" t="s">
        <v>29</v>
      </c>
      <c r="C356" s="7" t="s">
        <v>147</v>
      </c>
      <c r="D356" s="38">
        <v>300</v>
      </c>
      <c r="E356" s="38">
        <v>300</v>
      </c>
      <c r="F356" s="38">
        <v>300</v>
      </c>
      <c r="G356" s="38">
        <v>300</v>
      </c>
      <c r="H356" s="38">
        <v>300</v>
      </c>
      <c r="I356" s="38">
        <v>300</v>
      </c>
      <c r="J356" s="38">
        <v>300</v>
      </c>
      <c r="K356" s="38">
        <v>300</v>
      </c>
      <c r="L356" s="38">
        <v>300</v>
      </c>
      <c r="M356" s="38">
        <v>300</v>
      </c>
      <c r="N356" s="38">
        <v>300</v>
      </c>
      <c r="O356" s="38">
        <v>300</v>
      </c>
      <c r="P356" s="38">
        <v>300</v>
      </c>
      <c r="Q356" s="38">
        <v>300</v>
      </c>
      <c r="R356" s="38">
        <v>300</v>
      </c>
      <c r="S356" s="38">
        <v>300</v>
      </c>
      <c r="T356" s="38">
        <v>300</v>
      </c>
      <c r="U356" s="38">
        <v>300</v>
      </c>
      <c r="V356" s="38">
        <v>300</v>
      </c>
      <c r="W356" s="38">
        <v>300</v>
      </c>
      <c r="X356" s="38">
        <v>300</v>
      </c>
      <c r="Y356" s="38">
        <v>300</v>
      </c>
      <c r="Z356" s="38">
        <v>300</v>
      </c>
      <c r="AA356" s="38">
        <v>300</v>
      </c>
      <c r="AB356" s="38">
        <v>300</v>
      </c>
      <c r="AC356" s="38">
        <v>300</v>
      </c>
      <c r="AD356" s="38">
        <v>300</v>
      </c>
      <c r="AE356" s="38">
        <v>300</v>
      </c>
      <c r="AF356" s="38">
        <v>300</v>
      </c>
      <c r="AG356" s="38">
        <v>300</v>
      </c>
    </row>
    <row r="357" spans="1:112" x14ac:dyDescent="0.25">
      <c r="B357" s="7" t="s">
        <v>29</v>
      </c>
      <c r="C357" s="7" t="s">
        <v>148</v>
      </c>
      <c r="D357" s="38">
        <v>300</v>
      </c>
      <c r="E357" s="38">
        <v>300</v>
      </c>
      <c r="F357" s="38">
        <v>300</v>
      </c>
      <c r="G357" s="38">
        <v>300</v>
      </c>
      <c r="H357" s="38">
        <v>300</v>
      </c>
      <c r="I357" s="38">
        <v>300</v>
      </c>
      <c r="J357" s="38">
        <v>300</v>
      </c>
      <c r="K357" s="38">
        <v>300</v>
      </c>
      <c r="L357" s="38">
        <v>300</v>
      </c>
      <c r="M357" s="38">
        <v>300</v>
      </c>
      <c r="N357" s="38">
        <v>300</v>
      </c>
      <c r="O357" s="38">
        <v>300</v>
      </c>
      <c r="P357" s="38">
        <v>300</v>
      </c>
      <c r="Q357" s="38">
        <v>300</v>
      </c>
      <c r="R357" s="38">
        <v>300</v>
      </c>
      <c r="S357" s="38">
        <v>300</v>
      </c>
      <c r="T357" s="38">
        <v>300</v>
      </c>
      <c r="U357" s="38">
        <v>300</v>
      </c>
      <c r="V357" s="38">
        <v>300</v>
      </c>
      <c r="W357" s="38">
        <v>300</v>
      </c>
      <c r="X357" s="38">
        <v>300</v>
      </c>
      <c r="Y357" s="38">
        <v>300</v>
      </c>
      <c r="Z357" s="38">
        <v>300</v>
      </c>
      <c r="AA357" s="38">
        <v>300</v>
      </c>
      <c r="AB357" s="38">
        <v>300</v>
      </c>
      <c r="AC357" s="38">
        <v>300</v>
      </c>
      <c r="AD357" s="38">
        <v>300</v>
      </c>
      <c r="AE357" s="38">
        <v>300</v>
      </c>
      <c r="AF357" s="38">
        <v>300</v>
      </c>
      <c r="AG357" s="38">
        <v>300</v>
      </c>
    </row>
    <row r="358" spans="1:112" x14ac:dyDescent="0.25">
      <c r="B358" s="7" t="s">
        <v>29</v>
      </c>
      <c r="C358" s="7" t="s">
        <v>8</v>
      </c>
      <c r="D358" s="38">
        <v>300</v>
      </c>
      <c r="E358" s="38">
        <v>300</v>
      </c>
      <c r="F358" s="38">
        <v>300</v>
      </c>
      <c r="G358" s="38">
        <v>300</v>
      </c>
      <c r="H358" s="38">
        <v>300</v>
      </c>
      <c r="I358" s="38">
        <v>300</v>
      </c>
      <c r="J358" s="38">
        <v>300</v>
      </c>
      <c r="K358" s="38">
        <v>300</v>
      </c>
      <c r="L358" s="38">
        <v>300</v>
      </c>
      <c r="M358" s="38">
        <v>300</v>
      </c>
      <c r="N358" s="38">
        <v>300</v>
      </c>
      <c r="O358" s="38">
        <v>300</v>
      </c>
      <c r="P358" s="38">
        <v>300</v>
      </c>
      <c r="Q358" s="38">
        <v>300</v>
      </c>
      <c r="R358" s="38">
        <v>300</v>
      </c>
      <c r="S358" s="38">
        <v>300</v>
      </c>
      <c r="T358" s="38">
        <v>300</v>
      </c>
      <c r="U358" s="38">
        <v>300</v>
      </c>
      <c r="V358" s="38">
        <v>300</v>
      </c>
      <c r="W358" s="38">
        <v>300</v>
      </c>
      <c r="X358" s="38">
        <v>300</v>
      </c>
      <c r="Y358" s="38">
        <v>300</v>
      </c>
      <c r="Z358" s="38">
        <v>300</v>
      </c>
      <c r="AA358" s="38">
        <v>300</v>
      </c>
      <c r="AB358" s="38">
        <v>300</v>
      </c>
      <c r="AC358" s="38">
        <v>300</v>
      </c>
      <c r="AD358" s="38">
        <v>300</v>
      </c>
      <c r="AE358" s="38">
        <v>300</v>
      </c>
      <c r="AF358" s="38">
        <v>300</v>
      </c>
      <c r="AG358" s="38">
        <v>300</v>
      </c>
    </row>
    <row r="359" spans="1:112" x14ac:dyDescent="0.25">
      <c r="B359" s="7" t="s">
        <v>29</v>
      </c>
      <c r="C359" s="7" t="s">
        <v>24</v>
      </c>
      <c r="D359" s="38">
        <v>300</v>
      </c>
      <c r="E359" s="38">
        <v>300</v>
      </c>
      <c r="F359" s="38">
        <v>300</v>
      </c>
      <c r="G359" s="38">
        <v>300</v>
      </c>
      <c r="H359" s="38">
        <v>300</v>
      </c>
      <c r="I359" s="38">
        <v>300</v>
      </c>
      <c r="J359" s="38">
        <v>300</v>
      </c>
      <c r="K359" s="38">
        <v>300</v>
      </c>
      <c r="L359" s="38">
        <v>300</v>
      </c>
      <c r="M359" s="38">
        <v>300</v>
      </c>
      <c r="N359" s="38">
        <v>300</v>
      </c>
      <c r="O359" s="38">
        <v>300</v>
      </c>
      <c r="P359" s="38">
        <v>300</v>
      </c>
      <c r="Q359" s="38">
        <v>300</v>
      </c>
      <c r="R359" s="38">
        <v>300</v>
      </c>
      <c r="S359" s="38">
        <v>300</v>
      </c>
      <c r="T359" s="38">
        <v>300</v>
      </c>
      <c r="U359" s="38">
        <v>300</v>
      </c>
      <c r="V359" s="38">
        <v>300</v>
      </c>
      <c r="W359" s="38">
        <v>300</v>
      </c>
      <c r="X359" s="38">
        <v>300</v>
      </c>
      <c r="Y359" s="38">
        <v>300</v>
      </c>
      <c r="Z359" s="38">
        <v>300</v>
      </c>
      <c r="AA359" s="38">
        <v>300</v>
      </c>
      <c r="AB359" s="38">
        <v>300</v>
      </c>
      <c r="AC359" s="38">
        <v>300</v>
      </c>
      <c r="AD359" s="38">
        <v>300</v>
      </c>
      <c r="AE359" s="38">
        <v>300</v>
      </c>
      <c r="AF359" s="38">
        <v>300</v>
      </c>
      <c r="AG359" s="38">
        <v>300</v>
      </c>
    </row>
    <row r="360" spans="1:112" x14ac:dyDescent="0.25">
      <c r="B360" s="7" t="s">
        <v>29</v>
      </c>
      <c r="C360" s="7" t="s">
        <v>16</v>
      </c>
      <c r="D360" s="38">
        <v>300</v>
      </c>
      <c r="E360" s="38">
        <v>300</v>
      </c>
      <c r="F360" s="38">
        <v>300</v>
      </c>
      <c r="G360" s="38">
        <v>300</v>
      </c>
      <c r="H360" s="38">
        <v>300</v>
      </c>
      <c r="I360" s="38">
        <v>300</v>
      </c>
      <c r="J360" s="38">
        <v>300</v>
      </c>
      <c r="K360" s="38">
        <v>300</v>
      </c>
      <c r="L360" s="38">
        <v>300</v>
      </c>
      <c r="M360" s="38">
        <v>300</v>
      </c>
      <c r="N360" s="38">
        <v>300</v>
      </c>
      <c r="O360" s="38">
        <v>300</v>
      </c>
      <c r="P360" s="38">
        <v>300</v>
      </c>
      <c r="Q360" s="38">
        <v>300</v>
      </c>
      <c r="R360" s="38">
        <v>300</v>
      </c>
      <c r="S360" s="38">
        <v>300</v>
      </c>
      <c r="T360" s="38">
        <v>300</v>
      </c>
      <c r="U360" s="38">
        <v>300</v>
      </c>
      <c r="V360" s="38">
        <v>300</v>
      </c>
      <c r="W360" s="38">
        <v>300</v>
      </c>
      <c r="X360" s="38">
        <v>300</v>
      </c>
      <c r="Y360" s="38">
        <v>300</v>
      </c>
      <c r="Z360" s="38">
        <v>300</v>
      </c>
      <c r="AA360" s="38">
        <v>300</v>
      </c>
      <c r="AB360" s="38">
        <v>300</v>
      </c>
      <c r="AC360" s="38">
        <v>300</v>
      </c>
      <c r="AD360" s="38">
        <v>300</v>
      </c>
      <c r="AE360" s="38">
        <v>300</v>
      </c>
      <c r="AF360" s="38">
        <v>300</v>
      </c>
      <c r="AG360" s="38">
        <v>300</v>
      </c>
    </row>
    <row r="361" spans="1:112" x14ac:dyDescent="0.25">
      <c r="B361" s="7" t="s">
        <v>29</v>
      </c>
      <c r="C361" s="7" t="s">
        <v>19</v>
      </c>
      <c r="D361" s="38">
        <v>300</v>
      </c>
      <c r="E361" s="38">
        <v>300</v>
      </c>
      <c r="F361" s="38">
        <v>300</v>
      </c>
      <c r="G361" s="38">
        <v>300</v>
      </c>
      <c r="H361" s="38">
        <v>300</v>
      </c>
      <c r="I361" s="38">
        <v>300</v>
      </c>
      <c r="J361" s="38">
        <v>300</v>
      </c>
      <c r="K361" s="38">
        <v>300</v>
      </c>
      <c r="L361" s="38">
        <v>300</v>
      </c>
      <c r="M361" s="38">
        <v>300</v>
      </c>
      <c r="N361" s="38">
        <v>300</v>
      </c>
      <c r="O361" s="38">
        <v>300</v>
      </c>
      <c r="P361" s="38">
        <v>300</v>
      </c>
      <c r="Q361" s="38">
        <v>300</v>
      </c>
      <c r="R361" s="38">
        <v>300</v>
      </c>
      <c r="S361" s="38">
        <v>300</v>
      </c>
      <c r="T361" s="38">
        <v>300</v>
      </c>
      <c r="U361" s="38">
        <v>300</v>
      </c>
      <c r="V361" s="38">
        <v>300</v>
      </c>
      <c r="W361" s="38">
        <v>300</v>
      </c>
      <c r="X361" s="38">
        <v>300</v>
      </c>
      <c r="Y361" s="38">
        <v>300</v>
      </c>
      <c r="Z361" s="38">
        <v>300</v>
      </c>
      <c r="AA361" s="38">
        <v>300</v>
      </c>
      <c r="AB361" s="38">
        <v>300</v>
      </c>
      <c r="AC361" s="38">
        <v>300</v>
      </c>
      <c r="AD361" s="38">
        <v>300</v>
      </c>
      <c r="AE361" s="38">
        <v>300</v>
      </c>
      <c r="AF361" s="38">
        <v>300</v>
      </c>
      <c r="AG361" s="38">
        <v>300</v>
      </c>
    </row>
    <row r="362" spans="1:112" x14ac:dyDescent="0.25">
      <c r="B362" s="7" t="s">
        <v>29</v>
      </c>
      <c r="C362" s="7" t="s">
        <v>31</v>
      </c>
      <c r="D362" s="38">
        <v>300</v>
      </c>
      <c r="E362" s="38">
        <v>300</v>
      </c>
      <c r="F362" s="38">
        <v>300</v>
      </c>
      <c r="G362" s="38">
        <v>300</v>
      </c>
      <c r="H362" s="38">
        <v>300</v>
      </c>
      <c r="I362" s="38">
        <v>300</v>
      </c>
      <c r="J362" s="38">
        <v>300</v>
      </c>
      <c r="K362" s="38">
        <v>300</v>
      </c>
      <c r="L362" s="38">
        <v>300</v>
      </c>
      <c r="M362" s="38">
        <v>300</v>
      </c>
      <c r="N362" s="38">
        <v>300</v>
      </c>
      <c r="O362" s="38">
        <v>300</v>
      </c>
      <c r="P362" s="38">
        <v>300</v>
      </c>
      <c r="Q362" s="38">
        <v>300</v>
      </c>
      <c r="R362" s="38">
        <v>300</v>
      </c>
      <c r="S362" s="38">
        <v>300</v>
      </c>
      <c r="T362" s="38">
        <v>300</v>
      </c>
      <c r="U362" s="38">
        <v>300</v>
      </c>
      <c r="V362" s="38">
        <v>300</v>
      </c>
      <c r="W362" s="38">
        <v>300</v>
      </c>
      <c r="X362" s="38">
        <v>300</v>
      </c>
      <c r="Y362" s="38">
        <v>300</v>
      </c>
      <c r="Z362" s="38">
        <v>300</v>
      </c>
      <c r="AA362" s="38">
        <v>300</v>
      </c>
      <c r="AB362" s="38">
        <v>300</v>
      </c>
      <c r="AC362" s="38">
        <v>300</v>
      </c>
      <c r="AD362" s="38">
        <v>300</v>
      </c>
      <c r="AE362" s="38">
        <v>300</v>
      </c>
      <c r="AF362" s="38">
        <v>300</v>
      </c>
      <c r="AG362" s="38">
        <v>300</v>
      </c>
    </row>
    <row r="363" spans="1:112" x14ac:dyDescent="0.25">
      <c r="B363" s="7" t="s">
        <v>29</v>
      </c>
      <c r="C363" s="7" t="s">
        <v>35</v>
      </c>
      <c r="D363" s="38">
        <v>300</v>
      </c>
      <c r="E363" s="38">
        <v>300</v>
      </c>
      <c r="F363" s="38">
        <v>300</v>
      </c>
      <c r="G363" s="38">
        <v>300</v>
      </c>
      <c r="H363" s="38">
        <v>300</v>
      </c>
      <c r="I363" s="38">
        <v>300</v>
      </c>
      <c r="J363" s="38">
        <v>300</v>
      </c>
      <c r="K363" s="38">
        <v>300</v>
      </c>
      <c r="L363" s="38">
        <v>300</v>
      </c>
      <c r="M363" s="38">
        <v>300</v>
      </c>
      <c r="N363" s="38">
        <v>300</v>
      </c>
      <c r="O363" s="38">
        <v>300</v>
      </c>
      <c r="P363" s="38">
        <v>300</v>
      </c>
      <c r="Q363" s="38">
        <v>300</v>
      </c>
      <c r="R363" s="38">
        <v>300</v>
      </c>
      <c r="S363" s="38">
        <v>300</v>
      </c>
      <c r="T363" s="38">
        <v>300</v>
      </c>
      <c r="U363" s="38">
        <v>300</v>
      </c>
      <c r="V363" s="38">
        <v>300</v>
      </c>
      <c r="W363" s="38">
        <v>300</v>
      </c>
      <c r="X363" s="38">
        <v>300</v>
      </c>
      <c r="Y363" s="38">
        <v>300</v>
      </c>
      <c r="Z363" s="38">
        <v>300</v>
      </c>
      <c r="AA363" s="38">
        <v>300</v>
      </c>
      <c r="AB363" s="38">
        <v>300</v>
      </c>
      <c r="AC363" s="38">
        <v>300</v>
      </c>
      <c r="AD363" s="38">
        <v>300</v>
      </c>
      <c r="AE363" s="38">
        <v>300</v>
      </c>
      <c r="AF363" s="38">
        <v>300</v>
      </c>
      <c r="AG363" s="38">
        <v>300</v>
      </c>
    </row>
    <row r="364" spans="1:112" x14ac:dyDescent="0.25">
      <c r="B364" s="7" t="s">
        <v>29</v>
      </c>
      <c r="C364" s="7" t="s">
        <v>10</v>
      </c>
      <c r="D364" s="38">
        <v>300</v>
      </c>
      <c r="E364" s="38">
        <v>300</v>
      </c>
      <c r="F364" s="38">
        <v>300</v>
      </c>
      <c r="G364" s="38">
        <v>300</v>
      </c>
      <c r="H364" s="38">
        <v>300</v>
      </c>
      <c r="I364" s="38">
        <v>300</v>
      </c>
      <c r="J364" s="38">
        <v>300</v>
      </c>
      <c r="K364" s="38">
        <v>300</v>
      </c>
      <c r="L364" s="38">
        <v>300</v>
      </c>
      <c r="M364" s="38">
        <v>300</v>
      </c>
      <c r="N364" s="38">
        <v>300</v>
      </c>
      <c r="O364" s="38">
        <v>300</v>
      </c>
      <c r="P364" s="38">
        <v>300</v>
      </c>
      <c r="Q364" s="38">
        <v>300</v>
      </c>
      <c r="R364" s="38">
        <v>300</v>
      </c>
      <c r="S364" s="38">
        <v>300</v>
      </c>
      <c r="T364" s="38">
        <v>300</v>
      </c>
      <c r="U364" s="38">
        <v>300</v>
      </c>
      <c r="V364" s="38">
        <v>300</v>
      </c>
      <c r="W364" s="38">
        <v>300</v>
      </c>
      <c r="X364" s="38">
        <v>300</v>
      </c>
      <c r="Y364" s="38">
        <v>300</v>
      </c>
      <c r="Z364" s="38">
        <v>300</v>
      </c>
      <c r="AA364" s="38">
        <v>300</v>
      </c>
      <c r="AB364" s="38">
        <v>300</v>
      </c>
      <c r="AC364" s="38">
        <v>300</v>
      </c>
      <c r="AD364" s="38">
        <v>300</v>
      </c>
      <c r="AE364" s="38">
        <v>300</v>
      </c>
      <c r="AF364" s="38">
        <v>300</v>
      </c>
      <c r="AG364" s="38">
        <v>300</v>
      </c>
    </row>
    <row r="365" spans="1:112" x14ac:dyDescent="0.25">
      <c r="B365" s="7" t="s">
        <v>32</v>
      </c>
      <c r="C365" s="7" t="s">
        <v>10</v>
      </c>
      <c r="D365" s="38">
        <v>300</v>
      </c>
      <c r="E365" s="38">
        <v>300</v>
      </c>
      <c r="F365" s="38">
        <v>300</v>
      </c>
      <c r="G365" s="38">
        <v>300</v>
      </c>
      <c r="H365" s="38">
        <v>300</v>
      </c>
      <c r="I365" s="38">
        <v>300</v>
      </c>
      <c r="J365" s="38">
        <v>300</v>
      </c>
      <c r="K365" s="38">
        <v>300</v>
      </c>
      <c r="L365" s="38">
        <v>300</v>
      </c>
      <c r="M365" s="38">
        <v>300</v>
      </c>
      <c r="N365" s="38">
        <v>300</v>
      </c>
      <c r="O365" s="38">
        <v>300</v>
      </c>
      <c r="P365" s="38">
        <v>300</v>
      </c>
      <c r="Q365" s="38">
        <v>300</v>
      </c>
      <c r="R365" s="38">
        <v>300</v>
      </c>
      <c r="S365" s="38">
        <v>300</v>
      </c>
      <c r="T365" s="38">
        <v>300</v>
      </c>
      <c r="U365" s="38">
        <v>300</v>
      </c>
      <c r="V365" s="38">
        <v>300</v>
      </c>
      <c r="W365" s="38">
        <v>300</v>
      </c>
      <c r="X365" s="38">
        <v>300</v>
      </c>
      <c r="Y365" s="38">
        <v>300</v>
      </c>
      <c r="Z365" s="38">
        <v>300</v>
      </c>
      <c r="AA365" s="38">
        <v>300</v>
      </c>
      <c r="AB365" s="38">
        <v>300</v>
      </c>
      <c r="AC365" s="38">
        <v>300</v>
      </c>
      <c r="AD365" s="38">
        <v>300</v>
      </c>
      <c r="AE365" s="38">
        <v>300</v>
      </c>
      <c r="AF365" s="38">
        <v>300</v>
      </c>
      <c r="AG365" s="38">
        <v>300</v>
      </c>
    </row>
    <row r="368" spans="1:112" ht="18.75" x14ac:dyDescent="0.3">
      <c r="A368" s="1" t="s">
        <v>103</v>
      </c>
      <c r="B368" s="1" t="s">
        <v>104</v>
      </c>
      <c r="AK368" s="1" t="s">
        <v>103</v>
      </c>
      <c r="AL368" s="1" t="s">
        <v>131</v>
      </c>
      <c r="BV368" s="1" t="s">
        <v>103</v>
      </c>
      <c r="BW368" s="1" t="s">
        <v>126</v>
      </c>
      <c r="DG368" s="1" t="s">
        <v>103</v>
      </c>
      <c r="DH368" s="1" t="s">
        <v>123</v>
      </c>
    </row>
    <row r="370" spans="1:143" x14ac:dyDescent="0.25">
      <c r="A370" s="40" t="s">
        <v>105</v>
      </c>
      <c r="B370" s="83" t="s">
        <v>3</v>
      </c>
      <c r="C370" s="83" t="s">
        <v>4</v>
      </c>
      <c r="D370" s="82">
        <f>D4</f>
        <v>1970</v>
      </c>
      <c r="E370" s="82">
        <f t="shared" ref="E370:AG370" si="39">E4</f>
        <v>1971</v>
      </c>
      <c r="F370" s="82">
        <f t="shared" si="39"/>
        <v>1972</v>
      </c>
      <c r="G370" s="82">
        <f t="shared" si="39"/>
        <v>1973</v>
      </c>
      <c r="H370" s="82">
        <f t="shared" si="39"/>
        <v>1974</v>
      </c>
      <c r="I370" s="82">
        <f t="shared" si="39"/>
        <v>1975</v>
      </c>
      <c r="J370" s="82">
        <f t="shared" si="39"/>
        <v>1976</v>
      </c>
      <c r="K370" s="82">
        <f t="shared" si="39"/>
        <v>1977</v>
      </c>
      <c r="L370" s="82">
        <f t="shared" si="39"/>
        <v>1978</v>
      </c>
      <c r="M370" s="82">
        <f t="shared" si="39"/>
        <v>1979</v>
      </c>
      <c r="N370" s="82">
        <f t="shared" si="39"/>
        <v>1980</v>
      </c>
      <c r="O370" s="82">
        <f t="shared" si="39"/>
        <v>1981</v>
      </c>
      <c r="P370" s="82">
        <f t="shared" si="39"/>
        <v>1982</v>
      </c>
      <c r="Q370" s="82">
        <f t="shared" si="39"/>
        <v>1983</v>
      </c>
      <c r="R370" s="82">
        <f t="shared" si="39"/>
        <v>1984</v>
      </c>
      <c r="S370" s="82">
        <f t="shared" si="39"/>
        <v>1985</v>
      </c>
      <c r="T370" s="82">
        <f t="shared" si="39"/>
        <v>1986</v>
      </c>
      <c r="U370" s="82">
        <f t="shared" si="39"/>
        <v>1987</v>
      </c>
      <c r="V370" s="82">
        <f t="shared" si="39"/>
        <v>1988</v>
      </c>
      <c r="W370" s="82">
        <f t="shared" si="39"/>
        <v>1989</v>
      </c>
      <c r="X370" s="82">
        <f t="shared" si="39"/>
        <v>1990</v>
      </c>
      <c r="Y370" s="82">
        <f t="shared" si="39"/>
        <v>1991</v>
      </c>
      <c r="Z370" s="82">
        <f t="shared" si="39"/>
        <v>1992</v>
      </c>
      <c r="AA370" s="82">
        <f t="shared" si="39"/>
        <v>1993</v>
      </c>
      <c r="AB370" s="82">
        <f t="shared" si="39"/>
        <v>1994</v>
      </c>
      <c r="AC370" s="82">
        <f t="shared" si="39"/>
        <v>1995</v>
      </c>
      <c r="AD370" s="82">
        <f t="shared" si="39"/>
        <v>1996</v>
      </c>
      <c r="AE370" s="82">
        <f t="shared" si="39"/>
        <v>1997</v>
      </c>
      <c r="AF370" s="82">
        <f t="shared" si="39"/>
        <v>1998</v>
      </c>
      <c r="AG370" s="82">
        <f t="shared" si="39"/>
        <v>1999</v>
      </c>
      <c r="AK370" s="40" t="s">
        <v>105</v>
      </c>
      <c r="AL370" s="7" t="s">
        <v>3</v>
      </c>
      <c r="AM370" s="7" t="s">
        <v>4</v>
      </c>
      <c r="AN370" s="8">
        <f t="shared" ref="AN370:BQ370" si="40">D4</f>
        <v>1970</v>
      </c>
      <c r="AO370" s="8">
        <f t="shared" si="40"/>
        <v>1971</v>
      </c>
      <c r="AP370" s="8">
        <f t="shared" si="40"/>
        <v>1972</v>
      </c>
      <c r="AQ370" s="8">
        <f t="shared" si="40"/>
        <v>1973</v>
      </c>
      <c r="AR370" s="8">
        <f t="shared" si="40"/>
        <v>1974</v>
      </c>
      <c r="AS370" s="8">
        <f t="shared" si="40"/>
        <v>1975</v>
      </c>
      <c r="AT370" s="8">
        <f t="shared" si="40"/>
        <v>1976</v>
      </c>
      <c r="AU370" s="8">
        <f t="shared" si="40"/>
        <v>1977</v>
      </c>
      <c r="AV370" s="8">
        <f t="shared" si="40"/>
        <v>1978</v>
      </c>
      <c r="AW370" s="8">
        <f t="shared" si="40"/>
        <v>1979</v>
      </c>
      <c r="AX370" s="8">
        <f t="shared" si="40"/>
        <v>1980</v>
      </c>
      <c r="AY370" s="8">
        <f t="shared" si="40"/>
        <v>1981</v>
      </c>
      <c r="AZ370" s="8">
        <f t="shared" si="40"/>
        <v>1982</v>
      </c>
      <c r="BA370" s="8">
        <f t="shared" si="40"/>
        <v>1983</v>
      </c>
      <c r="BB370" s="8">
        <f t="shared" si="40"/>
        <v>1984</v>
      </c>
      <c r="BC370" s="8">
        <f t="shared" si="40"/>
        <v>1985</v>
      </c>
      <c r="BD370" s="8">
        <f t="shared" si="40"/>
        <v>1986</v>
      </c>
      <c r="BE370" s="8">
        <f t="shared" si="40"/>
        <v>1987</v>
      </c>
      <c r="BF370" s="8">
        <f t="shared" si="40"/>
        <v>1988</v>
      </c>
      <c r="BG370" s="8">
        <f t="shared" si="40"/>
        <v>1989</v>
      </c>
      <c r="BH370" s="8">
        <f t="shared" si="40"/>
        <v>1990</v>
      </c>
      <c r="BI370" s="8">
        <f t="shared" si="40"/>
        <v>1991</v>
      </c>
      <c r="BJ370" s="8">
        <f t="shared" si="40"/>
        <v>1992</v>
      </c>
      <c r="BK370" s="8">
        <f t="shared" si="40"/>
        <v>1993</v>
      </c>
      <c r="BL370" s="8">
        <f t="shared" si="40"/>
        <v>1994</v>
      </c>
      <c r="BM370" s="8">
        <f t="shared" si="40"/>
        <v>1995</v>
      </c>
      <c r="BN370" s="8">
        <f t="shared" si="40"/>
        <v>1996</v>
      </c>
      <c r="BO370" s="8">
        <f t="shared" si="40"/>
        <v>1997</v>
      </c>
      <c r="BP370" s="8">
        <f t="shared" si="40"/>
        <v>1998</v>
      </c>
      <c r="BQ370" s="8">
        <f t="shared" si="40"/>
        <v>1999</v>
      </c>
      <c r="BV370" s="40" t="s">
        <v>105</v>
      </c>
      <c r="BW370" s="7" t="s">
        <v>3</v>
      </c>
      <c r="BX370" s="7" t="s">
        <v>4</v>
      </c>
      <c r="BY370" s="8">
        <f t="shared" ref="BY370:DB370" si="41">D4</f>
        <v>1970</v>
      </c>
      <c r="BZ370" s="8">
        <f t="shared" si="41"/>
        <v>1971</v>
      </c>
      <c r="CA370" s="8">
        <f t="shared" si="41"/>
        <v>1972</v>
      </c>
      <c r="CB370" s="8">
        <f t="shared" si="41"/>
        <v>1973</v>
      </c>
      <c r="CC370" s="8">
        <f t="shared" si="41"/>
        <v>1974</v>
      </c>
      <c r="CD370" s="8">
        <f t="shared" si="41"/>
        <v>1975</v>
      </c>
      <c r="CE370" s="8">
        <f t="shared" si="41"/>
        <v>1976</v>
      </c>
      <c r="CF370" s="8">
        <f t="shared" si="41"/>
        <v>1977</v>
      </c>
      <c r="CG370" s="8">
        <f t="shared" si="41"/>
        <v>1978</v>
      </c>
      <c r="CH370" s="8">
        <f t="shared" si="41"/>
        <v>1979</v>
      </c>
      <c r="CI370" s="8">
        <f t="shared" si="41"/>
        <v>1980</v>
      </c>
      <c r="CJ370" s="8">
        <f t="shared" si="41"/>
        <v>1981</v>
      </c>
      <c r="CK370" s="8">
        <f t="shared" si="41"/>
        <v>1982</v>
      </c>
      <c r="CL370" s="8">
        <f t="shared" si="41"/>
        <v>1983</v>
      </c>
      <c r="CM370" s="8">
        <f t="shared" si="41"/>
        <v>1984</v>
      </c>
      <c r="CN370" s="8">
        <f t="shared" si="41"/>
        <v>1985</v>
      </c>
      <c r="CO370" s="8">
        <f t="shared" si="41"/>
        <v>1986</v>
      </c>
      <c r="CP370" s="8">
        <f t="shared" si="41"/>
        <v>1987</v>
      </c>
      <c r="CQ370" s="8">
        <f t="shared" si="41"/>
        <v>1988</v>
      </c>
      <c r="CR370" s="8">
        <f t="shared" si="41"/>
        <v>1989</v>
      </c>
      <c r="CS370" s="8">
        <f t="shared" si="41"/>
        <v>1990</v>
      </c>
      <c r="CT370" s="8">
        <f t="shared" si="41"/>
        <v>1991</v>
      </c>
      <c r="CU370" s="8">
        <f t="shared" si="41"/>
        <v>1992</v>
      </c>
      <c r="CV370" s="8">
        <f t="shared" si="41"/>
        <v>1993</v>
      </c>
      <c r="CW370" s="8">
        <f t="shared" si="41"/>
        <v>1994</v>
      </c>
      <c r="CX370" s="8">
        <f t="shared" si="41"/>
        <v>1995</v>
      </c>
      <c r="CY370" s="8">
        <f t="shared" si="41"/>
        <v>1996</v>
      </c>
      <c r="CZ370" s="8">
        <f t="shared" si="41"/>
        <v>1997</v>
      </c>
      <c r="DA370" s="8">
        <f t="shared" si="41"/>
        <v>1998</v>
      </c>
      <c r="DB370" s="8">
        <f t="shared" si="41"/>
        <v>1999</v>
      </c>
      <c r="DG370" s="40" t="s">
        <v>105</v>
      </c>
      <c r="DH370" s="7" t="s">
        <v>3</v>
      </c>
      <c r="DI370" s="7" t="s">
        <v>4</v>
      </c>
      <c r="DJ370" s="8">
        <f t="shared" ref="DJ370:EM370" si="42">D4</f>
        <v>1970</v>
      </c>
      <c r="DK370" s="8">
        <f t="shared" si="42"/>
        <v>1971</v>
      </c>
      <c r="DL370" s="8">
        <f t="shared" si="42"/>
        <v>1972</v>
      </c>
      <c r="DM370" s="8">
        <f t="shared" si="42"/>
        <v>1973</v>
      </c>
      <c r="DN370" s="8">
        <f t="shared" si="42"/>
        <v>1974</v>
      </c>
      <c r="DO370" s="8">
        <f t="shared" si="42"/>
        <v>1975</v>
      </c>
      <c r="DP370" s="8">
        <f t="shared" si="42"/>
        <v>1976</v>
      </c>
      <c r="DQ370" s="8">
        <f t="shared" si="42"/>
        <v>1977</v>
      </c>
      <c r="DR370" s="8">
        <f t="shared" si="42"/>
        <v>1978</v>
      </c>
      <c r="DS370" s="8">
        <f t="shared" si="42"/>
        <v>1979</v>
      </c>
      <c r="DT370" s="8">
        <f t="shared" si="42"/>
        <v>1980</v>
      </c>
      <c r="DU370" s="8">
        <f t="shared" si="42"/>
        <v>1981</v>
      </c>
      <c r="DV370" s="8">
        <f t="shared" si="42"/>
        <v>1982</v>
      </c>
      <c r="DW370" s="8">
        <f t="shared" si="42"/>
        <v>1983</v>
      </c>
      <c r="DX370" s="8">
        <f t="shared" si="42"/>
        <v>1984</v>
      </c>
      <c r="DY370" s="8">
        <f t="shared" si="42"/>
        <v>1985</v>
      </c>
      <c r="DZ370" s="8">
        <f t="shared" si="42"/>
        <v>1986</v>
      </c>
      <c r="EA370" s="8">
        <f t="shared" si="42"/>
        <v>1987</v>
      </c>
      <c r="EB370" s="8">
        <f t="shared" si="42"/>
        <v>1988</v>
      </c>
      <c r="EC370" s="8">
        <f t="shared" si="42"/>
        <v>1989</v>
      </c>
      <c r="ED370" s="8">
        <f t="shared" si="42"/>
        <v>1990</v>
      </c>
      <c r="EE370" s="8">
        <f t="shared" si="42"/>
        <v>1991</v>
      </c>
      <c r="EF370" s="8">
        <f t="shared" si="42"/>
        <v>1992</v>
      </c>
      <c r="EG370" s="8">
        <f t="shared" si="42"/>
        <v>1993</v>
      </c>
      <c r="EH370" s="8">
        <f t="shared" si="42"/>
        <v>1994</v>
      </c>
      <c r="EI370" s="8">
        <f t="shared" si="42"/>
        <v>1995</v>
      </c>
      <c r="EJ370" s="8">
        <f t="shared" si="42"/>
        <v>1996</v>
      </c>
      <c r="EK370" s="8">
        <f t="shared" si="42"/>
        <v>1997</v>
      </c>
      <c r="EL370" s="8">
        <f t="shared" si="42"/>
        <v>1998</v>
      </c>
      <c r="EM370" s="8">
        <f t="shared" si="42"/>
        <v>1999</v>
      </c>
    </row>
    <row r="371" spans="1:143" x14ac:dyDescent="0.25">
      <c r="A371" s="40"/>
      <c r="B371" s="83" t="s">
        <v>7</v>
      </c>
      <c r="C371" s="83" t="s">
        <v>147</v>
      </c>
      <c r="D371" s="81">
        <f>1+($C142*D$160/D$161)</f>
        <v>1.024</v>
      </c>
      <c r="E371" s="81">
        <f t="shared" ref="E371:AG373" si="43">1+($C142*E$160/E$161)</f>
        <v>1.024</v>
      </c>
      <c r="F371" s="81">
        <f t="shared" si="43"/>
        <v>1.024</v>
      </c>
      <c r="G371" s="81">
        <f t="shared" si="43"/>
        <v>1.024</v>
      </c>
      <c r="H371" s="81">
        <f t="shared" si="43"/>
        <v>1.024</v>
      </c>
      <c r="I371" s="81">
        <f t="shared" si="43"/>
        <v>1.024</v>
      </c>
      <c r="J371" s="81">
        <f t="shared" si="43"/>
        <v>1.024</v>
      </c>
      <c r="K371" s="81">
        <f t="shared" si="43"/>
        <v>1.024</v>
      </c>
      <c r="L371" s="81">
        <f t="shared" si="43"/>
        <v>1.024</v>
      </c>
      <c r="M371" s="81">
        <f t="shared" si="43"/>
        <v>1.024</v>
      </c>
      <c r="N371" s="81">
        <f t="shared" si="43"/>
        <v>1.024</v>
      </c>
      <c r="O371" s="81">
        <f t="shared" si="43"/>
        <v>1.024</v>
      </c>
      <c r="P371" s="81">
        <f t="shared" si="43"/>
        <v>1.024</v>
      </c>
      <c r="Q371" s="81">
        <f t="shared" si="43"/>
        <v>1.024</v>
      </c>
      <c r="R371" s="81">
        <f t="shared" si="43"/>
        <v>1.024</v>
      </c>
      <c r="S371" s="81">
        <f t="shared" si="43"/>
        <v>1.0224</v>
      </c>
      <c r="T371" s="81">
        <f t="shared" si="43"/>
        <v>1.0207999999999999</v>
      </c>
      <c r="U371" s="81">
        <f t="shared" si="43"/>
        <v>1.0192000000000001</v>
      </c>
      <c r="V371" s="81">
        <f t="shared" si="43"/>
        <v>1.0176000000000001</v>
      </c>
      <c r="W371" s="81">
        <f t="shared" si="43"/>
        <v>1.016</v>
      </c>
      <c r="X371" s="81">
        <f t="shared" si="43"/>
        <v>1.0144</v>
      </c>
      <c r="Y371" s="81">
        <f t="shared" si="43"/>
        <v>1.0127999999999999</v>
      </c>
      <c r="Z371" s="81">
        <f t="shared" si="43"/>
        <v>1.0112000000000001</v>
      </c>
      <c r="AA371" s="81">
        <f t="shared" si="43"/>
        <v>1.0096000000000001</v>
      </c>
      <c r="AB371" s="81">
        <f t="shared" si="43"/>
        <v>1.008</v>
      </c>
      <c r="AC371" s="81">
        <f t="shared" si="43"/>
        <v>1.0064</v>
      </c>
      <c r="AD371" s="81">
        <f t="shared" si="43"/>
        <v>1.0047999999999999</v>
      </c>
      <c r="AE371" s="81">
        <f t="shared" si="43"/>
        <v>1.0032000000000001</v>
      </c>
      <c r="AF371" s="81">
        <f t="shared" si="43"/>
        <v>1.0016</v>
      </c>
      <c r="AG371" s="81">
        <f t="shared" si="43"/>
        <v>1</v>
      </c>
      <c r="AK371" s="40"/>
      <c r="AL371" s="7" t="s">
        <v>7</v>
      </c>
      <c r="AM371" s="7" t="s">
        <v>147</v>
      </c>
      <c r="AN371" s="41">
        <f t="shared" ref="AN371:BQ373" si="44">1+($F142*D$160/D$161)</f>
        <v>1.4729999999999999</v>
      </c>
      <c r="AO371" s="41">
        <f t="shared" si="44"/>
        <v>1.4729999999999999</v>
      </c>
      <c r="AP371" s="41">
        <f t="shared" si="44"/>
        <v>1.4729999999999999</v>
      </c>
      <c r="AQ371" s="41">
        <f t="shared" si="44"/>
        <v>1.4729999999999999</v>
      </c>
      <c r="AR371" s="41">
        <f t="shared" si="44"/>
        <v>1.4729999999999999</v>
      </c>
      <c r="AS371" s="41">
        <f t="shared" si="44"/>
        <v>1.4729999999999999</v>
      </c>
      <c r="AT371" s="41">
        <f t="shared" si="44"/>
        <v>1.4729999999999999</v>
      </c>
      <c r="AU371" s="41">
        <f t="shared" si="44"/>
        <v>1.4729999999999999</v>
      </c>
      <c r="AV371" s="41">
        <f t="shared" si="44"/>
        <v>1.4729999999999999</v>
      </c>
      <c r="AW371" s="41">
        <f t="shared" si="44"/>
        <v>1.4729999999999999</v>
      </c>
      <c r="AX371" s="41">
        <f t="shared" si="44"/>
        <v>1.4729999999999999</v>
      </c>
      <c r="AY371" s="41">
        <f t="shared" si="44"/>
        <v>1.4729999999999999</v>
      </c>
      <c r="AZ371" s="41">
        <f t="shared" si="44"/>
        <v>1.4729999999999999</v>
      </c>
      <c r="BA371" s="41">
        <f t="shared" si="44"/>
        <v>1.4729999999999999</v>
      </c>
      <c r="BB371" s="41">
        <f t="shared" si="44"/>
        <v>1.4729999999999999</v>
      </c>
      <c r="BC371" s="41">
        <f t="shared" si="44"/>
        <v>1.4414666666666667</v>
      </c>
      <c r="BD371" s="41">
        <f t="shared" si="44"/>
        <v>1.4099333333333333</v>
      </c>
      <c r="BE371" s="41">
        <f t="shared" si="44"/>
        <v>1.3784000000000001</v>
      </c>
      <c r="BF371" s="41">
        <f t="shared" si="44"/>
        <v>1.3468666666666667</v>
      </c>
      <c r="BG371" s="41">
        <f t="shared" si="44"/>
        <v>1.3153333333333332</v>
      </c>
      <c r="BH371" s="41">
        <f t="shared" si="44"/>
        <v>1.2838000000000001</v>
      </c>
      <c r="BI371" s="41">
        <f t="shared" si="44"/>
        <v>1.2522666666666666</v>
      </c>
      <c r="BJ371" s="41">
        <f t="shared" si="44"/>
        <v>1.2207333333333334</v>
      </c>
      <c r="BK371" s="41">
        <f t="shared" si="44"/>
        <v>1.1892</v>
      </c>
      <c r="BL371" s="41">
        <f t="shared" si="44"/>
        <v>1.1576666666666666</v>
      </c>
      <c r="BM371" s="41">
        <f t="shared" si="44"/>
        <v>1.1261333333333332</v>
      </c>
      <c r="BN371" s="41">
        <f t="shared" si="44"/>
        <v>1.0946</v>
      </c>
      <c r="BO371" s="41">
        <f t="shared" si="44"/>
        <v>1.0630666666666666</v>
      </c>
      <c r="BP371" s="41">
        <f t="shared" si="44"/>
        <v>1.0315333333333334</v>
      </c>
      <c r="BQ371" s="41">
        <f t="shared" si="44"/>
        <v>1</v>
      </c>
      <c r="BV371" s="40"/>
      <c r="BW371" s="7" t="s">
        <v>7</v>
      </c>
      <c r="BX371" s="7" t="s">
        <v>147</v>
      </c>
      <c r="BY371" s="41">
        <f>1+($E142*D$160/D$161)</f>
        <v>1.1850000000000001</v>
      </c>
      <c r="BZ371" s="41">
        <f t="shared" ref="BY371:DB373" si="45">1+($E142*E$160/E$161)</f>
        <v>1.1850000000000001</v>
      </c>
      <c r="CA371" s="41">
        <f t="shared" si="45"/>
        <v>1.1850000000000001</v>
      </c>
      <c r="CB371" s="41">
        <f t="shared" si="45"/>
        <v>1.1850000000000001</v>
      </c>
      <c r="CC371" s="41">
        <f t="shared" si="45"/>
        <v>1.1850000000000001</v>
      </c>
      <c r="CD371" s="41">
        <f t="shared" si="45"/>
        <v>1.1850000000000001</v>
      </c>
      <c r="CE371" s="41">
        <f t="shared" si="45"/>
        <v>1.1850000000000001</v>
      </c>
      <c r="CF371" s="41">
        <f t="shared" si="45"/>
        <v>1.1850000000000001</v>
      </c>
      <c r="CG371" s="41">
        <f t="shared" si="45"/>
        <v>1.1850000000000001</v>
      </c>
      <c r="CH371" s="41">
        <f t="shared" si="45"/>
        <v>1.1850000000000001</v>
      </c>
      <c r="CI371" s="41">
        <f t="shared" si="45"/>
        <v>1.1850000000000001</v>
      </c>
      <c r="CJ371" s="41">
        <f t="shared" si="45"/>
        <v>1.1850000000000001</v>
      </c>
      <c r="CK371" s="41">
        <f t="shared" si="45"/>
        <v>1.1850000000000001</v>
      </c>
      <c r="CL371" s="41">
        <f t="shared" si="45"/>
        <v>1.1850000000000001</v>
      </c>
      <c r="CM371" s="41">
        <f t="shared" si="45"/>
        <v>1.1850000000000001</v>
      </c>
      <c r="CN371" s="41">
        <f>1+($E142*S$160/S$161)</f>
        <v>1.1726666666666667</v>
      </c>
      <c r="CO371" s="41">
        <f t="shared" si="45"/>
        <v>1.1603333333333334</v>
      </c>
      <c r="CP371" s="41">
        <f t="shared" si="45"/>
        <v>1.1479999999999999</v>
      </c>
      <c r="CQ371" s="41">
        <f t="shared" si="45"/>
        <v>1.1356666666666666</v>
      </c>
      <c r="CR371" s="41">
        <f t="shared" si="45"/>
        <v>1.1233333333333333</v>
      </c>
      <c r="CS371" s="41">
        <f t="shared" si="45"/>
        <v>1.111</v>
      </c>
      <c r="CT371" s="41">
        <f t="shared" si="45"/>
        <v>1.0986666666666667</v>
      </c>
      <c r="CU371" s="41">
        <f t="shared" si="45"/>
        <v>1.0863333333333334</v>
      </c>
      <c r="CV371" s="41">
        <f t="shared" si="45"/>
        <v>1.0740000000000001</v>
      </c>
      <c r="CW371" s="41">
        <f t="shared" si="45"/>
        <v>1.0616666666666668</v>
      </c>
      <c r="CX371" s="41">
        <f t="shared" si="45"/>
        <v>1.0493333333333332</v>
      </c>
      <c r="CY371" s="41">
        <f t="shared" si="45"/>
        <v>1.0369999999999999</v>
      </c>
      <c r="CZ371" s="41">
        <f t="shared" si="45"/>
        <v>1.0246666666666666</v>
      </c>
      <c r="DA371" s="41">
        <f t="shared" si="45"/>
        <v>1.0123333333333333</v>
      </c>
      <c r="DB371" s="41">
        <f t="shared" si="45"/>
        <v>1</v>
      </c>
      <c r="DG371" s="40"/>
      <c r="DH371" s="7" t="s">
        <v>7</v>
      </c>
      <c r="DI371" s="57" t="s">
        <v>147</v>
      </c>
      <c r="DJ371" s="41">
        <f t="shared" ref="DJ371:EM373" si="46">1+($D142*D$160/D$161)</f>
        <v>1.0469999999999999</v>
      </c>
      <c r="DK371" s="41">
        <f t="shared" si="46"/>
        <v>1.0469999999999999</v>
      </c>
      <c r="DL371" s="41">
        <f t="shared" si="46"/>
        <v>1.0469999999999999</v>
      </c>
      <c r="DM371" s="41">
        <f t="shared" si="46"/>
        <v>1.0469999999999999</v>
      </c>
      <c r="DN371" s="41">
        <f t="shared" si="46"/>
        <v>1.0469999999999999</v>
      </c>
      <c r="DO371" s="41">
        <f t="shared" si="46"/>
        <v>1.0469999999999999</v>
      </c>
      <c r="DP371" s="41">
        <f t="shared" si="46"/>
        <v>1.0469999999999999</v>
      </c>
      <c r="DQ371" s="41">
        <f t="shared" si="46"/>
        <v>1.0469999999999999</v>
      </c>
      <c r="DR371" s="41">
        <f t="shared" si="46"/>
        <v>1.0469999999999999</v>
      </c>
      <c r="DS371" s="41">
        <f t="shared" si="46"/>
        <v>1.0469999999999999</v>
      </c>
      <c r="DT371" s="41">
        <f t="shared" si="46"/>
        <v>1.0469999999999999</v>
      </c>
      <c r="DU371" s="41">
        <f t="shared" si="46"/>
        <v>1.0469999999999999</v>
      </c>
      <c r="DV371" s="41">
        <f t="shared" si="46"/>
        <v>1.0469999999999999</v>
      </c>
      <c r="DW371" s="41">
        <f t="shared" si="46"/>
        <v>1.0469999999999999</v>
      </c>
      <c r="DX371" s="41">
        <f t="shared" si="46"/>
        <v>1.0469999999999999</v>
      </c>
      <c r="DY371" s="41">
        <f t="shared" si="46"/>
        <v>1.0438666666666667</v>
      </c>
      <c r="DZ371" s="41">
        <f t="shared" si="46"/>
        <v>1.0407333333333333</v>
      </c>
      <c r="EA371" s="41">
        <f t="shared" si="46"/>
        <v>1.0376000000000001</v>
      </c>
      <c r="EB371" s="41">
        <f t="shared" si="46"/>
        <v>1.0344666666666666</v>
      </c>
      <c r="EC371" s="41">
        <f t="shared" si="46"/>
        <v>1.0313333333333334</v>
      </c>
      <c r="ED371" s="41">
        <f t="shared" si="46"/>
        <v>1.0282</v>
      </c>
      <c r="EE371" s="41">
        <f t="shared" si="46"/>
        <v>1.0250666666666666</v>
      </c>
      <c r="EF371" s="41">
        <f t="shared" si="46"/>
        <v>1.0219333333333334</v>
      </c>
      <c r="EG371" s="41">
        <f t="shared" si="46"/>
        <v>1.0187999999999999</v>
      </c>
      <c r="EH371" s="41">
        <f t="shared" si="46"/>
        <v>1.0156666666666667</v>
      </c>
      <c r="EI371" s="41">
        <f t="shared" si="46"/>
        <v>1.0125333333333333</v>
      </c>
      <c r="EJ371" s="41">
        <f t="shared" si="46"/>
        <v>1.0094000000000001</v>
      </c>
      <c r="EK371" s="41">
        <f t="shared" si="46"/>
        <v>1.0062666666666666</v>
      </c>
      <c r="EL371" s="41">
        <f t="shared" si="46"/>
        <v>1.0031333333333334</v>
      </c>
      <c r="EM371" s="41">
        <f t="shared" si="46"/>
        <v>1</v>
      </c>
    </row>
    <row r="372" spans="1:143" x14ac:dyDescent="0.25">
      <c r="A372" s="40"/>
      <c r="B372" s="83" t="s">
        <v>7</v>
      </c>
      <c r="C372" s="83" t="s">
        <v>148</v>
      </c>
      <c r="D372" s="81">
        <f>1+($C143*D$160/D$161)</f>
        <v>1.024</v>
      </c>
      <c r="E372" s="81">
        <f t="shared" si="43"/>
        <v>1.024</v>
      </c>
      <c r="F372" s="81">
        <f t="shared" si="43"/>
        <v>1.024</v>
      </c>
      <c r="G372" s="81">
        <f t="shared" si="43"/>
        <v>1.024</v>
      </c>
      <c r="H372" s="81">
        <f t="shared" si="43"/>
        <v>1.024</v>
      </c>
      <c r="I372" s="81">
        <f t="shared" si="43"/>
        <v>1.024</v>
      </c>
      <c r="J372" s="81">
        <f t="shared" si="43"/>
        <v>1.024</v>
      </c>
      <c r="K372" s="81">
        <f t="shared" si="43"/>
        <v>1.024</v>
      </c>
      <c r="L372" s="81">
        <f t="shared" si="43"/>
        <v>1.024</v>
      </c>
      <c r="M372" s="81">
        <f t="shared" si="43"/>
        <v>1.024</v>
      </c>
      <c r="N372" s="81">
        <f t="shared" si="43"/>
        <v>1.024</v>
      </c>
      <c r="O372" s="81">
        <f t="shared" si="43"/>
        <v>1.024</v>
      </c>
      <c r="P372" s="81">
        <f t="shared" si="43"/>
        <v>1.024</v>
      </c>
      <c r="Q372" s="81">
        <f t="shared" si="43"/>
        <v>1.024</v>
      </c>
      <c r="R372" s="81">
        <f t="shared" si="43"/>
        <v>1.024</v>
      </c>
      <c r="S372" s="81">
        <f t="shared" si="43"/>
        <v>1.0224</v>
      </c>
      <c r="T372" s="81">
        <f t="shared" si="43"/>
        <v>1.0207999999999999</v>
      </c>
      <c r="U372" s="81">
        <f t="shared" si="43"/>
        <v>1.0192000000000001</v>
      </c>
      <c r="V372" s="81">
        <f t="shared" si="43"/>
        <v>1.0176000000000001</v>
      </c>
      <c r="W372" s="81">
        <f t="shared" si="43"/>
        <v>1.016</v>
      </c>
      <c r="X372" s="81">
        <f t="shared" si="43"/>
        <v>1.0144</v>
      </c>
      <c r="Y372" s="81">
        <f t="shared" si="43"/>
        <v>1.0127999999999999</v>
      </c>
      <c r="Z372" s="81">
        <f t="shared" si="43"/>
        <v>1.0112000000000001</v>
      </c>
      <c r="AA372" s="81">
        <f t="shared" si="43"/>
        <v>1.0096000000000001</v>
      </c>
      <c r="AB372" s="81">
        <f t="shared" si="43"/>
        <v>1.008</v>
      </c>
      <c r="AC372" s="81">
        <f t="shared" si="43"/>
        <v>1.0064</v>
      </c>
      <c r="AD372" s="81">
        <f t="shared" si="43"/>
        <v>1.0047999999999999</v>
      </c>
      <c r="AE372" s="81">
        <f t="shared" si="43"/>
        <v>1.0032000000000001</v>
      </c>
      <c r="AF372" s="81">
        <f t="shared" si="43"/>
        <v>1.0016</v>
      </c>
      <c r="AG372" s="81">
        <f t="shared" si="43"/>
        <v>1</v>
      </c>
      <c r="AK372" s="40"/>
      <c r="AL372" s="7" t="s">
        <v>7</v>
      </c>
      <c r="AM372" s="7" t="s">
        <v>148</v>
      </c>
      <c r="AN372" s="41">
        <f t="shared" si="44"/>
        <v>1.4729999999999999</v>
      </c>
      <c r="AO372" s="41">
        <f t="shared" si="44"/>
        <v>1.4729999999999999</v>
      </c>
      <c r="AP372" s="41">
        <f t="shared" si="44"/>
        <v>1.4729999999999999</v>
      </c>
      <c r="AQ372" s="41">
        <f t="shared" si="44"/>
        <v>1.4729999999999999</v>
      </c>
      <c r="AR372" s="41">
        <f t="shared" si="44"/>
        <v>1.4729999999999999</v>
      </c>
      <c r="AS372" s="41">
        <f t="shared" si="44"/>
        <v>1.4729999999999999</v>
      </c>
      <c r="AT372" s="41">
        <f t="shared" si="44"/>
        <v>1.4729999999999999</v>
      </c>
      <c r="AU372" s="41">
        <f t="shared" si="44"/>
        <v>1.4729999999999999</v>
      </c>
      <c r="AV372" s="41">
        <f t="shared" si="44"/>
        <v>1.4729999999999999</v>
      </c>
      <c r="AW372" s="41">
        <f t="shared" si="44"/>
        <v>1.4729999999999999</v>
      </c>
      <c r="AX372" s="41">
        <f t="shared" si="44"/>
        <v>1.4729999999999999</v>
      </c>
      <c r="AY372" s="41">
        <f t="shared" si="44"/>
        <v>1.4729999999999999</v>
      </c>
      <c r="AZ372" s="41">
        <f t="shared" si="44"/>
        <v>1.4729999999999999</v>
      </c>
      <c r="BA372" s="41">
        <f t="shared" si="44"/>
        <v>1.4729999999999999</v>
      </c>
      <c r="BB372" s="41">
        <f t="shared" si="44"/>
        <v>1.4729999999999999</v>
      </c>
      <c r="BC372" s="41">
        <f t="shared" si="44"/>
        <v>1.4414666666666667</v>
      </c>
      <c r="BD372" s="41">
        <f t="shared" si="44"/>
        <v>1.4099333333333333</v>
      </c>
      <c r="BE372" s="41">
        <f t="shared" si="44"/>
        <v>1.3784000000000001</v>
      </c>
      <c r="BF372" s="41">
        <f t="shared" si="44"/>
        <v>1.3468666666666667</v>
      </c>
      <c r="BG372" s="41">
        <f t="shared" si="44"/>
        <v>1.3153333333333332</v>
      </c>
      <c r="BH372" s="41">
        <f t="shared" si="44"/>
        <v>1.2838000000000001</v>
      </c>
      <c r="BI372" s="41">
        <f t="shared" si="44"/>
        <v>1.2522666666666666</v>
      </c>
      <c r="BJ372" s="41">
        <f t="shared" si="44"/>
        <v>1.2207333333333334</v>
      </c>
      <c r="BK372" s="41">
        <f t="shared" si="44"/>
        <v>1.1892</v>
      </c>
      <c r="BL372" s="41">
        <f t="shared" si="44"/>
        <v>1.1576666666666666</v>
      </c>
      <c r="BM372" s="41">
        <f t="shared" si="44"/>
        <v>1.1261333333333332</v>
      </c>
      <c r="BN372" s="41">
        <f t="shared" si="44"/>
        <v>1.0946</v>
      </c>
      <c r="BO372" s="41">
        <f t="shared" si="44"/>
        <v>1.0630666666666666</v>
      </c>
      <c r="BP372" s="41">
        <f t="shared" si="44"/>
        <v>1.0315333333333334</v>
      </c>
      <c r="BQ372" s="41">
        <f t="shared" si="44"/>
        <v>1</v>
      </c>
      <c r="BV372" s="40"/>
      <c r="BW372" s="7" t="s">
        <v>7</v>
      </c>
      <c r="BX372" s="7" t="s">
        <v>148</v>
      </c>
      <c r="BY372" s="41">
        <f t="shared" si="45"/>
        <v>1.1850000000000001</v>
      </c>
      <c r="BZ372" s="41">
        <f t="shared" si="45"/>
        <v>1.1850000000000001</v>
      </c>
      <c r="CA372" s="41">
        <f t="shared" si="45"/>
        <v>1.1850000000000001</v>
      </c>
      <c r="CB372" s="41">
        <f t="shared" si="45"/>
        <v>1.1850000000000001</v>
      </c>
      <c r="CC372" s="41">
        <f t="shared" si="45"/>
        <v>1.1850000000000001</v>
      </c>
      <c r="CD372" s="41">
        <f t="shared" si="45"/>
        <v>1.1850000000000001</v>
      </c>
      <c r="CE372" s="41">
        <f t="shared" si="45"/>
        <v>1.1850000000000001</v>
      </c>
      <c r="CF372" s="41">
        <f t="shared" si="45"/>
        <v>1.1850000000000001</v>
      </c>
      <c r="CG372" s="41">
        <f t="shared" si="45"/>
        <v>1.1850000000000001</v>
      </c>
      <c r="CH372" s="41">
        <f t="shared" si="45"/>
        <v>1.1850000000000001</v>
      </c>
      <c r="CI372" s="41">
        <f t="shared" si="45"/>
        <v>1.1850000000000001</v>
      </c>
      <c r="CJ372" s="41">
        <f t="shared" si="45"/>
        <v>1.1850000000000001</v>
      </c>
      <c r="CK372" s="41">
        <f t="shared" si="45"/>
        <v>1.1850000000000001</v>
      </c>
      <c r="CL372" s="41">
        <f t="shared" si="45"/>
        <v>1.1850000000000001</v>
      </c>
      <c r="CM372" s="41">
        <f t="shared" si="45"/>
        <v>1.1850000000000001</v>
      </c>
      <c r="CN372" s="41">
        <f t="shared" si="45"/>
        <v>1.1726666666666667</v>
      </c>
      <c r="CO372" s="41">
        <f t="shared" si="45"/>
        <v>1.1603333333333334</v>
      </c>
      <c r="CP372" s="41">
        <f t="shared" si="45"/>
        <v>1.1479999999999999</v>
      </c>
      <c r="CQ372" s="41">
        <f t="shared" si="45"/>
        <v>1.1356666666666666</v>
      </c>
      <c r="CR372" s="41">
        <f t="shared" si="45"/>
        <v>1.1233333333333333</v>
      </c>
      <c r="CS372" s="41">
        <f t="shared" si="45"/>
        <v>1.111</v>
      </c>
      <c r="CT372" s="41">
        <f t="shared" si="45"/>
        <v>1.0986666666666667</v>
      </c>
      <c r="CU372" s="41">
        <f t="shared" si="45"/>
        <v>1.0863333333333334</v>
      </c>
      <c r="CV372" s="41">
        <f t="shared" si="45"/>
        <v>1.0740000000000001</v>
      </c>
      <c r="CW372" s="41">
        <f t="shared" si="45"/>
        <v>1.0616666666666668</v>
      </c>
      <c r="CX372" s="41">
        <f t="shared" si="45"/>
        <v>1.0493333333333332</v>
      </c>
      <c r="CY372" s="41">
        <f t="shared" si="45"/>
        <v>1.0369999999999999</v>
      </c>
      <c r="CZ372" s="41">
        <f t="shared" si="45"/>
        <v>1.0246666666666666</v>
      </c>
      <c r="DA372" s="41">
        <f t="shared" si="45"/>
        <v>1.0123333333333333</v>
      </c>
      <c r="DB372" s="41">
        <f t="shared" si="45"/>
        <v>1</v>
      </c>
      <c r="DG372" s="40"/>
      <c r="DH372" s="7" t="s">
        <v>7</v>
      </c>
      <c r="DI372" s="57" t="s">
        <v>148</v>
      </c>
      <c r="DJ372" s="41">
        <f t="shared" si="46"/>
        <v>1.0469999999999999</v>
      </c>
      <c r="DK372" s="41">
        <f t="shared" si="46"/>
        <v>1.0469999999999999</v>
      </c>
      <c r="DL372" s="41">
        <f t="shared" si="46"/>
        <v>1.0469999999999999</v>
      </c>
      <c r="DM372" s="41">
        <f t="shared" si="46"/>
        <v>1.0469999999999999</v>
      </c>
      <c r="DN372" s="41">
        <f t="shared" si="46"/>
        <v>1.0469999999999999</v>
      </c>
      <c r="DO372" s="41">
        <f t="shared" si="46"/>
        <v>1.0469999999999999</v>
      </c>
      <c r="DP372" s="41">
        <f t="shared" si="46"/>
        <v>1.0469999999999999</v>
      </c>
      <c r="DQ372" s="41">
        <f t="shared" si="46"/>
        <v>1.0469999999999999</v>
      </c>
      <c r="DR372" s="41">
        <f t="shared" si="46"/>
        <v>1.0469999999999999</v>
      </c>
      <c r="DS372" s="41">
        <f t="shared" si="46"/>
        <v>1.0469999999999999</v>
      </c>
      <c r="DT372" s="41">
        <f t="shared" si="46"/>
        <v>1.0469999999999999</v>
      </c>
      <c r="DU372" s="41">
        <f t="shared" si="46"/>
        <v>1.0469999999999999</v>
      </c>
      <c r="DV372" s="41">
        <f t="shared" si="46"/>
        <v>1.0469999999999999</v>
      </c>
      <c r="DW372" s="41">
        <f t="shared" si="46"/>
        <v>1.0469999999999999</v>
      </c>
      <c r="DX372" s="41">
        <f t="shared" si="46"/>
        <v>1.0469999999999999</v>
      </c>
      <c r="DY372" s="41">
        <f t="shared" si="46"/>
        <v>1.0438666666666667</v>
      </c>
      <c r="DZ372" s="41">
        <f t="shared" si="46"/>
        <v>1.0407333333333333</v>
      </c>
      <c r="EA372" s="41">
        <f t="shared" si="46"/>
        <v>1.0376000000000001</v>
      </c>
      <c r="EB372" s="41">
        <f t="shared" si="46"/>
        <v>1.0344666666666666</v>
      </c>
      <c r="EC372" s="41">
        <f t="shared" si="46"/>
        <v>1.0313333333333334</v>
      </c>
      <c r="ED372" s="41">
        <f t="shared" si="46"/>
        <v>1.0282</v>
      </c>
      <c r="EE372" s="41">
        <f t="shared" si="46"/>
        <v>1.0250666666666666</v>
      </c>
      <c r="EF372" s="41">
        <f t="shared" si="46"/>
        <v>1.0219333333333334</v>
      </c>
      <c r="EG372" s="41">
        <f t="shared" si="46"/>
        <v>1.0187999999999999</v>
      </c>
      <c r="EH372" s="41">
        <f t="shared" si="46"/>
        <v>1.0156666666666667</v>
      </c>
      <c r="EI372" s="41">
        <f t="shared" si="46"/>
        <v>1.0125333333333333</v>
      </c>
      <c r="EJ372" s="41">
        <f t="shared" si="46"/>
        <v>1.0094000000000001</v>
      </c>
      <c r="EK372" s="41">
        <f t="shared" si="46"/>
        <v>1.0062666666666666</v>
      </c>
      <c r="EL372" s="41">
        <f t="shared" si="46"/>
        <v>1.0031333333333334</v>
      </c>
      <c r="EM372" s="41">
        <f t="shared" si="46"/>
        <v>1</v>
      </c>
    </row>
    <row r="373" spans="1:143" x14ac:dyDescent="0.25">
      <c r="A373" s="34"/>
      <c r="B373" s="83" t="s">
        <v>7</v>
      </c>
      <c r="C373" s="83" t="s">
        <v>8</v>
      </c>
      <c r="D373" s="81">
        <f>1+($C144*D$160/D$161)</f>
        <v>1.024</v>
      </c>
      <c r="E373" s="81">
        <f t="shared" si="43"/>
        <v>1.024</v>
      </c>
      <c r="F373" s="81">
        <f t="shared" si="43"/>
        <v>1.024</v>
      </c>
      <c r="G373" s="81">
        <f t="shared" si="43"/>
        <v>1.024</v>
      </c>
      <c r="H373" s="81">
        <f t="shared" si="43"/>
        <v>1.024</v>
      </c>
      <c r="I373" s="81">
        <f t="shared" si="43"/>
        <v>1.024</v>
      </c>
      <c r="J373" s="81">
        <f t="shared" si="43"/>
        <v>1.024</v>
      </c>
      <c r="K373" s="81">
        <f t="shared" si="43"/>
        <v>1.024</v>
      </c>
      <c r="L373" s="81">
        <f t="shared" si="43"/>
        <v>1.024</v>
      </c>
      <c r="M373" s="81">
        <f t="shared" si="43"/>
        <v>1.024</v>
      </c>
      <c r="N373" s="81">
        <f t="shared" si="43"/>
        <v>1.024</v>
      </c>
      <c r="O373" s="81">
        <f t="shared" si="43"/>
        <v>1.024</v>
      </c>
      <c r="P373" s="81">
        <f t="shared" si="43"/>
        <v>1.024</v>
      </c>
      <c r="Q373" s="81">
        <f t="shared" si="43"/>
        <v>1.024</v>
      </c>
      <c r="R373" s="81">
        <f t="shared" si="43"/>
        <v>1.024</v>
      </c>
      <c r="S373" s="81">
        <f t="shared" si="43"/>
        <v>1.0224</v>
      </c>
      <c r="T373" s="81">
        <f t="shared" si="43"/>
        <v>1.0207999999999999</v>
      </c>
      <c r="U373" s="81">
        <f t="shared" si="43"/>
        <v>1.0192000000000001</v>
      </c>
      <c r="V373" s="81">
        <f t="shared" si="43"/>
        <v>1.0176000000000001</v>
      </c>
      <c r="W373" s="81">
        <f t="shared" si="43"/>
        <v>1.016</v>
      </c>
      <c r="X373" s="81">
        <f t="shared" si="43"/>
        <v>1.0144</v>
      </c>
      <c r="Y373" s="81">
        <f t="shared" si="43"/>
        <v>1.0127999999999999</v>
      </c>
      <c r="Z373" s="81">
        <f t="shared" si="43"/>
        <v>1.0112000000000001</v>
      </c>
      <c r="AA373" s="81">
        <f t="shared" si="43"/>
        <v>1.0096000000000001</v>
      </c>
      <c r="AB373" s="81">
        <f t="shared" si="43"/>
        <v>1.008</v>
      </c>
      <c r="AC373" s="81">
        <f t="shared" si="43"/>
        <v>1.0064</v>
      </c>
      <c r="AD373" s="81">
        <f t="shared" si="43"/>
        <v>1.0047999999999999</v>
      </c>
      <c r="AE373" s="81">
        <f t="shared" si="43"/>
        <v>1.0032000000000001</v>
      </c>
      <c r="AF373" s="81">
        <f t="shared" si="43"/>
        <v>1.0016</v>
      </c>
      <c r="AG373" s="81">
        <f t="shared" si="43"/>
        <v>1</v>
      </c>
      <c r="AK373" s="34"/>
      <c r="AL373" s="7" t="s">
        <v>7</v>
      </c>
      <c r="AM373" s="7" t="s">
        <v>8</v>
      </c>
      <c r="AN373" s="41">
        <f t="shared" si="44"/>
        <v>1.4729999999999999</v>
      </c>
      <c r="AO373" s="41">
        <f t="shared" si="44"/>
        <v>1.4729999999999999</v>
      </c>
      <c r="AP373" s="41">
        <f t="shared" si="44"/>
        <v>1.4729999999999999</v>
      </c>
      <c r="AQ373" s="41">
        <f t="shared" si="44"/>
        <v>1.4729999999999999</v>
      </c>
      <c r="AR373" s="41">
        <f t="shared" si="44"/>
        <v>1.4729999999999999</v>
      </c>
      <c r="AS373" s="41">
        <f t="shared" si="44"/>
        <v>1.4729999999999999</v>
      </c>
      <c r="AT373" s="41">
        <f t="shared" si="44"/>
        <v>1.4729999999999999</v>
      </c>
      <c r="AU373" s="41">
        <f t="shared" si="44"/>
        <v>1.4729999999999999</v>
      </c>
      <c r="AV373" s="41">
        <f t="shared" si="44"/>
        <v>1.4729999999999999</v>
      </c>
      <c r="AW373" s="41">
        <f t="shared" si="44"/>
        <v>1.4729999999999999</v>
      </c>
      <c r="AX373" s="41">
        <f t="shared" si="44"/>
        <v>1.4729999999999999</v>
      </c>
      <c r="AY373" s="41">
        <f t="shared" si="44"/>
        <v>1.4729999999999999</v>
      </c>
      <c r="AZ373" s="41">
        <f t="shared" si="44"/>
        <v>1.4729999999999999</v>
      </c>
      <c r="BA373" s="41">
        <f t="shared" si="44"/>
        <v>1.4729999999999999</v>
      </c>
      <c r="BB373" s="41">
        <f t="shared" si="44"/>
        <v>1.4729999999999999</v>
      </c>
      <c r="BC373" s="41">
        <f t="shared" si="44"/>
        <v>1.4414666666666667</v>
      </c>
      <c r="BD373" s="41">
        <f t="shared" si="44"/>
        <v>1.4099333333333333</v>
      </c>
      <c r="BE373" s="41">
        <f t="shared" si="44"/>
        <v>1.3784000000000001</v>
      </c>
      <c r="BF373" s="41">
        <f t="shared" si="44"/>
        <v>1.3468666666666667</v>
      </c>
      <c r="BG373" s="41">
        <f t="shared" si="44"/>
        <v>1.3153333333333332</v>
      </c>
      <c r="BH373" s="41">
        <f t="shared" si="44"/>
        <v>1.2838000000000001</v>
      </c>
      <c r="BI373" s="41">
        <f t="shared" si="44"/>
        <v>1.2522666666666666</v>
      </c>
      <c r="BJ373" s="41">
        <f t="shared" si="44"/>
        <v>1.2207333333333334</v>
      </c>
      <c r="BK373" s="41">
        <f t="shared" si="44"/>
        <v>1.1892</v>
      </c>
      <c r="BL373" s="41">
        <f t="shared" si="44"/>
        <v>1.1576666666666666</v>
      </c>
      <c r="BM373" s="41">
        <f t="shared" si="44"/>
        <v>1.1261333333333332</v>
      </c>
      <c r="BN373" s="41">
        <f t="shared" si="44"/>
        <v>1.0946</v>
      </c>
      <c r="BO373" s="41">
        <f t="shared" si="44"/>
        <v>1.0630666666666666</v>
      </c>
      <c r="BP373" s="41">
        <f t="shared" si="44"/>
        <v>1.0315333333333334</v>
      </c>
      <c r="BQ373" s="41">
        <f t="shared" si="44"/>
        <v>1</v>
      </c>
      <c r="BV373" s="34"/>
      <c r="BW373" s="7" t="s">
        <v>7</v>
      </c>
      <c r="BX373" s="7" t="s">
        <v>8</v>
      </c>
      <c r="BY373" s="41">
        <f t="shared" si="45"/>
        <v>1.1850000000000001</v>
      </c>
      <c r="BZ373" s="41">
        <f t="shared" si="45"/>
        <v>1.1850000000000001</v>
      </c>
      <c r="CA373" s="41">
        <f t="shared" si="45"/>
        <v>1.1850000000000001</v>
      </c>
      <c r="CB373" s="41">
        <f t="shared" si="45"/>
        <v>1.1850000000000001</v>
      </c>
      <c r="CC373" s="41">
        <f t="shared" si="45"/>
        <v>1.1850000000000001</v>
      </c>
      <c r="CD373" s="41">
        <f t="shared" si="45"/>
        <v>1.1850000000000001</v>
      </c>
      <c r="CE373" s="41">
        <f t="shared" si="45"/>
        <v>1.1850000000000001</v>
      </c>
      <c r="CF373" s="41">
        <f t="shared" si="45"/>
        <v>1.1850000000000001</v>
      </c>
      <c r="CG373" s="41">
        <f t="shared" si="45"/>
        <v>1.1850000000000001</v>
      </c>
      <c r="CH373" s="41">
        <f t="shared" si="45"/>
        <v>1.1850000000000001</v>
      </c>
      <c r="CI373" s="41">
        <f t="shared" si="45"/>
        <v>1.1850000000000001</v>
      </c>
      <c r="CJ373" s="41">
        <f t="shared" si="45"/>
        <v>1.1850000000000001</v>
      </c>
      <c r="CK373" s="41">
        <f t="shared" si="45"/>
        <v>1.1850000000000001</v>
      </c>
      <c r="CL373" s="41">
        <f t="shared" si="45"/>
        <v>1.1850000000000001</v>
      </c>
      <c r="CM373" s="41">
        <f t="shared" si="45"/>
        <v>1.1850000000000001</v>
      </c>
      <c r="CN373" s="41">
        <f t="shared" si="45"/>
        <v>1.1726666666666667</v>
      </c>
      <c r="CO373" s="41">
        <f t="shared" si="45"/>
        <v>1.1603333333333334</v>
      </c>
      <c r="CP373" s="41">
        <f t="shared" si="45"/>
        <v>1.1479999999999999</v>
      </c>
      <c r="CQ373" s="41">
        <f t="shared" si="45"/>
        <v>1.1356666666666666</v>
      </c>
      <c r="CR373" s="41">
        <f t="shared" si="45"/>
        <v>1.1233333333333333</v>
      </c>
      <c r="CS373" s="41">
        <f t="shared" si="45"/>
        <v>1.111</v>
      </c>
      <c r="CT373" s="41">
        <f t="shared" si="45"/>
        <v>1.0986666666666667</v>
      </c>
      <c r="CU373" s="41">
        <f t="shared" si="45"/>
        <v>1.0863333333333334</v>
      </c>
      <c r="CV373" s="41">
        <f t="shared" si="45"/>
        <v>1.0740000000000001</v>
      </c>
      <c r="CW373" s="41">
        <f t="shared" si="45"/>
        <v>1.0616666666666668</v>
      </c>
      <c r="CX373" s="41">
        <f t="shared" si="45"/>
        <v>1.0493333333333332</v>
      </c>
      <c r="CY373" s="41">
        <f t="shared" si="45"/>
        <v>1.0369999999999999</v>
      </c>
      <c r="CZ373" s="41">
        <f t="shared" si="45"/>
        <v>1.0246666666666666</v>
      </c>
      <c r="DA373" s="41">
        <f t="shared" si="45"/>
        <v>1.0123333333333333</v>
      </c>
      <c r="DB373" s="41">
        <f t="shared" si="45"/>
        <v>1</v>
      </c>
      <c r="DG373" s="34"/>
      <c r="DH373" s="7" t="s">
        <v>7</v>
      </c>
      <c r="DI373" s="7" t="s">
        <v>8</v>
      </c>
      <c r="DJ373" s="41">
        <f t="shared" si="46"/>
        <v>1.0469999999999999</v>
      </c>
      <c r="DK373" s="41">
        <f t="shared" si="46"/>
        <v>1.0469999999999999</v>
      </c>
      <c r="DL373" s="41">
        <f t="shared" si="46"/>
        <v>1.0469999999999999</v>
      </c>
      <c r="DM373" s="41">
        <f t="shared" si="46"/>
        <v>1.0469999999999999</v>
      </c>
      <c r="DN373" s="41">
        <f t="shared" si="46"/>
        <v>1.0469999999999999</v>
      </c>
      <c r="DO373" s="41">
        <f t="shared" si="46"/>
        <v>1.0469999999999999</v>
      </c>
      <c r="DP373" s="41">
        <f t="shared" si="46"/>
        <v>1.0469999999999999</v>
      </c>
      <c r="DQ373" s="41">
        <f t="shared" si="46"/>
        <v>1.0469999999999999</v>
      </c>
      <c r="DR373" s="41">
        <f t="shared" si="46"/>
        <v>1.0469999999999999</v>
      </c>
      <c r="DS373" s="41">
        <f t="shared" si="46"/>
        <v>1.0469999999999999</v>
      </c>
      <c r="DT373" s="41">
        <f t="shared" si="46"/>
        <v>1.0469999999999999</v>
      </c>
      <c r="DU373" s="41">
        <f t="shared" si="46"/>
        <v>1.0469999999999999</v>
      </c>
      <c r="DV373" s="41">
        <f t="shared" si="46"/>
        <v>1.0469999999999999</v>
      </c>
      <c r="DW373" s="41">
        <f t="shared" si="46"/>
        <v>1.0469999999999999</v>
      </c>
      <c r="DX373" s="41">
        <f t="shared" si="46"/>
        <v>1.0469999999999999</v>
      </c>
      <c r="DY373" s="41">
        <f t="shared" si="46"/>
        <v>1.0438666666666667</v>
      </c>
      <c r="DZ373" s="41">
        <f t="shared" si="46"/>
        <v>1.0407333333333333</v>
      </c>
      <c r="EA373" s="41">
        <f t="shared" si="46"/>
        <v>1.0376000000000001</v>
      </c>
      <c r="EB373" s="41">
        <f t="shared" si="46"/>
        <v>1.0344666666666666</v>
      </c>
      <c r="EC373" s="41">
        <f t="shared" si="46"/>
        <v>1.0313333333333334</v>
      </c>
      <c r="ED373" s="41">
        <f t="shared" si="46"/>
        <v>1.0282</v>
      </c>
      <c r="EE373" s="41">
        <f t="shared" si="46"/>
        <v>1.0250666666666666</v>
      </c>
      <c r="EF373" s="41">
        <f t="shared" si="46"/>
        <v>1.0219333333333334</v>
      </c>
      <c r="EG373" s="41">
        <f t="shared" si="46"/>
        <v>1.0187999999999999</v>
      </c>
      <c r="EH373" s="41">
        <f t="shared" si="46"/>
        <v>1.0156666666666667</v>
      </c>
      <c r="EI373" s="41">
        <f t="shared" si="46"/>
        <v>1.0125333333333333</v>
      </c>
      <c r="EJ373" s="41">
        <f t="shared" si="46"/>
        <v>1.0094000000000001</v>
      </c>
      <c r="EK373" s="41">
        <f t="shared" si="46"/>
        <v>1.0062666666666666</v>
      </c>
      <c r="EL373" s="41">
        <f t="shared" si="46"/>
        <v>1.0031333333333334</v>
      </c>
      <c r="EM373" s="41">
        <f t="shared" si="46"/>
        <v>1</v>
      </c>
    </row>
    <row r="374" spans="1:143" x14ac:dyDescent="0.25">
      <c r="A374" s="34"/>
      <c r="B374" s="83" t="s">
        <v>7</v>
      </c>
      <c r="C374" s="83" t="s">
        <v>10</v>
      </c>
      <c r="D374" s="81">
        <f>1+($C150*D$160/D$161)</f>
        <v>1.008</v>
      </c>
      <c r="E374" s="81">
        <f t="shared" ref="E374:AG374" si="47">1+($C150*E$160/E$161)</f>
        <v>1.008</v>
      </c>
      <c r="F374" s="81">
        <f t="shared" si="47"/>
        <v>1.008</v>
      </c>
      <c r="G374" s="81">
        <f t="shared" si="47"/>
        <v>1.008</v>
      </c>
      <c r="H374" s="81">
        <f t="shared" si="47"/>
        <v>1.008</v>
      </c>
      <c r="I374" s="81">
        <f t="shared" si="47"/>
        <v>1.008</v>
      </c>
      <c r="J374" s="81">
        <f t="shared" si="47"/>
        <v>1.008</v>
      </c>
      <c r="K374" s="81">
        <f t="shared" si="47"/>
        <v>1.008</v>
      </c>
      <c r="L374" s="81">
        <f t="shared" si="47"/>
        <v>1.008</v>
      </c>
      <c r="M374" s="81">
        <f t="shared" si="47"/>
        <v>1.008</v>
      </c>
      <c r="N374" s="81">
        <f t="shared" si="47"/>
        <v>1.008</v>
      </c>
      <c r="O374" s="81">
        <f t="shared" si="47"/>
        <v>1.008</v>
      </c>
      <c r="P374" s="81">
        <f t="shared" si="47"/>
        <v>1.008</v>
      </c>
      <c r="Q374" s="81">
        <f t="shared" si="47"/>
        <v>1.008</v>
      </c>
      <c r="R374" s="81">
        <f t="shared" si="47"/>
        <v>1.008</v>
      </c>
      <c r="S374" s="81">
        <f t="shared" si="47"/>
        <v>1.0074666666666667</v>
      </c>
      <c r="T374" s="81">
        <f t="shared" si="47"/>
        <v>1.0069333333333332</v>
      </c>
      <c r="U374" s="81">
        <f t="shared" si="47"/>
        <v>1.0064</v>
      </c>
      <c r="V374" s="81">
        <f t="shared" si="47"/>
        <v>1.0058666666666667</v>
      </c>
      <c r="W374" s="81">
        <f t="shared" si="47"/>
        <v>1.0053333333333334</v>
      </c>
      <c r="X374" s="81">
        <f t="shared" si="47"/>
        <v>1.0047999999999999</v>
      </c>
      <c r="Y374" s="81">
        <f t="shared" si="47"/>
        <v>1.0042666666666666</v>
      </c>
      <c r="Z374" s="81">
        <f t="shared" si="47"/>
        <v>1.0037333333333334</v>
      </c>
      <c r="AA374" s="81">
        <f t="shared" si="47"/>
        <v>1.0032000000000001</v>
      </c>
      <c r="AB374" s="81">
        <f t="shared" si="47"/>
        <v>1.0026666666666666</v>
      </c>
      <c r="AC374" s="81">
        <f t="shared" si="47"/>
        <v>1.0021333333333333</v>
      </c>
      <c r="AD374" s="81">
        <f t="shared" si="47"/>
        <v>1.0016</v>
      </c>
      <c r="AE374" s="81">
        <f t="shared" si="47"/>
        <v>1.0010666666666668</v>
      </c>
      <c r="AF374" s="81">
        <f t="shared" si="47"/>
        <v>1.0005333333333333</v>
      </c>
      <c r="AG374" s="81">
        <f t="shared" si="47"/>
        <v>1</v>
      </c>
      <c r="AK374" s="34"/>
      <c r="AL374" s="7" t="s">
        <v>7</v>
      </c>
      <c r="AM374" s="7" t="s">
        <v>10</v>
      </c>
      <c r="AN374" s="41">
        <f t="shared" ref="AN374:BQ374" si="48">1+($EE47*D$160/D$161)</f>
        <v>1</v>
      </c>
      <c r="AO374" s="41">
        <f t="shared" si="48"/>
        <v>1</v>
      </c>
      <c r="AP374" s="41">
        <f t="shared" si="48"/>
        <v>1</v>
      </c>
      <c r="AQ374" s="41">
        <f t="shared" si="48"/>
        <v>1</v>
      </c>
      <c r="AR374" s="41">
        <f t="shared" si="48"/>
        <v>1</v>
      </c>
      <c r="AS374" s="41">
        <f t="shared" si="48"/>
        <v>1</v>
      </c>
      <c r="AT374" s="41">
        <f t="shared" si="48"/>
        <v>1</v>
      </c>
      <c r="AU374" s="41">
        <f t="shared" si="48"/>
        <v>1</v>
      </c>
      <c r="AV374" s="41">
        <f t="shared" si="48"/>
        <v>1</v>
      </c>
      <c r="AW374" s="41">
        <f t="shared" si="48"/>
        <v>1</v>
      </c>
      <c r="AX374" s="41">
        <f t="shared" si="48"/>
        <v>1</v>
      </c>
      <c r="AY374" s="41">
        <f t="shared" si="48"/>
        <v>1</v>
      </c>
      <c r="AZ374" s="41">
        <f t="shared" si="48"/>
        <v>1</v>
      </c>
      <c r="BA374" s="41">
        <f t="shared" si="48"/>
        <v>1</v>
      </c>
      <c r="BB374" s="41">
        <f t="shared" si="48"/>
        <v>1</v>
      </c>
      <c r="BC374" s="41">
        <f t="shared" si="48"/>
        <v>1</v>
      </c>
      <c r="BD374" s="41">
        <f t="shared" si="48"/>
        <v>1</v>
      </c>
      <c r="BE374" s="41">
        <f t="shared" si="48"/>
        <v>1</v>
      </c>
      <c r="BF374" s="41">
        <f t="shared" si="48"/>
        <v>1</v>
      </c>
      <c r="BG374" s="41">
        <f t="shared" si="48"/>
        <v>1</v>
      </c>
      <c r="BH374" s="41">
        <f t="shared" si="48"/>
        <v>1</v>
      </c>
      <c r="BI374" s="41">
        <f t="shared" si="48"/>
        <v>1</v>
      </c>
      <c r="BJ374" s="41">
        <f t="shared" si="48"/>
        <v>1</v>
      </c>
      <c r="BK374" s="41">
        <f t="shared" si="48"/>
        <v>1</v>
      </c>
      <c r="BL374" s="41">
        <f t="shared" si="48"/>
        <v>1</v>
      </c>
      <c r="BM374" s="41">
        <f t="shared" si="48"/>
        <v>1</v>
      </c>
      <c r="BN374" s="41">
        <f t="shared" si="48"/>
        <v>1</v>
      </c>
      <c r="BO374" s="41">
        <f t="shared" si="48"/>
        <v>1</v>
      </c>
      <c r="BP374" s="41">
        <f t="shared" si="48"/>
        <v>1</v>
      </c>
      <c r="BQ374" s="41">
        <f t="shared" si="48"/>
        <v>1</v>
      </c>
      <c r="BV374" s="34"/>
      <c r="BW374" s="7" t="s">
        <v>7</v>
      </c>
      <c r="BX374" s="7" t="s">
        <v>10</v>
      </c>
      <c r="BY374" s="41">
        <f t="shared" ref="BY374:DB374" si="49">1+($E150*D$160/D$161)</f>
        <v>1.151</v>
      </c>
      <c r="BZ374" s="41">
        <f t="shared" si="49"/>
        <v>1.151</v>
      </c>
      <c r="CA374" s="41">
        <f t="shared" si="49"/>
        <v>1.151</v>
      </c>
      <c r="CB374" s="41">
        <f t="shared" si="49"/>
        <v>1.151</v>
      </c>
      <c r="CC374" s="41">
        <f t="shared" si="49"/>
        <v>1.151</v>
      </c>
      <c r="CD374" s="41">
        <f t="shared" si="49"/>
        <v>1.151</v>
      </c>
      <c r="CE374" s="41">
        <f t="shared" si="49"/>
        <v>1.151</v>
      </c>
      <c r="CF374" s="41">
        <f t="shared" si="49"/>
        <v>1.151</v>
      </c>
      <c r="CG374" s="41">
        <f t="shared" si="49"/>
        <v>1.151</v>
      </c>
      <c r="CH374" s="41">
        <f t="shared" si="49"/>
        <v>1.151</v>
      </c>
      <c r="CI374" s="41">
        <f t="shared" si="49"/>
        <v>1.151</v>
      </c>
      <c r="CJ374" s="41">
        <f t="shared" si="49"/>
        <v>1.151</v>
      </c>
      <c r="CK374" s="41">
        <f t="shared" si="49"/>
        <v>1.151</v>
      </c>
      <c r="CL374" s="41">
        <f t="shared" si="49"/>
        <v>1.151</v>
      </c>
      <c r="CM374" s="41">
        <f t="shared" si="49"/>
        <v>1.151</v>
      </c>
      <c r="CN374" s="41">
        <f t="shared" si="49"/>
        <v>1.1409333333333334</v>
      </c>
      <c r="CO374" s="41">
        <f t="shared" si="49"/>
        <v>1.1308666666666667</v>
      </c>
      <c r="CP374" s="41">
        <f t="shared" si="49"/>
        <v>1.1208</v>
      </c>
      <c r="CQ374" s="41">
        <f t="shared" si="49"/>
        <v>1.1107333333333334</v>
      </c>
      <c r="CR374" s="41">
        <f t="shared" si="49"/>
        <v>1.1006666666666667</v>
      </c>
      <c r="CS374" s="41">
        <f t="shared" si="49"/>
        <v>1.0906</v>
      </c>
      <c r="CT374" s="41">
        <f t="shared" si="49"/>
        <v>1.0805333333333333</v>
      </c>
      <c r="CU374" s="41">
        <f t="shared" si="49"/>
        <v>1.0704666666666667</v>
      </c>
      <c r="CV374" s="41">
        <f t="shared" si="49"/>
        <v>1.0604</v>
      </c>
      <c r="CW374" s="41">
        <f t="shared" si="49"/>
        <v>1.0503333333333333</v>
      </c>
      <c r="CX374" s="41">
        <f t="shared" si="49"/>
        <v>1.0402666666666667</v>
      </c>
      <c r="CY374" s="41">
        <f t="shared" si="49"/>
        <v>1.0302</v>
      </c>
      <c r="CZ374" s="41">
        <f t="shared" si="49"/>
        <v>1.0201333333333333</v>
      </c>
      <c r="DA374" s="41">
        <f t="shared" si="49"/>
        <v>1.0100666666666667</v>
      </c>
      <c r="DB374" s="41">
        <f t="shared" si="49"/>
        <v>1</v>
      </c>
      <c r="DG374" s="34"/>
      <c r="DH374" s="7" t="s">
        <v>7</v>
      </c>
      <c r="DI374" s="7" t="s">
        <v>10</v>
      </c>
      <c r="DJ374" s="41">
        <f t="shared" ref="DJ374:EM374" si="50">1+($D150*D$160/D$161)</f>
        <v>1.0269999999999999</v>
      </c>
      <c r="DK374" s="41">
        <f t="shared" si="50"/>
        <v>1.0269999999999999</v>
      </c>
      <c r="DL374" s="41">
        <f t="shared" si="50"/>
        <v>1.0269999999999999</v>
      </c>
      <c r="DM374" s="41">
        <f t="shared" si="50"/>
        <v>1.0269999999999999</v>
      </c>
      <c r="DN374" s="41">
        <f t="shared" si="50"/>
        <v>1.0269999999999999</v>
      </c>
      <c r="DO374" s="41">
        <f t="shared" si="50"/>
        <v>1.0269999999999999</v>
      </c>
      <c r="DP374" s="41">
        <f t="shared" si="50"/>
        <v>1.0269999999999999</v>
      </c>
      <c r="DQ374" s="41">
        <f t="shared" si="50"/>
        <v>1.0269999999999999</v>
      </c>
      <c r="DR374" s="41">
        <f t="shared" si="50"/>
        <v>1.0269999999999999</v>
      </c>
      <c r="DS374" s="41">
        <f t="shared" si="50"/>
        <v>1.0269999999999999</v>
      </c>
      <c r="DT374" s="41">
        <f t="shared" si="50"/>
        <v>1.0269999999999999</v>
      </c>
      <c r="DU374" s="41">
        <f t="shared" si="50"/>
        <v>1.0269999999999999</v>
      </c>
      <c r="DV374" s="41">
        <f t="shared" si="50"/>
        <v>1.0269999999999999</v>
      </c>
      <c r="DW374" s="41">
        <f t="shared" si="50"/>
        <v>1.0269999999999999</v>
      </c>
      <c r="DX374" s="41">
        <f t="shared" si="50"/>
        <v>1.0269999999999999</v>
      </c>
      <c r="DY374" s="41">
        <f t="shared" si="50"/>
        <v>1.0251999999999999</v>
      </c>
      <c r="DZ374" s="41">
        <f t="shared" si="50"/>
        <v>1.0234000000000001</v>
      </c>
      <c r="EA374" s="41">
        <f t="shared" si="50"/>
        <v>1.0216000000000001</v>
      </c>
      <c r="EB374" s="41">
        <f t="shared" si="50"/>
        <v>1.0198</v>
      </c>
      <c r="EC374" s="41">
        <f t="shared" si="50"/>
        <v>1.018</v>
      </c>
      <c r="ED374" s="41">
        <f t="shared" si="50"/>
        <v>1.0162</v>
      </c>
      <c r="EE374" s="41">
        <f t="shared" si="50"/>
        <v>1.0144</v>
      </c>
      <c r="EF374" s="41">
        <f t="shared" si="50"/>
        <v>1.0125999999999999</v>
      </c>
      <c r="EG374" s="41">
        <f t="shared" si="50"/>
        <v>1.0107999999999999</v>
      </c>
      <c r="EH374" s="41">
        <f t="shared" si="50"/>
        <v>1.0089999999999999</v>
      </c>
      <c r="EI374" s="41">
        <f t="shared" si="50"/>
        <v>1.0072000000000001</v>
      </c>
      <c r="EJ374" s="41">
        <f t="shared" si="50"/>
        <v>1.0054000000000001</v>
      </c>
      <c r="EK374" s="41">
        <f t="shared" si="50"/>
        <v>1.0036</v>
      </c>
      <c r="EL374" s="41">
        <f t="shared" si="50"/>
        <v>1.0018</v>
      </c>
      <c r="EM374" s="41">
        <f t="shared" si="50"/>
        <v>1</v>
      </c>
    </row>
    <row r="375" spans="1:143" x14ac:dyDescent="0.25">
      <c r="A375" s="34"/>
      <c r="B375" s="83" t="s">
        <v>11</v>
      </c>
      <c r="C375" s="83" t="s">
        <v>147</v>
      </c>
      <c r="D375" s="81">
        <f>1+($C142*D$160/D$161)</f>
        <v>1.024</v>
      </c>
      <c r="E375" s="81">
        <f t="shared" ref="E375:AG377" si="51">1+($C142*E$160/E$161)</f>
        <v>1.024</v>
      </c>
      <c r="F375" s="81">
        <f t="shared" si="51"/>
        <v>1.024</v>
      </c>
      <c r="G375" s="81">
        <f t="shared" si="51"/>
        <v>1.024</v>
      </c>
      <c r="H375" s="81">
        <f t="shared" si="51"/>
        <v>1.024</v>
      </c>
      <c r="I375" s="81">
        <f t="shared" si="51"/>
        <v>1.024</v>
      </c>
      <c r="J375" s="81">
        <f t="shared" si="51"/>
        <v>1.024</v>
      </c>
      <c r="K375" s="81">
        <f t="shared" si="51"/>
        <v>1.024</v>
      </c>
      <c r="L375" s="81">
        <f t="shared" si="51"/>
        <v>1.024</v>
      </c>
      <c r="M375" s="81">
        <f t="shared" si="51"/>
        <v>1.024</v>
      </c>
      <c r="N375" s="81">
        <f t="shared" si="51"/>
        <v>1.024</v>
      </c>
      <c r="O375" s="81">
        <f t="shared" si="51"/>
        <v>1.024</v>
      </c>
      <c r="P375" s="81">
        <f t="shared" si="51"/>
        <v>1.024</v>
      </c>
      <c r="Q375" s="81">
        <f t="shared" si="51"/>
        <v>1.024</v>
      </c>
      <c r="R375" s="81">
        <f t="shared" si="51"/>
        <v>1.024</v>
      </c>
      <c r="S375" s="81">
        <f t="shared" si="51"/>
        <v>1.0224</v>
      </c>
      <c r="T375" s="81">
        <f t="shared" si="51"/>
        <v>1.0207999999999999</v>
      </c>
      <c r="U375" s="81">
        <f t="shared" si="51"/>
        <v>1.0192000000000001</v>
      </c>
      <c r="V375" s="81">
        <f t="shared" si="51"/>
        <v>1.0176000000000001</v>
      </c>
      <c r="W375" s="81">
        <f t="shared" si="51"/>
        <v>1.016</v>
      </c>
      <c r="X375" s="81">
        <f t="shared" si="51"/>
        <v>1.0144</v>
      </c>
      <c r="Y375" s="81">
        <f t="shared" si="51"/>
        <v>1.0127999999999999</v>
      </c>
      <c r="Z375" s="81">
        <f t="shared" si="51"/>
        <v>1.0112000000000001</v>
      </c>
      <c r="AA375" s="81">
        <f t="shared" si="51"/>
        <v>1.0096000000000001</v>
      </c>
      <c r="AB375" s="81">
        <f t="shared" si="51"/>
        <v>1.008</v>
      </c>
      <c r="AC375" s="81">
        <f t="shared" si="51"/>
        <v>1.0064</v>
      </c>
      <c r="AD375" s="81">
        <f t="shared" si="51"/>
        <v>1.0047999999999999</v>
      </c>
      <c r="AE375" s="81">
        <f t="shared" si="51"/>
        <v>1.0032000000000001</v>
      </c>
      <c r="AF375" s="81">
        <f t="shared" si="51"/>
        <v>1.0016</v>
      </c>
      <c r="AG375" s="81">
        <f t="shared" si="51"/>
        <v>1</v>
      </c>
      <c r="AK375" s="34"/>
      <c r="AL375" s="7" t="s">
        <v>11</v>
      </c>
      <c r="AM375" s="7" t="s">
        <v>147</v>
      </c>
      <c r="AN375" s="41">
        <f t="shared" ref="AN375:BQ375" si="52">1+($EE39*D$160/D$161)</f>
        <v>1</v>
      </c>
      <c r="AO375" s="41">
        <f t="shared" si="52"/>
        <v>1</v>
      </c>
      <c r="AP375" s="41">
        <f t="shared" si="52"/>
        <v>1</v>
      </c>
      <c r="AQ375" s="41">
        <f t="shared" si="52"/>
        <v>1</v>
      </c>
      <c r="AR375" s="41">
        <f t="shared" si="52"/>
        <v>1</v>
      </c>
      <c r="AS375" s="41">
        <f t="shared" si="52"/>
        <v>1</v>
      </c>
      <c r="AT375" s="41">
        <f t="shared" si="52"/>
        <v>1</v>
      </c>
      <c r="AU375" s="41">
        <f t="shared" si="52"/>
        <v>1</v>
      </c>
      <c r="AV375" s="41">
        <f t="shared" si="52"/>
        <v>1</v>
      </c>
      <c r="AW375" s="41">
        <f t="shared" si="52"/>
        <v>1</v>
      </c>
      <c r="AX375" s="41">
        <f t="shared" si="52"/>
        <v>1</v>
      </c>
      <c r="AY375" s="41">
        <f t="shared" si="52"/>
        <v>1</v>
      </c>
      <c r="AZ375" s="41">
        <f t="shared" si="52"/>
        <v>1</v>
      </c>
      <c r="BA375" s="41">
        <f t="shared" si="52"/>
        <v>1</v>
      </c>
      <c r="BB375" s="41">
        <f t="shared" si="52"/>
        <v>1</v>
      </c>
      <c r="BC375" s="41">
        <f t="shared" si="52"/>
        <v>1</v>
      </c>
      <c r="BD375" s="41">
        <f t="shared" si="52"/>
        <v>1</v>
      </c>
      <c r="BE375" s="41">
        <f t="shared" si="52"/>
        <v>1</v>
      </c>
      <c r="BF375" s="41">
        <f t="shared" si="52"/>
        <v>1</v>
      </c>
      <c r="BG375" s="41">
        <f t="shared" si="52"/>
        <v>1</v>
      </c>
      <c r="BH375" s="41">
        <f t="shared" si="52"/>
        <v>1</v>
      </c>
      <c r="BI375" s="41">
        <f t="shared" si="52"/>
        <v>1</v>
      </c>
      <c r="BJ375" s="41">
        <f t="shared" si="52"/>
        <v>1</v>
      </c>
      <c r="BK375" s="41">
        <f t="shared" si="52"/>
        <v>1</v>
      </c>
      <c r="BL375" s="41">
        <f t="shared" si="52"/>
        <v>1</v>
      </c>
      <c r="BM375" s="41">
        <f t="shared" si="52"/>
        <v>1</v>
      </c>
      <c r="BN375" s="41">
        <f t="shared" si="52"/>
        <v>1</v>
      </c>
      <c r="BO375" s="41">
        <f t="shared" si="52"/>
        <v>1</v>
      </c>
      <c r="BP375" s="41">
        <f t="shared" si="52"/>
        <v>1</v>
      </c>
      <c r="BQ375" s="41">
        <f t="shared" si="52"/>
        <v>1</v>
      </c>
      <c r="BV375" s="34"/>
      <c r="BW375" s="7" t="s">
        <v>11</v>
      </c>
      <c r="BX375" s="7" t="s">
        <v>147</v>
      </c>
      <c r="BY375" s="41">
        <f t="shared" ref="BY375:DB377" si="53">1+($E142*D$160/D$161)</f>
        <v>1.1850000000000001</v>
      </c>
      <c r="BZ375" s="41">
        <f t="shared" si="53"/>
        <v>1.1850000000000001</v>
      </c>
      <c r="CA375" s="41">
        <f t="shared" si="53"/>
        <v>1.1850000000000001</v>
      </c>
      <c r="CB375" s="41">
        <f t="shared" si="53"/>
        <v>1.1850000000000001</v>
      </c>
      <c r="CC375" s="41">
        <f t="shared" si="53"/>
        <v>1.1850000000000001</v>
      </c>
      <c r="CD375" s="41">
        <f t="shared" si="53"/>
        <v>1.1850000000000001</v>
      </c>
      <c r="CE375" s="41">
        <f t="shared" si="53"/>
        <v>1.1850000000000001</v>
      </c>
      <c r="CF375" s="41">
        <f t="shared" si="53"/>
        <v>1.1850000000000001</v>
      </c>
      <c r="CG375" s="41">
        <f t="shared" si="53"/>
        <v>1.1850000000000001</v>
      </c>
      <c r="CH375" s="41">
        <f t="shared" si="53"/>
        <v>1.1850000000000001</v>
      </c>
      <c r="CI375" s="41">
        <f t="shared" si="53"/>
        <v>1.1850000000000001</v>
      </c>
      <c r="CJ375" s="41">
        <f t="shared" si="53"/>
        <v>1.1850000000000001</v>
      </c>
      <c r="CK375" s="41">
        <f t="shared" si="53"/>
        <v>1.1850000000000001</v>
      </c>
      <c r="CL375" s="41">
        <f t="shared" si="53"/>
        <v>1.1850000000000001</v>
      </c>
      <c r="CM375" s="41">
        <f t="shared" si="53"/>
        <v>1.1850000000000001</v>
      </c>
      <c r="CN375" s="41">
        <f t="shared" si="53"/>
        <v>1.1726666666666667</v>
      </c>
      <c r="CO375" s="41">
        <f t="shared" si="53"/>
        <v>1.1603333333333334</v>
      </c>
      <c r="CP375" s="41">
        <f t="shared" si="53"/>
        <v>1.1479999999999999</v>
      </c>
      <c r="CQ375" s="41">
        <f t="shared" si="53"/>
        <v>1.1356666666666666</v>
      </c>
      <c r="CR375" s="41">
        <f t="shared" si="53"/>
        <v>1.1233333333333333</v>
      </c>
      <c r="CS375" s="41">
        <f t="shared" si="53"/>
        <v>1.111</v>
      </c>
      <c r="CT375" s="41">
        <f t="shared" si="53"/>
        <v>1.0986666666666667</v>
      </c>
      <c r="CU375" s="41">
        <f t="shared" si="53"/>
        <v>1.0863333333333334</v>
      </c>
      <c r="CV375" s="41">
        <f t="shared" si="53"/>
        <v>1.0740000000000001</v>
      </c>
      <c r="CW375" s="41">
        <f t="shared" si="53"/>
        <v>1.0616666666666668</v>
      </c>
      <c r="CX375" s="41">
        <f t="shared" si="53"/>
        <v>1.0493333333333332</v>
      </c>
      <c r="CY375" s="41">
        <f t="shared" si="53"/>
        <v>1.0369999999999999</v>
      </c>
      <c r="CZ375" s="41">
        <f t="shared" si="53"/>
        <v>1.0246666666666666</v>
      </c>
      <c r="DA375" s="41">
        <f t="shared" si="53"/>
        <v>1.0123333333333333</v>
      </c>
      <c r="DB375" s="41">
        <f t="shared" si="53"/>
        <v>1</v>
      </c>
      <c r="DG375" s="34"/>
      <c r="DH375" s="7" t="s">
        <v>11</v>
      </c>
      <c r="DI375" s="57" t="s">
        <v>147</v>
      </c>
      <c r="DJ375" s="41">
        <f t="shared" ref="DJ375:EM377" si="54">1+($D142*D$160/D$161)</f>
        <v>1.0469999999999999</v>
      </c>
      <c r="DK375" s="41">
        <f t="shared" si="54"/>
        <v>1.0469999999999999</v>
      </c>
      <c r="DL375" s="41">
        <f t="shared" si="54"/>
        <v>1.0469999999999999</v>
      </c>
      <c r="DM375" s="41">
        <f t="shared" si="54"/>
        <v>1.0469999999999999</v>
      </c>
      <c r="DN375" s="41">
        <f t="shared" si="54"/>
        <v>1.0469999999999999</v>
      </c>
      <c r="DO375" s="41">
        <f t="shared" si="54"/>
        <v>1.0469999999999999</v>
      </c>
      <c r="DP375" s="41">
        <f t="shared" si="54"/>
        <v>1.0469999999999999</v>
      </c>
      <c r="DQ375" s="41">
        <f t="shared" si="54"/>
        <v>1.0469999999999999</v>
      </c>
      <c r="DR375" s="41">
        <f t="shared" si="54"/>
        <v>1.0469999999999999</v>
      </c>
      <c r="DS375" s="41">
        <f t="shared" si="54"/>
        <v>1.0469999999999999</v>
      </c>
      <c r="DT375" s="41">
        <f t="shared" si="54"/>
        <v>1.0469999999999999</v>
      </c>
      <c r="DU375" s="41">
        <f t="shared" si="54"/>
        <v>1.0469999999999999</v>
      </c>
      <c r="DV375" s="41">
        <f t="shared" si="54"/>
        <v>1.0469999999999999</v>
      </c>
      <c r="DW375" s="41">
        <f t="shared" si="54"/>
        <v>1.0469999999999999</v>
      </c>
      <c r="DX375" s="41">
        <f t="shared" si="54"/>
        <v>1.0469999999999999</v>
      </c>
      <c r="DY375" s="41">
        <f t="shared" si="54"/>
        <v>1.0438666666666667</v>
      </c>
      <c r="DZ375" s="41">
        <f t="shared" si="54"/>
        <v>1.0407333333333333</v>
      </c>
      <c r="EA375" s="41">
        <f t="shared" si="54"/>
        <v>1.0376000000000001</v>
      </c>
      <c r="EB375" s="41">
        <f t="shared" si="54"/>
        <v>1.0344666666666666</v>
      </c>
      <c r="EC375" s="41">
        <f t="shared" si="54"/>
        <v>1.0313333333333334</v>
      </c>
      <c r="ED375" s="41">
        <f t="shared" si="54"/>
        <v>1.0282</v>
      </c>
      <c r="EE375" s="41">
        <f t="shared" si="54"/>
        <v>1.0250666666666666</v>
      </c>
      <c r="EF375" s="41">
        <f t="shared" si="54"/>
        <v>1.0219333333333334</v>
      </c>
      <c r="EG375" s="41">
        <f t="shared" si="54"/>
        <v>1.0187999999999999</v>
      </c>
      <c r="EH375" s="41">
        <f t="shared" si="54"/>
        <v>1.0156666666666667</v>
      </c>
      <c r="EI375" s="41">
        <f t="shared" si="54"/>
        <v>1.0125333333333333</v>
      </c>
      <c r="EJ375" s="41">
        <f t="shared" si="54"/>
        <v>1.0094000000000001</v>
      </c>
      <c r="EK375" s="41">
        <f t="shared" si="54"/>
        <v>1.0062666666666666</v>
      </c>
      <c r="EL375" s="41">
        <f t="shared" si="54"/>
        <v>1.0031333333333334</v>
      </c>
      <c r="EM375" s="41">
        <f t="shared" si="54"/>
        <v>1</v>
      </c>
    </row>
    <row r="376" spans="1:143" x14ac:dyDescent="0.25">
      <c r="A376" s="34"/>
      <c r="B376" s="83" t="s">
        <v>11</v>
      </c>
      <c r="C376" s="83" t="s">
        <v>148</v>
      </c>
      <c r="D376" s="81">
        <f t="shared" ref="D376:S377" si="55">1+($C143*D$160/D$161)</f>
        <v>1.024</v>
      </c>
      <c r="E376" s="81">
        <f t="shared" si="55"/>
        <v>1.024</v>
      </c>
      <c r="F376" s="81">
        <f t="shared" si="55"/>
        <v>1.024</v>
      </c>
      <c r="G376" s="81">
        <f t="shared" si="55"/>
        <v>1.024</v>
      </c>
      <c r="H376" s="81">
        <f t="shared" si="55"/>
        <v>1.024</v>
      </c>
      <c r="I376" s="81">
        <f t="shared" si="55"/>
        <v>1.024</v>
      </c>
      <c r="J376" s="81">
        <f t="shared" si="55"/>
        <v>1.024</v>
      </c>
      <c r="K376" s="81">
        <f t="shared" si="55"/>
        <v>1.024</v>
      </c>
      <c r="L376" s="81">
        <f t="shared" si="55"/>
        <v>1.024</v>
      </c>
      <c r="M376" s="81">
        <f t="shared" si="55"/>
        <v>1.024</v>
      </c>
      <c r="N376" s="81">
        <f t="shared" si="55"/>
        <v>1.024</v>
      </c>
      <c r="O376" s="81">
        <f t="shared" si="55"/>
        <v>1.024</v>
      </c>
      <c r="P376" s="81">
        <f t="shared" si="55"/>
        <v>1.024</v>
      </c>
      <c r="Q376" s="81">
        <f t="shared" si="55"/>
        <v>1.024</v>
      </c>
      <c r="R376" s="81">
        <f t="shared" si="55"/>
        <v>1.024</v>
      </c>
      <c r="S376" s="81">
        <f t="shared" si="55"/>
        <v>1.0224</v>
      </c>
      <c r="T376" s="81">
        <f t="shared" si="51"/>
        <v>1.0207999999999999</v>
      </c>
      <c r="U376" s="81">
        <f t="shared" si="51"/>
        <v>1.0192000000000001</v>
      </c>
      <c r="V376" s="81">
        <f t="shared" si="51"/>
        <v>1.0176000000000001</v>
      </c>
      <c r="W376" s="81">
        <f t="shared" si="51"/>
        <v>1.016</v>
      </c>
      <c r="X376" s="81">
        <f t="shared" si="51"/>
        <v>1.0144</v>
      </c>
      <c r="Y376" s="81">
        <f t="shared" si="51"/>
        <v>1.0127999999999999</v>
      </c>
      <c r="Z376" s="81">
        <f t="shared" si="51"/>
        <v>1.0112000000000001</v>
      </c>
      <c r="AA376" s="81">
        <f t="shared" si="51"/>
        <v>1.0096000000000001</v>
      </c>
      <c r="AB376" s="81">
        <f t="shared" si="51"/>
        <v>1.008</v>
      </c>
      <c r="AC376" s="81">
        <f t="shared" si="51"/>
        <v>1.0064</v>
      </c>
      <c r="AD376" s="81">
        <f t="shared" si="51"/>
        <v>1.0047999999999999</v>
      </c>
      <c r="AE376" s="81">
        <f t="shared" si="51"/>
        <v>1.0032000000000001</v>
      </c>
      <c r="AF376" s="81">
        <f t="shared" si="51"/>
        <v>1.0016</v>
      </c>
      <c r="AG376" s="81">
        <f t="shared" si="51"/>
        <v>1</v>
      </c>
      <c r="AK376" s="34"/>
      <c r="AL376" s="7" t="s">
        <v>11</v>
      </c>
      <c r="AM376" s="7" t="s">
        <v>148</v>
      </c>
      <c r="AN376" s="41">
        <f t="shared" ref="AN376:BQ377" si="56">1+($F143*D$160/D$161)</f>
        <v>1.4729999999999999</v>
      </c>
      <c r="AO376" s="41">
        <f t="shared" si="56"/>
        <v>1.4729999999999999</v>
      </c>
      <c r="AP376" s="41">
        <f t="shared" si="56"/>
        <v>1.4729999999999999</v>
      </c>
      <c r="AQ376" s="41">
        <f t="shared" si="56"/>
        <v>1.4729999999999999</v>
      </c>
      <c r="AR376" s="41">
        <f t="shared" si="56"/>
        <v>1.4729999999999999</v>
      </c>
      <c r="AS376" s="41">
        <f t="shared" si="56"/>
        <v>1.4729999999999999</v>
      </c>
      <c r="AT376" s="41">
        <f t="shared" si="56"/>
        <v>1.4729999999999999</v>
      </c>
      <c r="AU376" s="41">
        <f t="shared" si="56"/>
        <v>1.4729999999999999</v>
      </c>
      <c r="AV376" s="41">
        <f t="shared" si="56"/>
        <v>1.4729999999999999</v>
      </c>
      <c r="AW376" s="41">
        <f t="shared" si="56"/>
        <v>1.4729999999999999</v>
      </c>
      <c r="AX376" s="41">
        <f t="shared" si="56"/>
        <v>1.4729999999999999</v>
      </c>
      <c r="AY376" s="41">
        <f t="shared" si="56"/>
        <v>1.4729999999999999</v>
      </c>
      <c r="AZ376" s="41">
        <f t="shared" si="56"/>
        <v>1.4729999999999999</v>
      </c>
      <c r="BA376" s="41">
        <f t="shared" si="56"/>
        <v>1.4729999999999999</v>
      </c>
      <c r="BB376" s="41">
        <f t="shared" si="56"/>
        <v>1.4729999999999999</v>
      </c>
      <c r="BC376" s="41">
        <f t="shared" si="56"/>
        <v>1.4414666666666667</v>
      </c>
      <c r="BD376" s="41">
        <f t="shared" si="56"/>
        <v>1.4099333333333333</v>
      </c>
      <c r="BE376" s="41">
        <f t="shared" si="56"/>
        <v>1.3784000000000001</v>
      </c>
      <c r="BF376" s="41">
        <f t="shared" si="56"/>
        <v>1.3468666666666667</v>
      </c>
      <c r="BG376" s="41">
        <f t="shared" si="56"/>
        <v>1.3153333333333332</v>
      </c>
      <c r="BH376" s="41">
        <f t="shared" si="56"/>
        <v>1.2838000000000001</v>
      </c>
      <c r="BI376" s="41">
        <f t="shared" si="56"/>
        <v>1.2522666666666666</v>
      </c>
      <c r="BJ376" s="41">
        <f t="shared" si="56"/>
        <v>1.2207333333333334</v>
      </c>
      <c r="BK376" s="41">
        <f t="shared" si="56"/>
        <v>1.1892</v>
      </c>
      <c r="BL376" s="41">
        <f t="shared" si="56"/>
        <v>1.1576666666666666</v>
      </c>
      <c r="BM376" s="41">
        <f t="shared" si="56"/>
        <v>1.1261333333333332</v>
      </c>
      <c r="BN376" s="41">
        <f t="shared" si="56"/>
        <v>1.0946</v>
      </c>
      <c r="BO376" s="41">
        <f t="shared" si="56"/>
        <v>1.0630666666666666</v>
      </c>
      <c r="BP376" s="41">
        <f t="shared" si="56"/>
        <v>1.0315333333333334</v>
      </c>
      <c r="BQ376" s="41">
        <f t="shared" si="56"/>
        <v>1</v>
      </c>
      <c r="BV376" s="34"/>
      <c r="BW376" s="7" t="s">
        <v>11</v>
      </c>
      <c r="BX376" s="7" t="s">
        <v>148</v>
      </c>
      <c r="BY376" s="41">
        <f t="shared" si="53"/>
        <v>1.1850000000000001</v>
      </c>
      <c r="BZ376" s="41">
        <f t="shared" si="53"/>
        <v>1.1850000000000001</v>
      </c>
      <c r="CA376" s="41">
        <f t="shared" si="53"/>
        <v>1.1850000000000001</v>
      </c>
      <c r="CB376" s="41">
        <f t="shared" si="53"/>
        <v>1.1850000000000001</v>
      </c>
      <c r="CC376" s="41">
        <f t="shared" si="53"/>
        <v>1.1850000000000001</v>
      </c>
      <c r="CD376" s="41">
        <f t="shared" si="53"/>
        <v>1.1850000000000001</v>
      </c>
      <c r="CE376" s="41">
        <f t="shared" si="53"/>
        <v>1.1850000000000001</v>
      </c>
      <c r="CF376" s="41">
        <f t="shared" si="53"/>
        <v>1.1850000000000001</v>
      </c>
      <c r="CG376" s="41">
        <f t="shared" si="53"/>
        <v>1.1850000000000001</v>
      </c>
      <c r="CH376" s="41">
        <f t="shared" si="53"/>
        <v>1.1850000000000001</v>
      </c>
      <c r="CI376" s="41">
        <f t="shared" si="53"/>
        <v>1.1850000000000001</v>
      </c>
      <c r="CJ376" s="41">
        <f t="shared" si="53"/>
        <v>1.1850000000000001</v>
      </c>
      <c r="CK376" s="41">
        <f t="shared" si="53"/>
        <v>1.1850000000000001</v>
      </c>
      <c r="CL376" s="41">
        <f t="shared" si="53"/>
        <v>1.1850000000000001</v>
      </c>
      <c r="CM376" s="41">
        <f t="shared" si="53"/>
        <v>1.1850000000000001</v>
      </c>
      <c r="CN376" s="41">
        <f t="shared" si="53"/>
        <v>1.1726666666666667</v>
      </c>
      <c r="CO376" s="41">
        <f t="shared" si="53"/>
        <v>1.1603333333333334</v>
      </c>
      <c r="CP376" s="41">
        <f t="shared" si="53"/>
        <v>1.1479999999999999</v>
      </c>
      <c r="CQ376" s="41">
        <f t="shared" si="53"/>
        <v>1.1356666666666666</v>
      </c>
      <c r="CR376" s="41">
        <f t="shared" si="53"/>
        <v>1.1233333333333333</v>
      </c>
      <c r="CS376" s="41">
        <f t="shared" si="53"/>
        <v>1.111</v>
      </c>
      <c r="CT376" s="41">
        <f t="shared" si="53"/>
        <v>1.0986666666666667</v>
      </c>
      <c r="CU376" s="41">
        <f t="shared" si="53"/>
        <v>1.0863333333333334</v>
      </c>
      <c r="CV376" s="41">
        <f t="shared" si="53"/>
        <v>1.0740000000000001</v>
      </c>
      <c r="CW376" s="41">
        <f t="shared" si="53"/>
        <v>1.0616666666666668</v>
      </c>
      <c r="CX376" s="41">
        <f t="shared" si="53"/>
        <v>1.0493333333333332</v>
      </c>
      <c r="CY376" s="41">
        <f t="shared" si="53"/>
        <v>1.0369999999999999</v>
      </c>
      <c r="CZ376" s="41">
        <f t="shared" si="53"/>
        <v>1.0246666666666666</v>
      </c>
      <c r="DA376" s="41">
        <f t="shared" si="53"/>
        <v>1.0123333333333333</v>
      </c>
      <c r="DB376" s="41">
        <f t="shared" si="53"/>
        <v>1</v>
      </c>
      <c r="DG376" s="34"/>
      <c r="DH376" s="7" t="s">
        <v>11</v>
      </c>
      <c r="DI376" s="57" t="s">
        <v>148</v>
      </c>
      <c r="DJ376" s="41">
        <f t="shared" si="54"/>
        <v>1.0469999999999999</v>
      </c>
      <c r="DK376" s="41">
        <f t="shared" si="54"/>
        <v>1.0469999999999999</v>
      </c>
      <c r="DL376" s="41">
        <f t="shared" si="54"/>
        <v>1.0469999999999999</v>
      </c>
      <c r="DM376" s="41">
        <f t="shared" si="54"/>
        <v>1.0469999999999999</v>
      </c>
      <c r="DN376" s="41">
        <f t="shared" si="54"/>
        <v>1.0469999999999999</v>
      </c>
      <c r="DO376" s="41">
        <f t="shared" si="54"/>
        <v>1.0469999999999999</v>
      </c>
      <c r="DP376" s="41">
        <f t="shared" si="54"/>
        <v>1.0469999999999999</v>
      </c>
      <c r="DQ376" s="41">
        <f t="shared" si="54"/>
        <v>1.0469999999999999</v>
      </c>
      <c r="DR376" s="41">
        <f t="shared" si="54"/>
        <v>1.0469999999999999</v>
      </c>
      <c r="DS376" s="41">
        <f t="shared" si="54"/>
        <v>1.0469999999999999</v>
      </c>
      <c r="DT376" s="41">
        <f t="shared" si="54"/>
        <v>1.0469999999999999</v>
      </c>
      <c r="DU376" s="41">
        <f t="shared" si="54"/>
        <v>1.0469999999999999</v>
      </c>
      <c r="DV376" s="41">
        <f t="shared" si="54"/>
        <v>1.0469999999999999</v>
      </c>
      <c r="DW376" s="41">
        <f t="shared" si="54"/>
        <v>1.0469999999999999</v>
      </c>
      <c r="DX376" s="41">
        <f t="shared" si="54"/>
        <v>1.0469999999999999</v>
      </c>
      <c r="DY376" s="41">
        <f t="shared" si="54"/>
        <v>1.0438666666666667</v>
      </c>
      <c r="DZ376" s="41">
        <f t="shared" si="54"/>
        <v>1.0407333333333333</v>
      </c>
      <c r="EA376" s="41">
        <f t="shared" si="54"/>
        <v>1.0376000000000001</v>
      </c>
      <c r="EB376" s="41">
        <f t="shared" si="54"/>
        <v>1.0344666666666666</v>
      </c>
      <c r="EC376" s="41">
        <f t="shared" si="54"/>
        <v>1.0313333333333334</v>
      </c>
      <c r="ED376" s="41">
        <f t="shared" si="54"/>
        <v>1.0282</v>
      </c>
      <c r="EE376" s="41">
        <f t="shared" si="54"/>
        <v>1.0250666666666666</v>
      </c>
      <c r="EF376" s="41">
        <f t="shared" si="54"/>
        <v>1.0219333333333334</v>
      </c>
      <c r="EG376" s="41">
        <f t="shared" si="54"/>
        <v>1.0187999999999999</v>
      </c>
      <c r="EH376" s="41">
        <f t="shared" si="54"/>
        <v>1.0156666666666667</v>
      </c>
      <c r="EI376" s="41">
        <f t="shared" si="54"/>
        <v>1.0125333333333333</v>
      </c>
      <c r="EJ376" s="41">
        <f t="shared" si="54"/>
        <v>1.0094000000000001</v>
      </c>
      <c r="EK376" s="41">
        <f t="shared" si="54"/>
        <v>1.0062666666666666</v>
      </c>
      <c r="EL376" s="41">
        <f t="shared" si="54"/>
        <v>1.0031333333333334</v>
      </c>
      <c r="EM376" s="41">
        <f t="shared" si="54"/>
        <v>1</v>
      </c>
    </row>
    <row r="377" spans="1:143" x14ac:dyDescent="0.25">
      <c r="A377" s="34"/>
      <c r="B377" s="83" t="s">
        <v>11</v>
      </c>
      <c r="C377" s="83" t="s">
        <v>8</v>
      </c>
      <c r="D377" s="81">
        <f t="shared" si="55"/>
        <v>1.024</v>
      </c>
      <c r="E377" s="81">
        <f t="shared" si="51"/>
        <v>1.024</v>
      </c>
      <c r="F377" s="81">
        <f t="shared" si="51"/>
        <v>1.024</v>
      </c>
      <c r="G377" s="81">
        <f t="shared" si="51"/>
        <v>1.024</v>
      </c>
      <c r="H377" s="81">
        <f t="shared" si="51"/>
        <v>1.024</v>
      </c>
      <c r="I377" s="81">
        <f t="shared" si="51"/>
        <v>1.024</v>
      </c>
      <c r="J377" s="81">
        <f t="shared" si="51"/>
        <v>1.024</v>
      </c>
      <c r="K377" s="81">
        <f t="shared" si="51"/>
        <v>1.024</v>
      </c>
      <c r="L377" s="81">
        <f t="shared" si="51"/>
        <v>1.024</v>
      </c>
      <c r="M377" s="81">
        <f t="shared" si="51"/>
        <v>1.024</v>
      </c>
      <c r="N377" s="81">
        <f t="shared" si="51"/>
        <v>1.024</v>
      </c>
      <c r="O377" s="81">
        <f t="shared" si="51"/>
        <v>1.024</v>
      </c>
      <c r="P377" s="81">
        <f t="shared" si="51"/>
        <v>1.024</v>
      </c>
      <c r="Q377" s="81">
        <f t="shared" si="51"/>
        <v>1.024</v>
      </c>
      <c r="R377" s="81">
        <f t="shared" si="51"/>
        <v>1.024</v>
      </c>
      <c r="S377" s="81">
        <f t="shared" si="51"/>
        <v>1.0224</v>
      </c>
      <c r="T377" s="81">
        <f t="shared" si="51"/>
        <v>1.0207999999999999</v>
      </c>
      <c r="U377" s="81">
        <f t="shared" si="51"/>
        <v>1.0192000000000001</v>
      </c>
      <c r="V377" s="81">
        <f t="shared" si="51"/>
        <v>1.0176000000000001</v>
      </c>
      <c r="W377" s="81">
        <f t="shared" si="51"/>
        <v>1.016</v>
      </c>
      <c r="X377" s="81">
        <f t="shared" si="51"/>
        <v>1.0144</v>
      </c>
      <c r="Y377" s="81">
        <f t="shared" si="51"/>
        <v>1.0127999999999999</v>
      </c>
      <c r="Z377" s="81">
        <f t="shared" si="51"/>
        <v>1.0112000000000001</v>
      </c>
      <c r="AA377" s="81">
        <f t="shared" si="51"/>
        <v>1.0096000000000001</v>
      </c>
      <c r="AB377" s="81">
        <f t="shared" si="51"/>
        <v>1.008</v>
      </c>
      <c r="AC377" s="81">
        <f t="shared" si="51"/>
        <v>1.0064</v>
      </c>
      <c r="AD377" s="81">
        <f t="shared" si="51"/>
        <v>1.0047999999999999</v>
      </c>
      <c r="AE377" s="81">
        <f t="shared" si="51"/>
        <v>1.0032000000000001</v>
      </c>
      <c r="AF377" s="81">
        <f t="shared" si="51"/>
        <v>1.0016</v>
      </c>
      <c r="AG377" s="81">
        <f t="shared" si="51"/>
        <v>1</v>
      </c>
      <c r="AK377" s="34"/>
      <c r="AL377" s="7" t="s">
        <v>11</v>
      </c>
      <c r="AM377" s="7" t="s">
        <v>8</v>
      </c>
      <c r="AN377" s="41">
        <f t="shared" si="56"/>
        <v>1.4729999999999999</v>
      </c>
      <c r="AO377" s="41">
        <f t="shared" si="56"/>
        <v>1.4729999999999999</v>
      </c>
      <c r="AP377" s="41">
        <f t="shared" si="56"/>
        <v>1.4729999999999999</v>
      </c>
      <c r="AQ377" s="41">
        <f t="shared" si="56"/>
        <v>1.4729999999999999</v>
      </c>
      <c r="AR377" s="41">
        <f t="shared" si="56"/>
        <v>1.4729999999999999</v>
      </c>
      <c r="AS377" s="41">
        <f t="shared" si="56"/>
        <v>1.4729999999999999</v>
      </c>
      <c r="AT377" s="41">
        <f t="shared" si="56"/>
        <v>1.4729999999999999</v>
      </c>
      <c r="AU377" s="41">
        <f t="shared" si="56"/>
        <v>1.4729999999999999</v>
      </c>
      <c r="AV377" s="41">
        <f t="shared" si="56"/>
        <v>1.4729999999999999</v>
      </c>
      <c r="AW377" s="41">
        <f t="shared" si="56"/>
        <v>1.4729999999999999</v>
      </c>
      <c r="AX377" s="41">
        <f t="shared" si="56"/>
        <v>1.4729999999999999</v>
      </c>
      <c r="AY377" s="41">
        <f t="shared" si="56"/>
        <v>1.4729999999999999</v>
      </c>
      <c r="AZ377" s="41">
        <f t="shared" si="56"/>
        <v>1.4729999999999999</v>
      </c>
      <c r="BA377" s="41">
        <f t="shared" si="56"/>
        <v>1.4729999999999999</v>
      </c>
      <c r="BB377" s="41">
        <f t="shared" si="56"/>
        <v>1.4729999999999999</v>
      </c>
      <c r="BC377" s="41">
        <f t="shared" si="56"/>
        <v>1.4414666666666667</v>
      </c>
      <c r="BD377" s="41">
        <f t="shared" si="56"/>
        <v>1.4099333333333333</v>
      </c>
      <c r="BE377" s="41">
        <f t="shared" si="56"/>
        <v>1.3784000000000001</v>
      </c>
      <c r="BF377" s="41">
        <f t="shared" si="56"/>
        <v>1.3468666666666667</v>
      </c>
      <c r="BG377" s="41">
        <f t="shared" si="56"/>
        <v>1.3153333333333332</v>
      </c>
      <c r="BH377" s="41">
        <f t="shared" si="56"/>
        <v>1.2838000000000001</v>
      </c>
      <c r="BI377" s="41">
        <f t="shared" si="56"/>
        <v>1.2522666666666666</v>
      </c>
      <c r="BJ377" s="41">
        <f t="shared" si="56"/>
        <v>1.2207333333333334</v>
      </c>
      <c r="BK377" s="41">
        <f t="shared" si="56"/>
        <v>1.1892</v>
      </c>
      <c r="BL377" s="41">
        <f t="shared" si="56"/>
        <v>1.1576666666666666</v>
      </c>
      <c r="BM377" s="41">
        <f t="shared" si="56"/>
        <v>1.1261333333333332</v>
      </c>
      <c r="BN377" s="41">
        <f t="shared" si="56"/>
        <v>1.0946</v>
      </c>
      <c r="BO377" s="41">
        <f t="shared" si="56"/>
        <v>1.0630666666666666</v>
      </c>
      <c r="BP377" s="41">
        <f t="shared" si="56"/>
        <v>1.0315333333333334</v>
      </c>
      <c r="BQ377" s="41">
        <f t="shared" si="56"/>
        <v>1</v>
      </c>
      <c r="BV377" s="34"/>
      <c r="BW377" s="7" t="s">
        <v>11</v>
      </c>
      <c r="BX377" s="7" t="s">
        <v>8</v>
      </c>
      <c r="BY377" s="41">
        <f t="shared" si="53"/>
        <v>1.1850000000000001</v>
      </c>
      <c r="BZ377" s="41">
        <f t="shared" si="53"/>
        <v>1.1850000000000001</v>
      </c>
      <c r="CA377" s="41">
        <f t="shared" si="53"/>
        <v>1.1850000000000001</v>
      </c>
      <c r="CB377" s="41">
        <f t="shared" si="53"/>
        <v>1.1850000000000001</v>
      </c>
      <c r="CC377" s="41">
        <f t="shared" si="53"/>
        <v>1.1850000000000001</v>
      </c>
      <c r="CD377" s="41">
        <f t="shared" si="53"/>
        <v>1.1850000000000001</v>
      </c>
      <c r="CE377" s="41">
        <f t="shared" si="53"/>
        <v>1.1850000000000001</v>
      </c>
      <c r="CF377" s="41">
        <f t="shared" si="53"/>
        <v>1.1850000000000001</v>
      </c>
      <c r="CG377" s="41">
        <f t="shared" si="53"/>
        <v>1.1850000000000001</v>
      </c>
      <c r="CH377" s="41">
        <f t="shared" si="53"/>
        <v>1.1850000000000001</v>
      </c>
      <c r="CI377" s="41">
        <f t="shared" si="53"/>
        <v>1.1850000000000001</v>
      </c>
      <c r="CJ377" s="41">
        <f t="shared" si="53"/>
        <v>1.1850000000000001</v>
      </c>
      <c r="CK377" s="41">
        <f t="shared" si="53"/>
        <v>1.1850000000000001</v>
      </c>
      <c r="CL377" s="41">
        <f t="shared" si="53"/>
        <v>1.1850000000000001</v>
      </c>
      <c r="CM377" s="41">
        <f t="shared" si="53"/>
        <v>1.1850000000000001</v>
      </c>
      <c r="CN377" s="41">
        <f t="shared" si="53"/>
        <v>1.1726666666666667</v>
      </c>
      <c r="CO377" s="41">
        <f t="shared" si="53"/>
        <v>1.1603333333333334</v>
      </c>
      <c r="CP377" s="41">
        <f t="shared" si="53"/>
        <v>1.1479999999999999</v>
      </c>
      <c r="CQ377" s="41">
        <f t="shared" si="53"/>
        <v>1.1356666666666666</v>
      </c>
      <c r="CR377" s="41">
        <f t="shared" si="53"/>
        <v>1.1233333333333333</v>
      </c>
      <c r="CS377" s="41">
        <f t="shared" si="53"/>
        <v>1.111</v>
      </c>
      <c r="CT377" s="41">
        <f t="shared" si="53"/>
        <v>1.0986666666666667</v>
      </c>
      <c r="CU377" s="41">
        <f t="shared" si="53"/>
        <v>1.0863333333333334</v>
      </c>
      <c r="CV377" s="41">
        <f t="shared" si="53"/>
        <v>1.0740000000000001</v>
      </c>
      <c r="CW377" s="41">
        <f t="shared" si="53"/>
        <v>1.0616666666666668</v>
      </c>
      <c r="CX377" s="41">
        <f t="shared" si="53"/>
        <v>1.0493333333333332</v>
      </c>
      <c r="CY377" s="41">
        <f t="shared" si="53"/>
        <v>1.0369999999999999</v>
      </c>
      <c r="CZ377" s="41">
        <f t="shared" si="53"/>
        <v>1.0246666666666666</v>
      </c>
      <c r="DA377" s="41">
        <f t="shared" si="53"/>
        <v>1.0123333333333333</v>
      </c>
      <c r="DB377" s="41">
        <f t="shared" si="53"/>
        <v>1</v>
      </c>
      <c r="DG377" s="34"/>
      <c r="DH377" s="7" t="s">
        <v>11</v>
      </c>
      <c r="DI377" s="7" t="s">
        <v>8</v>
      </c>
      <c r="DJ377" s="41">
        <f t="shared" si="54"/>
        <v>1.0469999999999999</v>
      </c>
      <c r="DK377" s="41">
        <f t="shared" si="54"/>
        <v>1.0469999999999999</v>
      </c>
      <c r="DL377" s="41">
        <f t="shared" si="54"/>
        <v>1.0469999999999999</v>
      </c>
      <c r="DM377" s="41">
        <f t="shared" si="54"/>
        <v>1.0469999999999999</v>
      </c>
      <c r="DN377" s="41">
        <f t="shared" si="54"/>
        <v>1.0469999999999999</v>
      </c>
      <c r="DO377" s="41">
        <f t="shared" si="54"/>
        <v>1.0469999999999999</v>
      </c>
      <c r="DP377" s="41">
        <f t="shared" si="54"/>
        <v>1.0469999999999999</v>
      </c>
      <c r="DQ377" s="41">
        <f t="shared" si="54"/>
        <v>1.0469999999999999</v>
      </c>
      <c r="DR377" s="41">
        <f t="shared" si="54"/>
        <v>1.0469999999999999</v>
      </c>
      <c r="DS377" s="41">
        <f t="shared" si="54"/>
        <v>1.0469999999999999</v>
      </c>
      <c r="DT377" s="41">
        <f t="shared" si="54"/>
        <v>1.0469999999999999</v>
      </c>
      <c r="DU377" s="41">
        <f t="shared" si="54"/>
        <v>1.0469999999999999</v>
      </c>
      <c r="DV377" s="41">
        <f t="shared" si="54"/>
        <v>1.0469999999999999</v>
      </c>
      <c r="DW377" s="41">
        <f t="shared" si="54"/>
        <v>1.0469999999999999</v>
      </c>
      <c r="DX377" s="41">
        <f t="shared" si="54"/>
        <v>1.0469999999999999</v>
      </c>
      <c r="DY377" s="41">
        <f t="shared" si="54"/>
        <v>1.0438666666666667</v>
      </c>
      <c r="DZ377" s="41">
        <f t="shared" si="54"/>
        <v>1.0407333333333333</v>
      </c>
      <c r="EA377" s="41">
        <f t="shared" si="54"/>
        <v>1.0376000000000001</v>
      </c>
      <c r="EB377" s="41">
        <f t="shared" si="54"/>
        <v>1.0344666666666666</v>
      </c>
      <c r="EC377" s="41">
        <f t="shared" si="54"/>
        <v>1.0313333333333334</v>
      </c>
      <c r="ED377" s="41">
        <f t="shared" si="54"/>
        <v>1.0282</v>
      </c>
      <c r="EE377" s="41">
        <f t="shared" si="54"/>
        <v>1.0250666666666666</v>
      </c>
      <c r="EF377" s="41">
        <f t="shared" si="54"/>
        <v>1.0219333333333334</v>
      </c>
      <c r="EG377" s="41">
        <f t="shared" si="54"/>
        <v>1.0187999999999999</v>
      </c>
      <c r="EH377" s="41">
        <f t="shared" si="54"/>
        <v>1.0156666666666667</v>
      </c>
      <c r="EI377" s="41">
        <f t="shared" si="54"/>
        <v>1.0125333333333333</v>
      </c>
      <c r="EJ377" s="41">
        <f t="shared" si="54"/>
        <v>1.0094000000000001</v>
      </c>
      <c r="EK377" s="41">
        <f t="shared" si="54"/>
        <v>1.0062666666666666</v>
      </c>
      <c r="EL377" s="41">
        <f t="shared" si="54"/>
        <v>1.0031333333333334</v>
      </c>
      <c r="EM377" s="41">
        <f t="shared" si="54"/>
        <v>1</v>
      </c>
    </row>
    <row r="378" spans="1:143" x14ac:dyDescent="0.25">
      <c r="A378" s="34"/>
      <c r="B378" s="83" t="s">
        <v>11</v>
      </c>
      <c r="C378" s="83" t="s">
        <v>10</v>
      </c>
      <c r="D378" s="81">
        <f>1+($C150*D$160/D$161)</f>
        <v>1.008</v>
      </c>
      <c r="E378" s="81">
        <f t="shared" ref="E378:AG378" si="57">1+($C150*E$160/E$161)</f>
        <v>1.008</v>
      </c>
      <c r="F378" s="81">
        <f t="shared" si="57"/>
        <v>1.008</v>
      </c>
      <c r="G378" s="81">
        <f t="shared" si="57"/>
        <v>1.008</v>
      </c>
      <c r="H378" s="81">
        <f t="shared" si="57"/>
        <v>1.008</v>
      </c>
      <c r="I378" s="81">
        <f t="shared" si="57"/>
        <v>1.008</v>
      </c>
      <c r="J378" s="81">
        <f t="shared" si="57"/>
        <v>1.008</v>
      </c>
      <c r="K378" s="81">
        <f t="shared" si="57"/>
        <v>1.008</v>
      </c>
      <c r="L378" s="81">
        <f t="shared" si="57"/>
        <v>1.008</v>
      </c>
      <c r="M378" s="81">
        <f t="shared" si="57"/>
        <v>1.008</v>
      </c>
      <c r="N378" s="81">
        <f t="shared" si="57"/>
        <v>1.008</v>
      </c>
      <c r="O378" s="81">
        <f t="shared" si="57"/>
        <v>1.008</v>
      </c>
      <c r="P378" s="81">
        <f t="shared" si="57"/>
        <v>1.008</v>
      </c>
      <c r="Q378" s="81">
        <f t="shared" si="57"/>
        <v>1.008</v>
      </c>
      <c r="R378" s="81">
        <f t="shared" si="57"/>
        <v>1.008</v>
      </c>
      <c r="S378" s="81">
        <f t="shared" si="57"/>
        <v>1.0074666666666667</v>
      </c>
      <c r="T378" s="81">
        <f t="shared" si="57"/>
        <v>1.0069333333333332</v>
      </c>
      <c r="U378" s="81">
        <f t="shared" si="57"/>
        <v>1.0064</v>
      </c>
      <c r="V378" s="81">
        <f t="shared" si="57"/>
        <v>1.0058666666666667</v>
      </c>
      <c r="W378" s="81">
        <f t="shared" si="57"/>
        <v>1.0053333333333334</v>
      </c>
      <c r="X378" s="81">
        <f t="shared" si="57"/>
        <v>1.0047999999999999</v>
      </c>
      <c r="Y378" s="81">
        <f t="shared" si="57"/>
        <v>1.0042666666666666</v>
      </c>
      <c r="Z378" s="81">
        <f t="shared" si="57"/>
        <v>1.0037333333333334</v>
      </c>
      <c r="AA378" s="81">
        <f t="shared" si="57"/>
        <v>1.0032000000000001</v>
      </c>
      <c r="AB378" s="81">
        <f t="shared" si="57"/>
        <v>1.0026666666666666</v>
      </c>
      <c r="AC378" s="81">
        <f t="shared" si="57"/>
        <v>1.0021333333333333</v>
      </c>
      <c r="AD378" s="81">
        <f t="shared" si="57"/>
        <v>1.0016</v>
      </c>
      <c r="AE378" s="81">
        <f t="shared" si="57"/>
        <v>1.0010666666666668</v>
      </c>
      <c r="AF378" s="81">
        <f t="shared" si="57"/>
        <v>1.0005333333333333</v>
      </c>
      <c r="AG378" s="81">
        <f t="shared" si="57"/>
        <v>1</v>
      </c>
      <c r="AK378" s="34"/>
      <c r="AL378" s="7" t="s">
        <v>11</v>
      </c>
      <c r="AM378" s="7" t="s">
        <v>10</v>
      </c>
      <c r="AN378" s="41">
        <f t="shared" ref="AN378:BQ378" si="58">1+($F150*D$160/D$161)</f>
        <v>1.4729999999999999</v>
      </c>
      <c r="AO378" s="41">
        <f t="shared" si="58"/>
        <v>1.4729999999999999</v>
      </c>
      <c r="AP378" s="41">
        <f t="shared" si="58"/>
        <v>1.4729999999999999</v>
      </c>
      <c r="AQ378" s="41">
        <f t="shared" si="58"/>
        <v>1.4729999999999999</v>
      </c>
      <c r="AR378" s="41">
        <f t="shared" si="58"/>
        <v>1.4729999999999999</v>
      </c>
      <c r="AS378" s="41">
        <f t="shared" si="58"/>
        <v>1.4729999999999999</v>
      </c>
      <c r="AT378" s="41">
        <f t="shared" si="58"/>
        <v>1.4729999999999999</v>
      </c>
      <c r="AU378" s="41">
        <f t="shared" si="58"/>
        <v>1.4729999999999999</v>
      </c>
      <c r="AV378" s="41">
        <f t="shared" si="58"/>
        <v>1.4729999999999999</v>
      </c>
      <c r="AW378" s="41">
        <f t="shared" si="58"/>
        <v>1.4729999999999999</v>
      </c>
      <c r="AX378" s="41">
        <f t="shared" si="58"/>
        <v>1.4729999999999999</v>
      </c>
      <c r="AY378" s="41">
        <f t="shared" si="58"/>
        <v>1.4729999999999999</v>
      </c>
      <c r="AZ378" s="41">
        <f t="shared" si="58"/>
        <v>1.4729999999999999</v>
      </c>
      <c r="BA378" s="41">
        <f t="shared" si="58"/>
        <v>1.4729999999999999</v>
      </c>
      <c r="BB378" s="41">
        <f t="shared" si="58"/>
        <v>1.4729999999999999</v>
      </c>
      <c r="BC378" s="41">
        <f t="shared" si="58"/>
        <v>1.4414666666666667</v>
      </c>
      <c r="BD378" s="41">
        <f t="shared" si="58"/>
        <v>1.4099333333333333</v>
      </c>
      <c r="BE378" s="41">
        <f t="shared" si="58"/>
        <v>1.3784000000000001</v>
      </c>
      <c r="BF378" s="41">
        <f t="shared" si="58"/>
        <v>1.3468666666666667</v>
      </c>
      <c r="BG378" s="41">
        <f t="shared" si="58"/>
        <v>1.3153333333333332</v>
      </c>
      <c r="BH378" s="41">
        <f t="shared" si="58"/>
        <v>1.2838000000000001</v>
      </c>
      <c r="BI378" s="41">
        <f t="shared" si="58"/>
        <v>1.2522666666666666</v>
      </c>
      <c r="BJ378" s="41">
        <f t="shared" si="58"/>
        <v>1.2207333333333334</v>
      </c>
      <c r="BK378" s="41">
        <f t="shared" si="58"/>
        <v>1.1892</v>
      </c>
      <c r="BL378" s="41">
        <f t="shared" si="58"/>
        <v>1.1576666666666666</v>
      </c>
      <c r="BM378" s="41">
        <f t="shared" si="58"/>
        <v>1.1261333333333332</v>
      </c>
      <c r="BN378" s="41">
        <f t="shared" si="58"/>
        <v>1.0946</v>
      </c>
      <c r="BO378" s="41">
        <f t="shared" si="58"/>
        <v>1.0630666666666666</v>
      </c>
      <c r="BP378" s="41">
        <f t="shared" si="58"/>
        <v>1.0315333333333334</v>
      </c>
      <c r="BQ378" s="41">
        <f t="shared" si="58"/>
        <v>1</v>
      </c>
      <c r="BV378" s="34"/>
      <c r="BW378" s="7" t="s">
        <v>11</v>
      </c>
      <c r="BX378" s="7" t="s">
        <v>10</v>
      </c>
      <c r="BY378" s="41">
        <f t="shared" ref="BY378:DB378" si="59">1+($E150*D$160/D$161)</f>
        <v>1.151</v>
      </c>
      <c r="BZ378" s="41">
        <f t="shared" si="59"/>
        <v>1.151</v>
      </c>
      <c r="CA378" s="41">
        <f t="shared" si="59"/>
        <v>1.151</v>
      </c>
      <c r="CB378" s="41">
        <f t="shared" si="59"/>
        <v>1.151</v>
      </c>
      <c r="CC378" s="41">
        <f t="shared" si="59"/>
        <v>1.151</v>
      </c>
      <c r="CD378" s="41">
        <f t="shared" si="59"/>
        <v>1.151</v>
      </c>
      <c r="CE378" s="41">
        <f t="shared" si="59"/>
        <v>1.151</v>
      </c>
      <c r="CF378" s="41">
        <f t="shared" si="59"/>
        <v>1.151</v>
      </c>
      <c r="CG378" s="41">
        <f t="shared" si="59"/>
        <v>1.151</v>
      </c>
      <c r="CH378" s="41">
        <f t="shared" si="59"/>
        <v>1.151</v>
      </c>
      <c r="CI378" s="41">
        <f t="shared" si="59"/>
        <v>1.151</v>
      </c>
      <c r="CJ378" s="41">
        <f t="shared" si="59"/>
        <v>1.151</v>
      </c>
      <c r="CK378" s="41">
        <f t="shared" si="59"/>
        <v>1.151</v>
      </c>
      <c r="CL378" s="41">
        <f t="shared" si="59"/>
        <v>1.151</v>
      </c>
      <c r="CM378" s="41">
        <f t="shared" si="59"/>
        <v>1.151</v>
      </c>
      <c r="CN378" s="41">
        <f t="shared" si="59"/>
        <v>1.1409333333333334</v>
      </c>
      <c r="CO378" s="41">
        <f t="shared" si="59"/>
        <v>1.1308666666666667</v>
      </c>
      <c r="CP378" s="41">
        <f t="shared" si="59"/>
        <v>1.1208</v>
      </c>
      <c r="CQ378" s="41">
        <f t="shared" si="59"/>
        <v>1.1107333333333334</v>
      </c>
      <c r="CR378" s="41">
        <f t="shared" si="59"/>
        <v>1.1006666666666667</v>
      </c>
      <c r="CS378" s="41">
        <f t="shared" si="59"/>
        <v>1.0906</v>
      </c>
      <c r="CT378" s="41">
        <f t="shared" si="59"/>
        <v>1.0805333333333333</v>
      </c>
      <c r="CU378" s="41">
        <f t="shared" si="59"/>
        <v>1.0704666666666667</v>
      </c>
      <c r="CV378" s="41">
        <f t="shared" si="59"/>
        <v>1.0604</v>
      </c>
      <c r="CW378" s="41">
        <f t="shared" si="59"/>
        <v>1.0503333333333333</v>
      </c>
      <c r="CX378" s="41">
        <f t="shared" si="59"/>
        <v>1.0402666666666667</v>
      </c>
      <c r="CY378" s="41">
        <f t="shared" si="59"/>
        <v>1.0302</v>
      </c>
      <c r="CZ378" s="41">
        <f t="shared" si="59"/>
        <v>1.0201333333333333</v>
      </c>
      <c r="DA378" s="41">
        <f t="shared" si="59"/>
        <v>1.0100666666666667</v>
      </c>
      <c r="DB378" s="41">
        <f t="shared" si="59"/>
        <v>1</v>
      </c>
      <c r="DG378" s="34"/>
      <c r="DH378" s="7" t="s">
        <v>11</v>
      </c>
      <c r="DI378" s="7" t="s">
        <v>10</v>
      </c>
      <c r="DJ378" s="41">
        <f t="shared" ref="DJ378:EM378" si="60">1+($D150*D$160/D$161)</f>
        <v>1.0269999999999999</v>
      </c>
      <c r="DK378" s="41">
        <f t="shared" si="60"/>
        <v>1.0269999999999999</v>
      </c>
      <c r="DL378" s="41">
        <f t="shared" si="60"/>
        <v>1.0269999999999999</v>
      </c>
      <c r="DM378" s="41">
        <f t="shared" si="60"/>
        <v>1.0269999999999999</v>
      </c>
      <c r="DN378" s="41">
        <f t="shared" si="60"/>
        <v>1.0269999999999999</v>
      </c>
      <c r="DO378" s="41">
        <f t="shared" si="60"/>
        <v>1.0269999999999999</v>
      </c>
      <c r="DP378" s="41">
        <f t="shared" si="60"/>
        <v>1.0269999999999999</v>
      </c>
      <c r="DQ378" s="41">
        <f t="shared" si="60"/>
        <v>1.0269999999999999</v>
      </c>
      <c r="DR378" s="41">
        <f t="shared" si="60"/>
        <v>1.0269999999999999</v>
      </c>
      <c r="DS378" s="41">
        <f t="shared" si="60"/>
        <v>1.0269999999999999</v>
      </c>
      <c r="DT378" s="41">
        <f t="shared" si="60"/>
        <v>1.0269999999999999</v>
      </c>
      <c r="DU378" s="41">
        <f t="shared" si="60"/>
        <v>1.0269999999999999</v>
      </c>
      <c r="DV378" s="41">
        <f t="shared" si="60"/>
        <v>1.0269999999999999</v>
      </c>
      <c r="DW378" s="41">
        <f t="shared" si="60"/>
        <v>1.0269999999999999</v>
      </c>
      <c r="DX378" s="41">
        <f t="shared" si="60"/>
        <v>1.0269999999999999</v>
      </c>
      <c r="DY378" s="41">
        <f t="shared" si="60"/>
        <v>1.0251999999999999</v>
      </c>
      <c r="DZ378" s="41">
        <f t="shared" si="60"/>
        <v>1.0234000000000001</v>
      </c>
      <c r="EA378" s="41">
        <f t="shared" si="60"/>
        <v>1.0216000000000001</v>
      </c>
      <c r="EB378" s="41">
        <f t="shared" si="60"/>
        <v>1.0198</v>
      </c>
      <c r="EC378" s="41">
        <f t="shared" si="60"/>
        <v>1.018</v>
      </c>
      <c r="ED378" s="41">
        <f t="shared" si="60"/>
        <v>1.0162</v>
      </c>
      <c r="EE378" s="41">
        <f t="shared" si="60"/>
        <v>1.0144</v>
      </c>
      <c r="EF378" s="41">
        <f t="shared" si="60"/>
        <v>1.0125999999999999</v>
      </c>
      <c r="EG378" s="41">
        <f t="shared" si="60"/>
        <v>1.0107999999999999</v>
      </c>
      <c r="EH378" s="41">
        <f t="shared" si="60"/>
        <v>1.0089999999999999</v>
      </c>
      <c r="EI378" s="41">
        <f t="shared" si="60"/>
        <v>1.0072000000000001</v>
      </c>
      <c r="EJ378" s="41">
        <f t="shared" si="60"/>
        <v>1.0054000000000001</v>
      </c>
      <c r="EK378" s="41">
        <f t="shared" si="60"/>
        <v>1.0036</v>
      </c>
      <c r="EL378" s="41">
        <f t="shared" si="60"/>
        <v>1.0018</v>
      </c>
      <c r="EM378" s="41">
        <f t="shared" si="60"/>
        <v>1</v>
      </c>
    </row>
    <row r="379" spans="1:143" x14ac:dyDescent="0.25">
      <c r="A379" s="34"/>
      <c r="B379" s="83" t="s">
        <v>12</v>
      </c>
      <c r="C379" s="83" t="s">
        <v>147</v>
      </c>
      <c r="D379" s="81">
        <f>1+($C142*D$160/D$161)</f>
        <v>1.024</v>
      </c>
      <c r="E379" s="81">
        <f t="shared" ref="E379:AG381" si="61">1+($C142*E$160/E$161)</f>
        <v>1.024</v>
      </c>
      <c r="F379" s="81">
        <f t="shared" si="61"/>
        <v>1.024</v>
      </c>
      <c r="G379" s="81">
        <f t="shared" si="61"/>
        <v>1.024</v>
      </c>
      <c r="H379" s="81">
        <f t="shared" si="61"/>
        <v>1.024</v>
      </c>
      <c r="I379" s="81">
        <f t="shared" si="61"/>
        <v>1.024</v>
      </c>
      <c r="J379" s="81">
        <f t="shared" si="61"/>
        <v>1.024</v>
      </c>
      <c r="K379" s="81">
        <f t="shared" si="61"/>
        <v>1.024</v>
      </c>
      <c r="L379" s="81">
        <f t="shared" si="61"/>
        <v>1.024</v>
      </c>
      <c r="M379" s="81">
        <f t="shared" si="61"/>
        <v>1.024</v>
      </c>
      <c r="N379" s="81">
        <f t="shared" si="61"/>
        <v>1.024</v>
      </c>
      <c r="O379" s="81">
        <f t="shared" si="61"/>
        <v>1.024</v>
      </c>
      <c r="P379" s="81">
        <f t="shared" si="61"/>
        <v>1.024</v>
      </c>
      <c r="Q379" s="81">
        <f t="shared" si="61"/>
        <v>1.024</v>
      </c>
      <c r="R379" s="81">
        <f t="shared" si="61"/>
        <v>1.024</v>
      </c>
      <c r="S379" s="81">
        <f t="shared" si="61"/>
        <v>1.0224</v>
      </c>
      <c r="T379" s="81">
        <f t="shared" si="61"/>
        <v>1.0207999999999999</v>
      </c>
      <c r="U379" s="81">
        <f t="shared" si="61"/>
        <v>1.0192000000000001</v>
      </c>
      <c r="V379" s="81">
        <f t="shared" si="61"/>
        <v>1.0176000000000001</v>
      </c>
      <c r="W379" s="81">
        <f t="shared" si="61"/>
        <v>1.016</v>
      </c>
      <c r="X379" s="81">
        <f t="shared" si="61"/>
        <v>1.0144</v>
      </c>
      <c r="Y379" s="81">
        <f t="shared" si="61"/>
        <v>1.0127999999999999</v>
      </c>
      <c r="Z379" s="81">
        <f t="shared" si="61"/>
        <v>1.0112000000000001</v>
      </c>
      <c r="AA379" s="81">
        <f t="shared" si="61"/>
        <v>1.0096000000000001</v>
      </c>
      <c r="AB379" s="81">
        <f t="shared" si="61"/>
        <v>1.008</v>
      </c>
      <c r="AC379" s="81">
        <f t="shared" si="61"/>
        <v>1.0064</v>
      </c>
      <c r="AD379" s="81">
        <f t="shared" si="61"/>
        <v>1.0047999999999999</v>
      </c>
      <c r="AE379" s="81">
        <f t="shared" si="61"/>
        <v>1.0032000000000001</v>
      </c>
      <c r="AF379" s="81">
        <f t="shared" si="61"/>
        <v>1.0016</v>
      </c>
      <c r="AG379" s="81">
        <f t="shared" si="61"/>
        <v>1</v>
      </c>
      <c r="AK379" s="34"/>
      <c r="AL379" s="7" t="s">
        <v>12</v>
      </c>
      <c r="AM379" s="7" t="s">
        <v>147</v>
      </c>
      <c r="AN379" s="41">
        <f t="shared" ref="AN379:BQ381" si="62">1+($F142*D$160/D$161)</f>
        <v>1.4729999999999999</v>
      </c>
      <c r="AO379" s="41">
        <f t="shared" si="62"/>
        <v>1.4729999999999999</v>
      </c>
      <c r="AP379" s="41">
        <f t="shared" si="62"/>
        <v>1.4729999999999999</v>
      </c>
      <c r="AQ379" s="41">
        <f t="shared" si="62"/>
        <v>1.4729999999999999</v>
      </c>
      <c r="AR379" s="41">
        <f t="shared" si="62"/>
        <v>1.4729999999999999</v>
      </c>
      <c r="AS379" s="41">
        <f t="shared" si="62"/>
        <v>1.4729999999999999</v>
      </c>
      <c r="AT379" s="41">
        <f t="shared" si="62"/>
        <v>1.4729999999999999</v>
      </c>
      <c r="AU379" s="41">
        <f t="shared" si="62"/>
        <v>1.4729999999999999</v>
      </c>
      <c r="AV379" s="41">
        <f t="shared" si="62"/>
        <v>1.4729999999999999</v>
      </c>
      <c r="AW379" s="41">
        <f t="shared" si="62"/>
        <v>1.4729999999999999</v>
      </c>
      <c r="AX379" s="41">
        <f t="shared" si="62"/>
        <v>1.4729999999999999</v>
      </c>
      <c r="AY379" s="41">
        <f t="shared" si="62"/>
        <v>1.4729999999999999</v>
      </c>
      <c r="AZ379" s="41">
        <f t="shared" si="62"/>
        <v>1.4729999999999999</v>
      </c>
      <c r="BA379" s="41">
        <f t="shared" si="62"/>
        <v>1.4729999999999999</v>
      </c>
      <c r="BB379" s="41">
        <f t="shared" si="62"/>
        <v>1.4729999999999999</v>
      </c>
      <c r="BC379" s="41">
        <f t="shared" si="62"/>
        <v>1.4414666666666667</v>
      </c>
      <c r="BD379" s="41">
        <f t="shared" si="62"/>
        <v>1.4099333333333333</v>
      </c>
      <c r="BE379" s="41">
        <f t="shared" si="62"/>
        <v>1.3784000000000001</v>
      </c>
      <c r="BF379" s="41">
        <f t="shared" si="62"/>
        <v>1.3468666666666667</v>
      </c>
      <c r="BG379" s="41">
        <f t="shared" si="62"/>
        <v>1.3153333333333332</v>
      </c>
      <c r="BH379" s="41">
        <f t="shared" si="62"/>
        <v>1.2838000000000001</v>
      </c>
      <c r="BI379" s="41">
        <f t="shared" si="62"/>
        <v>1.2522666666666666</v>
      </c>
      <c r="BJ379" s="41">
        <f t="shared" si="62"/>
        <v>1.2207333333333334</v>
      </c>
      <c r="BK379" s="41">
        <f t="shared" si="62"/>
        <v>1.1892</v>
      </c>
      <c r="BL379" s="41">
        <f t="shared" si="62"/>
        <v>1.1576666666666666</v>
      </c>
      <c r="BM379" s="41">
        <f t="shared" si="62"/>
        <v>1.1261333333333332</v>
      </c>
      <c r="BN379" s="41">
        <f t="shared" si="62"/>
        <v>1.0946</v>
      </c>
      <c r="BO379" s="41">
        <f t="shared" si="62"/>
        <v>1.0630666666666666</v>
      </c>
      <c r="BP379" s="41">
        <f t="shared" si="62"/>
        <v>1.0315333333333334</v>
      </c>
      <c r="BQ379" s="41">
        <f t="shared" si="62"/>
        <v>1</v>
      </c>
      <c r="BV379" s="34"/>
      <c r="BW379" s="7" t="s">
        <v>12</v>
      </c>
      <c r="BX379" s="7" t="s">
        <v>147</v>
      </c>
      <c r="BY379" s="41">
        <f t="shared" ref="BY379:DB381" si="63">1+($E142*D$160/D$161)</f>
        <v>1.1850000000000001</v>
      </c>
      <c r="BZ379" s="41">
        <f t="shared" si="63"/>
        <v>1.1850000000000001</v>
      </c>
      <c r="CA379" s="41">
        <f t="shared" si="63"/>
        <v>1.1850000000000001</v>
      </c>
      <c r="CB379" s="41">
        <f t="shared" si="63"/>
        <v>1.1850000000000001</v>
      </c>
      <c r="CC379" s="41">
        <f t="shared" si="63"/>
        <v>1.1850000000000001</v>
      </c>
      <c r="CD379" s="41">
        <f t="shared" si="63"/>
        <v>1.1850000000000001</v>
      </c>
      <c r="CE379" s="41">
        <f t="shared" si="63"/>
        <v>1.1850000000000001</v>
      </c>
      <c r="CF379" s="41">
        <f t="shared" si="63"/>
        <v>1.1850000000000001</v>
      </c>
      <c r="CG379" s="41">
        <f t="shared" si="63"/>
        <v>1.1850000000000001</v>
      </c>
      <c r="CH379" s="41">
        <f t="shared" si="63"/>
        <v>1.1850000000000001</v>
      </c>
      <c r="CI379" s="41">
        <f t="shared" si="63"/>
        <v>1.1850000000000001</v>
      </c>
      <c r="CJ379" s="41">
        <f t="shared" si="63"/>
        <v>1.1850000000000001</v>
      </c>
      <c r="CK379" s="41">
        <f t="shared" si="63"/>
        <v>1.1850000000000001</v>
      </c>
      <c r="CL379" s="41">
        <f t="shared" si="63"/>
        <v>1.1850000000000001</v>
      </c>
      <c r="CM379" s="41">
        <f t="shared" si="63"/>
        <v>1.1850000000000001</v>
      </c>
      <c r="CN379" s="41">
        <f t="shared" si="63"/>
        <v>1.1726666666666667</v>
      </c>
      <c r="CO379" s="41">
        <f t="shared" si="63"/>
        <v>1.1603333333333334</v>
      </c>
      <c r="CP379" s="41">
        <f t="shared" si="63"/>
        <v>1.1479999999999999</v>
      </c>
      <c r="CQ379" s="41">
        <f t="shared" si="63"/>
        <v>1.1356666666666666</v>
      </c>
      <c r="CR379" s="41">
        <f t="shared" si="63"/>
        <v>1.1233333333333333</v>
      </c>
      <c r="CS379" s="41">
        <f t="shared" si="63"/>
        <v>1.111</v>
      </c>
      <c r="CT379" s="41">
        <f t="shared" si="63"/>
        <v>1.0986666666666667</v>
      </c>
      <c r="CU379" s="41">
        <f t="shared" si="63"/>
        <v>1.0863333333333334</v>
      </c>
      <c r="CV379" s="41">
        <f t="shared" si="63"/>
        <v>1.0740000000000001</v>
      </c>
      <c r="CW379" s="41">
        <f t="shared" si="63"/>
        <v>1.0616666666666668</v>
      </c>
      <c r="CX379" s="41">
        <f t="shared" si="63"/>
        <v>1.0493333333333332</v>
      </c>
      <c r="CY379" s="41">
        <f t="shared" si="63"/>
        <v>1.0369999999999999</v>
      </c>
      <c r="CZ379" s="41">
        <f t="shared" si="63"/>
        <v>1.0246666666666666</v>
      </c>
      <c r="DA379" s="41">
        <f t="shared" si="63"/>
        <v>1.0123333333333333</v>
      </c>
      <c r="DB379" s="41">
        <f t="shared" si="63"/>
        <v>1</v>
      </c>
      <c r="DG379" s="34"/>
      <c r="DH379" s="7" t="s">
        <v>12</v>
      </c>
      <c r="DI379" s="57" t="s">
        <v>147</v>
      </c>
      <c r="DJ379" s="41">
        <f t="shared" ref="DJ379:EM381" si="64">1+($D142*D$160/D$161)</f>
        <v>1.0469999999999999</v>
      </c>
      <c r="DK379" s="41">
        <f t="shared" si="64"/>
        <v>1.0469999999999999</v>
      </c>
      <c r="DL379" s="41">
        <f t="shared" si="64"/>
        <v>1.0469999999999999</v>
      </c>
      <c r="DM379" s="41">
        <f t="shared" si="64"/>
        <v>1.0469999999999999</v>
      </c>
      <c r="DN379" s="41">
        <f t="shared" si="64"/>
        <v>1.0469999999999999</v>
      </c>
      <c r="DO379" s="41">
        <f t="shared" si="64"/>
        <v>1.0469999999999999</v>
      </c>
      <c r="DP379" s="41">
        <f t="shared" si="64"/>
        <v>1.0469999999999999</v>
      </c>
      <c r="DQ379" s="41">
        <f t="shared" si="64"/>
        <v>1.0469999999999999</v>
      </c>
      <c r="DR379" s="41">
        <f t="shared" si="64"/>
        <v>1.0469999999999999</v>
      </c>
      <c r="DS379" s="41">
        <f t="shared" si="64"/>
        <v>1.0469999999999999</v>
      </c>
      <c r="DT379" s="41">
        <f t="shared" si="64"/>
        <v>1.0469999999999999</v>
      </c>
      <c r="DU379" s="41">
        <f t="shared" si="64"/>
        <v>1.0469999999999999</v>
      </c>
      <c r="DV379" s="41">
        <f t="shared" si="64"/>
        <v>1.0469999999999999</v>
      </c>
      <c r="DW379" s="41">
        <f t="shared" si="64"/>
        <v>1.0469999999999999</v>
      </c>
      <c r="DX379" s="41">
        <f t="shared" si="64"/>
        <v>1.0469999999999999</v>
      </c>
      <c r="DY379" s="41">
        <f t="shared" si="64"/>
        <v>1.0438666666666667</v>
      </c>
      <c r="DZ379" s="41">
        <f t="shared" si="64"/>
        <v>1.0407333333333333</v>
      </c>
      <c r="EA379" s="41">
        <f t="shared" si="64"/>
        <v>1.0376000000000001</v>
      </c>
      <c r="EB379" s="41">
        <f t="shared" si="64"/>
        <v>1.0344666666666666</v>
      </c>
      <c r="EC379" s="41">
        <f t="shared" si="64"/>
        <v>1.0313333333333334</v>
      </c>
      <c r="ED379" s="41">
        <f t="shared" si="64"/>
        <v>1.0282</v>
      </c>
      <c r="EE379" s="41">
        <f t="shared" si="64"/>
        <v>1.0250666666666666</v>
      </c>
      <c r="EF379" s="41">
        <f t="shared" si="64"/>
        <v>1.0219333333333334</v>
      </c>
      <c r="EG379" s="41">
        <f t="shared" si="64"/>
        <v>1.0187999999999999</v>
      </c>
      <c r="EH379" s="41">
        <f t="shared" si="64"/>
        <v>1.0156666666666667</v>
      </c>
      <c r="EI379" s="41">
        <f t="shared" si="64"/>
        <v>1.0125333333333333</v>
      </c>
      <c r="EJ379" s="41">
        <f t="shared" si="64"/>
        <v>1.0094000000000001</v>
      </c>
      <c r="EK379" s="41">
        <f t="shared" si="64"/>
        <v>1.0062666666666666</v>
      </c>
      <c r="EL379" s="41">
        <f t="shared" si="64"/>
        <v>1.0031333333333334</v>
      </c>
      <c r="EM379" s="41">
        <f t="shared" si="64"/>
        <v>1</v>
      </c>
    </row>
    <row r="380" spans="1:143" x14ac:dyDescent="0.25">
      <c r="A380" s="34"/>
      <c r="B380" s="83" t="s">
        <v>12</v>
      </c>
      <c r="C380" s="83" t="s">
        <v>148</v>
      </c>
      <c r="D380" s="81">
        <f t="shared" ref="D380:S381" si="65">1+($C143*D$160/D$161)</f>
        <v>1.024</v>
      </c>
      <c r="E380" s="81">
        <f t="shared" si="65"/>
        <v>1.024</v>
      </c>
      <c r="F380" s="81">
        <f t="shared" si="65"/>
        <v>1.024</v>
      </c>
      <c r="G380" s="81">
        <f t="shared" si="65"/>
        <v>1.024</v>
      </c>
      <c r="H380" s="81">
        <f t="shared" si="65"/>
        <v>1.024</v>
      </c>
      <c r="I380" s="81">
        <f t="shared" si="65"/>
        <v>1.024</v>
      </c>
      <c r="J380" s="81">
        <f t="shared" si="65"/>
        <v>1.024</v>
      </c>
      <c r="K380" s="81">
        <f t="shared" si="65"/>
        <v>1.024</v>
      </c>
      <c r="L380" s="81">
        <f t="shared" si="65"/>
        <v>1.024</v>
      </c>
      <c r="M380" s="81">
        <f t="shared" si="65"/>
        <v>1.024</v>
      </c>
      <c r="N380" s="81">
        <f t="shared" si="65"/>
        <v>1.024</v>
      </c>
      <c r="O380" s="81">
        <f t="shared" si="65"/>
        <v>1.024</v>
      </c>
      <c r="P380" s="81">
        <f t="shared" si="65"/>
        <v>1.024</v>
      </c>
      <c r="Q380" s="81">
        <f t="shared" si="65"/>
        <v>1.024</v>
      </c>
      <c r="R380" s="81">
        <f t="shared" si="65"/>
        <v>1.024</v>
      </c>
      <c r="S380" s="81">
        <f t="shared" si="65"/>
        <v>1.0224</v>
      </c>
      <c r="T380" s="81">
        <f t="shared" si="61"/>
        <v>1.0207999999999999</v>
      </c>
      <c r="U380" s="81">
        <f t="shared" si="61"/>
        <v>1.0192000000000001</v>
      </c>
      <c r="V380" s="81">
        <f t="shared" si="61"/>
        <v>1.0176000000000001</v>
      </c>
      <c r="W380" s="81">
        <f t="shared" si="61"/>
        <v>1.016</v>
      </c>
      <c r="X380" s="81">
        <f t="shared" si="61"/>
        <v>1.0144</v>
      </c>
      <c r="Y380" s="81">
        <f t="shared" si="61"/>
        <v>1.0127999999999999</v>
      </c>
      <c r="Z380" s="81">
        <f t="shared" si="61"/>
        <v>1.0112000000000001</v>
      </c>
      <c r="AA380" s="81">
        <f t="shared" si="61"/>
        <v>1.0096000000000001</v>
      </c>
      <c r="AB380" s="81">
        <f t="shared" si="61"/>
        <v>1.008</v>
      </c>
      <c r="AC380" s="81">
        <f t="shared" si="61"/>
        <v>1.0064</v>
      </c>
      <c r="AD380" s="81">
        <f t="shared" si="61"/>
        <v>1.0047999999999999</v>
      </c>
      <c r="AE380" s="81">
        <f t="shared" si="61"/>
        <v>1.0032000000000001</v>
      </c>
      <c r="AF380" s="81">
        <f t="shared" si="61"/>
        <v>1.0016</v>
      </c>
      <c r="AG380" s="81">
        <f t="shared" si="61"/>
        <v>1</v>
      </c>
      <c r="AK380" s="34"/>
      <c r="AL380" s="7" t="s">
        <v>12</v>
      </c>
      <c r="AM380" s="7" t="s">
        <v>148</v>
      </c>
      <c r="AN380" s="41">
        <f t="shared" si="62"/>
        <v>1.4729999999999999</v>
      </c>
      <c r="AO380" s="41">
        <f t="shared" si="62"/>
        <v>1.4729999999999999</v>
      </c>
      <c r="AP380" s="41">
        <f t="shared" si="62"/>
        <v>1.4729999999999999</v>
      </c>
      <c r="AQ380" s="41">
        <f t="shared" si="62"/>
        <v>1.4729999999999999</v>
      </c>
      <c r="AR380" s="41">
        <f t="shared" si="62"/>
        <v>1.4729999999999999</v>
      </c>
      <c r="AS380" s="41">
        <f t="shared" si="62"/>
        <v>1.4729999999999999</v>
      </c>
      <c r="AT380" s="41">
        <f t="shared" si="62"/>
        <v>1.4729999999999999</v>
      </c>
      <c r="AU380" s="41">
        <f t="shared" si="62"/>
        <v>1.4729999999999999</v>
      </c>
      <c r="AV380" s="41">
        <f t="shared" si="62"/>
        <v>1.4729999999999999</v>
      </c>
      <c r="AW380" s="41">
        <f t="shared" si="62"/>
        <v>1.4729999999999999</v>
      </c>
      <c r="AX380" s="41">
        <f t="shared" si="62"/>
        <v>1.4729999999999999</v>
      </c>
      <c r="AY380" s="41">
        <f t="shared" si="62"/>
        <v>1.4729999999999999</v>
      </c>
      <c r="AZ380" s="41">
        <f t="shared" si="62"/>
        <v>1.4729999999999999</v>
      </c>
      <c r="BA380" s="41">
        <f t="shared" si="62"/>
        <v>1.4729999999999999</v>
      </c>
      <c r="BB380" s="41">
        <f t="shared" si="62"/>
        <v>1.4729999999999999</v>
      </c>
      <c r="BC380" s="41">
        <f t="shared" si="62"/>
        <v>1.4414666666666667</v>
      </c>
      <c r="BD380" s="41">
        <f t="shared" si="62"/>
        <v>1.4099333333333333</v>
      </c>
      <c r="BE380" s="41">
        <f t="shared" si="62"/>
        <v>1.3784000000000001</v>
      </c>
      <c r="BF380" s="41">
        <f t="shared" si="62"/>
        <v>1.3468666666666667</v>
      </c>
      <c r="BG380" s="41">
        <f t="shared" si="62"/>
        <v>1.3153333333333332</v>
      </c>
      <c r="BH380" s="41">
        <f t="shared" si="62"/>
        <v>1.2838000000000001</v>
      </c>
      <c r="BI380" s="41">
        <f t="shared" si="62"/>
        <v>1.2522666666666666</v>
      </c>
      <c r="BJ380" s="41">
        <f t="shared" si="62"/>
        <v>1.2207333333333334</v>
      </c>
      <c r="BK380" s="41">
        <f t="shared" si="62"/>
        <v>1.1892</v>
      </c>
      <c r="BL380" s="41">
        <f t="shared" si="62"/>
        <v>1.1576666666666666</v>
      </c>
      <c r="BM380" s="41">
        <f t="shared" si="62"/>
        <v>1.1261333333333332</v>
      </c>
      <c r="BN380" s="41">
        <f t="shared" si="62"/>
        <v>1.0946</v>
      </c>
      <c r="BO380" s="41">
        <f t="shared" si="62"/>
        <v>1.0630666666666666</v>
      </c>
      <c r="BP380" s="41">
        <f t="shared" si="62"/>
        <v>1.0315333333333334</v>
      </c>
      <c r="BQ380" s="41">
        <f t="shared" si="62"/>
        <v>1</v>
      </c>
      <c r="BV380" s="34"/>
      <c r="BW380" s="7" t="s">
        <v>12</v>
      </c>
      <c r="BX380" s="7" t="s">
        <v>148</v>
      </c>
      <c r="BY380" s="41">
        <f t="shared" si="63"/>
        <v>1.1850000000000001</v>
      </c>
      <c r="BZ380" s="41">
        <f t="shared" si="63"/>
        <v>1.1850000000000001</v>
      </c>
      <c r="CA380" s="41">
        <f t="shared" si="63"/>
        <v>1.1850000000000001</v>
      </c>
      <c r="CB380" s="41">
        <f t="shared" si="63"/>
        <v>1.1850000000000001</v>
      </c>
      <c r="CC380" s="41">
        <f t="shared" si="63"/>
        <v>1.1850000000000001</v>
      </c>
      <c r="CD380" s="41">
        <f t="shared" si="63"/>
        <v>1.1850000000000001</v>
      </c>
      <c r="CE380" s="41">
        <f t="shared" si="63"/>
        <v>1.1850000000000001</v>
      </c>
      <c r="CF380" s="41">
        <f t="shared" si="63"/>
        <v>1.1850000000000001</v>
      </c>
      <c r="CG380" s="41">
        <f t="shared" si="63"/>
        <v>1.1850000000000001</v>
      </c>
      <c r="CH380" s="41">
        <f t="shared" si="63"/>
        <v>1.1850000000000001</v>
      </c>
      <c r="CI380" s="41">
        <f t="shared" si="63"/>
        <v>1.1850000000000001</v>
      </c>
      <c r="CJ380" s="41">
        <f t="shared" si="63"/>
        <v>1.1850000000000001</v>
      </c>
      <c r="CK380" s="41">
        <f t="shared" si="63"/>
        <v>1.1850000000000001</v>
      </c>
      <c r="CL380" s="41">
        <f t="shared" si="63"/>
        <v>1.1850000000000001</v>
      </c>
      <c r="CM380" s="41">
        <f t="shared" si="63"/>
        <v>1.1850000000000001</v>
      </c>
      <c r="CN380" s="41">
        <f t="shared" si="63"/>
        <v>1.1726666666666667</v>
      </c>
      <c r="CO380" s="41">
        <f t="shared" si="63"/>
        <v>1.1603333333333334</v>
      </c>
      <c r="CP380" s="41">
        <f t="shared" si="63"/>
        <v>1.1479999999999999</v>
      </c>
      <c r="CQ380" s="41">
        <f t="shared" si="63"/>
        <v>1.1356666666666666</v>
      </c>
      <c r="CR380" s="41">
        <f t="shared" si="63"/>
        <v>1.1233333333333333</v>
      </c>
      <c r="CS380" s="41">
        <f t="shared" si="63"/>
        <v>1.111</v>
      </c>
      <c r="CT380" s="41">
        <f t="shared" si="63"/>
        <v>1.0986666666666667</v>
      </c>
      <c r="CU380" s="41">
        <f t="shared" si="63"/>
        <v>1.0863333333333334</v>
      </c>
      <c r="CV380" s="41">
        <f t="shared" si="63"/>
        <v>1.0740000000000001</v>
      </c>
      <c r="CW380" s="41">
        <f t="shared" si="63"/>
        <v>1.0616666666666668</v>
      </c>
      <c r="CX380" s="41">
        <f t="shared" si="63"/>
        <v>1.0493333333333332</v>
      </c>
      <c r="CY380" s="41">
        <f t="shared" si="63"/>
        <v>1.0369999999999999</v>
      </c>
      <c r="CZ380" s="41">
        <f t="shared" si="63"/>
        <v>1.0246666666666666</v>
      </c>
      <c r="DA380" s="41">
        <f t="shared" si="63"/>
        <v>1.0123333333333333</v>
      </c>
      <c r="DB380" s="41">
        <f t="shared" si="63"/>
        <v>1</v>
      </c>
      <c r="DG380" s="34"/>
      <c r="DH380" s="7" t="s">
        <v>12</v>
      </c>
      <c r="DI380" s="57" t="s">
        <v>148</v>
      </c>
      <c r="DJ380" s="41">
        <f t="shared" si="64"/>
        <v>1.0469999999999999</v>
      </c>
      <c r="DK380" s="41">
        <f t="shared" si="64"/>
        <v>1.0469999999999999</v>
      </c>
      <c r="DL380" s="41">
        <f t="shared" si="64"/>
        <v>1.0469999999999999</v>
      </c>
      <c r="DM380" s="41">
        <f t="shared" si="64"/>
        <v>1.0469999999999999</v>
      </c>
      <c r="DN380" s="41">
        <f t="shared" si="64"/>
        <v>1.0469999999999999</v>
      </c>
      <c r="DO380" s="41">
        <f t="shared" si="64"/>
        <v>1.0469999999999999</v>
      </c>
      <c r="DP380" s="41">
        <f t="shared" si="64"/>
        <v>1.0469999999999999</v>
      </c>
      <c r="DQ380" s="41">
        <f t="shared" si="64"/>
        <v>1.0469999999999999</v>
      </c>
      <c r="DR380" s="41">
        <f t="shared" si="64"/>
        <v>1.0469999999999999</v>
      </c>
      <c r="DS380" s="41">
        <f t="shared" si="64"/>
        <v>1.0469999999999999</v>
      </c>
      <c r="DT380" s="41">
        <f t="shared" si="64"/>
        <v>1.0469999999999999</v>
      </c>
      <c r="DU380" s="41">
        <f t="shared" si="64"/>
        <v>1.0469999999999999</v>
      </c>
      <c r="DV380" s="41">
        <f t="shared" si="64"/>
        <v>1.0469999999999999</v>
      </c>
      <c r="DW380" s="41">
        <f t="shared" si="64"/>
        <v>1.0469999999999999</v>
      </c>
      <c r="DX380" s="41">
        <f t="shared" si="64"/>
        <v>1.0469999999999999</v>
      </c>
      <c r="DY380" s="41">
        <f t="shared" si="64"/>
        <v>1.0438666666666667</v>
      </c>
      <c r="DZ380" s="41">
        <f t="shared" si="64"/>
        <v>1.0407333333333333</v>
      </c>
      <c r="EA380" s="41">
        <f t="shared" si="64"/>
        <v>1.0376000000000001</v>
      </c>
      <c r="EB380" s="41">
        <f t="shared" si="64"/>
        <v>1.0344666666666666</v>
      </c>
      <c r="EC380" s="41">
        <f t="shared" si="64"/>
        <v>1.0313333333333334</v>
      </c>
      <c r="ED380" s="41">
        <f t="shared" si="64"/>
        <v>1.0282</v>
      </c>
      <c r="EE380" s="41">
        <f t="shared" si="64"/>
        <v>1.0250666666666666</v>
      </c>
      <c r="EF380" s="41">
        <f t="shared" si="64"/>
        <v>1.0219333333333334</v>
      </c>
      <c r="EG380" s="41">
        <f t="shared" si="64"/>
        <v>1.0187999999999999</v>
      </c>
      <c r="EH380" s="41">
        <f t="shared" si="64"/>
        <v>1.0156666666666667</v>
      </c>
      <c r="EI380" s="41">
        <f t="shared" si="64"/>
        <v>1.0125333333333333</v>
      </c>
      <c r="EJ380" s="41">
        <f t="shared" si="64"/>
        <v>1.0094000000000001</v>
      </c>
      <c r="EK380" s="41">
        <f t="shared" si="64"/>
        <v>1.0062666666666666</v>
      </c>
      <c r="EL380" s="41">
        <f t="shared" si="64"/>
        <v>1.0031333333333334</v>
      </c>
      <c r="EM380" s="41">
        <f t="shared" si="64"/>
        <v>1</v>
      </c>
    </row>
    <row r="381" spans="1:143" x14ac:dyDescent="0.25">
      <c r="A381" s="34"/>
      <c r="B381" s="83" t="s">
        <v>12</v>
      </c>
      <c r="C381" s="83" t="s">
        <v>8</v>
      </c>
      <c r="D381" s="81">
        <f t="shared" si="65"/>
        <v>1.024</v>
      </c>
      <c r="E381" s="81">
        <f t="shared" si="61"/>
        <v>1.024</v>
      </c>
      <c r="F381" s="81">
        <f t="shared" si="61"/>
        <v>1.024</v>
      </c>
      <c r="G381" s="81">
        <f t="shared" si="61"/>
        <v>1.024</v>
      </c>
      <c r="H381" s="81">
        <f t="shared" si="61"/>
        <v>1.024</v>
      </c>
      <c r="I381" s="81">
        <f t="shared" si="61"/>
        <v>1.024</v>
      </c>
      <c r="J381" s="81">
        <f t="shared" si="61"/>
        <v>1.024</v>
      </c>
      <c r="K381" s="81">
        <f t="shared" si="61"/>
        <v>1.024</v>
      </c>
      <c r="L381" s="81">
        <f t="shared" si="61"/>
        <v>1.024</v>
      </c>
      <c r="M381" s="81">
        <f t="shared" si="61"/>
        <v>1.024</v>
      </c>
      <c r="N381" s="81">
        <f t="shared" si="61"/>
        <v>1.024</v>
      </c>
      <c r="O381" s="81">
        <f t="shared" si="61"/>
        <v>1.024</v>
      </c>
      <c r="P381" s="81">
        <f t="shared" si="61"/>
        <v>1.024</v>
      </c>
      <c r="Q381" s="81">
        <f t="shared" si="61"/>
        <v>1.024</v>
      </c>
      <c r="R381" s="81">
        <f t="shared" si="61"/>
        <v>1.024</v>
      </c>
      <c r="S381" s="81">
        <f t="shared" si="61"/>
        <v>1.0224</v>
      </c>
      <c r="T381" s="81">
        <f t="shared" si="61"/>
        <v>1.0207999999999999</v>
      </c>
      <c r="U381" s="81">
        <f t="shared" si="61"/>
        <v>1.0192000000000001</v>
      </c>
      <c r="V381" s="81">
        <f t="shared" si="61"/>
        <v>1.0176000000000001</v>
      </c>
      <c r="W381" s="81">
        <f t="shared" si="61"/>
        <v>1.016</v>
      </c>
      <c r="X381" s="81">
        <f t="shared" si="61"/>
        <v>1.0144</v>
      </c>
      <c r="Y381" s="81">
        <f t="shared" si="61"/>
        <v>1.0127999999999999</v>
      </c>
      <c r="Z381" s="81">
        <f t="shared" si="61"/>
        <v>1.0112000000000001</v>
      </c>
      <c r="AA381" s="81">
        <f t="shared" si="61"/>
        <v>1.0096000000000001</v>
      </c>
      <c r="AB381" s="81">
        <f t="shared" si="61"/>
        <v>1.008</v>
      </c>
      <c r="AC381" s="81">
        <f t="shared" si="61"/>
        <v>1.0064</v>
      </c>
      <c r="AD381" s="81">
        <f t="shared" si="61"/>
        <v>1.0047999999999999</v>
      </c>
      <c r="AE381" s="81">
        <f t="shared" si="61"/>
        <v>1.0032000000000001</v>
      </c>
      <c r="AF381" s="81">
        <f t="shared" si="61"/>
        <v>1.0016</v>
      </c>
      <c r="AG381" s="81">
        <f t="shared" si="61"/>
        <v>1</v>
      </c>
      <c r="AK381" s="34"/>
      <c r="AL381" s="7" t="s">
        <v>12</v>
      </c>
      <c r="AM381" s="7" t="s">
        <v>8</v>
      </c>
      <c r="AN381" s="41">
        <f t="shared" si="62"/>
        <v>1.4729999999999999</v>
      </c>
      <c r="AO381" s="41">
        <f t="shared" si="62"/>
        <v>1.4729999999999999</v>
      </c>
      <c r="AP381" s="41">
        <f t="shared" si="62"/>
        <v>1.4729999999999999</v>
      </c>
      <c r="AQ381" s="41">
        <f t="shared" si="62"/>
        <v>1.4729999999999999</v>
      </c>
      <c r="AR381" s="41">
        <f t="shared" si="62"/>
        <v>1.4729999999999999</v>
      </c>
      <c r="AS381" s="41">
        <f t="shared" si="62"/>
        <v>1.4729999999999999</v>
      </c>
      <c r="AT381" s="41">
        <f t="shared" si="62"/>
        <v>1.4729999999999999</v>
      </c>
      <c r="AU381" s="41">
        <f t="shared" si="62"/>
        <v>1.4729999999999999</v>
      </c>
      <c r="AV381" s="41">
        <f t="shared" si="62"/>
        <v>1.4729999999999999</v>
      </c>
      <c r="AW381" s="41">
        <f t="shared" si="62"/>
        <v>1.4729999999999999</v>
      </c>
      <c r="AX381" s="41">
        <f t="shared" si="62"/>
        <v>1.4729999999999999</v>
      </c>
      <c r="AY381" s="41">
        <f t="shared" si="62"/>
        <v>1.4729999999999999</v>
      </c>
      <c r="AZ381" s="41">
        <f t="shared" si="62"/>
        <v>1.4729999999999999</v>
      </c>
      <c r="BA381" s="41">
        <f t="shared" si="62"/>
        <v>1.4729999999999999</v>
      </c>
      <c r="BB381" s="41">
        <f t="shared" si="62"/>
        <v>1.4729999999999999</v>
      </c>
      <c r="BC381" s="41">
        <f t="shared" si="62"/>
        <v>1.4414666666666667</v>
      </c>
      <c r="BD381" s="41">
        <f t="shared" si="62"/>
        <v>1.4099333333333333</v>
      </c>
      <c r="BE381" s="41">
        <f t="shared" si="62"/>
        <v>1.3784000000000001</v>
      </c>
      <c r="BF381" s="41">
        <f t="shared" si="62"/>
        <v>1.3468666666666667</v>
      </c>
      <c r="BG381" s="41">
        <f t="shared" si="62"/>
        <v>1.3153333333333332</v>
      </c>
      <c r="BH381" s="41">
        <f t="shared" si="62"/>
        <v>1.2838000000000001</v>
      </c>
      <c r="BI381" s="41">
        <f t="shared" si="62"/>
        <v>1.2522666666666666</v>
      </c>
      <c r="BJ381" s="41">
        <f t="shared" si="62"/>
        <v>1.2207333333333334</v>
      </c>
      <c r="BK381" s="41">
        <f t="shared" si="62"/>
        <v>1.1892</v>
      </c>
      <c r="BL381" s="41">
        <f t="shared" si="62"/>
        <v>1.1576666666666666</v>
      </c>
      <c r="BM381" s="41">
        <f t="shared" si="62"/>
        <v>1.1261333333333332</v>
      </c>
      <c r="BN381" s="41">
        <f t="shared" si="62"/>
        <v>1.0946</v>
      </c>
      <c r="BO381" s="41">
        <f t="shared" si="62"/>
        <v>1.0630666666666666</v>
      </c>
      <c r="BP381" s="41">
        <f t="shared" si="62"/>
        <v>1.0315333333333334</v>
      </c>
      <c r="BQ381" s="41">
        <f t="shared" si="62"/>
        <v>1</v>
      </c>
      <c r="BV381" s="34"/>
      <c r="BW381" s="7" t="s">
        <v>12</v>
      </c>
      <c r="BX381" s="7" t="s">
        <v>8</v>
      </c>
      <c r="BY381" s="41">
        <f t="shared" si="63"/>
        <v>1.1850000000000001</v>
      </c>
      <c r="BZ381" s="41">
        <f t="shared" si="63"/>
        <v>1.1850000000000001</v>
      </c>
      <c r="CA381" s="41">
        <f t="shared" si="63"/>
        <v>1.1850000000000001</v>
      </c>
      <c r="CB381" s="41">
        <f t="shared" si="63"/>
        <v>1.1850000000000001</v>
      </c>
      <c r="CC381" s="41">
        <f t="shared" si="63"/>
        <v>1.1850000000000001</v>
      </c>
      <c r="CD381" s="41">
        <f t="shared" si="63"/>
        <v>1.1850000000000001</v>
      </c>
      <c r="CE381" s="41">
        <f t="shared" si="63"/>
        <v>1.1850000000000001</v>
      </c>
      <c r="CF381" s="41">
        <f t="shared" si="63"/>
        <v>1.1850000000000001</v>
      </c>
      <c r="CG381" s="41">
        <f t="shared" si="63"/>
        <v>1.1850000000000001</v>
      </c>
      <c r="CH381" s="41">
        <f t="shared" si="63"/>
        <v>1.1850000000000001</v>
      </c>
      <c r="CI381" s="41">
        <f t="shared" si="63"/>
        <v>1.1850000000000001</v>
      </c>
      <c r="CJ381" s="41">
        <f t="shared" si="63"/>
        <v>1.1850000000000001</v>
      </c>
      <c r="CK381" s="41">
        <f t="shared" si="63"/>
        <v>1.1850000000000001</v>
      </c>
      <c r="CL381" s="41">
        <f t="shared" si="63"/>
        <v>1.1850000000000001</v>
      </c>
      <c r="CM381" s="41">
        <f t="shared" si="63"/>
        <v>1.1850000000000001</v>
      </c>
      <c r="CN381" s="41">
        <f t="shared" si="63"/>
        <v>1.1726666666666667</v>
      </c>
      <c r="CO381" s="41">
        <f t="shared" si="63"/>
        <v>1.1603333333333334</v>
      </c>
      <c r="CP381" s="41">
        <f t="shared" si="63"/>
        <v>1.1479999999999999</v>
      </c>
      <c r="CQ381" s="41">
        <f t="shared" si="63"/>
        <v>1.1356666666666666</v>
      </c>
      <c r="CR381" s="41">
        <f t="shared" si="63"/>
        <v>1.1233333333333333</v>
      </c>
      <c r="CS381" s="41">
        <f t="shared" si="63"/>
        <v>1.111</v>
      </c>
      <c r="CT381" s="41">
        <f t="shared" si="63"/>
        <v>1.0986666666666667</v>
      </c>
      <c r="CU381" s="41">
        <f t="shared" si="63"/>
        <v>1.0863333333333334</v>
      </c>
      <c r="CV381" s="41">
        <f t="shared" si="63"/>
        <v>1.0740000000000001</v>
      </c>
      <c r="CW381" s="41">
        <f t="shared" si="63"/>
        <v>1.0616666666666668</v>
      </c>
      <c r="CX381" s="41">
        <f t="shared" si="63"/>
        <v>1.0493333333333332</v>
      </c>
      <c r="CY381" s="41">
        <f t="shared" si="63"/>
        <v>1.0369999999999999</v>
      </c>
      <c r="CZ381" s="41">
        <f t="shared" si="63"/>
        <v>1.0246666666666666</v>
      </c>
      <c r="DA381" s="41">
        <f t="shared" si="63"/>
        <v>1.0123333333333333</v>
      </c>
      <c r="DB381" s="41">
        <f t="shared" si="63"/>
        <v>1</v>
      </c>
      <c r="DG381" s="34"/>
      <c r="DH381" s="7" t="s">
        <v>12</v>
      </c>
      <c r="DI381" s="7" t="s">
        <v>8</v>
      </c>
      <c r="DJ381" s="41">
        <f t="shared" si="64"/>
        <v>1.0469999999999999</v>
      </c>
      <c r="DK381" s="41">
        <f t="shared" si="64"/>
        <v>1.0469999999999999</v>
      </c>
      <c r="DL381" s="41">
        <f t="shared" si="64"/>
        <v>1.0469999999999999</v>
      </c>
      <c r="DM381" s="41">
        <f t="shared" si="64"/>
        <v>1.0469999999999999</v>
      </c>
      <c r="DN381" s="41">
        <f t="shared" si="64"/>
        <v>1.0469999999999999</v>
      </c>
      <c r="DO381" s="41">
        <f t="shared" si="64"/>
        <v>1.0469999999999999</v>
      </c>
      <c r="DP381" s="41">
        <f t="shared" si="64"/>
        <v>1.0469999999999999</v>
      </c>
      <c r="DQ381" s="41">
        <f t="shared" si="64"/>
        <v>1.0469999999999999</v>
      </c>
      <c r="DR381" s="41">
        <f t="shared" si="64"/>
        <v>1.0469999999999999</v>
      </c>
      <c r="DS381" s="41">
        <f t="shared" si="64"/>
        <v>1.0469999999999999</v>
      </c>
      <c r="DT381" s="41">
        <f t="shared" si="64"/>
        <v>1.0469999999999999</v>
      </c>
      <c r="DU381" s="41">
        <f t="shared" si="64"/>
        <v>1.0469999999999999</v>
      </c>
      <c r="DV381" s="41">
        <f t="shared" si="64"/>
        <v>1.0469999999999999</v>
      </c>
      <c r="DW381" s="41">
        <f t="shared" si="64"/>
        <v>1.0469999999999999</v>
      </c>
      <c r="DX381" s="41">
        <f t="shared" si="64"/>
        <v>1.0469999999999999</v>
      </c>
      <c r="DY381" s="41">
        <f t="shared" si="64"/>
        <v>1.0438666666666667</v>
      </c>
      <c r="DZ381" s="41">
        <f t="shared" si="64"/>
        <v>1.0407333333333333</v>
      </c>
      <c r="EA381" s="41">
        <f t="shared" si="64"/>
        <v>1.0376000000000001</v>
      </c>
      <c r="EB381" s="41">
        <f t="shared" si="64"/>
        <v>1.0344666666666666</v>
      </c>
      <c r="EC381" s="41">
        <f t="shared" si="64"/>
        <v>1.0313333333333334</v>
      </c>
      <c r="ED381" s="41">
        <f t="shared" si="64"/>
        <v>1.0282</v>
      </c>
      <c r="EE381" s="41">
        <f t="shared" si="64"/>
        <v>1.0250666666666666</v>
      </c>
      <c r="EF381" s="41">
        <f t="shared" si="64"/>
        <v>1.0219333333333334</v>
      </c>
      <c r="EG381" s="41">
        <f t="shared" si="64"/>
        <v>1.0187999999999999</v>
      </c>
      <c r="EH381" s="41">
        <f t="shared" si="64"/>
        <v>1.0156666666666667</v>
      </c>
      <c r="EI381" s="41">
        <f t="shared" si="64"/>
        <v>1.0125333333333333</v>
      </c>
      <c r="EJ381" s="41">
        <f t="shared" si="64"/>
        <v>1.0094000000000001</v>
      </c>
      <c r="EK381" s="41">
        <f t="shared" si="64"/>
        <v>1.0062666666666666</v>
      </c>
      <c r="EL381" s="41">
        <f t="shared" si="64"/>
        <v>1.0031333333333334</v>
      </c>
      <c r="EM381" s="41">
        <f t="shared" si="64"/>
        <v>1</v>
      </c>
    </row>
    <row r="382" spans="1:143" x14ac:dyDescent="0.25">
      <c r="A382" s="34"/>
      <c r="B382" s="83" t="s">
        <v>12</v>
      </c>
      <c r="C382" s="83" t="s">
        <v>16</v>
      </c>
      <c r="D382" s="81">
        <f>1+($C146*D$160/D$161)</f>
        <v>1.0089999999999999</v>
      </c>
      <c r="E382" s="81">
        <f t="shared" ref="E382:AG383" si="66">1+($C146*E$160/E$161)</f>
        <v>1.0089999999999999</v>
      </c>
      <c r="F382" s="81">
        <f t="shared" si="66"/>
        <v>1.0089999999999999</v>
      </c>
      <c r="G382" s="81">
        <f t="shared" si="66"/>
        <v>1.0089999999999999</v>
      </c>
      <c r="H382" s="81">
        <f t="shared" si="66"/>
        <v>1.0089999999999999</v>
      </c>
      <c r="I382" s="81">
        <f t="shared" si="66"/>
        <v>1.0089999999999999</v>
      </c>
      <c r="J382" s="81">
        <f t="shared" si="66"/>
        <v>1.0089999999999999</v>
      </c>
      <c r="K382" s="81">
        <f t="shared" si="66"/>
        <v>1.0089999999999999</v>
      </c>
      <c r="L382" s="81">
        <f t="shared" si="66"/>
        <v>1.0089999999999999</v>
      </c>
      <c r="M382" s="81">
        <f t="shared" si="66"/>
        <v>1.0089999999999999</v>
      </c>
      <c r="N382" s="81">
        <f t="shared" si="66"/>
        <v>1.0089999999999999</v>
      </c>
      <c r="O382" s="81">
        <f t="shared" si="66"/>
        <v>1.0089999999999999</v>
      </c>
      <c r="P382" s="81">
        <f t="shared" si="66"/>
        <v>1.0089999999999999</v>
      </c>
      <c r="Q382" s="81">
        <f t="shared" si="66"/>
        <v>1.0089999999999999</v>
      </c>
      <c r="R382" s="81">
        <f t="shared" si="66"/>
        <v>1.0089999999999999</v>
      </c>
      <c r="S382" s="81">
        <f t="shared" si="66"/>
        <v>1.0084</v>
      </c>
      <c r="T382" s="81">
        <f t="shared" si="66"/>
        <v>1.0078</v>
      </c>
      <c r="U382" s="81">
        <f t="shared" si="66"/>
        <v>1.0072000000000001</v>
      </c>
      <c r="V382" s="81">
        <f t="shared" si="66"/>
        <v>1.0065999999999999</v>
      </c>
      <c r="W382" s="81">
        <f t="shared" si="66"/>
        <v>1.006</v>
      </c>
      <c r="X382" s="81">
        <f t="shared" si="66"/>
        <v>1.0054000000000001</v>
      </c>
      <c r="Y382" s="81">
        <f t="shared" si="66"/>
        <v>1.0047999999999999</v>
      </c>
      <c r="Z382" s="81">
        <f t="shared" si="66"/>
        <v>1.0042</v>
      </c>
      <c r="AA382" s="81">
        <f t="shared" si="66"/>
        <v>1.0036</v>
      </c>
      <c r="AB382" s="81">
        <f t="shared" si="66"/>
        <v>1.0029999999999999</v>
      </c>
      <c r="AC382" s="81">
        <f t="shared" si="66"/>
        <v>1.0024</v>
      </c>
      <c r="AD382" s="81">
        <f t="shared" si="66"/>
        <v>1.0018</v>
      </c>
      <c r="AE382" s="81">
        <f t="shared" si="66"/>
        <v>1.0012000000000001</v>
      </c>
      <c r="AF382" s="81">
        <f t="shared" si="66"/>
        <v>1.0005999999999999</v>
      </c>
      <c r="AG382" s="81">
        <f t="shared" si="66"/>
        <v>1</v>
      </c>
      <c r="AK382" s="34"/>
      <c r="AL382" s="7" t="s">
        <v>12</v>
      </c>
      <c r="AM382" s="7" t="s">
        <v>16</v>
      </c>
      <c r="AN382" s="41">
        <f t="shared" ref="AN382:BQ383" si="67">1+($F146*D$160/D$161)</f>
        <v>1.4729999999999999</v>
      </c>
      <c r="AO382" s="41">
        <f t="shared" si="67"/>
        <v>1.4729999999999999</v>
      </c>
      <c r="AP382" s="41">
        <f t="shared" si="67"/>
        <v>1.4729999999999999</v>
      </c>
      <c r="AQ382" s="41">
        <f t="shared" si="67"/>
        <v>1.4729999999999999</v>
      </c>
      <c r="AR382" s="41">
        <f t="shared" si="67"/>
        <v>1.4729999999999999</v>
      </c>
      <c r="AS382" s="41">
        <f t="shared" si="67"/>
        <v>1.4729999999999999</v>
      </c>
      <c r="AT382" s="41">
        <f t="shared" si="67"/>
        <v>1.4729999999999999</v>
      </c>
      <c r="AU382" s="41">
        <f t="shared" si="67"/>
        <v>1.4729999999999999</v>
      </c>
      <c r="AV382" s="41">
        <f t="shared" si="67"/>
        <v>1.4729999999999999</v>
      </c>
      <c r="AW382" s="41">
        <f t="shared" si="67"/>
        <v>1.4729999999999999</v>
      </c>
      <c r="AX382" s="41">
        <f t="shared" si="67"/>
        <v>1.4729999999999999</v>
      </c>
      <c r="AY382" s="41">
        <f t="shared" si="67"/>
        <v>1.4729999999999999</v>
      </c>
      <c r="AZ382" s="41">
        <f t="shared" si="67"/>
        <v>1.4729999999999999</v>
      </c>
      <c r="BA382" s="41">
        <f t="shared" si="67"/>
        <v>1.4729999999999999</v>
      </c>
      <c r="BB382" s="41">
        <f t="shared" si="67"/>
        <v>1.4729999999999999</v>
      </c>
      <c r="BC382" s="41">
        <f t="shared" si="67"/>
        <v>1.4414666666666667</v>
      </c>
      <c r="BD382" s="41">
        <f t="shared" si="67"/>
        <v>1.4099333333333333</v>
      </c>
      <c r="BE382" s="41">
        <f t="shared" si="67"/>
        <v>1.3784000000000001</v>
      </c>
      <c r="BF382" s="41">
        <f t="shared" si="67"/>
        <v>1.3468666666666667</v>
      </c>
      <c r="BG382" s="41">
        <f t="shared" si="67"/>
        <v>1.3153333333333332</v>
      </c>
      <c r="BH382" s="41">
        <f t="shared" si="67"/>
        <v>1.2838000000000001</v>
      </c>
      <c r="BI382" s="41">
        <f t="shared" si="67"/>
        <v>1.2522666666666666</v>
      </c>
      <c r="BJ382" s="41">
        <f t="shared" si="67"/>
        <v>1.2207333333333334</v>
      </c>
      <c r="BK382" s="41">
        <f t="shared" si="67"/>
        <v>1.1892</v>
      </c>
      <c r="BL382" s="41">
        <f t="shared" si="67"/>
        <v>1.1576666666666666</v>
      </c>
      <c r="BM382" s="41">
        <f t="shared" si="67"/>
        <v>1.1261333333333332</v>
      </c>
      <c r="BN382" s="41">
        <f t="shared" si="67"/>
        <v>1.0946</v>
      </c>
      <c r="BO382" s="41">
        <f t="shared" si="67"/>
        <v>1.0630666666666666</v>
      </c>
      <c r="BP382" s="41">
        <f t="shared" si="67"/>
        <v>1.0315333333333334</v>
      </c>
      <c r="BQ382" s="41">
        <f t="shared" si="67"/>
        <v>1</v>
      </c>
      <c r="BV382" s="34"/>
      <c r="BW382" s="7" t="s">
        <v>12</v>
      </c>
      <c r="BX382" s="7" t="s">
        <v>16</v>
      </c>
      <c r="BY382" s="41">
        <f t="shared" ref="BY382:DB383" si="68">1+($E146*D$160/D$161)</f>
        <v>1.101</v>
      </c>
      <c r="BZ382" s="41">
        <f t="shared" si="68"/>
        <v>1.101</v>
      </c>
      <c r="CA382" s="41">
        <f t="shared" si="68"/>
        <v>1.101</v>
      </c>
      <c r="CB382" s="41">
        <f t="shared" si="68"/>
        <v>1.101</v>
      </c>
      <c r="CC382" s="41">
        <f t="shared" si="68"/>
        <v>1.101</v>
      </c>
      <c r="CD382" s="41">
        <f t="shared" si="68"/>
        <v>1.101</v>
      </c>
      <c r="CE382" s="41">
        <f t="shared" si="68"/>
        <v>1.101</v>
      </c>
      <c r="CF382" s="41">
        <f t="shared" si="68"/>
        <v>1.101</v>
      </c>
      <c r="CG382" s="41">
        <f t="shared" si="68"/>
        <v>1.101</v>
      </c>
      <c r="CH382" s="41">
        <f t="shared" si="68"/>
        <v>1.101</v>
      </c>
      <c r="CI382" s="41">
        <f t="shared" si="68"/>
        <v>1.101</v>
      </c>
      <c r="CJ382" s="41">
        <f t="shared" si="68"/>
        <v>1.101</v>
      </c>
      <c r="CK382" s="41">
        <f t="shared" si="68"/>
        <v>1.101</v>
      </c>
      <c r="CL382" s="41">
        <f t="shared" si="68"/>
        <v>1.101</v>
      </c>
      <c r="CM382" s="41">
        <f t="shared" si="68"/>
        <v>1.101</v>
      </c>
      <c r="CN382" s="41">
        <f t="shared" si="68"/>
        <v>1.0942666666666667</v>
      </c>
      <c r="CO382" s="41">
        <f t="shared" si="68"/>
        <v>1.0875333333333332</v>
      </c>
      <c r="CP382" s="41">
        <f t="shared" si="68"/>
        <v>1.0808</v>
      </c>
      <c r="CQ382" s="41">
        <f t="shared" si="68"/>
        <v>1.0740666666666667</v>
      </c>
      <c r="CR382" s="41">
        <f t="shared" si="68"/>
        <v>1.0673333333333332</v>
      </c>
      <c r="CS382" s="41">
        <f t="shared" si="68"/>
        <v>1.0606</v>
      </c>
      <c r="CT382" s="41">
        <f t="shared" si="68"/>
        <v>1.0538666666666667</v>
      </c>
      <c r="CU382" s="41">
        <f t="shared" si="68"/>
        <v>1.0471333333333332</v>
      </c>
      <c r="CV382" s="41">
        <f t="shared" si="68"/>
        <v>1.0404</v>
      </c>
      <c r="CW382" s="41">
        <f t="shared" si="68"/>
        <v>1.0336666666666667</v>
      </c>
      <c r="CX382" s="41">
        <f t="shared" si="68"/>
        <v>1.0269333333333333</v>
      </c>
      <c r="CY382" s="41">
        <f t="shared" si="68"/>
        <v>1.0202</v>
      </c>
      <c r="CZ382" s="41">
        <f t="shared" si="68"/>
        <v>1.0134666666666667</v>
      </c>
      <c r="DA382" s="41">
        <f t="shared" si="68"/>
        <v>1.0067333333333333</v>
      </c>
      <c r="DB382" s="41">
        <f t="shared" si="68"/>
        <v>1</v>
      </c>
      <c r="DG382" s="34"/>
      <c r="DH382" s="7" t="s">
        <v>12</v>
      </c>
      <c r="DI382" s="7" t="s">
        <v>16</v>
      </c>
      <c r="DJ382" s="41">
        <f t="shared" ref="DJ382:EM383" si="69">1+($D146*D$160/D$161)</f>
        <v>1.034</v>
      </c>
      <c r="DK382" s="41">
        <f t="shared" si="69"/>
        <v>1.034</v>
      </c>
      <c r="DL382" s="41">
        <f t="shared" si="69"/>
        <v>1.034</v>
      </c>
      <c r="DM382" s="41">
        <f t="shared" si="69"/>
        <v>1.034</v>
      </c>
      <c r="DN382" s="41">
        <f t="shared" si="69"/>
        <v>1.034</v>
      </c>
      <c r="DO382" s="41">
        <f t="shared" si="69"/>
        <v>1.034</v>
      </c>
      <c r="DP382" s="41">
        <f t="shared" si="69"/>
        <v>1.034</v>
      </c>
      <c r="DQ382" s="41">
        <f t="shared" si="69"/>
        <v>1.034</v>
      </c>
      <c r="DR382" s="41">
        <f t="shared" si="69"/>
        <v>1.034</v>
      </c>
      <c r="DS382" s="41">
        <f t="shared" si="69"/>
        <v>1.034</v>
      </c>
      <c r="DT382" s="41">
        <f t="shared" si="69"/>
        <v>1.034</v>
      </c>
      <c r="DU382" s="41">
        <f t="shared" si="69"/>
        <v>1.034</v>
      </c>
      <c r="DV382" s="41">
        <f t="shared" si="69"/>
        <v>1.034</v>
      </c>
      <c r="DW382" s="41">
        <f t="shared" si="69"/>
        <v>1.034</v>
      </c>
      <c r="DX382" s="41">
        <f t="shared" si="69"/>
        <v>1.034</v>
      </c>
      <c r="DY382" s="41">
        <f t="shared" si="69"/>
        <v>1.0317333333333334</v>
      </c>
      <c r="DZ382" s="41">
        <f t="shared" si="69"/>
        <v>1.0294666666666668</v>
      </c>
      <c r="EA382" s="41">
        <f t="shared" si="69"/>
        <v>1.0272000000000001</v>
      </c>
      <c r="EB382" s="41">
        <f t="shared" si="69"/>
        <v>1.0249333333333333</v>
      </c>
      <c r="EC382" s="41">
        <f t="shared" si="69"/>
        <v>1.0226666666666666</v>
      </c>
      <c r="ED382" s="41">
        <f t="shared" si="69"/>
        <v>1.0204</v>
      </c>
      <c r="EE382" s="41">
        <f t="shared" si="69"/>
        <v>1.0181333333333333</v>
      </c>
      <c r="EF382" s="41">
        <f t="shared" si="69"/>
        <v>1.0158666666666667</v>
      </c>
      <c r="EG382" s="41">
        <f t="shared" si="69"/>
        <v>1.0136000000000001</v>
      </c>
      <c r="EH382" s="41">
        <f t="shared" si="69"/>
        <v>1.0113333333333334</v>
      </c>
      <c r="EI382" s="41">
        <f t="shared" si="69"/>
        <v>1.0090666666666666</v>
      </c>
      <c r="EJ382" s="41">
        <f t="shared" si="69"/>
        <v>1.0067999999999999</v>
      </c>
      <c r="EK382" s="41">
        <f t="shared" si="69"/>
        <v>1.0045333333333333</v>
      </c>
      <c r="EL382" s="41">
        <f t="shared" si="69"/>
        <v>1.0022666666666666</v>
      </c>
      <c r="EM382" s="41">
        <f t="shared" si="69"/>
        <v>1</v>
      </c>
    </row>
    <row r="383" spans="1:143" x14ac:dyDescent="0.25">
      <c r="A383" s="34"/>
      <c r="B383" s="83" t="s">
        <v>12</v>
      </c>
      <c r="C383" s="83" t="s">
        <v>19</v>
      </c>
      <c r="D383" s="81">
        <f>1+($C147*D$160/D$161)</f>
        <v>1.008</v>
      </c>
      <c r="E383" s="81">
        <f t="shared" si="66"/>
        <v>1.008</v>
      </c>
      <c r="F383" s="81">
        <f t="shared" si="66"/>
        <v>1.008</v>
      </c>
      <c r="G383" s="81">
        <f t="shared" si="66"/>
        <v>1.008</v>
      </c>
      <c r="H383" s="81">
        <f t="shared" si="66"/>
        <v>1.008</v>
      </c>
      <c r="I383" s="81">
        <f t="shared" si="66"/>
        <v>1.008</v>
      </c>
      <c r="J383" s="81">
        <f t="shared" si="66"/>
        <v>1.008</v>
      </c>
      <c r="K383" s="81">
        <f t="shared" si="66"/>
        <v>1.008</v>
      </c>
      <c r="L383" s="81">
        <f t="shared" si="66"/>
        <v>1.008</v>
      </c>
      <c r="M383" s="81">
        <f t="shared" si="66"/>
        <v>1.008</v>
      </c>
      <c r="N383" s="81">
        <f t="shared" si="66"/>
        <v>1.008</v>
      </c>
      <c r="O383" s="81">
        <f t="shared" si="66"/>
        <v>1.008</v>
      </c>
      <c r="P383" s="81">
        <f t="shared" si="66"/>
        <v>1.008</v>
      </c>
      <c r="Q383" s="81">
        <f t="shared" si="66"/>
        <v>1.008</v>
      </c>
      <c r="R383" s="81">
        <f t="shared" si="66"/>
        <v>1.008</v>
      </c>
      <c r="S383" s="81">
        <f t="shared" si="66"/>
        <v>1.0074666666666667</v>
      </c>
      <c r="T383" s="81">
        <f t="shared" si="66"/>
        <v>1.0069333333333332</v>
      </c>
      <c r="U383" s="81">
        <f t="shared" si="66"/>
        <v>1.0064</v>
      </c>
      <c r="V383" s="81">
        <f t="shared" si="66"/>
        <v>1.0058666666666667</v>
      </c>
      <c r="W383" s="81">
        <f t="shared" si="66"/>
        <v>1.0053333333333334</v>
      </c>
      <c r="X383" s="81">
        <f t="shared" si="66"/>
        <v>1.0047999999999999</v>
      </c>
      <c r="Y383" s="81">
        <f t="shared" si="66"/>
        <v>1.0042666666666666</v>
      </c>
      <c r="Z383" s="81">
        <f t="shared" si="66"/>
        <v>1.0037333333333334</v>
      </c>
      <c r="AA383" s="81">
        <f t="shared" si="66"/>
        <v>1.0032000000000001</v>
      </c>
      <c r="AB383" s="81">
        <f t="shared" si="66"/>
        <v>1.0026666666666666</v>
      </c>
      <c r="AC383" s="81">
        <f t="shared" si="66"/>
        <v>1.0021333333333333</v>
      </c>
      <c r="AD383" s="81">
        <f t="shared" si="66"/>
        <v>1.0016</v>
      </c>
      <c r="AE383" s="81">
        <f t="shared" si="66"/>
        <v>1.0010666666666668</v>
      </c>
      <c r="AF383" s="81">
        <f t="shared" si="66"/>
        <v>1.0005333333333333</v>
      </c>
      <c r="AG383" s="81">
        <f t="shared" si="66"/>
        <v>1</v>
      </c>
      <c r="AK383" s="34"/>
      <c r="AL383" s="7" t="s">
        <v>12</v>
      </c>
      <c r="AM383" s="7" t="s">
        <v>19</v>
      </c>
      <c r="AN383" s="41">
        <f t="shared" si="67"/>
        <v>1.4729999999999999</v>
      </c>
      <c r="AO383" s="41">
        <f t="shared" si="67"/>
        <v>1.4729999999999999</v>
      </c>
      <c r="AP383" s="41">
        <f t="shared" si="67"/>
        <v>1.4729999999999999</v>
      </c>
      <c r="AQ383" s="41">
        <f t="shared" si="67"/>
        <v>1.4729999999999999</v>
      </c>
      <c r="AR383" s="41">
        <f t="shared" si="67"/>
        <v>1.4729999999999999</v>
      </c>
      <c r="AS383" s="41">
        <f t="shared" si="67"/>
        <v>1.4729999999999999</v>
      </c>
      <c r="AT383" s="41">
        <f t="shared" si="67"/>
        <v>1.4729999999999999</v>
      </c>
      <c r="AU383" s="41">
        <f t="shared" si="67"/>
        <v>1.4729999999999999</v>
      </c>
      <c r="AV383" s="41">
        <f t="shared" si="67"/>
        <v>1.4729999999999999</v>
      </c>
      <c r="AW383" s="41">
        <f t="shared" si="67"/>
        <v>1.4729999999999999</v>
      </c>
      <c r="AX383" s="41">
        <f t="shared" si="67"/>
        <v>1.4729999999999999</v>
      </c>
      <c r="AY383" s="41">
        <f t="shared" si="67"/>
        <v>1.4729999999999999</v>
      </c>
      <c r="AZ383" s="41">
        <f t="shared" si="67"/>
        <v>1.4729999999999999</v>
      </c>
      <c r="BA383" s="41">
        <f t="shared" si="67"/>
        <v>1.4729999999999999</v>
      </c>
      <c r="BB383" s="41">
        <f t="shared" si="67"/>
        <v>1.4729999999999999</v>
      </c>
      <c r="BC383" s="41">
        <f t="shared" si="67"/>
        <v>1.4414666666666667</v>
      </c>
      <c r="BD383" s="41">
        <f t="shared" si="67"/>
        <v>1.4099333333333333</v>
      </c>
      <c r="BE383" s="41">
        <f t="shared" si="67"/>
        <v>1.3784000000000001</v>
      </c>
      <c r="BF383" s="41">
        <f t="shared" si="67"/>
        <v>1.3468666666666667</v>
      </c>
      <c r="BG383" s="41">
        <f t="shared" si="67"/>
        <v>1.3153333333333332</v>
      </c>
      <c r="BH383" s="41">
        <f t="shared" si="67"/>
        <v>1.2838000000000001</v>
      </c>
      <c r="BI383" s="41">
        <f t="shared" si="67"/>
        <v>1.2522666666666666</v>
      </c>
      <c r="BJ383" s="41">
        <f t="shared" si="67"/>
        <v>1.2207333333333334</v>
      </c>
      <c r="BK383" s="41">
        <f t="shared" si="67"/>
        <v>1.1892</v>
      </c>
      <c r="BL383" s="41">
        <f t="shared" si="67"/>
        <v>1.1576666666666666</v>
      </c>
      <c r="BM383" s="41">
        <f t="shared" si="67"/>
        <v>1.1261333333333332</v>
      </c>
      <c r="BN383" s="41">
        <f t="shared" si="67"/>
        <v>1.0946</v>
      </c>
      <c r="BO383" s="41">
        <f t="shared" si="67"/>
        <v>1.0630666666666666</v>
      </c>
      <c r="BP383" s="41">
        <f t="shared" si="67"/>
        <v>1.0315333333333334</v>
      </c>
      <c r="BQ383" s="41">
        <f t="shared" si="67"/>
        <v>1</v>
      </c>
      <c r="BV383" s="34"/>
      <c r="BW383" s="7" t="s">
        <v>12</v>
      </c>
      <c r="BX383" s="7" t="s">
        <v>19</v>
      </c>
      <c r="BY383" s="41">
        <f t="shared" si="68"/>
        <v>1.151</v>
      </c>
      <c r="BZ383" s="41">
        <f t="shared" si="68"/>
        <v>1.151</v>
      </c>
      <c r="CA383" s="41">
        <f t="shared" si="68"/>
        <v>1.151</v>
      </c>
      <c r="CB383" s="41">
        <f t="shared" si="68"/>
        <v>1.151</v>
      </c>
      <c r="CC383" s="41">
        <f t="shared" si="68"/>
        <v>1.151</v>
      </c>
      <c r="CD383" s="41">
        <f t="shared" si="68"/>
        <v>1.151</v>
      </c>
      <c r="CE383" s="41">
        <f t="shared" si="68"/>
        <v>1.151</v>
      </c>
      <c r="CF383" s="41">
        <f t="shared" si="68"/>
        <v>1.151</v>
      </c>
      <c r="CG383" s="41">
        <f t="shared" si="68"/>
        <v>1.151</v>
      </c>
      <c r="CH383" s="41">
        <f t="shared" si="68"/>
        <v>1.151</v>
      </c>
      <c r="CI383" s="41">
        <f t="shared" si="68"/>
        <v>1.151</v>
      </c>
      <c r="CJ383" s="41">
        <f t="shared" si="68"/>
        <v>1.151</v>
      </c>
      <c r="CK383" s="41">
        <f t="shared" si="68"/>
        <v>1.151</v>
      </c>
      <c r="CL383" s="41">
        <f t="shared" si="68"/>
        <v>1.151</v>
      </c>
      <c r="CM383" s="41">
        <f t="shared" si="68"/>
        <v>1.151</v>
      </c>
      <c r="CN383" s="41">
        <f t="shared" si="68"/>
        <v>1.1409333333333334</v>
      </c>
      <c r="CO383" s="41">
        <f t="shared" si="68"/>
        <v>1.1308666666666667</v>
      </c>
      <c r="CP383" s="41">
        <f t="shared" si="68"/>
        <v>1.1208</v>
      </c>
      <c r="CQ383" s="41">
        <f t="shared" si="68"/>
        <v>1.1107333333333334</v>
      </c>
      <c r="CR383" s="41">
        <f t="shared" si="68"/>
        <v>1.1006666666666667</v>
      </c>
      <c r="CS383" s="41">
        <f t="shared" si="68"/>
        <v>1.0906</v>
      </c>
      <c r="CT383" s="41">
        <f t="shared" si="68"/>
        <v>1.0805333333333333</v>
      </c>
      <c r="CU383" s="41">
        <f t="shared" si="68"/>
        <v>1.0704666666666667</v>
      </c>
      <c r="CV383" s="41">
        <f t="shared" si="68"/>
        <v>1.0604</v>
      </c>
      <c r="CW383" s="41">
        <f t="shared" si="68"/>
        <v>1.0503333333333333</v>
      </c>
      <c r="CX383" s="41">
        <f t="shared" si="68"/>
        <v>1.0402666666666667</v>
      </c>
      <c r="CY383" s="41">
        <f t="shared" si="68"/>
        <v>1.0302</v>
      </c>
      <c r="CZ383" s="41">
        <f t="shared" si="68"/>
        <v>1.0201333333333333</v>
      </c>
      <c r="DA383" s="41">
        <f t="shared" si="68"/>
        <v>1.0100666666666667</v>
      </c>
      <c r="DB383" s="41">
        <f t="shared" si="68"/>
        <v>1</v>
      </c>
      <c r="DG383" s="34"/>
      <c r="DH383" s="7" t="s">
        <v>12</v>
      </c>
      <c r="DI383" s="7" t="s">
        <v>19</v>
      </c>
      <c r="DJ383" s="41">
        <f t="shared" si="69"/>
        <v>1.0269999999999999</v>
      </c>
      <c r="DK383" s="41">
        <f t="shared" si="69"/>
        <v>1.0269999999999999</v>
      </c>
      <c r="DL383" s="41">
        <f t="shared" si="69"/>
        <v>1.0269999999999999</v>
      </c>
      <c r="DM383" s="41">
        <f t="shared" si="69"/>
        <v>1.0269999999999999</v>
      </c>
      <c r="DN383" s="41">
        <f t="shared" si="69"/>
        <v>1.0269999999999999</v>
      </c>
      <c r="DO383" s="41">
        <f t="shared" si="69"/>
        <v>1.0269999999999999</v>
      </c>
      <c r="DP383" s="41">
        <f t="shared" si="69"/>
        <v>1.0269999999999999</v>
      </c>
      <c r="DQ383" s="41">
        <f t="shared" si="69"/>
        <v>1.0269999999999999</v>
      </c>
      <c r="DR383" s="41">
        <f t="shared" si="69"/>
        <v>1.0269999999999999</v>
      </c>
      <c r="DS383" s="41">
        <f t="shared" si="69"/>
        <v>1.0269999999999999</v>
      </c>
      <c r="DT383" s="41">
        <f t="shared" si="69"/>
        <v>1.0269999999999999</v>
      </c>
      <c r="DU383" s="41">
        <f t="shared" si="69"/>
        <v>1.0269999999999999</v>
      </c>
      <c r="DV383" s="41">
        <f t="shared" si="69"/>
        <v>1.0269999999999999</v>
      </c>
      <c r="DW383" s="41">
        <f t="shared" si="69"/>
        <v>1.0269999999999999</v>
      </c>
      <c r="DX383" s="41">
        <f t="shared" si="69"/>
        <v>1.0269999999999999</v>
      </c>
      <c r="DY383" s="41">
        <f t="shared" si="69"/>
        <v>1.0251999999999999</v>
      </c>
      <c r="DZ383" s="41">
        <f t="shared" si="69"/>
        <v>1.0234000000000001</v>
      </c>
      <c r="EA383" s="41">
        <f t="shared" si="69"/>
        <v>1.0216000000000001</v>
      </c>
      <c r="EB383" s="41">
        <f t="shared" si="69"/>
        <v>1.0198</v>
      </c>
      <c r="EC383" s="41">
        <f t="shared" si="69"/>
        <v>1.018</v>
      </c>
      <c r="ED383" s="41">
        <f t="shared" si="69"/>
        <v>1.0162</v>
      </c>
      <c r="EE383" s="41">
        <f t="shared" si="69"/>
        <v>1.0144</v>
      </c>
      <c r="EF383" s="41">
        <f t="shared" si="69"/>
        <v>1.0125999999999999</v>
      </c>
      <c r="EG383" s="41">
        <f t="shared" si="69"/>
        <v>1.0107999999999999</v>
      </c>
      <c r="EH383" s="41">
        <f t="shared" si="69"/>
        <v>1.0089999999999999</v>
      </c>
      <c r="EI383" s="41">
        <f t="shared" si="69"/>
        <v>1.0072000000000001</v>
      </c>
      <c r="EJ383" s="41">
        <f t="shared" si="69"/>
        <v>1.0054000000000001</v>
      </c>
      <c r="EK383" s="41">
        <f t="shared" si="69"/>
        <v>1.0036</v>
      </c>
      <c r="EL383" s="41">
        <f t="shared" si="69"/>
        <v>1.0018</v>
      </c>
      <c r="EM383" s="41">
        <f t="shared" si="69"/>
        <v>1</v>
      </c>
    </row>
    <row r="384" spans="1:143" x14ac:dyDescent="0.25">
      <c r="A384" s="34"/>
      <c r="B384" s="83" t="s">
        <v>12</v>
      </c>
      <c r="C384" s="83" t="s">
        <v>10</v>
      </c>
      <c r="D384" s="81">
        <f>1+($C150*D$160/D$161)</f>
        <v>1.008</v>
      </c>
      <c r="E384" s="81">
        <f t="shared" ref="E384:AG384" si="70">1+($C150*E$160/E$161)</f>
        <v>1.008</v>
      </c>
      <c r="F384" s="81">
        <f t="shared" si="70"/>
        <v>1.008</v>
      </c>
      <c r="G384" s="81">
        <f t="shared" si="70"/>
        <v>1.008</v>
      </c>
      <c r="H384" s="81">
        <f t="shared" si="70"/>
        <v>1.008</v>
      </c>
      <c r="I384" s="81">
        <f t="shared" si="70"/>
        <v>1.008</v>
      </c>
      <c r="J384" s="81">
        <f t="shared" si="70"/>
        <v>1.008</v>
      </c>
      <c r="K384" s="81">
        <f t="shared" si="70"/>
        <v>1.008</v>
      </c>
      <c r="L384" s="81">
        <f t="shared" si="70"/>
        <v>1.008</v>
      </c>
      <c r="M384" s="81">
        <f t="shared" si="70"/>
        <v>1.008</v>
      </c>
      <c r="N384" s="81">
        <f t="shared" si="70"/>
        <v>1.008</v>
      </c>
      <c r="O384" s="81">
        <f t="shared" si="70"/>
        <v>1.008</v>
      </c>
      <c r="P384" s="81">
        <f t="shared" si="70"/>
        <v>1.008</v>
      </c>
      <c r="Q384" s="81">
        <f t="shared" si="70"/>
        <v>1.008</v>
      </c>
      <c r="R384" s="81">
        <f t="shared" si="70"/>
        <v>1.008</v>
      </c>
      <c r="S384" s="81">
        <f t="shared" si="70"/>
        <v>1.0074666666666667</v>
      </c>
      <c r="T384" s="81">
        <f t="shared" si="70"/>
        <v>1.0069333333333332</v>
      </c>
      <c r="U384" s="81">
        <f t="shared" si="70"/>
        <v>1.0064</v>
      </c>
      <c r="V384" s="81">
        <f t="shared" si="70"/>
        <v>1.0058666666666667</v>
      </c>
      <c r="W384" s="81">
        <f t="shared" si="70"/>
        <v>1.0053333333333334</v>
      </c>
      <c r="X384" s="81">
        <f t="shared" si="70"/>
        <v>1.0047999999999999</v>
      </c>
      <c r="Y384" s="81">
        <f t="shared" si="70"/>
        <v>1.0042666666666666</v>
      </c>
      <c r="Z384" s="81">
        <f t="shared" si="70"/>
        <v>1.0037333333333334</v>
      </c>
      <c r="AA384" s="81">
        <f t="shared" si="70"/>
        <v>1.0032000000000001</v>
      </c>
      <c r="AB384" s="81">
        <f t="shared" si="70"/>
        <v>1.0026666666666666</v>
      </c>
      <c r="AC384" s="81">
        <f t="shared" si="70"/>
        <v>1.0021333333333333</v>
      </c>
      <c r="AD384" s="81">
        <f t="shared" si="70"/>
        <v>1.0016</v>
      </c>
      <c r="AE384" s="81">
        <f t="shared" si="70"/>
        <v>1.0010666666666668</v>
      </c>
      <c r="AF384" s="81">
        <f t="shared" si="70"/>
        <v>1.0005333333333333</v>
      </c>
      <c r="AG384" s="81">
        <f t="shared" si="70"/>
        <v>1</v>
      </c>
      <c r="AK384" s="34"/>
      <c r="AL384" s="7" t="s">
        <v>12</v>
      </c>
      <c r="AM384" s="7" t="s">
        <v>10</v>
      </c>
      <c r="AN384" s="41">
        <f t="shared" ref="AN384:BQ384" si="71">1+($F150*D$160/D$161)</f>
        <v>1.4729999999999999</v>
      </c>
      <c r="AO384" s="41">
        <f t="shared" si="71"/>
        <v>1.4729999999999999</v>
      </c>
      <c r="AP384" s="41">
        <f t="shared" si="71"/>
        <v>1.4729999999999999</v>
      </c>
      <c r="AQ384" s="41">
        <f t="shared" si="71"/>
        <v>1.4729999999999999</v>
      </c>
      <c r="AR384" s="41">
        <f t="shared" si="71"/>
        <v>1.4729999999999999</v>
      </c>
      <c r="AS384" s="41">
        <f t="shared" si="71"/>
        <v>1.4729999999999999</v>
      </c>
      <c r="AT384" s="41">
        <f t="shared" si="71"/>
        <v>1.4729999999999999</v>
      </c>
      <c r="AU384" s="41">
        <f t="shared" si="71"/>
        <v>1.4729999999999999</v>
      </c>
      <c r="AV384" s="41">
        <f t="shared" si="71"/>
        <v>1.4729999999999999</v>
      </c>
      <c r="AW384" s="41">
        <f t="shared" si="71"/>
        <v>1.4729999999999999</v>
      </c>
      <c r="AX384" s="41">
        <f t="shared" si="71"/>
        <v>1.4729999999999999</v>
      </c>
      <c r="AY384" s="41">
        <f t="shared" si="71"/>
        <v>1.4729999999999999</v>
      </c>
      <c r="AZ384" s="41">
        <f t="shared" si="71"/>
        <v>1.4729999999999999</v>
      </c>
      <c r="BA384" s="41">
        <f t="shared" si="71"/>
        <v>1.4729999999999999</v>
      </c>
      <c r="BB384" s="41">
        <f t="shared" si="71"/>
        <v>1.4729999999999999</v>
      </c>
      <c r="BC384" s="41">
        <f t="shared" si="71"/>
        <v>1.4414666666666667</v>
      </c>
      <c r="BD384" s="41">
        <f t="shared" si="71"/>
        <v>1.4099333333333333</v>
      </c>
      <c r="BE384" s="41">
        <f t="shared" si="71"/>
        <v>1.3784000000000001</v>
      </c>
      <c r="BF384" s="41">
        <f t="shared" si="71"/>
        <v>1.3468666666666667</v>
      </c>
      <c r="BG384" s="41">
        <f t="shared" si="71"/>
        <v>1.3153333333333332</v>
      </c>
      <c r="BH384" s="41">
        <f t="shared" si="71"/>
        <v>1.2838000000000001</v>
      </c>
      <c r="BI384" s="41">
        <f t="shared" si="71"/>
        <v>1.2522666666666666</v>
      </c>
      <c r="BJ384" s="41">
        <f t="shared" si="71"/>
        <v>1.2207333333333334</v>
      </c>
      <c r="BK384" s="41">
        <f t="shared" si="71"/>
        <v>1.1892</v>
      </c>
      <c r="BL384" s="41">
        <f t="shared" si="71"/>
        <v>1.1576666666666666</v>
      </c>
      <c r="BM384" s="41">
        <f t="shared" si="71"/>
        <v>1.1261333333333332</v>
      </c>
      <c r="BN384" s="41">
        <f t="shared" si="71"/>
        <v>1.0946</v>
      </c>
      <c r="BO384" s="41">
        <f t="shared" si="71"/>
        <v>1.0630666666666666</v>
      </c>
      <c r="BP384" s="41">
        <f t="shared" si="71"/>
        <v>1.0315333333333334</v>
      </c>
      <c r="BQ384" s="41">
        <f t="shared" si="71"/>
        <v>1</v>
      </c>
      <c r="BV384" s="34"/>
      <c r="BW384" s="7" t="s">
        <v>12</v>
      </c>
      <c r="BX384" s="7" t="s">
        <v>10</v>
      </c>
      <c r="BY384" s="41">
        <f t="shared" ref="BY384:DB384" si="72">1+($E150*D$160/D$161)</f>
        <v>1.151</v>
      </c>
      <c r="BZ384" s="41">
        <f t="shared" si="72"/>
        <v>1.151</v>
      </c>
      <c r="CA384" s="41">
        <f t="shared" si="72"/>
        <v>1.151</v>
      </c>
      <c r="CB384" s="41">
        <f t="shared" si="72"/>
        <v>1.151</v>
      </c>
      <c r="CC384" s="41">
        <f t="shared" si="72"/>
        <v>1.151</v>
      </c>
      <c r="CD384" s="41">
        <f t="shared" si="72"/>
        <v>1.151</v>
      </c>
      <c r="CE384" s="41">
        <f t="shared" si="72"/>
        <v>1.151</v>
      </c>
      <c r="CF384" s="41">
        <f t="shared" si="72"/>
        <v>1.151</v>
      </c>
      <c r="CG384" s="41">
        <f t="shared" si="72"/>
        <v>1.151</v>
      </c>
      <c r="CH384" s="41">
        <f t="shared" si="72"/>
        <v>1.151</v>
      </c>
      <c r="CI384" s="41">
        <f t="shared" si="72"/>
        <v>1.151</v>
      </c>
      <c r="CJ384" s="41">
        <f t="shared" si="72"/>
        <v>1.151</v>
      </c>
      <c r="CK384" s="41">
        <f t="shared" si="72"/>
        <v>1.151</v>
      </c>
      <c r="CL384" s="41">
        <f t="shared" si="72"/>
        <v>1.151</v>
      </c>
      <c r="CM384" s="41">
        <f t="shared" si="72"/>
        <v>1.151</v>
      </c>
      <c r="CN384" s="41">
        <f t="shared" si="72"/>
        <v>1.1409333333333334</v>
      </c>
      <c r="CO384" s="41">
        <f t="shared" si="72"/>
        <v>1.1308666666666667</v>
      </c>
      <c r="CP384" s="41">
        <f t="shared" si="72"/>
        <v>1.1208</v>
      </c>
      <c r="CQ384" s="41">
        <f t="shared" si="72"/>
        <v>1.1107333333333334</v>
      </c>
      <c r="CR384" s="41">
        <f t="shared" si="72"/>
        <v>1.1006666666666667</v>
      </c>
      <c r="CS384" s="41">
        <f t="shared" si="72"/>
        <v>1.0906</v>
      </c>
      <c r="CT384" s="41">
        <f t="shared" si="72"/>
        <v>1.0805333333333333</v>
      </c>
      <c r="CU384" s="41">
        <f t="shared" si="72"/>
        <v>1.0704666666666667</v>
      </c>
      <c r="CV384" s="41">
        <f t="shared" si="72"/>
        <v>1.0604</v>
      </c>
      <c r="CW384" s="41">
        <f t="shared" si="72"/>
        <v>1.0503333333333333</v>
      </c>
      <c r="CX384" s="41">
        <f t="shared" si="72"/>
        <v>1.0402666666666667</v>
      </c>
      <c r="CY384" s="41">
        <f t="shared" si="72"/>
        <v>1.0302</v>
      </c>
      <c r="CZ384" s="41">
        <f t="shared" si="72"/>
        <v>1.0201333333333333</v>
      </c>
      <c r="DA384" s="41">
        <f t="shared" si="72"/>
        <v>1.0100666666666667</v>
      </c>
      <c r="DB384" s="41">
        <f t="shared" si="72"/>
        <v>1</v>
      </c>
      <c r="DG384" s="34"/>
      <c r="DH384" s="7" t="s">
        <v>12</v>
      </c>
      <c r="DI384" s="7" t="s">
        <v>10</v>
      </c>
      <c r="DJ384" s="41">
        <f t="shared" ref="DJ384:EM384" si="73">1+($D150*D$160/D$161)</f>
        <v>1.0269999999999999</v>
      </c>
      <c r="DK384" s="41">
        <f t="shared" si="73"/>
        <v>1.0269999999999999</v>
      </c>
      <c r="DL384" s="41">
        <f t="shared" si="73"/>
        <v>1.0269999999999999</v>
      </c>
      <c r="DM384" s="41">
        <f t="shared" si="73"/>
        <v>1.0269999999999999</v>
      </c>
      <c r="DN384" s="41">
        <f t="shared" si="73"/>
        <v>1.0269999999999999</v>
      </c>
      <c r="DO384" s="41">
        <f t="shared" si="73"/>
        <v>1.0269999999999999</v>
      </c>
      <c r="DP384" s="41">
        <f t="shared" si="73"/>
        <v>1.0269999999999999</v>
      </c>
      <c r="DQ384" s="41">
        <f t="shared" si="73"/>
        <v>1.0269999999999999</v>
      </c>
      <c r="DR384" s="41">
        <f t="shared" si="73"/>
        <v>1.0269999999999999</v>
      </c>
      <c r="DS384" s="41">
        <f t="shared" si="73"/>
        <v>1.0269999999999999</v>
      </c>
      <c r="DT384" s="41">
        <f t="shared" si="73"/>
        <v>1.0269999999999999</v>
      </c>
      <c r="DU384" s="41">
        <f t="shared" si="73"/>
        <v>1.0269999999999999</v>
      </c>
      <c r="DV384" s="41">
        <f t="shared" si="73"/>
        <v>1.0269999999999999</v>
      </c>
      <c r="DW384" s="41">
        <f t="shared" si="73"/>
        <v>1.0269999999999999</v>
      </c>
      <c r="DX384" s="41">
        <f t="shared" si="73"/>
        <v>1.0269999999999999</v>
      </c>
      <c r="DY384" s="41">
        <f t="shared" si="73"/>
        <v>1.0251999999999999</v>
      </c>
      <c r="DZ384" s="41">
        <f t="shared" si="73"/>
        <v>1.0234000000000001</v>
      </c>
      <c r="EA384" s="41">
        <f t="shared" si="73"/>
        <v>1.0216000000000001</v>
      </c>
      <c r="EB384" s="41">
        <f t="shared" si="73"/>
        <v>1.0198</v>
      </c>
      <c r="EC384" s="41">
        <f t="shared" si="73"/>
        <v>1.018</v>
      </c>
      <c r="ED384" s="41">
        <f t="shared" si="73"/>
        <v>1.0162</v>
      </c>
      <c r="EE384" s="41">
        <f t="shared" si="73"/>
        <v>1.0144</v>
      </c>
      <c r="EF384" s="41">
        <f t="shared" si="73"/>
        <v>1.0125999999999999</v>
      </c>
      <c r="EG384" s="41">
        <f t="shared" si="73"/>
        <v>1.0107999999999999</v>
      </c>
      <c r="EH384" s="41">
        <f t="shared" si="73"/>
        <v>1.0089999999999999</v>
      </c>
      <c r="EI384" s="41">
        <f t="shared" si="73"/>
        <v>1.0072000000000001</v>
      </c>
      <c r="EJ384" s="41">
        <f t="shared" si="73"/>
        <v>1.0054000000000001</v>
      </c>
      <c r="EK384" s="41">
        <f t="shared" si="73"/>
        <v>1.0036</v>
      </c>
      <c r="EL384" s="41">
        <f t="shared" si="73"/>
        <v>1.0018</v>
      </c>
      <c r="EM384" s="41">
        <f t="shared" si="73"/>
        <v>1</v>
      </c>
    </row>
    <row r="385" spans="1:143" x14ac:dyDescent="0.25">
      <c r="A385" s="34"/>
      <c r="B385" s="83" t="s">
        <v>13</v>
      </c>
      <c r="C385" s="83" t="s">
        <v>147</v>
      </c>
      <c r="D385" s="81">
        <f t="shared" ref="D385:AG391" si="74">1+($C142*D$160/D$161)</f>
        <v>1.024</v>
      </c>
      <c r="E385" s="81">
        <f t="shared" si="74"/>
        <v>1.024</v>
      </c>
      <c r="F385" s="81">
        <f t="shared" si="74"/>
        <v>1.024</v>
      </c>
      <c r="G385" s="81">
        <f t="shared" si="74"/>
        <v>1.024</v>
      </c>
      <c r="H385" s="81">
        <f t="shared" si="74"/>
        <v>1.024</v>
      </c>
      <c r="I385" s="81">
        <f t="shared" si="74"/>
        <v>1.024</v>
      </c>
      <c r="J385" s="81">
        <f t="shared" si="74"/>
        <v>1.024</v>
      </c>
      <c r="K385" s="81">
        <f t="shared" si="74"/>
        <v>1.024</v>
      </c>
      <c r="L385" s="81">
        <f t="shared" si="74"/>
        <v>1.024</v>
      </c>
      <c r="M385" s="81">
        <f t="shared" si="74"/>
        <v>1.024</v>
      </c>
      <c r="N385" s="81">
        <f t="shared" si="74"/>
        <v>1.024</v>
      </c>
      <c r="O385" s="81">
        <f t="shared" si="74"/>
        <v>1.024</v>
      </c>
      <c r="P385" s="81">
        <f t="shared" si="74"/>
        <v>1.024</v>
      </c>
      <c r="Q385" s="81">
        <f t="shared" si="74"/>
        <v>1.024</v>
      </c>
      <c r="R385" s="81">
        <f t="shared" si="74"/>
        <v>1.024</v>
      </c>
      <c r="S385" s="81">
        <f t="shared" si="74"/>
        <v>1.0224</v>
      </c>
      <c r="T385" s="81">
        <f t="shared" si="74"/>
        <v>1.0207999999999999</v>
      </c>
      <c r="U385" s="81">
        <f t="shared" si="74"/>
        <v>1.0192000000000001</v>
      </c>
      <c r="V385" s="81">
        <f t="shared" si="74"/>
        <v>1.0176000000000001</v>
      </c>
      <c r="W385" s="81">
        <f t="shared" si="74"/>
        <v>1.016</v>
      </c>
      <c r="X385" s="81">
        <f t="shared" si="74"/>
        <v>1.0144</v>
      </c>
      <c r="Y385" s="81">
        <f t="shared" si="74"/>
        <v>1.0127999999999999</v>
      </c>
      <c r="Z385" s="81">
        <f t="shared" si="74"/>
        <v>1.0112000000000001</v>
      </c>
      <c r="AA385" s="81">
        <f t="shared" si="74"/>
        <v>1.0096000000000001</v>
      </c>
      <c r="AB385" s="81">
        <f t="shared" si="74"/>
        <v>1.008</v>
      </c>
      <c r="AC385" s="81">
        <f t="shared" si="74"/>
        <v>1.0064</v>
      </c>
      <c r="AD385" s="81">
        <f t="shared" si="74"/>
        <v>1.0047999999999999</v>
      </c>
      <c r="AE385" s="81">
        <f t="shared" si="74"/>
        <v>1.0032000000000001</v>
      </c>
      <c r="AF385" s="81">
        <f t="shared" si="74"/>
        <v>1.0016</v>
      </c>
      <c r="AG385" s="81">
        <f t="shared" si="74"/>
        <v>1</v>
      </c>
      <c r="AK385" s="34"/>
      <c r="AL385" s="7" t="s">
        <v>13</v>
      </c>
      <c r="AM385" s="7" t="s">
        <v>147</v>
      </c>
      <c r="AN385" s="41">
        <f t="shared" ref="AN385:BQ391" si="75">1+($F142*D$160/D$161)</f>
        <v>1.4729999999999999</v>
      </c>
      <c r="AO385" s="41">
        <f t="shared" si="75"/>
        <v>1.4729999999999999</v>
      </c>
      <c r="AP385" s="41">
        <f t="shared" si="75"/>
        <v>1.4729999999999999</v>
      </c>
      <c r="AQ385" s="41">
        <f t="shared" si="75"/>
        <v>1.4729999999999999</v>
      </c>
      <c r="AR385" s="41">
        <f t="shared" si="75"/>
        <v>1.4729999999999999</v>
      </c>
      <c r="AS385" s="41">
        <f t="shared" si="75"/>
        <v>1.4729999999999999</v>
      </c>
      <c r="AT385" s="41">
        <f t="shared" si="75"/>
        <v>1.4729999999999999</v>
      </c>
      <c r="AU385" s="41">
        <f t="shared" si="75"/>
        <v>1.4729999999999999</v>
      </c>
      <c r="AV385" s="41">
        <f t="shared" si="75"/>
        <v>1.4729999999999999</v>
      </c>
      <c r="AW385" s="41">
        <f t="shared" si="75"/>
        <v>1.4729999999999999</v>
      </c>
      <c r="AX385" s="41">
        <f t="shared" si="75"/>
        <v>1.4729999999999999</v>
      </c>
      <c r="AY385" s="41">
        <f t="shared" si="75"/>
        <v>1.4729999999999999</v>
      </c>
      <c r="AZ385" s="41">
        <f t="shared" si="75"/>
        <v>1.4729999999999999</v>
      </c>
      <c r="BA385" s="41">
        <f t="shared" si="75"/>
        <v>1.4729999999999999</v>
      </c>
      <c r="BB385" s="41">
        <f t="shared" si="75"/>
        <v>1.4729999999999999</v>
      </c>
      <c r="BC385" s="41">
        <f t="shared" si="75"/>
        <v>1.4414666666666667</v>
      </c>
      <c r="BD385" s="41">
        <f t="shared" si="75"/>
        <v>1.4099333333333333</v>
      </c>
      <c r="BE385" s="41">
        <f t="shared" si="75"/>
        <v>1.3784000000000001</v>
      </c>
      <c r="BF385" s="41">
        <f t="shared" si="75"/>
        <v>1.3468666666666667</v>
      </c>
      <c r="BG385" s="41">
        <f t="shared" si="75"/>
        <v>1.3153333333333332</v>
      </c>
      <c r="BH385" s="41">
        <f t="shared" si="75"/>
        <v>1.2838000000000001</v>
      </c>
      <c r="BI385" s="41">
        <f t="shared" si="75"/>
        <v>1.2522666666666666</v>
      </c>
      <c r="BJ385" s="41">
        <f t="shared" si="75"/>
        <v>1.2207333333333334</v>
      </c>
      <c r="BK385" s="41">
        <f t="shared" si="75"/>
        <v>1.1892</v>
      </c>
      <c r="BL385" s="41">
        <f t="shared" si="75"/>
        <v>1.1576666666666666</v>
      </c>
      <c r="BM385" s="41">
        <f t="shared" si="75"/>
        <v>1.1261333333333332</v>
      </c>
      <c r="BN385" s="41">
        <f t="shared" si="75"/>
        <v>1.0946</v>
      </c>
      <c r="BO385" s="41">
        <f t="shared" si="75"/>
        <v>1.0630666666666666</v>
      </c>
      <c r="BP385" s="41">
        <f t="shared" si="75"/>
        <v>1.0315333333333334</v>
      </c>
      <c r="BQ385" s="41">
        <f t="shared" si="75"/>
        <v>1</v>
      </c>
      <c r="BV385" s="34"/>
      <c r="BW385" s="7" t="s">
        <v>13</v>
      </c>
      <c r="BX385" s="7" t="s">
        <v>147</v>
      </c>
      <c r="BY385" s="41">
        <f t="shared" ref="BY385:DB391" si="76">1+($E142*D$160/D$161)</f>
        <v>1.1850000000000001</v>
      </c>
      <c r="BZ385" s="41">
        <f t="shared" si="76"/>
        <v>1.1850000000000001</v>
      </c>
      <c r="CA385" s="41">
        <f t="shared" si="76"/>
        <v>1.1850000000000001</v>
      </c>
      <c r="CB385" s="41">
        <f t="shared" si="76"/>
        <v>1.1850000000000001</v>
      </c>
      <c r="CC385" s="41">
        <f t="shared" si="76"/>
        <v>1.1850000000000001</v>
      </c>
      <c r="CD385" s="41">
        <f t="shared" si="76"/>
        <v>1.1850000000000001</v>
      </c>
      <c r="CE385" s="41">
        <f t="shared" si="76"/>
        <v>1.1850000000000001</v>
      </c>
      <c r="CF385" s="41">
        <f t="shared" si="76"/>
        <v>1.1850000000000001</v>
      </c>
      <c r="CG385" s="41">
        <f t="shared" si="76"/>
        <v>1.1850000000000001</v>
      </c>
      <c r="CH385" s="41">
        <f t="shared" si="76"/>
        <v>1.1850000000000001</v>
      </c>
      <c r="CI385" s="41">
        <f t="shared" si="76"/>
        <v>1.1850000000000001</v>
      </c>
      <c r="CJ385" s="41">
        <f t="shared" si="76"/>
        <v>1.1850000000000001</v>
      </c>
      <c r="CK385" s="41">
        <f t="shared" si="76"/>
        <v>1.1850000000000001</v>
      </c>
      <c r="CL385" s="41">
        <f t="shared" si="76"/>
        <v>1.1850000000000001</v>
      </c>
      <c r="CM385" s="41">
        <f t="shared" si="76"/>
        <v>1.1850000000000001</v>
      </c>
      <c r="CN385" s="41">
        <f t="shared" si="76"/>
        <v>1.1726666666666667</v>
      </c>
      <c r="CO385" s="41">
        <f t="shared" si="76"/>
        <v>1.1603333333333334</v>
      </c>
      <c r="CP385" s="41">
        <f t="shared" si="76"/>
        <v>1.1479999999999999</v>
      </c>
      <c r="CQ385" s="41">
        <f t="shared" si="76"/>
        <v>1.1356666666666666</v>
      </c>
      <c r="CR385" s="41">
        <f t="shared" si="76"/>
        <v>1.1233333333333333</v>
      </c>
      <c r="CS385" s="41">
        <f t="shared" si="76"/>
        <v>1.111</v>
      </c>
      <c r="CT385" s="41">
        <f t="shared" si="76"/>
        <v>1.0986666666666667</v>
      </c>
      <c r="CU385" s="41">
        <f t="shared" si="76"/>
        <v>1.0863333333333334</v>
      </c>
      <c r="CV385" s="41">
        <f t="shared" si="76"/>
        <v>1.0740000000000001</v>
      </c>
      <c r="CW385" s="41">
        <f t="shared" si="76"/>
        <v>1.0616666666666668</v>
      </c>
      <c r="CX385" s="41">
        <f t="shared" si="76"/>
        <v>1.0493333333333332</v>
      </c>
      <c r="CY385" s="41">
        <f t="shared" si="76"/>
        <v>1.0369999999999999</v>
      </c>
      <c r="CZ385" s="41">
        <f t="shared" si="76"/>
        <v>1.0246666666666666</v>
      </c>
      <c r="DA385" s="41">
        <f t="shared" si="76"/>
        <v>1.0123333333333333</v>
      </c>
      <c r="DB385" s="41">
        <f t="shared" si="76"/>
        <v>1</v>
      </c>
      <c r="DG385" s="34"/>
      <c r="DH385" s="7" t="s">
        <v>13</v>
      </c>
      <c r="DI385" s="57" t="s">
        <v>147</v>
      </c>
      <c r="DJ385" s="41">
        <f t="shared" ref="DJ385:EM391" si="77">1+($D142*D$160/D$161)</f>
        <v>1.0469999999999999</v>
      </c>
      <c r="DK385" s="41">
        <f t="shared" si="77"/>
        <v>1.0469999999999999</v>
      </c>
      <c r="DL385" s="41">
        <f t="shared" si="77"/>
        <v>1.0469999999999999</v>
      </c>
      <c r="DM385" s="41">
        <f t="shared" si="77"/>
        <v>1.0469999999999999</v>
      </c>
      <c r="DN385" s="41">
        <f t="shared" si="77"/>
        <v>1.0469999999999999</v>
      </c>
      <c r="DO385" s="41">
        <f t="shared" si="77"/>
        <v>1.0469999999999999</v>
      </c>
      <c r="DP385" s="41">
        <f t="shared" si="77"/>
        <v>1.0469999999999999</v>
      </c>
      <c r="DQ385" s="41">
        <f t="shared" si="77"/>
        <v>1.0469999999999999</v>
      </c>
      <c r="DR385" s="41">
        <f t="shared" si="77"/>
        <v>1.0469999999999999</v>
      </c>
      <c r="DS385" s="41">
        <f t="shared" si="77"/>
        <v>1.0469999999999999</v>
      </c>
      <c r="DT385" s="41">
        <f t="shared" si="77"/>
        <v>1.0469999999999999</v>
      </c>
      <c r="DU385" s="41">
        <f t="shared" si="77"/>
        <v>1.0469999999999999</v>
      </c>
      <c r="DV385" s="41">
        <f t="shared" si="77"/>
        <v>1.0469999999999999</v>
      </c>
      <c r="DW385" s="41">
        <f t="shared" si="77"/>
        <v>1.0469999999999999</v>
      </c>
      <c r="DX385" s="41">
        <f t="shared" si="77"/>
        <v>1.0469999999999999</v>
      </c>
      <c r="DY385" s="41">
        <f t="shared" si="77"/>
        <v>1.0438666666666667</v>
      </c>
      <c r="DZ385" s="41">
        <f t="shared" si="77"/>
        <v>1.0407333333333333</v>
      </c>
      <c r="EA385" s="41">
        <f t="shared" si="77"/>
        <v>1.0376000000000001</v>
      </c>
      <c r="EB385" s="41">
        <f t="shared" si="77"/>
        <v>1.0344666666666666</v>
      </c>
      <c r="EC385" s="41">
        <f t="shared" si="77"/>
        <v>1.0313333333333334</v>
      </c>
      <c r="ED385" s="41">
        <f t="shared" si="77"/>
        <v>1.0282</v>
      </c>
      <c r="EE385" s="41">
        <f t="shared" si="77"/>
        <v>1.0250666666666666</v>
      </c>
      <c r="EF385" s="41">
        <f t="shared" si="77"/>
        <v>1.0219333333333334</v>
      </c>
      <c r="EG385" s="41">
        <f t="shared" si="77"/>
        <v>1.0187999999999999</v>
      </c>
      <c r="EH385" s="41">
        <f t="shared" si="77"/>
        <v>1.0156666666666667</v>
      </c>
      <c r="EI385" s="41">
        <f t="shared" si="77"/>
        <v>1.0125333333333333</v>
      </c>
      <c r="EJ385" s="41">
        <f t="shared" si="77"/>
        <v>1.0094000000000001</v>
      </c>
      <c r="EK385" s="41">
        <f t="shared" si="77"/>
        <v>1.0062666666666666</v>
      </c>
      <c r="EL385" s="41">
        <f t="shared" si="77"/>
        <v>1.0031333333333334</v>
      </c>
      <c r="EM385" s="41">
        <f t="shared" si="77"/>
        <v>1</v>
      </c>
    </row>
    <row r="386" spans="1:143" x14ac:dyDescent="0.25">
      <c r="A386" s="34"/>
      <c r="B386" s="83" t="s">
        <v>13</v>
      </c>
      <c r="C386" s="83" t="s">
        <v>148</v>
      </c>
      <c r="D386" s="81">
        <f t="shared" si="74"/>
        <v>1.024</v>
      </c>
      <c r="E386" s="81">
        <f t="shared" si="74"/>
        <v>1.024</v>
      </c>
      <c r="F386" s="81">
        <f t="shared" si="74"/>
        <v>1.024</v>
      </c>
      <c r="G386" s="81">
        <f t="shared" si="74"/>
        <v>1.024</v>
      </c>
      <c r="H386" s="81">
        <f t="shared" si="74"/>
        <v>1.024</v>
      </c>
      <c r="I386" s="81">
        <f t="shared" si="74"/>
        <v>1.024</v>
      </c>
      <c r="J386" s="81">
        <f t="shared" si="74"/>
        <v>1.024</v>
      </c>
      <c r="K386" s="81">
        <f t="shared" si="74"/>
        <v>1.024</v>
      </c>
      <c r="L386" s="81">
        <f t="shared" si="74"/>
        <v>1.024</v>
      </c>
      <c r="M386" s="81">
        <f t="shared" si="74"/>
        <v>1.024</v>
      </c>
      <c r="N386" s="81">
        <f t="shared" si="74"/>
        <v>1.024</v>
      </c>
      <c r="O386" s="81">
        <f t="shared" si="74"/>
        <v>1.024</v>
      </c>
      <c r="P386" s="81">
        <f t="shared" si="74"/>
        <v>1.024</v>
      </c>
      <c r="Q386" s="81">
        <f t="shared" si="74"/>
        <v>1.024</v>
      </c>
      <c r="R386" s="81">
        <f t="shared" si="74"/>
        <v>1.024</v>
      </c>
      <c r="S386" s="81">
        <f t="shared" si="74"/>
        <v>1.0224</v>
      </c>
      <c r="T386" s="81">
        <f t="shared" si="74"/>
        <v>1.0207999999999999</v>
      </c>
      <c r="U386" s="81">
        <f t="shared" si="74"/>
        <v>1.0192000000000001</v>
      </c>
      <c r="V386" s="81">
        <f t="shared" si="74"/>
        <v>1.0176000000000001</v>
      </c>
      <c r="W386" s="81">
        <f t="shared" si="74"/>
        <v>1.016</v>
      </c>
      <c r="X386" s="81">
        <f t="shared" si="74"/>
        <v>1.0144</v>
      </c>
      <c r="Y386" s="81">
        <f t="shared" si="74"/>
        <v>1.0127999999999999</v>
      </c>
      <c r="Z386" s="81">
        <f t="shared" si="74"/>
        <v>1.0112000000000001</v>
      </c>
      <c r="AA386" s="81">
        <f t="shared" si="74"/>
        <v>1.0096000000000001</v>
      </c>
      <c r="AB386" s="81">
        <f t="shared" si="74"/>
        <v>1.008</v>
      </c>
      <c r="AC386" s="81">
        <f t="shared" si="74"/>
        <v>1.0064</v>
      </c>
      <c r="AD386" s="81">
        <f t="shared" si="74"/>
        <v>1.0047999999999999</v>
      </c>
      <c r="AE386" s="81">
        <f t="shared" si="74"/>
        <v>1.0032000000000001</v>
      </c>
      <c r="AF386" s="81">
        <f t="shared" si="74"/>
        <v>1.0016</v>
      </c>
      <c r="AG386" s="81">
        <f t="shared" si="74"/>
        <v>1</v>
      </c>
      <c r="AK386" s="34"/>
      <c r="AL386" s="7" t="s">
        <v>13</v>
      </c>
      <c r="AM386" s="7" t="s">
        <v>148</v>
      </c>
      <c r="AN386" s="41">
        <f t="shared" si="75"/>
        <v>1.4729999999999999</v>
      </c>
      <c r="AO386" s="41">
        <f t="shared" si="75"/>
        <v>1.4729999999999999</v>
      </c>
      <c r="AP386" s="41">
        <f t="shared" si="75"/>
        <v>1.4729999999999999</v>
      </c>
      <c r="AQ386" s="41">
        <f t="shared" si="75"/>
        <v>1.4729999999999999</v>
      </c>
      <c r="AR386" s="41">
        <f t="shared" si="75"/>
        <v>1.4729999999999999</v>
      </c>
      <c r="AS386" s="41">
        <f t="shared" si="75"/>
        <v>1.4729999999999999</v>
      </c>
      <c r="AT386" s="41">
        <f t="shared" si="75"/>
        <v>1.4729999999999999</v>
      </c>
      <c r="AU386" s="41">
        <f t="shared" si="75"/>
        <v>1.4729999999999999</v>
      </c>
      <c r="AV386" s="41">
        <f t="shared" si="75"/>
        <v>1.4729999999999999</v>
      </c>
      <c r="AW386" s="41">
        <f t="shared" si="75"/>
        <v>1.4729999999999999</v>
      </c>
      <c r="AX386" s="41">
        <f t="shared" si="75"/>
        <v>1.4729999999999999</v>
      </c>
      <c r="AY386" s="41">
        <f t="shared" si="75"/>
        <v>1.4729999999999999</v>
      </c>
      <c r="AZ386" s="41">
        <f t="shared" si="75"/>
        <v>1.4729999999999999</v>
      </c>
      <c r="BA386" s="41">
        <f t="shared" si="75"/>
        <v>1.4729999999999999</v>
      </c>
      <c r="BB386" s="41">
        <f t="shared" si="75"/>
        <v>1.4729999999999999</v>
      </c>
      <c r="BC386" s="41">
        <f t="shared" si="75"/>
        <v>1.4414666666666667</v>
      </c>
      <c r="BD386" s="41">
        <f t="shared" si="75"/>
        <v>1.4099333333333333</v>
      </c>
      <c r="BE386" s="41">
        <f t="shared" si="75"/>
        <v>1.3784000000000001</v>
      </c>
      <c r="BF386" s="41">
        <f t="shared" si="75"/>
        <v>1.3468666666666667</v>
      </c>
      <c r="BG386" s="41">
        <f t="shared" si="75"/>
        <v>1.3153333333333332</v>
      </c>
      <c r="BH386" s="41">
        <f t="shared" si="75"/>
        <v>1.2838000000000001</v>
      </c>
      <c r="BI386" s="41">
        <f t="shared" si="75"/>
        <v>1.2522666666666666</v>
      </c>
      <c r="BJ386" s="41">
        <f t="shared" si="75"/>
        <v>1.2207333333333334</v>
      </c>
      <c r="BK386" s="41">
        <f t="shared" si="75"/>
        <v>1.1892</v>
      </c>
      <c r="BL386" s="41">
        <f t="shared" si="75"/>
        <v>1.1576666666666666</v>
      </c>
      <c r="BM386" s="41">
        <f t="shared" si="75"/>
        <v>1.1261333333333332</v>
      </c>
      <c r="BN386" s="41">
        <f t="shared" si="75"/>
        <v>1.0946</v>
      </c>
      <c r="BO386" s="41">
        <f t="shared" si="75"/>
        <v>1.0630666666666666</v>
      </c>
      <c r="BP386" s="41">
        <f t="shared" si="75"/>
        <v>1.0315333333333334</v>
      </c>
      <c r="BQ386" s="41">
        <f t="shared" si="75"/>
        <v>1</v>
      </c>
      <c r="BV386" s="34"/>
      <c r="BW386" s="7" t="s">
        <v>13</v>
      </c>
      <c r="BX386" s="7" t="s">
        <v>148</v>
      </c>
      <c r="BY386" s="41">
        <f t="shared" si="76"/>
        <v>1.1850000000000001</v>
      </c>
      <c r="BZ386" s="41">
        <f t="shared" si="76"/>
        <v>1.1850000000000001</v>
      </c>
      <c r="CA386" s="41">
        <f t="shared" si="76"/>
        <v>1.1850000000000001</v>
      </c>
      <c r="CB386" s="41">
        <f t="shared" si="76"/>
        <v>1.1850000000000001</v>
      </c>
      <c r="CC386" s="41">
        <f t="shared" si="76"/>
        <v>1.1850000000000001</v>
      </c>
      <c r="CD386" s="41">
        <f t="shared" si="76"/>
        <v>1.1850000000000001</v>
      </c>
      <c r="CE386" s="41">
        <f t="shared" si="76"/>
        <v>1.1850000000000001</v>
      </c>
      <c r="CF386" s="41">
        <f t="shared" si="76"/>
        <v>1.1850000000000001</v>
      </c>
      <c r="CG386" s="41">
        <f t="shared" si="76"/>
        <v>1.1850000000000001</v>
      </c>
      <c r="CH386" s="41">
        <f t="shared" si="76"/>
        <v>1.1850000000000001</v>
      </c>
      <c r="CI386" s="41">
        <f t="shared" si="76"/>
        <v>1.1850000000000001</v>
      </c>
      <c r="CJ386" s="41">
        <f t="shared" si="76"/>
        <v>1.1850000000000001</v>
      </c>
      <c r="CK386" s="41">
        <f t="shared" si="76"/>
        <v>1.1850000000000001</v>
      </c>
      <c r="CL386" s="41">
        <f t="shared" si="76"/>
        <v>1.1850000000000001</v>
      </c>
      <c r="CM386" s="41">
        <f t="shared" si="76"/>
        <v>1.1850000000000001</v>
      </c>
      <c r="CN386" s="41">
        <f t="shared" si="76"/>
        <v>1.1726666666666667</v>
      </c>
      <c r="CO386" s="41">
        <f t="shared" si="76"/>
        <v>1.1603333333333334</v>
      </c>
      <c r="CP386" s="41">
        <f t="shared" si="76"/>
        <v>1.1479999999999999</v>
      </c>
      <c r="CQ386" s="41">
        <f t="shared" si="76"/>
        <v>1.1356666666666666</v>
      </c>
      <c r="CR386" s="41">
        <f t="shared" si="76"/>
        <v>1.1233333333333333</v>
      </c>
      <c r="CS386" s="41">
        <f t="shared" si="76"/>
        <v>1.111</v>
      </c>
      <c r="CT386" s="41">
        <f t="shared" si="76"/>
        <v>1.0986666666666667</v>
      </c>
      <c r="CU386" s="41">
        <f t="shared" si="76"/>
        <v>1.0863333333333334</v>
      </c>
      <c r="CV386" s="41">
        <f t="shared" si="76"/>
        <v>1.0740000000000001</v>
      </c>
      <c r="CW386" s="41">
        <f t="shared" si="76"/>
        <v>1.0616666666666668</v>
      </c>
      <c r="CX386" s="41">
        <f t="shared" si="76"/>
        <v>1.0493333333333332</v>
      </c>
      <c r="CY386" s="41">
        <f t="shared" si="76"/>
        <v>1.0369999999999999</v>
      </c>
      <c r="CZ386" s="41">
        <f t="shared" si="76"/>
        <v>1.0246666666666666</v>
      </c>
      <c r="DA386" s="41">
        <f t="shared" si="76"/>
        <v>1.0123333333333333</v>
      </c>
      <c r="DB386" s="41">
        <f t="shared" si="76"/>
        <v>1</v>
      </c>
      <c r="DG386" s="34"/>
      <c r="DH386" s="7" t="s">
        <v>13</v>
      </c>
      <c r="DI386" s="57" t="s">
        <v>148</v>
      </c>
      <c r="DJ386" s="41">
        <f t="shared" si="77"/>
        <v>1.0469999999999999</v>
      </c>
      <c r="DK386" s="41">
        <f t="shared" si="77"/>
        <v>1.0469999999999999</v>
      </c>
      <c r="DL386" s="41">
        <f t="shared" si="77"/>
        <v>1.0469999999999999</v>
      </c>
      <c r="DM386" s="41">
        <f t="shared" si="77"/>
        <v>1.0469999999999999</v>
      </c>
      <c r="DN386" s="41">
        <f t="shared" si="77"/>
        <v>1.0469999999999999</v>
      </c>
      <c r="DO386" s="41">
        <f t="shared" si="77"/>
        <v>1.0469999999999999</v>
      </c>
      <c r="DP386" s="41">
        <f t="shared" si="77"/>
        <v>1.0469999999999999</v>
      </c>
      <c r="DQ386" s="41">
        <f t="shared" si="77"/>
        <v>1.0469999999999999</v>
      </c>
      <c r="DR386" s="41">
        <f t="shared" si="77"/>
        <v>1.0469999999999999</v>
      </c>
      <c r="DS386" s="41">
        <f t="shared" si="77"/>
        <v>1.0469999999999999</v>
      </c>
      <c r="DT386" s="41">
        <f t="shared" si="77"/>
        <v>1.0469999999999999</v>
      </c>
      <c r="DU386" s="41">
        <f t="shared" si="77"/>
        <v>1.0469999999999999</v>
      </c>
      <c r="DV386" s="41">
        <f t="shared" si="77"/>
        <v>1.0469999999999999</v>
      </c>
      <c r="DW386" s="41">
        <f t="shared" si="77"/>
        <v>1.0469999999999999</v>
      </c>
      <c r="DX386" s="41">
        <f t="shared" si="77"/>
        <v>1.0469999999999999</v>
      </c>
      <c r="DY386" s="41">
        <f t="shared" si="77"/>
        <v>1.0438666666666667</v>
      </c>
      <c r="DZ386" s="41">
        <f t="shared" si="77"/>
        <v>1.0407333333333333</v>
      </c>
      <c r="EA386" s="41">
        <f t="shared" si="77"/>
        <v>1.0376000000000001</v>
      </c>
      <c r="EB386" s="41">
        <f t="shared" si="77"/>
        <v>1.0344666666666666</v>
      </c>
      <c r="EC386" s="41">
        <f t="shared" si="77"/>
        <v>1.0313333333333334</v>
      </c>
      <c r="ED386" s="41">
        <f t="shared" si="77"/>
        <v>1.0282</v>
      </c>
      <c r="EE386" s="41">
        <f t="shared" si="77"/>
        <v>1.0250666666666666</v>
      </c>
      <c r="EF386" s="41">
        <f t="shared" si="77"/>
        <v>1.0219333333333334</v>
      </c>
      <c r="EG386" s="41">
        <f t="shared" si="77"/>
        <v>1.0187999999999999</v>
      </c>
      <c r="EH386" s="41">
        <f t="shared" si="77"/>
        <v>1.0156666666666667</v>
      </c>
      <c r="EI386" s="41">
        <f t="shared" si="77"/>
        <v>1.0125333333333333</v>
      </c>
      <c r="EJ386" s="41">
        <f t="shared" si="77"/>
        <v>1.0094000000000001</v>
      </c>
      <c r="EK386" s="41">
        <f t="shared" si="77"/>
        <v>1.0062666666666666</v>
      </c>
      <c r="EL386" s="41">
        <f t="shared" si="77"/>
        <v>1.0031333333333334</v>
      </c>
      <c r="EM386" s="41">
        <f t="shared" si="77"/>
        <v>1</v>
      </c>
    </row>
    <row r="387" spans="1:143" x14ac:dyDescent="0.25">
      <c r="A387" s="34"/>
      <c r="B387" s="83" t="s">
        <v>13</v>
      </c>
      <c r="C387" s="83" t="s">
        <v>8</v>
      </c>
      <c r="D387" s="81">
        <f t="shared" si="74"/>
        <v>1.024</v>
      </c>
      <c r="E387" s="81">
        <f t="shared" si="74"/>
        <v>1.024</v>
      </c>
      <c r="F387" s="81">
        <f t="shared" si="74"/>
        <v>1.024</v>
      </c>
      <c r="G387" s="81">
        <f t="shared" si="74"/>
        <v>1.024</v>
      </c>
      <c r="H387" s="81">
        <f t="shared" si="74"/>
        <v>1.024</v>
      </c>
      <c r="I387" s="81">
        <f t="shared" si="74"/>
        <v>1.024</v>
      </c>
      <c r="J387" s="81">
        <f t="shared" si="74"/>
        <v>1.024</v>
      </c>
      <c r="K387" s="81">
        <f t="shared" si="74"/>
        <v>1.024</v>
      </c>
      <c r="L387" s="81">
        <f t="shared" si="74"/>
        <v>1.024</v>
      </c>
      <c r="M387" s="81">
        <f t="shared" si="74"/>
        <v>1.024</v>
      </c>
      <c r="N387" s="81">
        <f t="shared" si="74"/>
        <v>1.024</v>
      </c>
      <c r="O387" s="81">
        <f t="shared" si="74"/>
        <v>1.024</v>
      </c>
      <c r="P387" s="81">
        <f t="shared" si="74"/>
        <v>1.024</v>
      </c>
      <c r="Q387" s="81">
        <f t="shared" si="74"/>
        <v>1.024</v>
      </c>
      <c r="R387" s="81">
        <f t="shared" si="74"/>
        <v>1.024</v>
      </c>
      <c r="S387" s="81">
        <f t="shared" si="74"/>
        <v>1.0224</v>
      </c>
      <c r="T387" s="81">
        <f t="shared" si="74"/>
        <v>1.0207999999999999</v>
      </c>
      <c r="U387" s="81">
        <f t="shared" si="74"/>
        <v>1.0192000000000001</v>
      </c>
      <c r="V387" s="81">
        <f t="shared" si="74"/>
        <v>1.0176000000000001</v>
      </c>
      <c r="W387" s="81">
        <f t="shared" si="74"/>
        <v>1.016</v>
      </c>
      <c r="X387" s="81">
        <f t="shared" si="74"/>
        <v>1.0144</v>
      </c>
      <c r="Y387" s="81">
        <f t="shared" si="74"/>
        <v>1.0127999999999999</v>
      </c>
      <c r="Z387" s="81">
        <f t="shared" si="74"/>
        <v>1.0112000000000001</v>
      </c>
      <c r="AA387" s="81">
        <f t="shared" si="74"/>
        <v>1.0096000000000001</v>
      </c>
      <c r="AB387" s="81">
        <f t="shared" si="74"/>
        <v>1.008</v>
      </c>
      <c r="AC387" s="81">
        <f t="shared" si="74"/>
        <v>1.0064</v>
      </c>
      <c r="AD387" s="81">
        <f t="shared" si="74"/>
        <v>1.0047999999999999</v>
      </c>
      <c r="AE387" s="81">
        <f t="shared" si="74"/>
        <v>1.0032000000000001</v>
      </c>
      <c r="AF387" s="81">
        <f t="shared" si="74"/>
        <v>1.0016</v>
      </c>
      <c r="AG387" s="81">
        <f t="shared" si="74"/>
        <v>1</v>
      </c>
      <c r="AK387" s="34"/>
      <c r="AL387" s="7" t="s">
        <v>13</v>
      </c>
      <c r="AM387" s="7" t="s">
        <v>8</v>
      </c>
      <c r="AN387" s="41">
        <f t="shared" si="75"/>
        <v>1.4729999999999999</v>
      </c>
      <c r="AO387" s="41">
        <f t="shared" si="75"/>
        <v>1.4729999999999999</v>
      </c>
      <c r="AP387" s="41">
        <f t="shared" si="75"/>
        <v>1.4729999999999999</v>
      </c>
      <c r="AQ387" s="41">
        <f t="shared" si="75"/>
        <v>1.4729999999999999</v>
      </c>
      <c r="AR387" s="41">
        <f t="shared" si="75"/>
        <v>1.4729999999999999</v>
      </c>
      <c r="AS387" s="41">
        <f t="shared" si="75"/>
        <v>1.4729999999999999</v>
      </c>
      <c r="AT387" s="41">
        <f t="shared" si="75"/>
        <v>1.4729999999999999</v>
      </c>
      <c r="AU387" s="41">
        <f t="shared" si="75"/>
        <v>1.4729999999999999</v>
      </c>
      <c r="AV387" s="41">
        <f t="shared" si="75"/>
        <v>1.4729999999999999</v>
      </c>
      <c r="AW387" s="41">
        <f t="shared" si="75"/>
        <v>1.4729999999999999</v>
      </c>
      <c r="AX387" s="41">
        <f t="shared" si="75"/>
        <v>1.4729999999999999</v>
      </c>
      <c r="AY387" s="41">
        <f t="shared" si="75"/>
        <v>1.4729999999999999</v>
      </c>
      <c r="AZ387" s="41">
        <f t="shared" si="75"/>
        <v>1.4729999999999999</v>
      </c>
      <c r="BA387" s="41">
        <f t="shared" si="75"/>
        <v>1.4729999999999999</v>
      </c>
      <c r="BB387" s="41">
        <f t="shared" si="75"/>
        <v>1.4729999999999999</v>
      </c>
      <c r="BC387" s="41">
        <f t="shared" si="75"/>
        <v>1.4414666666666667</v>
      </c>
      <c r="BD387" s="41">
        <f t="shared" si="75"/>
        <v>1.4099333333333333</v>
      </c>
      <c r="BE387" s="41">
        <f t="shared" si="75"/>
        <v>1.3784000000000001</v>
      </c>
      <c r="BF387" s="41">
        <f t="shared" si="75"/>
        <v>1.3468666666666667</v>
      </c>
      <c r="BG387" s="41">
        <f t="shared" si="75"/>
        <v>1.3153333333333332</v>
      </c>
      <c r="BH387" s="41">
        <f t="shared" si="75"/>
        <v>1.2838000000000001</v>
      </c>
      <c r="BI387" s="41">
        <f t="shared" si="75"/>
        <v>1.2522666666666666</v>
      </c>
      <c r="BJ387" s="41">
        <f t="shared" si="75"/>
        <v>1.2207333333333334</v>
      </c>
      <c r="BK387" s="41">
        <f t="shared" si="75"/>
        <v>1.1892</v>
      </c>
      <c r="BL387" s="41">
        <f t="shared" si="75"/>
        <v>1.1576666666666666</v>
      </c>
      <c r="BM387" s="41">
        <f t="shared" si="75"/>
        <v>1.1261333333333332</v>
      </c>
      <c r="BN387" s="41">
        <f t="shared" si="75"/>
        <v>1.0946</v>
      </c>
      <c r="BO387" s="41">
        <f t="shared" si="75"/>
        <v>1.0630666666666666</v>
      </c>
      <c r="BP387" s="41">
        <f t="shared" si="75"/>
        <v>1.0315333333333334</v>
      </c>
      <c r="BQ387" s="41">
        <f t="shared" si="75"/>
        <v>1</v>
      </c>
      <c r="BV387" s="34"/>
      <c r="BW387" s="7" t="s">
        <v>13</v>
      </c>
      <c r="BX387" s="7" t="s">
        <v>8</v>
      </c>
      <c r="BY387" s="41">
        <f t="shared" si="76"/>
        <v>1.1850000000000001</v>
      </c>
      <c r="BZ387" s="41">
        <f t="shared" si="76"/>
        <v>1.1850000000000001</v>
      </c>
      <c r="CA387" s="41">
        <f t="shared" si="76"/>
        <v>1.1850000000000001</v>
      </c>
      <c r="CB387" s="41">
        <f t="shared" si="76"/>
        <v>1.1850000000000001</v>
      </c>
      <c r="CC387" s="41">
        <f t="shared" si="76"/>
        <v>1.1850000000000001</v>
      </c>
      <c r="CD387" s="41">
        <f t="shared" si="76"/>
        <v>1.1850000000000001</v>
      </c>
      <c r="CE387" s="41">
        <f t="shared" si="76"/>
        <v>1.1850000000000001</v>
      </c>
      <c r="CF387" s="41">
        <f t="shared" si="76"/>
        <v>1.1850000000000001</v>
      </c>
      <c r="CG387" s="41">
        <f t="shared" si="76"/>
        <v>1.1850000000000001</v>
      </c>
      <c r="CH387" s="41">
        <f t="shared" si="76"/>
        <v>1.1850000000000001</v>
      </c>
      <c r="CI387" s="41">
        <f t="shared" si="76"/>
        <v>1.1850000000000001</v>
      </c>
      <c r="CJ387" s="41">
        <f t="shared" si="76"/>
        <v>1.1850000000000001</v>
      </c>
      <c r="CK387" s="41">
        <f t="shared" si="76"/>
        <v>1.1850000000000001</v>
      </c>
      <c r="CL387" s="41">
        <f t="shared" si="76"/>
        <v>1.1850000000000001</v>
      </c>
      <c r="CM387" s="41">
        <f t="shared" si="76"/>
        <v>1.1850000000000001</v>
      </c>
      <c r="CN387" s="41">
        <f t="shared" si="76"/>
        <v>1.1726666666666667</v>
      </c>
      <c r="CO387" s="41">
        <f t="shared" si="76"/>
        <v>1.1603333333333334</v>
      </c>
      <c r="CP387" s="41">
        <f t="shared" si="76"/>
        <v>1.1479999999999999</v>
      </c>
      <c r="CQ387" s="41">
        <f t="shared" si="76"/>
        <v>1.1356666666666666</v>
      </c>
      <c r="CR387" s="41">
        <f t="shared" si="76"/>
        <v>1.1233333333333333</v>
      </c>
      <c r="CS387" s="41">
        <f t="shared" si="76"/>
        <v>1.111</v>
      </c>
      <c r="CT387" s="41">
        <f t="shared" si="76"/>
        <v>1.0986666666666667</v>
      </c>
      <c r="CU387" s="41">
        <f t="shared" si="76"/>
        <v>1.0863333333333334</v>
      </c>
      <c r="CV387" s="41">
        <f t="shared" si="76"/>
        <v>1.0740000000000001</v>
      </c>
      <c r="CW387" s="41">
        <f t="shared" si="76"/>
        <v>1.0616666666666668</v>
      </c>
      <c r="CX387" s="41">
        <f t="shared" si="76"/>
        <v>1.0493333333333332</v>
      </c>
      <c r="CY387" s="41">
        <f t="shared" si="76"/>
        <v>1.0369999999999999</v>
      </c>
      <c r="CZ387" s="41">
        <f t="shared" si="76"/>
        <v>1.0246666666666666</v>
      </c>
      <c r="DA387" s="41">
        <f t="shared" si="76"/>
        <v>1.0123333333333333</v>
      </c>
      <c r="DB387" s="41">
        <f t="shared" si="76"/>
        <v>1</v>
      </c>
      <c r="DG387" s="34"/>
      <c r="DH387" s="7" t="s">
        <v>13</v>
      </c>
      <c r="DI387" s="7" t="s">
        <v>8</v>
      </c>
      <c r="DJ387" s="41">
        <f t="shared" si="77"/>
        <v>1.0469999999999999</v>
      </c>
      <c r="DK387" s="41">
        <f t="shared" si="77"/>
        <v>1.0469999999999999</v>
      </c>
      <c r="DL387" s="41">
        <f t="shared" si="77"/>
        <v>1.0469999999999999</v>
      </c>
      <c r="DM387" s="41">
        <f t="shared" si="77"/>
        <v>1.0469999999999999</v>
      </c>
      <c r="DN387" s="41">
        <f t="shared" si="77"/>
        <v>1.0469999999999999</v>
      </c>
      <c r="DO387" s="41">
        <f t="shared" si="77"/>
        <v>1.0469999999999999</v>
      </c>
      <c r="DP387" s="41">
        <f t="shared" si="77"/>
        <v>1.0469999999999999</v>
      </c>
      <c r="DQ387" s="41">
        <f t="shared" si="77"/>
        <v>1.0469999999999999</v>
      </c>
      <c r="DR387" s="41">
        <f t="shared" si="77"/>
        <v>1.0469999999999999</v>
      </c>
      <c r="DS387" s="41">
        <f t="shared" si="77"/>
        <v>1.0469999999999999</v>
      </c>
      <c r="DT387" s="41">
        <f t="shared" si="77"/>
        <v>1.0469999999999999</v>
      </c>
      <c r="DU387" s="41">
        <f t="shared" si="77"/>
        <v>1.0469999999999999</v>
      </c>
      <c r="DV387" s="41">
        <f t="shared" si="77"/>
        <v>1.0469999999999999</v>
      </c>
      <c r="DW387" s="41">
        <f t="shared" si="77"/>
        <v>1.0469999999999999</v>
      </c>
      <c r="DX387" s="41">
        <f t="shared" si="77"/>
        <v>1.0469999999999999</v>
      </c>
      <c r="DY387" s="41">
        <f t="shared" si="77"/>
        <v>1.0438666666666667</v>
      </c>
      <c r="DZ387" s="41">
        <f t="shared" si="77"/>
        <v>1.0407333333333333</v>
      </c>
      <c r="EA387" s="41">
        <f t="shared" si="77"/>
        <v>1.0376000000000001</v>
      </c>
      <c r="EB387" s="41">
        <f t="shared" si="77"/>
        <v>1.0344666666666666</v>
      </c>
      <c r="EC387" s="41">
        <f t="shared" si="77"/>
        <v>1.0313333333333334</v>
      </c>
      <c r="ED387" s="41">
        <f t="shared" si="77"/>
        <v>1.0282</v>
      </c>
      <c r="EE387" s="41">
        <f t="shared" si="77"/>
        <v>1.0250666666666666</v>
      </c>
      <c r="EF387" s="41">
        <f t="shared" si="77"/>
        <v>1.0219333333333334</v>
      </c>
      <c r="EG387" s="41">
        <f t="shared" si="77"/>
        <v>1.0187999999999999</v>
      </c>
      <c r="EH387" s="41">
        <f t="shared" si="77"/>
        <v>1.0156666666666667</v>
      </c>
      <c r="EI387" s="41">
        <f t="shared" si="77"/>
        <v>1.0125333333333333</v>
      </c>
      <c r="EJ387" s="41">
        <f t="shared" si="77"/>
        <v>1.0094000000000001</v>
      </c>
      <c r="EK387" s="41">
        <f t="shared" si="77"/>
        <v>1.0062666666666666</v>
      </c>
      <c r="EL387" s="41">
        <f t="shared" si="77"/>
        <v>1.0031333333333334</v>
      </c>
      <c r="EM387" s="41">
        <f t="shared" si="77"/>
        <v>1</v>
      </c>
    </row>
    <row r="388" spans="1:143" x14ac:dyDescent="0.25">
      <c r="A388" s="34"/>
      <c r="B388" s="83" t="s">
        <v>13</v>
      </c>
      <c r="C388" s="83" t="s">
        <v>24</v>
      </c>
      <c r="D388" s="81">
        <f t="shared" si="74"/>
        <v>1.024</v>
      </c>
      <c r="E388" s="81">
        <f t="shared" si="74"/>
        <v>1.024</v>
      </c>
      <c r="F388" s="81">
        <f t="shared" si="74"/>
        <v>1.024</v>
      </c>
      <c r="G388" s="81">
        <f t="shared" si="74"/>
        <v>1.024</v>
      </c>
      <c r="H388" s="81">
        <f t="shared" si="74"/>
        <v>1.024</v>
      </c>
      <c r="I388" s="81">
        <f t="shared" si="74"/>
        <v>1.024</v>
      </c>
      <c r="J388" s="81">
        <f t="shared" si="74"/>
        <v>1.024</v>
      </c>
      <c r="K388" s="81">
        <f t="shared" si="74"/>
        <v>1.024</v>
      </c>
      <c r="L388" s="81">
        <f t="shared" si="74"/>
        <v>1.024</v>
      </c>
      <c r="M388" s="81">
        <f t="shared" si="74"/>
        <v>1.024</v>
      </c>
      <c r="N388" s="81">
        <f t="shared" si="74"/>
        <v>1.024</v>
      </c>
      <c r="O388" s="81">
        <f t="shared" si="74"/>
        <v>1.024</v>
      </c>
      <c r="P388" s="81">
        <f t="shared" si="74"/>
        <v>1.024</v>
      </c>
      <c r="Q388" s="81">
        <f t="shared" si="74"/>
        <v>1.024</v>
      </c>
      <c r="R388" s="81">
        <f t="shared" si="74"/>
        <v>1.024</v>
      </c>
      <c r="S388" s="81">
        <f t="shared" si="74"/>
        <v>1.0224</v>
      </c>
      <c r="T388" s="81">
        <f t="shared" si="74"/>
        <v>1.0207999999999999</v>
      </c>
      <c r="U388" s="81">
        <f t="shared" si="74"/>
        <v>1.0192000000000001</v>
      </c>
      <c r="V388" s="81">
        <f t="shared" si="74"/>
        <v>1.0176000000000001</v>
      </c>
      <c r="W388" s="81">
        <f t="shared" si="74"/>
        <v>1.016</v>
      </c>
      <c r="X388" s="81">
        <f t="shared" si="74"/>
        <v>1.0144</v>
      </c>
      <c r="Y388" s="81">
        <f t="shared" si="74"/>
        <v>1.0127999999999999</v>
      </c>
      <c r="Z388" s="81">
        <f t="shared" si="74"/>
        <v>1.0112000000000001</v>
      </c>
      <c r="AA388" s="81">
        <f t="shared" si="74"/>
        <v>1.0096000000000001</v>
      </c>
      <c r="AB388" s="81">
        <f t="shared" si="74"/>
        <v>1.008</v>
      </c>
      <c r="AC388" s="81">
        <f t="shared" si="74"/>
        <v>1.0064</v>
      </c>
      <c r="AD388" s="81">
        <f t="shared" si="74"/>
        <v>1.0047999999999999</v>
      </c>
      <c r="AE388" s="81">
        <f t="shared" si="74"/>
        <v>1.0032000000000001</v>
      </c>
      <c r="AF388" s="81">
        <f t="shared" si="74"/>
        <v>1.0016</v>
      </c>
      <c r="AG388" s="81">
        <f t="shared" si="74"/>
        <v>1</v>
      </c>
      <c r="AK388" s="34"/>
      <c r="AL388" s="7" t="s">
        <v>13</v>
      </c>
      <c r="AM388" s="7" t="s">
        <v>24</v>
      </c>
      <c r="AN388" s="41">
        <f t="shared" si="75"/>
        <v>1.4729999999999999</v>
      </c>
      <c r="AO388" s="41">
        <f t="shared" si="75"/>
        <v>1.4729999999999999</v>
      </c>
      <c r="AP388" s="41">
        <f t="shared" si="75"/>
        <v>1.4729999999999999</v>
      </c>
      <c r="AQ388" s="41">
        <f t="shared" si="75"/>
        <v>1.4729999999999999</v>
      </c>
      <c r="AR388" s="41">
        <f t="shared" si="75"/>
        <v>1.4729999999999999</v>
      </c>
      <c r="AS388" s="41">
        <f t="shared" si="75"/>
        <v>1.4729999999999999</v>
      </c>
      <c r="AT388" s="41">
        <f t="shared" si="75"/>
        <v>1.4729999999999999</v>
      </c>
      <c r="AU388" s="41">
        <f t="shared" si="75"/>
        <v>1.4729999999999999</v>
      </c>
      <c r="AV388" s="41">
        <f t="shared" si="75"/>
        <v>1.4729999999999999</v>
      </c>
      <c r="AW388" s="41">
        <f t="shared" si="75"/>
        <v>1.4729999999999999</v>
      </c>
      <c r="AX388" s="41">
        <f t="shared" si="75"/>
        <v>1.4729999999999999</v>
      </c>
      <c r="AY388" s="41">
        <f t="shared" si="75"/>
        <v>1.4729999999999999</v>
      </c>
      <c r="AZ388" s="41">
        <f t="shared" si="75"/>
        <v>1.4729999999999999</v>
      </c>
      <c r="BA388" s="41">
        <f t="shared" si="75"/>
        <v>1.4729999999999999</v>
      </c>
      <c r="BB388" s="41">
        <f t="shared" si="75"/>
        <v>1.4729999999999999</v>
      </c>
      <c r="BC388" s="41">
        <f t="shared" si="75"/>
        <v>1.4414666666666667</v>
      </c>
      <c r="BD388" s="41">
        <f t="shared" si="75"/>
        <v>1.4099333333333333</v>
      </c>
      <c r="BE388" s="41">
        <f t="shared" si="75"/>
        <v>1.3784000000000001</v>
      </c>
      <c r="BF388" s="41">
        <f t="shared" si="75"/>
        <v>1.3468666666666667</v>
      </c>
      <c r="BG388" s="41">
        <f t="shared" si="75"/>
        <v>1.3153333333333332</v>
      </c>
      <c r="BH388" s="41">
        <f t="shared" si="75"/>
        <v>1.2838000000000001</v>
      </c>
      <c r="BI388" s="41">
        <f t="shared" si="75"/>
        <v>1.2522666666666666</v>
      </c>
      <c r="BJ388" s="41">
        <f t="shared" si="75"/>
        <v>1.2207333333333334</v>
      </c>
      <c r="BK388" s="41">
        <f t="shared" si="75"/>
        <v>1.1892</v>
      </c>
      <c r="BL388" s="41">
        <f t="shared" si="75"/>
        <v>1.1576666666666666</v>
      </c>
      <c r="BM388" s="41">
        <f t="shared" si="75"/>
        <v>1.1261333333333332</v>
      </c>
      <c r="BN388" s="41">
        <f t="shared" si="75"/>
        <v>1.0946</v>
      </c>
      <c r="BO388" s="41">
        <f t="shared" si="75"/>
        <v>1.0630666666666666</v>
      </c>
      <c r="BP388" s="41">
        <f t="shared" si="75"/>
        <v>1.0315333333333334</v>
      </c>
      <c r="BQ388" s="41">
        <f t="shared" si="75"/>
        <v>1</v>
      </c>
      <c r="BV388" s="34"/>
      <c r="BW388" s="7" t="s">
        <v>13</v>
      </c>
      <c r="BX388" s="7" t="s">
        <v>24</v>
      </c>
      <c r="BY388" s="41">
        <f t="shared" si="76"/>
        <v>1.101</v>
      </c>
      <c r="BZ388" s="41">
        <f t="shared" si="76"/>
        <v>1.101</v>
      </c>
      <c r="CA388" s="41">
        <f t="shared" si="76"/>
        <v>1.101</v>
      </c>
      <c r="CB388" s="41">
        <f t="shared" si="76"/>
        <v>1.101</v>
      </c>
      <c r="CC388" s="41">
        <f t="shared" si="76"/>
        <v>1.101</v>
      </c>
      <c r="CD388" s="41">
        <f t="shared" si="76"/>
        <v>1.101</v>
      </c>
      <c r="CE388" s="41">
        <f t="shared" si="76"/>
        <v>1.101</v>
      </c>
      <c r="CF388" s="41">
        <f t="shared" si="76"/>
        <v>1.101</v>
      </c>
      <c r="CG388" s="41">
        <f t="shared" si="76"/>
        <v>1.101</v>
      </c>
      <c r="CH388" s="41">
        <f t="shared" si="76"/>
        <v>1.101</v>
      </c>
      <c r="CI388" s="41">
        <f t="shared" si="76"/>
        <v>1.101</v>
      </c>
      <c r="CJ388" s="41">
        <f t="shared" si="76"/>
        <v>1.101</v>
      </c>
      <c r="CK388" s="41">
        <f t="shared" si="76"/>
        <v>1.101</v>
      </c>
      <c r="CL388" s="41">
        <f t="shared" si="76"/>
        <v>1.101</v>
      </c>
      <c r="CM388" s="41">
        <f t="shared" si="76"/>
        <v>1.101</v>
      </c>
      <c r="CN388" s="41">
        <f t="shared" si="76"/>
        <v>1.0942666666666667</v>
      </c>
      <c r="CO388" s="41">
        <f t="shared" si="76"/>
        <v>1.0875333333333332</v>
      </c>
      <c r="CP388" s="41">
        <f t="shared" si="76"/>
        <v>1.0808</v>
      </c>
      <c r="CQ388" s="41">
        <f t="shared" si="76"/>
        <v>1.0740666666666667</v>
      </c>
      <c r="CR388" s="41">
        <f t="shared" si="76"/>
        <v>1.0673333333333332</v>
      </c>
      <c r="CS388" s="41">
        <f t="shared" si="76"/>
        <v>1.0606</v>
      </c>
      <c r="CT388" s="41">
        <f t="shared" si="76"/>
        <v>1.0538666666666667</v>
      </c>
      <c r="CU388" s="41">
        <f t="shared" si="76"/>
        <v>1.0471333333333332</v>
      </c>
      <c r="CV388" s="41">
        <f t="shared" si="76"/>
        <v>1.0404</v>
      </c>
      <c r="CW388" s="41">
        <f t="shared" si="76"/>
        <v>1.0336666666666667</v>
      </c>
      <c r="CX388" s="41">
        <f t="shared" si="76"/>
        <v>1.0269333333333333</v>
      </c>
      <c r="CY388" s="41">
        <f t="shared" si="76"/>
        <v>1.0202</v>
      </c>
      <c r="CZ388" s="41">
        <f t="shared" si="76"/>
        <v>1.0134666666666667</v>
      </c>
      <c r="DA388" s="41">
        <f t="shared" si="76"/>
        <v>1.0067333333333333</v>
      </c>
      <c r="DB388" s="41">
        <f t="shared" si="76"/>
        <v>1</v>
      </c>
      <c r="DG388" s="34"/>
      <c r="DH388" s="7" t="s">
        <v>13</v>
      </c>
      <c r="DI388" s="7" t="s">
        <v>24</v>
      </c>
      <c r="DJ388" s="41">
        <f t="shared" si="77"/>
        <v>1.036</v>
      </c>
      <c r="DK388" s="41">
        <f t="shared" si="77"/>
        <v>1.036</v>
      </c>
      <c r="DL388" s="41">
        <f t="shared" si="77"/>
        <v>1.036</v>
      </c>
      <c r="DM388" s="41">
        <f t="shared" si="77"/>
        <v>1.036</v>
      </c>
      <c r="DN388" s="41">
        <f t="shared" si="77"/>
        <v>1.036</v>
      </c>
      <c r="DO388" s="41">
        <f t="shared" si="77"/>
        <v>1.036</v>
      </c>
      <c r="DP388" s="41">
        <f t="shared" si="77"/>
        <v>1.036</v>
      </c>
      <c r="DQ388" s="41">
        <f t="shared" si="77"/>
        <v>1.036</v>
      </c>
      <c r="DR388" s="41">
        <f t="shared" si="77"/>
        <v>1.036</v>
      </c>
      <c r="DS388" s="41">
        <f t="shared" si="77"/>
        <v>1.036</v>
      </c>
      <c r="DT388" s="41">
        <f t="shared" si="77"/>
        <v>1.036</v>
      </c>
      <c r="DU388" s="41">
        <f t="shared" si="77"/>
        <v>1.036</v>
      </c>
      <c r="DV388" s="41">
        <f t="shared" si="77"/>
        <v>1.036</v>
      </c>
      <c r="DW388" s="41">
        <f t="shared" si="77"/>
        <v>1.036</v>
      </c>
      <c r="DX388" s="41">
        <f t="shared" si="77"/>
        <v>1.036</v>
      </c>
      <c r="DY388" s="41">
        <f t="shared" si="77"/>
        <v>1.0336000000000001</v>
      </c>
      <c r="DZ388" s="41">
        <f t="shared" si="77"/>
        <v>1.0311999999999999</v>
      </c>
      <c r="EA388" s="41">
        <f t="shared" si="77"/>
        <v>1.0287999999999999</v>
      </c>
      <c r="EB388" s="41">
        <f t="shared" si="77"/>
        <v>1.0264</v>
      </c>
      <c r="EC388" s="41">
        <f t="shared" si="77"/>
        <v>1.024</v>
      </c>
      <c r="ED388" s="41">
        <f t="shared" si="77"/>
        <v>1.0216000000000001</v>
      </c>
      <c r="EE388" s="41">
        <f t="shared" si="77"/>
        <v>1.0192000000000001</v>
      </c>
      <c r="EF388" s="41">
        <f t="shared" si="77"/>
        <v>1.0167999999999999</v>
      </c>
      <c r="EG388" s="41">
        <f t="shared" si="77"/>
        <v>1.0144</v>
      </c>
      <c r="EH388" s="41">
        <f t="shared" si="77"/>
        <v>1.012</v>
      </c>
      <c r="EI388" s="41">
        <f t="shared" si="77"/>
        <v>1.0096000000000001</v>
      </c>
      <c r="EJ388" s="41">
        <f t="shared" si="77"/>
        <v>1.0072000000000001</v>
      </c>
      <c r="EK388" s="41">
        <f t="shared" si="77"/>
        <v>1.0047999999999999</v>
      </c>
      <c r="EL388" s="41">
        <f t="shared" si="77"/>
        <v>1.0024</v>
      </c>
      <c r="EM388" s="41">
        <f t="shared" si="77"/>
        <v>1</v>
      </c>
    </row>
    <row r="389" spans="1:143" x14ac:dyDescent="0.25">
      <c r="A389" s="34"/>
      <c r="B389" s="83" t="s">
        <v>13</v>
      </c>
      <c r="C389" s="83" t="s">
        <v>16</v>
      </c>
      <c r="D389" s="81">
        <f t="shared" si="74"/>
        <v>1.0089999999999999</v>
      </c>
      <c r="E389" s="81">
        <f t="shared" si="74"/>
        <v>1.0089999999999999</v>
      </c>
      <c r="F389" s="81">
        <f t="shared" si="74"/>
        <v>1.0089999999999999</v>
      </c>
      <c r="G389" s="81">
        <f t="shared" si="74"/>
        <v>1.0089999999999999</v>
      </c>
      <c r="H389" s="81">
        <f t="shared" si="74"/>
        <v>1.0089999999999999</v>
      </c>
      <c r="I389" s="81">
        <f t="shared" si="74"/>
        <v>1.0089999999999999</v>
      </c>
      <c r="J389" s="81">
        <f t="shared" si="74"/>
        <v>1.0089999999999999</v>
      </c>
      <c r="K389" s="81">
        <f t="shared" si="74"/>
        <v>1.0089999999999999</v>
      </c>
      <c r="L389" s="81">
        <f t="shared" si="74"/>
        <v>1.0089999999999999</v>
      </c>
      <c r="M389" s="81">
        <f t="shared" si="74"/>
        <v>1.0089999999999999</v>
      </c>
      <c r="N389" s="81">
        <f t="shared" si="74"/>
        <v>1.0089999999999999</v>
      </c>
      <c r="O389" s="81">
        <f t="shared" si="74"/>
        <v>1.0089999999999999</v>
      </c>
      <c r="P389" s="81">
        <f t="shared" si="74"/>
        <v>1.0089999999999999</v>
      </c>
      <c r="Q389" s="81">
        <f t="shared" si="74"/>
        <v>1.0089999999999999</v>
      </c>
      <c r="R389" s="81">
        <f t="shared" si="74"/>
        <v>1.0089999999999999</v>
      </c>
      <c r="S389" s="81">
        <f t="shared" si="74"/>
        <v>1.0084</v>
      </c>
      <c r="T389" s="81">
        <f t="shared" si="74"/>
        <v>1.0078</v>
      </c>
      <c r="U389" s="81">
        <f t="shared" si="74"/>
        <v>1.0072000000000001</v>
      </c>
      <c r="V389" s="81">
        <f t="shared" si="74"/>
        <v>1.0065999999999999</v>
      </c>
      <c r="W389" s="81">
        <f t="shared" si="74"/>
        <v>1.006</v>
      </c>
      <c r="X389" s="81">
        <f t="shared" si="74"/>
        <v>1.0054000000000001</v>
      </c>
      <c r="Y389" s="81">
        <f t="shared" si="74"/>
        <v>1.0047999999999999</v>
      </c>
      <c r="Z389" s="81">
        <f t="shared" si="74"/>
        <v>1.0042</v>
      </c>
      <c r="AA389" s="81">
        <f t="shared" si="74"/>
        <v>1.0036</v>
      </c>
      <c r="AB389" s="81">
        <f t="shared" si="74"/>
        <v>1.0029999999999999</v>
      </c>
      <c r="AC389" s="81">
        <f t="shared" si="74"/>
        <v>1.0024</v>
      </c>
      <c r="AD389" s="81">
        <f t="shared" si="74"/>
        <v>1.0018</v>
      </c>
      <c r="AE389" s="81">
        <f t="shared" si="74"/>
        <v>1.0012000000000001</v>
      </c>
      <c r="AF389" s="81">
        <f t="shared" si="74"/>
        <v>1.0005999999999999</v>
      </c>
      <c r="AG389" s="81">
        <f t="shared" si="74"/>
        <v>1</v>
      </c>
      <c r="AK389" s="34"/>
      <c r="AL389" s="7" t="s">
        <v>13</v>
      </c>
      <c r="AM389" s="7" t="s">
        <v>16</v>
      </c>
      <c r="AN389" s="41">
        <f t="shared" si="75"/>
        <v>1.4729999999999999</v>
      </c>
      <c r="AO389" s="41">
        <f t="shared" si="75"/>
        <v>1.4729999999999999</v>
      </c>
      <c r="AP389" s="41">
        <f t="shared" si="75"/>
        <v>1.4729999999999999</v>
      </c>
      <c r="AQ389" s="41">
        <f t="shared" si="75"/>
        <v>1.4729999999999999</v>
      </c>
      <c r="AR389" s="41">
        <f t="shared" si="75"/>
        <v>1.4729999999999999</v>
      </c>
      <c r="AS389" s="41">
        <f t="shared" si="75"/>
        <v>1.4729999999999999</v>
      </c>
      <c r="AT389" s="41">
        <f t="shared" si="75"/>
        <v>1.4729999999999999</v>
      </c>
      <c r="AU389" s="41">
        <f t="shared" si="75"/>
        <v>1.4729999999999999</v>
      </c>
      <c r="AV389" s="41">
        <f t="shared" si="75"/>
        <v>1.4729999999999999</v>
      </c>
      <c r="AW389" s="41">
        <f t="shared" si="75"/>
        <v>1.4729999999999999</v>
      </c>
      <c r="AX389" s="41">
        <f t="shared" si="75"/>
        <v>1.4729999999999999</v>
      </c>
      <c r="AY389" s="41">
        <f t="shared" si="75"/>
        <v>1.4729999999999999</v>
      </c>
      <c r="AZ389" s="41">
        <f t="shared" si="75"/>
        <v>1.4729999999999999</v>
      </c>
      <c r="BA389" s="41">
        <f t="shared" si="75"/>
        <v>1.4729999999999999</v>
      </c>
      <c r="BB389" s="41">
        <f t="shared" si="75"/>
        <v>1.4729999999999999</v>
      </c>
      <c r="BC389" s="41">
        <f t="shared" si="75"/>
        <v>1.4414666666666667</v>
      </c>
      <c r="BD389" s="41">
        <f t="shared" si="75"/>
        <v>1.4099333333333333</v>
      </c>
      <c r="BE389" s="41">
        <f t="shared" si="75"/>
        <v>1.3784000000000001</v>
      </c>
      <c r="BF389" s="41">
        <f t="shared" si="75"/>
        <v>1.3468666666666667</v>
      </c>
      <c r="BG389" s="41">
        <f t="shared" si="75"/>
        <v>1.3153333333333332</v>
      </c>
      <c r="BH389" s="41">
        <f t="shared" si="75"/>
        <v>1.2838000000000001</v>
      </c>
      <c r="BI389" s="41">
        <f t="shared" si="75"/>
        <v>1.2522666666666666</v>
      </c>
      <c r="BJ389" s="41">
        <f t="shared" si="75"/>
        <v>1.2207333333333334</v>
      </c>
      <c r="BK389" s="41">
        <f t="shared" si="75"/>
        <v>1.1892</v>
      </c>
      <c r="BL389" s="41">
        <f t="shared" si="75"/>
        <v>1.1576666666666666</v>
      </c>
      <c r="BM389" s="41">
        <f t="shared" si="75"/>
        <v>1.1261333333333332</v>
      </c>
      <c r="BN389" s="41">
        <f t="shared" si="75"/>
        <v>1.0946</v>
      </c>
      <c r="BO389" s="41">
        <f t="shared" si="75"/>
        <v>1.0630666666666666</v>
      </c>
      <c r="BP389" s="41">
        <f t="shared" si="75"/>
        <v>1.0315333333333334</v>
      </c>
      <c r="BQ389" s="41">
        <f t="shared" si="75"/>
        <v>1</v>
      </c>
      <c r="BV389" s="34"/>
      <c r="BW389" s="7" t="s">
        <v>13</v>
      </c>
      <c r="BX389" s="7" t="s">
        <v>16</v>
      </c>
      <c r="BY389" s="41">
        <f t="shared" si="76"/>
        <v>1.101</v>
      </c>
      <c r="BZ389" s="41">
        <f t="shared" si="76"/>
        <v>1.101</v>
      </c>
      <c r="CA389" s="41">
        <f t="shared" si="76"/>
        <v>1.101</v>
      </c>
      <c r="CB389" s="41">
        <f t="shared" si="76"/>
        <v>1.101</v>
      </c>
      <c r="CC389" s="41">
        <f t="shared" si="76"/>
        <v>1.101</v>
      </c>
      <c r="CD389" s="41">
        <f t="shared" si="76"/>
        <v>1.101</v>
      </c>
      <c r="CE389" s="41">
        <f t="shared" si="76"/>
        <v>1.101</v>
      </c>
      <c r="CF389" s="41">
        <f t="shared" si="76"/>
        <v>1.101</v>
      </c>
      <c r="CG389" s="41">
        <f t="shared" si="76"/>
        <v>1.101</v>
      </c>
      <c r="CH389" s="41">
        <f t="shared" si="76"/>
        <v>1.101</v>
      </c>
      <c r="CI389" s="41">
        <f t="shared" si="76"/>
        <v>1.101</v>
      </c>
      <c r="CJ389" s="41">
        <f t="shared" si="76"/>
        <v>1.101</v>
      </c>
      <c r="CK389" s="41">
        <f t="shared" si="76"/>
        <v>1.101</v>
      </c>
      <c r="CL389" s="41">
        <f t="shared" si="76"/>
        <v>1.101</v>
      </c>
      <c r="CM389" s="41">
        <f t="shared" si="76"/>
        <v>1.101</v>
      </c>
      <c r="CN389" s="41">
        <f t="shared" si="76"/>
        <v>1.0942666666666667</v>
      </c>
      <c r="CO389" s="41">
        <f t="shared" si="76"/>
        <v>1.0875333333333332</v>
      </c>
      <c r="CP389" s="41">
        <f t="shared" si="76"/>
        <v>1.0808</v>
      </c>
      <c r="CQ389" s="41">
        <f t="shared" si="76"/>
        <v>1.0740666666666667</v>
      </c>
      <c r="CR389" s="41">
        <f t="shared" si="76"/>
        <v>1.0673333333333332</v>
      </c>
      <c r="CS389" s="41">
        <f t="shared" si="76"/>
        <v>1.0606</v>
      </c>
      <c r="CT389" s="41">
        <f t="shared" si="76"/>
        <v>1.0538666666666667</v>
      </c>
      <c r="CU389" s="41">
        <f t="shared" si="76"/>
        <v>1.0471333333333332</v>
      </c>
      <c r="CV389" s="41">
        <f t="shared" si="76"/>
        <v>1.0404</v>
      </c>
      <c r="CW389" s="41">
        <f t="shared" si="76"/>
        <v>1.0336666666666667</v>
      </c>
      <c r="CX389" s="41">
        <f t="shared" si="76"/>
        <v>1.0269333333333333</v>
      </c>
      <c r="CY389" s="41">
        <f t="shared" si="76"/>
        <v>1.0202</v>
      </c>
      <c r="CZ389" s="41">
        <f t="shared" si="76"/>
        <v>1.0134666666666667</v>
      </c>
      <c r="DA389" s="41">
        <f t="shared" si="76"/>
        <v>1.0067333333333333</v>
      </c>
      <c r="DB389" s="41">
        <f t="shared" si="76"/>
        <v>1</v>
      </c>
      <c r="DG389" s="34"/>
      <c r="DH389" s="7" t="s">
        <v>13</v>
      </c>
      <c r="DI389" s="7" t="s">
        <v>16</v>
      </c>
      <c r="DJ389" s="41">
        <f t="shared" si="77"/>
        <v>1.034</v>
      </c>
      <c r="DK389" s="41">
        <f t="shared" si="77"/>
        <v>1.034</v>
      </c>
      <c r="DL389" s="41">
        <f t="shared" si="77"/>
        <v>1.034</v>
      </c>
      <c r="DM389" s="41">
        <f t="shared" si="77"/>
        <v>1.034</v>
      </c>
      <c r="DN389" s="41">
        <f t="shared" si="77"/>
        <v>1.034</v>
      </c>
      <c r="DO389" s="41">
        <f t="shared" si="77"/>
        <v>1.034</v>
      </c>
      <c r="DP389" s="41">
        <f t="shared" si="77"/>
        <v>1.034</v>
      </c>
      <c r="DQ389" s="41">
        <f t="shared" si="77"/>
        <v>1.034</v>
      </c>
      <c r="DR389" s="41">
        <f t="shared" si="77"/>
        <v>1.034</v>
      </c>
      <c r="DS389" s="41">
        <f t="shared" si="77"/>
        <v>1.034</v>
      </c>
      <c r="DT389" s="41">
        <f t="shared" si="77"/>
        <v>1.034</v>
      </c>
      <c r="DU389" s="41">
        <f t="shared" si="77"/>
        <v>1.034</v>
      </c>
      <c r="DV389" s="41">
        <f t="shared" si="77"/>
        <v>1.034</v>
      </c>
      <c r="DW389" s="41">
        <f t="shared" si="77"/>
        <v>1.034</v>
      </c>
      <c r="DX389" s="41">
        <f t="shared" si="77"/>
        <v>1.034</v>
      </c>
      <c r="DY389" s="41">
        <f t="shared" si="77"/>
        <v>1.0317333333333334</v>
      </c>
      <c r="DZ389" s="41">
        <f t="shared" si="77"/>
        <v>1.0294666666666668</v>
      </c>
      <c r="EA389" s="41">
        <f t="shared" si="77"/>
        <v>1.0272000000000001</v>
      </c>
      <c r="EB389" s="41">
        <f t="shared" si="77"/>
        <v>1.0249333333333333</v>
      </c>
      <c r="EC389" s="41">
        <f t="shared" si="77"/>
        <v>1.0226666666666666</v>
      </c>
      <c r="ED389" s="41">
        <f t="shared" si="77"/>
        <v>1.0204</v>
      </c>
      <c r="EE389" s="41">
        <f t="shared" si="77"/>
        <v>1.0181333333333333</v>
      </c>
      <c r="EF389" s="41">
        <f t="shared" si="77"/>
        <v>1.0158666666666667</v>
      </c>
      <c r="EG389" s="41">
        <f t="shared" si="77"/>
        <v>1.0136000000000001</v>
      </c>
      <c r="EH389" s="41">
        <f t="shared" si="77"/>
        <v>1.0113333333333334</v>
      </c>
      <c r="EI389" s="41">
        <f t="shared" si="77"/>
        <v>1.0090666666666666</v>
      </c>
      <c r="EJ389" s="41">
        <f t="shared" si="77"/>
        <v>1.0067999999999999</v>
      </c>
      <c r="EK389" s="41">
        <f t="shared" si="77"/>
        <v>1.0045333333333333</v>
      </c>
      <c r="EL389" s="41">
        <f t="shared" si="77"/>
        <v>1.0022666666666666</v>
      </c>
      <c r="EM389" s="41">
        <f t="shared" si="77"/>
        <v>1</v>
      </c>
    </row>
    <row r="390" spans="1:143" x14ac:dyDescent="0.25">
      <c r="A390" s="34"/>
      <c r="B390" s="83" t="s">
        <v>13</v>
      </c>
      <c r="C390" s="83" t="s">
        <v>19</v>
      </c>
      <c r="D390" s="81">
        <f t="shared" si="74"/>
        <v>1.008</v>
      </c>
      <c r="E390" s="81">
        <f t="shared" si="74"/>
        <v>1.008</v>
      </c>
      <c r="F390" s="81">
        <f t="shared" si="74"/>
        <v>1.008</v>
      </c>
      <c r="G390" s="81">
        <f t="shared" si="74"/>
        <v>1.008</v>
      </c>
      <c r="H390" s="81">
        <f t="shared" si="74"/>
        <v>1.008</v>
      </c>
      <c r="I390" s="81">
        <f t="shared" si="74"/>
        <v>1.008</v>
      </c>
      <c r="J390" s="81">
        <f t="shared" si="74"/>
        <v>1.008</v>
      </c>
      <c r="K390" s="81">
        <f t="shared" si="74"/>
        <v>1.008</v>
      </c>
      <c r="L390" s="81">
        <f t="shared" si="74"/>
        <v>1.008</v>
      </c>
      <c r="M390" s="81">
        <f t="shared" si="74"/>
        <v>1.008</v>
      </c>
      <c r="N390" s="81">
        <f t="shared" si="74"/>
        <v>1.008</v>
      </c>
      <c r="O390" s="81">
        <f t="shared" si="74"/>
        <v>1.008</v>
      </c>
      <c r="P390" s="81">
        <f t="shared" si="74"/>
        <v>1.008</v>
      </c>
      <c r="Q390" s="81">
        <f t="shared" si="74"/>
        <v>1.008</v>
      </c>
      <c r="R390" s="81">
        <f t="shared" si="74"/>
        <v>1.008</v>
      </c>
      <c r="S390" s="81">
        <f t="shared" si="74"/>
        <v>1.0074666666666667</v>
      </c>
      <c r="T390" s="81">
        <f t="shared" si="74"/>
        <v>1.0069333333333332</v>
      </c>
      <c r="U390" s="81">
        <f t="shared" si="74"/>
        <v>1.0064</v>
      </c>
      <c r="V390" s="81">
        <f t="shared" si="74"/>
        <v>1.0058666666666667</v>
      </c>
      <c r="W390" s="81">
        <f t="shared" si="74"/>
        <v>1.0053333333333334</v>
      </c>
      <c r="X390" s="81">
        <f t="shared" si="74"/>
        <v>1.0047999999999999</v>
      </c>
      <c r="Y390" s="81">
        <f t="shared" si="74"/>
        <v>1.0042666666666666</v>
      </c>
      <c r="Z390" s="81">
        <f t="shared" si="74"/>
        <v>1.0037333333333334</v>
      </c>
      <c r="AA390" s="81">
        <f t="shared" si="74"/>
        <v>1.0032000000000001</v>
      </c>
      <c r="AB390" s="81">
        <f t="shared" si="74"/>
        <v>1.0026666666666666</v>
      </c>
      <c r="AC390" s="81">
        <f t="shared" si="74"/>
        <v>1.0021333333333333</v>
      </c>
      <c r="AD390" s="81">
        <f t="shared" si="74"/>
        <v>1.0016</v>
      </c>
      <c r="AE390" s="81">
        <f t="shared" si="74"/>
        <v>1.0010666666666668</v>
      </c>
      <c r="AF390" s="81">
        <f t="shared" si="74"/>
        <v>1.0005333333333333</v>
      </c>
      <c r="AG390" s="81">
        <f t="shared" si="74"/>
        <v>1</v>
      </c>
      <c r="AK390" s="34"/>
      <c r="AL390" s="7" t="s">
        <v>13</v>
      </c>
      <c r="AM390" s="7" t="s">
        <v>19</v>
      </c>
      <c r="AN390" s="41">
        <f t="shared" si="75"/>
        <v>1.4729999999999999</v>
      </c>
      <c r="AO390" s="41">
        <f t="shared" si="75"/>
        <v>1.4729999999999999</v>
      </c>
      <c r="AP390" s="41">
        <f t="shared" si="75"/>
        <v>1.4729999999999999</v>
      </c>
      <c r="AQ390" s="41">
        <f t="shared" si="75"/>
        <v>1.4729999999999999</v>
      </c>
      <c r="AR390" s="41">
        <f t="shared" si="75"/>
        <v>1.4729999999999999</v>
      </c>
      <c r="AS390" s="41">
        <f t="shared" si="75"/>
        <v>1.4729999999999999</v>
      </c>
      <c r="AT390" s="41">
        <f t="shared" si="75"/>
        <v>1.4729999999999999</v>
      </c>
      <c r="AU390" s="41">
        <f t="shared" si="75"/>
        <v>1.4729999999999999</v>
      </c>
      <c r="AV390" s="41">
        <f t="shared" si="75"/>
        <v>1.4729999999999999</v>
      </c>
      <c r="AW390" s="41">
        <f t="shared" si="75"/>
        <v>1.4729999999999999</v>
      </c>
      <c r="AX390" s="41">
        <f t="shared" si="75"/>
        <v>1.4729999999999999</v>
      </c>
      <c r="AY390" s="41">
        <f t="shared" si="75"/>
        <v>1.4729999999999999</v>
      </c>
      <c r="AZ390" s="41">
        <f t="shared" si="75"/>
        <v>1.4729999999999999</v>
      </c>
      <c r="BA390" s="41">
        <f t="shared" si="75"/>
        <v>1.4729999999999999</v>
      </c>
      <c r="BB390" s="41">
        <f t="shared" si="75"/>
        <v>1.4729999999999999</v>
      </c>
      <c r="BC390" s="41">
        <f t="shared" si="75"/>
        <v>1.4414666666666667</v>
      </c>
      <c r="BD390" s="41">
        <f t="shared" si="75"/>
        <v>1.4099333333333333</v>
      </c>
      <c r="BE390" s="41">
        <f t="shared" si="75"/>
        <v>1.3784000000000001</v>
      </c>
      <c r="BF390" s="41">
        <f t="shared" si="75"/>
        <v>1.3468666666666667</v>
      </c>
      <c r="BG390" s="41">
        <f t="shared" si="75"/>
        <v>1.3153333333333332</v>
      </c>
      <c r="BH390" s="41">
        <f t="shared" si="75"/>
        <v>1.2838000000000001</v>
      </c>
      <c r="BI390" s="41">
        <f t="shared" si="75"/>
        <v>1.2522666666666666</v>
      </c>
      <c r="BJ390" s="41">
        <f t="shared" si="75"/>
        <v>1.2207333333333334</v>
      </c>
      <c r="BK390" s="41">
        <f t="shared" si="75"/>
        <v>1.1892</v>
      </c>
      <c r="BL390" s="41">
        <f t="shared" si="75"/>
        <v>1.1576666666666666</v>
      </c>
      <c r="BM390" s="41">
        <f t="shared" si="75"/>
        <v>1.1261333333333332</v>
      </c>
      <c r="BN390" s="41">
        <f t="shared" si="75"/>
        <v>1.0946</v>
      </c>
      <c r="BO390" s="41">
        <f t="shared" si="75"/>
        <v>1.0630666666666666</v>
      </c>
      <c r="BP390" s="41">
        <f t="shared" si="75"/>
        <v>1.0315333333333334</v>
      </c>
      <c r="BQ390" s="41">
        <f t="shared" si="75"/>
        <v>1</v>
      </c>
      <c r="BV390" s="34"/>
      <c r="BW390" s="7" t="s">
        <v>13</v>
      </c>
      <c r="BX390" s="7" t="s">
        <v>19</v>
      </c>
      <c r="BY390" s="41">
        <f t="shared" si="76"/>
        <v>1.151</v>
      </c>
      <c r="BZ390" s="41">
        <f t="shared" si="76"/>
        <v>1.151</v>
      </c>
      <c r="CA390" s="41">
        <f t="shared" si="76"/>
        <v>1.151</v>
      </c>
      <c r="CB390" s="41">
        <f t="shared" si="76"/>
        <v>1.151</v>
      </c>
      <c r="CC390" s="41">
        <f t="shared" si="76"/>
        <v>1.151</v>
      </c>
      <c r="CD390" s="41">
        <f t="shared" si="76"/>
        <v>1.151</v>
      </c>
      <c r="CE390" s="41">
        <f t="shared" si="76"/>
        <v>1.151</v>
      </c>
      <c r="CF390" s="41">
        <f t="shared" si="76"/>
        <v>1.151</v>
      </c>
      <c r="CG390" s="41">
        <f t="shared" si="76"/>
        <v>1.151</v>
      </c>
      <c r="CH390" s="41">
        <f t="shared" si="76"/>
        <v>1.151</v>
      </c>
      <c r="CI390" s="41">
        <f t="shared" si="76"/>
        <v>1.151</v>
      </c>
      <c r="CJ390" s="41">
        <f t="shared" si="76"/>
        <v>1.151</v>
      </c>
      <c r="CK390" s="41">
        <f t="shared" si="76"/>
        <v>1.151</v>
      </c>
      <c r="CL390" s="41">
        <f t="shared" si="76"/>
        <v>1.151</v>
      </c>
      <c r="CM390" s="41">
        <f t="shared" si="76"/>
        <v>1.151</v>
      </c>
      <c r="CN390" s="41">
        <f t="shared" si="76"/>
        <v>1.1409333333333334</v>
      </c>
      <c r="CO390" s="41">
        <f t="shared" si="76"/>
        <v>1.1308666666666667</v>
      </c>
      <c r="CP390" s="41">
        <f t="shared" si="76"/>
        <v>1.1208</v>
      </c>
      <c r="CQ390" s="41">
        <f t="shared" si="76"/>
        <v>1.1107333333333334</v>
      </c>
      <c r="CR390" s="41">
        <f t="shared" si="76"/>
        <v>1.1006666666666667</v>
      </c>
      <c r="CS390" s="41">
        <f t="shared" si="76"/>
        <v>1.0906</v>
      </c>
      <c r="CT390" s="41">
        <f t="shared" si="76"/>
        <v>1.0805333333333333</v>
      </c>
      <c r="CU390" s="41">
        <f t="shared" si="76"/>
        <v>1.0704666666666667</v>
      </c>
      <c r="CV390" s="41">
        <f t="shared" si="76"/>
        <v>1.0604</v>
      </c>
      <c r="CW390" s="41">
        <f t="shared" si="76"/>
        <v>1.0503333333333333</v>
      </c>
      <c r="CX390" s="41">
        <f t="shared" si="76"/>
        <v>1.0402666666666667</v>
      </c>
      <c r="CY390" s="41">
        <f t="shared" si="76"/>
        <v>1.0302</v>
      </c>
      <c r="CZ390" s="41">
        <f t="shared" si="76"/>
        <v>1.0201333333333333</v>
      </c>
      <c r="DA390" s="41">
        <f t="shared" si="76"/>
        <v>1.0100666666666667</v>
      </c>
      <c r="DB390" s="41">
        <f t="shared" si="76"/>
        <v>1</v>
      </c>
      <c r="DG390" s="34"/>
      <c r="DH390" s="7" t="s">
        <v>13</v>
      </c>
      <c r="DI390" s="7" t="s">
        <v>19</v>
      </c>
      <c r="DJ390" s="41">
        <f t="shared" si="77"/>
        <v>1.0269999999999999</v>
      </c>
      <c r="DK390" s="41">
        <f t="shared" si="77"/>
        <v>1.0269999999999999</v>
      </c>
      <c r="DL390" s="41">
        <f t="shared" si="77"/>
        <v>1.0269999999999999</v>
      </c>
      <c r="DM390" s="41">
        <f t="shared" si="77"/>
        <v>1.0269999999999999</v>
      </c>
      <c r="DN390" s="41">
        <f t="shared" si="77"/>
        <v>1.0269999999999999</v>
      </c>
      <c r="DO390" s="41">
        <f t="shared" si="77"/>
        <v>1.0269999999999999</v>
      </c>
      <c r="DP390" s="41">
        <f t="shared" si="77"/>
        <v>1.0269999999999999</v>
      </c>
      <c r="DQ390" s="41">
        <f t="shared" si="77"/>
        <v>1.0269999999999999</v>
      </c>
      <c r="DR390" s="41">
        <f t="shared" si="77"/>
        <v>1.0269999999999999</v>
      </c>
      <c r="DS390" s="41">
        <f t="shared" si="77"/>
        <v>1.0269999999999999</v>
      </c>
      <c r="DT390" s="41">
        <f t="shared" si="77"/>
        <v>1.0269999999999999</v>
      </c>
      <c r="DU390" s="41">
        <f t="shared" si="77"/>
        <v>1.0269999999999999</v>
      </c>
      <c r="DV390" s="41">
        <f t="shared" si="77"/>
        <v>1.0269999999999999</v>
      </c>
      <c r="DW390" s="41">
        <f t="shared" si="77"/>
        <v>1.0269999999999999</v>
      </c>
      <c r="DX390" s="41">
        <f t="shared" si="77"/>
        <v>1.0269999999999999</v>
      </c>
      <c r="DY390" s="41">
        <f t="shared" si="77"/>
        <v>1.0251999999999999</v>
      </c>
      <c r="DZ390" s="41">
        <f t="shared" si="77"/>
        <v>1.0234000000000001</v>
      </c>
      <c r="EA390" s="41">
        <f t="shared" si="77"/>
        <v>1.0216000000000001</v>
      </c>
      <c r="EB390" s="41">
        <f t="shared" si="77"/>
        <v>1.0198</v>
      </c>
      <c r="EC390" s="41">
        <f t="shared" si="77"/>
        <v>1.018</v>
      </c>
      <c r="ED390" s="41">
        <f t="shared" si="77"/>
        <v>1.0162</v>
      </c>
      <c r="EE390" s="41">
        <f t="shared" si="77"/>
        <v>1.0144</v>
      </c>
      <c r="EF390" s="41">
        <f t="shared" si="77"/>
        <v>1.0125999999999999</v>
      </c>
      <c r="EG390" s="41">
        <f t="shared" si="77"/>
        <v>1.0107999999999999</v>
      </c>
      <c r="EH390" s="41">
        <f t="shared" si="77"/>
        <v>1.0089999999999999</v>
      </c>
      <c r="EI390" s="41">
        <f t="shared" si="77"/>
        <v>1.0072000000000001</v>
      </c>
      <c r="EJ390" s="41">
        <f t="shared" si="77"/>
        <v>1.0054000000000001</v>
      </c>
      <c r="EK390" s="41">
        <f t="shared" si="77"/>
        <v>1.0036</v>
      </c>
      <c r="EL390" s="41">
        <f t="shared" si="77"/>
        <v>1.0018</v>
      </c>
      <c r="EM390" s="41">
        <f t="shared" si="77"/>
        <v>1</v>
      </c>
    </row>
    <row r="391" spans="1:143" x14ac:dyDescent="0.25">
      <c r="A391" s="34"/>
      <c r="B391" s="83" t="s">
        <v>13</v>
      </c>
      <c r="C391" s="83" t="s">
        <v>31</v>
      </c>
      <c r="D391" s="81">
        <f t="shared" si="74"/>
        <v>1.008</v>
      </c>
      <c r="E391" s="81">
        <f t="shared" si="74"/>
        <v>1.008</v>
      </c>
      <c r="F391" s="81">
        <f t="shared" si="74"/>
        <v>1.008</v>
      </c>
      <c r="G391" s="81">
        <f t="shared" si="74"/>
        <v>1.008</v>
      </c>
      <c r="H391" s="81">
        <f t="shared" si="74"/>
        <v>1.008</v>
      </c>
      <c r="I391" s="81">
        <f t="shared" si="74"/>
        <v>1.008</v>
      </c>
      <c r="J391" s="81">
        <f t="shared" si="74"/>
        <v>1.008</v>
      </c>
      <c r="K391" s="81">
        <f t="shared" si="74"/>
        <v>1.008</v>
      </c>
      <c r="L391" s="81">
        <f t="shared" si="74"/>
        <v>1.008</v>
      </c>
      <c r="M391" s="81">
        <f t="shared" si="74"/>
        <v>1.008</v>
      </c>
      <c r="N391" s="81">
        <f t="shared" si="74"/>
        <v>1.008</v>
      </c>
      <c r="O391" s="81">
        <f t="shared" si="74"/>
        <v>1.008</v>
      </c>
      <c r="P391" s="81">
        <f t="shared" si="74"/>
        <v>1.008</v>
      </c>
      <c r="Q391" s="81">
        <f t="shared" si="74"/>
        <v>1.008</v>
      </c>
      <c r="R391" s="81">
        <f t="shared" si="74"/>
        <v>1.008</v>
      </c>
      <c r="S391" s="81">
        <f t="shared" si="74"/>
        <v>1.0074666666666667</v>
      </c>
      <c r="T391" s="81">
        <f t="shared" si="74"/>
        <v>1.0069333333333332</v>
      </c>
      <c r="U391" s="81">
        <f t="shared" si="74"/>
        <v>1.0064</v>
      </c>
      <c r="V391" s="81">
        <f t="shared" si="74"/>
        <v>1.0058666666666667</v>
      </c>
      <c r="W391" s="81">
        <f t="shared" si="74"/>
        <v>1.0053333333333334</v>
      </c>
      <c r="X391" s="81">
        <f t="shared" si="74"/>
        <v>1.0047999999999999</v>
      </c>
      <c r="Y391" s="81">
        <f t="shared" si="74"/>
        <v>1.0042666666666666</v>
      </c>
      <c r="Z391" s="81">
        <f t="shared" si="74"/>
        <v>1.0037333333333334</v>
      </c>
      <c r="AA391" s="81">
        <f t="shared" si="74"/>
        <v>1.0032000000000001</v>
      </c>
      <c r="AB391" s="81">
        <f t="shared" si="74"/>
        <v>1.0026666666666666</v>
      </c>
      <c r="AC391" s="81">
        <f t="shared" si="74"/>
        <v>1.0021333333333333</v>
      </c>
      <c r="AD391" s="81">
        <f t="shared" si="74"/>
        <v>1.0016</v>
      </c>
      <c r="AE391" s="81">
        <f t="shared" si="74"/>
        <v>1.0010666666666668</v>
      </c>
      <c r="AF391" s="81">
        <f t="shared" si="74"/>
        <v>1.0005333333333333</v>
      </c>
      <c r="AG391" s="81">
        <f t="shared" si="74"/>
        <v>1</v>
      </c>
      <c r="AK391" s="34"/>
      <c r="AL391" s="7" t="s">
        <v>13</v>
      </c>
      <c r="AM391" s="7" t="s">
        <v>31</v>
      </c>
      <c r="AN391" s="41">
        <f t="shared" si="75"/>
        <v>1.4729999999999999</v>
      </c>
      <c r="AO391" s="41">
        <f t="shared" si="75"/>
        <v>1.4729999999999999</v>
      </c>
      <c r="AP391" s="41">
        <f t="shared" si="75"/>
        <v>1.4729999999999999</v>
      </c>
      <c r="AQ391" s="41">
        <f t="shared" si="75"/>
        <v>1.4729999999999999</v>
      </c>
      <c r="AR391" s="41">
        <f t="shared" si="75"/>
        <v>1.4729999999999999</v>
      </c>
      <c r="AS391" s="41">
        <f t="shared" si="75"/>
        <v>1.4729999999999999</v>
      </c>
      <c r="AT391" s="41">
        <f t="shared" si="75"/>
        <v>1.4729999999999999</v>
      </c>
      <c r="AU391" s="41">
        <f t="shared" si="75"/>
        <v>1.4729999999999999</v>
      </c>
      <c r="AV391" s="41">
        <f t="shared" si="75"/>
        <v>1.4729999999999999</v>
      </c>
      <c r="AW391" s="41">
        <f t="shared" si="75"/>
        <v>1.4729999999999999</v>
      </c>
      <c r="AX391" s="41">
        <f t="shared" si="75"/>
        <v>1.4729999999999999</v>
      </c>
      <c r="AY391" s="41">
        <f t="shared" si="75"/>
        <v>1.4729999999999999</v>
      </c>
      <c r="AZ391" s="41">
        <f t="shared" si="75"/>
        <v>1.4729999999999999</v>
      </c>
      <c r="BA391" s="41">
        <f t="shared" si="75"/>
        <v>1.4729999999999999</v>
      </c>
      <c r="BB391" s="41">
        <f t="shared" si="75"/>
        <v>1.4729999999999999</v>
      </c>
      <c r="BC391" s="41">
        <f t="shared" si="75"/>
        <v>1.4414666666666667</v>
      </c>
      <c r="BD391" s="41">
        <f t="shared" si="75"/>
        <v>1.4099333333333333</v>
      </c>
      <c r="BE391" s="41">
        <f t="shared" si="75"/>
        <v>1.3784000000000001</v>
      </c>
      <c r="BF391" s="41">
        <f t="shared" si="75"/>
        <v>1.3468666666666667</v>
      </c>
      <c r="BG391" s="41">
        <f t="shared" si="75"/>
        <v>1.3153333333333332</v>
      </c>
      <c r="BH391" s="41">
        <f t="shared" si="75"/>
        <v>1.2838000000000001</v>
      </c>
      <c r="BI391" s="41">
        <f t="shared" si="75"/>
        <v>1.2522666666666666</v>
      </c>
      <c r="BJ391" s="41">
        <f t="shared" si="75"/>
        <v>1.2207333333333334</v>
      </c>
      <c r="BK391" s="41">
        <f t="shared" si="75"/>
        <v>1.1892</v>
      </c>
      <c r="BL391" s="41">
        <f t="shared" si="75"/>
        <v>1.1576666666666666</v>
      </c>
      <c r="BM391" s="41">
        <f t="shared" si="75"/>
        <v>1.1261333333333332</v>
      </c>
      <c r="BN391" s="41">
        <f t="shared" si="75"/>
        <v>1.0946</v>
      </c>
      <c r="BO391" s="41">
        <f t="shared" si="75"/>
        <v>1.0630666666666666</v>
      </c>
      <c r="BP391" s="41">
        <f t="shared" si="75"/>
        <v>1.0315333333333334</v>
      </c>
      <c r="BQ391" s="41">
        <f t="shared" si="75"/>
        <v>1</v>
      </c>
      <c r="BV391" s="34"/>
      <c r="BW391" s="7" t="s">
        <v>13</v>
      </c>
      <c r="BX391" s="7" t="s">
        <v>31</v>
      </c>
      <c r="BY391" s="41">
        <f t="shared" si="76"/>
        <v>1.151</v>
      </c>
      <c r="BZ391" s="41">
        <f t="shared" si="76"/>
        <v>1.151</v>
      </c>
      <c r="CA391" s="41">
        <f t="shared" si="76"/>
        <v>1.151</v>
      </c>
      <c r="CB391" s="41">
        <f t="shared" si="76"/>
        <v>1.151</v>
      </c>
      <c r="CC391" s="41">
        <f t="shared" si="76"/>
        <v>1.151</v>
      </c>
      <c r="CD391" s="41">
        <f t="shared" si="76"/>
        <v>1.151</v>
      </c>
      <c r="CE391" s="41">
        <f t="shared" si="76"/>
        <v>1.151</v>
      </c>
      <c r="CF391" s="41">
        <f t="shared" si="76"/>
        <v>1.151</v>
      </c>
      <c r="CG391" s="41">
        <f t="shared" si="76"/>
        <v>1.151</v>
      </c>
      <c r="CH391" s="41">
        <f t="shared" si="76"/>
        <v>1.151</v>
      </c>
      <c r="CI391" s="41">
        <f t="shared" si="76"/>
        <v>1.151</v>
      </c>
      <c r="CJ391" s="41">
        <f t="shared" si="76"/>
        <v>1.151</v>
      </c>
      <c r="CK391" s="41">
        <f t="shared" si="76"/>
        <v>1.151</v>
      </c>
      <c r="CL391" s="41">
        <f t="shared" si="76"/>
        <v>1.151</v>
      </c>
      <c r="CM391" s="41">
        <f t="shared" si="76"/>
        <v>1.151</v>
      </c>
      <c r="CN391" s="41">
        <f t="shared" si="76"/>
        <v>1.1409333333333334</v>
      </c>
      <c r="CO391" s="41">
        <f t="shared" si="76"/>
        <v>1.1308666666666667</v>
      </c>
      <c r="CP391" s="41">
        <f t="shared" si="76"/>
        <v>1.1208</v>
      </c>
      <c r="CQ391" s="41">
        <f t="shared" si="76"/>
        <v>1.1107333333333334</v>
      </c>
      <c r="CR391" s="41">
        <f t="shared" si="76"/>
        <v>1.1006666666666667</v>
      </c>
      <c r="CS391" s="41">
        <f t="shared" si="76"/>
        <v>1.0906</v>
      </c>
      <c r="CT391" s="41">
        <f t="shared" si="76"/>
        <v>1.0805333333333333</v>
      </c>
      <c r="CU391" s="41">
        <f t="shared" si="76"/>
        <v>1.0704666666666667</v>
      </c>
      <c r="CV391" s="41">
        <f t="shared" si="76"/>
        <v>1.0604</v>
      </c>
      <c r="CW391" s="41">
        <f t="shared" si="76"/>
        <v>1.0503333333333333</v>
      </c>
      <c r="CX391" s="41">
        <f t="shared" si="76"/>
        <v>1.0402666666666667</v>
      </c>
      <c r="CY391" s="41">
        <f t="shared" si="76"/>
        <v>1.0302</v>
      </c>
      <c r="CZ391" s="41">
        <f t="shared" si="76"/>
        <v>1.0201333333333333</v>
      </c>
      <c r="DA391" s="41">
        <f t="shared" si="76"/>
        <v>1.0100666666666667</v>
      </c>
      <c r="DB391" s="41">
        <f t="shared" si="76"/>
        <v>1</v>
      </c>
      <c r="DG391" s="34"/>
      <c r="DH391" s="7" t="s">
        <v>13</v>
      </c>
      <c r="DI391" s="7" t="s">
        <v>31</v>
      </c>
      <c r="DJ391" s="41">
        <f t="shared" si="77"/>
        <v>1.0269999999999999</v>
      </c>
      <c r="DK391" s="41">
        <f t="shared" si="77"/>
        <v>1.0269999999999999</v>
      </c>
      <c r="DL391" s="41">
        <f t="shared" si="77"/>
        <v>1.0269999999999999</v>
      </c>
      <c r="DM391" s="41">
        <f t="shared" si="77"/>
        <v>1.0269999999999999</v>
      </c>
      <c r="DN391" s="41">
        <f t="shared" si="77"/>
        <v>1.0269999999999999</v>
      </c>
      <c r="DO391" s="41">
        <f t="shared" si="77"/>
        <v>1.0269999999999999</v>
      </c>
      <c r="DP391" s="41">
        <f t="shared" si="77"/>
        <v>1.0269999999999999</v>
      </c>
      <c r="DQ391" s="41">
        <f t="shared" si="77"/>
        <v>1.0269999999999999</v>
      </c>
      <c r="DR391" s="41">
        <f t="shared" si="77"/>
        <v>1.0269999999999999</v>
      </c>
      <c r="DS391" s="41">
        <f t="shared" si="77"/>
        <v>1.0269999999999999</v>
      </c>
      <c r="DT391" s="41">
        <f t="shared" si="77"/>
        <v>1.0269999999999999</v>
      </c>
      <c r="DU391" s="41">
        <f t="shared" si="77"/>
        <v>1.0269999999999999</v>
      </c>
      <c r="DV391" s="41">
        <f t="shared" si="77"/>
        <v>1.0269999999999999</v>
      </c>
      <c r="DW391" s="41">
        <f t="shared" si="77"/>
        <v>1.0269999999999999</v>
      </c>
      <c r="DX391" s="41">
        <f t="shared" si="77"/>
        <v>1.0269999999999999</v>
      </c>
      <c r="DY391" s="41">
        <f t="shared" si="77"/>
        <v>1.0251999999999999</v>
      </c>
      <c r="DZ391" s="41">
        <f t="shared" si="77"/>
        <v>1.0234000000000001</v>
      </c>
      <c r="EA391" s="41">
        <f t="shared" si="77"/>
        <v>1.0216000000000001</v>
      </c>
      <c r="EB391" s="41">
        <f t="shared" si="77"/>
        <v>1.0198</v>
      </c>
      <c r="EC391" s="41">
        <f t="shared" si="77"/>
        <v>1.018</v>
      </c>
      <c r="ED391" s="41">
        <f t="shared" si="77"/>
        <v>1.0162</v>
      </c>
      <c r="EE391" s="41">
        <f t="shared" si="77"/>
        <v>1.0144</v>
      </c>
      <c r="EF391" s="41">
        <f t="shared" si="77"/>
        <v>1.0125999999999999</v>
      </c>
      <c r="EG391" s="41">
        <f t="shared" si="77"/>
        <v>1.0107999999999999</v>
      </c>
      <c r="EH391" s="41">
        <f t="shared" si="77"/>
        <v>1.0089999999999999</v>
      </c>
      <c r="EI391" s="41">
        <f t="shared" si="77"/>
        <v>1.0072000000000001</v>
      </c>
      <c r="EJ391" s="41">
        <f t="shared" si="77"/>
        <v>1.0054000000000001</v>
      </c>
      <c r="EK391" s="41">
        <f t="shared" si="77"/>
        <v>1.0036</v>
      </c>
      <c r="EL391" s="41">
        <f t="shared" si="77"/>
        <v>1.0018</v>
      </c>
      <c r="EM391" s="41">
        <f t="shared" si="77"/>
        <v>1</v>
      </c>
    </row>
    <row r="392" spans="1:143" x14ac:dyDescent="0.25">
      <c r="A392" s="34"/>
      <c r="B392" s="83" t="s">
        <v>13</v>
      </c>
      <c r="C392" s="83" t="s">
        <v>10</v>
      </c>
      <c r="D392" s="81">
        <f>1+($C150*D$160/D$161)</f>
        <v>1.008</v>
      </c>
      <c r="E392" s="81">
        <f t="shared" ref="E392:AG392" si="78">1+($C150*E$160/E$161)</f>
        <v>1.008</v>
      </c>
      <c r="F392" s="81">
        <f t="shared" si="78"/>
        <v>1.008</v>
      </c>
      <c r="G392" s="81">
        <f t="shared" si="78"/>
        <v>1.008</v>
      </c>
      <c r="H392" s="81">
        <f t="shared" si="78"/>
        <v>1.008</v>
      </c>
      <c r="I392" s="81">
        <f t="shared" si="78"/>
        <v>1.008</v>
      </c>
      <c r="J392" s="81">
        <f t="shared" si="78"/>
        <v>1.008</v>
      </c>
      <c r="K392" s="81">
        <f t="shared" si="78"/>
        <v>1.008</v>
      </c>
      <c r="L392" s="81">
        <f t="shared" si="78"/>
        <v>1.008</v>
      </c>
      <c r="M392" s="81">
        <f t="shared" si="78"/>
        <v>1.008</v>
      </c>
      <c r="N392" s="81">
        <f t="shared" si="78"/>
        <v>1.008</v>
      </c>
      <c r="O392" s="81">
        <f t="shared" si="78"/>
        <v>1.008</v>
      </c>
      <c r="P392" s="81">
        <f t="shared" si="78"/>
        <v>1.008</v>
      </c>
      <c r="Q392" s="81">
        <f t="shared" si="78"/>
        <v>1.008</v>
      </c>
      <c r="R392" s="81">
        <f t="shared" si="78"/>
        <v>1.008</v>
      </c>
      <c r="S392" s="81">
        <f t="shared" si="78"/>
        <v>1.0074666666666667</v>
      </c>
      <c r="T392" s="81">
        <f t="shared" si="78"/>
        <v>1.0069333333333332</v>
      </c>
      <c r="U392" s="81">
        <f t="shared" si="78"/>
        <v>1.0064</v>
      </c>
      <c r="V392" s="81">
        <f t="shared" si="78"/>
        <v>1.0058666666666667</v>
      </c>
      <c r="W392" s="81">
        <f t="shared" si="78"/>
        <v>1.0053333333333334</v>
      </c>
      <c r="X392" s="81">
        <f t="shared" si="78"/>
        <v>1.0047999999999999</v>
      </c>
      <c r="Y392" s="81">
        <f t="shared" si="78"/>
        <v>1.0042666666666666</v>
      </c>
      <c r="Z392" s="81">
        <f t="shared" si="78"/>
        <v>1.0037333333333334</v>
      </c>
      <c r="AA392" s="81">
        <f t="shared" si="78"/>
        <v>1.0032000000000001</v>
      </c>
      <c r="AB392" s="81">
        <f t="shared" si="78"/>
        <v>1.0026666666666666</v>
      </c>
      <c r="AC392" s="81">
        <f t="shared" si="78"/>
        <v>1.0021333333333333</v>
      </c>
      <c r="AD392" s="81">
        <f t="shared" si="78"/>
        <v>1.0016</v>
      </c>
      <c r="AE392" s="81">
        <f t="shared" si="78"/>
        <v>1.0010666666666668</v>
      </c>
      <c r="AF392" s="81">
        <f t="shared" si="78"/>
        <v>1.0005333333333333</v>
      </c>
      <c r="AG392" s="81">
        <f t="shared" si="78"/>
        <v>1</v>
      </c>
      <c r="AK392" s="34"/>
      <c r="AL392" s="7" t="s">
        <v>13</v>
      </c>
      <c r="AM392" s="7" t="s">
        <v>10</v>
      </c>
      <c r="AN392" s="41">
        <f t="shared" ref="AN392:BQ392" si="79">1+($F150*D$160/D$161)</f>
        <v>1.4729999999999999</v>
      </c>
      <c r="AO392" s="41">
        <f t="shared" si="79"/>
        <v>1.4729999999999999</v>
      </c>
      <c r="AP392" s="41">
        <f t="shared" si="79"/>
        <v>1.4729999999999999</v>
      </c>
      <c r="AQ392" s="41">
        <f t="shared" si="79"/>
        <v>1.4729999999999999</v>
      </c>
      <c r="AR392" s="41">
        <f t="shared" si="79"/>
        <v>1.4729999999999999</v>
      </c>
      <c r="AS392" s="41">
        <f t="shared" si="79"/>
        <v>1.4729999999999999</v>
      </c>
      <c r="AT392" s="41">
        <f t="shared" si="79"/>
        <v>1.4729999999999999</v>
      </c>
      <c r="AU392" s="41">
        <f t="shared" si="79"/>
        <v>1.4729999999999999</v>
      </c>
      <c r="AV392" s="41">
        <f t="shared" si="79"/>
        <v>1.4729999999999999</v>
      </c>
      <c r="AW392" s="41">
        <f t="shared" si="79"/>
        <v>1.4729999999999999</v>
      </c>
      <c r="AX392" s="41">
        <f t="shared" si="79"/>
        <v>1.4729999999999999</v>
      </c>
      <c r="AY392" s="41">
        <f t="shared" si="79"/>
        <v>1.4729999999999999</v>
      </c>
      <c r="AZ392" s="41">
        <f t="shared" si="79"/>
        <v>1.4729999999999999</v>
      </c>
      <c r="BA392" s="41">
        <f t="shared" si="79"/>
        <v>1.4729999999999999</v>
      </c>
      <c r="BB392" s="41">
        <f t="shared" si="79"/>
        <v>1.4729999999999999</v>
      </c>
      <c r="BC392" s="41">
        <f t="shared" si="79"/>
        <v>1.4414666666666667</v>
      </c>
      <c r="BD392" s="41">
        <f t="shared" si="79"/>
        <v>1.4099333333333333</v>
      </c>
      <c r="BE392" s="41">
        <f t="shared" si="79"/>
        <v>1.3784000000000001</v>
      </c>
      <c r="BF392" s="41">
        <f t="shared" si="79"/>
        <v>1.3468666666666667</v>
      </c>
      <c r="BG392" s="41">
        <f t="shared" si="79"/>
        <v>1.3153333333333332</v>
      </c>
      <c r="BH392" s="41">
        <f t="shared" si="79"/>
        <v>1.2838000000000001</v>
      </c>
      <c r="BI392" s="41">
        <f t="shared" si="79"/>
        <v>1.2522666666666666</v>
      </c>
      <c r="BJ392" s="41">
        <f t="shared" si="79"/>
        <v>1.2207333333333334</v>
      </c>
      <c r="BK392" s="41">
        <f t="shared" si="79"/>
        <v>1.1892</v>
      </c>
      <c r="BL392" s="41">
        <f t="shared" si="79"/>
        <v>1.1576666666666666</v>
      </c>
      <c r="BM392" s="41">
        <f t="shared" si="79"/>
        <v>1.1261333333333332</v>
      </c>
      <c r="BN392" s="41">
        <f t="shared" si="79"/>
        <v>1.0946</v>
      </c>
      <c r="BO392" s="41">
        <f t="shared" si="79"/>
        <v>1.0630666666666666</v>
      </c>
      <c r="BP392" s="41">
        <f t="shared" si="79"/>
        <v>1.0315333333333334</v>
      </c>
      <c r="BQ392" s="41">
        <f t="shared" si="79"/>
        <v>1</v>
      </c>
      <c r="BV392" s="34"/>
      <c r="BW392" s="7" t="s">
        <v>13</v>
      </c>
      <c r="BX392" s="7" t="s">
        <v>10</v>
      </c>
      <c r="BY392" s="41">
        <f t="shared" ref="BY392:DB392" si="80">1+($E150*D$160/D$161)</f>
        <v>1.151</v>
      </c>
      <c r="BZ392" s="41">
        <f t="shared" si="80"/>
        <v>1.151</v>
      </c>
      <c r="CA392" s="41">
        <f t="shared" si="80"/>
        <v>1.151</v>
      </c>
      <c r="CB392" s="41">
        <f t="shared" si="80"/>
        <v>1.151</v>
      </c>
      <c r="CC392" s="41">
        <f t="shared" si="80"/>
        <v>1.151</v>
      </c>
      <c r="CD392" s="41">
        <f t="shared" si="80"/>
        <v>1.151</v>
      </c>
      <c r="CE392" s="41">
        <f t="shared" si="80"/>
        <v>1.151</v>
      </c>
      <c r="CF392" s="41">
        <f t="shared" si="80"/>
        <v>1.151</v>
      </c>
      <c r="CG392" s="41">
        <f t="shared" si="80"/>
        <v>1.151</v>
      </c>
      <c r="CH392" s="41">
        <f t="shared" si="80"/>
        <v>1.151</v>
      </c>
      <c r="CI392" s="41">
        <f t="shared" si="80"/>
        <v>1.151</v>
      </c>
      <c r="CJ392" s="41">
        <f t="shared" si="80"/>
        <v>1.151</v>
      </c>
      <c r="CK392" s="41">
        <f t="shared" si="80"/>
        <v>1.151</v>
      </c>
      <c r="CL392" s="41">
        <f t="shared" si="80"/>
        <v>1.151</v>
      </c>
      <c r="CM392" s="41">
        <f t="shared" si="80"/>
        <v>1.151</v>
      </c>
      <c r="CN392" s="41">
        <f t="shared" si="80"/>
        <v>1.1409333333333334</v>
      </c>
      <c r="CO392" s="41">
        <f t="shared" si="80"/>
        <v>1.1308666666666667</v>
      </c>
      <c r="CP392" s="41">
        <f t="shared" si="80"/>
        <v>1.1208</v>
      </c>
      <c r="CQ392" s="41">
        <f t="shared" si="80"/>
        <v>1.1107333333333334</v>
      </c>
      <c r="CR392" s="41">
        <f t="shared" si="80"/>
        <v>1.1006666666666667</v>
      </c>
      <c r="CS392" s="41">
        <f t="shared" si="80"/>
        <v>1.0906</v>
      </c>
      <c r="CT392" s="41">
        <f t="shared" si="80"/>
        <v>1.0805333333333333</v>
      </c>
      <c r="CU392" s="41">
        <f t="shared" si="80"/>
        <v>1.0704666666666667</v>
      </c>
      <c r="CV392" s="41">
        <f t="shared" si="80"/>
        <v>1.0604</v>
      </c>
      <c r="CW392" s="41">
        <f t="shared" si="80"/>
        <v>1.0503333333333333</v>
      </c>
      <c r="CX392" s="41">
        <f t="shared" si="80"/>
        <v>1.0402666666666667</v>
      </c>
      <c r="CY392" s="41">
        <f t="shared" si="80"/>
        <v>1.0302</v>
      </c>
      <c r="CZ392" s="41">
        <f t="shared" si="80"/>
        <v>1.0201333333333333</v>
      </c>
      <c r="DA392" s="41">
        <f t="shared" si="80"/>
        <v>1.0100666666666667</v>
      </c>
      <c r="DB392" s="41">
        <f t="shared" si="80"/>
        <v>1</v>
      </c>
      <c r="DG392" s="34"/>
      <c r="DH392" s="7" t="s">
        <v>13</v>
      </c>
      <c r="DI392" s="7" t="s">
        <v>10</v>
      </c>
      <c r="DJ392" s="41">
        <f t="shared" ref="DJ392:EM392" si="81">1+($D150*D$160/D$161)</f>
        <v>1.0269999999999999</v>
      </c>
      <c r="DK392" s="41">
        <f t="shared" si="81"/>
        <v>1.0269999999999999</v>
      </c>
      <c r="DL392" s="41">
        <f t="shared" si="81"/>
        <v>1.0269999999999999</v>
      </c>
      <c r="DM392" s="41">
        <f t="shared" si="81"/>
        <v>1.0269999999999999</v>
      </c>
      <c r="DN392" s="41">
        <f t="shared" si="81"/>
        <v>1.0269999999999999</v>
      </c>
      <c r="DO392" s="41">
        <f t="shared" si="81"/>
        <v>1.0269999999999999</v>
      </c>
      <c r="DP392" s="41">
        <f t="shared" si="81"/>
        <v>1.0269999999999999</v>
      </c>
      <c r="DQ392" s="41">
        <f t="shared" si="81"/>
        <v>1.0269999999999999</v>
      </c>
      <c r="DR392" s="41">
        <f t="shared" si="81"/>
        <v>1.0269999999999999</v>
      </c>
      <c r="DS392" s="41">
        <f t="shared" si="81"/>
        <v>1.0269999999999999</v>
      </c>
      <c r="DT392" s="41">
        <f t="shared" si="81"/>
        <v>1.0269999999999999</v>
      </c>
      <c r="DU392" s="41">
        <f t="shared" si="81"/>
        <v>1.0269999999999999</v>
      </c>
      <c r="DV392" s="41">
        <f t="shared" si="81"/>
        <v>1.0269999999999999</v>
      </c>
      <c r="DW392" s="41">
        <f t="shared" si="81"/>
        <v>1.0269999999999999</v>
      </c>
      <c r="DX392" s="41">
        <f t="shared" si="81"/>
        <v>1.0269999999999999</v>
      </c>
      <c r="DY392" s="41">
        <f t="shared" si="81"/>
        <v>1.0251999999999999</v>
      </c>
      <c r="DZ392" s="41">
        <f t="shared" si="81"/>
        <v>1.0234000000000001</v>
      </c>
      <c r="EA392" s="41">
        <f t="shared" si="81"/>
        <v>1.0216000000000001</v>
      </c>
      <c r="EB392" s="41">
        <f t="shared" si="81"/>
        <v>1.0198</v>
      </c>
      <c r="EC392" s="41">
        <f t="shared" si="81"/>
        <v>1.018</v>
      </c>
      <c r="ED392" s="41">
        <f t="shared" si="81"/>
        <v>1.0162</v>
      </c>
      <c r="EE392" s="41">
        <f t="shared" si="81"/>
        <v>1.0144</v>
      </c>
      <c r="EF392" s="41">
        <f t="shared" si="81"/>
        <v>1.0125999999999999</v>
      </c>
      <c r="EG392" s="41">
        <f t="shared" si="81"/>
        <v>1.0107999999999999</v>
      </c>
      <c r="EH392" s="41">
        <f t="shared" si="81"/>
        <v>1.0089999999999999</v>
      </c>
      <c r="EI392" s="41">
        <f t="shared" si="81"/>
        <v>1.0072000000000001</v>
      </c>
      <c r="EJ392" s="41">
        <f t="shared" si="81"/>
        <v>1.0054000000000001</v>
      </c>
      <c r="EK392" s="41">
        <f t="shared" si="81"/>
        <v>1.0036</v>
      </c>
      <c r="EL392" s="41">
        <f t="shared" si="81"/>
        <v>1.0018</v>
      </c>
      <c r="EM392" s="41">
        <f t="shared" si="81"/>
        <v>1</v>
      </c>
    </row>
    <row r="393" spans="1:143" x14ac:dyDescent="0.25">
      <c r="A393" s="34"/>
      <c r="B393" s="83" t="s">
        <v>14</v>
      </c>
      <c r="C393" s="83" t="s">
        <v>147</v>
      </c>
      <c r="D393" s="81">
        <f t="shared" ref="D393:AG401" si="82">1+($C142*D$160/D$161)</f>
        <v>1.024</v>
      </c>
      <c r="E393" s="81">
        <f t="shared" si="82"/>
        <v>1.024</v>
      </c>
      <c r="F393" s="81">
        <f t="shared" si="82"/>
        <v>1.024</v>
      </c>
      <c r="G393" s="81">
        <f t="shared" si="82"/>
        <v>1.024</v>
      </c>
      <c r="H393" s="81">
        <f t="shared" si="82"/>
        <v>1.024</v>
      </c>
      <c r="I393" s="81">
        <f t="shared" si="82"/>
        <v>1.024</v>
      </c>
      <c r="J393" s="81">
        <f t="shared" si="82"/>
        <v>1.024</v>
      </c>
      <c r="K393" s="81">
        <f t="shared" si="82"/>
        <v>1.024</v>
      </c>
      <c r="L393" s="81">
        <f t="shared" si="82"/>
        <v>1.024</v>
      </c>
      <c r="M393" s="81">
        <f t="shared" si="82"/>
        <v>1.024</v>
      </c>
      <c r="N393" s="81">
        <f t="shared" si="82"/>
        <v>1.024</v>
      </c>
      <c r="O393" s="81">
        <f t="shared" si="82"/>
        <v>1.024</v>
      </c>
      <c r="P393" s="81">
        <f t="shared" si="82"/>
        <v>1.024</v>
      </c>
      <c r="Q393" s="81">
        <f t="shared" si="82"/>
        <v>1.024</v>
      </c>
      <c r="R393" s="81">
        <f t="shared" si="82"/>
        <v>1.024</v>
      </c>
      <c r="S393" s="81">
        <f t="shared" si="82"/>
        <v>1.0224</v>
      </c>
      <c r="T393" s="81">
        <f t="shared" si="82"/>
        <v>1.0207999999999999</v>
      </c>
      <c r="U393" s="81">
        <f t="shared" si="82"/>
        <v>1.0192000000000001</v>
      </c>
      <c r="V393" s="81">
        <f t="shared" si="82"/>
        <v>1.0176000000000001</v>
      </c>
      <c r="W393" s="81">
        <f t="shared" si="82"/>
        <v>1.016</v>
      </c>
      <c r="X393" s="81">
        <f t="shared" si="82"/>
        <v>1.0144</v>
      </c>
      <c r="Y393" s="81">
        <f t="shared" si="82"/>
        <v>1.0127999999999999</v>
      </c>
      <c r="Z393" s="81">
        <f t="shared" si="82"/>
        <v>1.0112000000000001</v>
      </c>
      <c r="AA393" s="81">
        <f t="shared" si="82"/>
        <v>1.0096000000000001</v>
      </c>
      <c r="AB393" s="81">
        <f t="shared" si="82"/>
        <v>1.008</v>
      </c>
      <c r="AC393" s="81">
        <f t="shared" si="82"/>
        <v>1.0064</v>
      </c>
      <c r="AD393" s="81">
        <f t="shared" si="82"/>
        <v>1.0047999999999999</v>
      </c>
      <c r="AE393" s="81">
        <f t="shared" si="82"/>
        <v>1.0032000000000001</v>
      </c>
      <c r="AF393" s="81">
        <f t="shared" si="82"/>
        <v>1.0016</v>
      </c>
      <c r="AG393" s="81">
        <f t="shared" si="82"/>
        <v>1</v>
      </c>
      <c r="AK393" s="34"/>
      <c r="AL393" s="7" t="s">
        <v>14</v>
      </c>
      <c r="AM393" s="7" t="s">
        <v>147</v>
      </c>
      <c r="AN393" s="41">
        <f t="shared" ref="AN393:BQ401" si="83">1+($F142*D$160/D$161)</f>
        <v>1.4729999999999999</v>
      </c>
      <c r="AO393" s="41">
        <f t="shared" si="83"/>
        <v>1.4729999999999999</v>
      </c>
      <c r="AP393" s="41">
        <f t="shared" si="83"/>
        <v>1.4729999999999999</v>
      </c>
      <c r="AQ393" s="41">
        <f t="shared" si="83"/>
        <v>1.4729999999999999</v>
      </c>
      <c r="AR393" s="41">
        <f t="shared" si="83"/>
        <v>1.4729999999999999</v>
      </c>
      <c r="AS393" s="41">
        <f t="shared" si="83"/>
        <v>1.4729999999999999</v>
      </c>
      <c r="AT393" s="41">
        <f t="shared" si="83"/>
        <v>1.4729999999999999</v>
      </c>
      <c r="AU393" s="41">
        <f t="shared" si="83"/>
        <v>1.4729999999999999</v>
      </c>
      <c r="AV393" s="41">
        <f t="shared" si="83"/>
        <v>1.4729999999999999</v>
      </c>
      <c r="AW393" s="41">
        <f t="shared" si="83"/>
        <v>1.4729999999999999</v>
      </c>
      <c r="AX393" s="41">
        <f t="shared" si="83"/>
        <v>1.4729999999999999</v>
      </c>
      <c r="AY393" s="41">
        <f t="shared" si="83"/>
        <v>1.4729999999999999</v>
      </c>
      <c r="AZ393" s="41">
        <f t="shared" si="83"/>
        <v>1.4729999999999999</v>
      </c>
      <c r="BA393" s="41">
        <f t="shared" si="83"/>
        <v>1.4729999999999999</v>
      </c>
      <c r="BB393" s="41">
        <f t="shared" si="83"/>
        <v>1.4729999999999999</v>
      </c>
      <c r="BC393" s="41">
        <f t="shared" si="83"/>
        <v>1.4414666666666667</v>
      </c>
      <c r="BD393" s="41">
        <f t="shared" si="83"/>
        <v>1.4099333333333333</v>
      </c>
      <c r="BE393" s="41">
        <f t="shared" si="83"/>
        <v>1.3784000000000001</v>
      </c>
      <c r="BF393" s="41">
        <f t="shared" si="83"/>
        <v>1.3468666666666667</v>
      </c>
      <c r="BG393" s="41">
        <f t="shared" si="83"/>
        <v>1.3153333333333332</v>
      </c>
      <c r="BH393" s="41">
        <f t="shared" si="83"/>
        <v>1.2838000000000001</v>
      </c>
      <c r="BI393" s="41">
        <f t="shared" si="83"/>
        <v>1.2522666666666666</v>
      </c>
      <c r="BJ393" s="41">
        <f t="shared" si="83"/>
        <v>1.2207333333333334</v>
      </c>
      <c r="BK393" s="41">
        <f t="shared" si="83"/>
        <v>1.1892</v>
      </c>
      <c r="BL393" s="41">
        <f t="shared" si="83"/>
        <v>1.1576666666666666</v>
      </c>
      <c r="BM393" s="41">
        <f t="shared" si="83"/>
        <v>1.1261333333333332</v>
      </c>
      <c r="BN393" s="41">
        <f t="shared" si="83"/>
        <v>1.0946</v>
      </c>
      <c r="BO393" s="41">
        <f t="shared" si="83"/>
        <v>1.0630666666666666</v>
      </c>
      <c r="BP393" s="41">
        <f t="shared" si="83"/>
        <v>1.0315333333333334</v>
      </c>
      <c r="BQ393" s="41">
        <f t="shared" si="83"/>
        <v>1</v>
      </c>
      <c r="BV393" s="34"/>
      <c r="BW393" s="7" t="s">
        <v>14</v>
      </c>
      <c r="BX393" s="7" t="s">
        <v>147</v>
      </c>
      <c r="BY393" s="41">
        <f t="shared" ref="BY393:DB401" si="84">1+($E142*D$160/D$161)</f>
        <v>1.1850000000000001</v>
      </c>
      <c r="BZ393" s="41">
        <f t="shared" si="84"/>
        <v>1.1850000000000001</v>
      </c>
      <c r="CA393" s="41">
        <f t="shared" si="84"/>
        <v>1.1850000000000001</v>
      </c>
      <c r="CB393" s="41">
        <f t="shared" si="84"/>
        <v>1.1850000000000001</v>
      </c>
      <c r="CC393" s="41">
        <f t="shared" si="84"/>
        <v>1.1850000000000001</v>
      </c>
      <c r="CD393" s="41">
        <f t="shared" si="84"/>
        <v>1.1850000000000001</v>
      </c>
      <c r="CE393" s="41">
        <f t="shared" si="84"/>
        <v>1.1850000000000001</v>
      </c>
      <c r="CF393" s="41">
        <f t="shared" si="84"/>
        <v>1.1850000000000001</v>
      </c>
      <c r="CG393" s="41">
        <f t="shared" si="84"/>
        <v>1.1850000000000001</v>
      </c>
      <c r="CH393" s="41">
        <f t="shared" si="84"/>
        <v>1.1850000000000001</v>
      </c>
      <c r="CI393" s="41">
        <f t="shared" si="84"/>
        <v>1.1850000000000001</v>
      </c>
      <c r="CJ393" s="41">
        <f t="shared" si="84"/>
        <v>1.1850000000000001</v>
      </c>
      <c r="CK393" s="41">
        <f t="shared" si="84"/>
        <v>1.1850000000000001</v>
      </c>
      <c r="CL393" s="41">
        <f t="shared" si="84"/>
        <v>1.1850000000000001</v>
      </c>
      <c r="CM393" s="41">
        <f t="shared" si="84"/>
        <v>1.1850000000000001</v>
      </c>
      <c r="CN393" s="41">
        <f t="shared" si="84"/>
        <v>1.1726666666666667</v>
      </c>
      <c r="CO393" s="41">
        <f t="shared" si="84"/>
        <v>1.1603333333333334</v>
      </c>
      <c r="CP393" s="41">
        <f t="shared" si="84"/>
        <v>1.1479999999999999</v>
      </c>
      <c r="CQ393" s="41">
        <f t="shared" si="84"/>
        <v>1.1356666666666666</v>
      </c>
      <c r="CR393" s="41">
        <f t="shared" si="84"/>
        <v>1.1233333333333333</v>
      </c>
      <c r="CS393" s="41">
        <f t="shared" si="84"/>
        <v>1.111</v>
      </c>
      <c r="CT393" s="41">
        <f t="shared" si="84"/>
        <v>1.0986666666666667</v>
      </c>
      <c r="CU393" s="41">
        <f t="shared" si="84"/>
        <v>1.0863333333333334</v>
      </c>
      <c r="CV393" s="41">
        <f t="shared" si="84"/>
        <v>1.0740000000000001</v>
      </c>
      <c r="CW393" s="41">
        <f t="shared" si="84"/>
        <v>1.0616666666666668</v>
      </c>
      <c r="CX393" s="41">
        <f t="shared" si="84"/>
        <v>1.0493333333333332</v>
      </c>
      <c r="CY393" s="41">
        <f t="shared" si="84"/>
        <v>1.0369999999999999</v>
      </c>
      <c r="CZ393" s="41">
        <f t="shared" si="84"/>
        <v>1.0246666666666666</v>
      </c>
      <c r="DA393" s="41">
        <f t="shared" si="84"/>
        <v>1.0123333333333333</v>
      </c>
      <c r="DB393" s="41">
        <f t="shared" si="84"/>
        <v>1</v>
      </c>
      <c r="DG393" s="34"/>
      <c r="DH393" s="7" t="s">
        <v>14</v>
      </c>
      <c r="DI393" s="57" t="s">
        <v>147</v>
      </c>
      <c r="DJ393" s="41">
        <f t="shared" ref="DJ393:EM401" si="85">1+($D142*D$160/D$161)</f>
        <v>1.0469999999999999</v>
      </c>
      <c r="DK393" s="41">
        <f t="shared" si="85"/>
        <v>1.0469999999999999</v>
      </c>
      <c r="DL393" s="41">
        <f t="shared" si="85"/>
        <v>1.0469999999999999</v>
      </c>
      <c r="DM393" s="41">
        <f t="shared" si="85"/>
        <v>1.0469999999999999</v>
      </c>
      <c r="DN393" s="41">
        <f t="shared" si="85"/>
        <v>1.0469999999999999</v>
      </c>
      <c r="DO393" s="41">
        <f t="shared" si="85"/>
        <v>1.0469999999999999</v>
      </c>
      <c r="DP393" s="41">
        <f t="shared" si="85"/>
        <v>1.0469999999999999</v>
      </c>
      <c r="DQ393" s="41">
        <f t="shared" si="85"/>
        <v>1.0469999999999999</v>
      </c>
      <c r="DR393" s="41">
        <f t="shared" si="85"/>
        <v>1.0469999999999999</v>
      </c>
      <c r="DS393" s="41">
        <f t="shared" si="85"/>
        <v>1.0469999999999999</v>
      </c>
      <c r="DT393" s="41">
        <f t="shared" si="85"/>
        <v>1.0469999999999999</v>
      </c>
      <c r="DU393" s="41">
        <f t="shared" si="85"/>
        <v>1.0469999999999999</v>
      </c>
      <c r="DV393" s="41">
        <f t="shared" si="85"/>
        <v>1.0469999999999999</v>
      </c>
      <c r="DW393" s="41">
        <f t="shared" si="85"/>
        <v>1.0469999999999999</v>
      </c>
      <c r="DX393" s="41">
        <f t="shared" si="85"/>
        <v>1.0469999999999999</v>
      </c>
      <c r="DY393" s="41">
        <f t="shared" si="85"/>
        <v>1.0438666666666667</v>
      </c>
      <c r="DZ393" s="41">
        <f t="shared" si="85"/>
        <v>1.0407333333333333</v>
      </c>
      <c r="EA393" s="41">
        <f t="shared" si="85"/>
        <v>1.0376000000000001</v>
      </c>
      <c r="EB393" s="41">
        <f t="shared" si="85"/>
        <v>1.0344666666666666</v>
      </c>
      <c r="EC393" s="41">
        <f t="shared" si="85"/>
        <v>1.0313333333333334</v>
      </c>
      <c r="ED393" s="41">
        <f t="shared" si="85"/>
        <v>1.0282</v>
      </c>
      <c r="EE393" s="41">
        <f t="shared" si="85"/>
        <v>1.0250666666666666</v>
      </c>
      <c r="EF393" s="41">
        <f t="shared" si="85"/>
        <v>1.0219333333333334</v>
      </c>
      <c r="EG393" s="41">
        <f t="shared" si="85"/>
        <v>1.0187999999999999</v>
      </c>
      <c r="EH393" s="41">
        <f t="shared" si="85"/>
        <v>1.0156666666666667</v>
      </c>
      <c r="EI393" s="41">
        <f t="shared" si="85"/>
        <v>1.0125333333333333</v>
      </c>
      <c r="EJ393" s="41">
        <f t="shared" si="85"/>
        <v>1.0094000000000001</v>
      </c>
      <c r="EK393" s="41">
        <f t="shared" si="85"/>
        <v>1.0062666666666666</v>
      </c>
      <c r="EL393" s="41">
        <f t="shared" si="85"/>
        <v>1.0031333333333334</v>
      </c>
      <c r="EM393" s="41">
        <f t="shared" si="85"/>
        <v>1</v>
      </c>
    </row>
    <row r="394" spans="1:143" x14ac:dyDescent="0.25">
      <c r="A394" s="34"/>
      <c r="B394" s="83" t="s">
        <v>14</v>
      </c>
      <c r="C394" s="83" t="s">
        <v>148</v>
      </c>
      <c r="D394" s="81">
        <f t="shared" si="82"/>
        <v>1.024</v>
      </c>
      <c r="E394" s="81">
        <f t="shared" si="82"/>
        <v>1.024</v>
      </c>
      <c r="F394" s="81">
        <f t="shared" si="82"/>
        <v>1.024</v>
      </c>
      <c r="G394" s="81">
        <f t="shared" si="82"/>
        <v>1.024</v>
      </c>
      <c r="H394" s="81">
        <f t="shared" si="82"/>
        <v>1.024</v>
      </c>
      <c r="I394" s="81">
        <f t="shared" si="82"/>
        <v>1.024</v>
      </c>
      <c r="J394" s="81">
        <f t="shared" si="82"/>
        <v>1.024</v>
      </c>
      <c r="K394" s="81">
        <f t="shared" si="82"/>
        <v>1.024</v>
      </c>
      <c r="L394" s="81">
        <f t="shared" si="82"/>
        <v>1.024</v>
      </c>
      <c r="M394" s="81">
        <f t="shared" si="82"/>
        <v>1.024</v>
      </c>
      <c r="N394" s="81">
        <f t="shared" si="82"/>
        <v>1.024</v>
      </c>
      <c r="O394" s="81">
        <f t="shared" si="82"/>
        <v>1.024</v>
      </c>
      <c r="P394" s="81">
        <f t="shared" si="82"/>
        <v>1.024</v>
      </c>
      <c r="Q394" s="81">
        <f t="shared" si="82"/>
        <v>1.024</v>
      </c>
      <c r="R394" s="81">
        <f t="shared" si="82"/>
        <v>1.024</v>
      </c>
      <c r="S394" s="81">
        <f t="shared" si="82"/>
        <v>1.0224</v>
      </c>
      <c r="T394" s="81">
        <f t="shared" si="82"/>
        <v>1.0207999999999999</v>
      </c>
      <c r="U394" s="81">
        <f t="shared" si="82"/>
        <v>1.0192000000000001</v>
      </c>
      <c r="V394" s="81">
        <f t="shared" si="82"/>
        <v>1.0176000000000001</v>
      </c>
      <c r="W394" s="81">
        <f t="shared" si="82"/>
        <v>1.016</v>
      </c>
      <c r="X394" s="81">
        <f t="shared" si="82"/>
        <v>1.0144</v>
      </c>
      <c r="Y394" s="81">
        <f t="shared" si="82"/>
        <v>1.0127999999999999</v>
      </c>
      <c r="Z394" s="81">
        <f t="shared" si="82"/>
        <v>1.0112000000000001</v>
      </c>
      <c r="AA394" s="81">
        <f t="shared" si="82"/>
        <v>1.0096000000000001</v>
      </c>
      <c r="AB394" s="81">
        <f t="shared" si="82"/>
        <v>1.008</v>
      </c>
      <c r="AC394" s="81">
        <f t="shared" si="82"/>
        <v>1.0064</v>
      </c>
      <c r="AD394" s="81">
        <f t="shared" si="82"/>
        <v>1.0047999999999999</v>
      </c>
      <c r="AE394" s="81">
        <f t="shared" si="82"/>
        <v>1.0032000000000001</v>
      </c>
      <c r="AF394" s="81">
        <f t="shared" si="82"/>
        <v>1.0016</v>
      </c>
      <c r="AG394" s="81">
        <f t="shared" si="82"/>
        <v>1</v>
      </c>
      <c r="AK394" s="34"/>
      <c r="AL394" s="7" t="s">
        <v>14</v>
      </c>
      <c r="AM394" s="7" t="s">
        <v>148</v>
      </c>
      <c r="AN394" s="41">
        <f t="shared" si="83"/>
        <v>1.4729999999999999</v>
      </c>
      <c r="AO394" s="41">
        <f t="shared" si="83"/>
        <v>1.4729999999999999</v>
      </c>
      <c r="AP394" s="41">
        <f t="shared" si="83"/>
        <v>1.4729999999999999</v>
      </c>
      <c r="AQ394" s="41">
        <f t="shared" si="83"/>
        <v>1.4729999999999999</v>
      </c>
      <c r="AR394" s="41">
        <f t="shared" si="83"/>
        <v>1.4729999999999999</v>
      </c>
      <c r="AS394" s="41">
        <f t="shared" si="83"/>
        <v>1.4729999999999999</v>
      </c>
      <c r="AT394" s="41">
        <f t="shared" si="83"/>
        <v>1.4729999999999999</v>
      </c>
      <c r="AU394" s="41">
        <f t="shared" si="83"/>
        <v>1.4729999999999999</v>
      </c>
      <c r="AV394" s="41">
        <f t="shared" si="83"/>
        <v>1.4729999999999999</v>
      </c>
      <c r="AW394" s="41">
        <f t="shared" si="83"/>
        <v>1.4729999999999999</v>
      </c>
      <c r="AX394" s="41">
        <f t="shared" si="83"/>
        <v>1.4729999999999999</v>
      </c>
      <c r="AY394" s="41">
        <f t="shared" si="83"/>
        <v>1.4729999999999999</v>
      </c>
      <c r="AZ394" s="41">
        <f t="shared" si="83"/>
        <v>1.4729999999999999</v>
      </c>
      <c r="BA394" s="41">
        <f t="shared" si="83"/>
        <v>1.4729999999999999</v>
      </c>
      <c r="BB394" s="41">
        <f t="shared" si="83"/>
        <v>1.4729999999999999</v>
      </c>
      <c r="BC394" s="41">
        <f t="shared" si="83"/>
        <v>1.4414666666666667</v>
      </c>
      <c r="BD394" s="41">
        <f t="shared" si="83"/>
        <v>1.4099333333333333</v>
      </c>
      <c r="BE394" s="41">
        <f t="shared" si="83"/>
        <v>1.3784000000000001</v>
      </c>
      <c r="BF394" s="41">
        <f t="shared" si="83"/>
        <v>1.3468666666666667</v>
      </c>
      <c r="BG394" s="41">
        <f t="shared" si="83"/>
        <v>1.3153333333333332</v>
      </c>
      <c r="BH394" s="41">
        <f t="shared" si="83"/>
        <v>1.2838000000000001</v>
      </c>
      <c r="BI394" s="41">
        <f t="shared" si="83"/>
        <v>1.2522666666666666</v>
      </c>
      <c r="BJ394" s="41">
        <f t="shared" si="83"/>
        <v>1.2207333333333334</v>
      </c>
      <c r="BK394" s="41">
        <f t="shared" si="83"/>
        <v>1.1892</v>
      </c>
      <c r="BL394" s="41">
        <f t="shared" si="83"/>
        <v>1.1576666666666666</v>
      </c>
      <c r="BM394" s="41">
        <f t="shared" si="83"/>
        <v>1.1261333333333332</v>
      </c>
      <c r="BN394" s="41">
        <f t="shared" si="83"/>
        <v>1.0946</v>
      </c>
      <c r="BO394" s="41">
        <f t="shared" si="83"/>
        <v>1.0630666666666666</v>
      </c>
      <c r="BP394" s="41">
        <f t="shared" si="83"/>
        <v>1.0315333333333334</v>
      </c>
      <c r="BQ394" s="41">
        <f t="shared" si="83"/>
        <v>1</v>
      </c>
      <c r="BV394" s="34"/>
      <c r="BW394" s="7" t="s">
        <v>14</v>
      </c>
      <c r="BX394" s="7" t="s">
        <v>148</v>
      </c>
      <c r="BY394" s="41">
        <f t="shared" si="84"/>
        <v>1.1850000000000001</v>
      </c>
      <c r="BZ394" s="41">
        <f t="shared" si="84"/>
        <v>1.1850000000000001</v>
      </c>
      <c r="CA394" s="41">
        <f t="shared" si="84"/>
        <v>1.1850000000000001</v>
      </c>
      <c r="CB394" s="41">
        <f t="shared" si="84"/>
        <v>1.1850000000000001</v>
      </c>
      <c r="CC394" s="41">
        <f t="shared" si="84"/>
        <v>1.1850000000000001</v>
      </c>
      <c r="CD394" s="41">
        <f t="shared" si="84"/>
        <v>1.1850000000000001</v>
      </c>
      <c r="CE394" s="41">
        <f t="shared" si="84"/>
        <v>1.1850000000000001</v>
      </c>
      <c r="CF394" s="41">
        <f t="shared" si="84"/>
        <v>1.1850000000000001</v>
      </c>
      <c r="CG394" s="41">
        <f t="shared" si="84"/>
        <v>1.1850000000000001</v>
      </c>
      <c r="CH394" s="41">
        <f t="shared" si="84"/>
        <v>1.1850000000000001</v>
      </c>
      <c r="CI394" s="41">
        <f t="shared" si="84"/>
        <v>1.1850000000000001</v>
      </c>
      <c r="CJ394" s="41">
        <f t="shared" si="84"/>
        <v>1.1850000000000001</v>
      </c>
      <c r="CK394" s="41">
        <f t="shared" si="84"/>
        <v>1.1850000000000001</v>
      </c>
      <c r="CL394" s="41">
        <f t="shared" si="84"/>
        <v>1.1850000000000001</v>
      </c>
      <c r="CM394" s="41">
        <f t="shared" si="84"/>
        <v>1.1850000000000001</v>
      </c>
      <c r="CN394" s="41">
        <f t="shared" si="84"/>
        <v>1.1726666666666667</v>
      </c>
      <c r="CO394" s="41">
        <f t="shared" si="84"/>
        <v>1.1603333333333334</v>
      </c>
      <c r="CP394" s="41">
        <f t="shared" si="84"/>
        <v>1.1479999999999999</v>
      </c>
      <c r="CQ394" s="41">
        <f t="shared" si="84"/>
        <v>1.1356666666666666</v>
      </c>
      <c r="CR394" s="41">
        <f t="shared" si="84"/>
        <v>1.1233333333333333</v>
      </c>
      <c r="CS394" s="41">
        <f t="shared" si="84"/>
        <v>1.111</v>
      </c>
      <c r="CT394" s="41">
        <f t="shared" si="84"/>
        <v>1.0986666666666667</v>
      </c>
      <c r="CU394" s="41">
        <f t="shared" si="84"/>
        <v>1.0863333333333334</v>
      </c>
      <c r="CV394" s="41">
        <f t="shared" si="84"/>
        <v>1.0740000000000001</v>
      </c>
      <c r="CW394" s="41">
        <f t="shared" si="84"/>
        <v>1.0616666666666668</v>
      </c>
      <c r="CX394" s="41">
        <f t="shared" si="84"/>
        <v>1.0493333333333332</v>
      </c>
      <c r="CY394" s="41">
        <f t="shared" si="84"/>
        <v>1.0369999999999999</v>
      </c>
      <c r="CZ394" s="41">
        <f t="shared" si="84"/>
        <v>1.0246666666666666</v>
      </c>
      <c r="DA394" s="41">
        <f t="shared" si="84"/>
        <v>1.0123333333333333</v>
      </c>
      <c r="DB394" s="41">
        <f t="shared" si="84"/>
        <v>1</v>
      </c>
      <c r="DG394" s="34"/>
      <c r="DH394" s="7" t="s">
        <v>14</v>
      </c>
      <c r="DI394" s="57" t="s">
        <v>148</v>
      </c>
      <c r="DJ394" s="41">
        <f t="shared" si="85"/>
        <v>1.0469999999999999</v>
      </c>
      <c r="DK394" s="41">
        <f t="shared" si="85"/>
        <v>1.0469999999999999</v>
      </c>
      <c r="DL394" s="41">
        <f t="shared" si="85"/>
        <v>1.0469999999999999</v>
      </c>
      <c r="DM394" s="41">
        <f t="shared" si="85"/>
        <v>1.0469999999999999</v>
      </c>
      <c r="DN394" s="41">
        <f t="shared" si="85"/>
        <v>1.0469999999999999</v>
      </c>
      <c r="DO394" s="41">
        <f t="shared" si="85"/>
        <v>1.0469999999999999</v>
      </c>
      <c r="DP394" s="41">
        <f t="shared" si="85"/>
        <v>1.0469999999999999</v>
      </c>
      <c r="DQ394" s="41">
        <f t="shared" si="85"/>
        <v>1.0469999999999999</v>
      </c>
      <c r="DR394" s="41">
        <f t="shared" si="85"/>
        <v>1.0469999999999999</v>
      </c>
      <c r="DS394" s="41">
        <f t="shared" si="85"/>
        <v>1.0469999999999999</v>
      </c>
      <c r="DT394" s="41">
        <f t="shared" si="85"/>
        <v>1.0469999999999999</v>
      </c>
      <c r="DU394" s="41">
        <f t="shared" si="85"/>
        <v>1.0469999999999999</v>
      </c>
      <c r="DV394" s="41">
        <f t="shared" si="85"/>
        <v>1.0469999999999999</v>
      </c>
      <c r="DW394" s="41">
        <f t="shared" si="85"/>
        <v>1.0469999999999999</v>
      </c>
      <c r="DX394" s="41">
        <f t="shared" si="85"/>
        <v>1.0469999999999999</v>
      </c>
      <c r="DY394" s="41">
        <f t="shared" si="85"/>
        <v>1.0438666666666667</v>
      </c>
      <c r="DZ394" s="41">
        <f t="shared" si="85"/>
        <v>1.0407333333333333</v>
      </c>
      <c r="EA394" s="41">
        <f t="shared" si="85"/>
        <v>1.0376000000000001</v>
      </c>
      <c r="EB394" s="41">
        <f t="shared" si="85"/>
        <v>1.0344666666666666</v>
      </c>
      <c r="EC394" s="41">
        <f t="shared" si="85"/>
        <v>1.0313333333333334</v>
      </c>
      <c r="ED394" s="41">
        <f t="shared" si="85"/>
        <v>1.0282</v>
      </c>
      <c r="EE394" s="41">
        <f t="shared" si="85"/>
        <v>1.0250666666666666</v>
      </c>
      <c r="EF394" s="41">
        <f t="shared" si="85"/>
        <v>1.0219333333333334</v>
      </c>
      <c r="EG394" s="41">
        <f t="shared" si="85"/>
        <v>1.0187999999999999</v>
      </c>
      <c r="EH394" s="41">
        <f t="shared" si="85"/>
        <v>1.0156666666666667</v>
      </c>
      <c r="EI394" s="41">
        <f t="shared" si="85"/>
        <v>1.0125333333333333</v>
      </c>
      <c r="EJ394" s="41">
        <f t="shared" si="85"/>
        <v>1.0094000000000001</v>
      </c>
      <c r="EK394" s="41">
        <f t="shared" si="85"/>
        <v>1.0062666666666666</v>
      </c>
      <c r="EL394" s="41">
        <f t="shared" si="85"/>
        <v>1.0031333333333334</v>
      </c>
      <c r="EM394" s="41">
        <f t="shared" si="85"/>
        <v>1</v>
      </c>
    </row>
    <row r="395" spans="1:143" x14ac:dyDescent="0.25">
      <c r="A395" s="34"/>
      <c r="B395" s="83" t="s">
        <v>14</v>
      </c>
      <c r="C395" s="83" t="s">
        <v>8</v>
      </c>
      <c r="D395" s="81">
        <f t="shared" si="82"/>
        <v>1.024</v>
      </c>
      <c r="E395" s="81">
        <f t="shared" si="82"/>
        <v>1.024</v>
      </c>
      <c r="F395" s="81">
        <f t="shared" si="82"/>
        <v>1.024</v>
      </c>
      <c r="G395" s="81">
        <f t="shared" si="82"/>
        <v>1.024</v>
      </c>
      <c r="H395" s="81">
        <f t="shared" si="82"/>
        <v>1.024</v>
      </c>
      <c r="I395" s="81">
        <f t="shared" si="82"/>
        <v>1.024</v>
      </c>
      <c r="J395" s="81">
        <f t="shared" si="82"/>
        <v>1.024</v>
      </c>
      <c r="K395" s="81">
        <f t="shared" si="82"/>
        <v>1.024</v>
      </c>
      <c r="L395" s="81">
        <f t="shared" si="82"/>
        <v>1.024</v>
      </c>
      <c r="M395" s="81">
        <f t="shared" si="82"/>
        <v>1.024</v>
      </c>
      <c r="N395" s="81">
        <f t="shared" si="82"/>
        <v>1.024</v>
      </c>
      <c r="O395" s="81">
        <f t="shared" si="82"/>
        <v>1.024</v>
      </c>
      <c r="P395" s="81">
        <f t="shared" si="82"/>
        <v>1.024</v>
      </c>
      <c r="Q395" s="81">
        <f t="shared" si="82"/>
        <v>1.024</v>
      </c>
      <c r="R395" s="81">
        <f t="shared" si="82"/>
        <v>1.024</v>
      </c>
      <c r="S395" s="81">
        <f t="shared" si="82"/>
        <v>1.0224</v>
      </c>
      <c r="T395" s="81">
        <f t="shared" si="82"/>
        <v>1.0207999999999999</v>
      </c>
      <c r="U395" s="81">
        <f t="shared" si="82"/>
        <v>1.0192000000000001</v>
      </c>
      <c r="V395" s="81">
        <f t="shared" si="82"/>
        <v>1.0176000000000001</v>
      </c>
      <c r="W395" s="81">
        <f t="shared" si="82"/>
        <v>1.016</v>
      </c>
      <c r="X395" s="81">
        <f t="shared" si="82"/>
        <v>1.0144</v>
      </c>
      <c r="Y395" s="81">
        <f t="shared" si="82"/>
        <v>1.0127999999999999</v>
      </c>
      <c r="Z395" s="81">
        <f t="shared" si="82"/>
        <v>1.0112000000000001</v>
      </c>
      <c r="AA395" s="81">
        <f t="shared" si="82"/>
        <v>1.0096000000000001</v>
      </c>
      <c r="AB395" s="81">
        <f t="shared" si="82"/>
        <v>1.008</v>
      </c>
      <c r="AC395" s="81">
        <f t="shared" si="82"/>
        <v>1.0064</v>
      </c>
      <c r="AD395" s="81">
        <f t="shared" si="82"/>
        <v>1.0047999999999999</v>
      </c>
      <c r="AE395" s="81">
        <f t="shared" si="82"/>
        <v>1.0032000000000001</v>
      </c>
      <c r="AF395" s="81">
        <f t="shared" si="82"/>
        <v>1.0016</v>
      </c>
      <c r="AG395" s="81">
        <f t="shared" si="82"/>
        <v>1</v>
      </c>
      <c r="AK395" s="34"/>
      <c r="AL395" s="7" t="s">
        <v>14</v>
      </c>
      <c r="AM395" s="7" t="s">
        <v>8</v>
      </c>
      <c r="AN395" s="41">
        <f t="shared" si="83"/>
        <v>1.4729999999999999</v>
      </c>
      <c r="AO395" s="41">
        <f t="shared" si="83"/>
        <v>1.4729999999999999</v>
      </c>
      <c r="AP395" s="41">
        <f t="shared" si="83"/>
        <v>1.4729999999999999</v>
      </c>
      <c r="AQ395" s="41">
        <f t="shared" si="83"/>
        <v>1.4729999999999999</v>
      </c>
      <c r="AR395" s="41">
        <f t="shared" si="83"/>
        <v>1.4729999999999999</v>
      </c>
      <c r="AS395" s="41">
        <f t="shared" si="83"/>
        <v>1.4729999999999999</v>
      </c>
      <c r="AT395" s="41">
        <f t="shared" si="83"/>
        <v>1.4729999999999999</v>
      </c>
      <c r="AU395" s="41">
        <f t="shared" si="83"/>
        <v>1.4729999999999999</v>
      </c>
      <c r="AV395" s="41">
        <f t="shared" si="83"/>
        <v>1.4729999999999999</v>
      </c>
      <c r="AW395" s="41">
        <f t="shared" si="83"/>
        <v>1.4729999999999999</v>
      </c>
      <c r="AX395" s="41">
        <f t="shared" si="83"/>
        <v>1.4729999999999999</v>
      </c>
      <c r="AY395" s="41">
        <f t="shared" si="83"/>
        <v>1.4729999999999999</v>
      </c>
      <c r="AZ395" s="41">
        <f t="shared" si="83"/>
        <v>1.4729999999999999</v>
      </c>
      <c r="BA395" s="41">
        <f t="shared" si="83"/>
        <v>1.4729999999999999</v>
      </c>
      <c r="BB395" s="41">
        <f t="shared" si="83"/>
        <v>1.4729999999999999</v>
      </c>
      <c r="BC395" s="41">
        <f t="shared" si="83"/>
        <v>1.4414666666666667</v>
      </c>
      <c r="BD395" s="41">
        <f t="shared" si="83"/>
        <v>1.4099333333333333</v>
      </c>
      <c r="BE395" s="41">
        <f t="shared" si="83"/>
        <v>1.3784000000000001</v>
      </c>
      <c r="BF395" s="41">
        <f t="shared" si="83"/>
        <v>1.3468666666666667</v>
      </c>
      <c r="BG395" s="41">
        <f t="shared" si="83"/>
        <v>1.3153333333333332</v>
      </c>
      <c r="BH395" s="41">
        <f t="shared" si="83"/>
        <v>1.2838000000000001</v>
      </c>
      <c r="BI395" s="41">
        <f t="shared" si="83"/>
        <v>1.2522666666666666</v>
      </c>
      <c r="BJ395" s="41">
        <f t="shared" si="83"/>
        <v>1.2207333333333334</v>
      </c>
      <c r="BK395" s="41">
        <f t="shared" si="83"/>
        <v>1.1892</v>
      </c>
      <c r="BL395" s="41">
        <f t="shared" si="83"/>
        <v>1.1576666666666666</v>
      </c>
      <c r="BM395" s="41">
        <f t="shared" si="83"/>
        <v>1.1261333333333332</v>
      </c>
      <c r="BN395" s="41">
        <f t="shared" si="83"/>
        <v>1.0946</v>
      </c>
      <c r="BO395" s="41">
        <f t="shared" si="83"/>
        <v>1.0630666666666666</v>
      </c>
      <c r="BP395" s="41">
        <f t="shared" si="83"/>
        <v>1.0315333333333334</v>
      </c>
      <c r="BQ395" s="41">
        <f t="shared" si="83"/>
        <v>1</v>
      </c>
      <c r="BV395" s="34"/>
      <c r="BW395" s="7" t="s">
        <v>14</v>
      </c>
      <c r="BX395" s="7" t="s">
        <v>8</v>
      </c>
      <c r="BY395" s="41">
        <f t="shared" si="84"/>
        <v>1.1850000000000001</v>
      </c>
      <c r="BZ395" s="41">
        <f t="shared" si="84"/>
        <v>1.1850000000000001</v>
      </c>
      <c r="CA395" s="41">
        <f t="shared" si="84"/>
        <v>1.1850000000000001</v>
      </c>
      <c r="CB395" s="41">
        <f t="shared" si="84"/>
        <v>1.1850000000000001</v>
      </c>
      <c r="CC395" s="41">
        <f t="shared" si="84"/>
        <v>1.1850000000000001</v>
      </c>
      <c r="CD395" s="41">
        <f t="shared" si="84"/>
        <v>1.1850000000000001</v>
      </c>
      <c r="CE395" s="41">
        <f t="shared" si="84"/>
        <v>1.1850000000000001</v>
      </c>
      <c r="CF395" s="41">
        <f t="shared" si="84"/>
        <v>1.1850000000000001</v>
      </c>
      <c r="CG395" s="41">
        <f t="shared" si="84"/>
        <v>1.1850000000000001</v>
      </c>
      <c r="CH395" s="41">
        <f t="shared" si="84"/>
        <v>1.1850000000000001</v>
      </c>
      <c r="CI395" s="41">
        <f t="shared" si="84"/>
        <v>1.1850000000000001</v>
      </c>
      <c r="CJ395" s="41">
        <f t="shared" si="84"/>
        <v>1.1850000000000001</v>
      </c>
      <c r="CK395" s="41">
        <f t="shared" si="84"/>
        <v>1.1850000000000001</v>
      </c>
      <c r="CL395" s="41">
        <f t="shared" si="84"/>
        <v>1.1850000000000001</v>
      </c>
      <c r="CM395" s="41">
        <f t="shared" si="84"/>
        <v>1.1850000000000001</v>
      </c>
      <c r="CN395" s="41">
        <f t="shared" si="84"/>
        <v>1.1726666666666667</v>
      </c>
      <c r="CO395" s="41">
        <f t="shared" si="84"/>
        <v>1.1603333333333334</v>
      </c>
      <c r="CP395" s="41">
        <f t="shared" si="84"/>
        <v>1.1479999999999999</v>
      </c>
      <c r="CQ395" s="41">
        <f t="shared" si="84"/>
        <v>1.1356666666666666</v>
      </c>
      <c r="CR395" s="41">
        <f t="shared" si="84"/>
        <v>1.1233333333333333</v>
      </c>
      <c r="CS395" s="41">
        <f t="shared" si="84"/>
        <v>1.111</v>
      </c>
      <c r="CT395" s="41">
        <f t="shared" si="84"/>
        <v>1.0986666666666667</v>
      </c>
      <c r="CU395" s="41">
        <f t="shared" si="84"/>
        <v>1.0863333333333334</v>
      </c>
      <c r="CV395" s="41">
        <f t="shared" si="84"/>
        <v>1.0740000000000001</v>
      </c>
      <c r="CW395" s="41">
        <f t="shared" si="84"/>
        <v>1.0616666666666668</v>
      </c>
      <c r="CX395" s="41">
        <f t="shared" si="84"/>
        <v>1.0493333333333332</v>
      </c>
      <c r="CY395" s="41">
        <f t="shared" si="84"/>
        <v>1.0369999999999999</v>
      </c>
      <c r="CZ395" s="41">
        <f t="shared" si="84"/>
        <v>1.0246666666666666</v>
      </c>
      <c r="DA395" s="41">
        <f t="shared" si="84"/>
        <v>1.0123333333333333</v>
      </c>
      <c r="DB395" s="41">
        <f t="shared" si="84"/>
        <v>1</v>
      </c>
      <c r="DG395" s="34"/>
      <c r="DH395" s="7" t="s">
        <v>14</v>
      </c>
      <c r="DI395" s="7" t="s">
        <v>8</v>
      </c>
      <c r="DJ395" s="41">
        <f t="shared" si="85"/>
        <v>1.0469999999999999</v>
      </c>
      <c r="DK395" s="41">
        <f t="shared" si="85"/>
        <v>1.0469999999999999</v>
      </c>
      <c r="DL395" s="41">
        <f t="shared" si="85"/>
        <v>1.0469999999999999</v>
      </c>
      <c r="DM395" s="41">
        <f t="shared" si="85"/>
        <v>1.0469999999999999</v>
      </c>
      <c r="DN395" s="41">
        <f t="shared" si="85"/>
        <v>1.0469999999999999</v>
      </c>
      <c r="DO395" s="41">
        <f t="shared" si="85"/>
        <v>1.0469999999999999</v>
      </c>
      <c r="DP395" s="41">
        <f t="shared" si="85"/>
        <v>1.0469999999999999</v>
      </c>
      <c r="DQ395" s="41">
        <f t="shared" si="85"/>
        <v>1.0469999999999999</v>
      </c>
      <c r="DR395" s="41">
        <f t="shared" si="85"/>
        <v>1.0469999999999999</v>
      </c>
      <c r="DS395" s="41">
        <f t="shared" si="85"/>
        <v>1.0469999999999999</v>
      </c>
      <c r="DT395" s="41">
        <f t="shared" si="85"/>
        <v>1.0469999999999999</v>
      </c>
      <c r="DU395" s="41">
        <f t="shared" si="85"/>
        <v>1.0469999999999999</v>
      </c>
      <c r="DV395" s="41">
        <f t="shared" si="85"/>
        <v>1.0469999999999999</v>
      </c>
      <c r="DW395" s="41">
        <f t="shared" si="85"/>
        <v>1.0469999999999999</v>
      </c>
      <c r="DX395" s="41">
        <f t="shared" si="85"/>
        <v>1.0469999999999999</v>
      </c>
      <c r="DY395" s="41">
        <f t="shared" si="85"/>
        <v>1.0438666666666667</v>
      </c>
      <c r="DZ395" s="41">
        <f t="shared" si="85"/>
        <v>1.0407333333333333</v>
      </c>
      <c r="EA395" s="41">
        <f t="shared" si="85"/>
        <v>1.0376000000000001</v>
      </c>
      <c r="EB395" s="41">
        <f t="shared" si="85"/>
        <v>1.0344666666666666</v>
      </c>
      <c r="EC395" s="41">
        <f t="shared" si="85"/>
        <v>1.0313333333333334</v>
      </c>
      <c r="ED395" s="41">
        <f t="shared" si="85"/>
        <v>1.0282</v>
      </c>
      <c r="EE395" s="41">
        <f t="shared" si="85"/>
        <v>1.0250666666666666</v>
      </c>
      <c r="EF395" s="41">
        <f t="shared" si="85"/>
        <v>1.0219333333333334</v>
      </c>
      <c r="EG395" s="41">
        <f t="shared" si="85"/>
        <v>1.0187999999999999</v>
      </c>
      <c r="EH395" s="41">
        <f t="shared" si="85"/>
        <v>1.0156666666666667</v>
      </c>
      <c r="EI395" s="41">
        <f t="shared" si="85"/>
        <v>1.0125333333333333</v>
      </c>
      <c r="EJ395" s="41">
        <f t="shared" si="85"/>
        <v>1.0094000000000001</v>
      </c>
      <c r="EK395" s="41">
        <f t="shared" si="85"/>
        <v>1.0062666666666666</v>
      </c>
      <c r="EL395" s="41">
        <f t="shared" si="85"/>
        <v>1.0031333333333334</v>
      </c>
      <c r="EM395" s="41">
        <f t="shared" si="85"/>
        <v>1</v>
      </c>
    </row>
    <row r="396" spans="1:143" x14ac:dyDescent="0.25">
      <c r="A396" s="34"/>
      <c r="B396" s="83" t="s">
        <v>14</v>
      </c>
      <c r="C396" s="83" t="s">
        <v>24</v>
      </c>
      <c r="D396" s="81">
        <f t="shared" si="82"/>
        <v>1.024</v>
      </c>
      <c r="E396" s="81">
        <f t="shared" si="82"/>
        <v>1.024</v>
      </c>
      <c r="F396" s="81">
        <f t="shared" si="82"/>
        <v>1.024</v>
      </c>
      <c r="G396" s="81">
        <f t="shared" si="82"/>
        <v>1.024</v>
      </c>
      <c r="H396" s="81">
        <f t="shared" si="82"/>
        <v>1.024</v>
      </c>
      <c r="I396" s="81">
        <f t="shared" si="82"/>
        <v>1.024</v>
      </c>
      <c r="J396" s="81">
        <f t="shared" si="82"/>
        <v>1.024</v>
      </c>
      <c r="K396" s="81">
        <f t="shared" si="82"/>
        <v>1.024</v>
      </c>
      <c r="L396" s="81">
        <f t="shared" si="82"/>
        <v>1.024</v>
      </c>
      <c r="M396" s="81">
        <f t="shared" si="82"/>
        <v>1.024</v>
      </c>
      <c r="N396" s="81">
        <f t="shared" si="82"/>
        <v>1.024</v>
      </c>
      <c r="O396" s="81">
        <f t="shared" si="82"/>
        <v>1.024</v>
      </c>
      <c r="P396" s="81">
        <f t="shared" si="82"/>
        <v>1.024</v>
      </c>
      <c r="Q396" s="81">
        <f t="shared" si="82"/>
        <v>1.024</v>
      </c>
      <c r="R396" s="81">
        <f t="shared" si="82"/>
        <v>1.024</v>
      </c>
      <c r="S396" s="81">
        <f t="shared" si="82"/>
        <v>1.0224</v>
      </c>
      <c r="T396" s="81">
        <f t="shared" si="82"/>
        <v>1.0207999999999999</v>
      </c>
      <c r="U396" s="81">
        <f t="shared" si="82"/>
        <v>1.0192000000000001</v>
      </c>
      <c r="V396" s="81">
        <f t="shared" si="82"/>
        <v>1.0176000000000001</v>
      </c>
      <c r="W396" s="81">
        <f t="shared" si="82"/>
        <v>1.016</v>
      </c>
      <c r="X396" s="81">
        <f t="shared" si="82"/>
        <v>1.0144</v>
      </c>
      <c r="Y396" s="81">
        <f t="shared" si="82"/>
        <v>1.0127999999999999</v>
      </c>
      <c r="Z396" s="81">
        <f t="shared" si="82"/>
        <v>1.0112000000000001</v>
      </c>
      <c r="AA396" s="81">
        <f t="shared" si="82"/>
        <v>1.0096000000000001</v>
      </c>
      <c r="AB396" s="81">
        <f t="shared" si="82"/>
        <v>1.008</v>
      </c>
      <c r="AC396" s="81">
        <f t="shared" si="82"/>
        <v>1.0064</v>
      </c>
      <c r="AD396" s="81">
        <f t="shared" si="82"/>
        <v>1.0047999999999999</v>
      </c>
      <c r="AE396" s="81">
        <f t="shared" si="82"/>
        <v>1.0032000000000001</v>
      </c>
      <c r="AF396" s="81">
        <f t="shared" si="82"/>
        <v>1.0016</v>
      </c>
      <c r="AG396" s="81">
        <f t="shared" si="82"/>
        <v>1</v>
      </c>
      <c r="AK396" s="34"/>
      <c r="AL396" s="7" t="s">
        <v>14</v>
      </c>
      <c r="AM396" s="7" t="s">
        <v>24</v>
      </c>
      <c r="AN396" s="41">
        <f t="shared" si="83"/>
        <v>1.4729999999999999</v>
      </c>
      <c r="AO396" s="41">
        <f t="shared" si="83"/>
        <v>1.4729999999999999</v>
      </c>
      <c r="AP396" s="41">
        <f t="shared" si="83"/>
        <v>1.4729999999999999</v>
      </c>
      <c r="AQ396" s="41">
        <f t="shared" si="83"/>
        <v>1.4729999999999999</v>
      </c>
      <c r="AR396" s="41">
        <f t="shared" si="83"/>
        <v>1.4729999999999999</v>
      </c>
      <c r="AS396" s="41">
        <f t="shared" si="83"/>
        <v>1.4729999999999999</v>
      </c>
      <c r="AT396" s="41">
        <f t="shared" si="83"/>
        <v>1.4729999999999999</v>
      </c>
      <c r="AU396" s="41">
        <f t="shared" si="83"/>
        <v>1.4729999999999999</v>
      </c>
      <c r="AV396" s="41">
        <f t="shared" si="83"/>
        <v>1.4729999999999999</v>
      </c>
      <c r="AW396" s="41">
        <f t="shared" si="83"/>
        <v>1.4729999999999999</v>
      </c>
      <c r="AX396" s="41">
        <f t="shared" si="83"/>
        <v>1.4729999999999999</v>
      </c>
      <c r="AY396" s="41">
        <f t="shared" si="83"/>
        <v>1.4729999999999999</v>
      </c>
      <c r="AZ396" s="41">
        <f t="shared" si="83"/>
        <v>1.4729999999999999</v>
      </c>
      <c r="BA396" s="41">
        <f t="shared" si="83"/>
        <v>1.4729999999999999</v>
      </c>
      <c r="BB396" s="41">
        <f t="shared" si="83"/>
        <v>1.4729999999999999</v>
      </c>
      <c r="BC396" s="41">
        <f t="shared" si="83"/>
        <v>1.4414666666666667</v>
      </c>
      <c r="BD396" s="41">
        <f t="shared" si="83"/>
        <v>1.4099333333333333</v>
      </c>
      <c r="BE396" s="41">
        <f t="shared" si="83"/>
        <v>1.3784000000000001</v>
      </c>
      <c r="BF396" s="41">
        <f t="shared" si="83"/>
        <v>1.3468666666666667</v>
      </c>
      <c r="BG396" s="41">
        <f t="shared" si="83"/>
        <v>1.3153333333333332</v>
      </c>
      <c r="BH396" s="41">
        <f t="shared" si="83"/>
        <v>1.2838000000000001</v>
      </c>
      <c r="BI396" s="41">
        <f t="shared" si="83"/>
        <v>1.2522666666666666</v>
      </c>
      <c r="BJ396" s="41">
        <f t="shared" si="83"/>
        <v>1.2207333333333334</v>
      </c>
      <c r="BK396" s="41">
        <f t="shared" si="83"/>
        <v>1.1892</v>
      </c>
      <c r="BL396" s="41">
        <f t="shared" si="83"/>
        <v>1.1576666666666666</v>
      </c>
      <c r="BM396" s="41">
        <f t="shared" si="83"/>
        <v>1.1261333333333332</v>
      </c>
      <c r="BN396" s="41">
        <f t="shared" si="83"/>
        <v>1.0946</v>
      </c>
      <c r="BO396" s="41">
        <f t="shared" si="83"/>
        <v>1.0630666666666666</v>
      </c>
      <c r="BP396" s="41">
        <f t="shared" si="83"/>
        <v>1.0315333333333334</v>
      </c>
      <c r="BQ396" s="41">
        <f t="shared" si="83"/>
        <v>1</v>
      </c>
      <c r="BV396" s="34"/>
      <c r="BW396" s="7" t="s">
        <v>14</v>
      </c>
      <c r="BX396" s="7" t="s">
        <v>24</v>
      </c>
      <c r="BY396" s="41">
        <f t="shared" si="84"/>
        <v>1.101</v>
      </c>
      <c r="BZ396" s="41">
        <f t="shared" si="84"/>
        <v>1.101</v>
      </c>
      <c r="CA396" s="41">
        <f t="shared" si="84"/>
        <v>1.101</v>
      </c>
      <c r="CB396" s="41">
        <f t="shared" si="84"/>
        <v>1.101</v>
      </c>
      <c r="CC396" s="41">
        <f t="shared" si="84"/>
        <v>1.101</v>
      </c>
      <c r="CD396" s="41">
        <f t="shared" si="84"/>
        <v>1.101</v>
      </c>
      <c r="CE396" s="41">
        <f t="shared" si="84"/>
        <v>1.101</v>
      </c>
      <c r="CF396" s="41">
        <f t="shared" si="84"/>
        <v>1.101</v>
      </c>
      <c r="CG396" s="41">
        <f t="shared" si="84"/>
        <v>1.101</v>
      </c>
      <c r="CH396" s="41">
        <f t="shared" si="84"/>
        <v>1.101</v>
      </c>
      <c r="CI396" s="41">
        <f t="shared" si="84"/>
        <v>1.101</v>
      </c>
      <c r="CJ396" s="41">
        <f t="shared" si="84"/>
        <v>1.101</v>
      </c>
      <c r="CK396" s="41">
        <f t="shared" si="84"/>
        <v>1.101</v>
      </c>
      <c r="CL396" s="41">
        <f t="shared" si="84"/>
        <v>1.101</v>
      </c>
      <c r="CM396" s="41">
        <f t="shared" si="84"/>
        <v>1.101</v>
      </c>
      <c r="CN396" s="41">
        <f t="shared" si="84"/>
        <v>1.0942666666666667</v>
      </c>
      <c r="CO396" s="41">
        <f t="shared" si="84"/>
        <v>1.0875333333333332</v>
      </c>
      <c r="CP396" s="41">
        <f t="shared" si="84"/>
        <v>1.0808</v>
      </c>
      <c r="CQ396" s="41">
        <f t="shared" si="84"/>
        <v>1.0740666666666667</v>
      </c>
      <c r="CR396" s="41">
        <f t="shared" si="84"/>
        <v>1.0673333333333332</v>
      </c>
      <c r="CS396" s="41">
        <f t="shared" si="84"/>
        <v>1.0606</v>
      </c>
      <c r="CT396" s="41">
        <f t="shared" si="84"/>
        <v>1.0538666666666667</v>
      </c>
      <c r="CU396" s="41">
        <f t="shared" si="84"/>
        <v>1.0471333333333332</v>
      </c>
      <c r="CV396" s="41">
        <f t="shared" si="84"/>
        <v>1.0404</v>
      </c>
      <c r="CW396" s="41">
        <f t="shared" si="84"/>
        <v>1.0336666666666667</v>
      </c>
      <c r="CX396" s="41">
        <f t="shared" si="84"/>
        <v>1.0269333333333333</v>
      </c>
      <c r="CY396" s="41">
        <f t="shared" si="84"/>
        <v>1.0202</v>
      </c>
      <c r="CZ396" s="41">
        <f t="shared" si="84"/>
        <v>1.0134666666666667</v>
      </c>
      <c r="DA396" s="41">
        <f t="shared" si="84"/>
        <v>1.0067333333333333</v>
      </c>
      <c r="DB396" s="41">
        <f t="shared" si="84"/>
        <v>1</v>
      </c>
      <c r="DG396" s="34"/>
      <c r="DH396" s="7" t="s">
        <v>14</v>
      </c>
      <c r="DI396" s="7" t="s">
        <v>24</v>
      </c>
      <c r="DJ396" s="41">
        <f t="shared" si="85"/>
        <v>1.036</v>
      </c>
      <c r="DK396" s="41">
        <f t="shared" si="85"/>
        <v>1.036</v>
      </c>
      <c r="DL396" s="41">
        <f t="shared" si="85"/>
        <v>1.036</v>
      </c>
      <c r="DM396" s="41">
        <f t="shared" si="85"/>
        <v>1.036</v>
      </c>
      <c r="DN396" s="41">
        <f t="shared" si="85"/>
        <v>1.036</v>
      </c>
      <c r="DO396" s="41">
        <f t="shared" si="85"/>
        <v>1.036</v>
      </c>
      <c r="DP396" s="41">
        <f t="shared" si="85"/>
        <v>1.036</v>
      </c>
      <c r="DQ396" s="41">
        <f t="shared" si="85"/>
        <v>1.036</v>
      </c>
      <c r="DR396" s="41">
        <f t="shared" si="85"/>
        <v>1.036</v>
      </c>
      <c r="DS396" s="41">
        <f t="shared" si="85"/>
        <v>1.036</v>
      </c>
      <c r="DT396" s="41">
        <f t="shared" si="85"/>
        <v>1.036</v>
      </c>
      <c r="DU396" s="41">
        <f t="shared" si="85"/>
        <v>1.036</v>
      </c>
      <c r="DV396" s="41">
        <f t="shared" si="85"/>
        <v>1.036</v>
      </c>
      <c r="DW396" s="41">
        <f t="shared" si="85"/>
        <v>1.036</v>
      </c>
      <c r="DX396" s="41">
        <f t="shared" si="85"/>
        <v>1.036</v>
      </c>
      <c r="DY396" s="41">
        <f t="shared" si="85"/>
        <v>1.0336000000000001</v>
      </c>
      <c r="DZ396" s="41">
        <f t="shared" si="85"/>
        <v>1.0311999999999999</v>
      </c>
      <c r="EA396" s="41">
        <f t="shared" si="85"/>
        <v>1.0287999999999999</v>
      </c>
      <c r="EB396" s="41">
        <f t="shared" si="85"/>
        <v>1.0264</v>
      </c>
      <c r="EC396" s="41">
        <f t="shared" si="85"/>
        <v>1.024</v>
      </c>
      <c r="ED396" s="41">
        <f t="shared" si="85"/>
        <v>1.0216000000000001</v>
      </c>
      <c r="EE396" s="41">
        <f t="shared" si="85"/>
        <v>1.0192000000000001</v>
      </c>
      <c r="EF396" s="41">
        <f t="shared" si="85"/>
        <v>1.0167999999999999</v>
      </c>
      <c r="EG396" s="41">
        <f t="shared" si="85"/>
        <v>1.0144</v>
      </c>
      <c r="EH396" s="41">
        <f t="shared" si="85"/>
        <v>1.012</v>
      </c>
      <c r="EI396" s="41">
        <f t="shared" si="85"/>
        <v>1.0096000000000001</v>
      </c>
      <c r="EJ396" s="41">
        <f t="shared" si="85"/>
        <v>1.0072000000000001</v>
      </c>
      <c r="EK396" s="41">
        <f t="shared" si="85"/>
        <v>1.0047999999999999</v>
      </c>
      <c r="EL396" s="41">
        <f t="shared" si="85"/>
        <v>1.0024</v>
      </c>
      <c r="EM396" s="41">
        <f t="shared" si="85"/>
        <v>1</v>
      </c>
    </row>
    <row r="397" spans="1:143" x14ac:dyDescent="0.25">
      <c r="A397" s="34"/>
      <c r="B397" s="83" t="s">
        <v>14</v>
      </c>
      <c r="C397" s="83" t="s">
        <v>16</v>
      </c>
      <c r="D397" s="81">
        <f t="shared" si="82"/>
        <v>1.0089999999999999</v>
      </c>
      <c r="E397" s="81">
        <f t="shared" si="82"/>
        <v>1.0089999999999999</v>
      </c>
      <c r="F397" s="81">
        <f t="shared" si="82"/>
        <v>1.0089999999999999</v>
      </c>
      <c r="G397" s="81">
        <f t="shared" si="82"/>
        <v>1.0089999999999999</v>
      </c>
      <c r="H397" s="81">
        <f t="shared" si="82"/>
        <v>1.0089999999999999</v>
      </c>
      <c r="I397" s="81">
        <f t="shared" si="82"/>
        <v>1.0089999999999999</v>
      </c>
      <c r="J397" s="81">
        <f t="shared" si="82"/>
        <v>1.0089999999999999</v>
      </c>
      <c r="K397" s="81">
        <f t="shared" si="82"/>
        <v>1.0089999999999999</v>
      </c>
      <c r="L397" s="81">
        <f t="shared" si="82"/>
        <v>1.0089999999999999</v>
      </c>
      <c r="M397" s="81">
        <f t="shared" si="82"/>
        <v>1.0089999999999999</v>
      </c>
      <c r="N397" s="81">
        <f t="shared" si="82"/>
        <v>1.0089999999999999</v>
      </c>
      <c r="O397" s="81">
        <f t="shared" si="82"/>
        <v>1.0089999999999999</v>
      </c>
      <c r="P397" s="81">
        <f t="shared" si="82"/>
        <v>1.0089999999999999</v>
      </c>
      <c r="Q397" s="81">
        <f t="shared" si="82"/>
        <v>1.0089999999999999</v>
      </c>
      <c r="R397" s="81">
        <f t="shared" si="82"/>
        <v>1.0089999999999999</v>
      </c>
      <c r="S397" s="81">
        <f t="shared" si="82"/>
        <v>1.0084</v>
      </c>
      <c r="T397" s="81">
        <f t="shared" si="82"/>
        <v>1.0078</v>
      </c>
      <c r="U397" s="81">
        <f t="shared" si="82"/>
        <v>1.0072000000000001</v>
      </c>
      <c r="V397" s="81">
        <f t="shared" si="82"/>
        <v>1.0065999999999999</v>
      </c>
      <c r="W397" s="81">
        <f t="shared" si="82"/>
        <v>1.006</v>
      </c>
      <c r="X397" s="81">
        <f t="shared" si="82"/>
        <v>1.0054000000000001</v>
      </c>
      <c r="Y397" s="81">
        <f t="shared" si="82"/>
        <v>1.0047999999999999</v>
      </c>
      <c r="Z397" s="81">
        <f t="shared" si="82"/>
        <v>1.0042</v>
      </c>
      <c r="AA397" s="81">
        <f t="shared" si="82"/>
        <v>1.0036</v>
      </c>
      <c r="AB397" s="81">
        <f t="shared" si="82"/>
        <v>1.0029999999999999</v>
      </c>
      <c r="AC397" s="81">
        <f t="shared" si="82"/>
        <v>1.0024</v>
      </c>
      <c r="AD397" s="81">
        <f t="shared" si="82"/>
        <v>1.0018</v>
      </c>
      <c r="AE397" s="81">
        <f t="shared" si="82"/>
        <v>1.0012000000000001</v>
      </c>
      <c r="AF397" s="81">
        <f t="shared" si="82"/>
        <v>1.0005999999999999</v>
      </c>
      <c r="AG397" s="81">
        <f t="shared" si="82"/>
        <v>1</v>
      </c>
      <c r="AK397" s="34"/>
      <c r="AL397" s="7" t="s">
        <v>14</v>
      </c>
      <c r="AM397" s="7" t="s">
        <v>16</v>
      </c>
      <c r="AN397" s="41">
        <f t="shared" si="83"/>
        <v>1.4729999999999999</v>
      </c>
      <c r="AO397" s="41">
        <f t="shared" si="83"/>
        <v>1.4729999999999999</v>
      </c>
      <c r="AP397" s="41">
        <f t="shared" si="83"/>
        <v>1.4729999999999999</v>
      </c>
      <c r="AQ397" s="41">
        <f t="shared" si="83"/>
        <v>1.4729999999999999</v>
      </c>
      <c r="AR397" s="41">
        <f t="shared" si="83"/>
        <v>1.4729999999999999</v>
      </c>
      <c r="AS397" s="41">
        <f t="shared" si="83"/>
        <v>1.4729999999999999</v>
      </c>
      <c r="AT397" s="41">
        <f t="shared" si="83"/>
        <v>1.4729999999999999</v>
      </c>
      <c r="AU397" s="41">
        <f t="shared" si="83"/>
        <v>1.4729999999999999</v>
      </c>
      <c r="AV397" s="41">
        <f t="shared" si="83"/>
        <v>1.4729999999999999</v>
      </c>
      <c r="AW397" s="41">
        <f t="shared" si="83"/>
        <v>1.4729999999999999</v>
      </c>
      <c r="AX397" s="41">
        <f t="shared" si="83"/>
        <v>1.4729999999999999</v>
      </c>
      <c r="AY397" s="41">
        <f t="shared" si="83"/>
        <v>1.4729999999999999</v>
      </c>
      <c r="AZ397" s="41">
        <f t="shared" si="83"/>
        <v>1.4729999999999999</v>
      </c>
      <c r="BA397" s="41">
        <f t="shared" si="83"/>
        <v>1.4729999999999999</v>
      </c>
      <c r="BB397" s="41">
        <f t="shared" si="83"/>
        <v>1.4729999999999999</v>
      </c>
      <c r="BC397" s="41">
        <f t="shared" si="83"/>
        <v>1.4414666666666667</v>
      </c>
      <c r="BD397" s="41">
        <f t="shared" si="83"/>
        <v>1.4099333333333333</v>
      </c>
      <c r="BE397" s="41">
        <f t="shared" si="83"/>
        <v>1.3784000000000001</v>
      </c>
      <c r="BF397" s="41">
        <f t="shared" si="83"/>
        <v>1.3468666666666667</v>
      </c>
      <c r="BG397" s="41">
        <f t="shared" si="83"/>
        <v>1.3153333333333332</v>
      </c>
      <c r="BH397" s="41">
        <f t="shared" si="83"/>
        <v>1.2838000000000001</v>
      </c>
      <c r="BI397" s="41">
        <f t="shared" si="83"/>
        <v>1.2522666666666666</v>
      </c>
      <c r="BJ397" s="41">
        <f t="shared" si="83"/>
        <v>1.2207333333333334</v>
      </c>
      <c r="BK397" s="41">
        <f t="shared" si="83"/>
        <v>1.1892</v>
      </c>
      <c r="BL397" s="41">
        <f t="shared" si="83"/>
        <v>1.1576666666666666</v>
      </c>
      <c r="BM397" s="41">
        <f t="shared" si="83"/>
        <v>1.1261333333333332</v>
      </c>
      <c r="BN397" s="41">
        <f t="shared" si="83"/>
        <v>1.0946</v>
      </c>
      <c r="BO397" s="41">
        <f t="shared" si="83"/>
        <v>1.0630666666666666</v>
      </c>
      <c r="BP397" s="41">
        <f t="shared" si="83"/>
        <v>1.0315333333333334</v>
      </c>
      <c r="BQ397" s="41">
        <f t="shared" si="83"/>
        <v>1</v>
      </c>
      <c r="BV397" s="34"/>
      <c r="BW397" s="7" t="s">
        <v>14</v>
      </c>
      <c r="BX397" s="7" t="s">
        <v>16</v>
      </c>
      <c r="BY397" s="41">
        <f t="shared" si="84"/>
        <v>1.101</v>
      </c>
      <c r="BZ397" s="41">
        <f t="shared" si="84"/>
        <v>1.101</v>
      </c>
      <c r="CA397" s="41">
        <f t="shared" si="84"/>
        <v>1.101</v>
      </c>
      <c r="CB397" s="41">
        <f t="shared" si="84"/>
        <v>1.101</v>
      </c>
      <c r="CC397" s="41">
        <f t="shared" si="84"/>
        <v>1.101</v>
      </c>
      <c r="CD397" s="41">
        <f t="shared" si="84"/>
        <v>1.101</v>
      </c>
      <c r="CE397" s="41">
        <f t="shared" si="84"/>
        <v>1.101</v>
      </c>
      <c r="CF397" s="41">
        <f t="shared" si="84"/>
        <v>1.101</v>
      </c>
      <c r="CG397" s="41">
        <f t="shared" si="84"/>
        <v>1.101</v>
      </c>
      <c r="CH397" s="41">
        <f t="shared" si="84"/>
        <v>1.101</v>
      </c>
      <c r="CI397" s="41">
        <f t="shared" si="84"/>
        <v>1.101</v>
      </c>
      <c r="CJ397" s="41">
        <f t="shared" si="84"/>
        <v>1.101</v>
      </c>
      <c r="CK397" s="41">
        <f t="shared" si="84"/>
        <v>1.101</v>
      </c>
      <c r="CL397" s="41">
        <f t="shared" si="84"/>
        <v>1.101</v>
      </c>
      <c r="CM397" s="41">
        <f t="shared" si="84"/>
        <v>1.101</v>
      </c>
      <c r="CN397" s="41">
        <f t="shared" si="84"/>
        <v>1.0942666666666667</v>
      </c>
      <c r="CO397" s="41">
        <f t="shared" si="84"/>
        <v>1.0875333333333332</v>
      </c>
      <c r="CP397" s="41">
        <f t="shared" si="84"/>
        <v>1.0808</v>
      </c>
      <c r="CQ397" s="41">
        <f t="shared" si="84"/>
        <v>1.0740666666666667</v>
      </c>
      <c r="CR397" s="41">
        <f t="shared" si="84"/>
        <v>1.0673333333333332</v>
      </c>
      <c r="CS397" s="41">
        <f t="shared" si="84"/>
        <v>1.0606</v>
      </c>
      <c r="CT397" s="41">
        <f t="shared" si="84"/>
        <v>1.0538666666666667</v>
      </c>
      <c r="CU397" s="41">
        <f t="shared" si="84"/>
        <v>1.0471333333333332</v>
      </c>
      <c r="CV397" s="41">
        <f t="shared" si="84"/>
        <v>1.0404</v>
      </c>
      <c r="CW397" s="41">
        <f t="shared" si="84"/>
        <v>1.0336666666666667</v>
      </c>
      <c r="CX397" s="41">
        <f t="shared" si="84"/>
        <v>1.0269333333333333</v>
      </c>
      <c r="CY397" s="41">
        <f t="shared" si="84"/>
        <v>1.0202</v>
      </c>
      <c r="CZ397" s="41">
        <f t="shared" si="84"/>
        <v>1.0134666666666667</v>
      </c>
      <c r="DA397" s="41">
        <f t="shared" si="84"/>
        <v>1.0067333333333333</v>
      </c>
      <c r="DB397" s="41">
        <f t="shared" si="84"/>
        <v>1</v>
      </c>
      <c r="DG397" s="34"/>
      <c r="DH397" s="7" t="s">
        <v>14</v>
      </c>
      <c r="DI397" s="7" t="s">
        <v>16</v>
      </c>
      <c r="DJ397" s="41">
        <f t="shared" si="85"/>
        <v>1.034</v>
      </c>
      <c r="DK397" s="41">
        <f t="shared" si="85"/>
        <v>1.034</v>
      </c>
      <c r="DL397" s="41">
        <f t="shared" si="85"/>
        <v>1.034</v>
      </c>
      <c r="DM397" s="41">
        <f t="shared" si="85"/>
        <v>1.034</v>
      </c>
      <c r="DN397" s="41">
        <f t="shared" si="85"/>
        <v>1.034</v>
      </c>
      <c r="DO397" s="41">
        <f t="shared" si="85"/>
        <v>1.034</v>
      </c>
      <c r="DP397" s="41">
        <f t="shared" si="85"/>
        <v>1.034</v>
      </c>
      <c r="DQ397" s="41">
        <f t="shared" si="85"/>
        <v>1.034</v>
      </c>
      <c r="DR397" s="41">
        <f t="shared" si="85"/>
        <v>1.034</v>
      </c>
      <c r="DS397" s="41">
        <f t="shared" si="85"/>
        <v>1.034</v>
      </c>
      <c r="DT397" s="41">
        <f t="shared" si="85"/>
        <v>1.034</v>
      </c>
      <c r="DU397" s="41">
        <f t="shared" si="85"/>
        <v>1.034</v>
      </c>
      <c r="DV397" s="41">
        <f t="shared" si="85"/>
        <v>1.034</v>
      </c>
      <c r="DW397" s="41">
        <f t="shared" si="85"/>
        <v>1.034</v>
      </c>
      <c r="DX397" s="41">
        <f t="shared" si="85"/>
        <v>1.034</v>
      </c>
      <c r="DY397" s="41">
        <f t="shared" si="85"/>
        <v>1.0317333333333334</v>
      </c>
      <c r="DZ397" s="41">
        <f t="shared" si="85"/>
        <v>1.0294666666666668</v>
      </c>
      <c r="EA397" s="41">
        <f t="shared" si="85"/>
        <v>1.0272000000000001</v>
      </c>
      <c r="EB397" s="41">
        <f t="shared" si="85"/>
        <v>1.0249333333333333</v>
      </c>
      <c r="EC397" s="41">
        <f t="shared" si="85"/>
        <v>1.0226666666666666</v>
      </c>
      <c r="ED397" s="41">
        <f t="shared" si="85"/>
        <v>1.0204</v>
      </c>
      <c r="EE397" s="41">
        <f t="shared" si="85"/>
        <v>1.0181333333333333</v>
      </c>
      <c r="EF397" s="41">
        <f t="shared" si="85"/>
        <v>1.0158666666666667</v>
      </c>
      <c r="EG397" s="41">
        <f t="shared" si="85"/>
        <v>1.0136000000000001</v>
      </c>
      <c r="EH397" s="41">
        <f t="shared" si="85"/>
        <v>1.0113333333333334</v>
      </c>
      <c r="EI397" s="41">
        <f t="shared" si="85"/>
        <v>1.0090666666666666</v>
      </c>
      <c r="EJ397" s="41">
        <f t="shared" si="85"/>
        <v>1.0067999999999999</v>
      </c>
      <c r="EK397" s="41">
        <f t="shared" si="85"/>
        <v>1.0045333333333333</v>
      </c>
      <c r="EL397" s="41">
        <f t="shared" si="85"/>
        <v>1.0022666666666666</v>
      </c>
      <c r="EM397" s="41">
        <f t="shared" si="85"/>
        <v>1</v>
      </c>
    </row>
    <row r="398" spans="1:143" x14ac:dyDescent="0.25">
      <c r="A398" s="34"/>
      <c r="B398" s="83" t="s">
        <v>14</v>
      </c>
      <c r="C398" s="83" t="s">
        <v>19</v>
      </c>
      <c r="D398" s="81">
        <f t="shared" si="82"/>
        <v>1.008</v>
      </c>
      <c r="E398" s="81">
        <f t="shared" si="82"/>
        <v>1.008</v>
      </c>
      <c r="F398" s="81">
        <f t="shared" si="82"/>
        <v>1.008</v>
      </c>
      <c r="G398" s="81">
        <f t="shared" si="82"/>
        <v>1.008</v>
      </c>
      <c r="H398" s="81">
        <f t="shared" si="82"/>
        <v>1.008</v>
      </c>
      <c r="I398" s="81">
        <f t="shared" si="82"/>
        <v>1.008</v>
      </c>
      <c r="J398" s="81">
        <f t="shared" si="82"/>
        <v>1.008</v>
      </c>
      <c r="K398" s="81">
        <f t="shared" si="82"/>
        <v>1.008</v>
      </c>
      <c r="L398" s="81">
        <f t="shared" si="82"/>
        <v>1.008</v>
      </c>
      <c r="M398" s="81">
        <f t="shared" si="82"/>
        <v>1.008</v>
      </c>
      <c r="N398" s="81">
        <f t="shared" si="82"/>
        <v>1.008</v>
      </c>
      <c r="O398" s="81">
        <f t="shared" si="82"/>
        <v>1.008</v>
      </c>
      <c r="P398" s="81">
        <f t="shared" si="82"/>
        <v>1.008</v>
      </c>
      <c r="Q398" s="81">
        <f t="shared" si="82"/>
        <v>1.008</v>
      </c>
      <c r="R398" s="81">
        <f t="shared" si="82"/>
        <v>1.008</v>
      </c>
      <c r="S398" s="81">
        <f t="shared" si="82"/>
        <v>1.0074666666666667</v>
      </c>
      <c r="T398" s="81">
        <f t="shared" si="82"/>
        <v>1.0069333333333332</v>
      </c>
      <c r="U398" s="81">
        <f t="shared" si="82"/>
        <v>1.0064</v>
      </c>
      <c r="V398" s="81">
        <f t="shared" si="82"/>
        <v>1.0058666666666667</v>
      </c>
      <c r="W398" s="81">
        <f t="shared" si="82"/>
        <v>1.0053333333333334</v>
      </c>
      <c r="X398" s="81">
        <f t="shared" si="82"/>
        <v>1.0047999999999999</v>
      </c>
      <c r="Y398" s="81">
        <f t="shared" si="82"/>
        <v>1.0042666666666666</v>
      </c>
      <c r="Z398" s="81">
        <f t="shared" si="82"/>
        <v>1.0037333333333334</v>
      </c>
      <c r="AA398" s="81">
        <f t="shared" si="82"/>
        <v>1.0032000000000001</v>
      </c>
      <c r="AB398" s="81">
        <f t="shared" si="82"/>
        <v>1.0026666666666666</v>
      </c>
      <c r="AC398" s="81">
        <f t="shared" si="82"/>
        <v>1.0021333333333333</v>
      </c>
      <c r="AD398" s="81">
        <f t="shared" si="82"/>
        <v>1.0016</v>
      </c>
      <c r="AE398" s="81">
        <f t="shared" si="82"/>
        <v>1.0010666666666668</v>
      </c>
      <c r="AF398" s="81">
        <f t="shared" si="82"/>
        <v>1.0005333333333333</v>
      </c>
      <c r="AG398" s="81">
        <f t="shared" si="82"/>
        <v>1</v>
      </c>
      <c r="AK398" s="34"/>
      <c r="AL398" s="7" t="s">
        <v>14</v>
      </c>
      <c r="AM398" s="7" t="s">
        <v>19</v>
      </c>
      <c r="AN398" s="41">
        <f t="shared" si="83"/>
        <v>1.4729999999999999</v>
      </c>
      <c r="AO398" s="41">
        <f t="shared" si="83"/>
        <v>1.4729999999999999</v>
      </c>
      <c r="AP398" s="41">
        <f t="shared" si="83"/>
        <v>1.4729999999999999</v>
      </c>
      <c r="AQ398" s="41">
        <f t="shared" si="83"/>
        <v>1.4729999999999999</v>
      </c>
      <c r="AR398" s="41">
        <f t="shared" si="83"/>
        <v>1.4729999999999999</v>
      </c>
      <c r="AS398" s="41">
        <f t="shared" si="83"/>
        <v>1.4729999999999999</v>
      </c>
      <c r="AT398" s="41">
        <f t="shared" si="83"/>
        <v>1.4729999999999999</v>
      </c>
      <c r="AU398" s="41">
        <f t="shared" si="83"/>
        <v>1.4729999999999999</v>
      </c>
      <c r="AV398" s="41">
        <f t="shared" si="83"/>
        <v>1.4729999999999999</v>
      </c>
      <c r="AW398" s="41">
        <f t="shared" si="83"/>
        <v>1.4729999999999999</v>
      </c>
      <c r="AX398" s="41">
        <f t="shared" si="83"/>
        <v>1.4729999999999999</v>
      </c>
      <c r="AY398" s="41">
        <f t="shared" si="83"/>
        <v>1.4729999999999999</v>
      </c>
      <c r="AZ398" s="41">
        <f t="shared" si="83"/>
        <v>1.4729999999999999</v>
      </c>
      <c r="BA398" s="41">
        <f t="shared" si="83"/>
        <v>1.4729999999999999</v>
      </c>
      <c r="BB398" s="41">
        <f t="shared" si="83"/>
        <v>1.4729999999999999</v>
      </c>
      <c r="BC398" s="41">
        <f t="shared" si="83"/>
        <v>1.4414666666666667</v>
      </c>
      <c r="BD398" s="41">
        <f t="shared" si="83"/>
        <v>1.4099333333333333</v>
      </c>
      <c r="BE398" s="41">
        <f t="shared" si="83"/>
        <v>1.3784000000000001</v>
      </c>
      <c r="BF398" s="41">
        <f t="shared" si="83"/>
        <v>1.3468666666666667</v>
      </c>
      <c r="BG398" s="41">
        <f t="shared" si="83"/>
        <v>1.3153333333333332</v>
      </c>
      <c r="BH398" s="41">
        <f t="shared" si="83"/>
        <v>1.2838000000000001</v>
      </c>
      <c r="BI398" s="41">
        <f t="shared" si="83"/>
        <v>1.2522666666666666</v>
      </c>
      <c r="BJ398" s="41">
        <f t="shared" si="83"/>
        <v>1.2207333333333334</v>
      </c>
      <c r="BK398" s="41">
        <f t="shared" si="83"/>
        <v>1.1892</v>
      </c>
      <c r="BL398" s="41">
        <f t="shared" si="83"/>
        <v>1.1576666666666666</v>
      </c>
      <c r="BM398" s="41">
        <f t="shared" si="83"/>
        <v>1.1261333333333332</v>
      </c>
      <c r="BN398" s="41">
        <f t="shared" si="83"/>
        <v>1.0946</v>
      </c>
      <c r="BO398" s="41">
        <f t="shared" si="83"/>
        <v>1.0630666666666666</v>
      </c>
      <c r="BP398" s="41">
        <f t="shared" si="83"/>
        <v>1.0315333333333334</v>
      </c>
      <c r="BQ398" s="41">
        <f t="shared" si="83"/>
        <v>1</v>
      </c>
      <c r="BV398" s="34"/>
      <c r="BW398" s="7" t="s">
        <v>14</v>
      </c>
      <c r="BX398" s="7" t="s">
        <v>19</v>
      </c>
      <c r="BY398" s="41">
        <f t="shared" si="84"/>
        <v>1.151</v>
      </c>
      <c r="BZ398" s="41">
        <f t="shared" si="84"/>
        <v>1.151</v>
      </c>
      <c r="CA398" s="41">
        <f t="shared" si="84"/>
        <v>1.151</v>
      </c>
      <c r="CB398" s="41">
        <f t="shared" si="84"/>
        <v>1.151</v>
      </c>
      <c r="CC398" s="41">
        <f t="shared" si="84"/>
        <v>1.151</v>
      </c>
      <c r="CD398" s="41">
        <f t="shared" si="84"/>
        <v>1.151</v>
      </c>
      <c r="CE398" s="41">
        <f t="shared" si="84"/>
        <v>1.151</v>
      </c>
      <c r="CF398" s="41">
        <f t="shared" si="84"/>
        <v>1.151</v>
      </c>
      <c r="CG398" s="41">
        <f t="shared" si="84"/>
        <v>1.151</v>
      </c>
      <c r="CH398" s="41">
        <f t="shared" si="84"/>
        <v>1.151</v>
      </c>
      <c r="CI398" s="41">
        <f t="shared" si="84"/>
        <v>1.151</v>
      </c>
      <c r="CJ398" s="41">
        <f t="shared" si="84"/>
        <v>1.151</v>
      </c>
      <c r="CK398" s="41">
        <f t="shared" si="84"/>
        <v>1.151</v>
      </c>
      <c r="CL398" s="41">
        <f t="shared" si="84"/>
        <v>1.151</v>
      </c>
      <c r="CM398" s="41">
        <f t="shared" si="84"/>
        <v>1.151</v>
      </c>
      <c r="CN398" s="41">
        <f t="shared" si="84"/>
        <v>1.1409333333333334</v>
      </c>
      <c r="CO398" s="41">
        <f t="shared" si="84"/>
        <v>1.1308666666666667</v>
      </c>
      <c r="CP398" s="41">
        <f t="shared" si="84"/>
        <v>1.1208</v>
      </c>
      <c r="CQ398" s="41">
        <f t="shared" si="84"/>
        <v>1.1107333333333334</v>
      </c>
      <c r="CR398" s="41">
        <f t="shared" si="84"/>
        <v>1.1006666666666667</v>
      </c>
      <c r="CS398" s="41">
        <f t="shared" si="84"/>
        <v>1.0906</v>
      </c>
      <c r="CT398" s="41">
        <f t="shared" si="84"/>
        <v>1.0805333333333333</v>
      </c>
      <c r="CU398" s="41">
        <f t="shared" si="84"/>
        <v>1.0704666666666667</v>
      </c>
      <c r="CV398" s="41">
        <f t="shared" si="84"/>
        <v>1.0604</v>
      </c>
      <c r="CW398" s="41">
        <f t="shared" si="84"/>
        <v>1.0503333333333333</v>
      </c>
      <c r="CX398" s="41">
        <f t="shared" si="84"/>
        <v>1.0402666666666667</v>
      </c>
      <c r="CY398" s="41">
        <f t="shared" si="84"/>
        <v>1.0302</v>
      </c>
      <c r="CZ398" s="41">
        <f t="shared" si="84"/>
        <v>1.0201333333333333</v>
      </c>
      <c r="DA398" s="41">
        <f t="shared" si="84"/>
        <v>1.0100666666666667</v>
      </c>
      <c r="DB398" s="41">
        <f t="shared" si="84"/>
        <v>1</v>
      </c>
      <c r="DG398" s="34"/>
      <c r="DH398" s="7" t="s">
        <v>14</v>
      </c>
      <c r="DI398" s="7" t="s">
        <v>19</v>
      </c>
      <c r="DJ398" s="41">
        <f t="shared" si="85"/>
        <v>1.0269999999999999</v>
      </c>
      <c r="DK398" s="41">
        <f t="shared" si="85"/>
        <v>1.0269999999999999</v>
      </c>
      <c r="DL398" s="41">
        <f t="shared" si="85"/>
        <v>1.0269999999999999</v>
      </c>
      <c r="DM398" s="41">
        <f t="shared" si="85"/>
        <v>1.0269999999999999</v>
      </c>
      <c r="DN398" s="41">
        <f t="shared" si="85"/>
        <v>1.0269999999999999</v>
      </c>
      <c r="DO398" s="41">
        <f t="shared" si="85"/>
        <v>1.0269999999999999</v>
      </c>
      <c r="DP398" s="41">
        <f t="shared" si="85"/>
        <v>1.0269999999999999</v>
      </c>
      <c r="DQ398" s="41">
        <f t="shared" si="85"/>
        <v>1.0269999999999999</v>
      </c>
      <c r="DR398" s="41">
        <f t="shared" si="85"/>
        <v>1.0269999999999999</v>
      </c>
      <c r="DS398" s="41">
        <f t="shared" si="85"/>
        <v>1.0269999999999999</v>
      </c>
      <c r="DT398" s="41">
        <f t="shared" si="85"/>
        <v>1.0269999999999999</v>
      </c>
      <c r="DU398" s="41">
        <f t="shared" si="85"/>
        <v>1.0269999999999999</v>
      </c>
      <c r="DV398" s="41">
        <f t="shared" si="85"/>
        <v>1.0269999999999999</v>
      </c>
      <c r="DW398" s="41">
        <f t="shared" si="85"/>
        <v>1.0269999999999999</v>
      </c>
      <c r="DX398" s="41">
        <f t="shared" si="85"/>
        <v>1.0269999999999999</v>
      </c>
      <c r="DY398" s="41">
        <f t="shared" si="85"/>
        <v>1.0251999999999999</v>
      </c>
      <c r="DZ398" s="41">
        <f t="shared" si="85"/>
        <v>1.0234000000000001</v>
      </c>
      <c r="EA398" s="41">
        <f t="shared" si="85"/>
        <v>1.0216000000000001</v>
      </c>
      <c r="EB398" s="41">
        <f t="shared" si="85"/>
        <v>1.0198</v>
      </c>
      <c r="EC398" s="41">
        <f t="shared" si="85"/>
        <v>1.018</v>
      </c>
      <c r="ED398" s="41">
        <f t="shared" si="85"/>
        <v>1.0162</v>
      </c>
      <c r="EE398" s="41">
        <f t="shared" si="85"/>
        <v>1.0144</v>
      </c>
      <c r="EF398" s="41">
        <f t="shared" si="85"/>
        <v>1.0125999999999999</v>
      </c>
      <c r="EG398" s="41">
        <f t="shared" si="85"/>
        <v>1.0107999999999999</v>
      </c>
      <c r="EH398" s="41">
        <f t="shared" si="85"/>
        <v>1.0089999999999999</v>
      </c>
      <c r="EI398" s="41">
        <f t="shared" si="85"/>
        <v>1.0072000000000001</v>
      </c>
      <c r="EJ398" s="41">
        <f t="shared" si="85"/>
        <v>1.0054000000000001</v>
      </c>
      <c r="EK398" s="41">
        <f t="shared" si="85"/>
        <v>1.0036</v>
      </c>
      <c r="EL398" s="41">
        <f t="shared" si="85"/>
        <v>1.0018</v>
      </c>
      <c r="EM398" s="41">
        <f t="shared" si="85"/>
        <v>1</v>
      </c>
    </row>
    <row r="399" spans="1:143" x14ac:dyDescent="0.25">
      <c r="A399" s="34"/>
      <c r="B399" s="83" t="s">
        <v>14</v>
      </c>
      <c r="C399" s="83" t="s">
        <v>31</v>
      </c>
      <c r="D399" s="81">
        <f t="shared" si="82"/>
        <v>1.008</v>
      </c>
      <c r="E399" s="81">
        <f t="shared" si="82"/>
        <v>1.008</v>
      </c>
      <c r="F399" s="81">
        <f t="shared" si="82"/>
        <v>1.008</v>
      </c>
      <c r="G399" s="81">
        <f t="shared" si="82"/>
        <v>1.008</v>
      </c>
      <c r="H399" s="81">
        <f t="shared" si="82"/>
        <v>1.008</v>
      </c>
      <c r="I399" s="81">
        <f t="shared" si="82"/>
        <v>1.008</v>
      </c>
      <c r="J399" s="81">
        <f t="shared" si="82"/>
        <v>1.008</v>
      </c>
      <c r="K399" s="81">
        <f t="shared" si="82"/>
        <v>1.008</v>
      </c>
      <c r="L399" s="81">
        <f t="shared" si="82"/>
        <v>1.008</v>
      </c>
      <c r="M399" s="81">
        <f t="shared" si="82"/>
        <v>1.008</v>
      </c>
      <c r="N399" s="81">
        <f t="shared" si="82"/>
        <v>1.008</v>
      </c>
      <c r="O399" s="81">
        <f t="shared" si="82"/>
        <v>1.008</v>
      </c>
      <c r="P399" s="81">
        <f t="shared" si="82"/>
        <v>1.008</v>
      </c>
      <c r="Q399" s="81">
        <f t="shared" si="82"/>
        <v>1.008</v>
      </c>
      <c r="R399" s="81">
        <f t="shared" si="82"/>
        <v>1.008</v>
      </c>
      <c r="S399" s="81">
        <f t="shared" si="82"/>
        <v>1.0074666666666667</v>
      </c>
      <c r="T399" s="81">
        <f t="shared" si="82"/>
        <v>1.0069333333333332</v>
      </c>
      <c r="U399" s="81">
        <f t="shared" si="82"/>
        <v>1.0064</v>
      </c>
      <c r="V399" s="81">
        <f t="shared" si="82"/>
        <v>1.0058666666666667</v>
      </c>
      <c r="W399" s="81">
        <f t="shared" si="82"/>
        <v>1.0053333333333334</v>
      </c>
      <c r="X399" s="81">
        <f t="shared" si="82"/>
        <v>1.0047999999999999</v>
      </c>
      <c r="Y399" s="81">
        <f t="shared" si="82"/>
        <v>1.0042666666666666</v>
      </c>
      <c r="Z399" s="81">
        <f t="shared" si="82"/>
        <v>1.0037333333333334</v>
      </c>
      <c r="AA399" s="81">
        <f t="shared" si="82"/>
        <v>1.0032000000000001</v>
      </c>
      <c r="AB399" s="81">
        <f t="shared" si="82"/>
        <v>1.0026666666666666</v>
      </c>
      <c r="AC399" s="81">
        <f t="shared" si="82"/>
        <v>1.0021333333333333</v>
      </c>
      <c r="AD399" s="81">
        <f t="shared" si="82"/>
        <v>1.0016</v>
      </c>
      <c r="AE399" s="81">
        <f t="shared" si="82"/>
        <v>1.0010666666666668</v>
      </c>
      <c r="AF399" s="81">
        <f t="shared" si="82"/>
        <v>1.0005333333333333</v>
      </c>
      <c r="AG399" s="81">
        <f t="shared" si="82"/>
        <v>1</v>
      </c>
      <c r="AK399" s="34"/>
      <c r="AL399" s="7" t="s">
        <v>14</v>
      </c>
      <c r="AM399" s="7" t="s">
        <v>31</v>
      </c>
      <c r="AN399" s="41">
        <f t="shared" si="83"/>
        <v>1.4729999999999999</v>
      </c>
      <c r="AO399" s="41">
        <f t="shared" si="83"/>
        <v>1.4729999999999999</v>
      </c>
      <c r="AP399" s="41">
        <f t="shared" si="83"/>
        <v>1.4729999999999999</v>
      </c>
      <c r="AQ399" s="41">
        <f t="shared" si="83"/>
        <v>1.4729999999999999</v>
      </c>
      <c r="AR399" s="41">
        <f t="shared" si="83"/>
        <v>1.4729999999999999</v>
      </c>
      <c r="AS399" s="41">
        <f t="shared" si="83"/>
        <v>1.4729999999999999</v>
      </c>
      <c r="AT399" s="41">
        <f t="shared" si="83"/>
        <v>1.4729999999999999</v>
      </c>
      <c r="AU399" s="41">
        <f t="shared" si="83"/>
        <v>1.4729999999999999</v>
      </c>
      <c r="AV399" s="41">
        <f t="shared" si="83"/>
        <v>1.4729999999999999</v>
      </c>
      <c r="AW399" s="41">
        <f t="shared" si="83"/>
        <v>1.4729999999999999</v>
      </c>
      <c r="AX399" s="41">
        <f t="shared" si="83"/>
        <v>1.4729999999999999</v>
      </c>
      <c r="AY399" s="41">
        <f t="shared" si="83"/>
        <v>1.4729999999999999</v>
      </c>
      <c r="AZ399" s="41">
        <f t="shared" si="83"/>
        <v>1.4729999999999999</v>
      </c>
      <c r="BA399" s="41">
        <f t="shared" si="83"/>
        <v>1.4729999999999999</v>
      </c>
      <c r="BB399" s="41">
        <f t="shared" si="83"/>
        <v>1.4729999999999999</v>
      </c>
      <c r="BC399" s="41">
        <f t="shared" si="83"/>
        <v>1.4414666666666667</v>
      </c>
      <c r="BD399" s="41">
        <f t="shared" si="83"/>
        <v>1.4099333333333333</v>
      </c>
      <c r="BE399" s="41">
        <f t="shared" si="83"/>
        <v>1.3784000000000001</v>
      </c>
      <c r="BF399" s="41">
        <f t="shared" si="83"/>
        <v>1.3468666666666667</v>
      </c>
      <c r="BG399" s="41">
        <f t="shared" si="83"/>
        <v>1.3153333333333332</v>
      </c>
      <c r="BH399" s="41">
        <f t="shared" si="83"/>
        <v>1.2838000000000001</v>
      </c>
      <c r="BI399" s="41">
        <f t="shared" si="83"/>
        <v>1.2522666666666666</v>
      </c>
      <c r="BJ399" s="41">
        <f t="shared" si="83"/>
        <v>1.2207333333333334</v>
      </c>
      <c r="BK399" s="41">
        <f t="shared" si="83"/>
        <v>1.1892</v>
      </c>
      <c r="BL399" s="41">
        <f t="shared" si="83"/>
        <v>1.1576666666666666</v>
      </c>
      <c r="BM399" s="41">
        <f t="shared" si="83"/>
        <v>1.1261333333333332</v>
      </c>
      <c r="BN399" s="41">
        <f t="shared" si="83"/>
        <v>1.0946</v>
      </c>
      <c r="BO399" s="41">
        <f t="shared" si="83"/>
        <v>1.0630666666666666</v>
      </c>
      <c r="BP399" s="41">
        <f t="shared" si="83"/>
        <v>1.0315333333333334</v>
      </c>
      <c r="BQ399" s="41">
        <f t="shared" si="83"/>
        <v>1</v>
      </c>
      <c r="BV399" s="34"/>
      <c r="BW399" s="7" t="s">
        <v>14</v>
      </c>
      <c r="BX399" s="7" t="s">
        <v>31</v>
      </c>
      <c r="BY399" s="41">
        <f t="shared" si="84"/>
        <v>1.151</v>
      </c>
      <c r="BZ399" s="41">
        <f t="shared" si="84"/>
        <v>1.151</v>
      </c>
      <c r="CA399" s="41">
        <f t="shared" si="84"/>
        <v>1.151</v>
      </c>
      <c r="CB399" s="41">
        <f t="shared" si="84"/>
        <v>1.151</v>
      </c>
      <c r="CC399" s="41">
        <f t="shared" si="84"/>
        <v>1.151</v>
      </c>
      <c r="CD399" s="41">
        <f t="shared" si="84"/>
        <v>1.151</v>
      </c>
      <c r="CE399" s="41">
        <f t="shared" si="84"/>
        <v>1.151</v>
      </c>
      <c r="CF399" s="41">
        <f t="shared" si="84"/>
        <v>1.151</v>
      </c>
      <c r="CG399" s="41">
        <f t="shared" si="84"/>
        <v>1.151</v>
      </c>
      <c r="CH399" s="41">
        <f t="shared" si="84"/>
        <v>1.151</v>
      </c>
      <c r="CI399" s="41">
        <f t="shared" si="84"/>
        <v>1.151</v>
      </c>
      <c r="CJ399" s="41">
        <f t="shared" si="84"/>
        <v>1.151</v>
      </c>
      <c r="CK399" s="41">
        <f t="shared" si="84"/>
        <v>1.151</v>
      </c>
      <c r="CL399" s="41">
        <f t="shared" si="84"/>
        <v>1.151</v>
      </c>
      <c r="CM399" s="41">
        <f t="shared" si="84"/>
        <v>1.151</v>
      </c>
      <c r="CN399" s="41">
        <f t="shared" si="84"/>
        <v>1.1409333333333334</v>
      </c>
      <c r="CO399" s="41">
        <f t="shared" si="84"/>
        <v>1.1308666666666667</v>
      </c>
      <c r="CP399" s="41">
        <f t="shared" si="84"/>
        <v>1.1208</v>
      </c>
      <c r="CQ399" s="41">
        <f t="shared" si="84"/>
        <v>1.1107333333333334</v>
      </c>
      <c r="CR399" s="41">
        <f t="shared" si="84"/>
        <v>1.1006666666666667</v>
      </c>
      <c r="CS399" s="41">
        <f t="shared" si="84"/>
        <v>1.0906</v>
      </c>
      <c r="CT399" s="41">
        <f t="shared" si="84"/>
        <v>1.0805333333333333</v>
      </c>
      <c r="CU399" s="41">
        <f t="shared" si="84"/>
        <v>1.0704666666666667</v>
      </c>
      <c r="CV399" s="41">
        <f t="shared" si="84"/>
        <v>1.0604</v>
      </c>
      <c r="CW399" s="41">
        <f t="shared" si="84"/>
        <v>1.0503333333333333</v>
      </c>
      <c r="CX399" s="41">
        <f t="shared" si="84"/>
        <v>1.0402666666666667</v>
      </c>
      <c r="CY399" s="41">
        <f t="shared" si="84"/>
        <v>1.0302</v>
      </c>
      <c r="CZ399" s="41">
        <f t="shared" si="84"/>
        <v>1.0201333333333333</v>
      </c>
      <c r="DA399" s="41">
        <f t="shared" si="84"/>
        <v>1.0100666666666667</v>
      </c>
      <c r="DB399" s="41">
        <f t="shared" si="84"/>
        <v>1</v>
      </c>
      <c r="DG399" s="34"/>
      <c r="DH399" s="7" t="s">
        <v>14</v>
      </c>
      <c r="DI399" s="7" t="s">
        <v>31</v>
      </c>
      <c r="DJ399" s="41">
        <f t="shared" si="85"/>
        <v>1.0269999999999999</v>
      </c>
      <c r="DK399" s="41">
        <f t="shared" si="85"/>
        <v>1.0269999999999999</v>
      </c>
      <c r="DL399" s="41">
        <f t="shared" si="85"/>
        <v>1.0269999999999999</v>
      </c>
      <c r="DM399" s="41">
        <f t="shared" si="85"/>
        <v>1.0269999999999999</v>
      </c>
      <c r="DN399" s="41">
        <f t="shared" si="85"/>
        <v>1.0269999999999999</v>
      </c>
      <c r="DO399" s="41">
        <f t="shared" si="85"/>
        <v>1.0269999999999999</v>
      </c>
      <c r="DP399" s="41">
        <f t="shared" si="85"/>
        <v>1.0269999999999999</v>
      </c>
      <c r="DQ399" s="41">
        <f t="shared" si="85"/>
        <v>1.0269999999999999</v>
      </c>
      <c r="DR399" s="41">
        <f t="shared" si="85"/>
        <v>1.0269999999999999</v>
      </c>
      <c r="DS399" s="41">
        <f t="shared" si="85"/>
        <v>1.0269999999999999</v>
      </c>
      <c r="DT399" s="41">
        <f t="shared" si="85"/>
        <v>1.0269999999999999</v>
      </c>
      <c r="DU399" s="41">
        <f t="shared" si="85"/>
        <v>1.0269999999999999</v>
      </c>
      <c r="DV399" s="41">
        <f t="shared" si="85"/>
        <v>1.0269999999999999</v>
      </c>
      <c r="DW399" s="41">
        <f t="shared" si="85"/>
        <v>1.0269999999999999</v>
      </c>
      <c r="DX399" s="41">
        <f t="shared" si="85"/>
        <v>1.0269999999999999</v>
      </c>
      <c r="DY399" s="41">
        <f t="shared" si="85"/>
        <v>1.0251999999999999</v>
      </c>
      <c r="DZ399" s="41">
        <f t="shared" si="85"/>
        <v>1.0234000000000001</v>
      </c>
      <c r="EA399" s="41">
        <f t="shared" si="85"/>
        <v>1.0216000000000001</v>
      </c>
      <c r="EB399" s="41">
        <f t="shared" si="85"/>
        <v>1.0198</v>
      </c>
      <c r="EC399" s="41">
        <f t="shared" si="85"/>
        <v>1.018</v>
      </c>
      <c r="ED399" s="41">
        <f t="shared" si="85"/>
        <v>1.0162</v>
      </c>
      <c r="EE399" s="41">
        <f t="shared" si="85"/>
        <v>1.0144</v>
      </c>
      <c r="EF399" s="41">
        <f t="shared" si="85"/>
        <v>1.0125999999999999</v>
      </c>
      <c r="EG399" s="41">
        <f t="shared" si="85"/>
        <v>1.0107999999999999</v>
      </c>
      <c r="EH399" s="41">
        <f t="shared" si="85"/>
        <v>1.0089999999999999</v>
      </c>
      <c r="EI399" s="41">
        <f t="shared" si="85"/>
        <v>1.0072000000000001</v>
      </c>
      <c r="EJ399" s="41">
        <f t="shared" si="85"/>
        <v>1.0054000000000001</v>
      </c>
      <c r="EK399" s="41">
        <f t="shared" si="85"/>
        <v>1.0036</v>
      </c>
      <c r="EL399" s="41">
        <f t="shared" si="85"/>
        <v>1.0018</v>
      </c>
      <c r="EM399" s="41">
        <f t="shared" si="85"/>
        <v>1</v>
      </c>
    </row>
    <row r="400" spans="1:143" x14ac:dyDescent="0.25">
      <c r="A400" s="34"/>
      <c r="B400" s="83" t="s">
        <v>14</v>
      </c>
      <c r="C400" s="83" t="s">
        <v>35</v>
      </c>
      <c r="D400" s="81">
        <f t="shared" si="82"/>
        <v>1.008</v>
      </c>
      <c r="E400" s="81">
        <f t="shared" si="82"/>
        <v>1.008</v>
      </c>
      <c r="F400" s="81">
        <f t="shared" si="82"/>
        <v>1.008</v>
      </c>
      <c r="G400" s="81">
        <f t="shared" si="82"/>
        <v>1.008</v>
      </c>
      <c r="H400" s="81">
        <f t="shared" si="82"/>
        <v>1.008</v>
      </c>
      <c r="I400" s="81">
        <f t="shared" si="82"/>
        <v>1.008</v>
      </c>
      <c r="J400" s="81">
        <f t="shared" si="82"/>
        <v>1.008</v>
      </c>
      <c r="K400" s="81">
        <f t="shared" si="82"/>
        <v>1.008</v>
      </c>
      <c r="L400" s="81">
        <f t="shared" si="82"/>
        <v>1.008</v>
      </c>
      <c r="M400" s="81">
        <f t="shared" si="82"/>
        <v>1.008</v>
      </c>
      <c r="N400" s="81">
        <f t="shared" si="82"/>
        <v>1.008</v>
      </c>
      <c r="O400" s="81">
        <f t="shared" si="82"/>
        <v>1.008</v>
      </c>
      <c r="P400" s="81">
        <f t="shared" si="82"/>
        <v>1.008</v>
      </c>
      <c r="Q400" s="81">
        <f t="shared" si="82"/>
        <v>1.008</v>
      </c>
      <c r="R400" s="81">
        <f t="shared" si="82"/>
        <v>1.008</v>
      </c>
      <c r="S400" s="81">
        <f t="shared" si="82"/>
        <v>1.0074666666666667</v>
      </c>
      <c r="T400" s="81">
        <f t="shared" si="82"/>
        <v>1.0069333333333332</v>
      </c>
      <c r="U400" s="81">
        <f t="shared" si="82"/>
        <v>1.0064</v>
      </c>
      <c r="V400" s="81">
        <f t="shared" si="82"/>
        <v>1.0058666666666667</v>
      </c>
      <c r="W400" s="81">
        <f t="shared" si="82"/>
        <v>1.0053333333333334</v>
      </c>
      <c r="X400" s="81">
        <f t="shared" si="82"/>
        <v>1.0047999999999999</v>
      </c>
      <c r="Y400" s="81">
        <f t="shared" si="82"/>
        <v>1.0042666666666666</v>
      </c>
      <c r="Z400" s="81">
        <f t="shared" si="82"/>
        <v>1.0037333333333334</v>
      </c>
      <c r="AA400" s="81">
        <f t="shared" si="82"/>
        <v>1.0032000000000001</v>
      </c>
      <c r="AB400" s="81">
        <f t="shared" si="82"/>
        <v>1.0026666666666666</v>
      </c>
      <c r="AC400" s="81">
        <f t="shared" si="82"/>
        <v>1.0021333333333333</v>
      </c>
      <c r="AD400" s="81">
        <f t="shared" si="82"/>
        <v>1.0016</v>
      </c>
      <c r="AE400" s="81">
        <f t="shared" si="82"/>
        <v>1.0010666666666668</v>
      </c>
      <c r="AF400" s="81">
        <f t="shared" si="82"/>
        <v>1.0005333333333333</v>
      </c>
      <c r="AG400" s="81">
        <f t="shared" si="82"/>
        <v>1</v>
      </c>
      <c r="AK400" s="34"/>
      <c r="AL400" s="7" t="s">
        <v>14</v>
      </c>
      <c r="AM400" s="7" t="s">
        <v>35</v>
      </c>
      <c r="AN400" s="41">
        <f t="shared" si="83"/>
        <v>1.4729999999999999</v>
      </c>
      <c r="AO400" s="41">
        <f t="shared" si="83"/>
        <v>1.4729999999999999</v>
      </c>
      <c r="AP400" s="41">
        <f t="shared" si="83"/>
        <v>1.4729999999999999</v>
      </c>
      <c r="AQ400" s="41">
        <f t="shared" si="83"/>
        <v>1.4729999999999999</v>
      </c>
      <c r="AR400" s="41">
        <f t="shared" si="83"/>
        <v>1.4729999999999999</v>
      </c>
      <c r="AS400" s="41">
        <f t="shared" si="83"/>
        <v>1.4729999999999999</v>
      </c>
      <c r="AT400" s="41">
        <f t="shared" si="83"/>
        <v>1.4729999999999999</v>
      </c>
      <c r="AU400" s="41">
        <f t="shared" si="83"/>
        <v>1.4729999999999999</v>
      </c>
      <c r="AV400" s="41">
        <f t="shared" si="83"/>
        <v>1.4729999999999999</v>
      </c>
      <c r="AW400" s="41">
        <f t="shared" si="83"/>
        <v>1.4729999999999999</v>
      </c>
      <c r="AX400" s="41">
        <f t="shared" si="83"/>
        <v>1.4729999999999999</v>
      </c>
      <c r="AY400" s="41">
        <f t="shared" si="83"/>
        <v>1.4729999999999999</v>
      </c>
      <c r="AZ400" s="41">
        <f t="shared" si="83"/>
        <v>1.4729999999999999</v>
      </c>
      <c r="BA400" s="41">
        <f t="shared" si="83"/>
        <v>1.4729999999999999</v>
      </c>
      <c r="BB400" s="41">
        <f t="shared" si="83"/>
        <v>1.4729999999999999</v>
      </c>
      <c r="BC400" s="41">
        <f t="shared" si="83"/>
        <v>1.4414666666666667</v>
      </c>
      <c r="BD400" s="41">
        <f t="shared" si="83"/>
        <v>1.4099333333333333</v>
      </c>
      <c r="BE400" s="41">
        <f t="shared" si="83"/>
        <v>1.3784000000000001</v>
      </c>
      <c r="BF400" s="41">
        <f t="shared" si="83"/>
        <v>1.3468666666666667</v>
      </c>
      <c r="BG400" s="41">
        <f t="shared" si="83"/>
        <v>1.3153333333333332</v>
      </c>
      <c r="BH400" s="41">
        <f t="shared" si="83"/>
        <v>1.2838000000000001</v>
      </c>
      <c r="BI400" s="41">
        <f t="shared" si="83"/>
        <v>1.2522666666666666</v>
      </c>
      <c r="BJ400" s="41">
        <f t="shared" si="83"/>
        <v>1.2207333333333334</v>
      </c>
      <c r="BK400" s="41">
        <f t="shared" si="83"/>
        <v>1.1892</v>
      </c>
      <c r="BL400" s="41">
        <f t="shared" si="83"/>
        <v>1.1576666666666666</v>
      </c>
      <c r="BM400" s="41">
        <f t="shared" si="83"/>
        <v>1.1261333333333332</v>
      </c>
      <c r="BN400" s="41">
        <f t="shared" si="83"/>
        <v>1.0946</v>
      </c>
      <c r="BO400" s="41">
        <f t="shared" si="83"/>
        <v>1.0630666666666666</v>
      </c>
      <c r="BP400" s="41">
        <f t="shared" si="83"/>
        <v>1.0315333333333334</v>
      </c>
      <c r="BQ400" s="41">
        <f t="shared" si="83"/>
        <v>1</v>
      </c>
      <c r="BV400" s="34"/>
      <c r="BW400" s="7" t="s">
        <v>14</v>
      </c>
      <c r="BX400" s="7" t="s">
        <v>35</v>
      </c>
      <c r="BY400" s="41">
        <f t="shared" si="84"/>
        <v>1.151</v>
      </c>
      <c r="BZ400" s="41">
        <f t="shared" si="84"/>
        <v>1.151</v>
      </c>
      <c r="CA400" s="41">
        <f t="shared" si="84"/>
        <v>1.151</v>
      </c>
      <c r="CB400" s="41">
        <f t="shared" si="84"/>
        <v>1.151</v>
      </c>
      <c r="CC400" s="41">
        <f t="shared" si="84"/>
        <v>1.151</v>
      </c>
      <c r="CD400" s="41">
        <f t="shared" si="84"/>
        <v>1.151</v>
      </c>
      <c r="CE400" s="41">
        <f t="shared" si="84"/>
        <v>1.151</v>
      </c>
      <c r="CF400" s="41">
        <f t="shared" si="84"/>
        <v>1.151</v>
      </c>
      <c r="CG400" s="41">
        <f t="shared" si="84"/>
        <v>1.151</v>
      </c>
      <c r="CH400" s="41">
        <f t="shared" si="84"/>
        <v>1.151</v>
      </c>
      <c r="CI400" s="41">
        <f t="shared" si="84"/>
        <v>1.151</v>
      </c>
      <c r="CJ400" s="41">
        <f t="shared" si="84"/>
        <v>1.151</v>
      </c>
      <c r="CK400" s="41">
        <f t="shared" si="84"/>
        <v>1.151</v>
      </c>
      <c r="CL400" s="41">
        <f t="shared" si="84"/>
        <v>1.151</v>
      </c>
      <c r="CM400" s="41">
        <f t="shared" si="84"/>
        <v>1.151</v>
      </c>
      <c r="CN400" s="41">
        <f t="shared" si="84"/>
        <v>1.1409333333333334</v>
      </c>
      <c r="CO400" s="41">
        <f t="shared" si="84"/>
        <v>1.1308666666666667</v>
      </c>
      <c r="CP400" s="41">
        <f t="shared" si="84"/>
        <v>1.1208</v>
      </c>
      <c r="CQ400" s="41">
        <f t="shared" si="84"/>
        <v>1.1107333333333334</v>
      </c>
      <c r="CR400" s="41">
        <f t="shared" si="84"/>
        <v>1.1006666666666667</v>
      </c>
      <c r="CS400" s="41">
        <f t="shared" si="84"/>
        <v>1.0906</v>
      </c>
      <c r="CT400" s="41">
        <f t="shared" si="84"/>
        <v>1.0805333333333333</v>
      </c>
      <c r="CU400" s="41">
        <f t="shared" si="84"/>
        <v>1.0704666666666667</v>
      </c>
      <c r="CV400" s="41">
        <f t="shared" si="84"/>
        <v>1.0604</v>
      </c>
      <c r="CW400" s="41">
        <f t="shared" si="84"/>
        <v>1.0503333333333333</v>
      </c>
      <c r="CX400" s="41">
        <f t="shared" si="84"/>
        <v>1.0402666666666667</v>
      </c>
      <c r="CY400" s="41">
        <f t="shared" si="84"/>
        <v>1.0302</v>
      </c>
      <c r="CZ400" s="41">
        <f t="shared" si="84"/>
        <v>1.0201333333333333</v>
      </c>
      <c r="DA400" s="41">
        <f t="shared" si="84"/>
        <v>1.0100666666666667</v>
      </c>
      <c r="DB400" s="41">
        <f t="shared" si="84"/>
        <v>1</v>
      </c>
      <c r="DG400" s="34"/>
      <c r="DH400" s="7" t="s">
        <v>14</v>
      </c>
      <c r="DI400" s="7" t="s">
        <v>35</v>
      </c>
      <c r="DJ400" s="41">
        <f t="shared" si="85"/>
        <v>1.0269999999999999</v>
      </c>
      <c r="DK400" s="41">
        <f t="shared" si="85"/>
        <v>1.0269999999999999</v>
      </c>
      <c r="DL400" s="41">
        <f t="shared" si="85"/>
        <v>1.0269999999999999</v>
      </c>
      <c r="DM400" s="41">
        <f t="shared" si="85"/>
        <v>1.0269999999999999</v>
      </c>
      <c r="DN400" s="41">
        <f t="shared" si="85"/>
        <v>1.0269999999999999</v>
      </c>
      <c r="DO400" s="41">
        <f t="shared" si="85"/>
        <v>1.0269999999999999</v>
      </c>
      <c r="DP400" s="41">
        <f t="shared" si="85"/>
        <v>1.0269999999999999</v>
      </c>
      <c r="DQ400" s="41">
        <f t="shared" si="85"/>
        <v>1.0269999999999999</v>
      </c>
      <c r="DR400" s="41">
        <f t="shared" si="85"/>
        <v>1.0269999999999999</v>
      </c>
      <c r="DS400" s="41">
        <f t="shared" si="85"/>
        <v>1.0269999999999999</v>
      </c>
      <c r="DT400" s="41">
        <f t="shared" si="85"/>
        <v>1.0269999999999999</v>
      </c>
      <c r="DU400" s="41">
        <f t="shared" si="85"/>
        <v>1.0269999999999999</v>
      </c>
      <c r="DV400" s="41">
        <f t="shared" si="85"/>
        <v>1.0269999999999999</v>
      </c>
      <c r="DW400" s="41">
        <f t="shared" si="85"/>
        <v>1.0269999999999999</v>
      </c>
      <c r="DX400" s="41">
        <f t="shared" si="85"/>
        <v>1.0269999999999999</v>
      </c>
      <c r="DY400" s="41">
        <f t="shared" si="85"/>
        <v>1.0251999999999999</v>
      </c>
      <c r="DZ400" s="41">
        <f t="shared" si="85"/>
        <v>1.0234000000000001</v>
      </c>
      <c r="EA400" s="41">
        <f t="shared" si="85"/>
        <v>1.0216000000000001</v>
      </c>
      <c r="EB400" s="41">
        <f t="shared" si="85"/>
        <v>1.0198</v>
      </c>
      <c r="EC400" s="41">
        <f t="shared" si="85"/>
        <v>1.018</v>
      </c>
      <c r="ED400" s="41">
        <f t="shared" si="85"/>
        <v>1.0162</v>
      </c>
      <c r="EE400" s="41">
        <f t="shared" si="85"/>
        <v>1.0144</v>
      </c>
      <c r="EF400" s="41">
        <f t="shared" si="85"/>
        <v>1.0125999999999999</v>
      </c>
      <c r="EG400" s="41">
        <f t="shared" si="85"/>
        <v>1.0107999999999999</v>
      </c>
      <c r="EH400" s="41">
        <f t="shared" si="85"/>
        <v>1.0089999999999999</v>
      </c>
      <c r="EI400" s="41">
        <f t="shared" si="85"/>
        <v>1.0072000000000001</v>
      </c>
      <c r="EJ400" s="41">
        <f t="shared" si="85"/>
        <v>1.0054000000000001</v>
      </c>
      <c r="EK400" s="41">
        <f t="shared" si="85"/>
        <v>1.0036</v>
      </c>
      <c r="EL400" s="41">
        <f t="shared" si="85"/>
        <v>1.0018</v>
      </c>
      <c r="EM400" s="41">
        <f t="shared" si="85"/>
        <v>1</v>
      </c>
    </row>
    <row r="401" spans="1:143" x14ac:dyDescent="0.25">
      <c r="A401" s="34"/>
      <c r="B401" s="83" t="s">
        <v>14</v>
      </c>
      <c r="C401" s="83" t="s">
        <v>10</v>
      </c>
      <c r="D401" s="81">
        <f t="shared" si="82"/>
        <v>1.008</v>
      </c>
      <c r="E401" s="81">
        <f t="shared" si="82"/>
        <v>1.008</v>
      </c>
      <c r="F401" s="81">
        <f t="shared" si="82"/>
        <v>1.008</v>
      </c>
      <c r="G401" s="81">
        <f t="shared" si="82"/>
        <v>1.008</v>
      </c>
      <c r="H401" s="81">
        <f t="shared" si="82"/>
        <v>1.008</v>
      </c>
      <c r="I401" s="81">
        <f t="shared" si="82"/>
        <v>1.008</v>
      </c>
      <c r="J401" s="81">
        <f t="shared" si="82"/>
        <v>1.008</v>
      </c>
      <c r="K401" s="81">
        <f t="shared" si="82"/>
        <v>1.008</v>
      </c>
      <c r="L401" s="81">
        <f t="shared" si="82"/>
        <v>1.008</v>
      </c>
      <c r="M401" s="81">
        <f t="shared" si="82"/>
        <v>1.008</v>
      </c>
      <c r="N401" s="81">
        <f t="shared" si="82"/>
        <v>1.008</v>
      </c>
      <c r="O401" s="81">
        <f t="shared" si="82"/>
        <v>1.008</v>
      </c>
      <c r="P401" s="81">
        <f t="shared" si="82"/>
        <v>1.008</v>
      </c>
      <c r="Q401" s="81">
        <f t="shared" si="82"/>
        <v>1.008</v>
      </c>
      <c r="R401" s="81">
        <f t="shared" si="82"/>
        <v>1.008</v>
      </c>
      <c r="S401" s="81">
        <f t="shared" ref="S401:AG401" si="86">1+($C150*S$160/S$161)</f>
        <v>1.0074666666666667</v>
      </c>
      <c r="T401" s="81">
        <f t="shared" si="86"/>
        <v>1.0069333333333332</v>
      </c>
      <c r="U401" s="81">
        <f t="shared" si="86"/>
        <v>1.0064</v>
      </c>
      <c r="V401" s="81">
        <f t="shared" si="86"/>
        <v>1.0058666666666667</v>
      </c>
      <c r="W401" s="81">
        <f t="shared" si="86"/>
        <v>1.0053333333333334</v>
      </c>
      <c r="X401" s="81">
        <f t="shared" si="86"/>
        <v>1.0047999999999999</v>
      </c>
      <c r="Y401" s="81">
        <f t="shared" si="86"/>
        <v>1.0042666666666666</v>
      </c>
      <c r="Z401" s="81">
        <f t="shared" si="86"/>
        <v>1.0037333333333334</v>
      </c>
      <c r="AA401" s="81">
        <f t="shared" si="86"/>
        <v>1.0032000000000001</v>
      </c>
      <c r="AB401" s="81">
        <f t="shared" si="86"/>
        <v>1.0026666666666666</v>
      </c>
      <c r="AC401" s="81">
        <f t="shared" si="86"/>
        <v>1.0021333333333333</v>
      </c>
      <c r="AD401" s="81">
        <f t="shared" si="86"/>
        <v>1.0016</v>
      </c>
      <c r="AE401" s="81">
        <f t="shared" si="86"/>
        <v>1.0010666666666668</v>
      </c>
      <c r="AF401" s="81">
        <f t="shared" si="86"/>
        <v>1.0005333333333333</v>
      </c>
      <c r="AG401" s="81">
        <f t="shared" si="86"/>
        <v>1</v>
      </c>
      <c r="AK401" s="34"/>
      <c r="AL401" s="7" t="s">
        <v>14</v>
      </c>
      <c r="AM401" s="7" t="s">
        <v>10</v>
      </c>
      <c r="AN401" s="41">
        <f t="shared" si="83"/>
        <v>1.4729999999999999</v>
      </c>
      <c r="AO401" s="41">
        <f t="shared" si="83"/>
        <v>1.4729999999999999</v>
      </c>
      <c r="AP401" s="41">
        <f t="shared" si="83"/>
        <v>1.4729999999999999</v>
      </c>
      <c r="AQ401" s="41">
        <f t="shared" si="83"/>
        <v>1.4729999999999999</v>
      </c>
      <c r="AR401" s="41">
        <f t="shared" si="83"/>
        <v>1.4729999999999999</v>
      </c>
      <c r="AS401" s="41">
        <f t="shared" si="83"/>
        <v>1.4729999999999999</v>
      </c>
      <c r="AT401" s="41">
        <f t="shared" si="83"/>
        <v>1.4729999999999999</v>
      </c>
      <c r="AU401" s="41">
        <f t="shared" si="83"/>
        <v>1.4729999999999999</v>
      </c>
      <c r="AV401" s="41">
        <f t="shared" si="83"/>
        <v>1.4729999999999999</v>
      </c>
      <c r="AW401" s="41">
        <f t="shared" si="83"/>
        <v>1.4729999999999999</v>
      </c>
      <c r="AX401" s="41">
        <f t="shared" si="83"/>
        <v>1.4729999999999999</v>
      </c>
      <c r="AY401" s="41">
        <f t="shared" si="83"/>
        <v>1.4729999999999999</v>
      </c>
      <c r="AZ401" s="41">
        <f t="shared" si="83"/>
        <v>1.4729999999999999</v>
      </c>
      <c r="BA401" s="41">
        <f t="shared" si="83"/>
        <v>1.4729999999999999</v>
      </c>
      <c r="BB401" s="41">
        <f t="shared" si="83"/>
        <v>1.4729999999999999</v>
      </c>
      <c r="BC401" s="41">
        <f t="shared" ref="BC401:BQ401" si="87">1+($F150*S$160/S$161)</f>
        <v>1.4414666666666667</v>
      </c>
      <c r="BD401" s="41">
        <f t="shared" si="87"/>
        <v>1.4099333333333333</v>
      </c>
      <c r="BE401" s="41">
        <f t="shared" si="87"/>
        <v>1.3784000000000001</v>
      </c>
      <c r="BF401" s="41">
        <f t="shared" si="87"/>
        <v>1.3468666666666667</v>
      </c>
      <c r="BG401" s="41">
        <f t="shared" si="87"/>
        <v>1.3153333333333332</v>
      </c>
      <c r="BH401" s="41">
        <f t="shared" si="87"/>
        <v>1.2838000000000001</v>
      </c>
      <c r="BI401" s="41">
        <f t="shared" si="87"/>
        <v>1.2522666666666666</v>
      </c>
      <c r="BJ401" s="41">
        <f t="shared" si="87"/>
        <v>1.2207333333333334</v>
      </c>
      <c r="BK401" s="41">
        <f t="shared" si="87"/>
        <v>1.1892</v>
      </c>
      <c r="BL401" s="41">
        <f t="shared" si="87"/>
        <v>1.1576666666666666</v>
      </c>
      <c r="BM401" s="41">
        <f t="shared" si="87"/>
        <v>1.1261333333333332</v>
      </c>
      <c r="BN401" s="41">
        <f t="shared" si="87"/>
        <v>1.0946</v>
      </c>
      <c r="BO401" s="41">
        <f t="shared" si="87"/>
        <v>1.0630666666666666</v>
      </c>
      <c r="BP401" s="41">
        <f t="shared" si="87"/>
        <v>1.0315333333333334</v>
      </c>
      <c r="BQ401" s="41">
        <f t="shared" si="87"/>
        <v>1</v>
      </c>
      <c r="BV401" s="34"/>
      <c r="BW401" s="7" t="s">
        <v>14</v>
      </c>
      <c r="BX401" s="7" t="s">
        <v>10</v>
      </c>
      <c r="BY401" s="41">
        <f t="shared" si="84"/>
        <v>1.151</v>
      </c>
      <c r="BZ401" s="41">
        <f t="shared" si="84"/>
        <v>1.151</v>
      </c>
      <c r="CA401" s="41">
        <f t="shared" si="84"/>
        <v>1.151</v>
      </c>
      <c r="CB401" s="41">
        <f t="shared" si="84"/>
        <v>1.151</v>
      </c>
      <c r="CC401" s="41">
        <f t="shared" si="84"/>
        <v>1.151</v>
      </c>
      <c r="CD401" s="41">
        <f t="shared" si="84"/>
        <v>1.151</v>
      </c>
      <c r="CE401" s="41">
        <f t="shared" si="84"/>
        <v>1.151</v>
      </c>
      <c r="CF401" s="41">
        <f t="shared" si="84"/>
        <v>1.151</v>
      </c>
      <c r="CG401" s="41">
        <f t="shared" si="84"/>
        <v>1.151</v>
      </c>
      <c r="CH401" s="41">
        <f t="shared" si="84"/>
        <v>1.151</v>
      </c>
      <c r="CI401" s="41">
        <f t="shared" si="84"/>
        <v>1.151</v>
      </c>
      <c r="CJ401" s="41">
        <f t="shared" si="84"/>
        <v>1.151</v>
      </c>
      <c r="CK401" s="41">
        <f t="shared" si="84"/>
        <v>1.151</v>
      </c>
      <c r="CL401" s="41">
        <f t="shared" si="84"/>
        <v>1.151</v>
      </c>
      <c r="CM401" s="41">
        <f t="shared" si="84"/>
        <v>1.151</v>
      </c>
      <c r="CN401" s="41">
        <f t="shared" ref="CN401:DB401" si="88">1+($E150*S$160/S$161)</f>
        <v>1.1409333333333334</v>
      </c>
      <c r="CO401" s="41">
        <f t="shared" si="88"/>
        <v>1.1308666666666667</v>
      </c>
      <c r="CP401" s="41">
        <f t="shared" si="88"/>
        <v>1.1208</v>
      </c>
      <c r="CQ401" s="41">
        <f t="shared" si="88"/>
        <v>1.1107333333333334</v>
      </c>
      <c r="CR401" s="41">
        <f t="shared" si="88"/>
        <v>1.1006666666666667</v>
      </c>
      <c r="CS401" s="41">
        <f t="shared" si="88"/>
        <v>1.0906</v>
      </c>
      <c r="CT401" s="41">
        <f t="shared" si="88"/>
        <v>1.0805333333333333</v>
      </c>
      <c r="CU401" s="41">
        <f t="shared" si="88"/>
        <v>1.0704666666666667</v>
      </c>
      <c r="CV401" s="41">
        <f t="shared" si="88"/>
        <v>1.0604</v>
      </c>
      <c r="CW401" s="41">
        <f t="shared" si="88"/>
        <v>1.0503333333333333</v>
      </c>
      <c r="CX401" s="41">
        <f t="shared" si="88"/>
        <v>1.0402666666666667</v>
      </c>
      <c r="CY401" s="41">
        <f t="shared" si="88"/>
        <v>1.0302</v>
      </c>
      <c r="CZ401" s="41">
        <f t="shared" si="88"/>
        <v>1.0201333333333333</v>
      </c>
      <c r="DA401" s="41">
        <f t="shared" si="88"/>
        <v>1.0100666666666667</v>
      </c>
      <c r="DB401" s="41">
        <f t="shared" si="88"/>
        <v>1</v>
      </c>
      <c r="DG401" s="34"/>
      <c r="DH401" s="7" t="s">
        <v>14</v>
      </c>
      <c r="DI401" s="7" t="s">
        <v>10</v>
      </c>
      <c r="DJ401" s="41">
        <f t="shared" si="85"/>
        <v>1.0269999999999999</v>
      </c>
      <c r="DK401" s="41">
        <f t="shared" si="85"/>
        <v>1.0269999999999999</v>
      </c>
      <c r="DL401" s="41">
        <f t="shared" si="85"/>
        <v>1.0269999999999999</v>
      </c>
      <c r="DM401" s="41">
        <f t="shared" si="85"/>
        <v>1.0269999999999999</v>
      </c>
      <c r="DN401" s="41">
        <f t="shared" si="85"/>
        <v>1.0269999999999999</v>
      </c>
      <c r="DO401" s="41">
        <f t="shared" si="85"/>
        <v>1.0269999999999999</v>
      </c>
      <c r="DP401" s="41">
        <f t="shared" si="85"/>
        <v>1.0269999999999999</v>
      </c>
      <c r="DQ401" s="41">
        <f t="shared" si="85"/>
        <v>1.0269999999999999</v>
      </c>
      <c r="DR401" s="41">
        <f t="shared" si="85"/>
        <v>1.0269999999999999</v>
      </c>
      <c r="DS401" s="41">
        <f t="shared" si="85"/>
        <v>1.0269999999999999</v>
      </c>
      <c r="DT401" s="41">
        <f t="shared" si="85"/>
        <v>1.0269999999999999</v>
      </c>
      <c r="DU401" s="41">
        <f t="shared" si="85"/>
        <v>1.0269999999999999</v>
      </c>
      <c r="DV401" s="41">
        <f t="shared" si="85"/>
        <v>1.0269999999999999</v>
      </c>
      <c r="DW401" s="41">
        <f t="shared" si="85"/>
        <v>1.0269999999999999</v>
      </c>
      <c r="DX401" s="41">
        <f t="shared" si="85"/>
        <v>1.0269999999999999</v>
      </c>
      <c r="DY401" s="41">
        <f t="shared" ref="DY401:EM401" si="89">1+($D150*S$160/S$161)</f>
        <v>1.0251999999999999</v>
      </c>
      <c r="DZ401" s="41">
        <f t="shared" si="89"/>
        <v>1.0234000000000001</v>
      </c>
      <c r="EA401" s="41">
        <f t="shared" si="89"/>
        <v>1.0216000000000001</v>
      </c>
      <c r="EB401" s="41">
        <f t="shared" si="89"/>
        <v>1.0198</v>
      </c>
      <c r="EC401" s="41">
        <f t="shared" si="89"/>
        <v>1.018</v>
      </c>
      <c r="ED401" s="41">
        <f t="shared" si="89"/>
        <v>1.0162</v>
      </c>
      <c r="EE401" s="41">
        <f t="shared" si="89"/>
        <v>1.0144</v>
      </c>
      <c r="EF401" s="41">
        <f t="shared" si="89"/>
        <v>1.0125999999999999</v>
      </c>
      <c r="EG401" s="41">
        <f t="shared" si="89"/>
        <v>1.0107999999999999</v>
      </c>
      <c r="EH401" s="41">
        <f t="shared" si="89"/>
        <v>1.0089999999999999</v>
      </c>
      <c r="EI401" s="41">
        <f t="shared" si="89"/>
        <v>1.0072000000000001</v>
      </c>
      <c r="EJ401" s="41">
        <f t="shared" si="89"/>
        <v>1.0054000000000001</v>
      </c>
      <c r="EK401" s="41">
        <f t="shared" si="89"/>
        <v>1.0036</v>
      </c>
      <c r="EL401" s="41">
        <f t="shared" si="89"/>
        <v>1.0018</v>
      </c>
      <c r="EM401" s="41">
        <f t="shared" si="89"/>
        <v>1</v>
      </c>
    </row>
    <row r="402" spans="1:143" x14ac:dyDescent="0.25">
      <c r="A402" s="34"/>
      <c r="B402" s="83" t="s">
        <v>17</v>
      </c>
      <c r="C402" s="83" t="s">
        <v>147</v>
      </c>
      <c r="D402" s="81">
        <f t="shared" ref="D402:AG410" si="90">1+($C142*D$160/D$161)</f>
        <v>1.024</v>
      </c>
      <c r="E402" s="81">
        <f t="shared" si="90"/>
        <v>1.024</v>
      </c>
      <c r="F402" s="81">
        <f t="shared" si="90"/>
        <v>1.024</v>
      </c>
      <c r="G402" s="81">
        <f t="shared" si="90"/>
        <v>1.024</v>
      </c>
      <c r="H402" s="81">
        <f t="shared" si="90"/>
        <v>1.024</v>
      </c>
      <c r="I402" s="81">
        <f t="shared" si="90"/>
        <v>1.024</v>
      </c>
      <c r="J402" s="81">
        <f t="shared" si="90"/>
        <v>1.024</v>
      </c>
      <c r="K402" s="81">
        <f t="shared" si="90"/>
        <v>1.024</v>
      </c>
      <c r="L402" s="81">
        <f t="shared" si="90"/>
        <v>1.024</v>
      </c>
      <c r="M402" s="81">
        <f t="shared" si="90"/>
        <v>1.024</v>
      </c>
      <c r="N402" s="81">
        <f t="shared" si="90"/>
        <v>1.024</v>
      </c>
      <c r="O402" s="81">
        <f t="shared" si="90"/>
        <v>1.024</v>
      </c>
      <c r="P402" s="81">
        <f t="shared" si="90"/>
        <v>1.024</v>
      </c>
      <c r="Q402" s="81">
        <f t="shared" si="90"/>
        <v>1.024</v>
      </c>
      <c r="R402" s="81">
        <f t="shared" si="90"/>
        <v>1.024</v>
      </c>
      <c r="S402" s="81">
        <f t="shared" si="90"/>
        <v>1.0224</v>
      </c>
      <c r="T402" s="81">
        <f t="shared" si="90"/>
        <v>1.0207999999999999</v>
      </c>
      <c r="U402" s="81">
        <f t="shared" si="90"/>
        <v>1.0192000000000001</v>
      </c>
      <c r="V402" s="81">
        <f t="shared" si="90"/>
        <v>1.0176000000000001</v>
      </c>
      <c r="W402" s="81">
        <f t="shared" si="90"/>
        <v>1.016</v>
      </c>
      <c r="X402" s="81">
        <f t="shared" si="90"/>
        <v>1.0144</v>
      </c>
      <c r="Y402" s="81">
        <f t="shared" si="90"/>
        <v>1.0127999999999999</v>
      </c>
      <c r="Z402" s="81">
        <f t="shared" si="90"/>
        <v>1.0112000000000001</v>
      </c>
      <c r="AA402" s="81">
        <f t="shared" si="90"/>
        <v>1.0096000000000001</v>
      </c>
      <c r="AB402" s="81">
        <f t="shared" si="90"/>
        <v>1.008</v>
      </c>
      <c r="AC402" s="81">
        <f t="shared" si="90"/>
        <v>1.0064</v>
      </c>
      <c r="AD402" s="81">
        <f t="shared" si="90"/>
        <v>1.0047999999999999</v>
      </c>
      <c r="AE402" s="81">
        <f t="shared" si="90"/>
        <v>1.0032000000000001</v>
      </c>
      <c r="AF402" s="81">
        <f t="shared" si="90"/>
        <v>1.0016</v>
      </c>
      <c r="AG402" s="81">
        <f t="shared" si="90"/>
        <v>1</v>
      </c>
      <c r="AK402" s="34"/>
      <c r="AL402" s="7" t="s">
        <v>17</v>
      </c>
      <c r="AM402" s="7" t="s">
        <v>147</v>
      </c>
      <c r="AN402" s="41">
        <f t="shared" ref="AN402:BQ410" si="91">1+($F142*D$160/D$161)</f>
        <v>1.4729999999999999</v>
      </c>
      <c r="AO402" s="41">
        <f t="shared" si="91"/>
        <v>1.4729999999999999</v>
      </c>
      <c r="AP402" s="41">
        <f t="shared" si="91"/>
        <v>1.4729999999999999</v>
      </c>
      <c r="AQ402" s="41">
        <f t="shared" si="91"/>
        <v>1.4729999999999999</v>
      </c>
      <c r="AR402" s="41">
        <f t="shared" si="91"/>
        <v>1.4729999999999999</v>
      </c>
      <c r="AS402" s="41">
        <f t="shared" si="91"/>
        <v>1.4729999999999999</v>
      </c>
      <c r="AT402" s="41">
        <f t="shared" si="91"/>
        <v>1.4729999999999999</v>
      </c>
      <c r="AU402" s="41">
        <f t="shared" si="91"/>
        <v>1.4729999999999999</v>
      </c>
      <c r="AV402" s="41">
        <f t="shared" si="91"/>
        <v>1.4729999999999999</v>
      </c>
      <c r="AW402" s="41">
        <f t="shared" si="91"/>
        <v>1.4729999999999999</v>
      </c>
      <c r="AX402" s="41">
        <f t="shared" si="91"/>
        <v>1.4729999999999999</v>
      </c>
      <c r="AY402" s="41">
        <f t="shared" si="91"/>
        <v>1.4729999999999999</v>
      </c>
      <c r="AZ402" s="41">
        <f t="shared" si="91"/>
        <v>1.4729999999999999</v>
      </c>
      <c r="BA402" s="41">
        <f t="shared" si="91"/>
        <v>1.4729999999999999</v>
      </c>
      <c r="BB402" s="41">
        <f t="shared" si="91"/>
        <v>1.4729999999999999</v>
      </c>
      <c r="BC402" s="41">
        <f t="shared" si="91"/>
        <v>1.4414666666666667</v>
      </c>
      <c r="BD402" s="41">
        <f t="shared" si="91"/>
        <v>1.4099333333333333</v>
      </c>
      <c r="BE402" s="41">
        <f t="shared" si="91"/>
        <v>1.3784000000000001</v>
      </c>
      <c r="BF402" s="41">
        <f t="shared" si="91"/>
        <v>1.3468666666666667</v>
      </c>
      <c r="BG402" s="41">
        <f t="shared" si="91"/>
        <v>1.3153333333333332</v>
      </c>
      <c r="BH402" s="41">
        <f t="shared" si="91"/>
        <v>1.2838000000000001</v>
      </c>
      <c r="BI402" s="41">
        <f t="shared" si="91"/>
        <v>1.2522666666666666</v>
      </c>
      <c r="BJ402" s="41">
        <f t="shared" si="91"/>
        <v>1.2207333333333334</v>
      </c>
      <c r="BK402" s="41">
        <f t="shared" si="91"/>
        <v>1.1892</v>
      </c>
      <c r="BL402" s="41">
        <f t="shared" si="91"/>
        <v>1.1576666666666666</v>
      </c>
      <c r="BM402" s="41">
        <f t="shared" si="91"/>
        <v>1.1261333333333332</v>
      </c>
      <c r="BN402" s="41">
        <f t="shared" si="91"/>
        <v>1.0946</v>
      </c>
      <c r="BO402" s="41">
        <f t="shared" si="91"/>
        <v>1.0630666666666666</v>
      </c>
      <c r="BP402" s="41">
        <f t="shared" si="91"/>
        <v>1.0315333333333334</v>
      </c>
      <c r="BQ402" s="41">
        <f t="shared" si="91"/>
        <v>1</v>
      </c>
      <c r="BV402" s="34"/>
      <c r="BW402" s="7" t="s">
        <v>17</v>
      </c>
      <c r="BX402" s="7" t="s">
        <v>147</v>
      </c>
      <c r="BY402" s="41">
        <f t="shared" ref="BY402:DB410" si="92">1+($E142*D$160/D$161)</f>
        <v>1.1850000000000001</v>
      </c>
      <c r="BZ402" s="41">
        <f t="shared" si="92"/>
        <v>1.1850000000000001</v>
      </c>
      <c r="CA402" s="41">
        <f t="shared" si="92"/>
        <v>1.1850000000000001</v>
      </c>
      <c r="CB402" s="41">
        <f t="shared" si="92"/>
        <v>1.1850000000000001</v>
      </c>
      <c r="CC402" s="41">
        <f t="shared" si="92"/>
        <v>1.1850000000000001</v>
      </c>
      <c r="CD402" s="41">
        <f t="shared" si="92"/>
        <v>1.1850000000000001</v>
      </c>
      <c r="CE402" s="41">
        <f t="shared" si="92"/>
        <v>1.1850000000000001</v>
      </c>
      <c r="CF402" s="41">
        <f t="shared" si="92"/>
        <v>1.1850000000000001</v>
      </c>
      <c r="CG402" s="41">
        <f t="shared" si="92"/>
        <v>1.1850000000000001</v>
      </c>
      <c r="CH402" s="41">
        <f t="shared" si="92"/>
        <v>1.1850000000000001</v>
      </c>
      <c r="CI402" s="41">
        <f t="shared" si="92"/>
        <v>1.1850000000000001</v>
      </c>
      <c r="CJ402" s="41">
        <f t="shared" si="92"/>
        <v>1.1850000000000001</v>
      </c>
      <c r="CK402" s="41">
        <f t="shared" si="92"/>
        <v>1.1850000000000001</v>
      </c>
      <c r="CL402" s="41">
        <f t="shared" si="92"/>
        <v>1.1850000000000001</v>
      </c>
      <c r="CM402" s="41">
        <f t="shared" si="92"/>
        <v>1.1850000000000001</v>
      </c>
      <c r="CN402" s="41">
        <f t="shared" si="92"/>
        <v>1.1726666666666667</v>
      </c>
      <c r="CO402" s="41">
        <f t="shared" si="92"/>
        <v>1.1603333333333334</v>
      </c>
      <c r="CP402" s="41">
        <f t="shared" si="92"/>
        <v>1.1479999999999999</v>
      </c>
      <c r="CQ402" s="41">
        <f t="shared" si="92"/>
        <v>1.1356666666666666</v>
      </c>
      <c r="CR402" s="41">
        <f t="shared" si="92"/>
        <v>1.1233333333333333</v>
      </c>
      <c r="CS402" s="41">
        <f t="shared" si="92"/>
        <v>1.111</v>
      </c>
      <c r="CT402" s="41">
        <f t="shared" si="92"/>
        <v>1.0986666666666667</v>
      </c>
      <c r="CU402" s="41">
        <f t="shared" si="92"/>
        <v>1.0863333333333334</v>
      </c>
      <c r="CV402" s="41">
        <f t="shared" si="92"/>
        <v>1.0740000000000001</v>
      </c>
      <c r="CW402" s="41">
        <f t="shared" si="92"/>
        <v>1.0616666666666668</v>
      </c>
      <c r="CX402" s="41">
        <f t="shared" si="92"/>
        <v>1.0493333333333332</v>
      </c>
      <c r="CY402" s="41">
        <f t="shared" si="92"/>
        <v>1.0369999999999999</v>
      </c>
      <c r="CZ402" s="41">
        <f t="shared" si="92"/>
        <v>1.0246666666666666</v>
      </c>
      <c r="DA402" s="41">
        <f t="shared" si="92"/>
        <v>1.0123333333333333</v>
      </c>
      <c r="DB402" s="41">
        <f t="shared" si="92"/>
        <v>1</v>
      </c>
      <c r="DG402" s="34"/>
      <c r="DH402" s="7" t="s">
        <v>17</v>
      </c>
      <c r="DI402" s="57" t="s">
        <v>147</v>
      </c>
      <c r="DJ402" s="41">
        <f t="shared" ref="DJ402:EM410" si="93">1+($D142*D$160/D$161)</f>
        <v>1.0469999999999999</v>
      </c>
      <c r="DK402" s="41">
        <f t="shared" si="93"/>
        <v>1.0469999999999999</v>
      </c>
      <c r="DL402" s="41">
        <f t="shared" si="93"/>
        <v>1.0469999999999999</v>
      </c>
      <c r="DM402" s="41">
        <f t="shared" si="93"/>
        <v>1.0469999999999999</v>
      </c>
      <c r="DN402" s="41">
        <f t="shared" si="93"/>
        <v>1.0469999999999999</v>
      </c>
      <c r="DO402" s="41">
        <f t="shared" si="93"/>
        <v>1.0469999999999999</v>
      </c>
      <c r="DP402" s="41">
        <f t="shared" si="93"/>
        <v>1.0469999999999999</v>
      </c>
      <c r="DQ402" s="41">
        <f t="shared" si="93"/>
        <v>1.0469999999999999</v>
      </c>
      <c r="DR402" s="41">
        <f t="shared" si="93"/>
        <v>1.0469999999999999</v>
      </c>
      <c r="DS402" s="41">
        <f t="shared" si="93"/>
        <v>1.0469999999999999</v>
      </c>
      <c r="DT402" s="41">
        <f t="shared" si="93"/>
        <v>1.0469999999999999</v>
      </c>
      <c r="DU402" s="41">
        <f t="shared" si="93"/>
        <v>1.0469999999999999</v>
      </c>
      <c r="DV402" s="41">
        <f t="shared" si="93"/>
        <v>1.0469999999999999</v>
      </c>
      <c r="DW402" s="41">
        <f t="shared" si="93"/>
        <v>1.0469999999999999</v>
      </c>
      <c r="DX402" s="41">
        <f t="shared" si="93"/>
        <v>1.0469999999999999</v>
      </c>
      <c r="DY402" s="41">
        <f t="shared" si="93"/>
        <v>1.0438666666666667</v>
      </c>
      <c r="DZ402" s="41">
        <f t="shared" si="93"/>
        <v>1.0407333333333333</v>
      </c>
      <c r="EA402" s="41">
        <f t="shared" si="93"/>
        <v>1.0376000000000001</v>
      </c>
      <c r="EB402" s="41">
        <f t="shared" si="93"/>
        <v>1.0344666666666666</v>
      </c>
      <c r="EC402" s="41">
        <f t="shared" si="93"/>
        <v>1.0313333333333334</v>
      </c>
      <c r="ED402" s="41">
        <f t="shared" si="93"/>
        <v>1.0282</v>
      </c>
      <c r="EE402" s="41">
        <f t="shared" si="93"/>
        <v>1.0250666666666666</v>
      </c>
      <c r="EF402" s="41">
        <f t="shared" si="93"/>
        <v>1.0219333333333334</v>
      </c>
      <c r="EG402" s="41">
        <f t="shared" si="93"/>
        <v>1.0187999999999999</v>
      </c>
      <c r="EH402" s="41">
        <f t="shared" si="93"/>
        <v>1.0156666666666667</v>
      </c>
      <c r="EI402" s="41">
        <f t="shared" si="93"/>
        <v>1.0125333333333333</v>
      </c>
      <c r="EJ402" s="41">
        <f t="shared" si="93"/>
        <v>1.0094000000000001</v>
      </c>
      <c r="EK402" s="41">
        <f t="shared" si="93"/>
        <v>1.0062666666666666</v>
      </c>
      <c r="EL402" s="41">
        <f t="shared" si="93"/>
        <v>1.0031333333333334</v>
      </c>
      <c r="EM402" s="41">
        <f t="shared" si="93"/>
        <v>1</v>
      </c>
    </row>
    <row r="403" spans="1:143" x14ac:dyDescent="0.25">
      <c r="A403" s="34"/>
      <c r="B403" s="83" t="s">
        <v>17</v>
      </c>
      <c r="C403" s="83" t="s">
        <v>148</v>
      </c>
      <c r="D403" s="81">
        <f t="shared" si="90"/>
        <v>1.024</v>
      </c>
      <c r="E403" s="81">
        <f t="shared" si="90"/>
        <v>1.024</v>
      </c>
      <c r="F403" s="81">
        <f t="shared" si="90"/>
        <v>1.024</v>
      </c>
      <c r="G403" s="81">
        <f t="shared" si="90"/>
        <v>1.024</v>
      </c>
      <c r="H403" s="81">
        <f t="shared" si="90"/>
        <v>1.024</v>
      </c>
      <c r="I403" s="81">
        <f t="shared" si="90"/>
        <v>1.024</v>
      </c>
      <c r="J403" s="81">
        <f t="shared" si="90"/>
        <v>1.024</v>
      </c>
      <c r="K403" s="81">
        <f t="shared" si="90"/>
        <v>1.024</v>
      </c>
      <c r="L403" s="81">
        <f t="shared" si="90"/>
        <v>1.024</v>
      </c>
      <c r="M403" s="81">
        <f t="shared" si="90"/>
        <v>1.024</v>
      </c>
      <c r="N403" s="81">
        <f t="shared" si="90"/>
        <v>1.024</v>
      </c>
      <c r="O403" s="81">
        <f t="shared" si="90"/>
        <v>1.024</v>
      </c>
      <c r="P403" s="81">
        <f t="shared" si="90"/>
        <v>1.024</v>
      </c>
      <c r="Q403" s="81">
        <f t="shared" si="90"/>
        <v>1.024</v>
      </c>
      <c r="R403" s="81">
        <f t="shared" si="90"/>
        <v>1.024</v>
      </c>
      <c r="S403" s="81">
        <f t="shared" si="90"/>
        <v>1.0224</v>
      </c>
      <c r="T403" s="81">
        <f t="shared" si="90"/>
        <v>1.0207999999999999</v>
      </c>
      <c r="U403" s="81">
        <f t="shared" si="90"/>
        <v>1.0192000000000001</v>
      </c>
      <c r="V403" s="81">
        <f t="shared" si="90"/>
        <v>1.0176000000000001</v>
      </c>
      <c r="W403" s="81">
        <f t="shared" si="90"/>
        <v>1.016</v>
      </c>
      <c r="X403" s="81">
        <f t="shared" si="90"/>
        <v>1.0144</v>
      </c>
      <c r="Y403" s="81">
        <f t="shared" si="90"/>
        <v>1.0127999999999999</v>
      </c>
      <c r="Z403" s="81">
        <f t="shared" si="90"/>
        <v>1.0112000000000001</v>
      </c>
      <c r="AA403" s="81">
        <f t="shared" si="90"/>
        <v>1.0096000000000001</v>
      </c>
      <c r="AB403" s="81">
        <f t="shared" si="90"/>
        <v>1.008</v>
      </c>
      <c r="AC403" s="81">
        <f t="shared" si="90"/>
        <v>1.0064</v>
      </c>
      <c r="AD403" s="81">
        <f t="shared" si="90"/>
        <v>1.0047999999999999</v>
      </c>
      <c r="AE403" s="81">
        <f t="shared" si="90"/>
        <v>1.0032000000000001</v>
      </c>
      <c r="AF403" s="81">
        <f t="shared" si="90"/>
        <v>1.0016</v>
      </c>
      <c r="AG403" s="81">
        <f t="shared" si="90"/>
        <v>1</v>
      </c>
      <c r="AK403" s="34"/>
      <c r="AL403" s="7" t="s">
        <v>17</v>
      </c>
      <c r="AM403" s="7" t="s">
        <v>148</v>
      </c>
      <c r="AN403" s="41">
        <f t="shared" si="91"/>
        <v>1.4729999999999999</v>
      </c>
      <c r="AO403" s="41">
        <f t="shared" si="91"/>
        <v>1.4729999999999999</v>
      </c>
      <c r="AP403" s="41">
        <f t="shared" si="91"/>
        <v>1.4729999999999999</v>
      </c>
      <c r="AQ403" s="41">
        <f t="shared" si="91"/>
        <v>1.4729999999999999</v>
      </c>
      <c r="AR403" s="41">
        <f t="shared" si="91"/>
        <v>1.4729999999999999</v>
      </c>
      <c r="AS403" s="41">
        <f t="shared" si="91"/>
        <v>1.4729999999999999</v>
      </c>
      <c r="AT403" s="41">
        <f t="shared" si="91"/>
        <v>1.4729999999999999</v>
      </c>
      <c r="AU403" s="41">
        <f t="shared" si="91"/>
        <v>1.4729999999999999</v>
      </c>
      <c r="AV403" s="41">
        <f t="shared" si="91"/>
        <v>1.4729999999999999</v>
      </c>
      <c r="AW403" s="41">
        <f t="shared" si="91"/>
        <v>1.4729999999999999</v>
      </c>
      <c r="AX403" s="41">
        <f t="shared" si="91"/>
        <v>1.4729999999999999</v>
      </c>
      <c r="AY403" s="41">
        <f t="shared" si="91"/>
        <v>1.4729999999999999</v>
      </c>
      <c r="AZ403" s="41">
        <f t="shared" si="91"/>
        <v>1.4729999999999999</v>
      </c>
      <c r="BA403" s="41">
        <f t="shared" si="91"/>
        <v>1.4729999999999999</v>
      </c>
      <c r="BB403" s="41">
        <f t="shared" si="91"/>
        <v>1.4729999999999999</v>
      </c>
      <c r="BC403" s="41">
        <f t="shared" si="91"/>
        <v>1.4414666666666667</v>
      </c>
      <c r="BD403" s="41">
        <f t="shared" si="91"/>
        <v>1.4099333333333333</v>
      </c>
      <c r="BE403" s="41">
        <f t="shared" si="91"/>
        <v>1.3784000000000001</v>
      </c>
      <c r="BF403" s="41">
        <f t="shared" si="91"/>
        <v>1.3468666666666667</v>
      </c>
      <c r="BG403" s="41">
        <f t="shared" si="91"/>
        <v>1.3153333333333332</v>
      </c>
      <c r="BH403" s="41">
        <f t="shared" si="91"/>
        <v>1.2838000000000001</v>
      </c>
      <c r="BI403" s="41">
        <f t="shared" si="91"/>
        <v>1.2522666666666666</v>
      </c>
      <c r="BJ403" s="41">
        <f t="shared" si="91"/>
        <v>1.2207333333333334</v>
      </c>
      <c r="BK403" s="41">
        <f t="shared" si="91"/>
        <v>1.1892</v>
      </c>
      <c r="BL403" s="41">
        <f t="shared" si="91"/>
        <v>1.1576666666666666</v>
      </c>
      <c r="BM403" s="41">
        <f t="shared" si="91"/>
        <v>1.1261333333333332</v>
      </c>
      <c r="BN403" s="41">
        <f t="shared" si="91"/>
        <v>1.0946</v>
      </c>
      <c r="BO403" s="41">
        <f t="shared" si="91"/>
        <v>1.0630666666666666</v>
      </c>
      <c r="BP403" s="41">
        <f t="shared" si="91"/>
        <v>1.0315333333333334</v>
      </c>
      <c r="BQ403" s="41">
        <f t="shared" si="91"/>
        <v>1</v>
      </c>
      <c r="BV403" s="34"/>
      <c r="BW403" s="7" t="s">
        <v>17</v>
      </c>
      <c r="BX403" s="7" t="s">
        <v>148</v>
      </c>
      <c r="BY403" s="41">
        <f t="shared" si="92"/>
        <v>1.1850000000000001</v>
      </c>
      <c r="BZ403" s="41">
        <f t="shared" si="92"/>
        <v>1.1850000000000001</v>
      </c>
      <c r="CA403" s="41">
        <f t="shared" si="92"/>
        <v>1.1850000000000001</v>
      </c>
      <c r="CB403" s="41">
        <f t="shared" si="92"/>
        <v>1.1850000000000001</v>
      </c>
      <c r="CC403" s="41">
        <f t="shared" si="92"/>
        <v>1.1850000000000001</v>
      </c>
      <c r="CD403" s="41">
        <f t="shared" si="92"/>
        <v>1.1850000000000001</v>
      </c>
      <c r="CE403" s="41">
        <f t="shared" si="92"/>
        <v>1.1850000000000001</v>
      </c>
      <c r="CF403" s="41">
        <f t="shared" si="92"/>
        <v>1.1850000000000001</v>
      </c>
      <c r="CG403" s="41">
        <f t="shared" si="92"/>
        <v>1.1850000000000001</v>
      </c>
      <c r="CH403" s="41">
        <f t="shared" si="92"/>
        <v>1.1850000000000001</v>
      </c>
      <c r="CI403" s="41">
        <f t="shared" si="92"/>
        <v>1.1850000000000001</v>
      </c>
      <c r="CJ403" s="41">
        <f t="shared" si="92"/>
        <v>1.1850000000000001</v>
      </c>
      <c r="CK403" s="41">
        <f t="shared" si="92"/>
        <v>1.1850000000000001</v>
      </c>
      <c r="CL403" s="41">
        <f t="shared" si="92"/>
        <v>1.1850000000000001</v>
      </c>
      <c r="CM403" s="41">
        <f t="shared" si="92"/>
        <v>1.1850000000000001</v>
      </c>
      <c r="CN403" s="41">
        <f t="shared" si="92"/>
        <v>1.1726666666666667</v>
      </c>
      <c r="CO403" s="41">
        <f t="shared" si="92"/>
        <v>1.1603333333333334</v>
      </c>
      <c r="CP403" s="41">
        <f t="shared" si="92"/>
        <v>1.1479999999999999</v>
      </c>
      <c r="CQ403" s="41">
        <f t="shared" si="92"/>
        <v>1.1356666666666666</v>
      </c>
      <c r="CR403" s="41">
        <f t="shared" si="92"/>
        <v>1.1233333333333333</v>
      </c>
      <c r="CS403" s="41">
        <f t="shared" si="92"/>
        <v>1.111</v>
      </c>
      <c r="CT403" s="41">
        <f t="shared" si="92"/>
        <v>1.0986666666666667</v>
      </c>
      <c r="CU403" s="41">
        <f t="shared" si="92"/>
        <v>1.0863333333333334</v>
      </c>
      <c r="CV403" s="41">
        <f t="shared" si="92"/>
        <v>1.0740000000000001</v>
      </c>
      <c r="CW403" s="41">
        <f t="shared" si="92"/>
        <v>1.0616666666666668</v>
      </c>
      <c r="CX403" s="41">
        <f t="shared" si="92"/>
        <v>1.0493333333333332</v>
      </c>
      <c r="CY403" s="41">
        <f t="shared" si="92"/>
        <v>1.0369999999999999</v>
      </c>
      <c r="CZ403" s="41">
        <f t="shared" si="92"/>
        <v>1.0246666666666666</v>
      </c>
      <c r="DA403" s="41">
        <f t="shared" si="92"/>
        <v>1.0123333333333333</v>
      </c>
      <c r="DB403" s="41">
        <f t="shared" si="92"/>
        <v>1</v>
      </c>
      <c r="DG403" s="34"/>
      <c r="DH403" s="7" t="s">
        <v>17</v>
      </c>
      <c r="DI403" s="57" t="s">
        <v>148</v>
      </c>
      <c r="DJ403" s="41">
        <f t="shared" si="93"/>
        <v>1.0469999999999999</v>
      </c>
      <c r="DK403" s="41">
        <f t="shared" si="93"/>
        <v>1.0469999999999999</v>
      </c>
      <c r="DL403" s="41">
        <f t="shared" si="93"/>
        <v>1.0469999999999999</v>
      </c>
      <c r="DM403" s="41">
        <f t="shared" si="93"/>
        <v>1.0469999999999999</v>
      </c>
      <c r="DN403" s="41">
        <f t="shared" si="93"/>
        <v>1.0469999999999999</v>
      </c>
      <c r="DO403" s="41">
        <f t="shared" si="93"/>
        <v>1.0469999999999999</v>
      </c>
      <c r="DP403" s="41">
        <f t="shared" si="93"/>
        <v>1.0469999999999999</v>
      </c>
      <c r="DQ403" s="41">
        <f t="shared" si="93"/>
        <v>1.0469999999999999</v>
      </c>
      <c r="DR403" s="41">
        <f t="shared" si="93"/>
        <v>1.0469999999999999</v>
      </c>
      <c r="DS403" s="41">
        <f t="shared" si="93"/>
        <v>1.0469999999999999</v>
      </c>
      <c r="DT403" s="41">
        <f t="shared" si="93"/>
        <v>1.0469999999999999</v>
      </c>
      <c r="DU403" s="41">
        <f t="shared" si="93"/>
        <v>1.0469999999999999</v>
      </c>
      <c r="DV403" s="41">
        <f t="shared" si="93"/>
        <v>1.0469999999999999</v>
      </c>
      <c r="DW403" s="41">
        <f t="shared" si="93"/>
        <v>1.0469999999999999</v>
      </c>
      <c r="DX403" s="41">
        <f t="shared" si="93"/>
        <v>1.0469999999999999</v>
      </c>
      <c r="DY403" s="41">
        <f t="shared" si="93"/>
        <v>1.0438666666666667</v>
      </c>
      <c r="DZ403" s="41">
        <f t="shared" si="93"/>
        <v>1.0407333333333333</v>
      </c>
      <c r="EA403" s="41">
        <f t="shared" si="93"/>
        <v>1.0376000000000001</v>
      </c>
      <c r="EB403" s="41">
        <f t="shared" si="93"/>
        <v>1.0344666666666666</v>
      </c>
      <c r="EC403" s="41">
        <f t="shared" si="93"/>
        <v>1.0313333333333334</v>
      </c>
      <c r="ED403" s="41">
        <f t="shared" si="93"/>
        <v>1.0282</v>
      </c>
      <c r="EE403" s="41">
        <f t="shared" si="93"/>
        <v>1.0250666666666666</v>
      </c>
      <c r="EF403" s="41">
        <f t="shared" si="93"/>
        <v>1.0219333333333334</v>
      </c>
      <c r="EG403" s="41">
        <f t="shared" si="93"/>
        <v>1.0187999999999999</v>
      </c>
      <c r="EH403" s="41">
        <f t="shared" si="93"/>
        <v>1.0156666666666667</v>
      </c>
      <c r="EI403" s="41">
        <f t="shared" si="93"/>
        <v>1.0125333333333333</v>
      </c>
      <c r="EJ403" s="41">
        <f t="shared" si="93"/>
        <v>1.0094000000000001</v>
      </c>
      <c r="EK403" s="41">
        <f t="shared" si="93"/>
        <v>1.0062666666666666</v>
      </c>
      <c r="EL403" s="41">
        <f t="shared" si="93"/>
        <v>1.0031333333333334</v>
      </c>
      <c r="EM403" s="41">
        <f t="shared" si="93"/>
        <v>1</v>
      </c>
    </row>
    <row r="404" spans="1:143" x14ac:dyDescent="0.25">
      <c r="A404" s="34"/>
      <c r="B404" s="83" t="s">
        <v>17</v>
      </c>
      <c r="C404" s="83" t="s">
        <v>8</v>
      </c>
      <c r="D404" s="81">
        <f t="shared" si="90"/>
        <v>1.024</v>
      </c>
      <c r="E404" s="81">
        <f t="shared" si="90"/>
        <v>1.024</v>
      </c>
      <c r="F404" s="81">
        <f t="shared" si="90"/>
        <v>1.024</v>
      </c>
      <c r="G404" s="81">
        <f t="shared" si="90"/>
        <v>1.024</v>
      </c>
      <c r="H404" s="81">
        <f t="shared" si="90"/>
        <v>1.024</v>
      </c>
      <c r="I404" s="81">
        <f t="shared" si="90"/>
        <v>1.024</v>
      </c>
      <c r="J404" s="81">
        <f t="shared" si="90"/>
        <v>1.024</v>
      </c>
      <c r="K404" s="81">
        <f t="shared" si="90"/>
        <v>1.024</v>
      </c>
      <c r="L404" s="81">
        <f t="shared" si="90"/>
        <v>1.024</v>
      </c>
      <c r="M404" s="81">
        <f t="shared" si="90"/>
        <v>1.024</v>
      </c>
      <c r="N404" s="81">
        <f t="shared" si="90"/>
        <v>1.024</v>
      </c>
      <c r="O404" s="81">
        <f t="shared" si="90"/>
        <v>1.024</v>
      </c>
      <c r="P404" s="81">
        <f t="shared" si="90"/>
        <v>1.024</v>
      </c>
      <c r="Q404" s="81">
        <f t="shared" si="90"/>
        <v>1.024</v>
      </c>
      <c r="R404" s="81">
        <f t="shared" si="90"/>
        <v>1.024</v>
      </c>
      <c r="S404" s="81">
        <f t="shared" si="90"/>
        <v>1.0224</v>
      </c>
      <c r="T404" s="81">
        <f t="shared" si="90"/>
        <v>1.0207999999999999</v>
      </c>
      <c r="U404" s="81">
        <f t="shared" si="90"/>
        <v>1.0192000000000001</v>
      </c>
      <c r="V404" s="81">
        <f t="shared" si="90"/>
        <v>1.0176000000000001</v>
      </c>
      <c r="W404" s="81">
        <f t="shared" si="90"/>
        <v>1.016</v>
      </c>
      <c r="X404" s="81">
        <f t="shared" si="90"/>
        <v>1.0144</v>
      </c>
      <c r="Y404" s="81">
        <f t="shared" si="90"/>
        <v>1.0127999999999999</v>
      </c>
      <c r="Z404" s="81">
        <f t="shared" si="90"/>
        <v>1.0112000000000001</v>
      </c>
      <c r="AA404" s="81">
        <f t="shared" si="90"/>
        <v>1.0096000000000001</v>
      </c>
      <c r="AB404" s="81">
        <f t="shared" si="90"/>
        <v>1.008</v>
      </c>
      <c r="AC404" s="81">
        <f t="shared" si="90"/>
        <v>1.0064</v>
      </c>
      <c r="AD404" s="81">
        <f t="shared" si="90"/>
        <v>1.0047999999999999</v>
      </c>
      <c r="AE404" s="81">
        <f t="shared" si="90"/>
        <v>1.0032000000000001</v>
      </c>
      <c r="AF404" s="81">
        <f t="shared" si="90"/>
        <v>1.0016</v>
      </c>
      <c r="AG404" s="81">
        <f t="shared" si="90"/>
        <v>1</v>
      </c>
      <c r="AK404" s="34"/>
      <c r="AL404" s="7" t="s">
        <v>17</v>
      </c>
      <c r="AM404" s="7" t="s">
        <v>8</v>
      </c>
      <c r="AN404" s="41">
        <f t="shared" si="91"/>
        <v>1.4729999999999999</v>
      </c>
      <c r="AO404" s="41">
        <f t="shared" si="91"/>
        <v>1.4729999999999999</v>
      </c>
      <c r="AP404" s="41">
        <f t="shared" si="91"/>
        <v>1.4729999999999999</v>
      </c>
      <c r="AQ404" s="41">
        <f t="shared" si="91"/>
        <v>1.4729999999999999</v>
      </c>
      <c r="AR404" s="41">
        <f t="shared" si="91"/>
        <v>1.4729999999999999</v>
      </c>
      <c r="AS404" s="41">
        <f t="shared" si="91"/>
        <v>1.4729999999999999</v>
      </c>
      <c r="AT404" s="41">
        <f t="shared" si="91"/>
        <v>1.4729999999999999</v>
      </c>
      <c r="AU404" s="41">
        <f t="shared" si="91"/>
        <v>1.4729999999999999</v>
      </c>
      <c r="AV404" s="41">
        <f t="shared" si="91"/>
        <v>1.4729999999999999</v>
      </c>
      <c r="AW404" s="41">
        <f t="shared" si="91"/>
        <v>1.4729999999999999</v>
      </c>
      <c r="AX404" s="41">
        <f t="shared" si="91"/>
        <v>1.4729999999999999</v>
      </c>
      <c r="AY404" s="41">
        <f t="shared" si="91"/>
        <v>1.4729999999999999</v>
      </c>
      <c r="AZ404" s="41">
        <f t="shared" si="91"/>
        <v>1.4729999999999999</v>
      </c>
      <c r="BA404" s="41">
        <f t="shared" si="91"/>
        <v>1.4729999999999999</v>
      </c>
      <c r="BB404" s="41">
        <f t="shared" si="91"/>
        <v>1.4729999999999999</v>
      </c>
      <c r="BC404" s="41">
        <f t="shared" si="91"/>
        <v>1.4414666666666667</v>
      </c>
      <c r="BD404" s="41">
        <f t="shared" si="91"/>
        <v>1.4099333333333333</v>
      </c>
      <c r="BE404" s="41">
        <f t="shared" si="91"/>
        <v>1.3784000000000001</v>
      </c>
      <c r="BF404" s="41">
        <f t="shared" si="91"/>
        <v>1.3468666666666667</v>
      </c>
      <c r="BG404" s="41">
        <f t="shared" si="91"/>
        <v>1.3153333333333332</v>
      </c>
      <c r="BH404" s="41">
        <f t="shared" si="91"/>
        <v>1.2838000000000001</v>
      </c>
      <c r="BI404" s="41">
        <f t="shared" si="91"/>
        <v>1.2522666666666666</v>
      </c>
      <c r="BJ404" s="41">
        <f t="shared" si="91"/>
        <v>1.2207333333333334</v>
      </c>
      <c r="BK404" s="41">
        <f t="shared" si="91"/>
        <v>1.1892</v>
      </c>
      <c r="BL404" s="41">
        <f t="shared" si="91"/>
        <v>1.1576666666666666</v>
      </c>
      <c r="BM404" s="41">
        <f t="shared" si="91"/>
        <v>1.1261333333333332</v>
      </c>
      <c r="BN404" s="41">
        <f t="shared" si="91"/>
        <v>1.0946</v>
      </c>
      <c r="BO404" s="41">
        <f t="shared" si="91"/>
        <v>1.0630666666666666</v>
      </c>
      <c r="BP404" s="41">
        <f t="shared" si="91"/>
        <v>1.0315333333333334</v>
      </c>
      <c r="BQ404" s="41">
        <f t="shared" si="91"/>
        <v>1</v>
      </c>
      <c r="BV404" s="34"/>
      <c r="BW404" s="7" t="s">
        <v>17</v>
      </c>
      <c r="BX404" s="7" t="s">
        <v>8</v>
      </c>
      <c r="BY404" s="41">
        <f t="shared" si="92"/>
        <v>1.1850000000000001</v>
      </c>
      <c r="BZ404" s="41">
        <f t="shared" si="92"/>
        <v>1.1850000000000001</v>
      </c>
      <c r="CA404" s="41">
        <f t="shared" si="92"/>
        <v>1.1850000000000001</v>
      </c>
      <c r="CB404" s="41">
        <f t="shared" si="92"/>
        <v>1.1850000000000001</v>
      </c>
      <c r="CC404" s="41">
        <f t="shared" si="92"/>
        <v>1.1850000000000001</v>
      </c>
      <c r="CD404" s="41">
        <f t="shared" si="92"/>
        <v>1.1850000000000001</v>
      </c>
      <c r="CE404" s="41">
        <f t="shared" si="92"/>
        <v>1.1850000000000001</v>
      </c>
      <c r="CF404" s="41">
        <f t="shared" si="92"/>
        <v>1.1850000000000001</v>
      </c>
      <c r="CG404" s="41">
        <f t="shared" si="92"/>
        <v>1.1850000000000001</v>
      </c>
      <c r="CH404" s="41">
        <f t="shared" si="92"/>
        <v>1.1850000000000001</v>
      </c>
      <c r="CI404" s="41">
        <f t="shared" si="92"/>
        <v>1.1850000000000001</v>
      </c>
      <c r="CJ404" s="41">
        <f t="shared" si="92"/>
        <v>1.1850000000000001</v>
      </c>
      <c r="CK404" s="41">
        <f t="shared" si="92"/>
        <v>1.1850000000000001</v>
      </c>
      <c r="CL404" s="41">
        <f t="shared" si="92"/>
        <v>1.1850000000000001</v>
      </c>
      <c r="CM404" s="41">
        <f t="shared" si="92"/>
        <v>1.1850000000000001</v>
      </c>
      <c r="CN404" s="41">
        <f t="shared" si="92"/>
        <v>1.1726666666666667</v>
      </c>
      <c r="CO404" s="41">
        <f t="shared" si="92"/>
        <v>1.1603333333333334</v>
      </c>
      <c r="CP404" s="41">
        <f t="shared" si="92"/>
        <v>1.1479999999999999</v>
      </c>
      <c r="CQ404" s="41">
        <f t="shared" si="92"/>
        <v>1.1356666666666666</v>
      </c>
      <c r="CR404" s="41">
        <f t="shared" si="92"/>
        <v>1.1233333333333333</v>
      </c>
      <c r="CS404" s="41">
        <f t="shared" si="92"/>
        <v>1.111</v>
      </c>
      <c r="CT404" s="41">
        <f t="shared" si="92"/>
        <v>1.0986666666666667</v>
      </c>
      <c r="CU404" s="41">
        <f t="shared" si="92"/>
        <v>1.0863333333333334</v>
      </c>
      <c r="CV404" s="41">
        <f t="shared" si="92"/>
        <v>1.0740000000000001</v>
      </c>
      <c r="CW404" s="41">
        <f t="shared" si="92"/>
        <v>1.0616666666666668</v>
      </c>
      <c r="CX404" s="41">
        <f t="shared" si="92"/>
        <v>1.0493333333333332</v>
      </c>
      <c r="CY404" s="41">
        <f t="shared" si="92"/>
        <v>1.0369999999999999</v>
      </c>
      <c r="CZ404" s="41">
        <f t="shared" si="92"/>
        <v>1.0246666666666666</v>
      </c>
      <c r="DA404" s="41">
        <f t="shared" si="92"/>
        <v>1.0123333333333333</v>
      </c>
      <c r="DB404" s="41">
        <f t="shared" si="92"/>
        <v>1</v>
      </c>
      <c r="DG404" s="34"/>
      <c r="DH404" s="7" t="s">
        <v>17</v>
      </c>
      <c r="DI404" s="7" t="s">
        <v>8</v>
      </c>
      <c r="DJ404" s="41">
        <f t="shared" si="93"/>
        <v>1.0469999999999999</v>
      </c>
      <c r="DK404" s="41">
        <f t="shared" si="93"/>
        <v>1.0469999999999999</v>
      </c>
      <c r="DL404" s="41">
        <f t="shared" si="93"/>
        <v>1.0469999999999999</v>
      </c>
      <c r="DM404" s="41">
        <f t="shared" si="93"/>
        <v>1.0469999999999999</v>
      </c>
      <c r="DN404" s="41">
        <f t="shared" si="93"/>
        <v>1.0469999999999999</v>
      </c>
      <c r="DO404" s="41">
        <f t="shared" si="93"/>
        <v>1.0469999999999999</v>
      </c>
      <c r="DP404" s="41">
        <f t="shared" si="93"/>
        <v>1.0469999999999999</v>
      </c>
      <c r="DQ404" s="41">
        <f t="shared" si="93"/>
        <v>1.0469999999999999</v>
      </c>
      <c r="DR404" s="41">
        <f t="shared" si="93"/>
        <v>1.0469999999999999</v>
      </c>
      <c r="DS404" s="41">
        <f t="shared" si="93"/>
        <v>1.0469999999999999</v>
      </c>
      <c r="DT404" s="41">
        <f t="shared" si="93"/>
        <v>1.0469999999999999</v>
      </c>
      <c r="DU404" s="41">
        <f t="shared" si="93"/>
        <v>1.0469999999999999</v>
      </c>
      <c r="DV404" s="41">
        <f t="shared" si="93"/>
        <v>1.0469999999999999</v>
      </c>
      <c r="DW404" s="41">
        <f t="shared" si="93"/>
        <v>1.0469999999999999</v>
      </c>
      <c r="DX404" s="41">
        <f t="shared" si="93"/>
        <v>1.0469999999999999</v>
      </c>
      <c r="DY404" s="41">
        <f t="shared" si="93"/>
        <v>1.0438666666666667</v>
      </c>
      <c r="DZ404" s="41">
        <f t="shared" si="93"/>
        <v>1.0407333333333333</v>
      </c>
      <c r="EA404" s="41">
        <f t="shared" si="93"/>
        <v>1.0376000000000001</v>
      </c>
      <c r="EB404" s="41">
        <f t="shared" si="93"/>
        <v>1.0344666666666666</v>
      </c>
      <c r="EC404" s="41">
        <f t="shared" si="93"/>
        <v>1.0313333333333334</v>
      </c>
      <c r="ED404" s="41">
        <f t="shared" si="93"/>
        <v>1.0282</v>
      </c>
      <c r="EE404" s="41">
        <f t="shared" si="93"/>
        <v>1.0250666666666666</v>
      </c>
      <c r="EF404" s="41">
        <f t="shared" si="93"/>
        <v>1.0219333333333334</v>
      </c>
      <c r="EG404" s="41">
        <f t="shared" si="93"/>
        <v>1.0187999999999999</v>
      </c>
      <c r="EH404" s="41">
        <f t="shared" si="93"/>
        <v>1.0156666666666667</v>
      </c>
      <c r="EI404" s="41">
        <f t="shared" si="93"/>
        <v>1.0125333333333333</v>
      </c>
      <c r="EJ404" s="41">
        <f t="shared" si="93"/>
        <v>1.0094000000000001</v>
      </c>
      <c r="EK404" s="41">
        <f t="shared" si="93"/>
        <v>1.0062666666666666</v>
      </c>
      <c r="EL404" s="41">
        <f t="shared" si="93"/>
        <v>1.0031333333333334</v>
      </c>
      <c r="EM404" s="41">
        <f t="shared" si="93"/>
        <v>1</v>
      </c>
    </row>
    <row r="405" spans="1:143" x14ac:dyDescent="0.25">
      <c r="A405" s="34"/>
      <c r="B405" s="83" t="s">
        <v>17</v>
      </c>
      <c r="C405" s="83" t="s">
        <v>24</v>
      </c>
      <c r="D405" s="81">
        <f t="shared" si="90"/>
        <v>1.024</v>
      </c>
      <c r="E405" s="81">
        <f t="shared" si="90"/>
        <v>1.024</v>
      </c>
      <c r="F405" s="81">
        <f t="shared" si="90"/>
        <v>1.024</v>
      </c>
      <c r="G405" s="81">
        <f t="shared" si="90"/>
        <v>1.024</v>
      </c>
      <c r="H405" s="81">
        <f t="shared" si="90"/>
        <v>1.024</v>
      </c>
      <c r="I405" s="81">
        <f t="shared" si="90"/>
        <v>1.024</v>
      </c>
      <c r="J405" s="81">
        <f t="shared" si="90"/>
        <v>1.024</v>
      </c>
      <c r="K405" s="81">
        <f t="shared" si="90"/>
        <v>1.024</v>
      </c>
      <c r="L405" s="81">
        <f t="shared" si="90"/>
        <v>1.024</v>
      </c>
      <c r="M405" s="81">
        <f t="shared" si="90"/>
        <v>1.024</v>
      </c>
      <c r="N405" s="81">
        <f t="shared" si="90"/>
        <v>1.024</v>
      </c>
      <c r="O405" s="81">
        <f t="shared" si="90"/>
        <v>1.024</v>
      </c>
      <c r="P405" s="81">
        <f t="shared" si="90"/>
        <v>1.024</v>
      </c>
      <c r="Q405" s="81">
        <f t="shared" si="90"/>
        <v>1.024</v>
      </c>
      <c r="R405" s="81">
        <f t="shared" si="90"/>
        <v>1.024</v>
      </c>
      <c r="S405" s="81">
        <f t="shared" si="90"/>
        <v>1.0224</v>
      </c>
      <c r="T405" s="81">
        <f t="shared" si="90"/>
        <v>1.0207999999999999</v>
      </c>
      <c r="U405" s="81">
        <f t="shared" si="90"/>
        <v>1.0192000000000001</v>
      </c>
      <c r="V405" s="81">
        <f t="shared" si="90"/>
        <v>1.0176000000000001</v>
      </c>
      <c r="W405" s="81">
        <f t="shared" si="90"/>
        <v>1.016</v>
      </c>
      <c r="X405" s="81">
        <f t="shared" si="90"/>
        <v>1.0144</v>
      </c>
      <c r="Y405" s="81">
        <f t="shared" si="90"/>
        <v>1.0127999999999999</v>
      </c>
      <c r="Z405" s="81">
        <f t="shared" si="90"/>
        <v>1.0112000000000001</v>
      </c>
      <c r="AA405" s="81">
        <f t="shared" si="90"/>
        <v>1.0096000000000001</v>
      </c>
      <c r="AB405" s="81">
        <f t="shared" si="90"/>
        <v>1.008</v>
      </c>
      <c r="AC405" s="81">
        <f t="shared" si="90"/>
        <v>1.0064</v>
      </c>
      <c r="AD405" s="81">
        <f t="shared" si="90"/>
        <v>1.0047999999999999</v>
      </c>
      <c r="AE405" s="81">
        <f t="shared" si="90"/>
        <v>1.0032000000000001</v>
      </c>
      <c r="AF405" s="81">
        <f t="shared" si="90"/>
        <v>1.0016</v>
      </c>
      <c r="AG405" s="81">
        <f t="shared" si="90"/>
        <v>1</v>
      </c>
      <c r="AK405" s="34"/>
      <c r="AL405" s="7" t="s">
        <v>17</v>
      </c>
      <c r="AM405" s="7" t="s">
        <v>24</v>
      </c>
      <c r="AN405" s="41">
        <f t="shared" si="91"/>
        <v>1.4729999999999999</v>
      </c>
      <c r="AO405" s="41">
        <f t="shared" si="91"/>
        <v>1.4729999999999999</v>
      </c>
      <c r="AP405" s="41">
        <f t="shared" si="91"/>
        <v>1.4729999999999999</v>
      </c>
      <c r="AQ405" s="41">
        <f t="shared" si="91"/>
        <v>1.4729999999999999</v>
      </c>
      <c r="AR405" s="41">
        <f t="shared" si="91"/>
        <v>1.4729999999999999</v>
      </c>
      <c r="AS405" s="41">
        <f t="shared" si="91"/>
        <v>1.4729999999999999</v>
      </c>
      <c r="AT405" s="41">
        <f t="shared" si="91"/>
        <v>1.4729999999999999</v>
      </c>
      <c r="AU405" s="41">
        <f t="shared" si="91"/>
        <v>1.4729999999999999</v>
      </c>
      <c r="AV405" s="41">
        <f t="shared" si="91"/>
        <v>1.4729999999999999</v>
      </c>
      <c r="AW405" s="41">
        <f t="shared" si="91"/>
        <v>1.4729999999999999</v>
      </c>
      <c r="AX405" s="41">
        <f t="shared" si="91"/>
        <v>1.4729999999999999</v>
      </c>
      <c r="AY405" s="41">
        <f t="shared" si="91"/>
        <v>1.4729999999999999</v>
      </c>
      <c r="AZ405" s="41">
        <f t="shared" si="91"/>
        <v>1.4729999999999999</v>
      </c>
      <c r="BA405" s="41">
        <f t="shared" si="91"/>
        <v>1.4729999999999999</v>
      </c>
      <c r="BB405" s="41">
        <f t="shared" si="91"/>
        <v>1.4729999999999999</v>
      </c>
      <c r="BC405" s="41">
        <f t="shared" si="91"/>
        <v>1.4414666666666667</v>
      </c>
      <c r="BD405" s="41">
        <f t="shared" si="91"/>
        <v>1.4099333333333333</v>
      </c>
      <c r="BE405" s="41">
        <f t="shared" si="91"/>
        <v>1.3784000000000001</v>
      </c>
      <c r="BF405" s="41">
        <f t="shared" si="91"/>
        <v>1.3468666666666667</v>
      </c>
      <c r="BG405" s="41">
        <f t="shared" si="91"/>
        <v>1.3153333333333332</v>
      </c>
      <c r="BH405" s="41">
        <f t="shared" si="91"/>
        <v>1.2838000000000001</v>
      </c>
      <c r="BI405" s="41">
        <f t="shared" si="91"/>
        <v>1.2522666666666666</v>
      </c>
      <c r="BJ405" s="41">
        <f t="shared" si="91"/>
        <v>1.2207333333333334</v>
      </c>
      <c r="BK405" s="41">
        <f t="shared" si="91"/>
        <v>1.1892</v>
      </c>
      <c r="BL405" s="41">
        <f t="shared" si="91"/>
        <v>1.1576666666666666</v>
      </c>
      <c r="BM405" s="41">
        <f t="shared" si="91"/>
        <v>1.1261333333333332</v>
      </c>
      <c r="BN405" s="41">
        <f t="shared" si="91"/>
        <v>1.0946</v>
      </c>
      <c r="BO405" s="41">
        <f t="shared" si="91"/>
        <v>1.0630666666666666</v>
      </c>
      <c r="BP405" s="41">
        <f t="shared" si="91"/>
        <v>1.0315333333333334</v>
      </c>
      <c r="BQ405" s="41">
        <f t="shared" si="91"/>
        <v>1</v>
      </c>
      <c r="BV405" s="34"/>
      <c r="BW405" s="7" t="s">
        <v>17</v>
      </c>
      <c r="BX405" s="7" t="s">
        <v>24</v>
      </c>
      <c r="BY405" s="41">
        <f t="shared" si="92"/>
        <v>1.101</v>
      </c>
      <c r="BZ405" s="41">
        <f t="shared" si="92"/>
        <v>1.101</v>
      </c>
      <c r="CA405" s="41">
        <f t="shared" si="92"/>
        <v>1.101</v>
      </c>
      <c r="CB405" s="41">
        <f t="shared" si="92"/>
        <v>1.101</v>
      </c>
      <c r="CC405" s="41">
        <f t="shared" si="92"/>
        <v>1.101</v>
      </c>
      <c r="CD405" s="41">
        <f t="shared" si="92"/>
        <v>1.101</v>
      </c>
      <c r="CE405" s="41">
        <f t="shared" si="92"/>
        <v>1.101</v>
      </c>
      <c r="CF405" s="41">
        <f t="shared" si="92"/>
        <v>1.101</v>
      </c>
      <c r="CG405" s="41">
        <f t="shared" si="92"/>
        <v>1.101</v>
      </c>
      <c r="CH405" s="41">
        <f t="shared" si="92"/>
        <v>1.101</v>
      </c>
      <c r="CI405" s="41">
        <f t="shared" si="92"/>
        <v>1.101</v>
      </c>
      <c r="CJ405" s="41">
        <f t="shared" si="92"/>
        <v>1.101</v>
      </c>
      <c r="CK405" s="41">
        <f t="shared" si="92"/>
        <v>1.101</v>
      </c>
      <c r="CL405" s="41">
        <f t="shared" si="92"/>
        <v>1.101</v>
      </c>
      <c r="CM405" s="41">
        <f t="shared" si="92"/>
        <v>1.101</v>
      </c>
      <c r="CN405" s="41">
        <f t="shared" si="92"/>
        <v>1.0942666666666667</v>
      </c>
      <c r="CO405" s="41">
        <f t="shared" si="92"/>
        <v>1.0875333333333332</v>
      </c>
      <c r="CP405" s="41">
        <f t="shared" si="92"/>
        <v>1.0808</v>
      </c>
      <c r="CQ405" s="41">
        <f t="shared" si="92"/>
        <v>1.0740666666666667</v>
      </c>
      <c r="CR405" s="41">
        <f t="shared" si="92"/>
        <v>1.0673333333333332</v>
      </c>
      <c r="CS405" s="41">
        <f t="shared" si="92"/>
        <v>1.0606</v>
      </c>
      <c r="CT405" s="41">
        <f t="shared" si="92"/>
        <v>1.0538666666666667</v>
      </c>
      <c r="CU405" s="41">
        <f t="shared" si="92"/>
        <v>1.0471333333333332</v>
      </c>
      <c r="CV405" s="41">
        <f t="shared" si="92"/>
        <v>1.0404</v>
      </c>
      <c r="CW405" s="41">
        <f t="shared" si="92"/>
        <v>1.0336666666666667</v>
      </c>
      <c r="CX405" s="41">
        <f t="shared" si="92"/>
        <v>1.0269333333333333</v>
      </c>
      <c r="CY405" s="41">
        <f t="shared" si="92"/>
        <v>1.0202</v>
      </c>
      <c r="CZ405" s="41">
        <f t="shared" si="92"/>
        <v>1.0134666666666667</v>
      </c>
      <c r="DA405" s="41">
        <f t="shared" si="92"/>
        <v>1.0067333333333333</v>
      </c>
      <c r="DB405" s="41">
        <f t="shared" si="92"/>
        <v>1</v>
      </c>
      <c r="DG405" s="34"/>
      <c r="DH405" s="7" t="s">
        <v>17</v>
      </c>
      <c r="DI405" s="7" t="s">
        <v>24</v>
      </c>
      <c r="DJ405" s="41">
        <f t="shared" si="93"/>
        <v>1.036</v>
      </c>
      <c r="DK405" s="41">
        <f t="shared" si="93"/>
        <v>1.036</v>
      </c>
      <c r="DL405" s="41">
        <f t="shared" si="93"/>
        <v>1.036</v>
      </c>
      <c r="DM405" s="41">
        <f t="shared" si="93"/>
        <v>1.036</v>
      </c>
      <c r="DN405" s="41">
        <f t="shared" si="93"/>
        <v>1.036</v>
      </c>
      <c r="DO405" s="41">
        <f t="shared" si="93"/>
        <v>1.036</v>
      </c>
      <c r="DP405" s="41">
        <f t="shared" si="93"/>
        <v>1.036</v>
      </c>
      <c r="DQ405" s="41">
        <f t="shared" si="93"/>
        <v>1.036</v>
      </c>
      <c r="DR405" s="41">
        <f t="shared" si="93"/>
        <v>1.036</v>
      </c>
      <c r="DS405" s="41">
        <f t="shared" si="93"/>
        <v>1.036</v>
      </c>
      <c r="DT405" s="41">
        <f t="shared" si="93"/>
        <v>1.036</v>
      </c>
      <c r="DU405" s="41">
        <f t="shared" si="93"/>
        <v>1.036</v>
      </c>
      <c r="DV405" s="41">
        <f t="shared" si="93"/>
        <v>1.036</v>
      </c>
      <c r="DW405" s="41">
        <f t="shared" si="93"/>
        <v>1.036</v>
      </c>
      <c r="DX405" s="41">
        <f t="shared" si="93"/>
        <v>1.036</v>
      </c>
      <c r="DY405" s="41">
        <f t="shared" si="93"/>
        <v>1.0336000000000001</v>
      </c>
      <c r="DZ405" s="41">
        <f t="shared" si="93"/>
        <v>1.0311999999999999</v>
      </c>
      <c r="EA405" s="41">
        <f t="shared" si="93"/>
        <v>1.0287999999999999</v>
      </c>
      <c r="EB405" s="41">
        <f t="shared" si="93"/>
        <v>1.0264</v>
      </c>
      <c r="EC405" s="41">
        <f t="shared" si="93"/>
        <v>1.024</v>
      </c>
      <c r="ED405" s="41">
        <f t="shared" si="93"/>
        <v>1.0216000000000001</v>
      </c>
      <c r="EE405" s="41">
        <f t="shared" si="93"/>
        <v>1.0192000000000001</v>
      </c>
      <c r="EF405" s="41">
        <f t="shared" si="93"/>
        <v>1.0167999999999999</v>
      </c>
      <c r="EG405" s="41">
        <f t="shared" si="93"/>
        <v>1.0144</v>
      </c>
      <c r="EH405" s="41">
        <f t="shared" si="93"/>
        <v>1.012</v>
      </c>
      <c r="EI405" s="41">
        <f t="shared" si="93"/>
        <v>1.0096000000000001</v>
      </c>
      <c r="EJ405" s="41">
        <f t="shared" si="93"/>
        <v>1.0072000000000001</v>
      </c>
      <c r="EK405" s="41">
        <f t="shared" si="93"/>
        <v>1.0047999999999999</v>
      </c>
      <c r="EL405" s="41">
        <f t="shared" si="93"/>
        <v>1.0024</v>
      </c>
      <c r="EM405" s="41">
        <f t="shared" si="93"/>
        <v>1</v>
      </c>
    </row>
    <row r="406" spans="1:143" x14ac:dyDescent="0.25">
      <c r="A406" s="34"/>
      <c r="B406" s="83" t="s">
        <v>17</v>
      </c>
      <c r="C406" s="83" t="s">
        <v>16</v>
      </c>
      <c r="D406" s="81">
        <f t="shared" si="90"/>
        <v>1.0089999999999999</v>
      </c>
      <c r="E406" s="81">
        <f t="shared" si="90"/>
        <v>1.0089999999999999</v>
      </c>
      <c r="F406" s="81">
        <f t="shared" si="90"/>
        <v>1.0089999999999999</v>
      </c>
      <c r="G406" s="81">
        <f t="shared" si="90"/>
        <v>1.0089999999999999</v>
      </c>
      <c r="H406" s="81">
        <f t="shared" si="90"/>
        <v>1.0089999999999999</v>
      </c>
      <c r="I406" s="81">
        <f t="shared" si="90"/>
        <v>1.0089999999999999</v>
      </c>
      <c r="J406" s="81">
        <f t="shared" si="90"/>
        <v>1.0089999999999999</v>
      </c>
      <c r="K406" s="81">
        <f t="shared" si="90"/>
        <v>1.0089999999999999</v>
      </c>
      <c r="L406" s="81">
        <f t="shared" si="90"/>
        <v>1.0089999999999999</v>
      </c>
      <c r="M406" s="81">
        <f t="shared" si="90"/>
        <v>1.0089999999999999</v>
      </c>
      <c r="N406" s="81">
        <f t="shared" si="90"/>
        <v>1.0089999999999999</v>
      </c>
      <c r="O406" s="81">
        <f t="shared" si="90"/>
        <v>1.0089999999999999</v>
      </c>
      <c r="P406" s="81">
        <f t="shared" si="90"/>
        <v>1.0089999999999999</v>
      </c>
      <c r="Q406" s="81">
        <f t="shared" si="90"/>
        <v>1.0089999999999999</v>
      </c>
      <c r="R406" s="81">
        <f t="shared" si="90"/>
        <v>1.0089999999999999</v>
      </c>
      <c r="S406" s="81">
        <f t="shared" si="90"/>
        <v>1.0084</v>
      </c>
      <c r="T406" s="81">
        <f t="shared" si="90"/>
        <v>1.0078</v>
      </c>
      <c r="U406" s="81">
        <f t="shared" si="90"/>
        <v>1.0072000000000001</v>
      </c>
      <c r="V406" s="81">
        <f t="shared" si="90"/>
        <v>1.0065999999999999</v>
      </c>
      <c r="W406" s="81">
        <f t="shared" si="90"/>
        <v>1.006</v>
      </c>
      <c r="X406" s="81">
        <f t="shared" si="90"/>
        <v>1.0054000000000001</v>
      </c>
      <c r="Y406" s="81">
        <f t="shared" si="90"/>
        <v>1.0047999999999999</v>
      </c>
      <c r="Z406" s="81">
        <f t="shared" si="90"/>
        <v>1.0042</v>
      </c>
      <c r="AA406" s="81">
        <f t="shared" si="90"/>
        <v>1.0036</v>
      </c>
      <c r="AB406" s="81">
        <f t="shared" si="90"/>
        <v>1.0029999999999999</v>
      </c>
      <c r="AC406" s="81">
        <f t="shared" si="90"/>
        <v>1.0024</v>
      </c>
      <c r="AD406" s="81">
        <f t="shared" si="90"/>
        <v>1.0018</v>
      </c>
      <c r="AE406" s="81">
        <f t="shared" si="90"/>
        <v>1.0012000000000001</v>
      </c>
      <c r="AF406" s="81">
        <f t="shared" si="90"/>
        <v>1.0005999999999999</v>
      </c>
      <c r="AG406" s="81">
        <f t="shared" si="90"/>
        <v>1</v>
      </c>
      <c r="AK406" s="34"/>
      <c r="AL406" s="7" t="s">
        <v>17</v>
      </c>
      <c r="AM406" s="7" t="s">
        <v>16</v>
      </c>
      <c r="AN406" s="41">
        <f t="shared" si="91"/>
        <v>1.4729999999999999</v>
      </c>
      <c r="AO406" s="41">
        <f t="shared" si="91"/>
        <v>1.4729999999999999</v>
      </c>
      <c r="AP406" s="41">
        <f t="shared" si="91"/>
        <v>1.4729999999999999</v>
      </c>
      <c r="AQ406" s="41">
        <f t="shared" si="91"/>
        <v>1.4729999999999999</v>
      </c>
      <c r="AR406" s="41">
        <f t="shared" si="91"/>
        <v>1.4729999999999999</v>
      </c>
      <c r="AS406" s="41">
        <f t="shared" si="91"/>
        <v>1.4729999999999999</v>
      </c>
      <c r="AT406" s="41">
        <f t="shared" si="91"/>
        <v>1.4729999999999999</v>
      </c>
      <c r="AU406" s="41">
        <f t="shared" si="91"/>
        <v>1.4729999999999999</v>
      </c>
      <c r="AV406" s="41">
        <f t="shared" si="91"/>
        <v>1.4729999999999999</v>
      </c>
      <c r="AW406" s="41">
        <f t="shared" si="91"/>
        <v>1.4729999999999999</v>
      </c>
      <c r="AX406" s="41">
        <f t="shared" si="91"/>
        <v>1.4729999999999999</v>
      </c>
      <c r="AY406" s="41">
        <f t="shared" si="91"/>
        <v>1.4729999999999999</v>
      </c>
      <c r="AZ406" s="41">
        <f t="shared" si="91"/>
        <v>1.4729999999999999</v>
      </c>
      <c r="BA406" s="41">
        <f t="shared" si="91"/>
        <v>1.4729999999999999</v>
      </c>
      <c r="BB406" s="41">
        <f t="shared" si="91"/>
        <v>1.4729999999999999</v>
      </c>
      <c r="BC406" s="41">
        <f t="shared" si="91"/>
        <v>1.4414666666666667</v>
      </c>
      <c r="BD406" s="41">
        <f t="shared" si="91"/>
        <v>1.4099333333333333</v>
      </c>
      <c r="BE406" s="41">
        <f t="shared" si="91"/>
        <v>1.3784000000000001</v>
      </c>
      <c r="BF406" s="41">
        <f t="shared" si="91"/>
        <v>1.3468666666666667</v>
      </c>
      <c r="BG406" s="41">
        <f t="shared" si="91"/>
        <v>1.3153333333333332</v>
      </c>
      <c r="BH406" s="41">
        <f t="shared" si="91"/>
        <v>1.2838000000000001</v>
      </c>
      <c r="BI406" s="41">
        <f t="shared" si="91"/>
        <v>1.2522666666666666</v>
      </c>
      <c r="BJ406" s="41">
        <f t="shared" si="91"/>
        <v>1.2207333333333334</v>
      </c>
      <c r="BK406" s="41">
        <f t="shared" si="91"/>
        <v>1.1892</v>
      </c>
      <c r="BL406" s="41">
        <f t="shared" si="91"/>
        <v>1.1576666666666666</v>
      </c>
      <c r="BM406" s="41">
        <f t="shared" si="91"/>
        <v>1.1261333333333332</v>
      </c>
      <c r="BN406" s="41">
        <f t="shared" si="91"/>
        <v>1.0946</v>
      </c>
      <c r="BO406" s="41">
        <f t="shared" si="91"/>
        <v>1.0630666666666666</v>
      </c>
      <c r="BP406" s="41">
        <f t="shared" si="91"/>
        <v>1.0315333333333334</v>
      </c>
      <c r="BQ406" s="41">
        <f t="shared" si="91"/>
        <v>1</v>
      </c>
      <c r="BV406" s="34"/>
      <c r="BW406" s="7" t="s">
        <v>17</v>
      </c>
      <c r="BX406" s="7" t="s">
        <v>16</v>
      </c>
      <c r="BY406" s="41">
        <f t="shared" si="92"/>
        <v>1.101</v>
      </c>
      <c r="BZ406" s="41">
        <f t="shared" si="92"/>
        <v>1.101</v>
      </c>
      <c r="CA406" s="41">
        <f t="shared" si="92"/>
        <v>1.101</v>
      </c>
      <c r="CB406" s="41">
        <f t="shared" si="92"/>
        <v>1.101</v>
      </c>
      <c r="CC406" s="41">
        <f t="shared" si="92"/>
        <v>1.101</v>
      </c>
      <c r="CD406" s="41">
        <f t="shared" si="92"/>
        <v>1.101</v>
      </c>
      <c r="CE406" s="41">
        <f t="shared" si="92"/>
        <v>1.101</v>
      </c>
      <c r="CF406" s="41">
        <f t="shared" si="92"/>
        <v>1.101</v>
      </c>
      <c r="CG406" s="41">
        <f t="shared" si="92"/>
        <v>1.101</v>
      </c>
      <c r="CH406" s="41">
        <f t="shared" si="92"/>
        <v>1.101</v>
      </c>
      <c r="CI406" s="41">
        <f t="shared" si="92"/>
        <v>1.101</v>
      </c>
      <c r="CJ406" s="41">
        <f t="shared" si="92"/>
        <v>1.101</v>
      </c>
      <c r="CK406" s="41">
        <f t="shared" si="92"/>
        <v>1.101</v>
      </c>
      <c r="CL406" s="41">
        <f t="shared" si="92"/>
        <v>1.101</v>
      </c>
      <c r="CM406" s="41">
        <f t="shared" si="92"/>
        <v>1.101</v>
      </c>
      <c r="CN406" s="41">
        <f t="shared" si="92"/>
        <v>1.0942666666666667</v>
      </c>
      <c r="CO406" s="41">
        <f t="shared" si="92"/>
        <v>1.0875333333333332</v>
      </c>
      <c r="CP406" s="41">
        <f t="shared" si="92"/>
        <v>1.0808</v>
      </c>
      <c r="CQ406" s="41">
        <f t="shared" si="92"/>
        <v>1.0740666666666667</v>
      </c>
      <c r="CR406" s="41">
        <f t="shared" si="92"/>
        <v>1.0673333333333332</v>
      </c>
      <c r="CS406" s="41">
        <f t="shared" si="92"/>
        <v>1.0606</v>
      </c>
      <c r="CT406" s="41">
        <f t="shared" si="92"/>
        <v>1.0538666666666667</v>
      </c>
      <c r="CU406" s="41">
        <f t="shared" si="92"/>
        <v>1.0471333333333332</v>
      </c>
      <c r="CV406" s="41">
        <f t="shared" si="92"/>
        <v>1.0404</v>
      </c>
      <c r="CW406" s="41">
        <f t="shared" si="92"/>
        <v>1.0336666666666667</v>
      </c>
      <c r="CX406" s="41">
        <f t="shared" si="92"/>
        <v>1.0269333333333333</v>
      </c>
      <c r="CY406" s="41">
        <f t="shared" si="92"/>
        <v>1.0202</v>
      </c>
      <c r="CZ406" s="41">
        <f t="shared" si="92"/>
        <v>1.0134666666666667</v>
      </c>
      <c r="DA406" s="41">
        <f t="shared" si="92"/>
        <v>1.0067333333333333</v>
      </c>
      <c r="DB406" s="41">
        <f t="shared" si="92"/>
        <v>1</v>
      </c>
      <c r="DG406" s="34"/>
      <c r="DH406" s="7" t="s">
        <v>17</v>
      </c>
      <c r="DI406" s="7" t="s">
        <v>16</v>
      </c>
      <c r="DJ406" s="41">
        <f t="shared" si="93"/>
        <v>1.034</v>
      </c>
      <c r="DK406" s="41">
        <f t="shared" si="93"/>
        <v>1.034</v>
      </c>
      <c r="DL406" s="41">
        <f t="shared" si="93"/>
        <v>1.034</v>
      </c>
      <c r="DM406" s="41">
        <f t="shared" si="93"/>
        <v>1.034</v>
      </c>
      <c r="DN406" s="41">
        <f t="shared" si="93"/>
        <v>1.034</v>
      </c>
      <c r="DO406" s="41">
        <f t="shared" si="93"/>
        <v>1.034</v>
      </c>
      <c r="DP406" s="41">
        <f t="shared" si="93"/>
        <v>1.034</v>
      </c>
      <c r="DQ406" s="41">
        <f t="shared" si="93"/>
        <v>1.034</v>
      </c>
      <c r="DR406" s="41">
        <f t="shared" si="93"/>
        <v>1.034</v>
      </c>
      <c r="DS406" s="41">
        <f t="shared" si="93"/>
        <v>1.034</v>
      </c>
      <c r="DT406" s="41">
        <f t="shared" si="93"/>
        <v>1.034</v>
      </c>
      <c r="DU406" s="41">
        <f t="shared" si="93"/>
        <v>1.034</v>
      </c>
      <c r="DV406" s="41">
        <f t="shared" si="93"/>
        <v>1.034</v>
      </c>
      <c r="DW406" s="41">
        <f t="shared" si="93"/>
        <v>1.034</v>
      </c>
      <c r="DX406" s="41">
        <f t="shared" si="93"/>
        <v>1.034</v>
      </c>
      <c r="DY406" s="41">
        <f t="shared" si="93"/>
        <v>1.0317333333333334</v>
      </c>
      <c r="DZ406" s="41">
        <f t="shared" si="93"/>
        <v>1.0294666666666668</v>
      </c>
      <c r="EA406" s="41">
        <f t="shared" si="93"/>
        <v>1.0272000000000001</v>
      </c>
      <c r="EB406" s="41">
        <f t="shared" si="93"/>
        <v>1.0249333333333333</v>
      </c>
      <c r="EC406" s="41">
        <f t="shared" si="93"/>
        <v>1.0226666666666666</v>
      </c>
      <c r="ED406" s="41">
        <f t="shared" si="93"/>
        <v>1.0204</v>
      </c>
      <c r="EE406" s="41">
        <f t="shared" si="93"/>
        <v>1.0181333333333333</v>
      </c>
      <c r="EF406" s="41">
        <f t="shared" si="93"/>
        <v>1.0158666666666667</v>
      </c>
      <c r="EG406" s="41">
        <f t="shared" si="93"/>
        <v>1.0136000000000001</v>
      </c>
      <c r="EH406" s="41">
        <f t="shared" si="93"/>
        <v>1.0113333333333334</v>
      </c>
      <c r="EI406" s="41">
        <f t="shared" si="93"/>
        <v>1.0090666666666666</v>
      </c>
      <c r="EJ406" s="41">
        <f t="shared" si="93"/>
        <v>1.0067999999999999</v>
      </c>
      <c r="EK406" s="41">
        <f t="shared" si="93"/>
        <v>1.0045333333333333</v>
      </c>
      <c r="EL406" s="41">
        <f t="shared" si="93"/>
        <v>1.0022666666666666</v>
      </c>
      <c r="EM406" s="41">
        <f t="shared" si="93"/>
        <v>1</v>
      </c>
    </row>
    <row r="407" spans="1:143" x14ac:dyDescent="0.25">
      <c r="A407" s="34"/>
      <c r="B407" s="83" t="s">
        <v>17</v>
      </c>
      <c r="C407" s="83" t="s">
        <v>19</v>
      </c>
      <c r="D407" s="81">
        <f t="shared" si="90"/>
        <v>1.008</v>
      </c>
      <c r="E407" s="81">
        <f t="shared" si="90"/>
        <v>1.008</v>
      </c>
      <c r="F407" s="81">
        <f t="shared" si="90"/>
        <v>1.008</v>
      </c>
      <c r="G407" s="81">
        <f t="shared" si="90"/>
        <v>1.008</v>
      </c>
      <c r="H407" s="81">
        <f t="shared" si="90"/>
        <v>1.008</v>
      </c>
      <c r="I407" s="81">
        <f t="shared" si="90"/>
        <v>1.008</v>
      </c>
      <c r="J407" s="81">
        <f t="shared" si="90"/>
        <v>1.008</v>
      </c>
      <c r="K407" s="81">
        <f t="shared" si="90"/>
        <v>1.008</v>
      </c>
      <c r="L407" s="81">
        <f t="shared" si="90"/>
        <v>1.008</v>
      </c>
      <c r="M407" s="81">
        <f t="shared" si="90"/>
        <v>1.008</v>
      </c>
      <c r="N407" s="81">
        <f t="shared" si="90"/>
        <v>1.008</v>
      </c>
      <c r="O407" s="81">
        <f t="shared" si="90"/>
        <v>1.008</v>
      </c>
      <c r="P407" s="81">
        <f t="shared" si="90"/>
        <v>1.008</v>
      </c>
      <c r="Q407" s="81">
        <f t="shared" si="90"/>
        <v>1.008</v>
      </c>
      <c r="R407" s="81">
        <f t="shared" si="90"/>
        <v>1.008</v>
      </c>
      <c r="S407" s="81">
        <f t="shared" si="90"/>
        <v>1.0074666666666667</v>
      </c>
      <c r="T407" s="81">
        <f t="shared" si="90"/>
        <v>1.0069333333333332</v>
      </c>
      <c r="U407" s="81">
        <f t="shared" si="90"/>
        <v>1.0064</v>
      </c>
      <c r="V407" s="81">
        <f t="shared" si="90"/>
        <v>1.0058666666666667</v>
      </c>
      <c r="W407" s="81">
        <f t="shared" si="90"/>
        <v>1.0053333333333334</v>
      </c>
      <c r="X407" s="81">
        <f t="shared" si="90"/>
        <v>1.0047999999999999</v>
      </c>
      <c r="Y407" s="81">
        <f t="shared" si="90"/>
        <v>1.0042666666666666</v>
      </c>
      <c r="Z407" s="81">
        <f t="shared" si="90"/>
        <v>1.0037333333333334</v>
      </c>
      <c r="AA407" s="81">
        <f t="shared" si="90"/>
        <v>1.0032000000000001</v>
      </c>
      <c r="AB407" s="81">
        <f t="shared" si="90"/>
        <v>1.0026666666666666</v>
      </c>
      <c r="AC407" s="81">
        <f t="shared" si="90"/>
        <v>1.0021333333333333</v>
      </c>
      <c r="AD407" s="81">
        <f t="shared" si="90"/>
        <v>1.0016</v>
      </c>
      <c r="AE407" s="81">
        <f t="shared" si="90"/>
        <v>1.0010666666666668</v>
      </c>
      <c r="AF407" s="81">
        <f t="shared" si="90"/>
        <v>1.0005333333333333</v>
      </c>
      <c r="AG407" s="81">
        <f t="shared" si="90"/>
        <v>1</v>
      </c>
      <c r="AK407" s="34"/>
      <c r="AL407" s="7" t="s">
        <v>17</v>
      </c>
      <c r="AM407" s="7" t="s">
        <v>19</v>
      </c>
      <c r="AN407" s="41">
        <f t="shared" si="91"/>
        <v>1.4729999999999999</v>
      </c>
      <c r="AO407" s="41">
        <f t="shared" si="91"/>
        <v>1.4729999999999999</v>
      </c>
      <c r="AP407" s="41">
        <f t="shared" si="91"/>
        <v>1.4729999999999999</v>
      </c>
      <c r="AQ407" s="41">
        <f t="shared" si="91"/>
        <v>1.4729999999999999</v>
      </c>
      <c r="AR407" s="41">
        <f t="shared" si="91"/>
        <v>1.4729999999999999</v>
      </c>
      <c r="AS407" s="41">
        <f t="shared" si="91"/>
        <v>1.4729999999999999</v>
      </c>
      <c r="AT407" s="41">
        <f t="shared" si="91"/>
        <v>1.4729999999999999</v>
      </c>
      <c r="AU407" s="41">
        <f t="shared" si="91"/>
        <v>1.4729999999999999</v>
      </c>
      <c r="AV407" s="41">
        <f t="shared" si="91"/>
        <v>1.4729999999999999</v>
      </c>
      <c r="AW407" s="41">
        <f t="shared" si="91"/>
        <v>1.4729999999999999</v>
      </c>
      <c r="AX407" s="41">
        <f t="shared" si="91"/>
        <v>1.4729999999999999</v>
      </c>
      <c r="AY407" s="41">
        <f t="shared" si="91"/>
        <v>1.4729999999999999</v>
      </c>
      <c r="AZ407" s="41">
        <f t="shared" si="91"/>
        <v>1.4729999999999999</v>
      </c>
      <c r="BA407" s="41">
        <f t="shared" si="91"/>
        <v>1.4729999999999999</v>
      </c>
      <c r="BB407" s="41">
        <f t="shared" si="91"/>
        <v>1.4729999999999999</v>
      </c>
      <c r="BC407" s="41">
        <f t="shared" si="91"/>
        <v>1.4414666666666667</v>
      </c>
      <c r="BD407" s="41">
        <f t="shared" si="91"/>
        <v>1.4099333333333333</v>
      </c>
      <c r="BE407" s="41">
        <f t="shared" si="91"/>
        <v>1.3784000000000001</v>
      </c>
      <c r="BF407" s="41">
        <f t="shared" si="91"/>
        <v>1.3468666666666667</v>
      </c>
      <c r="BG407" s="41">
        <f t="shared" si="91"/>
        <v>1.3153333333333332</v>
      </c>
      <c r="BH407" s="41">
        <f t="shared" si="91"/>
        <v>1.2838000000000001</v>
      </c>
      <c r="BI407" s="41">
        <f t="shared" si="91"/>
        <v>1.2522666666666666</v>
      </c>
      <c r="BJ407" s="41">
        <f t="shared" si="91"/>
        <v>1.2207333333333334</v>
      </c>
      <c r="BK407" s="41">
        <f t="shared" si="91"/>
        <v>1.1892</v>
      </c>
      <c r="BL407" s="41">
        <f t="shared" si="91"/>
        <v>1.1576666666666666</v>
      </c>
      <c r="BM407" s="41">
        <f t="shared" si="91"/>
        <v>1.1261333333333332</v>
      </c>
      <c r="BN407" s="41">
        <f t="shared" si="91"/>
        <v>1.0946</v>
      </c>
      <c r="BO407" s="41">
        <f t="shared" si="91"/>
        <v>1.0630666666666666</v>
      </c>
      <c r="BP407" s="41">
        <f t="shared" si="91"/>
        <v>1.0315333333333334</v>
      </c>
      <c r="BQ407" s="41">
        <f t="shared" si="91"/>
        <v>1</v>
      </c>
      <c r="BV407" s="34"/>
      <c r="BW407" s="7" t="s">
        <v>17</v>
      </c>
      <c r="BX407" s="7" t="s">
        <v>19</v>
      </c>
      <c r="BY407" s="41">
        <f t="shared" si="92"/>
        <v>1.151</v>
      </c>
      <c r="BZ407" s="41">
        <f t="shared" si="92"/>
        <v>1.151</v>
      </c>
      <c r="CA407" s="41">
        <f t="shared" si="92"/>
        <v>1.151</v>
      </c>
      <c r="CB407" s="41">
        <f t="shared" si="92"/>
        <v>1.151</v>
      </c>
      <c r="CC407" s="41">
        <f t="shared" si="92"/>
        <v>1.151</v>
      </c>
      <c r="CD407" s="41">
        <f t="shared" si="92"/>
        <v>1.151</v>
      </c>
      <c r="CE407" s="41">
        <f t="shared" si="92"/>
        <v>1.151</v>
      </c>
      <c r="CF407" s="41">
        <f t="shared" si="92"/>
        <v>1.151</v>
      </c>
      <c r="CG407" s="41">
        <f t="shared" si="92"/>
        <v>1.151</v>
      </c>
      <c r="CH407" s="41">
        <f t="shared" si="92"/>
        <v>1.151</v>
      </c>
      <c r="CI407" s="41">
        <f t="shared" si="92"/>
        <v>1.151</v>
      </c>
      <c r="CJ407" s="41">
        <f t="shared" si="92"/>
        <v>1.151</v>
      </c>
      <c r="CK407" s="41">
        <f t="shared" si="92"/>
        <v>1.151</v>
      </c>
      <c r="CL407" s="41">
        <f t="shared" si="92"/>
        <v>1.151</v>
      </c>
      <c r="CM407" s="41">
        <f t="shared" si="92"/>
        <v>1.151</v>
      </c>
      <c r="CN407" s="41">
        <f t="shared" si="92"/>
        <v>1.1409333333333334</v>
      </c>
      <c r="CO407" s="41">
        <f t="shared" si="92"/>
        <v>1.1308666666666667</v>
      </c>
      <c r="CP407" s="41">
        <f t="shared" si="92"/>
        <v>1.1208</v>
      </c>
      <c r="CQ407" s="41">
        <f t="shared" si="92"/>
        <v>1.1107333333333334</v>
      </c>
      <c r="CR407" s="41">
        <f t="shared" si="92"/>
        <v>1.1006666666666667</v>
      </c>
      <c r="CS407" s="41">
        <f t="shared" si="92"/>
        <v>1.0906</v>
      </c>
      <c r="CT407" s="41">
        <f t="shared" si="92"/>
        <v>1.0805333333333333</v>
      </c>
      <c r="CU407" s="41">
        <f t="shared" si="92"/>
        <v>1.0704666666666667</v>
      </c>
      <c r="CV407" s="41">
        <f t="shared" si="92"/>
        <v>1.0604</v>
      </c>
      <c r="CW407" s="41">
        <f t="shared" si="92"/>
        <v>1.0503333333333333</v>
      </c>
      <c r="CX407" s="41">
        <f t="shared" si="92"/>
        <v>1.0402666666666667</v>
      </c>
      <c r="CY407" s="41">
        <f t="shared" si="92"/>
        <v>1.0302</v>
      </c>
      <c r="CZ407" s="41">
        <f t="shared" si="92"/>
        <v>1.0201333333333333</v>
      </c>
      <c r="DA407" s="41">
        <f t="shared" si="92"/>
        <v>1.0100666666666667</v>
      </c>
      <c r="DB407" s="41">
        <f t="shared" si="92"/>
        <v>1</v>
      </c>
      <c r="DG407" s="34"/>
      <c r="DH407" s="7" t="s">
        <v>17</v>
      </c>
      <c r="DI407" s="7" t="s">
        <v>19</v>
      </c>
      <c r="DJ407" s="41">
        <f t="shared" si="93"/>
        <v>1.0269999999999999</v>
      </c>
      <c r="DK407" s="41">
        <f t="shared" si="93"/>
        <v>1.0269999999999999</v>
      </c>
      <c r="DL407" s="41">
        <f t="shared" si="93"/>
        <v>1.0269999999999999</v>
      </c>
      <c r="DM407" s="41">
        <f t="shared" si="93"/>
        <v>1.0269999999999999</v>
      </c>
      <c r="DN407" s="41">
        <f t="shared" si="93"/>
        <v>1.0269999999999999</v>
      </c>
      <c r="DO407" s="41">
        <f t="shared" si="93"/>
        <v>1.0269999999999999</v>
      </c>
      <c r="DP407" s="41">
        <f t="shared" si="93"/>
        <v>1.0269999999999999</v>
      </c>
      <c r="DQ407" s="41">
        <f t="shared" si="93"/>
        <v>1.0269999999999999</v>
      </c>
      <c r="DR407" s="41">
        <f t="shared" si="93"/>
        <v>1.0269999999999999</v>
      </c>
      <c r="DS407" s="41">
        <f t="shared" si="93"/>
        <v>1.0269999999999999</v>
      </c>
      <c r="DT407" s="41">
        <f t="shared" si="93"/>
        <v>1.0269999999999999</v>
      </c>
      <c r="DU407" s="41">
        <f t="shared" si="93"/>
        <v>1.0269999999999999</v>
      </c>
      <c r="DV407" s="41">
        <f t="shared" si="93"/>
        <v>1.0269999999999999</v>
      </c>
      <c r="DW407" s="41">
        <f t="shared" si="93"/>
        <v>1.0269999999999999</v>
      </c>
      <c r="DX407" s="41">
        <f t="shared" si="93"/>
        <v>1.0269999999999999</v>
      </c>
      <c r="DY407" s="41">
        <f t="shared" si="93"/>
        <v>1.0251999999999999</v>
      </c>
      <c r="DZ407" s="41">
        <f t="shared" si="93"/>
        <v>1.0234000000000001</v>
      </c>
      <c r="EA407" s="41">
        <f t="shared" si="93"/>
        <v>1.0216000000000001</v>
      </c>
      <c r="EB407" s="41">
        <f t="shared" si="93"/>
        <v>1.0198</v>
      </c>
      <c r="EC407" s="41">
        <f t="shared" si="93"/>
        <v>1.018</v>
      </c>
      <c r="ED407" s="41">
        <f t="shared" si="93"/>
        <v>1.0162</v>
      </c>
      <c r="EE407" s="41">
        <f t="shared" si="93"/>
        <v>1.0144</v>
      </c>
      <c r="EF407" s="41">
        <f t="shared" si="93"/>
        <v>1.0125999999999999</v>
      </c>
      <c r="EG407" s="41">
        <f t="shared" si="93"/>
        <v>1.0107999999999999</v>
      </c>
      <c r="EH407" s="41">
        <f t="shared" si="93"/>
        <v>1.0089999999999999</v>
      </c>
      <c r="EI407" s="41">
        <f t="shared" si="93"/>
        <v>1.0072000000000001</v>
      </c>
      <c r="EJ407" s="41">
        <f t="shared" si="93"/>
        <v>1.0054000000000001</v>
      </c>
      <c r="EK407" s="41">
        <f t="shared" si="93"/>
        <v>1.0036</v>
      </c>
      <c r="EL407" s="41">
        <f t="shared" si="93"/>
        <v>1.0018</v>
      </c>
      <c r="EM407" s="41">
        <f t="shared" si="93"/>
        <v>1</v>
      </c>
    </row>
    <row r="408" spans="1:143" x14ac:dyDescent="0.25">
      <c r="A408" s="34"/>
      <c r="B408" s="83" t="s">
        <v>17</v>
      </c>
      <c r="C408" s="83" t="s">
        <v>31</v>
      </c>
      <c r="D408" s="81">
        <f t="shared" si="90"/>
        <v>1.008</v>
      </c>
      <c r="E408" s="81">
        <f t="shared" si="90"/>
        <v>1.008</v>
      </c>
      <c r="F408" s="81">
        <f t="shared" si="90"/>
        <v>1.008</v>
      </c>
      <c r="G408" s="81">
        <f t="shared" si="90"/>
        <v>1.008</v>
      </c>
      <c r="H408" s="81">
        <f t="shared" si="90"/>
        <v>1.008</v>
      </c>
      <c r="I408" s="81">
        <f t="shared" si="90"/>
        <v>1.008</v>
      </c>
      <c r="J408" s="81">
        <f t="shared" si="90"/>
        <v>1.008</v>
      </c>
      <c r="K408" s="81">
        <f t="shared" si="90"/>
        <v>1.008</v>
      </c>
      <c r="L408" s="81">
        <f t="shared" si="90"/>
        <v>1.008</v>
      </c>
      <c r="M408" s="81">
        <f t="shared" si="90"/>
        <v>1.008</v>
      </c>
      <c r="N408" s="81">
        <f t="shared" si="90"/>
        <v>1.008</v>
      </c>
      <c r="O408" s="81">
        <f t="shared" si="90"/>
        <v>1.008</v>
      </c>
      <c r="P408" s="81">
        <f t="shared" si="90"/>
        <v>1.008</v>
      </c>
      <c r="Q408" s="81">
        <f t="shared" si="90"/>
        <v>1.008</v>
      </c>
      <c r="R408" s="81">
        <f t="shared" si="90"/>
        <v>1.008</v>
      </c>
      <c r="S408" s="81">
        <f t="shared" si="90"/>
        <v>1.0074666666666667</v>
      </c>
      <c r="T408" s="81">
        <f t="shared" si="90"/>
        <v>1.0069333333333332</v>
      </c>
      <c r="U408" s="81">
        <f t="shared" si="90"/>
        <v>1.0064</v>
      </c>
      <c r="V408" s="81">
        <f t="shared" si="90"/>
        <v>1.0058666666666667</v>
      </c>
      <c r="W408" s="81">
        <f t="shared" si="90"/>
        <v>1.0053333333333334</v>
      </c>
      <c r="X408" s="81">
        <f t="shared" si="90"/>
        <v>1.0047999999999999</v>
      </c>
      <c r="Y408" s="81">
        <f t="shared" si="90"/>
        <v>1.0042666666666666</v>
      </c>
      <c r="Z408" s="81">
        <f t="shared" si="90"/>
        <v>1.0037333333333334</v>
      </c>
      <c r="AA408" s="81">
        <f t="shared" si="90"/>
        <v>1.0032000000000001</v>
      </c>
      <c r="AB408" s="81">
        <f t="shared" si="90"/>
        <v>1.0026666666666666</v>
      </c>
      <c r="AC408" s="81">
        <f t="shared" si="90"/>
        <v>1.0021333333333333</v>
      </c>
      <c r="AD408" s="81">
        <f t="shared" si="90"/>
        <v>1.0016</v>
      </c>
      <c r="AE408" s="81">
        <f t="shared" si="90"/>
        <v>1.0010666666666668</v>
      </c>
      <c r="AF408" s="81">
        <f t="shared" si="90"/>
        <v>1.0005333333333333</v>
      </c>
      <c r="AG408" s="81">
        <f t="shared" si="90"/>
        <v>1</v>
      </c>
      <c r="AK408" s="34"/>
      <c r="AL408" s="7" t="s">
        <v>17</v>
      </c>
      <c r="AM408" s="7" t="s">
        <v>31</v>
      </c>
      <c r="AN408" s="41">
        <f t="shared" si="91"/>
        <v>1.4729999999999999</v>
      </c>
      <c r="AO408" s="41">
        <f t="shared" si="91"/>
        <v>1.4729999999999999</v>
      </c>
      <c r="AP408" s="41">
        <f t="shared" si="91"/>
        <v>1.4729999999999999</v>
      </c>
      <c r="AQ408" s="41">
        <f t="shared" si="91"/>
        <v>1.4729999999999999</v>
      </c>
      <c r="AR408" s="41">
        <f t="shared" si="91"/>
        <v>1.4729999999999999</v>
      </c>
      <c r="AS408" s="41">
        <f t="shared" si="91"/>
        <v>1.4729999999999999</v>
      </c>
      <c r="AT408" s="41">
        <f t="shared" si="91"/>
        <v>1.4729999999999999</v>
      </c>
      <c r="AU408" s="41">
        <f t="shared" si="91"/>
        <v>1.4729999999999999</v>
      </c>
      <c r="AV408" s="41">
        <f t="shared" si="91"/>
        <v>1.4729999999999999</v>
      </c>
      <c r="AW408" s="41">
        <f t="shared" si="91"/>
        <v>1.4729999999999999</v>
      </c>
      <c r="AX408" s="41">
        <f t="shared" si="91"/>
        <v>1.4729999999999999</v>
      </c>
      <c r="AY408" s="41">
        <f t="shared" si="91"/>
        <v>1.4729999999999999</v>
      </c>
      <c r="AZ408" s="41">
        <f t="shared" si="91"/>
        <v>1.4729999999999999</v>
      </c>
      <c r="BA408" s="41">
        <f t="shared" si="91"/>
        <v>1.4729999999999999</v>
      </c>
      <c r="BB408" s="41">
        <f t="shared" si="91"/>
        <v>1.4729999999999999</v>
      </c>
      <c r="BC408" s="41">
        <f t="shared" si="91"/>
        <v>1.4414666666666667</v>
      </c>
      <c r="BD408" s="41">
        <f t="shared" si="91"/>
        <v>1.4099333333333333</v>
      </c>
      <c r="BE408" s="41">
        <f t="shared" si="91"/>
        <v>1.3784000000000001</v>
      </c>
      <c r="BF408" s="41">
        <f t="shared" si="91"/>
        <v>1.3468666666666667</v>
      </c>
      <c r="BG408" s="41">
        <f t="shared" si="91"/>
        <v>1.3153333333333332</v>
      </c>
      <c r="BH408" s="41">
        <f t="shared" si="91"/>
        <v>1.2838000000000001</v>
      </c>
      <c r="BI408" s="41">
        <f t="shared" si="91"/>
        <v>1.2522666666666666</v>
      </c>
      <c r="BJ408" s="41">
        <f t="shared" si="91"/>
        <v>1.2207333333333334</v>
      </c>
      <c r="BK408" s="41">
        <f t="shared" si="91"/>
        <v>1.1892</v>
      </c>
      <c r="BL408" s="41">
        <f t="shared" si="91"/>
        <v>1.1576666666666666</v>
      </c>
      <c r="BM408" s="41">
        <f t="shared" si="91"/>
        <v>1.1261333333333332</v>
      </c>
      <c r="BN408" s="41">
        <f t="shared" si="91"/>
        <v>1.0946</v>
      </c>
      <c r="BO408" s="41">
        <f t="shared" si="91"/>
        <v>1.0630666666666666</v>
      </c>
      <c r="BP408" s="41">
        <f t="shared" si="91"/>
        <v>1.0315333333333334</v>
      </c>
      <c r="BQ408" s="41">
        <f t="shared" si="91"/>
        <v>1</v>
      </c>
      <c r="BV408" s="34"/>
      <c r="BW408" s="7" t="s">
        <v>17</v>
      </c>
      <c r="BX408" s="7" t="s">
        <v>31</v>
      </c>
      <c r="BY408" s="41">
        <f t="shared" si="92"/>
        <v>1.151</v>
      </c>
      <c r="BZ408" s="41">
        <f t="shared" si="92"/>
        <v>1.151</v>
      </c>
      <c r="CA408" s="41">
        <f t="shared" si="92"/>
        <v>1.151</v>
      </c>
      <c r="CB408" s="41">
        <f t="shared" si="92"/>
        <v>1.151</v>
      </c>
      <c r="CC408" s="41">
        <f t="shared" si="92"/>
        <v>1.151</v>
      </c>
      <c r="CD408" s="41">
        <f t="shared" si="92"/>
        <v>1.151</v>
      </c>
      <c r="CE408" s="41">
        <f t="shared" si="92"/>
        <v>1.151</v>
      </c>
      <c r="CF408" s="41">
        <f t="shared" si="92"/>
        <v>1.151</v>
      </c>
      <c r="CG408" s="41">
        <f t="shared" si="92"/>
        <v>1.151</v>
      </c>
      <c r="CH408" s="41">
        <f t="shared" si="92"/>
        <v>1.151</v>
      </c>
      <c r="CI408" s="41">
        <f t="shared" si="92"/>
        <v>1.151</v>
      </c>
      <c r="CJ408" s="41">
        <f t="shared" si="92"/>
        <v>1.151</v>
      </c>
      <c r="CK408" s="41">
        <f t="shared" si="92"/>
        <v>1.151</v>
      </c>
      <c r="CL408" s="41">
        <f t="shared" si="92"/>
        <v>1.151</v>
      </c>
      <c r="CM408" s="41">
        <f t="shared" si="92"/>
        <v>1.151</v>
      </c>
      <c r="CN408" s="41">
        <f t="shared" si="92"/>
        <v>1.1409333333333334</v>
      </c>
      <c r="CO408" s="41">
        <f t="shared" si="92"/>
        <v>1.1308666666666667</v>
      </c>
      <c r="CP408" s="41">
        <f t="shared" si="92"/>
        <v>1.1208</v>
      </c>
      <c r="CQ408" s="41">
        <f t="shared" si="92"/>
        <v>1.1107333333333334</v>
      </c>
      <c r="CR408" s="41">
        <f t="shared" si="92"/>
        <v>1.1006666666666667</v>
      </c>
      <c r="CS408" s="41">
        <f t="shared" si="92"/>
        <v>1.0906</v>
      </c>
      <c r="CT408" s="41">
        <f t="shared" si="92"/>
        <v>1.0805333333333333</v>
      </c>
      <c r="CU408" s="41">
        <f t="shared" si="92"/>
        <v>1.0704666666666667</v>
      </c>
      <c r="CV408" s="41">
        <f t="shared" si="92"/>
        <v>1.0604</v>
      </c>
      <c r="CW408" s="41">
        <f t="shared" si="92"/>
        <v>1.0503333333333333</v>
      </c>
      <c r="CX408" s="41">
        <f t="shared" si="92"/>
        <v>1.0402666666666667</v>
      </c>
      <c r="CY408" s="41">
        <f t="shared" si="92"/>
        <v>1.0302</v>
      </c>
      <c r="CZ408" s="41">
        <f t="shared" si="92"/>
        <v>1.0201333333333333</v>
      </c>
      <c r="DA408" s="41">
        <f t="shared" si="92"/>
        <v>1.0100666666666667</v>
      </c>
      <c r="DB408" s="41">
        <f t="shared" si="92"/>
        <v>1</v>
      </c>
      <c r="DG408" s="34"/>
      <c r="DH408" s="7" t="s">
        <v>17</v>
      </c>
      <c r="DI408" s="7" t="s">
        <v>31</v>
      </c>
      <c r="DJ408" s="41">
        <f t="shared" si="93"/>
        <v>1.0269999999999999</v>
      </c>
      <c r="DK408" s="41">
        <f t="shared" si="93"/>
        <v>1.0269999999999999</v>
      </c>
      <c r="DL408" s="41">
        <f t="shared" si="93"/>
        <v>1.0269999999999999</v>
      </c>
      <c r="DM408" s="41">
        <f t="shared" si="93"/>
        <v>1.0269999999999999</v>
      </c>
      <c r="DN408" s="41">
        <f t="shared" si="93"/>
        <v>1.0269999999999999</v>
      </c>
      <c r="DO408" s="41">
        <f t="shared" si="93"/>
        <v>1.0269999999999999</v>
      </c>
      <c r="DP408" s="41">
        <f t="shared" si="93"/>
        <v>1.0269999999999999</v>
      </c>
      <c r="DQ408" s="41">
        <f t="shared" si="93"/>
        <v>1.0269999999999999</v>
      </c>
      <c r="DR408" s="41">
        <f t="shared" si="93"/>
        <v>1.0269999999999999</v>
      </c>
      <c r="DS408" s="41">
        <f t="shared" si="93"/>
        <v>1.0269999999999999</v>
      </c>
      <c r="DT408" s="41">
        <f t="shared" si="93"/>
        <v>1.0269999999999999</v>
      </c>
      <c r="DU408" s="41">
        <f t="shared" si="93"/>
        <v>1.0269999999999999</v>
      </c>
      <c r="DV408" s="41">
        <f t="shared" si="93"/>
        <v>1.0269999999999999</v>
      </c>
      <c r="DW408" s="41">
        <f t="shared" si="93"/>
        <v>1.0269999999999999</v>
      </c>
      <c r="DX408" s="41">
        <f t="shared" si="93"/>
        <v>1.0269999999999999</v>
      </c>
      <c r="DY408" s="41">
        <f t="shared" si="93"/>
        <v>1.0251999999999999</v>
      </c>
      <c r="DZ408" s="41">
        <f t="shared" si="93"/>
        <v>1.0234000000000001</v>
      </c>
      <c r="EA408" s="41">
        <f t="shared" si="93"/>
        <v>1.0216000000000001</v>
      </c>
      <c r="EB408" s="41">
        <f t="shared" si="93"/>
        <v>1.0198</v>
      </c>
      <c r="EC408" s="41">
        <f t="shared" si="93"/>
        <v>1.018</v>
      </c>
      <c r="ED408" s="41">
        <f t="shared" si="93"/>
        <v>1.0162</v>
      </c>
      <c r="EE408" s="41">
        <f t="shared" si="93"/>
        <v>1.0144</v>
      </c>
      <c r="EF408" s="41">
        <f t="shared" si="93"/>
        <v>1.0125999999999999</v>
      </c>
      <c r="EG408" s="41">
        <f t="shared" si="93"/>
        <v>1.0107999999999999</v>
      </c>
      <c r="EH408" s="41">
        <f t="shared" si="93"/>
        <v>1.0089999999999999</v>
      </c>
      <c r="EI408" s="41">
        <f t="shared" si="93"/>
        <v>1.0072000000000001</v>
      </c>
      <c r="EJ408" s="41">
        <f t="shared" si="93"/>
        <v>1.0054000000000001</v>
      </c>
      <c r="EK408" s="41">
        <f t="shared" si="93"/>
        <v>1.0036</v>
      </c>
      <c r="EL408" s="41">
        <f t="shared" si="93"/>
        <v>1.0018</v>
      </c>
      <c r="EM408" s="41">
        <f t="shared" si="93"/>
        <v>1</v>
      </c>
    </row>
    <row r="409" spans="1:143" x14ac:dyDescent="0.25">
      <c r="A409" s="34"/>
      <c r="B409" s="83" t="s">
        <v>17</v>
      </c>
      <c r="C409" s="83" t="s">
        <v>35</v>
      </c>
      <c r="D409" s="81">
        <f t="shared" si="90"/>
        <v>1.008</v>
      </c>
      <c r="E409" s="81">
        <f t="shared" si="90"/>
        <v>1.008</v>
      </c>
      <c r="F409" s="81">
        <f t="shared" si="90"/>
        <v>1.008</v>
      </c>
      <c r="G409" s="81">
        <f t="shared" si="90"/>
        <v>1.008</v>
      </c>
      <c r="H409" s="81">
        <f t="shared" si="90"/>
        <v>1.008</v>
      </c>
      <c r="I409" s="81">
        <f t="shared" si="90"/>
        <v>1.008</v>
      </c>
      <c r="J409" s="81">
        <f t="shared" si="90"/>
        <v>1.008</v>
      </c>
      <c r="K409" s="81">
        <f t="shared" si="90"/>
        <v>1.008</v>
      </c>
      <c r="L409" s="81">
        <f t="shared" si="90"/>
        <v>1.008</v>
      </c>
      <c r="M409" s="81">
        <f t="shared" si="90"/>
        <v>1.008</v>
      </c>
      <c r="N409" s="81">
        <f t="shared" si="90"/>
        <v>1.008</v>
      </c>
      <c r="O409" s="81">
        <f t="shared" si="90"/>
        <v>1.008</v>
      </c>
      <c r="P409" s="81">
        <f t="shared" si="90"/>
        <v>1.008</v>
      </c>
      <c r="Q409" s="81">
        <f t="shared" si="90"/>
        <v>1.008</v>
      </c>
      <c r="R409" s="81">
        <f t="shared" si="90"/>
        <v>1.008</v>
      </c>
      <c r="S409" s="81">
        <f t="shared" si="90"/>
        <v>1.0074666666666667</v>
      </c>
      <c r="T409" s="81">
        <f t="shared" si="90"/>
        <v>1.0069333333333332</v>
      </c>
      <c r="U409" s="81">
        <f t="shared" si="90"/>
        <v>1.0064</v>
      </c>
      <c r="V409" s="81">
        <f t="shared" si="90"/>
        <v>1.0058666666666667</v>
      </c>
      <c r="W409" s="81">
        <f t="shared" si="90"/>
        <v>1.0053333333333334</v>
      </c>
      <c r="X409" s="81">
        <f t="shared" si="90"/>
        <v>1.0047999999999999</v>
      </c>
      <c r="Y409" s="81">
        <f t="shared" si="90"/>
        <v>1.0042666666666666</v>
      </c>
      <c r="Z409" s="81">
        <f t="shared" si="90"/>
        <v>1.0037333333333334</v>
      </c>
      <c r="AA409" s="81">
        <f t="shared" si="90"/>
        <v>1.0032000000000001</v>
      </c>
      <c r="AB409" s="81">
        <f t="shared" si="90"/>
        <v>1.0026666666666666</v>
      </c>
      <c r="AC409" s="81">
        <f t="shared" si="90"/>
        <v>1.0021333333333333</v>
      </c>
      <c r="AD409" s="81">
        <f t="shared" si="90"/>
        <v>1.0016</v>
      </c>
      <c r="AE409" s="81">
        <f t="shared" si="90"/>
        <v>1.0010666666666668</v>
      </c>
      <c r="AF409" s="81">
        <f t="shared" si="90"/>
        <v>1.0005333333333333</v>
      </c>
      <c r="AG409" s="81">
        <f t="shared" si="90"/>
        <v>1</v>
      </c>
      <c r="AK409" s="34"/>
      <c r="AL409" s="7" t="s">
        <v>17</v>
      </c>
      <c r="AM409" s="7" t="s">
        <v>35</v>
      </c>
      <c r="AN409" s="41">
        <f t="shared" si="91"/>
        <v>1.4729999999999999</v>
      </c>
      <c r="AO409" s="41">
        <f t="shared" si="91"/>
        <v>1.4729999999999999</v>
      </c>
      <c r="AP409" s="41">
        <f t="shared" si="91"/>
        <v>1.4729999999999999</v>
      </c>
      <c r="AQ409" s="41">
        <f t="shared" si="91"/>
        <v>1.4729999999999999</v>
      </c>
      <c r="AR409" s="41">
        <f t="shared" si="91"/>
        <v>1.4729999999999999</v>
      </c>
      <c r="AS409" s="41">
        <f t="shared" si="91"/>
        <v>1.4729999999999999</v>
      </c>
      <c r="AT409" s="41">
        <f t="shared" si="91"/>
        <v>1.4729999999999999</v>
      </c>
      <c r="AU409" s="41">
        <f t="shared" si="91"/>
        <v>1.4729999999999999</v>
      </c>
      <c r="AV409" s="41">
        <f t="shared" si="91"/>
        <v>1.4729999999999999</v>
      </c>
      <c r="AW409" s="41">
        <f t="shared" si="91"/>
        <v>1.4729999999999999</v>
      </c>
      <c r="AX409" s="41">
        <f t="shared" si="91"/>
        <v>1.4729999999999999</v>
      </c>
      <c r="AY409" s="41">
        <f t="shared" si="91"/>
        <v>1.4729999999999999</v>
      </c>
      <c r="AZ409" s="41">
        <f t="shared" si="91"/>
        <v>1.4729999999999999</v>
      </c>
      <c r="BA409" s="41">
        <f t="shared" si="91"/>
        <v>1.4729999999999999</v>
      </c>
      <c r="BB409" s="41">
        <f t="shared" si="91"/>
        <v>1.4729999999999999</v>
      </c>
      <c r="BC409" s="41">
        <f t="shared" si="91"/>
        <v>1.4414666666666667</v>
      </c>
      <c r="BD409" s="41">
        <f t="shared" si="91"/>
        <v>1.4099333333333333</v>
      </c>
      <c r="BE409" s="41">
        <f t="shared" si="91"/>
        <v>1.3784000000000001</v>
      </c>
      <c r="BF409" s="41">
        <f t="shared" si="91"/>
        <v>1.3468666666666667</v>
      </c>
      <c r="BG409" s="41">
        <f t="shared" si="91"/>
        <v>1.3153333333333332</v>
      </c>
      <c r="BH409" s="41">
        <f t="shared" si="91"/>
        <v>1.2838000000000001</v>
      </c>
      <c r="BI409" s="41">
        <f t="shared" si="91"/>
        <v>1.2522666666666666</v>
      </c>
      <c r="BJ409" s="41">
        <f t="shared" si="91"/>
        <v>1.2207333333333334</v>
      </c>
      <c r="BK409" s="41">
        <f t="shared" si="91"/>
        <v>1.1892</v>
      </c>
      <c r="BL409" s="41">
        <f t="shared" si="91"/>
        <v>1.1576666666666666</v>
      </c>
      <c r="BM409" s="41">
        <f t="shared" si="91"/>
        <v>1.1261333333333332</v>
      </c>
      <c r="BN409" s="41">
        <f t="shared" si="91"/>
        <v>1.0946</v>
      </c>
      <c r="BO409" s="41">
        <f t="shared" si="91"/>
        <v>1.0630666666666666</v>
      </c>
      <c r="BP409" s="41">
        <f t="shared" si="91"/>
        <v>1.0315333333333334</v>
      </c>
      <c r="BQ409" s="41">
        <f t="shared" si="91"/>
        <v>1</v>
      </c>
      <c r="BV409" s="34"/>
      <c r="BW409" s="7" t="s">
        <v>17</v>
      </c>
      <c r="BX409" s="7" t="s">
        <v>35</v>
      </c>
      <c r="BY409" s="41">
        <f t="shared" si="92"/>
        <v>1.151</v>
      </c>
      <c r="BZ409" s="41">
        <f t="shared" si="92"/>
        <v>1.151</v>
      </c>
      <c r="CA409" s="41">
        <f t="shared" si="92"/>
        <v>1.151</v>
      </c>
      <c r="CB409" s="41">
        <f t="shared" si="92"/>
        <v>1.151</v>
      </c>
      <c r="CC409" s="41">
        <f t="shared" si="92"/>
        <v>1.151</v>
      </c>
      <c r="CD409" s="41">
        <f t="shared" si="92"/>
        <v>1.151</v>
      </c>
      <c r="CE409" s="41">
        <f t="shared" si="92"/>
        <v>1.151</v>
      </c>
      <c r="CF409" s="41">
        <f t="shared" si="92"/>
        <v>1.151</v>
      </c>
      <c r="CG409" s="41">
        <f t="shared" si="92"/>
        <v>1.151</v>
      </c>
      <c r="CH409" s="41">
        <f t="shared" si="92"/>
        <v>1.151</v>
      </c>
      <c r="CI409" s="41">
        <f t="shared" si="92"/>
        <v>1.151</v>
      </c>
      <c r="CJ409" s="41">
        <f t="shared" si="92"/>
        <v>1.151</v>
      </c>
      <c r="CK409" s="41">
        <f t="shared" si="92"/>
        <v>1.151</v>
      </c>
      <c r="CL409" s="41">
        <f t="shared" si="92"/>
        <v>1.151</v>
      </c>
      <c r="CM409" s="41">
        <f t="shared" si="92"/>
        <v>1.151</v>
      </c>
      <c r="CN409" s="41">
        <f t="shared" si="92"/>
        <v>1.1409333333333334</v>
      </c>
      <c r="CO409" s="41">
        <f t="shared" si="92"/>
        <v>1.1308666666666667</v>
      </c>
      <c r="CP409" s="41">
        <f t="shared" si="92"/>
        <v>1.1208</v>
      </c>
      <c r="CQ409" s="41">
        <f t="shared" si="92"/>
        <v>1.1107333333333334</v>
      </c>
      <c r="CR409" s="41">
        <f t="shared" si="92"/>
        <v>1.1006666666666667</v>
      </c>
      <c r="CS409" s="41">
        <f t="shared" si="92"/>
        <v>1.0906</v>
      </c>
      <c r="CT409" s="41">
        <f t="shared" si="92"/>
        <v>1.0805333333333333</v>
      </c>
      <c r="CU409" s="41">
        <f t="shared" si="92"/>
        <v>1.0704666666666667</v>
      </c>
      <c r="CV409" s="41">
        <f t="shared" si="92"/>
        <v>1.0604</v>
      </c>
      <c r="CW409" s="41">
        <f t="shared" si="92"/>
        <v>1.0503333333333333</v>
      </c>
      <c r="CX409" s="41">
        <f t="shared" si="92"/>
        <v>1.0402666666666667</v>
      </c>
      <c r="CY409" s="41">
        <f t="shared" si="92"/>
        <v>1.0302</v>
      </c>
      <c r="CZ409" s="41">
        <f t="shared" si="92"/>
        <v>1.0201333333333333</v>
      </c>
      <c r="DA409" s="41">
        <f t="shared" si="92"/>
        <v>1.0100666666666667</v>
      </c>
      <c r="DB409" s="41">
        <f t="shared" si="92"/>
        <v>1</v>
      </c>
      <c r="DG409" s="34"/>
      <c r="DH409" s="7" t="s">
        <v>17</v>
      </c>
      <c r="DI409" s="7" t="s">
        <v>35</v>
      </c>
      <c r="DJ409" s="41">
        <f t="shared" si="93"/>
        <v>1.0269999999999999</v>
      </c>
      <c r="DK409" s="41">
        <f t="shared" si="93"/>
        <v>1.0269999999999999</v>
      </c>
      <c r="DL409" s="41">
        <f t="shared" si="93"/>
        <v>1.0269999999999999</v>
      </c>
      <c r="DM409" s="41">
        <f t="shared" si="93"/>
        <v>1.0269999999999999</v>
      </c>
      <c r="DN409" s="41">
        <f t="shared" si="93"/>
        <v>1.0269999999999999</v>
      </c>
      <c r="DO409" s="41">
        <f t="shared" si="93"/>
        <v>1.0269999999999999</v>
      </c>
      <c r="DP409" s="41">
        <f t="shared" si="93"/>
        <v>1.0269999999999999</v>
      </c>
      <c r="DQ409" s="41">
        <f t="shared" si="93"/>
        <v>1.0269999999999999</v>
      </c>
      <c r="DR409" s="41">
        <f t="shared" si="93"/>
        <v>1.0269999999999999</v>
      </c>
      <c r="DS409" s="41">
        <f t="shared" si="93"/>
        <v>1.0269999999999999</v>
      </c>
      <c r="DT409" s="41">
        <f t="shared" si="93"/>
        <v>1.0269999999999999</v>
      </c>
      <c r="DU409" s="41">
        <f t="shared" si="93"/>
        <v>1.0269999999999999</v>
      </c>
      <c r="DV409" s="41">
        <f t="shared" si="93"/>
        <v>1.0269999999999999</v>
      </c>
      <c r="DW409" s="41">
        <f t="shared" si="93"/>
        <v>1.0269999999999999</v>
      </c>
      <c r="DX409" s="41">
        <f t="shared" si="93"/>
        <v>1.0269999999999999</v>
      </c>
      <c r="DY409" s="41">
        <f t="shared" si="93"/>
        <v>1.0251999999999999</v>
      </c>
      <c r="DZ409" s="41">
        <f t="shared" si="93"/>
        <v>1.0234000000000001</v>
      </c>
      <c r="EA409" s="41">
        <f t="shared" si="93"/>
        <v>1.0216000000000001</v>
      </c>
      <c r="EB409" s="41">
        <f t="shared" si="93"/>
        <v>1.0198</v>
      </c>
      <c r="EC409" s="41">
        <f t="shared" si="93"/>
        <v>1.018</v>
      </c>
      <c r="ED409" s="41">
        <f t="shared" si="93"/>
        <v>1.0162</v>
      </c>
      <c r="EE409" s="41">
        <f t="shared" si="93"/>
        <v>1.0144</v>
      </c>
      <c r="EF409" s="41">
        <f t="shared" si="93"/>
        <v>1.0125999999999999</v>
      </c>
      <c r="EG409" s="41">
        <f t="shared" si="93"/>
        <v>1.0107999999999999</v>
      </c>
      <c r="EH409" s="41">
        <f t="shared" si="93"/>
        <v>1.0089999999999999</v>
      </c>
      <c r="EI409" s="41">
        <f t="shared" si="93"/>
        <v>1.0072000000000001</v>
      </c>
      <c r="EJ409" s="41">
        <f t="shared" si="93"/>
        <v>1.0054000000000001</v>
      </c>
      <c r="EK409" s="41">
        <f t="shared" si="93"/>
        <v>1.0036</v>
      </c>
      <c r="EL409" s="41">
        <f t="shared" si="93"/>
        <v>1.0018</v>
      </c>
      <c r="EM409" s="41">
        <f t="shared" si="93"/>
        <v>1</v>
      </c>
    </row>
    <row r="410" spans="1:143" x14ac:dyDescent="0.25">
      <c r="A410" s="34"/>
      <c r="B410" s="83" t="s">
        <v>17</v>
      </c>
      <c r="C410" s="83" t="s">
        <v>10</v>
      </c>
      <c r="D410" s="81">
        <f t="shared" si="90"/>
        <v>1.008</v>
      </c>
      <c r="E410" s="81">
        <f t="shared" si="90"/>
        <v>1.008</v>
      </c>
      <c r="F410" s="81">
        <f t="shared" si="90"/>
        <v>1.008</v>
      </c>
      <c r="G410" s="81">
        <f t="shared" si="90"/>
        <v>1.008</v>
      </c>
      <c r="H410" s="81">
        <f t="shared" si="90"/>
        <v>1.008</v>
      </c>
      <c r="I410" s="81">
        <f t="shared" si="90"/>
        <v>1.008</v>
      </c>
      <c r="J410" s="81">
        <f t="shared" si="90"/>
        <v>1.008</v>
      </c>
      <c r="K410" s="81">
        <f t="shared" si="90"/>
        <v>1.008</v>
      </c>
      <c r="L410" s="81">
        <f t="shared" si="90"/>
        <v>1.008</v>
      </c>
      <c r="M410" s="81">
        <f t="shared" si="90"/>
        <v>1.008</v>
      </c>
      <c r="N410" s="81">
        <f t="shared" si="90"/>
        <v>1.008</v>
      </c>
      <c r="O410" s="81">
        <f t="shared" si="90"/>
        <v>1.008</v>
      </c>
      <c r="P410" s="81">
        <f t="shared" si="90"/>
        <v>1.008</v>
      </c>
      <c r="Q410" s="81">
        <f t="shared" si="90"/>
        <v>1.008</v>
      </c>
      <c r="R410" s="81">
        <f t="shared" si="90"/>
        <v>1.008</v>
      </c>
      <c r="S410" s="81">
        <f t="shared" ref="S410:AG410" si="94">1+($C150*S$160/S$161)</f>
        <v>1.0074666666666667</v>
      </c>
      <c r="T410" s="81">
        <f t="shared" si="94"/>
        <v>1.0069333333333332</v>
      </c>
      <c r="U410" s="81">
        <f t="shared" si="94"/>
        <v>1.0064</v>
      </c>
      <c r="V410" s="81">
        <f t="shared" si="94"/>
        <v>1.0058666666666667</v>
      </c>
      <c r="W410" s="81">
        <f t="shared" si="94"/>
        <v>1.0053333333333334</v>
      </c>
      <c r="X410" s="81">
        <f t="shared" si="94"/>
        <v>1.0047999999999999</v>
      </c>
      <c r="Y410" s="81">
        <f t="shared" si="94"/>
        <v>1.0042666666666666</v>
      </c>
      <c r="Z410" s="81">
        <f t="shared" si="94"/>
        <v>1.0037333333333334</v>
      </c>
      <c r="AA410" s="81">
        <f t="shared" si="94"/>
        <v>1.0032000000000001</v>
      </c>
      <c r="AB410" s="81">
        <f t="shared" si="94"/>
        <v>1.0026666666666666</v>
      </c>
      <c r="AC410" s="81">
        <f t="shared" si="94"/>
        <v>1.0021333333333333</v>
      </c>
      <c r="AD410" s="81">
        <f t="shared" si="94"/>
        <v>1.0016</v>
      </c>
      <c r="AE410" s="81">
        <f t="shared" si="94"/>
        <v>1.0010666666666668</v>
      </c>
      <c r="AF410" s="81">
        <f t="shared" si="94"/>
        <v>1.0005333333333333</v>
      </c>
      <c r="AG410" s="81">
        <f t="shared" si="94"/>
        <v>1</v>
      </c>
      <c r="AK410" s="34"/>
      <c r="AL410" s="7" t="s">
        <v>17</v>
      </c>
      <c r="AM410" s="7" t="s">
        <v>10</v>
      </c>
      <c r="AN410" s="41">
        <f t="shared" si="91"/>
        <v>1.4729999999999999</v>
      </c>
      <c r="AO410" s="41">
        <f t="shared" si="91"/>
        <v>1.4729999999999999</v>
      </c>
      <c r="AP410" s="41">
        <f t="shared" si="91"/>
        <v>1.4729999999999999</v>
      </c>
      <c r="AQ410" s="41">
        <f t="shared" si="91"/>
        <v>1.4729999999999999</v>
      </c>
      <c r="AR410" s="41">
        <f t="shared" si="91"/>
        <v>1.4729999999999999</v>
      </c>
      <c r="AS410" s="41">
        <f t="shared" si="91"/>
        <v>1.4729999999999999</v>
      </c>
      <c r="AT410" s="41">
        <f t="shared" si="91"/>
        <v>1.4729999999999999</v>
      </c>
      <c r="AU410" s="41">
        <f t="shared" si="91"/>
        <v>1.4729999999999999</v>
      </c>
      <c r="AV410" s="41">
        <f t="shared" si="91"/>
        <v>1.4729999999999999</v>
      </c>
      <c r="AW410" s="41">
        <f t="shared" si="91"/>
        <v>1.4729999999999999</v>
      </c>
      <c r="AX410" s="41">
        <f t="shared" si="91"/>
        <v>1.4729999999999999</v>
      </c>
      <c r="AY410" s="41">
        <f t="shared" si="91"/>
        <v>1.4729999999999999</v>
      </c>
      <c r="AZ410" s="41">
        <f t="shared" si="91"/>
        <v>1.4729999999999999</v>
      </c>
      <c r="BA410" s="41">
        <f t="shared" si="91"/>
        <v>1.4729999999999999</v>
      </c>
      <c r="BB410" s="41">
        <f t="shared" si="91"/>
        <v>1.4729999999999999</v>
      </c>
      <c r="BC410" s="41">
        <f t="shared" ref="BC410:BQ410" si="95">1+($F150*S$160/S$161)</f>
        <v>1.4414666666666667</v>
      </c>
      <c r="BD410" s="41">
        <f t="shared" si="95"/>
        <v>1.4099333333333333</v>
      </c>
      <c r="BE410" s="41">
        <f t="shared" si="95"/>
        <v>1.3784000000000001</v>
      </c>
      <c r="BF410" s="41">
        <f t="shared" si="95"/>
        <v>1.3468666666666667</v>
      </c>
      <c r="BG410" s="41">
        <f t="shared" si="95"/>
        <v>1.3153333333333332</v>
      </c>
      <c r="BH410" s="41">
        <f t="shared" si="95"/>
        <v>1.2838000000000001</v>
      </c>
      <c r="BI410" s="41">
        <f t="shared" si="95"/>
        <v>1.2522666666666666</v>
      </c>
      <c r="BJ410" s="41">
        <f t="shared" si="95"/>
        <v>1.2207333333333334</v>
      </c>
      <c r="BK410" s="41">
        <f t="shared" si="95"/>
        <v>1.1892</v>
      </c>
      <c r="BL410" s="41">
        <f t="shared" si="95"/>
        <v>1.1576666666666666</v>
      </c>
      <c r="BM410" s="41">
        <f t="shared" si="95"/>
        <v>1.1261333333333332</v>
      </c>
      <c r="BN410" s="41">
        <f t="shared" si="95"/>
        <v>1.0946</v>
      </c>
      <c r="BO410" s="41">
        <f t="shared" si="95"/>
        <v>1.0630666666666666</v>
      </c>
      <c r="BP410" s="41">
        <f t="shared" si="95"/>
        <v>1.0315333333333334</v>
      </c>
      <c r="BQ410" s="41">
        <f t="shared" si="95"/>
        <v>1</v>
      </c>
      <c r="BV410" s="34"/>
      <c r="BW410" s="7" t="s">
        <v>17</v>
      </c>
      <c r="BX410" s="7" t="s">
        <v>10</v>
      </c>
      <c r="BY410" s="41">
        <f t="shared" si="92"/>
        <v>1.151</v>
      </c>
      <c r="BZ410" s="41">
        <f t="shared" si="92"/>
        <v>1.151</v>
      </c>
      <c r="CA410" s="41">
        <f t="shared" si="92"/>
        <v>1.151</v>
      </c>
      <c r="CB410" s="41">
        <f t="shared" si="92"/>
        <v>1.151</v>
      </c>
      <c r="CC410" s="41">
        <f t="shared" si="92"/>
        <v>1.151</v>
      </c>
      <c r="CD410" s="41">
        <f t="shared" si="92"/>
        <v>1.151</v>
      </c>
      <c r="CE410" s="41">
        <f t="shared" si="92"/>
        <v>1.151</v>
      </c>
      <c r="CF410" s="41">
        <f t="shared" si="92"/>
        <v>1.151</v>
      </c>
      <c r="CG410" s="41">
        <f t="shared" si="92"/>
        <v>1.151</v>
      </c>
      <c r="CH410" s="41">
        <f t="shared" si="92"/>
        <v>1.151</v>
      </c>
      <c r="CI410" s="41">
        <f t="shared" si="92"/>
        <v>1.151</v>
      </c>
      <c r="CJ410" s="41">
        <f t="shared" si="92"/>
        <v>1.151</v>
      </c>
      <c r="CK410" s="41">
        <f t="shared" si="92"/>
        <v>1.151</v>
      </c>
      <c r="CL410" s="41">
        <f t="shared" si="92"/>
        <v>1.151</v>
      </c>
      <c r="CM410" s="41">
        <f t="shared" si="92"/>
        <v>1.151</v>
      </c>
      <c r="CN410" s="41">
        <f t="shared" ref="CN410:DB410" si="96">1+($E150*S$160/S$161)</f>
        <v>1.1409333333333334</v>
      </c>
      <c r="CO410" s="41">
        <f t="shared" si="96"/>
        <v>1.1308666666666667</v>
      </c>
      <c r="CP410" s="41">
        <f t="shared" si="96"/>
        <v>1.1208</v>
      </c>
      <c r="CQ410" s="41">
        <f t="shared" si="96"/>
        <v>1.1107333333333334</v>
      </c>
      <c r="CR410" s="41">
        <f t="shared" si="96"/>
        <v>1.1006666666666667</v>
      </c>
      <c r="CS410" s="41">
        <f t="shared" si="96"/>
        <v>1.0906</v>
      </c>
      <c r="CT410" s="41">
        <f t="shared" si="96"/>
        <v>1.0805333333333333</v>
      </c>
      <c r="CU410" s="41">
        <f t="shared" si="96"/>
        <v>1.0704666666666667</v>
      </c>
      <c r="CV410" s="41">
        <f t="shared" si="96"/>
        <v>1.0604</v>
      </c>
      <c r="CW410" s="41">
        <f t="shared" si="96"/>
        <v>1.0503333333333333</v>
      </c>
      <c r="CX410" s="41">
        <f t="shared" si="96"/>
        <v>1.0402666666666667</v>
      </c>
      <c r="CY410" s="41">
        <f t="shared" si="96"/>
        <v>1.0302</v>
      </c>
      <c r="CZ410" s="41">
        <f t="shared" si="96"/>
        <v>1.0201333333333333</v>
      </c>
      <c r="DA410" s="41">
        <f t="shared" si="96"/>
        <v>1.0100666666666667</v>
      </c>
      <c r="DB410" s="41">
        <f t="shared" si="96"/>
        <v>1</v>
      </c>
      <c r="DG410" s="34"/>
      <c r="DH410" s="7" t="s">
        <v>17</v>
      </c>
      <c r="DI410" s="7" t="s">
        <v>10</v>
      </c>
      <c r="DJ410" s="41">
        <f t="shared" si="93"/>
        <v>1.0269999999999999</v>
      </c>
      <c r="DK410" s="41">
        <f t="shared" si="93"/>
        <v>1.0269999999999999</v>
      </c>
      <c r="DL410" s="41">
        <f t="shared" si="93"/>
        <v>1.0269999999999999</v>
      </c>
      <c r="DM410" s="41">
        <f t="shared" si="93"/>
        <v>1.0269999999999999</v>
      </c>
      <c r="DN410" s="41">
        <f t="shared" si="93"/>
        <v>1.0269999999999999</v>
      </c>
      <c r="DO410" s="41">
        <f t="shared" si="93"/>
        <v>1.0269999999999999</v>
      </c>
      <c r="DP410" s="41">
        <f t="shared" si="93"/>
        <v>1.0269999999999999</v>
      </c>
      <c r="DQ410" s="41">
        <f t="shared" si="93"/>
        <v>1.0269999999999999</v>
      </c>
      <c r="DR410" s="41">
        <f t="shared" si="93"/>
        <v>1.0269999999999999</v>
      </c>
      <c r="DS410" s="41">
        <f t="shared" si="93"/>
        <v>1.0269999999999999</v>
      </c>
      <c r="DT410" s="41">
        <f t="shared" si="93"/>
        <v>1.0269999999999999</v>
      </c>
      <c r="DU410" s="41">
        <f t="shared" si="93"/>
        <v>1.0269999999999999</v>
      </c>
      <c r="DV410" s="41">
        <f t="shared" si="93"/>
        <v>1.0269999999999999</v>
      </c>
      <c r="DW410" s="41">
        <f t="shared" si="93"/>
        <v>1.0269999999999999</v>
      </c>
      <c r="DX410" s="41">
        <f t="shared" si="93"/>
        <v>1.0269999999999999</v>
      </c>
      <c r="DY410" s="41">
        <f t="shared" ref="DY410:EM410" si="97">1+($D150*S$160/S$161)</f>
        <v>1.0251999999999999</v>
      </c>
      <c r="DZ410" s="41">
        <f t="shared" si="97"/>
        <v>1.0234000000000001</v>
      </c>
      <c r="EA410" s="41">
        <f t="shared" si="97"/>
        <v>1.0216000000000001</v>
      </c>
      <c r="EB410" s="41">
        <f t="shared" si="97"/>
        <v>1.0198</v>
      </c>
      <c r="EC410" s="41">
        <f t="shared" si="97"/>
        <v>1.018</v>
      </c>
      <c r="ED410" s="41">
        <f t="shared" si="97"/>
        <v>1.0162</v>
      </c>
      <c r="EE410" s="41">
        <f t="shared" si="97"/>
        <v>1.0144</v>
      </c>
      <c r="EF410" s="41">
        <f t="shared" si="97"/>
        <v>1.0125999999999999</v>
      </c>
      <c r="EG410" s="41">
        <f t="shared" si="97"/>
        <v>1.0107999999999999</v>
      </c>
      <c r="EH410" s="41">
        <f t="shared" si="97"/>
        <v>1.0089999999999999</v>
      </c>
      <c r="EI410" s="41">
        <f t="shared" si="97"/>
        <v>1.0072000000000001</v>
      </c>
      <c r="EJ410" s="41">
        <f t="shared" si="97"/>
        <v>1.0054000000000001</v>
      </c>
      <c r="EK410" s="41">
        <f t="shared" si="97"/>
        <v>1.0036</v>
      </c>
      <c r="EL410" s="41">
        <f t="shared" si="97"/>
        <v>1.0018</v>
      </c>
      <c r="EM410" s="41">
        <f t="shared" si="97"/>
        <v>1</v>
      </c>
    </row>
    <row r="411" spans="1:143" x14ac:dyDescent="0.25">
      <c r="A411" s="34"/>
      <c r="B411" s="83" t="s">
        <v>20</v>
      </c>
      <c r="C411" s="83" t="s">
        <v>147</v>
      </c>
      <c r="D411" s="81">
        <f t="shared" ref="D411:AG419" si="98">1+($C142*D$160/D$161)</f>
        <v>1.024</v>
      </c>
      <c r="E411" s="81">
        <f t="shared" si="98"/>
        <v>1.024</v>
      </c>
      <c r="F411" s="81">
        <f t="shared" si="98"/>
        <v>1.024</v>
      </c>
      <c r="G411" s="81">
        <f t="shared" si="98"/>
        <v>1.024</v>
      </c>
      <c r="H411" s="81">
        <f t="shared" si="98"/>
        <v>1.024</v>
      </c>
      <c r="I411" s="81">
        <f t="shared" si="98"/>
        <v>1.024</v>
      </c>
      <c r="J411" s="81">
        <f t="shared" si="98"/>
        <v>1.024</v>
      </c>
      <c r="K411" s="81">
        <f t="shared" si="98"/>
        <v>1.024</v>
      </c>
      <c r="L411" s="81">
        <f t="shared" si="98"/>
        <v>1.024</v>
      </c>
      <c r="M411" s="81">
        <f t="shared" si="98"/>
        <v>1.024</v>
      </c>
      <c r="N411" s="81">
        <f t="shared" si="98"/>
        <v>1.024</v>
      </c>
      <c r="O411" s="81">
        <f t="shared" si="98"/>
        <v>1.024</v>
      </c>
      <c r="P411" s="81">
        <f t="shared" si="98"/>
        <v>1.024</v>
      </c>
      <c r="Q411" s="81">
        <f t="shared" si="98"/>
        <v>1.024</v>
      </c>
      <c r="R411" s="81">
        <f t="shared" si="98"/>
        <v>1.024</v>
      </c>
      <c r="S411" s="81">
        <f t="shared" si="98"/>
        <v>1.0224</v>
      </c>
      <c r="T411" s="81">
        <f t="shared" si="98"/>
        <v>1.0207999999999999</v>
      </c>
      <c r="U411" s="81">
        <f t="shared" si="98"/>
        <v>1.0192000000000001</v>
      </c>
      <c r="V411" s="81">
        <f t="shared" si="98"/>
        <v>1.0176000000000001</v>
      </c>
      <c r="W411" s="81">
        <f t="shared" si="98"/>
        <v>1.016</v>
      </c>
      <c r="X411" s="81">
        <f t="shared" si="98"/>
        <v>1.0144</v>
      </c>
      <c r="Y411" s="81">
        <f t="shared" si="98"/>
        <v>1.0127999999999999</v>
      </c>
      <c r="Z411" s="81">
        <f t="shared" si="98"/>
        <v>1.0112000000000001</v>
      </c>
      <c r="AA411" s="81">
        <f t="shared" si="98"/>
        <v>1.0096000000000001</v>
      </c>
      <c r="AB411" s="81">
        <f t="shared" si="98"/>
        <v>1.008</v>
      </c>
      <c r="AC411" s="81">
        <f t="shared" si="98"/>
        <v>1.0064</v>
      </c>
      <c r="AD411" s="81">
        <f t="shared" si="98"/>
        <v>1.0047999999999999</v>
      </c>
      <c r="AE411" s="81">
        <f t="shared" si="98"/>
        <v>1.0032000000000001</v>
      </c>
      <c r="AF411" s="81">
        <f t="shared" si="98"/>
        <v>1.0016</v>
      </c>
      <c r="AG411" s="81">
        <f t="shared" si="98"/>
        <v>1</v>
      </c>
      <c r="AK411" s="34"/>
      <c r="AL411" s="7" t="s">
        <v>20</v>
      </c>
      <c r="AM411" s="7" t="s">
        <v>147</v>
      </c>
      <c r="AN411" s="41">
        <f t="shared" ref="AN411:BQ419" si="99">1+($F142*D$160/D$161)</f>
        <v>1.4729999999999999</v>
      </c>
      <c r="AO411" s="41">
        <f t="shared" si="99"/>
        <v>1.4729999999999999</v>
      </c>
      <c r="AP411" s="41">
        <f t="shared" si="99"/>
        <v>1.4729999999999999</v>
      </c>
      <c r="AQ411" s="41">
        <f t="shared" si="99"/>
        <v>1.4729999999999999</v>
      </c>
      <c r="AR411" s="41">
        <f t="shared" si="99"/>
        <v>1.4729999999999999</v>
      </c>
      <c r="AS411" s="41">
        <f t="shared" si="99"/>
        <v>1.4729999999999999</v>
      </c>
      <c r="AT411" s="41">
        <f t="shared" si="99"/>
        <v>1.4729999999999999</v>
      </c>
      <c r="AU411" s="41">
        <f t="shared" si="99"/>
        <v>1.4729999999999999</v>
      </c>
      <c r="AV411" s="41">
        <f t="shared" si="99"/>
        <v>1.4729999999999999</v>
      </c>
      <c r="AW411" s="41">
        <f t="shared" si="99"/>
        <v>1.4729999999999999</v>
      </c>
      <c r="AX411" s="41">
        <f t="shared" si="99"/>
        <v>1.4729999999999999</v>
      </c>
      <c r="AY411" s="41">
        <f t="shared" si="99"/>
        <v>1.4729999999999999</v>
      </c>
      <c r="AZ411" s="41">
        <f t="shared" si="99"/>
        <v>1.4729999999999999</v>
      </c>
      <c r="BA411" s="41">
        <f t="shared" si="99"/>
        <v>1.4729999999999999</v>
      </c>
      <c r="BB411" s="41">
        <f t="shared" si="99"/>
        <v>1.4729999999999999</v>
      </c>
      <c r="BC411" s="41">
        <f t="shared" si="99"/>
        <v>1.4414666666666667</v>
      </c>
      <c r="BD411" s="41">
        <f t="shared" si="99"/>
        <v>1.4099333333333333</v>
      </c>
      <c r="BE411" s="41">
        <f t="shared" si="99"/>
        <v>1.3784000000000001</v>
      </c>
      <c r="BF411" s="41">
        <f t="shared" si="99"/>
        <v>1.3468666666666667</v>
      </c>
      <c r="BG411" s="41">
        <f t="shared" si="99"/>
        <v>1.3153333333333332</v>
      </c>
      <c r="BH411" s="41">
        <f t="shared" si="99"/>
        <v>1.2838000000000001</v>
      </c>
      <c r="BI411" s="41">
        <f t="shared" si="99"/>
        <v>1.2522666666666666</v>
      </c>
      <c r="BJ411" s="41">
        <f t="shared" si="99"/>
        <v>1.2207333333333334</v>
      </c>
      <c r="BK411" s="41">
        <f t="shared" si="99"/>
        <v>1.1892</v>
      </c>
      <c r="BL411" s="41">
        <f t="shared" si="99"/>
        <v>1.1576666666666666</v>
      </c>
      <c r="BM411" s="41">
        <f t="shared" si="99"/>
        <v>1.1261333333333332</v>
      </c>
      <c r="BN411" s="41">
        <f t="shared" si="99"/>
        <v>1.0946</v>
      </c>
      <c r="BO411" s="41">
        <f t="shared" si="99"/>
        <v>1.0630666666666666</v>
      </c>
      <c r="BP411" s="41">
        <f t="shared" si="99"/>
        <v>1.0315333333333334</v>
      </c>
      <c r="BQ411" s="41">
        <f t="shared" si="99"/>
        <v>1</v>
      </c>
      <c r="BV411" s="34"/>
      <c r="BW411" s="7" t="s">
        <v>20</v>
      </c>
      <c r="BX411" s="7" t="s">
        <v>147</v>
      </c>
      <c r="BY411" s="41">
        <f t="shared" ref="BY411:DB419" si="100">1+($E142*D$160/D$161)</f>
        <v>1.1850000000000001</v>
      </c>
      <c r="BZ411" s="41">
        <f t="shared" si="100"/>
        <v>1.1850000000000001</v>
      </c>
      <c r="CA411" s="41">
        <f t="shared" si="100"/>
        <v>1.1850000000000001</v>
      </c>
      <c r="CB411" s="41">
        <f t="shared" si="100"/>
        <v>1.1850000000000001</v>
      </c>
      <c r="CC411" s="41">
        <f t="shared" si="100"/>
        <v>1.1850000000000001</v>
      </c>
      <c r="CD411" s="41">
        <f t="shared" si="100"/>
        <v>1.1850000000000001</v>
      </c>
      <c r="CE411" s="41">
        <f t="shared" si="100"/>
        <v>1.1850000000000001</v>
      </c>
      <c r="CF411" s="41">
        <f t="shared" si="100"/>
        <v>1.1850000000000001</v>
      </c>
      <c r="CG411" s="41">
        <f t="shared" si="100"/>
        <v>1.1850000000000001</v>
      </c>
      <c r="CH411" s="41">
        <f t="shared" si="100"/>
        <v>1.1850000000000001</v>
      </c>
      <c r="CI411" s="41">
        <f t="shared" si="100"/>
        <v>1.1850000000000001</v>
      </c>
      <c r="CJ411" s="41">
        <f t="shared" si="100"/>
        <v>1.1850000000000001</v>
      </c>
      <c r="CK411" s="41">
        <f t="shared" si="100"/>
        <v>1.1850000000000001</v>
      </c>
      <c r="CL411" s="41">
        <f t="shared" si="100"/>
        <v>1.1850000000000001</v>
      </c>
      <c r="CM411" s="41">
        <f t="shared" si="100"/>
        <v>1.1850000000000001</v>
      </c>
      <c r="CN411" s="41">
        <f t="shared" si="100"/>
        <v>1.1726666666666667</v>
      </c>
      <c r="CO411" s="41">
        <f t="shared" si="100"/>
        <v>1.1603333333333334</v>
      </c>
      <c r="CP411" s="41">
        <f t="shared" si="100"/>
        <v>1.1479999999999999</v>
      </c>
      <c r="CQ411" s="41">
        <f t="shared" si="100"/>
        <v>1.1356666666666666</v>
      </c>
      <c r="CR411" s="41">
        <f t="shared" si="100"/>
        <v>1.1233333333333333</v>
      </c>
      <c r="CS411" s="41">
        <f t="shared" si="100"/>
        <v>1.111</v>
      </c>
      <c r="CT411" s="41">
        <f t="shared" si="100"/>
        <v>1.0986666666666667</v>
      </c>
      <c r="CU411" s="41">
        <f t="shared" si="100"/>
        <v>1.0863333333333334</v>
      </c>
      <c r="CV411" s="41">
        <f t="shared" si="100"/>
        <v>1.0740000000000001</v>
      </c>
      <c r="CW411" s="41">
        <f t="shared" si="100"/>
        <v>1.0616666666666668</v>
      </c>
      <c r="CX411" s="41">
        <f t="shared" si="100"/>
        <v>1.0493333333333332</v>
      </c>
      <c r="CY411" s="41">
        <f t="shared" si="100"/>
        <v>1.0369999999999999</v>
      </c>
      <c r="CZ411" s="41">
        <f t="shared" si="100"/>
        <v>1.0246666666666666</v>
      </c>
      <c r="DA411" s="41">
        <f t="shared" si="100"/>
        <v>1.0123333333333333</v>
      </c>
      <c r="DB411" s="41">
        <f t="shared" si="100"/>
        <v>1</v>
      </c>
      <c r="DG411" s="34"/>
      <c r="DH411" s="7" t="s">
        <v>20</v>
      </c>
      <c r="DI411" s="57" t="s">
        <v>147</v>
      </c>
      <c r="DJ411" s="41">
        <f t="shared" ref="DJ411:EM419" si="101">1+($D142*D$160/D$161)</f>
        <v>1.0469999999999999</v>
      </c>
      <c r="DK411" s="41">
        <f t="shared" si="101"/>
        <v>1.0469999999999999</v>
      </c>
      <c r="DL411" s="41">
        <f t="shared" si="101"/>
        <v>1.0469999999999999</v>
      </c>
      <c r="DM411" s="41">
        <f t="shared" si="101"/>
        <v>1.0469999999999999</v>
      </c>
      <c r="DN411" s="41">
        <f t="shared" si="101"/>
        <v>1.0469999999999999</v>
      </c>
      <c r="DO411" s="41">
        <f t="shared" si="101"/>
        <v>1.0469999999999999</v>
      </c>
      <c r="DP411" s="41">
        <f t="shared" si="101"/>
        <v>1.0469999999999999</v>
      </c>
      <c r="DQ411" s="41">
        <f t="shared" si="101"/>
        <v>1.0469999999999999</v>
      </c>
      <c r="DR411" s="41">
        <f t="shared" si="101"/>
        <v>1.0469999999999999</v>
      </c>
      <c r="DS411" s="41">
        <f t="shared" si="101"/>
        <v>1.0469999999999999</v>
      </c>
      <c r="DT411" s="41">
        <f t="shared" si="101"/>
        <v>1.0469999999999999</v>
      </c>
      <c r="DU411" s="41">
        <f t="shared" si="101"/>
        <v>1.0469999999999999</v>
      </c>
      <c r="DV411" s="41">
        <f t="shared" si="101"/>
        <v>1.0469999999999999</v>
      </c>
      <c r="DW411" s="41">
        <f t="shared" si="101"/>
        <v>1.0469999999999999</v>
      </c>
      <c r="DX411" s="41">
        <f t="shared" si="101"/>
        <v>1.0469999999999999</v>
      </c>
      <c r="DY411" s="41">
        <f t="shared" si="101"/>
        <v>1.0438666666666667</v>
      </c>
      <c r="DZ411" s="41">
        <f t="shared" si="101"/>
        <v>1.0407333333333333</v>
      </c>
      <c r="EA411" s="41">
        <f t="shared" si="101"/>
        <v>1.0376000000000001</v>
      </c>
      <c r="EB411" s="41">
        <f t="shared" si="101"/>
        <v>1.0344666666666666</v>
      </c>
      <c r="EC411" s="41">
        <f t="shared" si="101"/>
        <v>1.0313333333333334</v>
      </c>
      <c r="ED411" s="41">
        <f t="shared" si="101"/>
        <v>1.0282</v>
      </c>
      <c r="EE411" s="41">
        <f t="shared" si="101"/>
        <v>1.0250666666666666</v>
      </c>
      <c r="EF411" s="41">
        <f t="shared" si="101"/>
        <v>1.0219333333333334</v>
      </c>
      <c r="EG411" s="41">
        <f t="shared" si="101"/>
        <v>1.0187999999999999</v>
      </c>
      <c r="EH411" s="41">
        <f t="shared" si="101"/>
        <v>1.0156666666666667</v>
      </c>
      <c r="EI411" s="41">
        <f t="shared" si="101"/>
        <v>1.0125333333333333</v>
      </c>
      <c r="EJ411" s="41">
        <f t="shared" si="101"/>
        <v>1.0094000000000001</v>
      </c>
      <c r="EK411" s="41">
        <f t="shared" si="101"/>
        <v>1.0062666666666666</v>
      </c>
      <c r="EL411" s="41">
        <f t="shared" si="101"/>
        <v>1.0031333333333334</v>
      </c>
      <c r="EM411" s="41">
        <f t="shared" si="101"/>
        <v>1</v>
      </c>
    </row>
    <row r="412" spans="1:143" x14ac:dyDescent="0.25">
      <c r="A412" s="34"/>
      <c r="B412" s="83" t="s">
        <v>20</v>
      </c>
      <c r="C412" s="83" t="s">
        <v>148</v>
      </c>
      <c r="D412" s="81">
        <f t="shared" si="98"/>
        <v>1.024</v>
      </c>
      <c r="E412" s="81">
        <f t="shared" si="98"/>
        <v>1.024</v>
      </c>
      <c r="F412" s="81">
        <f t="shared" si="98"/>
        <v>1.024</v>
      </c>
      <c r="G412" s="81">
        <f t="shared" si="98"/>
        <v>1.024</v>
      </c>
      <c r="H412" s="81">
        <f t="shared" si="98"/>
        <v>1.024</v>
      </c>
      <c r="I412" s="81">
        <f t="shared" si="98"/>
        <v>1.024</v>
      </c>
      <c r="J412" s="81">
        <f t="shared" si="98"/>
        <v>1.024</v>
      </c>
      <c r="K412" s="81">
        <f t="shared" si="98"/>
        <v>1.024</v>
      </c>
      <c r="L412" s="81">
        <f t="shared" si="98"/>
        <v>1.024</v>
      </c>
      <c r="M412" s="81">
        <f t="shared" si="98"/>
        <v>1.024</v>
      </c>
      <c r="N412" s="81">
        <f t="shared" si="98"/>
        <v>1.024</v>
      </c>
      <c r="O412" s="81">
        <f t="shared" si="98"/>
        <v>1.024</v>
      </c>
      <c r="P412" s="81">
        <f t="shared" si="98"/>
        <v>1.024</v>
      </c>
      <c r="Q412" s="81">
        <f t="shared" si="98"/>
        <v>1.024</v>
      </c>
      <c r="R412" s="81">
        <f t="shared" si="98"/>
        <v>1.024</v>
      </c>
      <c r="S412" s="81">
        <f t="shared" si="98"/>
        <v>1.0224</v>
      </c>
      <c r="T412" s="81">
        <f t="shared" si="98"/>
        <v>1.0207999999999999</v>
      </c>
      <c r="U412" s="81">
        <f t="shared" si="98"/>
        <v>1.0192000000000001</v>
      </c>
      <c r="V412" s="81">
        <f t="shared" si="98"/>
        <v>1.0176000000000001</v>
      </c>
      <c r="W412" s="81">
        <f t="shared" si="98"/>
        <v>1.016</v>
      </c>
      <c r="X412" s="81">
        <f t="shared" si="98"/>
        <v>1.0144</v>
      </c>
      <c r="Y412" s="81">
        <f t="shared" si="98"/>
        <v>1.0127999999999999</v>
      </c>
      <c r="Z412" s="81">
        <f t="shared" si="98"/>
        <v>1.0112000000000001</v>
      </c>
      <c r="AA412" s="81">
        <f t="shared" si="98"/>
        <v>1.0096000000000001</v>
      </c>
      <c r="AB412" s="81">
        <f t="shared" si="98"/>
        <v>1.008</v>
      </c>
      <c r="AC412" s="81">
        <f t="shared" si="98"/>
        <v>1.0064</v>
      </c>
      <c r="AD412" s="81">
        <f t="shared" si="98"/>
        <v>1.0047999999999999</v>
      </c>
      <c r="AE412" s="81">
        <f t="shared" si="98"/>
        <v>1.0032000000000001</v>
      </c>
      <c r="AF412" s="81">
        <f t="shared" si="98"/>
        <v>1.0016</v>
      </c>
      <c r="AG412" s="81">
        <f t="shared" si="98"/>
        <v>1</v>
      </c>
      <c r="AK412" s="34"/>
      <c r="AL412" s="7" t="s">
        <v>20</v>
      </c>
      <c r="AM412" s="7" t="s">
        <v>148</v>
      </c>
      <c r="AN412" s="41">
        <f t="shared" si="99"/>
        <v>1.4729999999999999</v>
      </c>
      <c r="AO412" s="41">
        <f t="shared" si="99"/>
        <v>1.4729999999999999</v>
      </c>
      <c r="AP412" s="41">
        <f t="shared" si="99"/>
        <v>1.4729999999999999</v>
      </c>
      <c r="AQ412" s="41">
        <f t="shared" si="99"/>
        <v>1.4729999999999999</v>
      </c>
      <c r="AR412" s="41">
        <f t="shared" si="99"/>
        <v>1.4729999999999999</v>
      </c>
      <c r="AS412" s="41">
        <f t="shared" si="99"/>
        <v>1.4729999999999999</v>
      </c>
      <c r="AT412" s="41">
        <f t="shared" si="99"/>
        <v>1.4729999999999999</v>
      </c>
      <c r="AU412" s="41">
        <f t="shared" si="99"/>
        <v>1.4729999999999999</v>
      </c>
      <c r="AV412" s="41">
        <f t="shared" si="99"/>
        <v>1.4729999999999999</v>
      </c>
      <c r="AW412" s="41">
        <f t="shared" si="99"/>
        <v>1.4729999999999999</v>
      </c>
      <c r="AX412" s="41">
        <f t="shared" si="99"/>
        <v>1.4729999999999999</v>
      </c>
      <c r="AY412" s="41">
        <f t="shared" si="99"/>
        <v>1.4729999999999999</v>
      </c>
      <c r="AZ412" s="41">
        <f t="shared" si="99"/>
        <v>1.4729999999999999</v>
      </c>
      <c r="BA412" s="41">
        <f t="shared" si="99"/>
        <v>1.4729999999999999</v>
      </c>
      <c r="BB412" s="41">
        <f t="shared" si="99"/>
        <v>1.4729999999999999</v>
      </c>
      <c r="BC412" s="41">
        <f t="shared" si="99"/>
        <v>1.4414666666666667</v>
      </c>
      <c r="BD412" s="41">
        <f t="shared" si="99"/>
        <v>1.4099333333333333</v>
      </c>
      <c r="BE412" s="41">
        <f t="shared" si="99"/>
        <v>1.3784000000000001</v>
      </c>
      <c r="BF412" s="41">
        <f t="shared" si="99"/>
        <v>1.3468666666666667</v>
      </c>
      <c r="BG412" s="41">
        <f t="shared" si="99"/>
        <v>1.3153333333333332</v>
      </c>
      <c r="BH412" s="41">
        <f t="shared" si="99"/>
        <v>1.2838000000000001</v>
      </c>
      <c r="BI412" s="41">
        <f t="shared" si="99"/>
        <v>1.2522666666666666</v>
      </c>
      <c r="BJ412" s="41">
        <f t="shared" si="99"/>
        <v>1.2207333333333334</v>
      </c>
      <c r="BK412" s="41">
        <f t="shared" si="99"/>
        <v>1.1892</v>
      </c>
      <c r="BL412" s="41">
        <f t="shared" si="99"/>
        <v>1.1576666666666666</v>
      </c>
      <c r="BM412" s="41">
        <f t="shared" si="99"/>
        <v>1.1261333333333332</v>
      </c>
      <c r="BN412" s="41">
        <f t="shared" si="99"/>
        <v>1.0946</v>
      </c>
      <c r="BO412" s="41">
        <f t="shared" si="99"/>
        <v>1.0630666666666666</v>
      </c>
      <c r="BP412" s="41">
        <f t="shared" si="99"/>
        <v>1.0315333333333334</v>
      </c>
      <c r="BQ412" s="41">
        <f t="shared" si="99"/>
        <v>1</v>
      </c>
      <c r="BV412" s="34"/>
      <c r="BW412" s="7" t="s">
        <v>20</v>
      </c>
      <c r="BX412" s="7" t="s">
        <v>148</v>
      </c>
      <c r="BY412" s="41">
        <f t="shared" si="100"/>
        <v>1.1850000000000001</v>
      </c>
      <c r="BZ412" s="41">
        <f t="shared" si="100"/>
        <v>1.1850000000000001</v>
      </c>
      <c r="CA412" s="41">
        <f t="shared" si="100"/>
        <v>1.1850000000000001</v>
      </c>
      <c r="CB412" s="41">
        <f t="shared" si="100"/>
        <v>1.1850000000000001</v>
      </c>
      <c r="CC412" s="41">
        <f t="shared" si="100"/>
        <v>1.1850000000000001</v>
      </c>
      <c r="CD412" s="41">
        <f t="shared" si="100"/>
        <v>1.1850000000000001</v>
      </c>
      <c r="CE412" s="41">
        <f t="shared" si="100"/>
        <v>1.1850000000000001</v>
      </c>
      <c r="CF412" s="41">
        <f t="shared" si="100"/>
        <v>1.1850000000000001</v>
      </c>
      <c r="CG412" s="41">
        <f t="shared" si="100"/>
        <v>1.1850000000000001</v>
      </c>
      <c r="CH412" s="41">
        <f t="shared" si="100"/>
        <v>1.1850000000000001</v>
      </c>
      <c r="CI412" s="41">
        <f t="shared" si="100"/>
        <v>1.1850000000000001</v>
      </c>
      <c r="CJ412" s="41">
        <f t="shared" si="100"/>
        <v>1.1850000000000001</v>
      </c>
      <c r="CK412" s="41">
        <f t="shared" si="100"/>
        <v>1.1850000000000001</v>
      </c>
      <c r="CL412" s="41">
        <f t="shared" si="100"/>
        <v>1.1850000000000001</v>
      </c>
      <c r="CM412" s="41">
        <f t="shared" si="100"/>
        <v>1.1850000000000001</v>
      </c>
      <c r="CN412" s="41">
        <f t="shared" si="100"/>
        <v>1.1726666666666667</v>
      </c>
      <c r="CO412" s="41">
        <f t="shared" si="100"/>
        <v>1.1603333333333334</v>
      </c>
      <c r="CP412" s="41">
        <f t="shared" si="100"/>
        <v>1.1479999999999999</v>
      </c>
      <c r="CQ412" s="41">
        <f t="shared" si="100"/>
        <v>1.1356666666666666</v>
      </c>
      <c r="CR412" s="41">
        <f t="shared" si="100"/>
        <v>1.1233333333333333</v>
      </c>
      <c r="CS412" s="41">
        <f t="shared" si="100"/>
        <v>1.111</v>
      </c>
      <c r="CT412" s="41">
        <f t="shared" si="100"/>
        <v>1.0986666666666667</v>
      </c>
      <c r="CU412" s="41">
        <f t="shared" si="100"/>
        <v>1.0863333333333334</v>
      </c>
      <c r="CV412" s="41">
        <f t="shared" si="100"/>
        <v>1.0740000000000001</v>
      </c>
      <c r="CW412" s="41">
        <f t="shared" si="100"/>
        <v>1.0616666666666668</v>
      </c>
      <c r="CX412" s="41">
        <f t="shared" si="100"/>
        <v>1.0493333333333332</v>
      </c>
      <c r="CY412" s="41">
        <f t="shared" si="100"/>
        <v>1.0369999999999999</v>
      </c>
      <c r="CZ412" s="41">
        <f t="shared" si="100"/>
        <v>1.0246666666666666</v>
      </c>
      <c r="DA412" s="41">
        <f t="shared" si="100"/>
        <v>1.0123333333333333</v>
      </c>
      <c r="DB412" s="41">
        <f t="shared" si="100"/>
        <v>1</v>
      </c>
      <c r="DG412" s="34"/>
      <c r="DH412" s="7" t="s">
        <v>20</v>
      </c>
      <c r="DI412" s="57" t="s">
        <v>148</v>
      </c>
      <c r="DJ412" s="41">
        <f t="shared" si="101"/>
        <v>1.0469999999999999</v>
      </c>
      <c r="DK412" s="41">
        <f t="shared" si="101"/>
        <v>1.0469999999999999</v>
      </c>
      <c r="DL412" s="41">
        <f t="shared" si="101"/>
        <v>1.0469999999999999</v>
      </c>
      <c r="DM412" s="41">
        <f t="shared" si="101"/>
        <v>1.0469999999999999</v>
      </c>
      <c r="DN412" s="41">
        <f t="shared" si="101"/>
        <v>1.0469999999999999</v>
      </c>
      <c r="DO412" s="41">
        <f t="shared" si="101"/>
        <v>1.0469999999999999</v>
      </c>
      <c r="DP412" s="41">
        <f t="shared" si="101"/>
        <v>1.0469999999999999</v>
      </c>
      <c r="DQ412" s="41">
        <f t="shared" si="101"/>
        <v>1.0469999999999999</v>
      </c>
      <c r="DR412" s="41">
        <f t="shared" si="101"/>
        <v>1.0469999999999999</v>
      </c>
      <c r="DS412" s="41">
        <f t="shared" si="101"/>
        <v>1.0469999999999999</v>
      </c>
      <c r="DT412" s="41">
        <f t="shared" si="101"/>
        <v>1.0469999999999999</v>
      </c>
      <c r="DU412" s="41">
        <f t="shared" si="101"/>
        <v>1.0469999999999999</v>
      </c>
      <c r="DV412" s="41">
        <f t="shared" si="101"/>
        <v>1.0469999999999999</v>
      </c>
      <c r="DW412" s="41">
        <f t="shared" si="101"/>
        <v>1.0469999999999999</v>
      </c>
      <c r="DX412" s="41">
        <f t="shared" si="101"/>
        <v>1.0469999999999999</v>
      </c>
      <c r="DY412" s="41">
        <f t="shared" si="101"/>
        <v>1.0438666666666667</v>
      </c>
      <c r="DZ412" s="41">
        <f t="shared" si="101"/>
        <v>1.0407333333333333</v>
      </c>
      <c r="EA412" s="41">
        <f t="shared" si="101"/>
        <v>1.0376000000000001</v>
      </c>
      <c r="EB412" s="41">
        <f t="shared" si="101"/>
        <v>1.0344666666666666</v>
      </c>
      <c r="EC412" s="41">
        <f t="shared" si="101"/>
        <v>1.0313333333333334</v>
      </c>
      <c r="ED412" s="41">
        <f t="shared" si="101"/>
        <v>1.0282</v>
      </c>
      <c r="EE412" s="41">
        <f t="shared" si="101"/>
        <v>1.0250666666666666</v>
      </c>
      <c r="EF412" s="41">
        <f t="shared" si="101"/>
        <v>1.0219333333333334</v>
      </c>
      <c r="EG412" s="41">
        <f t="shared" si="101"/>
        <v>1.0187999999999999</v>
      </c>
      <c r="EH412" s="41">
        <f t="shared" si="101"/>
        <v>1.0156666666666667</v>
      </c>
      <c r="EI412" s="41">
        <f t="shared" si="101"/>
        <v>1.0125333333333333</v>
      </c>
      <c r="EJ412" s="41">
        <f t="shared" si="101"/>
        <v>1.0094000000000001</v>
      </c>
      <c r="EK412" s="41">
        <f t="shared" si="101"/>
        <v>1.0062666666666666</v>
      </c>
      <c r="EL412" s="41">
        <f t="shared" si="101"/>
        <v>1.0031333333333334</v>
      </c>
      <c r="EM412" s="41">
        <f t="shared" si="101"/>
        <v>1</v>
      </c>
    </row>
    <row r="413" spans="1:143" x14ac:dyDescent="0.25">
      <c r="A413" s="34"/>
      <c r="B413" s="83" t="s">
        <v>20</v>
      </c>
      <c r="C413" s="83" t="s">
        <v>8</v>
      </c>
      <c r="D413" s="81">
        <f t="shared" si="98"/>
        <v>1.024</v>
      </c>
      <c r="E413" s="81">
        <f t="shared" si="98"/>
        <v>1.024</v>
      </c>
      <c r="F413" s="81">
        <f t="shared" si="98"/>
        <v>1.024</v>
      </c>
      <c r="G413" s="81">
        <f t="shared" si="98"/>
        <v>1.024</v>
      </c>
      <c r="H413" s="81">
        <f t="shared" si="98"/>
        <v>1.024</v>
      </c>
      <c r="I413" s="81">
        <f t="shared" si="98"/>
        <v>1.024</v>
      </c>
      <c r="J413" s="81">
        <f t="shared" si="98"/>
        <v>1.024</v>
      </c>
      <c r="K413" s="81">
        <f t="shared" si="98"/>
        <v>1.024</v>
      </c>
      <c r="L413" s="81">
        <f t="shared" si="98"/>
        <v>1.024</v>
      </c>
      <c r="M413" s="81">
        <f t="shared" si="98"/>
        <v>1.024</v>
      </c>
      <c r="N413" s="81">
        <f t="shared" si="98"/>
        <v>1.024</v>
      </c>
      <c r="O413" s="81">
        <f t="shared" si="98"/>
        <v>1.024</v>
      </c>
      <c r="P413" s="81">
        <f t="shared" si="98"/>
        <v>1.024</v>
      </c>
      <c r="Q413" s="81">
        <f t="shared" si="98"/>
        <v>1.024</v>
      </c>
      <c r="R413" s="81">
        <f t="shared" si="98"/>
        <v>1.024</v>
      </c>
      <c r="S413" s="81">
        <f t="shared" si="98"/>
        <v>1.0224</v>
      </c>
      <c r="T413" s="81">
        <f t="shared" si="98"/>
        <v>1.0207999999999999</v>
      </c>
      <c r="U413" s="81">
        <f t="shared" si="98"/>
        <v>1.0192000000000001</v>
      </c>
      <c r="V413" s="81">
        <f t="shared" si="98"/>
        <v>1.0176000000000001</v>
      </c>
      <c r="W413" s="81">
        <f t="shared" si="98"/>
        <v>1.016</v>
      </c>
      <c r="X413" s="81">
        <f t="shared" si="98"/>
        <v>1.0144</v>
      </c>
      <c r="Y413" s="81">
        <f t="shared" si="98"/>
        <v>1.0127999999999999</v>
      </c>
      <c r="Z413" s="81">
        <f t="shared" si="98"/>
        <v>1.0112000000000001</v>
      </c>
      <c r="AA413" s="81">
        <f t="shared" si="98"/>
        <v>1.0096000000000001</v>
      </c>
      <c r="AB413" s="81">
        <f t="shared" si="98"/>
        <v>1.008</v>
      </c>
      <c r="AC413" s="81">
        <f t="shared" si="98"/>
        <v>1.0064</v>
      </c>
      <c r="AD413" s="81">
        <f t="shared" si="98"/>
        <v>1.0047999999999999</v>
      </c>
      <c r="AE413" s="81">
        <f t="shared" si="98"/>
        <v>1.0032000000000001</v>
      </c>
      <c r="AF413" s="81">
        <f t="shared" si="98"/>
        <v>1.0016</v>
      </c>
      <c r="AG413" s="81">
        <f t="shared" si="98"/>
        <v>1</v>
      </c>
      <c r="AK413" s="34"/>
      <c r="AL413" s="7" t="s">
        <v>20</v>
      </c>
      <c r="AM413" s="7" t="s">
        <v>8</v>
      </c>
      <c r="AN413" s="41">
        <f t="shared" si="99"/>
        <v>1.4729999999999999</v>
      </c>
      <c r="AO413" s="41">
        <f t="shared" si="99"/>
        <v>1.4729999999999999</v>
      </c>
      <c r="AP413" s="41">
        <f t="shared" si="99"/>
        <v>1.4729999999999999</v>
      </c>
      <c r="AQ413" s="41">
        <f t="shared" si="99"/>
        <v>1.4729999999999999</v>
      </c>
      <c r="AR413" s="41">
        <f t="shared" si="99"/>
        <v>1.4729999999999999</v>
      </c>
      <c r="AS413" s="41">
        <f t="shared" si="99"/>
        <v>1.4729999999999999</v>
      </c>
      <c r="AT413" s="41">
        <f t="shared" si="99"/>
        <v>1.4729999999999999</v>
      </c>
      <c r="AU413" s="41">
        <f t="shared" si="99"/>
        <v>1.4729999999999999</v>
      </c>
      <c r="AV413" s="41">
        <f t="shared" si="99"/>
        <v>1.4729999999999999</v>
      </c>
      <c r="AW413" s="41">
        <f t="shared" si="99"/>
        <v>1.4729999999999999</v>
      </c>
      <c r="AX413" s="41">
        <f t="shared" si="99"/>
        <v>1.4729999999999999</v>
      </c>
      <c r="AY413" s="41">
        <f t="shared" si="99"/>
        <v>1.4729999999999999</v>
      </c>
      <c r="AZ413" s="41">
        <f t="shared" si="99"/>
        <v>1.4729999999999999</v>
      </c>
      <c r="BA413" s="41">
        <f t="shared" si="99"/>
        <v>1.4729999999999999</v>
      </c>
      <c r="BB413" s="41">
        <f t="shared" si="99"/>
        <v>1.4729999999999999</v>
      </c>
      <c r="BC413" s="41">
        <f t="shared" si="99"/>
        <v>1.4414666666666667</v>
      </c>
      <c r="BD413" s="41">
        <f t="shared" si="99"/>
        <v>1.4099333333333333</v>
      </c>
      <c r="BE413" s="41">
        <f t="shared" si="99"/>
        <v>1.3784000000000001</v>
      </c>
      <c r="BF413" s="41">
        <f t="shared" si="99"/>
        <v>1.3468666666666667</v>
      </c>
      <c r="BG413" s="41">
        <f t="shared" si="99"/>
        <v>1.3153333333333332</v>
      </c>
      <c r="BH413" s="41">
        <f t="shared" si="99"/>
        <v>1.2838000000000001</v>
      </c>
      <c r="BI413" s="41">
        <f t="shared" si="99"/>
        <v>1.2522666666666666</v>
      </c>
      <c r="BJ413" s="41">
        <f t="shared" si="99"/>
        <v>1.2207333333333334</v>
      </c>
      <c r="BK413" s="41">
        <f t="shared" si="99"/>
        <v>1.1892</v>
      </c>
      <c r="BL413" s="41">
        <f t="shared" si="99"/>
        <v>1.1576666666666666</v>
      </c>
      <c r="BM413" s="41">
        <f t="shared" si="99"/>
        <v>1.1261333333333332</v>
      </c>
      <c r="BN413" s="41">
        <f t="shared" si="99"/>
        <v>1.0946</v>
      </c>
      <c r="BO413" s="41">
        <f t="shared" si="99"/>
        <v>1.0630666666666666</v>
      </c>
      <c r="BP413" s="41">
        <f t="shared" si="99"/>
        <v>1.0315333333333334</v>
      </c>
      <c r="BQ413" s="41">
        <f t="shared" si="99"/>
        <v>1</v>
      </c>
      <c r="BV413" s="34"/>
      <c r="BW413" s="7" t="s">
        <v>20</v>
      </c>
      <c r="BX413" s="7" t="s">
        <v>8</v>
      </c>
      <c r="BY413" s="41">
        <f t="shared" si="100"/>
        <v>1.1850000000000001</v>
      </c>
      <c r="BZ413" s="41">
        <f t="shared" si="100"/>
        <v>1.1850000000000001</v>
      </c>
      <c r="CA413" s="41">
        <f t="shared" si="100"/>
        <v>1.1850000000000001</v>
      </c>
      <c r="CB413" s="41">
        <f t="shared" si="100"/>
        <v>1.1850000000000001</v>
      </c>
      <c r="CC413" s="41">
        <f t="shared" si="100"/>
        <v>1.1850000000000001</v>
      </c>
      <c r="CD413" s="41">
        <f t="shared" si="100"/>
        <v>1.1850000000000001</v>
      </c>
      <c r="CE413" s="41">
        <f t="shared" si="100"/>
        <v>1.1850000000000001</v>
      </c>
      <c r="CF413" s="41">
        <f t="shared" si="100"/>
        <v>1.1850000000000001</v>
      </c>
      <c r="CG413" s="41">
        <f t="shared" si="100"/>
        <v>1.1850000000000001</v>
      </c>
      <c r="CH413" s="41">
        <f t="shared" si="100"/>
        <v>1.1850000000000001</v>
      </c>
      <c r="CI413" s="41">
        <f t="shared" si="100"/>
        <v>1.1850000000000001</v>
      </c>
      <c r="CJ413" s="41">
        <f t="shared" si="100"/>
        <v>1.1850000000000001</v>
      </c>
      <c r="CK413" s="41">
        <f t="shared" si="100"/>
        <v>1.1850000000000001</v>
      </c>
      <c r="CL413" s="41">
        <f t="shared" si="100"/>
        <v>1.1850000000000001</v>
      </c>
      <c r="CM413" s="41">
        <f t="shared" si="100"/>
        <v>1.1850000000000001</v>
      </c>
      <c r="CN413" s="41">
        <f t="shared" si="100"/>
        <v>1.1726666666666667</v>
      </c>
      <c r="CO413" s="41">
        <f t="shared" si="100"/>
        <v>1.1603333333333334</v>
      </c>
      <c r="CP413" s="41">
        <f t="shared" si="100"/>
        <v>1.1479999999999999</v>
      </c>
      <c r="CQ413" s="41">
        <f t="shared" si="100"/>
        <v>1.1356666666666666</v>
      </c>
      <c r="CR413" s="41">
        <f t="shared" si="100"/>
        <v>1.1233333333333333</v>
      </c>
      <c r="CS413" s="41">
        <f t="shared" si="100"/>
        <v>1.111</v>
      </c>
      <c r="CT413" s="41">
        <f t="shared" si="100"/>
        <v>1.0986666666666667</v>
      </c>
      <c r="CU413" s="41">
        <f t="shared" si="100"/>
        <v>1.0863333333333334</v>
      </c>
      <c r="CV413" s="41">
        <f t="shared" si="100"/>
        <v>1.0740000000000001</v>
      </c>
      <c r="CW413" s="41">
        <f t="shared" si="100"/>
        <v>1.0616666666666668</v>
      </c>
      <c r="CX413" s="41">
        <f t="shared" si="100"/>
        <v>1.0493333333333332</v>
      </c>
      <c r="CY413" s="41">
        <f t="shared" si="100"/>
        <v>1.0369999999999999</v>
      </c>
      <c r="CZ413" s="41">
        <f t="shared" si="100"/>
        <v>1.0246666666666666</v>
      </c>
      <c r="DA413" s="41">
        <f t="shared" si="100"/>
        <v>1.0123333333333333</v>
      </c>
      <c r="DB413" s="41">
        <f t="shared" si="100"/>
        <v>1</v>
      </c>
      <c r="DG413" s="34"/>
      <c r="DH413" s="7" t="s">
        <v>20</v>
      </c>
      <c r="DI413" s="7" t="s">
        <v>8</v>
      </c>
      <c r="DJ413" s="41">
        <f t="shared" si="101"/>
        <v>1.0469999999999999</v>
      </c>
      <c r="DK413" s="41">
        <f t="shared" si="101"/>
        <v>1.0469999999999999</v>
      </c>
      <c r="DL413" s="41">
        <f t="shared" si="101"/>
        <v>1.0469999999999999</v>
      </c>
      <c r="DM413" s="41">
        <f t="shared" si="101"/>
        <v>1.0469999999999999</v>
      </c>
      <c r="DN413" s="41">
        <f t="shared" si="101"/>
        <v>1.0469999999999999</v>
      </c>
      <c r="DO413" s="41">
        <f t="shared" si="101"/>
        <v>1.0469999999999999</v>
      </c>
      <c r="DP413" s="41">
        <f t="shared" si="101"/>
        <v>1.0469999999999999</v>
      </c>
      <c r="DQ413" s="41">
        <f t="shared" si="101"/>
        <v>1.0469999999999999</v>
      </c>
      <c r="DR413" s="41">
        <f t="shared" si="101"/>
        <v>1.0469999999999999</v>
      </c>
      <c r="DS413" s="41">
        <f t="shared" si="101"/>
        <v>1.0469999999999999</v>
      </c>
      <c r="DT413" s="41">
        <f t="shared" si="101"/>
        <v>1.0469999999999999</v>
      </c>
      <c r="DU413" s="41">
        <f t="shared" si="101"/>
        <v>1.0469999999999999</v>
      </c>
      <c r="DV413" s="41">
        <f t="shared" si="101"/>
        <v>1.0469999999999999</v>
      </c>
      <c r="DW413" s="41">
        <f t="shared" si="101"/>
        <v>1.0469999999999999</v>
      </c>
      <c r="DX413" s="41">
        <f t="shared" si="101"/>
        <v>1.0469999999999999</v>
      </c>
      <c r="DY413" s="41">
        <f t="shared" si="101"/>
        <v>1.0438666666666667</v>
      </c>
      <c r="DZ413" s="41">
        <f t="shared" si="101"/>
        <v>1.0407333333333333</v>
      </c>
      <c r="EA413" s="41">
        <f t="shared" si="101"/>
        <v>1.0376000000000001</v>
      </c>
      <c r="EB413" s="41">
        <f t="shared" si="101"/>
        <v>1.0344666666666666</v>
      </c>
      <c r="EC413" s="41">
        <f t="shared" si="101"/>
        <v>1.0313333333333334</v>
      </c>
      <c r="ED413" s="41">
        <f t="shared" si="101"/>
        <v>1.0282</v>
      </c>
      <c r="EE413" s="41">
        <f t="shared" si="101"/>
        <v>1.0250666666666666</v>
      </c>
      <c r="EF413" s="41">
        <f t="shared" si="101"/>
        <v>1.0219333333333334</v>
      </c>
      <c r="EG413" s="41">
        <f t="shared" si="101"/>
        <v>1.0187999999999999</v>
      </c>
      <c r="EH413" s="41">
        <f t="shared" si="101"/>
        <v>1.0156666666666667</v>
      </c>
      <c r="EI413" s="41">
        <f t="shared" si="101"/>
        <v>1.0125333333333333</v>
      </c>
      <c r="EJ413" s="41">
        <f t="shared" si="101"/>
        <v>1.0094000000000001</v>
      </c>
      <c r="EK413" s="41">
        <f t="shared" si="101"/>
        <v>1.0062666666666666</v>
      </c>
      <c r="EL413" s="41">
        <f t="shared" si="101"/>
        <v>1.0031333333333334</v>
      </c>
      <c r="EM413" s="41">
        <f t="shared" si="101"/>
        <v>1</v>
      </c>
    </row>
    <row r="414" spans="1:143" x14ac:dyDescent="0.25">
      <c r="A414" s="34"/>
      <c r="B414" s="83" t="s">
        <v>20</v>
      </c>
      <c r="C414" s="83" t="s">
        <v>24</v>
      </c>
      <c r="D414" s="81">
        <f t="shared" si="98"/>
        <v>1.024</v>
      </c>
      <c r="E414" s="81">
        <f t="shared" si="98"/>
        <v>1.024</v>
      </c>
      <c r="F414" s="81">
        <f t="shared" si="98"/>
        <v>1.024</v>
      </c>
      <c r="G414" s="81">
        <f t="shared" si="98"/>
        <v>1.024</v>
      </c>
      <c r="H414" s="81">
        <f t="shared" si="98"/>
        <v>1.024</v>
      </c>
      <c r="I414" s="81">
        <f t="shared" si="98"/>
        <v>1.024</v>
      </c>
      <c r="J414" s="81">
        <f t="shared" si="98"/>
        <v>1.024</v>
      </c>
      <c r="K414" s="81">
        <f t="shared" si="98"/>
        <v>1.024</v>
      </c>
      <c r="L414" s="81">
        <f t="shared" si="98"/>
        <v>1.024</v>
      </c>
      <c r="M414" s="81">
        <f t="shared" si="98"/>
        <v>1.024</v>
      </c>
      <c r="N414" s="81">
        <f t="shared" si="98"/>
        <v>1.024</v>
      </c>
      <c r="O414" s="81">
        <f t="shared" si="98"/>
        <v>1.024</v>
      </c>
      <c r="P414" s="81">
        <f t="shared" si="98"/>
        <v>1.024</v>
      </c>
      <c r="Q414" s="81">
        <f t="shared" si="98"/>
        <v>1.024</v>
      </c>
      <c r="R414" s="81">
        <f t="shared" si="98"/>
        <v>1.024</v>
      </c>
      <c r="S414" s="81">
        <f t="shared" si="98"/>
        <v>1.0224</v>
      </c>
      <c r="T414" s="81">
        <f t="shared" si="98"/>
        <v>1.0207999999999999</v>
      </c>
      <c r="U414" s="81">
        <f t="shared" si="98"/>
        <v>1.0192000000000001</v>
      </c>
      <c r="V414" s="81">
        <f t="shared" si="98"/>
        <v>1.0176000000000001</v>
      </c>
      <c r="W414" s="81">
        <f t="shared" si="98"/>
        <v>1.016</v>
      </c>
      <c r="X414" s="81">
        <f t="shared" si="98"/>
        <v>1.0144</v>
      </c>
      <c r="Y414" s="81">
        <f t="shared" si="98"/>
        <v>1.0127999999999999</v>
      </c>
      <c r="Z414" s="81">
        <f t="shared" si="98"/>
        <v>1.0112000000000001</v>
      </c>
      <c r="AA414" s="81">
        <f t="shared" si="98"/>
        <v>1.0096000000000001</v>
      </c>
      <c r="AB414" s="81">
        <f t="shared" si="98"/>
        <v>1.008</v>
      </c>
      <c r="AC414" s="81">
        <f t="shared" si="98"/>
        <v>1.0064</v>
      </c>
      <c r="AD414" s="81">
        <f t="shared" si="98"/>
        <v>1.0047999999999999</v>
      </c>
      <c r="AE414" s="81">
        <f t="shared" si="98"/>
        <v>1.0032000000000001</v>
      </c>
      <c r="AF414" s="81">
        <f t="shared" si="98"/>
        <v>1.0016</v>
      </c>
      <c r="AG414" s="81">
        <f t="shared" si="98"/>
        <v>1</v>
      </c>
      <c r="AK414" s="34"/>
      <c r="AL414" s="7" t="s">
        <v>20</v>
      </c>
      <c r="AM414" s="7" t="s">
        <v>24</v>
      </c>
      <c r="AN414" s="41">
        <f t="shared" si="99"/>
        <v>1.4729999999999999</v>
      </c>
      <c r="AO414" s="41">
        <f t="shared" si="99"/>
        <v>1.4729999999999999</v>
      </c>
      <c r="AP414" s="41">
        <f t="shared" si="99"/>
        <v>1.4729999999999999</v>
      </c>
      <c r="AQ414" s="41">
        <f t="shared" si="99"/>
        <v>1.4729999999999999</v>
      </c>
      <c r="AR414" s="41">
        <f t="shared" si="99"/>
        <v>1.4729999999999999</v>
      </c>
      <c r="AS414" s="41">
        <f t="shared" si="99"/>
        <v>1.4729999999999999</v>
      </c>
      <c r="AT414" s="41">
        <f t="shared" si="99"/>
        <v>1.4729999999999999</v>
      </c>
      <c r="AU414" s="41">
        <f t="shared" si="99"/>
        <v>1.4729999999999999</v>
      </c>
      <c r="AV414" s="41">
        <f t="shared" si="99"/>
        <v>1.4729999999999999</v>
      </c>
      <c r="AW414" s="41">
        <f t="shared" si="99"/>
        <v>1.4729999999999999</v>
      </c>
      <c r="AX414" s="41">
        <f t="shared" si="99"/>
        <v>1.4729999999999999</v>
      </c>
      <c r="AY414" s="41">
        <f t="shared" si="99"/>
        <v>1.4729999999999999</v>
      </c>
      <c r="AZ414" s="41">
        <f t="shared" si="99"/>
        <v>1.4729999999999999</v>
      </c>
      <c r="BA414" s="41">
        <f t="shared" si="99"/>
        <v>1.4729999999999999</v>
      </c>
      <c r="BB414" s="41">
        <f t="shared" si="99"/>
        <v>1.4729999999999999</v>
      </c>
      <c r="BC414" s="41">
        <f t="shared" si="99"/>
        <v>1.4414666666666667</v>
      </c>
      <c r="BD414" s="41">
        <f t="shared" si="99"/>
        <v>1.4099333333333333</v>
      </c>
      <c r="BE414" s="41">
        <f t="shared" si="99"/>
        <v>1.3784000000000001</v>
      </c>
      <c r="BF414" s="41">
        <f t="shared" si="99"/>
        <v>1.3468666666666667</v>
      </c>
      <c r="BG414" s="41">
        <f t="shared" si="99"/>
        <v>1.3153333333333332</v>
      </c>
      <c r="BH414" s="41">
        <f t="shared" si="99"/>
        <v>1.2838000000000001</v>
      </c>
      <c r="BI414" s="41">
        <f t="shared" si="99"/>
        <v>1.2522666666666666</v>
      </c>
      <c r="BJ414" s="41">
        <f t="shared" si="99"/>
        <v>1.2207333333333334</v>
      </c>
      <c r="BK414" s="41">
        <f t="shared" si="99"/>
        <v>1.1892</v>
      </c>
      <c r="BL414" s="41">
        <f t="shared" si="99"/>
        <v>1.1576666666666666</v>
      </c>
      <c r="BM414" s="41">
        <f t="shared" si="99"/>
        <v>1.1261333333333332</v>
      </c>
      <c r="BN414" s="41">
        <f t="shared" si="99"/>
        <v>1.0946</v>
      </c>
      <c r="BO414" s="41">
        <f t="shared" si="99"/>
        <v>1.0630666666666666</v>
      </c>
      <c r="BP414" s="41">
        <f t="shared" si="99"/>
        <v>1.0315333333333334</v>
      </c>
      <c r="BQ414" s="41">
        <f t="shared" si="99"/>
        <v>1</v>
      </c>
      <c r="BV414" s="34"/>
      <c r="BW414" s="7" t="s">
        <v>20</v>
      </c>
      <c r="BX414" s="7" t="s">
        <v>24</v>
      </c>
      <c r="BY414" s="41">
        <f t="shared" si="100"/>
        <v>1.101</v>
      </c>
      <c r="BZ414" s="41">
        <f t="shared" si="100"/>
        <v>1.101</v>
      </c>
      <c r="CA414" s="41">
        <f t="shared" si="100"/>
        <v>1.101</v>
      </c>
      <c r="CB414" s="41">
        <f t="shared" si="100"/>
        <v>1.101</v>
      </c>
      <c r="CC414" s="41">
        <f t="shared" si="100"/>
        <v>1.101</v>
      </c>
      <c r="CD414" s="41">
        <f t="shared" si="100"/>
        <v>1.101</v>
      </c>
      <c r="CE414" s="41">
        <f t="shared" si="100"/>
        <v>1.101</v>
      </c>
      <c r="CF414" s="41">
        <f t="shared" si="100"/>
        <v>1.101</v>
      </c>
      <c r="CG414" s="41">
        <f t="shared" si="100"/>
        <v>1.101</v>
      </c>
      <c r="CH414" s="41">
        <f t="shared" si="100"/>
        <v>1.101</v>
      </c>
      <c r="CI414" s="41">
        <f t="shared" si="100"/>
        <v>1.101</v>
      </c>
      <c r="CJ414" s="41">
        <f t="shared" si="100"/>
        <v>1.101</v>
      </c>
      <c r="CK414" s="41">
        <f t="shared" si="100"/>
        <v>1.101</v>
      </c>
      <c r="CL414" s="41">
        <f t="shared" si="100"/>
        <v>1.101</v>
      </c>
      <c r="CM414" s="41">
        <f t="shared" si="100"/>
        <v>1.101</v>
      </c>
      <c r="CN414" s="41">
        <f t="shared" si="100"/>
        <v>1.0942666666666667</v>
      </c>
      <c r="CO414" s="41">
        <f t="shared" si="100"/>
        <v>1.0875333333333332</v>
      </c>
      <c r="CP414" s="41">
        <f t="shared" si="100"/>
        <v>1.0808</v>
      </c>
      <c r="CQ414" s="41">
        <f t="shared" si="100"/>
        <v>1.0740666666666667</v>
      </c>
      <c r="CR414" s="41">
        <f t="shared" si="100"/>
        <v>1.0673333333333332</v>
      </c>
      <c r="CS414" s="41">
        <f t="shared" si="100"/>
        <v>1.0606</v>
      </c>
      <c r="CT414" s="41">
        <f t="shared" si="100"/>
        <v>1.0538666666666667</v>
      </c>
      <c r="CU414" s="41">
        <f t="shared" si="100"/>
        <v>1.0471333333333332</v>
      </c>
      <c r="CV414" s="41">
        <f t="shared" si="100"/>
        <v>1.0404</v>
      </c>
      <c r="CW414" s="41">
        <f t="shared" si="100"/>
        <v>1.0336666666666667</v>
      </c>
      <c r="CX414" s="41">
        <f t="shared" si="100"/>
        <v>1.0269333333333333</v>
      </c>
      <c r="CY414" s="41">
        <f t="shared" si="100"/>
        <v>1.0202</v>
      </c>
      <c r="CZ414" s="41">
        <f t="shared" si="100"/>
        <v>1.0134666666666667</v>
      </c>
      <c r="DA414" s="41">
        <f t="shared" si="100"/>
        <v>1.0067333333333333</v>
      </c>
      <c r="DB414" s="41">
        <f t="shared" si="100"/>
        <v>1</v>
      </c>
      <c r="DG414" s="34"/>
      <c r="DH414" s="7" t="s">
        <v>20</v>
      </c>
      <c r="DI414" s="7" t="s">
        <v>24</v>
      </c>
      <c r="DJ414" s="41">
        <f t="shared" si="101"/>
        <v>1.036</v>
      </c>
      <c r="DK414" s="41">
        <f t="shared" si="101"/>
        <v>1.036</v>
      </c>
      <c r="DL414" s="41">
        <f t="shared" si="101"/>
        <v>1.036</v>
      </c>
      <c r="DM414" s="41">
        <f t="shared" si="101"/>
        <v>1.036</v>
      </c>
      <c r="DN414" s="41">
        <f t="shared" si="101"/>
        <v>1.036</v>
      </c>
      <c r="DO414" s="41">
        <f t="shared" si="101"/>
        <v>1.036</v>
      </c>
      <c r="DP414" s="41">
        <f t="shared" si="101"/>
        <v>1.036</v>
      </c>
      <c r="DQ414" s="41">
        <f t="shared" si="101"/>
        <v>1.036</v>
      </c>
      <c r="DR414" s="41">
        <f t="shared" si="101"/>
        <v>1.036</v>
      </c>
      <c r="DS414" s="41">
        <f t="shared" si="101"/>
        <v>1.036</v>
      </c>
      <c r="DT414" s="41">
        <f t="shared" si="101"/>
        <v>1.036</v>
      </c>
      <c r="DU414" s="41">
        <f t="shared" si="101"/>
        <v>1.036</v>
      </c>
      <c r="DV414" s="41">
        <f t="shared" si="101"/>
        <v>1.036</v>
      </c>
      <c r="DW414" s="41">
        <f t="shared" si="101"/>
        <v>1.036</v>
      </c>
      <c r="DX414" s="41">
        <f t="shared" si="101"/>
        <v>1.036</v>
      </c>
      <c r="DY414" s="41">
        <f t="shared" si="101"/>
        <v>1.0336000000000001</v>
      </c>
      <c r="DZ414" s="41">
        <f t="shared" si="101"/>
        <v>1.0311999999999999</v>
      </c>
      <c r="EA414" s="41">
        <f t="shared" si="101"/>
        <v>1.0287999999999999</v>
      </c>
      <c r="EB414" s="41">
        <f t="shared" si="101"/>
        <v>1.0264</v>
      </c>
      <c r="EC414" s="41">
        <f t="shared" si="101"/>
        <v>1.024</v>
      </c>
      <c r="ED414" s="41">
        <f t="shared" si="101"/>
        <v>1.0216000000000001</v>
      </c>
      <c r="EE414" s="41">
        <f t="shared" si="101"/>
        <v>1.0192000000000001</v>
      </c>
      <c r="EF414" s="41">
        <f t="shared" si="101"/>
        <v>1.0167999999999999</v>
      </c>
      <c r="EG414" s="41">
        <f t="shared" si="101"/>
        <v>1.0144</v>
      </c>
      <c r="EH414" s="41">
        <f t="shared" si="101"/>
        <v>1.012</v>
      </c>
      <c r="EI414" s="41">
        <f t="shared" si="101"/>
        <v>1.0096000000000001</v>
      </c>
      <c r="EJ414" s="41">
        <f t="shared" si="101"/>
        <v>1.0072000000000001</v>
      </c>
      <c r="EK414" s="41">
        <f t="shared" si="101"/>
        <v>1.0047999999999999</v>
      </c>
      <c r="EL414" s="41">
        <f t="shared" si="101"/>
        <v>1.0024</v>
      </c>
      <c r="EM414" s="41">
        <f t="shared" si="101"/>
        <v>1</v>
      </c>
    </row>
    <row r="415" spans="1:143" x14ac:dyDescent="0.25">
      <c r="A415" s="34"/>
      <c r="B415" s="83" t="s">
        <v>20</v>
      </c>
      <c r="C415" s="83" t="s">
        <v>16</v>
      </c>
      <c r="D415" s="81">
        <f t="shared" si="98"/>
        <v>1.0089999999999999</v>
      </c>
      <c r="E415" s="81">
        <f t="shared" si="98"/>
        <v>1.0089999999999999</v>
      </c>
      <c r="F415" s="81">
        <f t="shared" si="98"/>
        <v>1.0089999999999999</v>
      </c>
      <c r="G415" s="81">
        <f t="shared" si="98"/>
        <v>1.0089999999999999</v>
      </c>
      <c r="H415" s="81">
        <f t="shared" si="98"/>
        <v>1.0089999999999999</v>
      </c>
      <c r="I415" s="81">
        <f t="shared" si="98"/>
        <v>1.0089999999999999</v>
      </c>
      <c r="J415" s="81">
        <f t="shared" si="98"/>
        <v>1.0089999999999999</v>
      </c>
      <c r="K415" s="81">
        <f t="shared" si="98"/>
        <v>1.0089999999999999</v>
      </c>
      <c r="L415" s="81">
        <f t="shared" si="98"/>
        <v>1.0089999999999999</v>
      </c>
      <c r="M415" s="81">
        <f t="shared" si="98"/>
        <v>1.0089999999999999</v>
      </c>
      <c r="N415" s="81">
        <f t="shared" si="98"/>
        <v>1.0089999999999999</v>
      </c>
      <c r="O415" s="81">
        <f t="shared" si="98"/>
        <v>1.0089999999999999</v>
      </c>
      <c r="P415" s="81">
        <f t="shared" si="98"/>
        <v>1.0089999999999999</v>
      </c>
      <c r="Q415" s="81">
        <f t="shared" si="98"/>
        <v>1.0089999999999999</v>
      </c>
      <c r="R415" s="81">
        <f t="shared" si="98"/>
        <v>1.0089999999999999</v>
      </c>
      <c r="S415" s="81">
        <f t="shared" si="98"/>
        <v>1.0084</v>
      </c>
      <c r="T415" s="81">
        <f t="shared" si="98"/>
        <v>1.0078</v>
      </c>
      <c r="U415" s="81">
        <f t="shared" si="98"/>
        <v>1.0072000000000001</v>
      </c>
      <c r="V415" s="81">
        <f t="shared" si="98"/>
        <v>1.0065999999999999</v>
      </c>
      <c r="W415" s="81">
        <f t="shared" si="98"/>
        <v>1.006</v>
      </c>
      <c r="X415" s="81">
        <f t="shared" si="98"/>
        <v>1.0054000000000001</v>
      </c>
      <c r="Y415" s="81">
        <f t="shared" si="98"/>
        <v>1.0047999999999999</v>
      </c>
      <c r="Z415" s="81">
        <f t="shared" si="98"/>
        <v>1.0042</v>
      </c>
      <c r="AA415" s="81">
        <f t="shared" si="98"/>
        <v>1.0036</v>
      </c>
      <c r="AB415" s="81">
        <f t="shared" si="98"/>
        <v>1.0029999999999999</v>
      </c>
      <c r="AC415" s="81">
        <f t="shared" si="98"/>
        <v>1.0024</v>
      </c>
      <c r="AD415" s="81">
        <f t="shared" si="98"/>
        <v>1.0018</v>
      </c>
      <c r="AE415" s="81">
        <f t="shared" si="98"/>
        <v>1.0012000000000001</v>
      </c>
      <c r="AF415" s="81">
        <f t="shared" si="98"/>
        <v>1.0005999999999999</v>
      </c>
      <c r="AG415" s="81">
        <f t="shared" si="98"/>
        <v>1</v>
      </c>
      <c r="AK415" s="34"/>
      <c r="AL415" s="7" t="s">
        <v>20</v>
      </c>
      <c r="AM415" s="7" t="s">
        <v>16</v>
      </c>
      <c r="AN415" s="41">
        <f t="shared" si="99"/>
        <v>1.4729999999999999</v>
      </c>
      <c r="AO415" s="41">
        <f t="shared" si="99"/>
        <v>1.4729999999999999</v>
      </c>
      <c r="AP415" s="41">
        <f t="shared" si="99"/>
        <v>1.4729999999999999</v>
      </c>
      <c r="AQ415" s="41">
        <f t="shared" si="99"/>
        <v>1.4729999999999999</v>
      </c>
      <c r="AR415" s="41">
        <f t="shared" si="99"/>
        <v>1.4729999999999999</v>
      </c>
      <c r="AS415" s="41">
        <f t="shared" si="99"/>
        <v>1.4729999999999999</v>
      </c>
      <c r="AT415" s="41">
        <f t="shared" si="99"/>
        <v>1.4729999999999999</v>
      </c>
      <c r="AU415" s="41">
        <f t="shared" si="99"/>
        <v>1.4729999999999999</v>
      </c>
      <c r="AV415" s="41">
        <f t="shared" si="99"/>
        <v>1.4729999999999999</v>
      </c>
      <c r="AW415" s="41">
        <f t="shared" si="99"/>
        <v>1.4729999999999999</v>
      </c>
      <c r="AX415" s="41">
        <f t="shared" si="99"/>
        <v>1.4729999999999999</v>
      </c>
      <c r="AY415" s="41">
        <f t="shared" si="99"/>
        <v>1.4729999999999999</v>
      </c>
      <c r="AZ415" s="41">
        <f t="shared" si="99"/>
        <v>1.4729999999999999</v>
      </c>
      <c r="BA415" s="41">
        <f t="shared" si="99"/>
        <v>1.4729999999999999</v>
      </c>
      <c r="BB415" s="41">
        <f t="shared" si="99"/>
        <v>1.4729999999999999</v>
      </c>
      <c r="BC415" s="41">
        <f t="shared" si="99"/>
        <v>1.4414666666666667</v>
      </c>
      <c r="BD415" s="41">
        <f t="shared" si="99"/>
        <v>1.4099333333333333</v>
      </c>
      <c r="BE415" s="41">
        <f t="shared" si="99"/>
        <v>1.3784000000000001</v>
      </c>
      <c r="BF415" s="41">
        <f t="shared" si="99"/>
        <v>1.3468666666666667</v>
      </c>
      <c r="BG415" s="41">
        <f t="shared" si="99"/>
        <v>1.3153333333333332</v>
      </c>
      <c r="BH415" s="41">
        <f t="shared" si="99"/>
        <v>1.2838000000000001</v>
      </c>
      <c r="BI415" s="41">
        <f t="shared" si="99"/>
        <v>1.2522666666666666</v>
      </c>
      <c r="BJ415" s="41">
        <f t="shared" si="99"/>
        <v>1.2207333333333334</v>
      </c>
      <c r="BK415" s="41">
        <f t="shared" si="99"/>
        <v>1.1892</v>
      </c>
      <c r="BL415" s="41">
        <f t="shared" si="99"/>
        <v>1.1576666666666666</v>
      </c>
      <c r="BM415" s="41">
        <f t="shared" si="99"/>
        <v>1.1261333333333332</v>
      </c>
      <c r="BN415" s="41">
        <f t="shared" si="99"/>
        <v>1.0946</v>
      </c>
      <c r="BO415" s="41">
        <f t="shared" si="99"/>
        <v>1.0630666666666666</v>
      </c>
      <c r="BP415" s="41">
        <f t="shared" si="99"/>
        <v>1.0315333333333334</v>
      </c>
      <c r="BQ415" s="41">
        <f t="shared" si="99"/>
        <v>1</v>
      </c>
      <c r="BV415" s="34"/>
      <c r="BW415" s="7" t="s">
        <v>20</v>
      </c>
      <c r="BX415" s="7" t="s">
        <v>16</v>
      </c>
      <c r="BY415" s="41">
        <f t="shared" si="100"/>
        <v>1.101</v>
      </c>
      <c r="BZ415" s="41">
        <f t="shared" si="100"/>
        <v>1.101</v>
      </c>
      <c r="CA415" s="41">
        <f t="shared" si="100"/>
        <v>1.101</v>
      </c>
      <c r="CB415" s="41">
        <f t="shared" si="100"/>
        <v>1.101</v>
      </c>
      <c r="CC415" s="41">
        <f t="shared" si="100"/>
        <v>1.101</v>
      </c>
      <c r="CD415" s="41">
        <f t="shared" si="100"/>
        <v>1.101</v>
      </c>
      <c r="CE415" s="41">
        <f t="shared" si="100"/>
        <v>1.101</v>
      </c>
      <c r="CF415" s="41">
        <f t="shared" si="100"/>
        <v>1.101</v>
      </c>
      <c r="CG415" s="41">
        <f t="shared" si="100"/>
        <v>1.101</v>
      </c>
      <c r="CH415" s="41">
        <f t="shared" si="100"/>
        <v>1.101</v>
      </c>
      <c r="CI415" s="41">
        <f t="shared" si="100"/>
        <v>1.101</v>
      </c>
      <c r="CJ415" s="41">
        <f t="shared" si="100"/>
        <v>1.101</v>
      </c>
      <c r="CK415" s="41">
        <f t="shared" si="100"/>
        <v>1.101</v>
      </c>
      <c r="CL415" s="41">
        <f t="shared" si="100"/>
        <v>1.101</v>
      </c>
      <c r="CM415" s="41">
        <f t="shared" si="100"/>
        <v>1.101</v>
      </c>
      <c r="CN415" s="41">
        <f t="shared" si="100"/>
        <v>1.0942666666666667</v>
      </c>
      <c r="CO415" s="41">
        <f t="shared" si="100"/>
        <v>1.0875333333333332</v>
      </c>
      <c r="CP415" s="41">
        <f t="shared" si="100"/>
        <v>1.0808</v>
      </c>
      <c r="CQ415" s="41">
        <f t="shared" si="100"/>
        <v>1.0740666666666667</v>
      </c>
      <c r="CR415" s="41">
        <f t="shared" si="100"/>
        <v>1.0673333333333332</v>
      </c>
      <c r="CS415" s="41">
        <f t="shared" si="100"/>
        <v>1.0606</v>
      </c>
      <c r="CT415" s="41">
        <f t="shared" si="100"/>
        <v>1.0538666666666667</v>
      </c>
      <c r="CU415" s="41">
        <f t="shared" si="100"/>
        <v>1.0471333333333332</v>
      </c>
      <c r="CV415" s="41">
        <f t="shared" si="100"/>
        <v>1.0404</v>
      </c>
      <c r="CW415" s="41">
        <f t="shared" si="100"/>
        <v>1.0336666666666667</v>
      </c>
      <c r="CX415" s="41">
        <f t="shared" si="100"/>
        <v>1.0269333333333333</v>
      </c>
      <c r="CY415" s="41">
        <f t="shared" si="100"/>
        <v>1.0202</v>
      </c>
      <c r="CZ415" s="41">
        <f t="shared" si="100"/>
        <v>1.0134666666666667</v>
      </c>
      <c r="DA415" s="41">
        <f t="shared" si="100"/>
        <v>1.0067333333333333</v>
      </c>
      <c r="DB415" s="41">
        <f t="shared" si="100"/>
        <v>1</v>
      </c>
      <c r="DG415" s="34"/>
      <c r="DH415" s="7" t="s">
        <v>20</v>
      </c>
      <c r="DI415" s="7" t="s">
        <v>16</v>
      </c>
      <c r="DJ415" s="41">
        <f t="shared" si="101"/>
        <v>1.034</v>
      </c>
      <c r="DK415" s="41">
        <f t="shared" si="101"/>
        <v>1.034</v>
      </c>
      <c r="DL415" s="41">
        <f t="shared" si="101"/>
        <v>1.034</v>
      </c>
      <c r="DM415" s="41">
        <f t="shared" si="101"/>
        <v>1.034</v>
      </c>
      <c r="DN415" s="41">
        <f t="shared" si="101"/>
        <v>1.034</v>
      </c>
      <c r="DO415" s="41">
        <f t="shared" si="101"/>
        <v>1.034</v>
      </c>
      <c r="DP415" s="41">
        <f t="shared" si="101"/>
        <v>1.034</v>
      </c>
      <c r="DQ415" s="41">
        <f t="shared" si="101"/>
        <v>1.034</v>
      </c>
      <c r="DR415" s="41">
        <f t="shared" si="101"/>
        <v>1.034</v>
      </c>
      <c r="DS415" s="41">
        <f t="shared" si="101"/>
        <v>1.034</v>
      </c>
      <c r="DT415" s="41">
        <f t="shared" si="101"/>
        <v>1.034</v>
      </c>
      <c r="DU415" s="41">
        <f t="shared" si="101"/>
        <v>1.034</v>
      </c>
      <c r="DV415" s="41">
        <f t="shared" si="101"/>
        <v>1.034</v>
      </c>
      <c r="DW415" s="41">
        <f t="shared" si="101"/>
        <v>1.034</v>
      </c>
      <c r="DX415" s="41">
        <f t="shared" si="101"/>
        <v>1.034</v>
      </c>
      <c r="DY415" s="41">
        <f t="shared" si="101"/>
        <v>1.0317333333333334</v>
      </c>
      <c r="DZ415" s="41">
        <f t="shared" si="101"/>
        <v>1.0294666666666668</v>
      </c>
      <c r="EA415" s="41">
        <f t="shared" si="101"/>
        <v>1.0272000000000001</v>
      </c>
      <c r="EB415" s="41">
        <f t="shared" si="101"/>
        <v>1.0249333333333333</v>
      </c>
      <c r="EC415" s="41">
        <f t="shared" si="101"/>
        <v>1.0226666666666666</v>
      </c>
      <c r="ED415" s="41">
        <f t="shared" si="101"/>
        <v>1.0204</v>
      </c>
      <c r="EE415" s="41">
        <f t="shared" si="101"/>
        <v>1.0181333333333333</v>
      </c>
      <c r="EF415" s="41">
        <f t="shared" si="101"/>
        <v>1.0158666666666667</v>
      </c>
      <c r="EG415" s="41">
        <f t="shared" si="101"/>
        <v>1.0136000000000001</v>
      </c>
      <c r="EH415" s="41">
        <f t="shared" si="101"/>
        <v>1.0113333333333334</v>
      </c>
      <c r="EI415" s="41">
        <f t="shared" si="101"/>
        <v>1.0090666666666666</v>
      </c>
      <c r="EJ415" s="41">
        <f t="shared" si="101"/>
        <v>1.0067999999999999</v>
      </c>
      <c r="EK415" s="41">
        <f t="shared" si="101"/>
        <v>1.0045333333333333</v>
      </c>
      <c r="EL415" s="41">
        <f t="shared" si="101"/>
        <v>1.0022666666666666</v>
      </c>
      <c r="EM415" s="41">
        <f t="shared" si="101"/>
        <v>1</v>
      </c>
    </row>
    <row r="416" spans="1:143" x14ac:dyDescent="0.25">
      <c r="A416" s="34"/>
      <c r="B416" s="83" t="s">
        <v>20</v>
      </c>
      <c r="C416" s="83" t="s">
        <v>19</v>
      </c>
      <c r="D416" s="81">
        <f t="shared" si="98"/>
        <v>1.008</v>
      </c>
      <c r="E416" s="81">
        <f t="shared" si="98"/>
        <v>1.008</v>
      </c>
      <c r="F416" s="81">
        <f t="shared" si="98"/>
        <v>1.008</v>
      </c>
      <c r="G416" s="81">
        <f t="shared" si="98"/>
        <v>1.008</v>
      </c>
      <c r="H416" s="81">
        <f t="shared" si="98"/>
        <v>1.008</v>
      </c>
      <c r="I416" s="81">
        <f t="shared" si="98"/>
        <v>1.008</v>
      </c>
      <c r="J416" s="81">
        <f t="shared" si="98"/>
        <v>1.008</v>
      </c>
      <c r="K416" s="81">
        <f t="shared" si="98"/>
        <v>1.008</v>
      </c>
      <c r="L416" s="81">
        <f t="shared" si="98"/>
        <v>1.008</v>
      </c>
      <c r="M416" s="81">
        <f t="shared" si="98"/>
        <v>1.008</v>
      </c>
      <c r="N416" s="81">
        <f t="shared" si="98"/>
        <v>1.008</v>
      </c>
      <c r="O416" s="81">
        <f t="shared" si="98"/>
        <v>1.008</v>
      </c>
      <c r="P416" s="81">
        <f t="shared" si="98"/>
        <v>1.008</v>
      </c>
      <c r="Q416" s="81">
        <f t="shared" si="98"/>
        <v>1.008</v>
      </c>
      <c r="R416" s="81">
        <f t="shared" si="98"/>
        <v>1.008</v>
      </c>
      <c r="S416" s="81">
        <f t="shared" si="98"/>
        <v>1.0074666666666667</v>
      </c>
      <c r="T416" s="81">
        <f t="shared" si="98"/>
        <v>1.0069333333333332</v>
      </c>
      <c r="U416" s="81">
        <f t="shared" si="98"/>
        <v>1.0064</v>
      </c>
      <c r="V416" s="81">
        <f t="shared" si="98"/>
        <v>1.0058666666666667</v>
      </c>
      <c r="W416" s="81">
        <f t="shared" si="98"/>
        <v>1.0053333333333334</v>
      </c>
      <c r="X416" s="81">
        <f t="shared" si="98"/>
        <v>1.0047999999999999</v>
      </c>
      <c r="Y416" s="81">
        <f t="shared" si="98"/>
        <v>1.0042666666666666</v>
      </c>
      <c r="Z416" s="81">
        <f t="shared" si="98"/>
        <v>1.0037333333333334</v>
      </c>
      <c r="AA416" s="81">
        <f t="shared" si="98"/>
        <v>1.0032000000000001</v>
      </c>
      <c r="AB416" s="81">
        <f t="shared" si="98"/>
        <v>1.0026666666666666</v>
      </c>
      <c r="AC416" s="81">
        <f t="shared" si="98"/>
        <v>1.0021333333333333</v>
      </c>
      <c r="AD416" s="81">
        <f t="shared" si="98"/>
        <v>1.0016</v>
      </c>
      <c r="AE416" s="81">
        <f t="shared" si="98"/>
        <v>1.0010666666666668</v>
      </c>
      <c r="AF416" s="81">
        <f t="shared" si="98"/>
        <v>1.0005333333333333</v>
      </c>
      <c r="AG416" s="81">
        <f t="shared" si="98"/>
        <v>1</v>
      </c>
      <c r="AK416" s="34"/>
      <c r="AL416" s="7" t="s">
        <v>20</v>
      </c>
      <c r="AM416" s="7" t="s">
        <v>19</v>
      </c>
      <c r="AN416" s="41">
        <f t="shared" si="99"/>
        <v>1.4729999999999999</v>
      </c>
      <c r="AO416" s="41">
        <f t="shared" si="99"/>
        <v>1.4729999999999999</v>
      </c>
      <c r="AP416" s="41">
        <f t="shared" si="99"/>
        <v>1.4729999999999999</v>
      </c>
      <c r="AQ416" s="41">
        <f t="shared" si="99"/>
        <v>1.4729999999999999</v>
      </c>
      <c r="AR416" s="41">
        <f t="shared" si="99"/>
        <v>1.4729999999999999</v>
      </c>
      <c r="AS416" s="41">
        <f t="shared" si="99"/>
        <v>1.4729999999999999</v>
      </c>
      <c r="AT416" s="41">
        <f t="shared" si="99"/>
        <v>1.4729999999999999</v>
      </c>
      <c r="AU416" s="41">
        <f t="shared" si="99"/>
        <v>1.4729999999999999</v>
      </c>
      <c r="AV416" s="41">
        <f t="shared" si="99"/>
        <v>1.4729999999999999</v>
      </c>
      <c r="AW416" s="41">
        <f t="shared" si="99"/>
        <v>1.4729999999999999</v>
      </c>
      <c r="AX416" s="41">
        <f t="shared" si="99"/>
        <v>1.4729999999999999</v>
      </c>
      <c r="AY416" s="41">
        <f t="shared" si="99"/>
        <v>1.4729999999999999</v>
      </c>
      <c r="AZ416" s="41">
        <f t="shared" si="99"/>
        <v>1.4729999999999999</v>
      </c>
      <c r="BA416" s="41">
        <f t="shared" si="99"/>
        <v>1.4729999999999999</v>
      </c>
      <c r="BB416" s="41">
        <f t="shared" si="99"/>
        <v>1.4729999999999999</v>
      </c>
      <c r="BC416" s="41">
        <f t="shared" si="99"/>
        <v>1.4414666666666667</v>
      </c>
      <c r="BD416" s="41">
        <f t="shared" si="99"/>
        <v>1.4099333333333333</v>
      </c>
      <c r="BE416" s="41">
        <f t="shared" si="99"/>
        <v>1.3784000000000001</v>
      </c>
      <c r="BF416" s="41">
        <f t="shared" si="99"/>
        <v>1.3468666666666667</v>
      </c>
      <c r="BG416" s="41">
        <f t="shared" si="99"/>
        <v>1.3153333333333332</v>
      </c>
      <c r="BH416" s="41">
        <f t="shared" si="99"/>
        <v>1.2838000000000001</v>
      </c>
      <c r="BI416" s="41">
        <f t="shared" si="99"/>
        <v>1.2522666666666666</v>
      </c>
      <c r="BJ416" s="41">
        <f t="shared" si="99"/>
        <v>1.2207333333333334</v>
      </c>
      <c r="BK416" s="41">
        <f t="shared" si="99"/>
        <v>1.1892</v>
      </c>
      <c r="BL416" s="41">
        <f t="shared" si="99"/>
        <v>1.1576666666666666</v>
      </c>
      <c r="BM416" s="41">
        <f t="shared" si="99"/>
        <v>1.1261333333333332</v>
      </c>
      <c r="BN416" s="41">
        <f t="shared" si="99"/>
        <v>1.0946</v>
      </c>
      <c r="BO416" s="41">
        <f t="shared" si="99"/>
        <v>1.0630666666666666</v>
      </c>
      <c r="BP416" s="41">
        <f t="shared" si="99"/>
        <v>1.0315333333333334</v>
      </c>
      <c r="BQ416" s="41">
        <f t="shared" si="99"/>
        <v>1</v>
      </c>
      <c r="BV416" s="34"/>
      <c r="BW416" s="7" t="s">
        <v>20</v>
      </c>
      <c r="BX416" s="7" t="s">
        <v>19</v>
      </c>
      <c r="BY416" s="41">
        <f t="shared" si="100"/>
        <v>1.151</v>
      </c>
      <c r="BZ416" s="41">
        <f t="shared" si="100"/>
        <v>1.151</v>
      </c>
      <c r="CA416" s="41">
        <f t="shared" si="100"/>
        <v>1.151</v>
      </c>
      <c r="CB416" s="41">
        <f t="shared" si="100"/>
        <v>1.151</v>
      </c>
      <c r="CC416" s="41">
        <f t="shared" si="100"/>
        <v>1.151</v>
      </c>
      <c r="CD416" s="41">
        <f t="shared" si="100"/>
        <v>1.151</v>
      </c>
      <c r="CE416" s="41">
        <f t="shared" si="100"/>
        <v>1.151</v>
      </c>
      <c r="CF416" s="41">
        <f t="shared" si="100"/>
        <v>1.151</v>
      </c>
      <c r="CG416" s="41">
        <f t="shared" si="100"/>
        <v>1.151</v>
      </c>
      <c r="CH416" s="41">
        <f t="shared" si="100"/>
        <v>1.151</v>
      </c>
      <c r="CI416" s="41">
        <f t="shared" si="100"/>
        <v>1.151</v>
      </c>
      <c r="CJ416" s="41">
        <f t="shared" si="100"/>
        <v>1.151</v>
      </c>
      <c r="CK416" s="41">
        <f t="shared" si="100"/>
        <v>1.151</v>
      </c>
      <c r="CL416" s="41">
        <f t="shared" si="100"/>
        <v>1.151</v>
      </c>
      <c r="CM416" s="41">
        <f t="shared" si="100"/>
        <v>1.151</v>
      </c>
      <c r="CN416" s="41">
        <f t="shared" si="100"/>
        <v>1.1409333333333334</v>
      </c>
      <c r="CO416" s="41">
        <f t="shared" si="100"/>
        <v>1.1308666666666667</v>
      </c>
      <c r="CP416" s="41">
        <f t="shared" si="100"/>
        <v>1.1208</v>
      </c>
      <c r="CQ416" s="41">
        <f t="shared" si="100"/>
        <v>1.1107333333333334</v>
      </c>
      <c r="CR416" s="41">
        <f t="shared" si="100"/>
        <v>1.1006666666666667</v>
      </c>
      <c r="CS416" s="41">
        <f t="shared" si="100"/>
        <v>1.0906</v>
      </c>
      <c r="CT416" s="41">
        <f t="shared" si="100"/>
        <v>1.0805333333333333</v>
      </c>
      <c r="CU416" s="41">
        <f t="shared" si="100"/>
        <v>1.0704666666666667</v>
      </c>
      <c r="CV416" s="41">
        <f t="shared" si="100"/>
        <v>1.0604</v>
      </c>
      <c r="CW416" s="41">
        <f t="shared" si="100"/>
        <v>1.0503333333333333</v>
      </c>
      <c r="CX416" s="41">
        <f t="shared" si="100"/>
        <v>1.0402666666666667</v>
      </c>
      <c r="CY416" s="41">
        <f t="shared" si="100"/>
        <v>1.0302</v>
      </c>
      <c r="CZ416" s="41">
        <f t="shared" si="100"/>
        <v>1.0201333333333333</v>
      </c>
      <c r="DA416" s="41">
        <f t="shared" si="100"/>
        <v>1.0100666666666667</v>
      </c>
      <c r="DB416" s="41">
        <f t="shared" si="100"/>
        <v>1</v>
      </c>
      <c r="DG416" s="34"/>
      <c r="DH416" s="7" t="s">
        <v>20</v>
      </c>
      <c r="DI416" s="7" t="s">
        <v>19</v>
      </c>
      <c r="DJ416" s="41">
        <f t="shared" si="101"/>
        <v>1.0269999999999999</v>
      </c>
      <c r="DK416" s="41">
        <f t="shared" si="101"/>
        <v>1.0269999999999999</v>
      </c>
      <c r="DL416" s="41">
        <f t="shared" si="101"/>
        <v>1.0269999999999999</v>
      </c>
      <c r="DM416" s="41">
        <f t="shared" si="101"/>
        <v>1.0269999999999999</v>
      </c>
      <c r="DN416" s="41">
        <f t="shared" si="101"/>
        <v>1.0269999999999999</v>
      </c>
      <c r="DO416" s="41">
        <f t="shared" si="101"/>
        <v>1.0269999999999999</v>
      </c>
      <c r="DP416" s="41">
        <f t="shared" si="101"/>
        <v>1.0269999999999999</v>
      </c>
      <c r="DQ416" s="41">
        <f t="shared" si="101"/>
        <v>1.0269999999999999</v>
      </c>
      <c r="DR416" s="41">
        <f t="shared" si="101"/>
        <v>1.0269999999999999</v>
      </c>
      <c r="DS416" s="41">
        <f t="shared" si="101"/>
        <v>1.0269999999999999</v>
      </c>
      <c r="DT416" s="41">
        <f t="shared" si="101"/>
        <v>1.0269999999999999</v>
      </c>
      <c r="DU416" s="41">
        <f t="shared" si="101"/>
        <v>1.0269999999999999</v>
      </c>
      <c r="DV416" s="41">
        <f t="shared" si="101"/>
        <v>1.0269999999999999</v>
      </c>
      <c r="DW416" s="41">
        <f t="shared" si="101"/>
        <v>1.0269999999999999</v>
      </c>
      <c r="DX416" s="41">
        <f t="shared" si="101"/>
        <v>1.0269999999999999</v>
      </c>
      <c r="DY416" s="41">
        <f t="shared" si="101"/>
        <v>1.0251999999999999</v>
      </c>
      <c r="DZ416" s="41">
        <f t="shared" si="101"/>
        <v>1.0234000000000001</v>
      </c>
      <c r="EA416" s="41">
        <f t="shared" si="101"/>
        <v>1.0216000000000001</v>
      </c>
      <c r="EB416" s="41">
        <f t="shared" si="101"/>
        <v>1.0198</v>
      </c>
      <c r="EC416" s="41">
        <f t="shared" si="101"/>
        <v>1.018</v>
      </c>
      <c r="ED416" s="41">
        <f t="shared" si="101"/>
        <v>1.0162</v>
      </c>
      <c r="EE416" s="41">
        <f t="shared" si="101"/>
        <v>1.0144</v>
      </c>
      <c r="EF416" s="41">
        <f t="shared" si="101"/>
        <v>1.0125999999999999</v>
      </c>
      <c r="EG416" s="41">
        <f t="shared" si="101"/>
        <v>1.0107999999999999</v>
      </c>
      <c r="EH416" s="41">
        <f t="shared" si="101"/>
        <v>1.0089999999999999</v>
      </c>
      <c r="EI416" s="41">
        <f t="shared" si="101"/>
        <v>1.0072000000000001</v>
      </c>
      <c r="EJ416" s="41">
        <f t="shared" si="101"/>
        <v>1.0054000000000001</v>
      </c>
      <c r="EK416" s="41">
        <f t="shared" si="101"/>
        <v>1.0036</v>
      </c>
      <c r="EL416" s="41">
        <f t="shared" si="101"/>
        <v>1.0018</v>
      </c>
      <c r="EM416" s="41">
        <f t="shared" si="101"/>
        <v>1</v>
      </c>
    </row>
    <row r="417" spans="1:143" x14ac:dyDescent="0.25">
      <c r="A417" s="34"/>
      <c r="B417" s="83" t="s">
        <v>20</v>
      </c>
      <c r="C417" s="83" t="s">
        <v>31</v>
      </c>
      <c r="D417" s="81">
        <f t="shared" si="98"/>
        <v>1.008</v>
      </c>
      <c r="E417" s="81">
        <f t="shared" si="98"/>
        <v>1.008</v>
      </c>
      <c r="F417" s="81">
        <f t="shared" si="98"/>
        <v>1.008</v>
      </c>
      <c r="G417" s="81">
        <f t="shared" si="98"/>
        <v>1.008</v>
      </c>
      <c r="H417" s="81">
        <f t="shared" si="98"/>
        <v>1.008</v>
      </c>
      <c r="I417" s="81">
        <f t="shared" si="98"/>
        <v>1.008</v>
      </c>
      <c r="J417" s="81">
        <f t="shared" si="98"/>
        <v>1.008</v>
      </c>
      <c r="K417" s="81">
        <f t="shared" si="98"/>
        <v>1.008</v>
      </c>
      <c r="L417" s="81">
        <f t="shared" si="98"/>
        <v>1.008</v>
      </c>
      <c r="M417" s="81">
        <f t="shared" si="98"/>
        <v>1.008</v>
      </c>
      <c r="N417" s="81">
        <f t="shared" si="98"/>
        <v>1.008</v>
      </c>
      <c r="O417" s="81">
        <f t="shared" si="98"/>
        <v>1.008</v>
      </c>
      <c r="P417" s="81">
        <f t="shared" si="98"/>
        <v>1.008</v>
      </c>
      <c r="Q417" s="81">
        <f t="shared" si="98"/>
        <v>1.008</v>
      </c>
      <c r="R417" s="81">
        <f t="shared" si="98"/>
        <v>1.008</v>
      </c>
      <c r="S417" s="81">
        <f t="shared" si="98"/>
        <v>1.0074666666666667</v>
      </c>
      <c r="T417" s="81">
        <f t="shared" si="98"/>
        <v>1.0069333333333332</v>
      </c>
      <c r="U417" s="81">
        <f t="shared" si="98"/>
        <v>1.0064</v>
      </c>
      <c r="V417" s="81">
        <f t="shared" si="98"/>
        <v>1.0058666666666667</v>
      </c>
      <c r="W417" s="81">
        <f t="shared" si="98"/>
        <v>1.0053333333333334</v>
      </c>
      <c r="X417" s="81">
        <f t="shared" si="98"/>
        <v>1.0047999999999999</v>
      </c>
      <c r="Y417" s="81">
        <f t="shared" si="98"/>
        <v>1.0042666666666666</v>
      </c>
      <c r="Z417" s="81">
        <f t="shared" si="98"/>
        <v>1.0037333333333334</v>
      </c>
      <c r="AA417" s="81">
        <f t="shared" si="98"/>
        <v>1.0032000000000001</v>
      </c>
      <c r="AB417" s="81">
        <f t="shared" si="98"/>
        <v>1.0026666666666666</v>
      </c>
      <c r="AC417" s="81">
        <f t="shared" si="98"/>
        <v>1.0021333333333333</v>
      </c>
      <c r="AD417" s="81">
        <f t="shared" si="98"/>
        <v>1.0016</v>
      </c>
      <c r="AE417" s="81">
        <f t="shared" si="98"/>
        <v>1.0010666666666668</v>
      </c>
      <c r="AF417" s="81">
        <f t="shared" si="98"/>
        <v>1.0005333333333333</v>
      </c>
      <c r="AG417" s="81">
        <f t="shared" si="98"/>
        <v>1</v>
      </c>
      <c r="AK417" s="34"/>
      <c r="AL417" s="7" t="s">
        <v>20</v>
      </c>
      <c r="AM417" s="7" t="s">
        <v>31</v>
      </c>
      <c r="AN417" s="41">
        <f t="shared" si="99"/>
        <v>1.4729999999999999</v>
      </c>
      <c r="AO417" s="41">
        <f t="shared" si="99"/>
        <v>1.4729999999999999</v>
      </c>
      <c r="AP417" s="41">
        <f t="shared" si="99"/>
        <v>1.4729999999999999</v>
      </c>
      <c r="AQ417" s="41">
        <f t="shared" si="99"/>
        <v>1.4729999999999999</v>
      </c>
      <c r="AR417" s="41">
        <f t="shared" si="99"/>
        <v>1.4729999999999999</v>
      </c>
      <c r="AS417" s="41">
        <f t="shared" si="99"/>
        <v>1.4729999999999999</v>
      </c>
      <c r="AT417" s="41">
        <f t="shared" si="99"/>
        <v>1.4729999999999999</v>
      </c>
      <c r="AU417" s="41">
        <f t="shared" si="99"/>
        <v>1.4729999999999999</v>
      </c>
      <c r="AV417" s="41">
        <f t="shared" si="99"/>
        <v>1.4729999999999999</v>
      </c>
      <c r="AW417" s="41">
        <f t="shared" si="99"/>
        <v>1.4729999999999999</v>
      </c>
      <c r="AX417" s="41">
        <f t="shared" si="99"/>
        <v>1.4729999999999999</v>
      </c>
      <c r="AY417" s="41">
        <f t="shared" si="99"/>
        <v>1.4729999999999999</v>
      </c>
      <c r="AZ417" s="41">
        <f t="shared" si="99"/>
        <v>1.4729999999999999</v>
      </c>
      <c r="BA417" s="41">
        <f t="shared" si="99"/>
        <v>1.4729999999999999</v>
      </c>
      <c r="BB417" s="41">
        <f t="shared" si="99"/>
        <v>1.4729999999999999</v>
      </c>
      <c r="BC417" s="41">
        <f t="shared" si="99"/>
        <v>1.4414666666666667</v>
      </c>
      <c r="BD417" s="41">
        <f t="shared" si="99"/>
        <v>1.4099333333333333</v>
      </c>
      <c r="BE417" s="41">
        <f t="shared" si="99"/>
        <v>1.3784000000000001</v>
      </c>
      <c r="BF417" s="41">
        <f t="shared" si="99"/>
        <v>1.3468666666666667</v>
      </c>
      <c r="BG417" s="41">
        <f t="shared" si="99"/>
        <v>1.3153333333333332</v>
      </c>
      <c r="BH417" s="41">
        <f t="shared" si="99"/>
        <v>1.2838000000000001</v>
      </c>
      <c r="BI417" s="41">
        <f t="shared" si="99"/>
        <v>1.2522666666666666</v>
      </c>
      <c r="BJ417" s="41">
        <f t="shared" si="99"/>
        <v>1.2207333333333334</v>
      </c>
      <c r="BK417" s="41">
        <f t="shared" si="99"/>
        <v>1.1892</v>
      </c>
      <c r="BL417" s="41">
        <f t="shared" si="99"/>
        <v>1.1576666666666666</v>
      </c>
      <c r="BM417" s="41">
        <f t="shared" si="99"/>
        <v>1.1261333333333332</v>
      </c>
      <c r="BN417" s="41">
        <f t="shared" si="99"/>
        <v>1.0946</v>
      </c>
      <c r="BO417" s="41">
        <f t="shared" si="99"/>
        <v>1.0630666666666666</v>
      </c>
      <c r="BP417" s="41">
        <f t="shared" si="99"/>
        <v>1.0315333333333334</v>
      </c>
      <c r="BQ417" s="41">
        <f t="shared" si="99"/>
        <v>1</v>
      </c>
      <c r="BV417" s="34"/>
      <c r="BW417" s="7" t="s">
        <v>20</v>
      </c>
      <c r="BX417" s="7" t="s">
        <v>31</v>
      </c>
      <c r="BY417" s="41">
        <f t="shared" si="100"/>
        <v>1.151</v>
      </c>
      <c r="BZ417" s="41">
        <f t="shared" si="100"/>
        <v>1.151</v>
      </c>
      <c r="CA417" s="41">
        <f t="shared" si="100"/>
        <v>1.151</v>
      </c>
      <c r="CB417" s="41">
        <f t="shared" si="100"/>
        <v>1.151</v>
      </c>
      <c r="CC417" s="41">
        <f t="shared" si="100"/>
        <v>1.151</v>
      </c>
      <c r="CD417" s="41">
        <f t="shared" si="100"/>
        <v>1.151</v>
      </c>
      <c r="CE417" s="41">
        <f t="shared" si="100"/>
        <v>1.151</v>
      </c>
      <c r="CF417" s="41">
        <f t="shared" si="100"/>
        <v>1.151</v>
      </c>
      <c r="CG417" s="41">
        <f t="shared" si="100"/>
        <v>1.151</v>
      </c>
      <c r="CH417" s="41">
        <f t="shared" si="100"/>
        <v>1.151</v>
      </c>
      <c r="CI417" s="41">
        <f t="shared" si="100"/>
        <v>1.151</v>
      </c>
      <c r="CJ417" s="41">
        <f t="shared" si="100"/>
        <v>1.151</v>
      </c>
      <c r="CK417" s="41">
        <f t="shared" si="100"/>
        <v>1.151</v>
      </c>
      <c r="CL417" s="41">
        <f t="shared" si="100"/>
        <v>1.151</v>
      </c>
      <c r="CM417" s="41">
        <f t="shared" si="100"/>
        <v>1.151</v>
      </c>
      <c r="CN417" s="41">
        <f t="shared" si="100"/>
        <v>1.1409333333333334</v>
      </c>
      <c r="CO417" s="41">
        <f t="shared" si="100"/>
        <v>1.1308666666666667</v>
      </c>
      <c r="CP417" s="41">
        <f t="shared" si="100"/>
        <v>1.1208</v>
      </c>
      <c r="CQ417" s="41">
        <f t="shared" si="100"/>
        <v>1.1107333333333334</v>
      </c>
      <c r="CR417" s="41">
        <f t="shared" si="100"/>
        <v>1.1006666666666667</v>
      </c>
      <c r="CS417" s="41">
        <f t="shared" si="100"/>
        <v>1.0906</v>
      </c>
      <c r="CT417" s="41">
        <f t="shared" si="100"/>
        <v>1.0805333333333333</v>
      </c>
      <c r="CU417" s="41">
        <f t="shared" si="100"/>
        <v>1.0704666666666667</v>
      </c>
      <c r="CV417" s="41">
        <f t="shared" si="100"/>
        <v>1.0604</v>
      </c>
      <c r="CW417" s="41">
        <f t="shared" si="100"/>
        <v>1.0503333333333333</v>
      </c>
      <c r="CX417" s="41">
        <f t="shared" si="100"/>
        <v>1.0402666666666667</v>
      </c>
      <c r="CY417" s="41">
        <f t="shared" si="100"/>
        <v>1.0302</v>
      </c>
      <c r="CZ417" s="41">
        <f t="shared" si="100"/>
        <v>1.0201333333333333</v>
      </c>
      <c r="DA417" s="41">
        <f t="shared" si="100"/>
        <v>1.0100666666666667</v>
      </c>
      <c r="DB417" s="41">
        <f t="shared" si="100"/>
        <v>1</v>
      </c>
      <c r="DG417" s="34"/>
      <c r="DH417" s="7" t="s">
        <v>20</v>
      </c>
      <c r="DI417" s="7" t="s">
        <v>31</v>
      </c>
      <c r="DJ417" s="41">
        <f t="shared" si="101"/>
        <v>1.0269999999999999</v>
      </c>
      <c r="DK417" s="41">
        <f t="shared" si="101"/>
        <v>1.0269999999999999</v>
      </c>
      <c r="DL417" s="41">
        <f t="shared" si="101"/>
        <v>1.0269999999999999</v>
      </c>
      <c r="DM417" s="41">
        <f t="shared" si="101"/>
        <v>1.0269999999999999</v>
      </c>
      <c r="DN417" s="41">
        <f t="shared" si="101"/>
        <v>1.0269999999999999</v>
      </c>
      <c r="DO417" s="41">
        <f t="shared" si="101"/>
        <v>1.0269999999999999</v>
      </c>
      <c r="DP417" s="41">
        <f t="shared" si="101"/>
        <v>1.0269999999999999</v>
      </c>
      <c r="DQ417" s="41">
        <f t="shared" si="101"/>
        <v>1.0269999999999999</v>
      </c>
      <c r="DR417" s="41">
        <f t="shared" si="101"/>
        <v>1.0269999999999999</v>
      </c>
      <c r="DS417" s="41">
        <f t="shared" si="101"/>
        <v>1.0269999999999999</v>
      </c>
      <c r="DT417" s="41">
        <f t="shared" si="101"/>
        <v>1.0269999999999999</v>
      </c>
      <c r="DU417" s="41">
        <f t="shared" si="101"/>
        <v>1.0269999999999999</v>
      </c>
      <c r="DV417" s="41">
        <f t="shared" si="101"/>
        <v>1.0269999999999999</v>
      </c>
      <c r="DW417" s="41">
        <f t="shared" si="101"/>
        <v>1.0269999999999999</v>
      </c>
      <c r="DX417" s="41">
        <f t="shared" si="101"/>
        <v>1.0269999999999999</v>
      </c>
      <c r="DY417" s="41">
        <f t="shared" si="101"/>
        <v>1.0251999999999999</v>
      </c>
      <c r="DZ417" s="41">
        <f t="shared" si="101"/>
        <v>1.0234000000000001</v>
      </c>
      <c r="EA417" s="41">
        <f t="shared" si="101"/>
        <v>1.0216000000000001</v>
      </c>
      <c r="EB417" s="41">
        <f t="shared" si="101"/>
        <v>1.0198</v>
      </c>
      <c r="EC417" s="41">
        <f t="shared" si="101"/>
        <v>1.018</v>
      </c>
      <c r="ED417" s="41">
        <f t="shared" si="101"/>
        <v>1.0162</v>
      </c>
      <c r="EE417" s="41">
        <f t="shared" si="101"/>
        <v>1.0144</v>
      </c>
      <c r="EF417" s="41">
        <f t="shared" si="101"/>
        <v>1.0125999999999999</v>
      </c>
      <c r="EG417" s="41">
        <f t="shared" si="101"/>
        <v>1.0107999999999999</v>
      </c>
      <c r="EH417" s="41">
        <f t="shared" si="101"/>
        <v>1.0089999999999999</v>
      </c>
      <c r="EI417" s="41">
        <f t="shared" si="101"/>
        <v>1.0072000000000001</v>
      </c>
      <c r="EJ417" s="41">
        <f t="shared" si="101"/>
        <v>1.0054000000000001</v>
      </c>
      <c r="EK417" s="41">
        <f t="shared" si="101"/>
        <v>1.0036</v>
      </c>
      <c r="EL417" s="41">
        <f t="shared" si="101"/>
        <v>1.0018</v>
      </c>
      <c r="EM417" s="41">
        <f t="shared" si="101"/>
        <v>1</v>
      </c>
    </row>
    <row r="418" spans="1:143" x14ac:dyDescent="0.25">
      <c r="A418" s="34"/>
      <c r="B418" s="83" t="s">
        <v>20</v>
      </c>
      <c r="C418" s="83" t="s">
        <v>35</v>
      </c>
      <c r="D418" s="81">
        <f t="shared" si="98"/>
        <v>1.008</v>
      </c>
      <c r="E418" s="81">
        <f t="shared" si="98"/>
        <v>1.008</v>
      </c>
      <c r="F418" s="81">
        <f t="shared" si="98"/>
        <v>1.008</v>
      </c>
      <c r="G418" s="81">
        <f t="shared" si="98"/>
        <v>1.008</v>
      </c>
      <c r="H418" s="81">
        <f t="shared" si="98"/>
        <v>1.008</v>
      </c>
      <c r="I418" s="81">
        <f t="shared" si="98"/>
        <v>1.008</v>
      </c>
      <c r="J418" s="81">
        <f t="shared" si="98"/>
        <v>1.008</v>
      </c>
      <c r="K418" s="81">
        <f t="shared" si="98"/>
        <v>1.008</v>
      </c>
      <c r="L418" s="81">
        <f t="shared" si="98"/>
        <v>1.008</v>
      </c>
      <c r="M418" s="81">
        <f t="shared" si="98"/>
        <v>1.008</v>
      </c>
      <c r="N418" s="81">
        <f t="shared" si="98"/>
        <v>1.008</v>
      </c>
      <c r="O418" s="81">
        <f t="shared" si="98"/>
        <v>1.008</v>
      </c>
      <c r="P418" s="81">
        <f t="shared" si="98"/>
        <v>1.008</v>
      </c>
      <c r="Q418" s="81">
        <f t="shared" si="98"/>
        <v>1.008</v>
      </c>
      <c r="R418" s="81">
        <f t="shared" si="98"/>
        <v>1.008</v>
      </c>
      <c r="S418" s="81">
        <f t="shared" si="98"/>
        <v>1.0074666666666667</v>
      </c>
      <c r="T418" s="81">
        <f t="shared" si="98"/>
        <v>1.0069333333333332</v>
      </c>
      <c r="U418" s="81">
        <f t="shared" si="98"/>
        <v>1.0064</v>
      </c>
      <c r="V418" s="81">
        <f t="shared" si="98"/>
        <v>1.0058666666666667</v>
      </c>
      <c r="W418" s="81">
        <f t="shared" si="98"/>
        <v>1.0053333333333334</v>
      </c>
      <c r="X418" s="81">
        <f t="shared" si="98"/>
        <v>1.0047999999999999</v>
      </c>
      <c r="Y418" s="81">
        <f t="shared" si="98"/>
        <v>1.0042666666666666</v>
      </c>
      <c r="Z418" s="81">
        <f t="shared" si="98"/>
        <v>1.0037333333333334</v>
      </c>
      <c r="AA418" s="81">
        <f t="shared" si="98"/>
        <v>1.0032000000000001</v>
      </c>
      <c r="AB418" s="81">
        <f t="shared" si="98"/>
        <v>1.0026666666666666</v>
      </c>
      <c r="AC418" s="81">
        <f t="shared" si="98"/>
        <v>1.0021333333333333</v>
      </c>
      <c r="AD418" s="81">
        <f t="shared" si="98"/>
        <v>1.0016</v>
      </c>
      <c r="AE418" s="81">
        <f t="shared" si="98"/>
        <v>1.0010666666666668</v>
      </c>
      <c r="AF418" s="81">
        <f t="shared" si="98"/>
        <v>1.0005333333333333</v>
      </c>
      <c r="AG418" s="81">
        <f t="shared" si="98"/>
        <v>1</v>
      </c>
      <c r="AK418" s="34"/>
      <c r="AL418" s="7" t="s">
        <v>20</v>
      </c>
      <c r="AM418" s="7" t="s">
        <v>35</v>
      </c>
      <c r="AN418" s="41">
        <f t="shared" si="99"/>
        <v>1.4729999999999999</v>
      </c>
      <c r="AO418" s="41">
        <f t="shared" si="99"/>
        <v>1.4729999999999999</v>
      </c>
      <c r="AP418" s="41">
        <f t="shared" si="99"/>
        <v>1.4729999999999999</v>
      </c>
      <c r="AQ418" s="41">
        <f t="shared" si="99"/>
        <v>1.4729999999999999</v>
      </c>
      <c r="AR418" s="41">
        <f t="shared" si="99"/>
        <v>1.4729999999999999</v>
      </c>
      <c r="AS418" s="41">
        <f t="shared" si="99"/>
        <v>1.4729999999999999</v>
      </c>
      <c r="AT418" s="41">
        <f t="shared" si="99"/>
        <v>1.4729999999999999</v>
      </c>
      <c r="AU418" s="41">
        <f t="shared" si="99"/>
        <v>1.4729999999999999</v>
      </c>
      <c r="AV418" s="41">
        <f t="shared" si="99"/>
        <v>1.4729999999999999</v>
      </c>
      <c r="AW418" s="41">
        <f t="shared" si="99"/>
        <v>1.4729999999999999</v>
      </c>
      <c r="AX418" s="41">
        <f t="shared" si="99"/>
        <v>1.4729999999999999</v>
      </c>
      <c r="AY418" s="41">
        <f t="shared" si="99"/>
        <v>1.4729999999999999</v>
      </c>
      <c r="AZ418" s="41">
        <f t="shared" si="99"/>
        <v>1.4729999999999999</v>
      </c>
      <c r="BA418" s="41">
        <f t="shared" si="99"/>
        <v>1.4729999999999999</v>
      </c>
      <c r="BB418" s="41">
        <f t="shared" si="99"/>
        <v>1.4729999999999999</v>
      </c>
      <c r="BC418" s="41">
        <f t="shared" si="99"/>
        <v>1.4414666666666667</v>
      </c>
      <c r="BD418" s="41">
        <f t="shared" si="99"/>
        <v>1.4099333333333333</v>
      </c>
      <c r="BE418" s="41">
        <f t="shared" si="99"/>
        <v>1.3784000000000001</v>
      </c>
      <c r="BF418" s="41">
        <f t="shared" si="99"/>
        <v>1.3468666666666667</v>
      </c>
      <c r="BG418" s="41">
        <f t="shared" si="99"/>
        <v>1.3153333333333332</v>
      </c>
      <c r="BH418" s="41">
        <f t="shared" si="99"/>
        <v>1.2838000000000001</v>
      </c>
      <c r="BI418" s="41">
        <f t="shared" si="99"/>
        <v>1.2522666666666666</v>
      </c>
      <c r="BJ418" s="41">
        <f t="shared" si="99"/>
        <v>1.2207333333333334</v>
      </c>
      <c r="BK418" s="41">
        <f t="shared" si="99"/>
        <v>1.1892</v>
      </c>
      <c r="BL418" s="41">
        <f t="shared" si="99"/>
        <v>1.1576666666666666</v>
      </c>
      <c r="BM418" s="41">
        <f t="shared" si="99"/>
        <v>1.1261333333333332</v>
      </c>
      <c r="BN418" s="41">
        <f t="shared" si="99"/>
        <v>1.0946</v>
      </c>
      <c r="BO418" s="41">
        <f t="shared" si="99"/>
        <v>1.0630666666666666</v>
      </c>
      <c r="BP418" s="41">
        <f t="shared" si="99"/>
        <v>1.0315333333333334</v>
      </c>
      <c r="BQ418" s="41">
        <f t="shared" si="99"/>
        <v>1</v>
      </c>
      <c r="BV418" s="34"/>
      <c r="BW418" s="7" t="s">
        <v>20</v>
      </c>
      <c r="BX418" s="7" t="s">
        <v>35</v>
      </c>
      <c r="BY418" s="41">
        <f t="shared" si="100"/>
        <v>1.151</v>
      </c>
      <c r="BZ418" s="41">
        <f t="shared" si="100"/>
        <v>1.151</v>
      </c>
      <c r="CA418" s="41">
        <f t="shared" si="100"/>
        <v>1.151</v>
      </c>
      <c r="CB418" s="41">
        <f t="shared" si="100"/>
        <v>1.151</v>
      </c>
      <c r="CC418" s="41">
        <f t="shared" si="100"/>
        <v>1.151</v>
      </c>
      <c r="CD418" s="41">
        <f t="shared" si="100"/>
        <v>1.151</v>
      </c>
      <c r="CE418" s="41">
        <f t="shared" si="100"/>
        <v>1.151</v>
      </c>
      <c r="CF418" s="41">
        <f t="shared" si="100"/>
        <v>1.151</v>
      </c>
      <c r="CG418" s="41">
        <f t="shared" si="100"/>
        <v>1.151</v>
      </c>
      <c r="CH418" s="41">
        <f t="shared" si="100"/>
        <v>1.151</v>
      </c>
      <c r="CI418" s="41">
        <f t="shared" si="100"/>
        <v>1.151</v>
      </c>
      <c r="CJ418" s="41">
        <f t="shared" si="100"/>
        <v>1.151</v>
      </c>
      <c r="CK418" s="41">
        <f t="shared" si="100"/>
        <v>1.151</v>
      </c>
      <c r="CL418" s="41">
        <f t="shared" si="100"/>
        <v>1.151</v>
      </c>
      <c r="CM418" s="41">
        <f t="shared" si="100"/>
        <v>1.151</v>
      </c>
      <c r="CN418" s="41">
        <f t="shared" si="100"/>
        <v>1.1409333333333334</v>
      </c>
      <c r="CO418" s="41">
        <f t="shared" si="100"/>
        <v>1.1308666666666667</v>
      </c>
      <c r="CP418" s="41">
        <f t="shared" si="100"/>
        <v>1.1208</v>
      </c>
      <c r="CQ418" s="41">
        <f t="shared" si="100"/>
        <v>1.1107333333333334</v>
      </c>
      <c r="CR418" s="41">
        <f t="shared" si="100"/>
        <v>1.1006666666666667</v>
      </c>
      <c r="CS418" s="41">
        <f t="shared" si="100"/>
        <v>1.0906</v>
      </c>
      <c r="CT418" s="41">
        <f t="shared" si="100"/>
        <v>1.0805333333333333</v>
      </c>
      <c r="CU418" s="41">
        <f t="shared" si="100"/>
        <v>1.0704666666666667</v>
      </c>
      <c r="CV418" s="41">
        <f t="shared" si="100"/>
        <v>1.0604</v>
      </c>
      <c r="CW418" s="41">
        <f t="shared" si="100"/>
        <v>1.0503333333333333</v>
      </c>
      <c r="CX418" s="41">
        <f t="shared" si="100"/>
        <v>1.0402666666666667</v>
      </c>
      <c r="CY418" s="41">
        <f t="shared" si="100"/>
        <v>1.0302</v>
      </c>
      <c r="CZ418" s="41">
        <f t="shared" si="100"/>
        <v>1.0201333333333333</v>
      </c>
      <c r="DA418" s="41">
        <f t="shared" si="100"/>
        <v>1.0100666666666667</v>
      </c>
      <c r="DB418" s="41">
        <f t="shared" si="100"/>
        <v>1</v>
      </c>
      <c r="DG418" s="34"/>
      <c r="DH418" s="7" t="s">
        <v>20</v>
      </c>
      <c r="DI418" s="7" t="s">
        <v>35</v>
      </c>
      <c r="DJ418" s="41">
        <f t="shared" si="101"/>
        <v>1.0269999999999999</v>
      </c>
      <c r="DK418" s="41">
        <f t="shared" si="101"/>
        <v>1.0269999999999999</v>
      </c>
      <c r="DL418" s="41">
        <f t="shared" si="101"/>
        <v>1.0269999999999999</v>
      </c>
      <c r="DM418" s="41">
        <f t="shared" si="101"/>
        <v>1.0269999999999999</v>
      </c>
      <c r="DN418" s="41">
        <f t="shared" si="101"/>
        <v>1.0269999999999999</v>
      </c>
      <c r="DO418" s="41">
        <f t="shared" si="101"/>
        <v>1.0269999999999999</v>
      </c>
      <c r="DP418" s="41">
        <f t="shared" si="101"/>
        <v>1.0269999999999999</v>
      </c>
      <c r="DQ418" s="41">
        <f t="shared" si="101"/>
        <v>1.0269999999999999</v>
      </c>
      <c r="DR418" s="41">
        <f t="shared" si="101"/>
        <v>1.0269999999999999</v>
      </c>
      <c r="DS418" s="41">
        <f t="shared" si="101"/>
        <v>1.0269999999999999</v>
      </c>
      <c r="DT418" s="41">
        <f t="shared" si="101"/>
        <v>1.0269999999999999</v>
      </c>
      <c r="DU418" s="41">
        <f t="shared" si="101"/>
        <v>1.0269999999999999</v>
      </c>
      <c r="DV418" s="41">
        <f t="shared" si="101"/>
        <v>1.0269999999999999</v>
      </c>
      <c r="DW418" s="41">
        <f t="shared" si="101"/>
        <v>1.0269999999999999</v>
      </c>
      <c r="DX418" s="41">
        <f t="shared" si="101"/>
        <v>1.0269999999999999</v>
      </c>
      <c r="DY418" s="41">
        <f t="shared" si="101"/>
        <v>1.0251999999999999</v>
      </c>
      <c r="DZ418" s="41">
        <f t="shared" si="101"/>
        <v>1.0234000000000001</v>
      </c>
      <c r="EA418" s="41">
        <f t="shared" si="101"/>
        <v>1.0216000000000001</v>
      </c>
      <c r="EB418" s="41">
        <f t="shared" si="101"/>
        <v>1.0198</v>
      </c>
      <c r="EC418" s="41">
        <f t="shared" si="101"/>
        <v>1.018</v>
      </c>
      <c r="ED418" s="41">
        <f t="shared" si="101"/>
        <v>1.0162</v>
      </c>
      <c r="EE418" s="41">
        <f t="shared" si="101"/>
        <v>1.0144</v>
      </c>
      <c r="EF418" s="41">
        <f t="shared" si="101"/>
        <v>1.0125999999999999</v>
      </c>
      <c r="EG418" s="41">
        <f t="shared" si="101"/>
        <v>1.0107999999999999</v>
      </c>
      <c r="EH418" s="41">
        <f t="shared" si="101"/>
        <v>1.0089999999999999</v>
      </c>
      <c r="EI418" s="41">
        <f t="shared" si="101"/>
        <v>1.0072000000000001</v>
      </c>
      <c r="EJ418" s="41">
        <f t="shared" si="101"/>
        <v>1.0054000000000001</v>
      </c>
      <c r="EK418" s="41">
        <f t="shared" si="101"/>
        <v>1.0036</v>
      </c>
      <c r="EL418" s="41">
        <f t="shared" si="101"/>
        <v>1.0018</v>
      </c>
      <c r="EM418" s="41">
        <f t="shared" si="101"/>
        <v>1</v>
      </c>
    </row>
    <row r="419" spans="1:143" x14ac:dyDescent="0.25">
      <c r="A419" s="34"/>
      <c r="B419" s="83" t="s">
        <v>20</v>
      </c>
      <c r="C419" s="80" t="s">
        <v>10</v>
      </c>
      <c r="D419" s="81">
        <f t="shared" si="98"/>
        <v>1.008</v>
      </c>
      <c r="E419" s="81">
        <f t="shared" si="98"/>
        <v>1.008</v>
      </c>
      <c r="F419" s="81">
        <f t="shared" si="98"/>
        <v>1.008</v>
      </c>
      <c r="G419" s="81">
        <f t="shared" si="98"/>
        <v>1.008</v>
      </c>
      <c r="H419" s="81">
        <f t="shared" si="98"/>
        <v>1.008</v>
      </c>
      <c r="I419" s="81">
        <f t="shared" si="98"/>
        <v>1.008</v>
      </c>
      <c r="J419" s="81">
        <f t="shared" si="98"/>
        <v>1.008</v>
      </c>
      <c r="K419" s="81">
        <f t="shared" si="98"/>
        <v>1.008</v>
      </c>
      <c r="L419" s="81">
        <f t="shared" si="98"/>
        <v>1.008</v>
      </c>
      <c r="M419" s="81">
        <f t="shared" si="98"/>
        <v>1.008</v>
      </c>
      <c r="N419" s="81">
        <f t="shared" si="98"/>
        <v>1.008</v>
      </c>
      <c r="O419" s="81">
        <f t="shared" si="98"/>
        <v>1.008</v>
      </c>
      <c r="P419" s="81">
        <f t="shared" si="98"/>
        <v>1.008</v>
      </c>
      <c r="Q419" s="81">
        <f t="shared" si="98"/>
        <v>1.008</v>
      </c>
      <c r="R419" s="81">
        <f t="shared" si="98"/>
        <v>1.008</v>
      </c>
      <c r="S419" s="81">
        <f t="shared" ref="S419:AG419" si="102">1+($C150*S$160/S$161)</f>
        <v>1.0074666666666667</v>
      </c>
      <c r="T419" s="81">
        <f t="shared" si="102"/>
        <v>1.0069333333333332</v>
      </c>
      <c r="U419" s="81">
        <f t="shared" si="102"/>
        <v>1.0064</v>
      </c>
      <c r="V419" s="81">
        <f t="shared" si="102"/>
        <v>1.0058666666666667</v>
      </c>
      <c r="W419" s="81">
        <f t="shared" si="102"/>
        <v>1.0053333333333334</v>
      </c>
      <c r="X419" s="81">
        <f t="shared" si="102"/>
        <v>1.0047999999999999</v>
      </c>
      <c r="Y419" s="81">
        <f t="shared" si="102"/>
        <v>1.0042666666666666</v>
      </c>
      <c r="Z419" s="81">
        <f t="shared" si="102"/>
        <v>1.0037333333333334</v>
      </c>
      <c r="AA419" s="81">
        <f t="shared" si="102"/>
        <v>1.0032000000000001</v>
      </c>
      <c r="AB419" s="81">
        <f t="shared" si="102"/>
        <v>1.0026666666666666</v>
      </c>
      <c r="AC419" s="81">
        <f t="shared" si="102"/>
        <v>1.0021333333333333</v>
      </c>
      <c r="AD419" s="81">
        <f t="shared" si="102"/>
        <v>1.0016</v>
      </c>
      <c r="AE419" s="81">
        <f t="shared" si="102"/>
        <v>1.0010666666666668</v>
      </c>
      <c r="AF419" s="81">
        <f t="shared" si="102"/>
        <v>1.0005333333333333</v>
      </c>
      <c r="AG419" s="81">
        <f t="shared" si="102"/>
        <v>1</v>
      </c>
      <c r="AK419" s="34"/>
      <c r="AL419" s="7" t="s">
        <v>20</v>
      </c>
      <c r="AM419" s="39" t="s">
        <v>10</v>
      </c>
      <c r="AN419" s="41">
        <f t="shared" si="99"/>
        <v>1.4729999999999999</v>
      </c>
      <c r="AO419" s="41">
        <f t="shared" si="99"/>
        <v>1.4729999999999999</v>
      </c>
      <c r="AP419" s="41">
        <f t="shared" si="99"/>
        <v>1.4729999999999999</v>
      </c>
      <c r="AQ419" s="41">
        <f t="shared" si="99"/>
        <v>1.4729999999999999</v>
      </c>
      <c r="AR419" s="41">
        <f t="shared" si="99"/>
        <v>1.4729999999999999</v>
      </c>
      <c r="AS419" s="41">
        <f t="shared" si="99"/>
        <v>1.4729999999999999</v>
      </c>
      <c r="AT419" s="41">
        <f t="shared" si="99"/>
        <v>1.4729999999999999</v>
      </c>
      <c r="AU419" s="41">
        <f t="shared" si="99"/>
        <v>1.4729999999999999</v>
      </c>
      <c r="AV419" s="41">
        <f t="shared" si="99"/>
        <v>1.4729999999999999</v>
      </c>
      <c r="AW419" s="41">
        <f t="shared" si="99"/>
        <v>1.4729999999999999</v>
      </c>
      <c r="AX419" s="41">
        <f t="shared" si="99"/>
        <v>1.4729999999999999</v>
      </c>
      <c r="AY419" s="41">
        <f t="shared" si="99"/>
        <v>1.4729999999999999</v>
      </c>
      <c r="AZ419" s="41">
        <f t="shared" si="99"/>
        <v>1.4729999999999999</v>
      </c>
      <c r="BA419" s="41">
        <f t="shared" si="99"/>
        <v>1.4729999999999999</v>
      </c>
      <c r="BB419" s="41">
        <f t="shared" si="99"/>
        <v>1.4729999999999999</v>
      </c>
      <c r="BC419" s="41">
        <f t="shared" ref="BC419:BQ419" si="103">1+($F150*S$160/S$161)</f>
        <v>1.4414666666666667</v>
      </c>
      <c r="BD419" s="41">
        <f t="shared" si="103"/>
        <v>1.4099333333333333</v>
      </c>
      <c r="BE419" s="41">
        <f t="shared" si="103"/>
        <v>1.3784000000000001</v>
      </c>
      <c r="BF419" s="41">
        <f t="shared" si="103"/>
        <v>1.3468666666666667</v>
      </c>
      <c r="BG419" s="41">
        <f t="shared" si="103"/>
        <v>1.3153333333333332</v>
      </c>
      <c r="BH419" s="41">
        <f t="shared" si="103"/>
        <v>1.2838000000000001</v>
      </c>
      <c r="BI419" s="41">
        <f t="shared" si="103"/>
        <v>1.2522666666666666</v>
      </c>
      <c r="BJ419" s="41">
        <f t="shared" si="103"/>
        <v>1.2207333333333334</v>
      </c>
      <c r="BK419" s="41">
        <f t="shared" si="103"/>
        <v>1.1892</v>
      </c>
      <c r="BL419" s="41">
        <f t="shared" si="103"/>
        <v>1.1576666666666666</v>
      </c>
      <c r="BM419" s="41">
        <f t="shared" si="103"/>
        <v>1.1261333333333332</v>
      </c>
      <c r="BN419" s="41">
        <f t="shared" si="103"/>
        <v>1.0946</v>
      </c>
      <c r="BO419" s="41">
        <f t="shared" si="103"/>
        <v>1.0630666666666666</v>
      </c>
      <c r="BP419" s="41">
        <f t="shared" si="103"/>
        <v>1.0315333333333334</v>
      </c>
      <c r="BQ419" s="41">
        <f t="shared" si="103"/>
        <v>1</v>
      </c>
      <c r="BV419" s="34"/>
      <c r="BW419" s="7" t="s">
        <v>20</v>
      </c>
      <c r="BX419" s="39" t="s">
        <v>10</v>
      </c>
      <c r="BY419" s="41">
        <f t="shared" si="100"/>
        <v>1.151</v>
      </c>
      <c r="BZ419" s="41">
        <f t="shared" si="100"/>
        <v>1.151</v>
      </c>
      <c r="CA419" s="41">
        <f t="shared" si="100"/>
        <v>1.151</v>
      </c>
      <c r="CB419" s="41">
        <f t="shared" si="100"/>
        <v>1.151</v>
      </c>
      <c r="CC419" s="41">
        <f t="shared" si="100"/>
        <v>1.151</v>
      </c>
      <c r="CD419" s="41">
        <f t="shared" si="100"/>
        <v>1.151</v>
      </c>
      <c r="CE419" s="41">
        <f t="shared" si="100"/>
        <v>1.151</v>
      </c>
      <c r="CF419" s="41">
        <f t="shared" si="100"/>
        <v>1.151</v>
      </c>
      <c r="CG419" s="41">
        <f t="shared" si="100"/>
        <v>1.151</v>
      </c>
      <c r="CH419" s="41">
        <f t="shared" si="100"/>
        <v>1.151</v>
      </c>
      <c r="CI419" s="41">
        <f t="shared" si="100"/>
        <v>1.151</v>
      </c>
      <c r="CJ419" s="41">
        <f t="shared" si="100"/>
        <v>1.151</v>
      </c>
      <c r="CK419" s="41">
        <f t="shared" si="100"/>
        <v>1.151</v>
      </c>
      <c r="CL419" s="41">
        <f t="shared" si="100"/>
        <v>1.151</v>
      </c>
      <c r="CM419" s="41">
        <f t="shared" si="100"/>
        <v>1.151</v>
      </c>
      <c r="CN419" s="41">
        <f t="shared" ref="CN419:DB419" si="104">1+($E150*S$160/S$161)</f>
        <v>1.1409333333333334</v>
      </c>
      <c r="CO419" s="41">
        <f t="shared" si="104"/>
        <v>1.1308666666666667</v>
      </c>
      <c r="CP419" s="41">
        <f t="shared" si="104"/>
        <v>1.1208</v>
      </c>
      <c r="CQ419" s="41">
        <f t="shared" si="104"/>
        <v>1.1107333333333334</v>
      </c>
      <c r="CR419" s="41">
        <f t="shared" si="104"/>
        <v>1.1006666666666667</v>
      </c>
      <c r="CS419" s="41">
        <f t="shared" si="104"/>
        <v>1.0906</v>
      </c>
      <c r="CT419" s="41">
        <f t="shared" si="104"/>
        <v>1.0805333333333333</v>
      </c>
      <c r="CU419" s="41">
        <f t="shared" si="104"/>
        <v>1.0704666666666667</v>
      </c>
      <c r="CV419" s="41">
        <f t="shared" si="104"/>
        <v>1.0604</v>
      </c>
      <c r="CW419" s="41">
        <f t="shared" si="104"/>
        <v>1.0503333333333333</v>
      </c>
      <c r="CX419" s="41">
        <f t="shared" si="104"/>
        <v>1.0402666666666667</v>
      </c>
      <c r="CY419" s="41">
        <f t="shared" si="104"/>
        <v>1.0302</v>
      </c>
      <c r="CZ419" s="41">
        <f t="shared" si="104"/>
        <v>1.0201333333333333</v>
      </c>
      <c r="DA419" s="41">
        <f t="shared" si="104"/>
        <v>1.0100666666666667</v>
      </c>
      <c r="DB419" s="41">
        <f t="shared" si="104"/>
        <v>1</v>
      </c>
      <c r="DG419" s="34"/>
      <c r="DH419" s="7" t="s">
        <v>20</v>
      </c>
      <c r="DI419" s="39" t="s">
        <v>10</v>
      </c>
      <c r="DJ419" s="41">
        <f t="shared" si="101"/>
        <v>1.0269999999999999</v>
      </c>
      <c r="DK419" s="41">
        <f t="shared" si="101"/>
        <v>1.0269999999999999</v>
      </c>
      <c r="DL419" s="41">
        <f t="shared" si="101"/>
        <v>1.0269999999999999</v>
      </c>
      <c r="DM419" s="41">
        <f t="shared" si="101"/>
        <v>1.0269999999999999</v>
      </c>
      <c r="DN419" s="41">
        <f t="shared" si="101"/>
        <v>1.0269999999999999</v>
      </c>
      <c r="DO419" s="41">
        <f t="shared" si="101"/>
        <v>1.0269999999999999</v>
      </c>
      <c r="DP419" s="41">
        <f t="shared" si="101"/>
        <v>1.0269999999999999</v>
      </c>
      <c r="DQ419" s="41">
        <f t="shared" si="101"/>
        <v>1.0269999999999999</v>
      </c>
      <c r="DR419" s="41">
        <f t="shared" si="101"/>
        <v>1.0269999999999999</v>
      </c>
      <c r="DS419" s="41">
        <f t="shared" si="101"/>
        <v>1.0269999999999999</v>
      </c>
      <c r="DT419" s="41">
        <f t="shared" si="101"/>
        <v>1.0269999999999999</v>
      </c>
      <c r="DU419" s="41">
        <f t="shared" si="101"/>
        <v>1.0269999999999999</v>
      </c>
      <c r="DV419" s="41">
        <f t="shared" si="101"/>
        <v>1.0269999999999999</v>
      </c>
      <c r="DW419" s="41">
        <f t="shared" si="101"/>
        <v>1.0269999999999999</v>
      </c>
      <c r="DX419" s="41">
        <f t="shared" si="101"/>
        <v>1.0269999999999999</v>
      </c>
      <c r="DY419" s="41">
        <f t="shared" ref="DY419:EM419" si="105">1+($D150*S$160/S$161)</f>
        <v>1.0251999999999999</v>
      </c>
      <c r="DZ419" s="41">
        <f t="shared" si="105"/>
        <v>1.0234000000000001</v>
      </c>
      <c r="EA419" s="41">
        <f t="shared" si="105"/>
        <v>1.0216000000000001</v>
      </c>
      <c r="EB419" s="41">
        <f t="shared" si="105"/>
        <v>1.0198</v>
      </c>
      <c r="EC419" s="41">
        <f t="shared" si="105"/>
        <v>1.018</v>
      </c>
      <c r="ED419" s="41">
        <f t="shared" si="105"/>
        <v>1.0162</v>
      </c>
      <c r="EE419" s="41">
        <f t="shared" si="105"/>
        <v>1.0144</v>
      </c>
      <c r="EF419" s="41">
        <f t="shared" si="105"/>
        <v>1.0125999999999999</v>
      </c>
      <c r="EG419" s="41">
        <f t="shared" si="105"/>
        <v>1.0107999999999999</v>
      </c>
      <c r="EH419" s="41">
        <f t="shared" si="105"/>
        <v>1.0089999999999999</v>
      </c>
      <c r="EI419" s="41">
        <f t="shared" si="105"/>
        <v>1.0072000000000001</v>
      </c>
      <c r="EJ419" s="41">
        <f t="shared" si="105"/>
        <v>1.0054000000000001</v>
      </c>
      <c r="EK419" s="41">
        <f t="shared" si="105"/>
        <v>1.0036</v>
      </c>
      <c r="EL419" s="41">
        <f t="shared" si="105"/>
        <v>1.0018</v>
      </c>
      <c r="EM419" s="41">
        <f t="shared" si="105"/>
        <v>1</v>
      </c>
    </row>
    <row r="420" spans="1:143" x14ac:dyDescent="0.25">
      <c r="A420" s="34"/>
      <c r="B420" s="83" t="s">
        <v>21</v>
      </c>
      <c r="C420" s="83" t="s">
        <v>147</v>
      </c>
      <c r="D420" s="81">
        <f t="shared" ref="D420:AG428" si="106">1+($C142*D$160/D$161)</f>
        <v>1.024</v>
      </c>
      <c r="E420" s="81">
        <f t="shared" si="106"/>
        <v>1.024</v>
      </c>
      <c r="F420" s="81">
        <f t="shared" si="106"/>
        <v>1.024</v>
      </c>
      <c r="G420" s="81">
        <f t="shared" si="106"/>
        <v>1.024</v>
      </c>
      <c r="H420" s="81">
        <f t="shared" si="106"/>
        <v>1.024</v>
      </c>
      <c r="I420" s="81">
        <f t="shared" si="106"/>
        <v>1.024</v>
      </c>
      <c r="J420" s="81">
        <f t="shared" si="106"/>
        <v>1.024</v>
      </c>
      <c r="K420" s="81">
        <f t="shared" si="106"/>
        <v>1.024</v>
      </c>
      <c r="L420" s="81">
        <f t="shared" si="106"/>
        <v>1.024</v>
      </c>
      <c r="M420" s="81">
        <f t="shared" si="106"/>
        <v>1.024</v>
      </c>
      <c r="N420" s="81">
        <f t="shared" si="106"/>
        <v>1.024</v>
      </c>
      <c r="O420" s="81">
        <f t="shared" si="106"/>
        <v>1.024</v>
      </c>
      <c r="P420" s="81">
        <f t="shared" si="106"/>
        <v>1.024</v>
      </c>
      <c r="Q420" s="81">
        <f t="shared" si="106"/>
        <v>1.024</v>
      </c>
      <c r="R420" s="81">
        <f t="shared" si="106"/>
        <v>1.024</v>
      </c>
      <c r="S420" s="81">
        <f t="shared" si="106"/>
        <v>1.0224</v>
      </c>
      <c r="T420" s="81">
        <f t="shared" si="106"/>
        <v>1.0207999999999999</v>
      </c>
      <c r="U420" s="81">
        <f t="shared" si="106"/>
        <v>1.0192000000000001</v>
      </c>
      <c r="V420" s="81">
        <f t="shared" si="106"/>
        <v>1.0176000000000001</v>
      </c>
      <c r="W420" s="81">
        <f t="shared" si="106"/>
        <v>1.016</v>
      </c>
      <c r="X420" s="81">
        <f t="shared" si="106"/>
        <v>1.0144</v>
      </c>
      <c r="Y420" s="81">
        <f t="shared" si="106"/>
        <v>1.0127999999999999</v>
      </c>
      <c r="Z420" s="81">
        <f t="shared" si="106"/>
        <v>1.0112000000000001</v>
      </c>
      <c r="AA420" s="81">
        <f t="shared" si="106"/>
        <v>1.0096000000000001</v>
      </c>
      <c r="AB420" s="81">
        <f t="shared" si="106"/>
        <v>1.008</v>
      </c>
      <c r="AC420" s="81">
        <f t="shared" si="106"/>
        <v>1.0064</v>
      </c>
      <c r="AD420" s="81">
        <f t="shared" si="106"/>
        <v>1.0047999999999999</v>
      </c>
      <c r="AE420" s="81">
        <f t="shared" si="106"/>
        <v>1.0032000000000001</v>
      </c>
      <c r="AF420" s="81">
        <f t="shared" si="106"/>
        <v>1.0016</v>
      </c>
      <c r="AG420" s="81">
        <f t="shared" si="106"/>
        <v>1</v>
      </c>
      <c r="AK420" s="34"/>
      <c r="AL420" s="7" t="s">
        <v>21</v>
      </c>
      <c r="AM420" s="7" t="s">
        <v>147</v>
      </c>
      <c r="AN420" s="41">
        <f t="shared" ref="AN420:BQ428" si="107">1+($F142*D$160/D$161)</f>
        <v>1.4729999999999999</v>
      </c>
      <c r="AO420" s="41">
        <f t="shared" si="107"/>
        <v>1.4729999999999999</v>
      </c>
      <c r="AP420" s="41">
        <f t="shared" si="107"/>
        <v>1.4729999999999999</v>
      </c>
      <c r="AQ420" s="41">
        <f t="shared" si="107"/>
        <v>1.4729999999999999</v>
      </c>
      <c r="AR420" s="41">
        <f t="shared" si="107"/>
        <v>1.4729999999999999</v>
      </c>
      <c r="AS420" s="41">
        <f t="shared" si="107"/>
        <v>1.4729999999999999</v>
      </c>
      <c r="AT420" s="41">
        <f t="shared" si="107"/>
        <v>1.4729999999999999</v>
      </c>
      <c r="AU420" s="41">
        <f t="shared" si="107"/>
        <v>1.4729999999999999</v>
      </c>
      <c r="AV420" s="41">
        <f t="shared" si="107"/>
        <v>1.4729999999999999</v>
      </c>
      <c r="AW420" s="41">
        <f t="shared" si="107"/>
        <v>1.4729999999999999</v>
      </c>
      <c r="AX420" s="41">
        <f t="shared" si="107"/>
        <v>1.4729999999999999</v>
      </c>
      <c r="AY420" s="41">
        <f t="shared" si="107"/>
        <v>1.4729999999999999</v>
      </c>
      <c r="AZ420" s="41">
        <f t="shared" si="107"/>
        <v>1.4729999999999999</v>
      </c>
      <c r="BA420" s="41">
        <f t="shared" si="107"/>
        <v>1.4729999999999999</v>
      </c>
      <c r="BB420" s="41">
        <f t="shared" si="107"/>
        <v>1.4729999999999999</v>
      </c>
      <c r="BC420" s="41">
        <f t="shared" si="107"/>
        <v>1.4414666666666667</v>
      </c>
      <c r="BD420" s="41">
        <f t="shared" si="107"/>
        <v>1.4099333333333333</v>
      </c>
      <c r="BE420" s="41">
        <f t="shared" si="107"/>
        <v>1.3784000000000001</v>
      </c>
      <c r="BF420" s="41">
        <f t="shared" si="107"/>
        <v>1.3468666666666667</v>
      </c>
      <c r="BG420" s="41">
        <f t="shared" si="107"/>
        <v>1.3153333333333332</v>
      </c>
      <c r="BH420" s="41">
        <f t="shared" si="107"/>
        <v>1.2838000000000001</v>
      </c>
      <c r="BI420" s="41">
        <f t="shared" si="107"/>
        <v>1.2522666666666666</v>
      </c>
      <c r="BJ420" s="41">
        <f t="shared" si="107"/>
        <v>1.2207333333333334</v>
      </c>
      <c r="BK420" s="41">
        <f t="shared" si="107"/>
        <v>1.1892</v>
      </c>
      <c r="BL420" s="41">
        <f t="shared" si="107"/>
        <v>1.1576666666666666</v>
      </c>
      <c r="BM420" s="41">
        <f t="shared" si="107"/>
        <v>1.1261333333333332</v>
      </c>
      <c r="BN420" s="41">
        <f t="shared" si="107"/>
        <v>1.0946</v>
      </c>
      <c r="BO420" s="41">
        <f t="shared" si="107"/>
        <v>1.0630666666666666</v>
      </c>
      <c r="BP420" s="41">
        <f t="shared" si="107"/>
        <v>1.0315333333333334</v>
      </c>
      <c r="BQ420" s="41">
        <f t="shared" si="107"/>
        <v>1</v>
      </c>
      <c r="BV420" s="34"/>
      <c r="BW420" s="7" t="s">
        <v>21</v>
      </c>
      <c r="BX420" s="7" t="s">
        <v>147</v>
      </c>
      <c r="BY420" s="41">
        <f t="shared" ref="BY420:DB428" si="108">1+($E142*D$160/D$161)</f>
        <v>1.1850000000000001</v>
      </c>
      <c r="BZ420" s="41">
        <f t="shared" si="108"/>
        <v>1.1850000000000001</v>
      </c>
      <c r="CA420" s="41">
        <f t="shared" si="108"/>
        <v>1.1850000000000001</v>
      </c>
      <c r="CB420" s="41">
        <f t="shared" si="108"/>
        <v>1.1850000000000001</v>
      </c>
      <c r="CC420" s="41">
        <f t="shared" si="108"/>
        <v>1.1850000000000001</v>
      </c>
      <c r="CD420" s="41">
        <f t="shared" si="108"/>
        <v>1.1850000000000001</v>
      </c>
      <c r="CE420" s="41">
        <f t="shared" si="108"/>
        <v>1.1850000000000001</v>
      </c>
      <c r="CF420" s="41">
        <f t="shared" si="108"/>
        <v>1.1850000000000001</v>
      </c>
      <c r="CG420" s="41">
        <f t="shared" si="108"/>
        <v>1.1850000000000001</v>
      </c>
      <c r="CH420" s="41">
        <f t="shared" si="108"/>
        <v>1.1850000000000001</v>
      </c>
      <c r="CI420" s="41">
        <f t="shared" si="108"/>
        <v>1.1850000000000001</v>
      </c>
      <c r="CJ420" s="41">
        <f t="shared" si="108"/>
        <v>1.1850000000000001</v>
      </c>
      <c r="CK420" s="41">
        <f t="shared" si="108"/>
        <v>1.1850000000000001</v>
      </c>
      <c r="CL420" s="41">
        <f t="shared" si="108"/>
        <v>1.1850000000000001</v>
      </c>
      <c r="CM420" s="41">
        <f t="shared" si="108"/>
        <v>1.1850000000000001</v>
      </c>
      <c r="CN420" s="41">
        <f t="shared" si="108"/>
        <v>1.1726666666666667</v>
      </c>
      <c r="CO420" s="41">
        <f t="shared" si="108"/>
        <v>1.1603333333333334</v>
      </c>
      <c r="CP420" s="41">
        <f t="shared" si="108"/>
        <v>1.1479999999999999</v>
      </c>
      <c r="CQ420" s="41">
        <f t="shared" si="108"/>
        <v>1.1356666666666666</v>
      </c>
      <c r="CR420" s="41">
        <f t="shared" si="108"/>
        <v>1.1233333333333333</v>
      </c>
      <c r="CS420" s="41">
        <f t="shared" si="108"/>
        <v>1.111</v>
      </c>
      <c r="CT420" s="41">
        <f t="shared" si="108"/>
        <v>1.0986666666666667</v>
      </c>
      <c r="CU420" s="41">
        <f t="shared" si="108"/>
        <v>1.0863333333333334</v>
      </c>
      <c r="CV420" s="41">
        <f t="shared" si="108"/>
        <v>1.0740000000000001</v>
      </c>
      <c r="CW420" s="41">
        <f t="shared" si="108"/>
        <v>1.0616666666666668</v>
      </c>
      <c r="CX420" s="41">
        <f t="shared" si="108"/>
        <v>1.0493333333333332</v>
      </c>
      <c r="CY420" s="41">
        <f t="shared" si="108"/>
        <v>1.0369999999999999</v>
      </c>
      <c r="CZ420" s="41">
        <f t="shared" si="108"/>
        <v>1.0246666666666666</v>
      </c>
      <c r="DA420" s="41">
        <f t="shared" si="108"/>
        <v>1.0123333333333333</v>
      </c>
      <c r="DB420" s="41">
        <f t="shared" si="108"/>
        <v>1</v>
      </c>
      <c r="DG420" s="34"/>
      <c r="DH420" s="7" t="s">
        <v>21</v>
      </c>
      <c r="DI420" s="57" t="s">
        <v>147</v>
      </c>
      <c r="DJ420" s="41">
        <f t="shared" ref="DJ420:EM428" si="109">1+($D142*D$160/D$161)</f>
        <v>1.0469999999999999</v>
      </c>
      <c r="DK420" s="41">
        <f t="shared" si="109"/>
        <v>1.0469999999999999</v>
      </c>
      <c r="DL420" s="41">
        <f t="shared" si="109"/>
        <v>1.0469999999999999</v>
      </c>
      <c r="DM420" s="41">
        <f t="shared" si="109"/>
        <v>1.0469999999999999</v>
      </c>
      <c r="DN420" s="41">
        <f t="shared" si="109"/>
        <v>1.0469999999999999</v>
      </c>
      <c r="DO420" s="41">
        <f t="shared" si="109"/>
        <v>1.0469999999999999</v>
      </c>
      <c r="DP420" s="41">
        <f t="shared" si="109"/>
        <v>1.0469999999999999</v>
      </c>
      <c r="DQ420" s="41">
        <f t="shared" si="109"/>
        <v>1.0469999999999999</v>
      </c>
      <c r="DR420" s="41">
        <f t="shared" si="109"/>
        <v>1.0469999999999999</v>
      </c>
      <c r="DS420" s="41">
        <f t="shared" si="109"/>
        <v>1.0469999999999999</v>
      </c>
      <c r="DT420" s="41">
        <f t="shared" si="109"/>
        <v>1.0469999999999999</v>
      </c>
      <c r="DU420" s="41">
        <f t="shared" si="109"/>
        <v>1.0469999999999999</v>
      </c>
      <c r="DV420" s="41">
        <f t="shared" si="109"/>
        <v>1.0469999999999999</v>
      </c>
      <c r="DW420" s="41">
        <f t="shared" si="109"/>
        <v>1.0469999999999999</v>
      </c>
      <c r="DX420" s="41">
        <f t="shared" si="109"/>
        <v>1.0469999999999999</v>
      </c>
      <c r="DY420" s="41">
        <f t="shared" si="109"/>
        <v>1.0438666666666667</v>
      </c>
      <c r="DZ420" s="41">
        <f t="shared" si="109"/>
        <v>1.0407333333333333</v>
      </c>
      <c r="EA420" s="41">
        <f t="shared" si="109"/>
        <v>1.0376000000000001</v>
      </c>
      <c r="EB420" s="41">
        <f t="shared" si="109"/>
        <v>1.0344666666666666</v>
      </c>
      <c r="EC420" s="41">
        <f t="shared" si="109"/>
        <v>1.0313333333333334</v>
      </c>
      <c r="ED420" s="41">
        <f t="shared" si="109"/>
        <v>1.0282</v>
      </c>
      <c r="EE420" s="41">
        <f t="shared" si="109"/>
        <v>1.0250666666666666</v>
      </c>
      <c r="EF420" s="41">
        <f t="shared" si="109"/>
        <v>1.0219333333333334</v>
      </c>
      <c r="EG420" s="41">
        <f t="shared" si="109"/>
        <v>1.0187999999999999</v>
      </c>
      <c r="EH420" s="41">
        <f t="shared" si="109"/>
        <v>1.0156666666666667</v>
      </c>
      <c r="EI420" s="41">
        <f t="shared" si="109"/>
        <v>1.0125333333333333</v>
      </c>
      <c r="EJ420" s="41">
        <f t="shared" si="109"/>
        <v>1.0094000000000001</v>
      </c>
      <c r="EK420" s="41">
        <f t="shared" si="109"/>
        <v>1.0062666666666666</v>
      </c>
      <c r="EL420" s="41">
        <f t="shared" si="109"/>
        <v>1.0031333333333334</v>
      </c>
      <c r="EM420" s="41">
        <f t="shared" si="109"/>
        <v>1</v>
      </c>
    </row>
    <row r="421" spans="1:143" x14ac:dyDescent="0.25">
      <c r="A421" s="34"/>
      <c r="B421" s="83" t="s">
        <v>21</v>
      </c>
      <c r="C421" s="83" t="s">
        <v>148</v>
      </c>
      <c r="D421" s="81">
        <f t="shared" si="106"/>
        <v>1.024</v>
      </c>
      <c r="E421" s="81">
        <f t="shared" si="106"/>
        <v>1.024</v>
      </c>
      <c r="F421" s="81">
        <f t="shared" si="106"/>
        <v>1.024</v>
      </c>
      <c r="G421" s="81">
        <f t="shared" si="106"/>
        <v>1.024</v>
      </c>
      <c r="H421" s="81">
        <f t="shared" si="106"/>
        <v>1.024</v>
      </c>
      <c r="I421" s="81">
        <f t="shared" si="106"/>
        <v>1.024</v>
      </c>
      <c r="J421" s="81">
        <f t="shared" si="106"/>
        <v>1.024</v>
      </c>
      <c r="K421" s="81">
        <f t="shared" si="106"/>
        <v>1.024</v>
      </c>
      <c r="L421" s="81">
        <f t="shared" si="106"/>
        <v>1.024</v>
      </c>
      <c r="M421" s="81">
        <f t="shared" si="106"/>
        <v>1.024</v>
      </c>
      <c r="N421" s="81">
        <f t="shared" si="106"/>
        <v>1.024</v>
      </c>
      <c r="O421" s="81">
        <f t="shared" si="106"/>
        <v>1.024</v>
      </c>
      <c r="P421" s="81">
        <f t="shared" si="106"/>
        <v>1.024</v>
      </c>
      <c r="Q421" s="81">
        <f t="shared" si="106"/>
        <v>1.024</v>
      </c>
      <c r="R421" s="81">
        <f t="shared" si="106"/>
        <v>1.024</v>
      </c>
      <c r="S421" s="81">
        <f t="shared" si="106"/>
        <v>1.0224</v>
      </c>
      <c r="T421" s="81">
        <f t="shared" si="106"/>
        <v>1.0207999999999999</v>
      </c>
      <c r="U421" s="81">
        <f t="shared" si="106"/>
        <v>1.0192000000000001</v>
      </c>
      <c r="V421" s="81">
        <f t="shared" si="106"/>
        <v>1.0176000000000001</v>
      </c>
      <c r="W421" s="81">
        <f t="shared" si="106"/>
        <v>1.016</v>
      </c>
      <c r="X421" s="81">
        <f t="shared" si="106"/>
        <v>1.0144</v>
      </c>
      <c r="Y421" s="81">
        <f t="shared" si="106"/>
        <v>1.0127999999999999</v>
      </c>
      <c r="Z421" s="81">
        <f t="shared" si="106"/>
        <v>1.0112000000000001</v>
      </c>
      <c r="AA421" s="81">
        <f t="shared" si="106"/>
        <v>1.0096000000000001</v>
      </c>
      <c r="AB421" s="81">
        <f t="shared" si="106"/>
        <v>1.008</v>
      </c>
      <c r="AC421" s="81">
        <f t="shared" si="106"/>
        <v>1.0064</v>
      </c>
      <c r="AD421" s="81">
        <f t="shared" si="106"/>
        <v>1.0047999999999999</v>
      </c>
      <c r="AE421" s="81">
        <f t="shared" si="106"/>
        <v>1.0032000000000001</v>
      </c>
      <c r="AF421" s="81">
        <f t="shared" si="106"/>
        <v>1.0016</v>
      </c>
      <c r="AG421" s="81">
        <f t="shared" si="106"/>
        <v>1</v>
      </c>
      <c r="AK421" s="34"/>
      <c r="AL421" s="7" t="s">
        <v>21</v>
      </c>
      <c r="AM421" s="7" t="s">
        <v>148</v>
      </c>
      <c r="AN421" s="41">
        <f t="shared" si="107"/>
        <v>1.4729999999999999</v>
      </c>
      <c r="AO421" s="41">
        <f t="shared" si="107"/>
        <v>1.4729999999999999</v>
      </c>
      <c r="AP421" s="41">
        <f t="shared" si="107"/>
        <v>1.4729999999999999</v>
      </c>
      <c r="AQ421" s="41">
        <f t="shared" si="107"/>
        <v>1.4729999999999999</v>
      </c>
      <c r="AR421" s="41">
        <f t="shared" si="107"/>
        <v>1.4729999999999999</v>
      </c>
      <c r="AS421" s="41">
        <f t="shared" si="107"/>
        <v>1.4729999999999999</v>
      </c>
      <c r="AT421" s="41">
        <f t="shared" si="107"/>
        <v>1.4729999999999999</v>
      </c>
      <c r="AU421" s="41">
        <f t="shared" si="107"/>
        <v>1.4729999999999999</v>
      </c>
      <c r="AV421" s="41">
        <f t="shared" si="107"/>
        <v>1.4729999999999999</v>
      </c>
      <c r="AW421" s="41">
        <f t="shared" si="107"/>
        <v>1.4729999999999999</v>
      </c>
      <c r="AX421" s="41">
        <f t="shared" si="107"/>
        <v>1.4729999999999999</v>
      </c>
      <c r="AY421" s="41">
        <f t="shared" si="107"/>
        <v>1.4729999999999999</v>
      </c>
      <c r="AZ421" s="41">
        <f t="shared" si="107"/>
        <v>1.4729999999999999</v>
      </c>
      <c r="BA421" s="41">
        <f t="shared" si="107"/>
        <v>1.4729999999999999</v>
      </c>
      <c r="BB421" s="41">
        <f t="shared" si="107"/>
        <v>1.4729999999999999</v>
      </c>
      <c r="BC421" s="41">
        <f t="shared" si="107"/>
        <v>1.4414666666666667</v>
      </c>
      <c r="BD421" s="41">
        <f t="shared" si="107"/>
        <v>1.4099333333333333</v>
      </c>
      <c r="BE421" s="41">
        <f t="shared" si="107"/>
        <v>1.3784000000000001</v>
      </c>
      <c r="BF421" s="41">
        <f t="shared" si="107"/>
        <v>1.3468666666666667</v>
      </c>
      <c r="BG421" s="41">
        <f t="shared" si="107"/>
        <v>1.3153333333333332</v>
      </c>
      <c r="BH421" s="41">
        <f t="shared" si="107"/>
        <v>1.2838000000000001</v>
      </c>
      <c r="BI421" s="41">
        <f t="shared" si="107"/>
        <v>1.2522666666666666</v>
      </c>
      <c r="BJ421" s="41">
        <f t="shared" si="107"/>
        <v>1.2207333333333334</v>
      </c>
      <c r="BK421" s="41">
        <f t="shared" si="107"/>
        <v>1.1892</v>
      </c>
      <c r="BL421" s="41">
        <f t="shared" si="107"/>
        <v>1.1576666666666666</v>
      </c>
      <c r="BM421" s="41">
        <f t="shared" si="107"/>
        <v>1.1261333333333332</v>
      </c>
      <c r="BN421" s="41">
        <f t="shared" si="107"/>
        <v>1.0946</v>
      </c>
      <c r="BO421" s="41">
        <f t="shared" si="107"/>
        <v>1.0630666666666666</v>
      </c>
      <c r="BP421" s="41">
        <f t="shared" si="107"/>
        <v>1.0315333333333334</v>
      </c>
      <c r="BQ421" s="41">
        <f t="shared" si="107"/>
        <v>1</v>
      </c>
      <c r="BV421" s="34"/>
      <c r="BW421" s="7" t="s">
        <v>21</v>
      </c>
      <c r="BX421" s="7" t="s">
        <v>148</v>
      </c>
      <c r="BY421" s="41">
        <f t="shared" si="108"/>
        <v>1.1850000000000001</v>
      </c>
      <c r="BZ421" s="41">
        <f t="shared" si="108"/>
        <v>1.1850000000000001</v>
      </c>
      <c r="CA421" s="41">
        <f t="shared" si="108"/>
        <v>1.1850000000000001</v>
      </c>
      <c r="CB421" s="41">
        <f t="shared" si="108"/>
        <v>1.1850000000000001</v>
      </c>
      <c r="CC421" s="41">
        <f t="shared" si="108"/>
        <v>1.1850000000000001</v>
      </c>
      <c r="CD421" s="41">
        <f t="shared" si="108"/>
        <v>1.1850000000000001</v>
      </c>
      <c r="CE421" s="41">
        <f t="shared" si="108"/>
        <v>1.1850000000000001</v>
      </c>
      <c r="CF421" s="41">
        <f t="shared" si="108"/>
        <v>1.1850000000000001</v>
      </c>
      <c r="CG421" s="41">
        <f t="shared" si="108"/>
        <v>1.1850000000000001</v>
      </c>
      <c r="CH421" s="41">
        <f t="shared" si="108"/>
        <v>1.1850000000000001</v>
      </c>
      <c r="CI421" s="41">
        <f t="shared" si="108"/>
        <v>1.1850000000000001</v>
      </c>
      <c r="CJ421" s="41">
        <f t="shared" si="108"/>
        <v>1.1850000000000001</v>
      </c>
      <c r="CK421" s="41">
        <f t="shared" si="108"/>
        <v>1.1850000000000001</v>
      </c>
      <c r="CL421" s="41">
        <f t="shared" si="108"/>
        <v>1.1850000000000001</v>
      </c>
      <c r="CM421" s="41">
        <f t="shared" si="108"/>
        <v>1.1850000000000001</v>
      </c>
      <c r="CN421" s="41">
        <f t="shared" si="108"/>
        <v>1.1726666666666667</v>
      </c>
      <c r="CO421" s="41">
        <f t="shared" si="108"/>
        <v>1.1603333333333334</v>
      </c>
      <c r="CP421" s="41">
        <f t="shared" si="108"/>
        <v>1.1479999999999999</v>
      </c>
      <c r="CQ421" s="41">
        <f t="shared" si="108"/>
        <v>1.1356666666666666</v>
      </c>
      <c r="CR421" s="41">
        <f t="shared" si="108"/>
        <v>1.1233333333333333</v>
      </c>
      <c r="CS421" s="41">
        <f t="shared" si="108"/>
        <v>1.111</v>
      </c>
      <c r="CT421" s="41">
        <f t="shared" si="108"/>
        <v>1.0986666666666667</v>
      </c>
      <c r="CU421" s="41">
        <f t="shared" si="108"/>
        <v>1.0863333333333334</v>
      </c>
      <c r="CV421" s="41">
        <f t="shared" si="108"/>
        <v>1.0740000000000001</v>
      </c>
      <c r="CW421" s="41">
        <f t="shared" si="108"/>
        <v>1.0616666666666668</v>
      </c>
      <c r="CX421" s="41">
        <f t="shared" si="108"/>
        <v>1.0493333333333332</v>
      </c>
      <c r="CY421" s="41">
        <f t="shared" si="108"/>
        <v>1.0369999999999999</v>
      </c>
      <c r="CZ421" s="41">
        <f t="shared" si="108"/>
        <v>1.0246666666666666</v>
      </c>
      <c r="DA421" s="41">
        <f t="shared" si="108"/>
        <v>1.0123333333333333</v>
      </c>
      <c r="DB421" s="41">
        <f t="shared" si="108"/>
        <v>1</v>
      </c>
      <c r="DG421" s="34"/>
      <c r="DH421" s="7" t="s">
        <v>21</v>
      </c>
      <c r="DI421" s="57" t="s">
        <v>148</v>
      </c>
      <c r="DJ421" s="41">
        <f t="shared" si="109"/>
        <v>1.0469999999999999</v>
      </c>
      <c r="DK421" s="41">
        <f t="shared" si="109"/>
        <v>1.0469999999999999</v>
      </c>
      <c r="DL421" s="41">
        <f t="shared" si="109"/>
        <v>1.0469999999999999</v>
      </c>
      <c r="DM421" s="41">
        <f t="shared" si="109"/>
        <v>1.0469999999999999</v>
      </c>
      <c r="DN421" s="41">
        <f t="shared" si="109"/>
        <v>1.0469999999999999</v>
      </c>
      <c r="DO421" s="41">
        <f t="shared" si="109"/>
        <v>1.0469999999999999</v>
      </c>
      <c r="DP421" s="41">
        <f t="shared" si="109"/>
        <v>1.0469999999999999</v>
      </c>
      <c r="DQ421" s="41">
        <f t="shared" si="109"/>
        <v>1.0469999999999999</v>
      </c>
      <c r="DR421" s="41">
        <f t="shared" si="109"/>
        <v>1.0469999999999999</v>
      </c>
      <c r="DS421" s="41">
        <f t="shared" si="109"/>
        <v>1.0469999999999999</v>
      </c>
      <c r="DT421" s="41">
        <f t="shared" si="109"/>
        <v>1.0469999999999999</v>
      </c>
      <c r="DU421" s="41">
        <f t="shared" si="109"/>
        <v>1.0469999999999999</v>
      </c>
      <c r="DV421" s="41">
        <f t="shared" si="109"/>
        <v>1.0469999999999999</v>
      </c>
      <c r="DW421" s="41">
        <f t="shared" si="109"/>
        <v>1.0469999999999999</v>
      </c>
      <c r="DX421" s="41">
        <f t="shared" si="109"/>
        <v>1.0469999999999999</v>
      </c>
      <c r="DY421" s="41">
        <f t="shared" si="109"/>
        <v>1.0438666666666667</v>
      </c>
      <c r="DZ421" s="41">
        <f t="shared" si="109"/>
        <v>1.0407333333333333</v>
      </c>
      <c r="EA421" s="41">
        <f t="shared" si="109"/>
        <v>1.0376000000000001</v>
      </c>
      <c r="EB421" s="41">
        <f t="shared" si="109"/>
        <v>1.0344666666666666</v>
      </c>
      <c r="EC421" s="41">
        <f t="shared" si="109"/>
        <v>1.0313333333333334</v>
      </c>
      <c r="ED421" s="41">
        <f t="shared" si="109"/>
        <v>1.0282</v>
      </c>
      <c r="EE421" s="41">
        <f t="shared" si="109"/>
        <v>1.0250666666666666</v>
      </c>
      <c r="EF421" s="41">
        <f t="shared" si="109"/>
        <v>1.0219333333333334</v>
      </c>
      <c r="EG421" s="41">
        <f t="shared" si="109"/>
        <v>1.0187999999999999</v>
      </c>
      <c r="EH421" s="41">
        <f t="shared" si="109"/>
        <v>1.0156666666666667</v>
      </c>
      <c r="EI421" s="41">
        <f t="shared" si="109"/>
        <v>1.0125333333333333</v>
      </c>
      <c r="EJ421" s="41">
        <f t="shared" si="109"/>
        <v>1.0094000000000001</v>
      </c>
      <c r="EK421" s="41">
        <f t="shared" si="109"/>
        <v>1.0062666666666666</v>
      </c>
      <c r="EL421" s="41">
        <f t="shared" si="109"/>
        <v>1.0031333333333334</v>
      </c>
      <c r="EM421" s="41">
        <f t="shared" si="109"/>
        <v>1</v>
      </c>
    </row>
    <row r="422" spans="1:143" x14ac:dyDescent="0.25">
      <c r="A422" s="34"/>
      <c r="B422" s="83" t="s">
        <v>21</v>
      </c>
      <c r="C422" s="83" t="s">
        <v>8</v>
      </c>
      <c r="D422" s="81">
        <f t="shared" si="106"/>
        <v>1.024</v>
      </c>
      <c r="E422" s="81">
        <f t="shared" si="106"/>
        <v>1.024</v>
      </c>
      <c r="F422" s="81">
        <f t="shared" si="106"/>
        <v>1.024</v>
      </c>
      <c r="G422" s="81">
        <f t="shared" si="106"/>
        <v>1.024</v>
      </c>
      <c r="H422" s="81">
        <f t="shared" si="106"/>
        <v>1.024</v>
      </c>
      <c r="I422" s="81">
        <f t="shared" si="106"/>
        <v>1.024</v>
      </c>
      <c r="J422" s="81">
        <f t="shared" si="106"/>
        <v>1.024</v>
      </c>
      <c r="K422" s="81">
        <f t="shared" si="106"/>
        <v>1.024</v>
      </c>
      <c r="L422" s="81">
        <f t="shared" si="106"/>
        <v>1.024</v>
      </c>
      <c r="M422" s="81">
        <f t="shared" si="106"/>
        <v>1.024</v>
      </c>
      <c r="N422" s="81">
        <f t="shared" si="106"/>
        <v>1.024</v>
      </c>
      <c r="O422" s="81">
        <f t="shared" si="106"/>
        <v>1.024</v>
      </c>
      <c r="P422" s="81">
        <f t="shared" si="106"/>
        <v>1.024</v>
      </c>
      <c r="Q422" s="81">
        <f t="shared" si="106"/>
        <v>1.024</v>
      </c>
      <c r="R422" s="81">
        <f t="shared" si="106"/>
        <v>1.024</v>
      </c>
      <c r="S422" s="81">
        <f t="shared" si="106"/>
        <v>1.0224</v>
      </c>
      <c r="T422" s="81">
        <f t="shared" si="106"/>
        <v>1.0207999999999999</v>
      </c>
      <c r="U422" s="81">
        <f t="shared" si="106"/>
        <v>1.0192000000000001</v>
      </c>
      <c r="V422" s="81">
        <f t="shared" si="106"/>
        <v>1.0176000000000001</v>
      </c>
      <c r="W422" s="81">
        <f t="shared" si="106"/>
        <v>1.016</v>
      </c>
      <c r="X422" s="81">
        <f t="shared" si="106"/>
        <v>1.0144</v>
      </c>
      <c r="Y422" s="81">
        <f t="shared" si="106"/>
        <v>1.0127999999999999</v>
      </c>
      <c r="Z422" s="81">
        <f t="shared" si="106"/>
        <v>1.0112000000000001</v>
      </c>
      <c r="AA422" s="81">
        <f t="shared" si="106"/>
        <v>1.0096000000000001</v>
      </c>
      <c r="AB422" s="81">
        <f t="shared" si="106"/>
        <v>1.008</v>
      </c>
      <c r="AC422" s="81">
        <f t="shared" si="106"/>
        <v>1.0064</v>
      </c>
      <c r="AD422" s="81">
        <f t="shared" si="106"/>
        <v>1.0047999999999999</v>
      </c>
      <c r="AE422" s="81">
        <f t="shared" si="106"/>
        <v>1.0032000000000001</v>
      </c>
      <c r="AF422" s="81">
        <f t="shared" si="106"/>
        <v>1.0016</v>
      </c>
      <c r="AG422" s="81">
        <f t="shared" si="106"/>
        <v>1</v>
      </c>
      <c r="AK422" s="34"/>
      <c r="AL422" s="7" t="s">
        <v>21</v>
      </c>
      <c r="AM422" s="7" t="s">
        <v>8</v>
      </c>
      <c r="AN422" s="41">
        <f t="shared" si="107"/>
        <v>1.4729999999999999</v>
      </c>
      <c r="AO422" s="41">
        <f t="shared" si="107"/>
        <v>1.4729999999999999</v>
      </c>
      <c r="AP422" s="41">
        <f t="shared" si="107"/>
        <v>1.4729999999999999</v>
      </c>
      <c r="AQ422" s="41">
        <f t="shared" si="107"/>
        <v>1.4729999999999999</v>
      </c>
      <c r="AR422" s="41">
        <f t="shared" si="107"/>
        <v>1.4729999999999999</v>
      </c>
      <c r="AS422" s="41">
        <f t="shared" si="107"/>
        <v>1.4729999999999999</v>
      </c>
      <c r="AT422" s="41">
        <f t="shared" si="107"/>
        <v>1.4729999999999999</v>
      </c>
      <c r="AU422" s="41">
        <f t="shared" si="107"/>
        <v>1.4729999999999999</v>
      </c>
      <c r="AV422" s="41">
        <f t="shared" si="107"/>
        <v>1.4729999999999999</v>
      </c>
      <c r="AW422" s="41">
        <f t="shared" si="107"/>
        <v>1.4729999999999999</v>
      </c>
      <c r="AX422" s="41">
        <f t="shared" si="107"/>
        <v>1.4729999999999999</v>
      </c>
      <c r="AY422" s="41">
        <f t="shared" si="107"/>
        <v>1.4729999999999999</v>
      </c>
      <c r="AZ422" s="41">
        <f t="shared" si="107"/>
        <v>1.4729999999999999</v>
      </c>
      <c r="BA422" s="41">
        <f t="shared" si="107"/>
        <v>1.4729999999999999</v>
      </c>
      <c r="BB422" s="41">
        <f t="shared" si="107"/>
        <v>1.4729999999999999</v>
      </c>
      <c r="BC422" s="41">
        <f t="shared" si="107"/>
        <v>1.4414666666666667</v>
      </c>
      <c r="BD422" s="41">
        <f t="shared" si="107"/>
        <v>1.4099333333333333</v>
      </c>
      <c r="BE422" s="41">
        <f t="shared" si="107"/>
        <v>1.3784000000000001</v>
      </c>
      <c r="BF422" s="41">
        <f t="shared" si="107"/>
        <v>1.3468666666666667</v>
      </c>
      <c r="BG422" s="41">
        <f t="shared" si="107"/>
        <v>1.3153333333333332</v>
      </c>
      <c r="BH422" s="41">
        <f t="shared" si="107"/>
        <v>1.2838000000000001</v>
      </c>
      <c r="BI422" s="41">
        <f t="shared" si="107"/>
        <v>1.2522666666666666</v>
      </c>
      <c r="BJ422" s="41">
        <f t="shared" si="107"/>
        <v>1.2207333333333334</v>
      </c>
      <c r="BK422" s="41">
        <f t="shared" si="107"/>
        <v>1.1892</v>
      </c>
      <c r="BL422" s="41">
        <f t="shared" si="107"/>
        <v>1.1576666666666666</v>
      </c>
      <c r="BM422" s="41">
        <f t="shared" si="107"/>
        <v>1.1261333333333332</v>
      </c>
      <c r="BN422" s="41">
        <f t="shared" si="107"/>
        <v>1.0946</v>
      </c>
      <c r="BO422" s="41">
        <f t="shared" si="107"/>
        <v>1.0630666666666666</v>
      </c>
      <c r="BP422" s="41">
        <f t="shared" si="107"/>
        <v>1.0315333333333334</v>
      </c>
      <c r="BQ422" s="41">
        <f t="shared" si="107"/>
        <v>1</v>
      </c>
      <c r="BV422" s="34"/>
      <c r="BW422" s="7" t="s">
        <v>21</v>
      </c>
      <c r="BX422" s="7" t="s">
        <v>8</v>
      </c>
      <c r="BY422" s="41">
        <f t="shared" si="108"/>
        <v>1.1850000000000001</v>
      </c>
      <c r="BZ422" s="41">
        <f t="shared" si="108"/>
        <v>1.1850000000000001</v>
      </c>
      <c r="CA422" s="41">
        <f t="shared" si="108"/>
        <v>1.1850000000000001</v>
      </c>
      <c r="CB422" s="41">
        <f t="shared" si="108"/>
        <v>1.1850000000000001</v>
      </c>
      <c r="CC422" s="41">
        <f t="shared" si="108"/>
        <v>1.1850000000000001</v>
      </c>
      <c r="CD422" s="41">
        <f t="shared" si="108"/>
        <v>1.1850000000000001</v>
      </c>
      <c r="CE422" s="41">
        <f t="shared" si="108"/>
        <v>1.1850000000000001</v>
      </c>
      <c r="CF422" s="41">
        <f t="shared" si="108"/>
        <v>1.1850000000000001</v>
      </c>
      <c r="CG422" s="41">
        <f t="shared" si="108"/>
        <v>1.1850000000000001</v>
      </c>
      <c r="CH422" s="41">
        <f t="shared" si="108"/>
        <v>1.1850000000000001</v>
      </c>
      <c r="CI422" s="41">
        <f t="shared" si="108"/>
        <v>1.1850000000000001</v>
      </c>
      <c r="CJ422" s="41">
        <f t="shared" si="108"/>
        <v>1.1850000000000001</v>
      </c>
      <c r="CK422" s="41">
        <f t="shared" si="108"/>
        <v>1.1850000000000001</v>
      </c>
      <c r="CL422" s="41">
        <f t="shared" si="108"/>
        <v>1.1850000000000001</v>
      </c>
      <c r="CM422" s="41">
        <f t="shared" si="108"/>
        <v>1.1850000000000001</v>
      </c>
      <c r="CN422" s="41">
        <f t="shared" si="108"/>
        <v>1.1726666666666667</v>
      </c>
      <c r="CO422" s="41">
        <f t="shared" si="108"/>
        <v>1.1603333333333334</v>
      </c>
      <c r="CP422" s="41">
        <f t="shared" si="108"/>
        <v>1.1479999999999999</v>
      </c>
      <c r="CQ422" s="41">
        <f t="shared" si="108"/>
        <v>1.1356666666666666</v>
      </c>
      <c r="CR422" s="41">
        <f t="shared" si="108"/>
        <v>1.1233333333333333</v>
      </c>
      <c r="CS422" s="41">
        <f t="shared" si="108"/>
        <v>1.111</v>
      </c>
      <c r="CT422" s="41">
        <f t="shared" si="108"/>
        <v>1.0986666666666667</v>
      </c>
      <c r="CU422" s="41">
        <f t="shared" si="108"/>
        <v>1.0863333333333334</v>
      </c>
      <c r="CV422" s="41">
        <f t="shared" si="108"/>
        <v>1.0740000000000001</v>
      </c>
      <c r="CW422" s="41">
        <f t="shared" si="108"/>
        <v>1.0616666666666668</v>
      </c>
      <c r="CX422" s="41">
        <f t="shared" si="108"/>
        <v>1.0493333333333332</v>
      </c>
      <c r="CY422" s="41">
        <f t="shared" si="108"/>
        <v>1.0369999999999999</v>
      </c>
      <c r="CZ422" s="41">
        <f t="shared" si="108"/>
        <v>1.0246666666666666</v>
      </c>
      <c r="DA422" s="41">
        <f t="shared" si="108"/>
        <v>1.0123333333333333</v>
      </c>
      <c r="DB422" s="41">
        <f t="shared" si="108"/>
        <v>1</v>
      </c>
      <c r="DG422" s="34"/>
      <c r="DH422" s="7" t="s">
        <v>21</v>
      </c>
      <c r="DI422" s="7" t="s">
        <v>8</v>
      </c>
      <c r="DJ422" s="41">
        <f t="shared" si="109"/>
        <v>1.0469999999999999</v>
      </c>
      <c r="DK422" s="41">
        <f t="shared" si="109"/>
        <v>1.0469999999999999</v>
      </c>
      <c r="DL422" s="41">
        <f t="shared" si="109"/>
        <v>1.0469999999999999</v>
      </c>
      <c r="DM422" s="41">
        <f t="shared" si="109"/>
        <v>1.0469999999999999</v>
      </c>
      <c r="DN422" s="41">
        <f t="shared" si="109"/>
        <v>1.0469999999999999</v>
      </c>
      <c r="DO422" s="41">
        <f t="shared" si="109"/>
        <v>1.0469999999999999</v>
      </c>
      <c r="DP422" s="41">
        <f t="shared" si="109"/>
        <v>1.0469999999999999</v>
      </c>
      <c r="DQ422" s="41">
        <f t="shared" si="109"/>
        <v>1.0469999999999999</v>
      </c>
      <c r="DR422" s="41">
        <f t="shared" si="109"/>
        <v>1.0469999999999999</v>
      </c>
      <c r="DS422" s="41">
        <f t="shared" si="109"/>
        <v>1.0469999999999999</v>
      </c>
      <c r="DT422" s="41">
        <f t="shared" si="109"/>
        <v>1.0469999999999999</v>
      </c>
      <c r="DU422" s="41">
        <f t="shared" si="109"/>
        <v>1.0469999999999999</v>
      </c>
      <c r="DV422" s="41">
        <f t="shared" si="109"/>
        <v>1.0469999999999999</v>
      </c>
      <c r="DW422" s="41">
        <f t="shared" si="109"/>
        <v>1.0469999999999999</v>
      </c>
      <c r="DX422" s="41">
        <f t="shared" si="109"/>
        <v>1.0469999999999999</v>
      </c>
      <c r="DY422" s="41">
        <f t="shared" si="109"/>
        <v>1.0438666666666667</v>
      </c>
      <c r="DZ422" s="41">
        <f t="shared" si="109"/>
        <v>1.0407333333333333</v>
      </c>
      <c r="EA422" s="41">
        <f t="shared" si="109"/>
        <v>1.0376000000000001</v>
      </c>
      <c r="EB422" s="41">
        <f t="shared" si="109"/>
        <v>1.0344666666666666</v>
      </c>
      <c r="EC422" s="41">
        <f t="shared" si="109"/>
        <v>1.0313333333333334</v>
      </c>
      <c r="ED422" s="41">
        <f t="shared" si="109"/>
        <v>1.0282</v>
      </c>
      <c r="EE422" s="41">
        <f t="shared" si="109"/>
        <v>1.0250666666666666</v>
      </c>
      <c r="EF422" s="41">
        <f t="shared" si="109"/>
        <v>1.0219333333333334</v>
      </c>
      <c r="EG422" s="41">
        <f t="shared" si="109"/>
        <v>1.0187999999999999</v>
      </c>
      <c r="EH422" s="41">
        <f t="shared" si="109"/>
        <v>1.0156666666666667</v>
      </c>
      <c r="EI422" s="41">
        <f t="shared" si="109"/>
        <v>1.0125333333333333</v>
      </c>
      <c r="EJ422" s="41">
        <f t="shared" si="109"/>
        <v>1.0094000000000001</v>
      </c>
      <c r="EK422" s="41">
        <f t="shared" si="109"/>
        <v>1.0062666666666666</v>
      </c>
      <c r="EL422" s="41">
        <f t="shared" si="109"/>
        <v>1.0031333333333334</v>
      </c>
      <c r="EM422" s="41">
        <f t="shared" si="109"/>
        <v>1</v>
      </c>
    </row>
    <row r="423" spans="1:143" x14ac:dyDescent="0.25">
      <c r="A423" s="34"/>
      <c r="B423" s="83" t="s">
        <v>21</v>
      </c>
      <c r="C423" s="83" t="s">
        <v>24</v>
      </c>
      <c r="D423" s="81">
        <f t="shared" si="106"/>
        <v>1.024</v>
      </c>
      <c r="E423" s="81">
        <f t="shared" si="106"/>
        <v>1.024</v>
      </c>
      <c r="F423" s="81">
        <f t="shared" si="106"/>
        <v>1.024</v>
      </c>
      <c r="G423" s="81">
        <f t="shared" si="106"/>
        <v>1.024</v>
      </c>
      <c r="H423" s="81">
        <f t="shared" si="106"/>
        <v>1.024</v>
      </c>
      <c r="I423" s="81">
        <f t="shared" si="106"/>
        <v>1.024</v>
      </c>
      <c r="J423" s="81">
        <f t="shared" si="106"/>
        <v>1.024</v>
      </c>
      <c r="K423" s="81">
        <f t="shared" si="106"/>
        <v>1.024</v>
      </c>
      <c r="L423" s="81">
        <f t="shared" si="106"/>
        <v>1.024</v>
      </c>
      <c r="M423" s="81">
        <f t="shared" si="106"/>
        <v>1.024</v>
      </c>
      <c r="N423" s="81">
        <f t="shared" si="106"/>
        <v>1.024</v>
      </c>
      <c r="O423" s="81">
        <f t="shared" si="106"/>
        <v>1.024</v>
      </c>
      <c r="P423" s="81">
        <f t="shared" si="106"/>
        <v>1.024</v>
      </c>
      <c r="Q423" s="81">
        <f t="shared" si="106"/>
        <v>1.024</v>
      </c>
      <c r="R423" s="81">
        <f t="shared" si="106"/>
        <v>1.024</v>
      </c>
      <c r="S423" s="81">
        <f t="shared" si="106"/>
        <v>1.0224</v>
      </c>
      <c r="T423" s="81">
        <f t="shared" si="106"/>
        <v>1.0207999999999999</v>
      </c>
      <c r="U423" s="81">
        <f t="shared" si="106"/>
        <v>1.0192000000000001</v>
      </c>
      <c r="V423" s="81">
        <f t="shared" si="106"/>
        <v>1.0176000000000001</v>
      </c>
      <c r="W423" s="81">
        <f t="shared" si="106"/>
        <v>1.016</v>
      </c>
      <c r="X423" s="81">
        <f t="shared" si="106"/>
        <v>1.0144</v>
      </c>
      <c r="Y423" s="81">
        <f t="shared" si="106"/>
        <v>1.0127999999999999</v>
      </c>
      <c r="Z423" s="81">
        <f t="shared" si="106"/>
        <v>1.0112000000000001</v>
      </c>
      <c r="AA423" s="81">
        <f t="shared" si="106"/>
        <v>1.0096000000000001</v>
      </c>
      <c r="AB423" s="81">
        <f t="shared" si="106"/>
        <v>1.008</v>
      </c>
      <c r="AC423" s="81">
        <f t="shared" si="106"/>
        <v>1.0064</v>
      </c>
      <c r="AD423" s="81">
        <f t="shared" si="106"/>
        <v>1.0047999999999999</v>
      </c>
      <c r="AE423" s="81">
        <f t="shared" si="106"/>
        <v>1.0032000000000001</v>
      </c>
      <c r="AF423" s="81">
        <f t="shared" si="106"/>
        <v>1.0016</v>
      </c>
      <c r="AG423" s="81">
        <f t="shared" si="106"/>
        <v>1</v>
      </c>
      <c r="AK423" s="34"/>
      <c r="AL423" s="7" t="s">
        <v>21</v>
      </c>
      <c r="AM423" s="7" t="s">
        <v>24</v>
      </c>
      <c r="AN423" s="41">
        <f t="shared" si="107"/>
        <v>1.4729999999999999</v>
      </c>
      <c r="AO423" s="41">
        <f t="shared" si="107"/>
        <v>1.4729999999999999</v>
      </c>
      <c r="AP423" s="41">
        <f t="shared" si="107"/>
        <v>1.4729999999999999</v>
      </c>
      <c r="AQ423" s="41">
        <f t="shared" si="107"/>
        <v>1.4729999999999999</v>
      </c>
      <c r="AR423" s="41">
        <f t="shared" si="107"/>
        <v>1.4729999999999999</v>
      </c>
      <c r="AS423" s="41">
        <f t="shared" si="107"/>
        <v>1.4729999999999999</v>
      </c>
      <c r="AT423" s="41">
        <f t="shared" si="107"/>
        <v>1.4729999999999999</v>
      </c>
      <c r="AU423" s="41">
        <f t="shared" si="107"/>
        <v>1.4729999999999999</v>
      </c>
      <c r="AV423" s="41">
        <f t="shared" si="107"/>
        <v>1.4729999999999999</v>
      </c>
      <c r="AW423" s="41">
        <f t="shared" si="107"/>
        <v>1.4729999999999999</v>
      </c>
      <c r="AX423" s="41">
        <f t="shared" si="107"/>
        <v>1.4729999999999999</v>
      </c>
      <c r="AY423" s="41">
        <f t="shared" si="107"/>
        <v>1.4729999999999999</v>
      </c>
      <c r="AZ423" s="41">
        <f t="shared" si="107"/>
        <v>1.4729999999999999</v>
      </c>
      <c r="BA423" s="41">
        <f t="shared" si="107"/>
        <v>1.4729999999999999</v>
      </c>
      <c r="BB423" s="41">
        <f t="shared" si="107"/>
        <v>1.4729999999999999</v>
      </c>
      <c r="BC423" s="41">
        <f t="shared" si="107"/>
        <v>1.4414666666666667</v>
      </c>
      <c r="BD423" s="41">
        <f t="shared" si="107"/>
        <v>1.4099333333333333</v>
      </c>
      <c r="BE423" s="41">
        <f t="shared" si="107"/>
        <v>1.3784000000000001</v>
      </c>
      <c r="BF423" s="41">
        <f t="shared" si="107"/>
        <v>1.3468666666666667</v>
      </c>
      <c r="BG423" s="41">
        <f t="shared" si="107"/>
        <v>1.3153333333333332</v>
      </c>
      <c r="BH423" s="41">
        <f t="shared" si="107"/>
        <v>1.2838000000000001</v>
      </c>
      <c r="BI423" s="41">
        <f t="shared" si="107"/>
        <v>1.2522666666666666</v>
      </c>
      <c r="BJ423" s="41">
        <f t="shared" si="107"/>
        <v>1.2207333333333334</v>
      </c>
      <c r="BK423" s="41">
        <f t="shared" si="107"/>
        <v>1.1892</v>
      </c>
      <c r="BL423" s="41">
        <f t="shared" si="107"/>
        <v>1.1576666666666666</v>
      </c>
      <c r="BM423" s="41">
        <f t="shared" si="107"/>
        <v>1.1261333333333332</v>
      </c>
      <c r="BN423" s="41">
        <f t="shared" si="107"/>
        <v>1.0946</v>
      </c>
      <c r="BO423" s="41">
        <f t="shared" si="107"/>
        <v>1.0630666666666666</v>
      </c>
      <c r="BP423" s="41">
        <f t="shared" si="107"/>
        <v>1.0315333333333334</v>
      </c>
      <c r="BQ423" s="41">
        <f t="shared" si="107"/>
        <v>1</v>
      </c>
      <c r="BV423" s="34"/>
      <c r="BW423" s="7" t="s">
        <v>21</v>
      </c>
      <c r="BX423" s="7" t="s">
        <v>24</v>
      </c>
      <c r="BY423" s="41">
        <f t="shared" si="108"/>
        <v>1.101</v>
      </c>
      <c r="BZ423" s="41">
        <f t="shared" si="108"/>
        <v>1.101</v>
      </c>
      <c r="CA423" s="41">
        <f t="shared" si="108"/>
        <v>1.101</v>
      </c>
      <c r="CB423" s="41">
        <f t="shared" si="108"/>
        <v>1.101</v>
      </c>
      <c r="CC423" s="41">
        <f t="shared" si="108"/>
        <v>1.101</v>
      </c>
      <c r="CD423" s="41">
        <f t="shared" si="108"/>
        <v>1.101</v>
      </c>
      <c r="CE423" s="41">
        <f t="shared" si="108"/>
        <v>1.101</v>
      </c>
      <c r="CF423" s="41">
        <f t="shared" si="108"/>
        <v>1.101</v>
      </c>
      <c r="CG423" s="41">
        <f t="shared" si="108"/>
        <v>1.101</v>
      </c>
      <c r="CH423" s="41">
        <f t="shared" si="108"/>
        <v>1.101</v>
      </c>
      <c r="CI423" s="41">
        <f t="shared" si="108"/>
        <v>1.101</v>
      </c>
      <c r="CJ423" s="41">
        <f t="shared" si="108"/>
        <v>1.101</v>
      </c>
      <c r="CK423" s="41">
        <f t="shared" si="108"/>
        <v>1.101</v>
      </c>
      <c r="CL423" s="41">
        <f t="shared" si="108"/>
        <v>1.101</v>
      </c>
      <c r="CM423" s="41">
        <f t="shared" si="108"/>
        <v>1.101</v>
      </c>
      <c r="CN423" s="41">
        <f t="shared" si="108"/>
        <v>1.0942666666666667</v>
      </c>
      <c r="CO423" s="41">
        <f t="shared" si="108"/>
        <v>1.0875333333333332</v>
      </c>
      <c r="CP423" s="41">
        <f t="shared" si="108"/>
        <v>1.0808</v>
      </c>
      <c r="CQ423" s="41">
        <f t="shared" si="108"/>
        <v>1.0740666666666667</v>
      </c>
      <c r="CR423" s="41">
        <f t="shared" si="108"/>
        <v>1.0673333333333332</v>
      </c>
      <c r="CS423" s="41">
        <f t="shared" si="108"/>
        <v>1.0606</v>
      </c>
      <c r="CT423" s="41">
        <f t="shared" si="108"/>
        <v>1.0538666666666667</v>
      </c>
      <c r="CU423" s="41">
        <f t="shared" si="108"/>
        <v>1.0471333333333332</v>
      </c>
      <c r="CV423" s="41">
        <f t="shared" si="108"/>
        <v>1.0404</v>
      </c>
      <c r="CW423" s="41">
        <f t="shared" si="108"/>
        <v>1.0336666666666667</v>
      </c>
      <c r="CX423" s="41">
        <f t="shared" si="108"/>
        <v>1.0269333333333333</v>
      </c>
      <c r="CY423" s="41">
        <f t="shared" si="108"/>
        <v>1.0202</v>
      </c>
      <c r="CZ423" s="41">
        <f t="shared" si="108"/>
        <v>1.0134666666666667</v>
      </c>
      <c r="DA423" s="41">
        <f t="shared" si="108"/>
        <v>1.0067333333333333</v>
      </c>
      <c r="DB423" s="41">
        <f t="shared" si="108"/>
        <v>1</v>
      </c>
      <c r="DG423" s="34"/>
      <c r="DH423" s="7" t="s">
        <v>21</v>
      </c>
      <c r="DI423" s="7" t="s">
        <v>24</v>
      </c>
      <c r="DJ423" s="41">
        <f t="shared" si="109"/>
        <v>1.036</v>
      </c>
      <c r="DK423" s="41">
        <f t="shared" si="109"/>
        <v>1.036</v>
      </c>
      <c r="DL423" s="41">
        <f t="shared" si="109"/>
        <v>1.036</v>
      </c>
      <c r="DM423" s="41">
        <f t="shared" si="109"/>
        <v>1.036</v>
      </c>
      <c r="DN423" s="41">
        <f t="shared" si="109"/>
        <v>1.036</v>
      </c>
      <c r="DO423" s="41">
        <f t="shared" si="109"/>
        <v>1.036</v>
      </c>
      <c r="DP423" s="41">
        <f t="shared" si="109"/>
        <v>1.036</v>
      </c>
      <c r="DQ423" s="41">
        <f t="shared" si="109"/>
        <v>1.036</v>
      </c>
      <c r="DR423" s="41">
        <f t="shared" si="109"/>
        <v>1.036</v>
      </c>
      <c r="DS423" s="41">
        <f t="shared" si="109"/>
        <v>1.036</v>
      </c>
      <c r="DT423" s="41">
        <f t="shared" si="109"/>
        <v>1.036</v>
      </c>
      <c r="DU423" s="41">
        <f t="shared" si="109"/>
        <v>1.036</v>
      </c>
      <c r="DV423" s="41">
        <f t="shared" si="109"/>
        <v>1.036</v>
      </c>
      <c r="DW423" s="41">
        <f t="shared" si="109"/>
        <v>1.036</v>
      </c>
      <c r="DX423" s="41">
        <f t="shared" si="109"/>
        <v>1.036</v>
      </c>
      <c r="DY423" s="41">
        <f t="shared" si="109"/>
        <v>1.0336000000000001</v>
      </c>
      <c r="DZ423" s="41">
        <f t="shared" si="109"/>
        <v>1.0311999999999999</v>
      </c>
      <c r="EA423" s="41">
        <f t="shared" si="109"/>
        <v>1.0287999999999999</v>
      </c>
      <c r="EB423" s="41">
        <f t="shared" si="109"/>
        <v>1.0264</v>
      </c>
      <c r="EC423" s="41">
        <f t="shared" si="109"/>
        <v>1.024</v>
      </c>
      <c r="ED423" s="41">
        <f t="shared" si="109"/>
        <v>1.0216000000000001</v>
      </c>
      <c r="EE423" s="41">
        <f t="shared" si="109"/>
        <v>1.0192000000000001</v>
      </c>
      <c r="EF423" s="41">
        <f t="shared" si="109"/>
        <v>1.0167999999999999</v>
      </c>
      <c r="EG423" s="41">
        <f t="shared" si="109"/>
        <v>1.0144</v>
      </c>
      <c r="EH423" s="41">
        <f t="shared" si="109"/>
        <v>1.012</v>
      </c>
      <c r="EI423" s="41">
        <f t="shared" si="109"/>
        <v>1.0096000000000001</v>
      </c>
      <c r="EJ423" s="41">
        <f t="shared" si="109"/>
        <v>1.0072000000000001</v>
      </c>
      <c r="EK423" s="41">
        <f t="shared" si="109"/>
        <v>1.0047999999999999</v>
      </c>
      <c r="EL423" s="41">
        <f t="shared" si="109"/>
        <v>1.0024</v>
      </c>
      <c r="EM423" s="41">
        <f t="shared" si="109"/>
        <v>1</v>
      </c>
    </row>
    <row r="424" spans="1:143" x14ac:dyDescent="0.25">
      <c r="A424" s="34"/>
      <c r="B424" s="83" t="s">
        <v>21</v>
      </c>
      <c r="C424" s="83" t="s">
        <v>16</v>
      </c>
      <c r="D424" s="81">
        <f t="shared" si="106"/>
        <v>1.0089999999999999</v>
      </c>
      <c r="E424" s="81">
        <f t="shared" si="106"/>
        <v>1.0089999999999999</v>
      </c>
      <c r="F424" s="81">
        <f t="shared" si="106"/>
        <v>1.0089999999999999</v>
      </c>
      <c r="G424" s="81">
        <f t="shared" si="106"/>
        <v>1.0089999999999999</v>
      </c>
      <c r="H424" s="81">
        <f t="shared" si="106"/>
        <v>1.0089999999999999</v>
      </c>
      <c r="I424" s="81">
        <f t="shared" si="106"/>
        <v>1.0089999999999999</v>
      </c>
      <c r="J424" s="81">
        <f t="shared" si="106"/>
        <v>1.0089999999999999</v>
      </c>
      <c r="K424" s="81">
        <f t="shared" si="106"/>
        <v>1.0089999999999999</v>
      </c>
      <c r="L424" s="81">
        <f t="shared" si="106"/>
        <v>1.0089999999999999</v>
      </c>
      <c r="M424" s="81">
        <f t="shared" si="106"/>
        <v>1.0089999999999999</v>
      </c>
      <c r="N424" s="81">
        <f t="shared" si="106"/>
        <v>1.0089999999999999</v>
      </c>
      <c r="O424" s="81">
        <f t="shared" si="106"/>
        <v>1.0089999999999999</v>
      </c>
      <c r="P424" s="81">
        <f t="shared" si="106"/>
        <v>1.0089999999999999</v>
      </c>
      <c r="Q424" s="81">
        <f t="shared" si="106"/>
        <v>1.0089999999999999</v>
      </c>
      <c r="R424" s="81">
        <f t="shared" si="106"/>
        <v>1.0089999999999999</v>
      </c>
      <c r="S424" s="81">
        <f t="shared" si="106"/>
        <v>1.0084</v>
      </c>
      <c r="T424" s="81">
        <f t="shared" si="106"/>
        <v>1.0078</v>
      </c>
      <c r="U424" s="81">
        <f t="shared" si="106"/>
        <v>1.0072000000000001</v>
      </c>
      <c r="V424" s="81">
        <f t="shared" si="106"/>
        <v>1.0065999999999999</v>
      </c>
      <c r="W424" s="81">
        <f t="shared" si="106"/>
        <v>1.006</v>
      </c>
      <c r="X424" s="81">
        <f t="shared" si="106"/>
        <v>1.0054000000000001</v>
      </c>
      <c r="Y424" s="81">
        <f t="shared" si="106"/>
        <v>1.0047999999999999</v>
      </c>
      <c r="Z424" s="81">
        <f t="shared" si="106"/>
        <v>1.0042</v>
      </c>
      <c r="AA424" s="81">
        <f t="shared" si="106"/>
        <v>1.0036</v>
      </c>
      <c r="AB424" s="81">
        <f t="shared" si="106"/>
        <v>1.0029999999999999</v>
      </c>
      <c r="AC424" s="81">
        <f t="shared" si="106"/>
        <v>1.0024</v>
      </c>
      <c r="AD424" s="81">
        <f t="shared" si="106"/>
        <v>1.0018</v>
      </c>
      <c r="AE424" s="81">
        <f t="shared" si="106"/>
        <v>1.0012000000000001</v>
      </c>
      <c r="AF424" s="81">
        <f t="shared" si="106"/>
        <v>1.0005999999999999</v>
      </c>
      <c r="AG424" s="81">
        <f t="shared" si="106"/>
        <v>1</v>
      </c>
      <c r="AK424" s="34"/>
      <c r="AL424" s="7" t="s">
        <v>21</v>
      </c>
      <c r="AM424" s="7" t="s">
        <v>16</v>
      </c>
      <c r="AN424" s="41">
        <f t="shared" si="107"/>
        <v>1.4729999999999999</v>
      </c>
      <c r="AO424" s="41">
        <f t="shared" si="107"/>
        <v>1.4729999999999999</v>
      </c>
      <c r="AP424" s="41">
        <f t="shared" si="107"/>
        <v>1.4729999999999999</v>
      </c>
      <c r="AQ424" s="41">
        <f t="shared" si="107"/>
        <v>1.4729999999999999</v>
      </c>
      <c r="AR424" s="41">
        <f t="shared" si="107"/>
        <v>1.4729999999999999</v>
      </c>
      <c r="AS424" s="41">
        <f t="shared" si="107"/>
        <v>1.4729999999999999</v>
      </c>
      <c r="AT424" s="41">
        <f t="shared" si="107"/>
        <v>1.4729999999999999</v>
      </c>
      <c r="AU424" s="41">
        <f t="shared" si="107"/>
        <v>1.4729999999999999</v>
      </c>
      <c r="AV424" s="41">
        <f t="shared" si="107"/>
        <v>1.4729999999999999</v>
      </c>
      <c r="AW424" s="41">
        <f t="shared" si="107"/>
        <v>1.4729999999999999</v>
      </c>
      <c r="AX424" s="41">
        <f t="shared" si="107"/>
        <v>1.4729999999999999</v>
      </c>
      <c r="AY424" s="41">
        <f t="shared" si="107"/>
        <v>1.4729999999999999</v>
      </c>
      <c r="AZ424" s="41">
        <f t="shared" si="107"/>
        <v>1.4729999999999999</v>
      </c>
      <c r="BA424" s="41">
        <f t="shared" si="107"/>
        <v>1.4729999999999999</v>
      </c>
      <c r="BB424" s="41">
        <f t="shared" si="107"/>
        <v>1.4729999999999999</v>
      </c>
      <c r="BC424" s="41">
        <f t="shared" si="107"/>
        <v>1.4414666666666667</v>
      </c>
      <c r="BD424" s="41">
        <f t="shared" si="107"/>
        <v>1.4099333333333333</v>
      </c>
      <c r="BE424" s="41">
        <f t="shared" si="107"/>
        <v>1.3784000000000001</v>
      </c>
      <c r="BF424" s="41">
        <f t="shared" si="107"/>
        <v>1.3468666666666667</v>
      </c>
      <c r="BG424" s="41">
        <f t="shared" si="107"/>
        <v>1.3153333333333332</v>
      </c>
      <c r="BH424" s="41">
        <f t="shared" si="107"/>
        <v>1.2838000000000001</v>
      </c>
      <c r="BI424" s="41">
        <f t="shared" si="107"/>
        <v>1.2522666666666666</v>
      </c>
      <c r="BJ424" s="41">
        <f t="shared" si="107"/>
        <v>1.2207333333333334</v>
      </c>
      <c r="BK424" s="41">
        <f t="shared" si="107"/>
        <v>1.1892</v>
      </c>
      <c r="BL424" s="41">
        <f t="shared" si="107"/>
        <v>1.1576666666666666</v>
      </c>
      <c r="BM424" s="41">
        <f t="shared" si="107"/>
        <v>1.1261333333333332</v>
      </c>
      <c r="BN424" s="41">
        <f t="shared" si="107"/>
        <v>1.0946</v>
      </c>
      <c r="BO424" s="41">
        <f t="shared" si="107"/>
        <v>1.0630666666666666</v>
      </c>
      <c r="BP424" s="41">
        <f t="shared" si="107"/>
        <v>1.0315333333333334</v>
      </c>
      <c r="BQ424" s="41">
        <f t="shared" si="107"/>
        <v>1</v>
      </c>
      <c r="BV424" s="34"/>
      <c r="BW424" s="7" t="s">
        <v>21</v>
      </c>
      <c r="BX424" s="7" t="s">
        <v>16</v>
      </c>
      <c r="BY424" s="41">
        <f t="shared" si="108"/>
        <v>1.101</v>
      </c>
      <c r="BZ424" s="41">
        <f t="shared" si="108"/>
        <v>1.101</v>
      </c>
      <c r="CA424" s="41">
        <f t="shared" si="108"/>
        <v>1.101</v>
      </c>
      <c r="CB424" s="41">
        <f t="shared" si="108"/>
        <v>1.101</v>
      </c>
      <c r="CC424" s="41">
        <f t="shared" si="108"/>
        <v>1.101</v>
      </c>
      <c r="CD424" s="41">
        <f t="shared" si="108"/>
        <v>1.101</v>
      </c>
      <c r="CE424" s="41">
        <f t="shared" si="108"/>
        <v>1.101</v>
      </c>
      <c r="CF424" s="41">
        <f t="shared" si="108"/>
        <v>1.101</v>
      </c>
      <c r="CG424" s="41">
        <f t="shared" si="108"/>
        <v>1.101</v>
      </c>
      <c r="CH424" s="41">
        <f t="shared" si="108"/>
        <v>1.101</v>
      </c>
      <c r="CI424" s="41">
        <f t="shared" si="108"/>
        <v>1.101</v>
      </c>
      <c r="CJ424" s="41">
        <f t="shared" si="108"/>
        <v>1.101</v>
      </c>
      <c r="CK424" s="41">
        <f t="shared" si="108"/>
        <v>1.101</v>
      </c>
      <c r="CL424" s="41">
        <f t="shared" si="108"/>
        <v>1.101</v>
      </c>
      <c r="CM424" s="41">
        <f t="shared" si="108"/>
        <v>1.101</v>
      </c>
      <c r="CN424" s="41">
        <f t="shared" si="108"/>
        <v>1.0942666666666667</v>
      </c>
      <c r="CO424" s="41">
        <f t="shared" si="108"/>
        <v>1.0875333333333332</v>
      </c>
      <c r="CP424" s="41">
        <f t="shared" si="108"/>
        <v>1.0808</v>
      </c>
      <c r="CQ424" s="41">
        <f t="shared" si="108"/>
        <v>1.0740666666666667</v>
      </c>
      <c r="CR424" s="41">
        <f t="shared" si="108"/>
        <v>1.0673333333333332</v>
      </c>
      <c r="CS424" s="41">
        <f t="shared" si="108"/>
        <v>1.0606</v>
      </c>
      <c r="CT424" s="41">
        <f t="shared" si="108"/>
        <v>1.0538666666666667</v>
      </c>
      <c r="CU424" s="41">
        <f t="shared" si="108"/>
        <v>1.0471333333333332</v>
      </c>
      <c r="CV424" s="41">
        <f t="shared" si="108"/>
        <v>1.0404</v>
      </c>
      <c r="CW424" s="41">
        <f t="shared" si="108"/>
        <v>1.0336666666666667</v>
      </c>
      <c r="CX424" s="41">
        <f t="shared" si="108"/>
        <v>1.0269333333333333</v>
      </c>
      <c r="CY424" s="41">
        <f t="shared" si="108"/>
        <v>1.0202</v>
      </c>
      <c r="CZ424" s="41">
        <f t="shared" si="108"/>
        <v>1.0134666666666667</v>
      </c>
      <c r="DA424" s="41">
        <f t="shared" si="108"/>
        <v>1.0067333333333333</v>
      </c>
      <c r="DB424" s="41">
        <f t="shared" si="108"/>
        <v>1</v>
      </c>
      <c r="DG424" s="34"/>
      <c r="DH424" s="7" t="s">
        <v>21</v>
      </c>
      <c r="DI424" s="7" t="s">
        <v>16</v>
      </c>
      <c r="DJ424" s="41">
        <f t="shared" si="109"/>
        <v>1.034</v>
      </c>
      <c r="DK424" s="41">
        <f t="shared" si="109"/>
        <v>1.034</v>
      </c>
      <c r="DL424" s="41">
        <f t="shared" si="109"/>
        <v>1.034</v>
      </c>
      <c r="DM424" s="41">
        <f t="shared" si="109"/>
        <v>1.034</v>
      </c>
      <c r="DN424" s="41">
        <f t="shared" si="109"/>
        <v>1.034</v>
      </c>
      <c r="DO424" s="41">
        <f t="shared" si="109"/>
        <v>1.034</v>
      </c>
      <c r="DP424" s="41">
        <f t="shared" si="109"/>
        <v>1.034</v>
      </c>
      <c r="DQ424" s="41">
        <f t="shared" si="109"/>
        <v>1.034</v>
      </c>
      <c r="DR424" s="41">
        <f t="shared" si="109"/>
        <v>1.034</v>
      </c>
      <c r="DS424" s="41">
        <f t="shared" si="109"/>
        <v>1.034</v>
      </c>
      <c r="DT424" s="41">
        <f t="shared" si="109"/>
        <v>1.034</v>
      </c>
      <c r="DU424" s="41">
        <f t="shared" si="109"/>
        <v>1.034</v>
      </c>
      <c r="DV424" s="41">
        <f t="shared" si="109"/>
        <v>1.034</v>
      </c>
      <c r="DW424" s="41">
        <f t="shared" si="109"/>
        <v>1.034</v>
      </c>
      <c r="DX424" s="41">
        <f t="shared" si="109"/>
        <v>1.034</v>
      </c>
      <c r="DY424" s="41">
        <f t="shared" si="109"/>
        <v>1.0317333333333334</v>
      </c>
      <c r="DZ424" s="41">
        <f t="shared" si="109"/>
        <v>1.0294666666666668</v>
      </c>
      <c r="EA424" s="41">
        <f t="shared" si="109"/>
        <v>1.0272000000000001</v>
      </c>
      <c r="EB424" s="41">
        <f t="shared" si="109"/>
        <v>1.0249333333333333</v>
      </c>
      <c r="EC424" s="41">
        <f t="shared" si="109"/>
        <v>1.0226666666666666</v>
      </c>
      <c r="ED424" s="41">
        <f t="shared" si="109"/>
        <v>1.0204</v>
      </c>
      <c r="EE424" s="41">
        <f t="shared" si="109"/>
        <v>1.0181333333333333</v>
      </c>
      <c r="EF424" s="41">
        <f t="shared" si="109"/>
        <v>1.0158666666666667</v>
      </c>
      <c r="EG424" s="41">
        <f t="shared" si="109"/>
        <v>1.0136000000000001</v>
      </c>
      <c r="EH424" s="41">
        <f t="shared" si="109"/>
        <v>1.0113333333333334</v>
      </c>
      <c r="EI424" s="41">
        <f t="shared" si="109"/>
        <v>1.0090666666666666</v>
      </c>
      <c r="EJ424" s="41">
        <f t="shared" si="109"/>
        <v>1.0067999999999999</v>
      </c>
      <c r="EK424" s="41">
        <f t="shared" si="109"/>
        <v>1.0045333333333333</v>
      </c>
      <c r="EL424" s="41">
        <f t="shared" si="109"/>
        <v>1.0022666666666666</v>
      </c>
      <c r="EM424" s="41">
        <f t="shared" si="109"/>
        <v>1</v>
      </c>
    </row>
    <row r="425" spans="1:143" x14ac:dyDescent="0.25">
      <c r="A425" s="34"/>
      <c r="B425" s="83" t="s">
        <v>21</v>
      </c>
      <c r="C425" s="83" t="s">
        <v>19</v>
      </c>
      <c r="D425" s="81">
        <f t="shared" si="106"/>
        <v>1.008</v>
      </c>
      <c r="E425" s="81">
        <f t="shared" si="106"/>
        <v>1.008</v>
      </c>
      <c r="F425" s="81">
        <f t="shared" si="106"/>
        <v>1.008</v>
      </c>
      <c r="G425" s="81">
        <f t="shared" si="106"/>
        <v>1.008</v>
      </c>
      <c r="H425" s="81">
        <f t="shared" si="106"/>
        <v>1.008</v>
      </c>
      <c r="I425" s="81">
        <f t="shared" si="106"/>
        <v>1.008</v>
      </c>
      <c r="J425" s="81">
        <f t="shared" si="106"/>
        <v>1.008</v>
      </c>
      <c r="K425" s="81">
        <f t="shared" si="106"/>
        <v>1.008</v>
      </c>
      <c r="L425" s="81">
        <f t="shared" si="106"/>
        <v>1.008</v>
      </c>
      <c r="M425" s="81">
        <f t="shared" si="106"/>
        <v>1.008</v>
      </c>
      <c r="N425" s="81">
        <f t="shared" si="106"/>
        <v>1.008</v>
      </c>
      <c r="O425" s="81">
        <f t="shared" si="106"/>
        <v>1.008</v>
      </c>
      <c r="P425" s="81">
        <f t="shared" si="106"/>
        <v>1.008</v>
      </c>
      <c r="Q425" s="81">
        <f t="shared" si="106"/>
        <v>1.008</v>
      </c>
      <c r="R425" s="81">
        <f t="shared" si="106"/>
        <v>1.008</v>
      </c>
      <c r="S425" s="81">
        <f t="shared" si="106"/>
        <v>1.0074666666666667</v>
      </c>
      <c r="T425" s="81">
        <f t="shared" si="106"/>
        <v>1.0069333333333332</v>
      </c>
      <c r="U425" s="81">
        <f t="shared" si="106"/>
        <v>1.0064</v>
      </c>
      <c r="V425" s="81">
        <f t="shared" si="106"/>
        <v>1.0058666666666667</v>
      </c>
      <c r="W425" s="81">
        <f t="shared" si="106"/>
        <v>1.0053333333333334</v>
      </c>
      <c r="X425" s="81">
        <f t="shared" si="106"/>
        <v>1.0047999999999999</v>
      </c>
      <c r="Y425" s="81">
        <f t="shared" si="106"/>
        <v>1.0042666666666666</v>
      </c>
      <c r="Z425" s="81">
        <f t="shared" si="106"/>
        <v>1.0037333333333334</v>
      </c>
      <c r="AA425" s="81">
        <f t="shared" si="106"/>
        <v>1.0032000000000001</v>
      </c>
      <c r="AB425" s="81">
        <f t="shared" si="106"/>
        <v>1.0026666666666666</v>
      </c>
      <c r="AC425" s="81">
        <f t="shared" si="106"/>
        <v>1.0021333333333333</v>
      </c>
      <c r="AD425" s="81">
        <f t="shared" si="106"/>
        <v>1.0016</v>
      </c>
      <c r="AE425" s="81">
        <f t="shared" si="106"/>
        <v>1.0010666666666668</v>
      </c>
      <c r="AF425" s="81">
        <f t="shared" si="106"/>
        <v>1.0005333333333333</v>
      </c>
      <c r="AG425" s="81">
        <f t="shared" si="106"/>
        <v>1</v>
      </c>
      <c r="AK425" s="34"/>
      <c r="AL425" s="7" t="s">
        <v>21</v>
      </c>
      <c r="AM425" s="7" t="s">
        <v>19</v>
      </c>
      <c r="AN425" s="41">
        <f t="shared" si="107"/>
        <v>1.4729999999999999</v>
      </c>
      <c r="AO425" s="41">
        <f t="shared" si="107"/>
        <v>1.4729999999999999</v>
      </c>
      <c r="AP425" s="41">
        <f t="shared" si="107"/>
        <v>1.4729999999999999</v>
      </c>
      <c r="AQ425" s="41">
        <f t="shared" si="107"/>
        <v>1.4729999999999999</v>
      </c>
      <c r="AR425" s="41">
        <f t="shared" si="107"/>
        <v>1.4729999999999999</v>
      </c>
      <c r="AS425" s="41">
        <f t="shared" si="107"/>
        <v>1.4729999999999999</v>
      </c>
      <c r="AT425" s="41">
        <f t="shared" si="107"/>
        <v>1.4729999999999999</v>
      </c>
      <c r="AU425" s="41">
        <f t="shared" si="107"/>
        <v>1.4729999999999999</v>
      </c>
      <c r="AV425" s="41">
        <f t="shared" si="107"/>
        <v>1.4729999999999999</v>
      </c>
      <c r="AW425" s="41">
        <f t="shared" si="107"/>
        <v>1.4729999999999999</v>
      </c>
      <c r="AX425" s="41">
        <f t="shared" si="107"/>
        <v>1.4729999999999999</v>
      </c>
      <c r="AY425" s="41">
        <f t="shared" si="107"/>
        <v>1.4729999999999999</v>
      </c>
      <c r="AZ425" s="41">
        <f t="shared" si="107"/>
        <v>1.4729999999999999</v>
      </c>
      <c r="BA425" s="41">
        <f t="shared" si="107"/>
        <v>1.4729999999999999</v>
      </c>
      <c r="BB425" s="41">
        <f t="shared" si="107"/>
        <v>1.4729999999999999</v>
      </c>
      <c r="BC425" s="41">
        <f t="shared" si="107"/>
        <v>1.4414666666666667</v>
      </c>
      <c r="BD425" s="41">
        <f t="shared" si="107"/>
        <v>1.4099333333333333</v>
      </c>
      <c r="BE425" s="41">
        <f t="shared" si="107"/>
        <v>1.3784000000000001</v>
      </c>
      <c r="BF425" s="41">
        <f t="shared" si="107"/>
        <v>1.3468666666666667</v>
      </c>
      <c r="BG425" s="41">
        <f t="shared" si="107"/>
        <v>1.3153333333333332</v>
      </c>
      <c r="BH425" s="41">
        <f t="shared" si="107"/>
        <v>1.2838000000000001</v>
      </c>
      <c r="BI425" s="41">
        <f t="shared" si="107"/>
        <v>1.2522666666666666</v>
      </c>
      <c r="BJ425" s="41">
        <f t="shared" si="107"/>
        <v>1.2207333333333334</v>
      </c>
      <c r="BK425" s="41">
        <f t="shared" si="107"/>
        <v>1.1892</v>
      </c>
      <c r="BL425" s="41">
        <f t="shared" si="107"/>
        <v>1.1576666666666666</v>
      </c>
      <c r="BM425" s="41">
        <f t="shared" si="107"/>
        <v>1.1261333333333332</v>
      </c>
      <c r="BN425" s="41">
        <f t="shared" si="107"/>
        <v>1.0946</v>
      </c>
      <c r="BO425" s="41">
        <f t="shared" si="107"/>
        <v>1.0630666666666666</v>
      </c>
      <c r="BP425" s="41">
        <f t="shared" si="107"/>
        <v>1.0315333333333334</v>
      </c>
      <c r="BQ425" s="41">
        <f t="shared" si="107"/>
        <v>1</v>
      </c>
      <c r="BV425" s="34"/>
      <c r="BW425" s="7" t="s">
        <v>21</v>
      </c>
      <c r="BX425" s="7" t="s">
        <v>19</v>
      </c>
      <c r="BY425" s="41">
        <f t="shared" si="108"/>
        <v>1.151</v>
      </c>
      <c r="BZ425" s="41">
        <f t="shared" si="108"/>
        <v>1.151</v>
      </c>
      <c r="CA425" s="41">
        <f t="shared" si="108"/>
        <v>1.151</v>
      </c>
      <c r="CB425" s="41">
        <f t="shared" si="108"/>
        <v>1.151</v>
      </c>
      <c r="CC425" s="41">
        <f t="shared" si="108"/>
        <v>1.151</v>
      </c>
      <c r="CD425" s="41">
        <f t="shared" si="108"/>
        <v>1.151</v>
      </c>
      <c r="CE425" s="41">
        <f t="shared" si="108"/>
        <v>1.151</v>
      </c>
      <c r="CF425" s="41">
        <f t="shared" si="108"/>
        <v>1.151</v>
      </c>
      <c r="CG425" s="41">
        <f t="shared" si="108"/>
        <v>1.151</v>
      </c>
      <c r="CH425" s="41">
        <f t="shared" si="108"/>
        <v>1.151</v>
      </c>
      <c r="CI425" s="41">
        <f t="shared" si="108"/>
        <v>1.151</v>
      </c>
      <c r="CJ425" s="41">
        <f t="shared" si="108"/>
        <v>1.151</v>
      </c>
      <c r="CK425" s="41">
        <f t="shared" si="108"/>
        <v>1.151</v>
      </c>
      <c r="CL425" s="41">
        <f t="shared" si="108"/>
        <v>1.151</v>
      </c>
      <c r="CM425" s="41">
        <f t="shared" si="108"/>
        <v>1.151</v>
      </c>
      <c r="CN425" s="41">
        <f t="shared" si="108"/>
        <v>1.1409333333333334</v>
      </c>
      <c r="CO425" s="41">
        <f t="shared" si="108"/>
        <v>1.1308666666666667</v>
      </c>
      <c r="CP425" s="41">
        <f t="shared" si="108"/>
        <v>1.1208</v>
      </c>
      <c r="CQ425" s="41">
        <f t="shared" si="108"/>
        <v>1.1107333333333334</v>
      </c>
      <c r="CR425" s="41">
        <f t="shared" si="108"/>
        <v>1.1006666666666667</v>
      </c>
      <c r="CS425" s="41">
        <f t="shared" si="108"/>
        <v>1.0906</v>
      </c>
      <c r="CT425" s="41">
        <f t="shared" si="108"/>
        <v>1.0805333333333333</v>
      </c>
      <c r="CU425" s="41">
        <f t="shared" si="108"/>
        <v>1.0704666666666667</v>
      </c>
      <c r="CV425" s="41">
        <f t="shared" si="108"/>
        <v>1.0604</v>
      </c>
      <c r="CW425" s="41">
        <f t="shared" si="108"/>
        <v>1.0503333333333333</v>
      </c>
      <c r="CX425" s="41">
        <f t="shared" si="108"/>
        <v>1.0402666666666667</v>
      </c>
      <c r="CY425" s="41">
        <f t="shared" si="108"/>
        <v>1.0302</v>
      </c>
      <c r="CZ425" s="41">
        <f t="shared" si="108"/>
        <v>1.0201333333333333</v>
      </c>
      <c r="DA425" s="41">
        <f t="shared" si="108"/>
        <v>1.0100666666666667</v>
      </c>
      <c r="DB425" s="41">
        <f t="shared" si="108"/>
        <v>1</v>
      </c>
      <c r="DG425" s="34"/>
      <c r="DH425" s="7" t="s">
        <v>21</v>
      </c>
      <c r="DI425" s="7" t="s">
        <v>19</v>
      </c>
      <c r="DJ425" s="41">
        <f t="shared" si="109"/>
        <v>1.0269999999999999</v>
      </c>
      <c r="DK425" s="41">
        <f t="shared" si="109"/>
        <v>1.0269999999999999</v>
      </c>
      <c r="DL425" s="41">
        <f t="shared" si="109"/>
        <v>1.0269999999999999</v>
      </c>
      <c r="DM425" s="41">
        <f t="shared" si="109"/>
        <v>1.0269999999999999</v>
      </c>
      <c r="DN425" s="41">
        <f t="shared" si="109"/>
        <v>1.0269999999999999</v>
      </c>
      <c r="DO425" s="41">
        <f t="shared" si="109"/>
        <v>1.0269999999999999</v>
      </c>
      <c r="DP425" s="41">
        <f t="shared" si="109"/>
        <v>1.0269999999999999</v>
      </c>
      <c r="DQ425" s="41">
        <f t="shared" si="109"/>
        <v>1.0269999999999999</v>
      </c>
      <c r="DR425" s="41">
        <f t="shared" si="109"/>
        <v>1.0269999999999999</v>
      </c>
      <c r="DS425" s="41">
        <f t="shared" si="109"/>
        <v>1.0269999999999999</v>
      </c>
      <c r="DT425" s="41">
        <f t="shared" si="109"/>
        <v>1.0269999999999999</v>
      </c>
      <c r="DU425" s="41">
        <f t="shared" si="109"/>
        <v>1.0269999999999999</v>
      </c>
      <c r="DV425" s="41">
        <f t="shared" si="109"/>
        <v>1.0269999999999999</v>
      </c>
      <c r="DW425" s="41">
        <f t="shared" si="109"/>
        <v>1.0269999999999999</v>
      </c>
      <c r="DX425" s="41">
        <f t="shared" si="109"/>
        <v>1.0269999999999999</v>
      </c>
      <c r="DY425" s="41">
        <f t="shared" si="109"/>
        <v>1.0251999999999999</v>
      </c>
      <c r="DZ425" s="41">
        <f t="shared" si="109"/>
        <v>1.0234000000000001</v>
      </c>
      <c r="EA425" s="41">
        <f t="shared" si="109"/>
        <v>1.0216000000000001</v>
      </c>
      <c r="EB425" s="41">
        <f t="shared" si="109"/>
        <v>1.0198</v>
      </c>
      <c r="EC425" s="41">
        <f t="shared" si="109"/>
        <v>1.018</v>
      </c>
      <c r="ED425" s="41">
        <f t="shared" si="109"/>
        <v>1.0162</v>
      </c>
      <c r="EE425" s="41">
        <f t="shared" si="109"/>
        <v>1.0144</v>
      </c>
      <c r="EF425" s="41">
        <f t="shared" si="109"/>
        <v>1.0125999999999999</v>
      </c>
      <c r="EG425" s="41">
        <f t="shared" si="109"/>
        <v>1.0107999999999999</v>
      </c>
      <c r="EH425" s="41">
        <f t="shared" si="109"/>
        <v>1.0089999999999999</v>
      </c>
      <c r="EI425" s="41">
        <f t="shared" si="109"/>
        <v>1.0072000000000001</v>
      </c>
      <c r="EJ425" s="41">
        <f t="shared" si="109"/>
        <v>1.0054000000000001</v>
      </c>
      <c r="EK425" s="41">
        <f t="shared" si="109"/>
        <v>1.0036</v>
      </c>
      <c r="EL425" s="41">
        <f t="shared" si="109"/>
        <v>1.0018</v>
      </c>
      <c r="EM425" s="41">
        <f t="shared" si="109"/>
        <v>1</v>
      </c>
    </row>
    <row r="426" spans="1:143" x14ac:dyDescent="0.25">
      <c r="A426" s="34"/>
      <c r="B426" s="83" t="s">
        <v>21</v>
      </c>
      <c r="C426" s="83" t="s">
        <v>31</v>
      </c>
      <c r="D426" s="81">
        <f t="shared" si="106"/>
        <v>1.008</v>
      </c>
      <c r="E426" s="81">
        <f t="shared" si="106"/>
        <v>1.008</v>
      </c>
      <c r="F426" s="81">
        <f t="shared" si="106"/>
        <v>1.008</v>
      </c>
      <c r="G426" s="81">
        <f t="shared" si="106"/>
        <v>1.008</v>
      </c>
      <c r="H426" s="81">
        <f t="shared" si="106"/>
        <v>1.008</v>
      </c>
      <c r="I426" s="81">
        <f t="shared" si="106"/>
        <v>1.008</v>
      </c>
      <c r="J426" s="81">
        <f t="shared" si="106"/>
        <v>1.008</v>
      </c>
      <c r="K426" s="81">
        <f t="shared" si="106"/>
        <v>1.008</v>
      </c>
      <c r="L426" s="81">
        <f t="shared" si="106"/>
        <v>1.008</v>
      </c>
      <c r="M426" s="81">
        <f t="shared" si="106"/>
        <v>1.008</v>
      </c>
      <c r="N426" s="81">
        <f t="shared" si="106"/>
        <v>1.008</v>
      </c>
      <c r="O426" s="81">
        <f t="shared" si="106"/>
        <v>1.008</v>
      </c>
      <c r="P426" s="81">
        <f t="shared" si="106"/>
        <v>1.008</v>
      </c>
      <c r="Q426" s="81">
        <f t="shared" si="106"/>
        <v>1.008</v>
      </c>
      <c r="R426" s="81">
        <f t="shared" si="106"/>
        <v>1.008</v>
      </c>
      <c r="S426" s="81">
        <f t="shared" si="106"/>
        <v>1.0074666666666667</v>
      </c>
      <c r="T426" s="81">
        <f t="shared" si="106"/>
        <v>1.0069333333333332</v>
      </c>
      <c r="U426" s="81">
        <f t="shared" si="106"/>
        <v>1.0064</v>
      </c>
      <c r="V426" s="81">
        <f t="shared" si="106"/>
        <v>1.0058666666666667</v>
      </c>
      <c r="W426" s="81">
        <f t="shared" si="106"/>
        <v>1.0053333333333334</v>
      </c>
      <c r="X426" s="81">
        <f t="shared" si="106"/>
        <v>1.0047999999999999</v>
      </c>
      <c r="Y426" s="81">
        <f t="shared" si="106"/>
        <v>1.0042666666666666</v>
      </c>
      <c r="Z426" s="81">
        <f t="shared" si="106"/>
        <v>1.0037333333333334</v>
      </c>
      <c r="AA426" s="81">
        <f t="shared" si="106"/>
        <v>1.0032000000000001</v>
      </c>
      <c r="AB426" s="81">
        <f t="shared" si="106"/>
        <v>1.0026666666666666</v>
      </c>
      <c r="AC426" s="81">
        <f t="shared" si="106"/>
        <v>1.0021333333333333</v>
      </c>
      <c r="AD426" s="81">
        <f t="shared" si="106"/>
        <v>1.0016</v>
      </c>
      <c r="AE426" s="81">
        <f t="shared" si="106"/>
        <v>1.0010666666666668</v>
      </c>
      <c r="AF426" s="81">
        <f t="shared" si="106"/>
        <v>1.0005333333333333</v>
      </c>
      <c r="AG426" s="81">
        <f t="shared" si="106"/>
        <v>1</v>
      </c>
      <c r="AK426" s="34"/>
      <c r="AL426" s="7" t="s">
        <v>21</v>
      </c>
      <c r="AM426" s="7" t="s">
        <v>31</v>
      </c>
      <c r="AN426" s="41">
        <f t="shared" si="107"/>
        <v>1.4729999999999999</v>
      </c>
      <c r="AO426" s="41">
        <f t="shared" si="107"/>
        <v>1.4729999999999999</v>
      </c>
      <c r="AP426" s="41">
        <f t="shared" si="107"/>
        <v>1.4729999999999999</v>
      </c>
      <c r="AQ426" s="41">
        <f t="shared" si="107"/>
        <v>1.4729999999999999</v>
      </c>
      <c r="AR426" s="41">
        <f t="shared" si="107"/>
        <v>1.4729999999999999</v>
      </c>
      <c r="AS426" s="41">
        <f t="shared" si="107"/>
        <v>1.4729999999999999</v>
      </c>
      <c r="AT426" s="41">
        <f t="shared" si="107"/>
        <v>1.4729999999999999</v>
      </c>
      <c r="AU426" s="41">
        <f t="shared" si="107"/>
        <v>1.4729999999999999</v>
      </c>
      <c r="AV426" s="41">
        <f t="shared" si="107"/>
        <v>1.4729999999999999</v>
      </c>
      <c r="AW426" s="41">
        <f t="shared" si="107"/>
        <v>1.4729999999999999</v>
      </c>
      <c r="AX426" s="41">
        <f t="shared" si="107"/>
        <v>1.4729999999999999</v>
      </c>
      <c r="AY426" s="41">
        <f t="shared" si="107"/>
        <v>1.4729999999999999</v>
      </c>
      <c r="AZ426" s="41">
        <f t="shared" si="107"/>
        <v>1.4729999999999999</v>
      </c>
      <c r="BA426" s="41">
        <f t="shared" si="107"/>
        <v>1.4729999999999999</v>
      </c>
      <c r="BB426" s="41">
        <f t="shared" si="107"/>
        <v>1.4729999999999999</v>
      </c>
      <c r="BC426" s="41">
        <f t="shared" si="107"/>
        <v>1.4414666666666667</v>
      </c>
      <c r="BD426" s="41">
        <f t="shared" si="107"/>
        <v>1.4099333333333333</v>
      </c>
      <c r="BE426" s="41">
        <f t="shared" si="107"/>
        <v>1.3784000000000001</v>
      </c>
      <c r="BF426" s="41">
        <f t="shared" si="107"/>
        <v>1.3468666666666667</v>
      </c>
      <c r="BG426" s="41">
        <f t="shared" si="107"/>
        <v>1.3153333333333332</v>
      </c>
      <c r="BH426" s="41">
        <f t="shared" si="107"/>
        <v>1.2838000000000001</v>
      </c>
      <c r="BI426" s="41">
        <f t="shared" si="107"/>
        <v>1.2522666666666666</v>
      </c>
      <c r="BJ426" s="41">
        <f t="shared" si="107"/>
        <v>1.2207333333333334</v>
      </c>
      <c r="BK426" s="41">
        <f t="shared" si="107"/>
        <v>1.1892</v>
      </c>
      <c r="BL426" s="41">
        <f t="shared" si="107"/>
        <v>1.1576666666666666</v>
      </c>
      <c r="BM426" s="41">
        <f t="shared" si="107"/>
        <v>1.1261333333333332</v>
      </c>
      <c r="BN426" s="41">
        <f t="shared" si="107"/>
        <v>1.0946</v>
      </c>
      <c r="BO426" s="41">
        <f t="shared" si="107"/>
        <v>1.0630666666666666</v>
      </c>
      <c r="BP426" s="41">
        <f t="shared" si="107"/>
        <v>1.0315333333333334</v>
      </c>
      <c r="BQ426" s="41">
        <f t="shared" si="107"/>
        <v>1</v>
      </c>
      <c r="BV426" s="34"/>
      <c r="BW426" s="7" t="s">
        <v>21</v>
      </c>
      <c r="BX426" s="7" t="s">
        <v>31</v>
      </c>
      <c r="BY426" s="41">
        <f t="shared" si="108"/>
        <v>1.151</v>
      </c>
      <c r="BZ426" s="41">
        <f t="shared" si="108"/>
        <v>1.151</v>
      </c>
      <c r="CA426" s="41">
        <f t="shared" si="108"/>
        <v>1.151</v>
      </c>
      <c r="CB426" s="41">
        <f t="shared" si="108"/>
        <v>1.151</v>
      </c>
      <c r="CC426" s="41">
        <f t="shared" si="108"/>
        <v>1.151</v>
      </c>
      <c r="CD426" s="41">
        <f t="shared" si="108"/>
        <v>1.151</v>
      </c>
      <c r="CE426" s="41">
        <f t="shared" si="108"/>
        <v>1.151</v>
      </c>
      <c r="CF426" s="41">
        <f t="shared" si="108"/>
        <v>1.151</v>
      </c>
      <c r="CG426" s="41">
        <f t="shared" si="108"/>
        <v>1.151</v>
      </c>
      <c r="CH426" s="41">
        <f t="shared" si="108"/>
        <v>1.151</v>
      </c>
      <c r="CI426" s="41">
        <f t="shared" si="108"/>
        <v>1.151</v>
      </c>
      <c r="CJ426" s="41">
        <f t="shared" si="108"/>
        <v>1.151</v>
      </c>
      <c r="CK426" s="41">
        <f t="shared" si="108"/>
        <v>1.151</v>
      </c>
      <c r="CL426" s="41">
        <f t="shared" si="108"/>
        <v>1.151</v>
      </c>
      <c r="CM426" s="41">
        <f t="shared" si="108"/>
        <v>1.151</v>
      </c>
      <c r="CN426" s="41">
        <f t="shared" si="108"/>
        <v>1.1409333333333334</v>
      </c>
      <c r="CO426" s="41">
        <f t="shared" si="108"/>
        <v>1.1308666666666667</v>
      </c>
      <c r="CP426" s="41">
        <f t="shared" si="108"/>
        <v>1.1208</v>
      </c>
      <c r="CQ426" s="41">
        <f t="shared" si="108"/>
        <v>1.1107333333333334</v>
      </c>
      <c r="CR426" s="41">
        <f t="shared" si="108"/>
        <v>1.1006666666666667</v>
      </c>
      <c r="CS426" s="41">
        <f t="shared" si="108"/>
        <v>1.0906</v>
      </c>
      <c r="CT426" s="41">
        <f t="shared" si="108"/>
        <v>1.0805333333333333</v>
      </c>
      <c r="CU426" s="41">
        <f t="shared" si="108"/>
        <v>1.0704666666666667</v>
      </c>
      <c r="CV426" s="41">
        <f t="shared" si="108"/>
        <v>1.0604</v>
      </c>
      <c r="CW426" s="41">
        <f t="shared" si="108"/>
        <v>1.0503333333333333</v>
      </c>
      <c r="CX426" s="41">
        <f t="shared" si="108"/>
        <v>1.0402666666666667</v>
      </c>
      <c r="CY426" s="41">
        <f t="shared" si="108"/>
        <v>1.0302</v>
      </c>
      <c r="CZ426" s="41">
        <f t="shared" si="108"/>
        <v>1.0201333333333333</v>
      </c>
      <c r="DA426" s="41">
        <f t="shared" si="108"/>
        <v>1.0100666666666667</v>
      </c>
      <c r="DB426" s="41">
        <f t="shared" si="108"/>
        <v>1</v>
      </c>
      <c r="DG426" s="34"/>
      <c r="DH426" s="7" t="s">
        <v>21</v>
      </c>
      <c r="DI426" s="7" t="s">
        <v>31</v>
      </c>
      <c r="DJ426" s="41">
        <f t="shared" si="109"/>
        <v>1.0269999999999999</v>
      </c>
      <c r="DK426" s="41">
        <f t="shared" si="109"/>
        <v>1.0269999999999999</v>
      </c>
      <c r="DL426" s="41">
        <f t="shared" si="109"/>
        <v>1.0269999999999999</v>
      </c>
      <c r="DM426" s="41">
        <f t="shared" si="109"/>
        <v>1.0269999999999999</v>
      </c>
      <c r="DN426" s="41">
        <f t="shared" si="109"/>
        <v>1.0269999999999999</v>
      </c>
      <c r="DO426" s="41">
        <f t="shared" si="109"/>
        <v>1.0269999999999999</v>
      </c>
      <c r="DP426" s="41">
        <f t="shared" si="109"/>
        <v>1.0269999999999999</v>
      </c>
      <c r="DQ426" s="41">
        <f t="shared" si="109"/>
        <v>1.0269999999999999</v>
      </c>
      <c r="DR426" s="41">
        <f t="shared" si="109"/>
        <v>1.0269999999999999</v>
      </c>
      <c r="DS426" s="41">
        <f t="shared" si="109"/>
        <v>1.0269999999999999</v>
      </c>
      <c r="DT426" s="41">
        <f t="shared" si="109"/>
        <v>1.0269999999999999</v>
      </c>
      <c r="DU426" s="41">
        <f t="shared" si="109"/>
        <v>1.0269999999999999</v>
      </c>
      <c r="DV426" s="41">
        <f t="shared" si="109"/>
        <v>1.0269999999999999</v>
      </c>
      <c r="DW426" s="41">
        <f t="shared" si="109"/>
        <v>1.0269999999999999</v>
      </c>
      <c r="DX426" s="41">
        <f t="shared" si="109"/>
        <v>1.0269999999999999</v>
      </c>
      <c r="DY426" s="41">
        <f t="shared" si="109"/>
        <v>1.0251999999999999</v>
      </c>
      <c r="DZ426" s="41">
        <f t="shared" si="109"/>
        <v>1.0234000000000001</v>
      </c>
      <c r="EA426" s="41">
        <f t="shared" si="109"/>
        <v>1.0216000000000001</v>
      </c>
      <c r="EB426" s="41">
        <f t="shared" si="109"/>
        <v>1.0198</v>
      </c>
      <c r="EC426" s="41">
        <f t="shared" si="109"/>
        <v>1.018</v>
      </c>
      <c r="ED426" s="41">
        <f t="shared" si="109"/>
        <v>1.0162</v>
      </c>
      <c r="EE426" s="41">
        <f t="shared" si="109"/>
        <v>1.0144</v>
      </c>
      <c r="EF426" s="41">
        <f t="shared" si="109"/>
        <v>1.0125999999999999</v>
      </c>
      <c r="EG426" s="41">
        <f t="shared" si="109"/>
        <v>1.0107999999999999</v>
      </c>
      <c r="EH426" s="41">
        <f t="shared" si="109"/>
        <v>1.0089999999999999</v>
      </c>
      <c r="EI426" s="41">
        <f t="shared" si="109"/>
        <v>1.0072000000000001</v>
      </c>
      <c r="EJ426" s="41">
        <f t="shared" si="109"/>
        <v>1.0054000000000001</v>
      </c>
      <c r="EK426" s="41">
        <f t="shared" si="109"/>
        <v>1.0036</v>
      </c>
      <c r="EL426" s="41">
        <f t="shared" si="109"/>
        <v>1.0018</v>
      </c>
      <c r="EM426" s="41">
        <f t="shared" si="109"/>
        <v>1</v>
      </c>
    </row>
    <row r="427" spans="1:143" x14ac:dyDescent="0.25">
      <c r="A427" s="34"/>
      <c r="B427" s="83" t="s">
        <v>21</v>
      </c>
      <c r="C427" s="83" t="s">
        <v>35</v>
      </c>
      <c r="D427" s="81">
        <f t="shared" si="106"/>
        <v>1.008</v>
      </c>
      <c r="E427" s="81">
        <f t="shared" si="106"/>
        <v>1.008</v>
      </c>
      <c r="F427" s="81">
        <f t="shared" si="106"/>
        <v>1.008</v>
      </c>
      <c r="G427" s="81">
        <f t="shared" si="106"/>
        <v>1.008</v>
      </c>
      <c r="H427" s="81">
        <f t="shared" si="106"/>
        <v>1.008</v>
      </c>
      <c r="I427" s="81">
        <f t="shared" si="106"/>
        <v>1.008</v>
      </c>
      <c r="J427" s="81">
        <f t="shared" si="106"/>
        <v>1.008</v>
      </c>
      <c r="K427" s="81">
        <f t="shared" si="106"/>
        <v>1.008</v>
      </c>
      <c r="L427" s="81">
        <f t="shared" si="106"/>
        <v>1.008</v>
      </c>
      <c r="M427" s="81">
        <f t="shared" si="106"/>
        <v>1.008</v>
      </c>
      <c r="N427" s="81">
        <f t="shared" si="106"/>
        <v>1.008</v>
      </c>
      <c r="O427" s="81">
        <f t="shared" si="106"/>
        <v>1.008</v>
      </c>
      <c r="P427" s="81">
        <f t="shared" si="106"/>
        <v>1.008</v>
      </c>
      <c r="Q427" s="81">
        <f t="shared" si="106"/>
        <v>1.008</v>
      </c>
      <c r="R427" s="81">
        <f t="shared" si="106"/>
        <v>1.008</v>
      </c>
      <c r="S427" s="81">
        <f t="shared" si="106"/>
        <v>1.0074666666666667</v>
      </c>
      <c r="T427" s="81">
        <f t="shared" si="106"/>
        <v>1.0069333333333332</v>
      </c>
      <c r="U427" s="81">
        <f t="shared" si="106"/>
        <v>1.0064</v>
      </c>
      <c r="V427" s="81">
        <f t="shared" si="106"/>
        <v>1.0058666666666667</v>
      </c>
      <c r="W427" s="81">
        <f t="shared" si="106"/>
        <v>1.0053333333333334</v>
      </c>
      <c r="X427" s="81">
        <f t="shared" si="106"/>
        <v>1.0047999999999999</v>
      </c>
      <c r="Y427" s="81">
        <f t="shared" si="106"/>
        <v>1.0042666666666666</v>
      </c>
      <c r="Z427" s="81">
        <f t="shared" si="106"/>
        <v>1.0037333333333334</v>
      </c>
      <c r="AA427" s="81">
        <f t="shared" si="106"/>
        <v>1.0032000000000001</v>
      </c>
      <c r="AB427" s="81">
        <f t="shared" si="106"/>
        <v>1.0026666666666666</v>
      </c>
      <c r="AC427" s="81">
        <f t="shared" si="106"/>
        <v>1.0021333333333333</v>
      </c>
      <c r="AD427" s="81">
        <f t="shared" si="106"/>
        <v>1.0016</v>
      </c>
      <c r="AE427" s="81">
        <f t="shared" si="106"/>
        <v>1.0010666666666668</v>
      </c>
      <c r="AF427" s="81">
        <f t="shared" si="106"/>
        <v>1.0005333333333333</v>
      </c>
      <c r="AG427" s="81">
        <f t="shared" si="106"/>
        <v>1</v>
      </c>
      <c r="AK427" s="34"/>
      <c r="AL427" s="7" t="s">
        <v>21</v>
      </c>
      <c r="AM427" s="7" t="s">
        <v>35</v>
      </c>
      <c r="AN427" s="41">
        <f t="shared" si="107"/>
        <v>1.4729999999999999</v>
      </c>
      <c r="AO427" s="41">
        <f t="shared" si="107"/>
        <v>1.4729999999999999</v>
      </c>
      <c r="AP427" s="41">
        <f t="shared" si="107"/>
        <v>1.4729999999999999</v>
      </c>
      <c r="AQ427" s="41">
        <f t="shared" si="107"/>
        <v>1.4729999999999999</v>
      </c>
      <c r="AR427" s="41">
        <f t="shared" si="107"/>
        <v>1.4729999999999999</v>
      </c>
      <c r="AS427" s="41">
        <f t="shared" si="107"/>
        <v>1.4729999999999999</v>
      </c>
      <c r="AT427" s="41">
        <f t="shared" si="107"/>
        <v>1.4729999999999999</v>
      </c>
      <c r="AU427" s="41">
        <f t="shared" si="107"/>
        <v>1.4729999999999999</v>
      </c>
      <c r="AV427" s="41">
        <f t="shared" si="107"/>
        <v>1.4729999999999999</v>
      </c>
      <c r="AW427" s="41">
        <f t="shared" si="107"/>
        <v>1.4729999999999999</v>
      </c>
      <c r="AX427" s="41">
        <f t="shared" si="107"/>
        <v>1.4729999999999999</v>
      </c>
      <c r="AY427" s="41">
        <f t="shared" si="107"/>
        <v>1.4729999999999999</v>
      </c>
      <c r="AZ427" s="41">
        <f t="shared" si="107"/>
        <v>1.4729999999999999</v>
      </c>
      <c r="BA427" s="41">
        <f t="shared" si="107"/>
        <v>1.4729999999999999</v>
      </c>
      <c r="BB427" s="41">
        <f t="shared" si="107"/>
        <v>1.4729999999999999</v>
      </c>
      <c r="BC427" s="41">
        <f t="shared" si="107"/>
        <v>1.4414666666666667</v>
      </c>
      <c r="BD427" s="41">
        <f t="shared" si="107"/>
        <v>1.4099333333333333</v>
      </c>
      <c r="BE427" s="41">
        <f t="shared" si="107"/>
        <v>1.3784000000000001</v>
      </c>
      <c r="BF427" s="41">
        <f t="shared" si="107"/>
        <v>1.3468666666666667</v>
      </c>
      <c r="BG427" s="41">
        <f t="shared" si="107"/>
        <v>1.3153333333333332</v>
      </c>
      <c r="BH427" s="41">
        <f t="shared" si="107"/>
        <v>1.2838000000000001</v>
      </c>
      <c r="BI427" s="41">
        <f t="shared" si="107"/>
        <v>1.2522666666666666</v>
      </c>
      <c r="BJ427" s="41">
        <f t="shared" si="107"/>
        <v>1.2207333333333334</v>
      </c>
      <c r="BK427" s="41">
        <f t="shared" si="107"/>
        <v>1.1892</v>
      </c>
      <c r="BL427" s="41">
        <f t="shared" si="107"/>
        <v>1.1576666666666666</v>
      </c>
      <c r="BM427" s="41">
        <f t="shared" si="107"/>
        <v>1.1261333333333332</v>
      </c>
      <c r="BN427" s="41">
        <f t="shared" si="107"/>
        <v>1.0946</v>
      </c>
      <c r="BO427" s="41">
        <f t="shared" si="107"/>
        <v>1.0630666666666666</v>
      </c>
      <c r="BP427" s="41">
        <f t="shared" si="107"/>
        <v>1.0315333333333334</v>
      </c>
      <c r="BQ427" s="41">
        <f t="shared" si="107"/>
        <v>1</v>
      </c>
      <c r="BV427" s="34"/>
      <c r="BW427" s="7" t="s">
        <v>21</v>
      </c>
      <c r="BX427" s="7" t="s">
        <v>35</v>
      </c>
      <c r="BY427" s="41">
        <f t="shared" si="108"/>
        <v>1.151</v>
      </c>
      <c r="BZ427" s="41">
        <f t="shared" si="108"/>
        <v>1.151</v>
      </c>
      <c r="CA427" s="41">
        <f t="shared" si="108"/>
        <v>1.151</v>
      </c>
      <c r="CB427" s="41">
        <f t="shared" si="108"/>
        <v>1.151</v>
      </c>
      <c r="CC427" s="41">
        <f t="shared" si="108"/>
        <v>1.151</v>
      </c>
      <c r="CD427" s="41">
        <f t="shared" si="108"/>
        <v>1.151</v>
      </c>
      <c r="CE427" s="41">
        <f t="shared" si="108"/>
        <v>1.151</v>
      </c>
      <c r="CF427" s="41">
        <f t="shared" si="108"/>
        <v>1.151</v>
      </c>
      <c r="CG427" s="41">
        <f t="shared" si="108"/>
        <v>1.151</v>
      </c>
      <c r="CH427" s="41">
        <f t="shared" si="108"/>
        <v>1.151</v>
      </c>
      <c r="CI427" s="41">
        <f t="shared" si="108"/>
        <v>1.151</v>
      </c>
      <c r="CJ427" s="41">
        <f t="shared" si="108"/>
        <v>1.151</v>
      </c>
      <c r="CK427" s="41">
        <f t="shared" si="108"/>
        <v>1.151</v>
      </c>
      <c r="CL427" s="41">
        <f t="shared" si="108"/>
        <v>1.151</v>
      </c>
      <c r="CM427" s="41">
        <f t="shared" si="108"/>
        <v>1.151</v>
      </c>
      <c r="CN427" s="41">
        <f t="shared" si="108"/>
        <v>1.1409333333333334</v>
      </c>
      <c r="CO427" s="41">
        <f t="shared" si="108"/>
        <v>1.1308666666666667</v>
      </c>
      <c r="CP427" s="41">
        <f t="shared" si="108"/>
        <v>1.1208</v>
      </c>
      <c r="CQ427" s="41">
        <f t="shared" si="108"/>
        <v>1.1107333333333334</v>
      </c>
      <c r="CR427" s="41">
        <f t="shared" si="108"/>
        <v>1.1006666666666667</v>
      </c>
      <c r="CS427" s="41">
        <f t="shared" si="108"/>
        <v>1.0906</v>
      </c>
      <c r="CT427" s="41">
        <f t="shared" si="108"/>
        <v>1.0805333333333333</v>
      </c>
      <c r="CU427" s="41">
        <f t="shared" si="108"/>
        <v>1.0704666666666667</v>
      </c>
      <c r="CV427" s="41">
        <f t="shared" si="108"/>
        <v>1.0604</v>
      </c>
      <c r="CW427" s="41">
        <f t="shared" si="108"/>
        <v>1.0503333333333333</v>
      </c>
      <c r="CX427" s="41">
        <f t="shared" si="108"/>
        <v>1.0402666666666667</v>
      </c>
      <c r="CY427" s="41">
        <f t="shared" si="108"/>
        <v>1.0302</v>
      </c>
      <c r="CZ427" s="41">
        <f t="shared" si="108"/>
        <v>1.0201333333333333</v>
      </c>
      <c r="DA427" s="41">
        <f t="shared" si="108"/>
        <v>1.0100666666666667</v>
      </c>
      <c r="DB427" s="41">
        <f t="shared" si="108"/>
        <v>1</v>
      </c>
      <c r="DG427" s="34"/>
      <c r="DH427" s="7" t="s">
        <v>21</v>
      </c>
      <c r="DI427" s="7" t="s">
        <v>35</v>
      </c>
      <c r="DJ427" s="41">
        <f t="shared" si="109"/>
        <v>1.0269999999999999</v>
      </c>
      <c r="DK427" s="41">
        <f t="shared" si="109"/>
        <v>1.0269999999999999</v>
      </c>
      <c r="DL427" s="41">
        <f t="shared" si="109"/>
        <v>1.0269999999999999</v>
      </c>
      <c r="DM427" s="41">
        <f t="shared" si="109"/>
        <v>1.0269999999999999</v>
      </c>
      <c r="DN427" s="41">
        <f t="shared" si="109"/>
        <v>1.0269999999999999</v>
      </c>
      <c r="DO427" s="41">
        <f t="shared" si="109"/>
        <v>1.0269999999999999</v>
      </c>
      <c r="DP427" s="41">
        <f t="shared" si="109"/>
        <v>1.0269999999999999</v>
      </c>
      <c r="DQ427" s="41">
        <f t="shared" si="109"/>
        <v>1.0269999999999999</v>
      </c>
      <c r="DR427" s="41">
        <f t="shared" si="109"/>
        <v>1.0269999999999999</v>
      </c>
      <c r="DS427" s="41">
        <f t="shared" si="109"/>
        <v>1.0269999999999999</v>
      </c>
      <c r="DT427" s="41">
        <f t="shared" si="109"/>
        <v>1.0269999999999999</v>
      </c>
      <c r="DU427" s="41">
        <f t="shared" si="109"/>
        <v>1.0269999999999999</v>
      </c>
      <c r="DV427" s="41">
        <f t="shared" si="109"/>
        <v>1.0269999999999999</v>
      </c>
      <c r="DW427" s="41">
        <f t="shared" si="109"/>
        <v>1.0269999999999999</v>
      </c>
      <c r="DX427" s="41">
        <f t="shared" si="109"/>
        <v>1.0269999999999999</v>
      </c>
      <c r="DY427" s="41">
        <f t="shared" si="109"/>
        <v>1.0251999999999999</v>
      </c>
      <c r="DZ427" s="41">
        <f t="shared" si="109"/>
        <v>1.0234000000000001</v>
      </c>
      <c r="EA427" s="41">
        <f t="shared" si="109"/>
        <v>1.0216000000000001</v>
      </c>
      <c r="EB427" s="41">
        <f t="shared" si="109"/>
        <v>1.0198</v>
      </c>
      <c r="EC427" s="41">
        <f t="shared" si="109"/>
        <v>1.018</v>
      </c>
      <c r="ED427" s="41">
        <f t="shared" si="109"/>
        <v>1.0162</v>
      </c>
      <c r="EE427" s="41">
        <f t="shared" si="109"/>
        <v>1.0144</v>
      </c>
      <c r="EF427" s="41">
        <f t="shared" si="109"/>
        <v>1.0125999999999999</v>
      </c>
      <c r="EG427" s="41">
        <f t="shared" si="109"/>
        <v>1.0107999999999999</v>
      </c>
      <c r="EH427" s="41">
        <f t="shared" si="109"/>
        <v>1.0089999999999999</v>
      </c>
      <c r="EI427" s="41">
        <f t="shared" si="109"/>
        <v>1.0072000000000001</v>
      </c>
      <c r="EJ427" s="41">
        <f t="shared" si="109"/>
        <v>1.0054000000000001</v>
      </c>
      <c r="EK427" s="41">
        <f t="shared" si="109"/>
        <v>1.0036</v>
      </c>
      <c r="EL427" s="41">
        <f t="shared" si="109"/>
        <v>1.0018</v>
      </c>
      <c r="EM427" s="41">
        <f t="shared" si="109"/>
        <v>1</v>
      </c>
    </row>
    <row r="428" spans="1:143" x14ac:dyDescent="0.25">
      <c r="A428" s="34"/>
      <c r="B428" s="83" t="s">
        <v>21</v>
      </c>
      <c r="C428" s="83" t="s">
        <v>10</v>
      </c>
      <c r="D428" s="81">
        <f t="shared" si="106"/>
        <v>1.008</v>
      </c>
      <c r="E428" s="81">
        <f t="shared" si="106"/>
        <v>1.008</v>
      </c>
      <c r="F428" s="81">
        <f t="shared" si="106"/>
        <v>1.008</v>
      </c>
      <c r="G428" s="81">
        <f t="shared" si="106"/>
        <v>1.008</v>
      </c>
      <c r="H428" s="81">
        <f t="shared" si="106"/>
        <v>1.008</v>
      </c>
      <c r="I428" s="81">
        <f t="shared" si="106"/>
        <v>1.008</v>
      </c>
      <c r="J428" s="81">
        <f t="shared" si="106"/>
        <v>1.008</v>
      </c>
      <c r="K428" s="81">
        <f t="shared" si="106"/>
        <v>1.008</v>
      </c>
      <c r="L428" s="81">
        <f t="shared" si="106"/>
        <v>1.008</v>
      </c>
      <c r="M428" s="81">
        <f t="shared" si="106"/>
        <v>1.008</v>
      </c>
      <c r="N428" s="81">
        <f t="shared" si="106"/>
        <v>1.008</v>
      </c>
      <c r="O428" s="81">
        <f t="shared" si="106"/>
        <v>1.008</v>
      </c>
      <c r="P428" s="81">
        <f t="shared" si="106"/>
        <v>1.008</v>
      </c>
      <c r="Q428" s="81">
        <f t="shared" si="106"/>
        <v>1.008</v>
      </c>
      <c r="R428" s="81">
        <f t="shared" si="106"/>
        <v>1.008</v>
      </c>
      <c r="S428" s="81">
        <f t="shared" ref="S428:AG428" si="110">1+($C150*S$160/S$161)</f>
        <v>1.0074666666666667</v>
      </c>
      <c r="T428" s="81">
        <f t="shared" si="110"/>
        <v>1.0069333333333332</v>
      </c>
      <c r="U428" s="81">
        <f t="shared" si="110"/>
        <v>1.0064</v>
      </c>
      <c r="V428" s="81">
        <f t="shared" si="110"/>
        <v>1.0058666666666667</v>
      </c>
      <c r="W428" s="81">
        <f t="shared" si="110"/>
        <v>1.0053333333333334</v>
      </c>
      <c r="X428" s="81">
        <f t="shared" si="110"/>
        <v>1.0047999999999999</v>
      </c>
      <c r="Y428" s="81">
        <f t="shared" si="110"/>
        <v>1.0042666666666666</v>
      </c>
      <c r="Z428" s="81">
        <f t="shared" si="110"/>
        <v>1.0037333333333334</v>
      </c>
      <c r="AA428" s="81">
        <f t="shared" si="110"/>
        <v>1.0032000000000001</v>
      </c>
      <c r="AB428" s="81">
        <f t="shared" si="110"/>
        <v>1.0026666666666666</v>
      </c>
      <c r="AC428" s="81">
        <f t="shared" si="110"/>
        <v>1.0021333333333333</v>
      </c>
      <c r="AD428" s="81">
        <f t="shared" si="110"/>
        <v>1.0016</v>
      </c>
      <c r="AE428" s="81">
        <f t="shared" si="110"/>
        <v>1.0010666666666668</v>
      </c>
      <c r="AF428" s="81">
        <f t="shared" si="110"/>
        <v>1.0005333333333333</v>
      </c>
      <c r="AG428" s="81">
        <f t="shared" si="110"/>
        <v>1</v>
      </c>
      <c r="AK428" s="34"/>
      <c r="AL428" s="7" t="s">
        <v>21</v>
      </c>
      <c r="AM428" s="7" t="s">
        <v>10</v>
      </c>
      <c r="AN428" s="41">
        <f t="shared" si="107"/>
        <v>1.4729999999999999</v>
      </c>
      <c r="AO428" s="41">
        <f t="shared" si="107"/>
        <v>1.4729999999999999</v>
      </c>
      <c r="AP428" s="41">
        <f t="shared" si="107"/>
        <v>1.4729999999999999</v>
      </c>
      <c r="AQ428" s="41">
        <f t="shared" si="107"/>
        <v>1.4729999999999999</v>
      </c>
      <c r="AR428" s="41">
        <f t="shared" si="107"/>
        <v>1.4729999999999999</v>
      </c>
      <c r="AS428" s="41">
        <f t="shared" si="107"/>
        <v>1.4729999999999999</v>
      </c>
      <c r="AT428" s="41">
        <f t="shared" si="107"/>
        <v>1.4729999999999999</v>
      </c>
      <c r="AU428" s="41">
        <f t="shared" si="107"/>
        <v>1.4729999999999999</v>
      </c>
      <c r="AV428" s="41">
        <f t="shared" si="107"/>
        <v>1.4729999999999999</v>
      </c>
      <c r="AW428" s="41">
        <f t="shared" si="107"/>
        <v>1.4729999999999999</v>
      </c>
      <c r="AX428" s="41">
        <f t="shared" si="107"/>
        <v>1.4729999999999999</v>
      </c>
      <c r="AY428" s="41">
        <f t="shared" si="107"/>
        <v>1.4729999999999999</v>
      </c>
      <c r="AZ428" s="41">
        <f t="shared" si="107"/>
        <v>1.4729999999999999</v>
      </c>
      <c r="BA428" s="41">
        <f t="shared" si="107"/>
        <v>1.4729999999999999</v>
      </c>
      <c r="BB428" s="41">
        <f t="shared" si="107"/>
        <v>1.4729999999999999</v>
      </c>
      <c r="BC428" s="41">
        <f t="shared" ref="BC428:BQ428" si="111">1+($F150*S$160/S$161)</f>
        <v>1.4414666666666667</v>
      </c>
      <c r="BD428" s="41">
        <f t="shared" si="111"/>
        <v>1.4099333333333333</v>
      </c>
      <c r="BE428" s="41">
        <f t="shared" si="111"/>
        <v>1.3784000000000001</v>
      </c>
      <c r="BF428" s="41">
        <f t="shared" si="111"/>
        <v>1.3468666666666667</v>
      </c>
      <c r="BG428" s="41">
        <f t="shared" si="111"/>
        <v>1.3153333333333332</v>
      </c>
      <c r="BH428" s="41">
        <f t="shared" si="111"/>
        <v>1.2838000000000001</v>
      </c>
      <c r="BI428" s="41">
        <f t="shared" si="111"/>
        <v>1.2522666666666666</v>
      </c>
      <c r="BJ428" s="41">
        <f t="shared" si="111"/>
        <v>1.2207333333333334</v>
      </c>
      <c r="BK428" s="41">
        <f t="shared" si="111"/>
        <v>1.1892</v>
      </c>
      <c r="BL428" s="41">
        <f t="shared" si="111"/>
        <v>1.1576666666666666</v>
      </c>
      <c r="BM428" s="41">
        <f t="shared" si="111"/>
        <v>1.1261333333333332</v>
      </c>
      <c r="BN428" s="41">
        <f t="shared" si="111"/>
        <v>1.0946</v>
      </c>
      <c r="BO428" s="41">
        <f t="shared" si="111"/>
        <v>1.0630666666666666</v>
      </c>
      <c r="BP428" s="41">
        <f t="shared" si="111"/>
        <v>1.0315333333333334</v>
      </c>
      <c r="BQ428" s="41">
        <f t="shared" si="111"/>
        <v>1</v>
      </c>
      <c r="BV428" s="34"/>
      <c r="BW428" s="7" t="s">
        <v>21</v>
      </c>
      <c r="BX428" s="7" t="s">
        <v>10</v>
      </c>
      <c r="BY428" s="41">
        <f t="shared" si="108"/>
        <v>1.151</v>
      </c>
      <c r="BZ428" s="41">
        <f t="shared" si="108"/>
        <v>1.151</v>
      </c>
      <c r="CA428" s="41">
        <f t="shared" si="108"/>
        <v>1.151</v>
      </c>
      <c r="CB428" s="41">
        <f t="shared" si="108"/>
        <v>1.151</v>
      </c>
      <c r="CC428" s="41">
        <f t="shared" si="108"/>
        <v>1.151</v>
      </c>
      <c r="CD428" s="41">
        <f t="shared" si="108"/>
        <v>1.151</v>
      </c>
      <c r="CE428" s="41">
        <f t="shared" si="108"/>
        <v>1.151</v>
      </c>
      <c r="CF428" s="41">
        <f t="shared" si="108"/>
        <v>1.151</v>
      </c>
      <c r="CG428" s="41">
        <f t="shared" si="108"/>
        <v>1.151</v>
      </c>
      <c r="CH428" s="41">
        <f t="shared" si="108"/>
        <v>1.151</v>
      </c>
      <c r="CI428" s="41">
        <f t="shared" si="108"/>
        <v>1.151</v>
      </c>
      <c r="CJ428" s="41">
        <f t="shared" si="108"/>
        <v>1.151</v>
      </c>
      <c r="CK428" s="41">
        <f t="shared" si="108"/>
        <v>1.151</v>
      </c>
      <c r="CL428" s="41">
        <f t="shared" si="108"/>
        <v>1.151</v>
      </c>
      <c r="CM428" s="41">
        <f t="shared" si="108"/>
        <v>1.151</v>
      </c>
      <c r="CN428" s="41">
        <f t="shared" ref="CN428:DB428" si="112">1+($E150*S$160/S$161)</f>
        <v>1.1409333333333334</v>
      </c>
      <c r="CO428" s="41">
        <f t="shared" si="112"/>
        <v>1.1308666666666667</v>
      </c>
      <c r="CP428" s="41">
        <f t="shared" si="112"/>
        <v>1.1208</v>
      </c>
      <c r="CQ428" s="41">
        <f t="shared" si="112"/>
        <v>1.1107333333333334</v>
      </c>
      <c r="CR428" s="41">
        <f t="shared" si="112"/>
        <v>1.1006666666666667</v>
      </c>
      <c r="CS428" s="41">
        <f t="shared" si="112"/>
        <v>1.0906</v>
      </c>
      <c r="CT428" s="41">
        <f t="shared" si="112"/>
        <v>1.0805333333333333</v>
      </c>
      <c r="CU428" s="41">
        <f t="shared" si="112"/>
        <v>1.0704666666666667</v>
      </c>
      <c r="CV428" s="41">
        <f t="shared" si="112"/>
        <v>1.0604</v>
      </c>
      <c r="CW428" s="41">
        <f t="shared" si="112"/>
        <v>1.0503333333333333</v>
      </c>
      <c r="CX428" s="41">
        <f t="shared" si="112"/>
        <v>1.0402666666666667</v>
      </c>
      <c r="CY428" s="41">
        <f t="shared" si="112"/>
        <v>1.0302</v>
      </c>
      <c r="CZ428" s="41">
        <f t="shared" si="112"/>
        <v>1.0201333333333333</v>
      </c>
      <c r="DA428" s="41">
        <f t="shared" si="112"/>
        <v>1.0100666666666667</v>
      </c>
      <c r="DB428" s="41">
        <f t="shared" si="112"/>
        <v>1</v>
      </c>
      <c r="DG428" s="34"/>
      <c r="DH428" s="7" t="s">
        <v>21</v>
      </c>
      <c r="DI428" s="7" t="s">
        <v>10</v>
      </c>
      <c r="DJ428" s="41">
        <f t="shared" si="109"/>
        <v>1.0269999999999999</v>
      </c>
      <c r="DK428" s="41">
        <f t="shared" si="109"/>
        <v>1.0269999999999999</v>
      </c>
      <c r="DL428" s="41">
        <f t="shared" si="109"/>
        <v>1.0269999999999999</v>
      </c>
      <c r="DM428" s="41">
        <f t="shared" si="109"/>
        <v>1.0269999999999999</v>
      </c>
      <c r="DN428" s="41">
        <f t="shared" si="109"/>
        <v>1.0269999999999999</v>
      </c>
      <c r="DO428" s="41">
        <f t="shared" si="109"/>
        <v>1.0269999999999999</v>
      </c>
      <c r="DP428" s="41">
        <f t="shared" si="109"/>
        <v>1.0269999999999999</v>
      </c>
      <c r="DQ428" s="41">
        <f t="shared" si="109"/>
        <v>1.0269999999999999</v>
      </c>
      <c r="DR428" s="41">
        <f t="shared" si="109"/>
        <v>1.0269999999999999</v>
      </c>
      <c r="DS428" s="41">
        <f t="shared" si="109"/>
        <v>1.0269999999999999</v>
      </c>
      <c r="DT428" s="41">
        <f t="shared" si="109"/>
        <v>1.0269999999999999</v>
      </c>
      <c r="DU428" s="41">
        <f t="shared" si="109"/>
        <v>1.0269999999999999</v>
      </c>
      <c r="DV428" s="41">
        <f t="shared" si="109"/>
        <v>1.0269999999999999</v>
      </c>
      <c r="DW428" s="41">
        <f t="shared" si="109"/>
        <v>1.0269999999999999</v>
      </c>
      <c r="DX428" s="41">
        <f t="shared" si="109"/>
        <v>1.0269999999999999</v>
      </c>
      <c r="DY428" s="41">
        <f t="shared" ref="DY428:EM428" si="113">1+($D150*S$160/S$161)</f>
        <v>1.0251999999999999</v>
      </c>
      <c r="DZ428" s="41">
        <f t="shared" si="113"/>
        <v>1.0234000000000001</v>
      </c>
      <c r="EA428" s="41">
        <f t="shared" si="113"/>
        <v>1.0216000000000001</v>
      </c>
      <c r="EB428" s="41">
        <f t="shared" si="113"/>
        <v>1.0198</v>
      </c>
      <c r="EC428" s="41">
        <f t="shared" si="113"/>
        <v>1.018</v>
      </c>
      <c r="ED428" s="41">
        <f t="shared" si="113"/>
        <v>1.0162</v>
      </c>
      <c r="EE428" s="41">
        <f t="shared" si="113"/>
        <v>1.0144</v>
      </c>
      <c r="EF428" s="41">
        <f t="shared" si="113"/>
        <v>1.0125999999999999</v>
      </c>
      <c r="EG428" s="41">
        <f t="shared" si="113"/>
        <v>1.0107999999999999</v>
      </c>
      <c r="EH428" s="41">
        <f t="shared" si="113"/>
        <v>1.0089999999999999</v>
      </c>
      <c r="EI428" s="41">
        <f t="shared" si="113"/>
        <v>1.0072000000000001</v>
      </c>
      <c r="EJ428" s="41">
        <f t="shared" si="113"/>
        <v>1.0054000000000001</v>
      </c>
      <c r="EK428" s="41">
        <f t="shared" si="113"/>
        <v>1.0036</v>
      </c>
      <c r="EL428" s="41">
        <f t="shared" si="113"/>
        <v>1.0018</v>
      </c>
      <c r="EM428" s="41">
        <f t="shared" si="113"/>
        <v>1</v>
      </c>
    </row>
    <row r="429" spans="1:143" x14ac:dyDescent="0.25">
      <c r="A429" s="34"/>
      <c r="B429" s="83" t="s">
        <v>22</v>
      </c>
      <c r="C429" s="83" t="s">
        <v>147</v>
      </c>
      <c r="D429" s="81">
        <f t="shared" ref="D429:AG437" si="114">1+($C142*D$160/D$161)</f>
        <v>1.024</v>
      </c>
      <c r="E429" s="81">
        <f t="shared" si="114"/>
        <v>1.024</v>
      </c>
      <c r="F429" s="81">
        <f t="shared" si="114"/>
        <v>1.024</v>
      </c>
      <c r="G429" s="81">
        <f t="shared" si="114"/>
        <v>1.024</v>
      </c>
      <c r="H429" s="81">
        <f t="shared" si="114"/>
        <v>1.024</v>
      </c>
      <c r="I429" s="81">
        <f t="shared" si="114"/>
        <v>1.024</v>
      </c>
      <c r="J429" s="81">
        <f t="shared" si="114"/>
        <v>1.024</v>
      </c>
      <c r="K429" s="81">
        <f t="shared" si="114"/>
        <v>1.024</v>
      </c>
      <c r="L429" s="81">
        <f t="shared" si="114"/>
        <v>1.024</v>
      </c>
      <c r="M429" s="81">
        <f t="shared" si="114"/>
        <v>1.024</v>
      </c>
      <c r="N429" s="81">
        <f t="shared" si="114"/>
        <v>1.024</v>
      </c>
      <c r="O429" s="81">
        <f t="shared" si="114"/>
        <v>1.024</v>
      </c>
      <c r="P429" s="81">
        <f t="shared" si="114"/>
        <v>1.024</v>
      </c>
      <c r="Q429" s="81">
        <f t="shared" si="114"/>
        <v>1.024</v>
      </c>
      <c r="R429" s="81">
        <f t="shared" si="114"/>
        <v>1.024</v>
      </c>
      <c r="S429" s="81">
        <f t="shared" si="114"/>
        <v>1.0224</v>
      </c>
      <c r="T429" s="81">
        <f t="shared" si="114"/>
        <v>1.0207999999999999</v>
      </c>
      <c r="U429" s="81">
        <f t="shared" si="114"/>
        <v>1.0192000000000001</v>
      </c>
      <c r="V429" s="81">
        <f t="shared" si="114"/>
        <v>1.0176000000000001</v>
      </c>
      <c r="W429" s="81">
        <f t="shared" si="114"/>
        <v>1.016</v>
      </c>
      <c r="X429" s="81">
        <f t="shared" si="114"/>
        <v>1.0144</v>
      </c>
      <c r="Y429" s="81">
        <f t="shared" si="114"/>
        <v>1.0127999999999999</v>
      </c>
      <c r="Z429" s="81">
        <f t="shared" si="114"/>
        <v>1.0112000000000001</v>
      </c>
      <c r="AA429" s="81">
        <f t="shared" si="114"/>
        <v>1.0096000000000001</v>
      </c>
      <c r="AB429" s="81">
        <f t="shared" si="114"/>
        <v>1.008</v>
      </c>
      <c r="AC429" s="81">
        <f t="shared" si="114"/>
        <v>1.0064</v>
      </c>
      <c r="AD429" s="81">
        <f t="shared" si="114"/>
        <v>1.0047999999999999</v>
      </c>
      <c r="AE429" s="81">
        <f t="shared" si="114"/>
        <v>1.0032000000000001</v>
      </c>
      <c r="AF429" s="81">
        <f t="shared" si="114"/>
        <v>1.0016</v>
      </c>
      <c r="AG429" s="81">
        <f t="shared" si="114"/>
        <v>1</v>
      </c>
      <c r="AK429" s="34"/>
      <c r="AL429" s="7" t="s">
        <v>22</v>
      </c>
      <c r="AM429" s="7" t="s">
        <v>147</v>
      </c>
      <c r="AN429" s="41">
        <f t="shared" ref="AN429:BQ437" si="115">1+($F142*D$160/D$161)</f>
        <v>1.4729999999999999</v>
      </c>
      <c r="AO429" s="41">
        <f t="shared" si="115"/>
        <v>1.4729999999999999</v>
      </c>
      <c r="AP429" s="41">
        <f t="shared" si="115"/>
        <v>1.4729999999999999</v>
      </c>
      <c r="AQ429" s="41">
        <f t="shared" si="115"/>
        <v>1.4729999999999999</v>
      </c>
      <c r="AR429" s="41">
        <f t="shared" si="115"/>
        <v>1.4729999999999999</v>
      </c>
      <c r="AS429" s="41">
        <f t="shared" si="115"/>
        <v>1.4729999999999999</v>
      </c>
      <c r="AT429" s="41">
        <f t="shared" si="115"/>
        <v>1.4729999999999999</v>
      </c>
      <c r="AU429" s="41">
        <f t="shared" si="115"/>
        <v>1.4729999999999999</v>
      </c>
      <c r="AV429" s="41">
        <f t="shared" si="115"/>
        <v>1.4729999999999999</v>
      </c>
      <c r="AW429" s="41">
        <f t="shared" si="115"/>
        <v>1.4729999999999999</v>
      </c>
      <c r="AX429" s="41">
        <f t="shared" si="115"/>
        <v>1.4729999999999999</v>
      </c>
      <c r="AY429" s="41">
        <f t="shared" si="115"/>
        <v>1.4729999999999999</v>
      </c>
      <c r="AZ429" s="41">
        <f t="shared" si="115"/>
        <v>1.4729999999999999</v>
      </c>
      <c r="BA429" s="41">
        <f t="shared" si="115"/>
        <v>1.4729999999999999</v>
      </c>
      <c r="BB429" s="41">
        <f t="shared" si="115"/>
        <v>1.4729999999999999</v>
      </c>
      <c r="BC429" s="41">
        <f t="shared" si="115"/>
        <v>1.4414666666666667</v>
      </c>
      <c r="BD429" s="41">
        <f t="shared" si="115"/>
        <v>1.4099333333333333</v>
      </c>
      <c r="BE429" s="41">
        <f t="shared" si="115"/>
        <v>1.3784000000000001</v>
      </c>
      <c r="BF429" s="41">
        <f t="shared" si="115"/>
        <v>1.3468666666666667</v>
      </c>
      <c r="BG429" s="41">
        <f t="shared" si="115"/>
        <v>1.3153333333333332</v>
      </c>
      <c r="BH429" s="41">
        <f t="shared" si="115"/>
        <v>1.2838000000000001</v>
      </c>
      <c r="BI429" s="41">
        <f t="shared" si="115"/>
        <v>1.2522666666666666</v>
      </c>
      <c r="BJ429" s="41">
        <f t="shared" si="115"/>
        <v>1.2207333333333334</v>
      </c>
      <c r="BK429" s="41">
        <f t="shared" si="115"/>
        <v>1.1892</v>
      </c>
      <c r="BL429" s="41">
        <f t="shared" si="115"/>
        <v>1.1576666666666666</v>
      </c>
      <c r="BM429" s="41">
        <f t="shared" si="115"/>
        <v>1.1261333333333332</v>
      </c>
      <c r="BN429" s="41">
        <f t="shared" si="115"/>
        <v>1.0946</v>
      </c>
      <c r="BO429" s="41">
        <f t="shared" si="115"/>
        <v>1.0630666666666666</v>
      </c>
      <c r="BP429" s="41">
        <f t="shared" si="115"/>
        <v>1.0315333333333334</v>
      </c>
      <c r="BQ429" s="41">
        <f t="shared" si="115"/>
        <v>1</v>
      </c>
      <c r="BV429" s="34"/>
      <c r="BW429" s="7" t="s">
        <v>22</v>
      </c>
      <c r="BX429" s="7" t="s">
        <v>147</v>
      </c>
      <c r="BY429" s="41">
        <f t="shared" ref="BY429:DB437" si="116">1+($E142*D$160/D$161)</f>
        <v>1.1850000000000001</v>
      </c>
      <c r="BZ429" s="41">
        <f t="shared" si="116"/>
        <v>1.1850000000000001</v>
      </c>
      <c r="CA429" s="41">
        <f t="shared" si="116"/>
        <v>1.1850000000000001</v>
      </c>
      <c r="CB429" s="41">
        <f t="shared" si="116"/>
        <v>1.1850000000000001</v>
      </c>
      <c r="CC429" s="41">
        <f t="shared" si="116"/>
        <v>1.1850000000000001</v>
      </c>
      <c r="CD429" s="41">
        <f t="shared" si="116"/>
        <v>1.1850000000000001</v>
      </c>
      <c r="CE429" s="41">
        <f t="shared" si="116"/>
        <v>1.1850000000000001</v>
      </c>
      <c r="CF429" s="41">
        <f t="shared" si="116"/>
        <v>1.1850000000000001</v>
      </c>
      <c r="CG429" s="41">
        <f t="shared" si="116"/>
        <v>1.1850000000000001</v>
      </c>
      <c r="CH429" s="41">
        <f t="shared" si="116"/>
        <v>1.1850000000000001</v>
      </c>
      <c r="CI429" s="41">
        <f t="shared" si="116"/>
        <v>1.1850000000000001</v>
      </c>
      <c r="CJ429" s="41">
        <f t="shared" si="116"/>
        <v>1.1850000000000001</v>
      </c>
      <c r="CK429" s="41">
        <f t="shared" si="116"/>
        <v>1.1850000000000001</v>
      </c>
      <c r="CL429" s="41">
        <f t="shared" si="116"/>
        <v>1.1850000000000001</v>
      </c>
      <c r="CM429" s="41">
        <f t="shared" si="116"/>
        <v>1.1850000000000001</v>
      </c>
      <c r="CN429" s="41">
        <f t="shared" si="116"/>
        <v>1.1726666666666667</v>
      </c>
      <c r="CO429" s="41">
        <f t="shared" si="116"/>
        <v>1.1603333333333334</v>
      </c>
      <c r="CP429" s="41">
        <f t="shared" si="116"/>
        <v>1.1479999999999999</v>
      </c>
      <c r="CQ429" s="41">
        <f t="shared" si="116"/>
        <v>1.1356666666666666</v>
      </c>
      <c r="CR429" s="41">
        <f t="shared" si="116"/>
        <v>1.1233333333333333</v>
      </c>
      <c r="CS429" s="41">
        <f t="shared" si="116"/>
        <v>1.111</v>
      </c>
      <c r="CT429" s="41">
        <f t="shared" si="116"/>
        <v>1.0986666666666667</v>
      </c>
      <c r="CU429" s="41">
        <f t="shared" si="116"/>
        <v>1.0863333333333334</v>
      </c>
      <c r="CV429" s="41">
        <f t="shared" si="116"/>
        <v>1.0740000000000001</v>
      </c>
      <c r="CW429" s="41">
        <f t="shared" si="116"/>
        <v>1.0616666666666668</v>
      </c>
      <c r="CX429" s="41">
        <f t="shared" si="116"/>
        <v>1.0493333333333332</v>
      </c>
      <c r="CY429" s="41">
        <f t="shared" si="116"/>
        <v>1.0369999999999999</v>
      </c>
      <c r="CZ429" s="41">
        <f t="shared" si="116"/>
        <v>1.0246666666666666</v>
      </c>
      <c r="DA429" s="41">
        <f t="shared" si="116"/>
        <v>1.0123333333333333</v>
      </c>
      <c r="DB429" s="41">
        <f t="shared" si="116"/>
        <v>1</v>
      </c>
      <c r="DG429" s="34"/>
      <c r="DH429" s="7" t="s">
        <v>22</v>
      </c>
      <c r="DI429" s="57" t="s">
        <v>147</v>
      </c>
      <c r="DJ429" s="41">
        <f t="shared" ref="DJ429:EM437" si="117">1+($D142*D$160/D$161)</f>
        <v>1.0469999999999999</v>
      </c>
      <c r="DK429" s="41">
        <f t="shared" si="117"/>
        <v>1.0469999999999999</v>
      </c>
      <c r="DL429" s="41">
        <f t="shared" si="117"/>
        <v>1.0469999999999999</v>
      </c>
      <c r="DM429" s="41">
        <f t="shared" si="117"/>
        <v>1.0469999999999999</v>
      </c>
      <c r="DN429" s="41">
        <f t="shared" si="117"/>
        <v>1.0469999999999999</v>
      </c>
      <c r="DO429" s="41">
        <f t="shared" si="117"/>
        <v>1.0469999999999999</v>
      </c>
      <c r="DP429" s="41">
        <f t="shared" si="117"/>
        <v>1.0469999999999999</v>
      </c>
      <c r="DQ429" s="41">
        <f t="shared" si="117"/>
        <v>1.0469999999999999</v>
      </c>
      <c r="DR429" s="41">
        <f t="shared" si="117"/>
        <v>1.0469999999999999</v>
      </c>
      <c r="DS429" s="41">
        <f t="shared" si="117"/>
        <v>1.0469999999999999</v>
      </c>
      <c r="DT429" s="41">
        <f t="shared" si="117"/>
        <v>1.0469999999999999</v>
      </c>
      <c r="DU429" s="41">
        <f t="shared" si="117"/>
        <v>1.0469999999999999</v>
      </c>
      <c r="DV429" s="41">
        <f t="shared" si="117"/>
        <v>1.0469999999999999</v>
      </c>
      <c r="DW429" s="41">
        <f t="shared" si="117"/>
        <v>1.0469999999999999</v>
      </c>
      <c r="DX429" s="41">
        <f t="shared" si="117"/>
        <v>1.0469999999999999</v>
      </c>
      <c r="DY429" s="41">
        <f t="shared" si="117"/>
        <v>1.0438666666666667</v>
      </c>
      <c r="DZ429" s="41">
        <f t="shared" si="117"/>
        <v>1.0407333333333333</v>
      </c>
      <c r="EA429" s="41">
        <f t="shared" si="117"/>
        <v>1.0376000000000001</v>
      </c>
      <c r="EB429" s="41">
        <f t="shared" si="117"/>
        <v>1.0344666666666666</v>
      </c>
      <c r="EC429" s="41">
        <f t="shared" si="117"/>
        <v>1.0313333333333334</v>
      </c>
      <c r="ED429" s="41">
        <f t="shared" si="117"/>
        <v>1.0282</v>
      </c>
      <c r="EE429" s="41">
        <f t="shared" si="117"/>
        <v>1.0250666666666666</v>
      </c>
      <c r="EF429" s="41">
        <f t="shared" si="117"/>
        <v>1.0219333333333334</v>
      </c>
      <c r="EG429" s="41">
        <f t="shared" si="117"/>
        <v>1.0187999999999999</v>
      </c>
      <c r="EH429" s="41">
        <f t="shared" si="117"/>
        <v>1.0156666666666667</v>
      </c>
      <c r="EI429" s="41">
        <f t="shared" si="117"/>
        <v>1.0125333333333333</v>
      </c>
      <c r="EJ429" s="41">
        <f t="shared" si="117"/>
        <v>1.0094000000000001</v>
      </c>
      <c r="EK429" s="41">
        <f t="shared" si="117"/>
        <v>1.0062666666666666</v>
      </c>
      <c r="EL429" s="41">
        <f t="shared" si="117"/>
        <v>1.0031333333333334</v>
      </c>
      <c r="EM429" s="41">
        <f t="shared" si="117"/>
        <v>1</v>
      </c>
    </row>
    <row r="430" spans="1:143" x14ac:dyDescent="0.25">
      <c r="A430" s="34"/>
      <c r="B430" s="83" t="s">
        <v>22</v>
      </c>
      <c r="C430" s="83" t="s">
        <v>148</v>
      </c>
      <c r="D430" s="81">
        <f t="shared" si="114"/>
        <v>1.024</v>
      </c>
      <c r="E430" s="81">
        <f t="shared" si="114"/>
        <v>1.024</v>
      </c>
      <c r="F430" s="81">
        <f t="shared" si="114"/>
        <v>1.024</v>
      </c>
      <c r="G430" s="81">
        <f t="shared" si="114"/>
        <v>1.024</v>
      </c>
      <c r="H430" s="81">
        <f t="shared" si="114"/>
        <v>1.024</v>
      </c>
      <c r="I430" s="81">
        <f t="shared" si="114"/>
        <v>1.024</v>
      </c>
      <c r="J430" s="81">
        <f t="shared" si="114"/>
        <v>1.024</v>
      </c>
      <c r="K430" s="81">
        <f t="shared" si="114"/>
        <v>1.024</v>
      </c>
      <c r="L430" s="81">
        <f t="shared" si="114"/>
        <v>1.024</v>
      </c>
      <c r="M430" s="81">
        <f t="shared" si="114"/>
        <v>1.024</v>
      </c>
      <c r="N430" s="81">
        <f t="shared" si="114"/>
        <v>1.024</v>
      </c>
      <c r="O430" s="81">
        <f t="shared" si="114"/>
        <v>1.024</v>
      </c>
      <c r="P430" s="81">
        <f t="shared" si="114"/>
        <v>1.024</v>
      </c>
      <c r="Q430" s="81">
        <f t="shared" si="114"/>
        <v>1.024</v>
      </c>
      <c r="R430" s="81">
        <f t="shared" si="114"/>
        <v>1.024</v>
      </c>
      <c r="S430" s="81">
        <f t="shared" si="114"/>
        <v>1.0224</v>
      </c>
      <c r="T430" s="81">
        <f t="shared" si="114"/>
        <v>1.0207999999999999</v>
      </c>
      <c r="U430" s="81">
        <f t="shared" si="114"/>
        <v>1.0192000000000001</v>
      </c>
      <c r="V430" s="81">
        <f t="shared" si="114"/>
        <v>1.0176000000000001</v>
      </c>
      <c r="W430" s="81">
        <f t="shared" si="114"/>
        <v>1.016</v>
      </c>
      <c r="X430" s="81">
        <f t="shared" si="114"/>
        <v>1.0144</v>
      </c>
      <c r="Y430" s="81">
        <f t="shared" si="114"/>
        <v>1.0127999999999999</v>
      </c>
      <c r="Z430" s="81">
        <f t="shared" si="114"/>
        <v>1.0112000000000001</v>
      </c>
      <c r="AA430" s="81">
        <f t="shared" si="114"/>
        <v>1.0096000000000001</v>
      </c>
      <c r="AB430" s="81">
        <f t="shared" si="114"/>
        <v>1.008</v>
      </c>
      <c r="AC430" s="81">
        <f t="shared" si="114"/>
        <v>1.0064</v>
      </c>
      <c r="AD430" s="81">
        <f t="shared" si="114"/>
        <v>1.0047999999999999</v>
      </c>
      <c r="AE430" s="81">
        <f t="shared" si="114"/>
        <v>1.0032000000000001</v>
      </c>
      <c r="AF430" s="81">
        <f t="shared" si="114"/>
        <v>1.0016</v>
      </c>
      <c r="AG430" s="81">
        <f t="shared" si="114"/>
        <v>1</v>
      </c>
      <c r="AK430" s="34"/>
      <c r="AL430" s="7" t="s">
        <v>22</v>
      </c>
      <c r="AM430" s="7" t="s">
        <v>148</v>
      </c>
      <c r="AN430" s="41">
        <f t="shared" si="115"/>
        <v>1.4729999999999999</v>
      </c>
      <c r="AO430" s="41">
        <f t="shared" si="115"/>
        <v>1.4729999999999999</v>
      </c>
      <c r="AP430" s="41">
        <f t="shared" si="115"/>
        <v>1.4729999999999999</v>
      </c>
      <c r="AQ430" s="41">
        <f t="shared" si="115"/>
        <v>1.4729999999999999</v>
      </c>
      <c r="AR430" s="41">
        <f t="shared" si="115"/>
        <v>1.4729999999999999</v>
      </c>
      <c r="AS430" s="41">
        <f t="shared" si="115"/>
        <v>1.4729999999999999</v>
      </c>
      <c r="AT430" s="41">
        <f t="shared" si="115"/>
        <v>1.4729999999999999</v>
      </c>
      <c r="AU430" s="41">
        <f t="shared" si="115"/>
        <v>1.4729999999999999</v>
      </c>
      <c r="AV430" s="41">
        <f t="shared" si="115"/>
        <v>1.4729999999999999</v>
      </c>
      <c r="AW430" s="41">
        <f t="shared" si="115"/>
        <v>1.4729999999999999</v>
      </c>
      <c r="AX430" s="41">
        <f t="shared" si="115"/>
        <v>1.4729999999999999</v>
      </c>
      <c r="AY430" s="41">
        <f t="shared" si="115"/>
        <v>1.4729999999999999</v>
      </c>
      <c r="AZ430" s="41">
        <f t="shared" si="115"/>
        <v>1.4729999999999999</v>
      </c>
      <c r="BA430" s="41">
        <f t="shared" si="115"/>
        <v>1.4729999999999999</v>
      </c>
      <c r="BB430" s="41">
        <f t="shared" si="115"/>
        <v>1.4729999999999999</v>
      </c>
      <c r="BC430" s="41">
        <f t="shared" si="115"/>
        <v>1.4414666666666667</v>
      </c>
      <c r="BD430" s="41">
        <f t="shared" si="115"/>
        <v>1.4099333333333333</v>
      </c>
      <c r="BE430" s="41">
        <f t="shared" si="115"/>
        <v>1.3784000000000001</v>
      </c>
      <c r="BF430" s="41">
        <f t="shared" si="115"/>
        <v>1.3468666666666667</v>
      </c>
      <c r="BG430" s="41">
        <f t="shared" si="115"/>
        <v>1.3153333333333332</v>
      </c>
      <c r="BH430" s="41">
        <f t="shared" si="115"/>
        <v>1.2838000000000001</v>
      </c>
      <c r="BI430" s="41">
        <f t="shared" si="115"/>
        <v>1.2522666666666666</v>
      </c>
      <c r="BJ430" s="41">
        <f t="shared" si="115"/>
        <v>1.2207333333333334</v>
      </c>
      <c r="BK430" s="41">
        <f t="shared" si="115"/>
        <v>1.1892</v>
      </c>
      <c r="BL430" s="41">
        <f t="shared" si="115"/>
        <v>1.1576666666666666</v>
      </c>
      <c r="BM430" s="41">
        <f t="shared" si="115"/>
        <v>1.1261333333333332</v>
      </c>
      <c r="BN430" s="41">
        <f t="shared" si="115"/>
        <v>1.0946</v>
      </c>
      <c r="BO430" s="41">
        <f t="shared" si="115"/>
        <v>1.0630666666666666</v>
      </c>
      <c r="BP430" s="41">
        <f t="shared" si="115"/>
        <v>1.0315333333333334</v>
      </c>
      <c r="BQ430" s="41">
        <f t="shared" si="115"/>
        <v>1</v>
      </c>
      <c r="BV430" s="34"/>
      <c r="BW430" s="7" t="s">
        <v>22</v>
      </c>
      <c r="BX430" s="7" t="s">
        <v>148</v>
      </c>
      <c r="BY430" s="41">
        <f t="shared" si="116"/>
        <v>1.1850000000000001</v>
      </c>
      <c r="BZ430" s="41">
        <f t="shared" si="116"/>
        <v>1.1850000000000001</v>
      </c>
      <c r="CA430" s="41">
        <f t="shared" si="116"/>
        <v>1.1850000000000001</v>
      </c>
      <c r="CB430" s="41">
        <f t="shared" si="116"/>
        <v>1.1850000000000001</v>
      </c>
      <c r="CC430" s="41">
        <f t="shared" si="116"/>
        <v>1.1850000000000001</v>
      </c>
      <c r="CD430" s="41">
        <f t="shared" si="116"/>
        <v>1.1850000000000001</v>
      </c>
      <c r="CE430" s="41">
        <f t="shared" si="116"/>
        <v>1.1850000000000001</v>
      </c>
      <c r="CF430" s="41">
        <f t="shared" si="116"/>
        <v>1.1850000000000001</v>
      </c>
      <c r="CG430" s="41">
        <f t="shared" si="116"/>
        <v>1.1850000000000001</v>
      </c>
      <c r="CH430" s="41">
        <f t="shared" si="116"/>
        <v>1.1850000000000001</v>
      </c>
      <c r="CI430" s="41">
        <f t="shared" si="116"/>
        <v>1.1850000000000001</v>
      </c>
      <c r="CJ430" s="41">
        <f t="shared" si="116"/>
        <v>1.1850000000000001</v>
      </c>
      <c r="CK430" s="41">
        <f t="shared" si="116"/>
        <v>1.1850000000000001</v>
      </c>
      <c r="CL430" s="41">
        <f t="shared" si="116"/>
        <v>1.1850000000000001</v>
      </c>
      <c r="CM430" s="41">
        <f t="shared" si="116"/>
        <v>1.1850000000000001</v>
      </c>
      <c r="CN430" s="41">
        <f t="shared" si="116"/>
        <v>1.1726666666666667</v>
      </c>
      <c r="CO430" s="41">
        <f t="shared" si="116"/>
        <v>1.1603333333333334</v>
      </c>
      <c r="CP430" s="41">
        <f t="shared" si="116"/>
        <v>1.1479999999999999</v>
      </c>
      <c r="CQ430" s="41">
        <f t="shared" si="116"/>
        <v>1.1356666666666666</v>
      </c>
      <c r="CR430" s="41">
        <f t="shared" si="116"/>
        <v>1.1233333333333333</v>
      </c>
      <c r="CS430" s="41">
        <f t="shared" si="116"/>
        <v>1.111</v>
      </c>
      <c r="CT430" s="41">
        <f t="shared" si="116"/>
        <v>1.0986666666666667</v>
      </c>
      <c r="CU430" s="41">
        <f t="shared" si="116"/>
        <v>1.0863333333333334</v>
      </c>
      <c r="CV430" s="41">
        <f t="shared" si="116"/>
        <v>1.0740000000000001</v>
      </c>
      <c r="CW430" s="41">
        <f t="shared" si="116"/>
        <v>1.0616666666666668</v>
      </c>
      <c r="CX430" s="41">
        <f t="shared" si="116"/>
        <v>1.0493333333333332</v>
      </c>
      <c r="CY430" s="41">
        <f t="shared" si="116"/>
        <v>1.0369999999999999</v>
      </c>
      <c r="CZ430" s="41">
        <f t="shared" si="116"/>
        <v>1.0246666666666666</v>
      </c>
      <c r="DA430" s="41">
        <f t="shared" si="116"/>
        <v>1.0123333333333333</v>
      </c>
      <c r="DB430" s="41">
        <f t="shared" si="116"/>
        <v>1</v>
      </c>
      <c r="DG430" s="34"/>
      <c r="DH430" s="7" t="s">
        <v>22</v>
      </c>
      <c r="DI430" s="57" t="s">
        <v>148</v>
      </c>
      <c r="DJ430" s="41">
        <f t="shared" si="117"/>
        <v>1.0469999999999999</v>
      </c>
      <c r="DK430" s="41">
        <f t="shared" si="117"/>
        <v>1.0469999999999999</v>
      </c>
      <c r="DL430" s="41">
        <f t="shared" si="117"/>
        <v>1.0469999999999999</v>
      </c>
      <c r="DM430" s="41">
        <f t="shared" si="117"/>
        <v>1.0469999999999999</v>
      </c>
      <c r="DN430" s="41">
        <f t="shared" si="117"/>
        <v>1.0469999999999999</v>
      </c>
      <c r="DO430" s="41">
        <f t="shared" si="117"/>
        <v>1.0469999999999999</v>
      </c>
      <c r="DP430" s="41">
        <f t="shared" si="117"/>
        <v>1.0469999999999999</v>
      </c>
      <c r="DQ430" s="41">
        <f t="shared" si="117"/>
        <v>1.0469999999999999</v>
      </c>
      <c r="DR430" s="41">
        <f t="shared" si="117"/>
        <v>1.0469999999999999</v>
      </c>
      <c r="DS430" s="41">
        <f t="shared" si="117"/>
        <v>1.0469999999999999</v>
      </c>
      <c r="DT430" s="41">
        <f t="shared" si="117"/>
        <v>1.0469999999999999</v>
      </c>
      <c r="DU430" s="41">
        <f t="shared" si="117"/>
        <v>1.0469999999999999</v>
      </c>
      <c r="DV430" s="41">
        <f t="shared" si="117"/>
        <v>1.0469999999999999</v>
      </c>
      <c r="DW430" s="41">
        <f t="shared" si="117"/>
        <v>1.0469999999999999</v>
      </c>
      <c r="DX430" s="41">
        <f t="shared" si="117"/>
        <v>1.0469999999999999</v>
      </c>
      <c r="DY430" s="41">
        <f t="shared" si="117"/>
        <v>1.0438666666666667</v>
      </c>
      <c r="DZ430" s="41">
        <f t="shared" si="117"/>
        <v>1.0407333333333333</v>
      </c>
      <c r="EA430" s="41">
        <f t="shared" si="117"/>
        <v>1.0376000000000001</v>
      </c>
      <c r="EB430" s="41">
        <f t="shared" si="117"/>
        <v>1.0344666666666666</v>
      </c>
      <c r="EC430" s="41">
        <f t="shared" si="117"/>
        <v>1.0313333333333334</v>
      </c>
      <c r="ED430" s="41">
        <f t="shared" si="117"/>
        <v>1.0282</v>
      </c>
      <c r="EE430" s="41">
        <f t="shared" si="117"/>
        <v>1.0250666666666666</v>
      </c>
      <c r="EF430" s="41">
        <f t="shared" si="117"/>
        <v>1.0219333333333334</v>
      </c>
      <c r="EG430" s="41">
        <f t="shared" si="117"/>
        <v>1.0187999999999999</v>
      </c>
      <c r="EH430" s="41">
        <f t="shared" si="117"/>
        <v>1.0156666666666667</v>
      </c>
      <c r="EI430" s="41">
        <f t="shared" si="117"/>
        <v>1.0125333333333333</v>
      </c>
      <c r="EJ430" s="41">
        <f t="shared" si="117"/>
        <v>1.0094000000000001</v>
      </c>
      <c r="EK430" s="41">
        <f t="shared" si="117"/>
        <v>1.0062666666666666</v>
      </c>
      <c r="EL430" s="41">
        <f t="shared" si="117"/>
        <v>1.0031333333333334</v>
      </c>
      <c r="EM430" s="41">
        <f t="shared" si="117"/>
        <v>1</v>
      </c>
    </row>
    <row r="431" spans="1:143" x14ac:dyDescent="0.25">
      <c r="A431" s="34"/>
      <c r="B431" s="83" t="s">
        <v>22</v>
      </c>
      <c r="C431" s="83" t="s">
        <v>8</v>
      </c>
      <c r="D431" s="81">
        <f t="shared" si="114"/>
        <v>1.024</v>
      </c>
      <c r="E431" s="81">
        <f t="shared" si="114"/>
        <v>1.024</v>
      </c>
      <c r="F431" s="81">
        <f t="shared" si="114"/>
        <v>1.024</v>
      </c>
      <c r="G431" s="81">
        <f t="shared" si="114"/>
        <v>1.024</v>
      </c>
      <c r="H431" s="81">
        <f t="shared" si="114"/>
        <v>1.024</v>
      </c>
      <c r="I431" s="81">
        <f t="shared" si="114"/>
        <v>1.024</v>
      </c>
      <c r="J431" s="81">
        <f t="shared" si="114"/>
        <v>1.024</v>
      </c>
      <c r="K431" s="81">
        <f t="shared" si="114"/>
        <v>1.024</v>
      </c>
      <c r="L431" s="81">
        <f t="shared" si="114"/>
        <v>1.024</v>
      </c>
      <c r="M431" s="81">
        <f t="shared" si="114"/>
        <v>1.024</v>
      </c>
      <c r="N431" s="81">
        <f t="shared" si="114"/>
        <v>1.024</v>
      </c>
      <c r="O431" s="81">
        <f t="shared" si="114"/>
        <v>1.024</v>
      </c>
      <c r="P431" s="81">
        <f t="shared" si="114"/>
        <v>1.024</v>
      </c>
      <c r="Q431" s="81">
        <f t="shared" si="114"/>
        <v>1.024</v>
      </c>
      <c r="R431" s="81">
        <f t="shared" si="114"/>
        <v>1.024</v>
      </c>
      <c r="S431" s="81">
        <f t="shared" si="114"/>
        <v>1.0224</v>
      </c>
      <c r="T431" s="81">
        <f t="shared" si="114"/>
        <v>1.0207999999999999</v>
      </c>
      <c r="U431" s="81">
        <f t="shared" si="114"/>
        <v>1.0192000000000001</v>
      </c>
      <c r="V431" s="81">
        <f t="shared" si="114"/>
        <v>1.0176000000000001</v>
      </c>
      <c r="W431" s="81">
        <f t="shared" si="114"/>
        <v>1.016</v>
      </c>
      <c r="X431" s="81">
        <f t="shared" si="114"/>
        <v>1.0144</v>
      </c>
      <c r="Y431" s="81">
        <f t="shared" si="114"/>
        <v>1.0127999999999999</v>
      </c>
      <c r="Z431" s="81">
        <f t="shared" si="114"/>
        <v>1.0112000000000001</v>
      </c>
      <c r="AA431" s="81">
        <f t="shared" si="114"/>
        <v>1.0096000000000001</v>
      </c>
      <c r="AB431" s="81">
        <f t="shared" si="114"/>
        <v>1.008</v>
      </c>
      <c r="AC431" s="81">
        <f t="shared" si="114"/>
        <v>1.0064</v>
      </c>
      <c r="AD431" s="81">
        <f t="shared" si="114"/>
        <v>1.0047999999999999</v>
      </c>
      <c r="AE431" s="81">
        <f t="shared" si="114"/>
        <v>1.0032000000000001</v>
      </c>
      <c r="AF431" s="81">
        <f t="shared" si="114"/>
        <v>1.0016</v>
      </c>
      <c r="AG431" s="81">
        <f t="shared" si="114"/>
        <v>1</v>
      </c>
      <c r="AK431" s="34"/>
      <c r="AL431" s="7" t="s">
        <v>22</v>
      </c>
      <c r="AM431" s="7" t="s">
        <v>8</v>
      </c>
      <c r="AN431" s="41">
        <f t="shared" si="115"/>
        <v>1.4729999999999999</v>
      </c>
      <c r="AO431" s="41">
        <f t="shared" si="115"/>
        <v>1.4729999999999999</v>
      </c>
      <c r="AP431" s="41">
        <f t="shared" si="115"/>
        <v>1.4729999999999999</v>
      </c>
      <c r="AQ431" s="41">
        <f t="shared" si="115"/>
        <v>1.4729999999999999</v>
      </c>
      <c r="AR431" s="41">
        <f t="shared" si="115"/>
        <v>1.4729999999999999</v>
      </c>
      <c r="AS431" s="41">
        <f t="shared" si="115"/>
        <v>1.4729999999999999</v>
      </c>
      <c r="AT431" s="41">
        <f t="shared" si="115"/>
        <v>1.4729999999999999</v>
      </c>
      <c r="AU431" s="41">
        <f t="shared" si="115"/>
        <v>1.4729999999999999</v>
      </c>
      <c r="AV431" s="41">
        <f t="shared" si="115"/>
        <v>1.4729999999999999</v>
      </c>
      <c r="AW431" s="41">
        <f t="shared" si="115"/>
        <v>1.4729999999999999</v>
      </c>
      <c r="AX431" s="41">
        <f t="shared" si="115"/>
        <v>1.4729999999999999</v>
      </c>
      <c r="AY431" s="41">
        <f t="shared" si="115"/>
        <v>1.4729999999999999</v>
      </c>
      <c r="AZ431" s="41">
        <f t="shared" si="115"/>
        <v>1.4729999999999999</v>
      </c>
      <c r="BA431" s="41">
        <f t="shared" si="115"/>
        <v>1.4729999999999999</v>
      </c>
      <c r="BB431" s="41">
        <f t="shared" si="115"/>
        <v>1.4729999999999999</v>
      </c>
      <c r="BC431" s="41">
        <f t="shared" si="115"/>
        <v>1.4414666666666667</v>
      </c>
      <c r="BD431" s="41">
        <f t="shared" si="115"/>
        <v>1.4099333333333333</v>
      </c>
      <c r="BE431" s="41">
        <f t="shared" si="115"/>
        <v>1.3784000000000001</v>
      </c>
      <c r="BF431" s="41">
        <f t="shared" si="115"/>
        <v>1.3468666666666667</v>
      </c>
      <c r="BG431" s="41">
        <f t="shared" si="115"/>
        <v>1.3153333333333332</v>
      </c>
      <c r="BH431" s="41">
        <f t="shared" si="115"/>
        <v>1.2838000000000001</v>
      </c>
      <c r="BI431" s="41">
        <f t="shared" si="115"/>
        <v>1.2522666666666666</v>
      </c>
      <c r="BJ431" s="41">
        <f t="shared" si="115"/>
        <v>1.2207333333333334</v>
      </c>
      <c r="BK431" s="41">
        <f t="shared" si="115"/>
        <v>1.1892</v>
      </c>
      <c r="BL431" s="41">
        <f t="shared" si="115"/>
        <v>1.1576666666666666</v>
      </c>
      <c r="BM431" s="41">
        <f t="shared" si="115"/>
        <v>1.1261333333333332</v>
      </c>
      <c r="BN431" s="41">
        <f t="shared" si="115"/>
        <v>1.0946</v>
      </c>
      <c r="BO431" s="41">
        <f t="shared" si="115"/>
        <v>1.0630666666666666</v>
      </c>
      <c r="BP431" s="41">
        <f t="shared" si="115"/>
        <v>1.0315333333333334</v>
      </c>
      <c r="BQ431" s="41">
        <f t="shared" si="115"/>
        <v>1</v>
      </c>
      <c r="BV431" s="34"/>
      <c r="BW431" s="7" t="s">
        <v>22</v>
      </c>
      <c r="BX431" s="7" t="s">
        <v>8</v>
      </c>
      <c r="BY431" s="41">
        <f t="shared" si="116"/>
        <v>1.1850000000000001</v>
      </c>
      <c r="BZ431" s="41">
        <f t="shared" si="116"/>
        <v>1.1850000000000001</v>
      </c>
      <c r="CA431" s="41">
        <f t="shared" si="116"/>
        <v>1.1850000000000001</v>
      </c>
      <c r="CB431" s="41">
        <f t="shared" si="116"/>
        <v>1.1850000000000001</v>
      </c>
      <c r="CC431" s="41">
        <f t="shared" si="116"/>
        <v>1.1850000000000001</v>
      </c>
      <c r="CD431" s="41">
        <f t="shared" si="116"/>
        <v>1.1850000000000001</v>
      </c>
      <c r="CE431" s="41">
        <f t="shared" si="116"/>
        <v>1.1850000000000001</v>
      </c>
      <c r="CF431" s="41">
        <f t="shared" si="116"/>
        <v>1.1850000000000001</v>
      </c>
      <c r="CG431" s="41">
        <f t="shared" si="116"/>
        <v>1.1850000000000001</v>
      </c>
      <c r="CH431" s="41">
        <f t="shared" si="116"/>
        <v>1.1850000000000001</v>
      </c>
      <c r="CI431" s="41">
        <f t="shared" si="116"/>
        <v>1.1850000000000001</v>
      </c>
      <c r="CJ431" s="41">
        <f t="shared" si="116"/>
        <v>1.1850000000000001</v>
      </c>
      <c r="CK431" s="41">
        <f t="shared" si="116"/>
        <v>1.1850000000000001</v>
      </c>
      <c r="CL431" s="41">
        <f t="shared" si="116"/>
        <v>1.1850000000000001</v>
      </c>
      <c r="CM431" s="41">
        <f t="shared" si="116"/>
        <v>1.1850000000000001</v>
      </c>
      <c r="CN431" s="41">
        <f t="shared" si="116"/>
        <v>1.1726666666666667</v>
      </c>
      <c r="CO431" s="41">
        <f t="shared" si="116"/>
        <v>1.1603333333333334</v>
      </c>
      <c r="CP431" s="41">
        <f t="shared" si="116"/>
        <v>1.1479999999999999</v>
      </c>
      <c r="CQ431" s="41">
        <f t="shared" si="116"/>
        <v>1.1356666666666666</v>
      </c>
      <c r="CR431" s="41">
        <f t="shared" si="116"/>
        <v>1.1233333333333333</v>
      </c>
      <c r="CS431" s="41">
        <f t="shared" si="116"/>
        <v>1.111</v>
      </c>
      <c r="CT431" s="41">
        <f t="shared" si="116"/>
        <v>1.0986666666666667</v>
      </c>
      <c r="CU431" s="41">
        <f t="shared" si="116"/>
        <v>1.0863333333333334</v>
      </c>
      <c r="CV431" s="41">
        <f t="shared" si="116"/>
        <v>1.0740000000000001</v>
      </c>
      <c r="CW431" s="41">
        <f t="shared" si="116"/>
        <v>1.0616666666666668</v>
      </c>
      <c r="CX431" s="41">
        <f t="shared" si="116"/>
        <v>1.0493333333333332</v>
      </c>
      <c r="CY431" s="41">
        <f t="shared" si="116"/>
        <v>1.0369999999999999</v>
      </c>
      <c r="CZ431" s="41">
        <f t="shared" si="116"/>
        <v>1.0246666666666666</v>
      </c>
      <c r="DA431" s="41">
        <f t="shared" si="116"/>
        <v>1.0123333333333333</v>
      </c>
      <c r="DB431" s="41">
        <f t="shared" si="116"/>
        <v>1</v>
      </c>
      <c r="DG431" s="34"/>
      <c r="DH431" s="7" t="s">
        <v>22</v>
      </c>
      <c r="DI431" s="7" t="s">
        <v>8</v>
      </c>
      <c r="DJ431" s="41">
        <f t="shared" si="117"/>
        <v>1.0469999999999999</v>
      </c>
      <c r="DK431" s="41">
        <f t="shared" si="117"/>
        <v>1.0469999999999999</v>
      </c>
      <c r="DL431" s="41">
        <f t="shared" si="117"/>
        <v>1.0469999999999999</v>
      </c>
      <c r="DM431" s="41">
        <f t="shared" si="117"/>
        <v>1.0469999999999999</v>
      </c>
      <c r="DN431" s="41">
        <f t="shared" si="117"/>
        <v>1.0469999999999999</v>
      </c>
      <c r="DO431" s="41">
        <f t="shared" si="117"/>
        <v>1.0469999999999999</v>
      </c>
      <c r="DP431" s="41">
        <f t="shared" si="117"/>
        <v>1.0469999999999999</v>
      </c>
      <c r="DQ431" s="41">
        <f t="shared" si="117"/>
        <v>1.0469999999999999</v>
      </c>
      <c r="DR431" s="41">
        <f t="shared" si="117"/>
        <v>1.0469999999999999</v>
      </c>
      <c r="DS431" s="41">
        <f t="shared" si="117"/>
        <v>1.0469999999999999</v>
      </c>
      <c r="DT431" s="41">
        <f t="shared" si="117"/>
        <v>1.0469999999999999</v>
      </c>
      <c r="DU431" s="41">
        <f t="shared" si="117"/>
        <v>1.0469999999999999</v>
      </c>
      <c r="DV431" s="41">
        <f t="shared" si="117"/>
        <v>1.0469999999999999</v>
      </c>
      <c r="DW431" s="41">
        <f t="shared" si="117"/>
        <v>1.0469999999999999</v>
      </c>
      <c r="DX431" s="41">
        <f t="shared" si="117"/>
        <v>1.0469999999999999</v>
      </c>
      <c r="DY431" s="41">
        <f t="shared" si="117"/>
        <v>1.0438666666666667</v>
      </c>
      <c r="DZ431" s="41">
        <f t="shared" si="117"/>
        <v>1.0407333333333333</v>
      </c>
      <c r="EA431" s="41">
        <f t="shared" si="117"/>
        <v>1.0376000000000001</v>
      </c>
      <c r="EB431" s="41">
        <f t="shared" si="117"/>
        <v>1.0344666666666666</v>
      </c>
      <c r="EC431" s="41">
        <f t="shared" si="117"/>
        <v>1.0313333333333334</v>
      </c>
      <c r="ED431" s="41">
        <f t="shared" si="117"/>
        <v>1.0282</v>
      </c>
      <c r="EE431" s="41">
        <f t="shared" si="117"/>
        <v>1.0250666666666666</v>
      </c>
      <c r="EF431" s="41">
        <f t="shared" si="117"/>
        <v>1.0219333333333334</v>
      </c>
      <c r="EG431" s="41">
        <f t="shared" si="117"/>
        <v>1.0187999999999999</v>
      </c>
      <c r="EH431" s="41">
        <f t="shared" si="117"/>
        <v>1.0156666666666667</v>
      </c>
      <c r="EI431" s="41">
        <f t="shared" si="117"/>
        <v>1.0125333333333333</v>
      </c>
      <c r="EJ431" s="41">
        <f t="shared" si="117"/>
        <v>1.0094000000000001</v>
      </c>
      <c r="EK431" s="41">
        <f t="shared" si="117"/>
        <v>1.0062666666666666</v>
      </c>
      <c r="EL431" s="41">
        <f t="shared" si="117"/>
        <v>1.0031333333333334</v>
      </c>
      <c r="EM431" s="41">
        <f t="shared" si="117"/>
        <v>1</v>
      </c>
    </row>
    <row r="432" spans="1:143" x14ac:dyDescent="0.25">
      <c r="A432" s="34"/>
      <c r="B432" s="83" t="s">
        <v>22</v>
      </c>
      <c r="C432" s="83" t="s">
        <v>24</v>
      </c>
      <c r="D432" s="81">
        <f t="shared" si="114"/>
        <v>1.024</v>
      </c>
      <c r="E432" s="81">
        <f t="shared" si="114"/>
        <v>1.024</v>
      </c>
      <c r="F432" s="81">
        <f t="shared" si="114"/>
        <v>1.024</v>
      </c>
      <c r="G432" s="81">
        <f t="shared" si="114"/>
        <v>1.024</v>
      </c>
      <c r="H432" s="81">
        <f t="shared" si="114"/>
        <v>1.024</v>
      </c>
      <c r="I432" s="81">
        <f t="shared" si="114"/>
        <v>1.024</v>
      </c>
      <c r="J432" s="81">
        <f t="shared" si="114"/>
        <v>1.024</v>
      </c>
      <c r="K432" s="81">
        <f t="shared" si="114"/>
        <v>1.024</v>
      </c>
      <c r="L432" s="81">
        <f t="shared" si="114"/>
        <v>1.024</v>
      </c>
      <c r="M432" s="81">
        <f t="shared" si="114"/>
        <v>1.024</v>
      </c>
      <c r="N432" s="81">
        <f t="shared" si="114"/>
        <v>1.024</v>
      </c>
      <c r="O432" s="81">
        <f t="shared" si="114"/>
        <v>1.024</v>
      </c>
      <c r="P432" s="81">
        <f t="shared" si="114"/>
        <v>1.024</v>
      </c>
      <c r="Q432" s="81">
        <f t="shared" si="114"/>
        <v>1.024</v>
      </c>
      <c r="R432" s="81">
        <f t="shared" si="114"/>
        <v>1.024</v>
      </c>
      <c r="S432" s="81">
        <f t="shared" si="114"/>
        <v>1.0224</v>
      </c>
      <c r="T432" s="81">
        <f t="shared" si="114"/>
        <v>1.0207999999999999</v>
      </c>
      <c r="U432" s="81">
        <f t="shared" si="114"/>
        <v>1.0192000000000001</v>
      </c>
      <c r="V432" s="81">
        <f t="shared" si="114"/>
        <v>1.0176000000000001</v>
      </c>
      <c r="W432" s="81">
        <f t="shared" si="114"/>
        <v>1.016</v>
      </c>
      <c r="X432" s="81">
        <f t="shared" si="114"/>
        <v>1.0144</v>
      </c>
      <c r="Y432" s="81">
        <f t="shared" si="114"/>
        <v>1.0127999999999999</v>
      </c>
      <c r="Z432" s="81">
        <f t="shared" si="114"/>
        <v>1.0112000000000001</v>
      </c>
      <c r="AA432" s="81">
        <f t="shared" si="114"/>
        <v>1.0096000000000001</v>
      </c>
      <c r="AB432" s="81">
        <f t="shared" si="114"/>
        <v>1.008</v>
      </c>
      <c r="AC432" s="81">
        <f t="shared" si="114"/>
        <v>1.0064</v>
      </c>
      <c r="AD432" s="81">
        <f t="shared" si="114"/>
        <v>1.0047999999999999</v>
      </c>
      <c r="AE432" s="81">
        <f t="shared" si="114"/>
        <v>1.0032000000000001</v>
      </c>
      <c r="AF432" s="81">
        <f t="shared" si="114"/>
        <v>1.0016</v>
      </c>
      <c r="AG432" s="81">
        <f t="shared" si="114"/>
        <v>1</v>
      </c>
      <c r="AK432" s="34"/>
      <c r="AL432" s="7" t="s">
        <v>22</v>
      </c>
      <c r="AM432" s="7" t="s">
        <v>24</v>
      </c>
      <c r="AN432" s="41">
        <f t="shared" si="115"/>
        <v>1.4729999999999999</v>
      </c>
      <c r="AO432" s="41">
        <f t="shared" si="115"/>
        <v>1.4729999999999999</v>
      </c>
      <c r="AP432" s="41">
        <f t="shared" si="115"/>
        <v>1.4729999999999999</v>
      </c>
      <c r="AQ432" s="41">
        <f t="shared" si="115"/>
        <v>1.4729999999999999</v>
      </c>
      <c r="AR432" s="41">
        <f t="shared" si="115"/>
        <v>1.4729999999999999</v>
      </c>
      <c r="AS432" s="41">
        <f t="shared" si="115"/>
        <v>1.4729999999999999</v>
      </c>
      <c r="AT432" s="41">
        <f t="shared" si="115"/>
        <v>1.4729999999999999</v>
      </c>
      <c r="AU432" s="41">
        <f t="shared" si="115"/>
        <v>1.4729999999999999</v>
      </c>
      <c r="AV432" s="41">
        <f t="shared" si="115"/>
        <v>1.4729999999999999</v>
      </c>
      <c r="AW432" s="41">
        <f t="shared" si="115"/>
        <v>1.4729999999999999</v>
      </c>
      <c r="AX432" s="41">
        <f t="shared" si="115"/>
        <v>1.4729999999999999</v>
      </c>
      <c r="AY432" s="41">
        <f t="shared" si="115"/>
        <v>1.4729999999999999</v>
      </c>
      <c r="AZ432" s="41">
        <f t="shared" si="115"/>
        <v>1.4729999999999999</v>
      </c>
      <c r="BA432" s="41">
        <f t="shared" si="115"/>
        <v>1.4729999999999999</v>
      </c>
      <c r="BB432" s="41">
        <f t="shared" si="115"/>
        <v>1.4729999999999999</v>
      </c>
      <c r="BC432" s="41">
        <f t="shared" si="115"/>
        <v>1.4414666666666667</v>
      </c>
      <c r="BD432" s="41">
        <f t="shared" si="115"/>
        <v>1.4099333333333333</v>
      </c>
      <c r="BE432" s="41">
        <f t="shared" si="115"/>
        <v>1.3784000000000001</v>
      </c>
      <c r="BF432" s="41">
        <f t="shared" si="115"/>
        <v>1.3468666666666667</v>
      </c>
      <c r="BG432" s="41">
        <f t="shared" si="115"/>
        <v>1.3153333333333332</v>
      </c>
      <c r="BH432" s="41">
        <f t="shared" si="115"/>
        <v>1.2838000000000001</v>
      </c>
      <c r="BI432" s="41">
        <f t="shared" si="115"/>
        <v>1.2522666666666666</v>
      </c>
      <c r="BJ432" s="41">
        <f t="shared" si="115"/>
        <v>1.2207333333333334</v>
      </c>
      <c r="BK432" s="41">
        <f t="shared" si="115"/>
        <v>1.1892</v>
      </c>
      <c r="BL432" s="41">
        <f t="shared" si="115"/>
        <v>1.1576666666666666</v>
      </c>
      <c r="BM432" s="41">
        <f t="shared" si="115"/>
        <v>1.1261333333333332</v>
      </c>
      <c r="BN432" s="41">
        <f t="shared" si="115"/>
        <v>1.0946</v>
      </c>
      <c r="BO432" s="41">
        <f t="shared" si="115"/>
        <v>1.0630666666666666</v>
      </c>
      <c r="BP432" s="41">
        <f t="shared" si="115"/>
        <v>1.0315333333333334</v>
      </c>
      <c r="BQ432" s="41">
        <f t="shared" si="115"/>
        <v>1</v>
      </c>
      <c r="BV432" s="34"/>
      <c r="BW432" s="7" t="s">
        <v>22</v>
      </c>
      <c r="BX432" s="7" t="s">
        <v>24</v>
      </c>
      <c r="BY432" s="41">
        <f t="shared" si="116"/>
        <v>1.101</v>
      </c>
      <c r="BZ432" s="41">
        <f t="shared" si="116"/>
        <v>1.101</v>
      </c>
      <c r="CA432" s="41">
        <f t="shared" si="116"/>
        <v>1.101</v>
      </c>
      <c r="CB432" s="41">
        <f t="shared" si="116"/>
        <v>1.101</v>
      </c>
      <c r="CC432" s="41">
        <f t="shared" si="116"/>
        <v>1.101</v>
      </c>
      <c r="CD432" s="41">
        <f t="shared" si="116"/>
        <v>1.101</v>
      </c>
      <c r="CE432" s="41">
        <f t="shared" si="116"/>
        <v>1.101</v>
      </c>
      <c r="CF432" s="41">
        <f t="shared" si="116"/>
        <v>1.101</v>
      </c>
      <c r="CG432" s="41">
        <f t="shared" si="116"/>
        <v>1.101</v>
      </c>
      <c r="CH432" s="41">
        <f t="shared" si="116"/>
        <v>1.101</v>
      </c>
      <c r="CI432" s="41">
        <f t="shared" si="116"/>
        <v>1.101</v>
      </c>
      <c r="CJ432" s="41">
        <f t="shared" si="116"/>
        <v>1.101</v>
      </c>
      <c r="CK432" s="41">
        <f t="shared" si="116"/>
        <v>1.101</v>
      </c>
      <c r="CL432" s="41">
        <f t="shared" si="116"/>
        <v>1.101</v>
      </c>
      <c r="CM432" s="41">
        <f t="shared" si="116"/>
        <v>1.101</v>
      </c>
      <c r="CN432" s="41">
        <f t="shared" si="116"/>
        <v>1.0942666666666667</v>
      </c>
      <c r="CO432" s="41">
        <f t="shared" si="116"/>
        <v>1.0875333333333332</v>
      </c>
      <c r="CP432" s="41">
        <f t="shared" si="116"/>
        <v>1.0808</v>
      </c>
      <c r="CQ432" s="41">
        <f t="shared" si="116"/>
        <v>1.0740666666666667</v>
      </c>
      <c r="CR432" s="41">
        <f t="shared" si="116"/>
        <v>1.0673333333333332</v>
      </c>
      <c r="CS432" s="41">
        <f t="shared" si="116"/>
        <v>1.0606</v>
      </c>
      <c r="CT432" s="41">
        <f t="shared" si="116"/>
        <v>1.0538666666666667</v>
      </c>
      <c r="CU432" s="41">
        <f t="shared" si="116"/>
        <v>1.0471333333333332</v>
      </c>
      <c r="CV432" s="41">
        <f t="shared" si="116"/>
        <v>1.0404</v>
      </c>
      <c r="CW432" s="41">
        <f t="shared" si="116"/>
        <v>1.0336666666666667</v>
      </c>
      <c r="CX432" s="41">
        <f t="shared" si="116"/>
        <v>1.0269333333333333</v>
      </c>
      <c r="CY432" s="41">
        <f t="shared" si="116"/>
        <v>1.0202</v>
      </c>
      <c r="CZ432" s="41">
        <f t="shared" si="116"/>
        <v>1.0134666666666667</v>
      </c>
      <c r="DA432" s="41">
        <f t="shared" si="116"/>
        <v>1.0067333333333333</v>
      </c>
      <c r="DB432" s="41">
        <f t="shared" si="116"/>
        <v>1</v>
      </c>
      <c r="DG432" s="34"/>
      <c r="DH432" s="7" t="s">
        <v>22</v>
      </c>
      <c r="DI432" s="7" t="s">
        <v>24</v>
      </c>
      <c r="DJ432" s="41">
        <f t="shared" si="117"/>
        <v>1.036</v>
      </c>
      <c r="DK432" s="41">
        <f t="shared" si="117"/>
        <v>1.036</v>
      </c>
      <c r="DL432" s="41">
        <f t="shared" si="117"/>
        <v>1.036</v>
      </c>
      <c r="DM432" s="41">
        <f t="shared" si="117"/>
        <v>1.036</v>
      </c>
      <c r="DN432" s="41">
        <f t="shared" si="117"/>
        <v>1.036</v>
      </c>
      <c r="DO432" s="41">
        <f t="shared" si="117"/>
        <v>1.036</v>
      </c>
      <c r="DP432" s="41">
        <f t="shared" si="117"/>
        <v>1.036</v>
      </c>
      <c r="DQ432" s="41">
        <f t="shared" si="117"/>
        <v>1.036</v>
      </c>
      <c r="DR432" s="41">
        <f t="shared" si="117"/>
        <v>1.036</v>
      </c>
      <c r="DS432" s="41">
        <f t="shared" si="117"/>
        <v>1.036</v>
      </c>
      <c r="DT432" s="41">
        <f t="shared" si="117"/>
        <v>1.036</v>
      </c>
      <c r="DU432" s="41">
        <f t="shared" si="117"/>
        <v>1.036</v>
      </c>
      <c r="DV432" s="41">
        <f t="shared" si="117"/>
        <v>1.036</v>
      </c>
      <c r="DW432" s="41">
        <f t="shared" si="117"/>
        <v>1.036</v>
      </c>
      <c r="DX432" s="41">
        <f t="shared" si="117"/>
        <v>1.036</v>
      </c>
      <c r="DY432" s="41">
        <f t="shared" si="117"/>
        <v>1.0336000000000001</v>
      </c>
      <c r="DZ432" s="41">
        <f t="shared" si="117"/>
        <v>1.0311999999999999</v>
      </c>
      <c r="EA432" s="41">
        <f t="shared" si="117"/>
        <v>1.0287999999999999</v>
      </c>
      <c r="EB432" s="41">
        <f t="shared" si="117"/>
        <v>1.0264</v>
      </c>
      <c r="EC432" s="41">
        <f t="shared" si="117"/>
        <v>1.024</v>
      </c>
      <c r="ED432" s="41">
        <f t="shared" si="117"/>
        <v>1.0216000000000001</v>
      </c>
      <c r="EE432" s="41">
        <f t="shared" si="117"/>
        <v>1.0192000000000001</v>
      </c>
      <c r="EF432" s="41">
        <f t="shared" si="117"/>
        <v>1.0167999999999999</v>
      </c>
      <c r="EG432" s="41">
        <f t="shared" si="117"/>
        <v>1.0144</v>
      </c>
      <c r="EH432" s="41">
        <f t="shared" si="117"/>
        <v>1.012</v>
      </c>
      <c r="EI432" s="41">
        <f t="shared" si="117"/>
        <v>1.0096000000000001</v>
      </c>
      <c r="EJ432" s="41">
        <f t="shared" si="117"/>
        <v>1.0072000000000001</v>
      </c>
      <c r="EK432" s="41">
        <f t="shared" si="117"/>
        <v>1.0047999999999999</v>
      </c>
      <c r="EL432" s="41">
        <f t="shared" si="117"/>
        <v>1.0024</v>
      </c>
      <c r="EM432" s="41">
        <f t="shared" si="117"/>
        <v>1</v>
      </c>
    </row>
    <row r="433" spans="1:143" x14ac:dyDescent="0.25">
      <c r="A433" s="34"/>
      <c r="B433" s="83" t="s">
        <v>22</v>
      </c>
      <c r="C433" s="83" t="s">
        <v>16</v>
      </c>
      <c r="D433" s="81">
        <f t="shared" si="114"/>
        <v>1.0089999999999999</v>
      </c>
      <c r="E433" s="81">
        <f t="shared" si="114"/>
        <v>1.0089999999999999</v>
      </c>
      <c r="F433" s="81">
        <f t="shared" si="114"/>
        <v>1.0089999999999999</v>
      </c>
      <c r="G433" s="81">
        <f t="shared" si="114"/>
        <v>1.0089999999999999</v>
      </c>
      <c r="H433" s="81">
        <f t="shared" si="114"/>
        <v>1.0089999999999999</v>
      </c>
      <c r="I433" s="81">
        <f t="shared" si="114"/>
        <v>1.0089999999999999</v>
      </c>
      <c r="J433" s="81">
        <f t="shared" si="114"/>
        <v>1.0089999999999999</v>
      </c>
      <c r="K433" s="81">
        <f t="shared" si="114"/>
        <v>1.0089999999999999</v>
      </c>
      <c r="L433" s="81">
        <f t="shared" si="114"/>
        <v>1.0089999999999999</v>
      </c>
      <c r="M433" s="81">
        <f t="shared" si="114"/>
        <v>1.0089999999999999</v>
      </c>
      <c r="N433" s="81">
        <f t="shared" si="114"/>
        <v>1.0089999999999999</v>
      </c>
      <c r="O433" s="81">
        <f t="shared" si="114"/>
        <v>1.0089999999999999</v>
      </c>
      <c r="P433" s="81">
        <f t="shared" si="114"/>
        <v>1.0089999999999999</v>
      </c>
      <c r="Q433" s="81">
        <f t="shared" si="114"/>
        <v>1.0089999999999999</v>
      </c>
      <c r="R433" s="81">
        <f t="shared" si="114"/>
        <v>1.0089999999999999</v>
      </c>
      <c r="S433" s="81">
        <f t="shared" si="114"/>
        <v>1.0084</v>
      </c>
      <c r="T433" s="81">
        <f t="shared" si="114"/>
        <v>1.0078</v>
      </c>
      <c r="U433" s="81">
        <f t="shared" si="114"/>
        <v>1.0072000000000001</v>
      </c>
      <c r="V433" s="81">
        <f t="shared" si="114"/>
        <v>1.0065999999999999</v>
      </c>
      <c r="W433" s="81">
        <f t="shared" si="114"/>
        <v>1.006</v>
      </c>
      <c r="X433" s="81">
        <f t="shared" si="114"/>
        <v>1.0054000000000001</v>
      </c>
      <c r="Y433" s="81">
        <f t="shared" si="114"/>
        <v>1.0047999999999999</v>
      </c>
      <c r="Z433" s="81">
        <f t="shared" si="114"/>
        <v>1.0042</v>
      </c>
      <c r="AA433" s="81">
        <f t="shared" si="114"/>
        <v>1.0036</v>
      </c>
      <c r="AB433" s="81">
        <f t="shared" si="114"/>
        <v>1.0029999999999999</v>
      </c>
      <c r="AC433" s="81">
        <f t="shared" si="114"/>
        <v>1.0024</v>
      </c>
      <c r="AD433" s="81">
        <f t="shared" si="114"/>
        <v>1.0018</v>
      </c>
      <c r="AE433" s="81">
        <f t="shared" si="114"/>
        <v>1.0012000000000001</v>
      </c>
      <c r="AF433" s="81">
        <f t="shared" si="114"/>
        <v>1.0005999999999999</v>
      </c>
      <c r="AG433" s="81">
        <f t="shared" si="114"/>
        <v>1</v>
      </c>
      <c r="AK433" s="34"/>
      <c r="AL433" s="7" t="s">
        <v>22</v>
      </c>
      <c r="AM433" s="7" t="s">
        <v>16</v>
      </c>
      <c r="AN433" s="41">
        <f t="shared" si="115"/>
        <v>1.4729999999999999</v>
      </c>
      <c r="AO433" s="41">
        <f t="shared" si="115"/>
        <v>1.4729999999999999</v>
      </c>
      <c r="AP433" s="41">
        <f t="shared" si="115"/>
        <v>1.4729999999999999</v>
      </c>
      <c r="AQ433" s="41">
        <f t="shared" si="115"/>
        <v>1.4729999999999999</v>
      </c>
      <c r="AR433" s="41">
        <f t="shared" si="115"/>
        <v>1.4729999999999999</v>
      </c>
      <c r="AS433" s="41">
        <f t="shared" si="115"/>
        <v>1.4729999999999999</v>
      </c>
      <c r="AT433" s="41">
        <f t="shared" si="115"/>
        <v>1.4729999999999999</v>
      </c>
      <c r="AU433" s="41">
        <f t="shared" si="115"/>
        <v>1.4729999999999999</v>
      </c>
      <c r="AV433" s="41">
        <f t="shared" si="115"/>
        <v>1.4729999999999999</v>
      </c>
      <c r="AW433" s="41">
        <f t="shared" si="115"/>
        <v>1.4729999999999999</v>
      </c>
      <c r="AX433" s="41">
        <f t="shared" si="115"/>
        <v>1.4729999999999999</v>
      </c>
      <c r="AY433" s="41">
        <f t="shared" si="115"/>
        <v>1.4729999999999999</v>
      </c>
      <c r="AZ433" s="41">
        <f t="shared" si="115"/>
        <v>1.4729999999999999</v>
      </c>
      <c r="BA433" s="41">
        <f t="shared" si="115"/>
        <v>1.4729999999999999</v>
      </c>
      <c r="BB433" s="41">
        <f t="shared" si="115"/>
        <v>1.4729999999999999</v>
      </c>
      <c r="BC433" s="41">
        <f t="shared" si="115"/>
        <v>1.4414666666666667</v>
      </c>
      <c r="BD433" s="41">
        <f t="shared" si="115"/>
        <v>1.4099333333333333</v>
      </c>
      <c r="BE433" s="41">
        <f t="shared" si="115"/>
        <v>1.3784000000000001</v>
      </c>
      <c r="BF433" s="41">
        <f t="shared" si="115"/>
        <v>1.3468666666666667</v>
      </c>
      <c r="BG433" s="41">
        <f t="shared" si="115"/>
        <v>1.3153333333333332</v>
      </c>
      <c r="BH433" s="41">
        <f t="shared" si="115"/>
        <v>1.2838000000000001</v>
      </c>
      <c r="BI433" s="41">
        <f t="shared" si="115"/>
        <v>1.2522666666666666</v>
      </c>
      <c r="BJ433" s="41">
        <f t="shared" si="115"/>
        <v>1.2207333333333334</v>
      </c>
      <c r="BK433" s="41">
        <f t="shared" si="115"/>
        <v>1.1892</v>
      </c>
      <c r="BL433" s="41">
        <f t="shared" si="115"/>
        <v>1.1576666666666666</v>
      </c>
      <c r="BM433" s="41">
        <f t="shared" si="115"/>
        <v>1.1261333333333332</v>
      </c>
      <c r="BN433" s="41">
        <f t="shared" si="115"/>
        <v>1.0946</v>
      </c>
      <c r="BO433" s="41">
        <f t="shared" si="115"/>
        <v>1.0630666666666666</v>
      </c>
      <c r="BP433" s="41">
        <f t="shared" si="115"/>
        <v>1.0315333333333334</v>
      </c>
      <c r="BQ433" s="41">
        <f t="shared" si="115"/>
        <v>1</v>
      </c>
      <c r="BV433" s="34"/>
      <c r="BW433" s="7" t="s">
        <v>22</v>
      </c>
      <c r="BX433" s="7" t="s">
        <v>16</v>
      </c>
      <c r="BY433" s="41">
        <f t="shared" si="116"/>
        <v>1.101</v>
      </c>
      <c r="BZ433" s="41">
        <f t="shared" si="116"/>
        <v>1.101</v>
      </c>
      <c r="CA433" s="41">
        <f t="shared" si="116"/>
        <v>1.101</v>
      </c>
      <c r="CB433" s="41">
        <f t="shared" si="116"/>
        <v>1.101</v>
      </c>
      <c r="CC433" s="41">
        <f t="shared" si="116"/>
        <v>1.101</v>
      </c>
      <c r="CD433" s="41">
        <f t="shared" si="116"/>
        <v>1.101</v>
      </c>
      <c r="CE433" s="41">
        <f t="shared" si="116"/>
        <v>1.101</v>
      </c>
      <c r="CF433" s="41">
        <f t="shared" si="116"/>
        <v>1.101</v>
      </c>
      <c r="CG433" s="41">
        <f t="shared" si="116"/>
        <v>1.101</v>
      </c>
      <c r="CH433" s="41">
        <f t="shared" si="116"/>
        <v>1.101</v>
      </c>
      <c r="CI433" s="41">
        <f t="shared" si="116"/>
        <v>1.101</v>
      </c>
      <c r="CJ433" s="41">
        <f t="shared" si="116"/>
        <v>1.101</v>
      </c>
      <c r="CK433" s="41">
        <f t="shared" si="116"/>
        <v>1.101</v>
      </c>
      <c r="CL433" s="41">
        <f t="shared" si="116"/>
        <v>1.101</v>
      </c>
      <c r="CM433" s="41">
        <f t="shared" si="116"/>
        <v>1.101</v>
      </c>
      <c r="CN433" s="41">
        <f t="shared" si="116"/>
        <v>1.0942666666666667</v>
      </c>
      <c r="CO433" s="41">
        <f t="shared" si="116"/>
        <v>1.0875333333333332</v>
      </c>
      <c r="CP433" s="41">
        <f t="shared" si="116"/>
        <v>1.0808</v>
      </c>
      <c r="CQ433" s="41">
        <f t="shared" si="116"/>
        <v>1.0740666666666667</v>
      </c>
      <c r="CR433" s="41">
        <f t="shared" si="116"/>
        <v>1.0673333333333332</v>
      </c>
      <c r="CS433" s="41">
        <f t="shared" si="116"/>
        <v>1.0606</v>
      </c>
      <c r="CT433" s="41">
        <f t="shared" si="116"/>
        <v>1.0538666666666667</v>
      </c>
      <c r="CU433" s="41">
        <f t="shared" si="116"/>
        <v>1.0471333333333332</v>
      </c>
      <c r="CV433" s="41">
        <f t="shared" si="116"/>
        <v>1.0404</v>
      </c>
      <c r="CW433" s="41">
        <f t="shared" si="116"/>
        <v>1.0336666666666667</v>
      </c>
      <c r="CX433" s="41">
        <f t="shared" si="116"/>
        <v>1.0269333333333333</v>
      </c>
      <c r="CY433" s="41">
        <f t="shared" si="116"/>
        <v>1.0202</v>
      </c>
      <c r="CZ433" s="41">
        <f t="shared" si="116"/>
        <v>1.0134666666666667</v>
      </c>
      <c r="DA433" s="41">
        <f t="shared" si="116"/>
        <v>1.0067333333333333</v>
      </c>
      <c r="DB433" s="41">
        <f t="shared" si="116"/>
        <v>1</v>
      </c>
      <c r="DG433" s="34"/>
      <c r="DH433" s="7" t="s">
        <v>22</v>
      </c>
      <c r="DI433" s="7" t="s">
        <v>16</v>
      </c>
      <c r="DJ433" s="41">
        <f t="shared" si="117"/>
        <v>1.034</v>
      </c>
      <c r="DK433" s="41">
        <f t="shared" si="117"/>
        <v>1.034</v>
      </c>
      <c r="DL433" s="41">
        <f t="shared" si="117"/>
        <v>1.034</v>
      </c>
      <c r="DM433" s="41">
        <f t="shared" si="117"/>
        <v>1.034</v>
      </c>
      <c r="DN433" s="41">
        <f t="shared" si="117"/>
        <v>1.034</v>
      </c>
      <c r="DO433" s="41">
        <f t="shared" si="117"/>
        <v>1.034</v>
      </c>
      <c r="DP433" s="41">
        <f t="shared" si="117"/>
        <v>1.034</v>
      </c>
      <c r="DQ433" s="41">
        <f t="shared" si="117"/>
        <v>1.034</v>
      </c>
      <c r="DR433" s="41">
        <f t="shared" si="117"/>
        <v>1.034</v>
      </c>
      <c r="DS433" s="41">
        <f t="shared" si="117"/>
        <v>1.034</v>
      </c>
      <c r="DT433" s="41">
        <f t="shared" si="117"/>
        <v>1.034</v>
      </c>
      <c r="DU433" s="41">
        <f t="shared" si="117"/>
        <v>1.034</v>
      </c>
      <c r="DV433" s="41">
        <f t="shared" si="117"/>
        <v>1.034</v>
      </c>
      <c r="DW433" s="41">
        <f t="shared" si="117"/>
        <v>1.034</v>
      </c>
      <c r="DX433" s="41">
        <f t="shared" si="117"/>
        <v>1.034</v>
      </c>
      <c r="DY433" s="41">
        <f t="shared" si="117"/>
        <v>1.0317333333333334</v>
      </c>
      <c r="DZ433" s="41">
        <f t="shared" si="117"/>
        <v>1.0294666666666668</v>
      </c>
      <c r="EA433" s="41">
        <f t="shared" si="117"/>
        <v>1.0272000000000001</v>
      </c>
      <c r="EB433" s="41">
        <f t="shared" si="117"/>
        <v>1.0249333333333333</v>
      </c>
      <c r="EC433" s="41">
        <f t="shared" si="117"/>
        <v>1.0226666666666666</v>
      </c>
      <c r="ED433" s="41">
        <f t="shared" si="117"/>
        <v>1.0204</v>
      </c>
      <c r="EE433" s="41">
        <f t="shared" si="117"/>
        <v>1.0181333333333333</v>
      </c>
      <c r="EF433" s="41">
        <f t="shared" si="117"/>
        <v>1.0158666666666667</v>
      </c>
      <c r="EG433" s="41">
        <f t="shared" si="117"/>
        <v>1.0136000000000001</v>
      </c>
      <c r="EH433" s="41">
        <f t="shared" si="117"/>
        <v>1.0113333333333334</v>
      </c>
      <c r="EI433" s="41">
        <f t="shared" si="117"/>
        <v>1.0090666666666666</v>
      </c>
      <c r="EJ433" s="41">
        <f t="shared" si="117"/>
        <v>1.0067999999999999</v>
      </c>
      <c r="EK433" s="41">
        <f t="shared" si="117"/>
        <v>1.0045333333333333</v>
      </c>
      <c r="EL433" s="41">
        <f t="shared" si="117"/>
        <v>1.0022666666666666</v>
      </c>
      <c r="EM433" s="41">
        <f t="shared" si="117"/>
        <v>1</v>
      </c>
    </row>
    <row r="434" spans="1:143" x14ac:dyDescent="0.25">
      <c r="A434" s="34"/>
      <c r="B434" s="83" t="s">
        <v>22</v>
      </c>
      <c r="C434" s="83" t="s">
        <v>19</v>
      </c>
      <c r="D434" s="81">
        <f t="shared" si="114"/>
        <v>1.008</v>
      </c>
      <c r="E434" s="81">
        <f t="shared" si="114"/>
        <v>1.008</v>
      </c>
      <c r="F434" s="81">
        <f t="shared" si="114"/>
        <v>1.008</v>
      </c>
      <c r="G434" s="81">
        <f t="shared" si="114"/>
        <v>1.008</v>
      </c>
      <c r="H434" s="81">
        <f t="shared" si="114"/>
        <v>1.008</v>
      </c>
      <c r="I434" s="81">
        <f t="shared" si="114"/>
        <v>1.008</v>
      </c>
      <c r="J434" s="81">
        <f t="shared" si="114"/>
        <v>1.008</v>
      </c>
      <c r="K434" s="81">
        <f t="shared" si="114"/>
        <v>1.008</v>
      </c>
      <c r="L434" s="81">
        <f t="shared" si="114"/>
        <v>1.008</v>
      </c>
      <c r="M434" s="81">
        <f t="shared" si="114"/>
        <v>1.008</v>
      </c>
      <c r="N434" s="81">
        <f t="shared" si="114"/>
        <v>1.008</v>
      </c>
      <c r="O434" s="81">
        <f t="shared" si="114"/>
        <v>1.008</v>
      </c>
      <c r="P434" s="81">
        <f t="shared" si="114"/>
        <v>1.008</v>
      </c>
      <c r="Q434" s="81">
        <f t="shared" si="114"/>
        <v>1.008</v>
      </c>
      <c r="R434" s="81">
        <f t="shared" si="114"/>
        <v>1.008</v>
      </c>
      <c r="S434" s="81">
        <f t="shared" si="114"/>
        <v>1.0074666666666667</v>
      </c>
      <c r="T434" s="81">
        <f t="shared" si="114"/>
        <v>1.0069333333333332</v>
      </c>
      <c r="U434" s="81">
        <f t="shared" si="114"/>
        <v>1.0064</v>
      </c>
      <c r="V434" s="81">
        <f t="shared" si="114"/>
        <v>1.0058666666666667</v>
      </c>
      <c r="W434" s="81">
        <f t="shared" si="114"/>
        <v>1.0053333333333334</v>
      </c>
      <c r="X434" s="81">
        <f t="shared" si="114"/>
        <v>1.0047999999999999</v>
      </c>
      <c r="Y434" s="81">
        <f t="shared" si="114"/>
        <v>1.0042666666666666</v>
      </c>
      <c r="Z434" s="81">
        <f t="shared" si="114"/>
        <v>1.0037333333333334</v>
      </c>
      <c r="AA434" s="81">
        <f t="shared" si="114"/>
        <v>1.0032000000000001</v>
      </c>
      <c r="AB434" s="81">
        <f t="shared" si="114"/>
        <v>1.0026666666666666</v>
      </c>
      <c r="AC434" s="81">
        <f t="shared" si="114"/>
        <v>1.0021333333333333</v>
      </c>
      <c r="AD434" s="81">
        <f t="shared" si="114"/>
        <v>1.0016</v>
      </c>
      <c r="AE434" s="81">
        <f t="shared" si="114"/>
        <v>1.0010666666666668</v>
      </c>
      <c r="AF434" s="81">
        <f t="shared" si="114"/>
        <v>1.0005333333333333</v>
      </c>
      <c r="AG434" s="81">
        <f t="shared" si="114"/>
        <v>1</v>
      </c>
      <c r="AK434" s="34"/>
      <c r="AL434" s="7" t="s">
        <v>22</v>
      </c>
      <c r="AM434" s="7" t="s">
        <v>19</v>
      </c>
      <c r="AN434" s="41">
        <f t="shared" si="115"/>
        <v>1.4729999999999999</v>
      </c>
      <c r="AO434" s="41">
        <f t="shared" si="115"/>
        <v>1.4729999999999999</v>
      </c>
      <c r="AP434" s="41">
        <f t="shared" si="115"/>
        <v>1.4729999999999999</v>
      </c>
      <c r="AQ434" s="41">
        <f t="shared" si="115"/>
        <v>1.4729999999999999</v>
      </c>
      <c r="AR434" s="41">
        <f t="shared" si="115"/>
        <v>1.4729999999999999</v>
      </c>
      <c r="AS434" s="41">
        <f t="shared" si="115"/>
        <v>1.4729999999999999</v>
      </c>
      <c r="AT434" s="41">
        <f t="shared" si="115"/>
        <v>1.4729999999999999</v>
      </c>
      <c r="AU434" s="41">
        <f t="shared" si="115"/>
        <v>1.4729999999999999</v>
      </c>
      <c r="AV434" s="41">
        <f t="shared" si="115"/>
        <v>1.4729999999999999</v>
      </c>
      <c r="AW434" s="41">
        <f t="shared" si="115"/>
        <v>1.4729999999999999</v>
      </c>
      <c r="AX434" s="41">
        <f t="shared" si="115"/>
        <v>1.4729999999999999</v>
      </c>
      <c r="AY434" s="41">
        <f t="shared" si="115"/>
        <v>1.4729999999999999</v>
      </c>
      <c r="AZ434" s="41">
        <f t="shared" si="115"/>
        <v>1.4729999999999999</v>
      </c>
      <c r="BA434" s="41">
        <f t="shared" si="115"/>
        <v>1.4729999999999999</v>
      </c>
      <c r="BB434" s="41">
        <f t="shared" si="115"/>
        <v>1.4729999999999999</v>
      </c>
      <c r="BC434" s="41">
        <f t="shared" si="115"/>
        <v>1.4414666666666667</v>
      </c>
      <c r="BD434" s="41">
        <f t="shared" si="115"/>
        <v>1.4099333333333333</v>
      </c>
      <c r="BE434" s="41">
        <f t="shared" si="115"/>
        <v>1.3784000000000001</v>
      </c>
      <c r="BF434" s="41">
        <f t="shared" si="115"/>
        <v>1.3468666666666667</v>
      </c>
      <c r="BG434" s="41">
        <f t="shared" si="115"/>
        <v>1.3153333333333332</v>
      </c>
      <c r="BH434" s="41">
        <f t="shared" si="115"/>
        <v>1.2838000000000001</v>
      </c>
      <c r="BI434" s="41">
        <f t="shared" si="115"/>
        <v>1.2522666666666666</v>
      </c>
      <c r="BJ434" s="41">
        <f t="shared" si="115"/>
        <v>1.2207333333333334</v>
      </c>
      <c r="BK434" s="41">
        <f t="shared" si="115"/>
        <v>1.1892</v>
      </c>
      <c r="BL434" s="41">
        <f t="shared" si="115"/>
        <v>1.1576666666666666</v>
      </c>
      <c r="BM434" s="41">
        <f t="shared" si="115"/>
        <v>1.1261333333333332</v>
      </c>
      <c r="BN434" s="41">
        <f t="shared" si="115"/>
        <v>1.0946</v>
      </c>
      <c r="BO434" s="41">
        <f t="shared" si="115"/>
        <v>1.0630666666666666</v>
      </c>
      <c r="BP434" s="41">
        <f t="shared" si="115"/>
        <v>1.0315333333333334</v>
      </c>
      <c r="BQ434" s="41">
        <f t="shared" si="115"/>
        <v>1</v>
      </c>
      <c r="BV434" s="34"/>
      <c r="BW434" s="7" t="s">
        <v>22</v>
      </c>
      <c r="BX434" s="7" t="s">
        <v>19</v>
      </c>
      <c r="BY434" s="41">
        <f t="shared" si="116"/>
        <v>1.151</v>
      </c>
      <c r="BZ434" s="41">
        <f t="shared" si="116"/>
        <v>1.151</v>
      </c>
      <c r="CA434" s="41">
        <f t="shared" si="116"/>
        <v>1.151</v>
      </c>
      <c r="CB434" s="41">
        <f t="shared" si="116"/>
        <v>1.151</v>
      </c>
      <c r="CC434" s="41">
        <f t="shared" si="116"/>
        <v>1.151</v>
      </c>
      <c r="CD434" s="41">
        <f t="shared" si="116"/>
        <v>1.151</v>
      </c>
      <c r="CE434" s="41">
        <f t="shared" si="116"/>
        <v>1.151</v>
      </c>
      <c r="CF434" s="41">
        <f t="shared" si="116"/>
        <v>1.151</v>
      </c>
      <c r="CG434" s="41">
        <f t="shared" si="116"/>
        <v>1.151</v>
      </c>
      <c r="CH434" s="41">
        <f t="shared" si="116"/>
        <v>1.151</v>
      </c>
      <c r="CI434" s="41">
        <f t="shared" si="116"/>
        <v>1.151</v>
      </c>
      <c r="CJ434" s="41">
        <f t="shared" si="116"/>
        <v>1.151</v>
      </c>
      <c r="CK434" s="41">
        <f t="shared" si="116"/>
        <v>1.151</v>
      </c>
      <c r="CL434" s="41">
        <f t="shared" si="116"/>
        <v>1.151</v>
      </c>
      <c r="CM434" s="41">
        <f t="shared" si="116"/>
        <v>1.151</v>
      </c>
      <c r="CN434" s="41">
        <f t="shared" si="116"/>
        <v>1.1409333333333334</v>
      </c>
      <c r="CO434" s="41">
        <f t="shared" si="116"/>
        <v>1.1308666666666667</v>
      </c>
      <c r="CP434" s="41">
        <f t="shared" si="116"/>
        <v>1.1208</v>
      </c>
      <c r="CQ434" s="41">
        <f t="shared" si="116"/>
        <v>1.1107333333333334</v>
      </c>
      <c r="CR434" s="41">
        <f t="shared" si="116"/>
        <v>1.1006666666666667</v>
      </c>
      <c r="CS434" s="41">
        <f t="shared" si="116"/>
        <v>1.0906</v>
      </c>
      <c r="CT434" s="41">
        <f t="shared" si="116"/>
        <v>1.0805333333333333</v>
      </c>
      <c r="CU434" s="41">
        <f t="shared" si="116"/>
        <v>1.0704666666666667</v>
      </c>
      <c r="CV434" s="41">
        <f t="shared" si="116"/>
        <v>1.0604</v>
      </c>
      <c r="CW434" s="41">
        <f t="shared" si="116"/>
        <v>1.0503333333333333</v>
      </c>
      <c r="CX434" s="41">
        <f t="shared" si="116"/>
        <v>1.0402666666666667</v>
      </c>
      <c r="CY434" s="41">
        <f t="shared" si="116"/>
        <v>1.0302</v>
      </c>
      <c r="CZ434" s="41">
        <f t="shared" si="116"/>
        <v>1.0201333333333333</v>
      </c>
      <c r="DA434" s="41">
        <f t="shared" si="116"/>
        <v>1.0100666666666667</v>
      </c>
      <c r="DB434" s="41">
        <f t="shared" si="116"/>
        <v>1</v>
      </c>
      <c r="DG434" s="34"/>
      <c r="DH434" s="7" t="s">
        <v>22</v>
      </c>
      <c r="DI434" s="7" t="s">
        <v>19</v>
      </c>
      <c r="DJ434" s="41">
        <f t="shared" si="117"/>
        <v>1.0269999999999999</v>
      </c>
      <c r="DK434" s="41">
        <f t="shared" si="117"/>
        <v>1.0269999999999999</v>
      </c>
      <c r="DL434" s="41">
        <f t="shared" si="117"/>
        <v>1.0269999999999999</v>
      </c>
      <c r="DM434" s="41">
        <f t="shared" si="117"/>
        <v>1.0269999999999999</v>
      </c>
      <c r="DN434" s="41">
        <f t="shared" si="117"/>
        <v>1.0269999999999999</v>
      </c>
      <c r="DO434" s="41">
        <f t="shared" si="117"/>
        <v>1.0269999999999999</v>
      </c>
      <c r="DP434" s="41">
        <f t="shared" si="117"/>
        <v>1.0269999999999999</v>
      </c>
      <c r="DQ434" s="41">
        <f t="shared" si="117"/>
        <v>1.0269999999999999</v>
      </c>
      <c r="DR434" s="41">
        <f t="shared" si="117"/>
        <v>1.0269999999999999</v>
      </c>
      <c r="DS434" s="41">
        <f t="shared" si="117"/>
        <v>1.0269999999999999</v>
      </c>
      <c r="DT434" s="41">
        <f t="shared" si="117"/>
        <v>1.0269999999999999</v>
      </c>
      <c r="DU434" s="41">
        <f t="shared" si="117"/>
        <v>1.0269999999999999</v>
      </c>
      <c r="DV434" s="41">
        <f t="shared" si="117"/>
        <v>1.0269999999999999</v>
      </c>
      <c r="DW434" s="41">
        <f t="shared" si="117"/>
        <v>1.0269999999999999</v>
      </c>
      <c r="DX434" s="41">
        <f t="shared" si="117"/>
        <v>1.0269999999999999</v>
      </c>
      <c r="DY434" s="41">
        <f t="shared" si="117"/>
        <v>1.0251999999999999</v>
      </c>
      <c r="DZ434" s="41">
        <f t="shared" si="117"/>
        <v>1.0234000000000001</v>
      </c>
      <c r="EA434" s="41">
        <f t="shared" si="117"/>
        <v>1.0216000000000001</v>
      </c>
      <c r="EB434" s="41">
        <f t="shared" si="117"/>
        <v>1.0198</v>
      </c>
      <c r="EC434" s="41">
        <f t="shared" si="117"/>
        <v>1.018</v>
      </c>
      <c r="ED434" s="41">
        <f t="shared" si="117"/>
        <v>1.0162</v>
      </c>
      <c r="EE434" s="41">
        <f t="shared" si="117"/>
        <v>1.0144</v>
      </c>
      <c r="EF434" s="41">
        <f t="shared" si="117"/>
        <v>1.0125999999999999</v>
      </c>
      <c r="EG434" s="41">
        <f t="shared" si="117"/>
        <v>1.0107999999999999</v>
      </c>
      <c r="EH434" s="41">
        <f t="shared" si="117"/>
        <v>1.0089999999999999</v>
      </c>
      <c r="EI434" s="41">
        <f t="shared" si="117"/>
        <v>1.0072000000000001</v>
      </c>
      <c r="EJ434" s="41">
        <f t="shared" si="117"/>
        <v>1.0054000000000001</v>
      </c>
      <c r="EK434" s="41">
        <f t="shared" si="117"/>
        <v>1.0036</v>
      </c>
      <c r="EL434" s="41">
        <f t="shared" si="117"/>
        <v>1.0018</v>
      </c>
      <c r="EM434" s="41">
        <f t="shared" si="117"/>
        <v>1</v>
      </c>
    </row>
    <row r="435" spans="1:143" x14ac:dyDescent="0.25">
      <c r="A435" s="34"/>
      <c r="B435" s="83" t="s">
        <v>22</v>
      </c>
      <c r="C435" s="83" t="s">
        <v>31</v>
      </c>
      <c r="D435" s="81">
        <f t="shared" si="114"/>
        <v>1.008</v>
      </c>
      <c r="E435" s="81">
        <f t="shared" si="114"/>
        <v>1.008</v>
      </c>
      <c r="F435" s="81">
        <f t="shared" si="114"/>
        <v>1.008</v>
      </c>
      <c r="G435" s="81">
        <f t="shared" si="114"/>
        <v>1.008</v>
      </c>
      <c r="H435" s="81">
        <f t="shared" si="114"/>
        <v>1.008</v>
      </c>
      <c r="I435" s="81">
        <f t="shared" si="114"/>
        <v>1.008</v>
      </c>
      <c r="J435" s="81">
        <f t="shared" si="114"/>
        <v>1.008</v>
      </c>
      <c r="K435" s="81">
        <f t="shared" si="114"/>
        <v>1.008</v>
      </c>
      <c r="L435" s="81">
        <f t="shared" si="114"/>
        <v>1.008</v>
      </c>
      <c r="M435" s="81">
        <f t="shared" si="114"/>
        <v>1.008</v>
      </c>
      <c r="N435" s="81">
        <f t="shared" si="114"/>
        <v>1.008</v>
      </c>
      <c r="O435" s="81">
        <f t="shared" si="114"/>
        <v>1.008</v>
      </c>
      <c r="P435" s="81">
        <f t="shared" si="114"/>
        <v>1.008</v>
      </c>
      <c r="Q435" s="81">
        <f t="shared" si="114"/>
        <v>1.008</v>
      </c>
      <c r="R435" s="81">
        <f t="shared" si="114"/>
        <v>1.008</v>
      </c>
      <c r="S435" s="81">
        <f t="shared" si="114"/>
        <v>1.0074666666666667</v>
      </c>
      <c r="T435" s="81">
        <f t="shared" si="114"/>
        <v>1.0069333333333332</v>
      </c>
      <c r="U435" s="81">
        <f t="shared" si="114"/>
        <v>1.0064</v>
      </c>
      <c r="V435" s="81">
        <f t="shared" si="114"/>
        <v>1.0058666666666667</v>
      </c>
      <c r="W435" s="81">
        <f t="shared" si="114"/>
        <v>1.0053333333333334</v>
      </c>
      <c r="X435" s="81">
        <f t="shared" si="114"/>
        <v>1.0047999999999999</v>
      </c>
      <c r="Y435" s="81">
        <f t="shared" si="114"/>
        <v>1.0042666666666666</v>
      </c>
      <c r="Z435" s="81">
        <f t="shared" si="114"/>
        <v>1.0037333333333334</v>
      </c>
      <c r="AA435" s="81">
        <f t="shared" si="114"/>
        <v>1.0032000000000001</v>
      </c>
      <c r="AB435" s="81">
        <f t="shared" si="114"/>
        <v>1.0026666666666666</v>
      </c>
      <c r="AC435" s="81">
        <f t="shared" si="114"/>
        <v>1.0021333333333333</v>
      </c>
      <c r="AD435" s="81">
        <f t="shared" si="114"/>
        <v>1.0016</v>
      </c>
      <c r="AE435" s="81">
        <f t="shared" si="114"/>
        <v>1.0010666666666668</v>
      </c>
      <c r="AF435" s="81">
        <f t="shared" si="114"/>
        <v>1.0005333333333333</v>
      </c>
      <c r="AG435" s="81">
        <f t="shared" si="114"/>
        <v>1</v>
      </c>
      <c r="AK435" s="34"/>
      <c r="AL435" s="7" t="s">
        <v>22</v>
      </c>
      <c r="AM435" s="7" t="s">
        <v>31</v>
      </c>
      <c r="AN435" s="41">
        <f t="shared" si="115"/>
        <v>1.4729999999999999</v>
      </c>
      <c r="AO435" s="41">
        <f t="shared" si="115"/>
        <v>1.4729999999999999</v>
      </c>
      <c r="AP435" s="41">
        <f t="shared" si="115"/>
        <v>1.4729999999999999</v>
      </c>
      <c r="AQ435" s="41">
        <f t="shared" si="115"/>
        <v>1.4729999999999999</v>
      </c>
      <c r="AR435" s="41">
        <f t="shared" si="115"/>
        <v>1.4729999999999999</v>
      </c>
      <c r="AS435" s="41">
        <f t="shared" si="115"/>
        <v>1.4729999999999999</v>
      </c>
      <c r="AT435" s="41">
        <f t="shared" si="115"/>
        <v>1.4729999999999999</v>
      </c>
      <c r="AU435" s="41">
        <f t="shared" si="115"/>
        <v>1.4729999999999999</v>
      </c>
      <c r="AV435" s="41">
        <f t="shared" si="115"/>
        <v>1.4729999999999999</v>
      </c>
      <c r="AW435" s="41">
        <f t="shared" si="115"/>
        <v>1.4729999999999999</v>
      </c>
      <c r="AX435" s="41">
        <f t="shared" si="115"/>
        <v>1.4729999999999999</v>
      </c>
      <c r="AY435" s="41">
        <f t="shared" si="115"/>
        <v>1.4729999999999999</v>
      </c>
      <c r="AZ435" s="41">
        <f t="shared" si="115"/>
        <v>1.4729999999999999</v>
      </c>
      <c r="BA435" s="41">
        <f t="shared" si="115"/>
        <v>1.4729999999999999</v>
      </c>
      <c r="BB435" s="41">
        <f t="shared" si="115"/>
        <v>1.4729999999999999</v>
      </c>
      <c r="BC435" s="41">
        <f t="shared" si="115"/>
        <v>1.4414666666666667</v>
      </c>
      <c r="BD435" s="41">
        <f t="shared" si="115"/>
        <v>1.4099333333333333</v>
      </c>
      <c r="BE435" s="41">
        <f t="shared" si="115"/>
        <v>1.3784000000000001</v>
      </c>
      <c r="BF435" s="41">
        <f t="shared" si="115"/>
        <v>1.3468666666666667</v>
      </c>
      <c r="BG435" s="41">
        <f t="shared" si="115"/>
        <v>1.3153333333333332</v>
      </c>
      <c r="BH435" s="41">
        <f t="shared" si="115"/>
        <v>1.2838000000000001</v>
      </c>
      <c r="BI435" s="41">
        <f t="shared" si="115"/>
        <v>1.2522666666666666</v>
      </c>
      <c r="BJ435" s="41">
        <f t="shared" si="115"/>
        <v>1.2207333333333334</v>
      </c>
      <c r="BK435" s="41">
        <f t="shared" si="115"/>
        <v>1.1892</v>
      </c>
      <c r="BL435" s="41">
        <f t="shared" si="115"/>
        <v>1.1576666666666666</v>
      </c>
      <c r="BM435" s="41">
        <f t="shared" si="115"/>
        <v>1.1261333333333332</v>
      </c>
      <c r="BN435" s="41">
        <f t="shared" si="115"/>
        <v>1.0946</v>
      </c>
      <c r="BO435" s="41">
        <f t="shared" si="115"/>
        <v>1.0630666666666666</v>
      </c>
      <c r="BP435" s="41">
        <f t="shared" si="115"/>
        <v>1.0315333333333334</v>
      </c>
      <c r="BQ435" s="41">
        <f t="shared" si="115"/>
        <v>1</v>
      </c>
      <c r="BV435" s="34"/>
      <c r="BW435" s="7" t="s">
        <v>22</v>
      </c>
      <c r="BX435" s="7" t="s">
        <v>31</v>
      </c>
      <c r="BY435" s="41">
        <f t="shared" si="116"/>
        <v>1.151</v>
      </c>
      <c r="BZ435" s="41">
        <f t="shared" si="116"/>
        <v>1.151</v>
      </c>
      <c r="CA435" s="41">
        <f t="shared" si="116"/>
        <v>1.151</v>
      </c>
      <c r="CB435" s="41">
        <f t="shared" si="116"/>
        <v>1.151</v>
      </c>
      <c r="CC435" s="41">
        <f t="shared" si="116"/>
        <v>1.151</v>
      </c>
      <c r="CD435" s="41">
        <f t="shared" si="116"/>
        <v>1.151</v>
      </c>
      <c r="CE435" s="41">
        <f t="shared" si="116"/>
        <v>1.151</v>
      </c>
      <c r="CF435" s="41">
        <f t="shared" si="116"/>
        <v>1.151</v>
      </c>
      <c r="CG435" s="41">
        <f t="shared" si="116"/>
        <v>1.151</v>
      </c>
      <c r="CH435" s="41">
        <f t="shared" si="116"/>
        <v>1.151</v>
      </c>
      <c r="CI435" s="41">
        <f t="shared" si="116"/>
        <v>1.151</v>
      </c>
      <c r="CJ435" s="41">
        <f t="shared" si="116"/>
        <v>1.151</v>
      </c>
      <c r="CK435" s="41">
        <f t="shared" si="116"/>
        <v>1.151</v>
      </c>
      <c r="CL435" s="41">
        <f t="shared" si="116"/>
        <v>1.151</v>
      </c>
      <c r="CM435" s="41">
        <f t="shared" si="116"/>
        <v>1.151</v>
      </c>
      <c r="CN435" s="41">
        <f t="shared" si="116"/>
        <v>1.1409333333333334</v>
      </c>
      <c r="CO435" s="41">
        <f t="shared" si="116"/>
        <v>1.1308666666666667</v>
      </c>
      <c r="CP435" s="41">
        <f t="shared" si="116"/>
        <v>1.1208</v>
      </c>
      <c r="CQ435" s="41">
        <f t="shared" si="116"/>
        <v>1.1107333333333334</v>
      </c>
      <c r="CR435" s="41">
        <f t="shared" si="116"/>
        <v>1.1006666666666667</v>
      </c>
      <c r="CS435" s="41">
        <f t="shared" si="116"/>
        <v>1.0906</v>
      </c>
      <c r="CT435" s="41">
        <f t="shared" si="116"/>
        <v>1.0805333333333333</v>
      </c>
      <c r="CU435" s="41">
        <f t="shared" si="116"/>
        <v>1.0704666666666667</v>
      </c>
      <c r="CV435" s="41">
        <f t="shared" si="116"/>
        <v>1.0604</v>
      </c>
      <c r="CW435" s="41">
        <f t="shared" si="116"/>
        <v>1.0503333333333333</v>
      </c>
      <c r="CX435" s="41">
        <f t="shared" si="116"/>
        <v>1.0402666666666667</v>
      </c>
      <c r="CY435" s="41">
        <f t="shared" si="116"/>
        <v>1.0302</v>
      </c>
      <c r="CZ435" s="41">
        <f t="shared" si="116"/>
        <v>1.0201333333333333</v>
      </c>
      <c r="DA435" s="41">
        <f t="shared" si="116"/>
        <v>1.0100666666666667</v>
      </c>
      <c r="DB435" s="41">
        <f t="shared" si="116"/>
        <v>1</v>
      </c>
      <c r="DG435" s="34"/>
      <c r="DH435" s="7" t="s">
        <v>22</v>
      </c>
      <c r="DI435" s="7" t="s">
        <v>31</v>
      </c>
      <c r="DJ435" s="41">
        <f t="shared" si="117"/>
        <v>1.0269999999999999</v>
      </c>
      <c r="DK435" s="41">
        <f t="shared" si="117"/>
        <v>1.0269999999999999</v>
      </c>
      <c r="DL435" s="41">
        <f t="shared" si="117"/>
        <v>1.0269999999999999</v>
      </c>
      <c r="DM435" s="41">
        <f t="shared" si="117"/>
        <v>1.0269999999999999</v>
      </c>
      <c r="DN435" s="41">
        <f t="shared" si="117"/>
        <v>1.0269999999999999</v>
      </c>
      <c r="DO435" s="41">
        <f t="shared" si="117"/>
        <v>1.0269999999999999</v>
      </c>
      <c r="DP435" s="41">
        <f t="shared" si="117"/>
        <v>1.0269999999999999</v>
      </c>
      <c r="DQ435" s="41">
        <f t="shared" si="117"/>
        <v>1.0269999999999999</v>
      </c>
      <c r="DR435" s="41">
        <f t="shared" si="117"/>
        <v>1.0269999999999999</v>
      </c>
      <c r="DS435" s="41">
        <f t="shared" si="117"/>
        <v>1.0269999999999999</v>
      </c>
      <c r="DT435" s="41">
        <f t="shared" si="117"/>
        <v>1.0269999999999999</v>
      </c>
      <c r="DU435" s="41">
        <f t="shared" si="117"/>
        <v>1.0269999999999999</v>
      </c>
      <c r="DV435" s="41">
        <f t="shared" si="117"/>
        <v>1.0269999999999999</v>
      </c>
      <c r="DW435" s="41">
        <f t="shared" si="117"/>
        <v>1.0269999999999999</v>
      </c>
      <c r="DX435" s="41">
        <f t="shared" si="117"/>
        <v>1.0269999999999999</v>
      </c>
      <c r="DY435" s="41">
        <f t="shared" si="117"/>
        <v>1.0251999999999999</v>
      </c>
      <c r="DZ435" s="41">
        <f t="shared" si="117"/>
        <v>1.0234000000000001</v>
      </c>
      <c r="EA435" s="41">
        <f t="shared" si="117"/>
        <v>1.0216000000000001</v>
      </c>
      <c r="EB435" s="41">
        <f t="shared" si="117"/>
        <v>1.0198</v>
      </c>
      <c r="EC435" s="41">
        <f t="shared" si="117"/>
        <v>1.018</v>
      </c>
      <c r="ED435" s="41">
        <f t="shared" si="117"/>
        <v>1.0162</v>
      </c>
      <c r="EE435" s="41">
        <f t="shared" si="117"/>
        <v>1.0144</v>
      </c>
      <c r="EF435" s="41">
        <f t="shared" si="117"/>
        <v>1.0125999999999999</v>
      </c>
      <c r="EG435" s="41">
        <f t="shared" si="117"/>
        <v>1.0107999999999999</v>
      </c>
      <c r="EH435" s="41">
        <f t="shared" si="117"/>
        <v>1.0089999999999999</v>
      </c>
      <c r="EI435" s="41">
        <f t="shared" si="117"/>
        <v>1.0072000000000001</v>
      </c>
      <c r="EJ435" s="41">
        <f t="shared" si="117"/>
        <v>1.0054000000000001</v>
      </c>
      <c r="EK435" s="41">
        <f t="shared" si="117"/>
        <v>1.0036</v>
      </c>
      <c r="EL435" s="41">
        <f t="shared" si="117"/>
        <v>1.0018</v>
      </c>
      <c r="EM435" s="41">
        <f t="shared" si="117"/>
        <v>1</v>
      </c>
    </row>
    <row r="436" spans="1:143" x14ac:dyDescent="0.25">
      <c r="A436" s="34"/>
      <c r="B436" s="83" t="s">
        <v>22</v>
      </c>
      <c r="C436" s="83" t="s">
        <v>35</v>
      </c>
      <c r="D436" s="81">
        <f t="shared" si="114"/>
        <v>1.008</v>
      </c>
      <c r="E436" s="81">
        <f t="shared" si="114"/>
        <v>1.008</v>
      </c>
      <c r="F436" s="81">
        <f t="shared" si="114"/>
        <v>1.008</v>
      </c>
      <c r="G436" s="81">
        <f t="shared" si="114"/>
        <v>1.008</v>
      </c>
      <c r="H436" s="81">
        <f t="shared" si="114"/>
        <v>1.008</v>
      </c>
      <c r="I436" s="81">
        <f t="shared" si="114"/>
        <v>1.008</v>
      </c>
      <c r="J436" s="81">
        <f t="shared" si="114"/>
        <v>1.008</v>
      </c>
      <c r="K436" s="81">
        <f t="shared" si="114"/>
        <v>1.008</v>
      </c>
      <c r="L436" s="81">
        <f t="shared" si="114"/>
        <v>1.008</v>
      </c>
      <c r="M436" s="81">
        <f t="shared" si="114"/>
        <v>1.008</v>
      </c>
      <c r="N436" s="81">
        <f t="shared" si="114"/>
        <v>1.008</v>
      </c>
      <c r="O436" s="81">
        <f t="shared" si="114"/>
        <v>1.008</v>
      </c>
      <c r="P436" s="81">
        <f t="shared" si="114"/>
        <v>1.008</v>
      </c>
      <c r="Q436" s="81">
        <f t="shared" si="114"/>
        <v>1.008</v>
      </c>
      <c r="R436" s="81">
        <f t="shared" si="114"/>
        <v>1.008</v>
      </c>
      <c r="S436" s="81">
        <f t="shared" si="114"/>
        <v>1.0074666666666667</v>
      </c>
      <c r="T436" s="81">
        <f t="shared" si="114"/>
        <v>1.0069333333333332</v>
      </c>
      <c r="U436" s="81">
        <f t="shared" si="114"/>
        <v>1.0064</v>
      </c>
      <c r="V436" s="81">
        <f t="shared" si="114"/>
        <v>1.0058666666666667</v>
      </c>
      <c r="W436" s="81">
        <f t="shared" si="114"/>
        <v>1.0053333333333334</v>
      </c>
      <c r="X436" s="81">
        <f t="shared" si="114"/>
        <v>1.0047999999999999</v>
      </c>
      <c r="Y436" s="81">
        <f t="shared" si="114"/>
        <v>1.0042666666666666</v>
      </c>
      <c r="Z436" s="81">
        <f t="shared" si="114"/>
        <v>1.0037333333333334</v>
      </c>
      <c r="AA436" s="81">
        <f t="shared" si="114"/>
        <v>1.0032000000000001</v>
      </c>
      <c r="AB436" s="81">
        <f t="shared" si="114"/>
        <v>1.0026666666666666</v>
      </c>
      <c r="AC436" s="81">
        <f t="shared" si="114"/>
        <v>1.0021333333333333</v>
      </c>
      <c r="AD436" s="81">
        <f t="shared" si="114"/>
        <v>1.0016</v>
      </c>
      <c r="AE436" s="81">
        <f t="shared" si="114"/>
        <v>1.0010666666666668</v>
      </c>
      <c r="AF436" s="81">
        <f t="shared" si="114"/>
        <v>1.0005333333333333</v>
      </c>
      <c r="AG436" s="81">
        <f t="shared" si="114"/>
        <v>1</v>
      </c>
      <c r="AK436" s="34"/>
      <c r="AL436" s="7" t="s">
        <v>22</v>
      </c>
      <c r="AM436" s="7" t="s">
        <v>35</v>
      </c>
      <c r="AN436" s="41">
        <f t="shared" si="115"/>
        <v>1.4729999999999999</v>
      </c>
      <c r="AO436" s="41">
        <f t="shared" si="115"/>
        <v>1.4729999999999999</v>
      </c>
      <c r="AP436" s="41">
        <f t="shared" si="115"/>
        <v>1.4729999999999999</v>
      </c>
      <c r="AQ436" s="41">
        <f t="shared" si="115"/>
        <v>1.4729999999999999</v>
      </c>
      <c r="AR436" s="41">
        <f t="shared" si="115"/>
        <v>1.4729999999999999</v>
      </c>
      <c r="AS436" s="41">
        <f t="shared" si="115"/>
        <v>1.4729999999999999</v>
      </c>
      <c r="AT436" s="41">
        <f t="shared" si="115"/>
        <v>1.4729999999999999</v>
      </c>
      <c r="AU436" s="41">
        <f t="shared" si="115"/>
        <v>1.4729999999999999</v>
      </c>
      <c r="AV436" s="41">
        <f t="shared" si="115"/>
        <v>1.4729999999999999</v>
      </c>
      <c r="AW436" s="41">
        <f t="shared" si="115"/>
        <v>1.4729999999999999</v>
      </c>
      <c r="AX436" s="41">
        <f t="shared" si="115"/>
        <v>1.4729999999999999</v>
      </c>
      <c r="AY436" s="41">
        <f t="shared" si="115"/>
        <v>1.4729999999999999</v>
      </c>
      <c r="AZ436" s="41">
        <f t="shared" si="115"/>
        <v>1.4729999999999999</v>
      </c>
      <c r="BA436" s="41">
        <f t="shared" si="115"/>
        <v>1.4729999999999999</v>
      </c>
      <c r="BB436" s="41">
        <f t="shared" si="115"/>
        <v>1.4729999999999999</v>
      </c>
      <c r="BC436" s="41">
        <f t="shared" si="115"/>
        <v>1.4414666666666667</v>
      </c>
      <c r="BD436" s="41">
        <f t="shared" si="115"/>
        <v>1.4099333333333333</v>
      </c>
      <c r="BE436" s="41">
        <f t="shared" si="115"/>
        <v>1.3784000000000001</v>
      </c>
      <c r="BF436" s="41">
        <f t="shared" si="115"/>
        <v>1.3468666666666667</v>
      </c>
      <c r="BG436" s="41">
        <f t="shared" si="115"/>
        <v>1.3153333333333332</v>
      </c>
      <c r="BH436" s="41">
        <f t="shared" si="115"/>
        <v>1.2838000000000001</v>
      </c>
      <c r="BI436" s="41">
        <f t="shared" si="115"/>
        <v>1.2522666666666666</v>
      </c>
      <c r="BJ436" s="41">
        <f t="shared" si="115"/>
        <v>1.2207333333333334</v>
      </c>
      <c r="BK436" s="41">
        <f t="shared" si="115"/>
        <v>1.1892</v>
      </c>
      <c r="BL436" s="41">
        <f t="shared" si="115"/>
        <v>1.1576666666666666</v>
      </c>
      <c r="BM436" s="41">
        <f t="shared" si="115"/>
        <v>1.1261333333333332</v>
      </c>
      <c r="BN436" s="41">
        <f t="shared" si="115"/>
        <v>1.0946</v>
      </c>
      <c r="BO436" s="41">
        <f t="shared" si="115"/>
        <v>1.0630666666666666</v>
      </c>
      <c r="BP436" s="41">
        <f t="shared" si="115"/>
        <v>1.0315333333333334</v>
      </c>
      <c r="BQ436" s="41">
        <f t="shared" si="115"/>
        <v>1</v>
      </c>
      <c r="BV436" s="34"/>
      <c r="BW436" s="7" t="s">
        <v>22</v>
      </c>
      <c r="BX436" s="7" t="s">
        <v>35</v>
      </c>
      <c r="BY436" s="41">
        <f t="shared" si="116"/>
        <v>1.151</v>
      </c>
      <c r="BZ436" s="41">
        <f t="shared" si="116"/>
        <v>1.151</v>
      </c>
      <c r="CA436" s="41">
        <f t="shared" si="116"/>
        <v>1.151</v>
      </c>
      <c r="CB436" s="41">
        <f t="shared" si="116"/>
        <v>1.151</v>
      </c>
      <c r="CC436" s="41">
        <f t="shared" si="116"/>
        <v>1.151</v>
      </c>
      <c r="CD436" s="41">
        <f t="shared" si="116"/>
        <v>1.151</v>
      </c>
      <c r="CE436" s="41">
        <f t="shared" si="116"/>
        <v>1.151</v>
      </c>
      <c r="CF436" s="41">
        <f t="shared" si="116"/>
        <v>1.151</v>
      </c>
      <c r="CG436" s="41">
        <f t="shared" si="116"/>
        <v>1.151</v>
      </c>
      <c r="CH436" s="41">
        <f t="shared" si="116"/>
        <v>1.151</v>
      </c>
      <c r="CI436" s="41">
        <f t="shared" si="116"/>
        <v>1.151</v>
      </c>
      <c r="CJ436" s="41">
        <f t="shared" si="116"/>
        <v>1.151</v>
      </c>
      <c r="CK436" s="41">
        <f t="shared" si="116"/>
        <v>1.151</v>
      </c>
      <c r="CL436" s="41">
        <f t="shared" si="116"/>
        <v>1.151</v>
      </c>
      <c r="CM436" s="41">
        <f t="shared" si="116"/>
        <v>1.151</v>
      </c>
      <c r="CN436" s="41">
        <f t="shared" si="116"/>
        <v>1.1409333333333334</v>
      </c>
      <c r="CO436" s="41">
        <f t="shared" si="116"/>
        <v>1.1308666666666667</v>
      </c>
      <c r="CP436" s="41">
        <f t="shared" si="116"/>
        <v>1.1208</v>
      </c>
      <c r="CQ436" s="41">
        <f t="shared" si="116"/>
        <v>1.1107333333333334</v>
      </c>
      <c r="CR436" s="41">
        <f t="shared" si="116"/>
        <v>1.1006666666666667</v>
      </c>
      <c r="CS436" s="41">
        <f t="shared" si="116"/>
        <v>1.0906</v>
      </c>
      <c r="CT436" s="41">
        <f t="shared" si="116"/>
        <v>1.0805333333333333</v>
      </c>
      <c r="CU436" s="41">
        <f t="shared" si="116"/>
        <v>1.0704666666666667</v>
      </c>
      <c r="CV436" s="41">
        <f t="shared" si="116"/>
        <v>1.0604</v>
      </c>
      <c r="CW436" s="41">
        <f t="shared" si="116"/>
        <v>1.0503333333333333</v>
      </c>
      <c r="CX436" s="41">
        <f t="shared" si="116"/>
        <v>1.0402666666666667</v>
      </c>
      <c r="CY436" s="41">
        <f t="shared" si="116"/>
        <v>1.0302</v>
      </c>
      <c r="CZ436" s="41">
        <f t="shared" si="116"/>
        <v>1.0201333333333333</v>
      </c>
      <c r="DA436" s="41">
        <f t="shared" si="116"/>
        <v>1.0100666666666667</v>
      </c>
      <c r="DB436" s="41">
        <f t="shared" si="116"/>
        <v>1</v>
      </c>
      <c r="DG436" s="34"/>
      <c r="DH436" s="7" t="s">
        <v>22</v>
      </c>
      <c r="DI436" s="7" t="s">
        <v>35</v>
      </c>
      <c r="DJ436" s="41">
        <f t="shared" si="117"/>
        <v>1.0269999999999999</v>
      </c>
      <c r="DK436" s="41">
        <f t="shared" si="117"/>
        <v>1.0269999999999999</v>
      </c>
      <c r="DL436" s="41">
        <f t="shared" si="117"/>
        <v>1.0269999999999999</v>
      </c>
      <c r="DM436" s="41">
        <f t="shared" si="117"/>
        <v>1.0269999999999999</v>
      </c>
      <c r="DN436" s="41">
        <f t="shared" si="117"/>
        <v>1.0269999999999999</v>
      </c>
      <c r="DO436" s="41">
        <f t="shared" si="117"/>
        <v>1.0269999999999999</v>
      </c>
      <c r="DP436" s="41">
        <f t="shared" si="117"/>
        <v>1.0269999999999999</v>
      </c>
      <c r="DQ436" s="41">
        <f t="shared" si="117"/>
        <v>1.0269999999999999</v>
      </c>
      <c r="DR436" s="41">
        <f t="shared" si="117"/>
        <v>1.0269999999999999</v>
      </c>
      <c r="DS436" s="41">
        <f t="shared" si="117"/>
        <v>1.0269999999999999</v>
      </c>
      <c r="DT436" s="41">
        <f t="shared" si="117"/>
        <v>1.0269999999999999</v>
      </c>
      <c r="DU436" s="41">
        <f t="shared" si="117"/>
        <v>1.0269999999999999</v>
      </c>
      <c r="DV436" s="41">
        <f t="shared" si="117"/>
        <v>1.0269999999999999</v>
      </c>
      <c r="DW436" s="41">
        <f t="shared" si="117"/>
        <v>1.0269999999999999</v>
      </c>
      <c r="DX436" s="41">
        <f t="shared" si="117"/>
        <v>1.0269999999999999</v>
      </c>
      <c r="DY436" s="41">
        <f t="shared" si="117"/>
        <v>1.0251999999999999</v>
      </c>
      <c r="DZ436" s="41">
        <f t="shared" si="117"/>
        <v>1.0234000000000001</v>
      </c>
      <c r="EA436" s="41">
        <f t="shared" si="117"/>
        <v>1.0216000000000001</v>
      </c>
      <c r="EB436" s="41">
        <f t="shared" si="117"/>
        <v>1.0198</v>
      </c>
      <c r="EC436" s="41">
        <f t="shared" si="117"/>
        <v>1.018</v>
      </c>
      <c r="ED436" s="41">
        <f t="shared" si="117"/>
        <v>1.0162</v>
      </c>
      <c r="EE436" s="41">
        <f t="shared" si="117"/>
        <v>1.0144</v>
      </c>
      <c r="EF436" s="41">
        <f t="shared" si="117"/>
        <v>1.0125999999999999</v>
      </c>
      <c r="EG436" s="41">
        <f t="shared" si="117"/>
        <v>1.0107999999999999</v>
      </c>
      <c r="EH436" s="41">
        <f t="shared" si="117"/>
        <v>1.0089999999999999</v>
      </c>
      <c r="EI436" s="41">
        <f t="shared" si="117"/>
        <v>1.0072000000000001</v>
      </c>
      <c r="EJ436" s="41">
        <f t="shared" si="117"/>
        <v>1.0054000000000001</v>
      </c>
      <c r="EK436" s="41">
        <f t="shared" si="117"/>
        <v>1.0036</v>
      </c>
      <c r="EL436" s="41">
        <f t="shared" si="117"/>
        <v>1.0018</v>
      </c>
      <c r="EM436" s="41">
        <f t="shared" si="117"/>
        <v>1</v>
      </c>
    </row>
    <row r="437" spans="1:143" x14ac:dyDescent="0.25">
      <c r="A437" s="34"/>
      <c r="B437" s="83" t="s">
        <v>22</v>
      </c>
      <c r="C437" s="83" t="s">
        <v>10</v>
      </c>
      <c r="D437" s="81">
        <f t="shared" si="114"/>
        <v>1.008</v>
      </c>
      <c r="E437" s="81">
        <f t="shared" si="114"/>
        <v>1.008</v>
      </c>
      <c r="F437" s="81">
        <f t="shared" si="114"/>
        <v>1.008</v>
      </c>
      <c r="G437" s="81">
        <f t="shared" si="114"/>
        <v>1.008</v>
      </c>
      <c r="H437" s="81">
        <f t="shared" si="114"/>
        <v>1.008</v>
      </c>
      <c r="I437" s="81">
        <f t="shared" si="114"/>
        <v>1.008</v>
      </c>
      <c r="J437" s="81">
        <f t="shared" si="114"/>
        <v>1.008</v>
      </c>
      <c r="K437" s="81">
        <f t="shared" si="114"/>
        <v>1.008</v>
      </c>
      <c r="L437" s="81">
        <f t="shared" si="114"/>
        <v>1.008</v>
      </c>
      <c r="M437" s="81">
        <f t="shared" si="114"/>
        <v>1.008</v>
      </c>
      <c r="N437" s="81">
        <f t="shared" si="114"/>
        <v>1.008</v>
      </c>
      <c r="O437" s="81">
        <f t="shared" si="114"/>
        <v>1.008</v>
      </c>
      <c r="P437" s="81">
        <f t="shared" si="114"/>
        <v>1.008</v>
      </c>
      <c r="Q437" s="81">
        <f t="shared" si="114"/>
        <v>1.008</v>
      </c>
      <c r="R437" s="81">
        <f t="shared" si="114"/>
        <v>1.008</v>
      </c>
      <c r="S437" s="81">
        <f t="shared" ref="S437:AG437" si="118">1+($C150*S$160/S$161)</f>
        <v>1.0074666666666667</v>
      </c>
      <c r="T437" s="81">
        <f t="shared" si="118"/>
        <v>1.0069333333333332</v>
      </c>
      <c r="U437" s="81">
        <f t="shared" si="118"/>
        <v>1.0064</v>
      </c>
      <c r="V437" s="81">
        <f t="shared" si="118"/>
        <v>1.0058666666666667</v>
      </c>
      <c r="W437" s="81">
        <f t="shared" si="118"/>
        <v>1.0053333333333334</v>
      </c>
      <c r="X437" s="81">
        <f t="shared" si="118"/>
        <v>1.0047999999999999</v>
      </c>
      <c r="Y437" s="81">
        <f t="shared" si="118"/>
        <v>1.0042666666666666</v>
      </c>
      <c r="Z437" s="81">
        <f t="shared" si="118"/>
        <v>1.0037333333333334</v>
      </c>
      <c r="AA437" s="81">
        <f t="shared" si="118"/>
        <v>1.0032000000000001</v>
      </c>
      <c r="AB437" s="81">
        <f t="shared" si="118"/>
        <v>1.0026666666666666</v>
      </c>
      <c r="AC437" s="81">
        <f t="shared" si="118"/>
        <v>1.0021333333333333</v>
      </c>
      <c r="AD437" s="81">
        <f t="shared" si="118"/>
        <v>1.0016</v>
      </c>
      <c r="AE437" s="81">
        <f t="shared" si="118"/>
        <v>1.0010666666666668</v>
      </c>
      <c r="AF437" s="81">
        <f t="shared" si="118"/>
        <v>1.0005333333333333</v>
      </c>
      <c r="AG437" s="81">
        <f t="shared" si="118"/>
        <v>1</v>
      </c>
      <c r="AK437" s="34"/>
      <c r="AL437" s="7" t="s">
        <v>22</v>
      </c>
      <c r="AM437" s="7" t="s">
        <v>10</v>
      </c>
      <c r="AN437" s="41">
        <f t="shared" si="115"/>
        <v>1.4729999999999999</v>
      </c>
      <c r="AO437" s="41">
        <f t="shared" si="115"/>
        <v>1.4729999999999999</v>
      </c>
      <c r="AP437" s="41">
        <f t="shared" si="115"/>
        <v>1.4729999999999999</v>
      </c>
      <c r="AQ437" s="41">
        <f t="shared" si="115"/>
        <v>1.4729999999999999</v>
      </c>
      <c r="AR437" s="41">
        <f t="shared" si="115"/>
        <v>1.4729999999999999</v>
      </c>
      <c r="AS437" s="41">
        <f t="shared" si="115"/>
        <v>1.4729999999999999</v>
      </c>
      <c r="AT437" s="41">
        <f t="shared" si="115"/>
        <v>1.4729999999999999</v>
      </c>
      <c r="AU437" s="41">
        <f t="shared" si="115"/>
        <v>1.4729999999999999</v>
      </c>
      <c r="AV437" s="41">
        <f t="shared" si="115"/>
        <v>1.4729999999999999</v>
      </c>
      <c r="AW437" s="41">
        <f t="shared" si="115"/>
        <v>1.4729999999999999</v>
      </c>
      <c r="AX437" s="41">
        <f t="shared" si="115"/>
        <v>1.4729999999999999</v>
      </c>
      <c r="AY437" s="41">
        <f t="shared" si="115"/>
        <v>1.4729999999999999</v>
      </c>
      <c r="AZ437" s="41">
        <f t="shared" si="115"/>
        <v>1.4729999999999999</v>
      </c>
      <c r="BA437" s="41">
        <f t="shared" si="115"/>
        <v>1.4729999999999999</v>
      </c>
      <c r="BB437" s="41">
        <f t="shared" si="115"/>
        <v>1.4729999999999999</v>
      </c>
      <c r="BC437" s="41">
        <f t="shared" ref="BC437:BQ437" si="119">1+($F150*S$160/S$161)</f>
        <v>1.4414666666666667</v>
      </c>
      <c r="BD437" s="41">
        <f t="shared" si="119"/>
        <v>1.4099333333333333</v>
      </c>
      <c r="BE437" s="41">
        <f t="shared" si="119"/>
        <v>1.3784000000000001</v>
      </c>
      <c r="BF437" s="41">
        <f t="shared" si="119"/>
        <v>1.3468666666666667</v>
      </c>
      <c r="BG437" s="41">
        <f t="shared" si="119"/>
        <v>1.3153333333333332</v>
      </c>
      <c r="BH437" s="41">
        <f t="shared" si="119"/>
        <v>1.2838000000000001</v>
      </c>
      <c r="BI437" s="41">
        <f t="shared" si="119"/>
        <v>1.2522666666666666</v>
      </c>
      <c r="BJ437" s="41">
        <f t="shared" si="119"/>
        <v>1.2207333333333334</v>
      </c>
      <c r="BK437" s="41">
        <f t="shared" si="119"/>
        <v>1.1892</v>
      </c>
      <c r="BL437" s="41">
        <f t="shared" si="119"/>
        <v>1.1576666666666666</v>
      </c>
      <c r="BM437" s="41">
        <f t="shared" si="119"/>
        <v>1.1261333333333332</v>
      </c>
      <c r="BN437" s="41">
        <f t="shared" si="119"/>
        <v>1.0946</v>
      </c>
      <c r="BO437" s="41">
        <f t="shared" si="119"/>
        <v>1.0630666666666666</v>
      </c>
      <c r="BP437" s="41">
        <f t="shared" si="119"/>
        <v>1.0315333333333334</v>
      </c>
      <c r="BQ437" s="41">
        <f t="shared" si="119"/>
        <v>1</v>
      </c>
      <c r="BV437" s="34"/>
      <c r="BW437" s="7" t="s">
        <v>22</v>
      </c>
      <c r="BX437" s="7" t="s">
        <v>10</v>
      </c>
      <c r="BY437" s="41">
        <f t="shared" si="116"/>
        <v>1.151</v>
      </c>
      <c r="BZ437" s="41">
        <f t="shared" si="116"/>
        <v>1.151</v>
      </c>
      <c r="CA437" s="41">
        <f t="shared" si="116"/>
        <v>1.151</v>
      </c>
      <c r="CB437" s="41">
        <f t="shared" si="116"/>
        <v>1.151</v>
      </c>
      <c r="CC437" s="41">
        <f t="shared" si="116"/>
        <v>1.151</v>
      </c>
      <c r="CD437" s="41">
        <f t="shared" si="116"/>
        <v>1.151</v>
      </c>
      <c r="CE437" s="41">
        <f t="shared" si="116"/>
        <v>1.151</v>
      </c>
      <c r="CF437" s="41">
        <f t="shared" si="116"/>
        <v>1.151</v>
      </c>
      <c r="CG437" s="41">
        <f t="shared" si="116"/>
        <v>1.151</v>
      </c>
      <c r="CH437" s="41">
        <f t="shared" si="116"/>
        <v>1.151</v>
      </c>
      <c r="CI437" s="41">
        <f t="shared" si="116"/>
        <v>1.151</v>
      </c>
      <c r="CJ437" s="41">
        <f t="shared" si="116"/>
        <v>1.151</v>
      </c>
      <c r="CK437" s="41">
        <f t="shared" si="116"/>
        <v>1.151</v>
      </c>
      <c r="CL437" s="41">
        <f t="shared" si="116"/>
        <v>1.151</v>
      </c>
      <c r="CM437" s="41">
        <f t="shared" si="116"/>
        <v>1.151</v>
      </c>
      <c r="CN437" s="41">
        <f t="shared" ref="CN437:DB437" si="120">1+($E150*S$160/S$161)</f>
        <v>1.1409333333333334</v>
      </c>
      <c r="CO437" s="41">
        <f t="shared" si="120"/>
        <v>1.1308666666666667</v>
      </c>
      <c r="CP437" s="41">
        <f t="shared" si="120"/>
        <v>1.1208</v>
      </c>
      <c r="CQ437" s="41">
        <f t="shared" si="120"/>
        <v>1.1107333333333334</v>
      </c>
      <c r="CR437" s="41">
        <f t="shared" si="120"/>
        <v>1.1006666666666667</v>
      </c>
      <c r="CS437" s="41">
        <f t="shared" si="120"/>
        <v>1.0906</v>
      </c>
      <c r="CT437" s="41">
        <f t="shared" si="120"/>
        <v>1.0805333333333333</v>
      </c>
      <c r="CU437" s="41">
        <f t="shared" si="120"/>
        <v>1.0704666666666667</v>
      </c>
      <c r="CV437" s="41">
        <f t="shared" si="120"/>
        <v>1.0604</v>
      </c>
      <c r="CW437" s="41">
        <f t="shared" si="120"/>
        <v>1.0503333333333333</v>
      </c>
      <c r="CX437" s="41">
        <f t="shared" si="120"/>
        <v>1.0402666666666667</v>
      </c>
      <c r="CY437" s="41">
        <f t="shared" si="120"/>
        <v>1.0302</v>
      </c>
      <c r="CZ437" s="41">
        <f t="shared" si="120"/>
        <v>1.0201333333333333</v>
      </c>
      <c r="DA437" s="41">
        <f t="shared" si="120"/>
        <v>1.0100666666666667</v>
      </c>
      <c r="DB437" s="41">
        <f t="shared" si="120"/>
        <v>1</v>
      </c>
      <c r="DG437" s="34"/>
      <c r="DH437" s="7" t="s">
        <v>22</v>
      </c>
      <c r="DI437" s="7" t="s">
        <v>10</v>
      </c>
      <c r="DJ437" s="41">
        <f t="shared" si="117"/>
        <v>1.0269999999999999</v>
      </c>
      <c r="DK437" s="41">
        <f t="shared" si="117"/>
        <v>1.0269999999999999</v>
      </c>
      <c r="DL437" s="41">
        <f t="shared" si="117"/>
        <v>1.0269999999999999</v>
      </c>
      <c r="DM437" s="41">
        <f t="shared" si="117"/>
        <v>1.0269999999999999</v>
      </c>
      <c r="DN437" s="41">
        <f t="shared" si="117"/>
        <v>1.0269999999999999</v>
      </c>
      <c r="DO437" s="41">
        <f t="shared" si="117"/>
        <v>1.0269999999999999</v>
      </c>
      <c r="DP437" s="41">
        <f t="shared" si="117"/>
        <v>1.0269999999999999</v>
      </c>
      <c r="DQ437" s="41">
        <f t="shared" si="117"/>
        <v>1.0269999999999999</v>
      </c>
      <c r="DR437" s="41">
        <f t="shared" si="117"/>
        <v>1.0269999999999999</v>
      </c>
      <c r="DS437" s="41">
        <f t="shared" si="117"/>
        <v>1.0269999999999999</v>
      </c>
      <c r="DT437" s="41">
        <f t="shared" si="117"/>
        <v>1.0269999999999999</v>
      </c>
      <c r="DU437" s="41">
        <f t="shared" si="117"/>
        <v>1.0269999999999999</v>
      </c>
      <c r="DV437" s="41">
        <f t="shared" si="117"/>
        <v>1.0269999999999999</v>
      </c>
      <c r="DW437" s="41">
        <f t="shared" si="117"/>
        <v>1.0269999999999999</v>
      </c>
      <c r="DX437" s="41">
        <f t="shared" si="117"/>
        <v>1.0269999999999999</v>
      </c>
      <c r="DY437" s="41">
        <f t="shared" ref="DY437:EM437" si="121">1+($D150*S$160/S$161)</f>
        <v>1.0251999999999999</v>
      </c>
      <c r="DZ437" s="41">
        <f t="shared" si="121"/>
        <v>1.0234000000000001</v>
      </c>
      <c r="EA437" s="41">
        <f t="shared" si="121"/>
        <v>1.0216000000000001</v>
      </c>
      <c r="EB437" s="41">
        <f t="shared" si="121"/>
        <v>1.0198</v>
      </c>
      <c r="EC437" s="41">
        <f t="shared" si="121"/>
        <v>1.018</v>
      </c>
      <c r="ED437" s="41">
        <f t="shared" si="121"/>
        <v>1.0162</v>
      </c>
      <c r="EE437" s="41">
        <f t="shared" si="121"/>
        <v>1.0144</v>
      </c>
      <c r="EF437" s="41">
        <f t="shared" si="121"/>
        <v>1.0125999999999999</v>
      </c>
      <c r="EG437" s="41">
        <f t="shared" si="121"/>
        <v>1.0107999999999999</v>
      </c>
      <c r="EH437" s="41">
        <f t="shared" si="121"/>
        <v>1.0089999999999999</v>
      </c>
      <c r="EI437" s="41">
        <f t="shared" si="121"/>
        <v>1.0072000000000001</v>
      </c>
      <c r="EJ437" s="41">
        <f t="shared" si="121"/>
        <v>1.0054000000000001</v>
      </c>
      <c r="EK437" s="41">
        <f t="shared" si="121"/>
        <v>1.0036</v>
      </c>
      <c r="EL437" s="41">
        <f t="shared" si="121"/>
        <v>1.0018</v>
      </c>
      <c r="EM437" s="41">
        <f t="shared" si="121"/>
        <v>1</v>
      </c>
    </row>
    <row r="438" spans="1:143" x14ac:dyDescent="0.25">
      <c r="A438" s="34"/>
      <c r="B438" s="83" t="s">
        <v>25</v>
      </c>
      <c r="C438" s="83" t="s">
        <v>147</v>
      </c>
      <c r="D438" s="81">
        <f t="shared" ref="D438:AG446" si="122">1+($C142*D$160/D$161)</f>
        <v>1.024</v>
      </c>
      <c r="E438" s="81">
        <f t="shared" si="122"/>
        <v>1.024</v>
      </c>
      <c r="F438" s="81">
        <f t="shared" si="122"/>
        <v>1.024</v>
      </c>
      <c r="G438" s="81">
        <f t="shared" si="122"/>
        <v>1.024</v>
      </c>
      <c r="H438" s="81">
        <f t="shared" si="122"/>
        <v>1.024</v>
      </c>
      <c r="I438" s="81">
        <f t="shared" si="122"/>
        <v>1.024</v>
      </c>
      <c r="J438" s="81">
        <f t="shared" si="122"/>
        <v>1.024</v>
      </c>
      <c r="K438" s="81">
        <f t="shared" si="122"/>
        <v>1.024</v>
      </c>
      <c r="L438" s="81">
        <f t="shared" si="122"/>
        <v>1.024</v>
      </c>
      <c r="M438" s="81">
        <f t="shared" si="122"/>
        <v>1.024</v>
      </c>
      <c r="N438" s="81">
        <f t="shared" si="122"/>
        <v>1.024</v>
      </c>
      <c r="O438" s="81">
        <f t="shared" si="122"/>
        <v>1.024</v>
      </c>
      <c r="P438" s="81">
        <f t="shared" si="122"/>
        <v>1.024</v>
      </c>
      <c r="Q438" s="81">
        <f t="shared" si="122"/>
        <v>1.024</v>
      </c>
      <c r="R438" s="81">
        <f t="shared" si="122"/>
        <v>1.024</v>
      </c>
      <c r="S438" s="81">
        <f t="shared" si="122"/>
        <v>1.0224</v>
      </c>
      <c r="T438" s="81">
        <f t="shared" si="122"/>
        <v>1.0207999999999999</v>
      </c>
      <c r="U438" s="81">
        <f t="shared" si="122"/>
        <v>1.0192000000000001</v>
      </c>
      <c r="V438" s="81">
        <f t="shared" si="122"/>
        <v>1.0176000000000001</v>
      </c>
      <c r="W438" s="81">
        <f t="shared" si="122"/>
        <v>1.016</v>
      </c>
      <c r="X438" s="81">
        <f t="shared" si="122"/>
        <v>1.0144</v>
      </c>
      <c r="Y438" s="81">
        <f t="shared" si="122"/>
        <v>1.0127999999999999</v>
      </c>
      <c r="Z438" s="81">
        <f t="shared" si="122"/>
        <v>1.0112000000000001</v>
      </c>
      <c r="AA438" s="81">
        <f t="shared" si="122"/>
        <v>1.0096000000000001</v>
      </c>
      <c r="AB438" s="81">
        <f t="shared" si="122"/>
        <v>1.008</v>
      </c>
      <c r="AC438" s="81">
        <f t="shared" si="122"/>
        <v>1.0064</v>
      </c>
      <c r="AD438" s="81">
        <f t="shared" si="122"/>
        <v>1.0047999999999999</v>
      </c>
      <c r="AE438" s="81">
        <f t="shared" si="122"/>
        <v>1.0032000000000001</v>
      </c>
      <c r="AF438" s="81">
        <f t="shared" si="122"/>
        <v>1.0016</v>
      </c>
      <c r="AG438" s="81">
        <f t="shared" si="122"/>
        <v>1</v>
      </c>
      <c r="AK438" s="34"/>
      <c r="AL438" s="7" t="s">
        <v>25</v>
      </c>
      <c r="AM438" s="7" t="s">
        <v>147</v>
      </c>
      <c r="AN438" s="41">
        <f t="shared" ref="AN438:BQ446" si="123">1+($F142*D$160/D$161)</f>
        <v>1.4729999999999999</v>
      </c>
      <c r="AO438" s="41">
        <f t="shared" si="123"/>
        <v>1.4729999999999999</v>
      </c>
      <c r="AP438" s="41">
        <f t="shared" si="123"/>
        <v>1.4729999999999999</v>
      </c>
      <c r="AQ438" s="41">
        <f t="shared" si="123"/>
        <v>1.4729999999999999</v>
      </c>
      <c r="AR438" s="41">
        <f t="shared" si="123"/>
        <v>1.4729999999999999</v>
      </c>
      <c r="AS438" s="41">
        <f t="shared" si="123"/>
        <v>1.4729999999999999</v>
      </c>
      <c r="AT438" s="41">
        <f t="shared" si="123"/>
        <v>1.4729999999999999</v>
      </c>
      <c r="AU438" s="41">
        <f t="shared" si="123"/>
        <v>1.4729999999999999</v>
      </c>
      <c r="AV438" s="41">
        <f t="shared" si="123"/>
        <v>1.4729999999999999</v>
      </c>
      <c r="AW438" s="41">
        <f t="shared" si="123"/>
        <v>1.4729999999999999</v>
      </c>
      <c r="AX438" s="41">
        <f t="shared" si="123"/>
        <v>1.4729999999999999</v>
      </c>
      <c r="AY438" s="41">
        <f t="shared" si="123"/>
        <v>1.4729999999999999</v>
      </c>
      <c r="AZ438" s="41">
        <f t="shared" si="123"/>
        <v>1.4729999999999999</v>
      </c>
      <c r="BA438" s="41">
        <f t="shared" si="123"/>
        <v>1.4729999999999999</v>
      </c>
      <c r="BB438" s="41">
        <f t="shared" si="123"/>
        <v>1.4729999999999999</v>
      </c>
      <c r="BC438" s="41">
        <f t="shared" si="123"/>
        <v>1.4414666666666667</v>
      </c>
      <c r="BD438" s="41">
        <f t="shared" si="123"/>
        <v>1.4099333333333333</v>
      </c>
      <c r="BE438" s="41">
        <f t="shared" si="123"/>
        <v>1.3784000000000001</v>
      </c>
      <c r="BF438" s="41">
        <f t="shared" si="123"/>
        <v>1.3468666666666667</v>
      </c>
      <c r="BG438" s="41">
        <f t="shared" si="123"/>
        <v>1.3153333333333332</v>
      </c>
      <c r="BH438" s="41">
        <f t="shared" si="123"/>
        <v>1.2838000000000001</v>
      </c>
      <c r="BI438" s="41">
        <f t="shared" si="123"/>
        <v>1.2522666666666666</v>
      </c>
      <c r="BJ438" s="41">
        <f t="shared" si="123"/>
        <v>1.2207333333333334</v>
      </c>
      <c r="BK438" s="41">
        <f t="shared" si="123"/>
        <v>1.1892</v>
      </c>
      <c r="BL438" s="41">
        <f t="shared" si="123"/>
        <v>1.1576666666666666</v>
      </c>
      <c r="BM438" s="41">
        <f t="shared" si="123"/>
        <v>1.1261333333333332</v>
      </c>
      <c r="BN438" s="41">
        <f t="shared" si="123"/>
        <v>1.0946</v>
      </c>
      <c r="BO438" s="41">
        <f t="shared" si="123"/>
        <v>1.0630666666666666</v>
      </c>
      <c r="BP438" s="41">
        <f t="shared" si="123"/>
        <v>1.0315333333333334</v>
      </c>
      <c r="BQ438" s="41">
        <f t="shared" si="123"/>
        <v>1</v>
      </c>
      <c r="BV438" s="34"/>
      <c r="BW438" s="7" t="s">
        <v>25</v>
      </c>
      <c r="BX438" s="7" t="s">
        <v>147</v>
      </c>
      <c r="BY438" s="41">
        <f t="shared" ref="BY438:DB446" si="124">1+($E142*D$160/D$161)</f>
        <v>1.1850000000000001</v>
      </c>
      <c r="BZ438" s="41">
        <f t="shared" si="124"/>
        <v>1.1850000000000001</v>
      </c>
      <c r="CA438" s="41">
        <f t="shared" si="124"/>
        <v>1.1850000000000001</v>
      </c>
      <c r="CB438" s="41">
        <f t="shared" si="124"/>
        <v>1.1850000000000001</v>
      </c>
      <c r="CC438" s="41">
        <f t="shared" si="124"/>
        <v>1.1850000000000001</v>
      </c>
      <c r="CD438" s="41">
        <f t="shared" si="124"/>
        <v>1.1850000000000001</v>
      </c>
      <c r="CE438" s="41">
        <f t="shared" si="124"/>
        <v>1.1850000000000001</v>
      </c>
      <c r="CF438" s="41">
        <f t="shared" si="124"/>
        <v>1.1850000000000001</v>
      </c>
      <c r="CG438" s="41">
        <f t="shared" si="124"/>
        <v>1.1850000000000001</v>
      </c>
      <c r="CH438" s="41">
        <f t="shared" si="124"/>
        <v>1.1850000000000001</v>
      </c>
      <c r="CI438" s="41">
        <f t="shared" si="124"/>
        <v>1.1850000000000001</v>
      </c>
      <c r="CJ438" s="41">
        <f t="shared" si="124"/>
        <v>1.1850000000000001</v>
      </c>
      <c r="CK438" s="41">
        <f t="shared" si="124"/>
        <v>1.1850000000000001</v>
      </c>
      <c r="CL438" s="41">
        <f t="shared" si="124"/>
        <v>1.1850000000000001</v>
      </c>
      <c r="CM438" s="41">
        <f t="shared" si="124"/>
        <v>1.1850000000000001</v>
      </c>
      <c r="CN438" s="41">
        <f t="shared" si="124"/>
        <v>1.1726666666666667</v>
      </c>
      <c r="CO438" s="41">
        <f t="shared" si="124"/>
        <v>1.1603333333333334</v>
      </c>
      <c r="CP438" s="41">
        <f t="shared" si="124"/>
        <v>1.1479999999999999</v>
      </c>
      <c r="CQ438" s="41">
        <f t="shared" si="124"/>
        <v>1.1356666666666666</v>
      </c>
      <c r="CR438" s="41">
        <f t="shared" si="124"/>
        <v>1.1233333333333333</v>
      </c>
      <c r="CS438" s="41">
        <f t="shared" si="124"/>
        <v>1.111</v>
      </c>
      <c r="CT438" s="41">
        <f t="shared" si="124"/>
        <v>1.0986666666666667</v>
      </c>
      <c r="CU438" s="41">
        <f t="shared" si="124"/>
        <v>1.0863333333333334</v>
      </c>
      <c r="CV438" s="41">
        <f t="shared" si="124"/>
        <v>1.0740000000000001</v>
      </c>
      <c r="CW438" s="41">
        <f t="shared" si="124"/>
        <v>1.0616666666666668</v>
      </c>
      <c r="CX438" s="41">
        <f t="shared" si="124"/>
        <v>1.0493333333333332</v>
      </c>
      <c r="CY438" s="41">
        <f t="shared" si="124"/>
        <v>1.0369999999999999</v>
      </c>
      <c r="CZ438" s="41">
        <f t="shared" si="124"/>
        <v>1.0246666666666666</v>
      </c>
      <c r="DA438" s="41">
        <f t="shared" si="124"/>
        <v>1.0123333333333333</v>
      </c>
      <c r="DB438" s="41">
        <f t="shared" si="124"/>
        <v>1</v>
      </c>
      <c r="DG438" s="34"/>
      <c r="DH438" s="7" t="s">
        <v>25</v>
      </c>
      <c r="DI438" s="57" t="s">
        <v>147</v>
      </c>
      <c r="DJ438" s="41">
        <f t="shared" ref="DJ438:EM446" si="125">1+($D142*D$160/D$161)</f>
        <v>1.0469999999999999</v>
      </c>
      <c r="DK438" s="41">
        <f t="shared" si="125"/>
        <v>1.0469999999999999</v>
      </c>
      <c r="DL438" s="41">
        <f t="shared" si="125"/>
        <v>1.0469999999999999</v>
      </c>
      <c r="DM438" s="41">
        <f t="shared" si="125"/>
        <v>1.0469999999999999</v>
      </c>
      <c r="DN438" s="41">
        <f t="shared" si="125"/>
        <v>1.0469999999999999</v>
      </c>
      <c r="DO438" s="41">
        <f t="shared" si="125"/>
        <v>1.0469999999999999</v>
      </c>
      <c r="DP438" s="41">
        <f t="shared" si="125"/>
        <v>1.0469999999999999</v>
      </c>
      <c r="DQ438" s="41">
        <f t="shared" si="125"/>
        <v>1.0469999999999999</v>
      </c>
      <c r="DR438" s="41">
        <f t="shared" si="125"/>
        <v>1.0469999999999999</v>
      </c>
      <c r="DS438" s="41">
        <f t="shared" si="125"/>
        <v>1.0469999999999999</v>
      </c>
      <c r="DT438" s="41">
        <f t="shared" si="125"/>
        <v>1.0469999999999999</v>
      </c>
      <c r="DU438" s="41">
        <f t="shared" si="125"/>
        <v>1.0469999999999999</v>
      </c>
      <c r="DV438" s="41">
        <f t="shared" si="125"/>
        <v>1.0469999999999999</v>
      </c>
      <c r="DW438" s="41">
        <f t="shared" si="125"/>
        <v>1.0469999999999999</v>
      </c>
      <c r="DX438" s="41">
        <f t="shared" si="125"/>
        <v>1.0469999999999999</v>
      </c>
      <c r="DY438" s="41">
        <f t="shared" si="125"/>
        <v>1.0438666666666667</v>
      </c>
      <c r="DZ438" s="41">
        <f t="shared" si="125"/>
        <v>1.0407333333333333</v>
      </c>
      <c r="EA438" s="41">
        <f t="shared" si="125"/>
        <v>1.0376000000000001</v>
      </c>
      <c r="EB438" s="41">
        <f t="shared" si="125"/>
        <v>1.0344666666666666</v>
      </c>
      <c r="EC438" s="41">
        <f t="shared" si="125"/>
        <v>1.0313333333333334</v>
      </c>
      <c r="ED438" s="41">
        <f t="shared" si="125"/>
        <v>1.0282</v>
      </c>
      <c r="EE438" s="41">
        <f t="shared" si="125"/>
        <v>1.0250666666666666</v>
      </c>
      <c r="EF438" s="41">
        <f t="shared" si="125"/>
        <v>1.0219333333333334</v>
      </c>
      <c r="EG438" s="41">
        <f t="shared" si="125"/>
        <v>1.0187999999999999</v>
      </c>
      <c r="EH438" s="41">
        <f t="shared" si="125"/>
        <v>1.0156666666666667</v>
      </c>
      <c r="EI438" s="41">
        <f t="shared" si="125"/>
        <v>1.0125333333333333</v>
      </c>
      <c r="EJ438" s="41">
        <f t="shared" si="125"/>
        <v>1.0094000000000001</v>
      </c>
      <c r="EK438" s="41">
        <f t="shared" si="125"/>
        <v>1.0062666666666666</v>
      </c>
      <c r="EL438" s="41">
        <f t="shared" si="125"/>
        <v>1.0031333333333334</v>
      </c>
      <c r="EM438" s="41">
        <f t="shared" si="125"/>
        <v>1</v>
      </c>
    </row>
    <row r="439" spans="1:143" x14ac:dyDescent="0.25">
      <c r="A439" s="34"/>
      <c r="B439" s="83" t="s">
        <v>25</v>
      </c>
      <c r="C439" s="83" t="s">
        <v>148</v>
      </c>
      <c r="D439" s="81">
        <f t="shared" si="122"/>
        <v>1.024</v>
      </c>
      <c r="E439" s="81">
        <f t="shared" si="122"/>
        <v>1.024</v>
      </c>
      <c r="F439" s="81">
        <f t="shared" si="122"/>
        <v>1.024</v>
      </c>
      <c r="G439" s="81">
        <f t="shared" si="122"/>
        <v>1.024</v>
      </c>
      <c r="H439" s="81">
        <f t="shared" si="122"/>
        <v>1.024</v>
      </c>
      <c r="I439" s="81">
        <f t="shared" si="122"/>
        <v>1.024</v>
      </c>
      <c r="J439" s="81">
        <f t="shared" si="122"/>
        <v>1.024</v>
      </c>
      <c r="K439" s="81">
        <f t="shared" si="122"/>
        <v>1.024</v>
      </c>
      <c r="L439" s="81">
        <f t="shared" si="122"/>
        <v>1.024</v>
      </c>
      <c r="M439" s="81">
        <f t="shared" si="122"/>
        <v>1.024</v>
      </c>
      <c r="N439" s="81">
        <f t="shared" si="122"/>
        <v>1.024</v>
      </c>
      <c r="O439" s="81">
        <f t="shared" si="122"/>
        <v>1.024</v>
      </c>
      <c r="P439" s="81">
        <f t="shared" si="122"/>
        <v>1.024</v>
      </c>
      <c r="Q439" s="81">
        <f t="shared" si="122"/>
        <v>1.024</v>
      </c>
      <c r="R439" s="81">
        <f t="shared" si="122"/>
        <v>1.024</v>
      </c>
      <c r="S439" s="81">
        <f t="shared" si="122"/>
        <v>1.0224</v>
      </c>
      <c r="T439" s="81">
        <f t="shared" si="122"/>
        <v>1.0207999999999999</v>
      </c>
      <c r="U439" s="81">
        <f t="shared" si="122"/>
        <v>1.0192000000000001</v>
      </c>
      <c r="V439" s="81">
        <f t="shared" si="122"/>
        <v>1.0176000000000001</v>
      </c>
      <c r="W439" s="81">
        <f t="shared" si="122"/>
        <v>1.016</v>
      </c>
      <c r="X439" s="81">
        <f t="shared" si="122"/>
        <v>1.0144</v>
      </c>
      <c r="Y439" s="81">
        <f t="shared" si="122"/>
        <v>1.0127999999999999</v>
      </c>
      <c r="Z439" s="81">
        <f t="shared" si="122"/>
        <v>1.0112000000000001</v>
      </c>
      <c r="AA439" s="81">
        <f t="shared" si="122"/>
        <v>1.0096000000000001</v>
      </c>
      <c r="AB439" s="81">
        <f t="shared" si="122"/>
        <v>1.008</v>
      </c>
      <c r="AC439" s="81">
        <f t="shared" si="122"/>
        <v>1.0064</v>
      </c>
      <c r="AD439" s="81">
        <f t="shared" si="122"/>
        <v>1.0047999999999999</v>
      </c>
      <c r="AE439" s="81">
        <f t="shared" si="122"/>
        <v>1.0032000000000001</v>
      </c>
      <c r="AF439" s="81">
        <f t="shared" si="122"/>
        <v>1.0016</v>
      </c>
      <c r="AG439" s="81">
        <f t="shared" si="122"/>
        <v>1</v>
      </c>
      <c r="AK439" s="34"/>
      <c r="AL439" s="7" t="s">
        <v>25</v>
      </c>
      <c r="AM439" s="7" t="s">
        <v>148</v>
      </c>
      <c r="AN439" s="41">
        <f t="shared" si="123"/>
        <v>1.4729999999999999</v>
      </c>
      <c r="AO439" s="41">
        <f t="shared" si="123"/>
        <v>1.4729999999999999</v>
      </c>
      <c r="AP439" s="41">
        <f t="shared" si="123"/>
        <v>1.4729999999999999</v>
      </c>
      <c r="AQ439" s="41">
        <f t="shared" si="123"/>
        <v>1.4729999999999999</v>
      </c>
      <c r="AR439" s="41">
        <f t="shared" si="123"/>
        <v>1.4729999999999999</v>
      </c>
      <c r="AS439" s="41">
        <f t="shared" si="123"/>
        <v>1.4729999999999999</v>
      </c>
      <c r="AT439" s="41">
        <f t="shared" si="123"/>
        <v>1.4729999999999999</v>
      </c>
      <c r="AU439" s="41">
        <f t="shared" si="123"/>
        <v>1.4729999999999999</v>
      </c>
      <c r="AV439" s="41">
        <f t="shared" si="123"/>
        <v>1.4729999999999999</v>
      </c>
      <c r="AW439" s="41">
        <f t="shared" si="123"/>
        <v>1.4729999999999999</v>
      </c>
      <c r="AX439" s="41">
        <f t="shared" si="123"/>
        <v>1.4729999999999999</v>
      </c>
      <c r="AY439" s="41">
        <f t="shared" si="123"/>
        <v>1.4729999999999999</v>
      </c>
      <c r="AZ439" s="41">
        <f t="shared" si="123"/>
        <v>1.4729999999999999</v>
      </c>
      <c r="BA439" s="41">
        <f t="shared" si="123"/>
        <v>1.4729999999999999</v>
      </c>
      <c r="BB439" s="41">
        <f t="shared" si="123"/>
        <v>1.4729999999999999</v>
      </c>
      <c r="BC439" s="41">
        <f t="shared" si="123"/>
        <v>1.4414666666666667</v>
      </c>
      <c r="BD439" s="41">
        <f t="shared" si="123"/>
        <v>1.4099333333333333</v>
      </c>
      <c r="BE439" s="41">
        <f t="shared" si="123"/>
        <v>1.3784000000000001</v>
      </c>
      <c r="BF439" s="41">
        <f t="shared" si="123"/>
        <v>1.3468666666666667</v>
      </c>
      <c r="BG439" s="41">
        <f t="shared" si="123"/>
        <v>1.3153333333333332</v>
      </c>
      <c r="BH439" s="41">
        <f t="shared" si="123"/>
        <v>1.2838000000000001</v>
      </c>
      <c r="BI439" s="41">
        <f t="shared" si="123"/>
        <v>1.2522666666666666</v>
      </c>
      <c r="BJ439" s="41">
        <f t="shared" si="123"/>
        <v>1.2207333333333334</v>
      </c>
      <c r="BK439" s="41">
        <f t="shared" si="123"/>
        <v>1.1892</v>
      </c>
      <c r="BL439" s="41">
        <f t="shared" si="123"/>
        <v>1.1576666666666666</v>
      </c>
      <c r="BM439" s="41">
        <f t="shared" si="123"/>
        <v>1.1261333333333332</v>
      </c>
      <c r="BN439" s="41">
        <f t="shared" si="123"/>
        <v>1.0946</v>
      </c>
      <c r="BO439" s="41">
        <f t="shared" si="123"/>
        <v>1.0630666666666666</v>
      </c>
      <c r="BP439" s="41">
        <f t="shared" si="123"/>
        <v>1.0315333333333334</v>
      </c>
      <c r="BQ439" s="41">
        <f t="shared" si="123"/>
        <v>1</v>
      </c>
      <c r="BV439" s="34"/>
      <c r="BW439" s="7" t="s">
        <v>25</v>
      </c>
      <c r="BX439" s="7" t="s">
        <v>148</v>
      </c>
      <c r="BY439" s="41">
        <f t="shared" si="124"/>
        <v>1.1850000000000001</v>
      </c>
      <c r="BZ439" s="41">
        <f t="shared" si="124"/>
        <v>1.1850000000000001</v>
      </c>
      <c r="CA439" s="41">
        <f t="shared" si="124"/>
        <v>1.1850000000000001</v>
      </c>
      <c r="CB439" s="41">
        <f t="shared" si="124"/>
        <v>1.1850000000000001</v>
      </c>
      <c r="CC439" s="41">
        <f t="shared" si="124"/>
        <v>1.1850000000000001</v>
      </c>
      <c r="CD439" s="41">
        <f t="shared" si="124"/>
        <v>1.1850000000000001</v>
      </c>
      <c r="CE439" s="41">
        <f t="shared" si="124"/>
        <v>1.1850000000000001</v>
      </c>
      <c r="CF439" s="41">
        <f t="shared" si="124"/>
        <v>1.1850000000000001</v>
      </c>
      <c r="CG439" s="41">
        <f t="shared" si="124"/>
        <v>1.1850000000000001</v>
      </c>
      <c r="CH439" s="41">
        <f t="shared" si="124"/>
        <v>1.1850000000000001</v>
      </c>
      <c r="CI439" s="41">
        <f t="shared" si="124"/>
        <v>1.1850000000000001</v>
      </c>
      <c r="CJ439" s="41">
        <f t="shared" si="124"/>
        <v>1.1850000000000001</v>
      </c>
      <c r="CK439" s="41">
        <f t="shared" si="124"/>
        <v>1.1850000000000001</v>
      </c>
      <c r="CL439" s="41">
        <f t="shared" si="124"/>
        <v>1.1850000000000001</v>
      </c>
      <c r="CM439" s="41">
        <f t="shared" si="124"/>
        <v>1.1850000000000001</v>
      </c>
      <c r="CN439" s="41">
        <f t="shared" si="124"/>
        <v>1.1726666666666667</v>
      </c>
      <c r="CO439" s="41">
        <f t="shared" si="124"/>
        <v>1.1603333333333334</v>
      </c>
      <c r="CP439" s="41">
        <f t="shared" si="124"/>
        <v>1.1479999999999999</v>
      </c>
      <c r="CQ439" s="41">
        <f t="shared" si="124"/>
        <v>1.1356666666666666</v>
      </c>
      <c r="CR439" s="41">
        <f t="shared" si="124"/>
        <v>1.1233333333333333</v>
      </c>
      <c r="CS439" s="41">
        <f t="shared" si="124"/>
        <v>1.111</v>
      </c>
      <c r="CT439" s="41">
        <f t="shared" si="124"/>
        <v>1.0986666666666667</v>
      </c>
      <c r="CU439" s="41">
        <f t="shared" si="124"/>
        <v>1.0863333333333334</v>
      </c>
      <c r="CV439" s="41">
        <f t="shared" si="124"/>
        <v>1.0740000000000001</v>
      </c>
      <c r="CW439" s="41">
        <f t="shared" si="124"/>
        <v>1.0616666666666668</v>
      </c>
      <c r="CX439" s="41">
        <f t="shared" si="124"/>
        <v>1.0493333333333332</v>
      </c>
      <c r="CY439" s="41">
        <f t="shared" si="124"/>
        <v>1.0369999999999999</v>
      </c>
      <c r="CZ439" s="41">
        <f t="shared" si="124"/>
        <v>1.0246666666666666</v>
      </c>
      <c r="DA439" s="41">
        <f t="shared" si="124"/>
        <v>1.0123333333333333</v>
      </c>
      <c r="DB439" s="41">
        <f t="shared" si="124"/>
        <v>1</v>
      </c>
      <c r="DG439" s="34"/>
      <c r="DH439" s="7" t="s">
        <v>25</v>
      </c>
      <c r="DI439" s="57" t="s">
        <v>148</v>
      </c>
      <c r="DJ439" s="41">
        <f t="shared" si="125"/>
        <v>1.0469999999999999</v>
      </c>
      <c r="DK439" s="41">
        <f t="shared" si="125"/>
        <v>1.0469999999999999</v>
      </c>
      <c r="DL439" s="41">
        <f t="shared" si="125"/>
        <v>1.0469999999999999</v>
      </c>
      <c r="DM439" s="41">
        <f t="shared" si="125"/>
        <v>1.0469999999999999</v>
      </c>
      <c r="DN439" s="41">
        <f t="shared" si="125"/>
        <v>1.0469999999999999</v>
      </c>
      <c r="DO439" s="41">
        <f t="shared" si="125"/>
        <v>1.0469999999999999</v>
      </c>
      <c r="DP439" s="41">
        <f t="shared" si="125"/>
        <v>1.0469999999999999</v>
      </c>
      <c r="DQ439" s="41">
        <f t="shared" si="125"/>
        <v>1.0469999999999999</v>
      </c>
      <c r="DR439" s="41">
        <f t="shared" si="125"/>
        <v>1.0469999999999999</v>
      </c>
      <c r="DS439" s="41">
        <f t="shared" si="125"/>
        <v>1.0469999999999999</v>
      </c>
      <c r="DT439" s="41">
        <f t="shared" si="125"/>
        <v>1.0469999999999999</v>
      </c>
      <c r="DU439" s="41">
        <f t="shared" si="125"/>
        <v>1.0469999999999999</v>
      </c>
      <c r="DV439" s="41">
        <f t="shared" si="125"/>
        <v>1.0469999999999999</v>
      </c>
      <c r="DW439" s="41">
        <f t="shared" si="125"/>
        <v>1.0469999999999999</v>
      </c>
      <c r="DX439" s="41">
        <f t="shared" si="125"/>
        <v>1.0469999999999999</v>
      </c>
      <c r="DY439" s="41">
        <f t="shared" si="125"/>
        <v>1.0438666666666667</v>
      </c>
      <c r="DZ439" s="41">
        <f t="shared" si="125"/>
        <v>1.0407333333333333</v>
      </c>
      <c r="EA439" s="41">
        <f t="shared" si="125"/>
        <v>1.0376000000000001</v>
      </c>
      <c r="EB439" s="41">
        <f t="shared" si="125"/>
        <v>1.0344666666666666</v>
      </c>
      <c r="EC439" s="41">
        <f t="shared" si="125"/>
        <v>1.0313333333333334</v>
      </c>
      <c r="ED439" s="41">
        <f t="shared" si="125"/>
        <v>1.0282</v>
      </c>
      <c r="EE439" s="41">
        <f t="shared" si="125"/>
        <v>1.0250666666666666</v>
      </c>
      <c r="EF439" s="41">
        <f t="shared" si="125"/>
        <v>1.0219333333333334</v>
      </c>
      <c r="EG439" s="41">
        <f t="shared" si="125"/>
        <v>1.0187999999999999</v>
      </c>
      <c r="EH439" s="41">
        <f t="shared" si="125"/>
        <v>1.0156666666666667</v>
      </c>
      <c r="EI439" s="41">
        <f t="shared" si="125"/>
        <v>1.0125333333333333</v>
      </c>
      <c r="EJ439" s="41">
        <f t="shared" si="125"/>
        <v>1.0094000000000001</v>
      </c>
      <c r="EK439" s="41">
        <f t="shared" si="125"/>
        <v>1.0062666666666666</v>
      </c>
      <c r="EL439" s="41">
        <f t="shared" si="125"/>
        <v>1.0031333333333334</v>
      </c>
      <c r="EM439" s="41">
        <f t="shared" si="125"/>
        <v>1</v>
      </c>
    </row>
    <row r="440" spans="1:143" x14ac:dyDescent="0.25">
      <c r="A440" s="34"/>
      <c r="B440" s="83" t="s">
        <v>25</v>
      </c>
      <c r="C440" s="83" t="s">
        <v>8</v>
      </c>
      <c r="D440" s="81">
        <f t="shared" si="122"/>
        <v>1.024</v>
      </c>
      <c r="E440" s="81">
        <f t="shared" si="122"/>
        <v>1.024</v>
      </c>
      <c r="F440" s="81">
        <f t="shared" si="122"/>
        <v>1.024</v>
      </c>
      <c r="G440" s="81">
        <f t="shared" si="122"/>
        <v>1.024</v>
      </c>
      <c r="H440" s="81">
        <f t="shared" si="122"/>
        <v>1.024</v>
      </c>
      <c r="I440" s="81">
        <f t="shared" si="122"/>
        <v>1.024</v>
      </c>
      <c r="J440" s="81">
        <f t="shared" si="122"/>
        <v>1.024</v>
      </c>
      <c r="K440" s="81">
        <f t="shared" si="122"/>
        <v>1.024</v>
      </c>
      <c r="L440" s="81">
        <f t="shared" si="122"/>
        <v>1.024</v>
      </c>
      <c r="M440" s="81">
        <f t="shared" si="122"/>
        <v>1.024</v>
      </c>
      <c r="N440" s="81">
        <f t="shared" si="122"/>
        <v>1.024</v>
      </c>
      <c r="O440" s="81">
        <f t="shared" si="122"/>
        <v>1.024</v>
      </c>
      <c r="P440" s="81">
        <f t="shared" si="122"/>
        <v>1.024</v>
      </c>
      <c r="Q440" s="81">
        <f t="shared" si="122"/>
        <v>1.024</v>
      </c>
      <c r="R440" s="81">
        <f t="shared" si="122"/>
        <v>1.024</v>
      </c>
      <c r="S440" s="81">
        <f t="shared" si="122"/>
        <v>1.0224</v>
      </c>
      <c r="T440" s="81">
        <f t="shared" si="122"/>
        <v>1.0207999999999999</v>
      </c>
      <c r="U440" s="81">
        <f t="shared" si="122"/>
        <v>1.0192000000000001</v>
      </c>
      <c r="V440" s="81">
        <f t="shared" si="122"/>
        <v>1.0176000000000001</v>
      </c>
      <c r="W440" s="81">
        <f t="shared" si="122"/>
        <v>1.016</v>
      </c>
      <c r="X440" s="81">
        <f t="shared" si="122"/>
        <v>1.0144</v>
      </c>
      <c r="Y440" s="81">
        <f t="shared" si="122"/>
        <v>1.0127999999999999</v>
      </c>
      <c r="Z440" s="81">
        <f t="shared" si="122"/>
        <v>1.0112000000000001</v>
      </c>
      <c r="AA440" s="81">
        <f t="shared" si="122"/>
        <v>1.0096000000000001</v>
      </c>
      <c r="AB440" s="81">
        <f t="shared" si="122"/>
        <v>1.008</v>
      </c>
      <c r="AC440" s="81">
        <f t="shared" si="122"/>
        <v>1.0064</v>
      </c>
      <c r="AD440" s="81">
        <f t="shared" si="122"/>
        <v>1.0047999999999999</v>
      </c>
      <c r="AE440" s="81">
        <f t="shared" si="122"/>
        <v>1.0032000000000001</v>
      </c>
      <c r="AF440" s="81">
        <f t="shared" si="122"/>
        <v>1.0016</v>
      </c>
      <c r="AG440" s="81">
        <f t="shared" si="122"/>
        <v>1</v>
      </c>
      <c r="AK440" s="34"/>
      <c r="AL440" s="7" t="s">
        <v>25</v>
      </c>
      <c r="AM440" s="7" t="s">
        <v>8</v>
      </c>
      <c r="AN440" s="41">
        <f t="shared" si="123"/>
        <v>1.4729999999999999</v>
      </c>
      <c r="AO440" s="41">
        <f t="shared" si="123"/>
        <v>1.4729999999999999</v>
      </c>
      <c r="AP440" s="41">
        <f t="shared" si="123"/>
        <v>1.4729999999999999</v>
      </c>
      <c r="AQ440" s="41">
        <f t="shared" si="123"/>
        <v>1.4729999999999999</v>
      </c>
      <c r="AR440" s="41">
        <f t="shared" si="123"/>
        <v>1.4729999999999999</v>
      </c>
      <c r="AS440" s="41">
        <f t="shared" si="123"/>
        <v>1.4729999999999999</v>
      </c>
      <c r="AT440" s="41">
        <f t="shared" si="123"/>
        <v>1.4729999999999999</v>
      </c>
      <c r="AU440" s="41">
        <f t="shared" si="123"/>
        <v>1.4729999999999999</v>
      </c>
      <c r="AV440" s="41">
        <f t="shared" si="123"/>
        <v>1.4729999999999999</v>
      </c>
      <c r="AW440" s="41">
        <f t="shared" si="123"/>
        <v>1.4729999999999999</v>
      </c>
      <c r="AX440" s="41">
        <f t="shared" si="123"/>
        <v>1.4729999999999999</v>
      </c>
      <c r="AY440" s="41">
        <f t="shared" si="123"/>
        <v>1.4729999999999999</v>
      </c>
      <c r="AZ440" s="41">
        <f t="shared" si="123"/>
        <v>1.4729999999999999</v>
      </c>
      <c r="BA440" s="41">
        <f t="shared" si="123"/>
        <v>1.4729999999999999</v>
      </c>
      <c r="BB440" s="41">
        <f t="shared" si="123"/>
        <v>1.4729999999999999</v>
      </c>
      <c r="BC440" s="41">
        <f t="shared" si="123"/>
        <v>1.4414666666666667</v>
      </c>
      <c r="BD440" s="41">
        <f t="shared" si="123"/>
        <v>1.4099333333333333</v>
      </c>
      <c r="BE440" s="41">
        <f t="shared" si="123"/>
        <v>1.3784000000000001</v>
      </c>
      <c r="BF440" s="41">
        <f t="shared" si="123"/>
        <v>1.3468666666666667</v>
      </c>
      <c r="BG440" s="41">
        <f t="shared" si="123"/>
        <v>1.3153333333333332</v>
      </c>
      <c r="BH440" s="41">
        <f t="shared" si="123"/>
        <v>1.2838000000000001</v>
      </c>
      <c r="BI440" s="41">
        <f t="shared" si="123"/>
        <v>1.2522666666666666</v>
      </c>
      <c r="BJ440" s="41">
        <f t="shared" si="123"/>
        <v>1.2207333333333334</v>
      </c>
      <c r="BK440" s="41">
        <f t="shared" si="123"/>
        <v>1.1892</v>
      </c>
      <c r="BL440" s="41">
        <f t="shared" si="123"/>
        <v>1.1576666666666666</v>
      </c>
      <c r="BM440" s="41">
        <f t="shared" si="123"/>
        <v>1.1261333333333332</v>
      </c>
      <c r="BN440" s="41">
        <f t="shared" si="123"/>
        <v>1.0946</v>
      </c>
      <c r="BO440" s="41">
        <f t="shared" si="123"/>
        <v>1.0630666666666666</v>
      </c>
      <c r="BP440" s="41">
        <f t="shared" si="123"/>
        <v>1.0315333333333334</v>
      </c>
      <c r="BQ440" s="41">
        <f t="shared" si="123"/>
        <v>1</v>
      </c>
      <c r="BV440" s="34"/>
      <c r="BW440" s="7" t="s">
        <v>25</v>
      </c>
      <c r="BX440" s="7" t="s">
        <v>8</v>
      </c>
      <c r="BY440" s="41">
        <f t="shared" si="124"/>
        <v>1.1850000000000001</v>
      </c>
      <c r="BZ440" s="41">
        <f t="shared" si="124"/>
        <v>1.1850000000000001</v>
      </c>
      <c r="CA440" s="41">
        <f t="shared" si="124"/>
        <v>1.1850000000000001</v>
      </c>
      <c r="CB440" s="41">
        <f t="shared" si="124"/>
        <v>1.1850000000000001</v>
      </c>
      <c r="CC440" s="41">
        <f t="shared" si="124"/>
        <v>1.1850000000000001</v>
      </c>
      <c r="CD440" s="41">
        <f t="shared" si="124"/>
        <v>1.1850000000000001</v>
      </c>
      <c r="CE440" s="41">
        <f t="shared" si="124"/>
        <v>1.1850000000000001</v>
      </c>
      <c r="CF440" s="41">
        <f t="shared" si="124"/>
        <v>1.1850000000000001</v>
      </c>
      <c r="CG440" s="41">
        <f t="shared" si="124"/>
        <v>1.1850000000000001</v>
      </c>
      <c r="CH440" s="41">
        <f t="shared" si="124"/>
        <v>1.1850000000000001</v>
      </c>
      <c r="CI440" s="41">
        <f t="shared" si="124"/>
        <v>1.1850000000000001</v>
      </c>
      <c r="CJ440" s="41">
        <f t="shared" si="124"/>
        <v>1.1850000000000001</v>
      </c>
      <c r="CK440" s="41">
        <f t="shared" si="124"/>
        <v>1.1850000000000001</v>
      </c>
      <c r="CL440" s="41">
        <f t="shared" si="124"/>
        <v>1.1850000000000001</v>
      </c>
      <c r="CM440" s="41">
        <f t="shared" si="124"/>
        <v>1.1850000000000001</v>
      </c>
      <c r="CN440" s="41">
        <f t="shared" si="124"/>
        <v>1.1726666666666667</v>
      </c>
      <c r="CO440" s="41">
        <f t="shared" si="124"/>
        <v>1.1603333333333334</v>
      </c>
      <c r="CP440" s="41">
        <f t="shared" si="124"/>
        <v>1.1479999999999999</v>
      </c>
      <c r="CQ440" s="41">
        <f t="shared" si="124"/>
        <v>1.1356666666666666</v>
      </c>
      <c r="CR440" s="41">
        <f t="shared" si="124"/>
        <v>1.1233333333333333</v>
      </c>
      <c r="CS440" s="41">
        <f t="shared" si="124"/>
        <v>1.111</v>
      </c>
      <c r="CT440" s="41">
        <f t="shared" si="124"/>
        <v>1.0986666666666667</v>
      </c>
      <c r="CU440" s="41">
        <f t="shared" si="124"/>
        <v>1.0863333333333334</v>
      </c>
      <c r="CV440" s="41">
        <f t="shared" si="124"/>
        <v>1.0740000000000001</v>
      </c>
      <c r="CW440" s="41">
        <f t="shared" si="124"/>
        <v>1.0616666666666668</v>
      </c>
      <c r="CX440" s="41">
        <f t="shared" si="124"/>
        <v>1.0493333333333332</v>
      </c>
      <c r="CY440" s="41">
        <f t="shared" si="124"/>
        <v>1.0369999999999999</v>
      </c>
      <c r="CZ440" s="41">
        <f t="shared" si="124"/>
        <v>1.0246666666666666</v>
      </c>
      <c r="DA440" s="41">
        <f t="shared" si="124"/>
        <v>1.0123333333333333</v>
      </c>
      <c r="DB440" s="41">
        <f t="shared" si="124"/>
        <v>1</v>
      </c>
      <c r="DG440" s="34"/>
      <c r="DH440" s="7" t="s">
        <v>25</v>
      </c>
      <c r="DI440" s="7" t="s">
        <v>8</v>
      </c>
      <c r="DJ440" s="41">
        <f t="shared" si="125"/>
        <v>1.0469999999999999</v>
      </c>
      <c r="DK440" s="41">
        <f t="shared" si="125"/>
        <v>1.0469999999999999</v>
      </c>
      <c r="DL440" s="41">
        <f t="shared" si="125"/>
        <v>1.0469999999999999</v>
      </c>
      <c r="DM440" s="41">
        <f t="shared" si="125"/>
        <v>1.0469999999999999</v>
      </c>
      <c r="DN440" s="41">
        <f t="shared" si="125"/>
        <v>1.0469999999999999</v>
      </c>
      <c r="DO440" s="41">
        <f t="shared" si="125"/>
        <v>1.0469999999999999</v>
      </c>
      <c r="DP440" s="41">
        <f t="shared" si="125"/>
        <v>1.0469999999999999</v>
      </c>
      <c r="DQ440" s="41">
        <f t="shared" si="125"/>
        <v>1.0469999999999999</v>
      </c>
      <c r="DR440" s="41">
        <f t="shared" si="125"/>
        <v>1.0469999999999999</v>
      </c>
      <c r="DS440" s="41">
        <f t="shared" si="125"/>
        <v>1.0469999999999999</v>
      </c>
      <c r="DT440" s="41">
        <f t="shared" si="125"/>
        <v>1.0469999999999999</v>
      </c>
      <c r="DU440" s="41">
        <f t="shared" si="125"/>
        <v>1.0469999999999999</v>
      </c>
      <c r="DV440" s="41">
        <f t="shared" si="125"/>
        <v>1.0469999999999999</v>
      </c>
      <c r="DW440" s="41">
        <f t="shared" si="125"/>
        <v>1.0469999999999999</v>
      </c>
      <c r="DX440" s="41">
        <f t="shared" si="125"/>
        <v>1.0469999999999999</v>
      </c>
      <c r="DY440" s="41">
        <f t="shared" si="125"/>
        <v>1.0438666666666667</v>
      </c>
      <c r="DZ440" s="41">
        <f t="shared" si="125"/>
        <v>1.0407333333333333</v>
      </c>
      <c r="EA440" s="41">
        <f t="shared" si="125"/>
        <v>1.0376000000000001</v>
      </c>
      <c r="EB440" s="41">
        <f t="shared" si="125"/>
        <v>1.0344666666666666</v>
      </c>
      <c r="EC440" s="41">
        <f t="shared" si="125"/>
        <v>1.0313333333333334</v>
      </c>
      <c r="ED440" s="41">
        <f t="shared" si="125"/>
        <v>1.0282</v>
      </c>
      <c r="EE440" s="41">
        <f t="shared" si="125"/>
        <v>1.0250666666666666</v>
      </c>
      <c r="EF440" s="41">
        <f t="shared" si="125"/>
        <v>1.0219333333333334</v>
      </c>
      <c r="EG440" s="41">
        <f t="shared" si="125"/>
        <v>1.0187999999999999</v>
      </c>
      <c r="EH440" s="41">
        <f t="shared" si="125"/>
        <v>1.0156666666666667</v>
      </c>
      <c r="EI440" s="41">
        <f t="shared" si="125"/>
        <v>1.0125333333333333</v>
      </c>
      <c r="EJ440" s="41">
        <f t="shared" si="125"/>
        <v>1.0094000000000001</v>
      </c>
      <c r="EK440" s="41">
        <f t="shared" si="125"/>
        <v>1.0062666666666666</v>
      </c>
      <c r="EL440" s="41">
        <f t="shared" si="125"/>
        <v>1.0031333333333334</v>
      </c>
      <c r="EM440" s="41">
        <f t="shared" si="125"/>
        <v>1</v>
      </c>
    </row>
    <row r="441" spans="1:143" x14ac:dyDescent="0.25">
      <c r="A441" s="34"/>
      <c r="B441" s="83" t="s">
        <v>25</v>
      </c>
      <c r="C441" s="83" t="s">
        <v>24</v>
      </c>
      <c r="D441" s="81">
        <f t="shared" si="122"/>
        <v>1.024</v>
      </c>
      <c r="E441" s="81">
        <f t="shared" si="122"/>
        <v>1.024</v>
      </c>
      <c r="F441" s="81">
        <f t="shared" si="122"/>
        <v>1.024</v>
      </c>
      <c r="G441" s="81">
        <f t="shared" si="122"/>
        <v>1.024</v>
      </c>
      <c r="H441" s="81">
        <f t="shared" si="122"/>
        <v>1.024</v>
      </c>
      <c r="I441" s="81">
        <f t="shared" si="122"/>
        <v>1.024</v>
      </c>
      <c r="J441" s="81">
        <f t="shared" si="122"/>
        <v>1.024</v>
      </c>
      <c r="K441" s="81">
        <f t="shared" si="122"/>
        <v>1.024</v>
      </c>
      <c r="L441" s="81">
        <f t="shared" si="122"/>
        <v>1.024</v>
      </c>
      <c r="M441" s="81">
        <f t="shared" si="122"/>
        <v>1.024</v>
      </c>
      <c r="N441" s="81">
        <f t="shared" si="122"/>
        <v>1.024</v>
      </c>
      <c r="O441" s="81">
        <f t="shared" si="122"/>
        <v>1.024</v>
      </c>
      <c r="P441" s="81">
        <f t="shared" si="122"/>
        <v>1.024</v>
      </c>
      <c r="Q441" s="81">
        <f t="shared" si="122"/>
        <v>1.024</v>
      </c>
      <c r="R441" s="81">
        <f t="shared" si="122"/>
        <v>1.024</v>
      </c>
      <c r="S441" s="81">
        <f t="shared" si="122"/>
        <v>1.0224</v>
      </c>
      <c r="T441" s="81">
        <f t="shared" si="122"/>
        <v>1.0207999999999999</v>
      </c>
      <c r="U441" s="81">
        <f t="shared" si="122"/>
        <v>1.0192000000000001</v>
      </c>
      <c r="V441" s="81">
        <f t="shared" si="122"/>
        <v>1.0176000000000001</v>
      </c>
      <c r="W441" s="81">
        <f t="shared" si="122"/>
        <v>1.016</v>
      </c>
      <c r="X441" s="81">
        <f t="shared" si="122"/>
        <v>1.0144</v>
      </c>
      <c r="Y441" s="81">
        <f t="shared" si="122"/>
        <v>1.0127999999999999</v>
      </c>
      <c r="Z441" s="81">
        <f t="shared" si="122"/>
        <v>1.0112000000000001</v>
      </c>
      <c r="AA441" s="81">
        <f t="shared" si="122"/>
        <v>1.0096000000000001</v>
      </c>
      <c r="AB441" s="81">
        <f t="shared" si="122"/>
        <v>1.008</v>
      </c>
      <c r="AC441" s="81">
        <f t="shared" si="122"/>
        <v>1.0064</v>
      </c>
      <c r="AD441" s="81">
        <f t="shared" si="122"/>
        <v>1.0047999999999999</v>
      </c>
      <c r="AE441" s="81">
        <f t="shared" si="122"/>
        <v>1.0032000000000001</v>
      </c>
      <c r="AF441" s="81">
        <f t="shared" si="122"/>
        <v>1.0016</v>
      </c>
      <c r="AG441" s="81">
        <f t="shared" si="122"/>
        <v>1</v>
      </c>
      <c r="AK441" s="34"/>
      <c r="AL441" s="7" t="s">
        <v>25</v>
      </c>
      <c r="AM441" s="7" t="s">
        <v>24</v>
      </c>
      <c r="AN441" s="41">
        <f t="shared" si="123"/>
        <v>1.4729999999999999</v>
      </c>
      <c r="AO441" s="41">
        <f t="shared" si="123"/>
        <v>1.4729999999999999</v>
      </c>
      <c r="AP441" s="41">
        <f t="shared" si="123"/>
        <v>1.4729999999999999</v>
      </c>
      <c r="AQ441" s="41">
        <f t="shared" si="123"/>
        <v>1.4729999999999999</v>
      </c>
      <c r="AR441" s="41">
        <f t="shared" si="123"/>
        <v>1.4729999999999999</v>
      </c>
      <c r="AS441" s="41">
        <f t="shared" si="123"/>
        <v>1.4729999999999999</v>
      </c>
      <c r="AT441" s="41">
        <f t="shared" si="123"/>
        <v>1.4729999999999999</v>
      </c>
      <c r="AU441" s="41">
        <f t="shared" si="123"/>
        <v>1.4729999999999999</v>
      </c>
      <c r="AV441" s="41">
        <f t="shared" si="123"/>
        <v>1.4729999999999999</v>
      </c>
      <c r="AW441" s="41">
        <f t="shared" si="123"/>
        <v>1.4729999999999999</v>
      </c>
      <c r="AX441" s="41">
        <f t="shared" si="123"/>
        <v>1.4729999999999999</v>
      </c>
      <c r="AY441" s="41">
        <f t="shared" si="123"/>
        <v>1.4729999999999999</v>
      </c>
      <c r="AZ441" s="41">
        <f t="shared" si="123"/>
        <v>1.4729999999999999</v>
      </c>
      <c r="BA441" s="41">
        <f t="shared" si="123"/>
        <v>1.4729999999999999</v>
      </c>
      <c r="BB441" s="41">
        <f t="shared" si="123"/>
        <v>1.4729999999999999</v>
      </c>
      <c r="BC441" s="41">
        <f t="shared" si="123"/>
        <v>1.4414666666666667</v>
      </c>
      <c r="BD441" s="41">
        <f t="shared" si="123"/>
        <v>1.4099333333333333</v>
      </c>
      <c r="BE441" s="41">
        <f t="shared" si="123"/>
        <v>1.3784000000000001</v>
      </c>
      <c r="BF441" s="41">
        <f t="shared" si="123"/>
        <v>1.3468666666666667</v>
      </c>
      <c r="BG441" s="41">
        <f t="shared" si="123"/>
        <v>1.3153333333333332</v>
      </c>
      <c r="BH441" s="41">
        <f t="shared" si="123"/>
        <v>1.2838000000000001</v>
      </c>
      <c r="BI441" s="41">
        <f t="shared" si="123"/>
        <v>1.2522666666666666</v>
      </c>
      <c r="BJ441" s="41">
        <f t="shared" si="123"/>
        <v>1.2207333333333334</v>
      </c>
      <c r="BK441" s="41">
        <f t="shared" si="123"/>
        <v>1.1892</v>
      </c>
      <c r="BL441" s="41">
        <f t="shared" si="123"/>
        <v>1.1576666666666666</v>
      </c>
      <c r="BM441" s="41">
        <f t="shared" si="123"/>
        <v>1.1261333333333332</v>
      </c>
      <c r="BN441" s="41">
        <f t="shared" si="123"/>
        <v>1.0946</v>
      </c>
      <c r="BO441" s="41">
        <f t="shared" si="123"/>
        <v>1.0630666666666666</v>
      </c>
      <c r="BP441" s="41">
        <f t="shared" si="123"/>
        <v>1.0315333333333334</v>
      </c>
      <c r="BQ441" s="41">
        <f t="shared" si="123"/>
        <v>1</v>
      </c>
      <c r="BV441" s="34"/>
      <c r="BW441" s="7" t="s">
        <v>25</v>
      </c>
      <c r="BX441" s="7" t="s">
        <v>24</v>
      </c>
      <c r="BY441" s="41">
        <f t="shared" si="124"/>
        <v>1.101</v>
      </c>
      <c r="BZ441" s="41">
        <f t="shared" si="124"/>
        <v>1.101</v>
      </c>
      <c r="CA441" s="41">
        <f t="shared" si="124"/>
        <v>1.101</v>
      </c>
      <c r="CB441" s="41">
        <f t="shared" si="124"/>
        <v>1.101</v>
      </c>
      <c r="CC441" s="41">
        <f t="shared" si="124"/>
        <v>1.101</v>
      </c>
      <c r="CD441" s="41">
        <f t="shared" si="124"/>
        <v>1.101</v>
      </c>
      <c r="CE441" s="41">
        <f t="shared" si="124"/>
        <v>1.101</v>
      </c>
      <c r="CF441" s="41">
        <f t="shared" si="124"/>
        <v>1.101</v>
      </c>
      <c r="CG441" s="41">
        <f t="shared" si="124"/>
        <v>1.101</v>
      </c>
      <c r="CH441" s="41">
        <f t="shared" si="124"/>
        <v>1.101</v>
      </c>
      <c r="CI441" s="41">
        <f t="shared" si="124"/>
        <v>1.101</v>
      </c>
      <c r="CJ441" s="41">
        <f t="shared" si="124"/>
        <v>1.101</v>
      </c>
      <c r="CK441" s="41">
        <f t="shared" si="124"/>
        <v>1.101</v>
      </c>
      <c r="CL441" s="41">
        <f t="shared" si="124"/>
        <v>1.101</v>
      </c>
      <c r="CM441" s="41">
        <f t="shared" si="124"/>
        <v>1.101</v>
      </c>
      <c r="CN441" s="41">
        <f t="shared" si="124"/>
        <v>1.0942666666666667</v>
      </c>
      <c r="CO441" s="41">
        <f t="shared" si="124"/>
        <v>1.0875333333333332</v>
      </c>
      <c r="CP441" s="41">
        <f t="shared" si="124"/>
        <v>1.0808</v>
      </c>
      <c r="CQ441" s="41">
        <f t="shared" si="124"/>
        <v>1.0740666666666667</v>
      </c>
      <c r="CR441" s="41">
        <f t="shared" si="124"/>
        <v>1.0673333333333332</v>
      </c>
      <c r="CS441" s="41">
        <f t="shared" si="124"/>
        <v>1.0606</v>
      </c>
      <c r="CT441" s="41">
        <f t="shared" si="124"/>
        <v>1.0538666666666667</v>
      </c>
      <c r="CU441" s="41">
        <f t="shared" si="124"/>
        <v>1.0471333333333332</v>
      </c>
      <c r="CV441" s="41">
        <f t="shared" si="124"/>
        <v>1.0404</v>
      </c>
      <c r="CW441" s="41">
        <f t="shared" si="124"/>
        <v>1.0336666666666667</v>
      </c>
      <c r="CX441" s="41">
        <f t="shared" si="124"/>
        <v>1.0269333333333333</v>
      </c>
      <c r="CY441" s="41">
        <f t="shared" si="124"/>
        <v>1.0202</v>
      </c>
      <c r="CZ441" s="41">
        <f t="shared" si="124"/>
        <v>1.0134666666666667</v>
      </c>
      <c r="DA441" s="41">
        <f t="shared" si="124"/>
        <v>1.0067333333333333</v>
      </c>
      <c r="DB441" s="41">
        <f t="shared" si="124"/>
        <v>1</v>
      </c>
      <c r="DG441" s="34"/>
      <c r="DH441" s="7" t="s">
        <v>25</v>
      </c>
      <c r="DI441" s="7" t="s">
        <v>24</v>
      </c>
      <c r="DJ441" s="41">
        <f t="shared" si="125"/>
        <v>1.036</v>
      </c>
      <c r="DK441" s="41">
        <f t="shared" si="125"/>
        <v>1.036</v>
      </c>
      <c r="DL441" s="41">
        <f t="shared" si="125"/>
        <v>1.036</v>
      </c>
      <c r="DM441" s="41">
        <f t="shared" si="125"/>
        <v>1.036</v>
      </c>
      <c r="DN441" s="41">
        <f t="shared" si="125"/>
        <v>1.036</v>
      </c>
      <c r="DO441" s="41">
        <f t="shared" si="125"/>
        <v>1.036</v>
      </c>
      <c r="DP441" s="41">
        <f t="shared" si="125"/>
        <v>1.036</v>
      </c>
      <c r="DQ441" s="41">
        <f t="shared" si="125"/>
        <v>1.036</v>
      </c>
      <c r="DR441" s="41">
        <f t="shared" si="125"/>
        <v>1.036</v>
      </c>
      <c r="DS441" s="41">
        <f t="shared" si="125"/>
        <v>1.036</v>
      </c>
      <c r="DT441" s="41">
        <f t="shared" si="125"/>
        <v>1.036</v>
      </c>
      <c r="DU441" s="41">
        <f t="shared" si="125"/>
        <v>1.036</v>
      </c>
      <c r="DV441" s="41">
        <f t="shared" si="125"/>
        <v>1.036</v>
      </c>
      <c r="DW441" s="41">
        <f t="shared" si="125"/>
        <v>1.036</v>
      </c>
      <c r="DX441" s="41">
        <f t="shared" si="125"/>
        <v>1.036</v>
      </c>
      <c r="DY441" s="41">
        <f t="shared" si="125"/>
        <v>1.0336000000000001</v>
      </c>
      <c r="DZ441" s="41">
        <f t="shared" si="125"/>
        <v>1.0311999999999999</v>
      </c>
      <c r="EA441" s="41">
        <f t="shared" si="125"/>
        <v>1.0287999999999999</v>
      </c>
      <c r="EB441" s="41">
        <f t="shared" si="125"/>
        <v>1.0264</v>
      </c>
      <c r="EC441" s="41">
        <f t="shared" si="125"/>
        <v>1.024</v>
      </c>
      <c r="ED441" s="41">
        <f t="shared" si="125"/>
        <v>1.0216000000000001</v>
      </c>
      <c r="EE441" s="41">
        <f t="shared" si="125"/>
        <v>1.0192000000000001</v>
      </c>
      <c r="EF441" s="41">
        <f t="shared" si="125"/>
        <v>1.0167999999999999</v>
      </c>
      <c r="EG441" s="41">
        <f t="shared" si="125"/>
        <v>1.0144</v>
      </c>
      <c r="EH441" s="41">
        <f t="shared" si="125"/>
        <v>1.012</v>
      </c>
      <c r="EI441" s="41">
        <f t="shared" si="125"/>
        <v>1.0096000000000001</v>
      </c>
      <c r="EJ441" s="41">
        <f t="shared" si="125"/>
        <v>1.0072000000000001</v>
      </c>
      <c r="EK441" s="41">
        <f t="shared" si="125"/>
        <v>1.0047999999999999</v>
      </c>
      <c r="EL441" s="41">
        <f t="shared" si="125"/>
        <v>1.0024</v>
      </c>
      <c r="EM441" s="41">
        <f t="shared" si="125"/>
        <v>1</v>
      </c>
    </row>
    <row r="442" spans="1:143" x14ac:dyDescent="0.25">
      <c r="A442" s="34"/>
      <c r="B442" s="83" t="s">
        <v>25</v>
      </c>
      <c r="C442" s="83" t="s">
        <v>16</v>
      </c>
      <c r="D442" s="81">
        <f t="shared" si="122"/>
        <v>1.0089999999999999</v>
      </c>
      <c r="E442" s="81">
        <f t="shared" si="122"/>
        <v>1.0089999999999999</v>
      </c>
      <c r="F442" s="81">
        <f t="shared" si="122"/>
        <v>1.0089999999999999</v>
      </c>
      <c r="G442" s="81">
        <f t="shared" si="122"/>
        <v>1.0089999999999999</v>
      </c>
      <c r="H442" s="81">
        <f t="shared" si="122"/>
        <v>1.0089999999999999</v>
      </c>
      <c r="I442" s="81">
        <f t="shared" si="122"/>
        <v>1.0089999999999999</v>
      </c>
      <c r="J442" s="81">
        <f t="shared" si="122"/>
        <v>1.0089999999999999</v>
      </c>
      <c r="K442" s="81">
        <f t="shared" si="122"/>
        <v>1.0089999999999999</v>
      </c>
      <c r="L442" s="81">
        <f t="shared" si="122"/>
        <v>1.0089999999999999</v>
      </c>
      <c r="M442" s="81">
        <f t="shared" si="122"/>
        <v>1.0089999999999999</v>
      </c>
      <c r="N442" s="81">
        <f t="shared" si="122"/>
        <v>1.0089999999999999</v>
      </c>
      <c r="O442" s="81">
        <f t="shared" si="122"/>
        <v>1.0089999999999999</v>
      </c>
      <c r="P442" s="81">
        <f t="shared" si="122"/>
        <v>1.0089999999999999</v>
      </c>
      <c r="Q442" s="81">
        <f t="shared" si="122"/>
        <v>1.0089999999999999</v>
      </c>
      <c r="R442" s="81">
        <f t="shared" si="122"/>
        <v>1.0089999999999999</v>
      </c>
      <c r="S442" s="81">
        <f t="shared" si="122"/>
        <v>1.0084</v>
      </c>
      <c r="T442" s="81">
        <f t="shared" si="122"/>
        <v>1.0078</v>
      </c>
      <c r="U442" s="81">
        <f t="shared" si="122"/>
        <v>1.0072000000000001</v>
      </c>
      <c r="V442" s="81">
        <f t="shared" si="122"/>
        <v>1.0065999999999999</v>
      </c>
      <c r="W442" s="81">
        <f t="shared" si="122"/>
        <v>1.006</v>
      </c>
      <c r="X442" s="81">
        <f t="shared" si="122"/>
        <v>1.0054000000000001</v>
      </c>
      <c r="Y442" s="81">
        <f t="shared" si="122"/>
        <v>1.0047999999999999</v>
      </c>
      <c r="Z442" s="81">
        <f t="shared" si="122"/>
        <v>1.0042</v>
      </c>
      <c r="AA442" s="81">
        <f t="shared" si="122"/>
        <v>1.0036</v>
      </c>
      <c r="AB442" s="81">
        <f t="shared" si="122"/>
        <v>1.0029999999999999</v>
      </c>
      <c r="AC442" s="81">
        <f t="shared" si="122"/>
        <v>1.0024</v>
      </c>
      <c r="AD442" s="81">
        <f t="shared" si="122"/>
        <v>1.0018</v>
      </c>
      <c r="AE442" s="81">
        <f t="shared" si="122"/>
        <v>1.0012000000000001</v>
      </c>
      <c r="AF442" s="81">
        <f t="shared" si="122"/>
        <v>1.0005999999999999</v>
      </c>
      <c r="AG442" s="81">
        <f t="shared" si="122"/>
        <v>1</v>
      </c>
      <c r="AK442" s="34"/>
      <c r="AL442" s="7" t="s">
        <v>25</v>
      </c>
      <c r="AM442" s="7" t="s">
        <v>16</v>
      </c>
      <c r="AN442" s="41">
        <f t="shared" si="123"/>
        <v>1.4729999999999999</v>
      </c>
      <c r="AO442" s="41">
        <f t="shared" si="123"/>
        <v>1.4729999999999999</v>
      </c>
      <c r="AP442" s="41">
        <f t="shared" si="123"/>
        <v>1.4729999999999999</v>
      </c>
      <c r="AQ442" s="41">
        <f t="shared" si="123"/>
        <v>1.4729999999999999</v>
      </c>
      <c r="AR442" s="41">
        <f t="shared" si="123"/>
        <v>1.4729999999999999</v>
      </c>
      <c r="AS442" s="41">
        <f t="shared" si="123"/>
        <v>1.4729999999999999</v>
      </c>
      <c r="AT442" s="41">
        <f t="shared" si="123"/>
        <v>1.4729999999999999</v>
      </c>
      <c r="AU442" s="41">
        <f t="shared" si="123"/>
        <v>1.4729999999999999</v>
      </c>
      <c r="AV442" s="41">
        <f t="shared" si="123"/>
        <v>1.4729999999999999</v>
      </c>
      <c r="AW442" s="41">
        <f t="shared" si="123"/>
        <v>1.4729999999999999</v>
      </c>
      <c r="AX442" s="41">
        <f t="shared" si="123"/>
        <v>1.4729999999999999</v>
      </c>
      <c r="AY442" s="41">
        <f t="shared" si="123"/>
        <v>1.4729999999999999</v>
      </c>
      <c r="AZ442" s="41">
        <f t="shared" si="123"/>
        <v>1.4729999999999999</v>
      </c>
      <c r="BA442" s="41">
        <f t="shared" si="123"/>
        <v>1.4729999999999999</v>
      </c>
      <c r="BB442" s="41">
        <f t="shared" si="123"/>
        <v>1.4729999999999999</v>
      </c>
      <c r="BC442" s="41">
        <f t="shared" si="123"/>
        <v>1.4414666666666667</v>
      </c>
      <c r="BD442" s="41">
        <f t="shared" si="123"/>
        <v>1.4099333333333333</v>
      </c>
      <c r="BE442" s="41">
        <f t="shared" si="123"/>
        <v>1.3784000000000001</v>
      </c>
      <c r="BF442" s="41">
        <f t="shared" si="123"/>
        <v>1.3468666666666667</v>
      </c>
      <c r="BG442" s="41">
        <f t="shared" si="123"/>
        <v>1.3153333333333332</v>
      </c>
      <c r="BH442" s="41">
        <f t="shared" si="123"/>
        <v>1.2838000000000001</v>
      </c>
      <c r="BI442" s="41">
        <f t="shared" si="123"/>
        <v>1.2522666666666666</v>
      </c>
      <c r="BJ442" s="41">
        <f t="shared" si="123"/>
        <v>1.2207333333333334</v>
      </c>
      <c r="BK442" s="41">
        <f t="shared" si="123"/>
        <v>1.1892</v>
      </c>
      <c r="BL442" s="41">
        <f t="shared" si="123"/>
        <v>1.1576666666666666</v>
      </c>
      <c r="BM442" s="41">
        <f t="shared" si="123"/>
        <v>1.1261333333333332</v>
      </c>
      <c r="BN442" s="41">
        <f t="shared" si="123"/>
        <v>1.0946</v>
      </c>
      <c r="BO442" s="41">
        <f t="shared" si="123"/>
        <v>1.0630666666666666</v>
      </c>
      <c r="BP442" s="41">
        <f t="shared" si="123"/>
        <v>1.0315333333333334</v>
      </c>
      <c r="BQ442" s="41">
        <f t="shared" si="123"/>
        <v>1</v>
      </c>
      <c r="BV442" s="34"/>
      <c r="BW442" s="7" t="s">
        <v>25</v>
      </c>
      <c r="BX442" s="7" t="s">
        <v>16</v>
      </c>
      <c r="BY442" s="41">
        <f t="shared" si="124"/>
        <v>1.101</v>
      </c>
      <c r="BZ442" s="41">
        <f t="shared" si="124"/>
        <v>1.101</v>
      </c>
      <c r="CA442" s="41">
        <f t="shared" si="124"/>
        <v>1.101</v>
      </c>
      <c r="CB442" s="41">
        <f t="shared" si="124"/>
        <v>1.101</v>
      </c>
      <c r="CC442" s="41">
        <f t="shared" si="124"/>
        <v>1.101</v>
      </c>
      <c r="CD442" s="41">
        <f t="shared" si="124"/>
        <v>1.101</v>
      </c>
      <c r="CE442" s="41">
        <f t="shared" si="124"/>
        <v>1.101</v>
      </c>
      <c r="CF442" s="41">
        <f t="shared" si="124"/>
        <v>1.101</v>
      </c>
      <c r="CG442" s="41">
        <f t="shared" si="124"/>
        <v>1.101</v>
      </c>
      <c r="CH442" s="41">
        <f t="shared" si="124"/>
        <v>1.101</v>
      </c>
      <c r="CI442" s="41">
        <f t="shared" si="124"/>
        <v>1.101</v>
      </c>
      <c r="CJ442" s="41">
        <f t="shared" si="124"/>
        <v>1.101</v>
      </c>
      <c r="CK442" s="41">
        <f t="shared" si="124"/>
        <v>1.101</v>
      </c>
      <c r="CL442" s="41">
        <f t="shared" si="124"/>
        <v>1.101</v>
      </c>
      <c r="CM442" s="41">
        <f t="shared" si="124"/>
        <v>1.101</v>
      </c>
      <c r="CN442" s="41">
        <f t="shared" si="124"/>
        <v>1.0942666666666667</v>
      </c>
      <c r="CO442" s="41">
        <f t="shared" si="124"/>
        <v>1.0875333333333332</v>
      </c>
      <c r="CP442" s="41">
        <f t="shared" si="124"/>
        <v>1.0808</v>
      </c>
      <c r="CQ442" s="41">
        <f t="shared" si="124"/>
        <v>1.0740666666666667</v>
      </c>
      <c r="CR442" s="41">
        <f t="shared" si="124"/>
        <v>1.0673333333333332</v>
      </c>
      <c r="CS442" s="41">
        <f t="shared" si="124"/>
        <v>1.0606</v>
      </c>
      <c r="CT442" s="41">
        <f t="shared" si="124"/>
        <v>1.0538666666666667</v>
      </c>
      <c r="CU442" s="41">
        <f t="shared" si="124"/>
        <v>1.0471333333333332</v>
      </c>
      <c r="CV442" s="41">
        <f t="shared" si="124"/>
        <v>1.0404</v>
      </c>
      <c r="CW442" s="41">
        <f t="shared" si="124"/>
        <v>1.0336666666666667</v>
      </c>
      <c r="CX442" s="41">
        <f t="shared" si="124"/>
        <v>1.0269333333333333</v>
      </c>
      <c r="CY442" s="41">
        <f t="shared" si="124"/>
        <v>1.0202</v>
      </c>
      <c r="CZ442" s="41">
        <f t="shared" si="124"/>
        <v>1.0134666666666667</v>
      </c>
      <c r="DA442" s="41">
        <f t="shared" si="124"/>
        <v>1.0067333333333333</v>
      </c>
      <c r="DB442" s="41">
        <f t="shared" si="124"/>
        <v>1</v>
      </c>
      <c r="DG442" s="34"/>
      <c r="DH442" s="7" t="s">
        <v>25</v>
      </c>
      <c r="DI442" s="7" t="s">
        <v>16</v>
      </c>
      <c r="DJ442" s="41">
        <f t="shared" si="125"/>
        <v>1.034</v>
      </c>
      <c r="DK442" s="41">
        <f t="shared" si="125"/>
        <v>1.034</v>
      </c>
      <c r="DL442" s="41">
        <f t="shared" si="125"/>
        <v>1.034</v>
      </c>
      <c r="DM442" s="41">
        <f t="shared" si="125"/>
        <v>1.034</v>
      </c>
      <c r="DN442" s="41">
        <f t="shared" si="125"/>
        <v>1.034</v>
      </c>
      <c r="DO442" s="41">
        <f t="shared" si="125"/>
        <v>1.034</v>
      </c>
      <c r="DP442" s="41">
        <f t="shared" si="125"/>
        <v>1.034</v>
      </c>
      <c r="DQ442" s="41">
        <f t="shared" si="125"/>
        <v>1.034</v>
      </c>
      <c r="DR442" s="41">
        <f t="shared" si="125"/>
        <v>1.034</v>
      </c>
      <c r="DS442" s="41">
        <f t="shared" si="125"/>
        <v>1.034</v>
      </c>
      <c r="DT442" s="41">
        <f t="shared" si="125"/>
        <v>1.034</v>
      </c>
      <c r="DU442" s="41">
        <f t="shared" si="125"/>
        <v>1.034</v>
      </c>
      <c r="DV442" s="41">
        <f t="shared" si="125"/>
        <v>1.034</v>
      </c>
      <c r="DW442" s="41">
        <f t="shared" si="125"/>
        <v>1.034</v>
      </c>
      <c r="DX442" s="41">
        <f t="shared" si="125"/>
        <v>1.034</v>
      </c>
      <c r="DY442" s="41">
        <f t="shared" si="125"/>
        <v>1.0317333333333334</v>
      </c>
      <c r="DZ442" s="41">
        <f t="shared" si="125"/>
        <v>1.0294666666666668</v>
      </c>
      <c r="EA442" s="41">
        <f t="shared" si="125"/>
        <v>1.0272000000000001</v>
      </c>
      <c r="EB442" s="41">
        <f t="shared" si="125"/>
        <v>1.0249333333333333</v>
      </c>
      <c r="EC442" s="41">
        <f t="shared" si="125"/>
        <v>1.0226666666666666</v>
      </c>
      <c r="ED442" s="41">
        <f t="shared" si="125"/>
        <v>1.0204</v>
      </c>
      <c r="EE442" s="41">
        <f t="shared" si="125"/>
        <v>1.0181333333333333</v>
      </c>
      <c r="EF442" s="41">
        <f t="shared" si="125"/>
        <v>1.0158666666666667</v>
      </c>
      <c r="EG442" s="41">
        <f t="shared" si="125"/>
        <v>1.0136000000000001</v>
      </c>
      <c r="EH442" s="41">
        <f t="shared" si="125"/>
        <v>1.0113333333333334</v>
      </c>
      <c r="EI442" s="41">
        <f t="shared" si="125"/>
        <v>1.0090666666666666</v>
      </c>
      <c r="EJ442" s="41">
        <f t="shared" si="125"/>
        <v>1.0067999999999999</v>
      </c>
      <c r="EK442" s="41">
        <f t="shared" si="125"/>
        <v>1.0045333333333333</v>
      </c>
      <c r="EL442" s="41">
        <f t="shared" si="125"/>
        <v>1.0022666666666666</v>
      </c>
      <c r="EM442" s="41">
        <f t="shared" si="125"/>
        <v>1</v>
      </c>
    </row>
    <row r="443" spans="1:143" x14ac:dyDescent="0.25">
      <c r="A443" s="34"/>
      <c r="B443" s="83" t="s">
        <v>25</v>
      </c>
      <c r="C443" s="83" t="s">
        <v>19</v>
      </c>
      <c r="D443" s="81">
        <f t="shared" si="122"/>
        <v>1.008</v>
      </c>
      <c r="E443" s="81">
        <f t="shared" si="122"/>
        <v>1.008</v>
      </c>
      <c r="F443" s="81">
        <f t="shared" si="122"/>
        <v>1.008</v>
      </c>
      <c r="G443" s="81">
        <f t="shared" si="122"/>
        <v>1.008</v>
      </c>
      <c r="H443" s="81">
        <f t="shared" si="122"/>
        <v>1.008</v>
      </c>
      <c r="I443" s="81">
        <f t="shared" si="122"/>
        <v>1.008</v>
      </c>
      <c r="J443" s="81">
        <f t="shared" si="122"/>
        <v>1.008</v>
      </c>
      <c r="K443" s="81">
        <f t="shared" si="122"/>
        <v>1.008</v>
      </c>
      <c r="L443" s="81">
        <f t="shared" si="122"/>
        <v>1.008</v>
      </c>
      <c r="M443" s="81">
        <f t="shared" si="122"/>
        <v>1.008</v>
      </c>
      <c r="N443" s="81">
        <f t="shared" si="122"/>
        <v>1.008</v>
      </c>
      <c r="O443" s="81">
        <f t="shared" si="122"/>
        <v>1.008</v>
      </c>
      <c r="P443" s="81">
        <f t="shared" si="122"/>
        <v>1.008</v>
      </c>
      <c r="Q443" s="81">
        <f t="shared" si="122"/>
        <v>1.008</v>
      </c>
      <c r="R443" s="81">
        <f t="shared" si="122"/>
        <v>1.008</v>
      </c>
      <c r="S443" s="81">
        <f t="shared" si="122"/>
        <v>1.0074666666666667</v>
      </c>
      <c r="T443" s="81">
        <f t="shared" si="122"/>
        <v>1.0069333333333332</v>
      </c>
      <c r="U443" s="81">
        <f t="shared" si="122"/>
        <v>1.0064</v>
      </c>
      <c r="V443" s="81">
        <f t="shared" si="122"/>
        <v>1.0058666666666667</v>
      </c>
      <c r="W443" s="81">
        <f t="shared" si="122"/>
        <v>1.0053333333333334</v>
      </c>
      <c r="X443" s="81">
        <f t="shared" si="122"/>
        <v>1.0047999999999999</v>
      </c>
      <c r="Y443" s="81">
        <f t="shared" si="122"/>
        <v>1.0042666666666666</v>
      </c>
      <c r="Z443" s="81">
        <f t="shared" si="122"/>
        <v>1.0037333333333334</v>
      </c>
      <c r="AA443" s="81">
        <f t="shared" si="122"/>
        <v>1.0032000000000001</v>
      </c>
      <c r="AB443" s="81">
        <f t="shared" si="122"/>
        <v>1.0026666666666666</v>
      </c>
      <c r="AC443" s="81">
        <f t="shared" si="122"/>
        <v>1.0021333333333333</v>
      </c>
      <c r="AD443" s="81">
        <f t="shared" si="122"/>
        <v>1.0016</v>
      </c>
      <c r="AE443" s="81">
        <f t="shared" si="122"/>
        <v>1.0010666666666668</v>
      </c>
      <c r="AF443" s="81">
        <f t="shared" si="122"/>
        <v>1.0005333333333333</v>
      </c>
      <c r="AG443" s="81">
        <f t="shared" si="122"/>
        <v>1</v>
      </c>
      <c r="AK443" s="34"/>
      <c r="AL443" s="7" t="s">
        <v>25</v>
      </c>
      <c r="AM443" s="7" t="s">
        <v>19</v>
      </c>
      <c r="AN443" s="41">
        <f t="shared" si="123"/>
        <v>1.4729999999999999</v>
      </c>
      <c r="AO443" s="41">
        <f t="shared" si="123"/>
        <v>1.4729999999999999</v>
      </c>
      <c r="AP443" s="41">
        <f t="shared" si="123"/>
        <v>1.4729999999999999</v>
      </c>
      <c r="AQ443" s="41">
        <f t="shared" si="123"/>
        <v>1.4729999999999999</v>
      </c>
      <c r="AR443" s="41">
        <f t="shared" si="123"/>
        <v>1.4729999999999999</v>
      </c>
      <c r="AS443" s="41">
        <f t="shared" si="123"/>
        <v>1.4729999999999999</v>
      </c>
      <c r="AT443" s="41">
        <f t="shared" si="123"/>
        <v>1.4729999999999999</v>
      </c>
      <c r="AU443" s="41">
        <f t="shared" si="123"/>
        <v>1.4729999999999999</v>
      </c>
      <c r="AV443" s="41">
        <f t="shared" si="123"/>
        <v>1.4729999999999999</v>
      </c>
      <c r="AW443" s="41">
        <f t="shared" si="123"/>
        <v>1.4729999999999999</v>
      </c>
      <c r="AX443" s="41">
        <f t="shared" si="123"/>
        <v>1.4729999999999999</v>
      </c>
      <c r="AY443" s="41">
        <f t="shared" si="123"/>
        <v>1.4729999999999999</v>
      </c>
      <c r="AZ443" s="41">
        <f t="shared" si="123"/>
        <v>1.4729999999999999</v>
      </c>
      <c r="BA443" s="41">
        <f t="shared" si="123"/>
        <v>1.4729999999999999</v>
      </c>
      <c r="BB443" s="41">
        <f t="shared" si="123"/>
        <v>1.4729999999999999</v>
      </c>
      <c r="BC443" s="41">
        <f t="shared" si="123"/>
        <v>1.4414666666666667</v>
      </c>
      <c r="BD443" s="41">
        <f t="shared" si="123"/>
        <v>1.4099333333333333</v>
      </c>
      <c r="BE443" s="41">
        <f t="shared" si="123"/>
        <v>1.3784000000000001</v>
      </c>
      <c r="BF443" s="41">
        <f t="shared" si="123"/>
        <v>1.3468666666666667</v>
      </c>
      <c r="BG443" s="41">
        <f t="shared" si="123"/>
        <v>1.3153333333333332</v>
      </c>
      <c r="BH443" s="41">
        <f t="shared" si="123"/>
        <v>1.2838000000000001</v>
      </c>
      <c r="BI443" s="41">
        <f t="shared" si="123"/>
        <v>1.2522666666666666</v>
      </c>
      <c r="BJ443" s="41">
        <f t="shared" si="123"/>
        <v>1.2207333333333334</v>
      </c>
      <c r="BK443" s="41">
        <f t="shared" si="123"/>
        <v>1.1892</v>
      </c>
      <c r="BL443" s="41">
        <f t="shared" si="123"/>
        <v>1.1576666666666666</v>
      </c>
      <c r="BM443" s="41">
        <f t="shared" si="123"/>
        <v>1.1261333333333332</v>
      </c>
      <c r="BN443" s="41">
        <f t="shared" si="123"/>
        <v>1.0946</v>
      </c>
      <c r="BO443" s="41">
        <f t="shared" si="123"/>
        <v>1.0630666666666666</v>
      </c>
      <c r="BP443" s="41">
        <f t="shared" si="123"/>
        <v>1.0315333333333334</v>
      </c>
      <c r="BQ443" s="41">
        <f t="shared" si="123"/>
        <v>1</v>
      </c>
      <c r="BV443" s="34"/>
      <c r="BW443" s="7" t="s">
        <v>25</v>
      </c>
      <c r="BX443" s="7" t="s">
        <v>19</v>
      </c>
      <c r="BY443" s="41">
        <f t="shared" si="124"/>
        <v>1.151</v>
      </c>
      <c r="BZ443" s="41">
        <f t="shared" si="124"/>
        <v>1.151</v>
      </c>
      <c r="CA443" s="41">
        <f t="shared" si="124"/>
        <v>1.151</v>
      </c>
      <c r="CB443" s="41">
        <f t="shared" si="124"/>
        <v>1.151</v>
      </c>
      <c r="CC443" s="41">
        <f t="shared" si="124"/>
        <v>1.151</v>
      </c>
      <c r="CD443" s="41">
        <f t="shared" si="124"/>
        <v>1.151</v>
      </c>
      <c r="CE443" s="41">
        <f t="shared" si="124"/>
        <v>1.151</v>
      </c>
      <c r="CF443" s="41">
        <f t="shared" si="124"/>
        <v>1.151</v>
      </c>
      <c r="CG443" s="41">
        <f t="shared" si="124"/>
        <v>1.151</v>
      </c>
      <c r="CH443" s="41">
        <f t="shared" si="124"/>
        <v>1.151</v>
      </c>
      <c r="CI443" s="41">
        <f t="shared" si="124"/>
        <v>1.151</v>
      </c>
      <c r="CJ443" s="41">
        <f t="shared" si="124"/>
        <v>1.151</v>
      </c>
      <c r="CK443" s="41">
        <f t="shared" si="124"/>
        <v>1.151</v>
      </c>
      <c r="CL443" s="41">
        <f t="shared" si="124"/>
        <v>1.151</v>
      </c>
      <c r="CM443" s="41">
        <f t="shared" si="124"/>
        <v>1.151</v>
      </c>
      <c r="CN443" s="41">
        <f t="shared" si="124"/>
        <v>1.1409333333333334</v>
      </c>
      <c r="CO443" s="41">
        <f t="shared" si="124"/>
        <v>1.1308666666666667</v>
      </c>
      <c r="CP443" s="41">
        <f t="shared" si="124"/>
        <v>1.1208</v>
      </c>
      <c r="CQ443" s="41">
        <f t="shared" si="124"/>
        <v>1.1107333333333334</v>
      </c>
      <c r="CR443" s="41">
        <f t="shared" si="124"/>
        <v>1.1006666666666667</v>
      </c>
      <c r="CS443" s="41">
        <f t="shared" si="124"/>
        <v>1.0906</v>
      </c>
      <c r="CT443" s="41">
        <f t="shared" si="124"/>
        <v>1.0805333333333333</v>
      </c>
      <c r="CU443" s="41">
        <f t="shared" si="124"/>
        <v>1.0704666666666667</v>
      </c>
      <c r="CV443" s="41">
        <f t="shared" si="124"/>
        <v>1.0604</v>
      </c>
      <c r="CW443" s="41">
        <f t="shared" si="124"/>
        <v>1.0503333333333333</v>
      </c>
      <c r="CX443" s="41">
        <f t="shared" si="124"/>
        <v>1.0402666666666667</v>
      </c>
      <c r="CY443" s="41">
        <f t="shared" si="124"/>
        <v>1.0302</v>
      </c>
      <c r="CZ443" s="41">
        <f t="shared" si="124"/>
        <v>1.0201333333333333</v>
      </c>
      <c r="DA443" s="41">
        <f t="shared" si="124"/>
        <v>1.0100666666666667</v>
      </c>
      <c r="DB443" s="41">
        <f t="shared" si="124"/>
        <v>1</v>
      </c>
      <c r="DG443" s="34"/>
      <c r="DH443" s="7" t="s">
        <v>25</v>
      </c>
      <c r="DI443" s="7" t="s">
        <v>19</v>
      </c>
      <c r="DJ443" s="41">
        <f t="shared" si="125"/>
        <v>1.0269999999999999</v>
      </c>
      <c r="DK443" s="41">
        <f t="shared" si="125"/>
        <v>1.0269999999999999</v>
      </c>
      <c r="DL443" s="41">
        <f t="shared" si="125"/>
        <v>1.0269999999999999</v>
      </c>
      <c r="DM443" s="41">
        <f t="shared" si="125"/>
        <v>1.0269999999999999</v>
      </c>
      <c r="DN443" s="41">
        <f t="shared" si="125"/>
        <v>1.0269999999999999</v>
      </c>
      <c r="DO443" s="41">
        <f t="shared" si="125"/>
        <v>1.0269999999999999</v>
      </c>
      <c r="DP443" s="41">
        <f t="shared" si="125"/>
        <v>1.0269999999999999</v>
      </c>
      <c r="DQ443" s="41">
        <f t="shared" si="125"/>
        <v>1.0269999999999999</v>
      </c>
      <c r="DR443" s="41">
        <f t="shared" si="125"/>
        <v>1.0269999999999999</v>
      </c>
      <c r="DS443" s="41">
        <f t="shared" si="125"/>
        <v>1.0269999999999999</v>
      </c>
      <c r="DT443" s="41">
        <f t="shared" si="125"/>
        <v>1.0269999999999999</v>
      </c>
      <c r="DU443" s="41">
        <f t="shared" si="125"/>
        <v>1.0269999999999999</v>
      </c>
      <c r="DV443" s="41">
        <f t="shared" si="125"/>
        <v>1.0269999999999999</v>
      </c>
      <c r="DW443" s="41">
        <f t="shared" si="125"/>
        <v>1.0269999999999999</v>
      </c>
      <c r="DX443" s="41">
        <f t="shared" si="125"/>
        <v>1.0269999999999999</v>
      </c>
      <c r="DY443" s="41">
        <f t="shared" si="125"/>
        <v>1.0251999999999999</v>
      </c>
      <c r="DZ443" s="41">
        <f t="shared" si="125"/>
        <v>1.0234000000000001</v>
      </c>
      <c r="EA443" s="41">
        <f t="shared" si="125"/>
        <v>1.0216000000000001</v>
      </c>
      <c r="EB443" s="41">
        <f t="shared" si="125"/>
        <v>1.0198</v>
      </c>
      <c r="EC443" s="41">
        <f t="shared" si="125"/>
        <v>1.018</v>
      </c>
      <c r="ED443" s="41">
        <f t="shared" si="125"/>
        <v>1.0162</v>
      </c>
      <c r="EE443" s="41">
        <f t="shared" si="125"/>
        <v>1.0144</v>
      </c>
      <c r="EF443" s="41">
        <f t="shared" si="125"/>
        <v>1.0125999999999999</v>
      </c>
      <c r="EG443" s="41">
        <f t="shared" si="125"/>
        <v>1.0107999999999999</v>
      </c>
      <c r="EH443" s="41">
        <f t="shared" si="125"/>
        <v>1.0089999999999999</v>
      </c>
      <c r="EI443" s="41">
        <f t="shared" si="125"/>
        <v>1.0072000000000001</v>
      </c>
      <c r="EJ443" s="41">
        <f t="shared" si="125"/>
        <v>1.0054000000000001</v>
      </c>
      <c r="EK443" s="41">
        <f t="shared" si="125"/>
        <v>1.0036</v>
      </c>
      <c r="EL443" s="41">
        <f t="shared" si="125"/>
        <v>1.0018</v>
      </c>
      <c r="EM443" s="41">
        <f t="shared" si="125"/>
        <v>1</v>
      </c>
    </row>
    <row r="444" spans="1:143" x14ac:dyDescent="0.25">
      <c r="A444" s="34"/>
      <c r="B444" s="83" t="s">
        <v>25</v>
      </c>
      <c r="C444" s="83" t="s">
        <v>31</v>
      </c>
      <c r="D444" s="81">
        <f t="shared" si="122"/>
        <v>1.008</v>
      </c>
      <c r="E444" s="81">
        <f t="shared" si="122"/>
        <v>1.008</v>
      </c>
      <c r="F444" s="81">
        <f t="shared" si="122"/>
        <v>1.008</v>
      </c>
      <c r="G444" s="81">
        <f t="shared" si="122"/>
        <v>1.008</v>
      </c>
      <c r="H444" s="81">
        <f t="shared" si="122"/>
        <v>1.008</v>
      </c>
      <c r="I444" s="81">
        <f t="shared" si="122"/>
        <v>1.008</v>
      </c>
      <c r="J444" s="81">
        <f t="shared" si="122"/>
        <v>1.008</v>
      </c>
      <c r="K444" s="81">
        <f t="shared" si="122"/>
        <v>1.008</v>
      </c>
      <c r="L444" s="81">
        <f t="shared" si="122"/>
        <v>1.008</v>
      </c>
      <c r="M444" s="81">
        <f t="shared" si="122"/>
        <v>1.008</v>
      </c>
      <c r="N444" s="81">
        <f t="shared" si="122"/>
        <v>1.008</v>
      </c>
      <c r="O444" s="81">
        <f t="shared" si="122"/>
        <v>1.008</v>
      </c>
      <c r="P444" s="81">
        <f t="shared" si="122"/>
        <v>1.008</v>
      </c>
      <c r="Q444" s="81">
        <f t="shared" si="122"/>
        <v>1.008</v>
      </c>
      <c r="R444" s="81">
        <f t="shared" si="122"/>
        <v>1.008</v>
      </c>
      <c r="S444" s="81">
        <f t="shared" si="122"/>
        <v>1.0074666666666667</v>
      </c>
      <c r="T444" s="81">
        <f t="shared" si="122"/>
        <v>1.0069333333333332</v>
      </c>
      <c r="U444" s="81">
        <f t="shared" si="122"/>
        <v>1.0064</v>
      </c>
      <c r="V444" s="81">
        <f t="shared" si="122"/>
        <v>1.0058666666666667</v>
      </c>
      <c r="W444" s="81">
        <f t="shared" si="122"/>
        <v>1.0053333333333334</v>
      </c>
      <c r="X444" s="81">
        <f t="shared" si="122"/>
        <v>1.0047999999999999</v>
      </c>
      <c r="Y444" s="81">
        <f t="shared" si="122"/>
        <v>1.0042666666666666</v>
      </c>
      <c r="Z444" s="81">
        <f t="shared" si="122"/>
        <v>1.0037333333333334</v>
      </c>
      <c r="AA444" s="81">
        <f t="shared" si="122"/>
        <v>1.0032000000000001</v>
      </c>
      <c r="AB444" s="81">
        <f t="shared" si="122"/>
        <v>1.0026666666666666</v>
      </c>
      <c r="AC444" s="81">
        <f t="shared" si="122"/>
        <v>1.0021333333333333</v>
      </c>
      <c r="AD444" s="81">
        <f t="shared" si="122"/>
        <v>1.0016</v>
      </c>
      <c r="AE444" s="81">
        <f t="shared" si="122"/>
        <v>1.0010666666666668</v>
      </c>
      <c r="AF444" s="81">
        <f t="shared" si="122"/>
        <v>1.0005333333333333</v>
      </c>
      <c r="AG444" s="81">
        <f t="shared" si="122"/>
        <v>1</v>
      </c>
      <c r="AK444" s="34"/>
      <c r="AL444" s="7" t="s">
        <v>25</v>
      </c>
      <c r="AM444" s="7" t="s">
        <v>31</v>
      </c>
      <c r="AN444" s="41">
        <f t="shared" si="123"/>
        <v>1.4729999999999999</v>
      </c>
      <c r="AO444" s="41">
        <f t="shared" si="123"/>
        <v>1.4729999999999999</v>
      </c>
      <c r="AP444" s="41">
        <f t="shared" si="123"/>
        <v>1.4729999999999999</v>
      </c>
      <c r="AQ444" s="41">
        <f t="shared" si="123"/>
        <v>1.4729999999999999</v>
      </c>
      <c r="AR444" s="41">
        <f t="shared" si="123"/>
        <v>1.4729999999999999</v>
      </c>
      <c r="AS444" s="41">
        <f t="shared" si="123"/>
        <v>1.4729999999999999</v>
      </c>
      <c r="AT444" s="41">
        <f t="shared" si="123"/>
        <v>1.4729999999999999</v>
      </c>
      <c r="AU444" s="41">
        <f t="shared" si="123"/>
        <v>1.4729999999999999</v>
      </c>
      <c r="AV444" s="41">
        <f t="shared" si="123"/>
        <v>1.4729999999999999</v>
      </c>
      <c r="AW444" s="41">
        <f t="shared" si="123"/>
        <v>1.4729999999999999</v>
      </c>
      <c r="AX444" s="41">
        <f t="shared" si="123"/>
        <v>1.4729999999999999</v>
      </c>
      <c r="AY444" s="41">
        <f t="shared" si="123"/>
        <v>1.4729999999999999</v>
      </c>
      <c r="AZ444" s="41">
        <f t="shared" si="123"/>
        <v>1.4729999999999999</v>
      </c>
      <c r="BA444" s="41">
        <f t="shared" si="123"/>
        <v>1.4729999999999999</v>
      </c>
      <c r="BB444" s="41">
        <f t="shared" si="123"/>
        <v>1.4729999999999999</v>
      </c>
      <c r="BC444" s="41">
        <f t="shared" si="123"/>
        <v>1.4414666666666667</v>
      </c>
      <c r="BD444" s="41">
        <f t="shared" si="123"/>
        <v>1.4099333333333333</v>
      </c>
      <c r="BE444" s="41">
        <f t="shared" si="123"/>
        <v>1.3784000000000001</v>
      </c>
      <c r="BF444" s="41">
        <f t="shared" si="123"/>
        <v>1.3468666666666667</v>
      </c>
      <c r="BG444" s="41">
        <f t="shared" si="123"/>
        <v>1.3153333333333332</v>
      </c>
      <c r="BH444" s="41">
        <f t="shared" si="123"/>
        <v>1.2838000000000001</v>
      </c>
      <c r="BI444" s="41">
        <f t="shared" si="123"/>
        <v>1.2522666666666666</v>
      </c>
      <c r="BJ444" s="41">
        <f t="shared" si="123"/>
        <v>1.2207333333333334</v>
      </c>
      <c r="BK444" s="41">
        <f t="shared" si="123"/>
        <v>1.1892</v>
      </c>
      <c r="BL444" s="41">
        <f t="shared" si="123"/>
        <v>1.1576666666666666</v>
      </c>
      <c r="BM444" s="41">
        <f t="shared" si="123"/>
        <v>1.1261333333333332</v>
      </c>
      <c r="BN444" s="41">
        <f t="shared" si="123"/>
        <v>1.0946</v>
      </c>
      <c r="BO444" s="41">
        <f t="shared" si="123"/>
        <v>1.0630666666666666</v>
      </c>
      <c r="BP444" s="41">
        <f t="shared" si="123"/>
        <v>1.0315333333333334</v>
      </c>
      <c r="BQ444" s="41">
        <f t="shared" si="123"/>
        <v>1</v>
      </c>
      <c r="BV444" s="34"/>
      <c r="BW444" s="7" t="s">
        <v>25</v>
      </c>
      <c r="BX444" s="7" t="s">
        <v>31</v>
      </c>
      <c r="BY444" s="41">
        <f t="shared" si="124"/>
        <v>1.151</v>
      </c>
      <c r="BZ444" s="41">
        <f t="shared" si="124"/>
        <v>1.151</v>
      </c>
      <c r="CA444" s="41">
        <f t="shared" si="124"/>
        <v>1.151</v>
      </c>
      <c r="CB444" s="41">
        <f t="shared" si="124"/>
        <v>1.151</v>
      </c>
      <c r="CC444" s="41">
        <f t="shared" si="124"/>
        <v>1.151</v>
      </c>
      <c r="CD444" s="41">
        <f t="shared" si="124"/>
        <v>1.151</v>
      </c>
      <c r="CE444" s="41">
        <f t="shared" si="124"/>
        <v>1.151</v>
      </c>
      <c r="CF444" s="41">
        <f t="shared" si="124"/>
        <v>1.151</v>
      </c>
      <c r="CG444" s="41">
        <f t="shared" si="124"/>
        <v>1.151</v>
      </c>
      <c r="CH444" s="41">
        <f t="shared" si="124"/>
        <v>1.151</v>
      </c>
      <c r="CI444" s="41">
        <f t="shared" si="124"/>
        <v>1.151</v>
      </c>
      <c r="CJ444" s="41">
        <f t="shared" si="124"/>
        <v>1.151</v>
      </c>
      <c r="CK444" s="41">
        <f t="shared" si="124"/>
        <v>1.151</v>
      </c>
      <c r="CL444" s="41">
        <f t="shared" si="124"/>
        <v>1.151</v>
      </c>
      <c r="CM444" s="41">
        <f t="shared" si="124"/>
        <v>1.151</v>
      </c>
      <c r="CN444" s="41">
        <f t="shared" si="124"/>
        <v>1.1409333333333334</v>
      </c>
      <c r="CO444" s="41">
        <f t="shared" si="124"/>
        <v>1.1308666666666667</v>
      </c>
      <c r="CP444" s="41">
        <f t="shared" si="124"/>
        <v>1.1208</v>
      </c>
      <c r="CQ444" s="41">
        <f t="shared" si="124"/>
        <v>1.1107333333333334</v>
      </c>
      <c r="CR444" s="41">
        <f t="shared" si="124"/>
        <v>1.1006666666666667</v>
      </c>
      <c r="CS444" s="41">
        <f t="shared" si="124"/>
        <v>1.0906</v>
      </c>
      <c r="CT444" s="41">
        <f t="shared" si="124"/>
        <v>1.0805333333333333</v>
      </c>
      <c r="CU444" s="41">
        <f t="shared" si="124"/>
        <v>1.0704666666666667</v>
      </c>
      <c r="CV444" s="41">
        <f t="shared" si="124"/>
        <v>1.0604</v>
      </c>
      <c r="CW444" s="41">
        <f t="shared" si="124"/>
        <v>1.0503333333333333</v>
      </c>
      <c r="CX444" s="41">
        <f t="shared" si="124"/>
        <v>1.0402666666666667</v>
      </c>
      <c r="CY444" s="41">
        <f t="shared" si="124"/>
        <v>1.0302</v>
      </c>
      <c r="CZ444" s="41">
        <f t="shared" si="124"/>
        <v>1.0201333333333333</v>
      </c>
      <c r="DA444" s="41">
        <f t="shared" si="124"/>
        <v>1.0100666666666667</v>
      </c>
      <c r="DB444" s="41">
        <f t="shared" si="124"/>
        <v>1</v>
      </c>
      <c r="DG444" s="34"/>
      <c r="DH444" s="7" t="s">
        <v>25</v>
      </c>
      <c r="DI444" s="7" t="s">
        <v>31</v>
      </c>
      <c r="DJ444" s="41">
        <f t="shared" si="125"/>
        <v>1.0269999999999999</v>
      </c>
      <c r="DK444" s="41">
        <f t="shared" si="125"/>
        <v>1.0269999999999999</v>
      </c>
      <c r="DL444" s="41">
        <f t="shared" si="125"/>
        <v>1.0269999999999999</v>
      </c>
      <c r="DM444" s="41">
        <f t="shared" si="125"/>
        <v>1.0269999999999999</v>
      </c>
      <c r="DN444" s="41">
        <f t="shared" si="125"/>
        <v>1.0269999999999999</v>
      </c>
      <c r="DO444" s="41">
        <f t="shared" si="125"/>
        <v>1.0269999999999999</v>
      </c>
      <c r="DP444" s="41">
        <f t="shared" si="125"/>
        <v>1.0269999999999999</v>
      </c>
      <c r="DQ444" s="41">
        <f t="shared" si="125"/>
        <v>1.0269999999999999</v>
      </c>
      <c r="DR444" s="41">
        <f t="shared" si="125"/>
        <v>1.0269999999999999</v>
      </c>
      <c r="DS444" s="41">
        <f t="shared" si="125"/>
        <v>1.0269999999999999</v>
      </c>
      <c r="DT444" s="41">
        <f t="shared" si="125"/>
        <v>1.0269999999999999</v>
      </c>
      <c r="DU444" s="41">
        <f t="shared" si="125"/>
        <v>1.0269999999999999</v>
      </c>
      <c r="DV444" s="41">
        <f t="shared" si="125"/>
        <v>1.0269999999999999</v>
      </c>
      <c r="DW444" s="41">
        <f t="shared" si="125"/>
        <v>1.0269999999999999</v>
      </c>
      <c r="DX444" s="41">
        <f t="shared" si="125"/>
        <v>1.0269999999999999</v>
      </c>
      <c r="DY444" s="41">
        <f t="shared" si="125"/>
        <v>1.0251999999999999</v>
      </c>
      <c r="DZ444" s="41">
        <f t="shared" si="125"/>
        <v>1.0234000000000001</v>
      </c>
      <c r="EA444" s="41">
        <f t="shared" si="125"/>
        <v>1.0216000000000001</v>
      </c>
      <c r="EB444" s="41">
        <f t="shared" si="125"/>
        <v>1.0198</v>
      </c>
      <c r="EC444" s="41">
        <f t="shared" si="125"/>
        <v>1.018</v>
      </c>
      <c r="ED444" s="41">
        <f t="shared" si="125"/>
        <v>1.0162</v>
      </c>
      <c r="EE444" s="41">
        <f t="shared" si="125"/>
        <v>1.0144</v>
      </c>
      <c r="EF444" s="41">
        <f t="shared" si="125"/>
        <v>1.0125999999999999</v>
      </c>
      <c r="EG444" s="41">
        <f t="shared" si="125"/>
        <v>1.0107999999999999</v>
      </c>
      <c r="EH444" s="41">
        <f t="shared" si="125"/>
        <v>1.0089999999999999</v>
      </c>
      <c r="EI444" s="41">
        <f t="shared" si="125"/>
        <v>1.0072000000000001</v>
      </c>
      <c r="EJ444" s="41">
        <f t="shared" si="125"/>
        <v>1.0054000000000001</v>
      </c>
      <c r="EK444" s="41">
        <f t="shared" si="125"/>
        <v>1.0036</v>
      </c>
      <c r="EL444" s="41">
        <f t="shared" si="125"/>
        <v>1.0018</v>
      </c>
      <c r="EM444" s="41">
        <f t="shared" si="125"/>
        <v>1</v>
      </c>
    </row>
    <row r="445" spans="1:143" x14ac:dyDescent="0.25">
      <c r="A445" s="34"/>
      <c r="B445" s="83" t="s">
        <v>25</v>
      </c>
      <c r="C445" s="83" t="s">
        <v>35</v>
      </c>
      <c r="D445" s="81">
        <f t="shared" si="122"/>
        <v>1.008</v>
      </c>
      <c r="E445" s="81">
        <f t="shared" si="122"/>
        <v>1.008</v>
      </c>
      <c r="F445" s="81">
        <f t="shared" si="122"/>
        <v>1.008</v>
      </c>
      <c r="G445" s="81">
        <f t="shared" si="122"/>
        <v>1.008</v>
      </c>
      <c r="H445" s="81">
        <f t="shared" si="122"/>
        <v>1.008</v>
      </c>
      <c r="I445" s="81">
        <f t="shared" si="122"/>
        <v>1.008</v>
      </c>
      <c r="J445" s="81">
        <f t="shared" si="122"/>
        <v>1.008</v>
      </c>
      <c r="K445" s="81">
        <f t="shared" si="122"/>
        <v>1.008</v>
      </c>
      <c r="L445" s="81">
        <f t="shared" si="122"/>
        <v>1.008</v>
      </c>
      <c r="M445" s="81">
        <f t="shared" si="122"/>
        <v>1.008</v>
      </c>
      <c r="N445" s="81">
        <f t="shared" si="122"/>
        <v>1.008</v>
      </c>
      <c r="O445" s="81">
        <f t="shared" si="122"/>
        <v>1.008</v>
      </c>
      <c r="P445" s="81">
        <f t="shared" si="122"/>
        <v>1.008</v>
      </c>
      <c r="Q445" s="81">
        <f t="shared" si="122"/>
        <v>1.008</v>
      </c>
      <c r="R445" s="81">
        <f t="shared" si="122"/>
        <v>1.008</v>
      </c>
      <c r="S445" s="81">
        <f t="shared" si="122"/>
        <v>1.0074666666666667</v>
      </c>
      <c r="T445" s="81">
        <f t="shared" si="122"/>
        <v>1.0069333333333332</v>
      </c>
      <c r="U445" s="81">
        <f t="shared" si="122"/>
        <v>1.0064</v>
      </c>
      <c r="V445" s="81">
        <f t="shared" si="122"/>
        <v>1.0058666666666667</v>
      </c>
      <c r="W445" s="81">
        <f t="shared" si="122"/>
        <v>1.0053333333333334</v>
      </c>
      <c r="X445" s="81">
        <f t="shared" si="122"/>
        <v>1.0047999999999999</v>
      </c>
      <c r="Y445" s="81">
        <f t="shared" si="122"/>
        <v>1.0042666666666666</v>
      </c>
      <c r="Z445" s="81">
        <f t="shared" si="122"/>
        <v>1.0037333333333334</v>
      </c>
      <c r="AA445" s="81">
        <f t="shared" si="122"/>
        <v>1.0032000000000001</v>
      </c>
      <c r="AB445" s="81">
        <f t="shared" si="122"/>
        <v>1.0026666666666666</v>
      </c>
      <c r="AC445" s="81">
        <f t="shared" si="122"/>
        <v>1.0021333333333333</v>
      </c>
      <c r="AD445" s="81">
        <f t="shared" si="122"/>
        <v>1.0016</v>
      </c>
      <c r="AE445" s="81">
        <f t="shared" si="122"/>
        <v>1.0010666666666668</v>
      </c>
      <c r="AF445" s="81">
        <f t="shared" si="122"/>
        <v>1.0005333333333333</v>
      </c>
      <c r="AG445" s="81">
        <f t="shared" si="122"/>
        <v>1</v>
      </c>
      <c r="AK445" s="34"/>
      <c r="AL445" s="7" t="s">
        <v>25</v>
      </c>
      <c r="AM445" s="7" t="s">
        <v>35</v>
      </c>
      <c r="AN445" s="41">
        <f t="shared" si="123"/>
        <v>1.4729999999999999</v>
      </c>
      <c r="AO445" s="41">
        <f t="shared" si="123"/>
        <v>1.4729999999999999</v>
      </c>
      <c r="AP445" s="41">
        <f t="shared" si="123"/>
        <v>1.4729999999999999</v>
      </c>
      <c r="AQ445" s="41">
        <f t="shared" si="123"/>
        <v>1.4729999999999999</v>
      </c>
      <c r="AR445" s="41">
        <f t="shared" si="123"/>
        <v>1.4729999999999999</v>
      </c>
      <c r="AS445" s="41">
        <f t="shared" si="123"/>
        <v>1.4729999999999999</v>
      </c>
      <c r="AT445" s="41">
        <f t="shared" si="123"/>
        <v>1.4729999999999999</v>
      </c>
      <c r="AU445" s="41">
        <f t="shared" si="123"/>
        <v>1.4729999999999999</v>
      </c>
      <c r="AV445" s="41">
        <f t="shared" si="123"/>
        <v>1.4729999999999999</v>
      </c>
      <c r="AW445" s="41">
        <f t="shared" si="123"/>
        <v>1.4729999999999999</v>
      </c>
      <c r="AX445" s="41">
        <f t="shared" si="123"/>
        <v>1.4729999999999999</v>
      </c>
      <c r="AY445" s="41">
        <f t="shared" si="123"/>
        <v>1.4729999999999999</v>
      </c>
      <c r="AZ445" s="41">
        <f t="shared" si="123"/>
        <v>1.4729999999999999</v>
      </c>
      <c r="BA445" s="41">
        <f t="shared" si="123"/>
        <v>1.4729999999999999</v>
      </c>
      <c r="BB445" s="41">
        <f t="shared" si="123"/>
        <v>1.4729999999999999</v>
      </c>
      <c r="BC445" s="41">
        <f t="shared" si="123"/>
        <v>1.4414666666666667</v>
      </c>
      <c r="BD445" s="41">
        <f t="shared" si="123"/>
        <v>1.4099333333333333</v>
      </c>
      <c r="BE445" s="41">
        <f t="shared" si="123"/>
        <v>1.3784000000000001</v>
      </c>
      <c r="BF445" s="41">
        <f t="shared" si="123"/>
        <v>1.3468666666666667</v>
      </c>
      <c r="BG445" s="41">
        <f t="shared" si="123"/>
        <v>1.3153333333333332</v>
      </c>
      <c r="BH445" s="41">
        <f t="shared" si="123"/>
        <v>1.2838000000000001</v>
      </c>
      <c r="BI445" s="41">
        <f t="shared" si="123"/>
        <v>1.2522666666666666</v>
      </c>
      <c r="BJ445" s="41">
        <f t="shared" si="123"/>
        <v>1.2207333333333334</v>
      </c>
      <c r="BK445" s="41">
        <f t="shared" si="123"/>
        <v>1.1892</v>
      </c>
      <c r="BL445" s="41">
        <f t="shared" si="123"/>
        <v>1.1576666666666666</v>
      </c>
      <c r="BM445" s="41">
        <f t="shared" si="123"/>
        <v>1.1261333333333332</v>
      </c>
      <c r="BN445" s="41">
        <f t="shared" si="123"/>
        <v>1.0946</v>
      </c>
      <c r="BO445" s="41">
        <f t="shared" si="123"/>
        <v>1.0630666666666666</v>
      </c>
      <c r="BP445" s="41">
        <f t="shared" si="123"/>
        <v>1.0315333333333334</v>
      </c>
      <c r="BQ445" s="41">
        <f t="shared" si="123"/>
        <v>1</v>
      </c>
      <c r="BV445" s="34"/>
      <c r="BW445" s="7" t="s">
        <v>25</v>
      </c>
      <c r="BX445" s="7" t="s">
        <v>35</v>
      </c>
      <c r="BY445" s="41">
        <f t="shared" si="124"/>
        <v>1.151</v>
      </c>
      <c r="BZ445" s="41">
        <f t="shared" si="124"/>
        <v>1.151</v>
      </c>
      <c r="CA445" s="41">
        <f t="shared" si="124"/>
        <v>1.151</v>
      </c>
      <c r="CB445" s="41">
        <f t="shared" si="124"/>
        <v>1.151</v>
      </c>
      <c r="CC445" s="41">
        <f t="shared" si="124"/>
        <v>1.151</v>
      </c>
      <c r="CD445" s="41">
        <f t="shared" si="124"/>
        <v>1.151</v>
      </c>
      <c r="CE445" s="41">
        <f t="shared" si="124"/>
        <v>1.151</v>
      </c>
      <c r="CF445" s="41">
        <f t="shared" si="124"/>
        <v>1.151</v>
      </c>
      <c r="CG445" s="41">
        <f t="shared" si="124"/>
        <v>1.151</v>
      </c>
      <c r="CH445" s="41">
        <f t="shared" si="124"/>
        <v>1.151</v>
      </c>
      <c r="CI445" s="41">
        <f t="shared" si="124"/>
        <v>1.151</v>
      </c>
      <c r="CJ445" s="41">
        <f t="shared" si="124"/>
        <v>1.151</v>
      </c>
      <c r="CK445" s="41">
        <f t="shared" si="124"/>
        <v>1.151</v>
      </c>
      <c r="CL445" s="41">
        <f t="shared" si="124"/>
        <v>1.151</v>
      </c>
      <c r="CM445" s="41">
        <f t="shared" si="124"/>
        <v>1.151</v>
      </c>
      <c r="CN445" s="41">
        <f t="shared" si="124"/>
        <v>1.1409333333333334</v>
      </c>
      <c r="CO445" s="41">
        <f t="shared" si="124"/>
        <v>1.1308666666666667</v>
      </c>
      <c r="CP445" s="41">
        <f t="shared" si="124"/>
        <v>1.1208</v>
      </c>
      <c r="CQ445" s="41">
        <f t="shared" si="124"/>
        <v>1.1107333333333334</v>
      </c>
      <c r="CR445" s="41">
        <f t="shared" si="124"/>
        <v>1.1006666666666667</v>
      </c>
      <c r="CS445" s="41">
        <f t="shared" si="124"/>
        <v>1.0906</v>
      </c>
      <c r="CT445" s="41">
        <f t="shared" si="124"/>
        <v>1.0805333333333333</v>
      </c>
      <c r="CU445" s="41">
        <f t="shared" si="124"/>
        <v>1.0704666666666667</v>
      </c>
      <c r="CV445" s="41">
        <f t="shared" si="124"/>
        <v>1.0604</v>
      </c>
      <c r="CW445" s="41">
        <f t="shared" si="124"/>
        <v>1.0503333333333333</v>
      </c>
      <c r="CX445" s="41">
        <f t="shared" si="124"/>
        <v>1.0402666666666667</v>
      </c>
      <c r="CY445" s="41">
        <f t="shared" si="124"/>
        <v>1.0302</v>
      </c>
      <c r="CZ445" s="41">
        <f t="shared" si="124"/>
        <v>1.0201333333333333</v>
      </c>
      <c r="DA445" s="41">
        <f t="shared" si="124"/>
        <v>1.0100666666666667</v>
      </c>
      <c r="DB445" s="41">
        <f t="shared" si="124"/>
        <v>1</v>
      </c>
      <c r="DG445" s="34"/>
      <c r="DH445" s="7" t="s">
        <v>25</v>
      </c>
      <c r="DI445" s="7" t="s">
        <v>35</v>
      </c>
      <c r="DJ445" s="41">
        <f t="shared" si="125"/>
        <v>1.0269999999999999</v>
      </c>
      <c r="DK445" s="41">
        <f t="shared" si="125"/>
        <v>1.0269999999999999</v>
      </c>
      <c r="DL445" s="41">
        <f t="shared" si="125"/>
        <v>1.0269999999999999</v>
      </c>
      <c r="DM445" s="41">
        <f t="shared" si="125"/>
        <v>1.0269999999999999</v>
      </c>
      <c r="DN445" s="41">
        <f t="shared" si="125"/>
        <v>1.0269999999999999</v>
      </c>
      <c r="DO445" s="41">
        <f t="shared" si="125"/>
        <v>1.0269999999999999</v>
      </c>
      <c r="DP445" s="41">
        <f t="shared" si="125"/>
        <v>1.0269999999999999</v>
      </c>
      <c r="DQ445" s="41">
        <f t="shared" si="125"/>
        <v>1.0269999999999999</v>
      </c>
      <c r="DR445" s="41">
        <f t="shared" si="125"/>
        <v>1.0269999999999999</v>
      </c>
      <c r="DS445" s="41">
        <f t="shared" si="125"/>
        <v>1.0269999999999999</v>
      </c>
      <c r="DT445" s="41">
        <f t="shared" si="125"/>
        <v>1.0269999999999999</v>
      </c>
      <c r="DU445" s="41">
        <f t="shared" si="125"/>
        <v>1.0269999999999999</v>
      </c>
      <c r="DV445" s="41">
        <f t="shared" si="125"/>
        <v>1.0269999999999999</v>
      </c>
      <c r="DW445" s="41">
        <f t="shared" si="125"/>
        <v>1.0269999999999999</v>
      </c>
      <c r="DX445" s="41">
        <f t="shared" si="125"/>
        <v>1.0269999999999999</v>
      </c>
      <c r="DY445" s="41">
        <f t="shared" si="125"/>
        <v>1.0251999999999999</v>
      </c>
      <c r="DZ445" s="41">
        <f t="shared" si="125"/>
        <v>1.0234000000000001</v>
      </c>
      <c r="EA445" s="41">
        <f t="shared" si="125"/>
        <v>1.0216000000000001</v>
      </c>
      <c r="EB445" s="41">
        <f t="shared" si="125"/>
        <v>1.0198</v>
      </c>
      <c r="EC445" s="41">
        <f t="shared" si="125"/>
        <v>1.018</v>
      </c>
      <c r="ED445" s="41">
        <f t="shared" si="125"/>
        <v>1.0162</v>
      </c>
      <c r="EE445" s="41">
        <f t="shared" si="125"/>
        <v>1.0144</v>
      </c>
      <c r="EF445" s="41">
        <f t="shared" si="125"/>
        <v>1.0125999999999999</v>
      </c>
      <c r="EG445" s="41">
        <f t="shared" si="125"/>
        <v>1.0107999999999999</v>
      </c>
      <c r="EH445" s="41">
        <f t="shared" si="125"/>
        <v>1.0089999999999999</v>
      </c>
      <c r="EI445" s="41">
        <f t="shared" si="125"/>
        <v>1.0072000000000001</v>
      </c>
      <c r="EJ445" s="41">
        <f t="shared" si="125"/>
        <v>1.0054000000000001</v>
      </c>
      <c r="EK445" s="41">
        <f t="shared" si="125"/>
        <v>1.0036</v>
      </c>
      <c r="EL445" s="41">
        <f t="shared" si="125"/>
        <v>1.0018</v>
      </c>
      <c r="EM445" s="41">
        <f t="shared" si="125"/>
        <v>1</v>
      </c>
    </row>
    <row r="446" spans="1:143" x14ac:dyDescent="0.25">
      <c r="A446" s="34"/>
      <c r="B446" s="83" t="s">
        <v>25</v>
      </c>
      <c r="C446" s="83" t="s">
        <v>10</v>
      </c>
      <c r="D446" s="81">
        <f t="shared" si="122"/>
        <v>1.008</v>
      </c>
      <c r="E446" s="81">
        <f t="shared" si="122"/>
        <v>1.008</v>
      </c>
      <c r="F446" s="81">
        <f t="shared" si="122"/>
        <v>1.008</v>
      </c>
      <c r="G446" s="81">
        <f t="shared" si="122"/>
        <v>1.008</v>
      </c>
      <c r="H446" s="81">
        <f t="shared" si="122"/>
        <v>1.008</v>
      </c>
      <c r="I446" s="81">
        <f t="shared" si="122"/>
        <v>1.008</v>
      </c>
      <c r="J446" s="81">
        <f t="shared" si="122"/>
        <v>1.008</v>
      </c>
      <c r="K446" s="81">
        <f t="shared" si="122"/>
        <v>1.008</v>
      </c>
      <c r="L446" s="81">
        <f t="shared" si="122"/>
        <v>1.008</v>
      </c>
      <c r="M446" s="81">
        <f t="shared" si="122"/>
        <v>1.008</v>
      </c>
      <c r="N446" s="81">
        <f t="shared" si="122"/>
        <v>1.008</v>
      </c>
      <c r="O446" s="81">
        <f t="shared" si="122"/>
        <v>1.008</v>
      </c>
      <c r="P446" s="81">
        <f t="shared" si="122"/>
        <v>1.008</v>
      </c>
      <c r="Q446" s="81">
        <f t="shared" si="122"/>
        <v>1.008</v>
      </c>
      <c r="R446" s="81">
        <f t="shared" si="122"/>
        <v>1.008</v>
      </c>
      <c r="S446" s="81">
        <f t="shared" ref="S446:AG446" si="126">1+($C150*S$160/S$161)</f>
        <v>1.0074666666666667</v>
      </c>
      <c r="T446" s="81">
        <f t="shared" si="126"/>
        <v>1.0069333333333332</v>
      </c>
      <c r="U446" s="81">
        <f t="shared" si="126"/>
        <v>1.0064</v>
      </c>
      <c r="V446" s="81">
        <f t="shared" si="126"/>
        <v>1.0058666666666667</v>
      </c>
      <c r="W446" s="81">
        <f t="shared" si="126"/>
        <v>1.0053333333333334</v>
      </c>
      <c r="X446" s="81">
        <f t="shared" si="126"/>
        <v>1.0047999999999999</v>
      </c>
      <c r="Y446" s="81">
        <f t="shared" si="126"/>
        <v>1.0042666666666666</v>
      </c>
      <c r="Z446" s="81">
        <f t="shared" si="126"/>
        <v>1.0037333333333334</v>
      </c>
      <c r="AA446" s="81">
        <f t="shared" si="126"/>
        <v>1.0032000000000001</v>
      </c>
      <c r="AB446" s="81">
        <f t="shared" si="126"/>
        <v>1.0026666666666666</v>
      </c>
      <c r="AC446" s="81">
        <f t="shared" si="126"/>
        <v>1.0021333333333333</v>
      </c>
      <c r="AD446" s="81">
        <f t="shared" si="126"/>
        <v>1.0016</v>
      </c>
      <c r="AE446" s="81">
        <f t="shared" si="126"/>
        <v>1.0010666666666668</v>
      </c>
      <c r="AF446" s="81">
        <f t="shared" si="126"/>
        <v>1.0005333333333333</v>
      </c>
      <c r="AG446" s="81">
        <f t="shared" si="126"/>
        <v>1</v>
      </c>
      <c r="AK446" s="34"/>
      <c r="AL446" s="7" t="s">
        <v>25</v>
      </c>
      <c r="AM446" s="7" t="s">
        <v>10</v>
      </c>
      <c r="AN446" s="41">
        <f t="shared" si="123"/>
        <v>1.4729999999999999</v>
      </c>
      <c r="AO446" s="41">
        <f t="shared" si="123"/>
        <v>1.4729999999999999</v>
      </c>
      <c r="AP446" s="41">
        <f t="shared" si="123"/>
        <v>1.4729999999999999</v>
      </c>
      <c r="AQ446" s="41">
        <f t="shared" si="123"/>
        <v>1.4729999999999999</v>
      </c>
      <c r="AR446" s="41">
        <f t="shared" si="123"/>
        <v>1.4729999999999999</v>
      </c>
      <c r="AS446" s="41">
        <f t="shared" si="123"/>
        <v>1.4729999999999999</v>
      </c>
      <c r="AT446" s="41">
        <f t="shared" si="123"/>
        <v>1.4729999999999999</v>
      </c>
      <c r="AU446" s="41">
        <f t="shared" si="123"/>
        <v>1.4729999999999999</v>
      </c>
      <c r="AV446" s="41">
        <f t="shared" si="123"/>
        <v>1.4729999999999999</v>
      </c>
      <c r="AW446" s="41">
        <f t="shared" si="123"/>
        <v>1.4729999999999999</v>
      </c>
      <c r="AX446" s="41">
        <f t="shared" si="123"/>
        <v>1.4729999999999999</v>
      </c>
      <c r="AY446" s="41">
        <f t="shared" si="123"/>
        <v>1.4729999999999999</v>
      </c>
      <c r="AZ446" s="41">
        <f t="shared" si="123"/>
        <v>1.4729999999999999</v>
      </c>
      <c r="BA446" s="41">
        <f t="shared" si="123"/>
        <v>1.4729999999999999</v>
      </c>
      <c r="BB446" s="41">
        <f t="shared" si="123"/>
        <v>1.4729999999999999</v>
      </c>
      <c r="BC446" s="41">
        <f t="shared" ref="BC446:BQ446" si="127">1+($F150*S$160/S$161)</f>
        <v>1.4414666666666667</v>
      </c>
      <c r="BD446" s="41">
        <f t="shared" si="127"/>
        <v>1.4099333333333333</v>
      </c>
      <c r="BE446" s="41">
        <f t="shared" si="127"/>
        <v>1.3784000000000001</v>
      </c>
      <c r="BF446" s="41">
        <f t="shared" si="127"/>
        <v>1.3468666666666667</v>
      </c>
      <c r="BG446" s="41">
        <f t="shared" si="127"/>
        <v>1.3153333333333332</v>
      </c>
      <c r="BH446" s="41">
        <f t="shared" si="127"/>
        <v>1.2838000000000001</v>
      </c>
      <c r="BI446" s="41">
        <f t="shared" si="127"/>
        <v>1.2522666666666666</v>
      </c>
      <c r="BJ446" s="41">
        <f t="shared" si="127"/>
        <v>1.2207333333333334</v>
      </c>
      <c r="BK446" s="41">
        <f t="shared" si="127"/>
        <v>1.1892</v>
      </c>
      <c r="BL446" s="41">
        <f t="shared" si="127"/>
        <v>1.1576666666666666</v>
      </c>
      <c r="BM446" s="41">
        <f t="shared" si="127"/>
        <v>1.1261333333333332</v>
      </c>
      <c r="BN446" s="41">
        <f t="shared" si="127"/>
        <v>1.0946</v>
      </c>
      <c r="BO446" s="41">
        <f t="shared" si="127"/>
        <v>1.0630666666666666</v>
      </c>
      <c r="BP446" s="41">
        <f t="shared" si="127"/>
        <v>1.0315333333333334</v>
      </c>
      <c r="BQ446" s="41">
        <f t="shared" si="127"/>
        <v>1</v>
      </c>
      <c r="BV446" s="34"/>
      <c r="BW446" s="7" t="s">
        <v>25</v>
      </c>
      <c r="BX446" s="7" t="s">
        <v>10</v>
      </c>
      <c r="BY446" s="41">
        <f t="shared" si="124"/>
        <v>1.151</v>
      </c>
      <c r="BZ446" s="41">
        <f t="shared" si="124"/>
        <v>1.151</v>
      </c>
      <c r="CA446" s="41">
        <f t="shared" si="124"/>
        <v>1.151</v>
      </c>
      <c r="CB446" s="41">
        <f t="shared" si="124"/>
        <v>1.151</v>
      </c>
      <c r="CC446" s="41">
        <f t="shared" si="124"/>
        <v>1.151</v>
      </c>
      <c r="CD446" s="41">
        <f t="shared" si="124"/>
        <v>1.151</v>
      </c>
      <c r="CE446" s="41">
        <f t="shared" si="124"/>
        <v>1.151</v>
      </c>
      <c r="CF446" s="41">
        <f t="shared" si="124"/>
        <v>1.151</v>
      </c>
      <c r="CG446" s="41">
        <f t="shared" si="124"/>
        <v>1.151</v>
      </c>
      <c r="CH446" s="41">
        <f t="shared" si="124"/>
        <v>1.151</v>
      </c>
      <c r="CI446" s="41">
        <f t="shared" si="124"/>
        <v>1.151</v>
      </c>
      <c r="CJ446" s="41">
        <f t="shared" si="124"/>
        <v>1.151</v>
      </c>
      <c r="CK446" s="41">
        <f t="shared" si="124"/>
        <v>1.151</v>
      </c>
      <c r="CL446" s="41">
        <f t="shared" si="124"/>
        <v>1.151</v>
      </c>
      <c r="CM446" s="41">
        <f t="shared" si="124"/>
        <v>1.151</v>
      </c>
      <c r="CN446" s="41">
        <f t="shared" ref="CN446:DB446" si="128">1+($E150*S$160/S$161)</f>
        <v>1.1409333333333334</v>
      </c>
      <c r="CO446" s="41">
        <f t="shared" si="128"/>
        <v>1.1308666666666667</v>
      </c>
      <c r="CP446" s="41">
        <f t="shared" si="128"/>
        <v>1.1208</v>
      </c>
      <c r="CQ446" s="41">
        <f t="shared" si="128"/>
        <v>1.1107333333333334</v>
      </c>
      <c r="CR446" s="41">
        <f t="shared" si="128"/>
        <v>1.1006666666666667</v>
      </c>
      <c r="CS446" s="41">
        <f t="shared" si="128"/>
        <v>1.0906</v>
      </c>
      <c r="CT446" s="41">
        <f t="shared" si="128"/>
        <v>1.0805333333333333</v>
      </c>
      <c r="CU446" s="41">
        <f t="shared" si="128"/>
        <v>1.0704666666666667</v>
      </c>
      <c r="CV446" s="41">
        <f t="shared" si="128"/>
        <v>1.0604</v>
      </c>
      <c r="CW446" s="41">
        <f t="shared" si="128"/>
        <v>1.0503333333333333</v>
      </c>
      <c r="CX446" s="41">
        <f t="shared" si="128"/>
        <v>1.0402666666666667</v>
      </c>
      <c r="CY446" s="41">
        <f t="shared" si="128"/>
        <v>1.0302</v>
      </c>
      <c r="CZ446" s="41">
        <f t="shared" si="128"/>
        <v>1.0201333333333333</v>
      </c>
      <c r="DA446" s="41">
        <f t="shared" si="128"/>
        <v>1.0100666666666667</v>
      </c>
      <c r="DB446" s="41">
        <f t="shared" si="128"/>
        <v>1</v>
      </c>
      <c r="DG446" s="34"/>
      <c r="DH446" s="7" t="s">
        <v>25</v>
      </c>
      <c r="DI446" s="7" t="s">
        <v>10</v>
      </c>
      <c r="DJ446" s="41">
        <f t="shared" si="125"/>
        <v>1.0269999999999999</v>
      </c>
      <c r="DK446" s="41">
        <f t="shared" si="125"/>
        <v>1.0269999999999999</v>
      </c>
      <c r="DL446" s="41">
        <f t="shared" si="125"/>
        <v>1.0269999999999999</v>
      </c>
      <c r="DM446" s="41">
        <f t="shared" si="125"/>
        <v>1.0269999999999999</v>
      </c>
      <c r="DN446" s="41">
        <f t="shared" si="125"/>
        <v>1.0269999999999999</v>
      </c>
      <c r="DO446" s="41">
        <f t="shared" si="125"/>
        <v>1.0269999999999999</v>
      </c>
      <c r="DP446" s="41">
        <f t="shared" si="125"/>
        <v>1.0269999999999999</v>
      </c>
      <c r="DQ446" s="41">
        <f t="shared" si="125"/>
        <v>1.0269999999999999</v>
      </c>
      <c r="DR446" s="41">
        <f t="shared" si="125"/>
        <v>1.0269999999999999</v>
      </c>
      <c r="DS446" s="41">
        <f t="shared" si="125"/>
        <v>1.0269999999999999</v>
      </c>
      <c r="DT446" s="41">
        <f t="shared" si="125"/>
        <v>1.0269999999999999</v>
      </c>
      <c r="DU446" s="41">
        <f t="shared" si="125"/>
        <v>1.0269999999999999</v>
      </c>
      <c r="DV446" s="41">
        <f t="shared" si="125"/>
        <v>1.0269999999999999</v>
      </c>
      <c r="DW446" s="41">
        <f t="shared" si="125"/>
        <v>1.0269999999999999</v>
      </c>
      <c r="DX446" s="41">
        <f t="shared" si="125"/>
        <v>1.0269999999999999</v>
      </c>
      <c r="DY446" s="41">
        <f t="shared" ref="DY446:EM446" si="129">1+($D150*S$160/S$161)</f>
        <v>1.0251999999999999</v>
      </c>
      <c r="DZ446" s="41">
        <f t="shared" si="129"/>
        <v>1.0234000000000001</v>
      </c>
      <c r="EA446" s="41">
        <f t="shared" si="129"/>
        <v>1.0216000000000001</v>
      </c>
      <c r="EB446" s="41">
        <f t="shared" si="129"/>
        <v>1.0198</v>
      </c>
      <c r="EC446" s="41">
        <f t="shared" si="129"/>
        <v>1.018</v>
      </c>
      <c r="ED446" s="41">
        <f t="shared" si="129"/>
        <v>1.0162</v>
      </c>
      <c r="EE446" s="41">
        <f t="shared" si="129"/>
        <v>1.0144</v>
      </c>
      <c r="EF446" s="41">
        <f t="shared" si="129"/>
        <v>1.0125999999999999</v>
      </c>
      <c r="EG446" s="41">
        <f t="shared" si="129"/>
        <v>1.0107999999999999</v>
      </c>
      <c r="EH446" s="41">
        <f t="shared" si="129"/>
        <v>1.0089999999999999</v>
      </c>
      <c r="EI446" s="41">
        <f t="shared" si="129"/>
        <v>1.0072000000000001</v>
      </c>
      <c r="EJ446" s="41">
        <f t="shared" si="129"/>
        <v>1.0054000000000001</v>
      </c>
      <c r="EK446" s="41">
        <f t="shared" si="129"/>
        <v>1.0036</v>
      </c>
      <c r="EL446" s="41">
        <f t="shared" si="129"/>
        <v>1.0018</v>
      </c>
      <c r="EM446" s="41">
        <f t="shared" si="129"/>
        <v>1</v>
      </c>
    </row>
    <row r="447" spans="1:143" x14ac:dyDescent="0.25">
      <c r="A447" s="34"/>
      <c r="B447" s="83" t="s">
        <v>27</v>
      </c>
      <c r="C447" s="83" t="s">
        <v>147</v>
      </c>
      <c r="D447" s="81">
        <f t="shared" ref="D447:AG455" si="130">1+($C142*D$160/D$161)</f>
        <v>1.024</v>
      </c>
      <c r="E447" s="81">
        <f t="shared" si="130"/>
        <v>1.024</v>
      </c>
      <c r="F447" s="81">
        <f t="shared" si="130"/>
        <v>1.024</v>
      </c>
      <c r="G447" s="81">
        <f t="shared" si="130"/>
        <v>1.024</v>
      </c>
      <c r="H447" s="81">
        <f t="shared" si="130"/>
        <v>1.024</v>
      </c>
      <c r="I447" s="81">
        <f t="shared" si="130"/>
        <v>1.024</v>
      </c>
      <c r="J447" s="81">
        <f t="shared" si="130"/>
        <v>1.024</v>
      </c>
      <c r="K447" s="81">
        <f t="shared" si="130"/>
        <v>1.024</v>
      </c>
      <c r="L447" s="81">
        <f t="shared" si="130"/>
        <v>1.024</v>
      </c>
      <c r="M447" s="81">
        <f t="shared" si="130"/>
        <v>1.024</v>
      </c>
      <c r="N447" s="81">
        <f t="shared" si="130"/>
        <v>1.024</v>
      </c>
      <c r="O447" s="81">
        <f t="shared" si="130"/>
        <v>1.024</v>
      </c>
      <c r="P447" s="81">
        <f t="shared" si="130"/>
        <v>1.024</v>
      </c>
      <c r="Q447" s="81">
        <f t="shared" si="130"/>
        <v>1.024</v>
      </c>
      <c r="R447" s="81">
        <f t="shared" si="130"/>
        <v>1.024</v>
      </c>
      <c r="S447" s="81">
        <f t="shared" si="130"/>
        <v>1.0224</v>
      </c>
      <c r="T447" s="81">
        <f t="shared" si="130"/>
        <v>1.0207999999999999</v>
      </c>
      <c r="U447" s="81">
        <f t="shared" si="130"/>
        <v>1.0192000000000001</v>
      </c>
      <c r="V447" s="81">
        <f t="shared" si="130"/>
        <v>1.0176000000000001</v>
      </c>
      <c r="W447" s="81">
        <f t="shared" si="130"/>
        <v>1.016</v>
      </c>
      <c r="X447" s="81">
        <f t="shared" si="130"/>
        <v>1.0144</v>
      </c>
      <c r="Y447" s="81">
        <f t="shared" si="130"/>
        <v>1.0127999999999999</v>
      </c>
      <c r="Z447" s="81">
        <f t="shared" si="130"/>
        <v>1.0112000000000001</v>
      </c>
      <c r="AA447" s="81">
        <f t="shared" si="130"/>
        <v>1.0096000000000001</v>
      </c>
      <c r="AB447" s="81">
        <f t="shared" si="130"/>
        <v>1.008</v>
      </c>
      <c r="AC447" s="81">
        <f t="shared" si="130"/>
        <v>1.0064</v>
      </c>
      <c r="AD447" s="81">
        <f t="shared" si="130"/>
        <v>1.0047999999999999</v>
      </c>
      <c r="AE447" s="81">
        <f t="shared" si="130"/>
        <v>1.0032000000000001</v>
      </c>
      <c r="AF447" s="81">
        <f t="shared" si="130"/>
        <v>1.0016</v>
      </c>
      <c r="AG447" s="81">
        <f t="shared" si="130"/>
        <v>1</v>
      </c>
      <c r="AK447" s="34"/>
      <c r="AL447" s="7" t="s">
        <v>27</v>
      </c>
      <c r="AM447" s="7" t="s">
        <v>147</v>
      </c>
      <c r="AN447" s="41">
        <f t="shared" ref="AN447:BQ455" si="131">1+($F142*D$160/D$161)</f>
        <v>1.4729999999999999</v>
      </c>
      <c r="AO447" s="41">
        <f t="shared" si="131"/>
        <v>1.4729999999999999</v>
      </c>
      <c r="AP447" s="41">
        <f t="shared" si="131"/>
        <v>1.4729999999999999</v>
      </c>
      <c r="AQ447" s="41">
        <f t="shared" si="131"/>
        <v>1.4729999999999999</v>
      </c>
      <c r="AR447" s="41">
        <f t="shared" si="131"/>
        <v>1.4729999999999999</v>
      </c>
      <c r="AS447" s="41">
        <f t="shared" si="131"/>
        <v>1.4729999999999999</v>
      </c>
      <c r="AT447" s="41">
        <f t="shared" si="131"/>
        <v>1.4729999999999999</v>
      </c>
      <c r="AU447" s="41">
        <f t="shared" si="131"/>
        <v>1.4729999999999999</v>
      </c>
      <c r="AV447" s="41">
        <f t="shared" si="131"/>
        <v>1.4729999999999999</v>
      </c>
      <c r="AW447" s="41">
        <f t="shared" si="131"/>
        <v>1.4729999999999999</v>
      </c>
      <c r="AX447" s="41">
        <f t="shared" si="131"/>
        <v>1.4729999999999999</v>
      </c>
      <c r="AY447" s="41">
        <f t="shared" si="131"/>
        <v>1.4729999999999999</v>
      </c>
      <c r="AZ447" s="41">
        <f t="shared" si="131"/>
        <v>1.4729999999999999</v>
      </c>
      <c r="BA447" s="41">
        <f t="shared" si="131"/>
        <v>1.4729999999999999</v>
      </c>
      <c r="BB447" s="41">
        <f t="shared" si="131"/>
        <v>1.4729999999999999</v>
      </c>
      <c r="BC447" s="41">
        <f t="shared" si="131"/>
        <v>1.4414666666666667</v>
      </c>
      <c r="BD447" s="41">
        <f t="shared" si="131"/>
        <v>1.4099333333333333</v>
      </c>
      <c r="BE447" s="41">
        <f t="shared" si="131"/>
        <v>1.3784000000000001</v>
      </c>
      <c r="BF447" s="41">
        <f t="shared" si="131"/>
        <v>1.3468666666666667</v>
      </c>
      <c r="BG447" s="41">
        <f t="shared" si="131"/>
        <v>1.3153333333333332</v>
      </c>
      <c r="BH447" s="41">
        <f t="shared" si="131"/>
        <v>1.2838000000000001</v>
      </c>
      <c r="BI447" s="41">
        <f t="shared" si="131"/>
        <v>1.2522666666666666</v>
      </c>
      <c r="BJ447" s="41">
        <f t="shared" si="131"/>
        <v>1.2207333333333334</v>
      </c>
      <c r="BK447" s="41">
        <f t="shared" si="131"/>
        <v>1.1892</v>
      </c>
      <c r="BL447" s="41">
        <f t="shared" si="131"/>
        <v>1.1576666666666666</v>
      </c>
      <c r="BM447" s="41">
        <f t="shared" si="131"/>
        <v>1.1261333333333332</v>
      </c>
      <c r="BN447" s="41">
        <f t="shared" si="131"/>
        <v>1.0946</v>
      </c>
      <c r="BO447" s="41">
        <f t="shared" si="131"/>
        <v>1.0630666666666666</v>
      </c>
      <c r="BP447" s="41">
        <f t="shared" si="131"/>
        <v>1.0315333333333334</v>
      </c>
      <c r="BQ447" s="41">
        <f t="shared" si="131"/>
        <v>1</v>
      </c>
      <c r="BV447" s="34"/>
      <c r="BW447" s="7" t="s">
        <v>27</v>
      </c>
      <c r="BX447" s="7" t="s">
        <v>147</v>
      </c>
      <c r="BY447" s="41">
        <f t="shared" ref="BY447:DB455" si="132">1+($E142*D$160/D$161)</f>
        <v>1.1850000000000001</v>
      </c>
      <c r="BZ447" s="41">
        <f t="shared" si="132"/>
        <v>1.1850000000000001</v>
      </c>
      <c r="CA447" s="41">
        <f t="shared" si="132"/>
        <v>1.1850000000000001</v>
      </c>
      <c r="CB447" s="41">
        <f t="shared" si="132"/>
        <v>1.1850000000000001</v>
      </c>
      <c r="CC447" s="41">
        <f t="shared" si="132"/>
        <v>1.1850000000000001</v>
      </c>
      <c r="CD447" s="41">
        <f t="shared" si="132"/>
        <v>1.1850000000000001</v>
      </c>
      <c r="CE447" s="41">
        <f t="shared" si="132"/>
        <v>1.1850000000000001</v>
      </c>
      <c r="CF447" s="41">
        <f t="shared" si="132"/>
        <v>1.1850000000000001</v>
      </c>
      <c r="CG447" s="41">
        <f t="shared" si="132"/>
        <v>1.1850000000000001</v>
      </c>
      <c r="CH447" s="41">
        <f t="shared" si="132"/>
        <v>1.1850000000000001</v>
      </c>
      <c r="CI447" s="41">
        <f t="shared" si="132"/>
        <v>1.1850000000000001</v>
      </c>
      <c r="CJ447" s="41">
        <f t="shared" si="132"/>
        <v>1.1850000000000001</v>
      </c>
      <c r="CK447" s="41">
        <f t="shared" si="132"/>
        <v>1.1850000000000001</v>
      </c>
      <c r="CL447" s="41">
        <f t="shared" si="132"/>
        <v>1.1850000000000001</v>
      </c>
      <c r="CM447" s="41">
        <f t="shared" si="132"/>
        <v>1.1850000000000001</v>
      </c>
      <c r="CN447" s="41">
        <f t="shared" si="132"/>
        <v>1.1726666666666667</v>
      </c>
      <c r="CO447" s="41">
        <f t="shared" si="132"/>
        <v>1.1603333333333334</v>
      </c>
      <c r="CP447" s="41">
        <f t="shared" si="132"/>
        <v>1.1479999999999999</v>
      </c>
      <c r="CQ447" s="41">
        <f t="shared" si="132"/>
        <v>1.1356666666666666</v>
      </c>
      <c r="CR447" s="41">
        <f t="shared" si="132"/>
        <v>1.1233333333333333</v>
      </c>
      <c r="CS447" s="41">
        <f t="shared" si="132"/>
        <v>1.111</v>
      </c>
      <c r="CT447" s="41">
        <f t="shared" si="132"/>
        <v>1.0986666666666667</v>
      </c>
      <c r="CU447" s="41">
        <f t="shared" si="132"/>
        <v>1.0863333333333334</v>
      </c>
      <c r="CV447" s="41">
        <f t="shared" si="132"/>
        <v>1.0740000000000001</v>
      </c>
      <c r="CW447" s="41">
        <f t="shared" si="132"/>
        <v>1.0616666666666668</v>
      </c>
      <c r="CX447" s="41">
        <f t="shared" si="132"/>
        <v>1.0493333333333332</v>
      </c>
      <c r="CY447" s="41">
        <f t="shared" si="132"/>
        <v>1.0369999999999999</v>
      </c>
      <c r="CZ447" s="41">
        <f t="shared" si="132"/>
        <v>1.0246666666666666</v>
      </c>
      <c r="DA447" s="41">
        <f t="shared" si="132"/>
        <v>1.0123333333333333</v>
      </c>
      <c r="DB447" s="41">
        <f t="shared" si="132"/>
        <v>1</v>
      </c>
      <c r="DG447" s="34"/>
      <c r="DH447" s="7" t="s">
        <v>27</v>
      </c>
      <c r="DI447" s="57" t="s">
        <v>147</v>
      </c>
      <c r="DJ447" s="41">
        <f t="shared" ref="DJ447:EM455" si="133">1+($D142*D$160/D$161)</f>
        <v>1.0469999999999999</v>
      </c>
      <c r="DK447" s="41">
        <f t="shared" si="133"/>
        <v>1.0469999999999999</v>
      </c>
      <c r="DL447" s="41">
        <f t="shared" si="133"/>
        <v>1.0469999999999999</v>
      </c>
      <c r="DM447" s="41">
        <f t="shared" si="133"/>
        <v>1.0469999999999999</v>
      </c>
      <c r="DN447" s="41">
        <f t="shared" si="133"/>
        <v>1.0469999999999999</v>
      </c>
      <c r="DO447" s="41">
        <f t="shared" si="133"/>
        <v>1.0469999999999999</v>
      </c>
      <c r="DP447" s="41">
        <f t="shared" si="133"/>
        <v>1.0469999999999999</v>
      </c>
      <c r="DQ447" s="41">
        <f t="shared" si="133"/>
        <v>1.0469999999999999</v>
      </c>
      <c r="DR447" s="41">
        <f t="shared" si="133"/>
        <v>1.0469999999999999</v>
      </c>
      <c r="DS447" s="41">
        <f t="shared" si="133"/>
        <v>1.0469999999999999</v>
      </c>
      <c r="DT447" s="41">
        <f t="shared" si="133"/>
        <v>1.0469999999999999</v>
      </c>
      <c r="DU447" s="41">
        <f t="shared" si="133"/>
        <v>1.0469999999999999</v>
      </c>
      <c r="DV447" s="41">
        <f t="shared" si="133"/>
        <v>1.0469999999999999</v>
      </c>
      <c r="DW447" s="41">
        <f t="shared" si="133"/>
        <v>1.0469999999999999</v>
      </c>
      <c r="DX447" s="41">
        <f t="shared" si="133"/>
        <v>1.0469999999999999</v>
      </c>
      <c r="DY447" s="41">
        <f t="shared" si="133"/>
        <v>1.0438666666666667</v>
      </c>
      <c r="DZ447" s="41">
        <f t="shared" si="133"/>
        <v>1.0407333333333333</v>
      </c>
      <c r="EA447" s="41">
        <f t="shared" si="133"/>
        <v>1.0376000000000001</v>
      </c>
      <c r="EB447" s="41">
        <f t="shared" si="133"/>
        <v>1.0344666666666666</v>
      </c>
      <c r="EC447" s="41">
        <f t="shared" si="133"/>
        <v>1.0313333333333334</v>
      </c>
      <c r="ED447" s="41">
        <f t="shared" si="133"/>
        <v>1.0282</v>
      </c>
      <c r="EE447" s="41">
        <f t="shared" si="133"/>
        <v>1.0250666666666666</v>
      </c>
      <c r="EF447" s="41">
        <f t="shared" si="133"/>
        <v>1.0219333333333334</v>
      </c>
      <c r="EG447" s="41">
        <f t="shared" si="133"/>
        <v>1.0187999999999999</v>
      </c>
      <c r="EH447" s="41">
        <f t="shared" si="133"/>
        <v>1.0156666666666667</v>
      </c>
      <c r="EI447" s="41">
        <f t="shared" si="133"/>
        <v>1.0125333333333333</v>
      </c>
      <c r="EJ447" s="41">
        <f t="shared" si="133"/>
        <v>1.0094000000000001</v>
      </c>
      <c r="EK447" s="41">
        <f t="shared" si="133"/>
        <v>1.0062666666666666</v>
      </c>
      <c r="EL447" s="41">
        <f t="shared" si="133"/>
        <v>1.0031333333333334</v>
      </c>
      <c r="EM447" s="41">
        <f t="shared" si="133"/>
        <v>1</v>
      </c>
    </row>
    <row r="448" spans="1:143" x14ac:dyDescent="0.25">
      <c r="A448" s="34"/>
      <c r="B448" s="83" t="s">
        <v>27</v>
      </c>
      <c r="C448" s="83" t="s">
        <v>148</v>
      </c>
      <c r="D448" s="81">
        <f t="shared" si="130"/>
        <v>1.024</v>
      </c>
      <c r="E448" s="81">
        <f t="shared" si="130"/>
        <v>1.024</v>
      </c>
      <c r="F448" s="81">
        <f t="shared" si="130"/>
        <v>1.024</v>
      </c>
      <c r="G448" s="81">
        <f t="shared" si="130"/>
        <v>1.024</v>
      </c>
      <c r="H448" s="81">
        <f t="shared" si="130"/>
        <v>1.024</v>
      </c>
      <c r="I448" s="81">
        <f t="shared" si="130"/>
        <v>1.024</v>
      </c>
      <c r="J448" s="81">
        <f t="shared" si="130"/>
        <v>1.024</v>
      </c>
      <c r="K448" s="81">
        <f t="shared" si="130"/>
        <v>1.024</v>
      </c>
      <c r="L448" s="81">
        <f t="shared" si="130"/>
        <v>1.024</v>
      </c>
      <c r="M448" s="81">
        <f t="shared" si="130"/>
        <v>1.024</v>
      </c>
      <c r="N448" s="81">
        <f t="shared" si="130"/>
        <v>1.024</v>
      </c>
      <c r="O448" s="81">
        <f t="shared" si="130"/>
        <v>1.024</v>
      </c>
      <c r="P448" s="81">
        <f t="shared" si="130"/>
        <v>1.024</v>
      </c>
      <c r="Q448" s="81">
        <f t="shared" si="130"/>
        <v>1.024</v>
      </c>
      <c r="R448" s="81">
        <f t="shared" si="130"/>
        <v>1.024</v>
      </c>
      <c r="S448" s="81">
        <f t="shared" si="130"/>
        <v>1.0224</v>
      </c>
      <c r="T448" s="81">
        <f t="shared" si="130"/>
        <v>1.0207999999999999</v>
      </c>
      <c r="U448" s="81">
        <f t="shared" si="130"/>
        <v>1.0192000000000001</v>
      </c>
      <c r="V448" s="81">
        <f t="shared" si="130"/>
        <v>1.0176000000000001</v>
      </c>
      <c r="W448" s="81">
        <f t="shared" si="130"/>
        <v>1.016</v>
      </c>
      <c r="X448" s="81">
        <f t="shared" si="130"/>
        <v>1.0144</v>
      </c>
      <c r="Y448" s="81">
        <f t="shared" si="130"/>
        <v>1.0127999999999999</v>
      </c>
      <c r="Z448" s="81">
        <f t="shared" si="130"/>
        <v>1.0112000000000001</v>
      </c>
      <c r="AA448" s="81">
        <f t="shared" si="130"/>
        <v>1.0096000000000001</v>
      </c>
      <c r="AB448" s="81">
        <f t="shared" si="130"/>
        <v>1.008</v>
      </c>
      <c r="AC448" s="81">
        <f t="shared" si="130"/>
        <v>1.0064</v>
      </c>
      <c r="AD448" s="81">
        <f t="shared" si="130"/>
        <v>1.0047999999999999</v>
      </c>
      <c r="AE448" s="81">
        <f t="shared" si="130"/>
        <v>1.0032000000000001</v>
      </c>
      <c r="AF448" s="81">
        <f t="shared" si="130"/>
        <v>1.0016</v>
      </c>
      <c r="AG448" s="81">
        <f t="shared" si="130"/>
        <v>1</v>
      </c>
      <c r="AK448" s="34"/>
      <c r="AL448" s="7" t="s">
        <v>27</v>
      </c>
      <c r="AM448" s="7" t="s">
        <v>148</v>
      </c>
      <c r="AN448" s="41">
        <f t="shared" si="131"/>
        <v>1.4729999999999999</v>
      </c>
      <c r="AO448" s="41">
        <f t="shared" si="131"/>
        <v>1.4729999999999999</v>
      </c>
      <c r="AP448" s="41">
        <f t="shared" si="131"/>
        <v>1.4729999999999999</v>
      </c>
      <c r="AQ448" s="41">
        <f t="shared" si="131"/>
        <v>1.4729999999999999</v>
      </c>
      <c r="AR448" s="41">
        <f t="shared" si="131"/>
        <v>1.4729999999999999</v>
      </c>
      <c r="AS448" s="41">
        <f t="shared" si="131"/>
        <v>1.4729999999999999</v>
      </c>
      <c r="AT448" s="41">
        <f t="shared" si="131"/>
        <v>1.4729999999999999</v>
      </c>
      <c r="AU448" s="41">
        <f t="shared" si="131"/>
        <v>1.4729999999999999</v>
      </c>
      <c r="AV448" s="41">
        <f t="shared" si="131"/>
        <v>1.4729999999999999</v>
      </c>
      <c r="AW448" s="41">
        <f t="shared" si="131"/>
        <v>1.4729999999999999</v>
      </c>
      <c r="AX448" s="41">
        <f t="shared" si="131"/>
        <v>1.4729999999999999</v>
      </c>
      <c r="AY448" s="41">
        <f t="shared" si="131"/>
        <v>1.4729999999999999</v>
      </c>
      <c r="AZ448" s="41">
        <f t="shared" si="131"/>
        <v>1.4729999999999999</v>
      </c>
      <c r="BA448" s="41">
        <f t="shared" si="131"/>
        <v>1.4729999999999999</v>
      </c>
      <c r="BB448" s="41">
        <f t="shared" si="131"/>
        <v>1.4729999999999999</v>
      </c>
      <c r="BC448" s="41">
        <f t="shared" si="131"/>
        <v>1.4414666666666667</v>
      </c>
      <c r="BD448" s="41">
        <f t="shared" si="131"/>
        <v>1.4099333333333333</v>
      </c>
      <c r="BE448" s="41">
        <f t="shared" si="131"/>
        <v>1.3784000000000001</v>
      </c>
      <c r="BF448" s="41">
        <f t="shared" si="131"/>
        <v>1.3468666666666667</v>
      </c>
      <c r="BG448" s="41">
        <f t="shared" si="131"/>
        <v>1.3153333333333332</v>
      </c>
      <c r="BH448" s="41">
        <f t="shared" si="131"/>
        <v>1.2838000000000001</v>
      </c>
      <c r="BI448" s="41">
        <f t="shared" si="131"/>
        <v>1.2522666666666666</v>
      </c>
      <c r="BJ448" s="41">
        <f t="shared" si="131"/>
        <v>1.2207333333333334</v>
      </c>
      <c r="BK448" s="41">
        <f t="shared" si="131"/>
        <v>1.1892</v>
      </c>
      <c r="BL448" s="41">
        <f t="shared" si="131"/>
        <v>1.1576666666666666</v>
      </c>
      <c r="BM448" s="41">
        <f t="shared" si="131"/>
        <v>1.1261333333333332</v>
      </c>
      <c r="BN448" s="41">
        <f t="shared" si="131"/>
        <v>1.0946</v>
      </c>
      <c r="BO448" s="41">
        <f t="shared" si="131"/>
        <v>1.0630666666666666</v>
      </c>
      <c r="BP448" s="41">
        <f t="shared" si="131"/>
        <v>1.0315333333333334</v>
      </c>
      <c r="BQ448" s="41">
        <f t="shared" si="131"/>
        <v>1</v>
      </c>
      <c r="BV448" s="34"/>
      <c r="BW448" s="7" t="s">
        <v>27</v>
      </c>
      <c r="BX448" s="7" t="s">
        <v>148</v>
      </c>
      <c r="BY448" s="41">
        <f t="shared" si="132"/>
        <v>1.1850000000000001</v>
      </c>
      <c r="BZ448" s="41">
        <f t="shared" si="132"/>
        <v>1.1850000000000001</v>
      </c>
      <c r="CA448" s="41">
        <f t="shared" si="132"/>
        <v>1.1850000000000001</v>
      </c>
      <c r="CB448" s="41">
        <f t="shared" si="132"/>
        <v>1.1850000000000001</v>
      </c>
      <c r="CC448" s="41">
        <f t="shared" si="132"/>
        <v>1.1850000000000001</v>
      </c>
      <c r="CD448" s="41">
        <f t="shared" si="132"/>
        <v>1.1850000000000001</v>
      </c>
      <c r="CE448" s="41">
        <f t="shared" si="132"/>
        <v>1.1850000000000001</v>
      </c>
      <c r="CF448" s="41">
        <f t="shared" si="132"/>
        <v>1.1850000000000001</v>
      </c>
      <c r="CG448" s="41">
        <f t="shared" si="132"/>
        <v>1.1850000000000001</v>
      </c>
      <c r="CH448" s="41">
        <f t="shared" si="132"/>
        <v>1.1850000000000001</v>
      </c>
      <c r="CI448" s="41">
        <f t="shared" si="132"/>
        <v>1.1850000000000001</v>
      </c>
      <c r="CJ448" s="41">
        <f t="shared" si="132"/>
        <v>1.1850000000000001</v>
      </c>
      <c r="CK448" s="41">
        <f t="shared" si="132"/>
        <v>1.1850000000000001</v>
      </c>
      <c r="CL448" s="41">
        <f t="shared" si="132"/>
        <v>1.1850000000000001</v>
      </c>
      <c r="CM448" s="41">
        <f t="shared" si="132"/>
        <v>1.1850000000000001</v>
      </c>
      <c r="CN448" s="41">
        <f t="shared" si="132"/>
        <v>1.1726666666666667</v>
      </c>
      <c r="CO448" s="41">
        <f t="shared" si="132"/>
        <v>1.1603333333333334</v>
      </c>
      <c r="CP448" s="41">
        <f t="shared" si="132"/>
        <v>1.1479999999999999</v>
      </c>
      <c r="CQ448" s="41">
        <f t="shared" si="132"/>
        <v>1.1356666666666666</v>
      </c>
      <c r="CR448" s="41">
        <f t="shared" si="132"/>
        <v>1.1233333333333333</v>
      </c>
      <c r="CS448" s="41">
        <f t="shared" si="132"/>
        <v>1.111</v>
      </c>
      <c r="CT448" s="41">
        <f t="shared" si="132"/>
        <v>1.0986666666666667</v>
      </c>
      <c r="CU448" s="41">
        <f t="shared" si="132"/>
        <v>1.0863333333333334</v>
      </c>
      <c r="CV448" s="41">
        <f t="shared" si="132"/>
        <v>1.0740000000000001</v>
      </c>
      <c r="CW448" s="41">
        <f t="shared" si="132"/>
        <v>1.0616666666666668</v>
      </c>
      <c r="CX448" s="41">
        <f t="shared" si="132"/>
        <v>1.0493333333333332</v>
      </c>
      <c r="CY448" s="41">
        <f t="shared" si="132"/>
        <v>1.0369999999999999</v>
      </c>
      <c r="CZ448" s="41">
        <f t="shared" si="132"/>
        <v>1.0246666666666666</v>
      </c>
      <c r="DA448" s="41">
        <f t="shared" si="132"/>
        <v>1.0123333333333333</v>
      </c>
      <c r="DB448" s="41">
        <f t="shared" si="132"/>
        <v>1</v>
      </c>
      <c r="DG448" s="34"/>
      <c r="DH448" s="7" t="s">
        <v>27</v>
      </c>
      <c r="DI448" s="57" t="s">
        <v>148</v>
      </c>
      <c r="DJ448" s="41">
        <f t="shared" si="133"/>
        <v>1.0469999999999999</v>
      </c>
      <c r="DK448" s="41">
        <f t="shared" si="133"/>
        <v>1.0469999999999999</v>
      </c>
      <c r="DL448" s="41">
        <f t="shared" si="133"/>
        <v>1.0469999999999999</v>
      </c>
      <c r="DM448" s="41">
        <f t="shared" si="133"/>
        <v>1.0469999999999999</v>
      </c>
      <c r="DN448" s="41">
        <f t="shared" si="133"/>
        <v>1.0469999999999999</v>
      </c>
      <c r="DO448" s="41">
        <f t="shared" si="133"/>
        <v>1.0469999999999999</v>
      </c>
      <c r="DP448" s="41">
        <f t="shared" si="133"/>
        <v>1.0469999999999999</v>
      </c>
      <c r="DQ448" s="41">
        <f t="shared" si="133"/>
        <v>1.0469999999999999</v>
      </c>
      <c r="DR448" s="41">
        <f t="shared" si="133"/>
        <v>1.0469999999999999</v>
      </c>
      <c r="DS448" s="41">
        <f t="shared" si="133"/>
        <v>1.0469999999999999</v>
      </c>
      <c r="DT448" s="41">
        <f t="shared" si="133"/>
        <v>1.0469999999999999</v>
      </c>
      <c r="DU448" s="41">
        <f t="shared" si="133"/>
        <v>1.0469999999999999</v>
      </c>
      <c r="DV448" s="41">
        <f t="shared" si="133"/>
        <v>1.0469999999999999</v>
      </c>
      <c r="DW448" s="41">
        <f t="shared" si="133"/>
        <v>1.0469999999999999</v>
      </c>
      <c r="DX448" s="41">
        <f t="shared" si="133"/>
        <v>1.0469999999999999</v>
      </c>
      <c r="DY448" s="41">
        <f t="shared" si="133"/>
        <v>1.0438666666666667</v>
      </c>
      <c r="DZ448" s="41">
        <f t="shared" si="133"/>
        <v>1.0407333333333333</v>
      </c>
      <c r="EA448" s="41">
        <f t="shared" si="133"/>
        <v>1.0376000000000001</v>
      </c>
      <c r="EB448" s="41">
        <f t="shared" si="133"/>
        <v>1.0344666666666666</v>
      </c>
      <c r="EC448" s="41">
        <f t="shared" si="133"/>
        <v>1.0313333333333334</v>
      </c>
      <c r="ED448" s="41">
        <f t="shared" si="133"/>
        <v>1.0282</v>
      </c>
      <c r="EE448" s="41">
        <f t="shared" si="133"/>
        <v>1.0250666666666666</v>
      </c>
      <c r="EF448" s="41">
        <f t="shared" si="133"/>
        <v>1.0219333333333334</v>
      </c>
      <c r="EG448" s="41">
        <f t="shared" si="133"/>
        <v>1.0187999999999999</v>
      </c>
      <c r="EH448" s="41">
        <f t="shared" si="133"/>
        <v>1.0156666666666667</v>
      </c>
      <c r="EI448" s="41">
        <f t="shared" si="133"/>
        <v>1.0125333333333333</v>
      </c>
      <c r="EJ448" s="41">
        <f t="shared" si="133"/>
        <v>1.0094000000000001</v>
      </c>
      <c r="EK448" s="41">
        <f t="shared" si="133"/>
        <v>1.0062666666666666</v>
      </c>
      <c r="EL448" s="41">
        <f t="shared" si="133"/>
        <v>1.0031333333333334</v>
      </c>
      <c r="EM448" s="41">
        <f t="shared" si="133"/>
        <v>1</v>
      </c>
    </row>
    <row r="449" spans="1:143" x14ac:dyDescent="0.25">
      <c r="A449" s="34"/>
      <c r="B449" s="83" t="s">
        <v>27</v>
      </c>
      <c r="C449" s="83" t="s">
        <v>8</v>
      </c>
      <c r="D449" s="81">
        <f t="shared" si="130"/>
        <v>1.024</v>
      </c>
      <c r="E449" s="81">
        <f t="shared" si="130"/>
        <v>1.024</v>
      </c>
      <c r="F449" s="81">
        <f t="shared" si="130"/>
        <v>1.024</v>
      </c>
      <c r="G449" s="81">
        <f t="shared" si="130"/>
        <v>1.024</v>
      </c>
      <c r="H449" s="81">
        <f t="shared" si="130"/>
        <v>1.024</v>
      </c>
      <c r="I449" s="81">
        <f t="shared" si="130"/>
        <v>1.024</v>
      </c>
      <c r="J449" s="81">
        <f t="shared" si="130"/>
        <v>1.024</v>
      </c>
      <c r="K449" s="81">
        <f t="shared" si="130"/>
        <v>1.024</v>
      </c>
      <c r="L449" s="81">
        <f t="shared" si="130"/>
        <v>1.024</v>
      </c>
      <c r="M449" s="81">
        <f t="shared" si="130"/>
        <v>1.024</v>
      </c>
      <c r="N449" s="81">
        <f t="shared" si="130"/>
        <v>1.024</v>
      </c>
      <c r="O449" s="81">
        <f t="shared" si="130"/>
        <v>1.024</v>
      </c>
      <c r="P449" s="81">
        <f t="shared" si="130"/>
        <v>1.024</v>
      </c>
      <c r="Q449" s="81">
        <f t="shared" si="130"/>
        <v>1.024</v>
      </c>
      <c r="R449" s="81">
        <f t="shared" si="130"/>
        <v>1.024</v>
      </c>
      <c r="S449" s="81">
        <f t="shared" si="130"/>
        <v>1.0224</v>
      </c>
      <c r="T449" s="81">
        <f t="shared" si="130"/>
        <v>1.0207999999999999</v>
      </c>
      <c r="U449" s="81">
        <f t="shared" si="130"/>
        <v>1.0192000000000001</v>
      </c>
      <c r="V449" s="81">
        <f t="shared" si="130"/>
        <v>1.0176000000000001</v>
      </c>
      <c r="W449" s="81">
        <f t="shared" si="130"/>
        <v>1.016</v>
      </c>
      <c r="X449" s="81">
        <f t="shared" si="130"/>
        <v>1.0144</v>
      </c>
      <c r="Y449" s="81">
        <f t="shared" si="130"/>
        <v>1.0127999999999999</v>
      </c>
      <c r="Z449" s="81">
        <f t="shared" si="130"/>
        <v>1.0112000000000001</v>
      </c>
      <c r="AA449" s="81">
        <f t="shared" si="130"/>
        <v>1.0096000000000001</v>
      </c>
      <c r="AB449" s="81">
        <f t="shared" si="130"/>
        <v>1.008</v>
      </c>
      <c r="AC449" s="81">
        <f t="shared" si="130"/>
        <v>1.0064</v>
      </c>
      <c r="AD449" s="81">
        <f t="shared" si="130"/>
        <v>1.0047999999999999</v>
      </c>
      <c r="AE449" s="81">
        <f t="shared" si="130"/>
        <v>1.0032000000000001</v>
      </c>
      <c r="AF449" s="81">
        <f t="shared" si="130"/>
        <v>1.0016</v>
      </c>
      <c r="AG449" s="81">
        <f t="shared" si="130"/>
        <v>1</v>
      </c>
      <c r="AK449" s="34"/>
      <c r="AL449" s="7" t="s">
        <v>27</v>
      </c>
      <c r="AM449" s="7" t="s">
        <v>8</v>
      </c>
      <c r="AN449" s="41">
        <f t="shared" si="131"/>
        <v>1.4729999999999999</v>
      </c>
      <c r="AO449" s="41">
        <f t="shared" si="131"/>
        <v>1.4729999999999999</v>
      </c>
      <c r="AP449" s="41">
        <f t="shared" si="131"/>
        <v>1.4729999999999999</v>
      </c>
      <c r="AQ449" s="41">
        <f t="shared" si="131"/>
        <v>1.4729999999999999</v>
      </c>
      <c r="AR449" s="41">
        <f t="shared" si="131"/>
        <v>1.4729999999999999</v>
      </c>
      <c r="AS449" s="41">
        <f t="shared" si="131"/>
        <v>1.4729999999999999</v>
      </c>
      <c r="AT449" s="41">
        <f t="shared" si="131"/>
        <v>1.4729999999999999</v>
      </c>
      <c r="AU449" s="41">
        <f t="shared" si="131"/>
        <v>1.4729999999999999</v>
      </c>
      <c r="AV449" s="41">
        <f t="shared" si="131"/>
        <v>1.4729999999999999</v>
      </c>
      <c r="AW449" s="41">
        <f t="shared" si="131"/>
        <v>1.4729999999999999</v>
      </c>
      <c r="AX449" s="41">
        <f t="shared" si="131"/>
        <v>1.4729999999999999</v>
      </c>
      <c r="AY449" s="41">
        <f t="shared" si="131"/>
        <v>1.4729999999999999</v>
      </c>
      <c r="AZ449" s="41">
        <f t="shared" si="131"/>
        <v>1.4729999999999999</v>
      </c>
      <c r="BA449" s="41">
        <f t="shared" si="131"/>
        <v>1.4729999999999999</v>
      </c>
      <c r="BB449" s="41">
        <f t="shared" si="131"/>
        <v>1.4729999999999999</v>
      </c>
      <c r="BC449" s="41">
        <f t="shared" si="131"/>
        <v>1.4414666666666667</v>
      </c>
      <c r="BD449" s="41">
        <f t="shared" si="131"/>
        <v>1.4099333333333333</v>
      </c>
      <c r="BE449" s="41">
        <f t="shared" si="131"/>
        <v>1.3784000000000001</v>
      </c>
      <c r="BF449" s="41">
        <f t="shared" si="131"/>
        <v>1.3468666666666667</v>
      </c>
      <c r="BG449" s="41">
        <f t="shared" si="131"/>
        <v>1.3153333333333332</v>
      </c>
      <c r="BH449" s="41">
        <f t="shared" si="131"/>
        <v>1.2838000000000001</v>
      </c>
      <c r="BI449" s="41">
        <f t="shared" si="131"/>
        <v>1.2522666666666666</v>
      </c>
      <c r="BJ449" s="41">
        <f t="shared" si="131"/>
        <v>1.2207333333333334</v>
      </c>
      <c r="BK449" s="41">
        <f t="shared" si="131"/>
        <v>1.1892</v>
      </c>
      <c r="BL449" s="41">
        <f t="shared" si="131"/>
        <v>1.1576666666666666</v>
      </c>
      <c r="BM449" s="41">
        <f t="shared" si="131"/>
        <v>1.1261333333333332</v>
      </c>
      <c r="BN449" s="41">
        <f t="shared" si="131"/>
        <v>1.0946</v>
      </c>
      <c r="BO449" s="41">
        <f t="shared" si="131"/>
        <v>1.0630666666666666</v>
      </c>
      <c r="BP449" s="41">
        <f t="shared" si="131"/>
        <v>1.0315333333333334</v>
      </c>
      <c r="BQ449" s="41">
        <f t="shared" si="131"/>
        <v>1</v>
      </c>
      <c r="BV449" s="34"/>
      <c r="BW449" s="7" t="s">
        <v>27</v>
      </c>
      <c r="BX449" s="7" t="s">
        <v>8</v>
      </c>
      <c r="BY449" s="41">
        <f t="shared" si="132"/>
        <v>1.1850000000000001</v>
      </c>
      <c r="BZ449" s="41">
        <f t="shared" si="132"/>
        <v>1.1850000000000001</v>
      </c>
      <c r="CA449" s="41">
        <f t="shared" si="132"/>
        <v>1.1850000000000001</v>
      </c>
      <c r="CB449" s="41">
        <f t="shared" si="132"/>
        <v>1.1850000000000001</v>
      </c>
      <c r="CC449" s="41">
        <f t="shared" si="132"/>
        <v>1.1850000000000001</v>
      </c>
      <c r="CD449" s="41">
        <f t="shared" si="132"/>
        <v>1.1850000000000001</v>
      </c>
      <c r="CE449" s="41">
        <f t="shared" si="132"/>
        <v>1.1850000000000001</v>
      </c>
      <c r="CF449" s="41">
        <f t="shared" si="132"/>
        <v>1.1850000000000001</v>
      </c>
      <c r="CG449" s="41">
        <f t="shared" si="132"/>
        <v>1.1850000000000001</v>
      </c>
      <c r="CH449" s="41">
        <f t="shared" si="132"/>
        <v>1.1850000000000001</v>
      </c>
      <c r="CI449" s="41">
        <f t="shared" si="132"/>
        <v>1.1850000000000001</v>
      </c>
      <c r="CJ449" s="41">
        <f t="shared" si="132"/>
        <v>1.1850000000000001</v>
      </c>
      <c r="CK449" s="41">
        <f t="shared" si="132"/>
        <v>1.1850000000000001</v>
      </c>
      <c r="CL449" s="41">
        <f t="shared" si="132"/>
        <v>1.1850000000000001</v>
      </c>
      <c r="CM449" s="41">
        <f t="shared" si="132"/>
        <v>1.1850000000000001</v>
      </c>
      <c r="CN449" s="41">
        <f t="shared" si="132"/>
        <v>1.1726666666666667</v>
      </c>
      <c r="CO449" s="41">
        <f t="shared" si="132"/>
        <v>1.1603333333333334</v>
      </c>
      <c r="CP449" s="41">
        <f t="shared" si="132"/>
        <v>1.1479999999999999</v>
      </c>
      <c r="CQ449" s="41">
        <f t="shared" si="132"/>
        <v>1.1356666666666666</v>
      </c>
      <c r="CR449" s="41">
        <f t="shared" si="132"/>
        <v>1.1233333333333333</v>
      </c>
      <c r="CS449" s="41">
        <f t="shared" si="132"/>
        <v>1.111</v>
      </c>
      <c r="CT449" s="41">
        <f t="shared" si="132"/>
        <v>1.0986666666666667</v>
      </c>
      <c r="CU449" s="41">
        <f t="shared" si="132"/>
        <v>1.0863333333333334</v>
      </c>
      <c r="CV449" s="41">
        <f t="shared" si="132"/>
        <v>1.0740000000000001</v>
      </c>
      <c r="CW449" s="41">
        <f t="shared" si="132"/>
        <v>1.0616666666666668</v>
      </c>
      <c r="CX449" s="41">
        <f t="shared" si="132"/>
        <v>1.0493333333333332</v>
      </c>
      <c r="CY449" s="41">
        <f t="shared" si="132"/>
        <v>1.0369999999999999</v>
      </c>
      <c r="CZ449" s="41">
        <f t="shared" si="132"/>
        <v>1.0246666666666666</v>
      </c>
      <c r="DA449" s="41">
        <f t="shared" si="132"/>
        <v>1.0123333333333333</v>
      </c>
      <c r="DB449" s="41">
        <f t="shared" si="132"/>
        <v>1</v>
      </c>
      <c r="DG449" s="34"/>
      <c r="DH449" s="7" t="s">
        <v>27</v>
      </c>
      <c r="DI449" s="7" t="s">
        <v>8</v>
      </c>
      <c r="DJ449" s="41">
        <f t="shared" si="133"/>
        <v>1.0469999999999999</v>
      </c>
      <c r="DK449" s="41">
        <f t="shared" si="133"/>
        <v>1.0469999999999999</v>
      </c>
      <c r="DL449" s="41">
        <f t="shared" si="133"/>
        <v>1.0469999999999999</v>
      </c>
      <c r="DM449" s="41">
        <f t="shared" si="133"/>
        <v>1.0469999999999999</v>
      </c>
      <c r="DN449" s="41">
        <f t="shared" si="133"/>
        <v>1.0469999999999999</v>
      </c>
      <c r="DO449" s="41">
        <f t="shared" si="133"/>
        <v>1.0469999999999999</v>
      </c>
      <c r="DP449" s="41">
        <f t="shared" si="133"/>
        <v>1.0469999999999999</v>
      </c>
      <c r="DQ449" s="41">
        <f t="shared" si="133"/>
        <v>1.0469999999999999</v>
      </c>
      <c r="DR449" s="41">
        <f t="shared" si="133"/>
        <v>1.0469999999999999</v>
      </c>
      <c r="DS449" s="41">
        <f t="shared" si="133"/>
        <v>1.0469999999999999</v>
      </c>
      <c r="DT449" s="41">
        <f t="shared" si="133"/>
        <v>1.0469999999999999</v>
      </c>
      <c r="DU449" s="41">
        <f t="shared" si="133"/>
        <v>1.0469999999999999</v>
      </c>
      <c r="DV449" s="41">
        <f t="shared" si="133"/>
        <v>1.0469999999999999</v>
      </c>
      <c r="DW449" s="41">
        <f t="shared" si="133"/>
        <v>1.0469999999999999</v>
      </c>
      <c r="DX449" s="41">
        <f t="shared" si="133"/>
        <v>1.0469999999999999</v>
      </c>
      <c r="DY449" s="41">
        <f t="shared" si="133"/>
        <v>1.0438666666666667</v>
      </c>
      <c r="DZ449" s="41">
        <f t="shared" si="133"/>
        <v>1.0407333333333333</v>
      </c>
      <c r="EA449" s="41">
        <f t="shared" si="133"/>
        <v>1.0376000000000001</v>
      </c>
      <c r="EB449" s="41">
        <f t="shared" si="133"/>
        <v>1.0344666666666666</v>
      </c>
      <c r="EC449" s="41">
        <f t="shared" si="133"/>
        <v>1.0313333333333334</v>
      </c>
      <c r="ED449" s="41">
        <f t="shared" si="133"/>
        <v>1.0282</v>
      </c>
      <c r="EE449" s="41">
        <f t="shared" si="133"/>
        <v>1.0250666666666666</v>
      </c>
      <c r="EF449" s="41">
        <f t="shared" si="133"/>
        <v>1.0219333333333334</v>
      </c>
      <c r="EG449" s="41">
        <f t="shared" si="133"/>
        <v>1.0187999999999999</v>
      </c>
      <c r="EH449" s="41">
        <f t="shared" si="133"/>
        <v>1.0156666666666667</v>
      </c>
      <c r="EI449" s="41">
        <f t="shared" si="133"/>
        <v>1.0125333333333333</v>
      </c>
      <c r="EJ449" s="41">
        <f t="shared" si="133"/>
        <v>1.0094000000000001</v>
      </c>
      <c r="EK449" s="41">
        <f t="shared" si="133"/>
        <v>1.0062666666666666</v>
      </c>
      <c r="EL449" s="41">
        <f t="shared" si="133"/>
        <v>1.0031333333333334</v>
      </c>
      <c r="EM449" s="41">
        <f t="shared" si="133"/>
        <v>1</v>
      </c>
    </row>
    <row r="450" spans="1:143" x14ac:dyDescent="0.25">
      <c r="A450" s="34"/>
      <c r="B450" s="83" t="s">
        <v>27</v>
      </c>
      <c r="C450" s="83" t="s">
        <v>24</v>
      </c>
      <c r="D450" s="81">
        <f t="shared" si="130"/>
        <v>1.024</v>
      </c>
      <c r="E450" s="81">
        <f t="shared" si="130"/>
        <v>1.024</v>
      </c>
      <c r="F450" s="81">
        <f t="shared" si="130"/>
        <v>1.024</v>
      </c>
      <c r="G450" s="81">
        <f t="shared" si="130"/>
        <v>1.024</v>
      </c>
      <c r="H450" s="81">
        <f t="shared" si="130"/>
        <v>1.024</v>
      </c>
      <c r="I450" s="81">
        <f t="shared" si="130"/>
        <v>1.024</v>
      </c>
      <c r="J450" s="81">
        <f t="shared" si="130"/>
        <v>1.024</v>
      </c>
      <c r="K450" s="81">
        <f t="shared" si="130"/>
        <v>1.024</v>
      </c>
      <c r="L450" s="81">
        <f t="shared" si="130"/>
        <v>1.024</v>
      </c>
      <c r="M450" s="81">
        <f t="shared" si="130"/>
        <v>1.024</v>
      </c>
      <c r="N450" s="81">
        <f t="shared" si="130"/>
        <v>1.024</v>
      </c>
      <c r="O450" s="81">
        <f t="shared" si="130"/>
        <v>1.024</v>
      </c>
      <c r="P450" s="81">
        <f t="shared" si="130"/>
        <v>1.024</v>
      </c>
      <c r="Q450" s="81">
        <f t="shared" si="130"/>
        <v>1.024</v>
      </c>
      <c r="R450" s="81">
        <f t="shared" si="130"/>
        <v>1.024</v>
      </c>
      <c r="S450" s="81">
        <f t="shared" si="130"/>
        <v>1.0224</v>
      </c>
      <c r="T450" s="81">
        <f t="shared" si="130"/>
        <v>1.0207999999999999</v>
      </c>
      <c r="U450" s="81">
        <f t="shared" si="130"/>
        <v>1.0192000000000001</v>
      </c>
      <c r="V450" s="81">
        <f t="shared" si="130"/>
        <v>1.0176000000000001</v>
      </c>
      <c r="W450" s="81">
        <f t="shared" si="130"/>
        <v>1.016</v>
      </c>
      <c r="X450" s="81">
        <f t="shared" si="130"/>
        <v>1.0144</v>
      </c>
      <c r="Y450" s="81">
        <f t="shared" si="130"/>
        <v>1.0127999999999999</v>
      </c>
      <c r="Z450" s="81">
        <f t="shared" si="130"/>
        <v>1.0112000000000001</v>
      </c>
      <c r="AA450" s="81">
        <f t="shared" si="130"/>
        <v>1.0096000000000001</v>
      </c>
      <c r="AB450" s="81">
        <f t="shared" si="130"/>
        <v>1.008</v>
      </c>
      <c r="AC450" s="81">
        <f t="shared" si="130"/>
        <v>1.0064</v>
      </c>
      <c r="AD450" s="81">
        <f t="shared" si="130"/>
        <v>1.0047999999999999</v>
      </c>
      <c r="AE450" s="81">
        <f t="shared" si="130"/>
        <v>1.0032000000000001</v>
      </c>
      <c r="AF450" s="81">
        <f t="shared" si="130"/>
        <v>1.0016</v>
      </c>
      <c r="AG450" s="81">
        <f t="shared" si="130"/>
        <v>1</v>
      </c>
      <c r="AK450" s="34"/>
      <c r="AL450" s="7" t="s">
        <v>27</v>
      </c>
      <c r="AM450" s="7" t="s">
        <v>24</v>
      </c>
      <c r="AN450" s="41">
        <f t="shared" si="131"/>
        <v>1.4729999999999999</v>
      </c>
      <c r="AO450" s="41">
        <f t="shared" si="131"/>
        <v>1.4729999999999999</v>
      </c>
      <c r="AP450" s="41">
        <f t="shared" si="131"/>
        <v>1.4729999999999999</v>
      </c>
      <c r="AQ450" s="41">
        <f t="shared" si="131"/>
        <v>1.4729999999999999</v>
      </c>
      <c r="AR450" s="41">
        <f t="shared" si="131"/>
        <v>1.4729999999999999</v>
      </c>
      <c r="AS450" s="41">
        <f t="shared" si="131"/>
        <v>1.4729999999999999</v>
      </c>
      <c r="AT450" s="41">
        <f t="shared" si="131"/>
        <v>1.4729999999999999</v>
      </c>
      <c r="AU450" s="41">
        <f t="shared" si="131"/>
        <v>1.4729999999999999</v>
      </c>
      <c r="AV450" s="41">
        <f t="shared" si="131"/>
        <v>1.4729999999999999</v>
      </c>
      <c r="AW450" s="41">
        <f t="shared" si="131"/>
        <v>1.4729999999999999</v>
      </c>
      <c r="AX450" s="41">
        <f t="shared" si="131"/>
        <v>1.4729999999999999</v>
      </c>
      <c r="AY450" s="41">
        <f t="shared" si="131"/>
        <v>1.4729999999999999</v>
      </c>
      <c r="AZ450" s="41">
        <f t="shared" si="131"/>
        <v>1.4729999999999999</v>
      </c>
      <c r="BA450" s="41">
        <f t="shared" si="131"/>
        <v>1.4729999999999999</v>
      </c>
      <c r="BB450" s="41">
        <f t="shared" si="131"/>
        <v>1.4729999999999999</v>
      </c>
      <c r="BC450" s="41">
        <f t="shared" si="131"/>
        <v>1.4414666666666667</v>
      </c>
      <c r="BD450" s="41">
        <f t="shared" si="131"/>
        <v>1.4099333333333333</v>
      </c>
      <c r="BE450" s="41">
        <f t="shared" si="131"/>
        <v>1.3784000000000001</v>
      </c>
      <c r="BF450" s="41">
        <f t="shared" si="131"/>
        <v>1.3468666666666667</v>
      </c>
      <c r="BG450" s="41">
        <f t="shared" si="131"/>
        <v>1.3153333333333332</v>
      </c>
      <c r="BH450" s="41">
        <f t="shared" si="131"/>
        <v>1.2838000000000001</v>
      </c>
      <c r="BI450" s="41">
        <f t="shared" si="131"/>
        <v>1.2522666666666666</v>
      </c>
      <c r="BJ450" s="41">
        <f t="shared" si="131"/>
        <v>1.2207333333333334</v>
      </c>
      <c r="BK450" s="41">
        <f t="shared" si="131"/>
        <v>1.1892</v>
      </c>
      <c r="BL450" s="41">
        <f t="shared" si="131"/>
        <v>1.1576666666666666</v>
      </c>
      <c r="BM450" s="41">
        <f t="shared" si="131"/>
        <v>1.1261333333333332</v>
      </c>
      <c r="BN450" s="41">
        <f t="shared" si="131"/>
        <v>1.0946</v>
      </c>
      <c r="BO450" s="41">
        <f t="shared" si="131"/>
        <v>1.0630666666666666</v>
      </c>
      <c r="BP450" s="41">
        <f t="shared" si="131"/>
        <v>1.0315333333333334</v>
      </c>
      <c r="BQ450" s="41">
        <f t="shared" si="131"/>
        <v>1</v>
      </c>
      <c r="BV450" s="34"/>
      <c r="BW450" s="7" t="s">
        <v>27</v>
      </c>
      <c r="BX450" s="7" t="s">
        <v>24</v>
      </c>
      <c r="BY450" s="41">
        <f t="shared" si="132"/>
        <v>1.101</v>
      </c>
      <c r="BZ450" s="41">
        <f t="shared" si="132"/>
        <v>1.101</v>
      </c>
      <c r="CA450" s="41">
        <f t="shared" si="132"/>
        <v>1.101</v>
      </c>
      <c r="CB450" s="41">
        <f t="shared" si="132"/>
        <v>1.101</v>
      </c>
      <c r="CC450" s="41">
        <f t="shared" si="132"/>
        <v>1.101</v>
      </c>
      <c r="CD450" s="41">
        <f t="shared" si="132"/>
        <v>1.101</v>
      </c>
      <c r="CE450" s="41">
        <f t="shared" si="132"/>
        <v>1.101</v>
      </c>
      <c r="CF450" s="41">
        <f t="shared" si="132"/>
        <v>1.101</v>
      </c>
      <c r="CG450" s="41">
        <f t="shared" si="132"/>
        <v>1.101</v>
      </c>
      <c r="CH450" s="41">
        <f t="shared" si="132"/>
        <v>1.101</v>
      </c>
      <c r="CI450" s="41">
        <f t="shared" si="132"/>
        <v>1.101</v>
      </c>
      <c r="CJ450" s="41">
        <f t="shared" si="132"/>
        <v>1.101</v>
      </c>
      <c r="CK450" s="41">
        <f t="shared" si="132"/>
        <v>1.101</v>
      </c>
      <c r="CL450" s="41">
        <f t="shared" si="132"/>
        <v>1.101</v>
      </c>
      <c r="CM450" s="41">
        <f t="shared" si="132"/>
        <v>1.101</v>
      </c>
      <c r="CN450" s="41">
        <f t="shared" si="132"/>
        <v>1.0942666666666667</v>
      </c>
      <c r="CO450" s="41">
        <f t="shared" si="132"/>
        <v>1.0875333333333332</v>
      </c>
      <c r="CP450" s="41">
        <f t="shared" si="132"/>
        <v>1.0808</v>
      </c>
      <c r="CQ450" s="41">
        <f t="shared" si="132"/>
        <v>1.0740666666666667</v>
      </c>
      <c r="CR450" s="41">
        <f t="shared" si="132"/>
        <v>1.0673333333333332</v>
      </c>
      <c r="CS450" s="41">
        <f t="shared" si="132"/>
        <v>1.0606</v>
      </c>
      <c r="CT450" s="41">
        <f t="shared" si="132"/>
        <v>1.0538666666666667</v>
      </c>
      <c r="CU450" s="41">
        <f t="shared" si="132"/>
        <v>1.0471333333333332</v>
      </c>
      <c r="CV450" s="41">
        <f t="shared" si="132"/>
        <v>1.0404</v>
      </c>
      <c r="CW450" s="41">
        <f t="shared" si="132"/>
        <v>1.0336666666666667</v>
      </c>
      <c r="CX450" s="41">
        <f t="shared" si="132"/>
        <v>1.0269333333333333</v>
      </c>
      <c r="CY450" s="41">
        <f t="shared" si="132"/>
        <v>1.0202</v>
      </c>
      <c r="CZ450" s="41">
        <f t="shared" si="132"/>
        <v>1.0134666666666667</v>
      </c>
      <c r="DA450" s="41">
        <f t="shared" si="132"/>
        <v>1.0067333333333333</v>
      </c>
      <c r="DB450" s="41">
        <f t="shared" si="132"/>
        <v>1</v>
      </c>
      <c r="DG450" s="34"/>
      <c r="DH450" s="7" t="s">
        <v>27</v>
      </c>
      <c r="DI450" s="7" t="s">
        <v>24</v>
      </c>
      <c r="DJ450" s="41">
        <f t="shared" si="133"/>
        <v>1.036</v>
      </c>
      <c r="DK450" s="41">
        <f t="shared" si="133"/>
        <v>1.036</v>
      </c>
      <c r="DL450" s="41">
        <f t="shared" si="133"/>
        <v>1.036</v>
      </c>
      <c r="DM450" s="41">
        <f t="shared" si="133"/>
        <v>1.036</v>
      </c>
      <c r="DN450" s="41">
        <f t="shared" si="133"/>
        <v>1.036</v>
      </c>
      <c r="DO450" s="41">
        <f t="shared" si="133"/>
        <v>1.036</v>
      </c>
      <c r="DP450" s="41">
        <f t="shared" si="133"/>
        <v>1.036</v>
      </c>
      <c r="DQ450" s="41">
        <f t="shared" si="133"/>
        <v>1.036</v>
      </c>
      <c r="DR450" s="41">
        <f t="shared" si="133"/>
        <v>1.036</v>
      </c>
      <c r="DS450" s="41">
        <f t="shared" si="133"/>
        <v>1.036</v>
      </c>
      <c r="DT450" s="41">
        <f t="shared" si="133"/>
        <v>1.036</v>
      </c>
      <c r="DU450" s="41">
        <f t="shared" si="133"/>
        <v>1.036</v>
      </c>
      <c r="DV450" s="41">
        <f t="shared" si="133"/>
        <v>1.036</v>
      </c>
      <c r="DW450" s="41">
        <f t="shared" si="133"/>
        <v>1.036</v>
      </c>
      <c r="DX450" s="41">
        <f t="shared" si="133"/>
        <v>1.036</v>
      </c>
      <c r="DY450" s="41">
        <f t="shared" si="133"/>
        <v>1.0336000000000001</v>
      </c>
      <c r="DZ450" s="41">
        <f t="shared" si="133"/>
        <v>1.0311999999999999</v>
      </c>
      <c r="EA450" s="41">
        <f t="shared" si="133"/>
        <v>1.0287999999999999</v>
      </c>
      <c r="EB450" s="41">
        <f t="shared" si="133"/>
        <v>1.0264</v>
      </c>
      <c r="EC450" s="41">
        <f t="shared" si="133"/>
        <v>1.024</v>
      </c>
      <c r="ED450" s="41">
        <f t="shared" si="133"/>
        <v>1.0216000000000001</v>
      </c>
      <c r="EE450" s="41">
        <f t="shared" si="133"/>
        <v>1.0192000000000001</v>
      </c>
      <c r="EF450" s="41">
        <f t="shared" si="133"/>
        <v>1.0167999999999999</v>
      </c>
      <c r="EG450" s="41">
        <f t="shared" si="133"/>
        <v>1.0144</v>
      </c>
      <c r="EH450" s="41">
        <f t="shared" si="133"/>
        <v>1.012</v>
      </c>
      <c r="EI450" s="41">
        <f t="shared" si="133"/>
        <v>1.0096000000000001</v>
      </c>
      <c r="EJ450" s="41">
        <f t="shared" si="133"/>
        <v>1.0072000000000001</v>
      </c>
      <c r="EK450" s="41">
        <f t="shared" si="133"/>
        <v>1.0047999999999999</v>
      </c>
      <c r="EL450" s="41">
        <f t="shared" si="133"/>
        <v>1.0024</v>
      </c>
      <c r="EM450" s="41">
        <f t="shared" si="133"/>
        <v>1</v>
      </c>
    </row>
    <row r="451" spans="1:143" x14ac:dyDescent="0.25">
      <c r="A451" s="34"/>
      <c r="B451" s="83" t="s">
        <v>27</v>
      </c>
      <c r="C451" s="83" t="s">
        <v>16</v>
      </c>
      <c r="D451" s="81">
        <f t="shared" si="130"/>
        <v>1.0089999999999999</v>
      </c>
      <c r="E451" s="81">
        <f t="shared" si="130"/>
        <v>1.0089999999999999</v>
      </c>
      <c r="F451" s="81">
        <f t="shared" si="130"/>
        <v>1.0089999999999999</v>
      </c>
      <c r="G451" s="81">
        <f t="shared" si="130"/>
        <v>1.0089999999999999</v>
      </c>
      <c r="H451" s="81">
        <f t="shared" si="130"/>
        <v>1.0089999999999999</v>
      </c>
      <c r="I451" s="81">
        <f t="shared" si="130"/>
        <v>1.0089999999999999</v>
      </c>
      <c r="J451" s="81">
        <f t="shared" si="130"/>
        <v>1.0089999999999999</v>
      </c>
      <c r="K451" s="81">
        <f t="shared" si="130"/>
        <v>1.0089999999999999</v>
      </c>
      <c r="L451" s="81">
        <f t="shared" si="130"/>
        <v>1.0089999999999999</v>
      </c>
      <c r="M451" s="81">
        <f t="shared" si="130"/>
        <v>1.0089999999999999</v>
      </c>
      <c r="N451" s="81">
        <f t="shared" si="130"/>
        <v>1.0089999999999999</v>
      </c>
      <c r="O451" s="81">
        <f t="shared" si="130"/>
        <v>1.0089999999999999</v>
      </c>
      <c r="P451" s="81">
        <f t="shared" si="130"/>
        <v>1.0089999999999999</v>
      </c>
      <c r="Q451" s="81">
        <f t="shared" si="130"/>
        <v>1.0089999999999999</v>
      </c>
      <c r="R451" s="81">
        <f t="shared" si="130"/>
        <v>1.0089999999999999</v>
      </c>
      <c r="S451" s="81">
        <f t="shared" si="130"/>
        <v>1.0084</v>
      </c>
      <c r="T451" s="81">
        <f t="shared" si="130"/>
        <v>1.0078</v>
      </c>
      <c r="U451" s="81">
        <f t="shared" si="130"/>
        <v>1.0072000000000001</v>
      </c>
      <c r="V451" s="81">
        <f t="shared" si="130"/>
        <v>1.0065999999999999</v>
      </c>
      <c r="W451" s="81">
        <f t="shared" si="130"/>
        <v>1.006</v>
      </c>
      <c r="X451" s="81">
        <f t="shared" si="130"/>
        <v>1.0054000000000001</v>
      </c>
      <c r="Y451" s="81">
        <f t="shared" si="130"/>
        <v>1.0047999999999999</v>
      </c>
      <c r="Z451" s="81">
        <f t="shared" si="130"/>
        <v>1.0042</v>
      </c>
      <c r="AA451" s="81">
        <f t="shared" si="130"/>
        <v>1.0036</v>
      </c>
      <c r="AB451" s="81">
        <f t="shared" si="130"/>
        <v>1.0029999999999999</v>
      </c>
      <c r="AC451" s="81">
        <f t="shared" si="130"/>
        <v>1.0024</v>
      </c>
      <c r="AD451" s="81">
        <f t="shared" si="130"/>
        <v>1.0018</v>
      </c>
      <c r="AE451" s="81">
        <f t="shared" si="130"/>
        <v>1.0012000000000001</v>
      </c>
      <c r="AF451" s="81">
        <f t="shared" si="130"/>
        <v>1.0005999999999999</v>
      </c>
      <c r="AG451" s="81">
        <f t="shared" si="130"/>
        <v>1</v>
      </c>
      <c r="AK451" s="34"/>
      <c r="AL451" s="7" t="s">
        <v>27</v>
      </c>
      <c r="AM451" s="7" t="s">
        <v>16</v>
      </c>
      <c r="AN451" s="41">
        <f t="shared" si="131"/>
        <v>1.4729999999999999</v>
      </c>
      <c r="AO451" s="41">
        <f t="shared" si="131"/>
        <v>1.4729999999999999</v>
      </c>
      <c r="AP451" s="41">
        <f t="shared" si="131"/>
        <v>1.4729999999999999</v>
      </c>
      <c r="AQ451" s="41">
        <f t="shared" si="131"/>
        <v>1.4729999999999999</v>
      </c>
      <c r="AR451" s="41">
        <f t="shared" si="131"/>
        <v>1.4729999999999999</v>
      </c>
      <c r="AS451" s="41">
        <f t="shared" si="131"/>
        <v>1.4729999999999999</v>
      </c>
      <c r="AT451" s="41">
        <f t="shared" si="131"/>
        <v>1.4729999999999999</v>
      </c>
      <c r="AU451" s="41">
        <f t="shared" si="131"/>
        <v>1.4729999999999999</v>
      </c>
      <c r="AV451" s="41">
        <f t="shared" si="131"/>
        <v>1.4729999999999999</v>
      </c>
      <c r="AW451" s="41">
        <f t="shared" si="131"/>
        <v>1.4729999999999999</v>
      </c>
      <c r="AX451" s="41">
        <f t="shared" si="131"/>
        <v>1.4729999999999999</v>
      </c>
      <c r="AY451" s="41">
        <f t="shared" si="131"/>
        <v>1.4729999999999999</v>
      </c>
      <c r="AZ451" s="41">
        <f t="shared" si="131"/>
        <v>1.4729999999999999</v>
      </c>
      <c r="BA451" s="41">
        <f t="shared" si="131"/>
        <v>1.4729999999999999</v>
      </c>
      <c r="BB451" s="41">
        <f t="shared" si="131"/>
        <v>1.4729999999999999</v>
      </c>
      <c r="BC451" s="41">
        <f t="shared" si="131"/>
        <v>1.4414666666666667</v>
      </c>
      <c r="BD451" s="41">
        <f t="shared" si="131"/>
        <v>1.4099333333333333</v>
      </c>
      <c r="BE451" s="41">
        <f t="shared" si="131"/>
        <v>1.3784000000000001</v>
      </c>
      <c r="BF451" s="41">
        <f t="shared" si="131"/>
        <v>1.3468666666666667</v>
      </c>
      <c r="BG451" s="41">
        <f t="shared" si="131"/>
        <v>1.3153333333333332</v>
      </c>
      <c r="BH451" s="41">
        <f t="shared" si="131"/>
        <v>1.2838000000000001</v>
      </c>
      <c r="BI451" s="41">
        <f t="shared" si="131"/>
        <v>1.2522666666666666</v>
      </c>
      <c r="BJ451" s="41">
        <f t="shared" si="131"/>
        <v>1.2207333333333334</v>
      </c>
      <c r="BK451" s="41">
        <f t="shared" si="131"/>
        <v>1.1892</v>
      </c>
      <c r="BL451" s="41">
        <f t="shared" si="131"/>
        <v>1.1576666666666666</v>
      </c>
      <c r="BM451" s="41">
        <f t="shared" si="131"/>
        <v>1.1261333333333332</v>
      </c>
      <c r="BN451" s="41">
        <f t="shared" si="131"/>
        <v>1.0946</v>
      </c>
      <c r="BO451" s="41">
        <f t="shared" si="131"/>
        <v>1.0630666666666666</v>
      </c>
      <c r="BP451" s="41">
        <f t="shared" si="131"/>
        <v>1.0315333333333334</v>
      </c>
      <c r="BQ451" s="41">
        <f t="shared" si="131"/>
        <v>1</v>
      </c>
      <c r="BV451" s="34"/>
      <c r="BW451" s="7" t="s">
        <v>27</v>
      </c>
      <c r="BX451" s="7" t="s">
        <v>16</v>
      </c>
      <c r="BY451" s="41">
        <f t="shared" si="132"/>
        <v>1.101</v>
      </c>
      <c r="BZ451" s="41">
        <f t="shared" si="132"/>
        <v>1.101</v>
      </c>
      <c r="CA451" s="41">
        <f t="shared" si="132"/>
        <v>1.101</v>
      </c>
      <c r="CB451" s="41">
        <f t="shared" si="132"/>
        <v>1.101</v>
      </c>
      <c r="CC451" s="41">
        <f t="shared" si="132"/>
        <v>1.101</v>
      </c>
      <c r="CD451" s="41">
        <f t="shared" si="132"/>
        <v>1.101</v>
      </c>
      <c r="CE451" s="41">
        <f t="shared" si="132"/>
        <v>1.101</v>
      </c>
      <c r="CF451" s="41">
        <f t="shared" si="132"/>
        <v>1.101</v>
      </c>
      <c r="CG451" s="41">
        <f t="shared" si="132"/>
        <v>1.101</v>
      </c>
      <c r="CH451" s="41">
        <f t="shared" si="132"/>
        <v>1.101</v>
      </c>
      <c r="CI451" s="41">
        <f t="shared" si="132"/>
        <v>1.101</v>
      </c>
      <c r="CJ451" s="41">
        <f t="shared" si="132"/>
        <v>1.101</v>
      </c>
      <c r="CK451" s="41">
        <f t="shared" si="132"/>
        <v>1.101</v>
      </c>
      <c r="CL451" s="41">
        <f t="shared" si="132"/>
        <v>1.101</v>
      </c>
      <c r="CM451" s="41">
        <f t="shared" si="132"/>
        <v>1.101</v>
      </c>
      <c r="CN451" s="41">
        <f t="shared" si="132"/>
        <v>1.0942666666666667</v>
      </c>
      <c r="CO451" s="41">
        <f t="shared" si="132"/>
        <v>1.0875333333333332</v>
      </c>
      <c r="CP451" s="41">
        <f t="shared" si="132"/>
        <v>1.0808</v>
      </c>
      <c r="CQ451" s="41">
        <f t="shared" si="132"/>
        <v>1.0740666666666667</v>
      </c>
      <c r="CR451" s="41">
        <f t="shared" si="132"/>
        <v>1.0673333333333332</v>
      </c>
      <c r="CS451" s="41">
        <f t="shared" si="132"/>
        <v>1.0606</v>
      </c>
      <c r="CT451" s="41">
        <f t="shared" si="132"/>
        <v>1.0538666666666667</v>
      </c>
      <c r="CU451" s="41">
        <f t="shared" si="132"/>
        <v>1.0471333333333332</v>
      </c>
      <c r="CV451" s="41">
        <f t="shared" si="132"/>
        <v>1.0404</v>
      </c>
      <c r="CW451" s="41">
        <f t="shared" si="132"/>
        <v>1.0336666666666667</v>
      </c>
      <c r="CX451" s="41">
        <f t="shared" si="132"/>
        <v>1.0269333333333333</v>
      </c>
      <c r="CY451" s="41">
        <f t="shared" si="132"/>
        <v>1.0202</v>
      </c>
      <c r="CZ451" s="41">
        <f t="shared" si="132"/>
        <v>1.0134666666666667</v>
      </c>
      <c r="DA451" s="41">
        <f t="shared" si="132"/>
        <v>1.0067333333333333</v>
      </c>
      <c r="DB451" s="41">
        <f t="shared" si="132"/>
        <v>1</v>
      </c>
      <c r="DG451" s="34"/>
      <c r="DH451" s="7" t="s">
        <v>27</v>
      </c>
      <c r="DI451" s="7" t="s">
        <v>16</v>
      </c>
      <c r="DJ451" s="41">
        <f t="shared" si="133"/>
        <v>1.034</v>
      </c>
      <c r="DK451" s="41">
        <f t="shared" si="133"/>
        <v>1.034</v>
      </c>
      <c r="DL451" s="41">
        <f t="shared" si="133"/>
        <v>1.034</v>
      </c>
      <c r="DM451" s="41">
        <f t="shared" si="133"/>
        <v>1.034</v>
      </c>
      <c r="DN451" s="41">
        <f t="shared" si="133"/>
        <v>1.034</v>
      </c>
      <c r="DO451" s="41">
        <f t="shared" si="133"/>
        <v>1.034</v>
      </c>
      <c r="DP451" s="41">
        <f t="shared" si="133"/>
        <v>1.034</v>
      </c>
      <c r="DQ451" s="41">
        <f t="shared" si="133"/>
        <v>1.034</v>
      </c>
      <c r="DR451" s="41">
        <f t="shared" si="133"/>
        <v>1.034</v>
      </c>
      <c r="DS451" s="41">
        <f t="shared" si="133"/>
        <v>1.034</v>
      </c>
      <c r="DT451" s="41">
        <f t="shared" si="133"/>
        <v>1.034</v>
      </c>
      <c r="DU451" s="41">
        <f t="shared" si="133"/>
        <v>1.034</v>
      </c>
      <c r="DV451" s="41">
        <f t="shared" si="133"/>
        <v>1.034</v>
      </c>
      <c r="DW451" s="41">
        <f t="shared" si="133"/>
        <v>1.034</v>
      </c>
      <c r="DX451" s="41">
        <f t="shared" si="133"/>
        <v>1.034</v>
      </c>
      <c r="DY451" s="41">
        <f t="shared" si="133"/>
        <v>1.0317333333333334</v>
      </c>
      <c r="DZ451" s="41">
        <f t="shared" si="133"/>
        <v>1.0294666666666668</v>
      </c>
      <c r="EA451" s="41">
        <f t="shared" si="133"/>
        <v>1.0272000000000001</v>
      </c>
      <c r="EB451" s="41">
        <f t="shared" si="133"/>
        <v>1.0249333333333333</v>
      </c>
      <c r="EC451" s="41">
        <f t="shared" si="133"/>
        <v>1.0226666666666666</v>
      </c>
      <c r="ED451" s="41">
        <f t="shared" si="133"/>
        <v>1.0204</v>
      </c>
      <c r="EE451" s="41">
        <f t="shared" si="133"/>
        <v>1.0181333333333333</v>
      </c>
      <c r="EF451" s="41">
        <f t="shared" si="133"/>
        <v>1.0158666666666667</v>
      </c>
      <c r="EG451" s="41">
        <f t="shared" si="133"/>
        <v>1.0136000000000001</v>
      </c>
      <c r="EH451" s="41">
        <f t="shared" si="133"/>
        <v>1.0113333333333334</v>
      </c>
      <c r="EI451" s="41">
        <f t="shared" si="133"/>
        <v>1.0090666666666666</v>
      </c>
      <c r="EJ451" s="41">
        <f t="shared" si="133"/>
        <v>1.0067999999999999</v>
      </c>
      <c r="EK451" s="41">
        <f t="shared" si="133"/>
        <v>1.0045333333333333</v>
      </c>
      <c r="EL451" s="41">
        <f t="shared" si="133"/>
        <v>1.0022666666666666</v>
      </c>
      <c r="EM451" s="41">
        <f t="shared" si="133"/>
        <v>1</v>
      </c>
    </row>
    <row r="452" spans="1:143" x14ac:dyDescent="0.25">
      <c r="A452" s="34"/>
      <c r="B452" s="83" t="s">
        <v>27</v>
      </c>
      <c r="C452" s="83" t="s">
        <v>19</v>
      </c>
      <c r="D452" s="81">
        <f t="shared" si="130"/>
        <v>1.008</v>
      </c>
      <c r="E452" s="81">
        <f t="shared" si="130"/>
        <v>1.008</v>
      </c>
      <c r="F452" s="81">
        <f t="shared" si="130"/>
        <v>1.008</v>
      </c>
      <c r="G452" s="81">
        <f t="shared" si="130"/>
        <v>1.008</v>
      </c>
      <c r="H452" s="81">
        <f t="shared" si="130"/>
        <v>1.008</v>
      </c>
      <c r="I452" s="81">
        <f t="shared" si="130"/>
        <v>1.008</v>
      </c>
      <c r="J452" s="81">
        <f t="shared" si="130"/>
        <v>1.008</v>
      </c>
      <c r="K452" s="81">
        <f t="shared" si="130"/>
        <v>1.008</v>
      </c>
      <c r="L452" s="81">
        <f t="shared" si="130"/>
        <v>1.008</v>
      </c>
      <c r="M452" s="81">
        <f t="shared" si="130"/>
        <v>1.008</v>
      </c>
      <c r="N452" s="81">
        <f t="shared" si="130"/>
        <v>1.008</v>
      </c>
      <c r="O452" s="81">
        <f t="shared" si="130"/>
        <v>1.008</v>
      </c>
      <c r="P452" s="81">
        <f t="shared" si="130"/>
        <v>1.008</v>
      </c>
      <c r="Q452" s="81">
        <f t="shared" si="130"/>
        <v>1.008</v>
      </c>
      <c r="R452" s="81">
        <f t="shared" si="130"/>
        <v>1.008</v>
      </c>
      <c r="S452" s="81">
        <f t="shared" si="130"/>
        <v>1.0074666666666667</v>
      </c>
      <c r="T452" s="81">
        <f t="shared" si="130"/>
        <v>1.0069333333333332</v>
      </c>
      <c r="U452" s="81">
        <f t="shared" si="130"/>
        <v>1.0064</v>
      </c>
      <c r="V452" s="81">
        <f t="shared" si="130"/>
        <v>1.0058666666666667</v>
      </c>
      <c r="W452" s="81">
        <f t="shared" si="130"/>
        <v>1.0053333333333334</v>
      </c>
      <c r="X452" s="81">
        <f t="shared" si="130"/>
        <v>1.0047999999999999</v>
      </c>
      <c r="Y452" s="81">
        <f t="shared" si="130"/>
        <v>1.0042666666666666</v>
      </c>
      <c r="Z452" s="81">
        <f t="shared" si="130"/>
        <v>1.0037333333333334</v>
      </c>
      <c r="AA452" s="81">
        <f t="shared" si="130"/>
        <v>1.0032000000000001</v>
      </c>
      <c r="AB452" s="81">
        <f t="shared" si="130"/>
        <v>1.0026666666666666</v>
      </c>
      <c r="AC452" s="81">
        <f t="shared" si="130"/>
        <v>1.0021333333333333</v>
      </c>
      <c r="AD452" s="81">
        <f t="shared" si="130"/>
        <v>1.0016</v>
      </c>
      <c r="AE452" s="81">
        <f t="shared" si="130"/>
        <v>1.0010666666666668</v>
      </c>
      <c r="AF452" s="81">
        <f t="shared" si="130"/>
        <v>1.0005333333333333</v>
      </c>
      <c r="AG452" s="81">
        <f t="shared" si="130"/>
        <v>1</v>
      </c>
      <c r="AK452" s="34"/>
      <c r="AL452" s="7" t="s">
        <v>27</v>
      </c>
      <c r="AM452" s="7" t="s">
        <v>19</v>
      </c>
      <c r="AN452" s="41">
        <f t="shared" si="131"/>
        <v>1.4729999999999999</v>
      </c>
      <c r="AO452" s="41">
        <f t="shared" si="131"/>
        <v>1.4729999999999999</v>
      </c>
      <c r="AP452" s="41">
        <f t="shared" si="131"/>
        <v>1.4729999999999999</v>
      </c>
      <c r="AQ452" s="41">
        <f t="shared" si="131"/>
        <v>1.4729999999999999</v>
      </c>
      <c r="AR452" s="41">
        <f t="shared" si="131"/>
        <v>1.4729999999999999</v>
      </c>
      <c r="AS452" s="41">
        <f t="shared" si="131"/>
        <v>1.4729999999999999</v>
      </c>
      <c r="AT452" s="41">
        <f t="shared" si="131"/>
        <v>1.4729999999999999</v>
      </c>
      <c r="AU452" s="41">
        <f t="shared" si="131"/>
        <v>1.4729999999999999</v>
      </c>
      <c r="AV452" s="41">
        <f t="shared" si="131"/>
        <v>1.4729999999999999</v>
      </c>
      <c r="AW452" s="41">
        <f t="shared" si="131"/>
        <v>1.4729999999999999</v>
      </c>
      <c r="AX452" s="41">
        <f t="shared" si="131"/>
        <v>1.4729999999999999</v>
      </c>
      <c r="AY452" s="41">
        <f t="shared" si="131"/>
        <v>1.4729999999999999</v>
      </c>
      <c r="AZ452" s="41">
        <f t="shared" si="131"/>
        <v>1.4729999999999999</v>
      </c>
      <c r="BA452" s="41">
        <f t="shared" si="131"/>
        <v>1.4729999999999999</v>
      </c>
      <c r="BB452" s="41">
        <f t="shared" si="131"/>
        <v>1.4729999999999999</v>
      </c>
      <c r="BC452" s="41">
        <f t="shared" si="131"/>
        <v>1.4414666666666667</v>
      </c>
      <c r="BD452" s="41">
        <f t="shared" si="131"/>
        <v>1.4099333333333333</v>
      </c>
      <c r="BE452" s="41">
        <f t="shared" si="131"/>
        <v>1.3784000000000001</v>
      </c>
      <c r="BF452" s="41">
        <f t="shared" si="131"/>
        <v>1.3468666666666667</v>
      </c>
      <c r="BG452" s="41">
        <f t="shared" si="131"/>
        <v>1.3153333333333332</v>
      </c>
      <c r="BH452" s="41">
        <f t="shared" si="131"/>
        <v>1.2838000000000001</v>
      </c>
      <c r="BI452" s="41">
        <f t="shared" si="131"/>
        <v>1.2522666666666666</v>
      </c>
      <c r="BJ452" s="41">
        <f t="shared" si="131"/>
        <v>1.2207333333333334</v>
      </c>
      <c r="BK452" s="41">
        <f t="shared" si="131"/>
        <v>1.1892</v>
      </c>
      <c r="BL452" s="41">
        <f t="shared" si="131"/>
        <v>1.1576666666666666</v>
      </c>
      <c r="BM452" s="41">
        <f t="shared" si="131"/>
        <v>1.1261333333333332</v>
      </c>
      <c r="BN452" s="41">
        <f t="shared" si="131"/>
        <v>1.0946</v>
      </c>
      <c r="BO452" s="41">
        <f t="shared" si="131"/>
        <v>1.0630666666666666</v>
      </c>
      <c r="BP452" s="41">
        <f t="shared" si="131"/>
        <v>1.0315333333333334</v>
      </c>
      <c r="BQ452" s="41">
        <f t="shared" si="131"/>
        <v>1</v>
      </c>
      <c r="BV452" s="34"/>
      <c r="BW452" s="7" t="s">
        <v>27</v>
      </c>
      <c r="BX452" s="7" t="s">
        <v>19</v>
      </c>
      <c r="BY452" s="41">
        <f t="shared" si="132"/>
        <v>1.151</v>
      </c>
      <c r="BZ452" s="41">
        <f t="shared" si="132"/>
        <v>1.151</v>
      </c>
      <c r="CA452" s="41">
        <f t="shared" si="132"/>
        <v>1.151</v>
      </c>
      <c r="CB452" s="41">
        <f t="shared" si="132"/>
        <v>1.151</v>
      </c>
      <c r="CC452" s="41">
        <f t="shared" si="132"/>
        <v>1.151</v>
      </c>
      <c r="CD452" s="41">
        <f t="shared" si="132"/>
        <v>1.151</v>
      </c>
      <c r="CE452" s="41">
        <f t="shared" si="132"/>
        <v>1.151</v>
      </c>
      <c r="CF452" s="41">
        <f t="shared" si="132"/>
        <v>1.151</v>
      </c>
      <c r="CG452" s="41">
        <f t="shared" si="132"/>
        <v>1.151</v>
      </c>
      <c r="CH452" s="41">
        <f t="shared" si="132"/>
        <v>1.151</v>
      </c>
      <c r="CI452" s="41">
        <f t="shared" si="132"/>
        <v>1.151</v>
      </c>
      <c r="CJ452" s="41">
        <f t="shared" si="132"/>
        <v>1.151</v>
      </c>
      <c r="CK452" s="41">
        <f t="shared" si="132"/>
        <v>1.151</v>
      </c>
      <c r="CL452" s="41">
        <f t="shared" si="132"/>
        <v>1.151</v>
      </c>
      <c r="CM452" s="41">
        <f t="shared" si="132"/>
        <v>1.151</v>
      </c>
      <c r="CN452" s="41">
        <f t="shared" si="132"/>
        <v>1.1409333333333334</v>
      </c>
      <c r="CO452" s="41">
        <f t="shared" si="132"/>
        <v>1.1308666666666667</v>
      </c>
      <c r="CP452" s="41">
        <f t="shared" si="132"/>
        <v>1.1208</v>
      </c>
      <c r="CQ452" s="41">
        <f t="shared" si="132"/>
        <v>1.1107333333333334</v>
      </c>
      <c r="CR452" s="41">
        <f t="shared" si="132"/>
        <v>1.1006666666666667</v>
      </c>
      <c r="CS452" s="41">
        <f t="shared" si="132"/>
        <v>1.0906</v>
      </c>
      <c r="CT452" s="41">
        <f t="shared" si="132"/>
        <v>1.0805333333333333</v>
      </c>
      <c r="CU452" s="41">
        <f t="shared" si="132"/>
        <v>1.0704666666666667</v>
      </c>
      <c r="CV452" s="41">
        <f t="shared" si="132"/>
        <v>1.0604</v>
      </c>
      <c r="CW452" s="41">
        <f t="shared" si="132"/>
        <v>1.0503333333333333</v>
      </c>
      <c r="CX452" s="41">
        <f t="shared" si="132"/>
        <v>1.0402666666666667</v>
      </c>
      <c r="CY452" s="41">
        <f t="shared" si="132"/>
        <v>1.0302</v>
      </c>
      <c r="CZ452" s="41">
        <f t="shared" si="132"/>
        <v>1.0201333333333333</v>
      </c>
      <c r="DA452" s="41">
        <f t="shared" si="132"/>
        <v>1.0100666666666667</v>
      </c>
      <c r="DB452" s="41">
        <f t="shared" si="132"/>
        <v>1</v>
      </c>
      <c r="DG452" s="34"/>
      <c r="DH452" s="7" t="s">
        <v>27</v>
      </c>
      <c r="DI452" s="7" t="s">
        <v>19</v>
      </c>
      <c r="DJ452" s="41">
        <f t="shared" si="133"/>
        <v>1.0269999999999999</v>
      </c>
      <c r="DK452" s="41">
        <f t="shared" si="133"/>
        <v>1.0269999999999999</v>
      </c>
      <c r="DL452" s="41">
        <f t="shared" si="133"/>
        <v>1.0269999999999999</v>
      </c>
      <c r="DM452" s="41">
        <f t="shared" si="133"/>
        <v>1.0269999999999999</v>
      </c>
      <c r="DN452" s="41">
        <f t="shared" si="133"/>
        <v>1.0269999999999999</v>
      </c>
      <c r="DO452" s="41">
        <f t="shared" si="133"/>
        <v>1.0269999999999999</v>
      </c>
      <c r="DP452" s="41">
        <f t="shared" si="133"/>
        <v>1.0269999999999999</v>
      </c>
      <c r="DQ452" s="41">
        <f t="shared" si="133"/>
        <v>1.0269999999999999</v>
      </c>
      <c r="DR452" s="41">
        <f t="shared" si="133"/>
        <v>1.0269999999999999</v>
      </c>
      <c r="DS452" s="41">
        <f t="shared" si="133"/>
        <v>1.0269999999999999</v>
      </c>
      <c r="DT452" s="41">
        <f t="shared" si="133"/>
        <v>1.0269999999999999</v>
      </c>
      <c r="DU452" s="41">
        <f t="shared" si="133"/>
        <v>1.0269999999999999</v>
      </c>
      <c r="DV452" s="41">
        <f t="shared" si="133"/>
        <v>1.0269999999999999</v>
      </c>
      <c r="DW452" s="41">
        <f t="shared" si="133"/>
        <v>1.0269999999999999</v>
      </c>
      <c r="DX452" s="41">
        <f t="shared" si="133"/>
        <v>1.0269999999999999</v>
      </c>
      <c r="DY452" s="41">
        <f t="shared" si="133"/>
        <v>1.0251999999999999</v>
      </c>
      <c r="DZ452" s="41">
        <f t="shared" si="133"/>
        <v>1.0234000000000001</v>
      </c>
      <c r="EA452" s="41">
        <f t="shared" si="133"/>
        <v>1.0216000000000001</v>
      </c>
      <c r="EB452" s="41">
        <f t="shared" si="133"/>
        <v>1.0198</v>
      </c>
      <c r="EC452" s="41">
        <f t="shared" si="133"/>
        <v>1.018</v>
      </c>
      <c r="ED452" s="41">
        <f t="shared" si="133"/>
        <v>1.0162</v>
      </c>
      <c r="EE452" s="41">
        <f t="shared" si="133"/>
        <v>1.0144</v>
      </c>
      <c r="EF452" s="41">
        <f t="shared" si="133"/>
        <v>1.0125999999999999</v>
      </c>
      <c r="EG452" s="41">
        <f t="shared" si="133"/>
        <v>1.0107999999999999</v>
      </c>
      <c r="EH452" s="41">
        <f t="shared" si="133"/>
        <v>1.0089999999999999</v>
      </c>
      <c r="EI452" s="41">
        <f t="shared" si="133"/>
        <v>1.0072000000000001</v>
      </c>
      <c r="EJ452" s="41">
        <f t="shared" si="133"/>
        <v>1.0054000000000001</v>
      </c>
      <c r="EK452" s="41">
        <f t="shared" si="133"/>
        <v>1.0036</v>
      </c>
      <c r="EL452" s="41">
        <f t="shared" si="133"/>
        <v>1.0018</v>
      </c>
      <c r="EM452" s="41">
        <f t="shared" si="133"/>
        <v>1</v>
      </c>
    </row>
    <row r="453" spans="1:143" x14ac:dyDescent="0.25">
      <c r="A453" s="34"/>
      <c r="B453" s="83" t="s">
        <v>27</v>
      </c>
      <c r="C453" s="83" t="s">
        <v>31</v>
      </c>
      <c r="D453" s="81">
        <f t="shared" si="130"/>
        <v>1.008</v>
      </c>
      <c r="E453" s="81">
        <f t="shared" si="130"/>
        <v>1.008</v>
      </c>
      <c r="F453" s="81">
        <f t="shared" si="130"/>
        <v>1.008</v>
      </c>
      <c r="G453" s="81">
        <f t="shared" si="130"/>
        <v>1.008</v>
      </c>
      <c r="H453" s="81">
        <f t="shared" si="130"/>
        <v>1.008</v>
      </c>
      <c r="I453" s="81">
        <f t="shared" si="130"/>
        <v>1.008</v>
      </c>
      <c r="J453" s="81">
        <f t="shared" si="130"/>
        <v>1.008</v>
      </c>
      <c r="K453" s="81">
        <f t="shared" si="130"/>
        <v>1.008</v>
      </c>
      <c r="L453" s="81">
        <f t="shared" si="130"/>
        <v>1.008</v>
      </c>
      <c r="M453" s="81">
        <f t="shared" si="130"/>
        <v>1.008</v>
      </c>
      <c r="N453" s="81">
        <f t="shared" si="130"/>
        <v>1.008</v>
      </c>
      <c r="O453" s="81">
        <f t="shared" si="130"/>
        <v>1.008</v>
      </c>
      <c r="P453" s="81">
        <f t="shared" si="130"/>
        <v>1.008</v>
      </c>
      <c r="Q453" s="81">
        <f t="shared" si="130"/>
        <v>1.008</v>
      </c>
      <c r="R453" s="81">
        <f t="shared" si="130"/>
        <v>1.008</v>
      </c>
      <c r="S453" s="81">
        <f t="shared" si="130"/>
        <v>1.0074666666666667</v>
      </c>
      <c r="T453" s="81">
        <f t="shared" si="130"/>
        <v>1.0069333333333332</v>
      </c>
      <c r="U453" s="81">
        <f t="shared" si="130"/>
        <v>1.0064</v>
      </c>
      <c r="V453" s="81">
        <f t="shared" si="130"/>
        <v>1.0058666666666667</v>
      </c>
      <c r="W453" s="81">
        <f t="shared" si="130"/>
        <v>1.0053333333333334</v>
      </c>
      <c r="X453" s="81">
        <f t="shared" si="130"/>
        <v>1.0047999999999999</v>
      </c>
      <c r="Y453" s="81">
        <f t="shared" si="130"/>
        <v>1.0042666666666666</v>
      </c>
      <c r="Z453" s="81">
        <f t="shared" si="130"/>
        <v>1.0037333333333334</v>
      </c>
      <c r="AA453" s="81">
        <f t="shared" si="130"/>
        <v>1.0032000000000001</v>
      </c>
      <c r="AB453" s="81">
        <f t="shared" si="130"/>
        <v>1.0026666666666666</v>
      </c>
      <c r="AC453" s="81">
        <f t="shared" si="130"/>
        <v>1.0021333333333333</v>
      </c>
      <c r="AD453" s="81">
        <f t="shared" si="130"/>
        <v>1.0016</v>
      </c>
      <c r="AE453" s="81">
        <f t="shared" si="130"/>
        <v>1.0010666666666668</v>
      </c>
      <c r="AF453" s="81">
        <f t="shared" si="130"/>
        <v>1.0005333333333333</v>
      </c>
      <c r="AG453" s="81">
        <f t="shared" si="130"/>
        <v>1</v>
      </c>
      <c r="AK453" s="34"/>
      <c r="AL453" s="7" t="s">
        <v>27</v>
      </c>
      <c r="AM453" s="7" t="s">
        <v>31</v>
      </c>
      <c r="AN453" s="41">
        <f t="shared" si="131"/>
        <v>1.4729999999999999</v>
      </c>
      <c r="AO453" s="41">
        <f t="shared" si="131"/>
        <v>1.4729999999999999</v>
      </c>
      <c r="AP453" s="41">
        <f t="shared" si="131"/>
        <v>1.4729999999999999</v>
      </c>
      <c r="AQ453" s="41">
        <f t="shared" si="131"/>
        <v>1.4729999999999999</v>
      </c>
      <c r="AR453" s="41">
        <f t="shared" si="131"/>
        <v>1.4729999999999999</v>
      </c>
      <c r="AS453" s="41">
        <f t="shared" si="131"/>
        <v>1.4729999999999999</v>
      </c>
      <c r="AT453" s="41">
        <f t="shared" si="131"/>
        <v>1.4729999999999999</v>
      </c>
      <c r="AU453" s="41">
        <f t="shared" si="131"/>
        <v>1.4729999999999999</v>
      </c>
      <c r="AV453" s="41">
        <f t="shared" si="131"/>
        <v>1.4729999999999999</v>
      </c>
      <c r="AW453" s="41">
        <f t="shared" si="131"/>
        <v>1.4729999999999999</v>
      </c>
      <c r="AX453" s="41">
        <f t="shared" si="131"/>
        <v>1.4729999999999999</v>
      </c>
      <c r="AY453" s="41">
        <f t="shared" si="131"/>
        <v>1.4729999999999999</v>
      </c>
      <c r="AZ453" s="41">
        <f t="shared" si="131"/>
        <v>1.4729999999999999</v>
      </c>
      <c r="BA453" s="41">
        <f t="shared" si="131"/>
        <v>1.4729999999999999</v>
      </c>
      <c r="BB453" s="41">
        <f t="shared" si="131"/>
        <v>1.4729999999999999</v>
      </c>
      <c r="BC453" s="41">
        <f t="shared" si="131"/>
        <v>1.4414666666666667</v>
      </c>
      <c r="BD453" s="41">
        <f t="shared" si="131"/>
        <v>1.4099333333333333</v>
      </c>
      <c r="BE453" s="41">
        <f t="shared" si="131"/>
        <v>1.3784000000000001</v>
      </c>
      <c r="BF453" s="41">
        <f t="shared" si="131"/>
        <v>1.3468666666666667</v>
      </c>
      <c r="BG453" s="41">
        <f t="shared" si="131"/>
        <v>1.3153333333333332</v>
      </c>
      <c r="BH453" s="41">
        <f t="shared" si="131"/>
        <v>1.2838000000000001</v>
      </c>
      <c r="BI453" s="41">
        <f t="shared" si="131"/>
        <v>1.2522666666666666</v>
      </c>
      <c r="BJ453" s="41">
        <f t="shared" si="131"/>
        <v>1.2207333333333334</v>
      </c>
      <c r="BK453" s="41">
        <f t="shared" si="131"/>
        <v>1.1892</v>
      </c>
      <c r="BL453" s="41">
        <f t="shared" si="131"/>
        <v>1.1576666666666666</v>
      </c>
      <c r="BM453" s="41">
        <f t="shared" si="131"/>
        <v>1.1261333333333332</v>
      </c>
      <c r="BN453" s="41">
        <f t="shared" si="131"/>
        <v>1.0946</v>
      </c>
      <c r="BO453" s="41">
        <f t="shared" si="131"/>
        <v>1.0630666666666666</v>
      </c>
      <c r="BP453" s="41">
        <f t="shared" si="131"/>
        <v>1.0315333333333334</v>
      </c>
      <c r="BQ453" s="41">
        <f t="shared" si="131"/>
        <v>1</v>
      </c>
      <c r="BV453" s="34"/>
      <c r="BW453" s="7" t="s">
        <v>27</v>
      </c>
      <c r="BX453" s="7" t="s">
        <v>31</v>
      </c>
      <c r="BY453" s="41">
        <f t="shared" si="132"/>
        <v>1.151</v>
      </c>
      <c r="BZ453" s="41">
        <f t="shared" si="132"/>
        <v>1.151</v>
      </c>
      <c r="CA453" s="41">
        <f t="shared" si="132"/>
        <v>1.151</v>
      </c>
      <c r="CB453" s="41">
        <f t="shared" si="132"/>
        <v>1.151</v>
      </c>
      <c r="CC453" s="41">
        <f t="shared" si="132"/>
        <v>1.151</v>
      </c>
      <c r="CD453" s="41">
        <f t="shared" si="132"/>
        <v>1.151</v>
      </c>
      <c r="CE453" s="41">
        <f t="shared" si="132"/>
        <v>1.151</v>
      </c>
      <c r="CF453" s="41">
        <f t="shared" si="132"/>
        <v>1.151</v>
      </c>
      <c r="CG453" s="41">
        <f t="shared" si="132"/>
        <v>1.151</v>
      </c>
      <c r="CH453" s="41">
        <f t="shared" si="132"/>
        <v>1.151</v>
      </c>
      <c r="CI453" s="41">
        <f t="shared" si="132"/>
        <v>1.151</v>
      </c>
      <c r="CJ453" s="41">
        <f t="shared" si="132"/>
        <v>1.151</v>
      </c>
      <c r="CK453" s="41">
        <f t="shared" si="132"/>
        <v>1.151</v>
      </c>
      <c r="CL453" s="41">
        <f t="shared" si="132"/>
        <v>1.151</v>
      </c>
      <c r="CM453" s="41">
        <f t="shared" si="132"/>
        <v>1.151</v>
      </c>
      <c r="CN453" s="41">
        <f t="shared" si="132"/>
        <v>1.1409333333333334</v>
      </c>
      <c r="CO453" s="41">
        <f t="shared" si="132"/>
        <v>1.1308666666666667</v>
      </c>
      <c r="CP453" s="41">
        <f t="shared" si="132"/>
        <v>1.1208</v>
      </c>
      <c r="CQ453" s="41">
        <f t="shared" si="132"/>
        <v>1.1107333333333334</v>
      </c>
      <c r="CR453" s="41">
        <f t="shared" si="132"/>
        <v>1.1006666666666667</v>
      </c>
      <c r="CS453" s="41">
        <f t="shared" si="132"/>
        <v>1.0906</v>
      </c>
      <c r="CT453" s="41">
        <f t="shared" si="132"/>
        <v>1.0805333333333333</v>
      </c>
      <c r="CU453" s="41">
        <f t="shared" si="132"/>
        <v>1.0704666666666667</v>
      </c>
      <c r="CV453" s="41">
        <f t="shared" si="132"/>
        <v>1.0604</v>
      </c>
      <c r="CW453" s="41">
        <f t="shared" si="132"/>
        <v>1.0503333333333333</v>
      </c>
      <c r="CX453" s="41">
        <f t="shared" si="132"/>
        <v>1.0402666666666667</v>
      </c>
      <c r="CY453" s="41">
        <f t="shared" si="132"/>
        <v>1.0302</v>
      </c>
      <c r="CZ453" s="41">
        <f t="shared" si="132"/>
        <v>1.0201333333333333</v>
      </c>
      <c r="DA453" s="41">
        <f t="shared" si="132"/>
        <v>1.0100666666666667</v>
      </c>
      <c r="DB453" s="41">
        <f t="shared" si="132"/>
        <v>1</v>
      </c>
      <c r="DG453" s="34"/>
      <c r="DH453" s="7" t="s">
        <v>27</v>
      </c>
      <c r="DI453" s="7" t="s">
        <v>31</v>
      </c>
      <c r="DJ453" s="41">
        <f t="shared" si="133"/>
        <v>1.0269999999999999</v>
      </c>
      <c r="DK453" s="41">
        <f t="shared" si="133"/>
        <v>1.0269999999999999</v>
      </c>
      <c r="DL453" s="41">
        <f t="shared" si="133"/>
        <v>1.0269999999999999</v>
      </c>
      <c r="DM453" s="41">
        <f t="shared" si="133"/>
        <v>1.0269999999999999</v>
      </c>
      <c r="DN453" s="41">
        <f t="shared" si="133"/>
        <v>1.0269999999999999</v>
      </c>
      <c r="DO453" s="41">
        <f t="shared" si="133"/>
        <v>1.0269999999999999</v>
      </c>
      <c r="DP453" s="41">
        <f t="shared" si="133"/>
        <v>1.0269999999999999</v>
      </c>
      <c r="DQ453" s="41">
        <f t="shared" si="133"/>
        <v>1.0269999999999999</v>
      </c>
      <c r="DR453" s="41">
        <f t="shared" si="133"/>
        <v>1.0269999999999999</v>
      </c>
      <c r="DS453" s="41">
        <f t="shared" si="133"/>
        <v>1.0269999999999999</v>
      </c>
      <c r="DT453" s="41">
        <f t="shared" si="133"/>
        <v>1.0269999999999999</v>
      </c>
      <c r="DU453" s="41">
        <f t="shared" si="133"/>
        <v>1.0269999999999999</v>
      </c>
      <c r="DV453" s="41">
        <f t="shared" si="133"/>
        <v>1.0269999999999999</v>
      </c>
      <c r="DW453" s="41">
        <f t="shared" si="133"/>
        <v>1.0269999999999999</v>
      </c>
      <c r="DX453" s="41">
        <f t="shared" si="133"/>
        <v>1.0269999999999999</v>
      </c>
      <c r="DY453" s="41">
        <f t="shared" si="133"/>
        <v>1.0251999999999999</v>
      </c>
      <c r="DZ453" s="41">
        <f t="shared" si="133"/>
        <v>1.0234000000000001</v>
      </c>
      <c r="EA453" s="41">
        <f t="shared" si="133"/>
        <v>1.0216000000000001</v>
      </c>
      <c r="EB453" s="41">
        <f t="shared" si="133"/>
        <v>1.0198</v>
      </c>
      <c r="EC453" s="41">
        <f t="shared" si="133"/>
        <v>1.018</v>
      </c>
      <c r="ED453" s="41">
        <f t="shared" si="133"/>
        <v>1.0162</v>
      </c>
      <c r="EE453" s="41">
        <f t="shared" si="133"/>
        <v>1.0144</v>
      </c>
      <c r="EF453" s="41">
        <f t="shared" si="133"/>
        <v>1.0125999999999999</v>
      </c>
      <c r="EG453" s="41">
        <f t="shared" si="133"/>
        <v>1.0107999999999999</v>
      </c>
      <c r="EH453" s="41">
        <f t="shared" si="133"/>
        <v>1.0089999999999999</v>
      </c>
      <c r="EI453" s="41">
        <f t="shared" si="133"/>
        <v>1.0072000000000001</v>
      </c>
      <c r="EJ453" s="41">
        <f t="shared" si="133"/>
        <v>1.0054000000000001</v>
      </c>
      <c r="EK453" s="41">
        <f t="shared" si="133"/>
        <v>1.0036</v>
      </c>
      <c r="EL453" s="41">
        <f t="shared" si="133"/>
        <v>1.0018</v>
      </c>
      <c r="EM453" s="41">
        <f t="shared" si="133"/>
        <v>1</v>
      </c>
    </row>
    <row r="454" spans="1:143" x14ac:dyDescent="0.25">
      <c r="A454" s="34"/>
      <c r="B454" s="83" t="s">
        <v>27</v>
      </c>
      <c r="C454" s="83" t="s">
        <v>35</v>
      </c>
      <c r="D454" s="81">
        <f t="shared" si="130"/>
        <v>1.008</v>
      </c>
      <c r="E454" s="81">
        <f t="shared" si="130"/>
        <v>1.008</v>
      </c>
      <c r="F454" s="81">
        <f t="shared" si="130"/>
        <v>1.008</v>
      </c>
      <c r="G454" s="81">
        <f t="shared" si="130"/>
        <v>1.008</v>
      </c>
      <c r="H454" s="81">
        <f t="shared" si="130"/>
        <v>1.008</v>
      </c>
      <c r="I454" s="81">
        <f t="shared" si="130"/>
        <v>1.008</v>
      </c>
      <c r="J454" s="81">
        <f t="shared" si="130"/>
        <v>1.008</v>
      </c>
      <c r="K454" s="81">
        <f t="shared" si="130"/>
        <v>1.008</v>
      </c>
      <c r="L454" s="81">
        <f t="shared" si="130"/>
        <v>1.008</v>
      </c>
      <c r="M454" s="81">
        <f t="shared" si="130"/>
        <v>1.008</v>
      </c>
      <c r="N454" s="81">
        <f t="shared" si="130"/>
        <v>1.008</v>
      </c>
      <c r="O454" s="81">
        <f t="shared" si="130"/>
        <v>1.008</v>
      </c>
      <c r="P454" s="81">
        <f t="shared" si="130"/>
        <v>1.008</v>
      </c>
      <c r="Q454" s="81">
        <f t="shared" si="130"/>
        <v>1.008</v>
      </c>
      <c r="R454" s="81">
        <f t="shared" si="130"/>
        <v>1.008</v>
      </c>
      <c r="S454" s="81">
        <f t="shared" si="130"/>
        <v>1.0074666666666667</v>
      </c>
      <c r="T454" s="81">
        <f t="shared" si="130"/>
        <v>1.0069333333333332</v>
      </c>
      <c r="U454" s="81">
        <f t="shared" si="130"/>
        <v>1.0064</v>
      </c>
      <c r="V454" s="81">
        <f t="shared" si="130"/>
        <v>1.0058666666666667</v>
      </c>
      <c r="W454" s="81">
        <f t="shared" si="130"/>
        <v>1.0053333333333334</v>
      </c>
      <c r="X454" s="81">
        <f t="shared" si="130"/>
        <v>1.0047999999999999</v>
      </c>
      <c r="Y454" s="81">
        <f t="shared" si="130"/>
        <v>1.0042666666666666</v>
      </c>
      <c r="Z454" s="81">
        <f t="shared" si="130"/>
        <v>1.0037333333333334</v>
      </c>
      <c r="AA454" s="81">
        <f t="shared" si="130"/>
        <v>1.0032000000000001</v>
      </c>
      <c r="AB454" s="81">
        <f t="shared" si="130"/>
        <v>1.0026666666666666</v>
      </c>
      <c r="AC454" s="81">
        <f t="shared" si="130"/>
        <v>1.0021333333333333</v>
      </c>
      <c r="AD454" s="81">
        <f t="shared" si="130"/>
        <v>1.0016</v>
      </c>
      <c r="AE454" s="81">
        <f t="shared" si="130"/>
        <v>1.0010666666666668</v>
      </c>
      <c r="AF454" s="81">
        <f t="shared" si="130"/>
        <v>1.0005333333333333</v>
      </c>
      <c r="AG454" s="81">
        <f t="shared" si="130"/>
        <v>1</v>
      </c>
      <c r="AK454" s="34"/>
      <c r="AL454" s="7" t="s">
        <v>27</v>
      </c>
      <c r="AM454" s="7" t="s">
        <v>35</v>
      </c>
      <c r="AN454" s="41">
        <f t="shared" si="131"/>
        <v>1.4729999999999999</v>
      </c>
      <c r="AO454" s="41">
        <f t="shared" si="131"/>
        <v>1.4729999999999999</v>
      </c>
      <c r="AP454" s="41">
        <f t="shared" si="131"/>
        <v>1.4729999999999999</v>
      </c>
      <c r="AQ454" s="41">
        <f t="shared" si="131"/>
        <v>1.4729999999999999</v>
      </c>
      <c r="AR454" s="41">
        <f t="shared" si="131"/>
        <v>1.4729999999999999</v>
      </c>
      <c r="AS454" s="41">
        <f t="shared" si="131"/>
        <v>1.4729999999999999</v>
      </c>
      <c r="AT454" s="41">
        <f t="shared" si="131"/>
        <v>1.4729999999999999</v>
      </c>
      <c r="AU454" s="41">
        <f t="shared" si="131"/>
        <v>1.4729999999999999</v>
      </c>
      <c r="AV454" s="41">
        <f t="shared" si="131"/>
        <v>1.4729999999999999</v>
      </c>
      <c r="AW454" s="41">
        <f t="shared" si="131"/>
        <v>1.4729999999999999</v>
      </c>
      <c r="AX454" s="41">
        <f t="shared" si="131"/>
        <v>1.4729999999999999</v>
      </c>
      <c r="AY454" s="41">
        <f t="shared" si="131"/>
        <v>1.4729999999999999</v>
      </c>
      <c r="AZ454" s="41">
        <f t="shared" si="131"/>
        <v>1.4729999999999999</v>
      </c>
      <c r="BA454" s="41">
        <f t="shared" si="131"/>
        <v>1.4729999999999999</v>
      </c>
      <c r="BB454" s="41">
        <f t="shared" si="131"/>
        <v>1.4729999999999999</v>
      </c>
      <c r="BC454" s="41">
        <f t="shared" si="131"/>
        <v>1.4414666666666667</v>
      </c>
      <c r="BD454" s="41">
        <f t="shared" si="131"/>
        <v>1.4099333333333333</v>
      </c>
      <c r="BE454" s="41">
        <f t="shared" si="131"/>
        <v>1.3784000000000001</v>
      </c>
      <c r="BF454" s="41">
        <f t="shared" si="131"/>
        <v>1.3468666666666667</v>
      </c>
      <c r="BG454" s="41">
        <f t="shared" si="131"/>
        <v>1.3153333333333332</v>
      </c>
      <c r="BH454" s="41">
        <f t="shared" si="131"/>
        <v>1.2838000000000001</v>
      </c>
      <c r="BI454" s="41">
        <f t="shared" si="131"/>
        <v>1.2522666666666666</v>
      </c>
      <c r="BJ454" s="41">
        <f t="shared" si="131"/>
        <v>1.2207333333333334</v>
      </c>
      <c r="BK454" s="41">
        <f t="shared" si="131"/>
        <v>1.1892</v>
      </c>
      <c r="BL454" s="41">
        <f t="shared" si="131"/>
        <v>1.1576666666666666</v>
      </c>
      <c r="BM454" s="41">
        <f t="shared" si="131"/>
        <v>1.1261333333333332</v>
      </c>
      <c r="BN454" s="41">
        <f t="shared" si="131"/>
        <v>1.0946</v>
      </c>
      <c r="BO454" s="41">
        <f t="shared" si="131"/>
        <v>1.0630666666666666</v>
      </c>
      <c r="BP454" s="41">
        <f t="shared" si="131"/>
        <v>1.0315333333333334</v>
      </c>
      <c r="BQ454" s="41">
        <f t="shared" si="131"/>
        <v>1</v>
      </c>
      <c r="BV454" s="34"/>
      <c r="BW454" s="7" t="s">
        <v>27</v>
      </c>
      <c r="BX454" s="7" t="s">
        <v>35</v>
      </c>
      <c r="BY454" s="41">
        <f t="shared" si="132"/>
        <v>1.151</v>
      </c>
      <c r="BZ454" s="41">
        <f t="shared" si="132"/>
        <v>1.151</v>
      </c>
      <c r="CA454" s="41">
        <f t="shared" si="132"/>
        <v>1.151</v>
      </c>
      <c r="CB454" s="41">
        <f t="shared" si="132"/>
        <v>1.151</v>
      </c>
      <c r="CC454" s="41">
        <f t="shared" si="132"/>
        <v>1.151</v>
      </c>
      <c r="CD454" s="41">
        <f t="shared" si="132"/>
        <v>1.151</v>
      </c>
      <c r="CE454" s="41">
        <f t="shared" si="132"/>
        <v>1.151</v>
      </c>
      <c r="CF454" s="41">
        <f t="shared" si="132"/>
        <v>1.151</v>
      </c>
      <c r="CG454" s="41">
        <f t="shared" si="132"/>
        <v>1.151</v>
      </c>
      <c r="CH454" s="41">
        <f t="shared" si="132"/>
        <v>1.151</v>
      </c>
      <c r="CI454" s="41">
        <f t="shared" si="132"/>
        <v>1.151</v>
      </c>
      <c r="CJ454" s="41">
        <f t="shared" si="132"/>
        <v>1.151</v>
      </c>
      <c r="CK454" s="41">
        <f t="shared" si="132"/>
        <v>1.151</v>
      </c>
      <c r="CL454" s="41">
        <f t="shared" si="132"/>
        <v>1.151</v>
      </c>
      <c r="CM454" s="41">
        <f t="shared" si="132"/>
        <v>1.151</v>
      </c>
      <c r="CN454" s="41">
        <f t="shared" si="132"/>
        <v>1.1409333333333334</v>
      </c>
      <c r="CO454" s="41">
        <f t="shared" si="132"/>
        <v>1.1308666666666667</v>
      </c>
      <c r="CP454" s="41">
        <f t="shared" si="132"/>
        <v>1.1208</v>
      </c>
      <c r="CQ454" s="41">
        <f t="shared" si="132"/>
        <v>1.1107333333333334</v>
      </c>
      <c r="CR454" s="41">
        <f t="shared" si="132"/>
        <v>1.1006666666666667</v>
      </c>
      <c r="CS454" s="41">
        <f t="shared" si="132"/>
        <v>1.0906</v>
      </c>
      <c r="CT454" s="41">
        <f t="shared" si="132"/>
        <v>1.0805333333333333</v>
      </c>
      <c r="CU454" s="41">
        <f t="shared" si="132"/>
        <v>1.0704666666666667</v>
      </c>
      <c r="CV454" s="41">
        <f t="shared" si="132"/>
        <v>1.0604</v>
      </c>
      <c r="CW454" s="41">
        <f t="shared" si="132"/>
        <v>1.0503333333333333</v>
      </c>
      <c r="CX454" s="41">
        <f t="shared" si="132"/>
        <v>1.0402666666666667</v>
      </c>
      <c r="CY454" s="41">
        <f t="shared" si="132"/>
        <v>1.0302</v>
      </c>
      <c r="CZ454" s="41">
        <f t="shared" si="132"/>
        <v>1.0201333333333333</v>
      </c>
      <c r="DA454" s="41">
        <f t="shared" si="132"/>
        <v>1.0100666666666667</v>
      </c>
      <c r="DB454" s="41">
        <f t="shared" si="132"/>
        <v>1</v>
      </c>
      <c r="DG454" s="34"/>
      <c r="DH454" s="7" t="s">
        <v>27</v>
      </c>
      <c r="DI454" s="7" t="s">
        <v>35</v>
      </c>
      <c r="DJ454" s="41">
        <f t="shared" si="133"/>
        <v>1.0269999999999999</v>
      </c>
      <c r="DK454" s="41">
        <f t="shared" si="133"/>
        <v>1.0269999999999999</v>
      </c>
      <c r="DL454" s="41">
        <f t="shared" si="133"/>
        <v>1.0269999999999999</v>
      </c>
      <c r="DM454" s="41">
        <f t="shared" si="133"/>
        <v>1.0269999999999999</v>
      </c>
      <c r="DN454" s="41">
        <f t="shared" si="133"/>
        <v>1.0269999999999999</v>
      </c>
      <c r="DO454" s="41">
        <f t="shared" si="133"/>
        <v>1.0269999999999999</v>
      </c>
      <c r="DP454" s="41">
        <f t="shared" si="133"/>
        <v>1.0269999999999999</v>
      </c>
      <c r="DQ454" s="41">
        <f t="shared" si="133"/>
        <v>1.0269999999999999</v>
      </c>
      <c r="DR454" s="41">
        <f t="shared" si="133"/>
        <v>1.0269999999999999</v>
      </c>
      <c r="DS454" s="41">
        <f t="shared" si="133"/>
        <v>1.0269999999999999</v>
      </c>
      <c r="DT454" s="41">
        <f t="shared" si="133"/>
        <v>1.0269999999999999</v>
      </c>
      <c r="DU454" s="41">
        <f t="shared" si="133"/>
        <v>1.0269999999999999</v>
      </c>
      <c r="DV454" s="41">
        <f t="shared" si="133"/>
        <v>1.0269999999999999</v>
      </c>
      <c r="DW454" s="41">
        <f t="shared" si="133"/>
        <v>1.0269999999999999</v>
      </c>
      <c r="DX454" s="41">
        <f t="shared" si="133"/>
        <v>1.0269999999999999</v>
      </c>
      <c r="DY454" s="41">
        <f t="shared" si="133"/>
        <v>1.0251999999999999</v>
      </c>
      <c r="DZ454" s="41">
        <f t="shared" si="133"/>
        <v>1.0234000000000001</v>
      </c>
      <c r="EA454" s="41">
        <f t="shared" si="133"/>
        <v>1.0216000000000001</v>
      </c>
      <c r="EB454" s="41">
        <f t="shared" si="133"/>
        <v>1.0198</v>
      </c>
      <c r="EC454" s="41">
        <f t="shared" si="133"/>
        <v>1.018</v>
      </c>
      <c r="ED454" s="41">
        <f t="shared" si="133"/>
        <v>1.0162</v>
      </c>
      <c r="EE454" s="41">
        <f t="shared" si="133"/>
        <v>1.0144</v>
      </c>
      <c r="EF454" s="41">
        <f t="shared" si="133"/>
        <v>1.0125999999999999</v>
      </c>
      <c r="EG454" s="41">
        <f t="shared" si="133"/>
        <v>1.0107999999999999</v>
      </c>
      <c r="EH454" s="41">
        <f t="shared" si="133"/>
        <v>1.0089999999999999</v>
      </c>
      <c r="EI454" s="41">
        <f t="shared" si="133"/>
        <v>1.0072000000000001</v>
      </c>
      <c r="EJ454" s="41">
        <f t="shared" si="133"/>
        <v>1.0054000000000001</v>
      </c>
      <c r="EK454" s="41">
        <f t="shared" si="133"/>
        <v>1.0036</v>
      </c>
      <c r="EL454" s="41">
        <f t="shared" si="133"/>
        <v>1.0018</v>
      </c>
      <c r="EM454" s="41">
        <f t="shared" si="133"/>
        <v>1</v>
      </c>
    </row>
    <row r="455" spans="1:143" x14ac:dyDescent="0.25">
      <c r="A455" s="34"/>
      <c r="B455" s="83" t="s">
        <v>27</v>
      </c>
      <c r="C455" s="83" t="s">
        <v>10</v>
      </c>
      <c r="D455" s="81">
        <f t="shared" si="130"/>
        <v>1.008</v>
      </c>
      <c r="E455" s="81">
        <f t="shared" si="130"/>
        <v>1.008</v>
      </c>
      <c r="F455" s="81">
        <f t="shared" si="130"/>
        <v>1.008</v>
      </c>
      <c r="G455" s="81">
        <f t="shared" si="130"/>
        <v>1.008</v>
      </c>
      <c r="H455" s="81">
        <f t="shared" si="130"/>
        <v>1.008</v>
      </c>
      <c r="I455" s="81">
        <f t="shared" si="130"/>
        <v>1.008</v>
      </c>
      <c r="J455" s="81">
        <f t="shared" si="130"/>
        <v>1.008</v>
      </c>
      <c r="K455" s="81">
        <f t="shared" si="130"/>
        <v>1.008</v>
      </c>
      <c r="L455" s="81">
        <f t="shared" si="130"/>
        <v>1.008</v>
      </c>
      <c r="M455" s="81">
        <f t="shared" si="130"/>
        <v>1.008</v>
      </c>
      <c r="N455" s="81">
        <f t="shared" si="130"/>
        <v>1.008</v>
      </c>
      <c r="O455" s="81">
        <f t="shared" si="130"/>
        <v>1.008</v>
      </c>
      <c r="P455" s="81">
        <f t="shared" si="130"/>
        <v>1.008</v>
      </c>
      <c r="Q455" s="81">
        <f t="shared" si="130"/>
        <v>1.008</v>
      </c>
      <c r="R455" s="81">
        <f t="shared" si="130"/>
        <v>1.008</v>
      </c>
      <c r="S455" s="81">
        <f t="shared" ref="S455:AG455" si="134">1+($C150*S$160/S$161)</f>
        <v>1.0074666666666667</v>
      </c>
      <c r="T455" s="81">
        <f t="shared" si="134"/>
        <v>1.0069333333333332</v>
      </c>
      <c r="U455" s="81">
        <f t="shared" si="134"/>
        <v>1.0064</v>
      </c>
      <c r="V455" s="81">
        <f t="shared" si="134"/>
        <v>1.0058666666666667</v>
      </c>
      <c r="W455" s="81">
        <f t="shared" si="134"/>
        <v>1.0053333333333334</v>
      </c>
      <c r="X455" s="81">
        <f t="shared" si="134"/>
        <v>1.0047999999999999</v>
      </c>
      <c r="Y455" s="81">
        <f t="shared" si="134"/>
        <v>1.0042666666666666</v>
      </c>
      <c r="Z455" s="81">
        <f t="shared" si="134"/>
        <v>1.0037333333333334</v>
      </c>
      <c r="AA455" s="81">
        <f t="shared" si="134"/>
        <v>1.0032000000000001</v>
      </c>
      <c r="AB455" s="81">
        <f t="shared" si="134"/>
        <v>1.0026666666666666</v>
      </c>
      <c r="AC455" s="81">
        <f t="shared" si="134"/>
        <v>1.0021333333333333</v>
      </c>
      <c r="AD455" s="81">
        <f t="shared" si="134"/>
        <v>1.0016</v>
      </c>
      <c r="AE455" s="81">
        <f t="shared" si="134"/>
        <v>1.0010666666666668</v>
      </c>
      <c r="AF455" s="81">
        <f t="shared" si="134"/>
        <v>1.0005333333333333</v>
      </c>
      <c r="AG455" s="81">
        <f t="shared" si="134"/>
        <v>1</v>
      </c>
      <c r="AK455" s="34"/>
      <c r="AL455" s="7" t="s">
        <v>27</v>
      </c>
      <c r="AM455" s="7" t="s">
        <v>10</v>
      </c>
      <c r="AN455" s="41">
        <f t="shared" si="131"/>
        <v>1.4729999999999999</v>
      </c>
      <c r="AO455" s="41">
        <f t="shared" si="131"/>
        <v>1.4729999999999999</v>
      </c>
      <c r="AP455" s="41">
        <f t="shared" si="131"/>
        <v>1.4729999999999999</v>
      </c>
      <c r="AQ455" s="41">
        <f t="shared" si="131"/>
        <v>1.4729999999999999</v>
      </c>
      <c r="AR455" s="41">
        <f t="shared" si="131"/>
        <v>1.4729999999999999</v>
      </c>
      <c r="AS455" s="41">
        <f t="shared" si="131"/>
        <v>1.4729999999999999</v>
      </c>
      <c r="AT455" s="41">
        <f t="shared" si="131"/>
        <v>1.4729999999999999</v>
      </c>
      <c r="AU455" s="41">
        <f t="shared" si="131"/>
        <v>1.4729999999999999</v>
      </c>
      <c r="AV455" s="41">
        <f t="shared" si="131"/>
        <v>1.4729999999999999</v>
      </c>
      <c r="AW455" s="41">
        <f t="shared" si="131"/>
        <v>1.4729999999999999</v>
      </c>
      <c r="AX455" s="41">
        <f t="shared" si="131"/>
        <v>1.4729999999999999</v>
      </c>
      <c r="AY455" s="41">
        <f t="shared" si="131"/>
        <v>1.4729999999999999</v>
      </c>
      <c r="AZ455" s="41">
        <f t="shared" si="131"/>
        <v>1.4729999999999999</v>
      </c>
      <c r="BA455" s="41">
        <f t="shared" si="131"/>
        <v>1.4729999999999999</v>
      </c>
      <c r="BB455" s="41">
        <f t="shared" si="131"/>
        <v>1.4729999999999999</v>
      </c>
      <c r="BC455" s="41">
        <f t="shared" ref="BC455:BQ455" si="135">1+($F150*S$160/S$161)</f>
        <v>1.4414666666666667</v>
      </c>
      <c r="BD455" s="41">
        <f t="shared" si="135"/>
        <v>1.4099333333333333</v>
      </c>
      <c r="BE455" s="41">
        <f t="shared" si="135"/>
        <v>1.3784000000000001</v>
      </c>
      <c r="BF455" s="41">
        <f t="shared" si="135"/>
        <v>1.3468666666666667</v>
      </c>
      <c r="BG455" s="41">
        <f t="shared" si="135"/>
        <v>1.3153333333333332</v>
      </c>
      <c r="BH455" s="41">
        <f t="shared" si="135"/>
        <v>1.2838000000000001</v>
      </c>
      <c r="BI455" s="41">
        <f t="shared" si="135"/>
        <v>1.2522666666666666</v>
      </c>
      <c r="BJ455" s="41">
        <f t="shared" si="135"/>
        <v>1.2207333333333334</v>
      </c>
      <c r="BK455" s="41">
        <f t="shared" si="135"/>
        <v>1.1892</v>
      </c>
      <c r="BL455" s="41">
        <f t="shared" si="135"/>
        <v>1.1576666666666666</v>
      </c>
      <c r="BM455" s="41">
        <f t="shared" si="135"/>
        <v>1.1261333333333332</v>
      </c>
      <c r="BN455" s="41">
        <f t="shared" si="135"/>
        <v>1.0946</v>
      </c>
      <c r="BO455" s="41">
        <f t="shared" si="135"/>
        <v>1.0630666666666666</v>
      </c>
      <c r="BP455" s="41">
        <f t="shared" si="135"/>
        <v>1.0315333333333334</v>
      </c>
      <c r="BQ455" s="41">
        <f t="shared" si="135"/>
        <v>1</v>
      </c>
      <c r="BV455" s="34"/>
      <c r="BW455" s="7" t="s">
        <v>27</v>
      </c>
      <c r="BX455" s="7" t="s">
        <v>10</v>
      </c>
      <c r="BY455" s="41">
        <f t="shared" si="132"/>
        <v>1.151</v>
      </c>
      <c r="BZ455" s="41">
        <f t="shared" si="132"/>
        <v>1.151</v>
      </c>
      <c r="CA455" s="41">
        <f t="shared" si="132"/>
        <v>1.151</v>
      </c>
      <c r="CB455" s="41">
        <f t="shared" si="132"/>
        <v>1.151</v>
      </c>
      <c r="CC455" s="41">
        <f t="shared" si="132"/>
        <v>1.151</v>
      </c>
      <c r="CD455" s="41">
        <f t="shared" si="132"/>
        <v>1.151</v>
      </c>
      <c r="CE455" s="41">
        <f t="shared" si="132"/>
        <v>1.151</v>
      </c>
      <c r="CF455" s="41">
        <f t="shared" si="132"/>
        <v>1.151</v>
      </c>
      <c r="CG455" s="41">
        <f t="shared" si="132"/>
        <v>1.151</v>
      </c>
      <c r="CH455" s="41">
        <f t="shared" si="132"/>
        <v>1.151</v>
      </c>
      <c r="CI455" s="41">
        <f t="shared" si="132"/>
        <v>1.151</v>
      </c>
      <c r="CJ455" s="41">
        <f t="shared" si="132"/>
        <v>1.151</v>
      </c>
      <c r="CK455" s="41">
        <f t="shared" si="132"/>
        <v>1.151</v>
      </c>
      <c r="CL455" s="41">
        <f t="shared" si="132"/>
        <v>1.151</v>
      </c>
      <c r="CM455" s="41">
        <f t="shared" si="132"/>
        <v>1.151</v>
      </c>
      <c r="CN455" s="41">
        <f t="shared" ref="CN455:DB455" si="136">1+($E150*S$160/S$161)</f>
        <v>1.1409333333333334</v>
      </c>
      <c r="CO455" s="41">
        <f t="shared" si="136"/>
        <v>1.1308666666666667</v>
      </c>
      <c r="CP455" s="41">
        <f t="shared" si="136"/>
        <v>1.1208</v>
      </c>
      <c r="CQ455" s="41">
        <f t="shared" si="136"/>
        <v>1.1107333333333334</v>
      </c>
      <c r="CR455" s="41">
        <f t="shared" si="136"/>
        <v>1.1006666666666667</v>
      </c>
      <c r="CS455" s="41">
        <f t="shared" si="136"/>
        <v>1.0906</v>
      </c>
      <c r="CT455" s="41">
        <f t="shared" si="136"/>
        <v>1.0805333333333333</v>
      </c>
      <c r="CU455" s="41">
        <f t="shared" si="136"/>
        <v>1.0704666666666667</v>
      </c>
      <c r="CV455" s="41">
        <f t="shared" si="136"/>
        <v>1.0604</v>
      </c>
      <c r="CW455" s="41">
        <f t="shared" si="136"/>
        <v>1.0503333333333333</v>
      </c>
      <c r="CX455" s="41">
        <f t="shared" si="136"/>
        <v>1.0402666666666667</v>
      </c>
      <c r="CY455" s="41">
        <f t="shared" si="136"/>
        <v>1.0302</v>
      </c>
      <c r="CZ455" s="41">
        <f t="shared" si="136"/>
        <v>1.0201333333333333</v>
      </c>
      <c r="DA455" s="41">
        <f t="shared" si="136"/>
        <v>1.0100666666666667</v>
      </c>
      <c r="DB455" s="41">
        <f t="shared" si="136"/>
        <v>1</v>
      </c>
      <c r="DG455" s="34"/>
      <c r="DH455" s="7" t="s">
        <v>27</v>
      </c>
      <c r="DI455" s="7" t="s">
        <v>10</v>
      </c>
      <c r="DJ455" s="41">
        <f t="shared" si="133"/>
        <v>1.0269999999999999</v>
      </c>
      <c r="DK455" s="41">
        <f t="shared" si="133"/>
        <v>1.0269999999999999</v>
      </c>
      <c r="DL455" s="41">
        <f t="shared" si="133"/>
        <v>1.0269999999999999</v>
      </c>
      <c r="DM455" s="41">
        <f t="shared" si="133"/>
        <v>1.0269999999999999</v>
      </c>
      <c r="DN455" s="41">
        <f t="shared" si="133"/>
        <v>1.0269999999999999</v>
      </c>
      <c r="DO455" s="41">
        <f t="shared" si="133"/>
        <v>1.0269999999999999</v>
      </c>
      <c r="DP455" s="41">
        <f t="shared" si="133"/>
        <v>1.0269999999999999</v>
      </c>
      <c r="DQ455" s="41">
        <f t="shared" si="133"/>
        <v>1.0269999999999999</v>
      </c>
      <c r="DR455" s="41">
        <f t="shared" si="133"/>
        <v>1.0269999999999999</v>
      </c>
      <c r="DS455" s="41">
        <f t="shared" si="133"/>
        <v>1.0269999999999999</v>
      </c>
      <c r="DT455" s="41">
        <f t="shared" si="133"/>
        <v>1.0269999999999999</v>
      </c>
      <c r="DU455" s="41">
        <f t="shared" si="133"/>
        <v>1.0269999999999999</v>
      </c>
      <c r="DV455" s="41">
        <f t="shared" si="133"/>
        <v>1.0269999999999999</v>
      </c>
      <c r="DW455" s="41">
        <f t="shared" si="133"/>
        <v>1.0269999999999999</v>
      </c>
      <c r="DX455" s="41">
        <f t="shared" si="133"/>
        <v>1.0269999999999999</v>
      </c>
      <c r="DY455" s="41">
        <f t="shared" ref="DY455:EM455" si="137">1+($D150*S$160/S$161)</f>
        <v>1.0251999999999999</v>
      </c>
      <c r="DZ455" s="41">
        <f t="shared" si="137"/>
        <v>1.0234000000000001</v>
      </c>
      <c r="EA455" s="41">
        <f t="shared" si="137"/>
        <v>1.0216000000000001</v>
      </c>
      <c r="EB455" s="41">
        <f t="shared" si="137"/>
        <v>1.0198</v>
      </c>
      <c r="EC455" s="41">
        <f t="shared" si="137"/>
        <v>1.018</v>
      </c>
      <c r="ED455" s="41">
        <f t="shared" si="137"/>
        <v>1.0162</v>
      </c>
      <c r="EE455" s="41">
        <f t="shared" si="137"/>
        <v>1.0144</v>
      </c>
      <c r="EF455" s="41">
        <f t="shared" si="137"/>
        <v>1.0125999999999999</v>
      </c>
      <c r="EG455" s="41">
        <f t="shared" si="137"/>
        <v>1.0107999999999999</v>
      </c>
      <c r="EH455" s="41">
        <f t="shared" si="137"/>
        <v>1.0089999999999999</v>
      </c>
      <c r="EI455" s="41">
        <f t="shared" si="137"/>
        <v>1.0072000000000001</v>
      </c>
      <c r="EJ455" s="41">
        <f t="shared" si="137"/>
        <v>1.0054000000000001</v>
      </c>
      <c r="EK455" s="41">
        <f t="shared" si="137"/>
        <v>1.0036</v>
      </c>
      <c r="EL455" s="41">
        <f t="shared" si="137"/>
        <v>1.0018</v>
      </c>
      <c r="EM455" s="41">
        <f t="shared" si="137"/>
        <v>1</v>
      </c>
    </row>
    <row r="456" spans="1:143" x14ac:dyDescent="0.25">
      <c r="A456" s="34"/>
      <c r="B456" s="83" t="s">
        <v>29</v>
      </c>
      <c r="C456" s="83" t="s">
        <v>147</v>
      </c>
      <c r="D456" s="81">
        <f t="shared" ref="D456:AG464" si="138">1+($C142*D$160/D$161)</f>
        <v>1.024</v>
      </c>
      <c r="E456" s="81">
        <f t="shared" si="138"/>
        <v>1.024</v>
      </c>
      <c r="F456" s="81">
        <f t="shared" si="138"/>
        <v>1.024</v>
      </c>
      <c r="G456" s="81">
        <f t="shared" si="138"/>
        <v>1.024</v>
      </c>
      <c r="H456" s="81">
        <f t="shared" si="138"/>
        <v>1.024</v>
      </c>
      <c r="I456" s="81">
        <f t="shared" si="138"/>
        <v>1.024</v>
      </c>
      <c r="J456" s="81">
        <f t="shared" si="138"/>
        <v>1.024</v>
      </c>
      <c r="K456" s="81">
        <f t="shared" si="138"/>
        <v>1.024</v>
      </c>
      <c r="L456" s="81">
        <f t="shared" si="138"/>
        <v>1.024</v>
      </c>
      <c r="M456" s="81">
        <f t="shared" si="138"/>
        <v>1.024</v>
      </c>
      <c r="N456" s="81">
        <f t="shared" si="138"/>
        <v>1.024</v>
      </c>
      <c r="O456" s="81">
        <f t="shared" si="138"/>
        <v>1.024</v>
      </c>
      <c r="P456" s="81">
        <f t="shared" si="138"/>
        <v>1.024</v>
      </c>
      <c r="Q456" s="81">
        <f t="shared" si="138"/>
        <v>1.024</v>
      </c>
      <c r="R456" s="81">
        <f t="shared" si="138"/>
        <v>1.024</v>
      </c>
      <c r="S456" s="81">
        <f t="shared" si="138"/>
        <v>1.0224</v>
      </c>
      <c r="T456" s="81">
        <f t="shared" si="138"/>
        <v>1.0207999999999999</v>
      </c>
      <c r="U456" s="81">
        <f t="shared" si="138"/>
        <v>1.0192000000000001</v>
      </c>
      <c r="V456" s="81">
        <f t="shared" si="138"/>
        <v>1.0176000000000001</v>
      </c>
      <c r="W456" s="81">
        <f t="shared" si="138"/>
        <v>1.016</v>
      </c>
      <c r="X456" s="81">
        <f t="shared" si="138"/>
        <v>1.0144</v>
      </c>
      <c r="Y456" s="81">
        <f t="shared" si="138"/>
        <v>1.0127999999999999</v>
      </c>
      <c r="Z456" s="81">
        <f t="shared" si="138"/>
        <v>1.0112000000000001</v>
      </c>
      <c r="AA456" s="81">
        <f t="shared" si="138"/>
        <v>1.0096000000000001</v>
      </c>
      <c r="AB456" s="81">
        <f t="shared" si="138"/>
        <v>1.008</v>
      </c>
      <c r="AC456" s="81">
        <f t="shared" si="138"/>
        <v>1.0064</v>
      </c>
      <c r="AD456" s="81">
        <f t="shared" si="138"/>
        <v>1.0047999999999999</v>
      </c>
      <c r="AE456" s="81">
        <f t="shared" si="138"/>
        <v>1.0032000000000001</v>
      </c>
      <c r="AF456" s="81">
        <f t="shared" si="138"/>
        <v>1.0016</v>
      </c>
      <c r="AG456" s="81">
        <f t="shared" si="138"/>
        <v>1</v>
      </c>
      <c r="AK456" s="34"/>
      <c r="AL456" s="7" t="s">
        <v>29</v>
      </c>
      <c r="AM456" s="7" t="s">
        <v>147</v>
      </c>
      <c r="AN456" s="41">
        <f t="shared" ref="AN456:BQ464" si="139">1+($F142*D$160/D$161)</f>
        <v>1.4729999999999999</v>
      </c>
      <c r="AO456" s="41">
        <f t="shared" si="139"/>
        <v>1.4729999999999999</v>
      </c>
      <c r="AP456" s="41">
        <f t="shared" si="139"/>
        <v>1.4729999999999999</v>
      </c>
      <c r="AQ456" s="41">
        <f t="shared" si="139"/>
        <v>1.4729999999999999</v>
      </c>
      <c r="AR456" s="41">
        <f t="shared" si="139"/>
        <v>1.4729999999999999</v>
      </c>
      <c r="AS456" s="41">
        <f t="shared" si="139"/>
        <v>1.4729999999999999</v>
      </c>
      <c r="AT456" s="41">
        <f t="shared" si="139"/>
        <v>1.4729999999999999</v>
      </c>
      <c r="AU456" s="41">
        <f t="shared" si="139"/>
        <v>1.4729999999999999</v>
      </c>
      <c r="AV456" s="41">
        <f t="shared" si="139"/>
        <v>1.4729999999999999</v>
      </c>
      <c r="AW456" s="41">
        <f t="shared" si="139"/>
        <v>1.4729999999999999</v>
      </c>
      <c r="AX456" s="41">
        <f t="shared" si="139"/>
        <v>1.4729999999999999</v>
      </c>
      <c r="AY456" s="41">
        <f t="shared" si="139"/>
        <v>1.4729999999999999</v>
      </c>
      <c r="AZ456" s="41">
        <f t="shared" si="139"/>
        <v>1.4729999999999999</v>
      </c>
      <c r="BA456" s="41">
        <f t="shared" si="139"/>
        <v>1.4729999999999999</v>
      </c>
      <c r="BB456" s="41">
        <f t="shared" si="139"/>
        <v>1.4729999999999999</v>
      </c>
      <c r="BC456" s="41">
        <f t="shared" si="139"/>
        <v>1.4414666666666667</v>
      </c>
      <c r="BD456" s="41">
        <f t="shared" si="139"/>
        <v>1.4099333333333333</v>
      </c>
      <c r="BE456" s="41">
        <f t="shared" si="139"/>
        <v>1.3784000000000001</v>
      </c>
      <c r="BF456" s="41">
        <f t="shared" si="139"/>
        <v>1.3468666666666667</v>
      </c>
      <c r="BG456" s="41">
        <f t="shared" si="139"/>
        <v>1.3153333333333332</v>
      </c>
      <c r="BH456" s="41">
        <f t="shared" si="139"/>
        <v>1.2838000000000001</v>
      </c>
      <c r="BI456" s="41">
        <f t="shared" si="139"/>
        <v>1.2522666666666666</v>
      </c>
      <c r="BJ456" s="41">
        <f t="shared" si="139"/>
        <v>1.2207333333333334</v>
      </c>
      <c r="BK456" s="41">
        <f t="shared" si="139"/>
        <v>1.1892</v>
      </c>
      <c r="BL456" s="41">
        <f t="shared" si="139"/>
        <v>1.1576666666666666</v>
      </c>
      <c r="BM456" s="41">
        <f t="shared" si="139"/>
        <v>1.1261333333333332</v>
      </c>
      <c r="BN456" s="41">
        <f t="shared" si="139"/>
        <v>1.0946</v>
      </c>
      <c r="BO456" s="41">
        <f t="shared" si="139"/>
        <v>1.0630666666666666</v>
      </c>
      <c r="BP456" s="41">
        <f t="shared" si="139"/>
        <v>1.0315333333333334</v>
      </c>
      <c r="BQ456" s="41">
        <f t="shared" si="139"/>
        <v>1</v>
      </c>
      <c r="BV456" s="34"/>
      <c r="BW456" s="7" t="s">
        <v>29</v>
      </c>
      <c r="BX456" s="7" t="s">
        <v>147</v>
      </c>
      <c r="BY456" s="41">
        <f t="shared" ref="BY456:DB464" si="140">1+($E142*D$160/D$161)</f>
        <v>1.1850000000000001</v>
      </c>
      <c r="BZ456" s="41">
        <f t="shared" si="140"/>
        <v>1.1850000000000001</v>
      </c>
      <c r="CA456" s="41">
        <f t="shared" si="140"/>
        <v>1.1850000000000001</v>
      </c>
      <c r="CB456" s="41">
        <f t="shared" si="140"/>
        <v>1.1850000000000001</v>
      </c>
      <c r="CC456" s="41">
        <f t="shared" si="140"/>
        <v>1.1850000000000001</v>
      </c>
      <c r="CD456" s="41">
        <f t="shared" si="140"/>
        <v>1.1850000000000001</v>
      </c>
      <c r="CE456" s="41">
        <f t="shared" si="140"/>
        <v>1.1850000000000001</v>
      </c>
      <c r="CF456" s="41">
        <f t="shared" si="140"/>
        <v>1.1850000000000001</v>
      </c>
      <c r="CG456" s="41">
        <f t="shared" si="140"/>
        <v>1.1850000000000001</v>
      </c>
      <c r="CH456" s="41">
        <f t="shared" si="140"/>
        <v>1.1850000000000001</v>
      </c>
      <c r="CI456" s="41">
        <f t="shared" si="140"/>
        <v>1.1850000000000001</v>
      </c>
      <c r="CJ456" s="41">
        <f t="shared" si="140"/>
        <v>1.1850000000000001</v>
      </c>
      <c r="CK456" s="41">
        <f t="shared" si="140"/>
        <v>1.1850000000000001</v>
      </c>
      <c r="CL456" s="41">
        <f t="shared" si="140"/>
        <v>1.1850000000000001</v>
      </c>
      <c r="CM456" s="41">
        <f t="shared" si="140"/>
        <v>1.1850000000000001</v>
      </c>
      <c r="CN456" s="41">
        <f t="shared" si="140"/>
        <v>1.1726666666666667</v>
      </c>
      <c r="CO456" s="41">
        <f t="shared" si="140"/>
        <v>1.1603333333333334</v>
      </c>
      <c r="CP456" s="41">
        <f t="shared" si="140"/>
        <v>1.1479999999999999</v>
      </c>
      <c r="CQ456" s="41">
        <f t="shared" si="140"/>
        <v>1.1356666666666666</v>
      </c>
      <c r="CR456" s="41">
        <f t="shared" si="140"/>
        <v>1.1233333333333333</v>
      </c>
      <c r="CS456" s="41">
        <f t="shared" si="140"/>
        <v>1.111</v>
      </c>
      <c r="CT456" s="41">
        <f t="shared" si="140"/>
        <v>1.0986666666666667</v>
      </c>
      <c r="CU456" s="41">
        <f t="shared" si="140"/>
        <v>1.0863333333333334</v>
      </c>
      <c r="CV456" s="41">
        <f t="shared" si="140"/>
        <v>1.0740000000000001</v>
      </c>
      <c r="CW456" s="41">
        <f t="shared" si="140"/>
        <v>1.0616666666666668</v>
      </c>
      <c r="CX456" s="41">
        <f t="shared" si="140"/>
        <v>1.0493333333333332</v>
      </c>
      <c r="CY456" s="41">
        <f t="shared" si="140"/>
        <v>1.0369999999999999</v>
      </c>
      <c r="CZ456" s="41">
        <f t="shared" si="140"/>
        <v>1.0246666666666666</v>
      </c>
      <c r="DA456" s="41">
        <f t="shared" si="140"/>
        <v>1.0123333333333333</v>
      </c>
      <c r="DB456" s="41">
        <f t="shared" si="140"/>
        <v>1</v>
      </c>
      <c r="DG456" s="34"/>
      <c r="DH456" s="7" t="s">
        <v>29</v>
      </c>
      <c r="DI456" s="57" t="s">
        <v>147</v>
      </c>
      <c r="DJ456" s="41">
        <f t="shared" ref="DJ456:EM464" si="141">1+($D142*D$160/D$161)</f>
        <v>1.0469999999999999</v>
      </c>
      <c r="DK456" s="41">
        <f t="shared" si="141"/>
        <v>1.0469999999999999</v>
      </c>
      <c r="DL456" s="41">
        <f t="shared" si="141"/>
        <v>1.0469999999999999</v>
      </c>
      <c r="DM456" s="41">
        <f t="shared" si="141"/>
        <v>1.0469999999999999</v>
      </c>
      <c r="DN456" s="41">
        <f t="shared" si="141"/>
        <v>1.0469999999999999</v>
      </c>
      <c r="DO456" s="41">
        <f t="shared" si="141"/>
        <v>1.0469999999999999</v>
      </c>
      <c r="DP456" s="41">
        <f t="shared" si="141"/>
        <v>1.0469999999999999</v>
      </c>
      <c r="DQ456" s="41">
        <f t="shared" si="141"/>
        <v>1.0469999999999999</v>
      </c>
      <c r="DR456" s="41">
        <f t="shared" si="141"/>
        <v>1.0469999999999999</v>
      </c>
      <c r="DS456" s="41">
        <f t="shared" si="141"/>
        <v>1.0469999999999999</v>
      </c>
      <c r="DT456" s="41">
        <f t="shared" si="141"/>
        <v>1.0469999999999999</v>
      </c>
      <c r="DU456" s="41">
        <f t="shared" si="141"/>
        <v>1.0469999999999999</v>
      </c>
      <c r="DV456" s="41">
        <f t="shared" si="141"/>
        <v>1.0469999999999999</v>
      </c>
      <c r="DW456" s="41">
        <f t="shared" si="141"/>
        <v>1.0469999999999999</v>
      </c>
      <c r="DX456" s="41">
        <f t="shared" si="141"/>
        <v>1.0469999999999999</v>
      </c>
      <c r="DY456" s="41">
        <f t="shared" si="141"/>
        <v>1.0438666666666667</v>
      </c>
      <c r="DZ456" s="41">
        <f t="shared" si="141"/>
        <v>1.0407333333333333</v>
      </c>
      <c r="EA456" s="41">
        <f t="shared" si="141"/>
        <v>1.0376000000000001</v>
      </c>
      <c r="EB456" s="41">
        <f t="shared" si="141"/>
        <v>1.0344666666666666</v>
      </c>
      <c r="EC456" s="41">
        <f t="shared" si="141"/>
        <v>1.0313333333333334</v>
      </c>
      <c r="ED456" s="41">
        <f t="shared" si="141"/>
        <v>1.0282</v>
      </c>
      <c r="EE456" s="41">
        <f t="shared" si="141"/>
        <v>1.0250666666666666</v>
      </c>
      <c r="EF456" s="41">
        <f t="shared" si="141"/>
        <v>1.0219333333333334</v>
      </c>
      <c r="EG456" s="41">
        <f t="shared" si="141"/>
        <v>1.0187999999999999</v>
      </c>
      <c r="EH456" s="41">
        <f t="shared" si="141"/>
        <v>1.0156666666666667</v>
      </c>
      <c r="EI456" s="41">
        <f t="shared" si="141"/>
        <v>1.0125333333333333</v>
      </c>
      <c r="EJ456" s="41">
        <f t="shared" si="141"/>
        <v>1.0094000000000001</v>
      </c>
      <c r="EK456" s="41">
        <f t="shared" si="141"/>
        <v>1.0062666666666666</v>
      </c>
      <c r="EL456" s="41">
        <f t="shared" si="141"/>
        <v>1.0031333333333334</v>
      </c>
      <c r="EM456" s="41">
        <f t="shared" si="141"/>
        <v>1</v>
      </c>
    </row>
    <row r="457" spans="1:143" x14ac:dyDescent="0.25">
      <c r="A457" s="34"/>
      <c r="B457" s="83" t="s">
        <v>29</v>
      </c>
      <c r="C457" s="83" t="s">
        <v>148</v>
      </c>
      <c r="D457" s="81">
        <f t="shared" si="138"/>
        <v>1.024</v>
      </c>
      <c r="E457" s="81">
        <f t="shared" si="138"/>
        <v>1.024</v>
      </c>
      <c r="F457" s="81">
        <f t="shared" si="138"/>
        <v>1.024</v>
      </c>
      <c r="G457" s="81">
        <f t="shared" si="138"/>
        <v>1.024</v>
      </c>
      <c r="H457" s="81">
        <f t="shared" si="138"/>
        <v>1.024</v>
      </c>
      <c r="I457" s="81">
        <f t="shared" si="138"/>
        <v>1.024</v>
      </c>
      <c r="J457" s="81">
        <f t="shared" si="138"/>
        <v>1.024</v>
      </c>
      <c r="K457" s="81">
        <f t="shared" si="138"/>
        <v>1.024</v>
      </c>
      <c r="L457" s="81">
        <f t="shared" si="138"/>
        <v>1.024</v>
      </c>
      <c r="M457" s="81">
        <f t="shared" si="138"/>
        <v>1.024</v>
      </c>
      <c r="N457" s="81">
        <f t="shared" si="138"/>
        <v>1.024</v>
      </c>
      <c r="O457" s="81">
        <f t="shared" si="138"/>
        <v>1.024</v>
      </c>
      <c r="P457" s="81">
        <f t="shared" si="138"/>
        <v>1.024</v>
      </c>
      <c r="Q457" s="81">
        <f t="shared" si="138"/>
        <v>1.024</v>
      </c>
      <c r="R457" s="81">
        <f t="shared" si="138"/>
        <v>1.024</v>
      </c>
      <c r="S457" s="81">
        <f t="shared" si="138"/>
        <v>1.0224</v>
      </c>
      <c r="T457" s="81">
        <f t="shared" si="138"/>
        <v>1.0207999999999999</v>
      </c>
      <c r="U457" s="81">
        <f t="shared" si="138"/>
        <v>1.0192000000000001</v>
      </c>
      <c r="V457" s="81">
        <f t="shared" si="138"/>
        <v>1.0176000000000001</v>
      </c>
      <c r="W457" s="81">
        <f t="shared" si="138"/>
        <v>1.016</v>
      </c>
      <c r="X457" s="81">
        <f t="shared" si="138"/>
        <v>1.0144</v>
      </c>
      <c r="Y457" s="81">
        <f t="shared" si="138"/>
        <v>1.0127999999999999</v>
      </c>
      <c r="Z457" s="81">
        <f t="shared" si="138"/>
        <v>1.0112000000000001</v>
      </c>
      <c r="AA457" s="81">
        <f t="shared" si="138"/>
        <v>1.0096000000000001</v>
      </c>
      <c r="AB457" s="81">
        <f t="shared" si="138"/>
        <v>1.008</v>
      </c>
      <c r="AC457" s="81">
        <f t="shared" si="138"/>
        <v>1.0064</v>
      </c>
      <c r="AD457" s="81">
        <f t="shared" si="138"/>
        <v>1.0047999999999999</v>
      </c>
      <c r="AE457" s="81">
        <f t="shared" si="138"/>
        <v>1.0032000000000001</v>
      </c>
      <c r="AF457" s="81">
        <f t="shared" si="138"/>
        <v>1.0016</v>
      </c>
      <c r="AG457" s="81">
        <f t="shared" si="138"/>
        <v>1</v>
      </c>
      <c r="AK457" s="34"/>
      <c r="AL457" s="7" t="s">
        <v>29</v>
      </c>
      <c r="AM457" s="7" t="s">
        <v>148</v>
      </c>
      <c r="AN457" s="41">
        <f t="shared" si="139"/>
        <v>1.4729999999999999</v>
      </c>
      <c r="AO457" s="41">
        <f t="shared" si="139"/>
        <v>1.4729999999999999</v>
      </c>
      <c r="AP457" s="41">
        <f t="shared" si="139"/>
        <v>1.4729999999999999</v>
      </c>
      <c r="AQ457" s="41">
        <f t="shared" si="139"/>
        <v>1.4729999999999999</v>
      </c>
      <c r="AR457" s="41">
        <f t="shared" si="139"/>
        <v>1.4729999999999999</v>
      </c>
      <c r="AS457" s="41">
        <f t="shared" si="139"/>
        <v>1.4729999999999999</v>
      </c>
      <c r="AT457" s="41">
        <f t="shared" si="139"/>
        <v>1.4729999999999999</v>
      </c>
      <c r="AU457" s="41">
        <f t="shared" si="139"/>
        <v>1.4729999999999999</v>
      </c>
      <c r="AV457" s="41">
        <f t="shared" si="139"/>
        <v>1.4729999999999999</v>
      </c>
      <c r="AW457" s="41">
        <f t="shared" si="139"/>
        <v>1.4729999999999999</v>
      </c>
      <c r="AX457" s="41">
        <f t="shared" si="139"/>
        <v>1.4729999999999999</v>
      </c>
      <c r="AY457" s="41">
        <f t="shared" si="139"/>
        <v>1.4729999999999999</v>
      </c>
      <c r="AZ457" s="41">
        <f t="shared" si="139"/>
        <v>1.4729999999999999</v>
      </c>
      <c r="BA457" s="41">
        <f t="shared" si="139"/>
        <v>1.4729999999999999</v>
      </c>
      <c r="BB457" s="41">
        <f t="shared" si="139"/>
        <v>1.4729999999999999</v>
      </c>
      <c r="BC457" s="41">
        <f t="shared" si="139"/>
        <v>1.4414666666666667</v>
      </c>
      <c r="BD457" s="41">
        <f t="shared" si="139"/>
        <v>1.4099333333333333</v>
      </c>
      <c r="BE457" s="41">
        <f t="shared" si="139"/>
        <v>1.3784000000000001</v>
      </c>
      <c r="BF457" s="41">
        <f t="shared" si="139"/>
        <v>1.3468666666666667</v>
      </c>
      <c r="BG457" s="41">
        <f t="shared" si="139"/>
        <v>1.3153333333333332</v>
      </c>
      <c r="BH457" s="41">
        <f t="shared" si="139"/>
        <v>1.2838000000000001</v>
      </c>
      <c r="BI457" s="41">
        <f t="shared" si="139"/>
        <v>1.2522666666666666</v>
      </c>
      <c r="BJ457" s="41">
        <f t="shared" si="139"/>
        <v>1.2207333333333334</v>
      </c>
      <c r="BK457" s="41">
        <f t="shared" si="139"/>
        <v>1.1892</v>
      </c>
      <c r="BL457" s="41">
        <f t="shared" si="139"/>
        <v>1.1576666666666666</v>
      </c>
      <c r="BM457" s="41">
        <f t="shared" si="139"/>
        <v>1.1261333333333332</v>
      </c>
      <c r="BN457" s="41">
        <f t="shared" si="139"/>
        <v>1.0946</v>
      </c>
      <c r="BO457" s="41">
        <f t="shared" si="139"/>
        <v>1.0630666666666666</v>
      </c>
      <c r="BP457" s="41">
        <f t="shared" si="139"/>
        <v>1.0315333333333334</v>
      </c>
      <c r="BQ457" s="41">
        <f t="shared" si="139"/>
        <v>1</v>
      </c>
      <c r="BV457" s="34"/>
      <c r="BW457" s="7" t="s">
        <v>29</v>
      </c>
      <c r="BX457" s="7" t="s">
        <v>148</v>
      </c>
      <c r="BY457" s="41">
        <f t="shared" si="140"/>
        <v>1.1850000000000001</v>
      </c>
      <c r="BZ457" s="41">
        <f t="shared" si="140"/>
        <v>1.1850000000000001</v>
      </c>
      <c r="CA457" s="41">
        <f t="shared" si="140"/>
        <v>1.1850000000000001</v>
      </c>
      <c r="CB457" s="41">
        <f t="shared" si="140"/>
        <v>1.1850000000000001</v>
      </c>
      <c r="CC457" s="41">
        <f t="shared" si="140"/>
        <v>1.1850000000000001</v>
      </c>
      <c r="CD457" s="41">
        <f t="shared" si="140"/>
        <v>1.1850000000000001</v>
      </c>
      <c r="CE457" s="41">
        <f t="shared" si="140"/>
        <v>1.1850000000000001</v>
      </c>
      <c r="CF457" s="41">
        <f t="shared" si="140"/>
        <v>1.1850000000000001</v>
      </c>
      <c r="CG457" s="41">
        <f t="shared" si="140"/>
        <v>1.1850000000000001</v>
      </c>
      <c r="CH457" s="41">
        <f t="shared" si="140"/>
        <v>1.1850000000000001</v>
      </c>
      <c r="CI457" s="41">
        <f t="shared" si="140"/>
        <v>1.1850000000000001</v>
      </c>
      <c r="CJ457" s="41">
        <f t="shared" si="140"/>
        <v>1.1850000000000001</v>
      </c>
      <c r="CK457" s="41">
        <f t="shared" si="140"/>
        <v>1.1850000000000001</v>
      </c>
      <c r="CL457" s="41">
        <f t="shared" si="140"/>
        <v>1.1850000000000001</v>
      </c>
      <c r="CM457" s="41">
        <f t="shared" si="140"/>
        <v>1.1850000000000001</v>
      </c>
      <c r="CN457" s="41">
        <f t="shared" si="140"/>
        <v>1.1726666666666667</v>
      </c>
      <c r="CO457" s="41">
        <f t="shared" si="140"/>
        <v>1.1603333333333334</v>
      </c>
      <c r="CP457" s="41">
        <f t="shared" si="140"/>
        <v>1.1479999999999999</v>
      </c>
      <c r="CQ457" s="41">
        <f t="shared" si="140"/>
        <v>1.1356666666666666</v>
      </c>
      <c r="CR457" s="41">
        <f t="shared" si="140"/>
        <v>1.1233333333333333</v>
      </c>
      <c r="CS457" s="41">
        <f t="shared" si="140"/>
        <v>1.111</v>
      </c>
      <c r="CT457" s="41">
        <f t="shared" si="140"/>
        <v>1.0986666666666667</v>
      </c>
      <c r="CU457" s="41">
        <f t="shared" si="140"/>
        <v>1.0863333333333334</v>
      </c>
      <c r="CV457" s="41">
        <f t="shared" si="140"/>
        <v>1.0740000000000001</v>
      </c>
      <c r="CW457" s="41">
        <f t="shared" si="140"/>
        <v>1.0616666666666668</v>
      </c>
      <c r="CX457" s="41">
        <f t="shared" si="140"/>
        <v>1.0493333333333332</v>
      </c>
      <c r="CY457" s="41">
        <f t="shared" si="140"/>
        <v>1.0369999999999999</v>
      </c>
      <c r="CZ457" s="41">
        <f t="shared" si="140"/>
        <v>1.0246666666666666</v>
      </c>
      <c r="DA457" s="41">
        <f t="shared" si="140"/>
        <v>1.0123333333333333</v>
      </c>
      <c r="DB457" s="41">
        <f t="shared" si="140"/>
        <v>1</v>
      </c>
      <c r="DG457" s="34"/>
      <c r="DH457" s="7" t="s">
        <v>29</v>
      </c>
      <c r="DI457" s="57" t="s">
        <v>148</v>
      </c>
      <c r="DJ457" s="41">
        <f t="shared" si="141"/>
        <v>1.0469999999999999</v>
      </c>
      <c r="DK457" s="41">
        <f t="shared" si="141"/>
        <v>1.0469999999999999</v>
      </c>
      <c r="DL457" s="41">
        <f t="shared" si="141"/>
        <v>1.0469999999999999</v>
      </c>
      <c r="DM457" s="41">
        <f t="shared" si="141"/>
        <v>1.0469999999999999</v>
      </c>
      <c r="DN457" s="41">
        <f t="shared" si="141"/>
        <v>1.0469999999999999</v>
      </c>
      <c r="DO457" s="41">
        <f t="shared" si="141"/>
        <v>1.0469999999999999</v>
      </c>
      <c r="DP457" s="41">
        <f t="shared" si="141"/>
        <v>1.0469999999999999</v>
      </c>
      <c r="DQ457" s="41">
        <f t="shared" si="141"/>
        <v>1.0469999999999999</v>
      </c>
      <c r="DR457" s="41">
        <f t="shared" si="141"/>
        <v>1.0469999999999999</v>
      </c>
      <c r="DS457" s="41">
        <f t="shared" si="141"/>
        <v>1.0469999999999999</v>
      </c>
      <c r="DT457" s="41">
        <f t="shared" si="141"/>
        <v>1.0469999999999999</v>
      </c>
      <c r="DU457" s="41">
        <f t="shared" si="141"/>
        <v>1.0469999999999999</v>
      </c>
      <c r="DV457" s="41">
        <f t="shared" si="141"/>
        <v>1.0469999999999999</v>
      </c>
      <c r="DW457" s="41">
        <f t="shared" si="141"/>
        <v>1.0469999999999999</v>
      </c>
      <c r="DX457" s="41">
        <f t="shared" si="141"/>
        <v>1.0469999999999999</v>
      </c>
      <c r="DY457" s="41">
        <f t="shared" si="141"/>
        <v>1.0438666666666667</v>
      </c>
      <c r="DZ457" s="41">
        <f t="shared" si="141"/>
        <v>1.0407333333333333</v>
      </c>
      <c r="EA457" s="41">
        <f t="shared" si="141"/>
        <v>1.0376000000000001</v>
      </c>
      <c r="EB457" s="41">
        <f t="shared" si="141"/>
        <v>1.0344666666666666</v>
      </c>
      <c r="EC457" s="41">
        <f t="shared" si="141"/>
        <v>1.0313333333333334</v>
      </c>
      <c r="ED457" s="41">
        <f t="shared" si="141"/>
        <v>1.0282</v>
      </c>
      <c r="EE457" s="41">
        <f t="shared" si="141"/>
        <v>1.0250666666666666</v>
      </c>
      <c r="EF457" s="41">
        <f t="shared" si="141"/>
        <v>1.0219333333333334</v>
      </c>
      <c r="EG457" s="41">
        <f t="shared" si="141"/>
        <v>1.0187999999999999</v>
      </c>
      <c r="EH457" s="41">
        <f t="shared" si="141"/>
        <v>1.0156666666666667</v>
      </c>
      <c r="EI457" s="41">
        <f t="shared" si="141"/>
        <v>1.0125333333333333</v>
      </c>
      <c r="EJ457" s="41">
        <f t="shared" si="141"/>
        <v>1.0094000000000001</v>
      </c>
      <c r="EK457" s="41">
        <f t="shared" si="141"/>
        <v>1.0062666666666666</v>
      </c>
      <c r="EL457" s="41">
        <f t="shared" si="141"/>
        <v>1.0031333333333334</v>
      </c>
      <c r="EM457" s="41">
        <f t="shared" si="141"/>
        <v>1</v>
      </c>
    </row>
    <row r="458" spans="1:143" x14ac:dyDescent="0.25">
      <c r="A458" s="34"/>
      <c r="B458" s="83" t="s">
        <v>29</v>
      </c>
      <c r="C458" s="83" t="s">
        <v>8</v>
      </c>
      <c r="D458" s="81">
        <f t="shared" si="138"/>
        <v>1.024</v>
      </c>
      <c r="E458" s="81">
        <f t="shared" si="138"/>
        <v>1.024</v>
      </c>
      <c r="F458" s="81">
        <f t="shared" si="138"/>
        <v>1.024</v>
      </c>
      <c r="G458" s="81">
        <f t="shared" si="138"/>
        <v>1.024</v>
      </c>
      <c r="H458" s="81">
        <f t="shared" si="138"/>
        <v>1.024</v>
      </c>
      <c r="I458" s="81">
        <f t="shared" si="138"/>
        <v>1.024</v>
      </c>
      <c r="J458" s="81">
        <f t="shared" si="138"/>
        <v>1.024</v>
      </c>
      <c r="K458" s="81">
        <f t="shared" si="138"/>
        <v>1.024</v>
      </c>
      <c r="L458" s="81">
        <f t="shared" si="138"/>
        <v>1.024</v>
      </c>
      <c r="M458" s="81">
        <f t="shared" si="138"/>
        <v>1.024</v>
      </c>
      <c r="N458" s="81">
        <f t="shared" si="138"/>
        <v>1.024</v>
      </c>
      <c r="O458" s="81">
        <f t="shared" si="138"/>
        <v>1.024</v>
      </c>
      <c r="P458" s="81">
        <f t="shared" si="138"/>
        <v>1.024</v>
      </c>
      <c r="Q458" s="81">
        <f t="shared" si="138"/>
        <v>1.024</v>
      </c>
      <c r="R458" s="81">
        <f t="shared" si="138"/>
        <v>1.024</v>
      </c>
      <c r="S458" s="81">
        <f t="shared" si="138"/>
        <v>1.0224</v>
      </c>
      <c r="T458" s="81">
        <f t="shared" si="138"/>
        <v>1.0207999999999999</v>
      </c>
      <c r="U458" s="81">
        <f t="shared" si="138"/>
        <v>1.0192000000000001</v>
      </c>
      <c r="V458" s="81">
        <f t="shared" si="138"/>
        <v>1.0176000000000001</v>
      </c>
      <c r="W458" s="81">
        <f t="shared" si="138"/>
        <v>1.016</v>
      </c>
      <c r="X458" s="81">
        <f t="shared" si="138"/>
        <v>1.0144</v>
      </c>
      <c r="Y458" s="81">
        <f t="shared" si="138"/>
        <v>1.0127999999999999</v>
      </c>
      <c r="Z458" s="81">
        <f t="shared" si="138"/>
        <v>1.0112000000000001</v>
      </c>
      <c r="AA458" s="81">
        <f t="shared" si="138"/>
        <v>1.0096000000000001</v>
      </c>
      <c r="AB458" s="81">
        <f t="shared" si="138"/>
        <v>1.008</v>
      </c>
      <c r="AC458" s="81">
        <f t="shared" si="138"/>
        <v>1.0064</v>
      </c>
      <c r="AD458" s="81">
        <f t="shared" si="138"/>
        <v>1.0047999999999999</v>
      </c>
      <c r="AE458" s="81">
        <f t="shared" si="138"/>
        <v>1.0032000000000001</v>
      </c>
      <c r="AF458" s="81">
        <f t="shared" si="138"/>
        <v>1.0016</v>
      </c>
      <c r="AG458" s="81">
        <f t="shared" si="138"/>
        <v>1</v>
      </c>
      <c r="AK458" s="34"/>
      <c r="AL458" s="7" t="s">
        <v>29</v>
      </c>
      <c r="AM458" s="7" t="s">
        <v>8</v>
      </c>
      <c r="AN458" s="41">
        <f t="shared" si="139"/>
        <v>1.4729999999999999</v>
      </c>
      <c r="AO458" s="41">
        <f t="shared" si="139"/>
        <v>1.4729999999999999</v>
      </c>
      <c r="AP458" s="41">
        <f t="shared" si="139"/>
        <v>1.4729999999999999</v>
      </c>
      <c r="AQ458" s="41">
        <f t="shared" si="139"/>
        <v>1.4729999999999999</v>
      </c>
      <c r="AR458" s="41">
        <f t="shared" si="139"/>
        <v>1.4729999999999999</v>
      </c>
      <c r="AS458" s="41">
        <f t="shared" si="139"/>
        <v>1.4729999999999999</v>
      </c>
      <c r="AT458" s="41">
        <f t="shared" si="139"/>
        <v>1.4729999999999999</v>
      </c>
      <c r="AU458" s="41">
        <f t="shared" si="139"/>
        <v>1.4729999999999999</v>
      </c>
      <c r="AV458" s="41">
        <f t="shared" si="139"/>
        <v>1.4729999999999999</v>
      </c>
      <c r="AW458" s="41">
        <f t="shared" si="139"/>
        <v>1.4729999999999999</v>
      </c>
      <c r="AX458" s="41">
        <f t="shared" si="139"/>
        <v>1.4729999999999999</v>
      </c>
      <c r="AY458" s="41">
        <f t="shared" si="139"/>
        <v>1.4729999999999999</v>
      </c>
      <c r="AZ458" s="41">
        <f t="shared" si="139"/>
        <v>1.4729999999999999</v>
      </c>
      <c r="BA458" s="41">
        <f t="shared" si="139"/>
        <v>1.4729999999999999</v>
      </c>
      <c r="BB458" s="41">
        <f t="shared" si="139"/>
        <v>1.4729999999999999</v>
      </c>
      <c r="BC458" s="41">
        <f t="shared" si="139"/>
        <v>1.4414666666666667</v>
      </c>
      <c r="BD458" s="41">
        <f t="shared" si="139"/>
        <v>1.4099333333333333</v>
      </c>
      <c r="BE458" s="41">
        <f t="shared" si="139"/>
        <v>1.3784000000000001</v>
      </c>
      <c r="BF458" s="41">
        <f t="shared" si="139"/>
        <v>1.3468666666666667</v>
      </c>
      <c r="BG458" s="41">
        <f t="shared" si="139"/>
        <v>1.3153333333333332</v>
      </c>
      <c r="BH458" s="41">
        <f t="shared" si="139"/>
        <v>1.2838000000000001</v>
      </c>
      <c r="BI458" s="41">
        <f t="shared" si="139"/>
        <v>1.2522666666666666</v>
      </c>
      <c r="BJ458" s="41">
        <f t="shared" si="139"/>
        <v>1.2207333333333334</v>
      </c>
      <c r="BK458" s="41">
        <f t="shared" si="139"/>
        <v>1.1892</v>
      </c>
      <c r="BL458" s="41">
        <f t="shared" si="139"/>
        <v>1.1576666666666666</v>
      </c>
      <c r="BM458" s="41">
        <f t="shared" si="139"/>
        <v>1.1261333333333332</v>
      </c>
      <c r="BN458" s="41">
        <f t="shared" si="139"/>
        <v>1.0946</v>
      </c>
      <c r="BO458" s="41">
        <f t="shared" si="139"/>
        <v>1.0630666666666666</v>
      </c>
      <c r="BP458" s="41">
        <f t="shared" si="139"/>
        <v>1.0315333333333334</v>
      </c>
      <c r="BQ458" s="41">
        <f t="shared" si="139"/>
        <v>1</v>
      </c>
      <c r="BV458" s="34"/>
      <c r="BW458" s="7" t="s">
        <v>29</v>
      </c>
      <c r="BX458" s="7" t="s">
        <v>8</v>
      </c>
      <c r="BY458" s="41">
        <f t="shared" si="140"/>
        <v>1.1850000000000001</v>
      </c>
      <c r="BZ458" s="41">
        <f t="shared" si="140"/>
        <v>1.1850000000000001</v>
      </c>
      <c r="CA458" s="41">
        <f t="shared" si="140"/>
        <v>1.1850000000000001</v>
      </c>
      <c r="CB458" s="41">
        <f t="shared" si="140"/>
        <v>1.1850000000000001</v>
      </c>
      <c r="CC458" s="41">
        <f t="shared" si="140"/>
        <v>1.1850000000000001</v>
      </c>
      <c r="CD458" s="41">
        <f t="shared" si="140"/>
        <v>1.1850000000000001</v>
      </c>
      <c r="CE458" s="41">
        <f t="shared" si="140"/>
        <v>1.1850000000000001</v>
      </c>
      <c r="CF458" s="41">
        <f t="shared" si="140"/>
        <v>1.1850000000000001</v>
      </c>
      <c r="CG458" s="41">
        <f t="shared" si="140"/>
        <v>1.1850000000000001</v>
      </c>
      <c r="CH458" s="41">
        <f t="shared" si="140"/>
        <v>1.1850000000000001</v>
      </c>
      <c r="CI458" s="41">
        <f t="shared" si="140"/>
        <v>1.1850000000000001</v>
      </c>
      <c r="CJ458" s="41">
        <f t="shared" si="140"/>
        <v>1.1850000000000001</v>
      </c>
      <c r="CK458" s="41">
        <f t="shared" si="140"/>
        <v>1.1850000000000001</v>
      </c>
      <c r="CL458" s="41">
        <f t="shared" si="140"/>
        <v>1.1850000000000001</v>
      </c>
      <c r="CM458" s="41">
        <f t="shared" si="140"/>
        <v>1.1850000000000001</v>
      </c>
      <c r="CN458" s="41">
        <f t="shared" si="140"/>
        <v>1.1726666666666667</v>
      </c>
      <c r="CO458" s="41">
        <f t="shared" si="140"/>
        <v>1.1603333333333334</v>
      </c>
      <c r="CP458" s="41">
        <f t="shared" si="140"/>
        <v>1.1479999999999999</v>
      </c>
      <c r="CQ458" s="41">
        <f t="shared" si="140"/>
        <v>1.1356666666666666</v>
      </c>
      <c r="CR458" s="41">
        <f t="shared" si="140"/>
        <v>1.1233333333333333</v>
      </c>
      <c r="CS458" s="41">
        <f t="shared" si="140"/>
        <v>1.111</v>
      </c>
      <c r="CT458" s="41">
        <f t="shared" si="140"/>
        <v>1.0986666666666667</v>
      </c>
      <c r="CU458" s="41">
        <f t="shared" si="140"/>
        <v>1.0863333333333334</v>
      </c>
      <c r="CV458" s="41">
        <f t="shared" si="140"/>
        <v>1.0740000000000001</v>
      </c>
      <c r="CW458" s="41">
        <f t="shared" si="140"/>
        <v>1.0616666666666668</v>
      </c>
      <c r="CX458" s="41">
        <f t="shared" si="140"/>
        <v>1.0493333333333332</v>
      </c>
      <c r="CY458" s="41">
        <f t="shared" si="140"/>
        <v>1.0369999999999999</v>
      </c>
      <c r="CZ458" s="41">
        <f t="shared" si="140"/>
        <v>1.0246666666666666</v>
      </c>
      <c r="DA458" s="41">
        <f t="shared" si="140"/>
        <v>1.0123333333333333</v>
      </c>
      <c r="DB458" s="41">
        <f t="shared" si="140"/>
        <v>1</v>
      </c>
      <c r="DG458" s="34"/>
      <c r="DH458" s="7" t="s">
        <v>29</v>
      </c>
      <c r="DI458" s="7" t="s">
        <v>8</v>
      </c>
      <c r="DJ458" s="41">
        <f t="shared" si="141"/>
        <v>1.0469999999999999</v>
      </c>
      <c r="DK458" s="41">
        <f t="shared" si="141"/>
        <v>1.0469999999999999</v>
      </c>
      <c r="DL458" s="41">
        <f t="shared" si="141"/>
        <v>1.0469999999999999</v>
      </c>
      <c r="DM458" s="41">
        <f t="shared" si="141"/>
        <v>1.0469999999999999</v>
      </c>
      <c r="DN458" s="41">
        <f t="shared" si="141"/>
        <v>1.0469999999999999</v>
      </c>
      <c r="DO458" s="41">
        <f t="shared" si="141"/>
        <v>1.0469999999999999</v>
      </c>
      <c r="DP458" s="41">
        <f t="shared" si="141"/>
        <v>1.0469999999999999</v>
      </c>
      <c r="DQ458" s="41">
        <f t="shared" si="141"/>
        <v>1.0469999999999999</v>
      </c>
      <c r="DR458" s="41">
        <f t="shared" si="141"/>
        <v>1.0469999999999999</v>
      </c>
      <c r="DS458" s="41">
        <f t="shared" si="141"/>
        <v>1.0469999999999999</v>
      </c>
      <c r="DT458" s="41">
        <f t="shared" si="141"/>
        <v>1.0469999999999999</v>
      </c>
      <c r="DU458" s="41">
        <f t="shared" si="141"/>
        <v>1.0469999999999999</v>
      </c>
      <c r="DV458" s="41">
        <f t="shared" si="141"/>
        <v>1.0469999999999999</v>
      </c>
      <c r="DW458" s="41">
        <f t="shared" si="141"/>
        <v>1.0469999999999999</v>
      </c>
      <c r="DX458" s="41">
        <f t="shared" si="141"/>
        <v>1.0469999999999999</v>
      </c>
      <c r="DY458" s="41">
        <f t="shared" si="141"/>
        <v>1.0438666666666667</v>
      </c>
      <c r="DZ458" s="41">
        <f t="shared" si="141"/>
        <v>1.0407333333333333</v>
      </c>
      <c r="EA458" s="41">
        <f t="shared" si="141"/>
        <v>1.0376000000000001</v>
      </c>
      <c r="EB458" s="41">
        <f t="shared" si="141"/>
        <v>1.0344666666666666</v>
      </c>
      <c r="EC458" s="41">
        <f t="shared" si="141"/>
        <v>1.0313333333333334</v>
      </c>
      <c r="ED458" s="41">
        <f t="shared" si="141"/>
        <v>1.0282</v>
      </c>
      <c r="EE458" s="41">
        <f t="shared" si="141"/>
        <v>1.0250666666666666</v>
      </c>
      <c r="EF458" s="41">
        <f t="shared" si="141"/>
        <v>1.0219333333333334</v>
      </c>
      <c r="EG458" s="41">
        <f t="shared" si="141"/>
        <v>1.0187999999999999</v>
      </c>
      <c r="EH458" s="41">
        <f t="shared" si="141"/>
        <v>1.0156666666666667</v>
      </c>
      <c r="EI458" s="41">
        <f t="shared" si="141"/>
        <v>1.0125333333333333</v>
      </c>
      <c r="EJ458" s="41">
        <f t="shared" si="141"/>
        <v>1.0094000000000001</v>
      </c>
      <c r="EK458" s="41">
        <f t="shared" si="141"/>
        <v>1.0062666666666666</v>
      </c>
      <c r="EL458" s="41">
        <f t="shared" si="141"/>
        <v>1.0031333333333334</v>
      </c>
      <c r="EM458" s="41">
        <f t="shared" si="141"/>
        <v>1</v>
      </c>
    </row>
    <row r="459" spans="1:143" x14ac:dyDescent="0.25">
      <c r="A459" s="34"/>
      <c r="B459" s="83" t="s">
        <v>29</v>
      </c>
      <c r="C459" s="83" t="s">
        <v>24</v>
      </c>
      <c r="D459" s="81">
        <f t="shared" si="138"/>
        <v>1.024</v>
      </c>
      <c r="E459" s="81">
        <f t="shared" si="138"/>
        <v>1.024</v>
      </c>
      <c r="F459" s="81">
        <f t="shared" si="138"/>
        <v>1.024</v>
      </c>
      <c r="G459" s="81">
        <f t="shared" si="138"/>
        <v>1.024</v>
      </c>
      <c r="H459" s="81">
        <f t="shared" si="138"/>
        <v>1.024</v>
      </c>
      <c r="I459" s="81">
        <f t="shared" si="138"/>
        <v>1.024</v>
      </c>
      <c r="J459" s="81">
        <f t="shared" si="138"/>
        <v>1.024</v>
      </c>
      <c r="K459" s="81">
        <f t="shared" si="138"/>
        <v>1.024</v>
      </c>
      <c r="L459" s="81">
        <f t="shared" si="138"/>
        <v>1.024</v>
      </c>
      <c r="M459" s="81">
        <f t="shared" si="138"/>
        <v>1.024</v>
      </c>
      <c r="N459" s="81">
        <f t="shared" si="138"/>
        <v>1.024</v>
      </c>
      <c r="O459" s="81">
        <f t="shared" si="138"/>
        <v>1.024</v>
      </c>
      <c r="P459" s="81">
        <f t="shared" si="138"/>
        <v>1.024</v>
      </c>
      <c r="Q459" s="81">
        <f t="shared" si="138"/>
        <v>1.024</v>
      </c>
      <c r="R459" s="81">
        <f t="shared" si="138"/>
        <v>1.024</v>
      </c>
      <c r="S459" s="81">
        <f t="shared" si="138"/>
        <v>1.0224</v>
      </c>
      <c r="T459" s="81">
        <f t="shared" si="138"/>
        <v>1.0207999999999999</v>
      </c>
      <c r="U459" s="81">
        <f t="shared" si="138"/>
        <v>1.0192000000000001</v>
      </c>
      <c r="V459" s="81">
        <f t="shared" si="138"/>
        <v>1.0176000000000001</v>
      </c>
      <c r="W459" s="81">
        <f t="shared" si="138"/>
        <v>1.016</v>
      </c>
      <c r="X459" s="81">
        <f t="shared" si="138"/>
        <v>1.0144</v>
      </c>
      <c r="Y459" s="81">
        <f t="shared" si="138"/>
        <v>1.0127999999999999</v>
      </c>
      <c r="Z459" s="81">
        <f t="shared" si="138"/>
        <v>1.0112000000000001</v>
      </c>
      <c r="AA459" s="81">
        <f t="shared" si="138"/>
        <v>1.0096000000000001</v>
      </c>
      <c r="AB459" s="81">
        <f t="shared" si="138"/>
        <v>1.008</v>
      </c>
      <c r="AC459" s="81">
        <f t="shared" si="138"/>
        <v>1.0064</v>
      </c>
      <c r="AD459" s="81">
        <f t="shared" si="138"/>
        <v>1.0047999999999999</v>
      </c>
      <c r="AE459" s="81">
        <f t="shared" si="138"/>
        <v>1.0032000000000001</v>
      </c>
      <c r="AF459" s="81">
        <f t="shared" si="138"/>
        <v>1.0016</v>
      </c>
      <c r="AG459" s="81">
        <f t="shared" si="138"/>
        <v>1</v>
      </c>
      <c r="AK459" s="34"/>
      <c r="AL459" s="7" t="s">
        <v>29</v>
      </c>
      <c r="AM459" s="7" t="s">
        <v>24</v>
      </c>
      <c r="AN459" s="41">
        <f t="shared" si="139"/>
        <v>1.4729999999999999</v>
      </c>
      <c r="AO459" s="41">
        <f t="shared" si="139"/>
        <v>1.4729999999999999</v>
      </c>
      <c r="AP459" s="41">
        <f t="shared" si="139"/>
        <v>1.4729999999999999</v>
      </c>
      <c r="AQ459" s="41">
        <f t="shared" si="139"/>
        <v>1.4729999999999999</v>
      </c>
      <c r="AR459" s="41">
        <f t="shared" si="139"/>
        <v>1.4729999999999999</v>
      </c>
      <c r="AS459" s="41">
        <f t="shared" si="139"/>
        <v>1.4729999999999999</v>
      </c>
      <c r="AT459" s="41">
        <f t="shared" si="139"/>
        <v>1.4729999999999999</v>
      </c>
      <c r="AU459" s="41">
        <f t="shared" si="139"/>
        <v>1.4729999999999999</v>
      </c>
      <c r="AV459" s="41">
        <f t="shared" si="139"/>
        <v>1.4729999999999999</v>
      </c>
      <c r="AW459" s="41">
        <f t="shared" si="139"/>
        <v>1.4729999999999999</v>
      </c>
      <c r="AX459" s="41">
        <f t="shared" si="139"/>
        <v>1.4729999999999999</v>
      </c>
      <c r="AY459" s="41">
        <f t="shared" si="139"/>
        <v>1.4729999999999999</v>
      </c>
      <c r="AZ459" s="41">
        <f t="shared" si="139"/>
        <v>1.4729999999999999</v>
      </c>
      <c r="BA459" s="41">
        <f t="shared" si="139"/>
        <v>1.4729999999999999</v>
      </c>
      <c r="BB459" s="41">
        <f t="shared" si="139"/>
        <v>1.4729999999999999</v>
      </c>
      <c r="BC459" s="41">
        <f t="shared" si="139"/>
        <v>1.4414666666666667</v>
      </c>
      <c r="BD459" s="41">
        <f t="shared" si="139"/>
        <v>1.4099333333333333</v>
      </c>
      <c r="BE459" s="41">
        <f t="shared" si="139"/>
        <v>1.3784000000000001</v>
      </c>
      <c r="BF459" s="41">
        <f t="shared" si="139"/>
        <v>1.3468666666666667</v>
      </c>
      <c r="BG459" s="41">
        <f t="shared" si="139"/>
        <v>1.3153333333333332</v>
      </c>
      <c r="BH459" s="41">
        <f t="shared" si="139"/>
        <v>1.2838000000000001</v>
      </c>
      <c r="BI459" s="41">
        <f t="shared" si="139"/>
        <v>1.2522666666666666</v>
      </c>
      <c r="BJ459" s="41">
        <f t="shared" si="139"/>
        <v>1.2207333333333334</v>
      </c>
      <c r="BK459" s="41">
        <f t="shared" si="139"/>
        <v>1.1892</v>
      </c>
      <c r="BL459" s="41">
        <f t="shared" si="139"/>
        <v>1.1576666666666666</v>
      </c>
      <c r="BM459" s="41">
        <f t="shared" si="139"/>
        <v>1.1261333333333332</v>
      </c>
      <c r="BN459" s="41">
        <f t="shared" si="139"/>
        <v>1.0946</v>
      </c>
      <c r="BO459" s="41">
        <f t="shared" si="139"/>
        <v>1.0630666666666666</v>
      </c>
      <c r="BP459" s="41">
        <f t="shared" si="139"/>
        <v>1.0315333333333334</v>
      </c>
      <c r="BQ459" s="41">
        <f t="shared" si="139"/>
        <v>1</v>
      </c>
      <c r="BV459" s="34"/>
      <c r="BW459" s="7" t="s">
        <v>29</v>
      </c>
      <c r="BX459" s="7" t="s">
        <v>24</v>
      </c>
      <c r="BY459" s="41">
        <f t="shared" si="140"/>
        <v>1.101</v>
      </c>
      <c r="BZ459" s="41">
        <f t="shared" si="140"/>
        <v>1.101</v>
      </c>
      <c r="CA459" s="41">
        <f t="shared" si="140"/>
        <v>1.101</v>
      </c>
      <c r="CB459" s="41">
        <f t="shared" si="140"/>
        <v>1.101</v>
      </c>
      <c r="CC459" s="41">
        <f t="shared" si="140"/>
        <v>1.101</v>
      </c>
      <c r="CD459" s="41">
        <f t="shared" si="140"/>
        <v>1.101</v>
      </c>
      <c r="CE459" s="41">
        <f t="shared" si="140"/>
        <v>1.101</v>
      </c>
      <c r="CF459" s="41">
        <f t="shared" si="140"/>
        <v>1.101</v>
      </c>
      <c r="CG459" s="41">
        <f t="shared" si="140"/>
        <v>1.101</v>
      </c>
      <c r="CH459" s="41">
        <f t="shared" si="140"/>
        <v>1.101</v>
      </c>
      <c r="CI459" s="41">
        <f t="shared" si="140"/>
        <v>1.101</v>
      </c>
      <c r="CJ459" s="41">
        <f t="shared" si="140"/>
        <v>1.101</v>
      </c>
      <c r="CK459" s="41">
        <f t="shared" si="140"/>
        <v>1.101</v>
      </c>
      <c r="CL459" s="41">
        <f t="shared" si="140"/>
        <v>1.101</v>
      </c>
      <c r="CM459" s="41">
        <f t="shared" si="140"/>
        <v>1.101</v>
      </c>
      <c r="CN459" s="41">
        <f t="shared" si="140"/>
        <v>1.0942666666666667</v>
      </c>
      <c r="CO459" s="41">
        <f t="shared" si="140"/>
        <v>1.0875333333333332</v>
      </c>
      <c r="CP459" s="41">
        <f t="shared" si="140"/>
        <v>1.0808</v>
      </c>
      <c r="CQ459" s="41">
        <f t="shared" si="140"/>
        <v>1.0740666666666667</v>
      </c>
      <c r="CR459" s="41">
        <f t="shared" si="140"/>
        <v>1.0673333333333332</v>
      </c>
      <c r="CS459" s="41">
        <f t="shared" si="140"/>
        <v>1.0606</v>
      </c>
      <c r="CT459" s="41">
        <f t="shared" si="140"/>
        <v>1.0538666666666667</v>
      </c>
      <c r="CU459" s="41">
        <f t="shared" si="140"/>
        <v>1.0471333333333332</v>
      </c>
      <c r="CV459" s="41">
        <f t="shared" si="140"/>
        <v>1.0404</v>
      </c>
      <c r="CW459" s="41">
        <f t="shared" si="140"/>
        <v>1.0336666666666667</v>
      </c>
      <c r="CX459" s="41">
        <f t="shared" si="140"/>
        <v>1.0269333333333333</v>
      </c>
      <c r="CY459" s="41">
        <f t="shared" si="140"/>
        <v>1.0202</v>
      </c>
      <c r="CZ459" s="41">
        <f t="shared" si="140"/>
        <v>1.0134666666666667</v>
      </c>
      <c r="DA459" s="41">
        <f t="shared" si="140"/>
        <v>1.0067333333333333</v>
      </c>
      <c r="DB459" s="41">
        <f t="shared" si="140"/>
        <v>1</v>
      </c>
      <c r="DG459" s="34"/>
      <c r="DH459" s="7" t="s">
        <v>29</v>
      </c>
      <c r="DI459" s="7" t="s">
        <v>24</v>
      </c>
      <c r="DJ459" s="41">
        <f t="shared" si="141"/>
        <v>1.036</v>
      </c>
      <c r="DK459" s="41">
        <f t="shared" si="141"/>
        <v>1.036</v>
      </c>
      <c r="DL459" s="41">
        <f t="shared" si="141"/>
        <v>1.036</v>
      </c>
      <c r="DM459" s="41">
        <f t="shared" si="141"/>
        <v>1.036</v>
      </c>
      <c r="DN459" s="41">
        <f t="shared" si="141"/>
        <v>1.036</v>
      </c>
      <c r="DO459" s="41">
        <f t="shared" si="141"/>
        <v>1.036</v>
      </c>
      <c r="DP459" s="41">
        <f t="shared" si="141"/>
        <v>1.036</v>
      </c>
      <c r="DQ459" s="41">
        <f t="shared" si="141"/>
        <v>1.036</v>
      </c>
      <c r="DR459" s="41">
        <f t="shared" si="141"/>
        <v>1.036</v>
      </c>
      <c r="DS459" s="41">
        <f t="shared" si="141"/>
        <v>1.036</v>
      </c>
      <c r="DT459" s="41">
        <f t="shared" si="141"/>
        <v>1.036</v>
      </c>
      <c r="DU459" s="41">
        <f t="shared" si="141"/>
        <v>1.036</v>
      </c>
      <c r="DV459" s="41">
        <f t="shared" si="141"/>
        <v>1.036</v>
      </c>
      <c r="DW459" s="41">
        <f t="shared" si="141"/>
        <v>1.036</v>
      </c>
      <c r="DX459" s="41">
        <f t="shared" si="141"/>
        <v>1.036</v>
      </c>
      <c r="DY459" s="41">
        <f t="shared" si="141"/>
        <v>1.0336000000000001</v>
      </c>
      <c r="DZ459" s="41">
        <f t="shared" si="141"/>
        <v>1.0311999999999999</v>
      </c>
      <c r="EA459" s="41">
        <f t="shared" si="141"/>
        <v>1.0287999999999999</v>
      </c>
      <c r="EB459" s="41">
        <f t="shared" si="141"/>
        <v>1.0264</v>
      </c>
      <c r="EC459" s="41">
        <f t="shared" si="141"/>
        <v>1.024</v>
      </c>
      <c r="ED459" s="41">
        <f t="shared" si="141"/>
        <v>1.0216000000000001</v>
      </c>
      <c r="EE459" s="41">
        <f t="shared" si="141"/>
        <v>1.0192000000000001</v>
      </c>
      <c r="EF459" s="41">
        <f t="shared" si="141"/>
        <v>1.0167999999999999</v>
      </c>
      <c r="EG459" s="41">
        <f t="shared" si="141"/>
        <v>1.0144</v>
      </c>
      <c r="EH459" s="41">
        <f t="shared" si="141"/>
        <v>1.012</v>
      </c>
      <c r="EI459" s="41">
        <f t="shared" si="141"/>
        <v>1.0096000000000001</v>
      </c>
      <c r="EJ459" s="41">
        <f t="shared" si="141"/>
        <v>1.0072000000000001</v>
      </c>
      <c r="EK459" s="41">
        <f t="shared" si="141"/>
        <v>1.0047999999999999</v>
      </c>
      <c r="EL459" s="41">
        <f t="shared" si="141"/>
        <v>1.0024</v>
      </c>
      <c r="EM459" s="41">
        <f t="shared" si="141"/>
        <v>1</v>
      </c>
    </row>
    <row r="460" spans="1:143" x14ac:dyDescent="0.25">
      <c r="A460" s="34"/>
      <c r="B460" s="83" t="s">
        <v>29</v>
      </c>
      <c r="C460" s="83" t="s">
        <v>16</v>
      </c>
      <c r="D460" s="81">
        <f t="shared" si="138"/>
        <v>1.0089999999999999</v>
      </c>
      <c r="E460" s="81">
        <f t="shared" si="138"/>
        <v>1.0089999999999999</v>
      </c>
      <c r="F460" s="81">
        <f t="shared" si="138"/>
        <v>1.0089999999999999</v>
      </c>
      <c r="G460" s="81">
        <f t="shared" si="138"/>
        <v>1.0089999999999999</v>
      </c>
      <c r="H460" s="81">
        <f t="shared" si="138"/>
        <v>1.0089999999999999</v>
      </c>
      <c r="I460" s="81">
        <f t="shared" si="138"/>
        <v>1.0089999999999999</v>
      </c>
      <c r="J460" s="81">
        <f t="shared" si="138"/>
        <v>1.0089999999999999</v>
      </c>
      <c r="K460" s="81">
        <f t="shared" si="138"/>
        <v>1.0089999999999999</v>
      </c>
      <c r="L460" s="81">
        <f t="shared" si="138"/>
        <v>1.0089999999999999</v>
      </c>
      <c r="M460" s="81">
        <f t="shared" si="138"/>
        <v>1.0089999999999999</v>
      </c>
      <c r="N460" s="81">
        <f t="shared" si="138"/>
        <v>1.0089999999999999</v>
      </c>
      <c r="O460" s="81">
        <f t="shared" si="138"/>
        <v>1.0089999999999999</v>
      </c>
      <c r="P460" s="81">
        <f t="shared" si="138"/>
        <v>1.0089999999999999</v>
      </c>
      <c r="Q460" s="81">
        <f t="shared" si="138"/>
        <v>1.0089999999999999</v>
      </c>
      <c r="R460" s="81">
        <f t="shared" si="138"/>
        <v>1.0089999999999999</v>
      </c>
      <c r="S460" s="81">
        <f t="shared" si="138"/>
        <v>1.0084</v>
      </c>
      <c r="T460" s="81">
        <f t="shared" si="138"/>
        <v>1.0078</v>
      </c>
      <c r="U460" s="81">
        <f t="shared" si="138"/>
        <v>1.0072000000000001</v>
      </c>
      <c r="V460" s="81">
        <f t="shared" si="138"/>
        <v>1.0065999999999999</v>
      </c>
      <c r="W460" s="81">
        <f t="shared" si="138"/>
        <v>1.006</v>
      </c>
      <c r="X460" s="81">
        <f t="shared" si="138"/>
        <v>1.0054000000000001</v>
      </c>
      <c r="Y460" s="81">
        <f t="shared" si="138"/>
        <v>1.0047999999999999</v>
      </c>
      <c r="Z460" s="81">
        <f t="shared" si="138"/>
        <v>1.0042</v>
      </c>
      <c r="AA460" s="81">
        <f t="shared" si="138"/>
        <v>1.0036</v>
      </c>
      <c r="AB460" s="81">
        <f t="shared" si="138"/>
        <v>1.0029999999999999</v>
      </c>
      <c r="AC460" s="81">
        <f t="shared" si="138"/>
        <v>1.0024</v>
      </c>
      <c r="AD460" s="81">
        <f t="shared" si="138"/>
        <v>1.0018</v>
      </c>
      <c r="AE460" s="81">
        <f t="shared" si="138"/>
        <v>1.0012000000000001</v>
      </c>
      <c r="AF460" s="81">
        <f t="shared" si="138"/>
        <v>1.0005999999999999</v>
      </c>
      <c r="AG460" s="81">
        <f t="shared" si="138"/>
        <v>1</v>
      </c>
      <c r="AK460" s="34"/>
      <c r="AL460" s="7" t="s">
        <v>29</v>
      </c>
      <c r="AM460" s="7" t="s">
        <v>16</v>
      </c>
      <c r="AN460" s="41">
        <f t="shared" si="139"/>
        <v>1.4729999999999999</v>
      </c>
      <c r="AO460" s="41">
        <f t="shared" si="139"/>
        <v>1.4729999999999999</v>
      </c>
      <c r="AP460" s="41">
        <f t="shared" si="139"/>
        <v>1.4729999999999999</v>
      </c>
      <c r="AQ460" s="41">
        <f t="shared" si="139"/>
        <v>1.4729999999999999</v>
      </c>
      <c r="AR460" s="41">
        <f t="shared" si="139"/>
        <v>1.4729999999999999</v>
      </c>
      <c r="AS460" s="41">
        <f t="shared" si="139"/>
        <v>1.4729999999999999</v>
      </c>
      <c r="AT460" s="41">
        <f t="shared" si="139"/>
        <v>1.4729999999999999</v>
      </c>
      <c r="AU460" s="41">
        <f t="shared" si="139"/>
        <v>1.4729999999999999</v>
      </c>
      <c r="AV460" s="41">
        <f t="shared" si="139"/>
        <v>1.4729999999999999</v>
      </c>
      <c r="AW460" s="41">
        <f t="shared" si="139"/>
        <v>1.4729999999999999</v>
      </c>
      <c r="AX460" s="41">
        <f t="shared" si="139"/>
        <v>1.4729999999999999</v>
      </c>
      <c r="AY460" s="41">
        <f t="shared" si="139"/>
        <v>1.4729999999999999</v>
      </c>
      <c r="AZ460" s="41">
        <f t="shared" si="139"/>
        <v>1.4729999999999999</v>
      </c>
      <c r="BA460" s="41">
        <f t="shared" si="139"/>
        <v>1.4729999999999999</v>
      </c>
      <c r="BB460" s="41">
        <f t="shared" si="139"/>
        <v>1.4729999999999999</v>
      </c>
      <c r="BC460" s="41">
        <f t="shared" si="139"/>
        <v>1.4414666666666667</v>
      </c>
      <c r="BD460" s="41">
        <f t="shared" si="139"/>
        <v>1.4099333333333333</v>
      </c>
      <c r="BE460" s="41">
        <f t="shared" si="139"/>
        <v>1.3784000000000001</v>
      </c>
      <c r="BF460" s="41">
        <f t="shared" si="139"/>
        <v>1.3468666666666667</v>
      </c>
      <c r="BG460" s="41">
        <f t="shared" si="139"/>
        <v>1.3153333333333332</v>
      </c>
      <c r="BH460" s="41">
        <f t="shared" si="139"/>
        <v>1.2838000000000001</v>
      </c>
      <c r="BI460" s="41">
        <f t="shared" si="139"/>
        <v>1.2522666666666666</v>
      </c>
      <c r="BJ460" s="41">
        <f t="shared" si="139"/>
        <v>1.2207333333333334</v>
      </c>
      <c r="BK460" s="41">
        <f t="shared" si="139"/>
        <v>1.1892</v>
      </c>
      <c r="BL460" s="41">
        <f t="shared" si="139"/>
        <v>1.1576666666666666</v>
      </c>
      <c r="BM460" s="41">
        <f t="shared" si="139"/>
        <v>1.1261333333333332</v>
      </c>
      <c r="BN460" s="41">
        <f t="shared" si="139"/>
        <v>1.0946</v>
      </c>
      <c r="BO460" s="41">
        <f t="shared" si="139"/>
        <v>1.0630666666666666</v>
      </c>
      <c r="BP460" s="41">
        <f t="shared" si="139"/>
        <v>1.0315333333333334</v>
      </c>
      <c r="BQ460" s="41">
        <f t="shared" si="139"/>
        <v>1</v>
      </c>
      <c r="BV460" s="34"/>
      <c r="BW460" s="7" t="s">
        <v>29</v>
      </c>
      <c r="BX460" s="7" t="s">
        <v>16</v>
      </c>
      <c r="BY460" s="41">
        <f t="shared" si="140"/>
        <v>1.101</v>
      </c>
      <c r="BZ460" s="41">
        <f t="shared" si="140"/>
        <v>1.101</v>
      </c>
      <c r="CA460" s="41">
        <f t="shared" si="140"/>
        <v>1.101</v>
      </c>
      <c r="CB460" s="41">
        <f t="shared" si="140"/>
        <v>1.101</v>
      </c>
      <c r="CC460" s="41">
        <f t="shared" si="140"/>
        <v>1.101</v>
      </c>
      <c r="CD460" s="41">
        <f t="shared" si="140"/>
        <v>1.101</v>
      </c>
      <c r="CE460" s="41">
        <f t="shared" si="140"/>
        <v>1.101</v>
      </c>
      <c r="CF460" s="41">
        <f t="shared" si="140"/>
        <v>1.101</v>
      </c>
      <c r="CG460" s="41">
        <f t="shared" si="140"/>
        <v>1.101</v>
      </c>
      <c r="CH460" s="41">
        <f t="shared" si="140"/>
        <v>1.101</v>
      </c>
      <c r="CI460" s="41">
        <f t="shared" si="140"/>
        <v>1.101</v>
      </c>
      <c r="CJ460" s="41">
        <f t="shared" si="140"/>
        <v>1.101</v>
      </c>
      <c r="CK460" s="41">
        <f t="shared" si="140"/>
        <v>1.101</v>
      </c>
      <c r="CL460" s="41">
        <f t="shared" si="140"/>
        <v>1.101</v>
      </c>
      <c r="CM460" s="41">
        <f t="shared" si="140"/>
        <v>1.101</v>
      </c>
      <c r="CN460" s="41">
        <f t="shared" si="140"/>
        <v>1.0942666666666667</v>
      </c>
      <c r="CO460" s="41">
        <f t="shared" si="140"/>
        <v>1.0875333333333332</v>
      </c>
      <c r="CP460" s="41">
        <f t="shared" si="140"/>
        <v>1.0808</v>
      </c>
      <c r="CQ460" s="41">
        <f t="shared" si="140"/>
        <v>1.0740666666666667</v>
      </c>
      <c r="CR460" s="41">
        <f t="shared" si="140"/>
        <v>1.0673333333333332</v>
      </c>
      <c r="CS460" s="41">
        <f t="shared" si="140"/>
        <v>1.0606</v>
      </c>
      <c r="CT460" s="41">
        <f t="shared" si="140"/>
        <v>1.0538666666666667</v>
      </c>
      <c r="CU460" s="41">
        <f t="shared" si="140"/>
        <v>1.0471333333333332</v>
      </c>
      <c r="CV460" s="41">
        <f t="shared" si="140"/>
        <v>1.0404</v>
      </c>
      <c r="CW460" s="41">
        <f t="shared" si="140"/>
        <v>1.0336666666666667</v>
      </c>
      <c r="CX460" s="41">
        <f t="shared" si="140"/>
        <v>1.0269333333333333</v>
      </c>
      <c r="CY460" s="41">
        <f t="shared" si="140"/>
        <v>1.0202</v>
      </c>
      <c r="CZ460" s="41">
        <f t="shared" si="140"/>
        <v>1.0134666666666667</v>
      </c>
      <c r="DA460" s="41">
        <f t="shared" si="140"/>
        <v>1.0067333333333333</v>
      </c>
      <c r="DB460" s="41">
        <f t="shared" si="140"/>
        <v>1</v>
      </c>
      <c r="DG460" s="34"/>
      <c r="DH460" s="7" t="s">
        <v>29</v>
      </c>
      <c r="DI460" s="7" t="s">
        <v>16</v>
      </c>
      <c r="DJ460" s="41">
        <f t="shared" si="141"/>
        <v>1.034</v>
      </c>
      <c r="DK460" s="41">
        <f t="shared" si="141"/>
        <v>1.034</v>
      </c>
      <c r="DL460" s="41">
        <f t="shared" si="141"/>
        <v>1.034</v>
      </c>
      <c r="DM460" s="41">
        <f t="shared" si="141"/>
        <v>1.034</v>
      </c>
      <c r="DN460" s="41">
        <f t="shared" si="141"/>
        <v>1.034</v>
      </c>
      <c r="DO460" s="41">
        <f t="shared" si="141"/>
        <v>1.034</v>
      </c>
      <c r="DP460" s="41">
        <f t="shared" si="141"/>
        <v>1.034</v>
      </c>
      <c r="DQ460" s="41">
        <f t="shared" si="141"/>
        <v>1.034</v>
      </c>
      <c r="DR460" s="41">
        <f t="shared" si="141"/>
        <v>1.034</v>
      </c>
      <c r="DS460" s="41">
        <f t="shared" si="141"/>
        <v>1.034</v>
      </c>
      <c r="DT460" s="41">
        <f t="shared" si="141"/>
        <v>1.034</v>
      </c>
      <c r="DU460" s="41">
        <f t="shared" si="141"/>
        <v>1.034</v>
      </c>
      <c r="DV460" s="41">
        <f t="shared" si="141"/>
        <v>1.034</v>
      </c>
      <c r="DW460" s="41">
        <f t="shared" si="141"/>
        <v>1.034</v>
      </c>
      <c r="DX460" s="41">
        <f t="shared" si="141"/>
        <v>1.034</v>
      </c>
      <c r="DY460" s="41">
        <f t="shared" si="141"/>
        <v>1.0317333333333334</v>
      </c>
      <c r="DZ460" s="41">
        <f t="shared" si="141"/>
        <v>1.0294666666666668</v>
      </c>
      <c r="EA460" s="41">
        <f t="shared" si="141"/>
        <v>1.0272000000000001</v>
      </c>
      <c r="EB460" s="41">
        <f t="shared" si="141"/>
        <v>1.0249333333333333</v>
      </c>
      <c r="EC460" s="41">
        <f t="shared" si="141"/>
        <v>1.0226666666666666</v>
      </c>
      <c r="ED460" s="41">
        <f t="shared" si="141"/>
        <v>1.0204</v>
      </c>
      <c r="EE460" s="41">
        <f t="shared" si="141"/>
        <v>1.0181333333333333</v>
      </c>
      <c r="EF460" s="41">
        <f t="shared" si="141"/>
        <v>1.0158666666666667</v>
      </c>
      <c r="EG460" s="41">
        <f t="shared" si="141"/>
        <v>1.0136000000000001</v>
      </c>
      <c r="EH460" s="41">
        <f t="shared" si="141"/>
        <v>1.0113333333333334</v>
      </c>
      <c r="EI460" s="41">
        <f t="shared" si="141"/>
        <v>1.0090666666666666</v>
      </c>
      <c r="EJ460" s="41">
        <f t="shared" si="141"/>
        <v>1.0067999999999999</v>
      </c>
      <c r="EK460" s="41">
        <f t="shared" si="141"/>
        <v>1.0045333333333333</v>
      </c>
      <c r="EL460" s="41">
        <f t="shared" si="141"/>
        <v>1.0022666666666666</v>
      </c>
      <c r="EM460" s="41">
        <f t="shared" si="141"/>
        <v>1</v>
      </c>
    </row>
    <row r="461" spans="1:143" x14ac:dyDescent="0.25">
      <c r="A461" s="34"/>
      <c r="B461" s="83" t="s">
        <v>29</v>
      </c>
      <c r="C461" s="83" t="s">
        <v>19</v>
      </c>
      <c r="D461" s="81">
        <f t="shared" si="138"/>
        <v>1.008</v>
      </c>
      <c r="E461" s="81">
        <f t="shared" si="138"/>
        <v>1.008</v>
      </c>
      <c r="F461" s="81">
        <f t="shared" si="138"/>
        <v>1.008</v>
      </c>
      <c r="G461" s="81">
        <f t="shared" si="138"/>
        <v>1.008</v>
      </c>
      <c r="H461" s="81">
        <f t="shared" si="138"/>
        <v>1.008</v>
      </c>
      <c r="I461" s="81">
        <f t="shared" si="138"/>
        <v>1.008</v>
      </c>
      <c r="J461" s="81">
        <f t="shared" si="138"/>
        <v>1.008</v>
      </c>
      <c r="K461" s="81">
        <f t="shared" si="138"/>
        <v>1.008</v>
      </c>
      <c r="L461" s="81">
        <f t="shared" si="138"/>
        <v>1.008</v>
      </c>
      <c r="M461" s="81">
        <f t="shared" si="138"/>
        <v>1.008</v>
      </c>
      <c r="N461" s="81">
        <f t="shared" si="138"/>
        <v>1.008</v>
      </c>
      <c r="O461" s="81">
        <f t="shared" si="138"/>
        <v>1.008</v>
      </c>
      <c r="P461" s="81">
        <f t="shared" si="138"/>
        <v>1.008</v>
      </c>
      <c r="Q461" s="81">
        <f t="shared" si="138"/>
        <v>1.008</v>
      </c>
      <c r="R461" s="81">
        <f t="shared" si="138"/>
        <v>1.008</v>
      </c>
      <c r="S461" s="81">
        <f t="shared" si="138"/>
        <v>1.0074666666666667</v>
      </c>
      <c r="T461" s="81">
        <f t="shared" si="138"/>
        <v>1.0069333333333332</v>
      </c>
      <c r="U461" s="81">
        <f t="shared" si="138"/>
        <v>1.0064</v>
      </c>
      <c r="V461" s="81">
        <f t="shared" si="138"/>
        <v>1.0058666666666667</v>
      </c>
      <c r="W461" s="81">
        <f t="shared" si="138"/>
        <v>1.0053333333333334</v>
      </c>
      <c r="X461" s="81">
        <f t="shared" si="138"/>
        <v>1.0047999999999999</v>
      </c>
      <c r="Y461" s="81">
        <f t="shared" si="138"/>
        <v>1.0042666666666666</v>
      </c>
      <c r="Z461" s="81">
        <f t="shared" si="138"/>
        <v>1.0037333333333334</v>
      </c>
      <c r="AA461" s="81">
        <f t="shared" si="138"/>
        <v>1.0032000000000001</v>
      </c>
      <c r="AB461" s="81">
        <f t="shared" si="138"/>
        <v>1.0026666666666666</v>
      </c>
      <c r="AC461" s="81">
        <f t="shared" si="138"/>
        <v>1.0021333333333333</v>
      </c>
      <c r="AD461" s="81">
        <f t="shared" si="138"/>
        <v>1.0016</v>
      </c>
      <c r="AE461" s="81">
        <f t="shared" si="138"/>
        <v>1.0010666666666668</v>
      </c>
      <c r="AF461" s="81">
        <f t="shared" si="138"/>
        <v>1.0005333333333333</v>
      </c>
      <c r="AG461" s="81">
        <f t="shared" si="138"/>
        <v>1</v>
      </c>
      <c r="AK461" s="34"/>
      <c r="AL461" s="7" t="s">
        <v>29</v>
      </c>
      <c r="AM461" s="7" t="s">
        <v>19</v>
      </c>
      <c r="AN461" s="41">
        <f t="shared" si="139"/>
        <v>1.4729999999999999</v>
      </c>
      <c r="AO461" s="41">
        <f t="shared" si="139"/>
        <v>1.4729999999999999</v>
      </c>
      <c r="AP461" s="41">
        <f t="shared" si="139"/>
        <v>1.4729999999999999</v>
      </c>
      <c r="AQ461" s="41">
        <f t="shared" si="139"/>
        <v>1.4729999999999999</v>
      </c>
      <c r="AR461" s="41">
        <f t="shared" si="139"/>
        <v>1.4729999999999999</v>
      </c>
      <c r="AS461" s="41">
        <f t="shared" si="139"/>
        <v>1.4729999999999999</v>
      </c>
      <c r="AT461" s="41">
        <f t="shared" si="139"/>
        <v>1.4729999999999999</v>
      </c>
      <c r="AU461" s="41">
        <f t="shared" si="139"/>
        <v>1.4729999999999999</v>
      </c>
      <c r="AV461" s="41">
        <f t="shared" si="139"/>
        <v>1.4729999999999999</v>
      </c>
      <c r="AW461" s="41">
        <f t="shared" si="139"/>
        <v>1.4729999999999999</v>
      </c>
      <c r="AX461" s="41">
        <f t="shared" si="139"/>
        <v>1.4729999999999999</v>
      </c>
      <c r="AY461" s="41">
        <f t="shared" si="139"/>
        <v>1.4729999999999999</v>
      </c>
      <c r="AZ461" s="41">
        <f t="shared" si="139"/>
        <v>1.4729999999999999</v>
      </c>
      <c r="BA461" s="41">
        <f t="shared" si="139"/>
        <v>1.4729999999999999</v>
      </c>
      <c r="BB461" s="41">
        <f t="shared" si="139"/>
        <v>1.4729999999999999</v>
      </c>
      <c r="BC461" s="41">
        <f t="shared" si="139"/>
        <v>1.4414666666666667</v>
      </c>
      <c r="BD461" s="41">
        <f t="shared" si="139"/>
        <v>1.4099333333333333</v>
      </c>
      <c r="BE461" s="41">
        <f t="shared" si="139"/>
        <v>1.3784000000000001</v>
      </c>
      <c r="BF461" s="41">
        <f t="shared" si="139"/>
        <v>1.3468666666666667</v>
      </c>
      <c r="BG461" s="41">
        <f t="shared" si="139"/>
        <v>1.3153333333333332</v>
      </c>
      <c r="BH461" s="41">
        <f t="shared" si="139"/>
        <v>1.2838000000000001</v>
      </c>
      <c r="BI461" s="41">
        <f t="shared" si="139"/>
        <v>1.2522666666666666</v>
      </c>
      <c r="BJ461" s="41">
        <f t="shared" si="139"/>
        <v>1.2207333333333334</v>
      </c>
      <c r="BK461" s="41">
        <f t="shared" si="139"/>
        <v>1.1892</v>
      </c>
      <c r="BL461" s="41">
        <f t="shared" si="139"/>
        <v>1.1576666666666666</v>
      </c>
      <c r="BM461" s="41">
        <f t="shared" si="139"/>
        <v>1.1261333333333332</v>
      </c>
      <c r="BN461" s="41">
        <f t="shared" si="139"/>
        <v>1.0946</v>
      </c>
      <c r="BO461" s="41">
        <f t="shared" si="139"/>
        <v>1.0630666666666666</v>
      </c>
      <c r="BP461" s="41">
        <f t="shared" si="139"/>
        <v>1.0315333333333334</v>
      </c>
      <c r="BQ461" s="41">
        <f t="shared" si="139"/>
        <v>1</v>
      </c>
      <c r="BV461" s="34"/>
      <c r="BW461" s="7" t="s">
        <v>29</v>
      </c>
      <c r="BX461" s="7" t="s">
        <v>19</v>
      </c>
      <c r="BY461" s="41">
        <f t="shared" si="140"/>
        <v>1.151</v>
      </c>
      <c r="BZ461" s="41">
        <f t="shared" si="140"/>
        <v>1.151</v>
      </c>
      <c r="CA461" s="41">
        <f t="shared" si="140"/>
        <v>1.151</v>
      </c>
      <c r="CB461" s="41">
        <f t="shared" si="140"/>
        <v>1.151</v>
      </c>
      <c r="CC461" s="41">
        <f t="shared" si="140"/>
        <v>1.151</v>
      </c>
      <c r="CD461" s="41">
        <f t="shared" si="140"/>
        <v>1.151</v>
      </c>
      <c r="CE461" s="41">
        <f t="shared" si="140"/>
        <v>1.151</v>
      </c>
      <c r="CF461" s="41">
        <f t="shared" si="140"/>
        <v>1.151</v>
      </c>
      <c r="CG461" s="41">
        <f t="shared" si="140"/>
        <v>1.151</v>
      </c>
      <c r="CH461" s="41">
        <f t="shared" si="140"/>
        <v>1.151</v>
      </c>
      <c r="CI461" s="41">
        <f t="shared" si="140"/>
        <v>1.151</v>
      </c>
      <c r="CJ461" s="41">
        <f t="shared" si="140"/>
        <v>1.151</v>
      </c>
      <c r="CK461" s="41">
        <f t="shared" si="140"/>
        <v>1.151</v>
      </c>
      <c r="CL461" s="41">
        <f t="shared" si="140"/>
        <v>1.151</v>
      </c>
      <c r="CM461" s="41">
        <f t="shared" si="140"/>
        <v>1.151</v>
      </c>
      <c r="CN461" s="41">
        <f t="shared" si="140"/>
        <v>1.1409333333333334</v>
      </c>
      <c r="CO461" s="41">
        <f t="shared" si="140"/>
        <v>1.1308666666666667</v>
      </c>
      <c r="CP461" s="41">
        <f t="shared" si="140"/>
        <v>1.1208</v>
      </c>
      <c r="CQ461" s="41">
        <f t="shared" si="140"/>
        <v>1.1107333333333334</v>
      </c>
      <c r="CR461" s="41">
        <f t="shared" si="140"/>
        <v>1.1006666666666667</v>
      </c>
      <c r="CS461" s="41">
        <f t="shared" si="140"/>
        <v>1.0906</v>
      </c>
      <c r="CT461" s="41">
        <f t="shared" si="140"/>
        <v>1.0805333333333333</v>
      </c>
      <c r="CU461" s="41">
        <f t="shared" si="140"/>
        <v>1.0704666666666667</v>
      </c>
      <c r="CV461" s="41">
        <f t="shared" si="140"/>
        <v>1.0604</v>
      </c>
      <c r="CW461" s="41">
        <f t="shared" si="140"/>
        <v>1.0503333333333333</v>
      </c>
      <c r="CX461" s="41">
        <f t="shared" si="140"/>
        <v>1.0402666666666667</v>
      </c>
      <c r="CY461" s="41">
        <f t="shared" si="140"/>
        <v>1.0302</v>
      </c>
      <c r="CZ461" s="41">
        <f t="shared" si="140"/>
        <v>1.0201333333333333</v>
      </c>
      <c r="DA461" s="41">
        <f t="shared" si="140"/>
        <v>1.0100666666666667</v>
      </c>
      <c r="DB461" s="41">
        <f t="shared" si="140"/>
        <v>1</v>
      </c>
      <c r="DG461" s="34"/>
      <c r="DH461" s="7" t="s">
        <v>29</v>
      </c>
      <c r="DI461" s="7" t="s">
        <v>19</v>
      </c>
      <c r="DJ461" s="41">
        <f t="shared" si="141"/>
        <v>1.0269999999999999</v>
      </c>
      <c r="DK461" s="41">
        <f t="shared" si="141"/>
        <v>1.0269999999999999</v>
      </c>
      <c r="DL461" s="41">
        <f t="shared" si="141"/>
        <v>1.0269999999999999</v>
      </c>
      <c r="DM461" s="41">
        <f t="shared" si="141"/>
        <v>1.0269999999999999</v>
      </c>
      <c r="DN461" s="41">
        <f t="shared" si="141"/>
        <v>1.0269999999999999</v>
      </c>
      <c r="DO461" s="41">
        <f t="shared" si="141"/>
        <v>1.0269999999999999</v>
      </c>
      <c r="DP461" s="41">
        <f t="shared" si="141"/>
        <v>1.0269999999999999</v>
      </c>
      <c r="DQ461" s="41">
        <f t="shared" si="141"/>
        <v>1.0269999999999999</v>
      </c>
      <c r="DR461" s="41">
        <f t="shared" si="141"/>
        <v>1.0269999999999999</v>
      </c>
      <c r="DS461" s="41">
        <f t="shared" si="141"/>
        <v>1.0269999999999999</v>
      </c>
      <c r="DT461" s="41">
        <f t="shared" si="141"/>
        <v>1.0269999999999999</v>
      </c>
      <c r="DU461" s="41">
        <f t="shared" si="141"/>
        <v>1.0269999999999999</v>
      </c>
      <c r="DV461" s="41">
        <f t="shared" si="141"/>
        <v>1.0269999999999999</v>
      </c>
      <c r="DW461" s="41">
        <f t="shared" si="141"/>
        <v>1.0269999999999999</v>
      </c>
      <c r="DX461" s="41">
        <f t="shared" si="141"/>
        <v>1.0269999999999999</v>
      </c>
      <c r="DY461" s="41">
        <f t="shared" si="141"/>
        <v>1.0251999999999999</v>
      </c>
      <c r="DZ461" s="41">
        <f t="shared" si="141"/>
        <v>1.0234000000000001</v>
      </c>
      <c r="EA461" s="41">
        <f t="shared" si="141"/>
        <v>1.0216000000000001</v>
      </c>
      <c r="EB461" s="41">
        <f t="shared" si="141"/>
        <v>1.0198</v>
      </c>
      <c r="EC461" s="41">
        <f t="shared" si="141"/>
        <v>1.018</v>
      </c>
      <c r="ED461" s="41">
        <f t="shared" si="141"/>
        <v>1.0162</v>
      </c>
      <c r="EE461" s="41">
        <f t="shared" si="141"/>
        <v>1.0144</v>
      </c>
      <c r="EF461" s="41">
        <f t="shared" si="141"/>
        <v>1.0125999999999999</v>
      </c>
      <c r="EG461" s="41">
        <f t="shared" si="141"/>
        <v>1.0107999999999999</v>
      </c>
      <c r="EH461" s="41">
        <f t="shared" si="141"/>
        <v>1.0089999999999999</v>
      </c>
      <c r="EI461" s="41">
        <f t="shared" si="141"/>
        <v>1.0072000000000001</v>
      </c>
      <c r="EJ461" s="41">
        <f t="shared" si="141"/>
        <v>1.0054000000000001</v>
      </c>
      <c r="EK461" s="41">
        <f t="shared" si="141"/>
        <v>1.0036</v>
      </c>
      <c r="EL461" s="41">
        <f t="shared" si="141"/>
        <v>1.0018</v>
      </c>
      <c r="EM461" s="41">
        <f t="shared" si="141"/>
        <v>1</v>
      </c>
    </row>
    <row r="462" spans="1:143" x14ac:dyDescent="0.25">
      <c r="A462" s="34"/>
      <c r="B462" s="83" t="s">
        <v>29</v>
      </c>
      <c r="C462" s="83" t="s">
        <v>31</v>
      </c>
      <c r="D462" s="81">
        <f t="shared" si="138"/>
        <v>1.008</v>
      </c>
      <c r="E462" s="81">
        <f t="shared" si="138"/>
        <v>1.008</v>
      </c>
      <c r="F462" s="81">
        <f t="shared" si="138"/>
        <v>1.008</v>
      </c>
      <c r="G462" s="81">
        <f t="shared" si="138"/>
        <v>1.008</v>
      </c>
      <c r="H462" s="81">
        <f t="shared" si="138"/>
        <v>1.008</v>
      </c>
      <c r="I462" s="81">
        <f t="shared" si="138"/>
        <v>1.008</v>
      </c>
      <c r="J462" s="81">
        <f t="shared" si="138"/>
        <v>1.008</v>
      </c>
      <c r="K462" s="81">
        <f t="shared" si="138"/>
        <v>1.008</v>
      </c>
      <c r="L462" s="81">
        <f t="shared" si="138"/>
        <v>1.008</v>
      </c>
      <c r="M462" s="81">
        <f t="shared" si="138"/>
        <v>1.008</v>
      </c>
      <c r="N462" s="81">
        <f t="shared" si="138"/>
        <v>1.008</v>
      </c>
      <c r="O462" s="81">
        <f t="shared" si="138"/>
        <v>1.008</v>
      </c>
      <c r="P462" s="81">
        <f t="shared" si="138"/>
        <v>1.008</v>
      </c>
      <c r="Q462" s="81">
        <f t="shared" si="138"/>
        <v>1.008</v>
      </c>
      <c r="R462" s="81">
        <f t="shared" si="138"/>
        <v>1.008</v>
      </c>
      <c r="S462" s="81">
        <f t="shared" si="138"/>
        <v>1.0074666666666667</v>
      </c>
      <c r="T462" s="81">
        <f t="shared" si="138"/>
        <v>1.0069333333333332</v>
      </c>
      <c r="U462" s="81">
        <f t="shared" si="138"/>
        <v>1.0064</v>
      </c>
      <c r="V462" s="81">
        <f t="shared" si="138"/>
        <v>1.0058666666666667</v>
      </c>
      <c r="W462" s="81">
        <f t="shared" si="138"/>
        <v>1.0053333333333334</v>
      </c>
      <c r="X462" s="81">
        <f t="shared" si="138"/>
        <v>1.0047999999999999</v>
      </c>
      <c r="Y462" s="81">
        <f t="shared" si="138"/>
        <v>1.0042666666666666</v>
      </c>
      <c r="Z462" s="81">
        <f t="shared" si="138"/>
        <v>1.0037333333333334</v>
      </c>
      <c r="AA462" s="81">
        <f t="shared" si="138"/>
        <v>1.0032000000000001</v>
      </c>
      <c r="AB462" s="81">
        <f t="shared" si="138"/>
        <v>1.0026666666666666</v>
      </c>
      <c r="AC462" s="81">
        <f t="shared" si="138"/>
        <v>1.0021333333333333</v>
      </c>
      <c r="AD462" s="81">
        <f t="shared" si="138"/>
        <v>1.0016</v>
      </c>
      <c r="AE462" s="81">
        <f t="shared" si="138"/>
        <v>1.0010666666666668</v>
      </c>
      <c r="AF462" s="81">
        <f t="shared" si="138"/>
        <v>1.0005333333333333</v>
      </c>
      <c r="AG462" s="81">
        <f t="shared" si="138"/>
        <v>1</v>
      </c>
      <c r="AK462" s="34"/>
      <c r="AL462" s="7" t="s">
        <v>29</v>
      </c>
      <c r="AM462" s="7" t="s">
        <v>31</v>
      </c>
      <c r="AN462" s="41">
        <f t="shared" si="139"/>
        <v>1.4729999999999999</v>
      </c>
      <c r="AO462" s="41">
        <f t="shared" si="139"/>
        <v>1.4729999999999999</v>
      </c>
      <c r="AP462" s="41">
        <f t="shared" si="139"/>
        <v>1.4729999999999999</v>
      </c>
      <c r="AQ462" s="41">
        <f t="shared" si="139"/>
        <v>1.4729999999999999</v>
      </c>
      <c r="AR462" s="41">
        <f t="shared" si="139"/>
        <v>1.4729999999999999</v>
      </c>
      <c r="AS462" s="41">
        <f t="shared" si="139"/>
        <v>1.4729999999999999</v>
      </c>
      <c r="AT462" s="41">
        <f t="shared" si="139"/>
        <v>1.4729999999999999</v>
      </c>
      <c r="AU462" s="41">
        <f t="shared" si="139"/>
        <v>1.4729999999999999</v>
      </c>
      <c r="AV462" s="41">
        <f t="shared" si="139"/>
        <v>1.4729999999999999</v>
      </c>
      <c r="AW462" s="41">
        <f t="shared" si="139"/>
        <v>1.4729999999999999</v>
      </c>
      <c r="AX462" s="41">
        <f t="shared" si="139"/>
        <v>1.4729999999999999</v>
      </c>
      <c r="AY462" s="41">
        <f t="shared" si="139"/>
        <v>1.4729999999999999</v>
      </c>
      <c r="AZ462" s="41">
        <f t="shared" si="139"/>
        <v>1.4729999999999999</v>
      </c>
      <c r="BA462" s="41">
        <f t="shared" si="139"/>
        <v>1.4729999999999999</v>
      </c>
      <c r="BB462" s="41">
        <f t="shared" si="139"/>
        <v>1.4729999999999999</v>
      </c>
      <c r="BC462" s="41">
        <f t="shared" si="139"/>
        <v>1.4414666666666667</v>
      </c>
      <c r="BD462" s="41">
        <f t="shared" si="139"/>
        <v>1.4099333333333333</v>
      </c>
      <c r="BE462" s="41">
        <f t="shared" si="139"/>
        <v>1.3784000000000001</v>
      </c>
      <c r="BF462" s="41">
        <f t="shared" si="139"/>
        <v>1.3468666666666667</v>
      </c>
      <c r="BG462" s="41">
        <f t="shared" si="139"/>
        <v>1.3153333333333332</v>
      </c>
      <c r="BH462" s="41">
        <f t="shared" si="139"/>
        <v>1.2838000000000001</v>
      </c>
      <c r="BI462" s="41">
        <f t="shared" si="139"/>
        <v>1.2522666666666666</v>
      </c>
      <c r="BJ462" s="41">
        <f t="shared" si="139"/>
        <v>1.2207333333333334</v>
      </c>
      <c r="BK462" s="41">
        <f t="shared" si="139"/>
        <v>1.1892</v>
      </c>
      <c r="BL462" s="41">
        <f t="shared" si="139"/>
        <v>1.1576666666666666</v>
      </c>
      <c r="BM462" s="41">
        <f t="shared" si="139"/>
        <v>1.1261333333333332</v>
      </c>
      <c r="BN462" s="41">
        <f t="shared" si="139"/>
        <v>1.0946</v>
      </c>
      <c r="BO462" s="41">
        <f t="shared" si="139"/>
        <v>1.0630666666666666</v>
      </c>
      <c r="BP462" s="41">
        <f t="shared" si="139"/>
        <v>1.0315333333333334</v>
      </c>
      <c r="BQ462" s="41">
        <f t="shared" si="139"/>
        <v>1</v>
      </c>
      <c r="BV462" s="34"/>
      <c r="BW462" s="7" t="s">
        <v>29</v>
      </c>
      <c r="BX462" s="7" t="s">
        <v>31</v>
      </c>
      <c r="BY462" s="41">
        <f t="shared" si="140"/>
        <v>1.151</v>
      </c>
      <c r="BZ462" s="41">
        <f t="shared" si="140"/>
        <v>1.151</v>
      </c>
      <c r="CA462" s="41">
        <f t="shared" si="140"/>
        <v>1.151</v>
      </c>
      <c r="CB462" s="41">
        <f t="shared" si="140"/>
        <v>1.151</v>
      </c>
      <c r="CC462" s="41">
        <f t="shared" si="140"/>
        <v>1.151</v>
      </c>
      <c r="CD462" s="41">
        <f t="shared" si="140"/>
        <v>1.151</v>
      </c>
      <c r="CE462" s="41">
        <f t="shared" si="140"/>
        <v>1.151</v>
      </c>
      <c r="CF462" s="41">
        <f t="shared" si="140"/>
        <v>1.151</v>
      </c>
      <c r="CG462" s="41">
        <f t="shared" si="140"/>
        <v>1.151</v>
      </c>
      <c r="CH462" s="41">
        <f t="shared" si="140"/>
        <v>1.151</v>
      </c>
      <c r="CI462" s="41">
        <f t="shared" si="140"/>
        <v>1.151</v>
      </c>
      <c r="CJ462" s="41">
        <f t="shared" si="140"/>
        <v>1.151</v>
      </c>
      <c r="CK462" s="41">
        <f t="shared" si="140"/>
        <v>1.151</v>
      </c>
      <c r="CL462" s="41">
        <f t="shared" si="140"/>
        <v>1.151</v>
      </c>
      <c r="CM462" s="41">
        <f t="shared" si="140"/>
        <v>1.151</v>
      </c>
      <c r="CN462" s="41">
        <f t="shared" si="140"/>
        <v>1.1409333333333334</v>
      </c>
      <c r="CO462" s="41">
        <f t="shared" si="140"/>
        <v>1.1308666666666667</v>
      </c>
      <c r="CP462" s="41">
        <f t="shared" si="140"/>
        <v>1.1208</v>
      </c>
      <c r="CQ462" s="41">
        <f t="shared" si="140"/>
        <v>1.1107333333333334</v>
      </c>
      <c r="CR462" s="41">
        <f t="shared" si="140"/>
        <v>1.1006666666666667</v>
      </c>
      <c r="CS462" s="41">
        <f t="shared" si="140"/>
        <v>1.0906</v>
      </c>
      <c r="CT462" s="41">
        <f t="shared" si="140"/>
        <v>1.0805333333333333</v>
      </c>
      <c r="CU462" s="41">
        <f t="shared" si="140"/>
        <v>1.0704666666666667</v>
      </c>
      <c r="CV462" s="41">
        <f t="shared" si="140"/>
        <v>1.0604</v>
      </c>
      <c r="CW462" s="41">
        <f t="shared" si="140"/>
        <v>1.0503333333333333</v>
      </c>
      <c r="CX462" s="41">
        <f t="shared" si="140"/>
        <v>1.0402666666666667</v>
      </c>
      <c r="CY462" s="41">
        <f t="shared" si="140"/>
        <v>1.0302</v>
      </c>
      <c r="CZ462" s="41">
        <f t="shared" si="140"/>
        <v>1.0201333333333333</v>
      </c>
      <c r="DA462" s="41">
        <f t="shared" si="140"/>
        <v>1.0100666666666667</v>
      </c>
      <c r="DB462" s="41">
        <f t="shared" si="140"/>
        <v>1</v>
      </c>
      <c r="DG462" s="34"/>
      <c r="DH462" s="7" t="s">
        <v>29</v>
      </c>
      <c r="DI462" s="7" t="s">
        <v>31</v>
      </c>
      <c r="DJ462" s="41">
        <f t="shared" si="141"/>
        <v>1.0269999999999999</v>
      </c>
      <c r="DK462" s="41">
        <f t="shared" si="141"/>
        <v>1.0269999999999999</v>
      </c>
      <c r="DL462" s="41">
        <f t="shared" si="141"/>
        <v>1.0269999999999999</v>
      </c>
      <c r="DM462" s="41">
        <f t="shared" si="141"/>
        <v>1.0269999999999999</v>
      </c>
      <c r="DN462" s="41">
        <f t="shared" si="141"/>
        <v>1.0269999999999999</v>
      </c>
      <c r="DO462" s="41">
        <f t="shared" si="141"/>
        <v>1.0269999999999999</v>
      </c>
      <c r="DP462" s="41">
        <f t="shared" si="141"/>
        <v>1.0269999999999999</v>
      </c>
      <c r="DQ462" s="41">
        <f t="shared" si="141"/>
        <v>1.0269999999999999</v>
      </c>
      <c r="DR462" s="41">
        <f t="shared" si="141"/>
        <v>1.0269999999999999</v>
      </c>
      <c r="DS462" s="41">
        <f t="shared" si="141"/>
        <v>1.0269999999999999</v>
      </c>
      <c r="DT462" s="41">
        <f t="shared" si="141"/>
        <v>1.0269999999999999</v>
      </c>
      <c r="DU462" s="41">
        <f t="shared" si="141"/>
        <v>1.0269999999999999</v>
      </c>
      <c r="DV462" s="41">
        <f t="shared" si="141"/>
        <v>1.0269999999999999</v>
      </c>
      <c r="DW462" s="41">
        <f t="shared" si="141"/>
        <v>1.0269999999999999</v>
      </c>
      <c r="DX462" s="41">
        <f t="shared" si="141"/>
        <v>1.0269999999999999</v>
      </c>
      <c r="DY462" s="41">
        <f t="shared" si="141"/>
        <v>1.0251999999999999</v>
      </c>
      <c r="DZ462" s="41">
        <f t="shared" si="141"/>
        <v>1.0234000000000001</v>
      </c>
      <c r="EA462" s="41">
        <f t="shared" si="141"/>
        <v>1.0216000000000001</v>
      </c>
      <c r="EB462" s="41">
        <f t="shared" si="141"/>
        <v>1.0198</v>
      </c>
      <c r="EC462" s="41">
        <f t="shared" si="141"/>
        <v>1.018</v>
      </c>
      <c r="ED462" s="41">
        <f t="shared" si="141"/>
        <v>1.0162</v>
      </c>
      <c r="EE462" s="41">
        <f t="shared" si="141"/>
        <v>1.0144</v>
      </c>
      <c r="EF462" s="41">
        <f t="shared" si="141"/>
        <v>1.0125999999999999</v>
      </c>
      <c r="EG462" s="41">
        <f t="shared" si="141"/>
        <v>1.0107999999999999</v>
      </c>
      <c r="EH462" s="41">
        <f t="shared" si="141"/>
        <v>1.0089999999999999</v>
      </c>
      <c r="EI462" s="41">
        <f t="shared" si="141"/>
        <v>1.0072000000000001</v>
      </c>
      <c r="EJ462" s="41">
        <f t="shared" si="141"/>
        <v>1.0054000000000001</v>
      </c>
      <c r="EK462" s="41">
        <f t="shared" si="141"/>
        <v>1.0036</v>
      </c>
      <c r="EL462" s="41">
        <f t="shared" si="141"/>
        <v>1.0018</v>
      </c>
      <c r="EM462" s="41">
        <f t="shared" si="141"/>
        <v>1</v>
      </c>
    </row>
    <row r="463" spans="1:143" x14ac:dyDescent="0.25">
      <c r="A463" s="34"/>
      <c r="B463" s="83" t="s">
        <v>29</v>
      </c>
      <c r="C463" s="83" t="s">
        <v>35</v>
      </c>
      <c r="D463" s="81">
        <f t="shared" si="138"/>
        <v>1.008</v>
      </c>
      <c r="E463" s="81">
        <f t="shared" si="138"/>
        <v>1.008</v>
      </c>
      <c r="F463" s="81">
        <f t="shared" si="138"/>
        <v>1.008</v>
      </c>
      <c r="G463" s="81">
        <f t="shared" si="138"/>
        <v>1.008</v>
      </c>
      <c r="H463" s="81">
        <f t="shared" si="138"/>
        <v>1.008</v>
      </c>
      <c r="I463" s="81">
        <f t="shared" si="138"/>
        <v>1.008</v>
      </c>
      <c r="J463" s="81">
        <f t="shared" si="138"/>
        <v>1.008</v>
      </c>
      <c r="K463" s="81">
        <f t="shared" si="138"/>
        <v>1.008</v>
      </c>
      <c r="L463" s="81">
        <f t="shared" si="138"/>
        <v>1.008</v>
      </c>
      <c r="M463" s="81">
        <f t="shared" si="138"/>
        <v>1.008</v>
      </c>
      <c r="N463" s="81">
        <f t="shared" si="138"/>
        <v>1.008</v>
      </c>
      <c r="O463" s="81">
        <f t="shared" si="138"/>
        <v>1.008</v>
      </c>
      <c r="P463" s="81">
        <f t="shared" si="138"/>
        <v>1.008</v>
      </c>
      <c r="Q463" s="81">
        <f t="shared" si="138"/>
        <v>1.008</v>
      </c>
      <c r="R463" s="81">
        <f t="shared" si="138"/>
        <v>1.008</v>
      </c>
      <c r="S463" s="81">
        <f t="shared" si="138"/>
        <v>1.0074666666666667</v>
      </c>
      <c r="T463" s="81">
        <f t="shared" si="138"/>
        <v>1.0069333333333332</v>
      </c>
      <c r="U463" s="81">
        <f t="shared" si="138"/>
        <v>1.0064</v>
      </c>
      <c r="V463" s="81">
        <f t="shared" si="138"/>
        <v>1.0058666666666667</v>
      </c>
      <c r="W463" s="81">
        <f t="shared" si="138"/>
        <v>1.0053333333333334</v>
      </c>
      <c r="X463" s="81">
        <f t="shared" si="138"/>
        <v>1.0047999999999999</v>
      </c>
      <c r="Y463" s="81">
        <f t="shared" si="138"/>
        <v>1.0042666666666666</v>
      </c>
      <c r="Z463" s="81">
        <f t="shared" si="138"/>
        <v>1.0037333333333334</v>
      </c>
      <c r="AA463" s="81">
        <f t="shared" si="138"/>
        <v>1.0032000000000001</v>
      </c>
      <c r="AB463" s="81">
        <f t="shared" si="138"/>
        <v>1.0026666666666666</v>
      </c>
      <c r="AC463" s="81">
        <f t="shared" si="138"/>
        <v>1.0021333333333333</v>
      </c>
      <c r="AD463" s="81">
        <f t="shared" si="138"/>
        <v>1.0016</v>
      </c>
      <c r="AE463" s="81">
        <f t="shared" si="138"/>
        <v>1.0010666666666668</v>
      </c>
      <c r="AF463" s="81">
        <f t="shared" si="138"/>
        <v>1.0005333333333333</v>
      </c>
      <c r="AG463" s="81">
        <f t="shared" si="138"/>
        <v>1</v>
      </c>
      <c r="AK463" s="34"/>
      <c r="AL463" s="7" t="s">
        <v>29</v>
      </c>
      <c r="AM463" s="7" t="s">
        <v>35</v>
      </c>
      <c r="AN463" s="41">
        <f t="shared" si="139"/>
        <v>1.4729999999999999</v>
      </c>
      <c r="AO463" s="41">
        <f t="shared" si="139"/>
        <v>1.4729999999999999</v>
      </c>
      <c r="AP463" s="41">
        <f t="shared" si="139"/>
        <v>1.4729999999999999</v>
      </c>
      <c r="AQ463" s="41">
        <f t="shared" si="139"/>
        <v>1.4729999999999999</v>
      </c>
      <c r="AR463" s="41">
        <f t="shared" si="139"/>
        <v>1.4729999999999999</v>
      </c>
      <c r="AS463" s="41">
        <f t="shared" si="139"/>
        <v>1.4729999999999999</v>
      </c>
      <c r="AT463" s="41">
        <f t="shared" si="139"/>
        <v>1.4729999999999999</v>
      </c>
      <c r="AU463" s="41">
        <f t="shared" si="139"/>
        <v>1.4729999999999999</v>
      </c>
      <c r="AV463" s="41">
        <f t="shared" si="139"/>
        <v>1.4729999999999999</v>
      </c>
      <c r="AW463" s="41">
        <f t="shared" si="139"/>
        <v>1.4729999999999999</v>
      </c>
      <c r="AX463" s="41">
        <f t="shared" si="139"/>
        <v>1.4729999999999999</v>
      </c>
      <c r="AY463" s="41">
        <f t="shared" si="139"/>
        <v>1.4729999999999999</v>
      </c>
      <c r="AZ463" s="41">
        <f t="shared" si="139"/>
        <v>1.4729999999999999</v>
      </c>
      <c r="BA463" s="41">
        <f t="shared" si="139"/>
        <v>1.4729999999999999</v>
      </c>
      <c r="BB463" s="41">
        <f t="shared" si="139"/>
        <v>1.4729999999999999</v>
      </c>
      <c r="BC463" s="41">
        <f t="shared" si="139"/>
        <v>1.4414666666666667</v>
      </c>
      <c r="BD463" s="41">
        <f t="shared" si="139"/>
        <v>1.4099333333333333</v>
      </c>
      <c r="BE463" s="41">
        <f t="shared" si="139"/>
        <v>1.3784000000000001</v>
      </c>
      <c r="BF463" s="41">
        <f t="shared" si="139"/>
        <v>1.3468666666666667</v>
      </c>
      <c r="BG463" s="41">
        <f t="shared" si="139"/>
        <v>1.3153333333333332</v>
      </c>
      <c r="BH463" s="41">
        <f t="shared" si="139"/>
        <v>1.2838000000000001</v>
      </c>
      <c r="BI463" s="41">
        <f t="shared" si="139"/>
        <v>1.2522666666666666</v>
      </c>
      <c r="BJ463" s="41">
        <f t="shared" si="139"/>
        <v>1.2207333333333334</v>
      </c>
      <c r="BK463" s="41">
        <f t="shared" si="139"/>
        <v>1.1892</v>
      </c>
      <c r="BL463" s="41">
        <f t="shared" si="139"/>
        <v>1.1576666666666666</v>
      </c>
      <c r="BM463" s="41">
        <f t="shared" si="139"/>
        <v>1.1261333333333332</v>
      </c>
      <c r="BN463" s="41">
        <f t="shared" si="139"/>
        <v>1.0946</v>
      </c>
      <c r="BO463" s="41">
        <f t="shared" si="139"/>
        <v>1.0630666666666666</v>
      </c>
      <c r="BP463" s="41">
        <f t="shared" si="139"/>
        <v>1.0315333333333334</v>
      </c>
      <c r="BQ463" s="41">
        <f t="shared" si="139"/>
        <v>1</v>
      </c>
      <c r="BV463" s="34"/>
      <c r="BW463" s="7" t="s">
        <v>29</v>
      </c>
      <c r="BX463" s="7" t="s">
        <v>35</v>
      </c>
      <c r="BY463" s="41">
        <f t="shared" si="140"/>
        <v>1.151</v>
      </c>
      <c r="BZ463" s="41">
        <f t="shared" si="140"/>
        <v>1.151</v>
      </c>
      <c r="CA463" s="41">
        <f t="shared" si="140"/>
        <v>1.151</v>
      </c>
      <c r="CB463" s="41">
        <f t="shared" si="140"/>
        <v>1.151</v>
      </c>
      <c r="CC463" s="41">
        <f t="shared" si="140"/>
        <v>1.151</v>
      </c>
      <c r="CD463" s="41">
        <f t="shared" si="140"/>
        <v>1.151</v>
      </c>
      <c r="CE463" s="41">
        <f t="shared" si="140"/>
        <v>1.151</v>
      </c>
      <c r="CF463" s="41">
        <f t="shared" si="140"/>
        <v>1.151</v>
      </c>
      <c r="CG463" s="41">
        <f t="shared" si="140"/>
        <v>1.151</v>
      </c>
      <c r="CH463" s="41">
        <f t="shared" si="140"/>
        <v>1.151</v>
      </c>
      <c r="CI463" s="41">
        <f t="shared" si="140"/>
        <v>1.151</v>
      </c>
      <c r="CJ463" s="41">
        <f t="shared" si="140"/>
        <v>1.151</v>
      </c>
      <c r="CK463" s="41">
        <f t="shared" si="140"/>
        <v>1.151</v>
      </c>
      <c r="CL463" s="41">
        <f t="shared" si="140"/>
        <v>1.151</v>
      </c>
      <c r="CM463" s="41">
        <f t="shared" si="140"/>
        <v>1.151</v>
      </c>
      <c r="CN463" s="41">
        <f t="shared" si="140"/>
        <v>1.1409333333333334</v>
      </c>
      <c r="CO463" s="41">
        <f t="shared" si="140"/>
        <v>1.1308666666666667</v>
      </c>
      <c r="CP463" s="41">
        <f t="shared" si="140"/>
        <v>1.1208</v>
      </c>
      <c r="CQ463" s="41">
        <f t="shared" si="140"/>
        <v>1.1107333333333334</v>
      </c>
      <c r="CR463" s="41">
        <f t="shared" si="140"/>
        <v>1.1006666666666667</v>
      </c>
      <c r="CS463" s="41">
        <f t="shared" si="140"/>
        <v>1.0906</v>
      </c>
      <c r="CT463" s="41">
        <f t="shared" si="140"/>
        <v>1.0805333333333333</v>
      </c>
      <c r="CU463" s="41">
        <f t="shared" si="140"/>
        <v>1.0704666666666667</v>
      </c>
      <c r="CV463" s="41">
        <f t="shared" si="140"/>
        <v>1.0604</v>
      </c>
      <c r="CW463" s="41">
        <f t="shared" si="140"/>
        <v>1.0503333333333333</v>
      </c>
      <c r="CX463" s="41">
        <f t="shared" si="140"/>
        <v>1.0402666666666667</v>
      </c>
      <c r="CY463" s="41">
        <f t="shared" si="140"/>
        <v>1.0302</v>
      </c>
      <c r="CZ463" s="41">
        <f t="shared" si="140"/>
        <v>1.0201333333333333</v>
      </c>
      <c r="DA463" s="41">
        <f t="shared" si="140"/>
        <v>1.0100666666666667</v>
      </c>
      <c r="DB463" s="41">
        <f t="shared" si="140"/>
        <v>1</v>
      </c>
      <c r="DG463" s="34"/>
      <c r="DH463" s="7" t="s">
        <v>29</v>
      </c>
      <c r="DI463" s="7" t="s">
        <v>35</v>
      </c>
      <c r="DJ463" s="41">
        <f t="shared" si="141"/>
        <v>1.0269999999999999</v>
      </c>
      <c r="DK463" s="41">
        <f t="shared" si="141"/>
        <v>1.0269999999999999</v>
      </c>
      <c r="DL463" s="41">
        <f t="shared" si="141"/>
        <v>1.0269999999999999</v>
      </c>
      <c r="DM463" s="41">
        <f t="shared" si="141"/>
        <v>1.0269999999999999</v>
      </c>
      <c r="DN463" s="41">
        <f t="shared" si="141"/>
        <v>1.0269999999999999</v>
      </c>
      <c r="DO463" s="41">
        <f t="shared" si="141"/>
        <v>1.0269999999999999</v>
      </c>
      <c r="DP463" s="41">
        <f t="shared" si="141"/>
        <v>1.0269999999999999</v>
      </c>
      <c r="DQ463" s="41">
        <f t="shared" si="141"/>
        <v>1.0269999999999999</v>
      </c>
      <c r="DR463" s="41">
        <f t="shared" si="141"/>
        <v>1.0269999999999999</v>
      </c>
      <c r="DS463" s="41">
        <f t="shared" si="141"/>
        <v>1.0269999999999999</v>
      </c>
      <c r="DT463" s="41">
        <f t="shared" si="141"/>
        <v>1.0269999999999999</v>
      </c>
      <c r="DU463" s="41">
        <f t="shared" si="141"/>
        <v>1.0269999999999999</v>
      </c>
      <c r="DV463" s="41">
        <f t="shared" si="141"/>
        <v>1.0269999999999999</v>
      </c>
      <c r="DW463" s="41">
        <f t="shared" si="141"/>
        <v>1.0269999999999999</v>
      </c>
      <c r="DX463" s="41">
        <f t="shared" si="141"/>
        <v>1.0269999999999999</v>
      </c>
      <c r="DY463" s="41">
        <f t="shared" si="141"/>
        <v>1.0251999999999999</v>
      </c>
      <c r="DZ463" s="41">
        <f t="shared" si="141"/>
        <v>1.0234000000000001</v>
      </c>
      <c r="EA463" s="41">
        <f t="shared" si="141"/>
        <v>1.0216000000000001</v>
      </c>
      <c r="EB463" s="41">
        <f t="shared" si="141"/>
        <v>1.0198</v>
      </c>
      <c r="EC463" s="41">
        <f t="shared" si="141"/>
        <v>1.018</v>
      </c>
      <c r="ED463" s="41">
        <f t="shared" si="141"/>
        <v>1.0162</v>
      </c>
      <c r="EE463" s="41">
        <f t="shared" si="141"/>
        <v>1.0144</v>
      </c>
      <c r="EF463" s="41">
        <f t="shared" si="141"/>
        <v>1.0125999999999999</v>
      </c>
      <c r="EG463" s="41">
        <f t="shared" si="141"/>
        <v>1.0107999999999999</v>
      </c>
      <c r="EH463" s="41">
        <f t="shared" si="141"/>
        <v>1.0089999999999999</v>
      </c>
      <c r="EI463" s="41">
        <f t="shared" si="141"/>
        <v>1.0072000000000001</v>
      </c>
      <c r="EJ463" s="41">
        <f t="shared" si="141"/>
        <v>1.0054000000000001</v>
      </c>
      <c r="EK463" s="41">
        <f t="shared" si="141"/>
        <v>1.0036</v>
      </c>
      <c r="EL463" s="41">
        <f t="shared" si="141"/>
        <v>1.0018</v>
      </c>
      <c r="EM463" s="41">
        <f t="shared" si="141"/>
        <v>1</v>
      </c>
    </row>
    <row r="464" spans="1:143" x14ac:dyDescent="0.25">
      <c r="A464" s="34"/>
      <c r="B464" s="83" t="s">
        <v>29</v>
      </c>
      <c r="C464" s="83" t="s">
        <v>10</v>
      </c>
      <c r="D464" s="81">
        <f t="shared" si="138"/>
        <v>1.008</v>
      </c>
      <c r="E464" s="81">
        <f t="shared" si="138"/>
        <v>1.008</v>
      </c>
      <c r="F464" s="81">
        <f t="shared" si="138"/>
        <v>1.008</v>
      </c>
      <c r="G464" s="81">
        <f t="shared" si="138"/>
        <v>1.008</v>
      </c>
      <c r="H464" s="81">
        <f t="shared" si="138"/>
        <v>1.008</v>
      </c>
      <c r="I464" s="81">
        <f t="shared" si="138"/>
        <v>1.008</v>
      </c>
      <c r="J464" s="81">
        <f t="shared" si="138"/>
        <v>1.008</v>
      </c>
      <c r="K464" s="81">
        <f t="shared" si="138"/>
        <v>1.008</v>
      </c>
      <c r="L464" s="81">
        <f t="shared" si="138"/>
        <v>1.008</v>
      </c>
      <c r="M464" s="81">
        <f t="shared" si="138"/>
        <v>1.008</v>
      </c>
      <c r="N464" s="81">
        <f t="shared" si="138"/>
        <v>1.008</v>
      </c>
      <c r="O464" s="81">
        <f t="shared" si="138"/>
        <v>1.008</v>
      </c>
      <c r="P464" s="81">
        <f t="shared" si="138"/>
        <v>1.008</v>
      </c>
      <c r="Q464" s="81">
        <f t="shared" si="138"/>
        <v>1.008</v>
      </c>
      <c r="R464" s="81">
        <f t="shared" si="138"/>
        <v>1.008</v>
      </c>
      <c r="S464" s="81">
        <f t="shared" ref="S464:AG464" si="142">1+($C150*S$160/S$161)</f>
        <v>1.0074666666666667</v>
      </c>
      <c r="T464" s="81">
        <f t="shared" si="142"/>
        <v>1.0069333333333332</v>
      </c>
      <c r="U464" s="81">
        <f t="shared" si="142"/>
        <v>1.0064</v>
      </c>
      <c r="V464" s="81">
        <f t="shared" si="142"/>
        <v>1.0058666666666667</v>
      </c>
      <c r="W464" s="81">
        <f t="shared" si="142"/>
        <v>1.0053333333333334</v>
      </c>
      <c r="X464" s="81">
        <f t="shared" si="142"/>
        <v>1.0047999999999999</v>
      </c>
      <c r="Y464" s="81">
        <f t="shared" si="142"/>
        <v>1.0042666666666666</v>
      </c>
      <c r="Z464" s="81">
        <f t="shared" si="142"/>
        <v>1.0037333333333334</v>
      </c>
      <c r="AA464" s="81">
        <f t="shared" si="142"/>
        <v>1.0032000000000001</v>
      </c>
      <c r="AB464" s="81">
        <f t="shared" si="142"/>
        <v>1.0026666666666666</v>
      </c>
      <c r="AC464" s="81">
        <f t="shared" si="142"/>
        <v>1.0021333333333333</v>
      </c>
      <c r="AD464" s="81">
        <f t="shared" si="142"/>
        <v>1.0016</v>
      </c>
      <c r="AE464" s="81">
        <f t="shared" si="142"/>
        <v>1.0010666666666668</v>
      </c>
      <c r="AF464" s="81">
        <f t="shared" si="142"/>
        <v>1.0005333333333333</v>
      </c>
      <c r="AG464" s="81">
        <f t="shared" si="142"/>
        <v>1</v>
      </c>
      <c r="AK464" s="34"/>
      <c r="AL464" s="7" t="s">
        <v>29</v>
      </c>
      <c r="AM464" s="7" t="s">
        <v>10</v>
      </c>
      <c r="AN464" s="41">
        <f t="shared" si="139"/>
        <v>1.4729999999999999</v>
      </c>
      <c r="AO464" s="41">
        <f t="shared" si="139"/>
        <v>1.4729999999999999</v>
      </c>
      <c r="AP464" s="41">
        <f t="shared" si="139"/>
        <v>1.4729999999999999</v>
      </c>
      <c r="AQ464" s="41">
        <f t="shared" si="139"/>
        <v>1.4729999999999999</v>
      </c>
      <c r="AR464" s="41">
        <f t="shared" si="139"/>
        <v>1.4729999999999999</v>
      </c>
      <c r="AS464" s="41">
        <f t="shared" si="139"/>
        <v>1.4729999999999999</v>
      </c>
      <c r="AT464" s="41">
        <f t="shared" si="139"/>
        <v>1.4729999999999999</v>
      </c>
      <c r="AU464" s="41">
        <f t="shared" si="139"/>
        <v>1.4729999999999999</v>
      </c>
      <c r="AV464" s="41">
        <f t="shared" si="139"/>
        <v>1.4729999999999999</v>
      </c>
      <c r="AW464" s="41">
        <f t="shared" si="139"/>
        <v>1.4729999999999999</v>
      </c>
      <c r="AX464" s="41">
        <f t="shared" si="139"/>
        <v>1.4729999999999999</v>
      </c>
      <c r="AY464" s="41">
        <f t="shared" si="139"/>
        <v>1.4729999999999999</v>
      </c>
      <c r="AZ464" s="41">
        <f t="shared" si="139"/>
        <v>1.4729999999999999</v>
      </c>
      <c r="BA464" s="41">
        <f t="shared" si="139"/>
        <v>1.4729999999999999</v>
      </c>
      <c r="BB464" s="41">
        <f t="shared" si="139"/>
        <v>1.4729999999999999</v>
      </c>
      <c r="BC464" s="41">
        <f t="shared" ref="BC464:BQ464" si="143">1+($F150*S$160/S$161)</f>
        <v>1.4414666666666667</v>
      </c>
      <c r="BD464" s="41">
        <f t="shared" si="143"/>
        <v>1.4099333333333333</v>
      </c>
      <c r="BE464" s="41">
        <f t="shared" si="143"/>
        <v>1.3784000000000001</v>
      </c>
      <c r="BF464" s="41">
        <f t="shared" si="143"/>
        <v>1.3468666666666667</v>
      </c>
      <c r="BG464" s="41">
        <f t="shared" si="143"/>
        <v>1.3153333333333332</v>
      </c>
      <c r="BH464" s="41">
        <f t="shared" si="143"/>
        <v>1.2838000000000001</v>
      </c>
      <c r="BI464" s="41">
        <f t="shared" si="143"/>
        <v>1.2522666666666666</v>
      </c>
      <c r="BJ464" s="41">
        <f t="shared" si="143"/>
        <v>1.2207333333333334</v>
      </c>
      <c r="BK464" s="41">
        <f t="shared" si="143"/>
        <v>1.1892</v>
      </c>
      <c r="BL464" s="41">
        <f t="shared" si="143"/>
        <v>1.1576666666666666</v>
      </c>
      <c r="BM464" s="41">
        <f t="shared" si="143"/>
        <v>1.1261333333333332</v>
      </c>
      <c r="BN464" s="41">
        <f t="shared" si="143"/>
        <v>1.0946</v>
      </c>
      <c r="BO464" s="41">
        <f t="shared" si="143"/>
        <v>1.0630666666666666</v>
      </c>
      <c r="BP464" s="41">
        <f t="shared" si="143"/>
        <v>1.0315333333333334</v>
      </c>
      <c r="BQ464" s="41">
        <f t="shared" si="143"/>
        <v>1</v>
      </c>
      <c r="BV464" s="34"/>
      <c r="BW464" s="7" t="s">
        <v>29</v>
      </c>
      <c r="BX464" s="7" t="s">
        <v>10</v>
      </c>
      <c r="BY464" s="41">
        <f t="shared" si="140"/>
        <v>1.151</v>
      </c>
      <c r="BZ464" s="41">
        <f t="shared" si="140"/>
        <v>1.151</v>
      </c>
      <c r="CA464" s="41">
        <f t="shared" si="140"/>
        <v>1.151</v>
      </c>
      <c r="CB464" s="41">
        <f t="shared" si="140"/>
        <v>1.151</v>
      </c>
      <c r="CC464" s="41">
        <f t="shared" si="140"/>
        <v>1.151</v>
      </c>
      <c r="CD464" s="41">
        <f t="shared" si="140"/>
        <v>1.151</v>
      </c>
      <c r="CE464" s="41">
        <f t="shared" si="140"/>
        <v>1.151</v>
      </c>
      <c r="CF464" s="41">
        <f t="shared" si="140"/>
        <v>1.151</v>
      </c>
      <c r="CG464" s="41">
        <f t="shared" si="140"/>
        <v>1.151</v>
      </c>
      <c r="CH464" s="41">
        <f t="shared" si="140"/>
        <v>1.151</v>
      </c>
      <c r="CI464" s="41">
        <f t="shared" si="140"/>
        <v>1.151</v>
      </c>
      <c r="CJ464" s="41">
        <f t="shared" si="140"/>
        <v>1.151</v>
      </c>
      <c r="CK464" s="41">
        <f t="shared" si="140"/>
        <v>1.151</v>
      </c>
      <c r="CL464" s="41">
        <f t="shared" si="140"/>
        <v>1.151</v>
      </c>
      <c r="CM464" s="41">
        <f t="shared" si="140"/>
        <v>1.151</v>
      </c>
      <c r="CN464" s="41">
        <f t="shared" ref="CN464:DB464" si="144">1+($E150*S$160/S$161)</f>
        <v>1.1409333333333334</v>
      </c>
      <c r="CO464" s="41">
        <f t="shared" si="144"/>
        <v>1.1308666666666667</v>
      </c>
      <c r="CP464" s="41">
        <f t="shared" si="144"/>
        <v>1.1208</v>
      </c>
      <c r="CQ464" s="41">
        <f t="shared" si="144"/>
        <v>1.1107333333333334</v>
      </c>
      <c r="CR464" s="41">
        <f t="shared" si="144"/>
        <v>1.1006666666666667</v>
      </c>
      <c r="CS464" s="41">
        <f t="shared" si="144"/>
        <v>1.0906</v>
      </c>
      <c r="CT464" s="41">
        <f t="shared" si="144"/>
        <v>1.0805333333333333</v>
      </c>
      <c r="CU464" s="41">
        <f t="shared" si="144"/>
        <v>1.0704666666666667</v>
      </c>
      <c r="CV464" s="41">
        <f t="shared" si="144"/>
        <v>1.0604</v>
      </c>
      <c r="CW464" s="41">
        <f t="shared" si="144"/>
        <v>1.0503333333333333</v>
      </c>
      <c r="CX464" s="41">
        <f t="shared" si="144"/>
        <v>1.0402666666666667</v>
      </c>
      <c r="CY464" s="41">
        <f t="shared" si="144"/>
        <v>1.0302</v>
      </c>
      <c r="CZ464" s="41">
        <f t="shared" si="144"/>
        <v>1.0201333333333333</v>
      </c>
      <c r="DA464" s="41">
        <f t="shared" si="144"/>
        <v>1.0100666666666667</v>
      </c>
      <c r="DB464" s="41">
        <f t="shared" si="144"/>
        <v>1</v>
      </c>
      <c r="DG464" s="34"/>
      <c r="DH464" s="7" t="s">
        <v>29</v>
      </c>
      <c r="DI464" s="7" t="s">
        <v>10</v>
      </c>
      <c r="DJ464" s="41">
        <f t="shared" si="141"/>
        <v>1.0269999999999999</v>
      </c>
      <c r="DK464" s="41">
        <f t="shared" si="141"/>
        <v>1.0269999999999999</v>
      </c>
      <c r="DL464" s="41">
        <f t="shared" si="141"/>
        <v>1.0269999999999999</v>
      </c>
      <c r="DM464" s="41">
        <f t="shared" si="141"/>
        <v>1.0269999999999999</v>
      </c>
      <c r="DN464" s="41">
        <f t="shared" si="141"/>
        <v>1.0269999999999999</v>
      </c>
      <c r="DO464" s="41">
        <f t="shared" si="141"/>
        <v>1.0269999999999999</v>
      </c>
      <c r="DP464" s="41">
        <f t="shared" si="141"/>
        <v>1.0269999999999999</v>
      </c>
      <c r="DQ464" s="41">
        <f t="shared" si="141"/>
        <v>1.0269999999999999</v>
      </c>
      <c r="DR464" s="41">
        <f t="shared" si="141"/>
        <v>1.0269999999999999</v>
      </c>
      <c r="DS464" s="41">
        <f t="shared" si="141"/>
        <v>1.0269999999999999</v>
      </c>
      <c r="DT464" s="41">
        <f t="shared" si="141"/>
        <v>1.0269999999999999</v>
      </c>
      <c r="DU464" s="41">
        <f t="shared" si="141"/>
        <v>1.0269999999999999</v>
      </c>
      <c r="DV464" s="41">
        <f t="shared" si="141"/>
        <v>1.0269999999999999</v>
      </c>
      <c r="DW464" s="41">
        <f t="shared" si="141"/>
        <v>1.0269999999999999</v>
      </c>
      <c r="DX464" s="41">
        <f t="shared" si="141"/>
        <v>1.0269999999999999</v>
      </c>
      <c r="DY464" s="41">
        <f t="shared" ref="DY464:EM464" si="145">1+($D150*S$160/S$161)</f>
        <v>1.0251999999999999</v>
      </c>
      <c r="DZ464" s="41">
        <f t="shared" si="145"/>
        <v>1.0234000000000001</v>
      </c>
      <c r="EA464" s="41">
        <f t="shared" si="145"/>
        <v>1.0216000000000001</v>
      </c>
      <c r="EB464" s="41">
        <f t="shared" si="145"/>
        <v>1.0198</v>
      </c>
      <c r="EC464" s="41">
        <f t="shared" si="145"/>
        <v>1.018</v>
      </c>
      <c r="ED464" s="41">
        <f t="shared" si="145"/>
        <v>1.0162</v>
      </c>
      <c r="EE464" s="41">
        <f t="shared" si="145"/>
        <v>1.0144</v>
      </c>
      <c r="EF464" s="41">
        <f t="shared" si="145"/>
        <v>1.0125999999999999</v>
      </c>
      <c r="EG464" s="41">
        <f t="shared" si="145"/>
        <v>1.0107999999999999</v>
      </c>
      <c r="EH464" s="41">
        <f t="shared" si="145"/>
        <v>1.0089999999999999</v>
      </c>
      <c r="EI464" s="41">
        <f t="shared" si="145"/>
        <v>1.0072000000000001</v>
      </c>
      <c r="EJ464" s="41">
        <f t="shared" si="145"/>
        <v>1.0054000000000001</v>
      </c>
      <c r="EK464" s="41">
        <f t="shared" si="145"/>
        <v>1.0036</v>
      </c>
      <c r="EL464" s="41">
        <f t="shared" si="145"/>
        <v>1.0018</v>
      </c>
      <c r="EM464" s="41">
        <f t="shared" si="145"/>
        <v>1</v>
      </c>
    </row>
    <row r="465" spans="1:143" x14ac:dyDescent="0.25">
      <c r="A465" s="34"/>
      <c r="B465" s="83" t="s">
        <v>32</v>
      </c>
      <c r="C465" s="83" t="s">
        <v>10</v>
      </c>
      <c r="D465" s="81">
        <f>1+($C150*D$160/D$161)</f>
        <v>1.008</v>
      </c>
      <c r="E465" s="81">
        <f t="shared" ref="E465:AG465" si="146">1+($C150*E$160/E$161)</f>
        <v>1.008</v>
      </c>
      <c r="F465" s="81">
        <f t="shared" si="146"/>
        <v>1.008</v>
      </c>
      <c r="G465" s="81">
        <f t="shared" si="146"/>
        <v>1.008</v>
      </c>
      <c r="H465" s="81">
        <f t="shared" si="146"/>
        <v>1.008</v>
      </c>
      <c r="I465" s="81">
        <f t="shared" si="146"/>
        <v>1.008</v>
      </c>
      <c r="J465" s="81">
        <f t="shared" si="146"/>
        <v>1.008</v>
      </c>
      <c r="K465" s="81">
        <f t="shared" si="146"/>
        <v>1.008</v>
      </c>
      <c r="L465" s="81">
        <f t="shared" si="146"/>
        <v>1.008</v>
      </c>
      <c r="M465" s="81">
        <f t="shared" si="146"/>
        <v>1.008</v>
      </c>
      <c r="N465" s="81">
        <f t="shared" si="146"/>
        <v>1.008</v>
      </c>
      <c r="O465" s="81">
        <f t="shared" si="146"/>
        <v>1.008</v>
      </c>
      <c r="P465" s="81">
        <f t="shared" si="146"/>
        <v>1.008</v>
      </c>
      <c r="Q465" s="81">
        <f t="shared" si="146"/>
        <v>1.008</v>
      </c>
      <c r="R465" s="81">
        <f t="shared" si="146"/>
        <v>1.008</v>
      </c>
      <c r="S465" s="81">
        <f t="shared" si="146"/>
        <v>1.0074666666666667</v>
      </c>
      <c r="T465" s="81">
        <f t="shared" si="146"/>
        <v>1.0069333333333332</v>
      </c>
      <c r="U465" s="81">
        <f t="shared" si="146"/>
        <v>1.0064</v>
      </c>
      <c r="V465" s="81">
        <f t="shared" si="146"/>
        <v>1.0058666666666667</v>
      </c>
      <c r="W465" s="81">
        <f t="shared" si="146"/>
        <v>1.0053333333333334</v>
      </c>
      <c r="X465" s="81">
        <f t="shared" si="146"/>
        <v>1.0047999999999999</v>
      </c>
      <c r="Y465" s="81">
        <f t="shared" si="146"/>
        <v>1.0042666666666666</v>
      </c>
      <c r="Z465" s="81">
        <f t="shared" si="146"/>
        <v>1.0037333333333334</v>
      </c>
      <c r="AA465" s="81">
        <f t="shared" si="146"/>
        <v>1.0032000000000001</v>
      </c>
      <c r="AB465" s="81">
        <f t="shared" si="146"/>
        <v>1.0026666666666666</v>
      </c>
      <c r="AC465" s="81">
        <f t="shared" si="146"/>
        <v>1.0021333333333333</v>
      </c>
      <c r="AD465" s="81">
        <f t="shared" si="146"/>
        <v>1.0016</v>
      </c>
      <c r="AE465" s="81">
        <f t="shared" si="146"/>
        <v>1.0010666666666668</v>
      </c>
      <c r="AF465" s="81">
        <f t="shared" si="146"/>
        <v>1.0005333333333333</v>
      </c>
      <c r="AG465" s="81">
        <f t="shared" si="146"/>
        <v>1</v>
      </c>
      <c r="AK465" s="34"/>
      <c r="AL465" s="7" t="s">
        <v>32</v>
      </c>
      <c r="AM465" s="7" t="s">
        <v>10</v>
      </c>
      <c r="AN465" s="41">
        <f t="shared" ref="AN465:BQ465" si="147">1+($F150*D$160/D$161)</f>
        <v>1.4729999999999999</v>
      </c>
      <c r="AO465" s="41">
        <f t="shared" si="147"/>
        <v>1.4729999999999999</v>
      </c>
      <c r="AP465" s="41">
        <f t="shared" si="147"/>
        <v>1.4729999999999999</v>
      </c>
      <c r="AQ465" s="41">
        <f t="shared" si="147"/>
        <v>1.4729999999999999</v>
      </c>
      <c r="AR465" s="41">
        <f t="shared" si="147"/>
        <v>1.4729999999999999</v>
      </c>
      <c r="AS465" s="41">
        <f t="shared" si="147"/>
        <v>1.4729999999999999</v>
      </c>
      <c r="AT465" s="41">
        <f t="shared" si="147"/>
        <v>1.4729999999999999</v>
      </c>
      <c r="AU465" s="41">
        <f t="shared" si="147"/>
        <v>1.4729999999999999</v>
      </c>
      <c r="AV465" s="41">
        <f t="shared" si="147"/>
        <v>1.4729999999999999</v>
      </c>
      <c r="AW465" s="41">
        <f t="shared" si="147"/>
        <v>1.4729999999999999</v>
      </c>
      <c r="AX465" s="41">
        <f t="shared" si="147"/>
        <v>1.4729999999999999</v>
      </c>
      <c r="AY465" s="41">
        <f t="shared" si="147"/>
        <v>1.4729999999999999</v>
      </c>
      <c r="AZ465" s="41">
        <f t="shared" si="147"/>
        <v>1.4729999999999999</v>
      </c>
      <c r="BA465" s="41">
        <f t="shared" si="147"/>
        <v>1.4729999999999999</v>
      </c>
      <c r="BB465" s="41">
        <f t="shared" si="147"/>
        <v>1.4729999999999999</v>
      </c>
      <c r="BC465" s="41">
        <f t="shared" si="147"/>
        <v>1.4414666666666667</v>
      </c>
      <c r="BD465" s="41">
        <f t="shared" si="147"/>
        <v>1.4099333333333333</v>
      </c>
      <c r="BE465" s="41">
        <f t="shared" si="147"/>
        <v>1.3784000000000001</v>
      </c>
      <c r="BF465" s="41">
        <f t="shared" si="147"/>
        <v>1.3468666666666667</v>
      </c>
      <c r="BG465" s="41">
        <f t="shared" si="147"/>
        <v>1.3153333333333332</v>
      </c>
      <c r="BH465" s="41">
        <f t="shared" si="147"/>
        <v>1.2838000000000001</v>
      </c>
      <c r="BI465" s="41">
        <f t="shared" si="147"/>
        <v>1.2522666666666666</v>
      </c>
      <c r="BJ465" s="41">
        <f t="shared" si="147"/>
        <v>1.2207333333333334</v>
      </c>
      <c r="BK465" s="41">
        <f t="shared" si="147"/>
        <v>1.1892</v>
      </c>
      <c r="BL465" s="41">
        <f t="shared" si="147"/>
        <v>1.1576666666666666</v>
      </c>
      <c r="BM465" s="41">
        <f t="shared" si="147"/>
        <v>1.1261333333333332</v>
      </c>
      <c r="BN465" s="41">
        <f t="shared" si="147"/>
        <v>1.0946</v>
      </c>
      <c r="BO465" s="41">
        <f t="shared" si="147"/>
        <v>1.0630666666666666</v>
      </c>
      <c r="BP465" s="41">
        <f t="shared" si="147"/>
        <v>1.0315333333333334</v>
      </c>
      <c r="BQ465" s="41">
        <f t="shared" si="147"/>
        <v>1</v>
      </c>
      <c r="BV465" s="34"/>
      <c r="BW465" s="7" t="s">
        <v>32</v>
      </c>
      <c r="BX465" s="7" t="s">
        <v>10</v>
      </c>
      <c r="BY465" s="41">
        <f t="shared" ref="BY465:DB465" si="148">1+($E150*D$160/D$161)</f>
        <v>1.151</v>
      </c>
      <c r="BZ465" s="41">
        <f t="shared" si="148"/>
        <v>1.151</v>
      </c>
      <c r="CA465" s="41">
        <f t="shared" si="148"/>
        <v>1.151</v>
      </c>
      <c r="CB465" s="41">
        <f t="shared" si="148"/>
        <v>1.151</v>
      </c>
      <c r="CC465" s="41">
        <f t="shared" si="148"/>
        <v>1.151</v>
      </c>
      <c r="CD465" s="41">
        <f t="shared" si="148"/>
        <v>1.151</v>
      </c>
      <c r="CE465" s="41">
        <f t="shared" si="148"/>
        <v>1.151</v>
      </c>
      <c r="CF465" s="41">
        <f t="shared" si="148"/>
        <v>1.151</v>
      </c>
      <c r="CG465" s="41">
        <f t="shared" si="148"/>
        <v>1.151</v>
      </c>
      <c r="CH465" s="41">
        <f t="shared" si="148"/>
        <v>1.151</v>
      </c>
      <c r="CI465" s="41">
        <f t="shared" si="148"/>
        <v>1.151</v>
      </c>
      <c r="CJ465" s="41">
        <f t="shared" si="148"/>
        <v>1.151</v>
      </c>
      <c r="CK465" s="41">
        <f t="shared" si="148"/>
        <v>1.151</v>
      </c>
      <c r="CL465" s="41">
        <f t="shared" si="148"/>
        <v>1.151</v>
      </c>
      <c r="CM465" s="41">
        <f t="shared" si="148"/>
        <v>1.151</v>
      </c>
      <c r="CN465" s="41">
        <f t="shared" si="148"/>
        <v>1.1409333333333334</v>
      </c>
      <c r="CO465" s="41">
        <f t="shared" si="148"/>
        <v>1.1308666666666667</v>
      </c>
      <c r="CP465" s="41">
        <f t="shared" si="148"/>
        <v>1.1208</v>
      </c>
      <c r="CQ465" s="41">
        <f t="shared" si="148"/>
        <v>1.1107333333333334</v>
      </c>
      <c r="CR465" s="41">
        <f t="shared" si="148"/>
        <v>1.1006666666666667</v>
      </c>
      <c r="CS465" s="41">
        <f t="shared" si="148"/>
        <v>1.0906</v>
      </c>
      <c r="CT465" s="41">
        <f t="shared" si="148"/>
        <v>1.0805333333333333</v>
      </c>
      <c r="CU465" s="41">
        <f t="shared" si="148"/>
        <v>1.0704666666666667</v>
      </c>
      <c r="CV465" s="41">
        <f t="shared" si="148"/>
        <v>1.0604</v>
      </c>
      <c r="CW465" s="41">
        <f t="shared" si="148"/>
        <v>1.0503333333333333</v>
      </c>
      <c r="CX465" s="41">
        <f t="shared" si="148"/>
        <v>1.0402666666666667</v>
      </c>
      <c r="CY465" s="41">
        <f t="shared" si="148"/>
        <v>1.0302</v>
      </c>
      <c r="CZ465" s="41">
        <f t="shared" si="148"/>
        <v>1.0201333333333333</v>
      </c>
      <c r="DA465" s="41">
        <f t="shared" si="148"/>
        <v>1.0100666666666667</v>
      </c>
      <c r="DB465" s="41">
        <f t="shared" si="148"/>
        <v>1</v>
      </c>
      <c r="DG465" s="34"/>
      <c r="DH465" s="7" t="s">
        <v>32</v>
      </c>
      <c r="DI465" s="7" t="s">
        <v>10</v>
      </c>
      <c r="DJ465" s="41">
        <f t="shared" ref="DJ465:EM465" si="149">1+($D150*D$160/D$161)</f>
        <v>1.0269999999999999</v>
      </c>
      <c r="DK465" s="41">
        <f t="shared" si="149"/>
        <v>1.0269999999999999</v>
      </c>
      <c r="DL465" s="41">
        <f t="shared" si="149"/>
        <v>1.0269999999999999</v>
      </c>
      <c r="DM465" s="41">
        <f t="shared" si="149"/>
        <v>1.0269999999999999</v>
      </c>
      <c r="DN465" s="41">
        <f t="shared" si="149"/>
        <v>1.0269999999999999</v>
      </c>
      <c r="DO465" s="41">
        <f t="shared" si="149"/>
        <v>1.0269999999999999</v>
      </c>
      <c r="DP465" s="41">
        <f t="shared" si="149"/>
        <v>1.0269999999999999</v>
      </c>
      <c r="DQ465" s="41">
        <f t="shared" si="149"/>
        <v>1.0269999999999999</v>
      </c>
      <c r="DR465" s="41">
        <f t="shared" si="149"/>
        <v>1.0269999999999999</v>
      </c>
      <c r="DS465" s="41">
        <f t="shared" si="149"/>
        <v>1.0269999999999999</v>
      </c>
      <c r="DT465" s="41">
        <f t="shared" si="149"/>
        <v>1.0269999999999999</v>
      </c>
      <c r="DU465" s="41">
        <f t="shared" si="149"/>
        <v>1.0269999999999999</v>
      </c>
      <c r="DV465" s="41">
        <f t="shared" si="149"/>
        <v>1.0269999999999999</v>
      </c>
      <c r="DW465" s="41">
        <f t="shared" si="149"/>
        <v>1.0269999999999999</v>
      </c>
      <c r="DX465" s="41">
        <f t="shared" si="149"/>
        <v>1.0269999999999999</v>
      </c>
      <c r="DY465" s="41">
        <f t="shared" si="149"/>
        <v>1.0251999999999999</v>
      </c>
      <c r="DZ465" s="41">
        <f t="shared" si="149"/>
        <v>1.0234000000000001</v>
      </c>
      <c r="EA465" s="41">
        <f t="shared" si="149"/>
        <v>1.0216000000000001</v>
      </c>
      <c r="EB465" s="41">
        <f t="shared" si="149"/>
        <v>1.0198</v>
      </c>
      <c r="EC465" s="41">
        <f t="shared" si="149"/>
        <v>1.018</v>
      </c>
      <c r="ED465" s="41">
        <f t="shared" si="149"/>
        <v>1.0162</v>
      </c>
      <c r="EE465" s="41">
        <f t="shared" si="149"/>
        <v>1.0144</v>
      </c>
      <c r="EF465" s="41">
        <f t="shared" si="149"/>
        <v>1.0125999999999999</v>
      </c>
      <c r="EG465" s="41">
        <f t="shared" si="149"/>
        <v>1.0107999999999999</v>
      </c>
      <c r="EH465" s="41">
        <f t="shared" si="149"/>
        <v>1.0089999999999999</v>
      </c>
      <c r="EI465" s="41">
        <f t="shared" si="149"/>
        <v>1.0072000000000001</v>
      </c>
      <c r="EJ465" s="41">
        <f t="shared" si="149"/>
        <v>1.0054000000000001</v>
      </c>
      <c r="EK465" s="41">
        <f t="shared" si="149"/>
        <v>1.0036</v>
      </c>
      <c r="EL465" s="41">
        <f t="shared" si="149"/>
        <v>1.0018</v>
      </c>
      <c r="EM465" s="41">
        <f t="shared" si="149"/>
        <v>1</v>
      </c>
    </row>
    <row r="468" spans="1:143" ht="18.75" x14ac:dyDescent="0.3">
      <c r="A468" s="1" t="s">
        <v>106</v>
      </c>
      <c r="B468" s="1" t="s">
        <v>107</v>
      </c>
      <c r="AK468" s="1" t="s">
        <v>106</v>
      </c>
      <c r="AL468" s="1" t="s">
        <v>132</v>
      </c>
      <c r="BV468" s="1" t="s">
        <v>106</v>
      </c>
      <c r="BW468" s="1" t="s">
        <v>127</v>
      </c>
      <c r="DG468" s="1" t="s">
        <v>106</v>
      </c>
      <c r="DH468" s="1" t="s">
        <v>124</v>
      </c>
    </row>
    <row r="469" spans="1:143" x14ac:dyDescent="0.25">
      <c r="A469" s="40" t="s">
        <v>108</v>
      </c>
      <c r="B469" t="s">
        <v>109</v>
      </c>
      <c r="AK469" s="40" t="s">
        <v>108</v>
      </c>
      <c r="AL469" t="s">
        <v>125</v>
      </c>
      <c r="BV469" s="40" t="s">
        <v>108</v>
      </c>
      <c r="BW469" t="s">
        <v>125</v>
      </c>
      <c r="DG469" s="40" t="s">
        <v>108</v>
      </c>
      <c r="DH469" t="s">
        <v>125</v>
      </c>
    </row>
    <row r="471" spans="1:143" x14ac:dyDescent="0.25">
      <c r="B471" s="83" t="s">
        <v>3</v>
      </c>
      <c r="C471" s="83" t="s">
        <v>4</v>
      </c>
      <c r="D471" s="82">
        <f>D4</f>
        <v>1970</v>
      </c>
      <c r="E471" s="82">
        <f t="shared" ref="E471:AG471" si="150">E4</f>
        <v>1971</v>
      </c>
      <c r="F471" s="82">
        <f t="shared" si="150"/>
        <v>1972</v>
      </c>
      <c r="G471" s="82">
        <f t="shared" si="150"/>
        <v>1973</v>
      </c>
      <c r="H471" s="82">
        <f t="shared" si="150"/>
        <v>1974</v>
      </c>
      <c r="I471" s="82">
        <f t="shared" si="150"/>
        <v>1975</v>
      </c>
      <c r="J471" s="82">
        <f t="shared" si="150"/>
        <v>1976</v>
      </c>
      <c r="K471" s="82">
        <f t="shared" si="150"/>
        <v>1977</v>
      </c>
      <c r="L471" s="82">
        <f t="shared" si="150"/>
        <v>1978</v>
      </c>
      <c r="M471" s="82">
        <f t="shared" si="150"/>
        <v>1979</v>
      </c>
      <c r="N471" s="82">
        <f t="shared" si="150"/>
        <v>1980</v>
      </c>
      <c r="O471" s="82">
        <f t="shared" si="150"/>
        <v>1981</v>
      </c>
      <c r="P471" s="82">
        <f t="shared" si="150"/>
        <v>1982</v>
      </c>
      <c r="Q471" s="82">
        <f t="shared" si="150"/>
        <v>1983</v>
      </c>
      <c r="R471" s="82">
        <f t="shared" si="150"/>
        <v>1984</v>
      </c>
      <c r="S471" s="82">
        <f t="shared" si="150"/>
        <v>1985</v>
      </c>
      <c r="T471" s="82">
        <f t="shared" si="150"/>
        <v>1986</v>
      </c>
      <c r="U471" s="82">
        <f t="shared" si="150"/>
        <v>1987</v>
      </c>
      <c r="V471" s="82">
        <f t="shared" si="150"/>
        <v>1988</v>
      </c>
      <c r="W471" s="82">
        <f t="shared" si="150"/>
        <v>1989</v>
      </c>
      <c r="X471" s="82">
        <f t="shared" si="150"/>
        <v>1990</v>
      </c>
      <c r="Y471" s="82">
        <f t="shared" si="150"/>
        <v>1991</v>
      </c>
      <c r="Z471" s="82">
        <f t="shared" si="150"/>
        <v>1992</v>
      </c>
      <c r="AA471" s="82">
        <f t="shared" si="150"/>
        <v>1993</v>
      </c>
      <c r="AB471" s="82">
        <f t="shared" si="150"/>
        <v>1994</v>
      </c>
      <c r="AC471" s="82">
        <f t="shared" si="150"/>
        <v>1995</v>
      </c>
      <c r="AD471" s="82">
        <f t="shared" si="150"/>
        <v>1996</v>
      </c>
      <c r="AE471" s="82">
        <f t="shared" si="150"/>
        <v>1997</v>
      </c>
      <c r="AF471" s="82">
        <f t="shared" si="150"/>
        <v>1998</v>
      </c>
      <c r="AG471" s="82">
        <f t="shared" si="150"/>
        <v>1999</v>
      </c>
      <c r="AL471" s="7" t="s">
        <v>3</v>
      </c>
      <c r="AM471" s="7" t="s">
        <v>4</v>
      </c>
      <c r="AN471" s="8">
        <f t="shared" ref="AN471:BQ471" si="151">D4</f>
        <v>1970</v>
      </c>
      <c r="AO471" s="8">
        <f t="shared" si="151"/>
        <v>1971</v>
      </c>
      <c r="AP471" s="8">
        <f t="shared" si="151"/>
        <v>1972</v>
      </c>
      <c r="AQ471" s="8">
        <f t="shared" si="151"/>
        <v>1973</v>
      </c>
      <c r="AR471" s="8">
        <f t="shared" si="151"/>
        <v>1974</v>
      </c>
      <c r="AS471" s="8">
        <f t="shared" si="151"/>
        <v>1975</v>
      </c>
      <c r="AT471" s="8">
        <f t="shared" si="151"/>
        <v>1976</v>
      </c>
      <c r="AU471" s="8">
        <f t="shared" si="151"/>
        <v>1977</v>
      </c>
      <c r="AV471" s="8">
        <f t="shared" si="151"/>
        <v>1978</v>
      </c>
      <c r="AW471" s="8">
        <f t="shared" si="151"/>
        <v>1979</v>
      </c>
      <c r="AX471" s="8">
        <f t="shared" si="151"/>
        <v>1980</v>
      </c>
      <c r="AY471" s="8">
        <f t="shared" si="151"/>
        <v>1981</v>
      </c>
      <c r="AZ471" s="8">
        <f t="shared" si="151"/>
        <v>1982</v>
      </c>
      <c r="BA471" s="8">
        <f t="shared" si="151"/>
        <v>1983</v>
      </c>
      <c r="BB471" s="8">
        <f t="shared" si="151"/>
        <v>1984</v>
      </c>
      <c r="BC471" s="8">
        <f t="shared" si="151"/>
        <v>1985</v>
      </c>
      <c r="BD471" s="8">
        <f t="shared" si="151"/>
        <v>1986</v>
      </c>
      <c r="BE471" s="8">
        <f t="shared" si="151"/>
        <v>1987</v>
      </c>
      <c r="BF471" s="8">
        <f t="shared" si="151"/>
        <v>1988</v>
      </c>
      <c r="BG471" s="8">
        <f t="shared" si="151"/>
        <v>1989</v>
      </c>
      <c r="BH471" s="8">
        <f t="shared" si="151"/>
        <v>1990</v>
      </c>
      <c r="BI471" s="8">
        <f t="shared" si="151"/>
        <v>1991</v>
      </c>
      <c r="BJ471" s="8">
        <f t="shared" si="151"/>
        <v>1992</v>
      </c>
      <c r="BK471" s="8">
        <f t="shared" si="151"/>
        <v>1993</v>
      </c>
      <c r="BL471" s="8">
        <f t="shared" si="151"/>
        <v>1994</v>
      </c>
      <c r="BM471" s="8">
        <f t="shared" si="151"/>
        <v>1995</v>
      </c>
      <c r="BN471" s="8">
        <f t="shared" si="151"/>
        <v>1996</v>
      </c>
      <c r="BO471" s="8">
        <f t="shared" si="151"/>
        <v>1997</v>
      </c>
      <c r="BP471" s="8">
        <f t="shared" si="151"/>
        <v>1998</v>
      </c>
      <c r="BQ471" s="8">
        <f t="shared" si="151"/>
        <v>1999</v>
      </c>
      <c r="BW471" s="7" t="s">
        <v>3</v>
      </c>
      <c r="BX471" s="7" t="s">
        <v>4</v>
      </c>
      <c r="BY471" s="8">
        <f t="shared" ref="BY471:DB471" si="152">D4</f>
        <v>1970</v>
      </c>
      <c r="BZ471" s="8">
        <f t="shared" si="152"/>
        <v>1971</v>
      </c>
      <c r="CA471" s="8">
        <f t="shared" si="152"/>
        <v>1972</v>
      </c>
      <c r="CB471" s="8">
        <f t="shared" si="152"/>
        <v>1973</v>
      </c>
      <c r="CC471" s="8">
        <f t="shared" si="152"/>
        <v>1974</v>
      </c>
      <c r="CD471" s="8">
        <f t="shared" si="152"/>
        <v>1975</v>
      </c>
      <c r="CE471" s="8">
        <f t="shared" si="152"/>
        <v>1976</v>
      </c>
      <c r="CF471" s="8">
        <f t="shared" si="152"/>
        <v>1977</v>
      </c>
      <c r="CG471" s="8">
        <f t="shared" si="152"/>
        <v>1978</v>
      </c>
      <c r="CH471" s="8">
        <f t="shared" si="152"/>
        <v>1979</v>
      </c>
      <c r="CI471" s="8">
        <f t="shared" si="152"/>
        <v>1980</v>
      </c>
      <c r="CJ471" s="8">
        <f t="shared" si="152"/>
        <v>1981</v>
      </c>
      <c r="CK471" s="8">
        <f t="shared" si="152"/>
        <v>1982</v>
      </c>
      <c r="CL471" s="8">
        <f t="shared" si="152"/>
        <v>1983</v>
      </c>
      <c r="CM471" s="8">
        <f t="shared" si="152"/>
        <v>1984</v>
      </c>
      <c r="CN471" s="8">
        <f t="shared" si="152"/>
        <v>1985</v>
      </c>
      <c r="CO471" s="8">
        <f t="shared" si="152"/>
        <v>1986</v>
      </c>
      <c r="CP471" s="8">
        <f t="shared" si="152"/>
        <v>1987</v>
      </c>
      <c r="CQ471" s="8">
        <f t="shared" si="152"/>
        <v>1988</v>
      </c>
      <c r="CR471" s="8">
        <f t="shared" si="152"/>
        <v>1989</v>
      </c>
      <c r="CS471" s="8">
        <f t="shared" si="152"/>
        <v>1990</v>
      </c>
      <c r="CT471" s="8">
        <f t="shared" si="152"/>
        <v>1991</v>
      </c>
      <c r="CU471" s="8">
        <f t="shared" si="152"/>
        <v>1992</v>
      </c>
      <c r="CV471" s="8">
        <f t="shared" si="152"/>
        <v>1993</v>
      </c>
      <c r="CW471" s="8">
        <f t="shared" si="152"/>
        <v>1994</v>
      </c>
      <c r="CX471" s="8">
        <f t="shared" si="152"/>
        <v>1995</v>
      </c>
      <c r="CY471" s="8">
        <f t="shared" si="152"/>
        <v>1996</v>
      </c>
      <c r="CZ471" s="8">
        <f t="shared" si="152"/>
        <v>1997</v>
      </c>
      <c r="DA471" s="8">
        <f t="shared" si="152"/>
        <v>1998</v>
      </c>
      <c r="DB471" s="8">
        <f t="shared" si="152"/>
        <v>1999</v>
      </c>
      <c r="DH471" s="7" t="s">
        <v>3</v>
      </c>
      <c r="DI471" s="7" t="s">
        <v>4</v>
      </c>
      <c r="DJ471" s="8">
        <f t="shared" ref="DJ471:EM471" si="153">D4</f>
        <v>1970</v>
      </c>
      <c r="DK471" s="8">
        <f t="shared" si="153"/>
        <v>1971</v>
      </c>
      <c r="DL471" s="8">
        <f t="shared" si="153"/>
        <v>1972</v>
      </c>
      <c r="DM471" s="8">
        <f t="shared" si="153"/>
        <v>1973</v>
      </c>
      <c r="DN471" s="8">
        <f t="shared" si="153"/>
        <v>1974</v>
      </c>
      <c r="DO471" s="8">
        <f t="shared" si="153"/>
        <v>1975</v>
      </c>
      <c r="DP471" s="8">
        <f t="shared" si="153"/>
        <v>1976</v>
      </c>
      <c r="DQ471" s="8">
        <f t="shared" si="153"/>
        <v>1977</v>
      </c>
      <c r="DR471" s="8">
        <f t="shared" si="153"/>
        <v>1978</v>
      </c>
      <c r="DS471" s="8">
        <f t="shared" si="153"/>
        <v>1979</v>
      </c>
      <c r="DT471" s="8">
        <f t="shared" si="153"/>
        <v>1980</v>
      </c>
      <c r="DU471" s="8">
        <f t="shared" si="153"/>
        <v>1981</v>
      </c>
      <c r="DV471" s="8">
        <f t="shared" si="153"/>
        <v>1982</v>
      </c>
      <c r="DW471" s="8">
        <f t="shared" si="153"/>
        <v>1983</v>
      </c>
      <c r="DX471" s="8">
        <f t="shared" si="153"/>
        <v>1984</v>
      </c>
      <c r="DY471" s="8">
        <f t="shared" si="153"/>
        <v>1985</v>
      </c>
      <c r="DZ471" s="8">
        <f t="shared" si="153"/>
        <v>1986</v>
      </c>
      <c r="EA471" s="8">
        <f t="shared" si="153"/>
        <v>1987</v>
      </c>
      <c r="EB471" s="8">
        <f t="shared" si="153"/>
        <v>1988</v>
      </c>
      <c r="EC471" s="8">
        <f t="shared" si="153"/>
        <v>1989</v>
      </c>
      <c r="ED471" s="8">
        <f t="shared" si="153"/>
        <v>1990</v>
      </c>
      <c r="EE471" s="8">
        <f t="shared" si="153"/>
        <v>1991</v>
      </c>
      <c r="EF471" s="8">
        <f t="shared" si="153"/>
        <v>1992</v>
      </c>
      <c r="EG471" s="8">
        <f t="shared" si="153"/>
        <v>1993</v>
      </c>
      <c r="EH471" s="8">
        <f t="shared" si="153"/>
        <v>1994</v>
      </c>
      <c r="EI471" s="8">
        <f t="shared" si="153"/>
        <v>1995</v>
      </c>
      <c r="EJ471" s="8">
        <f t="shared" si="153"/>
        <v>1996</v>
      </c>
      <c r="EK471" s="8">
        <f t="shared" si="153"/>
        <v>1997</v>
      </c>
      <c r="EL471" s="8">
        <f t="shared" si="153"/>
        <v>1998</v>
      </c>
      <c r="EM471" s="8">
        <f t="shared" si="153"/>
        <v>1999</v>
      </c>
    </row>
    <row r="472" spans="1:143" x14ac:dyDescent="0.25">
      <c r="B472" s="83" t="s">
        <v>7</v>
      </c>
      <c r="C472" s="83" t="s">
        <v>147</v>
      </c>
      <c r="D472" s="81">
        <f t="shared" ref="D472:S474" si="154">D$172*0.95</f>
        <v>0.47499999999999998</v>
      </c>
      <c r="E472" s="81">
        <f t="shared" si="154"/>
        <v>0.47499999999999998</v>
      </c>
      <c r="F472" s="81">
        <f t="shared" si="154"/>
        <v>0.47499999999999998</v>
      </c>
      <c r="G472" s="81">
        <f t="shared" si="154"/>
        <v>0.47499999999999998</v>
      </c>
      <c r="H472" s="81">
        <f t="shared" si="154"/>
        <v>0.47499999999999998</v>
      </c>
      <c r="I472" s="81">
        <f t="shared" si="154"/>
        <v>0.47499999999999998</v>
      </c>
      <c r="J472" s="81">
        <f t="shared" si="154"/>
        <v>0.47499999999999998</v>
      </c>
      <c r="K472" s="81">
        <f t="shared" si="154"/>
        <v>0.47499999999999998</v>
      </c>
      <c r="L472" s="81">
        <f t="shared" si="154"/>
        <v>0.47499999999999998</v>
      </c>
      <c r="M472" s="81">
        <f t="shared" si="154"/>
        <v>0.47499999999999998</v>
      </c>
      <c r="N472" s="81">
        <f t="shared" si="154"/>
        <v>0.47499999999999998</v>
      </c>
      <c r="O472" s="81">
        <f t="shared" si="154"/>
        <v>0.47499999999999998</v>
      </c>
      <c r="P472" s="81">
        <f t="shared" si="154"/>
        <v>0.47499999999999998</v>
      </c>
      <c r="Q472" s="81">
        <f t="shared" si="154"/>
        <v>0.47499999999999998</v>
      </c>
      <c r="R472" s="81">
        <f t="shared" si="154"/>
        <v>0.47499999999999998</v>
      </c>
      <c r="S472" s="81">
        <f t="shared" si="154"/>
        <v>0.47499999999999998</v>
      </c>
      <c r="T472" s="81">
        <f t="shared" ref="T472:AG474" si="155">T$172*0.95</f>
        <v>0.47499999999999998</v>
      </c>
      <c r="U472" s="81">
        <f t="shared" si="155"/>
        <v>0.47499999999999998</v>
      </c>
      <c r="V472" s="81">
        <f t="shared" si="155"/>
        <v>0.47499999999999998</v>
      </c>
      <c r="W472" s="81">
        <f t="shared" si="155"/>
        <v>0.47499999999999998</v>
      </c>
      <c r="X472" s="81">
        <f t="shared" si="155"/>
        <v>0.47499999999999998</v>
      </c>
      <c r="Y472" s="81">
        <f t="shared" si="155"/>
        <v>0.47499999999999998</v>
      </c>
      <c r="Z472" s="81">
        <f t="shared" si="155"/>
        <v>0.47499999999999998</v>
      </c>
      <c r="AA472" s="81">
        <f t="shared" si="155"/>
        <v>0.47499999999999998</v>
      </c>
      <c r="AB472" s="81">
        <f t="shared" si="155"/>
        <v>0.47499999999999998</v>
      </c>
      <c r="AC472" s="81">
        <f t="shared" si="155"/>
        <v>0.47499999999999998</v>
      </c>
      <c r="AD472" s="81">
        <f t="shared" si="155"/>
        <v>0.47499999999999998</v>
      </c>
      <c r="AE472" s="81">
        <f t="shared" si="155"/>
        <v>0.47499999999999998</v>
      </c>
      <c r="AF472" s="81">
        <f t="shared" si="155"/>
        <v>0.47499999999999998</v>
      </c>
      <c r="AG472" s="81">
        <f t="shared" si="155"/>
        <v>0.47499999999999998</v>
      </c>
      <c r="AL472" s="7" t="s">
        <v>7</v>
      </c>
      <c r="AM472" s="7" t="s">
        <v>147</v>
      </c>
      <c r="AN472" s="41">
        <f t="shared" ref="AN472:BQ474" si="156">D$172*$H179</f>
        <v>0.61499999999999999</v>
      </c>
      <c r="AO472" s="41">
        <f t="shared" si="156"/>
        <v>0.61499999999999999</v>
      </c>
      <c r="AP472" s="41">
        <f t="shared" si="156"/>
        <v>0.61499999999999999</v>
      </c>
      <c r="AQ472" s="41">
        <f t="shared" si="156"/>
        <v>0.61499999999999999</v>
      </c>
      <c r="AR472" s="41">
        <f t="shared" si="156"/>
        <v>0.61499999999999999</v>
      </c>
      <c r="AS472" s="41">
        <f t="shared" si="156"/>
        <v>0.61499999999999999</v>
      </c>
      <c r="AT472" s="41">
        <f t="shared" si="156"/>
        <v>0.61499999999999999</v>
      </c>
      <c r="AU472" s="41">
        <f t="shared" si="156"/>
        <v>0.61499999999999999</v>
      </c>
      <c r="AV472" s="41">
        <f t="shared" si="156"/>
        <v>0.61499999999999999</v>
      </c>
      <c r="AW472" s="41">
        <f t="shared" si="156"/>
        <v>0.61499999999999999</v>
      </c>
      <c r="AX472" s="41">
        <f t="shared" si="156"/>
        <v>0.61499999999999999</v>
      </c>
      <c r="AY472" s="41">
        <f t="shared" si="156"/>
        <v>0.61499999999999999</v>
      </c>
      <c r="AZ472" s="41">
        <f t="shared" si="156"/>
        <v>0.61499999999999999</v>
      </c>
      <c r="BA472" s="41">
        <f t="shared" si="156"/>
        <v>0.61499999999999999</v>
      </c>
      <c r="BB472" s="41">
        <f t="shared" si="156"/>
        <v>0.61499999999999999</v>
      </c>
      <c r="BC472" s="41">
        <f t="shared" si="156"/>
        <v>0.61499999999999999</v>
      </c>
      <c r="BD472" s="41">
        <f t="shared" si="156"/>
        <v>0.61499999999999999</v>
      </c>
      <c r="BE472" s="41">
        <f t="shared" si="156"/>
        <v>0.61499999999999999</v>
      </c>
      <c r="BF472" s="41">
        <f t="shared" si="156"/>
        <v>0.61499999999999999</v>
      </c>
      <c r="BG472" s="41">
        <f t="shared" si="156"/>
        <v>0.61499999999999999</v>
      </c>
      <c r="BH472" s="41">
        <f t="shared" si="156"/>
        <v>0.61499999999999999</v>
      </c>
      <c r="BI472" s="41">
        <f t="shared" si="156"/>
        <v>0.61499999999999999</v>
      </c>
      <c r="BJ472" s="41">
        <f t="shared" si="156"/>
        <v>0.61499999999999999</v>
      </c>
      <c r="BK472" s="41">
        <f t="shared" si="156"/>
        <v>0.61499999999999999</v>
      </c>
      <c r="BL472" s="41">
        <f t="shared" si="156"/>
        <v>0.61499999999999999</v>
      </c>
      <c r="BM472" s="41">
        <f t="shared" si="156"/>
        <v>0.61499999999999999</v>
      </c>
      <c r="BN472" s="41">
        <f t="shared" si="156"/>
        <v>0.61499999999999999</v>
      </c>
      <c r="BO472" s="41">
        <f t="shared" si="156"/>
        <v>0.61499999999999999</v>
      </c>
      <c r="BP472" s="41">
        <f t="shared" si="156"/>
        <v>0.61499999999999999</v>
      </c>
      <c r="BQ472" s="41">
        <f t="shared" si="156"/>
        <v>0.61499999999999999</v>
      </c>
      <c r="BW472" s="7" t="s">
        <v>7</v>
      </c>
      <c r="BX472" s="7" t="s">
        <v>147</v>
      </c>
      <c r="BY472" s="41">
        <f>D$172*$G179</f>
        <v>0.76500000000000001</v>
      </c>
      <c r="BZ472" s="41">
        <f t="shared" ref="BZ472:CI472" si="157">E$172*$G179</f>
        <v>0.76500000000000001</v>
      </c>
      <c r="CA472" s="41">
        <f t="shared" si="157"/>
        <v>0.76500000000000001</v>
      </c>
      <c r="CB472" s="41">
        <f t="shared" si="157"/>
        <v>0.76500000000000001</v>
      </c>
      <c r="CC472" s="41">
        <f t="shared" si="157"/>
        <v>0.76500000000000001</v>
      </c>
      <c r="CD472" s="41">
        <f t="shared" si="157"/>
        <v>0.76500000000000001</v>
      </c>
      <c r="CE472" s="41">
        <f t="shared" si="157"/>
        <v>0.76500000000000001</v>
      </c>
      <c r="CF472" s="41">
        <f t="shared" si="157"/>
        <v>0.76500000000000001</v>
      </c>
      <c r="CG472" s="41">
        <f t="shared" si="157"/>
        <v>0.76500000000000001</v>
      </c>
      <c r="CH472" s="41">
        <f t="shared" si="157"/>
        <v>0.76500000000000001</v>
      </c>
      <c r="CI472" s="41">
        <f t="shared" si="157"/>
        <v>0.76500000000000001</v>
      </c>
      <c r="CJ472" s="41">
        <f t="shared" ref="CJ472:CJ474" si="158">O$172*$G179</f>
        <v>0.76500000000000001</v>
      </c>
      <c r="CK472" s="41">
        <f t="shared" ref="CK472:CK474" si="159">P$172*$G179</f>
        <v>0.76500000000000001</v>
      </c>
      <c r="CL472" s="41">
        <f t="shared" ref="CL472:CL474" si="160">Q$172*$G179</f>
        <v>0.76500000000000001</v>
      </c>
      <c r="CM472" s="41">
        <f t="shared" ref="CM472:CM474" si="161">R$172*$G179</f>
        <v>0.76500000000000001</v>
      </c>
      <c r="CN472" s="41">
        <f t="shared" ref="CN472:CN474" si="162">S$172*$G179</f>
        <v>0.76500000000000001</v>
      </c>
      <c r="CO472" s="41">
        <f t="shared" ref="CO472:CO474" si="163">T$172*$G179</f>
        <v>0.76500000000000001</v>
      </c>
      <c r="CP472" s="41">
        <f t="shared" ref="CP472:CP474" si="164">U$172*$G179</f>
        <v>0.76500000000000001</v>
      </c>
      <c r="CQ472" s="41">
        <f t="shared" ref="CQ472:CQ474" si="165">V$172*$G179</f>
        <v>0.76500000000000001</v>
      </c>
      <c r="CR472" s="41">
        <f t="shared" ref="CR472:CS474" si="166">W$172*$G179</f>
        <v>0.76500000000000001</v>
      </c>
      <c r="CS472" s="41">
        <f t="shared" si="166"/>
        <v>0.76500000000000001</v>
      </c>
      <c r="CT472" s="41">
        <f t="shared" ref="CT472:CT474" si="167">Y$172*$G179</f>
        <v>0.76500000000000001</v>
      </c>
      <c r="CU472" s="41">
        <f t="shared" ref="CU472:CU474" si="168">Z$172*$G179</f>
        <v>0.76500000000000001</v>
      </c>
      <c r="CV472" s="41">
        <f t="shared" ref="CV472:CV474" si="169">AA$172*$G179</f>
        <v>0.76500000000000001</v>
      </c>
      <c r="CW472" s="41">
        <f t="shared" ref="CW472:CW474" si="170">AB$172*$G179</f>
        <v>0.76500000000000001</v>
      </c>
      <c r="CX472" s="41">
        <f t="shared" ref="CX472:CX474" si="171">AC$172*$G179</f>
        <v>0.76500000000000001</v>
      </c>
      <c r="CY472" s="41">
        <f t="shared" ref="CY472:CY474" si="172">AD$172*$G179</f>
        <v>0.76500000000000001</v>
      </c>
      <c r="CZ472" s="41">
        <f t="shared" ref="CZ472:CZ474" si="173">AE$172*$G179</f>
        <v>0.76500000000000001</v>
      </c>
      <c r="DA472" s="41">
        <f t="shared" ref="DA472:DA474" si="174">AF$172*$G179</f>
        <v>0.76500000000000001</v>
      </c>
      <c r="DB472" s="41">
        <f t="shared" ref="DB472:DB474" si="175">AG$172*$G179</f>
        <v>0.76500000000000001</v>
      </c>
      <c r="DH472" s="7" t="s">
        <v>7</v>
      </c>
      <c r="DI472" s="7" t="s">
        <v>147</v>
      </c>
      <c r="DJ472" s="41">
        <f t="shared" ref="DJ472:EM474" si="176">D$172*$F179</f>
        <v>0.52500000000000002</v>
      </c>
      <c r="DK472" s="41">
        <f t="shared" si="176"/>
        <v>0.52500000000000002</v>
      </c>
      <c r="DL472" s="41">
        <f t="shared" si="176"/>
        <v>0.52500000000000002</v>
      </c>
      <c r="DM472" s="41">
        <f t="shared" si="176"/>
        <v>0.52500000000000002</v>
      </c>
      <c r="DN472" s="41">
        <f t="shared" si="176"/>
        <v>0.52500000000000002</v>
      </c>
      <c r="DO472" s="41">
        <f t="shared" si="176"/>
        <v>0.52500000000000002</v>
      </c>
      <c r="DP472" s="41">
        <f t="shared" si="176"/>
        <v>0.52500000000000002</v>
      </c>
      <c r="DQ472" s="41">
        <f t="shared" si="176"/>
        <v>0.52500000000000002</v>
      </c>
      <c r="DR472" s="41">
        <f t="shared" si="176"/>
        <v>0.52500000000000002</v>
      </c>
      <c r="DS472" s="41">
        <f t="shared" si="176"/>
        <v>0.52500000000000002</v>
      </c>
      <c r="DT472" s="41">
        <f t="shared" si="176"/>
        <v>0.52500000000000002</v>
      </c>
      <c r="DU472" s="41">
        <f t="shared" si="176"/>
        <v>0.52500000000000002</v>
      </c>
      <c r="DV472" s="41">
        <f t="shared" si="176"/>
        <v>0.52500000000000002</v>
      </c>
      <c r="DW472" s="41">
        <f t="shared" si="176"/>
        <v>0.52500000000000002</v>
      </c>
      <c r="DX472" s="41">
        <f t="shared" si="176"/>
        <v>0.52500000000000002</v>
      </c>
      <c r="DY472" s="41">
        <f t="shared" si="176"/>
        <v>0.52500000000000002</v>
      </c>
      <c r="DZ472" s="41">
        <f t="shared" si="176"/>
        <v>0.52500000000000002</v>
      </c>
      <c r="EA472" s="41">
        <f t="shared" si="176"/>
        <v>0.52500000000000002</v>
      </c>
      <c r="EB472" s="41">
        <f t="shared" si="176"/>
        <v>0.52500000000000002</v>
      </c>
      <c r="EC472" s="41">
        <f t="shared" si="176"/>
        <v>0.52500000000000002</v>
      </c>
      <c r="ED472" s="41">
        <f t="shared" si="176"/>
        <v>0.52500000000000002</v>
      </c>
      <c r="EE472" s="41">
        <f t="shared" si="176"/>
        <v>0.52500000000000002</v>
      </c>
      <c r="EF472" s="41">
        <f t="shared" si="176"/>
        <v>0.52500000000000002</v>
      </c>
      <c r="EG472" s="41">
        <f t="shared" si="176"/>
        <v>0.52500000000000002</v>
      </c>
      <c r="EH472" s="41">
        <f t="shared" si="176"/>
        <v>0.52500000000000002</v>
      </c>
      <c r="EI472" s="41">
        <f t="shared" si="176"/>
        <v>0.52500000000000002</v>
      </c>
      <c r="EJ472" s="41">
        <f t="shared" si="176"/>
        <v>0.52500000000000002</v>
      </c>
      <c r="EK472" s="41">
        <f t="shared" si="176"/>
        <v>0.52500000000000002</v>
      </c>
      <c r="EL472" s="41">
        <f t="shared" si="176"/>
        <v>0.52500000000000002</v>
      </c>
      <c r="EM472" s="41">
        <f t="shared" si="176"/>
        <v>0.52500000000000002</v>
      </c>
    </row>
    <row r="473" spans="1:143" x14ac:dyDescent="0.25">
      <c r="B473" s="83" t="s">
        <v>7</v>
      </c>
      <c r="C473" s="83" t="s">
        <v>148</v>
      </c>
      <c r="D473" s="81">
        <f t="shared" si="154"/>
        <v>0.47499999999999998</v>
      </c>
      <c r="E473" s="81">
        <f t="shared" si="154"/>
        <v>0.47499999999999998</v>
      </c>
      <c r="F473" s="81">
        <f t="shared" si="154"/>
        <v>0.47499999999999998</v>
      </c>
      <c r="G473" s="81">
        <f t="shared" si="154"/>
        <v>0.47499999999999998</v>
      </c>
      <c r="H473" s="81">
        <f t="shared" si="154"/>
        <v>0.47499999999999998</v>
      </c>
      <c r="I473" s="81">
        <f t="shared" si="154"/>
        <v>0.47499999999999998</v>
      </c>
      <c r="J473" s="81">
        <f t="shared" si="154"/>
        <v>0.47499999999999998</v>
      </c>
      <c r="K473" s="81">
        <f t="shared" si="154"/>
        <v>0.47499999999999998</v>
      </c>
      <c r="L473" s="81">
        <f t="shared" si="154"/>
        <v>0.47499999999999998</v>
      </c>
      <c r="M473" s="81">
        <f t="shared" si="154"/>
        <v>0.47499999999999998</v>
      </c>
      <c r="N473" s="81">
        <f t="shared" si="154"/>
        <v>0.47499999999999998</v>
      </c>
      <c r="O473" s="81">
        <f t="shared" si="154"/>
        <v>0.47499999999999998</v>
      </c>
      <c r="P473" s="81">
        <f t="shared" si="154"/>
        <v>0.47499999999999998</v>
      </c>
      <c r="Q473" s="81">
        <f t="shared" si="154"/>
        <v>0.47499999999999998</v>
      </c>
      <c r="R473" s="81">
        <f t="shared" si="154"/>
        <v>0.47499999999999998</v>
      </c>
      <c r="S473" s="81">
        <f t="shared" si="154"/>
        <v>0.47499999999999998</v>
      </c>
      <c r="T473" s="81">
        <f t="shared" si="155"/>
        <v>0.47499999999999998</v>
      </c>
      <c r="U473" s="81">
        <f t="shared" si="155"/>
        <v>0.47499999999999998</v>
      </c>
      <c r="V473" s="81">
        <f t="shared" si="155"/>
        <v>0.47499999999999998</v>
      </c>
      <c r="W473" s="81">
        <f t="shared" si="155"/>
        <v>0.47499999999999998</v>
      </c>
      <c r="X473" s="81">
        <f t="shared" si="155"/>
        <v>0.47499999999999998</v>
      </c>
      <c r="Y473" s="81">
        <f t="shared" si="155"/>
        <v>0.47499999999999998</v>
      </c>
      <c r="Z473" s="81">
        <f t="shared" si="155"/>
        <v>0.47499999999999998</v>
      </c>
      <c r="AA473" s="81">
        <f t="shared" si="155"/>
        <v>0.47499999999999998</v>
      </c>
      <c r="AB473" s="81">
        <f t="shared" si="155"/>
        <v>0.47499999999999998</v>
      </c>
      <c r="AC473" s="81">
        <f t="shared" si="155"/>
        <v>0.47499999999999998</v>
      </c>
      <c r="AD473" s="81">
        <f t="shared" si="155"/>
        <v>0.47499999999999998</v>
      </c>
      <c r="AE473" s="81">
        <f t="shared" si="155"/>
        <v>0.47499999999999998</v>
      </c>
      <c r="AF473" s="81">
        <f t="shared" si="155"/>
        <v>0.47499999999999998</v>
      </c>
      <c r="AG473" s="81">
        <f t="shared" si="155"/>
        <v>0.47499999999999998</v>
      </c>
      <c r="AL473" s="7" t="s">
        <v>7</v>
      </c>
      <c r="AM473" s="7" t="s">
        <v>148</v>
      </c>
      <c r="AN473" s="41">
        <f t="shared" si="156"/>
        <v>0.61499999999999999</v>
      </c>
      <c r="AO473" s="41">
        <f t="shared" si="156"/>
        <v>0.61499999999999999</v>
      </c>
      <c r="AP473" s="41">
        <f t="shared" si="156"/>
        <v>0.61499999999999999</v>
      </c>
      <c r="AQ473" s="41">
        <f t="shared" si="156"/>
        <v>0.61499999999999999</v>
      </c>
      <c r="AR473" s="41">
        <f t="shared" si="156"/>
        <v>0.61499999999999999</v>
      </c>
      <c r="AS473" s="41">
        <f t="shared" si="156"/>
        <v>0.61499999999999999</v>
      </c>
      <c r="AT473" s="41">
        <f t="shared" si="156"/>
        <v>0.61499999999999999</v>
      </c>
      <c r="AU473" s="41">
        <f t="shared" si="156"/>
        <v>0.61499999999999999</v>
      </c>
      <c r="AV473" s="41">
        <f t="shared" si="156"/>
        <v>0.61499999999999999</v>
      </c>
      <c r="AW473" s="41">
        <f t="shared" si="156"/>
        <v>0.61499999999999999</v>
      </c>
      <c r="AX473" s="41">
        <f t="shared" si="156"/>
        <v>0.61499999999999999</v>
      </c>
      <c r="AY473" s="41">
        <f t="shared" si="156"/>
        <v>0.61499999999999999</v>
      </c>
      <c r="AZ473" s="41">
        <f t="shared" si="156"/>
        <v>0.61499999999999999</v>
      </c>
      <c r="BA473" s="41">
        <f t="shared" si="156"/>
        <v>0.61499999999999999</v>
      </c>
      <c r="BB473" s="41">
        <f t="shared" si="156"/>
        <v>0.61499999999999999</v>
      </c>
      <c r="BC473" s="41">
        <f t="shared" si="156"/>
        <v>0.61499999999999999</v>
      </c>
      <c r="BD473" s="41">
        <f t="shared" si="156"/>
        <v>0.61499999999999999</v>
      </c>
      <c r="BE473" s="41">
        <f t="shared" si="156"/>
        <v>0.61499999999999999</v>
      </c>
      <c r="BF473" s="41">
        <f t="shared" si="156"/>
        <v>0.61499999999999999</v>
      </c>
      <c r="BG473" s="41">
        <f t="shared" si="156"/>
        <v>0.61499999999999999</v>
      </c>
      <c r="BH473" s="41">
        <f t="shared" si="156"/>
        <v>0.61499999999999999</v>
      </c>
      <c r="BI473" s="41">
        <f t="shared" si="156"/>
        <v>0.61499999999999999</v>
      </c>
      <c r="BJ473" s="41">
        <f t="shared" si="156"/>
        <v>0.61499999999999999</v>
      </c>
      <c r="BK473" s="41">
        <f t="shared" si="156"/>
        <v>0.61499999999999999</v>
      </c>
      <c r="BL473" s="41">
        <f t="shared" si="156"/>
        <v>0.61499999999999999</v>
      </c>
      <c r="BM473" s="41">
        <f t="shared" si="156"/>
        <v>0.61499999999999999</v>
      </c>
      <c r="BN473" s="41">
        <f t="shared" si="156"/>
        <v>0.61499999999999999</v>
      </c>
      <c r="BO473" s="41">
        <f t="shared" si="156"/>
        <v>0.61499999999999999</v>
      </c>
      <c r="BP473" s="41">
        <f t="shared" si="156"/>
        <v>0.61499999999999999</v>
      </c>
      <c r="BQ473" s="41">
        <f t="shared" si="156"/>
        <v>0.61499999999999999</v>
      </c>
      <c r="BW473" s="7" t="s">
        <v>7</v>
      </c>
      <c r="BX473" s="7" t="s">
        <v>148</v>
      </c>
      <c r="BY473" s="41">
        <f>D$172*$G180</f>
        <v>0.76500000000000001</v>
      </c>
      <c r="BZ473" s="41">
        <f t="shared" ref="BZ473:CH474" si="177">E$172*$G180</f>
        <v>0.76500000000000001</v>
      </c>
      <c r="CA473" s="41">
        <f t="shared" si="177"/>
        <v>0.76500000000000001</v>
      </c>
      <c r="CB473" s="41">
        <f t="shared" si="177"/>
        <v>0.76500000000000001</v>
      </c>
      <c r="CC473" s="41">
        <f t="shared" si="177"/>
        <v>0.76500000000000001</v>
      </c>
      <c r="CD473" s="41">
        <f t="shared" si="177"/>
        <v>0.76500000000000001</v>
      </c>
      <c r="CE473" s="41">
        <f t="shared" si="177"/>
        <v>0.76500000000000001</v>
      </c>
      <c r="CF473" s="41">
        <f t="shared" si="177"/>
        <v>0.76500000000000001</v>
      </c>
      <c r="CG473" s="41">
        <f t="shared" si="177"/>
        <v>0.76500000000000001</v>
      </c>
      <c r="CH473" s="41">
        <f t="shared" si="177"/>
        <v>0.76500000000000001</v>
      </c>
      <c r="CI473" s="41">
        <f t="shared" ref="CI473:CI474" si="178">N$172*$G180</f>
        <v>0.76500000000000001</v>
      </c>
      <c r="CJ473" s="41">
        <f t="shared" si="158"/>
        <v>0.76500000000000001</v>
      </c>
      <c r="CK473" s="41">
        <f t="shared" si="159"/>
        <v>0.76500000000000001</v>
      </c>
      <c r="CL473" s="41">
        <f t="shared" si="160"/>
        <v>0.76500000000000001</v>
      </c>
      <c r="CM473" s="41">
        <f t="shared" si="161"/>
        <v>0.76500000000000001</v>
      </c>
      <c r="CN473" s="41">
        <f t="shared" si="162"/>
        <v>0.76500000000000001</v>
      </c>
      <c r="CO473" s="41">
        <f t="shared" si="163"/>
        <v>0.76500000000000001</v>
      </c>
      <c r="CP473" s="41">
        <f t="shared" si="164"/>
        <v>0.76500000000000001</v>
      </c>
      <c r="CQ473" s="41">
        <f t="shared" si="165"/>
        <v>0.76500000000000001</v>
      </c>
      <c r="CR473" s="41">
        <f t="shared" si="166"/>
        <v>0.76500000000000001</v>
      </c>
      <c r="CS473" s="41">
        <f t="shared" ref="CS473:CS474" si="179">X$172*$G180</f>
        <v>0.76500000000000001</v>
      </c>
      <c r="CT473" s="41">
        <f t="shared" si="167"/>
        <v>0.76500000000000001</v>
      </c>
      <c r="CU473" s="41">
        <f t="shared" si="168"/>
        <v>0.76500000000000001</v>
      </c>
      <c r="CV473" s="41">
        <f t="shared" si="169"/>
        <v>0.76500000000000001</v>
      </c>
      <c r="CW473" s="41">
        <f t="shared" si="170"/>
        <v>0.76500000000000001</v>
      </c>
      <c r="CX473" s="41">
        <f t="shared" si="171"/>
        <v>0.76500000000000001</v>
      </c>
      <c r="CY473" s="41">
        <f t="shared" si="172"/>
        <v>0.76500000000000001</v>
      </c>
      <c r="CZ473" s="41">
        <f t="shared" si="173"/>
        <v>0.76500000000000001</v>
      </c>
      <c r="DA473" s="41">
        <f t="shared" si="174"/>
        <v>0.76500000000000001</v>
      </c>
      <c r="DB473" s="41">
        <f t="shared" si="175"/>
        <v>0.76500000000000001</v>
      </c>
      <c r="DH473" s="7" t="s">
        <v>7</v>
      </c>
      <c r="DI473" s="7" t="s">
        <v>148</v>
      </c>
      <c r="DJ473" s="41">
        <f t="shared" si="176"/>
        <v>0.52500000000000002</v>
      </c>
      <c r="DK473" s="41">
        <f t="shared" si="176"/>
        <v>0.52500000000000002</v>
      </c>
      <c r="DL473" s="41">
        <f t="shared" si="176"/>
        <v>0.52500000000000002</v>
      </c>
      <c r="DM473" s="41">
        <f t="shared" si="176"/>
        <v>0.52500000000000002</v>
      </c>
      <c r="DN473" s="41">
        <f t="shared" si="176"/>
        <v>0.52500000000000002</v>
      </c>
      <c r="DO473" s="41">
        <f t="shared" si="176"/>
        <v>0.52500000000000002</v>
      </c>
      <c r="DP473" s="41">
        <f t="shared" si="176"/>
        <v>0.52500000000000002</v>
      </c>
      <c r="DQ473" s="41">
        <f t="shared" si="176"/>
        <v>0.52500000000000002</v>
      </c>
      <c r="DR473" s="41">
        <f t="shared" si="176"/>
        <v>0.52500000000000002</v>
      </c>
      <c r="DS473" s="41">
        <f t="shared" si="176"/>
        <v>0.52500000000000002</v>
      </c>
      <c r="DT473" s="41">
        <f t="shared" si="176"/>
        <v>0.52500000000000002</v>
      </c>
      <c r="DU473" s="41">
        <f t="shared" si="176"/>
        <v>0.52500000000000002</v>
      </c>
      <c r="DV473" s="41">
        <f t="shared" si="176"/>
        <v>0.52500000000000002</v>
      </c>
      <c r="DW473" s="41">
        <f t="shared" si="176"/>
        <v>0.52500000000000002</v>
      </c>
      <c r="DX473" s="41">
        <f t="shared" si="176"/>
        <v>0.52500000000000002</v>
      </c>
      <c r="DY473" s="41">
        <f t="shared" si="176"/>
        <v>0.52500000000000002</v>
      </c>
      <c r="DZ473" s="41">
        <f t="shared" si="176"/>
        <v>0.52500000000000002</v>
      </c>
      <c r="EA473" s="41">
        <f t="shared" si="176"/>
        <v>0.52500000000000002</v>
      </c>
      <c r="EB473" s="41">
        <f t="shared" si="176"/>
        <v>0.52500000000000002</v>
      </c>
      <c r="EC473" s="41">
        <f t="shared" si="176"/>
        <v>0.52500000000000002</v>
      </c>
      <c r="ED473" s="41">
        <f t="shared" si="176"/>
        <v>0.52500000000000002</v>
      </c>
      <c r="EE473" s="41">
        <f t="shared" si="176"/>
        <v>0.52500000000000002</v>
      </c>
      <c r="EF473" s="41">
        <f t="shared" si="176"/>
        <v>0.52500000000000002</v>
      </c>
      <c r="EG473" s="41">
        <f t="shared" si="176"/>
        <v>0.52500000000000002</v>
      </c>
      <c r="EH473" s="41">
        <f t="shared" si="176"/>
        <v>0.52500000000000002</v>
      </c>
      <c r="EI473" s="41">
        <f t="shared" si="176"/>
        <v>0.52500000000000002</v>
      </c>
      <c r="EJ473" s="41">
        <f t="shared" si="176"/>
        <v>0.52500000000000002</v>
      </c>
      <c r="EK473" s="41">
        <f t="shared" si="176"/>
        <v>0.52500000000000002</v>
      </c>
      <c r="EL473" s="41">
        <f t="shared" si="176"/>
        <v>0.52500000000000002</v>
      </c>
      <c r="EM473" s="41">
        <f t="shared" si="176"/>
        <v>0.52500000000000002</v>
      </c>
    </row>
    <row r="474" spans="1:143" x14ac:dyDescent="0.25">
      <c r="A474" s="34"/>
      <c r="B474" s="83" t="s">
        <v>7</v>
      </c>
      <c r="C474" s="83" t="s">
        <v>8</v>
      </c>
      <c r="D474" s="81">
        <f>D$172*0.95</f>
        <v>0.47499999999999998</v>
      </c>
      <c r="E474" s="81">
        <f>E$172*0.95</f>
        <v>0.47499999999999998</v>
      </c>
      <c r="F474" s="81">
        <f t="shared" si="154"/>
        <v>0.47499999999999998</v>
      </c>
      <c r="G474" s="81">
        <f t="shared" si="154"/>
        <v>0.47499999999999998</v>
      </c>
      <c r="H474" s="81">
        <f t="shared" si="154"/>
        <v>0.47499999999999998</v>
      </c>
      <c r="I474" s="81">
        <f t="shared" si="154"/>
        <v>0.47499999999999998</v>
      </c>
      <c r="J474" s="81">
        <f t="shared" si="154"/>
        <v>0.47499999999999998</v>
      </c>
      <c r="K474" s="81">
        <f t="shared" si="154"/>
        <v>0.47499999999999998</v>
      </c>
      <c r="L474" s="81">
        <f t="shared" si="154"/>
        <v>0.47499999999999998</v>
      </c>
      <c r="M474" s="81">
        <f t="shared" si="154"/>
        <v>0.47499999999999998</v>
      </c>
      <c r="N474" s="81">
        <f t="shared" si="154"/>
        <v>0.47499999999999998</v>
      </c>
      <c r="O474" s="81">
        <f t="shared" si="154"/>
        <v>0.47499999999999998</v>
      </c>
      <c r="P474" s="81">
        <f t="shared" si="154"/>
        <v>0.47499999999999998</v>
      </c>
      <c r="Q474" s="81">
        <f t="shared" si="154"/>
        <v>0.47499999999999998</v>
      </c>
      <c r="R474" s="81">
        <f t="shared" si="154"/>
        <v>0.47499999999999998</v>
      </c>
      <c r="S474" s="81">
        <f t="shared" si="154"/>
        <v>0.47499999999999998</v>
      </c>
      <c r="T474" s="81">
        <f t="shared" si="155"/>
        <v>0.47499999999999998</v>
      </c>
      <c r="U474" s="81">
        <f t="shared" si="155"/>
        <v>0.47499999999999998</v>
      </c>
      <c r="V474" s="81">
        <f t="shared" si="155"/>
        <v>0.47499999999999998</v>
      </c>
      <c r="W474" s="81">
        <f t="shared" si="155"/>
        <v>0.47499999999999998</v>
      </c>
      <c r="X474" s="81">
        <f t="shared" si="155"/>
        <v>0.47499999999999998</v>
      </c>
      <c r="Y474" s="81">
        <f t="shared" si="155"/>
        <v>0.47499999999999998</v>
      </c>
      <c r="Z474" s="81">
        <f t="shared" si="155"/>
        <v>0.47499999999999998</v>
      </c>
      <c r="AA474" s="81">
        <f t="shared" si="155"/>
        <v>0.47499999999999998</v>
      </c>
      <c r="AB474" s="81">
        <f t="shared" si="155"/>
        <v>0.47499999999999998</v>
      </c>
      <c r="AC474" s="81">
        <f t="shared" si="155"/>
        <v>0.47499999999999998</v>
      </c>
      <c r="AD474" s="81">
        <f t="shared" si="155"/>
        <v>0.47499999999999998</v>
      </c>
      <c r="AE474" s="81">
        <f t="shared" si="155"/>
        <v>0.47499999999999998</v>
      </c>
      <c r="AF474" s="81">
        <f t="shared" si="155"/>
        <v>0.47499999999999998</v>
      </c>
      <c r="AG474" s="81">
        <f t="shared" si="155"/>
        <v>0.47499999999999998</v>
      </c>
      <c r="AK474" s="34"/>
      <c r="AL474" s="7" t="s">
        <v>7</v>
      </c>
      <c r="AM474" s="7" t="s">
        <v>8</v>
      </c>
      <c r="AN474" s="41">
        <f t="shared" si="156"/>
        <v>0.61499999999999999</v>
      </c>
      <c r="AO474" s="41">
        <f t="shared" si="156"/>
        <v>0.61499999999999999</v>
      </c>
      <c r="AP474" s="41">
        <f t="shared" si="156"/>
        <v>0.61499999999999999</v>
      </c>
      <c r="AQ474" s="41">
        <f t="shared" si="156"/>
        <v>0.61499999999999999</v>
      </c>
      <c r="AR474" s="41">
        <f t="shared" si="156"/>
        <v>0.61499999999999999</v>
      </c>
      <c r="AS474" s="41">
        <f t="shared" si="156"/>
        <v>0.61499999999999999</v>
      </c>
      <c r="AT474" s="41">
        <f t="shared" si="156"/>
        <v>0.61499999999999999</v>
      </c>
      <c r="AU474" s="41">
        <f t="shared" si="156"/>
        <v>0.61499999999999999</v>
      </c>
      <c r="AV474" s="41">
        <f t="shared" si="156"/>
        <v>0.61499999999999999</v>
      </c>
      <c r="AW474" s="41">
        <f t="shared" si="156"/>
        <v>0.61499999999999999</v>
      </c>
      <c r="AX474" s="41">
        <f t="shared" si="156"/>
        <v>0.61499999999999999</v>
      </c>
      <c r="AY474" s="41">
        <f t="shared" si="156"/>
        <v>0.61499999999999999</v>
      </c>
      <c r="AZ474" s="41">
        <f t="shared" si="156"/>
        <v>0.61499999999999999</v>
      </c>
      <c r="BA474" s="41">
        <f t="shared" si="156"/>
        <v>0.61499999999999999</v>
      </c>
      <c r="BB474" s="41">
        <f t="shared" si="156"/>
        <v>0.61499999999999999</v>
      </c>
      <c r="BC474" s="41">
        <f t="shared" si="156"/>
        <v>0.61499999999999999</v>
      </c>
      <c r="BD474" s="41">
        <f t="shared" si="156"/>
        <v>0.61499999999999999</v>
      </c>
      <c r="BE474" s="41">
        <f t="shared" si="156"/>
        <v>0.61499999999999999</v>
      </c>
      <c r="BF474" s="41">
        <f t="shared" si="156"/>
        <v>0.61499999999999999</v>
      </c>
      <c r="BG474" s="41">
        <f t="shared" si="156"/>
        <v>0.61499999999999999</v>
      </c>
      <c r="BH474" s="41">
        <f t="shared" si="156"/>
        <v>0.61499999999999999</v>
      </c>
      <c r="BI474" s="41">
        <f t="shared" si="156"/>
        <v>0.61499999999999999</v>
      </c>
      <c r="BJ474" s="41">
        <f t="shared" si="156"/>
        <v>0.61499999999999999</v>
      </c>
      <c r="BK474" s="41">
        <f t="shared" si="156"/>
        <v>0.61499999999999999</v>
      </c>
      <c r="BL474" s="41">
        <f t="shared" si="156"/>
        <v>0.61499999999999999</v>
      </c>
      <c r="BM474" s="41">
        <f t="shared" si="156"/>
        <v>0.61499999999999999</v>
      </c>
      <c r="BN474" s="41">
        <f t="shared" si="156"/>
        <v>0.61499999999999999</v>
      </c>
      <c r="BO474" s="41">
        <f t="shared" si="156"/>
        <v>0.61499999999999999</v>
      </c>
      <c r="BP474" s="41">
        <f t="shared" si="156"/>
        <v>0.61499999999999999</v>
      </c>
      <c r="BQ474" s="41">
        <f t="shared" si="156"/>
        <v>0.61499999999999999</v>
      </c>
      <c r="BV474" s="34"/>
      <c r="BW474" s="7" t="s">
        <v>7</v>
      </c>
      <c r="BX474" s="7" t="s">
        <v>8</v>
      </c>
      <c r="BY474" s="41">
        <f t="shared" ref="BY474" si="180">D$172*$G181</f>
        <v>0.76500000000000001</v>
      </c>
      <c r="BZ474" s="41">
        <f t="shared" si="177"/>
        <v>0.76500000000000001</v>
      </c>
      <c r="CA474" s="41">
        <f t="shared" si="177"/>
        <v>0.76500000000000001</v>
      </c>
      <c r="CB474" s="41">
        <f t="shared" si="177"/>
        <v>0.76500000000000001</v>
      </c>
      <c r="CC474" s="41">
        <f t="shared" si="177"/>
        <v>0.76500000000000001</v>
      </c>
      <c r="CD474" s="41">
        <f t="shared" si="177"/>
        <v>0.76500000000000001</v>
      </c>
      <c r="CE474" s="41">
        <f t="shared" si="177"/>
        <v>0.76500000000000001</v>
      </c>
      <c r="CF474" s="41">
        <f t="shared" si="177"/>
        <v>0.76500000000000001</v>
      </c>
      <c r="CG474" s="41">
        <f t="shared" si="177"/>
        <v>0.76500000000000001</v>
      </c>
      <c r="CH474" s="41">
        <f t="shared" si="177"/>
        <v>0.76500000000000001</v>
      </c>
      <c r="CI474" s="41">
        <f t="shared" si="178"/>
        <v>0.76500000000000001</v>
      </c>
      <c r="CJ474" s="41">
        <f t="shared" si="158"/>
        <v>0.76500000000000001</v>
      </c>
      <c r="CK474" s="41">
        <f t="shared" si="159"/>
        <v>0.76500000000000001</v>
      </c>
      <c r="CL474" s="41">
        <f t="shared" si="160"/>
        <v>0.76500000000000001</v>
      </c>
      <c r="CM474" s="41">
        <f t="shared" si="161"/>
        <v>0.76500000000000001</v>
      </c>
      <c r="CN474" s="41">
        <f t="shared" si="162"/>
        <v>0.76500000000000001</v>
      </c>
      <c r="CO474" s="41">
        <f t="shared" si="163"/>
        <v>0.76500000000000001</v>
      </c>
      <c r="CP474" s="41">
        <f t="shared" si="164"/>
        <v>0.76500000000000001</v>
      </c>
      <c r="CQ474" s="41">
        <f t="shared" si="165"/>
        <v>0.76500000000000001</v>
      </c>
      <c r="CR474" s="41">
        <f t="shared" si="166"/>
        <v>0.76500000000000001</v>
      </c>
      <c r="CS474" s="41">
        <f t="shared" si="179"/>
        <v>0.76500000000000001</v>
      </c>
      <c r="CT474" s="41">
        <f t="shared" si="167"/>
        <v>0.76500000000000001</v>
      </c>
      <c r="CU474" s="41">
        <f t="shared" si="168"/>
        <v>0.76500000000000001</v>
      </c>
      <c r="CV474" s="41">
        <f t="shared" si="169"/>
        <v>0.76500000000000001</v>
      </c>
      <c r="CW474" s="41">
        <f t="shared" si="170"/>
        <v>0.76500000000000001</v>
      </c>
      <c r="CX474" s="41">
        <f t="shared" si="171"/>
        <v>0.76500000000000001</v>
      </c>
      <c r="CY474" s="41">
        <f t="shared" si="172"/>
        <v>0.76500000000000001</v>
      </c>
      <c r="CZ474" s="41">
        <f t="shared" si="173"/>
        <v>0.76500000000000001</v>
      </c>
      <c r="DA474" s="41">
        <f t="shared" si="174"/>
        <v>0.76500000000000001</v>
      </c>
      <c r="DB474" s="41">
        <f t="shared" si="175"/>
        <v>0.76500000000000001</v>
      </c>
      <c r="DG474" s="34"/>
      <c r="DH474" s="7" t="s">
        <v>7</v>
      </c>
      <c r="DI474" s="7" t="s">
        <v>8</v>
      </c>
      <c r="DJ474" s="41">
        <f t="shared" si="176"/>
        <v>0.52500000000000002</v>
      </c>
      <c r="DK474" s="41">
        <f t="shared" si="176"/>
        <v>0.52500000000000002</v>
      </c>
      <c r="DL474" s="41">
        <f t="shared" si="176"/>
        <v>0.52500000000000002</v>
      </c>
      <c r="DM474" s="41">
        <f t="shared" si="176"/>
        <v>0.52500000000000002</v>
      </c>
      <c r="DN474" s="41">
        <f t="shared" si="176"/>
        <v>0.52500000000000002</v>
      </c>
      <c r="DO474" s="41">
        <f t="shared" si="176"/>
        <v>0.52500000000000002</v>
      </c>
      <c r="DP474" s="41">
        <f t="shared" si="176"/>
        <v>0.52500000000000002</v>
      </c>
      <c r="DQ474" s="41">
        <f t="shared" si="176"/>
        <v>0.52500000000000002</v>
      </c>
      <c r="DR474" s="41">
        <f t="shared" si="176"/>
        <v>0.52500000000000002</v>
      </c>
      <c r="DS474" s="41">
        <f t="shared" si="176"/>
        <v>0.52500000000000002</v>
      </c>
      <c r="DT474" s="41">
        <f t="shared" si="176"/>
        <v>0.52500000000000002</v>
      </c>
      <c r="DU474" s="41">
        <f t="shared" si="176"/>
        <v>0.52500000000000002</v>
      </c>
      <c r="DV474" s="41">
        <f t="shared" si="176"/>
        <v>0.52500000000000002</v>
      </c>
      <c r="DW474" s="41">
        <f t="shared" si="176"/>
        <v>0.52500000000000002</v>
      </c>
      <c r="DX474" s="41">
        <f t="shared" si="176"/>
        <v>0.52500000000000002</v>
      </c>
      <c r="DY474" s="41">
        <f t="shared" si="176"/>
        <v>0.52500000000000002</v>
      </c>
      <c r="DZ474" s="41">
        <f t="shared" si="176"/>
        <v>0.52500000000000002</v>
      </c>
      <c r="EA474" s="41">
        <f t="shared" si="176"/>
        <v>0.52500000000000002</v>
      </c>
      <c r="EB474" s="41">
        <f t="shared" si="176"/>
        <v>0.52500000000000002</v>
      </c>
      <c r="EC474" s="41">
        <f t="shared" si="176"/>
        <v>0.52500000000000002</v>
      </c>
      <c r="ED474" s="41">
        <f t="shared" si="176"/>
        <v>0.52500000000000002</v>
      </c>
      <c r="EE474" s="41">
        <f t="shared" si="176"/>
        <v>0.52500000000000002</v>
      </c>
      <c r="EF474" s="41">
        <f t="shared" si="176"/>
        <v>0.52500000000000002</v>
      </c>
      <c r="EG474" s="41">
        <f t="shared" si="176"/>
        <v>0.52500000000000002</v>
      </c>
      <c r="EH474" s="41">
        <f t="shared" si="176"/>
        <v>0.52500000000000002</v>
      </c>
      <c r="EI474" s="41">
        <f t="shared" si="176"/>
        <v>0.52500000000000002</v>
      </c>
      <c r="EJ474" s="41">
        <f t="shared" si="176"/>
        <v>0.52500000000000002</v>
      </c>
      <c r="EK474" s="41">
        <f t="shared" si="176"/>
        <v>0.52500000000000002</v>
      </c>
      <c r="EL474" s="41">
        <f t="shared" si="176"/>
        <v>0.52500000000000002</v>
      </c>
      <c r="EM474" s="41">
        <f t="shared" si="176"/>
        <v>0.52500000000000002</v>
      </c>
    </row>
    <row r="475" spans="1:143" x14ac:dyDescent="0.25">
      <c r="A475" s="34"/>
      <c r="B475" s="83" t="s">
        <v>7</v>
      </c>
      <c r="C475" s="83" t="s">
        <v>10</v>
      </c>
      <c r="D475" s="81">
        <f>D$172*1</f>
        <v>0.5</v>
      </c>
      <c r="E475" s="81">
        <f>E$172*1</f>
        <v>0.5</v>
      </c>
      <c r="F475" s="81">
        <f t="shared" ref="F475:AG475" si="181">F$172*1</f>
        <v>0.5</v>
      </c>
      <c r="G475" s="81">
        <f t="shared" si="181"/>
        <v>0.5</v>
      </c>
      <c r="H475" s="81">
        <f t="shared" si="181"/>
        <v>0.5</v>
      </c>
      <c r="I475" s="81">
        <f t="shared" si="181"/>
        <v>0.5</v>
      </c>
      <c r="J475" s="81">
        <f t="shared" si="181"/>
        <v>0.5</v>
      </c>
      <c r="K475" s="81">
        <f t="shared" si="181"/>
        <v>0.5</v>
      </c>
      <c r="L475" s="81">
        <f t="shared" si="181"/>
        <v>0.5</v>
      </c>
      <c r="M475" s="81">
        <f t="shared" si="181"/>
        <v>0.5</v>
      </c>
      <c r="N475" s="81">
        <f t="shared" si="181"/>
        <v>0.5</v>
      </c>
      <c r="O475" s="81">
        <f t="shared" si="181"/>
        <v>0.5</v>
      </c>
      <c r="P475" s="81">
        <f t="shared" si="181"/>
        <v>0.5</v>
      </c>
      <c r="Q475" s="81">
        <f t="shared" si="181"/>
        <v>0.5</v>
      </c>
      <c r="R475" s="81">
        <f t="shared" si="181"/>
        <v>0.5</v>
      </c>
      <c r="S475" s="81">
        <f t="shared" si="181"/>
        <v>0.5</v>
      </c>
      <c r="T475" s="81">
        <f t="shared" si="181"/>
        <v>0.5</v>
      </c>
      <c r="U475" s="81">
        <f t="shared" si="181"/>
        <v>0.5</v>
      </c>
      <c r="V475" s="81">
        <f t="shared" si="181"/>
        <v>0.5</v>
      </c>
      <c r="W475" s="81">
        <f t="shared" si="181"/>
        <v>0.5</v>
      </c>
      <c r="X475" s="81">
        <f t="shared" si="181"/>
        <v>0.5</v>
      </c>
      <c r="Y475" s="81">
        <f t="shared" si="181"/>
        <v>0.5</v>
      </c>
      <c r="Z475" s="81">
        <f t="shared" si="181"/>
        <v>0.5</v>
      </c>
      <c r="AA475" s="81">
        <f t="shared" si="181"/>
        <v>0.5</v>
      </c>
      <c r="AB475" s="81">
        <f t="shared" si="181"/>
        <v>0.5</v>
      </c>
      <c r="AC475" s="81">
        <f t="shared" si="181"/>
        <v>0.5</v>
      </c>
      <c r="AD475" s="81">
        <f t="shared" si="181"/>
        <v>0.5</v>
      </c>
      <c r="AE475" s="81">
        <f t="shared" si="181"/>
        <v>0.5</v>
      </c>
      <c r="AF475" s="81">
        <f t="shared" si="181"/>
        <v>0.5</v>
      </c>
      <c r="AG475" s="81">
        <f t="shared" si="181"/>
        <v>0.5</v>
      </c>
      <c r="AK475" s="34"/>
      <c r="AL475" s="7" t="s">
        <v>7</v>
      </c>
      <c r="AM475" s="7" t="s">
        <v>10</v>
      </c>
      <c r="AN475" s="41">
        <f t="shared" ref="AN475:BQ475" si="182">D$172*$H187</f>
        <v>0.5</v>
      </c>
      <c r="AO475" s="41">
        <f t="shared" si="182"/>
        <v>0.5</v>
      </c>
      <c r="AP475" s="41">
        <f t="shared" si="182"/>
        <v>0.5</v>
      </c>
      <c r="AQ475" s="41">
        <f t="shared" si="182"/>
        <v>0.5</v>
      </c>
      <c r="AR475" s="41">
        <f t="shared" si="182"/>
        <v>0.5</v>
      </c>
      <c r="AS475" s="41">
        <f t="shared" si="182"/>
        <v>0.5</v>
      </c>
      <c r="AT475" s="41">
        <f t="shared" si="182"/>
        <v>0.5</v>
      </c>
      <c r="AU475" s="41">
        <f t="shared" si="182"/>
        <v>0.5</v>
      </c>
      <c r="AV475" s="41">
        <f t="shared" si="182"/>
        <v>0.5</v>
      </c>
      <c r="AW475" s="41">
        <f t="shared" si="182"/>
        <v>0.5</v>
      </c>
      <c r="AX475" s="41">
        <f t="shared" si="182"/>
        <v>0.5</v>
      </c>
      <c r="AY475" s="41">
        <f t="shared" si="182"/>
        <v>0.5</v>
      </c>
      <c r="AZ475" s="41">
        <f t="shared" si="182"/>
        <v>0.5</v>
      </c>
      <c r="BA475" s="41">
        <f t="shared" si="182"/>
        <v>0.5</v>
      </c>
      <c r="BB475" s="41">
        <f t="shared" si="182"/>
        <v>0.5</v>
      </c>
      <c r="BC475" s="41">
        <f t="shared" si="182"/>
        <v>0.5</v>
      </c>
      <c r="BD475" s="41">
        <f t="shared" si="182"/>
        <v>0.5</v>
      </c>
      <c r="BE475" s="41">
        <f t="shared" si="182"/>
        <v>0.5</v>
      </c>
      <c r="BF475" s="41">
        <f t="shared" si="182"/>
        <v>0.5</v>
      </c>
      <c r="BG475" s="41">
        <f t="shared" si="182"/>
        <v>0.5</v>
      </c>
      <c r="BH475" s="41">
        <f t="shared" si="182"/>
        <v>0.5</v>
      </c>
      <c r="BI475" s="41">
        <f t="shared" si="182"/>
        <v>0.5</v>
      </c>
      <c r="BJ475" s="41">
        <f t="shared" si="182"/>
        <v>0.5</v>
      </c>
      <c r="BK475" s="41">
        <f t="shared" si="182"/>
        <v>0.5</v>
      </c>
      <c r="BL475" s="41">
        <f t="shared" si="182"/>
        <v>0.5</v>
      </c>
      <c r="BM475" s="41">
        <f t="shared" si="182"/>
        <v>0.5</v>
      </c>
      <c r="BN475" s="41">
        <f t="shared" si="182"/>
        <v>0.5</v>
      </c>
      <c r="BO475" s="41">
        <f t="shared" si="182"/>
        <v>0.5</v>
      </c>
      <c r="BP475" s="41">
        <f t="shared" si="182"/>
        <v>0.5</v>
      </c>
      <c r="BQ475" s="41">
        <f t="shared" si="182"/>
        <v>0.5</v>
      </c>
      <c r="BV475" s="34"/>
      <c r="BW475" s="7" t="s">
        <v>7</v>
      </c>
      <c r="BX475" s="7" t="s">
        <v>10</v>
      </c>
      <c r="BY475" s="41">
        <f t="shared" ref="BY475" si="183">D$172*$G187</f>
        <v>0.5</v>
      </c>
      <c r="BZ475" s="41">
        <f t="shared" ref="BZ475" si="184">E$172*$G187</f>
        <v>0.5</v>
      </c>
      <c r="CA475" s="41">
        <f t="shared" ref="CA475" si="185">F$172*$G187</f>
        <v>0.5</v>
      </c>
      <c r="CB475" s="41">
        <f t="shared" ref="CB475" si="186">G$172*$G187</f>
        <v>0.5</v>
      </c>
      <c r="CC475" s="41">
        <f t="shared" ref="CC475" si="187">H$172*$G187</f>
        <v>0.5</v>
      </c>
      <c r="CD475" s="41">
        <f t="shared" ref="CD475" si="188">I$172*$G187</f>
        <v>0.5</v>
      </c>
      <c r="CE475" s="41">
        <f t="shared" ref="CE475" si="189">J$172*$G187</f>
        <v>0.5</v>
      </c>
      <c r="CF475" s="41">
        <f t="shared" ref="CF475" si="190">K$172*$G187</f>
        <v>0.5</v>
      </c>
      <c r="CG475" s="41">
        <f t="shared" ref="CG475" si="191">L$172*$G187</f>
        <v>0.5</v>
      </c>
      <c r="CH475" s="41">
        <f t="shared" ref="CH475" si="192">M$172*$G187</f>
        <v>0.5</v>
      </c>
      <c r="CI475" s="41">
        <f t="shared" ref="CI475" si="193">N$172*$G187</f>
        <v>0.5</v>
      </c>
      <c r="CJ475" s="41">
        <f t="shared" ref="CJ475" si="194">O$172*$G187</f>
        <v>0.5</v>
      </c>
      <c r="CK475" s="41">
        <f t="shared" ref="CK475" si="195">P$172*$G187</f>
        <v>0.5</v>
      </c>
      <c r="CL475" s="41">
        <f t="shared" ref="CL475" si="196">Q$172*$G187</f>
        <v>0.5</v>
      </c>
      <c r="CM475" s="41">
        <f t="shared" ref="CM475" si="197">R$172*$G187</f>
        <v>0.5</v>
      </c>
      <c r="CN475" s="41">
        <f t="shared" ref="CN475" si="198">S$172*$G187</f>
        <v>0.5</v>
      </c>
      <c r="CO475" s="41">
        <f t="shared" ref="CO475" si="199">T$172*$G187</f>
        <v>0.5</v>
      </c>
      <c r="CP475" s="41">
        <f t="shared" ref="CP475" si="200">U$172*$G187</f>
        <v>0.5</v>
      </c>
      <c r="CQ475" s="41">
        <f t="shared" ref="CQ475" si="201">V$172*$G187</f>
        <v>0.5</v>
      </c>
      <c r="CR475" s="41">
        <f t="shared" ref="CR475" si="202">W$172*$G187</f>
        <v>0.5</v>
      </c>
      <c r="CS475" s="41">
        <f t="shared" ref="CS475" si="203">X$172*$G187</f>
        <v>0.5</v>
      </c>
      <c r="CT475" s="41">
        <f t="shared" ref="CT475" si="204">Y$172*$G187</f>
        <v>0.5</v>
      </c>
      <c r="CU475" s="41">
        <f t="shared" ref="CU475" si="205">Z$172*$G187</f>
        <v>0.5</v>
      </c>
      <c r="CV475" s="41">
        <f t="shared" ref="CV475" si="206">AA$172*$G187</f>
        <v>0.5</v>
      </c>
      <c r="CW475" s="41">
        <f t="shared" ref="CW475" si="207">AB$172*$G187</f>
        <v>0.5</v>
      </c>
      <c r="CX475" s="41">
        <f t="shared" ref="CX475" si="208">AC$172*$G187</f>
        <v>0.5</v>
      </c>
      <c r="CY475" s="41">
        <f t="shared" ref="CY475" si="209">AD$172*$G187</f>
        <v>0.5</v>
      </c>
      <c r="CZ475" s="41">
        <f t="shared" ref="CZ475" si="210">AE$172*$G187</f>
        <v>0.5</v>
      </c>
      <c r="DA475" s="41">
        <f t="shared" ref="DA475" si="211">AF$172*$G187</f>
        <v>0.5</v>
      </c>
      <c r="DB475" s="41">
        <f t="shared" ref="DB475" si="212">AG$172*$G187</f>
        <v>0.5</v>
      </c>
      <c r="DG475" s="34"/>
      <c r="DH475" s="7" t="s">
        <v>7</v>
      </c>
      <c r="DI475" s="7" t="s">
        <v>10</v>
      </c>
      <c r="DJ475" s="41">
        <f t="shared" ref="DJ475:EM475" si="213">D$172*$F187</f>
        <v>0.5</v>
      </c>
      <c r="DK475" s="41">
        <f t="shared" si="213"/>
        <v>0.5</v>
      </c>
      <c r="DL475" s="41">
        <f t="shared" si="213"/>
        <v>0.5</v>
      </c>
      <c r="DM475" s="41">
        <f t="shared" si="213"/>
        <v>0.5</v>
      </c>
      <c r="DN475" s="41">
        <f t="shared" si="213"/>
        <v>0.5</v>
      </c>
      <c r="DO475" s="41">
        <f t="shared" si="213"/>
        <v>0.5</v>
      </c>
      <c r="DP475" s="41">
        <f t="shared" si="213"/>
        <v>0.5</v>
      </c>
      <c r="DQ475" s="41">
        <f t="shared" si="213"/>
        <v>0.5</v>
      </c>
      <c r="DR475" s="41">
        <f t="shared" si="213"/>
        <v>0.5</v>
      </c>
      <c r="DS475" s="41">
        <f t="shared" si="213"/>
        <v>0.5</v>
      </c>
      <c r="DT475" s="41">
        <f t="shared" si="213"/>
        <v>0.5</v>
      </c>
      <c r="DU475" s="41">
        <f t="shared" si="213"/>
        <v>0.5</v>
      </c>
      <c r="DV475" s="41">
        <f t="shared" si="213"/>
        <v>0.5</v>
      </c>
      <c r="DW475" s="41">
        <f t="shared" si="213"/>
        <v>0.5</v>
      </c>
      <c r="DX475" s="41">
        <f t="shared" si="213"/>
        <v>0.5</v>
      </c>
      <c r="DY475" s="41">
        <f t="shared" si="213"/>
        <v>0.5</v>
      </c>
      <c r="DZ475" s="41">
        <f t="shared" si="213"/>
        <v>0.5</v>
      </c>
      <c r="EA475" s="41">
        <f t="shared" si="213"/>
        <v>0.5</v>
      </c>
      <c r="EB475" s="41">
        <f t="shared" si="213"/>
        <v>0.5</v>
      </c>
      <c r="EC475" s="41">
        <f t="shared" si="213"/>
        <v>0.5</v>
      </c>
      <c r="ED475" s="41">
        <f t="shared" si="213"/>
        <v>0.5</v>
      </c>
      <c r="EE475" s="41">
        <f t="shared" si="213"/>
        <v>0.5</v>
      </c>
      <c r="EF475" s="41">
        <f t="shared" si="213"/>
        <v>0.5</v>
      </c>
      <c r="EG475" s="41">
        <f t="shared" si="213"/>
        <v>0.5</v>
      </c>
      <c r="EH475" s="41">
        <f t="shared" si="213"/>
        <v>0.5</v>
      </c>
      <c r="EI475" s="41">
        <f t="shared" si="213"/>
        <v>0.5</v>
      </c>
      <c r="EJ475" s="41">
        <f t="shared" si="213"/>
        <v>0.5</v>
      </c>
      <c r="EK475" s="41">
        <f t="shared" si="213"/>
        <v>0.5</v>
      </c>
      <c r="EL475" s="41">
        <f t="shared" si="213"/>
        <v>0.5</v>
      </c>
      <c r="EM475" s="41">
        <f t="shared" si="213"/>
        <v>0.5</v>
      </c>
    </row>
    <row r="476" spans="1:143" x14ac:dyDescent="0.25">
      <c r="A476" s="34"/>
      <c r="B476" s="83" t="s">
        <v>11</v>
      </c>
      <c r="C476" s="83" t="s">
        <v>147</v>
      </c>
      <c r="D476" s="81">
        <f t="shared" ref="D476:S478" si="214">D$172*0.95</f>
        <v>0.47499999999999998</v>
      </c>
      <c r="E476" s="81">
        <f t="shared" si="214"/>
        <v>0.47499999999999998</v>
      </c>
      <c r="F476" s="81">
        <f t="shared" si="214"/>
        <v>0.47499999999999998</v>
      </c>
      <c r="G476" s="81">
        <f t="shared" si="214"/>
        <v>0.47499999999999998</v>
      </c>
      <c r="H476" s="81">
        <f t="shared" si="214"/>
        <v>0.47499999999999998</v>
      </c>
      <c r="I476" s="81">
        <f t="shared" si="214"/>
        <v>0.47499999999999998</v>
      </c>
      <c r="J476" s="81">
        <f t="shared" si="214"/>
        <v>0.47499999999999998</v>
      </c>
      <c r="K476" s="81">
        <f t="shared" si="214"/>
        <v>0.47499999999999998</v>
      </c>
      <c r="L476" s="81">
        <f t="shared" si="214"/>
        <v>0.47499999999999998</v>
      </c>
      <c r="M476" s="81">
        <f t="shared" si="214"/>
        <v>0.47499999999999998</v>
      </c>
      <c r="N476" s="81">
        <f t="shared" si="214"/>
        <v>0.47499999999999998</v>
      </c>
      <c r="O476" s="81">
        <f t="shared" si="214"/>
        <v>0.47499999999999998</v>
      </c>
      <c r="P476" s="81">
        <f t="shared" si="214"/>
        <v>0.47499999999999998</v>
      </c>
      <c r="Q476" s="81">
        <f t="shared" si="214"/>
        <v>0.47499999999999998</v>
      </c>
      <c r="R476" s="81">
        <f t="shared" si="214"/>
        <v>0.47499999999999998</v>
      </c>
      <c r="S476" s="81">
        <f t="shared" si="214"/>
        <v>0.47499999999999998</v>
      </c>
      <c r="T476" s="81">
        <f t="shared" ref="T476:AG478" si="215">T$172*0.95</f>
        <v>0.47499999999999998</v>
      </c>
      <c r="U476" s="81">
        <f t="shared" si="215"/>
        <v>0.47499999999999998</v>
      </c>
      <c r="V476" s="81">
        <f t="shared" si="215"/>
        <v>0.47499999999999998</v>
      </c>
      <c r="W476" s="81">
        <f t="shared" si="215"/>
        <v>0.47499999999999998</v>
      </c>
      <c r="X476" s="81">
        <f t="shared" si="215"/>
        <v>0.47499999999999998</v>
      </c>
      <c r="Y476" s="81">
        <f t="shared" si="215"/>
        <v>0.47499999999999998</v>
      </c>
      <c r="Z476" s="81">
        <f t="shared" si="215"/>
        <v>0.47499999999999998</v>
      </c>
      <c r="AA476" s="81">
        <f t="shared" si="215"/>
        <v>0.47499999999999998</v>
      </c>
      <c r="AB476" s="81">
        <f t="shared" si="215"/>
        <v>0.47499999999999998</v>
      </c>
      <c r="AC476" s="81">
        <f t="shared" si="215"/>
        <v>0.47499999999999998</v>
      </c>
      <c r="AD476" s="81">
        <f t="shared" si="215"/>
        <v>0.47499999999999998</v>
      </c>
      <c r="AE476" s="81">
        <f t="shared" si="215"/>
        <v>0.47499999999999998</v>
      </c>
      <c r="AF476" s="81">
        <f t="shared" si="215"/>
        <v>0.47499999999999998</v>
      </c>
      <c r="AG476" s="81">
        <f t="shared" si="215"/>
        <v>0.47499999999999998</v>
      </c>
      <c r="AK476" s="34"/>
      <c r="AL476" s="7" t="s">
        <v>11</v>
      </c>
      <c r="AM476" s="7" t="s">
        <v>147</v>
      </c>
      <c r="AN476" s="41">
        <f t="shared" ref="AN476:BQ478" si="216">D$172*$H179</f>
        <v>0.61499999999999999</v>
      </c>
      <c r="AO476" s="41">
        <f t="shared" si="216"/>
        <v>0.61499999999999999</v>
      </c>
      <c r="AP476" s="41">
        <f t="shared" si="216"/>
        <v>0.61499999999999999</v>
      </c>
      <c r="AQ476" s="41">
        <f t="shared" si="216"/>
        <v>0.61499999999999999</v>
      </c>
      <c r="AR476" s="41">
        <f t="shared" si="216"/>
        <v>0.61499999999999999</v>
      </c>
      <c r="AS476" s="41">
        <f t="shared" si="216"/>
        <v>0.61499999999999999</v>
      </c>
      <c r="AT476" s="41">
        <f t="shared" si="216"/>
        <v>0.61499999999999999</v>
      </c>
      <c r="AU476" s="41">
        <f t="shared" si="216"/>
        <v>0.61499999999999999</v>
      </c>
      <c r="AV476" s="41">
        <f t="shared" si="216"/>
        <v>0.61499999999999999</v>
      </c>
      <c r="AW476" s="41">
        <f t="shared" si="216"/>
        <v>0.61499999999999999</v>
      </c>
      <c r="AX476" s="41">
        <f t="shared" si="216"/>
        <v>0.61499999999999999</v>
      </c>
      <c r="AY476" s="41">
        <f t="shared" si="216"/>
        <v>0.61499999999999999</v>
      </c>
      <c r="AZ476" s="41">
        <f t="shared" si="216"/>
        <v>0.61499999999999999</v>
      </c>
      <c r="BA476" s="41">
        <f t="shared" si="216"/>
        <v>0.61499999999999999</v>
      </c>
      <c r="BB476" s="41">
        <f t="shared" si="216"/>
        <v>0.61499999999999999</v>
      </c>
      <c r="BC476" s="41">
        <f t="shared" si="216"/>
        <v>0.61499999999999999</v>
      </c>
      <c r="BD476" s="41">
        <f t="shared" si="216"/>
        <v>0.61499999999999999</v>
      </c>
      <c r="BE476" s="41">
        <f t="shared" si="216"/>
        <v>0.61499999999999999</v>
      </c>
      <c r="BF476" s="41">
        <f t="shared" si="216"/>
        <v>0.61499999999999999</v>
      </c>
      <c r="BG476" s="41">
        <f t="shared" si="216"/>
        <v>0.61499999999999999</v>
      </c>
      <c r="BH476" s="41">
        <f t="shared" si="216"/>
        <v>0.61499999999999999</v>
      </c>
      <c r="BI476" s="41">
        <f t="shared" si="216"/>
        <v>0.61499999999999999</v>
      </c>
      <c r="BJ476" s="41">
        <f t="shared" si="216"/>
        <v>0.61499999999999999</v>
      </c>
      <c r="BK476" s="41">
        <f t="shared" si="216"/>
        <v>0.61499999999999999</v>
      </c>
      <c r="BL476" s="41">
        <f t="shared" si="216"/>
        <v>0.61499999999999999</v>
      </c>
      <c r="BM476" s="41">
        <f t="shared" si="216"/>
        <v>0.61499999999999999</v>
      </c>
      <c r="BN476" s="41">
        <f t="shared" si="216"/>
        <v>0.61499999999999999</v>
      </c>
      <c r="BO476" s="41">
        <f t="shared" si="216"/>
        <v>0.61499999999999999</v>
      </c>
      <c r="BP476" s="41">
        <f t="shared" si="216"/>
        <v>0.61499999999999999</v>
      </c>
      <c r="BQ476" s="41">
        <f t="shared" si="216"/>
        <v>0.61499999999999999</v>
      </c>
      <c r="BV476" s="34"/>
      <c r="BW476" s="7" t="s">
        <v>11</v>
      </c>
      <c r="BX476" s="7" t="s">
        <v>147</v>
      </c>
      <c r="BY476" s="41">
        <f t="shared" ref="BY476:BY478" si="217">D$172*$G179</f>
        <v>0.76500000000000001</v>
      </c>
      <c r="BZ476" s="41">
        <f t="shared" ref="BZ476:BZ478" si="218">E$172*$G179</f>
        <v>0.76500000000000001</v>
      </c>
      <c r="CA476" s="41">
        <f t="shared" ref="CA476:CA478" si="219">F$172*$G179</f>
        <v>0.76500000000000001</v>
      </c>
      <c r="CB476" s="41">
        <f t="shared" ref="CB476:CB478" si="220">G$172*$G179</f>
        <v>0.76500000000000001</v>
      </c>
      <c r="CC476" s="41">
        <f t="shared" ref="CC476:CC478" si="221">H$172*$G179</f>
        <v>0.76500000000000001</v>
      </c>
      <c r="CD476" s="41">
        <f t="shared" ref="CD476:CD478" si="222">I$172*$G179</f>
        <v>0.76500000000000001</v>
      </c>
      <c r="CE476" s="41">
        <f t="shared" ref="CE476:CE478" si="223">J$172*$G179</f>
        <v>0.76500000000000001</v>
      </c>
      <c r="CF476" s="41">
        <f t="shared" ref="CF476:CF478" si="224">K$172*$G179</f>
        <v>0.76500000000000001</v>
      </c>
      <c r="CG476" s="41">
        <f t="shared" ref="CG476:CG478" si="225">L$172*$G179</f>
        <v>0.76500000000000001</v>
      </c>
      <c r="CH476" s="41">
        <f t="shared" ref="CH476:CH478" si="226">M$172*$G179</f>
        <v>0.76500000000000001</v>
      </c>
      <c r="CI476" s="41">
        <f t="shared" ref="CI476:CI478" si="227">N$172*$G179</f>
        <v>0.76500000000000001</v>
      </c>
      <c r="CJ476" s="41">
        <f t="shared" ref="CJ476:CJ478" si="228">O$172*$G179</f>
        <v>0.76500000000000001</v>
      </c>
      <c r="CK476" s="41">
        <f t="shared" ref="CK476:CK478" si="229">P$172*$G179</f>
        <v>0.76500000000000001</v>
      </c>
      <c r="CL476" s="41">
        <f t="shared" ref="CL476:CL478" si="230">Q$172*$G179</f>
        <v>0.76500000000000001</v>
      </c>
      <c r="CM476" s="41">
        <f t="shared" ref="CM476:CM478" si="231">R$172*$G179</f>
        <v>0.76500000000000001</v>
      </c>
      <c r="CN476" s="41">
        <f t="shared" ref="CN476:CN478" si="232">S$172*$G179</f>
        <v>0.76500000000000001</v>
      </c>
      <c r="CO476" s="41">
        <f t="shared" ref="CO476:CO478" si="233">T$172*$G179</f>
        <v>0.76500000000000001</v>
      </c>
      <c r="CP476" s="41">
        <f t="shared" ref="CP476:CP478" si="234">U$172*$G179</f>
        <v>0.76500000000000001</v>
      </c>
      <c r="CQ476" s="41">
        <f t="shared" ref="CQ476:CQ478" si="235">V$172*$G179</f>
        <v>0.76500000000000001</v>
      </c>
      <c r="CR476" s="41">
        <f t="shared" ref="CR476:CR478" si="236">W$172*$G179</f>
        <v>0.76500000000000001</v>
      </c>
      <c r="CS476" s="41">
        <f t="shared" ref="CS476:CS478" si="237">X$172*$G179</f>
        <v>0.76500000000000001</v>
      </c>
      <c r="CT476" s="41">
        <f t="shared" ref="CT476:CT478" si="238">Y$172*$G179</f>
        <v>0.76500000000000001</v>
      </c>
      <c r="CU476" s="41">
        <f t="shared" ref="CU476:CU478" si="239">Z$172*$G179</f>
        <v>0.76500000000000001</v>
      </c>
      <c r="CV476" s="41">
        <f t="shared" ref="CV476:CV478" si="240">AA$172*$G179</f>
        <v>0.76500000000000001</v>
      </c>
      <c r="CW476" s="41">
        <f t="shared" ref="CW476:CW478" si="241">AB$172*$G179</f>
        <v>0.76500000000000001</v>
      </c>
      <c r="CX476" s="41">
        <f t="shared" ref="CX476:CX478" si="242">AC$172*$G179</f>
        <v>0.76500000000000001</v>
      </c>
      <c r="CY476" s="41">
        <f t="shared" ref="CY476:CY478" si="243">AD$172*$G179</f>
        <v>0.76500000000000001</v>
      </c>
      <c r="CZ476" s="41">
        <f t="shared" ref="CZ476:CZ478" si="244">AE$172*$G179</f>
        <v>0.76500000000000001</v>
      </c>
      <c r="DA476" s="41">
        <f t="shared" ref="DA476:DA478" si="245">AF$172*$G179</f>
        <v>0.76500000000000001</v>
      </c>
      <c r="DB476" s="41">
        <f t="shared" ref="DB476:DB478" si="246">AG$172*$G179</f>
        <v>0.76500000000000001</v>
      </c>
      <c r="DG476" s="34"/>
      <c r="DH476" s="7" t="s">
        <v>11</v>
      </c>
      <c r="DI476" s="7" t="s">
        <v>147</v>
      </c>
      <c r="DJ476" s="41">
        <f t="shared" ref="DJ476:EM478" si="247">D$172*$F179</f>
        <v>0.52500000000000002</v>
      </c>
      <c r="DK476" s="41">
        <f t="shared" si="247"/>
        <v>0.52500000000000002</v>
      </c>
      <c r="DL476" s="41">
        <f t="shared" si="247"/>
        <v>0.52500000000000002</v>
      </c>
      <c r="DM476" s="41">
        <f t="shared" si="247"/>
        <v>0.52500000000000002</v>
      </c>
      <c r="DN476" s="41">
        <f t="shared" si="247"/>
        <v>0.52500000000000002</v>
      </c>
      <c r="DO476" s="41">
        <f t="shared" si="247"/>
        <v>0.52500000000000002</v>
      </c>
      <c r="DP476" s="41">
        <f t="shared" si="247"/>
        <v>0.52500000000000002</v>
      </c>
      <c r="DQ476" s="41">
        <f t="shared" si="247"/>
        <v>0.52500000000000002</v>
      </c>
      <c r="DR476" s="41">
        <f t="shared" si="247"/>
        <v>0.52500000000000002</v>
      </c>
      <c r="DS476" s="41">
        <f t="shared" si="247"/>
        <v>0.52500000000000002</v>
      </c>
      <c r="DT476" s="41">
        <f t="shared" si="247"/>
        <v>0.52500000000000002</v>
      </c>
      <c r="DU476" s="41">
        <f t="shared" si="247"/>
        <v>0.52500000000000002</v>
      </c>
      <c r="DV476" s="41">
        <f t="shared" si="247"/>
        <v>0.52500000000000002</v>
      </c>
      <c r="DW476" s="41">
        <f t="shared" si="247"/>
        <v>0.52500000000000002</v>
      </c>
      <c r="DX476" s="41">
        <f t="shared" si="247"/>
        <v>0.52500000000000002</v>
      </c>
      <c r="DY476" s="41">
        <f t="shared" si="247"/>
        <v>0.52500000000000002</v>
      </c>
      <c r="DZ476" s="41">
        <f t="shared" si="247"/>
        <v>0.52500000000000002</v>
      </c>
      <c r="EA476" s="41">
        <f t="shared" si="247"/>
        <v>0.52500000000000002</v>
      </c>
      <c r="EB476" s="41">
        <f t="shared" si="247"/>
        <v>0.52500000000000002</v>
      </c>
      <c r="EC476" s="41">
        <f t="shared" si="247"/>
        <v>0.52500000000000002</v>
      </c>
      <c r="ED476" s="41">
        <f t="shared" si="247"/>
        <v>0.52500000000000002</v>
      </c>
      <c r="EE476" s="41">
        <f t="shared" si="247"/>
        <v>0.52500000000000002</v>
      </c>
      <c r="EF476" s="41">
        <f t="shared" si="247"/>
        <v>0.52500000000000002</v>
      </c>
      <c r="EG476" s="41">
        <f t="shared" si="247"/>
        <v>0.52500000000000002</v>
      </c>
      <c r="EH476" s="41">
        <f t="shared" si="247"/>
        <v>0.52500000000000002</v>
      </c>
      <c r="EI476" s="41">
        <f t="shared" si="247"/>
        <v>0.52500000000000002</v>
      </c>
      <c r="EJ476" s="41">
        <f t="shared" si="247"/>
        <v>0.52500000000000002</v>
      </c>
      <c r="EK476" s="41">
        <f t="shared" si="247"/>
        <v>0.52500000000000002</v>
      </c>
      <c r="EL476" s="41">
        <f t="shared" si="247"/>
        <v>0.52500000000000002</v>
      </c>
      <c r="EM476" s="41">
        <f t="shared" si="247"/>
        <v>0.52500000000000002</v>
      </c>
    </row>
    <row r="477" spans="1:143" x14ac:dyDescent="0.25">
      <c r="A477" s="34"/>
      <c r="B477" s="83" t="s">
        <v>11</v>
      </c>
      <c r="C477" s="83" t="s">
        <v>148</v>
      </c>
      <c r="D477" s="81">
        <f t="shared" si="214"/>
        <v>0.47499999999999998</v>
      </c>
      <c r="E477" s="81">
        <f t="shared" si="214"/>
        <v>0.47499999999999998</v>
      </c>
      <c r="F477" s="81">
        <f t="shared" si="214"/>
        <v>0.47499999999999998</v>
      </c>
      <c r="G477" s="81">
        <f t="shared" si="214"/>
        <v>0.47499999999999998</v>
      </c>
      <c r="H477" s="81">
        <f t="shared" si="214"/>
        <v>0.47499999999999998</v>
      </c>
      <c r="I477" s="81">
        <f t="shared" si="214"/>
        <v>0.47499999999999998</v>
      </c>
      <c r="J477" s="81">
        <f t="shared" si="214"/>
        <v>0.47499999999999998</v>
      </c>
      <c r="K477" s="81">
        <f t="shared" si="214"/>
        <v>0.47499999999999998</v>
      </c>
      <c r="L477" s="81">
        <f t="shared" si="214"/>
        <v>0.47499999999999998</v>
      </c>
      <c r="M477" s="81">
        <f t="shared" si="214"/>
        <v>0.47499999999999998</v>
      </c>
      <c r="N477" s="81">
        <f t="shared" si="214"/>
        <v>0.47499999999999998</v>
      </c>
      <c r="O477" s="81">
        <f t="shared" si="214"/>
        <v>0.47499999999999998</v>
      </c>
      <c r="P477" s="81">
        <f t="shared" si="214"/>
        <v>0.47499999999999998</v>
      </c>
      <c r="Q477" s="81">
        <f t="shared" si="214"/>
        <v>0.47499999999999998</v>
      </c>
      <c r="R477" s="81">
        <f t="shared" si="214"/>
        <v>0.47499999999999998</v>
      </c>
      <c r="S477" s="81">
        <f t="shared" si="214"/>
        <v>0.47499999999999998</v>
      </c>
      <c r="T477" s="81">
        <f t="shared" si="215"/>
        <v>0.47499999999999998</v>
      </c>
      <c r="U477" s="81">
        <f t="shared" si="215"/>
        <v>0.47499999999999998</v>
      </c>
      <c r="V477" s="81">
        <f t="shared" si="215"/>
        <v>0.47499999999999998</v>
      </c>
      <c r="W477" s="81">
        <f t="shared" si="215"/>
        <v>0.47499999999999998</v>
      </c>
      <c r="X477" s="81">
        <f t="shared" si="215"/>
        <v>0.47499999999999998</v>
      </c>
      <c r="Y477" s="81">
        <f t="shared" si="215"/>
        <v>0.47499999999999998</v>
      </c>
      <c r="Z477" s="81">
        <f t="shared" si="215"/>
        <v>0.47499999999999998</v>
      </c>
      <c r="AA477" s="81">
        <f t="shared" si="215"/>
        <v>0.47499999999999998</v>
      </c>
      <c r="AB477" s="81">
        <f t="shared" si="215"/>
        <v>0.47499999999999998</v>
      </c>
      <c r="AC477" s="81">
        <f t="shared" si="215"/>
        <v>0.47499999999999998</v>
      </c>
      <c r="AD477" s="81">
        <f t="shared" si="215"/>
        <v>0.47499999999999998</v>
      </c>
      <c r="AE477" s="81">
        <f t="shared" si="215"/>
        <v>0.47499999999999998</v>
      </c>
      <c r="AF477" s="81">
        <f t="shared" si="215"/>
        <v>0.47499999999999998</v>
      </c>
      <c r="AG477" s="81">
        <f t="shared" si="215"/>
        <v>0.47499999999999998</v>
      </c>
      <c r="AK477" s="34"/>
      <c r="AL477" s="7" t="s">
        <v>11</v>
      </c>
      <c r="AM477" s="7" t="s">
        <v>148</v>
      </c>
      <c r="AN477" s="41">
        <f t="shared" si="216"/>
        <v>0.61499999999999999</v>
      </c>
      <c r="AO477" s="41">
        <f t="shared" si="216"/>
        <v>0.61499999999999999</v>
      </c>
      <c r="AP477" s="41">
        <f t="shared" si="216"/>
        <v>0.61499999999999999</v>
      </c>
      <c r="AQ477" s="41">
        <f t="shared" si="216"/>
        <v>0.61499999999999999</v>
      </c>
      <c r="AR477" s="41">
        <f t="shared" si="216"/>
        <v>0.61499999999999999</v>
      </c>
      <c r="AS477" s="41">
        <f t="shared" si="216"/>
        <v>0.61499999999999999</v>
      </c>
      <c r="AT477" s="41">
        <f t="shared" si="216"/>
        <v>0.61499999999999999</v>
      </c>
      <c r="AU477" s="41">
        <f t="shared" si="216"/>
        <v>0.61499999999999999</v>
      </c>
      <c r="AV477" s="41">
        <f t="shared" si="216"/>
        <v>0.61499999999999999</v>
      </c>
      <c r="AW477" s="41">
        <f t="shared" si="216"/>
        <v>0.61499999999999999</v>
      </c>
      <c r="AX477" s="41">
        <f t="shared" si="216"/>
        <v>0.61499999999999999</v>
      </c>
      <c r="AY477" s="41">
        <f t="shared" si="216"/>
        <v>0.61499999999999999</v>
      </c>
      <c r="AZ477" s="41">
        <f t="shared" si="216"/>
        <v>0.61499999999999999</v>
      </c>
      <c r="BA477" s="41">
        <f t="shared" si="216"/>
        <v>0.61499999999999999</v>
      </c>
      <c r="BB477" s="41">
        <f t="shared" si="216"/>
        <v>0.61499999999999999</v>
      </c>
      <c r="BC477" s="41">
        <f t="shared" si="216"/>
        <v>0.61499999999999999</v>
      </c>
      <c r="BD477" s="41">
        <f t="shared" si="216"/>
        <v>0.61499999999999999</v>
      </c>
      <c r="BE477" s="41">
        <f t="shared" si="216"/>
        <v>0.61499999999999999</v>
      </c>
      <c r="BF477" s="41">
        <f t="shared" si="216"/>
        <v>0.61499999999999999</v>
      </c>
      <c r="BG477" s="41">
        <f t="shared" si="216"/>
        <v>0.61499999999999999</v>
      </c>
      <c r="BH477" s="41">
        <f t="shared" si="216"/>
        <v>0.61499999999999999</v>
      </c>
      <c r="BI477" s="41">
        <f t="shared" si="216"/>
        <v>0.61499999999999999</v>
      </c>
      <c r="BJ477" s="41">
        <f t="shared" si="216"/>
        <v>0.61499999999999999</v>
      </c>
      <c r="BK477" s="41">
        <f t="shared" si="216"/>
        <v>0.61499999999999999</v>
      </c>
      <c r="BL477" s="41">
        <f t="shared" si="216"/>
        <v>0.61499999999999999</v>
      </c>
      <c r="BM477" s="41">
        <f t="shared" si="216"/>
        <v>0.61499999999999999</v>
      </c>
      <c r="BN477" s="41">
        <f t="shared" si="216"/>
        <v>0.61499999999999999</v>
      </c>
      <c r="BO477" s="41">
        <f t="shared" si="216"/>
        <v>0.61499999999999999</v>
      </c>
      <c r="BP477" s="41">
        <f t="shared" si="216"/>
        <v>0.61499999999999999</v>
      </c>
      <c r="BQ477" s="41">
        <f t="shared" si="216"/>
        <v>0.61499999999999999</v>
      </c>
      <c r="BV477" s="34"/>
      <c r="BW477" s="7" t="s">
        <v>11</v>
      </c>
      <c r="BX477" s="7" t="s">
        <v>148</v>
      </c>
      <c r="BY477" s="41">
        <f t="shared" si="217"/>
        <v>0.76500000000000001</v>
      </c>
      <c r="BZ477" s="41">
        <f t="shared" si="218"/>
        <v>0.76500000000000001</v>
      </c>
      <c r="CA477" s="41">
        <f t="shared" si="219"/>
        <v>0.76500000000000001</v>
      </c>
      <c r="CB477" s="41">
        <f t="shared" si="220"/>
        <v>0.76500000000000001</v>
      </c>
      <c r="CC477" s="41">
        <f t="shared" si="221"/>
        <v>0.76500000000000001</v>
      </c>
      <c r="CD477" s="41">
        <f t="shared" si="222"/>
        <v>0.76500000000000001</v>
      </c>
      <c r="CE477" s="41">
        <f t="shared" si="223"/>
        <v>0.76500000000000001</v>
      </c>
      <c r="CF477" s="41">
        <f t="shared" si="224"/>
        <v>0.76500000000000001</v>
      </c>
      <c r="CG477" s="41">
        <f t="shared" si="225"/>
        <v>0.76500000000000001</v>
      </c>
      <c r="CH477" s="41">
        <f t="shared" si="226"/>
        <v>0.76500000000000001</v>
      </c>
      <c r="CI477" s="41">
        <f t="shared" si="227"/>
        <v>0.76500000000000001</v>
      </c>
      <c r="CJ477" s="41">
        <f t="shared" si="228"/>
        <v>0.76500000000000001</v>
      </c>
      <c r="CK477" s="41">
        <f t="shared" si="229"/>
        <v>0.76500000000000001</v>
      </c>
      <c r="CL477" s="41">
        <f t="shared" si="230"/>
        <v>0.76500000000000001</v>
      </c>
      <c r="CM477" s="41">
        <f t="shared" si="231"/>
        <v>0.76500000000000001</v>
      </c>
      <c r="CN477" s="41">
        <f t="shared" si="232"/>
        <v>0.76500000000000001</v>
      </c>
      <c r="CO477" s="41">
        <f t="shared" si="233"/>
        <v>0.76500000000000001</v>
      </c>
      <c r="CP477" s="41">
        <f t="shared" si="234"/>
        <v>0.76500000000000001</v>
      </c>
      <c r="CQ477" s="41">
        <f t="shared" si="235"/>
        <v>0.76500000000000001</v>
      </c>
      <c r="CR477" s="41">
        <f t="shared" si="236"/>
        <v>0.76500000000000001</v>
      </c>
      <c r="CS477" s="41">
        <f t="shared" si="237"/>
        <v>0.76500000000000001</v>
      </c>
      <c r="CT477" s="41">
        <f t="shared" si="238"/>
        <v>0.76500000000000001</v>
      </c>
      <c r="CU477" s="41">
        <f t="shared" si="239"/>
        <v>0.76500000000000001</v>
      </c>
      <c r="CV477" s="41">
        <f t="shared" si="240"/>
        <v>0.76500000000000001</v>
      </c>
      <c r="CW477" s="41">
        <f t="shared" si="241"/>
        <v>0.76500000000000001</v>
      </c>
      <c r="CX477" s="41">
        <f t="shared" si="242"/>
        <v>0.76500000000000001</v>
      </c>
      <c r="CY477" s="41">
        <f t="shared" si="243"/>
        <v>0.76500000000000001</v>
      </c>
      <c r="CZ477" s="41">
        <f t="shared" si="244"/>
        <v>0.76500000000000001</v>
      </c>
      <c r="DA477" s="41">
        <f t="shared" si="245"/>
        <v>0.76500000000000001</v>
      </c>
      <c r="DB477" s="41">
        <f t="shared" si="246"/>
        <v>0.76500000000000001</v>
      </c>
      <c r="DG477" s="34"/>
      <c r="DH477" s="7" t="s">
        <v>11</v>
      </c>
      <c r="DI477" s="7" t="s">
        <v>148</v>
      </c>
      <c r="DJ477" s="41">
        <f t="shared" si="247"/>
        <v>0.52500000000000002</v>
      </c>
      <c r="DK477" s="41">
        <f t="shared" si="247"/>
        <v>0.52500000000000002</v>
      </c>
      <c r="DL477" s="41">
        <f t="shared" si="247"/>
        <v>0.52500000000000002</v>
      </c>
      <c r="DM477" s="41">
        <f t="shared" si="247"/>
        <v>0.52500000000000002</v>
      </c>
      <c r="DN477" s="41">
        <f t="shared" si="247"/>
        <v>0.52500000000000002</v>
      </c>
      <c r="DO477" s="41">
        <f t="shared" si="247"/>
        <v>0.52500000000000002</v>
      </c>
      <c r="DP477" s="41">
        <f t="shared" si="247"/>
        <v>0.52500000000000002</v>
      </c>
      <c r="DQ477" s="41">
        <f t="shared" si="247"/>
        <v>0.52500000000000002</v>
      </c>
      <c r="DR477" s="41">
        <f t="shared" si="247"/>
        <v>0.52500000000000002</v>
      </c>
      <c r="DS477" s="41">
        <f t="shared" si="247"/>
        <v>0.52500000000000002</v>
      </c>
      <c r="DT477" s="41">
        <f t="shared" si="247"/>
        <v>0.52500000000000002</v>
      </c>
      <c r="DU477" s="41">
        <f t="shared" si="247"/>
        <v>0.52500000000000002</v>
      </c>
      <c r="DV477" s="41">
        <f t="shared" si="247"/>
        <v>0.52500000000000002</v>
      </c>
      <c r="DW477" s="41">
        <f t="shared" si="247"/>
        <v>0.52500000000000002</v>
      </c>
      <c r="DX477" s="41">
        <f t="shared" si="247"/>
        <v>0.52500000000000002</v>
      </c>
      <c r="DY477" s="41">
        <f t="shared" si="247"/>
        <v>0.52500000000000002</v>
      </c>
      <c r="DZ477" s="41">
        <f t="shared" si="247"/>
        <v>0.52500000000000002</v>
      </c>
      <c r="EA477" s="41">
        <f t="shared" si="247"/>
        <v>0.52500000000000002</v>
      </c>
      <c r="EB477" s="41">
        <f t="shared" si="247"/>
        <v>0.52500000000000002</v>
      </c>
      <c r="EC477" s="41">
        <f t="shared" si="247"/>
        <v>0.52500000000000002</v>
      </c>
      <c r="ED477" s="41">
        <f t="shared" si="247"/>
        <v>0.52500000000000002</v>
      </c>
      <c r="EE477" s="41">
        <f t="shared" si="247"/>
        <v>0.52500000000000002</v>
      </c>
      <c r="EF477" s="41">
        <f t="shared" si="247"/>
        <v>0.52500000000000002</v>
      </c>
      <c r="EG477" s="41">
        <f t="shared" si="247"/>
        <v>0.52500000000000002</v>
      </c>
      <c r="EH477" s="41">
        <f t="shared" si="247"/>
        <v>0.52500000000000002</v>
      </c>
      <c r="EI477" s="41">
        <f t="shared" si="247"/>
        <v>0.52500000000000002</v>
      </c>
      <c r="EJ477" s="41">
        <f t="shared" si="247"/>
        <v>0.52500000000000002</v>
      </c>
      <c r="EK477" s="41">
        <f t="shared" si="247"/>
        <v>0.52500000000000002</v>
      </c>
      <c r="EL477" s="41">
        <f t="shared" si="247"/>
        <v>0.52500000000000002</v>
      </c>
      <c r="EM477" s="41">
        <f t="shared" si="247"/>
        <v>0.52500000000000002</v>
      </c>
    </row>
    <row r="478" spans="1:143" x14ac:dyDescent="0.25">
      <c r="A478" s="34"/>
      <c r="B478" s="83" t="s">
        <v>11</v>
      </c>
      <c r="C478" s="83" t="s">
        <v>8</v>
      </c>
      <c r="D478" s="81">
        <f>D$172*0.95</f>
        <v>0.47499999999999998</v>
      </c>
      <c r="E478" s="81">
        <f>E$172*0.95</f>
        <v>0.47499999999999998</v>
      </c>
      <c r="F478" s="81">
        <f t="shared" si="214"/>
        <v>0.47499999999999998</v>
      </c>
      <c r="G478" s="81">
        <f t="shared" si="214"/>
        <v>0.47499999999999998</v>
      </c>
      <c r="H478" s="81">
        <f t="shared" si="214"/>
        <v>0.47499999999999998</v>
      </c>
      <c r="I478" s="81">
        <f t="shared" si="214"/>
        <v>0.47499999999999998</v>
      </c>
      <c r="J478" s="81">
        <f t="shared" si="214"/>
        <v>0.47499999999999998</v>
      </c>
      <c r="K478" s="81">
        <f t="shared" si="214"/>
        <v>0.47499999999999998</v>
      </c>
      <c r="L478" s="81">
        <f t="shared" si="214"/>
        <v>0.47499999999999998</v>
      </c>
      <c r="M478" s="81">
        <f t="shared" si="214"/>
        <v>0.47499999999999998</v>
      </c>
      <c r="N478" s="81">
        <f t="shared" si="214"/>
        <v>0.47499999999999998</v>
      </c>
      <c r="O478" s="81">
        <f t="shared" si="214"/>
        <v>0.47499999999999998</v>
      </c>
      <c r="P478" s="81">
        <f t="shared" si="214"/>
        <v>0.47499999999999998</v>
      </c>
      <c r="Q478" s="81">
        <f t="shared" si="214"/>
        <v>0.47499999999999998</v>
      </c>
      <c r="R478" s="81">
        <f t="shared" si="214"/>
        <v>0.47499999999999998</v>
      </c>
      <c r="S478" s="81">
        <f t="shared" si="214"/>
        <v>0.47499999999999998</v>
      </c>
      <c r="T478" s="81">
        <f t="shared" si="215"/>
        <v>0.47499999999999998</v>
      </c>
      <c r="U478" s="81">
        <f t="shared" si="215"/>
        <v>0.47499999999999998</v>
      </c>
      <c r="V478" s="81">
        <f t="shared" si="215"/>
        <v>0.47499999999999998</v>
      </c>
      <c r="W478" s="81">
        <f t="shared" si="215"/>
        <v>0.47499999999999998</v>
      </c>
      <c r="X478" s="81">
        <f t="shared" si="215"/>
        <v>0.47499999999999998</v>
      </c>
      <c r="Y478" s="81">
        <f t="shared" si="215"/>
        <v>0.47499999999999998</v>
      </c>
      <c r="Z478" s="81">
        <f t="shared" si="215"/>
        <v>0.47499999999999998</v>
      </c>
      <c r="AA478" s="81">
        <f t="shared" si="215"/>
        <v>0.47499999999999998</v>
      </c>
      <c r="AB478" s="81">
        <f t="shared" si="215"/>
        <v>0.47499999999999998</v>
      </c>
      <c r="AC478" s="81">
        <f t="shared" si="215"/>
        <v>0.47499999999999998</v>
      </c>
      <c r="AD478" s="81">
        <f t="shared" si="215"/>
        <v>0.47499999999999998</v>
      </c>
      <c r="AE478" s="81">
        <f t="shared" si="215"/>
        <v>0.47499999999999998</v>
      </c>
      <c r="AF478" s="81">
        <f t="shared" si="215"/>
        <v>0.47499999999999998</v>
      </c>
      <c r="AG478" s="81">
        <f t="shared" si="215"/>
        <v>0.47499999999999998</v>
      </c>
      <c r="AK478" s="34"/>
      <c r="AL478" s="7" t="s">
        <v>11</v>
      </c>
      <c r="AM478" s="7" t="s">
        <v>8</v>
      </c>
      <c r="AN478" s="41">
        <f t="shared" si="216"/>
        <v>0.61499999999999999</v>
      </c>
      <c r="AO478" s="41">
        <f t="shared" si="216"/>
        <v>0.61499999999999999</v>
      </c>
      <c r="AP478" s="41">
        <f t="shared" si="216"/>
        <v>0.61499999999999999</v>
      </c>
      <c r="AQ478" s="41">
        <f t="shared" si="216"/>
        <v>0.61499999999999999</v>
      </c>
      <c r="AR478" s="41">
        <f t="shared" si="216"/>
        <v>0.61499999999999999</v>
      </c>
      <c r="AS478" s="41">
        <f t="shared" si="216"/>
        <v>0.61499999999999999</v>
      </c>
      <c r="AT478" s="41">
        <f t="shared" si="216"/>
        <v>0.61499999999999999</v>
      </c>
      <c r="AU478" s="41">
        <f t="shared" si="216"/>
        <v>0.61499999999999999</v>
      </c>
      <c r="AV478" s="41">
        <f t="shared" si="216"/>
        <v>0.61499999999999999</v>
      </c>
      <c r="AW478" s="41">
        <f t="shared" si="216"/>
        <v>0.61499999999999999</v>
      </c>
      <c r="AX478" s="41">
        <f t="shared" si="216"/>
        <v>0.61499999999999999</v>
      </c>
      <c r="AY478" s="41">
        <f t="shared" si="216"/>
        <v>0.61499999999999999</v>
      </c>
      <c r="AZ478" s="41">
        <f t="shared" si="216"/>
        <v>0.61499999999999999</v>
      </c>
      <c r="BA478" s="41">
        <f t="shared" si="216"/>
        <v>0.61499999999999999</v>
      </c>
      <c r="BB478" s="41">
        <f t="shared" si="216"/>
        <v>0.61499999999999999</v>
      </c>
      <c r="BC478" s="41">
        <f t="shared" si="216"/>
        <v>0.61499999999999999</v>
      </c>
      <c r="BD478" s="41">
        <f t="shared" si="216"/>
        <v>0.61499999999999999</v>
      </c>
      <c r="BE478" s="41">
        <f t="shared" si="216"/>
        <v>0.61499999999999999</v>
      </c>
      <c r="BF478" s="41">
        <f t="shared" si="216"/>
        <v>0.61499999999999999</v>
      </c>
      <c r="BG478" s="41">
        <f t="shared" si="216"/>
        <v>0.61499999999999999</v>
      </c>
      <c r="BH478" s="41">
        <f t="shared" si="216"/>
        <v>0.61499999999999999</v>
      </c>
      <c r="BI478" s="41">
        <f t="shared" si="216"/>
        <v>0.61499999999999999</v>
      </c>
      <c r="BJ478" s="41">
        <f t="shared" si="216"/>
        <v>0.61499999999999999</v>
      </c>
      <c r="BK478" s="41">
        <f t="shared" si="216"/>
        <v>0.61499999999999999</v>
      </c>
      <c r="BL478" s="41">
        <f t="shared" si="216"/>
        <v>0.61499999999999999</v>
      </c>
      <c r="BM478" s="41">
        <f t="shared" si="216"/>
        <v>0.61499999999999999</v>
      </c>
      <c r="BN478" s="41">
        <f t="shared" si="216"/>
        <v>0.61499999999999999</v>
      </c>
      <c r="BO478" s="41">
        <f t="shared" si="216"/>
        <v>0.61499999999999999</v>
      </c>
      <c r="BP478" s="41">
        <f t="shared" si="216"/>
        <v>0.61499999999999999</v>
      </c>
      <c r="BQ478" s="41">
        <f t="shared" si="216"/>
        <v>0.61499999999999999</v>
      </c>
      <c r="BV478" s="34"/>
      <c r="BW478" s="7" t="s">
        <v>11</v>
      </c>
      <c r="BX478" s="7" t="s">
        <v>8</v>
      </c>
      <c r="BY478" s="41">
        <f t="shared" si="217"/>
        <v>0.76500000000000001</v>
      </c>
      <c r="BZ478" s="41">
        <f t="shared" si="218"/>
        <v>0.76500000000000001</v>
      </c>
      <c r="CA478" s="41">
        <f t="shared" si="219"/>
        <v>0.76500000000000001</v>
      </c>
      <c r="CB478" s="41">
        <f t="shared" si="220"/>
        <v>0.76500000000000001</v>
      </c>
      <c r="CC478" s="41">
        <f t="shared" si="221"/>
        <v>0.76500000000000001</v>
      </c>
      <c r="CD478" s="41">
        <f t="shared" si="222"/>
        <v>0.76500000000000001</v>
      </c>
      <c r="CE478" s="41">
        <f t="shared" si="223"/>
        <v>0.76500000000000001</v>
      </c>
      <c r="CF478" s="41">
        <f t="shared" si="224"/>
        <v>0.76500000000000001</v>
      </c>
      <c r="CG478" s="41">
        <f t="shared" si="225"/>
        <v>0.76500000000000001</v>
      </c>
      <c r="CH478" s="41">
        <f t="shared" si="226"/>
        <v>0.76500000000000001</v>
      </c>
      <c r="CI478" s="41">
        <f t="shared" si="227"/>
        <v>0.76500000000000001</v>
      </c>
      <c r="CJ478" s="41">
        <f t="shared" si="228"/>
        <v>0.76500000000000001</v>
      </c>
      <c r="CK478" s="41">
        <f t="shared" si="229"/>
        <v>0.76500000000000001</v>
      </c>
      <c r="CL478" s="41">
        <f t="shared" si="230"/>
        <v>0.76500000000000001</v>
      </c>
      <c r="CM478" s="41">
        <f t="shared" si="231"/>
        <v>0.76500000000000001</v>
      </c>
      <c r="CN478" s="41">
        <f t="shared" si="232"/>
        <v>0.76500000000000001</v>
      </c>
      <c r="CO478" s="41">
        <f t="shared" si="233"/>
        <v>0.76500000000000001</v>
      </c>
      <c r="CP478" s="41">
        <f t="shared" si="234"/>
        <v>0.76500000000000001</v>
      </c>
      <c r="CQ478" s="41">
        <f t="shared" si="235"/>
        <v>0.76500000000000001</v>
      </c>
      <c r="CR478" s="41">
        <f t="shared" si="236"/>
        <v>0.76500000000000001</v>
      </c>
      <c r="CS478" s="41">
        <f t="shared" si="237"/>
        <v>0.76500000000000001</v>
      </c>
      <c r="CT478" s="41">
        <f t="shared" si="238"/>
        <v>0.76500000000000001</v>
      </c>
      <c r="CU478" s="41">
        <f t="shared" si="239"/>
        <v>0.76500000000000001</v>
      </c>
      <c r="CV478" s="41">
        <f t="shared" si="240"/>
        <v>0.76500000000000001</v>
      </c>
      <c r="CW478" s="41">
        <f t="shared" si="241"/>
        <v>0.76500000000000001</v>
      </c>
      <c r="CX478" s="41">
        <f t="shared" si="242"/>
        <v>0.76500000000000001</v>
      </c>
      <c r="CY478" s="41">
        <f t="shared" si="243"/>
        <v>0.76500000000000001</v>
      </c>
      <c r="CZ478" s="41">
        <f t="shared" si="244"/>
        <v>0.76500000000000001</v>
      </c>
      <c r="DA478" s="41">
        <f t="shared" si="245"/>
        <v>0.76500000000000001</v>
      </c>
      <c r="DB478" s="41">
        <f t="shared" si="246"/>
        <v>0.76500000000000001</v>
      </c>
      <c r="DG478" s="34"/>
      <c r="DH478" s="7" t="s">
        <v>11</v>
      </c>
      <c r="DI478" s="7" t="s">
        <v>8</v>
      </c>
      <c r="DJ478" s="41">
        <f t="shared" si="247"/>
        <v>0.52500000000000002</v>
      </c>
      <c r="DK478" s="41">
        <f t="shared" si="247"/>
        <v>0.52500000000000002</v>
      </c>
      <c r="DL478" s="41">
        <f t="shared" si="247"/>
        <v>0.52500000000000002</v>
      </c>
      <c r="DM478" s="41">
        <f t="shared" si="247"/>
        <v>0.52500000000000002</v>
      </c>
      <c r="DN478" s="41">
        <f t="shared" si="247"/>
        <v>0.52500000000000002</v>
      </c>
      <c r="DO478" s="41">
        <f t="shared" si="247"/>
        <v>0.52500000000000002</v>
      </c>
      <c r="DP478" s="41">
        <f t="shared" si="247"/>
        <v>0.52500000000000002</v>
      </c>
      <c r="DQ478" s="41">
        <f t="shared" si="247"/>
        <v>0.52500000000000002</v>
      </c>
      <c r="DR478" s="41">
        <f t="shared" si="247"/>
        <v>0.52500000000000002</v>
      </c>
      <c r="DS478" s="41">
        <f t="shared" si="247"/>
        <v>0.52500000000000002</v>
      </c>
      <c r="DT478" s="41">
        <f t="shared" si="247"/>
        <v>0.52500000000000002</v>
      </c>
      <c r="DU478" s="41">
        <f t="shared" si="247"/>
        <v>0.52500000000000002</v>
      </c>
      <c r="DV478" s="41">
        <f t="shared" si="247"/>
        <v>0.52500000000000002</v>
      </c>
      <c r="DW478" s="41">
        <f t="shared" si="247"/>
        <v>0.52500000000000002</v>
      </c>
      <c r="DX478" s="41">
        <f t="shared" si="247"/>
        <v>0.52500000000000002</v>
      </c>
      <c r="DY478" s="41">
        <f t="shared" si="247"/>
        <v>0.52500000000000002</v>
      </c>
      <c r="DZ478" s="41">
        <f t="shared" si="247"/>
        <v>0.52500000000000002</v>
      </c>
      <c r="EA478" s="41">
        <f t="shared" si="247"/>
        <v>0.52500000000000002</v>
      </c>
      <c r="EB478" s="41">
        <f t="shared" si="247"/>
        <v>0.52500000000000002</v>
      </c>
      <c r="EC478" s="41">
        <f t="shared" si="247"/>
        <v>0.52500000000000002</v>
      </c>
      <c r="ED478" s="41">
        <f t="shared" si="247"/>
        <v>0.52500000000000002</v>
      </c>
      <c r="EE478" s="41">
        <f t="shared" si="247"/>
        <v>0.52500000000000002</v>
      </c>
      <c r="EF478" s="41">
        <f t="shared" si="247"/>
        <v>0.52500000000000002</v>
      </c>
      <c r="EG478" s="41">
        <f t="shared" si="247"/>
        <v>0.52500000000000002</v>
      </c>
      <c r="EH478" s="41">
        <f t="shared" si="247"/>
        <v>0.52500000000000002</v>
      </c>
      <c r="EI478" s="41">
        <f t="shared" si="247"/>
        <v>0.52500000000000002</v>
      </c>
      <c r="EJ478" s="41">
        <f t="shared" si="247"/>
        <v>0.52500000000000002</v>
      </c>
      <c r="EK478" s="41">
        <f t="shared" si="247"/>
        <v>0.52500000000000002</v>
      </c>
      <c r="EL478" s="41">
        <f t="shared" si="247"/>
        <v>0.52500000000000002</v>
      </c>
      <c r="EM478" s="41">
        <f t="shared" si="247"/>
        <v>0.52500000000000002</v>
      </c>
    </row>
    <row r="479" spans="1:143" x14ac:dyDescent="0.25">
      <c r="A479" s="34"/>
      <c r="B479" s="83" t="s">
        <v>11</v>
      </c>
      <c r="C479" s="83" t="s">
        <v>10</v>
      </c>
      <c r="D479" s="81">
        <f>D$172*1</f>
        <v>0.5</v>
      </c>
      <c r="E479" s="81">
        <f>E$172*1</f>
        <v>0.5</v>
      </c>
      <c r="F479" s="81">
        <f t="shared" ref="F479:AG479" si="248">F$172*1</f>
        <v>0.5</v>
      </c>
      <c r="G479" s="81">
        <f t="shared" si="248"/>
        <v>0.5</v>
      </c>
      <c r="H479" s="81">
        <f t="shared" si="248"/>
        <v>0.5</v>
      </c>
      <c r="I479" s="81">
        <f t="shared" si="248"/>
        <v>0.5</v>
      </c>
      <c r="J479" s="81">
        <f t="shared" si="248"/>
        <v>0.5</v>
      </c>
      <c r="K479" s="81">
        <f t="shared" si="248"/>
        <v>0.5</v>
      </c>
      <c r="L479" s="81">
        <f t="shared" si="248"/>
        <v>0.5</v>
      </c>
      <c r="M479" s="81">
        <f t="shared" si="248"/>
        <v>0.5</v>
      </c>
      <c r="N479" s="81">
        <f t="shared" si="248"/>
        <v>0.5</v>
      </c>
      <c r="O479" s="81">
        <f t="shared" si="248"/>
        <v>0.5</v>
      </c>
      <c r="P479" s="81">
        <f t="shared" si="248"/>
        <v>0.5</v>
      </c>
      <c r="Q479" s="81">
        <f t="shared" si="248"/>
        <v>0.5</v>
      </c>
      <c r="R479" s="81">
        <f t="shared" si="248"/>
        <v>0.5</v>
      </c>
      <c r="S479" s="81">
        <f t="shared" si="248"/>
        <v>0.5</v>
      </c>
      <c r="T479" s="81">
        <f t="shared" si="248"/>
        <v>0.5</v>
      </c>
      <c r="U479" s="81">
        <f t="shared" si="248"/>
        <v>0.5</v>
      </c>
      <c r="V479" s="81">
        <f t="shared" si="248"/>
        <v>0.5</v>
      </c>
      <c r="W479" s="81">
        <f t="shared" si="248"/>
        <v>0.5</v>
      </c>
      <c r="X479" s="81">
        <f t="shared" si="248"/>
        <v>0.5</v>
      </c>
      <c r="Y479" s="81">
        <f t="shared" si="248"/>
        <v>0.5</v>
      </c>
      <c r="Z479" s="81">
        <f t="shared" si="248"/>
        <v>0.5</v>
      </c>
      <c r="AA479" s="81">
        <f t="shared" si="248"/>
        <v>0.5</v>
      </c>
      <c r="AB479" s="81">
        <f t="shared" si="248"/>
        <v>0.5</v>
      </c>
      <c r="AC479" s="81">
        <f t="shared" si="248"/>
        <v>0.5</v>
      </c>
      <c r="AD479" s="81">
        <f t="shared" si="248"/>
        <v>0.5</v>
      </c>
      <c r="AE479" s="81">
        <f t="shared" si="248"/>
        <v>0.5</v>
      </c>
      <c r="AF479" s="81">
        <f t="shared" si="248"/>
        <v>0.5</v>
      </c>
      <c r="AG479" s="81">
        <f t="shared" si="248"/>
        <v>0.5</v>
      </c>
      <c r="AK479" s="34"/>
      <c r="AL479" s="7" t="s">
        <v>11</v>
      </c>
      <c r="AM479" s="7" t="s">
        <v>10</v>
      </c>
      <c r="AN479" s="41">
        <f t="shared" ref="AN479:BQ479" si="249">D$172*$H187</f>
        <v>0.5</v>
      </c>
      <c r="AO479" s="41">
        <f t="shared" si="249"/>
        <v>0.5</v>
      </c>
      <c r="AP479" s="41">
        <f t="shared" si="249"/>
        <v>0.5</v>
      </c>
      <c r="AQ479" s="41">
        <f t="shared" si="249"/>
        <v>0.5</v>
      </c>
      <c r="AR479" s="41">
        <f t="shared" si="249"/>
        <v>0.5</v>
      </c>
      <c r="AS479" s="41">
        <f t="shared" si="249"/>
        <v>0.5</v>
      </c>
      <c r="AT479" s="41">
        <f t="shared" si="249"/>
        <v>0.5</v>
      </c>
      <c r="AU479" s="41">
        <f t="shared" si="249"/>
        <v>0.5</v>
      </c>
      <c r="AV479" s="41">
        <f t="shared" si="249"/>
        <v>0.5</v>
      </c>
      <c r="AW479" s="41">
        <f t="shared" si="249"/>
        <v>0.5</v>
      </c>
      <c r="AX479" s="41">
        <f t="shared" si="249"/>
        <v>0.5</v>
      </c>
      <c r="AY479" s="41">
        <f t="shared" si="249"/>
        <v>0.5</v>
      </c>
      <c r="AZ479" s="41">
        <f t="shared" si="249"/>
        <v>0.5</v>
      </c>
      <c r="BA479" s="41">
        <f t="shared" si="249"/>
        <v>0.5</v>
      </c>
      <c r="BB479" s="41">
        <f t="shared" si="249"/>
        <v>0.5</v>
      </c>
      <c r="BC479" s="41">
        <f t="shared" si="249"/>
        <v>0.5</v>
      </c>
      <c r="BD479" s="41">
        <f t="shared" si="249"/>
        <v>0.5</v>
      </c>
      <c r="BE479" s="41">
        <f t="shared" si="249"/>
        <v>0.5</v>
      </c>
      <c r="BF479" s="41">
        <f t="shared" si="249"/>
        <v>0.5</v>
      </c>
      <c r="BG479" s="41">
        <f t="shared" si="249"/>
        <v>0.5</v>
      </c>
      <c r="BH479" s="41">
        <f t="shared" si="249"/>
        <v>0.5</v>
      </c>
      <c r="BI479" s="41">
        <f t="shared" si="249"/>
        <v>0.5</v>
      </c>
      <c r="BJ479" s="41">
        <f t="shared" si="249"/>
        <v>0.5</v>
      </c>
      <c r="BK479" s="41">
        <f t="shared" si="249"/>
        <v>0.5</v>
      </c>
      <c r="BL479" s="41">
        <f t="shared" si="249"/>
        <v>0.5</v>
      </c>
      <c r="BM479" s="41">
        <f t="shared" si="249"/>
        <v>0.5</v>
      </c>
      <c r="BN479" s="41">
        <f t="shared" si="249"/>
        <v>0.5</v>
      </c>
      <c r="BO479" s="41">
        <f t="shared" si="249"/>
        <v>0.5</v>
      </c>
      <c r="BP479" s="41">
        <f t="shared" si="249"/>
        <v>0.5</v>
      </c>
      <c r="BQ479" s="41">
        <f t="shared" si="249"/>
        <v>0.5</v>
      </c>
      <c r="BV479" s="34"/>
      <c r="BW479" s="7" t="s">
        <v>11</v>
      </c>
      <c r="BX479" s="7" t="s">
        <v>10</v>
      </c>
      <c r="BY479" s="41">
        <f t="shared" ref="BY479" si="250">D$172*$G187</f>
        <v>0.5</v>
      </c>
      <c r="BZ479" s="41">
        <f t="shared" ref="BZ479" si="251">E$172*$G187</f>
        <v>0.5</v>
      </c>
      <c r="CA479" s="41">
        <f t="shared" ref="CA479" si="252">F$172*$G187</f>
        <v>0.5</v>
      </c>
      <c r="CB479" s="41">
        <f t="shared" ref="CB479" si="253">G$172*$G187</f>
        <v>0.5</v>
      </c>
      <c r="CC479" s="41">
        <f t="shared" ref="CC479" si="254">H$172*$G187</f>
        <v>0.5</v>
      </c>
      <c r="CD479" s="41">
        <f t="shared" ref="CD479" si="255">I$172*$G187</f>
        <v>0.5</v>
      </c>
      <c r="CE479" s="41">
        <f t="shared" ref="CE479" si="256">J$172*$G187</f>
        <v>0.5</v>
      </c>
      <c r="CF479" s="41">
        <f t="shared" ref="CF479" si="257">K$172*$G187</f>
        <v>0.5</v>
      </c>
      <c r="CG479" s="41">
        <f t="shared" ref="CG479" si="258">L$172*$G187</f>
        <v>0.5</v>
      </c>
      <c r="CH479" s="41">
        <f t="shared" ref="CH479" si="259">M$172*$G187</f>
        <v>0.5</v>
      </c>
      <c r="CI479" s="41">
        <f t="shared" ref="CI479" si="260">N$172*$G187</f>
        <v>0.5</v>
      </c>
      <c r="CJ479" s="41">
        <f t="shared" ref="CJ479" si="261">O$172*$G187</f>
        <v>0.5</v>
      </c>
      <c r="CK479" s="41">
        <f t="shared" ref="CK479" si="262">P$172*$G187</f>
        <v>0.5</v>
      </c>
      <c r="CL479" s="41">
        <f t="shared" ref="CL479" si="263">Q$172*$G187</f>
        <v>0.5</v>
      </c>
      <c r="CM479" s="41">
        <f t="shared" ref="CM479" si="264">R$172*$G187</f>
        <v>0.5</v>
      </c>
      <c r="CN479" s="41">
        <f t="shared" ref="CN479" si="265">S$172*$G187</f>
        <v>0.5</v>
      </c>
      <c r="CO479" s="41">
        <f t="shared" ref="CO479" si="266">T$172*$G187</f>
        <v>0.5</v>
      </c>
      <c r="CP479" s="41">
        <f t="shared" ref="CP479" si="267">U$172*$G187</f>
        <v>0.5</v>
      </c>
      <c r="CQ479" s="41">
        <f t="shared" ref="CQ479" si="268">V$172*$G187</f>
        <v>0.5</v>
      </c>
      <c r="CR479" s="41">
        <f t="shared" ref="CR479" si="269">W$172*$G187</f>
        <v>0.5</v>
      </c>
      <c r="CS479" s="41">
        <f t="shared" ref="CS479" si="270">X$172*$G187</f>
        <v>0.5</v>
      </c>
      <c r="CT479" s="41">
        <f t="shared" ref="CT479" si="271">Y$172*$G187</f>
        <v>0.5</v>
      </c>
      <c r="CU479" s="41">
        <f t="shared" ref="CU479" si="272">Z$172*$G187</f>
        <v>0.5</v>
      </c>
      <c r="CV479" s="41">
        <f t="shared" ref="CV479" si="273">AA$172*$G187</f>
        <v>0.5</v>
      </c>
      <c r="CW479" s="41">
        <f t="shared" ref="CW479" si="274">AB$172*$G187</f>
        <v>0.5</v>
      </c>
      <c r="CX479" s="41">
        <f t="shared" ref="CX479" si="275">AC$172*$G187</f>
        <v>0.5</v>
      </c>
      <c r="CY479" s="41">
        <f t="shared" ref="CY479" si="276">AD$172*$G187</f>
        <v>0.5</v>
      </c>
      <c r="CZ479" s="41">
        <f t="shared" ref="CZ479" si="277">AE$172*$G187</f>
        <v>0.5</v>
      </c>
      <c r="DA479" s="41">
        <f t="shared" ref="DA479" si="278">AF$172*$G187</f>
        <v>0.5</v>
      </c>
      <c r="DB479" s="41">
        <f t="shared" ref="DB479" si="279">AG$172*$G187</f>
        <v>0.5</v>
      </c>
      <c r="DG479" s="34"/>
      <c r="DH479" s="7" t="s">
        <v>11</v>
      </c>
      <c r="DI479" s="7" t="s">
        <v>10</v>
      </c>
      <c r="DJ479" s="41">
        <f t="shared" ref="DJ479:EM479" si="280">D$172*$F187</f>
        <v>0.5</v>
      </c>
      <c r="DK479" s="41">
        <f t="shared" si="280"/>
        <v>0.5</v>
      </c>
      <c r="DL479" s="41">
        <f t="shared" si="280"/>
        <v>0.5</v>
      </c>
      <c r="DM479" s="41">
        <f t="shared" si="280"/>
        <v>0.5</v>
      </c>
      <c r="DN479" s="41">
        <f t="shared" si="280"/>
        <v>0.5</v>
      </c>
      <c r="DO479" s="41">
        <f t="shared" si="280"/>
        <v>0.5</v>
      </c>
      <c r="DP479" s="41">
        <f t="shared" si="280"/>
        <v>0.5</v>
      </c>
      <c r="DQ479" s="41">
        <f t="shared" si="280"/>
        <v>0.5</v>
      </c>
      <c r="DR479" s="41">
        <f t="shared" si="280"/>
        <v>0.5</v>
      </c>
      <c r="DS479" s="41">
        <f t="shared" si="280"/>
        <v>0.5</v>
      </c>
      <c r="DT479" s="41">
        <f t="shared" si="280"/>
        <v>0.5</v>
      </c>
      <c r="DU479" s="41">
        <f t="shared" si="280"/>
        <v>0.5</v>
      </c>
      <c r="DV479" s="41">
        <f t="shared" si="280"/>
        <v>0.5</v>
      </c>
      <c r="DW479" s="41">
        <f t="shared" si="280"/>
        <v>0.5</v>
      </c>
      <c r="DX479" s="41">
        <f t="shared" si="280"/>
        <v>0.5</v>
      </c>
      <c r="DY479" s="41">
        <f t="shared" si="280"/>
        <v>0.5</v>
      </c>
      <c r="DZ479" s="41">
        <f t="shared" si="280"/>
        <v>0.5</v>
      </c>
      <c r="EA479" s="41">
        <f t="shared" si="280"/>
        <v>0.5</v>
      </c>
      <c r="EB479" s="41">
        <f t="shared" si="280"/>
        <v>0.5</v>
      </c>
      <c r="EC479" s="41">
        <f t="shared" si="280"/>
        <v>0.5</v>
      </c>
      <c r="ED479" s="41">
        <f t="shared" si="280"/>
        <v>0.5</v>
      </c>
      <c r="EE479" s="41">
        <f t="shared" si="280"/>
        <v>0.5</v>
      </c>
      <c r="EF479" s="41">
        <f t="shared" si="280"/>
        <v>0.5</v>
      </c>
      <c r="EG479" s="41">
        <f t="shared" si="280"/>
        <v>0.5</v>
      </c>
      <c r="EH479" s="41">
        <f t="shared" si="280"/>
        <v>0.5</v>
      </c>
      <c r="EI479" s="41">
        <f t="shared" si="280"/>
        <v>0.5</v>
      </c>
      <c r="EJ479" s="41">
        <f t="shared" si="280"/>
        <v>0.5</v>
      </c>
      <c r="EK479" s="41">
        <f t="shared" si="280"/>
        <v>0.5</v>
      </c>
      <c r="EL479" s="41">
        <f t="shared" si="280"/>
        <v>0.5</v>
      </c>
      <c r="EM479" s="41">
        <f t="shared" si="280"/>
        <v>0.5</v>
      </c>
    </row>
    <row r="480" spans="1:143" x14ac:dyDescent="0.25">
      <c r="A480" s="34"/>
      <c r="B480" s="83" t="s">
        <v>12</v>
      </c>
      <c r="C480" s="83" t="s">
        <v>147</v>
      </c>
      <c r="D480" s="81">
        <f t="shared" ref="D480:S483" si="281">D$172*0.95</f>
        <v>0.47499999999999998</v>
      </c>
      <c r="E480" s="81">
        <f t="shared" si="281"/>
        <v>0.47499999999999998</v>
      </c>
      <c r="F480" s="81">
        <f t="shared" si="281"/>
        <v>0.47499999999999998</v>
      </c>
      <c r="G480" s="81">
        <f t="shared" si="281"/>
        <v>0.47499999999999998</v>
      </c>
      <c r="H480" s="81">
        <f t="shared" si="281"/>
        <v>0.47499999999999998</v>
      </c>
      <c r="I480" s="81">
        <f t="shared" si="281"/>
        <v>0.47499999999999998</v>
      </c>
      <c r="J480" s="81">
        <f t="shared" si="281"/>
        <v>0.47499999999999998</v>
      </c>
      <c r="K480" s="81">
        <f t="shared" si="281"/>
        <v>0.47499999999999998</v>
      </c>
      <c r="L480" s="81">
        <f t="shared" si="281"/>
        <v>0.47499999999999998</v>
      </c>
      <c r="M480" s="81">
        <f t="shared" si="281"/>
        <v>0.47499999999999998</v>
      </c>
      <c r="N480" s="81">
        <f t="shared" si="281"/>
        <v>0.47499999999999998</v>
      </c>
      <c r="O480" s="81">
        <f t="shared" si="281"/>
        <v>0.47499999999999998</v>
      </c>
      <c r="P480" s="81">
        <f t="shared" si="281"/>
        <v>0.47499999999999998</v>
      </c>
      <c r="Q480" s="81">
        <f t="shared" si="281"/>
        <v>0.47499999999999998</v>
      </c>
      <c r="R480" s="81">
        <f t="shared" si="281"/>
        <v>0.47499999999999998</v>
      </c>
      <c r="S480" s="81">
        <f t="shared" si="281"/>
        <v>0.47499999999999998</v>
      </c>
      <c r="T480" s="81">
        <f t="shared" ref="T480:AG483" si="282">T$172*0.95</f>
        <v>0.47499999999999998</v>
      </c>
      <c r="U480" s="81">
        <f t="shared" si="282"/>
        <v>0.47499999999999998</v>
      </c>
      <c r="V480" s="81">
        <f t="shared" si="282"/>
        <v>0.47499999999999998</v>
      </c>
      <c r="W480" s="81">
        <f t="shared" si="282"/>
        <v>0.47499999999999998</v>
      </c>
      <c r="X480" s="81">
        <f t="shared" si="282"/>
        <v>0.47499999999999998</v>
      </c>
      <c r="Y480" s="81">
        <f t="shared" si="282"/>
        <v>0.47499999999999998</v>
      </c>
      <c r="Z480" s="81">
        <f t="shared" si="282"/>
        <v>0.47499999999999998</v>
      </c>
      <c r="AA480" s="81">
        <f t="shared" si="282"/>
        <v>0.47499999999999998</v>
      </c>
      <c r="AB480" s="81">
        <f t="shared" si="282"/>
        <v>0.47499999999999998</v>
      </c>
      <c r="AC480" s="81">
        <f t="shared" si="282"/>
        <v>0.47499999999999998</v>
      </c>
      <c r="AD480" s="81">
        <f t="shared" si="282"/>
        <v>0.47499999999999998</v>
      </c>
      <c r="AE480" s="81">
        <f t="shared" si="282"/>
        <v>0.47499999999999998</v>
      </c>
      <c r="AF480" s="81">
        <f t="shared" si="282"/>
        <v>0.47499999999999998</v>
      </c>
      <c r="AG480" s="81">
        <f t="shared" si="282"/>
        <v>0.47499999999999998</v>
      </c>
      <c r="AK480" s="34"/>
      <c r="AL480" s="7" t="s">
        <v>12</v>
      </c>
      <c r="AM480" s="7" t="s">
        <v>147</v>
      </c>
      <c r="AN480" s="41">
        <f t="shared" ref="AN480:BQ482" si="283">D$172*$H179</f>
        <v>0.61499999999999999</v>
      </c>
      <c r="AO480" s="41">
        <f t="shared" si="283"/>
        <v>0.61499999999999999</v>
      </c>
      <c r="AP480" s="41">
        <f t="shared" si="283"/>
        <v>0.61499999999999999</v>
      </c>
      <c r="AQ480" s="41">
        <f t="shared" si="283"/>
        <v>0.61499999999999999</v>
      </c>
      <c r="AR480" s="41">
        <f t="shared" si="283"/>
        <v>0.61499999999999999</v>
      </c>
      <c r="AS480" s="41">
        <f t="shared" si="283"/>
        <v>0.61499999999999999</v>
      </c>
      <c r="AT480" s="41">
        <f t="shared" si="283"/>
        <v>0.61499999999999999</v>
      </c>
      <c r="AU480" s="41">
        <f t="shared" si="283"/>
        <v>0.61499999999999999</v>
      </c>
      <c r="AV480" s="41">
        <f t="shared" si="283"/>
        <v>0.61499999999999999</v>
      </c>
      <c r="AW480" s="41">
        <f t="shared" si="283"/>
        <v>0.61499999999999999</v>
      </c>
      <c r="AX480" s="41">
        <f t="shared" si="283"/>
        <v>0.61499999999999999</v>
      </c>
      <c r="AY480" s="41">
        <f t="shared" si="283"/>
        <v>0.61499999999999999</v>
      </c>
      <c r="AZ480" s="41">
        <f t="shared" si="283"/>
        <v>0.61499999999999999</v>
      </c>
      <c r="BA480" s="41">
        <f t="shared" si="283"/>
        <v>0.61499999999999999</v>
      </c>
      <c r="BB480" s="41">
        <f t="shared" si="283"/>
        <v>0.61499999999999999</v>
      </c>
      <c r="BC480" s="41">
        <f t="shared" si="283"/>
        <v>0.61499999999999999</v>
      </c>
      <c r="BD480" s="41">
        <f t="shared" si="283"/>
        <v>0.61499999999999999</v>
      </c>
      <c r="BE480" s="41">
        <f t="shared" si="283"/>
        <v>0.61499999999999999</v>
      </c>
      <c r="BF480" s="41">
        <f t="shared" si="283"/>
        <v>0.61499999999999999</v>
      </c>
      <c r="BG480" s="41">
        <f t="shared" si="283"/>
        <v>0.61499999999999999</v>
      </c>
      <c r="BH480" s="41">
        <f t="shared" si="283"/>
        <v>0.61499999999999999</v>
      </c>
      <c r="BI480" s="41">
        <f t="shared" si="283"/>
        <v>0.61499999999999999</v>
      </c>
      <c r="BJ480" s="41">
        <f t="shared" si="283"/>
        <v>0.61499999999999999</v>
      </c>
      <c r="BK480" s="41">
        <f t="shared" si="283"/>
        <v>0.61499999999999999</v>
      </c>
      <c r="BL480" s="41">
        <f t="shared" si="283"/>
        <v>0.61499999999999999</v>
      </c>
      <c r="BM480" s="41">
        <f t="shared" si="283"/>
        <v>0.61499999999999999</v>
      </c>
      <c r="BN480" s="41">
        <f t="shared" si="283"/>
        <v>0.61499999999999999</v>
      </c>
      <c r="BO480" s="41">
        <f t="shared" si="283"/>
        <v>0.61499999999999999</v>
      </c>
      <c r="BP480" s="41">
        <f t="shared" si="283"/>
        <v>0.61499999999999999</v>
      </c>
      <c r="BQ480" s="41">
        <f t="shared" si="283"/>
        <v>0.61499999999999999</v>
      </c>
      <c r="BV480" s="34"/>
      <c r="BW480" s="7" t="s">
        <v>12</v>
      </c>
      <c r="BX480" s="7" t="s">
        <v>147</v>
      </c>
      <c r="BY480" s="41">
        <f t="shared" ref="BY480:BY482" si="284">D$172*$G179</f>
        <v>0.76500000000000001</v>
      </c>
      <c r="BZ480" s="41">
        <f t="shared" ref="BZ480:BZ482" si="285">E$172*$G179</f>
        <v>0.76500000000000001</v>
      </c>
      <c r="CA480" s="41">
        <f t="shared" ref="CA480:CA482" si="286">F$172*$G179</f>
        <v>0.76500000000000001</v>
      </c>
      <c r="CB480" s="41">
        <f t="shared" ref="CB480:CB482" si="287">G$172*$G179</f>
        <v>0.76500000000000001</v>
      </c>
      <c r="CC480" s="41">
        <f t="shared" ref="CC480:CC482" si="288">H$172*$G179</f>
        <v>0.76500000000000001</v>
      </c>
      <c r="CD480" s="41">
        <f t="shared" ref="CD480:CD482" si="289">I$172*$G179</f>
        <v>0.76500000000000001</v>
      </c>
      <c r="CE480" s="41">
        <f t="shared" ref="CE480:CE482" si="290">J$172*$G179</f>
        <v>0.76500000000000001</v>
      </c>
      <c r="CF480" s="41">
        <f t="shared" ref="CF480:CF482" si="291">K$172*$G179</f>
        <v>0.76500000000000001</v>
      </c>
      <c r="CG480" s="41">
        <f t="shared" ref="CG480:CG482" si="292">L$172*$G179</f>
        <v>0.76500000000000001</v>
      </c>
      <c r="CH480" s="41">
        <f t="shared" ref="CH480:CH482" si="293">M$172*$G179</f>
        <v>0.76500000000000001</v>
      </c>
      <c r="CI480" s="41">
        <f t="shared" ref="CI480:CI482" si="294">N$172*$G179</f>
        <v>0.76500000000000001</v>
      </c>
      <c r="CJ480" s="41">
        <f t="shared" ref="CJ480:CJ482" si="295">O$172*$G179</f>
        <v>0.76500000000000001</v>
      </c>
      <c r="CK480" s="41">
        <f t="shared" ref="CK480:CK482" si="296">P$172*$G179</f>
        <v>0.76500000000000001</v>
      </c>
      <c r="CL480" s="41">
        <f t="shared" ref="CL480:CL482" si="297">Q$172*$G179</f>
        <v>0.76500000000000001</v>
      </c>
      <c r="CM480" s="41">
        <f t="shared" ref="CM480:CM482" si="298">R$172*$G179</f>
        <v>0.76500000000000001</v>
      </c>
      <c r="CN480" s="41">
        <f t="shared" ref="CN480:CN482" si="299">S$172*$G179</f>
        <v>0.76500000000000001</v>
      </c>
      <c r="CO480" s="41">
        <f t="shared" ref="CO480:CO482" si="300">T$172*$G179</f>
        <v>0.76500000000000001</v>
      </c>
      <c r="CP480" s="41">
        <f t="shared" ref="CP480:CP482" si="301">U$172*$G179</f>
        <v>0.76500000000000001</v>
      </c>
      <c r="CQ480" s="41">
        <f t="shared" ref="CQ480:CQ482" si="302">V$172*$G179</f>
        <v>0.76500000000000001</v>
      </c>
      <c r="CR480" s="41">
        <f t="shared" ref="CR480:CR482" si="303">W$172*$G179</f>
        <v>0.76500000000000001</v>
      </c>
      <c r="CS480" s="41">
        <f t="shared" ref="CS480:CS482" si="304">X$172*$G179</f>
        <v>0.76500000000000001</v>
      </c>
      <c r="CT480" s="41">
        <f t="shared" ref="CT480:CT482" si="305">Y$172*$G179</f>
        <v>0.76500000000000001</v>
      </c>
      <c r="CU480" s="41">
        <f t="shared" ref="CU480:CU482" si="306">Z$172*$G179</f>
        <v>0.76500000000000001</v>
      </c>
      <c r="CV480" s="41">
        <f t="shared" ref="CV480:CV482" si="307">AA$172*$G179</f>
        <v>0.76500000000000001</v>
      </c>
      <c r="CW480" s="41">
        <f t="shared" ref="CW480:CW482" si="308">AB$172*$G179</f>
        <v>0.76500000000000001</v>
      </c>
      <c r="CX480" s="41">
        <f t="shared" ref="CX480:CX482" si="309">AC$172*$G179</f>
        <v>0.76500000000000001</v>
      </c>
      <c r="CY480" s="41">
        <f t="shared" ref="CY480:CY482" si="310">AD$172*$G179</f>
        <v>0.76500000000000001</v>
      </c>
      <c r="CZ480" s="41">
        <f t="shared" ref="CZ480:CZ482" si="311">AE$172*$G179</f>
        <v>0.76500000000000001</v>
      </c>
      <c r="DA480" s="41">
        <f t="shared" ref="DA480:DA482" si="312">AF$172*$G179</f>
        <v>0.76500000000000001</v>
      </c>
      <c r="DB480" s="41">
        <f t="shared" ref="DB480:DB482" si="313">AG$172*$G179</f>
        <v>0.76500000000000001</v>
      </c>
      <c r="DG480" s="34"/>
      <c r="DH480" s="7" t="s">
        <v>12</v>
      </c>
      <c r="DI480" s="7" t="s">
        <v>147</v>
      </c>
      <c r="DJ480" s="41">
        <f t="shared" ref="DJ480:EM482" si="314">D$172*$F179</f>
        <v>0.52500000000000002</v>
      </c>
      <c r="DK480" s="41">
        <f t="shared" si="314"/>
        <v>0.52500000000000002</v>
      </c>
      <c r="DL480" s="41">
        <f t="shared" si="314"/>
        <v>0.52500000000000002</v>
      </c>
      <c r="DM480" s="41">
        <f t="shared" si="314"/>
        <v>0.52500000000000002</v>
      </c>
      <c r="DN480" s="41">
        <f t="shared" si="314"/>
        <v>0.52500000000000002</v>
      </c>
      <c r="DO480" s="41">
        <f t="shared" si="314"/>
        <v>0.52500000000000002</v>
      </c>
      <c r="DP480" s="41">
        <f t="shared" si="314"/>
        <v>0.52500000000000002</v>
      </c>
      <c r="DQ480" s="41">
        <f t="shared" si="314"/>
        <v>0.52500000000000002</v>
      </c>
      <c r="DR480" s="41">
        <f t="shared" si="314"/>
        <v>0.52500000000000002</v>
      </c>
      <c r="DS480" s="41">
        <f t="shared" si="314"/>
        <v>0.52500000000000002</v>
      </c>
      <c r="DT480" s="41">
        <f t="shared" si="314"/>
        <v>0.52500000000000002</v>
      </c>
      <c r="DU480" s="41">
        <f t="shared" si="314"/>
        <v>0.52500000000000002</v>
      </c>
      <c r="DV480" s="41">
        <f t="shared" si="314"/>
        <v>0.52500000000000002</v>
      </c>
      <c r="DW480" s="41">
        <f t="shared" si="314"/>
        <v>0.52500000000000002</v>
      </c>
      <c r="DX480" s="41">
        <f t="shared" si="314"/>
        <v>0.52500000000000002</v>
      </c>
      <c r="DY480" s="41">
        <f t="shared" si="314"/>
        <v>0.52500000000000002</v>
      </c>
      <c r="DZ480" s="41">
        <f t="shared" si="314"/>
        <v>0.52500000000000002</v>
      </c>
      <c r="EA480" s="41">
        <f t="shared" si="314"/>
        <v>0.52500000000000002</v>
      </c>
      <c r="EB480" s="41">
        <f t="shared" si="314"/>
        <v>0.52500000000000002</v>
      </c>
      <c r="EC480" s="41">
        <f t="shared" si="314"/>
        <v>0.52500000000000002</v>
      </c>
      <c r="ED480" s="41">
        <f t="shared" si="314"/>
        <v>0.52500000000000002</v>
      </c>
      <c r="EE480" s="41">
        <f t="shared" si="314"/>
        <v>0.52500000000000002</v>
      </c>
      <c r="EF480" s="41">
        <f t="shared" si="314"/>
        <v>0.52500000000000002</v>
      </c>
      <c r="EG480" s="41">
        <f t="shared" si="314"/>
        <v>0.52500000000000002</v>
      </c>
      <c r="EH480" s="41">
        <f t="shared" si="314"/>
        <v>0.52500000000000002</v>
      </c>
      <c r="EI480" s="41">
        <f t="shared" si="314"/>
        <v>0.52500000000000002</v>
      </c>
      <c r="EJ480" s="41">
        <f t="shared" si="314"/>
        <v>0.52500000000000002</v>
      </c>
      <c r="EK480" s="41">
        <f t="shared" si="314"/>
        <v>0.52500000000000002</v>
      </c>
      <c r="EL480" s="41">
        <f t="shared" si="314"/>
        <v>0.52500000000000002</v>
      </c>
      <c r="EM480" s="41">
        <f t="shared" si="314"/>
        <v>0.52500000000000002</v>
      </c>
    </row>
    <row r="481" spans="1:143" x14ac:dyDescent="0.25">
      <c r="A481" s="34"/>
      <c r="B481" s="83" t="s">
        <v>12</v>
      </c>
      <c r="C481" s="83" t="s">
        <v>148</v>
      </c>
      <c r="D481" s="81">
        <f t="shared" si="281"/>
        <v>0.47499999999999998</v>
      </c>
      <c r="E481" s="81">
        <f t="shared" si="281"/>
        <v>0.47499999999999998</v>
      </c>
      <c r="F481" s="81">
        <f t="shared" si="281"/>
        <v>0.47499999999999998</v>
      </c>
      <c r="G481" s="81">
        <f t="shared" si="281"/>
        <v>0.47499999999999998</v>
      </c>
      <c r="H481" s="81">
        <f t="shared" si="281"/>
        <v>0.47499999999999998</v>
      </c>
      <c r="I481" s="81">
        <f t="shared" si="281"/>
        <v>0.47499999999999998</v>
      </c>
      <c r="J481" s="81">
        <f t="shared" si="281"/>
        <v>0.47499999999999998</v>
      </c>
      <c r="K481" s="81">
        <f t="shared" si="281"/>
        <v>0.47499999999999998</v>
      </c>
      <c r="L481" s="81">
        <f t="shared" si="281"/>
        <v>0.47499999999999998</v>
      </c>
      <c r="M481" s="81">
        <f t="shared" si="281"/>
        <v>0.47499999999999998</v>
      </c>
      <c r="N481" s="81">
        <f t="shared" si="281"/>
        <v>0.47499999999999998</v>
      </c>
      <c r="O481" s="81">
        <f t="shared" si="281"/>
        <v>0.47499999999999998</v>
      </c>
      <c r="P481" s="81">
        <f t="shared" si="281"/>
        <v>0.47499999999999998</v>
      </c>
      <c r="Q481" s="81">
        <f t="shared" si="281"/>
        <v>0.47499999999999998</v>
      </c>
      <c r="R481" s="81">
        <f t="shared" si="281"/>
        <v>0.47499999999999998</v>
      </c>
      <c r="S481" s="81">
        <f t="shared" si="281"/>
        <v>0.47499999999999998</v>
      </c>
      <c r="T481" s="81">
        <f t="shared" si="282"/>
        <v>0.47499999999999998</v>
      </c>
      <c r="U481" s="81">
        <f t="shared" si="282"/>
        <v>0.47499999999999998</v>
      </c>
      <c r="V481" s="81">
        <f t="shared" si="282"/>
        <v>0.47499999999999998</v>
      </c>
      <c r="W481" s="81">
        <f t="shared" si="282"/>
        <v>0.47499999999999998</v>
      </c>
      <c r="X481" s="81">
        <f t="shared" si="282"/>
        <v>0.47499999999999998</v>
      </c>
      <c r="Y481" s="81">
        <f t="shared" si="282"/>
        <v>0.47499999999999998</v>
      </c>
      <c r="Z481" s="81">
        <f t="shared" si="282"/>
        <v>0.47499999999999998</v>
      </c>
      <c r="AA481" s="81">
        <f t="shared" si="282"/>
        <v>0.47499999999999998</v>
      </c>
      <c r="AB481" s="81">
        <f t="shared" si="282"/>
        <v>0.47499999999999998</v>
      </c>
      <c r="AC481" s="81">
        <f t="shared" si="282"/>
        <v>0.47499999999999998</v>
      </c>
      <c r="AD481" s="81">
        <f t="shared" si="282"/>
        <v>0.47499999999999998</v>
      </c>
      <c r="AE481" s="81">
        <f t="shared" si="282"/>
        <v>0.47499999999999998</v>
      </c>
      <c r="AF481" s="81">
        <f t="shared" si="282"/>
        <v>0.47499999999999998</v>
      </c>
      <c r="AG481" s="81">
        <f t="shared" si="282"/>
        <v>0.47499999999999998</v>
      </c>
      <c r="AK481" s="34"/>
      <c r="AL481" s="7" t="s">
        <v>12</v>
      </c>
      <c r="AM481" s="7" t="s">
        <v>148</v>
      </c>
      <c r="AN481" s="41">
        <f t="shared" si="283"/>
        <v>0.61499999999999999</v>
      </c>
      <c r="AO481" s="41">
        <f t="shared" si="283"/>
        <v>0.61499999999999999</v>
      </c>
      <c r="AP481" s="41">
        <f t="shared" si="283"/>
        <v>0.61499999999999999</v>
      </c>
      <c r="AQ481" s="41">
        <f t="shared" si="283"/>
        <v>0.61499999999999999</v>
      </c>
      <c r="AR481" s="41">
        <f t="shared" si="283"/>
        <v>0.61499999999999999</v>
      </c>
      <c r="AS481" s="41">
        <f t="shared" si="283"/>
        <v>0.61499999999999999</v>
      </c>
      <c r="AT481" s="41">
        <f t="shared" si="283"/>
        <v>0.61499999999999999</v>
      </c>
      <c r="AU481" s="41">
        <f t="shared" si="283"/>
        <v>0.61499999999999999</v>
      </c>
      <c r="AV481" s="41">
        <f t="shared" si="283"/>
        <v>0.61499999999999999</v>
      </c>
      <c r="AW481" s="41">
        <f t="shared" si="283"/>
        <v>0.61499999999999999</v>
      </c>
      <c r="AX481" s="41">
        <f t="shared" si="283"/>
        <v>0.61499999999999999</v>
      </c>
      <c r="AY481" s="41">
        <f t="shared" si="283"/>
        <v>0.61499999999999999</v>
      </c>
      <c r="AZ481" s="41">
        <f t="shared" si="283"/>
        <v>0.61499999999999999</v>
      </c>
      <c r="BA481" s="41">
        <f t="shared" si="283"/>
        <v>0.61499999999999999</v>
      </c>
      <c r="BB481" s="41">
        <f t="shared" si="283"/>
        <v>0.61499999999999999</v>
      </c>
      <c r="BC481" s="41">
        <f t="shared" si="283"/>
        <v>0.61499999999999999</v>
      </c>
      <c r="BD481" s="41">
        <f t="shared" si="283"/>
        <v>0.61499999999999999</v>
      </c>
      <c r="BE481" s="41">
        <f t="shared" si="283"/>
        <v>0.61499999999999999</v>
      </c>
      <c r="BF481" s="41">
        <f t="shared" si="283"/>
        <v>0.61499999999999999</v>
      </c>
      <c r="BG481" s="41">
        <f t="shared" si="283"/>
        <v>0.61499999999999999</v>
      </c>
      <c r="BH481" s="41">
        <f t="shared" si="283"/>
        <v>0.61499999999999999</v>
      </c>
      <c r="BI481" s="41">
        <f t="shared" si="283"/>
        <v>0.61499999999999999</v>
      </c>
      <c r="BJ481" s="41">
        <f t="shared" si="283"/>
        <v>0.61499999999999999</v>
      </c>
      <c r="BK481" s="41">
        <f t="shared" si="283"/>
        <v>0.61499999999999999</v>
      </c>
      <c r="BL481" s="41">
        <f t="shared" si="283"/>
        <v>0.61499999999999999</v>
      </c>
      <c r="BM481" s="41">
        <f t="shared" si="283"/>
        <v>0.61499999999999999</v>
      </c>
      <c r="BN481" s="41">
        <f t="shared" si="283"/>
        <v>0.61499999999999999</v>
      </c>
      <c r="BO481" s="41">
        <f t="shared" si="283"/>
        <v>0.61499999999999999</v>
      </c>
      <c r="BP481" s="41">
        <f t="shared" si="283"/>
        <v>0.61499999999999999</v>
      </c>
      <c r="BQ481" s="41">
        <f t="shared" si="283"/>
        <v>0.61499999999999999</v>
      </c>
      <c r="BV481" s="34"/>
      <c r="BW481" s="7" t="s">
        <v>12</v>
      </c>
      <c r="BX481" s="7" t="s">
        <v>148</v>
      </c>
      <c r="BY481" s="41">
        <f t="shared" si="284"/>
        <v>0.76500000000000001</v>
      </c>
      <c r="BZ481" s="41">
        <f t="shared" si="285"/>
        <v>0.76500000000000001</v>
      </c>
      <c r="CA481" s="41">
        <f t="shared" si="286"/>
        <v>0.76500000000000001</v>
      </c>
      <c r="CB481" s="41">
        <f t="shared" si="287"/>
        <v>0.76500000000000001</v>
      </c>
      <c r="CC481" s="41">
        <f t="shared" si="288"/>
        <v>0.76500000000000001</v>
      </c>
      <c r="CD481" s="41">
        <f t="shared" si="289"/>
        <v>0.76500000000000001</v>
      </c>
      <c r="CE481" s="41">
        <f t="shared" si="290"/>
        <v>0.76500000000000001</v>
      </c>
      <c r="CF481" s="41">
        <f t="shared" si="291"/>
        <v>0.76500000000000001</v>
      </c>
      <c r="CG481" s="41">
        <f t="shared" si="292"/>
        <v>0.76500000000000001</v>
      </c>
      <c r="CH481" s="41">
        <f t="shared" si="293"/>
        <v>0.76500000000000001</v>
      </c>
      <c r="CI481" s="41">
        <f t="shared" si="294"/>
        <v>0.76500000000000001</v>
      </c>
      <c r="CJ481" s="41">
        <f t="shared" si="295"/>
        <v>0.76500000000000001</v>
      </c>
      <c r="CK481" s="41">
        <f t="shared" si="296"/>
        <v>0.76500000000000001</v>
      </c>
      <c r="CL481" s="41">
        <f t="shared" si="297"/>
        <v>0.76500000000000001</v>
      </c>
      <c r="CM481" s="41">
        <f t="shared" si="298"/>
        <v>0.76500000000000001</v>
      </c>
      <c r="CN481" s="41">
        <f t="shared" si="299"/>
        <v>0.76500000000000001</v>
      </c>
      <c r="CO481" s="41">
        <f t="shared" si="300"/>
        <v>0.76500000000000001</v>
      </c>
      <c r="CP481" s="41">
        <f t="shared" si="301"/>
        <v>0.76500000000000001</v>
      </c>
      <c r="CQ481" s="41">
        <f t="shared" si="302"/>
        <v>0.76500000000000001</v>
      </c>
      <c r="CR481" s="41">
        <f t="shared" si="303"/>
        <v>0.76500000000000001</v>
      </c>
      <c r="CS481" s="41">
        <f t="shared" si="304"/>
        <v>0.76500000000000001</v>
      </c>
      <c r="CT481" s="41">
        <f t="shared" si="305"/>
        <v>0.76500000000000001</v>
      </c>
      <c r="CU481" s="41">
        <f t="shared" si="306"/>
        <v>0.76500000000000001</v>
      </c>
      <c r="CV481" s="41">
        <f t="shared" si="307"/>
        <v>0.76500000000000001</v>
      </c>
      <c r="CW481" s="41">
        <f t="shared" si="308"/>
        <v>0.76500000000000001</v>
      </c>
      <c r="CX481" s="41">
        <f t="shared" si="309"/>
        <v>0.76500000000000001</v>
      </c>
      <c r="CY481" s="41">
        <f t="shared" si="310"/>
        <v>0.76500000000000001</v>
      </c>
      <c r="CZ481" s="41">
        <f t="shared" si="311"/>
        <v>0.76500000000000001</v>
      </c>
      <c r="DA481" s="41">
        <f t="shared" si="312"/>
        <v>0.76500000000000001</v>
      </c>
      <c r="DB481" s="41">
        <f t="shared" si="313"/>
        <v>0.76500000000000001</v>
      </c>
      <c r="DG481" s="34"/>
      <c r="DH481" s="7" t="s">
        <v>12</v>
      </c>
      <c r="DI481" s="7" t="s">
        <v>148</v>
      </c>
      <c r="DJ481" s="41">
        <f t="shared" si="314"/>
        <v>0.52500000000000002</v>
      </c>
      <c r="DK481" s="41">
        <f t="shared" si="314"/>
        <v>0.52500000000000002</v>
      </c>
      <c r="DL481" s="41">
        <f t="shared" si="314"/>
        <v>0.52500000000000002</v>
      </c>
      <c r="DM481" s="41">
        <f t="shared" si="314"/>
        <v>0.52500000000000002</v>
      </c>
      <c r="DN481" s="41">
        <f t="shared" si="314"/>
        <v>0.52500000000000002</v>
      </c>
      <c r="DO481" s="41">
        <f t="shared" si="314"/>
        <v>0.52500000000000002</v>
      </c>
      <c r="DP481" s="41">
        <f t="shared" si="314"/>
        <v>0.52500000000000002</v>
      </c>
      <c r="DQ481" s="41">
        <f t="shared" si="314"/>
        <v>0.52500000000000002</v>
      </c>
      <c r="DR481" s="41">
        <f t="shared" si="314"/>
        <v>0.52500000000000002</v>
      </c>
      <c r="DS481" s="41">
        <f t="shared" si="314"/>
        <v>0.52500000000000002</v>
      </c>
      <c r="DT481" s="41">
        <f t="shared" si="314"/>
        <v>0.52500000000000002</v>
      </c>
      <c r="DU481" s="41">
        <f t="shared" si="314"/>
        <v>0.52500000000000002</v>
      </c>
      <c r="DV481" s="41">
        <f t="shared" si="314"/>
        <v>0.52500000000000002</v>
      </c>
      <c r="DW481" s="41">
        <f t="shared" si="314"/>
        <v>0.52500000000000002</v>
      </c>
      <c r="DX481" s="41">
        <f t="shared" si="314"/>
        <v>0.52500000000000002</v>
      </c>
      <c r="DY481" s="41">
        <f t="shared" si="314"/>
        <v>0.52500000000000002</v>
      </c>
      <c r="DZ481" s="41">
        <f t="shared" si="314"/>
        <v>0.52500000000000002</v>
      </c>
      <c r="EA481" s="41">
        <f t="shared" si="314"/>
        <v>0.52500000000000002</v>
      </c>
      <c r="EB481" s="41">
        <f t="shared" si="314"/>
        <v>0.52500000000000002</v>
      </c>
      <c r="EC481" s="41">
        <f t="shared" si="314"/>
        <v>0.52500000000000002</v>
      </c>
      <c r="ED481" s="41">
        <f t="shared" si="314"/>
        <v>0.52500000000000002</v>
      </c>
      <c r="EE481" s="41">
        <f t="shared" si="314"/>
        <v>0.52500000000000002</v>
      </c>
      <c r="EF481" s="41">
        <f t="shared" si="314"/>
        <v>0.52500000000000002</v>
      </c>
      <c r="EG481" s="41">
        <f t="shared" si="314"/>
        <v>0.52500000000000002</v>
      </c>
      <c r="EH481" s="41">
        <f t="shared" si="314"/>
        <v>0.52500000000000002</v>
      </c>
      <c r="EI481" s="41">
        <f t="shared" si="314"/>
        <v>0.52500000000000002</v>
      </c>
      <c r="EJ481" s="41">
        <f t="shared" si="314"/>
        <v>0.52500000000000002</v>
      </c>
      <c r="EK481" s="41">
        <f t="shared" si="314"/>
        <v>0.52500000000000002</v>
      </c>
      <c r="EL481" s="41">
        <f t="shared" si="314"/>
        <v>0.52500000000000002</v>
      </c>
      <c r="EM481" s="41">
        <f t="shared" si="314"/>
        <v>0.52500000000000002</v>
      </c>
    </row>
    <row r="482" spans="1:143" x14ac:dyDescent="0.25">
      <c r="A482" s="34"/>
      <c r="B482" s="83" t="s">
        <v>12</v>
      </c>
      <c r="C482" s="83" t="s">
        <v>8</v>
      </c>
      <c r="D482" s="81">
        <f>D$172*0.95</f>
        <v>0.47499999999999998</v>
      </c>
      <c r="E482" s="81">
        <f>E$172*0.95</f>
        <v>0.47499999999999998</v>
      </c>
      <c r="F482" s="81">
        <f t="shared" si="281"/>
        <v>0.47499999999999998</v>
      </c>
      <c r="G482" s="81">
        <f t="shared" si="281"/>
        <v>0.47499999999999998</v>
      </c>
      <c r="H482" s="81">
        <f t="shared" si="281"/>
        <v>0.47499999999999998</v>
      </c>
      <c r="I482" s="81">
        <f t="shared" si="281"/>
        <v>0.47499999999999998</v>
      </c>
      <c r="J482" s="81">
        <f t="shared" si="281"/>
        <v>0.47499999999999998</v>
      </c>
      <c r="K482" s="81">
        <f t="shared" si="281"/>
        <v>0.47499999999999998</v>
      </c>
      <c r="L482" s="81">
        <f t="shared" si="281"/>
        <v>0.47499999999999998</v>
      </c>
      <c r="M482" s="81">
        <f t="shared" si="281"/>
        <v>0.47499999999999998</v>
      </c>
      <c r="N482" s="81">
        <f t="shared" si="281"/>
        <v>0.47499999999999998</v>
      </c>
      <c r="O482" s="81">
        <f t="shared" si="281"/>
        <v>0.47499999999999998</v>
      </c>
      <c r="P482" s="81">
        <f t="shared" si="281"/>
        <v>0.47499999999999998</v>
      </c>
      <c r="Q482" s="81">
        <f t="shared" si="281"/>
        <v>0.47499999999999998</v>
      </c>
      <c r="R482" s="81">
        <f t="shared" si="281"/>
        <v>0.47499999999999998</v>
      </c>
      <c r="S482" s="81">
        <f t="shared" si="281"/>
        <v>0.47499999999999998</v>
      </c>
      <c r="T482" s="81">
        <f t="shared" si="282"/>
        <v>0.47499999999999998</v>
      </c>
      <c r="U482" s="81">
        <f t="shared" si="282"/>
        <v>0.47499999999999998</v>
      </c>
      <c r="V482" s="81">
        <f t="shared" si="282"/>
        <v>0.47499999999999998</v>
      </c>
      <c r="W482" s="81">
        <f t="shared" si="282"/>
        <v>0.47499999999999998</v>
      </c>
      <c r="X482" s="81">
        <f t="shared" si="282"/>
        <v>0.47499999999999998</v>
      </c>
      <c r="Y482" s="81">
        <f t="shared" si="282"/>
        <v>0.47499999999999998</v>
      </c>
      <c r="Z482" s="81">
        <f t="shared" si="282"/>
        <v>0.47499999999999998</v>
      </c>
      <c r="AA482" s="81">
        <f t="shared" si="282"/>
        <v>0.47499999999999998</v>
      </c>
      <c r="AB482" s="81">
        <f t="shared" si="282"/>
        <v>0.47499999999999998</v>
      </c>
      <c r="AC482" s="81">
        <f t="shared" si="282"/>
        <v>0.47499999999999998</v>
      </c>
      <c r="AD482" s="81">
        <f t="shared" si="282"/>
        <v>0.47499999999999998</v>
      </c>
      <c r="AE482" s="81">
        <f t="shared" si="282"/>
        <v>0.47499999999999998</v>
      </c>
      <c r="AF482" s="81">
        <f t="shared" si="282"/>
        <v>0.47499999999999998</v>
      </c>
      <c r="AG482" s="81">
        <f t="shared" si="282"/>
        <v>0.47499999999999998</v>
      </c>
      <c r="AK482" s="34"/>
      <c r="AL482" s="7" t="s">
        <v>12</v>
      </c>
      <c r="AM482" s="7" t="s">
        <v>8</v>
      </c>
      <c r="AN482" s="41">
        <f t="shared" si="283"/>
        <v>0.61499999999999999</v>
      </c>
      <c r="AO482" s="41">
        <f t="shared" si="283"/>
        <v>0.61499999999999999</v>
      </c>
      <c r="AP482" s="41">
        <f t="shared" si="283"/>
        <v>0.61499999999999999</v>
      </c>
      <c r="AQ482" s="41">
        <f t="shared" si="283"/>
        <v>0.61499999999999999</v>
      </c>
      <c r="AR482" s="41">
        <f t="shared" si="283"/>
        <v>0.61499999999999999</v>
      </c>
      <c r="AS482" s="41">
        <f t="shared" si="283"/>
        <v>0.61499999999999999</v>
      </c>
      <c r="AT482" s="41">
        <f t="shared" si="283"/>
        <v>0.61499999999999999</v>
      </c>
      <c r="AU482" s="41">
        <f t="shared" si="283"/>
        <v>0.61499999999999999</v>
      </c>
      <c r="AV482" s="41">
        <f t="shared" si="283"/>
        <v>0.61499999999999999</v>
      </c>
      <c r="AW482" s="41">
        <f t="shared" si="283"/>
        <v>0.61499999999999999</v>
      </c>
      <c r="AX482" s="41">
        <f t="shared" si="283"/>
        <v>0.61499999999999999</v>
      </c>
      <c r="AY482" s="41">
        <f t="shared" si="283"/>
        <v>0.61499999999999999</v>
      </c>
      <c r="AZ482" s="41">
        <f t="shared" si="283"/>
        <v>0.61499999999999999</v>
      </c>
      <c r="BA482" s="41">
        <f t="shared" si="283"/>
        <v>0.61499999999999999</v>
      </c>
      <c r="BB482" s="41">
        <f t="shared" si="283"/>
        <v>0.61499999999999999</v>
      </c>
      <c r="BC482" s="41">
        <f t="shared" si="283"/>
        <v>0.61499999999999999</v>
      </c>
      <c r="BD482" s="41">
        <f t="shared" si="283"/>
        <v>0.61499999999999999</v>
      </c>
      <c r="BE482" s="41">
        <f t="shared" si="283"/>
        <v>0.61499999999999999</v>
      </c>
      <c r="BF482" s="41">
        <f t="shared" si="283"/>
        <v>0.61499999999999999</v>
      </c>
      <c r="BG482" s="41">
        <f t="shared" si="283"/>
        <v>0.61499999999999999</v>
      </c>
      <c r="BH482" s="41">
        <f t="shared" si="283"/>
        <v>0.61499999999999999</v>
      </c>
      <c r="BI482" s="41">
        <f t="shared" si="283"/>
        <v>0.61499999999999999</v>
      </c>
      <c r="BJ482" s="41">
        <f t="shared" si="283"/>
        <v>0.61499999999999999</v>
      </c>
      <c r="BK482" s="41">
        <f t="shared" si="283"/>
        <v>0.61499999999999999</v>
      </c>
      <c r="BL482" s="41">
        <f t="shared" si="283"/>
        <v>0.61499999999999999</v>
      </c>
      <c r="BM482" s="41">
        <f t="shared" si="283"/>
        <v>0.61499999999999999</v>
      </c>
      <c r="BN482" s="41">
        <f t="shared" si="283"/>
        <v>0.61499999999999999</v>
      </c>
      <c r="BO482" s="41">
        <f t="shared" si="283"/>
        <v>0.61499999999999999</v>
      </c>
      <c r="BP482" s="41">
        <f t="shared" si="283"/>
        <v>0.61499999999999999</v>
      </c>
      <c r="BQ482" s="41">
        <f t="shared" si="283"/>
        <v>0.61499999999999999</v>
      </c>
      <c r="BV482" s="34"/>
      <c r="BW482" s="7" t="s">
        <v>12</v>
      </c>
      <c r="BX482" s="7" t="s">
        <v>8</v>
      </c>
      <c r="BY482" s="41">
        <f t="shared" si="284"/>
        <v>0.76500000000000001</v>
      </c>
      <c r="BZ482" s="41">
        <f t="shared" si="285"/>
        <v>0.76500000000000001</v>
      </c>
      <c r="CA482" s="41">
        <f t="shared" si="286"/>
        <v>0.76500000000000001</v>
      </c>
      <c r="CB482" s="41">
        <f t="shared" si="287"/>
        <v>0.76500000000000001</v>
      </c>
      <c r="CC482" s="41">
        <f t="shared" si="288"/>
        <v>0.76500000000000001</v>
      </c>
      <c r="CD482" s="41">
        <f t="shared" si="289"/>
        <v>0.76500000000000001</v>
      </c>
      <c r="CE482" s="41">
        <f t="shared" si="290"/>
        <v>0.76500000000000001</v>
      </c>
      <c r="CF482" s="41">
        <f t="shared" si="291"/>
        <v>0.76500000000000001</v>
      </c>
      <c r="CG482" s="41">
        <f t="shared" si="292"/>
        <v>0.76500000000000001</v>
      </c>
      <c r="CH482" s="41">
        <f t="shared" si="293"/>
        <v>0.76500000000000001</v>
      </c>
      <c r="CI482" s="41">
        <f t="shared" si="294"/>
        <v>0.76500000000000001</v>
      </c>
      <c r="CJ482" s="41">
        <f t="shared" si="295"/>
        <v>0.76500000000000001</v>
      </c>
      <c r="CK482" s="41">
        <f t="shared" si="296"/>
        <v>0.76500000000000001</v>
      </c>
      <c r="CL482" s="41">
        <f t="shared" si="297"/>
        <v>0.76500000000000001</v>
      </c>
      <c r="CM482" s="41">
        <f t="shared" si="298"/>
        <v>0.76500000000000001</v>
      </c>
      <c r="CN482" s="41">
        <f t="shared" si="299"/>
        <v>0.76500000000000001</v>
      </c>
      <c r="CO482" s="41">
        <f t="shared" si="300"/>
        <v>0.76500000000000001</v>
      </c>
      <c r="CP482" s="41">
        <f t="shared" si="301"/>
        <v>0.76500000000000001</v>
      </c>
      <c r="CQ482" s="41">
        <f t="shared" si="302"/>
        <v>0.76500000000000001</v>
      </c>
      <c r="CR482" s="41">
        <f t="shared" si="303"/>
        <v>0.76500000000000001</v>
      </c>
      <c r="CS482" s="41">
        <f t="shared" si="304"/>
        <v>0.76500000000000001</v>
      </c>
      <c r="CT482" s="41">
        <f t="shared" si="305"/>
        <v>0.76500000000000001</v>
      </c>
      <c r="CU482" s="41">
        <f t="shared" si="306"/>
        <v>0.76500000000000001</v>
      </c>
      <c r="CV482" s="41">
        <f t="shared" si="307"/>
        <v>0.76500000000000001</v>
      </c>
      <c r="CW482" s="41">
        <f t="shared" si="308"/>
        <v>0.76500000000000001</v>
      </c>
      <c r="CX482" s="41">
        <f t="shared" si="309"/>
        <v>0.76500000000000001</v>
      </c>
      <c r="CY482" s="41">
        <f t="shared" si="310"/>
        <v>0.76500000000000001</v>
      </c>
      <c r="CZ482" s="41">
        <f t="shared" si="311"/>
        <v>0.76500000000000001</v>
      </c>
      <c r="DA482" s="41">
        <f t="shared" si="312"/>
        <v>0.76500000000000001</v>
      </c>
      <c r="DB482" s="41">
        <f t="shared" si="313"/>
        <v>0.76500000000000001</v>
      </c>
      <c r="DG482" s="34"/>
      <c r="DH482" s="7" t="s">
        <v>12</v>
      </c>
      <c r="DI482" s="7" t="s">
        <v>8</v>
      </c>
      <c r="DJ482" s="41">
        <f t="shared" si="314"/>
        <v>0.52500000000000002</v>
      </c>
      <c r="DK482" s="41">
        <f t="shared" si="314"/>
        <v>0.52500000000000002</v>
      </c>
      <c r="DL482" s="41">
        <f t="shared" si="314"/>
        <v>0.52500000000000002</v>
      </c>
      <c r="DM482" s="41">
        <f t="shared" si="314"/>
        <v>0.52500000000000002</v>
      </c>
      <c r="DN482" s="41">
        <f t="shared" si="314"/>
        <v>0.52500000000000002</v>
      </c>
      <c r="DO482" s="41">
        <f t="shared" si="314"/>
        <v>0.52500000000000002</v>
      </c>
      <c r="DP482" s="41">
        <f t="shared" si="314"/>
        <v>0.52500000000000002</v>
      </c>
      <c r="DQ482" s="41">
        <f t="shared" si="314"/>
        <v>0.52500000000000002</v>
      </c>
      <c r="DR482" s="41">
        <f t="shared" si="314"/>
        <v>0.52500000000000002</v>
      </c>
      <c r="DS482" s="41">
        <f t="shared" si="314"/>
        <v>0.52500000000000002</v>
      </c>
      <c r="DT482" s="41">
        <f t="shared" si="314"/>
        <v>0.52500000000000002</v>
      </c>
      <c r="DU482" s="41">
        <f t="shared" si="314"/>
        <v>0.52500000000000002</v>
      </c>
      <c r="DV482" s="41">
        <f t="shared" si="314"/>
        <v>0.52500000000000002</v>
      </c>
      <c r="DW482" s="41">
        <f t="shared" si="314"/>
        <v>0.52500000000000002</v>
      </c>
      <c r="DX482" s="41">
        <f t="shared" si="314"/>
        <v>0.52500000000000002</v>
      </c>
      <c r="DY482" s="41">
        <f t="shared" si="314"/>
        <v>0.52500000000000002</v>
      </c>
      <c r="DZ482" s="41">
        <f t="shared" si="314"/>
        <v>0.52500000000000002</v>
      </c>
      <c r="EA482" s="41">
        <f t="shared" si="314"/>
        <v>0.52500000000000002</v>
      </c>
      <c r="EB482" s="41">
        <f t="shared" si="314"/>
        <v>0.52500000000000002</v>
      </c>
      <c r="EC482" s="41">
        <f t="shared" si="314"/>
        <v>0.52500000000000002</v>
      </c>
      <c r="ED482" s="41">
        <f t="shared" si="314"/>
        <v>0.52500000000000002</v>
      </c>
      <c r="EE482" s="41">
        <f t="shared" si="314"/>
        <v>0.52500000000000002</v>
      </c>
      <c r="EF482" s="41">
        <f t="shared" si="314"/>
        <v>0.52500000000000002</v>
      </c>
      <c r="EG482" s="41">
        <f t="shared" si="314"/>
        <v>0.52500000000000002</v>
      </c>
      <c r="EH482" s="41">
        <f t="shared" si="314"/>
        <v>0.52500000000000002</v>
      </c>
      <c r="EI482" s="41">
        <f t="shared" si="314"/>
        <v>0.52500000000000002</v>
      </c>
      <c r="EJ482" s="41">
        <f t="shared" si="314"/>
        <v>0.52500000000000002</v>
      </c>
      <c r="EK482" s="41">
        <f t="shared" si="314"/>
        <v>0.52500000000000002</v>
      </c>
      <c r="EL482" s="41">
        <f t="shared" si="314"/>
        <v>0.52500000000000002</v>
      </c>
      <c r="EM482" s="41">
        <f t="shared" si="314"/>
        <v>0.52500000000000002</v>
      </c>
    </row>
    <row r="483" spans="1:143" x14ac:dyDescent="0.25">
      <c r="A483" s="34"/>
      <c r="B483" s="83" t="s">
        <v>12</v>
      </c>
      <c r="C483" s="83" t="s">
        <v>16</v>
      </c>
      <c r="D483" s="81">
        <f>D$172*0.95</f>
        <v>0.47499999999999998</v>
      </c>
      <c r="E483" s="81">
        <f>E$172*0.95</f>
        <v>0.47499999999999998</v>
      </c>
      <c r="F483" s="81">
        <f t="shared" si="281"/>
        <v>0.47499999999999998</v>
      </c>
      <c r="G483" s="81">
        <f t="shared" si="281"/>
        <v>0.47499999999999998</v>
      </c>
      <c r="H483" s="81">
        <f t="shared" si="281"/>
        <v>0.47499999999999998</v>
      </c>
      <c r="I483" s="81">
        <f t="shared" si="281"/>
        <v>0.47499999999999998</v>
      </c>
      <c r="J483" s="81">
        <f t="shared" si="281"/>
        <v>0.47499999999999998</v>
      </c>
      <c r="K483" s="81">
        <f t="shared" si="281"/>
        <v>0.47499999999999998</v>
      </c>
      <c r="L483" s="81">
        <f t="shared" si="281"/>
        <v>0.47499999999999998</v>
      </c>
      <c r="M483" s="81">
        <f t="shared" si="281"/>
        <v>0.47499999999999998</v>
      </c>
      <c r="N483" s="81">
        <f t="shared" si="281"/>
        <v>0.47499999999999998</v>
      </c>
      <c r="O483" s="81">
        <f t="shared" si="281"/>
        <v>0.47499999999999998</v>
      </c>
      <c r="P483" s="81">
        <f t="shared" si="281"/>
        <v>0.47499999999999998</v>
      </c>
      <c r="Q483" s="81">
        <f t="shared" si="281"/>
        <v>0.47499999999999998</v>
      </c>
      <c r="R483" s="81">
        <f t="shared" si="281"/>
        <v>0.47499999999999998</v>
      </c>
      <c r="S483" s="81">
        <f t="shared" si="281"/>
        <v>0.47499999999999998</v>
      </c>
      <c r="T483" s="81">
        <f t="shared" si="282"/>
        <v>0.47499999999999998</v>
      </c>
      <c r="U483" s="81">
        <f t="shared" si="282"/>
        <v>0.47499999999999998</v>
      </c>
      <c r="V483" s="81">
        <f t="shared" si="282"/>
        <v>0.47499999999999998</v>
      </c>
      <c r="W483" s="81">
        <f t="shared" si="282"/>
        <v>0.47499999999999998</v>
      </c>
      <c r="X483" s="81">
        <f t="shared" si="282"/>
        <v>0.47499999999999998</v>
      </c>
      <c r="Y483" s="81">
        <f t="shared" si="282"/>
        <v>0.47499999999999998</v>
      </c>
      <c r="Z483" s="81">
        <f t="shared" si="282"/>
        <v>0.47499999999999998</v>
      </c>
      <c r="AA483" s="81">
        <f t="shared" si="282"/>
        <v>0.47499999999999998</v>
      </c>
      <c r="AB483" s="81">
        <f t="shared" si="282"/>
        <v>0.47499999999999998</v>
      </c>
      <c r="AC483" s="81">
        <f t="shared" si="282"/>
        <v>0.47499999999999998</v>
      </c>
      <c r="AD483" s="81">
        <f t="shared" si="282"/>
        <v>0.47499999999999998</v>
      </c>
      <c r="AE483" s="81">
        <f t="shared" si="282"/>
        <v>0.47499999999999998</v>
      </c>
      <c r="AF483" s="81">
        <f t="shared" si="282"/>
        <v>0.47499999999999998</v>
      </c>
      <c r="AG483" s="81">
        <f t="shared" si="282"/>
        <v>0.47499999999999998</v>
      </c>
      <c r="AK483" s="34"/>
      <c r="AL483" s="7" t="s">
        <v>12</v>
      </c>
      <c r="AM483" s="7" t="s">
        <v>16</v>
      </c>
      <c r="AN483" s="41">
        <f t="shared" ref="AN483:BQ484" si="315">D$172*$H183</f>
        <v>0.61499999999999999</v>
      </c>
      <c r="AO483" s="41">
        <f t="shared" si="315"/>
        <v>0.61499999999999999</v>
      </c>
      <c r="AP483" s="41">
        <f t="shared" si="315"/>
        <v>0.61499999999999999</v>
      </c>
      <c r="AQ483" s="41">
        <f t="shared" si="315"/>
        <v>0.61499999999999999</v>
      </c>
      <c r="AR483" s="41">
        <f t="shared" si="315"/>
        <v>0.61499999999999999</v>
      </c>
      <c r="AS483" s="41">
        <f t="shared" si="315"/>
        <v>0.61499999999999999</v>
      </c>
      <c r="AT483" s="41">
        <f t="shared" si="315"/>
        <v>0.61499999999999999</v>
      </c>
      <c r="AU483" s="41">
        <f t="shared" si="315"/>
        <v>0.61499999999999999</v>
      </c>
      <c r="AV483" s="41">
        <f t="shared" si="315"/>
        <v>0.61499999999999999</v>
      </c>
      <c r="AW483" s="41">
        <f t="shared" si="315"/>
        <v>0.61499999999999999</v>
      </c>
      <c r="AX483" s="41">
        <f t="shared" si="315"/>
        <v>0.61499999999999999</v>
      </c>
      <c r="AY483" s="41">
        <f t="shared" si="315"/>
        <v>0.61499999999999999</v>
      </c>
      <c r="AZ483" s="41">
        <f t="shared" si="315"/>
        <v>0.61499999999999999</v>
      </c>
      <c r="BA483" s="41">
        <f t="shared" si="315"/>
        <v>0.61499999999999999</v>
      </c>
      <c r="BB483" s="41">
        <f t="shared" si="315"/>
        <v>0.61499999999999999</v>
      </c>
      <c r="BC483" s="41">
        <f t="shared" si="315"/>
        <v>0.61499999999999999</v>
      </c>
      <c r="BD483" s="41">
        <f t="shared" si="315"/>
        <v>0.61499999999999999</v>
      </c>
      <c r="BE483" s="41">
        <f t="shared" si="315"/>
        <v>0.61499999999999999</v>
      </c>
      <c r="BF483" s="41">
        <f t="shared" si="315"/>
        <v>0.61499999999999999</v>
      </c>
      <c r="BG483" s="41">
        <f t="shared" si="315"/>
        <v>0.61499999999999999</v>
      </c>
      <c r="BH483" s="41">
        <f t="shared" si="315"/>
        <v>0.61499999999999999</v>
      </c>
      <c r="BI483" s="41">
        <f t="shared" si="315"/>
        <v>0.61499999999999999</v>
      </c>
      <c r="BJ483" s="41">
        <f t="shared" si="315"/>
        <v>0.61499999999999999</v>
      </c>
      <c r="BK483" s="41">
        <f t="shared" si="315"/>
        <v>0.61499999999999999</v>
      </c>
      <c r="BL483" s="41">
        <f t="shared" si="315"/>
        <v>0.61499999999999999</v>
      </c>
      <c r="BM483" s="41">
        <f t="shared" si="315"/>
        <v>0.61499999999999999</v>
      </c>
      <c r="BN483" s="41">
        <f t="shared" si="315"/>
        <v>0.61499999999999999</v>
      </c>
      <c r="BO483" s="41">
        <f t="shared" si="315"/>
        <v>0.61499999999999999</v>
      </c>
      <c r="BP483" s="41">
        <f t="shared" si="315"/>
        <v>0.61499999999999999</v>
      </c>
      <c r="BQ483" s="41">
        <f t="shared" si="315"/>
        <v>0.61499999999999999</v>
      </c>
      <c r="BV483" s="34"/>
      <c r="BW483" s="7" t="s">
        <v>12</v>
      </c>
      <c r="BX483" s="7" t="s">
        <v>16</v>
      </c>
      <c r="BY483" s="41">
        <f t="shared" ref="BY483:BY484" si="316">D$172*$G183</f>
        <v>0.76500000000000001</v>
      </c>
      <c r="BZ483" s="41">
        <f t="shared" ref="BZ483:BZ484" si="317">E$172*$G183</f>
        <v>0.76500000000000001</v>
      </c>
      <c r="CA483" s="41">
        <f t="shared" ref="CA483:CA484" si="318">F$172*$G183</f>
        <v>0.76500000000000001</v>
      </c>
      <c r="CB483" s="41">
        <f t="shared" ref="CB483:CB484" si="319">G$172*$G183</f>
        <v>0.76500000000000001</v>
      </c>
      <c r="CC483" s="41">
        <f t="shared" ref="CC483:CC484" si="320">H$172*$G183</f>
        <v>0.76500000000000001</v>
      </c>
      <c r="CD483" s="41">
        <f t="shared" ref="CD483:CD484" si="321">I$172*$G183</f>
        <v>0.76500000000000001</v>
      </c>
      <c r="CE483" s="41">
        <f t="shared" ref="CE483:CE484" si="322">J$172*$G183</f>
        <v>0.76500000000000001</v>
      </c>
      <c r="CF483" s="41">
        <f t="shared" ref="CF483:CF484" si="323">K$172*$G183</f>
        <v>0.76500000000000001</v>
      </c>
      <c r="CG483" s="41">
        <f t="shared" ref="CG483:CG484" si="324">L$172*$G183</f>
        <v>0.76500000000000001</v>
      </c>
      <c r="CH483" s="41">
        <f t="shared" ref="CH483:CH484" si="325">M$172*$G183</f>
        <v>0.76500000000000001</v>
      </c>
      <c r="CI483" s="41">
        <f t="shared" ref="CI483:CI484" si="326">N$172*$G183</f>
        <v>0.76500000000000001</v>
      </c>
      <c r="CJ483" s="41">
        <f t="shared" ref="CJ483:CJ484" si="327">O$172*$G183</f>
        <v>0.76500000000000001</v>
      </c>
      <c r="CK483" s="41">
        <f t="shared" ref="CK483:CK484" si="328">P$172*$G183</f>
        <v>0.76500000000000001</v>
      </c>
      <c r="CL483" s="41">
        <f t="shared" ref="CL483:CL484" si="329">Q$172*$G183</f>
        <v>0.76500000000000001</v>
      </c>
      <c r="CM483" s="41">
        <f t="shared" ref="CM483:CM484" si="330">R$172*$G183</f>
        <v>0.76500000000000001</v>
      </c>
      <c r="CN483" s="41">
        <f t="shared" ref="CN483:CN484" si="331">S$172*$G183</f>
        <v>0.76500000000000001</v>
      </c>
      <c r="CO483" s="41">
        <f t="shared" ref="CO483:CO484" si="332">T$172*$G183</f>
        <v>0.76500000000000001</v>
      </c>
      <c r="CP483" s="41">
        <f t="shared" ref="CP483:CP484" si="333">U$172*$G183</f>
        <v>0.76500000000000001</v>
      </c>
      <c r="CQ483" s="41">
        <f t="shared" ref="CQ483:CQ484" si="334">V$172*$G183</f>
        <v>0.76500000000000001</v>
      </c>
      <c r="CR483" s="41">
        <f t="shared" ref="CR483:CR484" si="335">W$172*$G183</f>
        <v>0.76500000000000001</v>
      </c>
      <c r="CS483" s="41">
        <f t="shared" ref="CS483:CS484" si="336">X$172*$G183</f>
        <v>0.76500000000000001</v>
      </c>
      <c r="CT483" s="41">
        <f t="shared" ref="CT483:CT484" si="337">Y$172*$G183</f>
        <v>0.76500000000000001</v>
      </c>
      <c r="CU483" s="41">
        <f t="shared" ref="CU483:CU484" si="338">Z$172*$G183</f>
        <v>0.76500000000000001</v>
      </c>
      <c r="CV483" s="41">
        <f t="shared" ref="CV483:CV484" si="339">AA$172*$G183</f>
        <v>0.76500000000000001</v>
      </c>
      <c r="CW483" s="41">
        <f t="shared" ref="CW483:CW484" si="340">AB$172*$G183</f>
        <v>0.76500000000000001</v>
      </c>
      <c r="CX483" s="41">
        <f t="shared" ref="CX483:CX484" si="341">AC$172*$G183</f>
        <v>0.76500000000000001</v>
      </c>
      <c r="CY483" s="41">
        <f t="shared" ref="CY483:CY484" si="342">AD$172*$G183</f>
        <v>0.76500000000000001</v>
      </c>
      <c r="CZ483" s="41">
        <f t="shared" ref="CZ483:CZ484" si="343">AE$172*$G183</f>
        <v>0.76500000000000001</v>
      </c>
      <c r="DA483" s="41">
        <f t="shared" ref="DA483:DA484" si="344">AF$172*$G183</f>
        <v>0.76500000000000001</v>
      </c>
      <c r="DB483" s="41">
        <f t="shared" ref="DB483:DB484" si="345">AG$172*$G183</f>
        <v>0.76500000000000001</v>
      </c>
      <c r="DG483" s="34"/>
      <c r="DH483" s="7" t="s">
        <v>12</v>
      </c>
      <c r="DI483" s="7" t="s">
        <v>16</v>
      </c>
      <c r="DJ483" s="41">
        <f t="shared" ref="DJ483:EM484" si="346">D$172*$F183</f>
        <v>0.52500000000000002</v>
      </c>
      <c r="DK483" s="41">
        <f t="shared" si="346"/>
        <v>0.52500000000000002</v>
      </c>
      <c r="DL483" s="41">
        <f t="shared" si="346"/>
        <v>0.52500000000000002</v>
      </c>
      <c r="DM483" s="41">
        <f t="shared" si="346"/>
        <v>0.52500000000000002</v>
      </c>
      <c r="DN483" s="41">
        <f t="shared" si="346"/>
        <v>0.52500000000000002</v>
      </c>
      <c r="DO483" s="41">
        <f t="shared" si="346"/>
        <v>0.52500000000000002</v>
      </c>
      <c r="DP483" s="41">
        <f t="shared" si="346"/>
        <v>0.52500000000000002</v>
      </c>
      <c r="DQ483" s="41">
        <f t="shared" si="346"/>
        <v>0.52500000000000002</v>
      </c>
      <c r="DR483" s="41">
        <f t="shared" si="346"/>
        <v>0.52500000000000002</v>
      </c>
      <c r="DS483" s="41">
        <f t="shared" si="346"/>
        <v>0.52500000000000002</v>
      </c>
      <c r="DT483" s="41">
        <f t="shared" si="346"/>
        <v>0.52500000000000002</v>
      </c>
      <c r="DU483" s="41">
        <f t="shared" si="346"/>
        <v>0.52500000000000002</v>
      </c>
      <c r="DV483" s="41">
        <f t="shared" si="346"/>
        <v>0.52500000000000002</v>
      </c>
      <c r="DW483" s="41">
        <f t="shared" si="346"/>
        <v>0.52500000000000002</v>
      </c>
      <c r="DX483" s="41">
        <f t="shared" si="346"/>
        <v>0.52500000000000002</v>
      </c>
      <c r="DY483" s="41">
        <f t="shared" si="346"/>
        <v>0.52500000000000002</v>
      </c>
      <c r="DZ483" s="41">
        <f t="shared" si="346"/>
        <v>0.52500000000000002</v>
      </c>
      <c r="EA483" s="41">
        <f t="shared" si="346"/>
        <v>0.52500000000000002</v>
      </c>
      <c r="EB483" s="41">
        <f t="shared" si="346"/>
        <v>0.52500000000000002</v>
      </c>
      <c r="EC483" s="41">
        <f t="shared" si="346"/>
        <v>0.52500000000000002</v>
      </c>
      <c r="ED483" s="41">
        <f t="shared" si="346"/>
        <v>0.52500000000000002</v>
      </c>
      <c r="EE483" s="41">
        <f t="shared" si="346"/>
        <v>0.52500000000000002</v>
      </c>
      <c r="EF483" s="41">
        <f t="shared" si="346"/>
        <v>0.52500000000000002</v>
      </c>
      <c r="EG483" s="41">
        <f t="shared" si="346"/>
        <v>0.52500000000000002</v>
      </c>
      <c r="EH483" s="41">
        <f t="shared" si="346"/>
        <v>0.52500000000000002</v>
      </c>
      <c r="EI483" s="41">
        <f t="shared" si="346"/>
        <v>0.52500000000000002</v>
      </c>
      <c r="EJ483" s="41">
        <f t="shared" si="346"/>
        <v>0.52500000000000002</v>
      </c>
      <c r="EK483" s="41">
        <f t="shared" si="346"/>
        <v>0.52500000000000002</v>
      </c>
      <c r="EL483" s="41">
        <f t="shared" si="346"/>
        <v>0.52500000000000002</v>
      </c>
      <c r="EM483" s="41">
        <f t="shared" si="346"/>
        <v>0.52500000000000002</v>
      </c>
    </row>
    <row r="484" spans="1:143" x14ac:dyDescent="0.25">
      <c r="A484" s="34"/>
      <c r="B484" s="83" t="s">
        <v>12</v>
      </c>
      <c r="C484" s="83" t="s">
        <v>19</v>
      </c>
      <c r="D484" s="81">
        <f>D$172*1.04</f>
        <v>0.52</v>
      </c>
      <c r="E484" s="81">
        <f>E$172*1.04</f>
        <v>0.52</v>
      </c>
      <c r="F484" s="81">
        <f t="shared" ref="F484:AG484" si="347">F$172*1.04</f>
        <v>0.52</v>
      </c>
      <c r="G484" s="81">
        <f t="shared" si="347"/>
        <v>0.52</v>
      </c>
      <c r="H484" s="81">
        <f t="shared" si="347"/>
        <v>0.52</v>
      </c>
      <c r="I484" s="81">
        <f t="shared" si="347"/>
        <v>0.52</v>
      </c>
      <c r="J484" s="81">
        <f t="shared" si="347"/>
        <v>0.52</v>
      </c>
      <c r="K484" s="81">
        <f t="shared" si="347"/>
        <v>0.52</v>
      </c>
      <c r="L484" s="81">
        <f t="shared" si="347"/>
        <v>0.52</v>
      </c>
      <c r="M484" s="81">
        <f t="shared" si="347"/>
        <v>0.52</v>
      </c>
      <c r="N484" s="81">
        <f t="shared" si="347"/>
        <v>0.52</v>
      </c>
      <c r="O484" s="81">
        <f t="shared" si="347"/>
        <v>0.52</v>
      </c>
      <c r="P484" s="81">
        <f t="shared" si="347"/>
        <v>0.52</v>
      </c>
      <c r="Q484" s="81">
        <f t="shared" si="347"/>
        <v>0.52</v>
      </c>
      <c r="R484" s="81">
        <f t="shared" si="347"/>
        <v>0.52</v>
      </c>
      <c r="S484" s="81">
        <f t="shared" si="347"/>
        <v>0.52</v>
      </c>
      <c r="T484" s="81">
        <f t="shared" si="347"/>
        <v>0.52</v>
      </c>
      <c r="U484" s="81">
        <f t="shared" si="347"/>
        <v>0.52</v>
      </c>
      <c r="V484" s="81">
        <f t="shared" si="347"/>
        <v>0.52</v>
      </c>
      <c r="W484" s="81">
        <f t="shared" si="347"/>
        <v>0.52</v>
      </c>
      <c r="X484" s="81">
        <f t="shared" si="347"/>
        <v>0.52</v>
      </c>
      <c r="Y484" s="81">
        <f t="shared" si="347"/>
        <v>0.52</v>
      </c>
      <c r="Z484" s="81">
        <f t="shared" si="347"/>
        <v>0.52</v>
      </c>
      <c r="AA484" s="81">
        <f t="shared" si="347"/>
        <v>0.52</v>
      </c>
      <c r="AB484" s="81">
        <f t="shared" si="347"/>
        <v>0.52</v>
      </c>
      <c r="AC484" s="81">
        <f t="shared" si="347"/>
        <v>0.52</v>
      </c>
      <c r="AD484" s="81">
        <f t="shared" si="347"/>
        <v>0.52</v>
      </c>
      <c r="AE484" s="81">
        <f t="shared" si="347"/>
        <v>0.52</v>
      </c>
      <c r="AF484" s="81">
        <f t="shared" si="347"/>
        <v>0.52</v>
      </c>
      <c r="AG484" s="81">
        <f t="shared" si="347"/>
        <v>0.52</v>
      </c>
      <c r="AK484" s="34"/>
      <c r="AL484" s="7" t="s">
        <v>12</v>
      </c>
      <c r="AM484" s="7" t="s">
        <v>19</v>
      </c>
      <c r="AN484" s="41">
        <f t="shared" si="315"/>
        <v>0.73499999999999999</v>
      </c>
      <c r="AO484" s="41">
        <f t="shared" si="315"/>
        <v>0.73499999999999999</v>
      </c>
      <c r="AP484" s="41">
        <f t="shared" si="315"/>
        <v>0.73499999999999999</v>
      </c>
      <c r="AQ484" s="41">
        <f t="shared" si="315"/>
        <v>0.73499999999999999</v>
      </c>
      <c r="AR484" s="41">
        <f t="shared" si="315"/>
        <v>0.73499999999999999</v>
      </c>
      <c r="AS484" s="41">
        <f t="shared" si="315"/>
        <v>0.73499999999999999</v>
      </c>
      <c r="AT484" s="41">
        <f t="shared" si="315"/>
        <v>0.73499999999999999</v>
      </c>
      <c r="AU484" s="41">
        <f t="shared" si="315"/>
        <v>0.73499999999999999</v>
      </c>
      <c r="AV484" s="41">
        <f t="shared" si="315"/>
        <v>0.73499999999999999</v>
      </c>
      <c r="AW484" s="41">
        <f t="shared" si="315"/>
        <v>0.73499999999999999</v>
      </c>
      <c r="AX484" s="41">
        <f t="shared" si="315"/>
        <v>0.73499999999999999</v>
      </c>
      <c r="AY484" s="41">
        <f t="shared" si="315"/>
        <v>0.73499999999999999</v>
      </c>
      <c r="AZ484" s="41">
        <f t="shared" si="315"/>
        <v>0.73499999999999999</v>
      </c>
      <c r="BA484" s="41">
        <f t="shared" si="315"/>
        <v>0.73499999999999999</v>
      </c>
      <c r="BB484" s="41">
        <f t="shared" si="315"/>
        <v>0.73499999999999999</v>
      </c>
      <c r="BC484" s="41">
        <f t="shared" si="315"/>
        <v>0.73499999999999999</v>
      </c>
      <c r="BD484" s="41">
        <f t="shared" si="315"/>
        <v>0.73499999999999999</v>
      </c>
      <c r="BE484" s="41">
        <f t="shared" si="315"/>
        <v>0.73499999999999999</v>
      </c>
      <c r="BF484" s="41">
        <f t="shared" si="315"/>
        <v>0.73499999999999999</v>
      </c>
      <c r="BG484" s="41">
        <f t="shared" si="315"/>
        <v>0.73499999999999999</v>
      </c>
      <c r="BH484" s="41">
        <f t="shared" si="315"/>
        <v>0.73499999999999999</v>
      </c>
      <c r="BI484" s="41">
        <f t="shared" si="315"/>
        <v>0.73499999999999999</v>
      </c>
      <c r="BJ484" s="41">
        <f t="shared" si="315"/>
        <v>0.73499999999999999</v>
      </c>
      <c r="BK484" s="41">
        <f t="shared" si="315"/>
        <v>0.73499999999999999</v>
      </c>
      <c r="BL484" s="41">
        <f t="shared" si="315"/>
        <v>0.73499999999999999</v>
      </c>
      <c r="BM484" s="41">
        <f t="shared" si="315"/>
        <v>0.73499999999999999</v>
      </c>
      <c r="BN484" s="41">
        <f t="shared" si="315"/>
        <v>0.73499999999999999</v>
      </c>
      <c r="BO484" s="41">
        <f t="shared" si="315"/>
        <v>0.73499999999999999</v>
      </c>
      <c r="BP484" s="41">
        <f t="shared" si="315"/>
        <v>0.73499999999999999</v>
      </c>
      <c r="BQ484" s="41">
        <f t="shared" si="315"/>
        <v>0.73499999999999999</v>
      </c>
      <c r="BV484" s="34"/>
      <c r="BW484" s="7" t="s">
        <v>12</v>
      </c>
      <c r="BX484" s="7" t="s">
        <v>19</v>
      </c>
      <c r="BY484" s="41">
        <f t="shared" si="316"/>
        <v>0.76500000000000001</v>
      </c>
      <c r="BZ484" s="41">
        <f t="shared" si="317"/>
        <v>0.76500000000000001</v>
      </c>
      <c r="CA484" s="41">
        <f t="shared" si="318"/>
        <v>0.76500000000000001</v>
      </c>
      <c r="CB484" s="41">
        <f t="shared" si="319"/>
        <v>0.76500000000000001</v>
      </c>
      <c r="CC484" s="41">
        <f t="shared" si="320"/>
        <v>0.76500000000000001</v>
      </c>
      <c r="CD484" s="41">
        <f t="shared" si="321"/>
        <v>0.76500000000000001</v>
      </c>
      <c r="CE484" s="41">
        <f t="shared" si="322"/>
        <v>0.76500000000000001</v>
      </c>
      <c r="CF484" s="41">
        <f t="shared" si="323"/>
        <v>0.76500000000000001</v>
      </c>
      <c r="CG484" s="41">
        <f t="shared" si="324"/>
        <v>0.76500000000000001</v>
      </c>
      <c r="CH484" s="41">
        <f t="shared" si="325"/>
        <v>0.76500000000000001</v>
      </c>
      <c r="CI484" s="41">
        <f t="shared" si="326"/>
        <v>0.76500000000000001</v>
      </c>
      <c r="CJ484" s="41">
        <f t="shared" si="327"/>
        <v>0.76500000000000001</v>
      </c>
      <c r="CK484" s="41">
        <f t="shared" si="328"/>
        <v>0.76500000000000001</v>
      </c>
      <c r="CL484" s="41">
        <f t="shared" si="329"/>
        <v>0.76500000000000001</v>
      </c>
      <c r="CM484" s="41">
        <f t="shared" si="330"/>
        <v>0.76500000000000001</v>
      </c>
      <c r="CN484" s="41">
        <f t="shared" si="331"/>
        <v>0.76500000000000001</v>
      </c>
      <c r="CO484" s="41">
        <f t="shared" si="332"/>
        <v>0.76500000000000001</v>
      </c>
      <c r="CP484" s="41">
        <f t="shared" si="333"/>
        <v>0.76500000000000001</v>
      </c>
      <c r="CQ484" s="41">
        <f t="shared" si="334"/>
        <v>0.76500000000000001</v>
      </c>
      <c r="CR484" s="41">
        <f t="shared" si="335"/>
        <v>0.76500000000000001</v>
      </c>
      <c r="CS484" s="41">
        <f t="shared" si="336"/>
        <v>0.76500000000000001</v>
      </c>
      <c r="CT484" s="41">
        <f t="shared" si="337"/>
        <v>0.76500000000000001</v>
      </c>
      <c r="CU484" s="41">
        <f t="shared" si="338"/>
        <v>0.76500000000000001</v>
      </c>
      <c r="CV484" s="41">
        <f t="shared" si="339"/>
        <v>0.76500000000000001</v>
      </c>
      <c r="CW484" s="41">
        <f t="shared" si="340"/>
        <v>0.76500000000000001</v>
      </c>
      <c r="CX484" s="41">
        <f t="shared" si="341"/>
        <v>0.76500000000000001</v>
      </c>
      <c r="CY484" s="41">
        <f t="shared" si="342"/>
        <v>0.76500000000000001</v>
      </c>
      <c r="CZ484" s="41">
        <f t="shared" si="343"/>
        <v>0.76500000000000001</v>
      </c>
      <c r="DA484" s="41">
        <f t="shared" si="344"/>
        <v>0.76500000000000001</v>
      </c>
      <c r="DB484" s="41">
        <f t="shared" si="345"/>
        <v>0.76500000000000001</v>
      </c>
      <c r="DG484" s="34"/>
      <c r="DH484" s="7" t="s">
        <v>12</v>
      </c>
      <c r="DI484" s="7" t="s">
        <v>19</v>
      </c>
      <c r="DJ484" s="41">
        <f t="shared" si="346"/>
        <v>0.52500000000000002</v>
      </c>
      <c r="DK484" s="41">
        <f t="shared" si="346"/>
        <v>0.52500000000000002</v>
      </c>
      <c r="DL484" s="41">
        <f t="shared" si="346"/>
        <v>0.52500000000000002</v>
      </c>
      <c r="DM484" s="41">
        <f t="shared" si="346"/>
        <v>0.52500000000000002</v>
      </c>
      <c r="DN484" s="41">
        <f t="shared" si="346"/>
        <v>0.52500000000000002</v>
      </c>
      <c r="DO484" s="41">
        <f t="shared" si="346"/>
        <v>0.52500000000000002</v>
      </c>
      <c r="DP484" s="41">
        <f t="shared" si="346"/>
        <v>0.52500000000000002</v>
      </c>
      <c r="DQ484" s="41">
        <f t="shared" si="346"/>
        <v>0.52500000000000002</v>
      </c>
      <c r="DR484" s="41">
        <f t="shared" si="346"/>
        <v>0.52500000000000002</v>
      </c>
      <c r="DS484" s="41">
        <f t="shared" si="346"/>
        <v>0.52500000000000002</v>
      </c>
      <c r="DT484" s="41">
        <f t="shared" si="346"/>
        <v>0.52500000000000002</v>
      </c>
      <c r="DU484" s="41">
        <f t="shared" si="346"/>
        <v>0.52500000000000002</v>
      </c>
      <c r="DV484" s="41">
        <f t="shared" si="346"/>
        <v>0.52500000000000002</v>
      </c>
      <c r="DW484" s="41">
        <f t="shared" si="346"/>
        <v>0.52500000000000002</v>
      </c>
      <c r="DX484" s="41">
        <f t="shared" si="346"/>
        <v>0.52500000000000002</v>
      </c>
      <c r="DY484" s="41">
        <f t="shared" si="346"/>
        <v>0.52500000000000002</v>
      </c>
      <c r="DZ484" s="41">
        <f t="shared" si="346"/>
        <v>0.52500000000000002</v>
      </c>
      <c r="EA484" s="41">
        <f t="shared" si="346"/>
        <v>0.52500000000000002</v>
      </c>
      <c r="EB484" s="41">
        <f t="shared" si="346"/>
        <v>0.52500000000000002</v>
      </c>
      <c r="EC484" s="41">
        <f t="shared" si="346"/>
        <v>0.52500000000000002</v>
      </c>
      <c r="ED484" s="41">
        <f t="shared" si="346"/>
        <v>0.52500000000000002</v>
      </c>
      <c r="EE484" s="41">
        <f t="shared" si="346"/>
        <v>0.52500000000000002</v>
      </c>
      <c r="EF484" s="41">
        <f t="shared" si="346"/>
        <v>0.52500000000000002</v>
      </c>
      <c r="EG484" s="41">
        <f t="shared" si="346"/>
        <v>0.52500000000000002</v>
      </c>
      <c r="EH484" s="41">
        <f t="shared" si="346"/>
        <v>0.52500000000000002</v>
      </c>
      <c r="EI484" s="41">
        <f t="shared" si="346"/>
        <v>0.52500000000000002</v>
      </c>
      <c r="EJ484" s="41">
        <f t="shared" si="346"/>
        <v>0.52500000000000002</v>
      </c>
      <c r="EK484" s="41">
        <f t="shared" si="346"/>
        <v>0.52500000000000002</v>
      </c>
      <c r="EL484" s="41">
        <f t="shared" si="346"/>
        <v>0.52500000000000002</v>
      </c>
      <c r="EM484" s="41">
        <f t="shared" si="346"/>
        <v>0.52500000000000002</v>
      </c>
    </row>
    <row r="485" spans="1:143" x14ac:dyDescent="0.25">
      <c r="A485" s="34"/>
      <c r="B485" s="83" t="s">
        <v>12</v>
      </c>
      <c r="C485" s="83" t="s">
        <v>10</v>
      </c>
      <c r="D485" s="81">
        <f>D$172*1</f>
        <v>0.5</v>
      </c>
      <c r="E485" s="81">
        <f>E$172*1</f>
        <v>0.5</v>
      </c>
      <c r="F485" s="81">
        <f t="shared" ref="F485:AG485" si="348">F$172*1</f>
        <v>0.5</v>
      </c>
      <c r="G485" s="81">
        <f t="shared" si="348"/>
        <v>0.5</v>
      </c>
      <c r="H485" s="81">
        <f t="shared" si="348"/>
        <v>0.5</v>
      </c>
      <c r="I485" s="81">
        <f t="shared" si="348"/>
        <v>0.5</v>
      </c>
      <c r="J485" s="81">
        <f t="shared" si="348"/>
        <v>0.5</v>
      </c>
      <c r="K485" s="81">
        <f t="shared" si="348"/>
        <v>0.5</v>
      </c>
      <c r="L485" s="81">
        <f t="shared" si="348"/>
        <v>0.5</v>
      </c>
      <c r="M485" s="81">
        <f t="shared" si="348"/>
        <v>0.5</v>
      </c>
      <c r="N485" s="81">
        <f t="shared" si="348"/>
        <v>0.5</v>
      </c>
      <c r="O485" s="81">
        <f t="shared" si="348"/>
        <v>0.5</v>
      </c>
      <c r="P485" s="81">
        <f t="shared" si="348"/>
        <v>0.5</v>
      </c>
      <c r="Q485" s="81">
        <f t="shared" si="348"/>
        <v>0.5</v>
      </c>
      <c r="R485" s="81">
        <f t="shared" si="348"/>
        <v>0.5</v>
      </c>
      <c r="S485" s="81">
        <f t="shared" si="348"/>
        <v>0.5</v>
      </c>
      <c r="T485" s="81">
        <f t="shared" si="348"/>
        <v>0.5</v>
      </c>
      <c r="U485" s="81">
        <f t="shared" si="348"/>
        <v>0.5</v>
      </c>
      <c r="V485" s="81">
        <f t="shared" si="348"/>
        <v>0.5</v>
      </c>
      <c r="W485" s="81">
        <f t="shared" si="348"/>
        <v>0.5</v>
      </c>
      <c r="X485" s="81">
        <f t="shared" si="348"/>
        <v>0.5</v>
      </c>
      <c r="Y485" s="81">
        <f t="shared" si="348"/>
        <v>0.5</v>
      </c>
      <c r="Z485" s="81">
        <f t="shared" si="348"/>
        <v>0.5</v>
      </c>
      <c r="AA485" s="81">
        <f t="shared" si="348"/>
        <v>0.5</v>
      </c>
      <c r="AB485" s="81">
        <f t="shared" si="348"/>
        <v>0.5</v>
      </c>
      <c r="AC485" s="81">
        <f t="shared" si="348"/>
        <v>0.5</v>
      </c>
      <c r="AD485" s="81">
        <f t="shared" si="348"/>
        <v>0.5</v>
      </c>
      <c r="AE485" s="81">
        <f t="shared" si="348"/>
        <v>0.5</v>
      </c>
      <c r="AF485" s="81">
        <f t="shared" si="348"/>
        <v>0.5</v>
      </c>
      <c r="AG485" s="81">
        <f t="shared" si="348"/>
        <v>0.5</v>
      </c>
      <c r="AK485" s="34"/>
      <c r="AL485" s="7" t="s">
        <v>12</v>
      </c>
      <c r="AM485" s="7" t="s">
        <v>10</v>
      </c>
      <c r="AN485" s="41">
        <f t="shared" ref="AN485:BQ485" si="349">D$172*$H187</f>
        <v>0.5</v>
      </c>
      <c r="AO485" s="41">
        <f t="shared" si="349"/>
        <v>0.5</v>
      </c>
      <c r="AP485" s="41">
        <f t="shared" si="349"/>
        <v>0.5</v>
      </c>
      <c r="AQ485" s="41">
        <f t="shared" si="349"/>
        <v>0.5</v>
      </c>
      <c r="AR485" s="41">
        <f t="shared" si="349"/>
        <v>0.5</v>
      </c>
      <c r="AS485" s="41">
        <f t="shared" si="349"/>
        <v>0.5</v>
      </c>
      <c r="AT485" s="41">
        <f t="shared" si="349"/>
        <v>0.5</v>
      </c>
      <c r="AU485" s="41">
        <f t="shared" si="349"/>
        <v>0.5</v>
      </c>
      <c r="AV485" s="41">
        <f t="shared" si="349"/>
        <v>0.5</v>
      </c>
      <c r="AW485" s="41">
        <f t="shared" si="349"/>
        <v>0.5</v>
      </c>
      <c r="AX485" s="41">
        <f t="shared" si="349"/>
        <v>0.5</v>
      </c>
      <c r="AY485" s="41">
        <f t="shared" si="349"/>
        <v>0.5</v>
      </c>
      <c r="AZ485" s="41">
        <f t="shared" si="349"/>
        <v>0.5</v>
      </c>
      <c r="BA485" s="41">
        <f t="shared" si="349"/>
        <v>0.5</v>
      </c>
      <c r="BB485" s="41">
        <f t="shared" si="349"/>
        <v>0.5</v>
      </c>
      <c r="BC485" s="41">
        <f t="shared" si="349"/>
        <v>0.5</v>
      </c>
      <c r="BD485" s="41">
        <f t="shared" si="349"/>
        <v>0.5</v>
      </c>
      <c r="BE485" s="41">
        <f t="shared" si="349"/>
        <v>0.5</v>
      </c>
      <c r="BF485" s="41">
        <f t="shared" si="349"/>
        <v>0.5</v>
      </c>
      <c r="BG485" s="41">
        <f t="shared" si="349"/>
        <v>0.5</v>
      </c>
      <c r="BH485" s="41">
        <f t="shared" si="349"/>
        <v>0.5</v>
      </c>
      <c r="BI485" s="41">
        <f t="shared" si="349"/>
        <v>0.5</v>
      </c>
      <c r="BJ485" s="41">
        <f t="shared" si="349"/>
        <v>0.5</v>
      </c>
      <c r="BK485" s="41">
        <f t="shared" si="349"/>
        <v>0.5</v>
      </c>
      <c r="BL485" s="41">
        <f t="shared" si="349"/>
        <v>0.5</v>
      </c>
      <c r="BM485" s="41">
        <f t="shared" si="349"/>
        <v>0.5</v>
      </c>
      <c r="BN485" s="41">
        <f t="shared" si="349"/>
        <v>0.5</v>
      </c>
      <c r="BO485" s="41">
        <f t="shared" si="349"/>
        <v>0.5</v>
      </c>
      <c r="BP485" s="41">
        <f t="shared" si="349"/>
        <v>0.5</v>
      </c>
      <c r="BQ485" s="41">
        <f t="shared" si="349"/>
        <v>0.5</v>
      </c>
      <c r="BV485" s="34"/>
      <c r="BW485" s="7" t="s">
        <v>12</v>
      </c>
      <c r="BX485" s="7" t="s">
        <v>10</v>
      </c>
      <c r="BY485" s="41">
        <f t="shared" ref="BY485" si="350">D$172*$G187</f>
        <v>0.5</v>
      </c>
      <c r="BZ485" s="41">
        <f t="shared" ref="BZ485" si="351">E$172*$G187</f>
        <v>0.5</v>
      </c>
      <c r="CA485" s="41">
        <f t="shared" ref="CA485" si="352">F$172*$G187</f>
        <v>0.5</v>
      </c>
      <c r="CB485" s="41">
        <f t="shared" ref="CB485" si="353">G$172*$G187</f>
        <v>0.5</v>
      </c>
      <c r="CC485" s="41">
        <f t="shared" ref="CC485" si="354">H$172*$G187</f>
        <v>0.5</v>
      </c>
      <c r="CD485" s="41">
        <f t="shared" ref="CD485" si="355">I$172*$G187</f>
        <v>0.5</v>
      </c>
      <c r="CE485" s="41">
        <f t="shared" ref="CE485" si="356">J$172*$G187</f>
        <v>0.5</v>
      </c>
      <c r="CF485" s="41">
        <f t="shared" ref="CF485" si="357">K$172*$G187</f>
        <v>0.5</v>
      </c>
      <c r="CG485" s="41">
        <f t="shared" ref="CG485" si="358">L$172*$G187</f>
        <v>0.5</v>
      </c>
      <c r="CH485" s="41">
        <f t="shared" ref="CH485" si="359">M$172*$G187</f>
        <v>0.5</v>
      </c>
      <c r="CI485" s="41">
        <f t="shared" ref="CI485" si="360">N$172*$G187</f>
        <v>0.5</v>
      </c>
      <c r="CJ485" s="41">
        <f t="shared" ref="CJ485" si="361">O$172*$G187</f>
        <v>0.5</v>
      </c>
      <c r="CK485" s="41">
        <f t="shared" ref="CK485" si="362">P$172*$G187</f>
        <v>0.5</v>
      </c>
      <c r="CL485" s="41">
        <f t="shared" ref="CL485" si="363">Q$172*$G187</f>
        <v>0.5</v>
      </c>
      <c r="CM485" s="41">
        <f t="shared" ref="CM485" si="364">R$172*$G187</f>
        <v>0.5</v>
      </c>
      <c r="CN485" s="41">
        <f t="shared" ref="CN485" si="365">S$172*$G187</f>
        <v>0.5</v>
      </c>
      <c r="CO485" s="41">
        <f t="shared" ref="CO485" si="366">T$172*$G187</f>
        <v>0.5</v>
      </c>
      <c r="CP485" s="41">
        <f t="shared" ref="CP485" si="367">U$172*$G187</f>
        <v>0.5</v>
      </c>
      <c r="CQ485" s="41">
        <f t="shared" ref="CQ485" si="368">V$172*$G187</f>
        <v>0.5</v>
      </c>
      <c r="CR485" s="41">
        <f t="shared" ref="CR485" si="369">W$172*$G187</f>
        <v>0.5</v>
      </c>
      <c r="CS485" s="41">
        <f t="shared" ref="CS485" si="370">X$172*$G187</f>
        <v>0.5</v>
      </c>
      <c r="CT485" s="41">
        <f t="shared" ref="CT485" si="371">Y$172*$G187</f>
        <v>0.5</v>
      </c>
      <c r="CU485" s="41">
        <f t="shared" ref="CU485" si="372">Z$172*$G187</f>
        <v>0.5</v>
      </c>
      <c r="CV485" s="41">
        <f t="shared" ref="CV485" si="373">AA$172*$G187</f>
        <v>0.5</v>
      </c>
      <c r="CW485" s="41">
        <f t="shared" ref="CW485" si="374">AB$172*$G187</f>
        <v>0.5</v>
      </c>
      <c r="CX485" s="41">
        <f t="shared" ref="CX485" si="375">AC$172*$G187</f>
        <v>0.5</v>
      </c>
      <c r="CY485" s="41">
        <f t="shared" ref="CY485" si="376">AD$172*$G187</f>
        <v>0.5</v>
      </c>
      <c r="CZ485" s="41">
        <f t="shared" ref="CZ485" si="377">AE$172*$G187</f>
        <v>0.5</v>
      </c>
      <c r="DA485" s="41">
        <f t="shared" ref="DA485" si="378">AF$172*$G187</f>
        <v>0.5</v>
      </c>
      <c r="DB485" s="41">
        <f t="shared" ref="DB485" si="379">AG$172*$G187</f>
        <v>0.5</v>
      </c>
      <c r="DG485" s="34"/>
      <c r="DH485" s="7" t="s">
        <v>12</v>
      </c>
      <c r="DI485" s="7" t="s">
        <v>10</v>
      </c>
      <c r="DJ485" s="41">
        <f t="shared" ref="DJ485:EM485" si="380">D$172*$F187</f>
        <v>0.5</v>
      </c>
      <c r="DK485" s="41">
        <f t="shared" si="380"/>
        <v>0.5</v>
      </c>
      <c r="DL485" s="41">
        <f t="shared" si="380"/>
        <v>0.5</v>
      </c>
      <c r="DM485" s="41">
        <f t="shared" si="380"/>
        <v>0.5</v>
      </c>
      <c r="DN485" s="41">
        <f t="shared" si="380"/>
        <v>0.5</v>
      </c>
      <c r="DO485" s="41">
        <f t="shared" si="380"/>
        <v>0.5</v>
      </c>
      <c r="DP485" s="41">
        <f t="shared" si="380"/>
        <v>0.5</v>
      </c>
      <c r="DQ485" s="41">
        <f t="shared" si="380"/>
        <v>0.5</v>
      </c>
      <c r="DR485" s="41">
        <f t="shared" si="380"/>
        <v>0.5</v>
      </c>
      <c r="DS485" s="41">
        <f t="shared" si="380"/>
        <v>0.5</v>
      </c>
      <c r="DT485" s="41">
        <f t="shared" si="380"/>
        <v>0.5</v>
      </c>
      <c r="DU485" s="41">
        <f t="shared" si="380"/>
        <v>0.5</v>
      </c>
      <c r="DV485" s="41">
        <f t="shared" si="380"/>
        <v>0.5</v>
      </c>
      <c r="DW485" s="41">
        <f t="shared" si="380"/>
        <v>0.5</v>
      </c>
      <c r="DX485" s="41">
        <f t="shared" si="380"/>
        <v>0.5</v>
      </c>
      <c r="DY485" s="41">
        <f t="shared" si="380"/>
        <v>0.5</v>
      </c>
      <c r="DZ485" s="41">
        <f t="shared" si="380"/>
        <v>0.5</v>
      </c>
      <c r="EA485" s="41">
        <f t="shared" si="380"/>
        <v>0.5</v>
      </c>
      <c r="EB485" s="41">
        <f t="shared" si="380"/>
        <v>0.5</v>
      </c>
      <c r="EC485" s="41">
        <f t="shared" si="380"/>
        <v>0.5</v>
      </c>
      <c r="ED485" s="41">
        <f t="shared" si="380"/>
        <v>0.5</v>
      </c>
      <c r="EE485" s="41">
        <f t="shared" si="380"/>
        <v>0.5</v>
      </c>
      <c r="EF485" s="41">
        <f t="shared" si="380"/>
        <v>0.5</v>
      </c>
      <c r="EG485" s="41">
        <f t="shared" si="380"/>
        <v>0.5</v>
      </c>
      <c r="EH485" s="41">
        <f t="shared" si="380"/>
        <v>0.5</v>
      </c>
      <c r="EI485" s="41">
        <f t="shared" si="380"/>
        <v>0.5</v>
      </c>
      <c r="EJ485" s="41">
        <f t="shared" si="380"/>
        <v>0.5</v>
      </c>
      <c r="EK485" s="41">
        <f t="shared" si="380"/>
        <v>0.5</v>
      </c>
      <c r="EL485" s="41">
        <f t="shared" si="380"/>
        <v>0.5</v>
      </c>
      <c r="EM485" s="41">
        <f t="shared" si="380"/>
        <v>0.5</v>
      </c>
    </row>
    <row r="486" spans="1:143" x14ac:dyDescent="0.25">
      <c r="A486" s="34"/>
      <c r="B486" s="83" t="s">
        <v>13</v>
      </c>
      <c r="C486" s="83" t="s">
        <v>147</v>
      </c>
      <c r="D486" s="81">
        <f t="shared" ref="D486:S490" si="381">D$172*0.95</f>
        <v>0.47499999999999998</v>
      </c>
      <c r="E486" s="81">
        <f t="shared" si="381"/>
        <v>0.47499999999999998</v>
      </c>
      <c r="F486" s="81">
        <f t="shared" si="381"/>
        <v>0.47499999999999998</v>
      </c>
      <c r="G486" s="81">
        <f t="shared" si="381"/>
        <v>0.47499999999999998</v>
      </c>
      <c r="H486" s="81">
        <f t="shared" si="381"/>
        <v>0.47499999999999998</v>
      </c>
      <c r="I486" s="81">
        <f t="shared" si="381"/>
        <v>0.47499999999999998</v>
      </c>
      <c r="J486" s="81">
        <f t="shared" si="381"/>
        <v>0.47499999999999998</v>
      </c>
      <c r="K486" s="81">
        <f t="shared" si="381"/>
        <v>0.47499999999999998</v>
      </c>
      <c r="L486" s="81">
        <f t="shared" si="381"/>
        <v>0.47499999999999998</v>
      </c>
      <c r="M486" s="81">
        <f t="shared" si="381"/>
        <v>0.47499999999999998</v>
      </c>
      <c r="N486" s="81">
        <f t="shared" si="381"/>
        <v>0.47499999999999998</v>
      </c>
      <c r="O486" s="81">
        <f t="shared" si="381"/>
        <v>0.47499999999999998</v>
      </c>
      <c r="P486" s="81">
        <f t="shared" si="381"/>
        <v>0.47499999999999998</v>
      </c>
      <c r="Q486" s="81">
        <f t="shared" si="381"/>
        <v>0.47499999999999998</v>
      </c>
      <c r="R486" s="81">
        <f t="shared" si="381"/>
        <v>0.47499999999999998</v>
      </c>
      <c r="S486" s="81">
        <f t="shared" si="381"/>
        <v>0.47499999999999998</v>
      </c>
      <c r="T486" s="81">
        <f t="shared" ref="T486:AG490" si="382">T$172*0.95</f>
        <v>0.47499999999999998</v>
      </c>
      <c r="U486" s="81">
        <f t="shared" si="382"/>
        <v>0.47499999999999998</v>
      </c>
      <c r="V486" s="81">
        <f t="shared" si="382"/>
        <v>0.47499999999999998</v>
      </c>
      <c r="W486" s="81">
        <f t="shared" si="382"/>
        <v>0.47499999999999998</v>
      </c>
      <c r="X486" s="81">
        <f t="shared" si="382"/>
        <v>0.47499999999999998</v>
      </c>
      <c r="Y486" s="81">
        <f t="shared" si="382"/>
        <v>0.47499999999999998</v>
      </c>
      <c r="Z486" s="81">
        <f t="shared" si="382"/>
        <v>0.47499999999999998</v>
      </c>
      <c r="AA486" s="81">
        <f t="shared" si="382"/>
        <v>0.47499999999999998</v>
      </c>
      <c r="AB486" s="81">
        <f t="shared" si="382"/>
        <v>0.47499999999999998</v>
      </c>
      <c r="AC486" s="81">
        <f t="shared" si="382"/>
        <v>0.47499999999999998</v>
      </c>
      <c r="AD486" s="81">
        <f t="shared" si="382"/>
        <v>0.47499999999999998</v>
      </c>
      <c r="AE486" s="81">
        <f t="shared" si="382"/>
        <v>0.47499999999999998</v>
      </c>
      <c r="AF486" s="81">
        <f t="shared" si="382"/>
        <v>0.47499999999999998</v>
      </c>
      <c r="AG486" s="81">
        <f t="shared" si="382"/>
        <v>0.47499999999999998</v>
      </c>
      <c r="AK486" s="34"/>
      <c r="AL486" s="7" t="s">
        <v>13</v>
      </c>
      <c r="AM486" s="7" t="s">
        <v>147</v>
      </c>
      <c r="AN486" s="41">
        <f t="shared" ref="AN486:BQ492" si="383">D$172*$H179</f>
        <v>0.61499999999999999</v>
      </c>
      <c r="AO486" s="41">
        <f t="shared" si="383"/>
        <v>0.61499999999999999</v>
      </c>
      <c r="AP486" s="41">
        <f t="shared" si="383"/>
        <v>0.61499999999999999</v>
      </c>
      <c r="AQ486" s="41">
        <f t="shared" si="383"/>
        <v>0.61499999999999999</v>
      </c>
      <c r="AR486" s="41">
        <f t="shared" si="383"/>
        <v>0.61499999999999999</v>
      </c>
      <c r="AS486" s="41">
        <f t="shared" si="383"/>
        <v>0.61499999999999999</v>
      </c>
      <c r="AT486" s="41">
        <f t="shared" si="383"/>
        <v>0.61499999999999999</v>
      </c>
      <c r="AU486" s="41">
        <f t="shared" si="383"/>
        <v>0.61499999999999999</v>
      </c>
      <c r="AV486" s="41">
        <f t="shared" si="383"/>
        <v>0.61499999999999999</v>
      </c>
      <c r="AW486" s="41">
        <f t="shared" si="383"/>
        <v>0.61499999999999999</v>
      </c>
      <c r="AX486" s="41">
        <f t="shared" si="383"/>
        <v>0.61499999999999999</v>
      </c>
      <c r="AY486" s="41">
        <f t="shared" si="383"/>
        <v>0.61499999999999999</v>
      </c>
      <c r="AZ486" s="41">
        <f t="shared" si="383"/>
        <v>0.61499999999999999</v>
      </c>
      <c r="BA486" s="41">
        <f t="shared" si="383"/>
        <v>0.61499999999999999</v>
      </c>
      <c r="BB486" s="41">
        <f t="shared" si="383"/>
        <v>0.61499999999999999</v>
      </c>
      <c r="BC486" s="41">
        <f t="shared" si="383"/>
        <v>0.61499999999999999</v>
      </c>
      <c r="BD486" s="41">
        <f t="shared" si="383"/>
        <v>0.61499999999999999</v>
      </c>
      <c r="BE486" s="41">
        <f t="shared" si="383"/>
        <v>0.61499999999999999</v>
      </c>
      <c r="BF486" s="41">
        <f t="shared" si="383"/>
        <v>0.61499999999999999</v>
      </c>
      <c r="BG486" s="41">
        <f t="shared" si="383"/>
        <v>0.61499999999999999</v>
      </c>
      <c r="BH486" s="41">
        <f t="shared" si="383"/>
        <v>0.61499999999999999</v>
      </c>
      <c r="BI486" s="41">
        <f t="shared" si="383"/>
        <v>0.61499999999999999</v>
      </c>
      <c r="BJ486" s="41">
        <f t="shared" si="383"/>
        <v>0.61499999999999999</v>
      </c>
      <c r="BK486" s="41">
        <f t="shared" si="383"/>
        <v>0.61499999999999999</v>
      </c>
      <c r="BL486" s="41">
        <f t="shared" si="383"/>
        <v>0.61499999999999999</v>
      </c>
      <c r="BM486" s="41">
        <f t="shared" si="383"/>
        <v>0.61499999999999999</v>
      </c>
      <c r="BN486" s="41">
        <f t="shared" si="383"/>
        <v>0.61499999999999999</v>
      </c>
      <c r="BO486" s="41">
        <f t="shared" si="383"/>
        <v>0.61499999999999999</v>
      </c>
      <c r="BP486" s="41">
        <f t="shared" si="383"/>
        <v>0.61499999999999999</v>
      </c>
      <c r="BQ486" s="41">
        <f t="shared" si="383"/>
        <v>0.61499999999999999</v>
      </c>
      <c r="BV486" s="34"/>
      <c r="BW486" s="7" t="s">
        <v>13</v>
      </c>
      <c r="BX486" s="7" t="s">
        <v>147</v>
      </c>
      <c r="BY486" s="41">
        <f t="shared" ref="BY486:BY492" si="384">D$172*$G179</f>
        <v>0.76500000000000001</v>
      </c>
      <c r="BZ486" s="41">
        <f t="shared" ref="BZ486:BZ492" si="385">E$172*$G179</f>
        <v>0.76500000000000001</v>
      </c>
      <c r="CA486" s="41">
        <f t="shared" ref="CA486:CA492" si="386">F$172*$G179</f>
        <v>0.76500000000000001</v>
      </c>
      <c r="CB486" s="41">
        <f t="shared" ref="CB486:CB492" si="387">G$172*$G179</f>
        <v>0.76500000000000001</v>
      </c>
      <c r="CC486" s="41">
        <f t="shared" ref="CC486:CC492" si="388">H$172*$G179</f>
        <v>0.76500000000000001</v>
      </c>
      <c r="CD486" s="41">
        <f t="shared" ref="CD486:CD492" si="389">I$172*$G179</f>
        <v>0.76500000000000001</v>
      </c>
      <c r="CE486" s="41">
        <f t="shared" ref="CE486:CE492" si="390">J$172*$G179</f>
        <v>0.76500000000000001</v>
      </c>
      <c r="CF486" s="41">
        <f t="shared" ref="CF486:CF492" si="391">K$172*$G179</f>
        <v>0.76500000000000001</v>
      </c>
      <c r="CG486" s="41">
        <f t="shared" ref="CG486:CG492" si="392">L$172*$G179</f>
        <v>0.76500000000000001</v>
      </c>
      <c r="CH486" s="41">
        <f t="shared" ref="CH486:CH492" si="393">M$172*$G179</f>
        <v>0.76500000000000001</v>
      </c>
      <c r="CI486" s="41">
        <f t="shared" ref="CI486:CI492" si="394">N$172*$G179</f>
        <v>0.76500000000000001</v>
      </c>
      <c r="CJ486" s="41">
        <f t="shared" ref="CJ486:CJ492" si="395">O$172*$G179</f>
        <v>0.76500000000000001</v>
      </c>
      <c r="CK486" s="41">
        <f t="shared" ref="CK486:CK492" si="396">P$172*$G179</f>
        <v>0.76500000000000001</v>
      </c>
      <c r="CL486" s="41">
        <f t="shared" ref="CL486:CL492" si="397">Q$172*$G179</f>
        <v>0.76500000000000001</v>
      </c>
      <c r="CM486" s="41">
        <f t="shared" ref="CM486:CM492" si="398">R$172*$G179</f>
        <v>0.76500000000000001</v>
      </c>
      <c r="CN486" s="41">
        <f t="shared" ref="CN486:CN492" si="399">S$172*$G179</f>
        <v>0.76500000000000001</v>
      </c>
      <c r="CO486" s="41">
        <f t="shared" ref="CO486:CO492" si="400">T$172*$G179</f>
        <v>0.76500000000000001</v>
      </c>
      <c r="CP486" s="41">
        <f t="shared" ref="CP486:CP492" si="401">U$172*$G179</f>
        <v>0.76500000000000001</v>
      </c>
      <c r="CQ486" s="41">
        <f t="shared" ref="CQ486:CQ492" si="402">V$172*$G179</f>
        <v>0.76500000000000001</v>
      </c>
      <c r="CR486" s="41">
        <f t="shared" ref="CR486:CR492" si="403">W$172*$G179</f>
        <v>0.76500000000000001</v>
      </c>
      <c r="CS486" s="41">
        <f t="shared" ref="CS486:CS492" si="404">X$172*$G179</f>
        <v>0.76500000000000001</v>
      </c>
      <c r="CT486" s="41">
        <f t="shared" ref="CT486:CT492" si="405">Y$172*$G179</f>
        <v>0.76500000000000001</v>
      </c>
      <c r="CU486" s="41">
        <f t="shared" ref="CU486:CU492" si="406">Z$172*$G179</f>
        <v>0.76500000000000001</v>
      </c>
      <c r="CV486" s="41">
        <f t="shared" ref="CV486:CV492" si="407">AA$172*$G179</f>
        <v>0.76500000000000001</v>
      </c>
      <c r="CW486" s="41">
        <f t="shared" ref="CW486:CW492" si="408">AB$172*$G179</f>
        <v>0.76500000000000001</v>
      </c>
      <c r="CX486" s="41">
        <f t="shared" ref="CX486:CX492" si="409">AC$172*$G179</f>
        <v>0.76500000000000001</v>
      </c>
      <c r="CY486" s="41">
        <f t="shared" ref="CY486:CY492" si="410">AD$172*$G179</f>
        <v>0.76500000000000001</v>
      </c>
      <c r="CZ486" s="41">
        <f t="shared" ref="CZ486:CZ492" si="411">AE$172*$G179</f>
        <v>0.76500000000000001</v>
      </c>
      <c r="DA486" s="41">
        <f t="shared" ref="DA486:DA492" si="412">AF$172*$G179</f>
        <v>0.76500000000000001</v>
      </c>
      <c r="DB486" s="41">
        <f t="shared" ref="DB486:DB492" si="413">AG$172*$G179</f>
        <v>0.76500000000000001</v>
      </c>
      <c r="DG486" s="34"/>
      <c r="DH486" s="7" t="s">
        <v>13</v>
      </c>
      <c r="DI486" s="7" t="s">
        <v>147</v>
      </c>
      <c r="DJ486" s="41">
        <f t="shared" ref="DJ486:EM492" si="414">D$172*$F179</f>
        <v>0.52500000000000002</v>
      </c>
      <c r="DK486" s="41">
        <f t="shared" si="414"/>
        <v>0.52500000000000002</v>
      </c>
      <c r="DL486" s="41">
        <f t="shared" si="414"/>
        <v>0.52500000000000002</v>
      </c>
      <c r="DM486" s="41">
        <f t="shared" si="414"/>
        <v>0.52500000000000002</v>
      </c>
      <c r="DN486" s="41">
        <f t="shared" si="414"/>
        <v>0.52500000000000002</v>
      </c>
      <c r="DO486" s="41">
        <f t="shared" si="414"/>
        <v>0.52500000000000002</v>
      </c>
      <c r="DP486" s="41">
        <f t="shared" si="414"/>
        <v>0.52500000000000002</v>
      </c>
      <c r="DQ486" s="41">
        <f t="shared" si="414"/>
        <v>0.52500000000000002</v>
      </c>
      <c r="DR486" s="41">
        <f t="shared" si="414"/>
        <v>0.52500000000000002</v>
      </c>
      <c r="DS486" s="41">
        <f t="shared" si="414"/>
        <v>0.52500000000000002</v>
      </c>
      <c r="DT486" s="41">
        <f t="shared" si="414"/>
        <v>0.52500000000000002</v>
      </c>
      <c r="DU486" s="41">
        <f t="shared" si="414"/>
        <v>0.52500000000000002</v>
      </c>
      <c r="DV486" s="41">
        <f t="shared" si="414"/>
        <v>0.52500000000000002</v>
      </c>
      <c r="DW486" s="41">
        <f t="shared" si="414"/>
        <v>0.52500000000000002</v>
      </c>
      <c r="DX486" s="41">
        <f t="shared" si="414"/>
        <v>0.52500000000000002</v>
      </c>
      <c r="DY486" s="41">
        <f t="shared" si="414"/>
        <v>0.52500000000000002</v>
      </c>
      <c r="DZ486" s="41">
        <f t="shared" si="414"/>
        <v>0.52500000000000002</v>
      </c>
      <c r="EA486" s="41">
        <f t="shared" si="414"/>
        <v>0.52500000000000002</v>
      </c>
      <c r="EB486" s="41">
        <f t="shared" si="414"/>
        <v>0.52500000000000002</v>
      </c>
      <c r="EC486" s="41">
        <f t="shared" si="414"/>
        <v>0.52500000000000002</v>
      </c>
      <c r="ED486" s="41">
        <f t="shared" si="414"/>
        <v>0.52500000000000002</v>
      </c>
      <c r="EE486" s="41">
        <f t="shared" si="414"/>
        <v>0.52500000000000002</v>
      </c>
      <c r="EF486" s="41">
        <f t="shared" si="414"/>
        <v>0.52500000000000002</v>
      </c>
      <c r="EG486" s="41">
        <f t="shared" si="414"/>
        <v>0.52500000000000002</v>
      </c>
      <c r="EH486" s="41">
        <f t="shared" si="414"/>
        <v>0.52500000000000002</v>
      </c>
      <c r="EI486" s="41">
        <f t="shared" si="414"/>
        <v>0.52500000000000002</v>
      </c>
      <c r="EJ486" s="41">
        <f t="shared" si="414"/>
        <v>0.52500000000000002</v>
      </c>
      <c r="EK486" s="41">
        <f t="shared" si="414"/>
        <v>0.52500000000000002</v>
      </c>
      <c r="EL486" s="41">
        <f t="shared" si="414"/>
        <v>0.52500000000000002</v>
      </c>
      <c r="EM486" s="41">
        <f t="shared" si="414"/>
        <v>0.52500000000000002</v>
      </c>
    </row>
    <row r="487" spans="1:143" x14ac:dyDescent="0.25">
      <c r="A487" s="34"/>
      <c r="B487" s="83" t="s">
        <v>13</v>
      </c>
      <c r="C487" s="83" t="s">
        <v>148</v>
      </c>
      <c r="D487" s="81">
        <f t="shared" si="381"/>
        <v>0.47499999999999998</v>
      </c>
      <c r="E487" s="81">
        <f t="shared" si="381"/>
        <v>0.47499999999999998</v>
      </c>
      <c r="F487" s="81">
        <f t="shared" si="381"/>
        <v>0.47499999999999998</v>
      </c>
      <c r="G487" s="81">
        <f t="shared" si="381"/>
        <v>0.47499999999999998</v>
      </c>
      <c r="H487" s="81">
        <f t="shared" si="381"/>
        <v>0.47499999999999998</v>
      </c>
      <c r="I487" s="81">
        <f t="shared" si="381"/>
        <v>0.47499999999999998</v>
      </c>
      <c r="J487" s="81">
        <f t="shared" si="381"/>
        <v>0.47499999999999998</v>
      </c>
      <c r="K487" s="81">
        <f t="shared" si="381"/>
        <v>0.47499999999999998</v>
      </c>
      <c r="L487" s="81">
        <f t="shared" si="381"/>
        <v>0.47499999999999998</v>
      </c>
      <c r="M487" s="81">
        <f t="shared" si="381"/>
        <v>0.47499999999999998</v>
      </c>
      <c r="N487" s="81">
        <f t="shared" si="381"/>
        <v>0.47499999999999998</v>
      </c>
      <c r="O487" s="81">
        <f t="shared" si="381"/>
        <v>0.47499999999999998</v>
      </c>
      <c r="P487" s="81">
        <f t="shared" si="381"/>
        <v>0.47499999999999998</v>
      </c>
      <c r="Q487" s="81">
        <f t="shared" si="381"/>
        <v>0.47499999999999998</v>
      </c>
      <c r="R487" s="81">
        <f t="shared" si="381"/>
        <v>0.47499999999999998</v>
      </c>
      <c r="S487" s="81">
        <f t="shared" si="381"/>
        <v>0.47499999999999998</v>
      </c>
      <c r="T487" s="81">
        <f t="shared" si="382"/>
        <v>0.47499999999999998</v>
      </c>
      <c r="U487" s="81">
        <f t="shared" si="382"/>
        <v>0.47499999999999998</v>
      </c>
      <c r="V487" s="81">
        <f t="shared" si="382"/>
        <v>0.47499999999999998</v>
      </c>
      <c r="W487" s="81">
        <f t="shared" si="382"/>
        <v>0.47499999999999998</v>
      </c>
      <c r="X487" s="81">
        <f t="shared" si="382"/>
        <v>0.47499999999999998</v>
      </c>
      <c r="Y487" s="81">
        <f t="shared" si="382"/>
        <v>0.47499999999999998</v>
      </c>
      <c r="Z487" s="81">
        <f t="shared" si="382"/>
        <v>0.47499999999999998</v>
      </c>
      <c r="AA487" s="81">
        <f t="shared" si="382"/>
        <v>0.47499999999999998</v>
      </c>
      <c r="AB487" s="81">
        <f t="shared" si="382"/>
        <v>0.47499999999999998</v>
      </c>
      <c r="AC487" s="81">
        <f t="shared" si="382"/>
        <v>0.47499999999999998</v>
      </c>
      <c r="AD487" s="81">
        <f t="shared" si="382"/>
        <v>0.47499999999999998</v>
      </c>
      <c r="AE487" s="81">
        <f t="shared" si="382"/>
        <v>0.47499999999999998</v>
      </c>
      <c r="AF487" s="81">
        <f t="shared" si="382"/>
        <v>0.47499999999999998</v>
      </c>
      <c r="AG487" s="81">
        <f t="shared" si="382"/>
        <v>0.47499999999999998</v>
      </c>
      <c r="AK487" s="34"/>
      <c r="AL487" s="7" t="s">
        <v>13</v>
      </c>
      <c r="AM487" s="7" t="s">
        <v>148</v>
      </c>
      <c r="AN487" s="41">
        <f t="shared" si="383"/>
        <v>0.61499999999999999</v>
      </c>
      <c r="AO487" s="41">
        <f t="shared" si="383"/>
        <v>0.61499999999999999</v>
      </c>
      <c r="AP487" s="41">
        <f t="shared" si="383"/>
        <v>0.61499999999999999</v>
      </c>
      <c r="AQ487" s="41">
        <f t="shared" si="383"/>
        <v>0.61499999999999999</v>
      </c>
      <c r="AR487" s="41">
        <f t="shared" si="383"/>
        <v>0.61499999999999999</v>
      </c>
      <c r="AS487" s="41">
        <f t="shared" si="383"/>
        <v>0.61499999999999999</v>
      </c>
      <c r="AT487" s="41">
        <f t="shared" si="383"/>
        <v>0.61499999999999999</v>
      </c>
      <c r="AU487" s="41">
        <f t="shared" si="383"/>
        <v>0.61499999999999999</v>
      </c>
      <c r="AV487" s="41">
        <f t="shared" si="383"/>
        <v>0.61499999999999999</v>
      </c>
      <c r="AW487" s="41">
        <f t="shared" si="383"/>
        <v>0.61499999999999999</v>
      </c>
      <c r="AX487" s="41">
        <f t="shared" si="383"/>
        <v>0.61499999999999999</v>
      </c>
      <c r="AY487" s="41">
        <f t="shared" si="383"/>
        <v>0.61499999999999999</v>
      </c>
      <c r="AZ487" s="41">
        <f t="shared" si="383"/>
        <v>0.61499999999999999</v>
      </c>
      <c r="BA487" s="41">
        <f t="shared" si="383"/>
        <v>0.61499999999999999</v>
      </c>
      <c r="BB487" s="41">
        <f t="shared" si="383"/>
        <v>0.61499999999999999</v>
      </c>
      <c r="BC487" s="41">
        <f t="shared" si="383"/>
        <v>0.61499999999999999</v>
      </c>
      <c r="BD487" s="41">
        <f t="shared" si="383"/>
        <v>0.61499999999999999</v>
      </c>
      <c r="BE487" s="41">
        <f t="shared" si="383"/>
        <v>0.61499999999999999</v>
      </c>
      <c r="BF487" s="41">
        <f t="shared" si="383"/>
        <v>0.61499999999999999</v>
      </c>
      <c r="BG487" s="41">
        <f t="shared" si="383"/>
        <v>0.61499999999999999</v>
      </c>
      <c r="BH487" s="41">
        <f t="shared" si="383"/>
        <v>0.61499999999999999</v>
      </c>
      <c r="BI487" s="41">
        <f t="shared" si="383"/>
        <v>0.61499999999999999</v>
      </c>
      <c r="BJ487" s="41">
        <f t="shared" si="383"/>
        <v>0.61499999999999999</v>
      </c>
      <c r="BK487" s="41">
        <f t="shared" si="383"/>
        <v>0.61499999999999999</v>
      </c>
      <c r="BL487" s="41">
        <f t="shared" si="383"/>
        <v>0.61499999999999999</v>
      </c>
      <c r="BM487" s="41">
        <f t="shared" si="383"/>
        <v>0.61499999999999999</v>
      </c>
      <c r="BN487" s="41">
        <f t="shared" si="383"/>
        <v>0.61499999999999999</v>
      </c>
      <c r="BO487" s="41">
        <f t="shared" si="383"/>
        <v>0.61499999999999999</v>
      </c>
      <c r="BP487" s="41">
        <f t="shared" si="383"/>
        <v>0.61499999999999999</v>
      </c>
      <c r="BQ487" s="41">
        <f t="shared" si="383"/>
        <v>0.61499999999999999</v>
      </c>
      <c r="BV487" s="34"/>
      <c r="BW487" s="7" t="s">
        <v>13</v>
      </c>
      <c r="BX487" s="7" t="s">
        <v>148</v>
      </c>
      <c r="BY487" s="41">
        <f t="shared" si="384"/>
        <v>0.76500000000000001</v>
      </c>
      <c r="BZ487" s="41">
        <f t="shared" si="385"/>
        <v>0.76500000000000001</v>
      </c>
      <c r="CA487" s="41">
        <f t="shared" si="386"/>
        <v>0.76500000000000001</v>
      </c>
      <c r="CB487" s="41">
        <f t="shared" si="387"/>
        <v>0.76500000000000001</v>
      </c>
      <c r="CC487" s="41">
        <f t="shared" si="388"/>
        <v>0.76500000000000001</v>
      </c>
      <c r="CD487" s="41">
        <f t="shared" si="389"/>
        <v>0.76500000000000001</v>
      </c>
      <c r="CE487" s="41">
        <f t="shared" si="390"/>
        <v>0.76500000000000001</v>
      </c>
      <c r="CF487" s="41">
        <f t="shared" si="391"/>
        <v>0.76500000000000001</v>
      </c>
      <c r="CG487" s="41">
        <f t="shared" si="392"/>
        <v>0.76500000000000001</v>
      </c>
      <c r="CH487" s="41">
        <f t="shared" si="393"/>
        <v>0.76500000000000001</v>
      </c>
      <c r="CI487" s="41">
        <f t="shared" si="394"/>
        <v>0.76500000000000001</v>
      </c>
      <c r="CJ487" s="41">
        <f t="shared" si="395"/>
        <v>0.76500000000000001</v>
      </c>
      <c r="CK487" s="41">
        <f t="shared" si="396"/>
        <v>0.76500000000000001</v>
      </c>
      <c r="CL487" s="41">
        <f t="shared" si="397"/>
        <v>0.76500000000000001</v>
      </c>
      <c r="CM487" s="41">
        <f t="shared" si="398"/>
        <v>0.76500000000000001</v>
      </c>
      <c r="CN487" s="41">
        <f t="shared" si="399"/>
        <v>0.76500000000000001</v>
      </c>
      <c r="CO487" s="41">
        <f t="shared" si="400"/>
        <v>0.76500000000000001</v>
      </c>
      <c r="CP487" s="41">
        <f t="shared" si="401"/>
        <v>0.76500000000000001</v>
      </c>
      <c r="CQ487" s="41">
        <f t="shared" si="402"/>
        <v>0.76500000000000001</v>
      </c>
      <c r="CR487" s="41">
        <f t="shared" si="403"/>
        <v>0.76500000000000001</v>
      </c>
      <c r="CS487" s="41">
        <f t="shared" si="404"/>
        <v>0.76500000000000001</v>
      </c>
      <c r="CT487" s="41">
        <f t="shared" si="405"/>
        <v>0.76500000000000001</v>
      </c>
      <c r="CU487" s="41">
        <f t="shared" si="406"/>
        <v>0.76500000000000001</v>
      </c>
      <c r="CV487" s="41">
        <f t="shared" si="407"/>
        <v>0.76500000000000001</v>
      </c>
      <c r="CW487" s="41">
        <f t="shared" si="408"/>
        <v>0.76500000000000001</v>
      </c>
      <c r="CX487" s="41">
        <f t="shared" si="409"/>
        <v>0.76500000000000001</v>
      </c>
      <c r="CY487" s="41">
        <f t="shared" si="410"/>
        <v>0.76500000000000001</v>
      </c>
      <c r="CZ487" s="41">
        <f t="shared" si="411"/>
        <v>0.76500000000000001</v>
      </c>
      <c r="DA487" s="41">
        <f t="shared" si="412"/>
        <v>0.76500000000000001</v>
      </c>
      <c r="DB487" s="41">
        <f t="shared" si="413"/>
        <v>0.76500000000000001</v>
      </c>
      <c r="DG487" s="34"/>
      <c r="DH487" s="7" t="s">
        <v>13</v>
      </c>
      <c r="DI487" s="7" t="s">
        <v>148</v>
      </c>
      <c r="DJ487" s="41">
        <f t="shared" si="414"/>
        <v>0.52500000000000002</v>
      </c>
      <c r="DK487" s="41">
        <f t="shared" si="414"/>
        <v>0.52500000000000002</v>
      </c>
      <c r="DL487" s="41">
        <f t="shared" si="414"/>
        <v>0.52500000000000002</v>
      </c>
      <c r="DM487" s="41">
        <f t="shared" si="414"/>
        <v>0.52500000000000002</v>
      </c>
      <c r="DN487" s="41">
        <f t="shared" si="414"/>
        <v>0.52500000000000002</v>
      </c>
      <c r="DO487" s="41">
        <f t="shared" si="414"/>
        <v>0.52500000000000002</v>
      </c>
      <c r="DP487" s="41">
        <f t="shared" si="414"/>
        <v>0.52500000000000002</v>
      </c>
      <c r="DQ487" s="41">
        <f t="shared" si="414"/>
        <v>0.52500000000000002</v>
      </c>
      <c r="DR487" s="41">
        <f t="shared" si="414"/>
        <v>0.52500000000000002</v>
      </c>
      <c r="DS487" s="41">
        <f t="shared" si="414"/>
        <v>0.52500000000000002</v>
      </c>
      <c r="DT487" s="41">
        <f t="shared" si="414"/>
        <v>0.52500000000000002</v>
      </c>
      <c r="DU487" s="41">
        <f t="shared" si="414"/>
        <v>0.52500000000000002</v>
      </c>
      <c r="DV487" s="41">
        <f t="shared" si="414"/>
        <v>0.52500000000000002</v>
      </c>
      <c r="DW487" s="41">
        <f t="shared" si="414"/>
        <v>0.52500000000000002</v>
      </c>
      <c r="DX487" s="41">
        <f t="shared" si="414"/>
        <v>0.52500000000000002</v>
      </c>
      <c r="DY487" s="41">
        <f t="shared" si="414"/>
        <v>0.52500000000000002</v>
      </c>
      <c r="DZ487" s="41">
        <f t="shared" si="414"/>
        <v>0.52500000000000002</v>
      </c>
      <c r="EA487" s="41">
        <f t="shared" si="414"/>
        <v>0.52500000000000002</v>
      </c>
      <c r="EB487" s="41">
        <f t="shared" si="414"/>
        <v>0.52500000000000002</v>
      </c>
      <c r="EC487" s="41">
        <f t="shared" si="414"/>
        <v>0.52500000000000002</v>
      </c>
      <c r="ED487" s="41">
        <f t="shared" si="414"/>
        <v>0.52500000000000002</v>
      </c>
      <c r="EE487" s="41">
        <f t="shared" si="414"/>
        <v>0.52500000000000002</v>
      </c>
      <c r="EF487" s="41">
        <f t="shared" si="414"/>
        <v>0.52500000000000002</v>
      </c>
      <c r="EG487" s="41">
        <f t="shared" si="414"/>
        <v>0.52500000000000002</v>
      </c>
      <c r="EH487" s="41">
        <f t="shared" si="414"/>
        <v>0.52500000000000002</v>
      </c>
      <c r="EI487" s="41">
        <f t="shared" si="414"/>
        <v>0.52500000000000002</v>
      </c>
      <c r="EJ487" s="41">
        <f t="shared" si="414"/>
        <v>0.52500000000000002</v>
      </c>
      <c r="EK487" s="41">
        <f t="shared" si="414"/>
        <v>0.52500000000000002</v>
      </c>
      <c r="EL487" s="41">
        <f t="shared" si="414"/>
        <v>0.52500000000000002</v>
      </c>
      <c r="EM487" s="41">
        <f t="shared" si="414"/>
        <v>0.52500000000000002</v>
      </c>
    </row>
    <row r="488" spans="1:143" x14ac:dyDescent="0.25">
      <c r="A488" s="34"/>
      <c r="B488" s="83" t="s">
        <v>13</v>
      </c>
      <c r="C488" s="83" t="s">
        <v>8</v>
      </c>
      <c r="D488" s="81">
        <f t="shared" si="381"/>
        <v>0.47499999999999998</v>
      </c>
      <c r="E488" s="81">
        <f t="shared" si="381"/>
        <v>0.47499999999999998</v>
      </c>
      <c r="F488" s="81">
        <f t="shared" si="381"/>
        <v>0.47499999999999998</v>
      </c>
      <c r="G488" s="81">
        <f t="shared" si="381"/>
        <v>0.47499999999999998</v>
      </c>
      <c r="H488" s="81">
        <f t="shared" si="381"/>
        <v>0.47499999999999998</v>
      </c>
      <c r="I488" s="81">
        <f t="shared" si="381"/>
        <v>0.47499999999999998</v>
      </c>
      <c r="J488" s="81">
        <f t="shared" si="381"/>
        <v>0.47499999999999998</v>
      </c>
      <c r="K488" s="81">
        <f t="shared" si="381"/>
        <v>0.47499999999999998</v>
      </c>
      <c r="L488" s="81">
        <f t="shared" si="381"/>
        <v>0.47499999999999998</v>
      </c>
      <c r="M488" s="81">
        <f t="shared" si="381"/>
        <v>0.47499999999999998</v>
      </c>
      <c r="N488" s="81">
        <f t="shared" si="381"/>
        <v>0.47499999999999998</v>
      </c>
      <c r="O488" s="81">
        <f t="shared" si="381"/>
        <v>0.47499999999999998</v>
      </c>
      <c r="P488" s="81">
        <f t="shared" si="381"/>
        <v>0.47499999999999998</v>
      </c>
      <c r="Q488" s="81">
        <f t="shared" si="381"/>
        <v>0.47499999999999998</v>
      </c>
      <c r="R488" s="81">
        <f t="shared" si="381"/>
        <v>0.47499999999999998</v>
      </c>
      <c r="S488" s="81">
        <f t="shared" si="381"/>
        <v>0.47499999999999998</v>
      </c>
      <c r="T488" s="81">
        <f t="shared" si="382"/>
        <v>0.47499999999999998</v>
      </c>
      <c r="U488" s="81">
        <f t="shared" si="382"/>
        <v>0.47499999999999998</v>
      </c>
      <c r="V488" s="81">
        <f t="shared" si="382"/>
        <v>0.47499999999999998</v>
      </c>
      <c r="W488" s="81">
        <f t="shared" si="382"/>
        <v>0.47499999999999998</v>
      </c>
      <c r="X488" s="81">
        <f t="shared" si="382"/>
        <v>0.47499999999999998</v>
      </c>
      <c r="Y488" s="81">
        <f t="shared" si="382"/>
        <v>0.47499999999999998</v>
      </c>
      <c r="Z488" s="81">
        <f t="shared" si="382"/>
        <v>0.47499999999999998</v>
      </c>
      <c r="AA488" s="81">
        <f t="shared" si="382"/>
        <v>0.47499999999999998</v>
      </c>
      <c r="AB488" s="81">
        <f t="shared" si="382"/>
        <v>0.47499999999999998</v>
      </c>
      <c r="AC488" s="81">
        <f t="shared" si="382"/>
        <v>0.47499999999999998</v>
      </c>
      <c r="AD488" s="81">
        <f t="shared" si="382"/>
        <v>0.47499999999999998</v>
      </c>
      <c r="AE488" s="81">
        <f t="shared" si="382"/>
        <v>0.47499999999999998</v>
      </c>
      <c r="AF488" s="81">
        <f t="shared" si="382"/>
        <v>0.47499999999999998</v>
      </c>
      <c r="AG488" s="81">
        <f t="shared" si="382"/>
        <v>0.47499999999999998</v>
      </c>
      <c r="AK488" s="34"/>
      <c r="AL488" s="7" t="s">
        <v>13</v>
      </c>
      <c r="AM488" s="7" t="s">
        <v>8</v>
      </c>
      <c r="AN488" s="41">
        <f t="shared" si="383"/>
        <v>0.61499999999999999</v>
      </c>
      <c r="AO488" s="41">
        <f t="shared" si="383"/>
        <v>0.61499999999999999</v>
      </c>
      <c r="AP488" s="41">
        <f t="shared" si="383"/>
        <v>0.61499999999999999</v>
      </c>
      <c r="AQ488" s="41">
        <f t="shared" si="383"/>
        <v>0.61499999999999999</v>
      </c>
      <c r="AR488" s="41">
        <f t="shared" si="383"/>
        <v>0.61499999999999999</v>
      </c>
      <c r="AS488" s="41">
        <f t="shared" si="383"/>
        <v>0.61499999999999999</v>
      </c>
      <c r="AT488" s="41">
        <f t="shared" si="383"/>
        <v>0.61499999999999999</v>
      </c>
      <c r="AU488" s="41">
        <f t="shared" si="383"/>
        <v>0.61499999999999999</v>
      </c>
      <c r="AV488" s="41">
        <f t="shared" si="383"/>
        <v>0.61499999999999999</v>
      </c>
      <c r="AW488" s="41">
        <f t="shared" si="383"/>
        <v>0.61499999999999999</v>
      </c>
      <c r="AX488" s="41">
        <f t="shared" si="383"/>
        <v>0.61499999999999999</v>
      </c>
      <c r="AY488" s="41">
        <f t="shared" si="383"/>
        <v>0.61499999999999999</v>
      </c>
      <c r="AZ488" s="41">
        <f t="shared" si="383"/>
        <v>0.61499999999999999</v>
      </c>
      <c r="BA488" s="41">
        <f t="shared" si="383"/>
        <v>0.61499999999999999</v>
      </c>
      <c r="BB488" s="41">
        <f t="shared" si="383"/>
        <v>0.61499999999999999</v>
      </c>
      <c r="BC488" s="41">
        <f t="shared" si="383"/>
        <v>0.61499999999999999</v>
      </c>
      <c r="BD488" s="41">
        <f t="shared" si="383"/>
        <v>0.61499999999999999</v>
      </c>
      <c r="BE488" s="41">
        <f t="shared" si="383"/>
        <v>0.61499999999999999</v>
      </c>
      <c r="BF488" s="41">
        <f t="shared" si="383"/>
        <v>0.61499999999999999</v>
      </c>
      <c r="BG488" s="41">
        <f t="shared" si="383"/>
        <v>0.61499999999999999</v>
      </c>
      <c r="BH488" s="41">
        <f t="shared" si="383"/>
        <v>0.61499999999999999</v>
      </c>
      <c r="BI488" s="41">
        <f t="shared" si="383"/>
        <v>0.61499999999999999</v>
      </c>
      <c r="BJ488" s="41">
        <f t="shared" si="383"/>
        <v>0.61499999999999999</v>
      </c>
      <c r="BK488" s="41">
        <f t="shared" si="383"/>
        <v>0.61499999999999999</v>
      </c>
      <c r="BL488" s="41">
        <f t="shared" si="383"/>
        <v>0.61499999999999999</v>
      </c>
      <c r="BM488" s="41">
        <f t="shared" si="383"/>
        <v>0.61499999999999999</v>
      </c>
      <c r="BN488" s="41">
        <f t="shared" si="383"/>
        <v>0.61499999999999999</v>
      </c>
      <c r="BO488" s="41">
        <f t="shared" si="383"/>
        <v>0.61499999999999999</v>
      </c>
      <c r="BP488" s="41">
        <f t="shared" si="383"/>
        <v>0.61499999999999999</v>
      </c>
      <c r="BQ488" s="41">
        <f t="shared" si="383"/>
        <v>0.61499999999999999</v>
      </c>
      <c r="BV488" s="34"/>
      <c r="BW488" s="7" t="s">
        <v>13</v>
      </c>
      <c r="BX488" s="7" t="s">
        <v>8</v>
      </c>
      <c r="BY488" s="41">
        <f t="shared" si="384"/>
        <v>0.76500000000000001</v>
      </c>
      <c r="BZ488" s="41">
        <f t="shared" si="385"/>
        <v>0.76500000000000001</v>
      </c>
      <c r="CA488" s="41">
        <f t="shared" si="386"/>
        <v>0.76500000000000001</v>
      </c>
      <c r="CB488" s="41">
        <f t="shared" si="387"/>
        <v>0.76500000000000001</v>
      </c>
      <c r="CC488" s="41">
        <f t="shared" si="388"/>
        <v>0.76500000000000001</v>
      </c>
      <c r="CD488" s="41">
        <f t="shared" si="389"/>
        <v>0.76500000000000001</v>
      </c>
      <c r="CE488" s="41">
        <f t="shared" si="390"/>
        <v>0.76500000000000001</v>
      </c>
      <c r="CF488" s="41">
        <f t="shared" si="391"/>
        <v>0.76500000000000001</v>
      </c>
      <c r="CG488" s="41">
        <f t="shared" si="392"/>
        <v>0.76500000000000001</v>
      </c>
      <c r="CH488" s="41">
        <f t="shared" si="393"/>
        <v>0.76500000000000001</v>
      </c>
      <c r="CI488" s="41">
        <f t="shared" si="394"/>
        <v>0.76500000000000001</v>
      </c>
      <c r="CJ488" s="41">
        <f t="shared" si="395"/>
        <v>0.76500000000000001</v>
      </c>
      <c r="CK488" s="41">
        <f t="shared" si="396"/>
        <v>0.76500000000000001</v>
      </c>
      <c r="CL488" s="41">
        <f t="shared" si="397"/>
        <v>0.76500000000000001</v>
      </c>
      <c r="CM488" s="41">
        <f t="shared" si="398"/>
        <v>0.76500000000000001</v>
      </c>
      <c r="CN488" s="41">
        <f t="shared" si="399"/>
        <v>0.76500000000000001</v>
      </c>
      <c r="CO488" s="41">
        <f t="shared" si="400"/>
        <v>0.76500000000000001</v>
      </c>
      <c r="CP488" s="41">
        <f t="shared" si="401"/>
        <v>0.76500000000000001</v>
      </c>
      <c r="CQ488" s="41">
        <f t="shared" si="402"/>
        <v>0.76500000000000001</v>
      </c>
      <c r="CR488" s="41">
        <f t="shared" si="403"/>
        <v>0.76500000000000001</v>
      </c>
      <c r="CS488" s="41">
        <f t="shared" si="404"/>
        <v>0.76500000000000001</v>
      </c>
      <c r="CT488" s="41">
        <f t="shared" si="405"/>
        <v>0.76500000000000001</v>
      </c>
      <c r="CU488" s="41">
        <f t="shared" si="406"/>
        <v>0.76500000000000001</v>
      </c>
      <c r="CV488" s="41">
        <f t="shared" si="407"/>
        <v>0.76500000000000001</v>
      </c>
      <c r="CW488" s="41">
        <f t="shared" si="408"/>
        <v>0.76500000000000001</v>
      </c>
      <c r="CX488" s="41">
        <f t="shared" si="409"/>
        <v>0.76500000000000001</v>
      </c>
      <c r="CY488" s="41">
        <f t="shared" si="410"/>
        <v>0.76500000000000001</v>
      </c>
      <c r="CZ488" s="41">
        <f t="shared" si="411"/>
        <v>0.76500000000000001</v>
      </c>
      <c r="DA488" s="41">
        <f t="shared" si="412"/>
        <v>0.76500000000000001</v>
      </c>
      <c r="DB488" s="41">
        <f t="shared" si="413"/>
        <v>0.76500000000000001</v>
      </c>
      <c r="DG488" s="34"/>
      <c r="DH488" s="7" t="s">
        <v>13</v>
      </c>
      <c r="DI488" s="7" t="s">
        <v>8</v>
      </c>
      <c r="DJ488" s="41">
        <f t="shared" si="414"/>
        <v>0.52500000000000002</v>
      </c>
      <c r="DK488" s="41">
        <f t="shared" si="414"/>
        <v>0.52500000000000002</v>
      </c>
      <c r="DL488" s="41">
        <f t="shared" si="414"/>
        <v>0.52500000000000002</v>
      </c>
      <c r="DM488" s="41">
        <f t="shared" si="414"/>
        <v>0.52500000000000002</v>
      </c>
      <c r="DN488" s="41">
        <f t="shared" si="414"/>
        <v>0.52500000000000002</v>
      </c>
      <c r="DO488" s="41">
        <f t="shared" si="414"/>
        <v>0.52500000000000002</v>
      </c>
      <c r="DP488" s="41">
        <f t="shared" si="414"/>
        <v>0.52500000000000002</v>
      </c>
      <c r="DQ488" s="41">
        <f t="shared" si="414"/>
        <v>0.52500000000000002</v>
      </c>
      <c r="DR488" s="41">
        <f t="shared" si="414"/>
        <v>0.52500000000000002</v>
      </c>
      <c r="DS488" s="41">
        <f t="shared" si="414"/>
        <v>0.52500000000000002</v>
      </c>
      <c r="DT488" s="41">
        <f t="shared" si="414"/>
        <v>0.52500000000000002</v>
      </c>
      <c r="DU488" s="41">
        <f t="shared" si="414"/>
        <v>0.52500000000000002</v>
      </c>
      <c r="DV488" s="41">
        <f t="shared" si="414"/>
        <v>0.52500000000000002</v>
      </c>
      <c r="DW488" s="41">
        <f t="shared" si="414"/>
        <v>0.52500000000000002</v>
      </c>
      <c r="DX488" s="41">
        <f t="shared" si="414"/>
        <v>0.52500000000000002</v>
      </c>
      <c r="DY488" s="41">
        <f t="shared" si="414"/>
        <v>0.52500000000000002</v>
      </c>
      <c r="DZ488" s="41">
        <f t="shared" si="414"/>
        <v>0.52500000000000002</v>
      </c>
      <c r="EA488" s="41">
        <f t="shared" si="414"/>
        <v>0.52500000000000002</v>
      </c>
      <c r="EB488" s="41">
        <f t="shared" si="414"/>
        <v>0.52500000000000002</v>
      </c>
      <c r="EC488" s="41">
        <f t="shared" si="414"/>
        <v>0.52500000000000002</v>
      </c>
      <c r="ED488" s="41">
        <f t="shared" si="414"/>
        <v>0.52500000000000002</v>
      </c>
      <c r="EE488" s="41">
        <f t="shared" si="414"/>
        <v>0.52500000000000002</v>
      </c>
      <c r="EF488" s="41">
        <f t="shared" si="414"/>
        <v>0.52500000000000002</v>
      </c>
      <c r="EG488" s="41">
        <f t="shared" si="414"/>
        <v>0.52500000000000002</v>
      </c>
      <c r="EH488" s="41">
        <f t="shared" si="414"/>
        <v>0.52500000000000002</v>
      </c>
      <c r="EI488" s="41">
        <f t="shared" si="414"/>
        <v>0.52500000000000002</v>
      </c>
      <c r="EJ488" s="41">
        <f t="shared" si="414"/>
        <v>0.52500000000000002</v>
      </c>
      <c r="EK488" s="41">
        <f t="shared" si="414"/>
        <v>0.52500000000000002</v>
      </c>
      <c r="EL488" s="41">
        <f t="shared" si="414"/>
        <v>0.52500000000000002</v>
      </c>
      <c r="EM488" s="41">
        <f t="shared" si="414"/>
        <v>0.52500000000000002</v>
      </c>
    </row>
    <row r="489" spans="1:143" x14ac:dyDescent="0.25">
      <c r="A489" s="34"/>
      <c r="B489" s="83" t="s">
        <v>13</v>
      </c>
      <c r="C489" s="83" t="s">
        <v>24</v>
      </c>
      <c r="D489" s="81">
        <f t="shared" si="381"/>
        <v>0.47499999999999998</v>
      </c>
      <c r="E489" s="81">
        <f t="shared" si="381"/>
        <v>0.47499999999999998</v>
      </c>
      <c r="F489" s="81">
        <f t="shared" si="381"/>
        <v>0.47499999999999998</v>
      </c>
      <c r="G489" s="81">
        <f t="shared" si="381"/>
        <v>0.47499999999999998</v>
      </c>
      <c r="H489" s="81">
        <f t="shared" si="381"/>
        <v>0.47499999999999998</v>
      </c>
      <c r="I489" s="81">
        <f t="shared" si="381"/>
        <v>0.47499999999999998</v>
      </c>
      <c r="J489" s="81">
        <f t="shared" si="381"/>
        <v>0.47499999999999998</v>
      </c>
      <c r="K489" s="81">
        <f t="shared" si="381"/>
        <v>0.47499999999999998</v>
      </c>
      <c r="L489" s="81">
        <f t="shared" si="381"/>
        <v>0.47499999999999998</v>
      </c>
      <c r="M489" s="81">
        <f t="shared" si="381"/>
        <v>0.47499999999999998</v>
      </c>
      <c r="N489" s="81">
        <f t="shared" si="381"/>
        <v>0.47499999999999998</v>
      </c>
      <c r="O489" s="81">
        <f t="shared" si="381"/>
        <v>0.47499999999999998</v>
      </c>
      <c r="P489" s="81">
        <f t="shared" si="381"/>
        <v>0.47499999999999998</v>
      </c>
      <c r="Q489" s="81">
        <f t="shared" si="381"/>
        <v>0.47499999999999998</v>
      </c>
      <c r="R489" s="81">
        <f t="shared" si="381"/>
        <v>0.47499999999999998</v>
      </c>
      <c r="S489" s="81">
        <f t="shared" si="381"/>
        <v>0.47499999999999998</v>
      </c>
      <c r="T489" s="81">
        <f t="shared" si="382"/>
        <v>0.47499999999999998</v>
      </c>
      <c r="U489" s="81">
        <f t="shared" si="382"/>
        <v>0.47499999999999998</v>
      </c>
      <c r="V489" s="81">
        <f t="shared" si="382"/>
        <v>0.47499999999999998</v>
      </c>
      <c r="W489" s="81">
        <f t="shared" si="382"/>
        <v>0.47499999999999998</v>
      </c>
      <c r="X489" s="81">
        <f t="shared" si="382"/>
        <v>0.47499999999999998</v>
      </c>
      <c r="Y489" s="81">
        <f t="shared" si="382"/>
        <v>0.47499999999999998</v>
      </c>
      <c r="Z489" s="81">
        <f t="shared" si="382"/>
        <v>0.47499999999999998</v>
      </c>
      <c r="AA489" s="81">
        <f t="shared" si="382"/>
        <v>0.47499999999999998</v>
      </c>
      <c r="AB489" s="81">
        <f t="shared" si="382"/>
        <v>0.47499999999999998</v>
      </c>
      <c r="AC489" s="81">
        <f t="shared" si="382"/>
        <v>0.47499999999999998</v>
      </c>
      <c r="AD489" s="81">
        <f t="shared" si="382"/>
        <v>0.47499999999999998</v>
      </c>
      <c r="AE489" s="81">
        <f t="shared" si="382"/>
        <v>0.47499999999999998</v>
      </c>
      <c r="AF489" s="81">
        <f t="shared" si="382"/>
        <v>0.47499999999999998</v>
      </c>
      <c r="AG489" s="81">
        <f t="shared" si="382"/>
        <v>0.47499999999999998</v>
      </c>
      <c r="AK489" s="34"/>
      <c r="AL489" s="7" t="s">
        <v>13</v>
      </c>
      <c r="AM489" s="7" t="s">
        <v>24</v>
      </c>
      <c r="AN489" s="41">
        <f t="shared" si="383"/>
        <v>0.61499999999999999</v>
      </c>
      <c r="AO489" s="41">
        <f t="shared" si="383"/>
        <v>0.61499999999999999</v>
      </c>
      <c r="AP489" s="41">
        <f t="shared" si="383"/>
        <v>0.61499999999999999</v>
      </c>
      <c r="AQ489" s="41">
        <f t="shared" si="383"/>
        <v>0.61499999999999999</v>
      </c>
      <c r="AR489" s="41">
        <f t="shared" si="383"/>
        <v>0.61499999999999999</v>
      </c>
      <c r="AS489" s="41">
        <f t="shared" si="383"/>
        <v>0.61499999999999999</v>
      </c>
      <c r="AT489" s="41">
        <f t="shared" si="383"/>
        <v>0.61499999999999999</v>
      </c>
      <c r="AU489" s="41">
        <f t="shared" si="383"/>
        <v>0.61499999999999999</v>
      </c>
      <c r="AV489" s="41">
        <f t="shared" si="383"/>
        <v>0.61499999999999999</v>
      </c>
      <c r="AW489" s="41">
        <f t="shared" si="383"/>
        <v>0.61499999999999999</v>
      </c>
      <c r="AX489" s="41">
        <f t="shared" si="383"/>
        <v>0.61499999999999999</v>
      </c>
      <c r="AY489" s="41">
        <f t="shared" si="383"/>
        <v>0.61499999999999999</v>
      </c>
      <c r="AZ489" s="41">
        <f t="shared" si="383"/>
        <v>0.61499999999999999</v>
      </c>
      <c r="BA489" s="41">
        <f t="shared" si="383"/>
        <v>0.61499999999999999</v>
      </c>
      <c r="BB489" s="41">
        <f t="shared" si="383"/>
        <v>0.61499999999999999</v>
      </c>
      <c r="BC489" s="41">
        <f t="shared" si="383"/>
        <v>0.61499999999999999</v>
      </c>
      <c r="BD489" s="41">
        <f t="shared" si="383"/>
        <v>0.61499999999999999</v>
      </c>
      <c r="BE489" s="41">
        <f t="shared" si="383"/>
        <v>0.61499999999999999</v>
      </c>
      <c r="BF489" s="41">
        <f t="shared" si="383"/>
        <v>0.61499999999999999</v>
      </c>
      <c r="BG489" s="41">
        <f t="shared" si="383"/>
        <v>0.61499999999999999</v>
      </c>
      <c r="BH489" s="41">
        <f t="shared" si="383"/>
        <v>0.61499999999999999</v>
      </c>
      <c r="BI489" s="41">
        <f t="shared" si="383"/>
        <v>0.61499999999999999</v>
      </c>
      <c r="BJ489" s="41">
        <f t="shared" si="383"/>
        <v>0.61499999999999999</v>
      </c>
      <c r="BK489" s="41">
        <f t="shared" si="383"/>
        <v>0.61499999999999999</v>
      </c>
      <c r="BL489" s="41">
        <f t="shared" si="383"/>
        <v>0.61499999999999999</v>
      </c>
      <c r="BM489" s="41">
        <f t="shared" si="383"/>
        <v>0.61499999999999999</v>
      </c>
      <c r="BN489" s="41">
        <f t="shared" si="383"/>
        <v>0.61499999999999999</v>
      </c>
      <c r="BO489" s="41">
        <f t="shared" si="383"/>
        <v>0.61499999999999999</v>
      </c>
      <c r="BP489" s="41">
        <f t="shared" si="383"/>
        <v>0.61499999999999999</v>
      </c>
      <c r="BQ489" s="41">
        <f t="shared" si="383"/>
        <v>0.61499999999999999</v>
      </c>
      <c r="BV489" s="34"/>
      <c r="BW489" s="7" t="s">
        <v>13</v>
      </c>
      <c r="BX489" s="7" t="s">
        <v>24</v>
      </c>
      <c r="BY489" s="41">
        <f t="shared" si="384"/>
        <v>0.76500000000000001</v>
      </c>
      <c r="BZ489" s="41">
        <f t="shared" si="385"/>
        <v>0.76500000000000001</v>
      </c>
      <c r="CA489" s="41">
        <f t="shared" si="386"/>
        <v>0.76500000000000001</v>
      </c>
      <c r="CB489" s="41">
        <f t="shared" si="387"/>
        <v>0.76500000000000001</v>
      </c>
      <c r="CC489" s="41">
        <f t="shared" si="388"/>
        <v>0.76500000000000001</v>
      </c>
      <c r="CD489" s="41">
        <f t="shared" si="389"/>
        <v>0.76500000000000001</v>
      </c>
      <c r="CE489" s="41">
        <f t="shared" si="390"/>
        <v>0.76500000000000001</v>
      </c>
      <c r="CF489" s="41">
        <f t="shared" si="391"/>
        <v>0.76500000000000001</v>
      </c>
      <c r="CG489" s="41">
        <f t="shared" si="392"/>
        <v>0.76500000000000001</v>
      </c>
      <c r="CH489" s="41">
        <f t="shared" si="393"/>
        <v>0.76500000000000001</v>
      </c>
      <c r="CI489" s="41">
        <f t="shared" si="394"/>
        <v>0.76500000000000001</v>
      </c>
      <c r="CJ489" s="41">
        <f t="shared" si="395"/>
        <v>0.76500000000000001</v>
      </c>
      <c r="CK489" s="41">
        <f t="shared" si="396"/>
        <v>0.76500000000000001</v>
      </c>
      <c r="CL489" s="41">
        <f t="shared" si="397"/>
        <v>0.76500000000000001</v>
      </c>
      <c r="CM489" s="41">
        <f t="shared" si="398"/>
        <v>0.76500000000000001</v>
      </c>
      <c r="CN489" s="41">
        <f t="shared" si="399"/>
        <v>0.76500000000000001</v>
      </c>
      <c r="CO489" s="41">
        <f t="shared" si="400"/>
        <v>0.76500000000000001</v>
      </c>
      <c r="CP489" s="41">
        <f t="shared" si="401"/>
        <v>0.76500000000000001</v>
      </c>
      <c r="CQ489" s="41">
        <f t="shared" si="402"/>
        <v>0.76500000000000001</v>
      </c>
      <c r="CR489" s="41">
        <f t="shared" si="403"/>
        <v>0.76500000000000001</v>
      </c>
      <c r="CS489" s="41">
        <f t="shared" si="404"/>
        <v>0.76500000000000001</v>
      </c>
      <c r="CT489" s="41">
        <f t="shared" si="405"/>
        <v>0.76500000000000001</v>
      </c>
      <c r="CU489" s="41">
        <f t="shared" si="406"/>
        <v>0.76500000000000001</v>
      </c>
      <c r="CV489" s="41">
        <f t="shared" si="407"/>
        <v>0.76500000000000001</v>
      </c>
      <c r="CW489" s="41">
        <f t="shared" si="408"/>
        <v>0.76500000000000001</v>
      </c>
      <c r="CX489" s="41">
        <f t="shared" si="409"/>
        <v>0.76500000000000001</v>
      </c>
      <c r="CY489" s="41">
        <f t="shared" si="410"/>
        <v>0.76500000000000001</v>
      </c>
      <c r="CZ489" s="41">
        <f t="shared" si="411"/>
        <v>0.76500000000000001</v>
      </c>
      <c r="DA489" s="41">
        <f t="shared" si="412"/>
        <v>0.76500000000000001</v>
      </c>
      <c r="DB489" s="41">
        <f t="shared" si="413"/>
        <v>0.76500000000000001</v>
      </c>
      <c r="DG489" s="34"/>
      <c r="DH489" s="7" t="s">
        <v>13</v>
      </c>
      <c r="DI489" s="7" t="s">
        <v>24</v>
      </c>
      <c r="DJ489" s="41">
        <f t="shared" si="414"/>
        <v>0.52500000000000002</v>
      </c>
      <c r="DK489" s="41">
        <f t="shared" si="414"/>
        <v>0.52500000000000002</v>
      </c>
      <c r="DL489" s="41">
        <f t="shared" si="414"/>
        <v>0.52500000000000002</v>
      </c>
      <c r="DM489" s="41">
        <f t="shared" si="414"/>
        <v>0.52500000000000002</v>
      </c>
      <c r="DN489" s="41">
        <f t="shared" si="414"/>
        <v>0.52500000000000002</v>
      </c>
      <c r="DO489" s="41">
        <f t="shared" si="414"/>
        <v>0.52500000000000002</v>
      </c>
      <c r="DP489" s="41">
        <f t="shared" si="414"/>
        <v>0.52500000000000002</v>
      </c>
      <c r="DQ489" s="41">
        <f t="shared" si="414"/>
        <v>0.52500000000000002</v>
      </c>
      <c r="DR489" s="41">
        <f t="shared" si="414"/>
        <v>0.52500000000000002</v>
      </c>
      <c r="DS489" s="41">
        <f t="shared" si="414"/>
        <v>0.52500000000000002</v>
      </c>
      <c r="DT489" s="41">
        <f t="shared" si="414"/>
        <v>0.52500000000000002</v>
      </c>
      <c r="DU489" s="41">
        <f t="shared" si="414"/>
        <v>0.52500000000000002</v>
      </c>
      <c r="DV489" s="41">
        <f t="shared" si="414"/>
        <v>0.52500000000000002</v>
      </c>
      <c r="DW489" s="41">
        <f t="shared" si="414"/>
        <v>0.52500000000000002</v>
      </c>
      <c r="DX489" s="41">
        <f t="shared" si="414"/>
        <v>0.52500000000000002</v>
      </c>
      <c r="DY489" s="41">
        <f t="shared" si="414"/>
        <v>0.52500000000000002</v>
      </c>
      <c r="DZ489" s="41">
        <f t="shared" si="414"/>
        <v>0.52500000000000002</v>
      </c>
      <c r="EA489" s="41">
        <f t="shared" si="414"/>
        <v>0.52500000000000002</v>
      </c>
      <c r="EB489" s="41">
        <f t="shared" si="414"/>
        <v>0.52500000000000002</v>
      </c>
      <c r="EC489" s="41">
        <f t="shared" si="414"/>
        <v>0.52500000000000002</v>
      </c>
      <c r="ED489" s="41">
        <f t="shared" si="414"/>
        <v>0.52500000000000002</v>
      </c>
      <c r="EE489" s="41">
        <f t="shared" si="414"/>
        <v>0.52500000000000002</v>
      </c>
      <c r="EF489" s="41">
        <f t="shared" si="414"/>
        <v>0.52500000000000002</v>
      </c>
      <c r="EG489" s="41">
        <f t="shared" si="414"/>
        <v>0.52500000000000002</v>
      </c>
      <c r="EH489" s="41">
        <f t="shared" si="414"/>
        <v>0.52500000000000002</v>
      </c>
      <c r="EI489" s="41">
        <f t="shared" si="414"/>
        <v>0.52500000000000002</v>
      </c>
      <c r="EJ489" s="41">
        <f t="shared" si="414"/>
        <v>0.52500000000000002</v>
      </c>
      <c r="EK489" s="41">
        <f t="shared" si="414"/>
        <v>0.52500000000000002</v>
      </c>
      <c r="EL489" s="41">
        <f t="shared" si="414"/>
        <v>0.52500000000000002</v>
      </c>
      <c r="EM489" s="41">
        <f t="shared" si="414"/>
        <v>0.52500000000000002</v>
      </c>
    </row>
    <row r="490" spans="1:143" x14ac:dyDescent="0.25">
      <c r="A490" s="34"/>
      <c r="B490" s="83" t="s">
        <v>13</v>
      </c>
      <c r="C490" s="83" t="s">
        <v>16</v>
      </c>
      <c r="D490" s="81">
        <f t="shared" si="381"/>
        <v>0.47499999999999998</v>
      </c>
      <c r="E490" s="81">
        <f t="shared" si="381"/>
        <v>0.47499999999999998</v>
      </c>
      <c r="F490" s="81">
        <f t="shared" si="381"/>
        <v>0.47499999999999998</v>
      </c>
      <c r="G490" s="81">
        <f t="shared" si="381"/>
        <v>0.47499999999999998</v>
      </c>
      <c r="H490" s="81">
        <f t="shared" si="381"/>
        <v>0.47499999999999998</v>
      </c>
      <c r="I490" s="81">
        <f t="shared" si="381"/>
        <v>0.47499999999999998</v>
      </c>
      <c r="J490" s="81">
        <f t="shared" si="381"/>
        <v>0.47499999999999998</v>
      </c>
      <c r="K490" s="81">
        <f t="shared" si="381"/>
        <v>0.47499999999999998</v>
      </c>
      <c r="L490" s="81">
        <f t="shared" si="381"/>
        <v>0.47499999999999998</v>
      </c>
      <c r="M490" s="81">
        <f t="shared" si="381"/>
        <v>0.47499999999999998</v>
      </c>
      <c r="N490" s="81">
        <f t="shared" si="381"/>
        <v>0.47499999999999998</v>
      </c>
      <c r="O490" s="81">
        <f t="shared" si="381"/>
        <v>0.47499999999999998</v>
      </c>
      <c r="P490" s="81">
        <f t="shared" si="381"/>
        <v>0.47499999999999998</v>
      </c>
      <c r="Q490" s="81">
        <f t="shared" si="381"/>
        <v>0.47499999999999998</v>
      </c>
      <c r="R490" s="81">
        <f t="shared" si="381"/>
        <v>0.47499999999999998</v>
      </c>
      <c r="S490" s="81">
        <f t="shared" si="381"/>
        <v>0.47499999999999998</v>
      </c>
      <c r="T490" s="81">
        <f t="shared" si="382"/>
        <v>0.47499999999999998</v>
      </c>
      <c r="U490" s="81">
        <f t="shared" si="382"/>
        <v>0.47499999999999998</v>
      </c>
      <c r="V490" s="81">
        <f t="shared" si="382"/>
        <v>0.47499999999999998</v>
      </c>
      <c r="W490" s="81">
        <f t="shared" si="382"/>
        <v>0.47499999999999998</v>
      </c>
      <c r="X490" s="81">
        <f t="shared" si="382"/>
        <v>0.47499999999999998</v>
      </c>
      <c r="Y490" s="81">
        <f t="shared" si="382"/>
        <v>0.47499999999999998</v>
      </c>
      <c r="Z490" s="81">
        <f t="shared" si="382"/>
        <v>0.47499999999999998</v>
      </c>
      <c r="AA490" s="81">
        <f t="shared" si="382"/>
        <v>0.47499999999999998</v>
      </c>
      <c r="AB490" s="81">
        <f t="shared" si="382"/>
        <v>0.47499999999999998</v>
      </c>
      <c r="AC490" s="81">
        <f t="shared" si="382"/>
        <v>0.47499999999999998</v>
      </c>
      <c r="AD490" s="81">
        <f t="shared" si="382"/>
        <v>0.47499999999999998</v>
      </c>
      <c r="AE490" s="81">
        <f t="shared" si="382"/>
        <v>0.47499999999999998</v>
      </c>
      <c r="AF490" s="81">
        <f t="shared" si="382"/>
        <v>0.47499999999999998</v>
      </c>
      <c r="AG490" s="81">
        <f t="shared" si="382"/>
        <v>0.47499999999999998</v>
      </c>
      <c r="AK490" s="34"/>
      <c r="AL490" s="7" t="s">
        <v>13</v>
      </c>
      <c r="AM490" s="7" t="s">
        <v>16</v>
      </c>
      <c r="AN490" s="41">
        <f t="shared" si="383"/>
        <v>0.61499999999999999</v>
      </c>
      <c r="AO490" s="41">
        <f t="shared" si="383"/>
        <v>0.61499999999999999</v>
      </c>
      <c r="AP490" s="41">
        <f t="shared" si="383"/>
        <v>0.61499999999999999</v>
      </c>
      <c r="AQ490" s="41">
        <f t="shared" si="383"/>
        <v>0.61499999999999999</v>
      </c>
      <c r="AR490" s="41">
        <f t="shared" si="383"/>
        <v>0.61499999999999999</v>
      </c>
      <c r="AS490" s="41">
        <f t="shared" si="383"/>
        <v>0.61499999999999999</v>
      </c>
      <c r="AT490" s="41">
        <f t="shared" si="383"/>
        <v>0.61499999999999999</v>
      </c>
      <c r="AU490" s="41">
        <f t="shared" si="383"/>
        <v>0.61499999999999999</v>
      </c>
      <c r="AV490" s="41">
        <f t="shared" si="383"/>
        <v>0.61499999999999999</v>
      </c>
      <c r="AW490" s="41">
        <f t="shared" si="383"/>
        <v>0.61499999999999999</v>
      </c>
      <c r="AX490" s="41">
        <f t="shared" si="383"/>
        <v>0.61499999999999999</v>
      </c>
      <c r="AY490" s="41">
        <f t="shared" si="383"/>
        <v>0.61499999999999999</v>
      </c>
      <c r="AZ490" s="41">
        <f t="shared" si="383"/>
        <v>0.61499999999999999</v>
      </c>
      <c r="BA490" s="41">
        <f t="shared" si="383"/>
        <v>0.61499999999999999</v>
      </c>
      <c r="BB490" s="41">
        <f t="shared" si="383"/>
        <v>0.61499999999999999</v>
      </c>
      <c r="BC490" s="41">
        <f t="shared" si="383"/>
        <v>0.61499999999999999</v>
      </c>
      <c r="BD490" s="41">
        <f t="shared" si="383"/>
        <v>0.61499999999999999</v>
      </c>
      <c r="BE490" s="41">
        <f t="shared" si="383"/>
        <v>0.61499999999999999</v>
      </c>
      <c r="BF490" s="41">
        <f t="shared" si="383"/>
        <v>0.61499999999999999</v>
      </c>
      <c r="BG490" s="41">
        <f t="shared" si="383"/>
        <v>0.61499999999999999</v>
      </c>
      <c r="BH490" s="41">
        <f t="shared" si="383"/>
        <v>0.61499999999999999</v>
      </c>
      <c r="BI490" s="41">
        <f t="shared" si="383"/>
        <v>0.61499999999999999</v>
      </c>
      <c r="BJ490" s="41">
        <f t="shared" si="383"/>
        <v>0.61499999999999999</v>
      </c>
      <c r="BK490" s="41">
        <f t="shared" si="383"/>
        <v>0.61499999999999999</v>
      </c>
      <c r="BL490" s="41">
        <f t="shared" si="383"/>
        <v>0.61499999999999999</v>
      </c>
      <c r="BM490" s="41">
        <f t="shared" si="383"/>
        <v>0.61499999999999999</v>
      </c>
      <c r="BN490" s="41">
        <f t="shared" si="383"/>
        <v>0.61499999999999999</v>
      </c>
      <c r="BO490" s="41">
        <f t="shared" si="383"/>
        <v>0.61499999999999999</v>
      </c>
      <c r="BP490" s="41">
        <f t="shared" si="383"/>
        <v>0.61499999999999999</v>
      </c>
      <c r="BQ490" s="41">
        <f t="shared" si="383"/>
        <v>0.61499999999999999</v>
      </c>
      <c r="BV490" s="34"/>
      <c r="BW490" s="7" t="s">
        <v>13</v>
      </c>
      <c r="BX490" s="7" t="s">
        <v>16</v>
      </c>
      <c r="BY490" s="41">
        <f t="shared" si="384"/>
        <v>0.76500000000000001</v>
      </c>
      <c r="BZ490" s="41">
        <f t="shared" si="385"/>
        <v>0.76500000000000001</v>
      </c>
      <c r="CA490" s="41">
        <f t="shared" si="386"/>
        <v>0.76500000000000001</v>
      </c>
      <c r="CB490" s="41">
        <f t="shared" si="387"/>
        <v>0.76500000000000001</v>
      </c>
      <c r="CC490" s="41">
        <f t="shared" si="388"/>
        <v>0.76500000000000001</v>
      </c>
      <c r="CD490" s="41">
        <f t="shared" si="389"/>
        <v>0.76500000000000001</v>
      </c>
      <c r="CE490" s="41">
        <f t="shared" si="390"/>
        <v>0.76500000000000001</v>
      </c>
      <c r="CF490" s="41">
        <f t="shared" si="391"/>
        <v>0.76500000000000001</v>
      </c>
      <c r="CG490" s="41">
        <f t="shared" si="392"/>
        <v>0.76500000000000001</v>
      </c>
      <c r="CH490" s="41">
        <f t="shared" si="393"/>
        <v>0.76500000000000001</v>
      </c>
      <c r="CI490" s="41">
        <f t="shared" si="394"/>
        <v>0.76500000000000001</v>
      </c>
      <c r="CJ490" s="41">
        <f t="shared" si="395"/>
        <v>0.76500000000000001</v>
      </c>
      <c r="CK490" s="41">
        <f t="shared" si="396"/>
        <v>0.76500000000000001</v>
      </c>
      <c r="CL490" s="41">
        <f t="shared" si="397"/>
        <v>0.76500000000000001</v>
      </c>
      <c r="CM490" s="41">
        <f t="shared" si="398"/>
        <v>0.76500000000000001</v>
      </c>
      <c r="CN490" s="41">
        <f t="shared" si="399"/>
        <v>0.76500000000000001</v>
      </c>
      <c r="CO490" s="41">
        <f t="shared" si="400"/>
        <v>0.76500000000000001</v>
      </c>
      <c r="CP490" s="41">
        <f t="shared" si="401"/>
        <v>0.76500000000000001</v>
      </c>
      <c r="CQ490" s="41">
        <f t="shared" si="402"/>
        <v>0.76500000000000001</v>
      </c>
      <c r="CR490" s="41">
        <f t="shared" si="403"/>
        <v>0.76500000000000001</v>
      </c>
      <c r="CS490" s="41">
        <f t="shared" si="404"/>
        <v>0.76500000000000001</v>
      </c>
      <c r="CT490" s="41">
        <f t="shared" si="405"/>
        <v>0.76500000000000001</v>
      </c>
      <c r="CU490" s="41">
        <f t="shared" si="406"/>
        <v>0.76500000000000001</v>
      </c>
      <c r="CV490" s="41">
        <f t="shared" si="407"/>
        <v>0.76500000000000001</v>
      </c>
      <c r="CW490" s="41">
        <f t="shared" si="408"/>
        <v>0.76500000000000001</v>
      </c>
      <c r="CX490" s="41">
        <f t="shared" si="409"/>
        <v>0.76500000000000001</v>
      </c>
      <c r="CY490" s="41">
        <f t="shared" si="410"/>
        <v>0.76500000000000001</v>
      </c>
      <c r="CZ490" s="41">
        <f t="shared" si="411"/>
        <v>0.76500000000000001</v>
      </c>
      <c r="DA490" s="41">
        <f t="shared" si="412"/>
        <v>0.76500000000000001</v>
      </c>
      <c r="DB490" s="41">
        <f t="shared" si="413"/>
        <v>0.76500000000000001</v>
      </c>
      <c r="DG490" s="34"/>
      <c r="DH490" s="7" t="s">
        <v>13</v>
      </c>
      <c r="DI490" s="7" t="s">
        <v>16</v>
      </c>
      <c r="DJ490" s="41">
        <f t="shared" si="414"/>
        <v>0.52500000000000002</v>
      </c>
      <c r="DK490" s="41">
        <f t="shared" si="414"/>
        <v>0.52500000000000002</v>
      </c>
      <c r="DL490" s="41">
        <f t="shared" si="414"/>
        <v>0.52500000000000002</v>
      </c>
      <c r="DM490" s="41">
        <f t="shared" si="414"/>
        <v>0.52500000000000002</v>
      </c>
      <c r="DN490" s="41">
        <f t="shared" si="414"/>
        <v>0.52500000000000002</v>
      </c>
      <c r="DO490" s="41">
        <f t="shared" si="414"/>
        <v>0.52500000000000002</v>
      </c>
      <c r="DP490" s="41">
        <f t="shared" si="414"/>
        <v>0.52500000000000002</v>
      </c>
      <c r="DQ490" s="41">
        <f t="shared" si="414"/>
        <v>0.52500000000000002</v>
      </c>
      <c r="DR490" s="41">
        <f t="shared" si="414"/>
        <v>0.52500000000000002</v>
      </c>
      <c r="DS490" s="41">
        <f t="shared" si="414"/>
        <v>0.52500000000000002</v>
      </c>
      <c r="DT490" s="41">
        <f t="shared" si="414"/>
        <v>0.52500000000000002</v>
      </c>
      <c r="DU490" s="41">
        <f t="shared" si="414"/>
        <v>0.52500000000000002</v>
      </c>
      <c r="DV490" s="41">
        <f t="shared" si="414"/>
        <v>0.52500000000000002</v>
      </c>
      <c r="DW490" s="41">
        <f t="shared" si="414"/>
        <v>0.52500000000000002</v>
      </c>
      <c r="DX490" s="41">
        <f t="shared" si="414"/>
        <v>0.52500000000000002</v>
      </c>
      <c r="DY490" s="41">
        <f t="shared" si="414"/>
        <v>0.52500000000000002</v>
      </c>
      <c r="DZ490" s="41">
        <f t="shared" si="414"/>
        <v>0.52500000000000002</v>
      </c>
      <c r="EA490" s="41">
        <f t="shared" si="414"/>
        <v>0.52500000000000002</v>
      </c>
      <c r="EB490" s="41">
        <f t="shared" si="414"/>
        <v>0.52500000000000002</v>
      </c>
      <c r="EC490" s="41">
        <f t="shared" si="414"/>
        <v>0.52500000000000002</v>
      </c>
      <c r="ED490" s="41">
        <f t="shared" si="414"/>
        <v>0.52500000000000002</v>
      </c>
      <c r="EE490" s="41">
        <f t="shared" si="414"/>
        <v>0.52500000000000002</v>
      </c>
      <c r="EF490" s="41">
        <f t="shared" si="414"/>
        <v>0.52500000000000002</v>
      </c>
      <c r="EG490" s="41">
        <f t="shared" si="414"/>
        <v>0.52500000000000002</v>
      </c>
      <c r="EH490" s="41">
        <f t="shared" si="414"/>
        <v>0.52500000000000002</v>
      </c>
      <c r="EI490" s="41">
        <f t="shared" si="414"/>
        <v>0.52500000000000002</v>
      </c>
      <c r="EJ490" s="41">
        <f t="shared" si="414"/>
        <v>0.52500000000000002</v>
      </c>
      <c r="EK490" s="41">
        <f t="shared" si="414"/>
        <v>0.52500000000000002</v>
      </c>
      <c r="EL490" s="41">
        <f t="shared" si="414"/>
        <v>0.52500000000000002</v>
      </c>
      <c r="EM490" s="41">
        <f t="shared" si="414"/>
        <v>0.52500000000000002</v>
      </c>
    </row>
    <row r="491" spans="1:143" x14ac:dyDescent="0.25">
      <c r="A491" s="34"/>
      <c r="B491" s="83" t="s">
        <v>13</v>
      </c>
      <c r="C491" s="83" t="s">
        <v>19</v>
      </c>
      <c r="D491" s="81">
        <f>D$172*1.04</f>
        <v>0.52</v>
      </c>
      <c r="E491" s="81">
        <f>E$172*1.04</f>
        <v>0.52</v>
      </c>
      <c r="F491" s="81">
        <f t="shared" ref="F491:AG491" si="415">F$172*1.04</f>
        <v>0.52</v>
      </c>
      <c r="G491" s="81">
        <f t="shared" si="415"/>
        <v>0.52</v>
      </c>
      <c r="H491" s="81">
        <f t="shared" si="415"/>
        <v>0.52</v>
      </c>
      <c r="I491" s="81">
        <f t="shared" si="415"/>
        <v>0.52</v>
      </c>
      <c r="J491" s="81">
        <f t="shared" si="415"/>
        <v>0.52</v>
      </c>
      <c r="K491" s="81">
        <f t="shared" si="415"/>
        <v>0.52</v>
      </c>
      <c r="L491" s="81">
        <f t="shared" si="415"/>
        <v>0.52</v>
      </c>
      <c r="M491" s="81">
        <f t="shared" si="415"/>
        <v>0.52</v>
      </c>
      <c r="N491" s="81">
        <f t="shared" si="415"/>
        <v>0.52</v>
      </c>
      <c r="O491" s="81">
        <f t="shared" si="415"/>
        <v>0.52</v>
      </c>
      <c r="P491" s="81">
        <f t="shared" si="415"/>
        <v>0.52</v>
      </c>
      <c r="Q491" s="81">
        <f t="shared" si="415"/>
        <v>0.52</v>
      </c>
      <c r="R491" s="81">
        <f t="shared" si="415"/>
        <v>0.52</v>
      </c>
      <c r="S491" s="81">
        <f t="shared" si="415"/>
        <v>0.52</v>
      </c>
      <c r="T491" s="81">
        <f t="shared" si="415"/>
        <v>0.52</v>
      </c>
      <c r="U491" s="81">
        <f t="shared" si="415"/>
        <v>0.52</v>
      </c>
      <c r="V491" s="81">
        <f t="shared" si="415"/>
        <v>0.52</v>
      </c>
      <c r="W491" s="81">
        <f t="shared" si="415"/>
        <v>0.52</v>
      </c>
      <c r="X491" s="81">
        <f t="shared" si="415"/>
        <v>0.52</v>
      </c>
      <c r="Y491" s="81">
        <f t="shared" si="415"/>
        <v>0.52</v>
      </c>
      <c r="Z491" s="81">
        <f t="shared" si="415"/>
        <v>0.52</v>
      </c>
      <c r="AA491" s="81">
        <f t="shared" si="415"/>
        <v>0.52</v>
      </c>
      <c r="AB491" s="81">
        <f t="shared" si="415"/>
        <v>0.52</v>
      </c>
      <c r="AC491" s="81">
        <f t="shared" si="415"/>
        <v>0.52</v>
      </c>
      <c r="AD491" s="81">
        <f t="shared" si="415"/>
        <v>0.52</v>
      </c>
      <c r="AE491" s="81">
        <f t="shared" si="415"/>
        <v>0.52</v>
      </c>
      <c r="AF491" s="81">
        <f t="shared" si="415"/>
        <v>0.52</v>
      </c>
      <c r="AG491" s="81">
        <f t="shared" si="415"/>
        <v>0.52</v>
      </c>
      <c r="AK491" s="34"/>
      <c r="AL491" s="7" t="s">
        <v>13</v>
      </c>
      <c r="AM491" s="7" t="s">
        <v>19</v>
      </c>
      <c r="AN491" s="41">
        <f t="shared" si="383"/>
        <v>0.73499999999999999</v>
      </c>
      <c r="AO491" s="41">
        <f t="shared" si="383"/>
        <v>0.73499999999999999</v>
      </c>
      <c r="AP491" s="41">
        <f t="shared" si="383"/>
        <v>0.73499999999999999</v>
      </c>
      <c r="AQ491" s="41">
        <f t="shared" si="383"/>
        <v>0.73499999999999999</v>
      </c>
      <c r="AR491" s="41">
        <f t="shared" si="383"/>
        <v>0.73499999999999999</v>
      </c>
      <c r="AS491" s="41">
        <f t="shared" si="383"/>
        <v>0.73499999999999999</v>
      </c>
      <c r="AT491" s="41">
        <f t="shared" si="383"/>
        <v>0.73499999999999999</v>
      </c>
      <c r="AU491" s="41">
        <f t="shared" si="383"/>
        <v>0.73499999999999999</v>
      </c>
      <c r="AV491" s="41">
        <f t="shared" si="383"/>
        <v>0.73499999999999999</v>
      </c>
      <c r="AW491" s="41">
        <f t="shared" si="383"/>
        <v>0.73499999999999999</v>
      </c>
      <c r="AX491" s="41">
        <f t="shared" si="383"/>
        <v>0.73499999999999999</v>
      </c>
      <c r="AY491" s="41">
        <f t="shared" si="383"/>
        <v>0.73499999999999999</v>
      </c>
      <c r="AZ491" s="41">
        <f t="shared" si="383"/>
        <v>0.73499999999999999</v>
      </c>
      <c r="BA491" s="41">
        <f t="shared" si="383"/>
        <v>0.73499999999999999</v>
      </c>
      <c r="BB491" s="41">
        <f t="shared" si="383"/>
        <v>0.73499999999999999</v>
      </c>
      <c r="BC491" s="41">
        <f t="shared" si="383"/>
        <v>0.73499999999999999</v>
      </c>
      <c r="BD491" s="41">
        <f t="shared" si="383"/>
        <v>0.73499999999999999</v>
      </c>
      <c r="BE491" s="41">
        <f t="shared" si="383"/>
        <v>0.73499999999999999</v>
      </c>
      <c r="BF491" s="41">
        <f t="shared" si="383"/>
        <v>0.73499999999999999</v>
      </c>
      <c r="BG491" s="41">
        <f t="shared" si="383"/>
        <v>0.73499999999999999</v>
      </c>
      <c r="BH491" s="41">
        <f t="shared" si="383"/>
        <v>0.73499999999999999</v>
      </c>
      <c r="BI491" s="41">
        <f t="shared" si="383"/>
        <v>0.73499999999999999</v>
      </c>
      <c r="BJ491" s="41">
        <f t="shared" si="383"/>
        <v>0.73499999999999999</v>
      </c>
      <c r="BK491" s="41">
        <f t="shared" si="383"/>
        <v>0.73499999999999999</v>
      </c>
      <c r="BL491" s="41">
        <f t="shared" si="383"/>
        <v>0.73499999999999999</v>
      </c>
      <c r="BM491" s="41">
        <f t="shared" si="383"/>
        <v>0.73499999999999999</v>
      </c>
      <c r="BN491" s="41">
        <f t="shared" si="383"/>
        <v>0.73499999999999999</v>
      </c>
      <c r="BO491" s="41">
        <f t="shared" si="383"/>
        <v>0.73499999999999999</v>
      </c>
      <c r="BP491" s="41">
        <f t="shared" si="383"/>
        <v>0.73499999999999999</v>
      </c>
      <c r="BQ491" s="41">
        <f t="shared" si="383"/>
        <v>0.73499999999999999</v>
      </c>
      <c r="BV491" s="34"/>
      <c r="BW491" s="7" t="s">
        <v>13</v>
      </c>
      <c r="BX491" s="7" t="s">
        <v>19</v>
      </c>
      <c r="BY491" s="41">
        <f t="shared" si="384"/>
        <v>0.76500000000000001</v>
      </c>
      <c r="BZ491" s="41">
        <f t="shared" si="385"/>
        <v>0.76500000000000001</v>
      </c>
      <c r="CA491" s="41">
        <f t="shared" si="386"/>
        <v>0.76500000000000001</v>
      </c>
      <c r="CB491" s="41">
        <f t="shared" si="387"/>
        <v>0.76500000000000001</v>
      </c>
      <c r="CC491" s="41">
        <f t="shared" si="388"/>
        <v>0.76500000000000001</v>
      </c>
      <c r="CD491" s="41">
        <f t="shared" si="389"/>
        <v>0.76500000000000001</v>
      </c>
      <c r="CE491" s="41">
        <f t="shared" si="390"/>
        <v>0.76500000000000001</v>
      </c>
      <c r="CF491" s="41">
        <f t="shared" si="391"/>
        <v>0.76500000000000001</v>
      </c>
      <c r="CG491" s="41">
        <f t="shared" si="392"/>
        <v>0.76500000000000001</v>
      </c>
      <c r="CH491" s="41">
        <f t="shared" si="393"/>
        <v>0.76500000000000001</v>
      </c>
      <c r="CI491" s="41">
        <f t="shared" si="394"/>
        <v>0.76500000000000001</v>
      </c>
      <c r="CJ491" s="41">
        <f t="shared" si="395"/>
        <v>0.76500000000000001</v>
      </c>
      <c r="CK491" s="41">
        <f t="shared" si="396"/>
        <v>0.76500000000000001</v>
      </c>
      <c r="CL491" s="41">
        <f t="shared" si="397"/>
        <v>0.76500000000000001</v>
      </c>
      <c r="CM491" s="41">
        <f t="shared" si="398"/>
        <v>0.76500000000000001</v>
      </c>
      <c r="CN491" s="41">
        <f t="shared" si="399"/>
        <v>0.76500000000000001</v>
      </c>
      <c r="CO491" s="41">
        <f t="shared" si="400"/>
        <v>0.76500000000000001</v>
      </c>
      <c r="CP491" s="41">
        <f t="shared" si="401"/>
        <v>0.76500000000000001</v>
      </c>
      <c r="CQ491" s="41">
        <f t="shared" si="402"/>
        <v>0.76500000000000001</v>
      </c>
      <c r="CR491" s="41">
        <f t="shared" si="403"/>
        <v>0.76500000000000001</v>
      </c>
      <c r="CS491" s="41">
        <f t="shared" si="404"/>
        <v>0.76500000000000001</v>
      </c>
      <c r="CT491" s="41">
        <f t="shared" si="405"/>
        <v>0.76500000000000001</v>
      </c>
      <c r="CU491" s="41">
        <f t="shared" si="406"/>
        <v>0.76500000000000001</v>
      </c>
      <c r="CV491" s="41">
        <f t="shared" si="407"/>
        <v>0.76500000000000001</v>
      </c>
      <c r="CW491" s="41">
        <f t="shared" si="408"/>
        <v>0.76500000000000001</v>
      </c>
      <c r="CX491" s="41">
        <f t="shared" si="409"/>
        <v>0.76500000000000001</v>
      </c>
      <c r="CY491" s="41">
        <f t="shared" si="410"/>
        <v>0.76500000000000001</v>
      </c>
      <c r="CZ491" s="41">
        <f t="shared" si="411"/>
        <v>0.76500000000000001</v>
      </c>
      <c r="DA491" s="41">
        <f t="shared" si="412"/>
        <v>0.76500000000000001</v>
      </c>
      <c r="DB491" s="41">
        <f t="shared" si="413"/>
        <v>0.76500000000000001</v>
      </c>
      <c r="DG491" s="34"/>
      <c r="DH491" s="7" t="s">
        <v>13</v>
      </c>
      <c r="DI491" s="7" t="s">
        <v>19</v>
      </c>
      <c r="DJ491" s="41">
        <f t="shared" si="414"/>
        <v>0.52500000000000002</v>
      </c>
      <c r="DK491" s="41">
        <f t="shared" si="414"/>
        <v>0.52500000000000002</v>
      </c>
      <c r="DL491" s="41">
        <f t="shared" si="414"/>
        <v>0.52500000000000002</v>
      </c>
      <c r="DM491" s="41">
        <f t="shared" si="414"/>
        <v>0.52500000000000002</v>
      </c>
      <c r="DN491" s="41">
        <f t="shared" si="414"/>
        <v>0.52500000000000002</v>
      </c>
      <c r="DO491" s="41">
        <f t="shared" si="414"/>
        <v>0.52500000000000002</v>
      </c>
      <c r="DP491" s="41">
        <f t="shared" si="414"/>
        <v>0.52500000000000002</v>
      </c>
      <c r="DQ491" s="41">
        <f t="shared" si="414"/>
        <v>0.52500000000000002</v>
      </c>
      <c r="DR491" s="41">
        <f t="shared" si="414"/>
        <v>0.52500000000000002</v>
      </c>
      <c r="DS491" s="41">
        <f t="shared" si="414"/>
        <v>0.52500000000000002</v>
      </c>
      <c r="DT491" s="41">
        <f t="shared" si="414"/>
        <v>0.52500000000000002</v>
      </c>
      <c r="DU491" s="41">
        <f t="shared" si="414"/>
        <v>0.52500000000000002</v>
      </c>
      <c r="DV491" s="41">
        <f t="shared" si="414"/>
        <v>0.52500000000000002</v>
      </c>
      <c r="DW491" s="41">
        <f t="shared" si="414"/>
        <v>0.52500000000000002</v>
      </c>
      <c r="DX491" s="41">
        <f t="shared" si="414"/>
        <v>0.52500000000000002</v>
      </c>
      <c r="DY491" s="41">
        <f t="shared" si="414"/>
        <v>0.52500000000000002</v>
      </c>
      <c r="DZ491" s="41">
        <f t="shared" si="414"/>
        <v>0.52500000000000002</v>
      </c>
      <c r="EA491" s="41">
        <f t="shared" si="414"/>
        <v>0.52500000000000002</v>
      </c>
      <c r="EB491" s="41">
        <f t="shared" si="414"/>
        <v>0.52500000000000002</v>
      </c>
      <c r="EC491" s="41">
        <f t="shared" si="414"/>
        <v>0.52500000000000002</v>
      </c>
      <c r="ED491" s="41">
        <f t="shared" si="414"/>
        <v>0.52500000000000002</v>
      </c>
      <c r="EE491" s="41">
        <f t="shared" si="414"/>
        <v>0.52500000000000002</v>
      </c>
      <c r="EF491" s="41">
        <f t="shared" si="414"/>
        <v>0.52500000000000002</v>
      </c>
      <c r="EG491" s="41">
        <f t="shared" si="414"/>
        <v>0.52500000000000002</v>
      </c>
      <c r="EH491" s="41">
        <f t="shared" si="414"/>
        <v>0.52500000000000002</v>
      </c>
      <c r="EI491" s="41">
        <f t="shared" si="414"/>
        <v>0.52500000000000002</v>
      </c>
      <c r="EJ491" s="41">
        <f t="shared" si="414"/>
        <v>0.52500000000000002</v>
      </c>
      <c r="EK491" s="41">
        <f t="shared" si="414"/>
        <v>0.52500000000000002</v>
      </c>
      <c r="EL491" s="41">
        <f t="shared" si="414"/>
        <v>0.52500000000000002</v>
      </c>
      <c r="EM491" s="41">
        <f t="shared" si="414"/>
        <v>0.52500000000000002</v>
      </c>
    </row>
    <row r="492" spans="1:143" x14ac:dyDescent="0.25">
      <c r="A492" s="34"/>
      <c r="B492" s="83" t="s">
        <v>13</v>
      </c>
      <c r="C492" s="83" t="s">
        <v>31</v>
      </c>
      <c r="D492" s="81">
        <f>D$172*1</f>
        <v>0.5</v>
      </c>
      <c r="E492" s="81">
        <f>E$172*1</f>
        <v>0.5</v>
      </c>
      <c r="F492" s="81">
        <f t="shared" ref="F492:AG493" si="416">F$172*1</f>
        <v>0.5</v>
      </c>
      <c r="G492" s="81">
        <f t="shared" si="416"/>
        <v>0.5</v>
      </c>
      <c r="H492" s="81">
        <f t="shared" si="416"/>
        <v>0.5</v>
      </c>
      <c r="I492" s="81">
        <f t="shared" si="416"/>
        <v>0.5</v>
      </c>
      <c r="J492" s="81">
        <f t="shared" si="416"/>
        <v>0.5</v>
      </c>
      <c r="K492" s="81">
        <f t="shared" si="416"/>
        <v>0.5</v>
      </c>
      <c r="L492" s="81">
        <f t="shared" si="416"/>
        <v>0.5</v>
      </c>
      <c r="M492" s="81">
        <f t="shared" si="416"/>
        <v>0.5</v>
      </c>
      <c r="N492" s="81">
        <f t="shared" si="416"/>
        <v>0.5</v>
      </c>
      <c r="O492" s="81">
        <f t="shared" si="416"/>
        <v>0.5</v>
      </c>
      <c r="P492" s="81">
        <f t="shared" si="416"/>
        <v>0.5</v>
      </c>
      <c r="Q492" s="81">
        <f t="shared" si="416"/>
        <v>0.5</v>
      </c>
      <c r="R492" s="81">
        <f t="shared" si="416"/>
        <v>0.5</v>
      </c>
      <c r="S492" s="81">
        <f t="shared" si="416"/>
        <v>0.5</v>
      </c>
      <c r="T492" s="81">
        <f t="shared" si="416"/>
        <v>0.5</v>
      </c>
      <c r="U492" s="81">
        <f t="shared" si="416"/>
        <v>0.5</v>
      </c>
      <c r="V492" s="81">
        <f t="shared" si="416"/>
        <v>0.5</v>
      </c>
      <c r="W492" s="81">
        <f t="shared" si="416"/>
        <v>0.5</v>
      </c>
      <c r="X492" s="81">
        <f t="shared" si="416"/>
        <v>0.5</v>
      </c>
      <c r="Y492" s="81">
        <f t="shared" si="416"/>
        <v>0.5</v>
      </c>
      <c r="Z492" s="81">
        <f t="shared" si="416"/>
        <v>0.5</v>
      </c>
      <c r="AA492" s="81">
        <f t="shared" si="416"/>
        <v>0.5</v>
      </c>
      <c r="AB492" s="81">
        <f t="shared" si="416"/>
        <v>0.5</v>
      </c>
      <c r="AC492" s="81">
        <f t="shared" si="416"/>
        <v>0.5</v>
      </c>
      <c r="AD492" s="81">
        <f t="shared" si="416"/>
        <v>0.5</v>
      </c>
      <c r="AE492" s="81">
        <f t="shared" si="416"/>
        <v>0.5</v>
      </c>
      <c r="AF492" s="81">
        <f t="shared" si="416"/>
        <v>0.5</v>
      </c>
      <c r="AG492" s="81">
        <f t="shared" si="416"/>
        <v>0.5</v>
      </c>
      <c r="AK492" s="34"/>
      <c r="AL492" s="7" t="s">
        <v>13</v>
      </c>
      <c r="AM492" s="7" t="s">
        <v>31</v>
      </c>
      <c r="AN492" s="41">
        <f t="shared" si="383"/>
        <v>0.5</v>
      </c>
      <c r="AO492" s="41">
        <f t="shared" si="383"/>
        <v>0.5</v>
      </c>
      <c r="AP492" s="41">
        <f t="shared" si="383"/>
        <v>0.5</v>
      </c>
      <c r="AQ492" s="41">
        <f t="shared" si="383"/>
        <v>0.5</v>
      </c>
      <c r="AR492" s="41">
        <f t="shared" si="383"/>
        <v>0.5</v>
      </c>
      <c r="AS492" s="41">
        <f t="shared" si="383"/>
        <v>0.5</v>
      </c>
      <c r="AT492" s="41">
        <f t="shared" si="383"/>
        <v>0.5</v>
      </c>
      <c r="AU492" s="41">
        <f t="shared" si="383"/>
        <v>0.5</v>
      </c>
      <c r="AV492" s="41">
        <f t="shared" si="383"/>
        <v>0.5</v>
      </c>
      <c r="AW492" s="41">
        <f t="shared" si="383"/>
        <v>0.5</v>
      </c>
      <c r="AX492" s="41">
        <f t="shared" si="383"/>
        <v>0.5</v>
      </c>
      <c r="AY492" s="41">
        <f t="shared" si="383"/>
        <v>0.5</v>
      </c>
      <c r="AZ492" s="41">
        <f t="shared" si="383"/>
        <v>0.5</v>
      </c>
      <c r="BA492" s="41">
        <f t="shared" si="383"/>
        <v>0.5</v>
      </c>
      <c r="BB492" s="41">
        <f t="shared" si="383"/>
        <v>0.5</v>
      </c>
      <c r="BC492" s="41">
        <f t="shared" si="383"/>
        <v>0.5</v>
      </c>
      <c r="BD492" s="41">
        <f t="shared" si="383"/>
        <v>0.5</v>
      </c>
      <c r="BE492" s="41">
        <f t="shared" si="383"/>
        <v>0.5</v>
      </c>
      <c r="BF492" s="41">
        <f t="shared" si="383"/>
        <v>0.5</v>
      </c>
      <c r="BG492" s="41">
        <f t="shared" si="383"/>
        <v>0.5</v>
      </c>
      <c r="BH492" s="41">
        <f t="shared" si="383"/>
        <v>0.5</v>
      </c>
      <c r="BI492" s="41">
        <f t="shared" si="383"/>
        <v>0.5</v>
      </c>
      <c r="BJ492" s="41">
        <f t="shared" si="383"/>
        <v>0.5</v>
      </c>
      <c r="BK492" s="41">
        <f t="shared" si="383"/>
        <v>0.5</v>
      </c>
      <c r="BL492" s="41">
        <f t="shared" si="383"/>
        <v>0.5</v>
      </c>
      <c r="BM492" s="41">
        <f t="shared" si="383"/>
        <v>0.5</v>
      </c>
      <c r="BN492" s="41">
        <f t="shared" si="383"/>
        <v>0.5</v>
      </c>
      <c r="BO492" s="41">
        <f t="shared" si="383"/>
        <v>0.5</v>
      </c>
      <c r="BP492" s="41">
        <f t="shared" si="383"/>
        <v>0.5</v>
      </c>
      <c r="BQ492" s="41">
        <f t="shared" si="383"/>
        <v>0.5</v>
      </c>
      <c r="BV492" s="34"/>
      <c r="BW492" s="7" t="s">
        <v>13</v>
      </c>
      <c r="BX492" s="7" t="s">
        <v>31</v>
      </c>
      <c r="BY492" s="41">
        <f t="shared" si="384"/>
        <v>0.5</v>
      </c>
      <c r="BZ492" s="41">
        <f t="shared" si="385"/>
        <v>0.5</v>
      </c>
      <c r="CA492" s="41">
        <f t="shared" si="386"/>
        <v>0.5</v>
      </c>
      <c r="CB492" s="41">
        <f t="shared" si="387"/>
        <v>0.5</v>
      </c>
      <c r="CC492" s="41">
        <f t="shared" si="388"/>
        <v>0.5</v>
      </c>
      <c r="CD492" s="41">
        <f t="shared" si="389"/>
        <v>0.5</v>
      </c>
      <c r="CE492" s="41">
        <f t="shared" si="390"/>
        <v>0.5</v>
      </c>
      <c r="CF492" s="41">
        <f t="shared" si="391"/>
        <v>0.5</v>
      </c>
      <c r="CG492" s="41">
        <f t="shared" si="392"/>
        <v>0.5</v>
      </c>
      <c r="CH492" s="41">
        <f t="shared" si="393"/>
        <v>0.5</v>
      </c>
      <c r="CI492" s="41">
        <f t="shared" si="394"/>
        <v>0.5</v>
      </c>
      <c r="CJ492" s="41">
        <f t="shared" si="395"/>
        <v>0.5</v>
      </c>
      <c r="CK492" s="41">
        <f t="shared" si="396"/>
        <v>0.5</v>
      </c>
      <c r="CL492" s="41">
        <f t="shared" si="397"/>
        <v>0.5</v>
      </c>
      <c r="CM492" s="41">
        <f t="shared" si="398"/>
        <v>0.5</v>
      </c>
      <c r="CN492" s="41">
        <f t="shared" si="399"/>
        <v>0.5</v>
      </c>
      <c r="CO492" s="41">
        <f t="shared" si="400"/>
        <v>0.5</v>
      </c>
      <c r="CP492" s="41">
        <f t="shared" si="401"/>
        <v>0.5</v>
      </c>
      <c r="CQ492" s="41">
        <f t="shared" si="402"/>
        <v>0.5</v>
      </c>
      <c r="CR492" s="41">
        <f t="shared" si="403"/>
        <v>0.5</v>
      </c>
      <c r="CS492" s="41">
        <f t="shared" si="404"/>
        <v>0.5</v>
      </c>
      <c r="CT492" s="41">
        <f t="shared" si="405"/>
        <v>0.5</v>
      </c>
      <c r="CU492" s="41">
        <f t="shared" si="406"/>
        <v>0.5</v>
      </c>
      <c r="CV492" s="41">
        <f t="shared" si="407"/>
        <v>0.5</v>
      </c>
      <c r="CW492" s="41">
        <f t="shared" si="408"/>
        <v>0.5</v>
      </c>
      <c r="CX492" s="41">
        <f t="shared" si="409"/>
        <v>0.5</v>
      </c>
      <c r="CY492" s="41">
        <f t="shared" si="410"/>
        <v>0.5</v>
      </c>
      <c r="CZ492" s="41">
        <f t="shared" si="411"/>
        <v>0.5</v>
      </c>
      <c r="DA492" s="41">
        <f t="shared" si="412"/>
        <v>0.5</v>
      </c>
      <c r="DB492" s="41">
        <f t="shared" si="413"/>
        <v>0.5</v>
      </c>
      <c r="DG492" s="34"/>
      <c r="DH492" s="7" t="s">
        <v>13</v>
      </c>
      <c r="DI492" s="7" t="s">
        <v>31</v>
      </c>
      <c r="DJ492" s="41">
        <f t="shared" si="414"/>
        <v>0.5</v>
      </c>
      <c r="DK492" s="41">
        <f t="shared" si="414"/>
        <v>0.5</v>
      </c>
      <c r="DL492" s="41">
        <f t="shared" si="414"/>
        <v>0.5</v>
      </c>
      <c r="DM492" s="41">
        <f t="shared" si="414"/>
        <v>0.5</v>
      </c>
      <c r="DN492" s="41">
        <f t="shared" si="414"/>
        <v>0.5</v>
      </c>
      <c r="DO492" s="41">
        <f t="shared" si="414"/>
        <v>0.5</v>
      </c>
      <c r="DP492" s="41">
        <f t="shared" si="414"/>
        <v>0.5</v>
      </c>
      <c r="DQ492" s="41">
        <f t="shared" si="414"/>
        <v>0.5</v>
      </c>
      <c r="DR492" s="41">
        <f t="shared" si="414"/>
        <v>0.5</v>
      </c>
      <c r="DS492" s="41">
        <f t="shared" si="414"/>
        <v>0.5</v>
      </c>
      <c r="DT492" s="41">
        <f t="shared" si="414"/>
        <v>0.5</v>
      </c>
      <c r="DU492" s="41">
        <f t="shared" si="414"/>
        <v>0.5</v>
      </c>
      <c r="DV492" s="41">
        <f t="shared" si="414"/>
        <v>0.5</v>
      </c>
      <c r="DW492" s="41">
        <f t="shared" si="414"/>
        <v>0.5</v>
      </c>
      <c r="DX492" s="41">
        <f t="shared" si="414"/>
        <v>0.5</v>
      </c>
      <c r="DY492" s="41">
        <f t="shared" si="414"/>
        <v>0.5</v>
      </c>
      <c r="DZ492" s="41">
        <f t="shared" si="414"/>
        <v>0.5</v>
      </c>
      <c r="EA492" s="41">
        <f t="shared" si="414"/>
        <v>0.5</v>
      </c>
      <c r="EB492" s="41">
        <f t="shared" si="414"/>
        <v>0.5</v>
      </c>
      <c r="EC492" s="41">
        <f t="shared" si="414"/>
        <v>0.5</v>
      </c>
      <c r="ED492" s="41">
        <f t="shared" si="414"/>
        <v>0.5</v>
      </c>
      <c r="EE492" s="41">
        <f t="shared" si="414"/>
        <v>0.5</v>
      </c>
      <c r="EF492" s="41">
        <f t="shared" si="414"/>
        <v>0.5</v>
      </c>
      <c r="EG492" s="41">
        <f t="shared" si="414"/>
        <v>0.5</v>
      </c>
      <c r="EH492" s="41">
        <f t="shared" si="414"/>
        <v>0.5</v>
      </c>
      <c r="EI492" s="41">
        <f t="shared" si="414"/>
        <v>0.5</v>
      </c>
      <c r="EJ492" s="41">
        <f t="shared" si="414"/>
        <v>0.5</v>
      </c>
      <c r="EK492" s="41">
        <f t="shared" si="414"/>
        <v>0.5</v>
      </c>
      <c r="EL492" s="41">
        <f t="shared" si="414"/>
        <v>0.5</v>
      </c>
      <c r="EM492" s="41">
        <f t="shared" si="414"/>
        <v>0.5</v>
      </c>
    </row>
    <row r="493" spans="1:143" x14ac:dyDescent="0.25">
      <c r="A493" s="34"/>
      <c r="B493" s="83" t="s">
        <v>13</v>
      </c>
      <c r="C493" s="83" t="s">
        <v>10</v>
      </c>
      <c r="D493" s="81">
        <f>D$172*1</f>
        <v>0.5</v>
      </c>
      <c r="E493" s="81">
        <f>E$172*1</f>
        <v>0.5</v>
      </c>
      <c r="F493" s="81">
        <f t="shared" si="416"/>
        <v>0.5</v>
      </c>
      <c r="G493" s="81">
        <f t="shared" si="416"/>
        <v>0.5</v>
      </c>
      <c r="H493" s="81">
        <f t="shared" si="416"/>
        <v>0.5</v>
      </c>
      <c r="I493" s="81">
        <f t="shared" si="416"/>
        <v>0.5</v>
      </c>
      <c r="J493" s="81">
        <f t="shared" si="416"/>
        <v>0.5</v>
      </c>
      <c r="K493" s="81">
        <f t="shared" si="416"/>
        <v>0.5</v>
      </c>
      <c r="L493" s="81">
        <f t="shared" si="416"/>
        <v>0.5</v>
      </c>
      <c r="M493" s="81">
        <f t="shared" si="416"/>
        <v>0.5</v>
      </c>
      <c r="N493" s="81">
        <f t="shared" si="416"/>
        <v>0.5</v>
      </c>
      <c r="O493" s="81">
        <f t="shared" si="416"/>
        <v>0.5</v>
      </c>
      <c r="P493" s="81">
        <f t="shared" si="416"/>
        <v>0.5</v>
      </c>
      <c r="Q493" s="81">
        <f t="shared" si="416"/>
        <v>0.5</v>
      </c>
      <c r="R493" s="81">
        <f t="shared" si="416"/>
        <v>0.5</v>
      </c>
      <c r="S493" s="81">
        <f t="shared" si="416"/>
        <v>0.5</v>
      </c>
      <c r="T493" s="81">
        <f t="shared" si="416"/>
        <v>0.5</v>
      </c>
      <c r="U493" s="81">
        <f t="shared" si="416"/>
        <v>0.5</v>
      </c>
      <c r="V493" s="81">
        <f t="shared" si="416"/>
        <v>0.5</v>
      </c>
      <c r="W493" s="81">
        <f t="shared" si="416"/>
        <v>0.5</v>
      </c>
      <c r="X493" s="81">
        <f t="shared" si="416"/>
        <v>0.5</v>
      </c>
      <c r="Y493" s="81">
        <f t="shared" si="416"/>
        <v>0.5</v>
      </c>
      <c r="Z493" s="81">
        <f t="shared" si="416"/>
        <v>0.5</v>
      </c>
      <c r="AA493" s="81">
        <f t="shared" si="416"/>
        <v>0.5</v>
      </c>
      <c r="AB493" s="81">
        <f t="shared" si="416"/>
        <v>0.5</v>
      </c>
      <c r="AC493" s="81">
        <f t="shared" si="416"/>
        <v>0.5</v>
      </c>
      <c r="AD493" s="81">
        <f t="shared" si="416"/>
        <v>0.5</v>
      </c>
      <c r="AE493" s="81">
        <f t="shared" si="416"/>
        <v>0.5</v>
      </c>
      <c r="AF493" s="81">
        <f t="shared" si="416"/>
        <v>0.5</v>
      </c>
      <c r="AG493" s="81">
        <f t="shared" si="416"/>
        <v>0.5</v>
      </c>
      <c r="AK493" s="34"/>
      <c r="AL493" s="7" t="s">
        <v>13</v>
      </c>
      <c r="AM493" s="7" t="s">
        <v>10</v>
      </c>
      <c r="AN493" s="41">
        <f t="shared" ref="AN493:BQ493" si="417">D$172*$H187</f>
        <v>0.5</v>
      </c>
      <c r="AO493" s="41">
        <f t="shared" si="417"/>
        <v>0.5</v>
      </c>
      <c r="AP493" s="41">
        <f t="shared" si="417"/>
        <v>0.5</v>
      </c>
      <c r="AQ493" s="41">
        <f t="shared" si="417"/>
        <v>0.5</v>
      </c>
      <c r="AR493" s="41">
        <f t="shared" si="417"/>
        <v>0.5</v>
      </c>
      <c r="AS493" s="41">
        <f t="shared" si="417"/>
        <v>0.5</v>
      </c>
      <c r="AT493" s="41">
        <f t="shared" si="417"/>
        <v>0.5</v>
      </c>
      <c r="AU493" s="41">
        <f t="shared" si="417"/>
        <v>0.5</v>
      </c>
      <c r="AV493" s="41">
        <f t="shared" si="417"/>
        <v>0.5</v>
      </c>
      <c r="AW493" s="41">
        <f t="shared" si="417"/>
        <v>0.5</v>
      </c>
      <c r="AX493" s="41">
        <f t="shared" si="417"/>
        <v>0.5</v>
      </c>
      <c r="AY493" s="41">
        <f t="shared" si="417"/>
        <v>0.5</v>
      </c>
      <c r="AZ493" s="41">
        <f t="shared" si="417"/>
        <v>0.5</v>
      </c>
      <c r="BA493" s="41">
        <f t="shared" si="417"/>
        <v>0.5</v>
      </c>
      <c r="BB493" s="41">
        <f t="shared" si="417"/>
        <v>0.5</v>
      </c>
      <c r="BC493" s="41">
        <f t="shared" si="417"/>
        <v>0.5</v>
      </c>
      <c r="BD493" s="41">
        <f t="shared" si="417"/>
        <v>0.5</v>
      </c>
      <c r="BE493" s="41">
        <f t="shared" si="417"/>
        <v>0.5</v>
      </c>
      <c r="BF493" s="41">
        <f t="shared" si="417"/>
        <v>0.5</v>
      </c>
      <c r="BG493" s="41">
        <f t="shared" si="417"/>
        <v>0.5</v>
      </c>
      <c r="BH493" s="41">
        <f t="shared" si="417"/>
        <v>0.5</v>
      </c>
      <c r="BI493" s="41">
        <f t="shared" si="417"/>
        <v>0.5</v>
      </c>
      <c r="BJ493" s="41">
        <f t="shared" si="417"/>
        <v>0.5</v>
      </c>
      <c r="BK493" s="41">
        <f t="shared" si="417"/>
        <v>0.5</v>
      </c>
      <c r="BL493" s="41">
        <f t="shared" si="417"/>
        <v>0.5</v>
      </c>
      <c r="BM493" s="41">
        <f t="shared" si="417"/>
        <v>0.5</v>
      </c>
      <c r="BN493" s="41">
        <f t="shared" si="417"/>
        <v>0.5</v>
      </c>
      <c r="BO493" s="41">
        <f t="shared" si="417"/>
        <v>0.5</v>
      </c>
      <c r="BP493" s="41">
        <f t="shared" si="417"/>
        <v>0.5</v>
      </c>
      <c r="BQ493" s="41">
        <f t="shared" si="417"/>
        <v>0.5</v>
      </c>
      <c r="BV493" s="34"/>
      <c r="BW493" s="7" t="s">
        <v>13</v>
      </c>
      <c r="BX493" s="7" t="s">
        <v>10</v>
      </c>
      <c r="BY493" s="41">
        <f t="shared" ref="BY493" si="418">D$172*$G187</f>
        <v>0.5</v>
      </c>
      <c r="BZ493" s="41">
        <f t="shared" ref="BZ493" si="419">E$172*$G187</f>
        <v>0.5</v>
      </c>
      <c r="CA493" s="41">
        <f t="shared" ref="CA493" si="420">F$172*$G187</f>
        <v>0.5</v>
      </c>
      <c r="CB493" s="41">
        <f t="shared" ref="CB493" si="421">G$172*$G187</f>
        <v>0.5</v>
      </c>
      <c r="CC493" s="41">
        <f t="shared" ref="CC493" si="422">H$172*$G187</f>
        <v>0.5</v>
      </c>
      <c r="CD493" s="41">
        <f t="shared" ref="CD493" si="423">I$172*$G187</f>
        <v>0.5</v>
      </c>
      <c r="CE493" s="41">
        <f t="shared" ref="CE493" si="424">J$172*$G187</f>
        <v>0.5</v>
      </c>
      <c r="CF493" s="41">
        <f t="shared" ref="CF493" si="425">K$172*$G187</f>
        <v>0.5</v>
      </c>
      <c r="CG493" s="41">
        <f t="shared" ref="CG493" si="426">L$172*$G187</f>
        <v>0.5</v>
      </c>
      <c r="CH493" s="41">
        <f t="shared" ref="CH493" si="427">M$172*$G187</f>
        <v>0.5</v>
      </c>
      <c r="CI493" s="41">
        <f t="shared" ref="CI493" si="428">N$172*$G187</f>
        <v>0.5</v>
      </c>
      <c r="CJ493" s="41">
        <f t="shared" ref="CJ493" si="429">O$172*$G187</f>
        <v>0.5</v>
      </c>
      <c r="CK493" s="41">
        <f t="shared" ref="CK493" si="430">P$172*$G187</f>
        <v>0.5</v>
      </c>
      <c r="CL493" s="41">
        <f t="shared" ref="CL493" si="431">Q$172*$G187</f>
        <v>0.5</v>
      </c>
      <c r="CM493" s="41">
        <f t="shared" ref="CM493" si="432">R$172*$G187</f>
        <v>0.5</v>
      </c>
      <c r="CN493" s="41">
        <f t="shared" ref="CN493" si="433">S$172*$G187</f>
        <v>0.5</v>
      </c>
      <c r="CO493" s="41">
        <f t="shared" ref="CO493" si="434">T$172*$G187</f>
        <v>0.5</v>
      </c>
      <c r="CP493" s="41">
        <f t="shared" ref="CP493" si="435">U$172*$G187</f>
        <v>0.5</v>
      </c>
      <c r="CQ493" s="41">
        <f t="shared" ref="CQ493" si="436">V$172*$G187</f>
        <v>0.5</v>
      </c>
      <c r="CR493" s="41">
        <f t="shared" ref="CR493" si="437">W$172*$G187</f>
        <v>0.5</v>
      </c>
      <c r="CS493" s="41">
        <f t="shared" ref="CS493" si="438">X$172*$G187</f>
        <v>0.5</v>
      </c>
      <c r="CT493" s="41">
        <f t="shared" ref="CT493" si="439">Y$172*$G187</f>
        <v>0.5</v>
      </c>
      <c r="CU493" s="41">
        <f t="shared" ref="CU493" si="440">Z$172*$G187</f>
        <v>0.5</v>
      </c>
      <c r="CV493" s="41">
        <f t="shared" ref="CV493" si="441">AA$172*$G187</f>
        <v>0.5</v>
      </c>
      <c r="CW493" s="41">
        <f t="shared" ref="CW493" si="442">AB$172*$G187</f>
        <v>0.5</v>
      </c>
      <c r="CX493" s="41">
        <f t="shared" ref="CX493" si="443">AC$172*$G187</f>
        <v>0.5</v>
      </c>
      <c r="CY493" s="41">
        <f t="shared" ref="CY493" si="444">AD$172*$G187</f>
        <v>0.5</v>
      </c>
      <c r="CZ493" s="41">
        <f t="shared" ref="CZ493" si="445">AE$172*$G187</f>
        <v>0.5</v>
      </c>
      <c r="DA493" s="41">
        <f t="shared" ref="DA493" si="446">AF$172*$G187</f>
        <v>0.5</v>
      </c>
      <c r="DB493" s="41">
        <f t="shared" ref="DB493" si="447">AG$172*$G187</f>
        <v>0.5</v>
      </c>
      <c r="DG493" s="34"/>
      <c r="DH493" s="7" t="s">
        <v>13</v>
      </c>
      <c r="DI493" s="7" t="s">
        <v>10</v>
      </c>
      <c r="DJ493" s="41">
        <f t="shared" ref="DJ493:EM493" si="448">D$172*$F187</f>
        <v>0.5</v>
      </c>
      <c r="DK493" s="41">
        <f t="shared" si="448"/>
        <v>0.5</v>
      </c>
      <c r="DL493" s="41">
        <f t="shared" si="448"/>
        <v>0.5</v>
      </c>
      <c r="DM493" s="41">
        <f t="shared" si="448"/>
        <v>0.5</v>
      </c>
      <c r="DN493" s="41">
        <f t="shared" si="448"/>
        <v>0.5</v>
      </c>
      <c r="DO493" s="41">
        <f t="shared" si="448"/>
        <v>0.5</v>
      </c>
      <c r="DP493" s="41">
        <f t="shared" si="448"/>
        <v>0.5</v>
      </c>
      <c r="DQ493" s="41">
        <f t="shared" si="448"/>
        <v>0.5</v>
      </c>
      <c r="DR493" s="41">
        <f t="shared" si="448"/>
        <v>0.5</v>
      </c>
      <c r="DS493" s="41">
        <f t="shared" si="448"/>
        <v>0.5</v>
      </c>
      <c r="DT493" s="41">
        <f t="shared" si="448"/>
        <v>0.5</v>
      </c>
      <c r="DU493" s="41">
        <f t="shared" si="448"/>
        <v>0.5</v>
      </c>
      <c r="DV493" s="41">
        <f t="shared" si="448"/>
        <v>0.5</v>
      </c>
      <c r="DW493" s="41">
        <f t="shared" si="448"/>
        <v>0.5</v>
      </c>
      <c r="DX493" s="41">
        <f t="shared" si="448"/>
        <v>0.5</v>
      </c>
      <c r="DY493" s="41">
        <f t="shared" si="448"/>
        <v>0.5</v>
      </c>
      <c r="DZ493" s="41">
        <f t="shared" si="448"/>
        <v>0.5</v>
      </c>
      <c r="EA493" s="41">
        <f t="shared" si="448"/>
        <v>0.5</v>
      </c>
      <c r="EB493" s="41">
        <f t="shared" si="448"/>
        <v>0.5</v>
      </c>
      <c r="EC493" s="41">
        <f t="shared" si="448"/>
        <v>0.5</v>
      </c>
      <c r="ED493" s="41">
        <f t="shared" si="448"/>
        <v>0.5</v>
      </c>
      <c r="EE493" s="41">
        <f t="shared" si="448"/>
        <v>0.5</v>
      </c>
      <c r="EF493" s="41">
        <f t="shared" si="448"/>
        <v>0.5</v>
      </c>
      <c r="EG493" s="41">
        <f t="shared" si="448"/>
        <v>0.5</v>
      </c>
      <c r="EH493" s="41">
        <f t="shared" si="448"/>
        <v>0.5</v>
      </c>
      <c r="EI493" s="41">
        <f t="shared" si="448"/>
        <v>0.5</v>
      </c>
      <c r="EJ493" s="41">
        <f t="shared" si="448"/>
        <v>0.5</v>
      </c>
      <c r="EK493" s="41">
        <f t="shared" si="448"/>
        <v>0.5</v>
      </c>
      <c r="EL493" s="41">
        <f t="shared" si="448"/>
        <v>0.5</v>
      </c>
      <c r="EM493" s="41">
        <f t="shared" si="448"/>
        <v>0.5</v>
      </c>
    </row>
    <row r="494" spans="1:143" x14ac:dyDescent="0.25">
      <c r="A494" s="34"/>
      <c r="B494" s="83" t="s">
        <v>14</v>
      </c>
      <c r="C494" s="83" t="s">
        <v>147</v>
      </c>
      <c r="D494" s="81">
        <f t="shared" ref="D494:S498" si="449">D$172*0.95</f>
        <v>0.47499999999999998</v>
      </c>
      <c r="E494" s="81">
        <f t="shared" si="449"/>
        <v>0.47499999999999998</v>
      </c>
      <c r="F494" s="81">
        <f t="shared" si="449"/>
        <v>0.47499999999999998</v>
      </c>
      <c r="G494" s="81">
        <f t="shared" si="449"/>
        <v>0.47499999999999998</v>
      </c>
      <c r="H494" s="81">
        <f t="shared" si="449"/>
        <v>0.47499999999999998</v>
      </c>
      <c r="I494" s="81">
        <f t="shared" si="449"/>
        <v>0.47499999999999998</v>
      </c>
      <c r="J494" s="81">
        <f t="shared" si="449"/>
        <v>0.47499999999999998</v>
      </c>
      <c r="K494" s="81">
        <f t="shared" si="449"/>
        <v>0.47499999999999998</v>
      </c>
      <c r="L494" s="81">
        <f t="shared" si="449"/>
        <v>0.47499999999999998</v>
      </c>
      <c r="M494" s="81">
        <f t="shared" si="449"/>
        <v>0.47499999999999998</v>
      </c>
      <c r="N494" s="81">
        <f t="shared" si="449"/>
        <v>0.47499999999999998</v>
      </c>
      <c r="O494" s="81">
        <f t="shared" si="449"/>
        <v>0.47499999999999998</v>
      </c>
      <c r="P494" s="81">
        <f t="shared" si="449"/>
        <v>0.47499999999999998</v>
      </c>
      <c r="Q494" s="81">
        <f t="shared" si="449"/>
        <v>0.47499999999999998</v>
      </c>
      <c r="R494" s="81">
        <f t="shared" si="449"/>
        <v>0.47499999999999998</v>
      </c>
      <c r="S494" s="81">
        <f t="shared" si="449"/>
        <v>0.47499999999999998</v>
      </c>
      <c r="T494" s="81">
        <f t="shared" ref="T494:AG498" si="450">T$172*0.95</f>
        <v>0.47499999999999998</v>
      </c>
      <c r="U494" s="81">
        <f t="shared" si="450"/>
        <v>0.47499999999999998</v>
      </c>
      <c r="V494" s="81">
        <f t="shared" si="450"/>
        <v>0.47499999999999998</v>
      </c>
      <c r="W494" s="81">
        <f t="shared" si="450"/>
        <v>0.47499999999999998</v>
      </c>
      <c r="X494" s="81">
        <f t="shared" si="450"/>
        <v>0.47499999999999998</v>
      </c>
      <c r="Y494" s="81">
        <f t="shared" si="450"/>
        <v>0.47499999999999998</v>
      </c>
      <c r="Z494" s="81">
        <f t="shared" si="450"/>
        <v>0.47499999999999998</v>
      </c>
      <c r="AA494" s="81">
        <f t="shared" si="450"/>
        <v>0.47499999999999998</v>
      </c>
      <c r="AB494" s="81">
        <f t="shared" si="450"/>
        <v>0.47499999999999998</v>
      </c>
      <c r="AC494" s="81">
        <f t="shared" si="450"/>
        <v>0.47499999999999998</v>
      </c>
      <c r="AD494" s="81">
        <f t="shared" si="450"/>
        <v>0.47499999999999998</v>
      </c>
      <c r="AE494" s="81">
        <f t="shared" si="450"/>
        <v>0.47499999999999998</v>
      </c>
      <c r="AF494" s="81">
        <f t="shared" si="450"/>
        <v>0.47499999999999998</v>
      </c>
      <c r="AG494" s="81">
        <f t="shared" si="450"/>
        <v>0.47499999999999998</v>
      </c>
      <c r="AK494" s="34"/>
      <c r="AL494" s="7" t="s">
        <v>14</v>
      </c>
      <c r="AM494" s="7" t="s">
        <v>147</v>
      </c>
      <c r="AN494" s="41">
        <f t="shared" ref="AN494:BQ502" si="451">D$172*$H179</f>
        <v>0.61499999999999999</v>
      </c>
      <c r="AO494" s="41">
        <f t="shared" si="451"/>
        <v>0.61499999999999999</v>
      </c>
      <c r="AP494" s="41">
        <f t="shared" si="451"/>
        <v>0.61499999999999999</v>
      </c>
      <c r="AQ494" s="41">
        <f t="shared" si="451"/>
        <v>0.61499999999999999</v>
      </c>
      <c r="AR494" s="41">
        <f t="shared" si="451"/>
        <v>0.61499999999999999</v>
      </c>
      <c r="AS494" s="41">
        <f t="shared" si="451"/>
        <v>0.61499999999999999</v>
      </c>
      <c r="AT494" s="41">
        <f t="shared" si="451"/>
        <v>0.61499999999999999</v>
      </c>
      <c r="AU494" s="41">
        <f t="shared" si="451"/>
        <v>0.61499999999999999</v>
      </c>
      <c r="AV494" s="41">
        <f t="shared" si="451"/>
        <v>0.61499999999999999</v>
      </c>
      <c r="AW494" s="41">
        <f t="shared" si="451"/>
        <v>0.61499999999999999</v>
      </c>
      <c r="AX494" s="41">
        <f t="shared" si="451"/>
        <v>0.61499999999999999</v>
      </c>
      <c r="AY494" s="41">
        <f t="shared" si="451"/>
        <v>0.61499999999999999</v>
      </c>
      <c r="AZ494" s="41">
        <f t="shared" si="451"/>
        <v>0.61499999999999999</v>
      </c>
      <c r="BA494" s="41">
        <f t="shared" si="451"/>
        <v>0.61499999999999999</v>
      </c>
      <c r="BB494" s="41">
        <f t="shared" si="451"/>
        <v>0.61499999999999999</v>
      </c>
      <c r="BC494" s="41">
        <f t="shared" si="451"/>
        <v>0.61499999999999999</v>
      </c>
      <c r="BD494" s="41">
        <f t="shared" si="451"/>
        <v>0.61499999999999999</v>
      </c>
      <c r="BE494" s="41">
        <f t="shared" si="451"/>
        <v>0.61499999999999999</v>
      </c>
      <c r="BF494" s="41">
        <f t="shared" si="451"/>
        <v>0.61499999999999999</v>
      </c>
      <c r="BG494" s="41">
        <f t="shared" si="451"/>
        <v>0.61499999999999999</v>
      </c>
      <c r="BH494" s="41">
        <f t="shared" si="451"/>
        <v>0.61499999999999999</v>
      </c>
      <c r="BI494" s="41">
        <f t="shared" si="451"/>
        <v>0.61499999999999999</v>
      </c>
      <c r="BJ494" s="41">
        <f t="shared" si="451"/>
        <v>0.61499999999999999</v>
      </c>
      <c r="BK494" s="41">
        <f t="shared" si="451"/>
        <v>0.61499999999999999</v>
      </c>
      <c r="BL494" s="41">
        <f t="shared" si="451"/>
        <v>0.61499999999999999</v>
      </c>
      <c r="BM494" s="41">
        <f t="shared" si="451"/>
        <v>0.61499999999999999</v>
      </c>
      <c r="BN494" s="41">
        <f t="shared" si="451"/>
        <v>0.61499999999999999</v>
      </c>
      <c r="BO494" s="41">
        <f t="shared" si="451"/>
        <v>0.61499999999999999</v>
      </c>
      <c r="BP494" s="41">
        <f t="shared" si="451"/>
        <v>0.61499999999999999</v>
      </c>
      <c r="BQ494" s="41">
        <f t="shared" si="451"/>
        <v>0.61499999999999999</v>
      </c>
      <c r="BV494" s="34"/>
      <c r="BW494" s="7" t="s">
        <v>14</v>
      </c>
      <c r="BX494" s="7" t="s">
        <v>147</v>
      </c>
      <c r="BY494" s="41">
        <f t="shared" ref="BY494:BY502" si="452">D$172*$G179</f>
        <v>0.76500000000000001</v>
      </c>
      <c r="BZ494" s="41">
        <f t="shared" ref="BZ494:CI502" si="453">E$172*$G179</f>
        <v>0.76500000000000001</v>
      </c>
      <c r="CA494" s="41">
        <f t="shared" si="453"/>
        <v>0.76500000000000001</v>
      </c>
      <c r="CB494" s="41">
        <f t="shared" si="453"/>
        <v>0.76500000000000001</v>
      </c>
      <c r="CC494" s="41">
        <f t="shared" si="453"/>
        <v>0.76500000000000001</v>
      </c>
      <c r="CD494" s="41">
        <f t="shared" si="453"/>
        <v>0.76500000000000001</v>
      </c>
      <c r="CE494" s="41">
        <f t="shared" si="453"/>
        <v>0.76500000000000001</v>
      </c>
      <c r="CF494" s="41">
        <f t="shared" si="453"/>
        <v>0.76500000000000001</v>
      </c>
      <c r="CG494" s="41">
        <f t="shared" si="453"/>
        <v>0.76500000000000001</v>
      </c>
      <c r="CH494" s="41">
        <f t="shared" si="453"/>
        <v>0.76500000000000001</v>
      </c>
      <c r="CI494" s="41">
        <f t="shared" si="453"/>
        <v>0.76500000000000001</v>
      </c>
      <c r="CJ494" s="41">
        <f t="shared" ref="CJ494:CJ502" si="454">O$172*$G179</f>
        <v>0.76500000000000001</v>
      </c>
      <c r="CK494" s="41">
        <f t="shared" ref="CK494:CK502" si="455">P$172*$G179</f>
        <v>0.76500000000000001</v>
      </c>
      <c r="CL494" s="41">
        <f t="shared" ref="CL494:CL502" si="456">Q$172*$G179</f>
        <v>0.76500000000000001</v>
      </c>
      <c r="CM494" s="41">
        <f t="shared" ref="CM494:CM502" si="457">R$172*$G179</f>
        <v>0.76500000000000001</v>
      </c>
      <c r="CN494" s="41">
        <f t="shared" ref="CN494:CN502" si="458">S$172*$G179</f>
        <v>0.76500000000000001</v>
      </c>
      <c r="CO494" s="41">
        <f t="shared" ref="CO494:CO502" si="459">T$172*$G179</f>
        <v>0.76500000000000001</v>
      </c>
      <c r="CP494" s="41">
        <f t="shared" ref="CP494:CP502" si="460">U$172*$G179</f>
        <v>0.76500000000000001</v>
      </c>
      <c r="CQ494" s="41">
        <f t="shared" ref="CQ494:CQ502" si="461">V$172*$G179</f>
        <v>0.76500000000000001</v>
      </c>
      <c r="CR494" s="41">
        <f t="shared" ref="CI494:CS502" si="462">W$172*$G179</f>
        <v>0.76500000000000001</v>
      </c>
      <c r="CS494" s="41">
        <f t="shared" si="462"/>
        <v>0.76500000000000001</v>
      </c>
      <c r="CT494" s="41">
        <f t="shared" ref="CT494:CT502" si="463">Y$172*$G179</f>
        <v>0.76500000000000001</v>
      </c>
      <c r="CU494" s="41">
        <f t="shared" ref="CU494:CU502" si="464">Z$172*$G179</f>
        <v>0.76500000000000001</v>
      </c>
      <c r="CV494" s="41">
        <f t="shared" ref="CV494:CV502" si="465">AA$172*$G179</f>
        <v>0.76500000000000001</v>
      </c>
      <c r="CW494" s="41">
        <f t="shared" ref="CW494:CW502" si="466">AB$172*$G179</f>
        <v>0.76500000000000001</v>
      </c>
      <c r="CX494" s="41">
        <f t="shared" ref="CX494:CX502" si="467">AC$172*$G179</f>
        <v>0.76500000000000001</v>
      </c>
      <c r="CY494" s="41">
        <f t="shared" ref="CY494:CY502" si="468">AD$172*$G179</f>
        <v>0.76500000000000001</v>
      </c>
      <c r="CZ494" s="41">
        <f t="shared" ref="CZ494:CZ502" si="469">AE$172*$G179</f>
        <v>0.76500000000000001</v>
      </c>
      <c r="DA494" s="41">
        <f t="shared" ref="DA494:DA502" si="470">AF$172*$G179</f>
        <v>0.76500000000000001</v>
      </c>
      <c r="DB494" s="41">
        <f t="shared" ref="DB494:DB502" si="471">AG$172*$G179</f>
        <v>0.76500000000000001</v>
      </c>
      <c r="DG494" s="34"/>
      <c r="DH494" s="7" t="s">
        <v>14</v>
      </c>
      <c r="DI494" s="7" t="s">
        <v>147</v>
      </c>
      <c r="DJ494" s="41">
        <f t="shared" ref="DJ494:EM502" si="472">D$172*$F179</f>
        <v>0.52500000000000002</v>
      </c>
      <c r="DK494" s="41">
        <f t="shared" si="472"/>
        <v>0.52500000000000002</v>
      </c>
      <c r="DL494" s="41">
        <f t="shared" si="472"/>
        <v>0.52500000000000002</v>
      </c>
      <c r="DM494" s="41">
        <f t="shared" si="472"/>
        <v>0.52500000000000002</v>
      </c>
      <c r="DN494" s="41">
        <f t="shared" si="472"/>
        <v>0.52500000000000002</v>
      </c>
      <c r="DO494" s="41">
        <f t="shared" si="472"/>
        <v>0.52500000000000002</v>
      </c>
      <c r="DP494" s="41">
        <f t="shared" si="472"/>
        <v>0.52500000000000002</v>
      </c>
      <c r="DQ494" s="41">
        <f t="shared" si="472"/>
        <v>0.52500000000000002</v>
      </c>
      <c r="DR494" s="41">
        <f t="shared" si="472"/>
        <v>0.52500000000000002</v>
      </c>
      <c r="DS494" s="41">
        <f t="shared" si="472"/>
        <v>0.52500000000000002</v>
      </c>
      <c r="DT494" s="41">
        <f t="shared" si="472"/>
        <v>0.52500000000000002</v>
      </c>
      <c r="DU494" s="41">
        <f t="shared" si="472"/>
        <v>0.52500000000000002</v>
      </c>
      <c r="DV494" s="41">
        <f t="shared" si="472"/>
        <v>0.52500000000000002</v>
      </c>
      <c r="DW494" s="41">
        <f t="shared" si="472"/>
        <v>0.52500000000000002</v>
      </c>
      <c r="DX494" s="41">
        <f t="shared" si="472"/>
        <v>0.52500000000000002</v>
      </c>
      <c r="DY494" s="41">
        <f t="shared" si="472"/>
        <v>0.52500000000000002</v>
      </c>
      <c r="DZ494" s="41">
        <f t="shared" si="472"/>
        <v>0.52500000000000002</v>
      </c>
      <c r="EA494" s="41">
        <f t="shared" si="472"/>
        <v>0.52500000000000002</v>
      </c>
      <c r="EB494" s="41">
        <f t="shared" si="472"/>
        <v>0.52500000000000002</v>
      </c>
      <c r="EC494" s="41">
        <f t="shared" si="472"/>
        <v>0.52500000000000002</v>
      </c>
      <c r="ED494" s="41">
        <f t="shared" si="472"/>
        <v>0.52500000000000002</v>
      </c>
      <c r="EE494" s="41">
        <f t="shared" si="472"/>
        <v>0.52500000000000002</v>
      </c>
      <c r="EF494" s="41">
        <f t="shared" si="472"/>
        <v>0.52500000000000002</v>
      </c>
      <c r="EG494" s="41">
        <f t="shared" si="472"/>
        <v>0.52500000000000002</v>
      </c>
      <c r="EH494" s="41">
        <f t="shared" si="472"/>
        <v>0.52500000000000002</v>
      </c>
      <c r="EI494" s="41">
        <f t="shared" si="472"/>
        <v>0.52500000000000002</v>
      </c>
      <c r="EJ494" s="41">
        <f t="shared" si="472"/>
        <v>0.52500000000000002</v>
      </c>
      <c r="EK494" s="41">
        <f t="shared" si="472"/>
        <v>0.52500000000000002</v>
      </c>
      <c r="EL494" s="41">
        <f t="shared" si="472"/>
        <v>0.52500000000000002</v>
      </c>
      <c r="EM494" s="41">
        <f t="shared" si="472"/>
        <v>0.52500000000000002</v>
      </c>
    </row>
    <row r="495" spans="1:143" x14ac:dyDescent="0.25">
      <c r="A495" s="34"/>
      <c r="B495" s="83" t="s">
        <v>14</v>
      </c>
      <c r="C495" s="83" t="s">
        <v>148</v>
      </c>
      <c r="D495" s="81">
        <f t="shared" si="449"/>
        <v>0.47499999999999998</v>
      </c>
      <c r="E495" s="81">
        <f t="shared" si="449"/>
        <v>0.47499999999999998</v>
      </c>
      <c r="F495" s="81">
        <f t="shared" si="449"/>
        <v>0.47499999999999998</v>
      </c>
      <c r="G495" s="81">
        <f t="shared" si="449"/>
        <v>0.47499999999999998</v>
      </c>
      <c r="H495" s="81">
        <f t="shared" si="449"/>
        <v>0.47499999999999998</v>
      </c>
      <c r="I495" s="81">
        <f t="shared" si="449"/>
        <v>0.47499999999999998</v>
      </c>
      <c r="J495" s="81">
        <f t="shared" si="449"/>
        <v>0.47499999999999998</v>
      </c>
      <c r="K495" s="81">
        <f t="shared" si="449"/>
        <v>0.47499999999999998</v>
      </c>
      <c r="L495" s="81">
        <f t="shared" si="449"/>
        <v>0.47499999999999998</v>
      </c>
      <c r="M495" s="81">
        <f t="shared" si="449"/>
        <v>0.47499999999999998</v>
      </c>
      <c r="N495" s="81">
        <f t="shared" si="449"/>
        <v>0.47499999999999998</v>
      </c>
      <c r="O495" s="81">
        <f t="shared" si="449"/>
        <v>0.47499999999999998</v>
      </c>
      <c r="P495" s="81">
        <f t="shared" si="449"/>
        <v>0.47499999999999998</v>
      </c>
      <c r="Q495" s="81">
        <f t="shared" si="449"/>
        <v>0.47499999999999998</v>
      </c>
      <c r="R495" s="81">
        <f t="shared" si="449"/>
        <v>0.47499999999999998</v>
      </c>
      <c r="S495" s="81">
        <f t="shared" si="449"/>
        <v>0.47499999999999998</v>
      </c>
      <c r="T495" s="81">
        <f t="shared" si="450"/>
        <v>0.47499999999999998</v>
      </c>
      <c r="U495" s="81">
        <f t="shared" si="450"/>
        <v>0.47499999999999998</v>
      </c>
      <c r="V495" s="81">
        <f t="shared" si="450"/>
        <v>0.47499999999999998</v>
      </c>
      <c r="W495" s="81">
        <f t="shared" si="450"/>
        <v>0.47499999999999998</v>
      </c>
      <c r="X495" s="81">
        <f t="shared" si="450"/>
        <v>0.47499999999999998</v>
      </c>
      <c r="Y495" s="81">
        <f t="shared" si="450"/>
        <v>0.47499999999999998</v>
      </c>
      <c r="Z495" s="81">
        <f t="shared" si="450"/>
        <v>0.47499999999999998</v>
      </c>
      <c r="AA495" s="81">
        <f t="shared" si="450"/>
        <v>0.47499999999999998</v>
      </c>
      <c r="AB495" s="81">
        <f t="shared" si="450"/>
        <v>0.47499999999999998</v>
      </c>
      <c r="AC495" s="81">
        <f t="shared" si="450"/>
        <v>0.47499999999999998</v>
      </c>
      <c r="AD495" s="81">
        <f t="shared" si="450"/>
        <v>0.47499999999999998</v>
      </c>
      <c r="AE495" s="81">
        <f t="shared" si="450"/>
        <v>0.47499999999999998</v>
      </c>
      <c r="AF495" s="81">
        <f t="shared" si="450"/>
        <v>0.47499999999999998</v>
      </c>
      <c r="AG495" s="81">
        <f t="shared" si="450"/>
        <v>0.47499999999999998</v>
      </c>
      <c r="AK495" s="34"/>
      <c r="AL495" s="7" t="s">
        <v>14</v>
      </c>
      <c r="AM495" s="7" t="s">
        <v>148</v>
      </c>
      <c r="AN495" s="41">
        <f t="shared" si="451"/>
        <v>0.61499999999999999</v>
      </c>
      <c r="AO495" s="41">
        <f t="shared" si="451"/>
        <v>0.61499999999999999</v>
      </c>
      <c r="AP495" s="41">
        <f t="shared" si="451"/>
        <v>0.61499999999999999</v>
      </c>
      <c r="AQ495" s="41">
        <f t="shared" si="451"/>
        <v>0.61499999999999999</v>
      </c>
      <c r="AR495" s="41">
        <f t="shared" si="451"/>
        <v>0.61499999999999999</v>
      </c>
      <c r="AS495" s="41">
        <f t="shared" si="451"/>
        <v>0.61499999999999999</v>
      </c>
      <c r="AT495" s="41">
        <f t="shared" si="451"/>
        <v>0.61499999999999999</v>
      </c>
      <c r="AU495" s="41">
        <f t="shared" si="451"/>
        <v>0.61499999999999999</v>
      </c>
      <c r="AV495" s="41">
        <f t="shared" si="451"/>
        <v>0.61499999999999999</v>
      </c>
      <c r="AW495" s="41">
        <f t="shared" si="451"/>
        <v>0.61499999999999999</v>
      </c>
      <c r="AX495" s="41">
        <f t="shared" si="451"/>
        <v>0.61499999999999999</v>
      </c>
      <c r="AY495" s="41">
        <f t="shared" si="451"/>
        <v>0.61499999999999999</v>
      </c>
      <c r="AZ495" s="41">
        <f t="shared" si="451"/>
        <v>0.61499999999999999</v>
      </c>
      <c r="BA495" s="41">
        <f t="shared" si="451"/>
        <v>0.61499999999999999</v>
      </c>
      <c r="BB495" s="41">
        <f t="shared" si="451"/>
        <v>0.61499999999999999</v>
      </c>
      <c r="BC495" s="41">
        <f t="shared" si="451"/>
        <v>0.61499999999999999</v>
      </c>
      <c r="BD495" s="41">
        <f t="shared" si="451"/>
        <v>0.61499999999999999</v>
      </c>
      <c r="BE495" s="41">
        <f t="shared" si="451"/>
        <v>0.61499999999999999</v>
      </c>
      <c r="BF495" s="41">
        <f t="shared" si="451"/>
        <v>0.61499999999999999</v>
      </c>
      <c r="BG495" s="41">
        <f t="shared" si="451"/>
        <v>0.61499999999999999</v>
      </c>
      <c r="BH495" s="41">
        <f t="shared" si="451"/>
        <v>0.61499999999999999</v>
      </c>
      <c r="BI495" s="41">
        <f t="shared" si="451"/>
        <v>0.61499999999999999</v>
      </c>
      <c r="BJ495" s="41">
        <f t="shared" si="451"/>
        <v>0.61499999999999999</v>
      </c>
      <c r="BK495" s="41">
        <f t="shared" si="451"/>
        <v>0.61499999999999999</v>
      </c>
      <c r="BL495" s="41">
        <f t="shared" si="451"/>
        <v>0.61499999999999999</v>
      </c>
      <c r="BM495" s="41">
        <f t="shared" si="451"/>
        <v>0.61499999999999999</v>
      </c>
      <c r="BN495" s="41">
        <f t="shared" si="451"/>
        <v>0.61499999999999999</v>
      </c>
      <c r="BO495" s="41">
        <f t="shared" si="451"/>
        <v>0.61499999999999999</v>
      </c>
      <c r="BP495" s="41">
        <f t="shared" si="451"/>
        <v>0.61499999999999999</v>
      </c>
      <c r="BQ495" s="41">
        <f t="shared" si="451"/>
        <v>0.61499999999999999</v>
      </c>
      <c r="BV495" s="34"/>
      <c r="BW495" s="7" t="s">
        <v>14</v>
      </c>
      <c r="BX495" s="7" t="s">
        <v>148</v>
      </c>
      <c r="BY495" s="41">
        <f t="shared" si="452"/>
        <v>0.76500000000000001</v>
      </c>
      <c r="BZ495" s="41">
        <f t="shared" si="453"/>
        <v>0.76500000000000001</v>
      </c>
      <c r="CA495" s="41">
        <f t="shared" si="453"/>
        <v>0.76500000000000001</v>
      </c>
      <c r="CB495" s="41">
        <f t="shared" si="453"/>
        <v>0.76500000000000001</v>
      </c>
      <c r="CC495" s="41">
        <f t="shared" si="453"/>
        <v>0.76500000000000001</v>
      </c>
      <c r="CD495" s="41">
        <f t="shared" si="453"/>
        <v>0.76500000000000001</v>
      </c>
      <c r="CE495" s="41">
        <f t="shared" si="453"/>
        <v>0.76500000000000001</v>
      </c>
      <c r="CF495" s="41">
        <f t="shared" si="453"/>
        <v>0.76500000000000001</v>
      </c>
      <c r="CG495" s="41">
        <f t="shared" si="453"/>
        <v>0.76500000000000001</v>
      </c>
      <c r="CH495" s="41">
        <f t="shared" si="453"/>
        <v>0.76500000000000001</v>
      </c>
      <c r="CI495" s="41">
        <f t="shared" si="462"/>
        <v>0.76500000000000001</v>
      </c>
      <c r="CJ495" s="41">
        <f t="shared" si="454"/>
        <v>0.76500000000000001</v>
      </c>
      <c r="CK495" s="41">
        <f t="shared" si="455"/>
        <v>0.76500000000000001</v>
      </c>
      <c r="CL495" s="41">
        <f t="shared" si="456"/>
        <v>0.76500000000000001</v>
      </c>
      <c r="CM495" s="41">
        <f t="shared" si="457"/>
        <v>0.76500000000000001</v>
      </c>
      <c r="CN495" s="41">
        <f t="shared" si="458"/>
        <v>0.76500000000000001</v>
      </c>
      <c r="CO495" s="41">
        <f t="shared" si="459"/>
        <v>0.76500000000000001</v>
      </c>
      <c r="CP495" s="41">
        <f t="shared" si="460"/>
        <v>0.76500000000000001</v>
      </c>
      <c r="CQ495" s="41">
        <f t="shared" si="461"/>
        <v>0.76500000000000001</v>
      </c>
      <c r="CR495" s="41">
        <f t="shared" si="462"/>
        <v>0.76500000000000001</v>
      </c>
      <c r="CS495" s="41">
        <f t="shared" si="462"/>
        <v>0.76500000000000001</v>
      </c>
      <c r="CT495" s="41">
        <f t="shared" si="463"/>
        <v>0.76500000000000001</v>
      </c>
      <c r="CU495" s="41">
        <f t="shared" si="464"/>
        <v>0.76500000000000001</v>
      </c>
      <c r="CV495" s="41">
        <f t="shared" si="465"/>
        <v>0.76500000000000001</v>
      </c>
      <c r="CW495" s="41">
        <f t="shared" si="466"/>
        <v>0.76500000000000001</v>
      </c>
      <c r="CX495" s="41">
        <f t="shared" si="467"/>
        <v>0.76500000000000001</v>
      </c>
      <c r="CY495" s="41">
        <f t="shared" si="468"/>
        <v>0.76500000000000001</v>
      </c>
      <c r="CZ495" s="41">
        <f t="shared" si="469"/>
        <v>0.76500000000000001</v>
      </c>
      <c r="DA495" s="41">
        <f t="shared" si="470"/>
        <v>0.76500000000000001</v>
      </c>
      <c r="DB495" s="41">
        <f t="shared" si="471"/>
        <v>0.76500000000000001</v>
      </c>
      <c r="DG495" s="34"/>
      <c r="DH495" s="7" t="s">
        <v>14</v>
      </c>
      <c r="DI495" s="7" t="s">
        <v>148</v>
      </c>
      <c r="DJ495" s="41">
        <f t="shared" si="472"/>
        <v>0.52500000000000002</v>
      </c>
      <c r="DK495" s="41">
        <f t="shared" si="472"/>
        <v>0.52500000000000002</v>
      </c>
      <c r="DL495" s="41">
        <f t="shared" si="472"/>
        <v>0.52500000000000002</v>
      </c>
      <c r="DM495" s="41">
        <f t="shared" si="472"/>
        <v>0.52500000000000002</v>
      </c>
      <c r="DN495" s="41">
        <f t="shared" si="472"/>
        <v>0.52500000000000002</v>
      </c>
      <c r="DO495" s="41">
        <f t="shared" si="472"/>
        <v>0.52500000000000002</v>
      </c>
      <c r="DP495" s="41">
        <f t="shared" si="472"/>
        <v>0.52500000000000002</v>
      </c>
      <c r="DQ495" s="41">
        <f t="shared" si="472"/>
        <v>0.52500000000000002</v>
      </c>
      <c r="DR495" s="41">
        <f t="shared" si="472"/>
        <v>0.52500000000000002</v>
      </c>
      <c r="DS495" s="41">
        <f t="shared" si="472"/>
        <v>0.52500000000000002</v>
      </c>
      <c r="DT495" s="41">
        <f t="shared" si="472"/>
        <v>0.52500000000000002</v>
      </c>
      <c r="DU495" s="41">
        <f t="shared" si="472"/>
        <v>0.52500000000000002</v>
      </c>
      <c r="DV495" s="41">
        <f t="shared" si="472"/>
        <v>0.52500000000000002</v>
      </c>
      <c r="DW495" s="41">
        <f t="shared" si="472"/>
        <v>0.52500000000000002</v>
      </c>
      <c r="DX495" s="41">
        <f t="shared" si="472"/>
        <v>0.52500000000000002</v>
      </c>
      <c r="DY495" s="41">
        <f t="shared" si="472"/>
        <v>0.52500000000000002</v>
      </c>
      <c r="DZ495" s="41">
        <f t="shared" si="472"/>
        <v>0.52500000000000002</v>
      </c>
      <c r="EA495" s="41">
        <f t="shared" si="472"/>
        <v>0.52500000000000002</v>
      </c>
      <c r="EB495" s="41">
        <f t="shared" si="472"/>
        <v>0.52500000000000002</v>
      </c>
      <c r="EC495" s="41">
        <f t="shared" si="472"/>
        <v>0.52500000000000002</v>
      </c>
      <c r="ED495" s="41">
        <f t="shared" si="472"/>
        <v>0.52500000000000002</v>
      </c>
      <c r="EE495" s="41">
        <f t="shared" si="472"/>
        <v>0.52500000000000002</v>
      </c>
      <c r="EF495" s="41">
        <f t="shared" si="472"/>
        <v>0.52500000000000002</v>
      </c>
      <c r="EG495" s="41">
        <f t="shared" si="472"/>
        <v>0.52500000000000002</v>
      </c>
      <c r="EH495" s="41">
        <f t="shared" si="472"/>
        <v>0.52500000000000002</v>
      </c>
      <c r="EI495" s="41">
        <f t="shared" si="472"/>
        <v>0.52500000000000002</v>
      </c>
      <c r="EJ495" s="41">
        <f t="shared" si="472"/>
        <v>0.52500000000000002</v>
      </c>
      <c r="EK495" s="41">
        <f t="shared" si="472"/>
        <v>0.52500000000000002</v>
      </c>
      <c r="EL495" s="41">
        <f t="shared" si="472"/>
        <v>0.52500000000000002</v>
      </c>
      <c r="EM495" s="41">
        <f t="shared" si="472"/>
        <v>0.52500000000000002</v>
      </c>
    </row>
    <row r="496" spans="1:143" x14ac:dyDescent="0.25">
      <c r="A496" s="34"/>
      <c r="B496" s="83" t="s">
        <v>14</v>
      </c>
      <c r="C496" s="83" t="s">
        <v>8</v>
      </c>
      <c r="D496" s="81">
        <f t="shared" si="449"/>
        <v>0.47499999999999998</v>
      </c>
      <c r="E496" s="81">
        <f t="shared" si="449"/>
        <v>0.47499999999999998</v>
      </c>
      <c r="F496" s="81">
        <f t="shared" si="449"/>
        <v>0.47499999999999998</v>
      </c>
      <c r="G496" s="81">
        <f t="shared" si="449"/>
        <v>0.47499999999999998</v>
      </c>
      <c r="H496" s="81">
        <f t="shared" si="449"/>
        <v>0.47499999999999998</v>
      </c>
      <c r="I496" s="81">
        <f t="shared" si="449"/>
        <v>0.47499999999999998</v>
      </c>
      <c r="J496" s="81">
        <f t="shared" si="449"/>
        <v>0.47499999999999998</v>
      </c>
      <c r="K496" s="81">
        <f t="shared" si="449"/>
        <v>0.47499999999999998</v>
      </c>
      <c r="L496" s="81">
        <f t="shared" si="449"/>
        <v>0.47499999999999998</v>
      </c>
      <c r="M496" s="81">
        <f t="shared" si="449"/>
        <v>0.47499999999999998</v>
      </c>
      <c r="N496" s="81">
        <f t="shared" si="449"/>
        <v>0.47499999999999998</v>
      </c>
      <c r="O496" s="81">
        <f t="shared" si="449"/>
        <v>0.47499999999999998</v>
      </c>
      <c r="P496" s="81">
        <f t="shared" si="449"/>
        <v>0.47499999999999998</v>
      </c>
      <c r="Q496" s="81">
        <f t="shared" si="449"/>
        <v>0.47499999999999998</v>
      </c>
      <c r="R496" s="81">
        <f t="shared" si="449"/>
        <v>0.47499999999999998</v>
      </c>
      <c r="S496" s="81">
        <f t="shared" si="449"/>
        <v>0.47499999999999998</v>
      </c>
      <c r="T496" s="81">
        <f t="shared" si="450"/>
        <v>0.47499999999999998</v>
      </c>
      <c r="U496" s="81">
        <f t="shared" si="450"/>
        <v>0.47499999999999998</v>
      </c>
      <c r="V496" s="81">
        <f t="shared" si="450"/>
        <v>0.47499999999999998</v>
      </c>
      <c r="W496" s="81">
        <f t="shared" si="450"/>
        <v>0.47499999999999998</v>
      </c>
      <c r="X496" s="81">
        <f t="shared" si="450"/>
        <v>0.47499999999999998</v>
      </c>
      <c r="Y496" s="81">
        <f t="shared" si="450"/>
        <v>0.47499999999999998</v>
      </c>
      <c r="Z496" s="81">
        <f t="shared" si="450"/>
        <v>0.47499999999999998</v>
      </c>
      <c r="AA496" s="81">
        <f t="shared" si="450"/>
        <v>0.47499999999999998</v>
      </c>
      <c r="AB496" s="81">
        <f t="shared" si="450"/>
        <v>0.47499999999999998</v>
      </c>
      <c r="AC496" s="81">
        <f t="shared" si="450"/>
        <v>0.47499999999999998</v>
      </c>
      <c r="AD496" s="81">
        <f t="shared" si="450"/>
        <v>0.47499999999999998</v>
      </c>
      <c r="AE496" s="81">
        <f t="shared" si="450"/>
        <v>0.47499999999999998</v>
      </c>
      <c r="AF496" s="81">
        <f t="shared" si="450"/>
        <v>0.47499999999999998</v>
      </c>
      <c r="AG496" s="81">
        <f t="shared" si="450"/>
        <v>0.47499999999999998</v>
      </c>
      <c r="AK496" s="34"/>
      <c r="AL496" s="7" t="s">
        <v>14</v>
      </c>
      <c r="AM496" s="7" t="s">
        <v>8</v>
      </c>
      <c r="AN496" s="41">
        <f t="shared" si="451"/>
        <v>0.61499999999999999</v>
      </c>
      <c r="AO496" s="41">
        <f t="shared" si="451"/>
        <v>0.61499999999999999</v>
      </c>
      <c r="AP496" s="41">
        <f t="shared" si="451"/>
        <v>0.61499999999999999</v>
      </c>
      <c r="AQ496" s="41">
        <f t="shared" si="451"/>
        <v>0.61499999999999999</v>
      </c>
      <c r="AR496" s="41">
        <f t="shared" si="451"/>
        <v>0.61499999999999999</v>
      </c>
      <c r="AS496" s="41">
        <f t="shared" si="451"/>
        <v>0.61499999999999999</v>
      </c>
      <c r="AT496" s="41">
        <f t="shared" si="451"/>
        <v>0.61499999999999999</v>
      </c>
      <c r="AU496" s="41">
        <f t="shared" si="451"/>
        <v>0.61499999999999999</v>
      </c>
      <c r="AV496" s="41">
        <f t="shared" si="451"/>
        <v>0.61499999999999999</v>
      </c>
      <c r="AW496" s="41">
        <f t="shared" si="451"/>
        <v>0.61499999999999999</v>
      </c>
      <c r="AX496" s="41">
        <f t="shared" si="451"/>
        <v>0.61499999999999999</v>
      </c>
      <c r="AY496" s="41">
        <f t="shared" si="451"/>
        <v>0.61499999999999999</v>
      </c>
      <c r="AZ496" s="41">
        <f t="shared" si="451"/>
        <v>0.61499999999999999</v>
      </c>
      <c r="BA496" s="41">
        <f t="shared" si="451"/>
        <v>0.61499999999999999</v>
      </c>
      <c r="BB496" s="41">
        <f t="shared" si="451"/>
        <v>0.61499999999999999</v>
      </c>
      <c r="BC496" s="41">
        <f t="shared" si="451"/>
        <v>0.61499999999999999</v>
      </c>
      <c r="BD496" s="41">
        <f t="shared" si="451"/>
        <v>0.61499999999999999</v>
      </c>
      <c r="BE496" s="41">
        <f t="shared" si="451"/>
        <v>0.61499999999999999</v>
      </c>
      <c r="BF496" s="41">
        <f t="shared" si="451"/>
        <v>0.61499999999999999</v>
      </c>
      <c r="BG496" s="41">
        <f t="shared" si="451"/>
        <v>0.61499999999999999</v>
      </c>
      <c r="BH496" s="41">
        <f t="shared" si="451"/>
        <v>0.61499999999999999</v>
      </c>
      <c r="BI496" s="41">
        <f t="shared" si="451"/>
        <v>0.61499999999999999</v>
      </c>
      <c r="BJ496" s="41">
        <f t="shared" si="451"/>
        <v>0.61499999999999999</v>
      </c>
      <c r="BK496" s="41">
        <f t="shared" si="451"/>
        <v>0.61499999999999999</v>
      </c>
      <c r="BL496" s="41">
        <f t="shared" si="451"/>
        <v>0.61499999999999999</v>
      </c>
      <c r="BM496" s="41">
        <f t="shared" si="451"/>
        <v>0.61499999999999999</v>
      </c>
      <c r="BN496" s="41">
        <f t="shared" si="451"/>
        <v>0.61499999999999999</v>
      </c>
      <c r="BO496" s="41">
        <f t="shared" si="451"/>
        <v>0.61499999999999999</v>
      </c>
      <c r="BP496" s="41">
        <f t="shared" si="451"/>
        <v>0.61499999999999999</v>
      </c>
      <c r="BQ496" s="41">
        <f t="shared" si="451"/>
        <v>0.61499999999999999</v>
      </c>
      <c r="BV496" s="34"/>
      <c r="BW496" s="7" t="s">
        <v>14</v>
      </c>
      <c r="BX496" s="7" t="s">
        <v>8</v>
      </c>
      <c r="BY496" s="41">
        <f t="shared" si="452"/>
        <v>0.76500000000000001</v>
      </c>
      <c r="BZ496" s="41">
        <f t="shared" si="453"/>
        <v>0.76500000000000001</v>
      </c>
      <c r="CA496" s="41">
        <f t="shared" si="453"/>
        <v>0.76500000000000001</v>
      </c>
      <c r="CB496" s="41">
        <f t="shared" si="453"/>
        <v>0.76500000000000001</v>
      </c>
      <c r="CC496" s="41">
        <f t="shared" si="453"/>
        <v>0.76500000000000001</v>
      </c>
      <c r="CD496" s="41">
        <f t="shared" si="453"/>
        <v>0.76500000000000001</v>
      </c>
      <c r="CE496" s="41">
        <f t="shared" si="453"/>
        <v>0.76500000000000001</v>
      </c>
      <c r="CF496" s="41">
        <f t="shared" si="453"/>
        <v>0.76500000000000001</v>
      </c>
      <c r="CG496" s="41">
        <f t="shared" si="453"/>
        <v>0.76500000000000001</v>
      </c>
      <c r="CH496" s="41">
        <f t="shared" si="453"/>
        <v>0.76500000000000001</v>
      </c>
      <c r="CI496" s="41">
        <f t="shared" si="462"/>
        <v>0.76500000000000001</v>
      </c>
      <c r="CJ496" s="41">
        <f t="shared" si="454"/>
        <v>0.76500000000000001</v>
      </c>
      <c r="CK496" s="41">
        <f t="shared" si="455"/>
        <v>0.76500000000000001</v>
      </c>
      <c r="CL496" s="41">
        <f t="shared" si="456"/>
        <v>0.76500000000000001</v>
      </c>
      <c r="CM496" s="41">
        <f t="shared" si="457"/>
        <v>0.76500000000000001</v>
      </c>
      <c r="CN496" s="41">
        <f t="shared" si="458"/>
        <v>0.76500000000000001</v>
      </c>
      <c r="CO496" s="41">
        <f t="shared" si="459"/>
        <v>0.76500000000000001</v>
      </c>
      <c r="CP496" s="41">
        <f t="shared" si="460"/>
        <v>0.76500000000000001</v>
      </c>
      <c r="CQ496" s="41">
        <f t="shared" si="461"/>
        <v>0.76500000000000001</v>
      </c>
      <c r="CR496" s="41">
        <f t="shared" si="462"/>
        <v>0.76500000000000001</v>
      </c>
      <c r="CS496" s="41">
        <f t="shared" si="462"/>
        <v>0.76500000000000001</v>
      </c>
      <c r="CT496" s="41">
        <f t="shared" si="463"/>
        <v>0.76500000000000001</v>
      </c>
      <c r="CU496" s="41">
        <f t="shared" si="464"/>
        <v>0.76500000000000001</v>
      </c>
      <c r="CV496" s="41">
        <f t="shared" si="465"/>
        <v>0.76500000000000001</v>
      </c>
      <c r="CW496" s="41">
        <f t="shared" si="466"/>
        <v>0.76500000000000001</v>
      </c>
      <c r="CX496" s="41">
        <f t="shared" si="467"/>
        <v>0.76500000000000001</v>
      </c>
      <c r="CY496" s="41">
        <f t="shared" si="468"/>
        <v>0.76500000000000001</v>
      </c>
      <c r="CZ496" s="41">
        <f t="shared" si="469"/>
        <v>0.76500000000000001</v>
      </c>
      <c r="DA496" s="41">
        <f t="shared" si="470"/>
        <v>0.76500000000000001</v>
      </c>
      <c r="DB496" s="41">
        <f t="shared" si="471"/>
        <v>0.76500000000000001</v>
      </c>
      <c r="DG496" s="34"/>
      <c r="DH496" s="7" t="s">
        <v>14</v>
      </c>
      <c r="DI496" s="7" t="s">
        <v>8</v>
      </c>
      <c r="DJ496" s="41">
        <f t="shared" si="472"/>
        <v>0.52500000000000002</v>
      </c>
      <c r="DK496" s="41">
        <f t="shared" si="472"/>
        <v>0.52500000000000002</v>
      </c>
      <c r="DL496" s="41">
        <f t="shared" si="472"/>
        <v>0.52500000000000002</v>
      </c>
      <c r="DM496" s="41">
        <f t="shared" si="472"/>
        <v>0.52500000000000002</v>
      </c>
      <c r="DN496" s="41">
        <f t="shared" si="472"/>
        <v>0.52500000000000002</v>
      </c>
      <c r="DO496" s="41">
        <f t="shared" si="472"/>
        <v>0.52500000000000002</v>
      </c>
      <c r="DP496" s="41">
        <f t="shared" si="472"/>
        <v>0.52500000000000002</v>
      </c>
      <c r="DQ496" s="41">
        <f t="shared" si="472"/>
        <v>0.52500000000000002</v>
      </c>
      <c r="DR496" s="41">
        <f t="shared" si="472"/>
        <v>0.52500000000000002</v>
      </c>
      <c r="DS496" s="41">
        <f t="shared" si="472"/>
        <v>0.52500000000000002</v>
      </c>
      <c r="DT496" s="41">
        <f t="shared" si="472"/>
        <v>0.52500000000000002</v>
      </c>
      <c r="DU496" s="41">
        <f t="shared" si="472"/>
        <v>0.52500000000000002</v>
      </c>
      <c r="DV496" s="41">
        <f t="shared" si="472"/>
        <v>0.52500000000000002</v>
      </c>
      <c r="DW496" s="41">
        <f t="shared" si="472"/>
        <v>0.52500000000000002</v>
      </c>
      <c r="DX496" s="41">
        <f t="shared" si="472"/>
        <v>0.52500000000000002</v>
      </c>
      <c r="DY496" s="41">
        <f t="shared" si="472"/>
        <v>0.52500000000000002</v>
      </c>
      <c r="DZ496" s="41">
        <f t="shared" si="472"/>
        <v>0.52500000000000002</v>
      </c>
      <c r="EA496" s="41">
        <f t="shared" si="472"/>
        <v>0.52500000000000002</v>
      </c>
      <c r="EB496" s="41">
        <f t="shared" si="472"/>
        <v>0.52500000000000002</v>
      </c>
      <c r="EC496" s="41">
        <f t="shared" si="472"/>
        <v>0.52500000000000002</v>
      </c>
      <c r="ED496" s="41">
        <f t="shared" si="472"/>
        <v>0.52500000000000002</v>
      </c>
      <c r="EE496" s="41">
        <f t="shared" si="472"/>
        <v>0.52500000000000002</v>
      </c>
      <c r="EF496" s="41">
        <f t="shared" si="472"/>
        <v>0.52500000000000002</v>
      </c>
      <c r="EG496" s="41">
        <f t="shared" si="472"/>
        <v>0.52500000000000002</v>
      </c>
      <c r="EH496" s="41">
        <f t="shared" si="472"/>
        <v>0.52500000000000002</v>
      </c>
      <c r="EI496" s="41">
        <f t="shared" si="472"/>
        <v>0.52500000000000002</v>
      </c>
      <c r="EJ496" s="41">
        <f t="shared" si="472"/>
        <v>0.52500000000000002</v>
      </c>
      <c r="EK496" s="41">
        <f t="shared" si="472"/>
        <v>0.52500000000000002</v>
      </c>
      <c r="EL496" s="41">
        <f t="shared" si="472"/>
        <v>0.52500000000000002</v>
      </c>
      <c r="EM496" s="41">
        <f t="shared" si="472"/>
        <v>0.52500000000000002</v>
      </c>
    </row>
    <row r="497" spans="1:143" x14ac:dyDescent="0.25">
      <c r="A497" s="34"/>
      <c r="B497" s="83" t="s">
        <v>14</v>
      </c>
      <c r="C497" s="83" t="s">
        <v>24</v>
      </c>
      <c r="D497" s="81">
        <f t="shared" si="449"/>
        <v>0.47499999999999998</v>
      </c>
      <c r="E497" s="81">
        <f t="shared" si="449"/>
        <v>0.47499999999999998</v>
      </c>
      <c r="F497" s="81">
        <f t="shared" si="449"/>
        <v>0.47499999999999998</v>
      </c>
      <c r="G497" s="81">
        <f t="shared" si="449"/>
        <v>0.47499999999999998</v>
      </c>
      <c r="H497" s="81">
        <f t="shared" si="449"/>
        <v>0.47499999999999998</v>
      </c>
      <c r="I497" s="81">
        <f t="shared" si="449"/>
        <v>0.47499999999999998</v>
      </c>
      <c r="J497" s="81">
        <f t="shared" si="449"/>
        <v>0.47499999999999998</v>
      </c>
      <c r="K497" s="81">
        <f t="shared" si="449"/>
        <v>0.47499999999999998</v>
      </c>
      <c r="L497" s="81">
        <f t="shared" si="449"/>
        <v>0.47499999999999998</v>
      </c>
      <c r="M497" s="81">
        <f t="shared" si="449"/>
        <v>0.47499999999999998</v>
      </c>
      <c r="N497" s="81">
        <f t="shared" si="449"/>
        <v>0.47499999999999998</v>
      </c>
      <c r="O497" s="81">
        <f t="shared" si="449"/>
        <v>0.47499999999999998</v>
      </c>
      <c r="P497" s="81">
        <f t="shared" si="449"/>
        <v>0.47499999999999998</v>
      </c>
      <c r="Q497" s="81">
        <f t="shared" si="449"/>
        <v>0.47499999999999998</v>
      </c>
      <c r="R497" s="81">
        <f t="shared" si="449"/>
        <v>0.47499999999999998</v>
      </c>
      <c r="S497" s="81">
        <f t="shared" si="449"/>
        <v>0.47499999999999998</v>
      </c>
      <c r="T497" s="81">
        <f t="shared" si="450"/>
        <v>0.47499999999999998</v>
      </c>
      <c r="U497" s="81">
        <f t="shared" si="450"/>
        <v>0.47499999999999998</v>
      </c>
      <c r="V497" s="81">
        <f t="shared" si="450"/>
        <v>0.47499999999999998</v>
      </c>
      <c r="W497" s="81">
        <f t="shared" si="450"/>
        <v>0.47499999999999998</v>
      </c>
      <c r="X497" s="81">
        <f t="shared" si="450"/>
        <v>0.47499999999999998</v>
      </c>
      <c r="Y497" s="81">
        <f t="shared" si="450"/>
        <v>0.47499999999999998</v>
      </c>
      <c r="Z497" s="81">
        <f t="shared" si="450"/>
        <v>0.47499999999999998</v>
      </c>
      <c r="AA497" s="81">
        <f t="shared" si="450"/>
        <v>0.47499999999999998</v>
      </c>
      <c r="AB497" s="81">
        <f t="shared" si="450"/>
        <v>0.47499999999999998</v>
      </c>
      <c r="AC497" s="81">
        <f t="shared" si="450"/>
        <v>0.47499999999999998</v>
      </c>
      <c r="AD497" s="81">
        <f t="shared" si="450"/>
        <v>0.47499999999999998</v>
      </c>
      <c r="AE497" s="81">
        <f t="shared" si="450"/>
        <v>0.47499999999999998</v>
      </c>
      <c r="AF497" s="81">
        <f t="shared" si="450"/>
        <v>0.47499999999999998</v>
      </c>
      <c r="AG497" s="81">
        <f t="shared" si="450"/>
        <v>0.47499999999999998</v>
      </c>
      <c r="AK497" s="34"/>
      <c r="AL497" s="7" t="s">
        <v>14</v>
      </c>
      <c r="AM497" s="7" t="s">
        <v>24</v>
      </c>
      <c r="AN497" s="41">
        <f t="shared" si="451"/>
        <v>0.61499999999999999</v>
      </c>
      <c r="AO497" s="41">
        <f t="shared" si="451"/>
        <v>0.61499999999999999</v>
      </c>
      <c r="AP497" s="41">
        <f t="shared" si="451"/>
        <v>0.61499999999999999</v>
      </c>
      <c r="AQ497" s="41">
        <f t="shared" si="451"/>
        <v>0.61499999999999999</v>
      </c>
      <c r="AR497" s="41">
        <f t="shared" si="451"/>
        <v>0.61499999999999999</v>
      </c>
      <c r="AS497" s="41">
        <f t="shared" si="451"/>
        <v>0.61499999999999999</v>
      </c>
      <c r="AT497" s="41">
        <f t="shared" si="451"/>
        <v>0.61499999999999999</v>
      </c>
      <c r="AU497" s="41">
        <f t="shared" si="451"/>
        <v>0.61499999999999999</v>
      </c>
      <c r="AV497" s="41">
        <f t="shared" si="451"/>
        <v>0.61499999999999999</v>
      </c>
      <c r="AW497" s="41">
        <f t="shared" si="451"/>
        <v>0.61499999999999999</v>
      </c>
      <c r="AX497" s="41">
        <f t="shared" si="451"/>
        <v>0.61499999999999999</v>
      </c>
      <c r="AY497" s="41">
        <f t="shared" si="451"/>
        <v>0.61499999999999999</v>
      </c>
      <c r="AZ497" s="41">
        <f t="shared" si="451"/>
        <v>0.61499999999999999</v>
      </c>
      <c r="BA497" s="41">
        <f t="shared" si="451"/>
        <v>0.61499999999999999</v>
      </c>
      <c r="BB497" s="41">
        <f t="shared" si="451"/>
        <v>0.61499999999999999</v>
      </c>
      <c r="BC497" s="41">
        <f t="shared" si="451"/>
        <v>0.61499999999999999</v>
      </c>
      <c r="BD497" s="41">
        <f t="shared" si="451"/>
        <v>0.61499999999999999</v>
      </c>
      <c r="BE497" s="41">
        <f t="shared" si="451"/>
        <v>0.61499999999999999</v>
      </c>
      <c r="BF497" s="41">
        <f t="shared" si="451"/>
        <v>0.61499999999999999</v>
      </c>
      <c r="BG497" s="41">
        <f t="shared" si="451"/>
        <v>0.61499999999999999</v>
      </c>
      <c r="BH497" s="41">
        <f t="shared" si="451"/>
        <v>0.61499999999999999</v>
      </c>
      <c r="BI497" s="41">
        <f t="shared" si="451"/>
        <v>0.61499999999999999</v>
      </c>
      <c r="BJ497" s="41">
        <f t="shared" si="451"/>
        <v>0.61499999999999999</v>
      </c>
      <c r="BK497" s="41">
        <f t="shared" si="451"/>
        <v>0.61499999999999999</v>
      </c>
      <c r="BL497" s="41">
        <f t="shared" si="451"/>
        <v>0.61499999999999999</v>
      </c>
      <c r="BM497" s="41">
        <f t="shared" si="451"/>
        <v>0.61499999999999999</v>
      </c>
      <c r="BN497" s="41">
        <f t="shared" si="451"/>
        <v>0.61499999999999999</v>
      </c>
      <c r="BO497" s="41">
        <f t="shared" si="451"/>
        <v>0.61499999999999999</v>
      </c>
      <c r="BP497" s="41">
        <f t="shared" si="451"/>
        <v>0.61499999999999999</v>
      </c>
      <c r="BQ497" s="41">
        <f t="shared" si="451"/>
        <v>0.61499999999999999</v>
      </c>
      <c r="BV497" s="34"/>
      <c r="BW497" s="7" t="s">
        <v>14</v>
      </c>
      <c r="BX497" s="7" t="s">
        <v>24</v>
      </c>
      <c r="BY497" s="41">
        <f t="shared" si="452"/>
        <v>0.76500000000000001</v>
      </c>
      <c r="BZ497" s="41">
        <f t="shared" si="453"/>
        <v>0.76500000000000001</v>
      </c>
      <c r="CA497" s="41">
        <f t="shared" si="453"/>
        <v>0.76500000000000001</v>
      </c>
      <c r="CB497" s="41">
        <f t="shared" si="453"/>
        <v>0.76500000000000001</v>
      </c>
      <c r="CC497" s="41">
        <f t="shared" si="453"/>
        <v>0.76500000000000001</v>
      </c>
      <c r="CD497" s="41">
        <f t="shared" si="453"/>
        <v>0.76500000000000001</v>
      </c>
      <c r="CE497" s="41">
        <f t="shared" si="453"/>
        <v>0.76500000000000001</v>
      </c>
      <c r="CF497" s="41">
        <f t="shared" si="453"/>
        <v>0.76500000000000001</v>
      </c>
      <c r="CG497" s="41">
        <f t="shared" si="453"/>
        <v>0.76500000000000001</v>
      </c>
      <c r="CH497" s="41">
        <f t="shared" si="453"/>
        <v>0.76500000000000001</v>
      </c>
      <c r="CI497" s="41">
        <f t="shared" si="462"/>
        <v>0.76500000000000001</v>
      </c>
      <c r="CJ497" s="41">
        <f t="shared" si="454"/>
        <v>0.76500000000000001</v>
      </c>
      <c r="CK497" s="41">
        <f t="shared" si="455"/>
        <v>0.76500000000000001</v>
      </c>
      <c r="CL497" s="41">
        <f t="shared" si="456"/>
        <v>0.76500000000000001</v>
      </c>
      <c r="CM497" s="41">
        <f t="shared" si="457"/>
        <v>0.76500000000000001</v>
      </c>
      <c r="CN497" s="41">
        <f t="shared" si="458"/>
        <v>0.76500000000000001</v>
      </c>
      <c r="CO497" s="41">
        <f t="shared" si="459"/>
        <v>0.76500000000000001</v>
      </c>
      <c r="CP497" s="41">
        <f t="shared" si="460"/>
        <v>0.76500000000000001</v>
      </c>
      <c r="CQ497" s="41">
        <f t="shared" si="461"/>
        <v>0.76500000000000001</v>
      </c>
      <c r="CR497" s="41">
        <f t="shared" si="462"/>
        <v>0.76500000000000001</v>
      </c>
      <c r="CS497" s="41">
        <f t="shared" si="462"/>
        <v>0.76500000000000001</v>
      </c>
      <c r="CT497" s="41">
        <f t="shared" si="463"/>
        <v>0.76500000000000001</v>
      </c>
      <c r="CU497" s="41">
        <f t="shared" si="464"/>
        <v>0.76500000000000001</v>
      </c>
      <c r="CV497" s="41">
        <f t="shared" si="465"/>
        <v>0.76500000000000001</v>
      </c>
      <c r="CW497" s="41">
        <f t="shared" si="466"/>
        <v>0.76500000000000001</v>
      </c>
      <c r="CX497" s="41">
        <f t="shared" si="467"/>
        <v>0.76500000000000001</v>
      </c>
      <c r="CY497" s="41">
        <f t="shared" si="468"/>
        <v>0.76500000000000001</v>
      </c>
      <c r="CZ497" s="41">
        <f t="shared" si="469"/>
        <v>0.76500000000000001</v>
      </c>
      <c r="DA497" s="41">
        <f t="shared" si="470"/>
        <v>0.76500000000000001</v>
      </c>
      <c r="DB497" s="41">
        <f t="shared" si="471"/>
        <v>0.76500000000000001</v>
      </c>
      <c r="DG497" s="34"/>
      <c r="DH497" s="7" t="s">
        <v>14</v>
      </c>
      <c r="DI497" s="7" t="s">
        <v>24</v>
      </c>
      <c r="DJ497" s="41">
        <f t="shared" si="472"/>
        <v>0.52500000000000002</v>
      </c>
      <c r="DK497" s="41">
        <f t="shared" si="472"/>
        <v>0.52500000000000002</v>
      </c>
      <c r="DL497" s="41">
        <f t="shared" si="472"/>
        <v>0.52500000000000002</v>
      </c>
      <c r="DM497" s="41">
        <f t="shared" si="472"/>
        <v>0.52500000000000002</v>
      </c>
      <c r="DN497" s="41">
        <f t="shared" si="472"/>
        <v>0.52500000000000002</v>
      </c>
      <c r="DO497" s="41">
        <f t="shared" si="472"/>
        <v>0.52500000000000002</v>
      </c>
      <c r="DP497" s="41">
        <f t="shared" si="472"/>
        <v>0.52500000000000002</v>
      </c>
      <c r="DQ497" s="41">
        <f t="shared" si="472"/>
        <v>0.52500000000000002</v>
      </c>
      <c r="DR497" s="41">
        <f t="shared" si="472"/>
        <v>0.52500000000000002</v>
      </c>
      <c r="DS497" s="41">
        <f t="shared" si="472"/>
        <v>0.52500000000000002</v>
      </c>
      <c r="DT497" s="41">
        <f t="shared" si="472"/>
        <v>0.52500000000000002</v>
      </c>
      <c r="DU497" s="41">
        <f t="shared" si="472"/>
        <v>0.52500000000000002</v>
      </c>
      <c r="DV497" s="41">
        <f t="shared" si="472"/>
        <v>0.52500000000000002</v>
      </c>
      <c r="DW497" s="41">
        <f t="shared" si="472"/>
        <v>0.52500000000000002</v>
      </c>
      <c r="DX497" s="41">
        <f t="shared" si="472"/>
        <v>0.52500000000000002</v>
      </c>
      <c r="DY497" s="41">
        <f t="shared" si="472"/>
        <v>0.52500000000000002</v>
      </c>
      <c r="DZ497" s="41">
        <f t="shared" si="472"/>
        <v>0.52500000000000002</v>
      </c>
      <c r="EA497" s="41">
        <f t="shared" si="472"/>
        <v>0.52500000000000002</v>
      </c>
      <c r="EB497" s="41">
        <f t="shared" si="472"/>
        <v>0.52500000000000002</v>
      </c>
      <c r="EC497" s="41">
        <f t="shared" si="472"/>
        <v>0.52500000000000002</v>
      </c>
      <c r="ED497" s="41">
        <f t="shared" si="472"/>
        <v>0.52500000000000002</v>
      </c>
      <c r="EE497" s="41">
        <f t="shared" si="472"/>
        <v>0.52500000000000002</v>
      </c>
      <c r="EF497" s="41">
        <f t="shared" si="472"/>
        <v>0.52500000000000002</v>
      </c>
      <c r="EG497" s="41">
        <f t="shared" si="472"/>
        <v>0.52500000000000002</v>
      </c>
      <c r="EH497" s="41">
        <f t="shared" si="472"/>
        <v>0.52500000000000002</v>
      </c>
      <c r="EI497" s="41">
        <f t="shared" si="472"/>
        <v>0.52500000000000002</v>
      </c>
      <c r="EJ497" s="41">
        <f t="shared" si="472"/>
        <v>0.52500000000000002</v>
      </c>
      <c r="EK497" s="41">
        <f t="shared" si="472"/>
        <v>0.52500000000000002</v>
      </c>
      <c r="EL497" s="41">
        <f t="shared" si="472"/>
        <v>0.52500000000000002</v>
      </c>
      <c r="EM497" s="41">
        <f t="shared" si="472"/>
        <v>0.52500000000000002</v>
      </c>
    </row>
    <row r="498" spans="1:143" x14ac:dyDescent="0.25">
      <c r="A498" s="34"/>
      <c r="B498" s="83" t="s">
        <v>14</v>
      </c>
      <c r="C498" s="83" t="s">
        <v>16</v>
      </c>
      <c r="D498" s="81">
        <f t="shared" si="449"/>
        <v>0.47499999999999998</v>
      </c>
      <c r="E498" s="81">
        <f t="shared" si="449"/>
        <v>0.47499999999999998</v>
      </c>
      <c r="F498" s="81">
        <f t="shared" si="449"/>
        <v>0.47499999999999998</v>
      </c>
      <c r="G498" s="81">
        <f t="shared" si="449"/>
        <v>0.47499999999999998</v>
      </c>
      <c r="H498" s="81">
        <f t="shared" si="449"/>
        <v>0.47499999999999998</v>
      </c>
      <c r="I498" s="81">
        <f t="shared" si="449"/>
        <v>0.47499999999999998</v>
      </c>
      <c r="J498" s="81">
        <f t="shared" si="449"/>
        <v>0.47499999999999998</v>
      </c>
      <c r="K498" s="81">
        <f t="shared" si="449"/>
        <v>0.47499999999999998</v>
      </c>
      <c r="L498" s="81">
        <f t="shared" si="449"/>
        <v>0.47499999999999998</v>
      </c>
      <c r="M498" s="81">
        <f t="shared" si="449"/>
        <v>0.47499999999999998</v>
      </c>
      <c r="N498" s="81">
        <f t="shared" si="449"/>
        <v>0.47499999999999998</v>
      </c>
      <c r="O498" s="81">
        <f t="shared" si="449"/>
        <v>0.47499999999999998</v>
      </c>
      <c r="P498" s="81">
        <f t="shared" si="449"/>
        <v>0.47499999999999998</v>
      </c>
      <c r="Q498" s="81">
        <f t="shared" si="449"/>
        <v>0.47499999999999998</v>
      </c>
      <c r="R498" s="81">
        <f t="shared" si="449"/>
        <v>0.47499999999999998</v>
      </c>
      <c r="S498" s="81">
        <f t="shared" si="449"/>
        <v>0.47499999999999998</v>
      </c>
      <c r="T498" s="81">
        <f t="shared" si="450"/>
        <v>0.47499999999999998</v>
      </c>
      <c r="U498" s="81">
        <f t="shared" si="450"/>
        <v>0.47499999999999998</v>
      </c>
      <c r="V498" s="81">
        <f t="shared" si="450"/>
        <v>0.47499999999999998</v>
      </c>
      <c r="W498" s="81">
        <f t="shared" si="450"/>
        <v>0.47499999999999998</v>
      </c>
      <c r="X498" s="81">
        <f t="shared" si="450"/>
        <v>0.47499999999999998</v>
      </c>
      <c r="Y498" s="81">
        <f t="shared" si="450"/>
        <v>0.47499999999999998</v>
      </c>
      <c r="Z498" s="81">
        <f t="shared" si="450"/>
        <v>0.47499999999999998</v>
      </c>
      <c r="AA498" s="81">
        <f t="shared" si="450"/>
        <v>0.47499999999999998</v>
      </c>
      <c r="AB498" s="81">
        <f t="shared" si="450"/>
        <v>0.47499999999999998</v>
      </c>
      <c r="AC498" s="81">
        <f t="shared" si="450"/>
        <v>0.47499999999999998</v>
      </c>
      <c r="AD498" s="81">
        <f t="shared" si="450"/>
        <v>0.47499999999999998</v>
      </c>
      <c r="AE498" s="81">
        <f t="shared" si="450"/>
        <v>0.47499999999999998</v>
      </c>
      <c r="AF498" s="81">
        <f t="shared" si="450"/>
        <v>0.47499999999999998</v>
      </c>
      <c r="AG498" s="81">
        <f t="shared" si="450"/>
        <v>0.47499999999999998</v>
      </c>
      <c r="AK498" s="34"/>
      <c r="AL498" s="7" t="s">
        <v>14</v>
      </c>
      <c r="AM498" s="7" t="s">
        <v>16</v>
      </c>
      <c r="AN498" s="41">
        <f t="shared" si="451"/>
        <v>0.61499999999999999</v>
      </c>
      <c r="AO498" s="41">
        <f t="shared" si="451"/>
        <v>0.61499999999999999</v>
      </c>
      <c r="AP498" s="41">
        <f t="shared" si="451"/>
        <v>0.61499999999999999</v>
      </c>
      <c r="AQ498" s="41">
        <f t="shared" si="451"/>
        <v>0.61499999999999999</v>
      </c>
      <c r="AR498" s="41">
        <f t="shared" si="451"/>
        <v>0.61499999999999999</v>
      </c>
      <c r="AS498" s="41">
        <f t="shared" si="451"/>
        <v>0.61499999999999999</v>
      </c>
      <c r="AT498" s="41">
        <f t="shared" si="451"/>
        <v>0.61499999999999999</v>
      </c>
      <c r="AU498" s="41">
        <f t="shared" si="451"/>
        <v>0.61499999999999999</v>
      </c>
      <c r="AV498" s="41">
        <f t="shared" si="451"/>
        <v>0.61499999999999999</v>
      </c>
      <c r="AW498" s="41">
        <f t="shared" si="451"/>
        <v>0.61499999999999999</v>
      </c>
      <c r="AX498" s="41">
        <f t="shared" si="451"/>
        <v>0.61499999999999999</v>
      </c>
      <c r="AY498" s="41">
        <f t="shared" si="451"/>
        <v>0.61499999999999999</v>
      </c>
      <c r="AZ498" s="41">
        <f t="shared" si="451"/>
        <v>0.61499999999999999</v>
      </c>
      <c r="BA498" s="41">
        <f t="shared" si="451"/>
        <v>0.61499999999999999</v>
      </c>
      <c r="BB498" s="41">
        <f t="shared" si="451"/>
        <v>0.61499999999999999</v>
      </c>
      <c r="BC498" s="41">
        <f t="shared" si="451"/>
        <v>0.61499999999999999</v>
      </c>
      <c r="BD498" s="41">
        <f t="shared" si="451"/>
        <v>0.61499999999999999</v>
      </c>
      <c r="BE498" s="41">
        <f t="shared" si="451"/>
        <v>0.61499999999999999</v>
      </c>
      <c r="BF498" s="41">
        <f t="shared" si="451"/>
        <v>0.61499999999999999</v>
      </c>
      <c r="BG498" s="41">
        <f t="shared" si="451"/>
        <v>0.61499999999999999</v>
      </c>
      <c r="BH498" s="41">
        <f t="shared" si="451"/>
        <v>0.61499999999999999</v>
      </c>
      <c r="BI498" s="41">
        <f t="shared" si="451"/>
        <v>0.61499999999999999</v>
      </c>
      <c r="BJ498" s="41">
        <f t="shared" si="451"/>
        <v>0.61499999999999999</v>
      </c>
      <c r="BK498" s="41">
        <f t="shared" si="451"/>
        <v>0.61499999999999999</v>
      </c>
      <c r="BL498" s="41">
        <f t="shared" si="451"/>
        <v>0.61499999999999999</v>
      </c>
      <c r="BM498" s="41">
        <f t="shared" si="451"/>
        <v>0.61499999999999999</v>
      </c>
      <c r="BN498" s="41">
        <f t="shared" si="451"/>
        <v>0.61499999999999999</v>
      </c>
      <c r="BO498" s="41">
        <f t="shared" si="451"/>
        <v>0.61499999999999999</v>
      </c>
      <c r="BP498" s="41">
        <f t="shared" si="451"/>
        <v>0.61499999999999999</v>
      </c>
      <c r="BQ498" s="41">
        <f t="shared" si="451"/>
        <v>0.61499999999999999</v>
      </c>
      <c r="BV498" s="34"/>
      <c r="BW498" s="7" t="s">
        <v>14</v>
      </c>
      <c r="BX498" s="7" t="s">
        <v>16</v>
      </c>
      <c r="BY498" s="41">
        <f t="shared" si="452"/>
        <v>0.76500000000000001</v>
      </c>
      <c r="BZ498" s="41">
        <f t="shared" si="453"/>
        <v>0.76500000000000001</v>
      </c>
      <c r="CA498" s="41">
        <f t="shared" si="453"/>
        <v>0.76500000000000001</v>
      </c>
      <c r="CB498" s="41">
        <f t="shared" si="453"/>
        <v>0.76500000000000001</v>
      </c>
      <c r="CC498" s="41">
        <f t="shared" si="453"/>
        <v>0.76500000000000001</v>
      </c>
      <c r="CD498" s="41">
        <f t="shared" si="453"/>
        <v>0.76500000000000001</v>
      </c>
      <c r="CE498" s="41">
        <f t="shared" si="453"/>
        <v>0.76500000000000001</v>
      </c>
      <c r="CF498" s="41">
        <f t="shared" si="453"/>
        <v>0.76500000000000001</v>
      </c>
      <c r="CG498" s="41">
        <f t="shared" si="453"/>
        <v>0.76500000000000001</v>
      </c>
      <c r="CH498" s="41">
        <f t="shared" si="453"/>
        <v>0.76500000000000001</v>
      </c>
      <c r="CI498" s="41">
        <f t="shared" si="462"/>
        <v>0.76500000000000001</v>
      </c>
      <c r="CJ498" s="41">
        <f t="shared" si="454"/>
        <v>0.76500000000000001</v>
      </c>
      <c r="CK498" s="41">
        <f t="shared" si="455"/>
        <v>0.76500000000000001</v>
      </c>
      <c r="CL498" s="41">
        <f t="shared" si="456"/>
        <v>0.76500000000000001</v>
      </c>
      <c r="CM498" s="41">
        <f t="shared" si="457"/>
        <v>0.76500000000000001</v>
      </c>
      <c r="CN498" s="41">
        <f t="shared" si="458"/>
        <v>0.76500000000000001</v>
      </c>
      <c r="CO498" s="41">
        <f t="shared" si="459"/>
        <v>0.76500000000000001</v>
      </c>
      <c r="CP498" s="41">
        <f t="shared" si="460"/>
        <v>0.76500000000000001</v>
      </c>
      <c r="CQ498" s="41">
        <f t="shared" si="461"/>
        <v>0.76500000000000001</v>
      </c>
      <c r="CR498" s="41">
        <f t="shared" si="462"/>
        <v>0.76500000000000001</v>
      </c>
      <c r="CS498" s="41">
        <f t="shared" si="462"/>
        <v>0.76500000000000001</v>
      </c>
      <c r="CT498" s="41">
        <f t="shared" si="463"/>
        <v>0.76500000000000001</v>
      </c>
      <c r="CU498" s="41">
        <f t="shared" si="464"/>
        <v>0.76500000000000001</v>
      </c>
      <c r="CV498" s="41">
        <f t="shared" si="465"/>
        <v>0.76500000000000001</v>
      </c>
      <c r="CW498" s="41">
        <f t="shared" si="466"/>
        <v>0.76500000000000001</v>
      </c>
      <c r="CX498" s="41">
        <f t="shared" si="467"/>
        <v>0.76500000000000001</v>
      </c>
      <c r="CY498" s="41">
        <f t="shared" si="468"/>
        <v>0.76500000000000001</v>
      </c>
      <c r="CZ498" s="41">
        <f t="shared" si="469"/>
        <v>0.76500000000000001</v>
      </c>
      <c r="DA498" s="41">
        <f t="shared" si="470"/>
        <v>0.76500000000000001</v>
      </c>
      <c r="DB498" s="41">
        <f t="shared" si="471"/>
        <v>0.76500000000000001</v>
      </c>
      <c r="DG498" s="34"/>
      <c r="DH498" s="7" t="s">
        <v>14</v>
      </c>
      <c r="DI498" s="7" t="s">
        <v>16</v>
      </c>
      <c r="DJ498" s="41">
        <f t="shared" si="472"/>
        <v>0.52500000000000002</v>
      </c>
      <c r="DK498" s="41">
        <f t="shared" si="472"/>
        <v>0.52500000000000002</v>
      </c>
      <c r="DL498" s="41">
        <f t="shared" si="472"/>
        <v>0.52500000000000002</v>
      </c>
      <c r="DM498" s="41">
        <f t="shared" si="472"/>
        <v>0.52500000000000002</v>
      </c>
      <c r="DN498" s="41">
        <f t="shared" si="472"/>
        <v>0.52500000000000002</v>
      </c>
      <c r="DO498" s="41">
        <f t="shared" si="472"/>
        <v>0.52500000000000002</v>
      </c>
      <c r="DP498" s="41">
        <f t="shared" si="472"/>
        <v>0.52500000000000002</v>
      </c>
      <c r="DQ498" s="41">
        <f t="shared" si="472"/>
        <v>0.52500000000000002</v>
      </c>
      <c r="DR498" s="41">
        <f t="shared" si="472"/>
        <v>0.52500000000000002</v>
      </c>
      <c r="DS498" s="41">
        <f t="shared" si="472"/>
        <v>0.52500000000000002</v>
      </c>
      <c r="DT498" s="41">
        <f t="shared" si="472"/>
        <v>0.52500000000000002</v>
      </c>
      <c r="DU498" s="41">
        <f t="shared" si="472"/>
        <v>0.52500000000000002</v>
      </c>
      <c r="DV498" s="41">
        <f t="shared" si="472"/>
        <v>0.52500000000000002</v>
      </c>
      <c r="DW498" s="41">
        <f t="shared" si="472"/>
        <v>0.52500000000000002</v>
      </c>
      <c r="DX498" s="41">
        <f t="shared" si="472"/>
        <v>0.52500000000000002</v>
      </c>
      <c r="DY498" s="41">
        <f t="shared" si="472"/>
        <v>0.52500000000000002</v>
      </c>
      <c r="DZ498" s="41">
        <f t="shared" si="472"/>
        <v>0.52500000000000002</v>
      </c>
      <c r="EA498" s="41">
        <f t="shared" si="472"/>
        <v>0.52500000000000002</v>
      </c>
      <c r="EB498" s="41">
        <f t="shared" si="472"/>
        <v>0.52500000000000002</v>
      </c>
      <c r="EC498" s="41">
        <f t="shared" si="472"/>
        <v>0.52500000000000002</v>
      </c>
      <c r="ED498" s="41">
        <f t="shared" si="472"/>
        <v>0.52500000000000002</v>
      </c>
      <c r="EE498" s="41">
        <f t="shared" si="472"/>
        <v>0.52500000000000002</v>
      </c>
      <c r="EF498" s="41">
        <f t="shared" si="472"/>
        <v>0.52500000000000002</v>
      </c>
      <c r="EG498" s="41">
        <f t="shared" si="472"/>
        <v>0.52500000000000002</v>
      </c>
      <c r="EH498" s="41">
        <f t="shared" si="472"/>
        <v>0.52500000000000002</v>
      </c>
      <c r="EI498" s="41">
        <f t="shared" si="472"/>
        <v>0.52500000000000002</v>
      </c>
      <c r="EJ498" s="41">
        <f t="shared" si="472"/>
        <v>0.52500000000000002</v>
      </c>
      <c r="EK498" s="41">
        <f t="shared" si="472"/>
        <v>0.52500000000000002</v>
      </c>
      <c r="EL498" s="41">
        <f t="shared" si="472"/>
        <v>0.52500000000000002</v>
      </c>
      <c r="EM498" s="41">
        <f t="shared" si="472"/>
        <v>0.52500000000000002</v>
      </c>
    </row>
    <row r="499" spans="1:143" x14ac:dyDescent="0.25">
      <c r="A499" s="34"/>
      <c r="B499" s="83" t="s">
        <v>14</v>
      </c>
      <c r="C499" s="83" t="s">
        <v>19</v>
      </c>
      <c r="D499" s="81">
        <f>D$172*1.04</f>
        <v>0.52</v>
      </c>
      <c r="E499" s="81">
        <f>E$172*1.04</f>
        <v>0.52</v>
      </c>
      <c r="F499" s="81">
        <f t="shared" ref="F499:AG499" si="473">F$172*1.04</f>
        <v>0.52</v>
      </c>
      <c r="G499" s="81">
        <f t="shared" si="473"/>
        <v>0.52</v>
      </c>
      <c r="H499" s="81">
        <f t="shared" si="473"/>
        <v>0.52</v>
      </c>
      <c r="I499" s="81">
        <f t="shared" si="473"/>
        <v>0.52</v>
      </c>
      <c r="J499" s="81">
        <f t="shared" si="473"/>
        <v>0.52</v>
      </c>
      <c r="K499" s="81">
        <f t="shared" si="473"/>
        <v>0.52</v>
      </c>
      <c r="L499" s="81">
        <f t="shared" si="473"/>
        <v>0.52</v>
      </c>
      <c r="M499" s="81">
        <f t="shared" si="473"/>
        <v>0.52</v>
      </c>
      <c r="N499" s="81">
        <f t="shared" si="473"/>
        <v>0.52</v>
      </c>
      <c r="O499" s="81">
        <f t="shared" si="473"/>
        <v>0.52</v>
      </c>
      <c r="P499" s="81">
        <f t="shared" si="473"/>
        <v>0.52</v>
      </c>
      <c r="Q499" s="81">
        <f t="shared" si="473"/>
        <v>0.52</v>
      </c>
      <c r="R499" s="81">
        <f t="shared" si="473"/>
        <v>0.52</v>
      </c>
      <c r="S499" s="81">
        <f t="shared" si="473"/>
        <v>0.52</v>
      </c>
      <c r="T499" s="81">
        <f t="shared" si="473"/>
        <v>0.52</v>
      </c>
      <c r="U499" s="81">
        <f t="shared" si="473"/>
        <v>0.52</v>
      </c>
      <c r="V499" s="81">
        <f t="shared" si="473"/>
        <v>0.52</v>
      </c>
      <c r="W499" s="81">
        <f t="shared" si="473"/>
        <v>0.52</v>
      </c>
      <c r="X499" s="81">
        <f t="shared" si="473"/>
        <v>0.52</v>
      </c>
      <c r="Y499" s="81">
        <f t="shared" si="473"/>
        <v>0.52</v>
      </c>
      <c r="Z499" s="81">
        <f t="shared" si="473"/>
        <v>0.52</v>
      </c>
      <c r="AA499" s="81">
        <f t="shared" si="473"/>
        <v>0.52</v>
      </c>
      <c r="AB499" s="81">
        <f t="shared" si="473"/>
        <v>0.52</v>
      </c>
      <c r="AC499" s="81">
        <f t="shared" si="473"/>
        <v>0.52</v>
      </c>
      <c r="AD499" s="81">
        <f t="shared" si="473"/>
        <v>0.52</v>
      </c>
      <c r="AE499" s="81">
        <f t="shared" si="473"/>
        <v>0.52</v>
      </c>
      <c r="AF499" s="81">
        <f t="shared" si="473"/>
        <v>0.52</v>
      </c>
      <c r="AG499" s="81">
        <f t="shared" si="473"/>
        <v>0.52</v>
      </c>
      <c r="AK499" s="34"/>
      <c r="AL499" s="7" t="s">
        <v>14</v>
      </c>
      <c r="AM499" s="7" t="s">
        <v>19</v>
      </c>
      <c r="AN499" s="41">
        <f t="shared" si="451"/>
        <v>0.73499999999999999</v>
      </c>
      <c r="AO499" s="41">
        <f t="shared" si="451"/>
        <v>0.73499999999999999</v>
      </c>
      <c r="AP499" s="41">
        <f t="shared" si="451"/>
        <v>0.73499999999999999</v>
      </c>
      <c r="AQ499" s="41">
        <f t="shared" si="451"/>
        <v>0.73499999999999999</v>
      </c>
      <c r="AR499" s="41">
        <f t="shared" si="451"/>
        <v>0.73499999999999999</v>
      </c>
      <c r="AS499" s="41">
        <f t="shared" si="451"/>
        <v>0.73499999999999999</v>
      </c>
      <c r="AT499" s="41">
        <f t="shared" si="451"/>
        <v>0.73499999999999999</v>
      </c>
      <c r="AU499" s="41">
        <f t="shared" si="451"/>
        <v>0.73499999999999999</v>
      </c>
      <c r="AV499" s="41">
        <f t="shared" si="451"/>
        <v>0.73499999999999999</v>
      </c>
      <c r="AW499" s="41">
        <f t="shared" si="451"/>
        <v>0.73499999999999999</v>
      </c>
      <c r="AX499" s="41">
        <f t="shared" si="451"/>
        <v>0.73499999999999999</v>
      </c>
      <c r="AY499" s="41">
        <f t="shared" si="451"/>
        <v>0.73499999999999999</v>
      </c>
      <c r="AZ499" s="41">
        <f t="shared" si="451"/>
        <v>0.73499999999999999</v>
      </c>
      <c r="BA499" s="41">
        <f t="shared" si="451"/>
        <v>0.73499999999999999</v>
      </c>
      <c r="BB499" s="41">
        <f t="shared" si="451"/>
        <v>0.73499999999999999</v>
      </c>
      <c r="BC499" s="41">
        <f t="shared" si="451"/>
        <v>0.73499999999999999</v>
      </c>
      <c r="BD499" s="41">
        <f t="shared" si="451"/>
        <v>0.73499999999999999</v>
      </c>
      <c r="BE499" s="41">
        <f t="shared" si="451"/>
        <v>0.73499999999999999</v>
      </c>
      <c r="BF499" s="41">
        <f t="shared" si="451"/>
        <v>0.73499999999999999</v>
      </c>
      <c r="BG499" s="41">
        <f t="shared" si="451"/>
        <v>0.73499999999999999</v>
      </c>
      <c r="BH499" s="41">
        <f t="shared" si="451"/>
        <v>0.73499999999999999</v>
      </c>
      <c r="BI499" s="41">
        <f t="shared" si="451"/>
        <v>0.73499999999999999</v>
      </c>
      <c r="BJ499" s="41">
        <f t="shared" si="451"/>
        <v>0.73499999999999999</v>
      </c>
      <c r="BK499" s="41">
        <f t="shared" si="451"/>
        <v>0.73499999999999999</v>
      </c>
      <c r="BL499" s="41">
        <f t="shared" si="451"/>
        <v>0.73499999999999999</v>
      </c>
      <c r="BM499" s="41">
        <f t="shared" si="451"/>
        <v>0.73499999999999999</v>
      </c>
      <c r="BN499" s="41">
        <f t="shared" si="451"/>
        <v>0.73499999999999999</v>
      </c>
      <c r="BO499" s="41">
        <f t="shared" si="451"/>
        <v>0.73499999999999999</v>
      </c>
      <c r="BP499" s="41">
        <f t="shared" si="451"/>
        <v>0.73499999999999999</v>
      </c>
      <c r="BQ499" s="41">
        <f t="shared" si="451"/>
        <v>0.73499999999999999</v>
      </c>
      <c r="BV499" s="34"/>
      <c r="BW499" s="7" t="s">
        <v>14</v>
      </c>
      <c r="BX499" s="7" t="s">
        <v>19</v>
      </c>
      <c r="BY499" s="41">
        <f t="shared" si="452"/>
        <v>0.76500000000000001</v>
      </c>
      <c r="BZ499" s="41">
        <f t="shared" si="453"/>
        <v>0.76500000000000001</v>
      </c>
      <c r="CA499" s="41">
        <f t="shared" si="453"/>
        <v>0.76500000000000001</v>
      </c>
      <c r="CB499" s="41">
        <f t="shared" si="453"/>
        <v>0.76500000000000001</v>
      </c>
      <c r="CC499" s="41">
        <f t="shared" si="453"/>
        <v>0.76500000000000001</v>
      </c>
      <c r="CD499" s="41">
        <f t="shared" si="453"/>
        <v>0.76500000000000001</v>
      </c>
      <c r="CE499" s="41">
        <f t="shared" si="453"/>
        <v>0.76500000000000001</v>
      </c>
      <c r="CF499" s="41">
        <f t="shared" si="453"/>
        <v>0.76500000000000001</v>
      </c>
      <c r="CG499" s="41">
        <f t="shared" si="453"/>
        <v>0.76500000000000001</v>
      </c>
      <c r="CH499" s="41">
        <f t="shared" si="453"/>
        <v>0.76500000000000001</v>
      </c>
      <c r="CI499" s="41">
        <f t="shared" si="462"/>
        <v>0.76500000000000001</v>
      </c>
      <c r="CJ499" s="41">
        <f t="shared" si="454"/>
        <v>0.76500000000000001</v>
      </c>
      <c r="CK499" s="41">
        <f t="shared" si="455"/>
        <v>0.76500000000000001</v>
      </c>
      <c r="CL499" s="41">
        <f t="shared" si="456"/>
        <v>0.76500000000000001</v>
      </c>
      <c r="CM499" s="41">
        <f t="shared" si="457"/>
        <v>0.76500000000000001</v>
      </c>
      <c r="CN499" s="41">
        <f t="shared" si="458"/>
        <v>0.76500000000000001</v>
      </c>
      <c r="CO499" s="41">
        <f t="shared" si="459"/>
        <v>0.76500000000000001</v>
      </c>
      <c r="CP499" s="41">
        <f t="shared" si="460"/>
        <v>0.76500000000000001</v>
      </c>
      <c r="CQ499" s="41">
        <f t="shared" si="461"/>
        <v>0.76500000000000001</v>
      </c>
      <c r="CR499" s="41">
        <f t="shared" si="462"/>
        <v>0.76500000000000001</v>
      </c>
      <c r="CS499" s="41">
        <f t="shared" si="462"/>
        <v>0.76500000000000001</v>
      </c>
      <c r="CT499" s="41">
        <f t="shared" si="463"/>
        <v>0.76500000000000001</v>
      </c>
      <c r="CU499" s="41">
        <f t="shared" si="464"/>
        <v>0.76500000000000001</v>
      </c>
      <c r="CV499" s="41">
        <f t="shared" si="465"/>
        <v>0.76500000000000001</v>
      </c>
      <c r="CW499" s="41">
        <f t="shared" si="466"/>
        <v>0.76500000000000001</v>
      </c>
      <c r="CX499" s="41">
        <f t="shared" si="467"/>
        <v>0.76500000000000001</v>
      </c>
      <c r="CY499" s="41">
        <f t="shared" si="468"/>
        <v>0.76500000000000001</v>
      </c>
      <c r="CZ499" s="41">
        <f t="shared" si="469"/>
        <v>0.76500000000000001</v>
      </c>
      <c r="DA499" s="41">
        <f t="shared" si="470"/>
        <v>0.76500000000000001</v>
      </c>
      <c r="DB499" s="41">
        <f t="shared" si="471"/>
        <v>0.76500000000000001</v>
      </c>
      <c r="DG499" s="34"/>
      <c r="DH499" s="7" t="s">
        <v>14</v>
      </c>
      <c r="DI499" s="7" t="s">
        <v>19</v>
      </c>
      <c r="DJ499" s="41">
        <f t="shared" si="472"/>
        <v>0.52500000000000002</v>
      </c>
      <c r="DK499" s="41">
        <f t="shared" si="472"/>
        <v>0.52500000000000002</v>
      </c>
      <c r="DL499" s="41">
        <f t="shared" si="472"/>
        <v>0.52500000000000002</v>
      </c>
      <c r="DM499" s="41">
        <f t="shared" si="472"/>
        <v>0.52500000000000002</v>
      </c>
      <c r="DN499" s="41">
        <f t="shared" si="472"/>
        <v>0.52500000000000002</v>
      </c>
      <c r="DO499" s="41">
        <f t="shared" si="472"/>
        <v>0.52500000000000002</v>
      </c>
      <c r="DP499" s="41">
        <f t="shared" si="472"/>
        <v>0.52500000000000002</v>
      </c>
      <c r="DQ499" s="41">
        <f t="shared" si="472"/>
        <v>0.52500000000000002</v>
      </c>
      <c r="DR499" s="41">
        <f t="shared" si="472"/>
        <v>0.52500000000000002</v>
      </c>
      <c r="DS499" s="41">
        <f t="shared" si="472"/>
        <v>0.52500000000000002</v>
      </c>
      <c r="DT499" s="41">
        <f t="shared" si="472"/>
        <v>0.52500000000000002</v>
      </c>
      <c r="DU499" s="41">
        <f t="shared" si="472"/>
        <v>0.52500000000000002</v>
      </c>
      <c r="DV499" s="41">
        <f t="shared" si="472"/>
        <v>0.52500000000000002</v>
      </c>
      <c r="DW499" s="41">
        <f t="shared" si="472"/>
        <v>0.52500000000000002</v>
      </c>
      <c r="DX499" s="41">
        <f t="shared" si="472"/>
        <v>0.52500000000000002</v>
      </c>
      <c r="DY499" s="41">
        <f t="shared" si="472"/>
        <v>0.52500000000000002</v>
      </c>
      <c r="DZ499" s="41">
        <f t="shared" si="472"/>
        <v>0.52500000000000002</v>
      </c>
      <c r="EA499" s="41">
        <f t="shared" si="472"/>
        <v>0.52500000000000002</v>
      </c>
      <c r="EB499" s="41">
        <f t="shared" si="472"/>
        <v>0.52500000000000002</v>
      </c>
      <c r="EC499" s="41">
        <f t="shared" si="472"/>
        <v>0.52500000000000002</v>
      </c>
      <c r="ED499" s="41">
        <f t="shared" si="472"/>
        <v>0.52500000000000002</v>
      </c>
      <c r="EE499" s="41">
        <f t="shared" si="472"/>
        <v>0.52500000000000002</v>
      </c>
      <c r="EF499" s="41">
        <f t="shared" si="472"/>
        <v>0.52500000000000002</v>
      </c>
      <c r="EG499" s="41">
        <f t="shared" si="472"/>
        <v>0.52500000000000002</v>
      </c>
      <c r="EH499" s="41">
        <f t="shared" si="472"/>
        <v>0.52500000000000002</v>
      </c>
      <c r="EI499" s="41">
        <f t="shared" si="472"/>
        <v>0.52500000000000002</v>
      </c>
      <c r="EJ499" s="41">
        <f t="shared" si="472"/>
        <v>0.52500000000000002</v>
      </c>
      <c r="EK499" s="41">
        <f t="shared" si="472"/>
        <v>0.52500000000000002</v>
      </c>
      <c r="EL499" s="41">
        <f t="shared" si="472"/>
        <v>0.52500000000000002</v>
      </c>
      <c r="EM499" s="41">
        <f t="shared" si="472"/>
        <v>0.52500000000000002</v>
      </c>
    </row>
    <row r="500" spans="1:143" x14ac:dyDescent="0.25">
      <c r="A500" s="34"/>
      <c r="B500" s="83" t="s">
        <v>14</v>
      </c>
      <c r="C500" s="83" t="s">
        <v>31</v>
      </c>
      <c r="D500" s="81">
        <f t="shared" ref="D500:S502" si="474">D$172*1</f>
        <v>0.5</v>
      </c>
      <c r="E500" s="81">
        <f t="shared" si="474"/>
        <v>0.5</v>
      </c>
      <c r="F500" s="81">
        <f t="shared" si="474"/>
        <v>0.5</v>
      </c>
      <c r="G500" s="81">
        <f t="shared" si="474"/>
        <v>0.5</v>
      </c>
      <c r="H500" s="81">
        <f t="shared" si="474"/>
        <v>0.5</v>
      </c>
      <c r="I500" s="81">
        <f t="shared" si="474"/>
        <v>0.5</v>
      </c>
      <c r="J500" s="81">
        <f t="shared" si="474"/>
        <v>0.5</v>
      </c>
      <c r="K500" s="81">
        <f t="shared" si="474"/>
        <v>0.5</v>
      </c>
      <c r="L500" s="81">
        <f t="shared" si="474"/>
        <v>0.5</v>
      </c>
      <c r="M500" s="81">
        <f t="shared" si="474"/>
        <v>0.5</v>
      </c>
      <c r="N500" s="81">
        <f t="shared" si="474"/>
        <v>0.5</v>
      </c>
      <c r="O500" s="81">
        <f t="shared" si="474"/>
        <v>0.5</v>
      </c>
      <c r="P500" s="81">
        <f t="shared" si="474"/>
        <v>0.5</v>
      </c>
      <c r="Q500" s="81">
        <f t="shared" si="474"/>
        <v>0.5</v>
      </c>
      <c r="R500" s="81">
        <f t="shared" si="474"/>
        <v>0.5</v>
      </c>
      <c r="S500" s="81">
        <f t="shared" si="474"/>
        <v>0.5</v>
      </c>
      <c r="T500" s="81">
        <f t="shared" ref="T500:AG502" si="475">T$172*1</f>
        <v>0.5</v>
      </c>
      <c r="U500" s="81">
        <f t="shared" si="475"/>
        <v>0.5</v>
      </c>
      <c r="V500" s="81">
        <f t="shared" si="475"/>
        <v>0.5</v>
      </c>
      <c r="W500" s="81">
        <f t="shared" si="475"/>
        <v>0.5</v>
      </c>
      <c r="X500" s="81">
        <f t="shared" si="475"/>
        <v>0.5</v>
      </c>
      <c r="Y500" s="81">
        <f t="shared" si="475"/>
        <v>0.5</v>
      </c>
      <c r="Z500" s="81">
        <f t="shared" si="475"/>
        <v>0.5</v>
      </c>
      <c r="AA500" s="81">
        <f t="shared" si="475"/>
        <v>0.5</v>
      </c>
      <c r="AB500" s="81">
        <f t="shared" si="475"/>
        <v>0.5</v>
      </c>
      <c r="AC500" s="81">
        <f t="shared" si="475"/>
        <v>0.5</v>
      </c>
      <c r="AD500" s="81">
        <f t="shared" si="475"/>
        <v>0.5</v>
      </c>
      <c r="AE500" s="81">
        <f t="shared" si="475"/>
        <v>0.5</v>
      </c>
      <c r="AF500" s="81">
        <f t="shared" si="475"/>
        <v>0.5</v>
      </c>
      <c r="AG500" s="81">
        <f t="shared" si="475"/>
        <v>0.5</v>
      </c>
      <c r="AK500" s="34"/>
      <c r="AL500" s="7" t="s">
        <v>14</v>
      </c>
      <c r="AM500" s="7" t="s">
        <v>31</v>
      </c>
      <c r="AN500" s="41">
        <f t="shared" si="451"/>
        <v>0.5</v>
      </c>
      <c r="AO500" s="41">
        <f t="shared" si="451"/>
        <v>0.5</v>
      </c>
      <c r="AP500" s="41">
        <f t="shared" si="451"/>
        <v>0.5</v>
      </c>
      <c r="AQ500" s="41">
        <f t="shared" si="451"/>
        <v>0.5</v>
      </c>
      <c r="AR500" s="41">
        <f t="shared" si="451"/>
        <v>0.5</v>
      </c>
      <c r="AS500" s="41">
        <f t="shared" si="451"/>
        <v>0.5</v>
      </c>
      <c r="AT500" s="41">
        <f t="shared" si="451"/>
        <v>0.5</v>
      </c>
      <c r="AU500" s="41">
        <f t="shared" si="451"/>
        <v>0.5</v>
      </c>
      <c r="AV500" s="41">
        <f t="shared" si="451"/>
        <v>0.5</v>
      </c>
      <c r="AW500" s="41">
        <f t="shared" si="451"/>
        <v>0.5</v>
      </c>
      <c r="AX500" s="41">
        <f t="shared" si="451"/>
        <v>0.5</v>
      </c>
      <c r="AY500" s="41">
        <f t="shared" si="451"/>
        <v>0.5</v>
      </c>
      <c r="AZ500" s="41">
        <f t="shared" si="451"/>
        <v>0.5</v>
      </c>
      <c r="BA500" s="41">
        <f t="shared" si="451"/>
        <v>0.5</v>
      </c>
      <c r="BB500" s="41">
        <f t="shared" si="451"/>
        <v>0.5</v>
      </c>
      <c r="BC500" s="41">
        <f t="shared" si="451"/>
        <v>0.5</v>
      </c>
      <c r="BD500" s="41">
        <f t="shared" si="451"/>
        <v>0.5</v>
      </c>
      <c r="BE500" s="41">
        <f t="shared" si="451"/>
        <v>0.5</v>
      </c>
      <c r="BF500" s="41">
        <f t="shared" si="451"/>
        <v>0.5</v>
      </c>
      <c r="BG500" s="41">
        <f t="shared" si="451"/>
        <v>0.5</v>
      </c>
      <c r="BH500" s="41">
        <f t="shared" si="451"/>
        <v>0.5</v>
      </c>
      <c r="BI500" s="41">
        <f t="shared" si="451"/>
        <v>0.5</v>
      </c>
      <c r="BJ500" s="41">
        <f t="shared" si="451"/>
        <v>0.5</v>
      </c>
      <c r="BK500" s="41">
        <f t="shared" si="451"/>
        <v>0.5</v>
      </c>
      <c r="BL500" s="41">
        <f t="shared" si="451"/>
        <v>0.5</v>
      </c>
      <c r="BM500" s="41">
        <f t="shared" si="451"/>
        <v>0.5</v>
      </c>
      <c r="BN500" s="41">
        <f t="shared" si="451"/>
        <v>0.5</v>
      </c>
      <c r="BO500" s="41">
        <f t="shared" si="451"/>
        <v>0.5</v>
      </c>
      <c r="BP500" s="41">
        <f t="shared" si="451"/>
        <v>0.5</v>
      </c>
      <c r="BQ500" s="41">
        <f t="shared" si="451"/>
        <v>0.5</v>
      </c>
      <c r="BV500" s="34"/>
      <c r="BW500" s="7" t="s">
        <v>14</v>
      </c>
      <c r="BX500" s="7" t="s">
        <v>31</v>
      </c>
      <c r="BY500" s="41">
        <f t="shared" si="452"/>
        <v>0.5</v>
      </c>
      <c r="BZ500" s="41">
        <f t="shared" si="453"/>
        <v>0.5</v>
      </c>
      <c r="CA500" s="41">
        <f t="shared" si="453"/>
        <v>0.5</v>
      </c>
      <c r="CB500" s="41">
        <f t="shared" si="453"/>
        <v>0.5</v>
      </c>
      <c r="CC500" s="41">
        <f t="shared" si="453"/>
        <v>0.5</v>
      </c>
      <c r="CD500" s="41">
        <f t="shared" si="453"/>
        <v>0.5</v>
      </c>
      <c r="CE500" s="41">
        <f t="shared" si="453"/>
        <v>0.5</v>
      </c>
      <c r="CF500" s="41">
        <f t="shared" si="453"/>
        <v>0.5</v>
      </c>
      <c r="CG500" s="41">
        <f t="shared" si="453"/>
        <v>0.5</v>
      </c>
      <c r="CH500" s="41">
        <f t="shared" si="453"/>
        <v>0.5</v>
      </c>
      <c r="CI500" s="41">
        <f t="shared" si="462"/>
        <v>0.5</v>
      </c>
      <c r="CJ500" s="41">
        <f t="shared" si="454"/>
        <v>0.5</v>
      </c>
      <c r="CK500" s="41">
        <f t="shared" si="455"/>
        <v>0.5</v>
      </c>
      <c r="CL500" s="41">
        <f t="shared" si="456"/>
        <v>0.5</v>
      </c>
      <c r="CM500" s="41">
        <f t="shared" si="457"/>
        <v>0.5</v>
      </c>
      <c r="CN500" s="41">
        <f t="shared" si="458"/>
        <v>0.5</v>
      </c>
      <c r="CO500" s="41">
        <f t="shared" si="459"/>
        <v>0.5</v>
      </c>
      <c r="CP500" s="41">
        <f t="shared" si="460"/>
        <v>0.5</v>
      </c>
      <c r="CQ500" s="41">
        <f t="shared" si="461"/>
        <v>0.5</v>
      </c>
      <c r="CR500" s="41">
        <f t="shared" si="462"/>
        <v>0.5</v>
      </c>
      <c r="CS500" s="41">
        <f t="shared" si="462"/>
        <v>0.5</v>
      </c>
      <c r="CT500" s="41">
        <f t="shared" si="463"/>
        <v>0.5</v>
      </c>
      <c r="CU500" s="41">
        <f t="shared" si="464"/>
        <v>0.5</v>
      </c>
      <c r="CV500" s="41">
        <f t="shared" si="465"/>
        <v>0.5</v>
      </c>
      <c r="CW500" s="41">
        <f t="shared" si="466"/>
        <v>0.5</v>
      </c>
      <c r="CX500" s="41">
        <f t="shared" si="467"/>
        <v>0.5</v>
      </c>
      <c r="CY500" s="41">
        <f t="shared" si="468"/>
        <v>0.5</v>
      </c>
      <c r="CZ500" s="41">
        <f t="shared" si="469"/>
        <v>0.5</v>
      </c>
      <c r="DA500" s="41">
        <f t="shared" si="470"/>
        <v>0.5</v>
      </c>
      <c r="DB500" s="41">
        <f t="shared" si="471"/>
        <v>0.5</v>
      </c>
      <c r="DG500" s="34"/>
      <c r="DH500" s="7" t="s">
        <v>14</v>
      </c>
      <c r="DI500" s="7" t="s">
        <v>31</v>
      </c>
      <c r="DJ500" s="41">
        <f t="shared" si="472"/>
        <v>0.5</v>
      </c>
      <c r="DK500" s="41">
        <f t="shared" si="472"/>
        <v>0.5</v>
      </c>
      <c r="DL500" s="41">
        <f t="shared" si="472"/>
        <v>0.5</v>
      </c>
      <c r="DM500" s="41">
        <f t="shared" si="472"/>
        <v>0.5</v>
      </c>
      <c r="DN500" s="41">
        <f t="shared" si="472"/>
        <v>0.5</v>
      </c>
      <c r="DO500" s="41">
        <f t="shared" si="472"/>
        <v>0.5</v>
      </c>
      <c r="DP500" s="41">
        <f t="shared" si="472"/>
        <v>0.5</v>
      </c>
      <c r="DQ500" s="41">
        <f t="shared" si="472"/>
        <v>0.5</v>
      </c>
      <c r="DR500" s="41">
        <f t="shared" si="472"/>
        <v>0.5</v>
      </c>
      <c r="DS500" s="41">
        <f t="shared" si="472"/>
        <v>0.5</v>
      </c>
      <c r="DT500" s="41">
        <f t="shared" si="472"/>
        <v>0.5</v>
      </c>
      <c r="DU500" s="41">
        <f t="shared" si="472"/>
        <v>0.5</v>
      </c>
      <c r="DV500" s="41">
        <f t="shared" si="472"/>
        <v>0.5</v>
      </c>
      <c r="DW500" s="41">
        <f t="shared" si="472"/>
        <v>0.5</v>
      </c>
      <c r="DX500" s="41">
        <f t="shared" si="472"/>
        <v>0.5</v>
      </c>
      <c r="DY500" s="41">
        <f t="shared" si="472"/>
        <v>0.5</v>
      </c>
      <c r="DZ500" s="41">
        <f t="shared" si="472"/>
        <v>0.5</v>
      </c>
      <c r="EA500" s="41">
        <f t="shared" si="472"/>
        <v>0.5</v>
      </c>
      <c r="EB500" s="41">
        <f t="shared" si="472"/>
        <v>0.5</v>
      </c>
      <c r="EC500" s="41">
        <f t="shared" si="472"/>
        <v>0.5</v>
      </c>
      <c r="ED500" s="41">
        <f t="shared" si="472"/>
        <v>0.5</v>
      </c>
      <c r="EE500" s="41">
        <f t="shared" si="472"/>
        <v>0.5</v>
      </c>
      <c r="EF500" s="41">
        <f t="shared" si="472"/>
        <v>0.5</v>
      </c>
      <c r="EG500" s="41">
        <f t="shared" si="472"/>
        <v>0.5</v>
      </c>
      <c r="EH500" s="41">
        <f t="shared" si="472"/>
        <v>0.5</v>
      </c>
      <c r="EI500" s="41">
        <f t="shared" si="472"/>
        <v>0.5</v>
      </c>
      <c r="EJ500" s="41">
        <f t="shared" si="472"/>
        <v>0.5</v>
      </c>
      <c r="EK500" s="41">
        <f t="shared" si="472"/>
        <v>0.5</v>
      </c>
      <c r="EL500" s="41">
        <f t="shared" si="472"/>
        <v>0.5</v>
      </c>
      <c r="EM500" s="41">
        <f t="shared" si="472"/>
        <v>0.5</v>
      </c>
    </row>
    <row r="501" spans="1:143" x14ac:dyDescent="0.25">
      <c r="A501" s="34"/>
      <c r="B501" s="83" t="s">
        <v>14</v>
      </c>
      <c r="C501" s="83" t="s">
        <v>35</v>
      </c>
      <c r="D501" s="81">
        <f t="shared" si="474"/>
        <v>0.5</v>
      </c>
      <c r="E501" s="81">
        <f t="shared" si="474"/>
        <v>0.5</v>
      </c>
      <c r="F501" s="81">
        <f t="shared" si="474"/>
        <v>0.5</v>
      </c>
      <c r="G501" s="81">
        <f t="shared" si="474"/>
        <v>0.5</v>
      </c>
      <c r="H501" s="81">
        <f t="shared" si="474"/>
        <v>0.5</v>
      </c>
      <c r="I501" s="81">
        <f t="shared" si="474"/>
        <v>0.5</v>
      </c>
      <c r="J501" s="81">
        <f t="shared" si="474"/>
        <v>0.5</v>
      </c>
      <c r="K501" s="81">
        <f t="shared" si="474"/>
        <v>0.5</v>
      </c>
      <c r="L501" s="81">
        <f t="shared" si="474"/>
        <v>0.5</v>
      </c>
      <c r="M501" s="81">
        <f t="shared" si="474"/>
        <v>0.5</v>
      </c>
      <c r="N501" s="81">
        <f t="shared" si="474"/>
        <v>0.5</v>
      </c>
      <c r="O501" s="81">
        <f t="shared" si="474"/>
        <v>0.5</v>
      </c>
      <c r="P501" s="81">
        <f t="shared" si="474"/>
        <v>0.5</v>
      </c>
      <c r="Q501" s="81">
        <f t="shared" si="474"/>
        <v>0.5</v>
      </c>
      <c r="R501" s="81">
        <f t="shared" si="474"/>
        <v>0.5</v>
      </c>
      <c r="S501" s="81">
        <f t="shared" si="474"/>
        <v>0.5</v>
      </c>
      <c r="T501" s="81">
        <f t="shared" si="475"/>
        <v>0.5</v>
      </c>
      <c r="U501" s="81">
        <f t="shared" si="475"/>
        <v>0.5</v>
      </c>
      <c r="V501" s="81">
        <f t="shared" si="475"/>
        <v>0.5</v>
      </c>
      <c r="W501" s="81">
        <f t="shared" si="475"/>
        <v>0.5</v>
      </c>
      <c r="X501" s="81">
        <f t="shared" si="475"/>
        <v>0.5</v>
      </c>
      <c r="Y501" s="81">
        <f t="shared" si="475"/>
        <v>0.5</v>
      </c>
      <c r="Z501" s="81">
        <f t="shared" si="475"/>
        <v>0.5</v>
      </c>
      <c r="AA501" s="81">
        <f t="shared" si="475"/>
        <v>0.5</v>
      </c>
      <c r="AB501" s="81">
        <f t="shared" si="475"/>
        <v>0.5</v>
      </c>
      <c r="AC501" s="81">
        <f t="shared" si="475"/>
        <v>0.5</v>
      </c>
      <c r="AD501" s="81">
        <f t="shared" si="475"/>
        <v>0.5</v>
      </c>
      <c r="AE501" s="81">
        <f t="shared" si="475"/>
        <v>0.5</v>
      </c>
      <c r="AF501" s="81">
        <f t="shared" si="475"/>
        <v>0.5</v>
      </c>
      <c r="AG501" s="81">
        <f t="shared" si="475"/>
        <v>0.5</v>
      </c>
      <c r="AK501" s="34"/>
      <c r="AL501" s="7" t="s">
        <v>14</v>
      </c>
      <c r="AM501" s="7" t="s">
        <v>35</v>
      </c>
      <c r="AN501" s="41">
        <f t="shared" si="451"/>
        <v>0.5</v>
      </c>
      <c r="AO501" s="41">
        <f t="shared" si="451"/>
        <v>0.5</v>
      </c>
      <c r="AP501" s="41">
        <f t="shared" si="451"/>
        <v>0.5</v>
      </c>
      <c r="AQ501" s="41">
        <f t="shared" si="451"/>
        <v>0.5</v>
      </c>
      <c r="AR501" s="41">
        <f t="shared" si="451"/>
        <v>0.5</v>
      </c>
      <c r="AS501" s="41">
        <f t="shared" si="451"/>
        <v>0.5</v>
      </c>
      <c r="AT501" s="41">
        <f t="shared" si="451"/>
        <v>0.5</v>
      </c>
      <c r="AU501" s="41">
        <f t="shared" si="451"/>
        <v>0.5</v>
      </c>
      <c r="AV501" s="41">
        <f t="shared" si="451"/>
        <v>0.5</v>
      </c>
      <c r="AW501" s="41">
        <f t="shared" si="451"/>
        <v>0.5</v>
      </c>
      <c r="AX501" s="41">
        <f t="shared" si="451"/>
        <v>0.5</v>
      </c>
      <c r="AY501" s="41">
        <f t="shared" si="451"/>
        <v>0.5</v>
      </c>
      <c r="AZ501" s="41">
        <f t="shared" si="451"/>
        <v>0.5</v>
      </c>
      <c r="BA501" s="41">
        <f t="shared" si="451"/>
        <v>0.5</v>
      </c>
      <c r="BB501" s="41">
        <f t="shared" si="451"/>
        <v>0.5</v>
      </c>
      <c r="BC501" s="41">
        <f t="shared" si="451"/>
        <v>0.5</v>
      </c>
      <c r="BD501" s="41">
        <f t="shared" si="451"/>
        <v>0.5</v>
      </c>
      <c r="BE501" s="41">
        <f t="shared" si="451"/>
        <v>0.5</v>
      </c>
      <c r="BF501" s="41">
        <f t="shared" si="451"/>
        <v>0.5</v>
      </c>
      <c r="BG501" s="41">
        <f t="shared" si="451"/>
        <v>0.5</v>
      </c>
      <c r="BH501" s="41">
        <f t="shared" si="451"/>
        <v>0.5</v>
      </c>
      <c r="BI501" s="41">
        <f t="shared" si="451"/>
        <v>0.5</v>
      </c>
      <c r="BJ501" s="41">
        <f t="shared" si="451"/>
        <v>0.5</v>
      </c>
      <c r="BK501" s="41">
        <f t="shared" si="451"/>
        <v>0.5</v>
      </c>
      <c r="BL501" s="41">
        <f t="shared" si="451"/>
        <v>0.5</v>
      </c>
      <c r="BM501" s="41">
        <f t="shared" si="451"/>
        <v>0.5</v>
      </c>
      <c r="BN501" s="41">
        <f t="shared" si="451"/>
        <v>0.5</v>
      </c>
      <c r="BO501" s="41">
        <f t="shared" si="451"/>
        <v>0.5</v>
      </c>
      <c r="BP501" s="41">
        <f t="shared" si="451"/>
        <v>0.5</v>
      </c>
      <c r="BQ501" s="41">
        <f t="shared" si="451"/>
        <v>0.5</v>
      </c>
      <c r="BV501" s="34"/>
      <c r="BW501" s="7" t="s">
        <v>14</v>
      </c>
      <c r="BX501" s="7" t="s">
        <v>35</v>
      </c>
      <c r="BY501" s="41">
        <f t="shared" si="452"/>
        <v>0.5</v>
      </c>
      <c r="BZ501" s="41">
        <f t="shared" si="453"/>
        <v>0.5</v>
      </c>
      <c r="CA501" s="41">
        <f t="shared" si="453"/>
        <v>0.5</v>
      </c>
      <c r="CB501" s="41">
        <f t="shared" si="453"/>
        <v>0.5</v>
      </c>
      <c r="CC501" s="41">
        <f t="shared" si="453"/>
        <v>0.5</v>
      </c>
      <c r="CD501" s="41">
        <f t="shared" si="453"/>
        <v>0.5</v>
      </c>
      <c r="CE501" s="41">
        <f t="shared" si="453"/>
        <v>0.5</v>
      </c>
      <c r="CF501" s="41">
        <f t="shared" si="453"/>
        <v>0.5</v>
      </c>
      <c r="CG501" s="41">
        <f t="shared" si="453"/>
        <v>0.5</v>
      </c>
      <c r="CH501" s="41">
        <f t="shared" si="453"/>
        <v>0.5</v>
      </c>
      <c r="CI501" s="41">
        <f t="shared" si="462"/>
        <v>0.5</v>
      </c>
      <c r="CJ501" s="41">
        <f t="shared" si="454"/>
        <v>0.5</v>
      </c>
      <c r="CK501" s="41">
        <f t="shared" si="455"/>
        <v>0.5</v>
      </c>
      <c r="CL501" s="41">
        <f t="shared" si="456"/>
        <v>0.5</v>
      </c>
      <c r="CM501" s="41">
        <f t="shared" si="457"/>
        <v>0.5</v>
      </c>
      <c r="CN501" s="41">
        <f t="shared" si="458"/>
        <v>0.5</v>
      </c>
      <c r="CO501" s="41">
        <f t="shared" si="459"/>
        <v>0.5</v>
      </c>
      <c r="CP501" s="41">
        <f t="shared" si="460"/>
        <v>0.5</v>
      </c>
      <c r="CQ501" s="41">
        <f t="shared" si="461"/>
        <v>0.5</v>
      </c>
      <c r="CR501" s="41">
        <f t="shared" si="462"/>
        <v>0.5</v>
      </c>
      <c r="CS501" s="41">
        <f t="shared" si="462"/>
        <v>0.5</v>
      </c>
      <c r="CT501" s="41">
        <f t="shared" si="463"/>
        <v>0.5</v>
      </c>
      <c r="CU501" s="41">
        <f t="shared" si="464"/>
        <v>0.5</v>
      </c>
      <c r="CV501" s="41">
        <f t="shared" si="465"/>
        <v>0.5</v>
      </c>
      <c r="CW501" s="41">
        <f t="shared" si="466"/>
        <v>0.5</v>
      </c>
      <c r="CX501" s="41">
        <f t="shared" si="467"/>
        <v>0.5</v>
      </c>
      <c r="CY501" s="41">
        <f t="shared" si="468"/>
        <v>0.5</v>
      </c>
      <c r="CZ501" s="41">
        <f t="shared" si="469"/>
        <v>0.5</v>
      </c>
      <c r="DA501" s="41">
        <f t="shared" si="470"/>
        <v>0.5</v>
      </c>
      <c r="DB501" s="41">
        <f t="shared" si="471"/>
        <v>0.5</v>
      </c>
      <c r="DG501" s="34"/>
      <c r="DH501" s="7" t="s">
        <v>14</v>
      </c>
      <c r="DI501" s="7" t="s">
        <v>35</v>
      </c>
      <c r="DJ501" s="41">
        <f t="shared" si="472"/>
        <v>0.5</v>
      </c>
      <c r="DK501" s="41">
        <f t="shared" si="472"/>
        <v>0.5</v>
      </c>
      <c r="DL501" s="41">
        <f t="shared" si="472"/>
        <v>0.5</v>
      </c>
      <c r="DM501" s="41">
        <f t="shared" si="472"/>
        <v>0.5</v>
      </c>
      <c r="DN501" s="41">
        <f t="shared" si="472"/>
        <v>0.5</v>
      </c>
      <c r="DO501" s="41">
        <f t="shared" si="472"/>
        <v>0.5</v>
      </c>
      <c r="DP501" s="41">
        <f t="shared" si="472"/>
        <v>0.5</v>
      </c>
      <c r="DQ501" s="41">
        <f t="shared" si="472"/>
        <v>0.5</v>
      </c>
      <c r="DR501" s="41">
        <f t="shared" si="472"/>
        <v>0.5</v>
      </c>
      <c r="DS501" s="41">
        <f t="shared" si="472"/>
        <v>0.5</v>
      </c>
      <c r="DT501" s="41">
        <f t="shared" si="472"/>
        <v>0.5</v>
      </c>
      <c r="DU501" s="41">
        <f t="shared" si="472"/>
        <v>0.5</v>
      </c>
      <c r="DV501" s="41">
        <f t="shared" si="472"/>
        <v>0.5</v>
      </c>
      <c r="DW501" s="41">
        <f t="shared" si="472"/>
        <v>0.5</v>
      </c>
      <c r="DX501" s="41">
        <f t="shared" si="472"/>
        <v>0.5</v>
      </c>
      <c r="DY501" s="41">
        <f t="shared" si="472"/>
        <v>0.5</v>
      </c>
      <c r="DZ501" s="41">
        <f t="shared" si="472"/>
        <v>0.5</v>
      </c>
      <c r="EA501" s="41">
        <f t="shared" si="472"/>
        <v>0.5</v>
      </c>
      <c r="EB501" s="41">
        <f t="shared" si="472"/>
        <v>0.5</v>
      </c>
      <c r="EC501" s="41">
        <f t="shared" si="472"/>
        <v>0.5</v>
      </c>
      <c r="ED501" s="41">
        <f t="shared" si="472"/>
        <v>0.5</v>
      </c>
      <c r="EE501" s="41">
        <f t="shared" si="472"/>
        <v>0.5</v>
      </c>
      <c r="EF501" s="41">
        <f t="shared" si="472"/>
        <v>0.5</v>
      </c>
      <c r="EG501" s="41">
        <f t="shared" si="472"/>
        <v>0.5</v>
      </c>
      <c r="EH501" s="41">
        <f t="shared" si="472"/>
        <v>0.5</v>
      </c>
      <c r="EI501" s="41">
        <f t="shared" si="472"/>
        <v>0.5</v>
      </c>
      <c r="EJ501" s="41">
        <f t="shared" si="472"/>
        <v>0.5</v>
      </c>
      <c r="EK501" s="41">
        <f t="shared" si="472"/>
        <v>0.5</v>
      </c>
      <c r="EL501" s="41">
        <f t="shared" si="472"/>
        <v>0.5</v>
      </c>
      <c r="EM501" s="41">
        <f t="shared" si="472"/>
        <v>0.5</v>
      </c>
    </row>
    <row r="502" spans="1:143" x14ac:dyDescent="0.25">
      <c r="A502" s="34"/>
      <c r="B502" s="83" t="s">
        <v>14</v>
      </c>
      <c r="C502" s="83" t="s">
        <v>10</v>
      </c>
      <c r="D502" s="81">
        <f t="shared" si="474"/>
        <v>0.5</v>
      </c>
      <c r="E502" s="81">
        <f t="shared" si="474"/>
        <v>0.5</v>
      </c>
      <c r="F502" s="81">
        <f t="shared" si="474"/>
        <v>0.5</v>
      </c>
      <c r="G502" s="81">
        <f t="shared" si="474"/>
        <v>0.5</v>
      </c>
      <c r="H502" s="81">
        <f t="shared" si="474"/>
        <v>0.5</v>
      </c>
      <c r="I502" s="81">
        <f t="shared" si="474"/>
        <v>0.5</v>
      </c>
      <c r="J502" s="81">
        <f t="shared" si="474"/>
        <v>0.5</v>
      </c>
      <c r="K502" s="81">
        <f t="shared" si="474"/>
        <v>0.5</v>
      </c>
      <c r="L502" s="81">
        <f t="shared" si="474"/>
        <v>0.5</v>
      </c>
      <c r="M502" s="81">
        <f t="shared" si="474"/>
        <v>0.5</v>
      </c>
      <c r="N502" s="81">
        <f t="shared" si="474"/>
        <v>0.5</v>
      </c>
      <c r="O502" s="81">
        <f t="shared" si="474"/>
        <v>0.5</v>
      </c>
      <c r="P502" s="81">
        <f t="shared" si="474"/>
        <v>0.5</v>
      </c>
      <c r="Q502" s="81">
        <f t="shared" si="474"/>
        <v>0.5</v>
      </c>
      <c r="R502" s="81">
        <f t="shared" si="474"/>
        <v>0.5</v>
      </c>
      <c r="S502" s="81">
        <f t="shared" si="474"/>
        <v>0.5</v>
      </c>
      <c r="T502" s="81">
        <f t="shared" si="475"/>
        <v>0.5</v>
      </c>
      <c r="U502" s="81">
        <f t="shared" si="475"/>
        <v>0.5</v>
      </c>
      <c r="V502" s="81">
        <f t="shared" si="475"/>
        <v>0.5</v>
      </c>
      <c r="W502" s="81">
        <f t="shared" si="475"/>
        <v>0.5</v>
      </c>
      <c r="X502" s="81">
        <f t="shared" si="475"/>
        <v>0.5</v>
      </c>
      <c r="Y502" s="81">
        <f t="shared" si="475"/>
        <v>0.5</v>
      </c>
      <c r="Z502" s="81">
        <f t="shared" si="475"/>
        <v>0.5</v>
      </c>
      <c r="AA502" s="81">
        <f t="shared" si="475"/>
        <v>0.5</v>
      </c>
      <c r="AB502" s="81">
        <f t="shared" si="475"/>
        <v>0.5</v>
      </c>
      <c r="AC502" s="81">
        <f t="shared" si="475"/>
        <v>0.5</v>
      </c>
      <c r="AD502" s="81">
        <f t="shared" si="475"/>
        <v>0.5</v>
      </c>
      <c r="AE502" s="81">
        <f t="shared" si="475"/>
        <v>0.5</v>
      </c>
      <c r="AF502" s="81">
        <f t="shared" si="475"/>
        <v>0.5</v>
      </c>
      <c r="AG502" s="81">
        <f t="shared" si="475"/>
        <v>0.5</v>
      </c>
      <c r="AK502" s="34"/>
      <c r="AL502" s="7" t="s">
        <v>14</v>
      </c>
      <c r="AM502" s="7" t="s">
        <v>10</v>
      </c>
      <c r="AN502" s="41">
        <f t="shared" si="451"/>
        <v>0.5</v>
      </c>
      <c r="AO502" s="41">
        <f t="shared" si="451"/>
        <v>0.5</v>
      </c>
      <c r="AP502" s="41">
        <f t="shared" si="451"/>
        <v>0.5</v>
      </c>
      <c r="AQ502" s="41">
        <f t="shared" si="451"/>
        <v>0.5</v>
      </c>
      <c r="AR502" s="41">
        <f t="shared" si="451"/>
        <v>0.5</v>
      </c>
      <c r="AS502" s="41">
        <f t="shared" si="451"/>
        <v>0.5</v>
      </c>
      <c r="AT502" s="41">
        <f t="shared" si="451"/>
        <v>0.5</v>
      </c>
      <c r="AU502" s="41">
        <f t="shared" si="451"/>
        <v>0.5</v>
      </c>
      <c r="AV502" s="41">
        <f t="shared" si="451"/>
        <v>0.5</v>
      </c>
      <c r="AW502" s="41">
        <f t="shared" si="451"/>
        <v>0.5</v>
      </c>
      <c r="AX502" s="41">
        <f t="shared" si="451"/>
        <v>0.5</v>
      </c>
      <c r="AY502" s="41">
        <f t="shared" si="451"/>
        <v>0.5</v>
      </c>
      <c r="AZ502" s="41">
        <f t="shared" si="451"/>
        <v>0.5</v>
      </c>
      <c r="BA502" s="41">
        <f t="shared" si="451"/>
        <v>0.5</v>
      </c>
      <c r="BB502" s="41">
        <f t="shared" si="451"/>
        <v>0.5</v>
      </c>
      <c r="BC502" s="41">
        <f t="shared" ref="BC502:BQ502" si="476">S$172*$H187</f>
        <v>0.5</v>
      </c>
      <c r="BD502" s="41">
        <f t="shared" si="476"/>
        <v>0.5</v>
      </c>
      <c r="BE502" s="41">
        <f t="shared" si="476"/>
        <v>0.5</v>
      </c>
      <c r="BF502" s="41">
        <f t="shared" si="476"/>
        <v>0.5</v>
      </c>
      <c r="BG502" s="41">
        <f t="shared" si="476"/>
        <v>0.5</v>
      </c>
      <c r="BH502" s="41">
        <f t="shared" si="476"/>
        <v>0.5</v>
      </c>
      <c r="BI502" s="41">
        <f t="shared" si="476"/>
        <v>0.5</v>
      </c>
      <c r="BJ502" s="41">
        <f t="shared" si="476"/>
        <v>0.5</v>
      </c>
      <c r="BK502" s="41">
        <f t="shared" si="476"/>
        <v>0.5</v>
      </c>
      <c r="BL502" s="41">
        <f t="shared" si="476"/>
        <v>0.5</v>
      </c>
      <c r="BM502" s="41">
        <f t="shared" si="476"/>
        <v>0.5</v>
      </c>
      <c r="BN502" s="41">
        <f t="shared" si="476"/>
        <v>0.5</v>
      </c>
      <c r="BO502" s="41">
        <f t="shared" si="476"/>
        <v>0.5</v>
      </c>
      <c r="BP502" s="41">
        <f t="shared" si="476"/>
        <v>0.5</v>
      </c>
      <c r="BQ502" s="41">
        <f t="shared" si="476"/>
        <v>0.5</v>
      </c>
      <c r="BV502" s="34"/>
      <c r="BW502" s="7" t="s">
        <v>14</v>
      </c>
      <c r="BX502" s="7" t="s">
        <v>10</v>
      </c>
      <c r="BY502" s="41">
        <f t="shared" si="452"/>
        <v>0.5</v>
      </c>
      <c r="BZ502" s="41">
        <f t="shared" si="453"/>
        <v>0.5</v>
      </c>
      <c r="CA502" s="41">
        <f t="shared" si="453"/>
        <v>0.5</v>
      </c>
      <c r="CB502" s="41">
        <f t="shared" si="453"/>
        <v>0.5</v>
      </c>
      <c r="CC502" s="41">
        <f t="shared" si="453"/>
        <v>0.5</v>
      </c>
      <c r="CD502" s="41">
        <f t="shared" si="453"/>
        <v>0.5</v>
      </c>
      <c r="CE502" s="41">
        <f t="shared" si="453"/>
        <v>0.5</v>
      </c>
      <c r="CF502" s="41">
        <f t="shared" si="453"/>
        <v>0.5</v>
      </c>
      <c r="CG502" s="41">
        <f t="shared" si="453"/>
        <v>0.5</v>
      </c>
      <c r="CH502" s="41">
        <f t="shared" si="453"/>
        <v>0.5</v>
      </c>
      <c r="CI502" s="41">
        <f t="shared" si="462"/>
        <v>0.5</v>
      </c>
      <c r="CJ502" s="41">
        <f t="shared" si="454"/>
        <v>0.5</v>
      </c>
      <c r="CK502" s="41">
        <f t="shared" si="455"/>
        <v>0.5</v>
      </c>
      <c r="CL502" s="41">
        <f t="shared" si="456"/>
        <v>0.5</v>
      </c>
      <c r="CM502" s="41">
        <f t="shared" si="457"/>
        <v>0.5</v>
      </c>
      <c r="CN502" s="41">
        <f t="shared" si="458"/>
        <v>0.5</v>
      </c>
      <c r="CO502" s="41">
        <f t="shared" si="459"/>
        <v>0.5</v>
      </c>
      <c r="CP502" s="41">
        <f t="shared" si="460"/>
        <v>0.5</v>
      </c>
      <c r="CQ502" s="41">
        <f t="shared" si="461"/>
        <v>0.5</v>
      </c>
      <c r="CR502" s="41">
        <f t="shared" si="462"/>
        <v>0.5</v>
      </c>
      <c r="CS502" s="41">
        <f t="shared" si="462"/>
        <v>0.5</v>
      </c>
      <c r="CT502" s="41">
        <f t="shared" si="463"/>
        <v>0.5</v>
      </c>
      <c r="CU502" s="41">
        <f t="shared" si="464"/>
        <v>0.5</v>
      </c>
      <c r="CV502" s="41">
        <f t="shared" si="465"/>
        <v>0.5</v>
      </c>
      <c r="CW502" s="41">
        <f t="shared" si="466"/>
        <v>0.5</v>
      </c>
      <c r="CX502" s="41">
        <f t="shared" si="467"/>
        <v>0.5</v>
      </c>
      <c r="CY502" s="41">
        <f t="shared" si="468"/>
        <v>0.5</v>
      </c>
      <c r="CZ502" s="41">
        <f t="shared" si="469"/>
        <v>0.5</v>
      </c>
      <c r="DA502" s="41">
        <f t="shared" si="470"/>
        <v>0.5</v>
      </c>
      <c r="DB502" s="41">
        <f t="shared" si="471"/>
        <v>0.5</v>
      </c>
      <c r="DG502" s="34"/>
      <c r="DH502" s="7" t="s">
        <v>14</v>
      </c>
      <c r="DI502" s="7" t="s">
        <v>10</v>
      </c>
      <c r="DJ502" s="41">
        <f t="shared" si="472"/>
        <v>0.5</v>
      </c>
      <c r="DK502" s="41">
        <f t="shared" si="472"/>
        <v>0.5</v>
      </c>
      <c r="DL502" s="41">
        <f t="shared" si="472"/>
        <v>0.5</v>
      </c>
      <c r="DM502" s="41">
        <f t="shared" si="472"/>
        <v>0.5</v>
      </c>
      <c r="DN502" s="41">
        <f t="shared" si="472"/>
        <v>0.5</v>
      </c>
      <c r="DO502" s="41">
        <f t="shared" si="472"/>
        <v>0.5</v>
      </c>
      <c r="DP502" s="41">
        <f t="shared" si="472"/>
        <v>0.5</v>
      </c>
      <c r="DQ502" s="41">
        <f t="shared" si="472"/>
        <v>0.5</v>
      </c>
      <c r="DR502" s="41">
        <f t="shared" si="472"/>
        <v>0.5</v>
      </c>
      <c r="DS502" s="41">
        <f t="shared" si="472"/>
        <v>0.5</v>
      </c>
      <c r="DT502" s="41">
        <f t="shared" si="472"/>
        <v>0.5</v>
      </c>
      <c r="DU502" s="41">
        <f t="shared" si="472"/>
        <v>0.5</v>
      </c>
      <c r="DV502" s="41">
        <f t="shared" si="472"/>
        <v>0.5</v>
      </c>
      <c r="DW502" s="41">
        <f t="shared" si="472"/>
        <v>0.5</v>
      </c>
      <c r="DX502" s="41">
        <f t="shared" si="472"/>
        <v>0.5</v>
      </c>
      <c r="DY502" s="41">
        <f t="shared" ref="DY502:EM502" si="477">S$172*$F187</f>
        <v>0.5</v>
      </c>
      <c r="DZ502" s="41">
        <f t="shared" si="477"/>
        <v>0.5</v>
      </c>
      <c r="EA502" s="41">
        <f t="shared" si="477"/>
        <v>0.5</v>
      </c>
      <c r="EB502" s="41">
        <f t="shared" si="477"/>
        <v>0.5</v>
      </c>
      <c r="EC502" s="41">
        <f t="shared" si="477"/>
        <v>0.5</v>
      </c>
      <c r="ED502" s="41">
        <f t="shared" si="477"/>
        <v>0.5</v>
      </c>
      <c r="EE502" s="41">
        <f t="shared" si="477"/>
        <v>0.5</v>
      </c>
      <c r="EF502" s="41">
        <f t="shared" si="477"/>
        <v>0.5</v>
      </c>
      <c r="EG502" s="41">
        <f t="shared" si="477"/>
        <v>0.5</v>
      </c>
      <c r="EH502" s="41">
        <f t="shared" si="477"/>
        <v>0.5</v>
      </c>
      <c r="EI502" s="41">
        <f t="shared" si="477"/>
        <v>0.5</v>
      </c>
      <c r="EJ502" s="41">
        <f t="shared" si="477"/>
        <v>0.5</v>
      </c>
      <c r="EK502" s="41">
        <f t="shared" si="477"/>
        <v>0.5</v>
      </c>
      <c r="EL502" s="41">
        <f t="shared" si="477"/>
        <v>0.5</v>
      </c>
      <c r="EM502" s="41">
        <f t="shared" si="477"/>
        <v>0.5</v>
      </c>
    </row>
    <row r="503" spans="1:143" x14ac:dyDescent="0.25">
      <c r="A503" s="34"/>
      <c r="B503" s="83" t="s">
        <v>17</v>
      </c>
      <c r="C503" s="83" t="s">
        <v>147</v>
      </c>
      <c r="D503" s="81">
        <f t="shared" ref="D503:S507" si="478">D$172*0.95</f>
        <v>0.47499999999999998</v>
      </c>
      <c r="E503" s="81">
        <f t="shared" si="478"/>
        <v>0.47499999999999998</v>
      </c>
      <c r="F503" s="81">
        <f t="shared" si="478"/>
        <v>0.47499999999999998</v>
      </c>
      <c r="G503" s="81">
        <f t="shared" si="478"/>
        <v>0.47499999999999998</v>
      </c>
      <c r="H503" s="81">
        <f t="shared" si="478"/>
        <v>0.47499999999999998</v>
      </c>
      <c r="I503" s="81">
        <f t="shared" si="478"/>
        <v>0.47499999999999998</v>
      </c>
      <c r="J503" s="81">
        <f t="shared" si="478"/>
        <v>0.47499999999999998</v>
      </c>
      <c r="K503" s="81">
        <f t="shared" si="478"/>
        <v>0.47499999999999998</v>
      </c>
      <c r="L503" s="81">
        <f t="shared" si="478"/>
        <v>0.47499999999999998</v>
      </c>
      <c r="M503" s="81">
        <f t="shared" si="478"/>
        <v>0.47499999999999998</v>
      </c>
      <c r="N503" s="81">
        <f t="shared" si="478"/>
        <v>0.47499999999999998</v>
      </c>
      <c r="O503" s="81">
        <f t="shared" si="478"/>
        <v>0.47499999999999998</v>
      </c>
      <c r="P503" s="81">
        <f t="shared" si="478"/>
        <v>0.47499999999999998</v>
      </c>
      <c r="Q503" s="81">
        <f t="shared" si="478"/>
        <v>0.47499999999999998</v>
      </c>
      <c r="R503" s="81">
        <f t="shared" si="478"/>
        <v>0.47499999999999998</v>
      </c>
      <c r="S503" s="81">
        <f t="shared" si="478"/>
        <v>0.47499999999999998</v>
      </c>
      <c r="T503" s="81">
        <f t="shared" ref="T503:AG507" si="479">T$172*0.95</f>
        <v>0.47499999999999998</v>
      </c>
      <c r="U503" s="81">
        <f t="shared" si="479"/>
        <v>0.47499999999999998</v>
      </c>
      <c r="V503" s="81">
        <f t="shared" si="479"/>
        <v>0.47499999999999998</v>
      </c>
      <c r="W503" s="81">
        <f t="shared" si="479"/>
        <v>0.47499999999999998</v>
      </c>
      <c r="X503" s="81">
        <f t="shared" si="479"/>
        <v>0.47499999999999998</v>
      </c>
      <c r="Y503" s="81">
        <f t="shared" si="479"/>
        <v>0.47499999999999998</v>
      </c>
      <c r="Z503" s="81">
        <f t="shared" si="479"/>
        <v>0.47499999999999998</v>
      </c>
      <c r="AA503" s="81">
        <f t="shared" si="479"/>
        <v>0.47499999999999998</v>
      </c>
      <c r="AB503" s="81">
        <f t="shared" si="479"/>
        <v>0.47499999999999998</v>
      </c>
      <c r="AC503" s="81">
        <f t="shared" si="479"/>
        <v>0.47499999999999998</v>
      </c>
      <c r="AD503" s="81">
        <f t="shared" si="479"/>
        <v>0.47499999999999998</v>
      </c>
      <c r="AE503" s="81">
        <f t="shared" si="479"/>
        <v>0.47499999999999998</v>
      </c>
      <c r="AF503" s="81">
        <f t="shared" si="479"/>
        <v>0.47499999999999998</v>
      </c>
      <c r="AG503" s="81">
        <f t="shared" si="479"/>
        <v>0.47499999999999998</v>
      </c>
      <c r="AK503" s="34"/>
      <c r="AL503" s="7" t="s">
        <v>17</v>
      </c>
      <c r="AM503" s="7" t="s">
        <v>147</v>
      </c>
      <c r="AN503" s="41">
        <f t="shared" ref="AN503:BQ511" si="480">D$172*$H179</f>
        <v>0.61499999999999999</v>
      </c>
      <c r="AO503" s="41">
        <f t="shared" si="480"/>
        <v>0.61499999999999999</v>
      </c>
      <c r="AP503" s="41">
        <f t="shared" si="480"/>
        <v>0.61499999999999999</v>
      </c>
      <c r="AQ503" s="41">
        <f t="shared" si="480"/>
        <v>0.61499999999999999</v>
      </c>
      <c r="AR503" s="41">
        <f t="shared" si="480"/>
        <v>0.61499999999999999</v>
      </c>
      <c r="AS503" s="41">
        <f t="shared" si="480"/>
        <v>0.61499999999999999</v>
      </c>
      <c r="AT503" s="41">
        <f t="shared" si="480"/>
        <v>0.61499999999999999</v>
      </c>
      <c r="AU503" s="41">
        <f t="shared" si="480"/>
        <v>0.61499999999999999</v>
      </c>
      <c r="AV503" s="41">
        <f t="shared" si="480"/>
        <v>0.61499999999999999</v>
      </c>
      <c r="AW503" s="41">
        <f t="shared" si="480"/>
        <v>0.61499999999999999</v>
      </c>
      <c r="AX503" s="41">
        <f t="shared" si="480"/>
        <v>0.61499999999999999</v>
      </c>
      <c r="AY503" s="41">
        <f t="shared" si="480"/>
        <v>0.61499999999999999</v>
      </c>
      <c r="AZ503" s="41">
        <f t="shared" si="480"/>
        <v>0.61499999999999999</v>
      </c>
      <c r="BA503" s="41">
        <f t="shared" si="480"/>
        <v>0.61499999999999999</v>
      </c>
      <c r="BB503" s="41">
        <f t="shared" si="480"/>
        <v>0.61499999999999999</v>
      </c>
      <c r="BC503" s="41">
        <f t="shared" si="480"/>
        <v>0.61499999999999999</v>
      </c>
      <c r="BD503" s="41">
        <f t="shared" si="480"/>
        <v>0.61499999999999999</v>
      </c>
      <c r="BE503" s="41">
        <f t="shared" si="480"/>
        <v>0.61499999999999999</v>
      </c>
      <c r="BF503" s="41">
        <f t="shared" si="480"/>
        <v>0.61499999999999999</v>
      </c>
      <c r="BG503" s="41">
        <f t="shared" si="480"/>
        <v>0.61499999999999999</v>
      </c>
      <c r="BH503" s="41">
        <f t="shared" si="480"/>
        <v>0.61499999999999999</v>
      </c>
      <c r="BI503" s="41">
        <f t="shared" si="480"/>
        <v>0.61499999999999999</v>
      </c>
      <c r="BJ503" s="41">
        <f t="shared" si="480"/>
        <v>0.61499999999999999</v>
      </c>
      <c r="BK503" s="41">
        <f t="shared" si="480"/>
        <v>0.61499999999999999</v>
      </c>
      <c r="BL503" s="41">
        <f t="shared" si="480"/>
        <v>0.61499999999999999</v>
      </c>
      <c r="BM503" s="41">
        <f t="shared" si="480"/>
        <v>0.61499999999999999</v>
      </c>
      <c r="BN503" s="41">
        <f t="shared" si="480"/>
        <v>0.61499999999999999</v>
      </c>
      <c r="BO503" s="41">
        <f t="shared" si="480"/>
        <v>0.61499999999999999</v>
      </c>
      <c r="BP503" s="41">
        <f t="shared" si="480"/>
        <v>0.61499999999999999</v>
      </c>
      <c r="BQ503" s="41">
        <f t="shared" si="480"/>
        <v>0.61499999999999999</v>
      </c>
      <c r="BV503" s="34"/>
      <c r="BW503" s="7" t="s">
        <v>17</v>
      </c>
      <c r="BX503" s="7" t="s">
        <v>147</v>
      </c>
      <c r="BY503" s="41">
        <f t="shared" ref="BY503:BY511" si="481">D$172*$G179</f>
        <v>0.76500000000000001</v>
      </c>
      <c r="BZ503" s="41">
        <f t="shared" ref="BZ503:CI511" si="482">E$172*$G179</f>
        <v>0.76500000000000001</v>
      </c>
      <c r="CA503" s="41">
        <f t="shared" si="482"/>
        <v>0.76500000000000001</v>
      </c>
      <c r="CB503" s="41">
        <f t="shared" si="482"/>
        <v>0.76500000000000001</v>
      </c>
      <c r="CC503" s="41">
        <f t="shared" si="482"/>
        <v>0.76500000000000001</v>
      </c>
      <c r="CD503" s="41">
        <f t="shared" si="482"/>
        <v>0.76500000000000001</v>
      </c>
      <c r="CE503" s="41">
        <f t="shared" si="482"/>
        <v>0.76500000000000001</v>
      </c>
      <c r="CF503" s="41">
        <f t="shared" si="482"/>
        <v>0.76500000000000001</v>
      </c>
      <c r="CG503" s="41">
        <f t="shared" si="482"/>
        <v>0.76500000000000001</v>
      </c>
      <c r="CH503" s="41">
        <f t="shared" si="482"/>
        <v>0.76500000000000001</v>
      </c>
      <c r="CI503" s="41">
        <f t="shared" si="482"/>
        <v>0.76500000000000001</v>
      </c>
      <c r="CJ503" s="41">
        <f t="shared" ref="CJ503:CJ511" si="483">O$172*$G179</f>
        <v>0.76500000000000001</v>
      </c>
      <c r="CK503" s="41">
        <f t="shared" ref="CK503:CK511" si="484">P$172*$G179</f>
        <v>0.76500000000000001</v>
      </c>
      <c r="CL503" s="41">
        <f t="shared" ref="CL503:CL511" si="485">Q$172*$G179</f>
        <v>0.76500000000000001</v>
      </c>
      <c r="CM503" s="41">
        <f t="shared" ref="CM503:CM511" si="486">R$172*$G179</f>
        <v>0.76500000000000001</v>
      </c>
      <c r="CN503" s="41">
        <f t="shared" ref="CN503:CN511" si="487">S$172*$G179</f>
        <v>0.76500000000000001</v>
      </c>
      <c r="CO503" s="41">
        <f t="shared" ref="CO503:CO511" si="488">T$172*$G179</f>
        <v>0.76500000000000001</v>
      </c>
      <c r="CP503" s="41">
        <f t="shared" ref="CP503:CP511" si="489">U$172*$G179</f>
        <v>0.76500000000000001</v>
      </c>
      <c r="CQ503" s="41">
        <f t="shared" ref="CQ503:CQ511" si="490">V$172*$G179</f>
        <v>0.76500000000000001</v>
      </c>
      <c r="CR503" s="41">
        <f t="shared" ref="CI503:CS511" si="491">W$172*$G179</f>
        <v>0.76500000000000001</v>
      </c>
      <c r="CS503" s="41">
        <f t="shared" si="491"/>
        <v>0.76500000000000001</v>
      </c>
      <c r="CT503" s="41">
        <f t="shared" ref="CT503:CT511" si="492">Y$172*$G179</f>
        <v>0.76500000000000001</v>
      </c>
      <c r="CU503" s="41">
        <f t="shared" ref="CU503:CU511" si="493">Z$172*$G179</f>
        <v>0.76500000000000001</v>
      </c>
      <c r="CV503" s="41">
        <f t="shared" ref="CV503:CV511" si="494">AA$172*$G179</f>
        <v>0.76500000000000001</v>
      </c>
      <c r="CW503" s="41">
        <f t="shared" ref="CW503:CW511" si="495">AB$172*$G179</f>
        <v>0.76500000000000001</v>
      </c>
      <c r="CX503" s="41">
        <f t="shared" ref="CX503:CX511" si="496">AC$172*$G179</f>
        <v>0.76500000000000001</v>
      </c>
      <c r="CY503" s="41">
        <f t="shared" ref="CY503:CY511" si="497">AD$172*$G179</f>
        <v>0.76500000000000001</v>
      </c>
      <c r="CZ503" s="41">
        <f t="shared" ref="CZ503:CZ511" si="498">AE$172*$G179</f>
        <v>0.76500000000000001</v>
      </c>
      <c r="DA503" s="41">
        <f t="shared" ref="DA503:DA511" si="499">AF$172*$G179</f>
        <v>0.76500000000000001</v>
      </c>
      <c r="DB503" s="41">
        <f t="shared" ref="DB503:DB511" si="500">AG$172*$G179</f>
        <v>0.76500000000000001</v>
      </c>
      <c r="DG503" s="34"/>
      <c r="DH503" s="7" t="s">
        <v>17</v>
      </c>
      <c r="DI503" s="7" t="s">
        <v>147</v>
      </c>
      <c r="DJ503" s="41">
        <f t="shared" ref="DJ503:EM511" si="501">D$172*$F179</f>
        <v>0.52500000000000002</v>
      </c>
      <c r="DK503" s="41">
        <f t="shared" si="501"/>
        <v>0.52500000000000002</v>
      </c>
      <c r="DL503" s="41">
        <f t="shared" si="501"/>
        <v>0.52500000000000002</v>
      </c>
      <c r="DM503" s="41">
        <f t="shared" si="501"/>
        <v>0.52500000000000002</v>
      </c>
      <c r="DN503" s="41">
        <f t="shared" si="501"/>
        <v>0.52500000000000002</v>
      </c>
      <c r="DO503" s="41">
        <f t="shared" si="501"/>
        <v>0.52500000000000002</v>
      </c>
      <c r="DP503" s="41">
        <f t="shared" si="501"/>
        <v>0.52500000000000002</v>
      </c>
      <c r="DQ503" s="41">
        <f t="shared" si="501"/>
        <v>0.52500000000000002</v>
      </c>
      <c r="DR503" s="41">
        <f t="shared" si="501"/>
        <v>0.52500000000000002</v>
      </c>
      <c r="DS503" s="41">
        <f t="shared" si="501"/>
        <v>0.52500000000000002</v>
      </c>
      <c r="DT503" s="41">
        <f t="shared" si="501"/>
        <v>0.52500000000000002</v>
      </c>
      <c r="DU503" s="41">
        <f t="shared" si="501"/>
        <v>0.52500000000000002</v>
      </c>
      <c r="DV503" s="41">
        <f t="shared" si="501"/>
        <v>0.52500000000000002</v>
      </c>
      <c r="DW503" s="41">
        <f t="shared" si="501"/>
        <v>0.52500000000000002</v>
      </c>
      <c r="DX503" s="41">
        <f t="shared" si="501"/>
        <v>0.52500000000000002</v>
      </c>
      <c r="DY503" s="41">
        <f t="shared" si="501"/>
        <v>0.52500000000000002</v>
      </c>
      <c r="DZ503" s="41">
        <f t="shared" si="501"/>
        <v>0.52500000000000002</v>
      </c>
      <c r="EA503" s="41">
        <f t="shared" si="501"/>
        <v>0.52500000000000002</v>
      </c>
      <c r="EB503" s="41">
        <f t="shared" si="501"/>
        <v>0.52500000000000002</v>
      </c>
      <c r="EC503" s="41">
        <f t="shared" si="501"/>
        <v>0.52500000000000002</v>
      </c>
      <c r="ED503" s="41">
        <f t="shared" si="501"/>
        <v>0.52500000000000002</v>
      </c>
      <c r="EE503" s="41">
        <f t="shared" si="501"/>
        <v>0.52500000000000002</v>
      </c>
      <c r="EF503" s="41">
        <f t="shared" si="501"/>
        <v>0.52500000000000002</v>
      </c>
      <c r="EG503" s="41">
        <f t="shared" si="501"/>
        <v>0.52500000000000002</v>
      </c>
      <c r="EH503" s="41">
        <f t="shared" si="501"/>
        <v>0.52500000000000002</v>
      </c>
      <c r="EI503" s="41">
        <f t="shared" si="501"/>
        <v>0.52500000000000002</v>
      </c>
      <c r="EJ503" s="41">
        <f t="shared" si="501"/>
        <v>0.52500000000000002</v>
      </c>
      <c r="EK503" s="41">
        <f t="shared" si="501"/>
        <v>0.52500000000000002</v>
      </c>
      <c r="EL503" s="41">
        <f t="shared" si="501"/>
        <v>0.52500000000000002</v>
      </c>
      <c r="EM503" s="41">
        <f t="shared" si="501"/>
        <v>0.52500000000000002</v>
      </c>
    </row>
    <row r="504" spans="1:143" x14ac:dyDescent="0.25">
      <c r="A504" s="34"/>
      <c r="B504" s="83" t="s">
        <v>17</v>
      </c>
      <c r="C504" s="83" t="s">
        <v>148</v>
      </c>
      <c r="D504" s="81">
        <f t="shared" si="478"/>
        <v>0.47499999999999998</v>
      </c>
      <c r="E504" s="81">
        <f t="shared" si="478"/>
        <v>0.47499999999999998</v>
      </c>
      <c r="F504" s="81">
        <f t="shared" si="478"/>
        <v>0.47499999999999998</v>
      </c>
      <c r="G504" s="81">
        <f t="shared" si="478"/>
        <v>0.47499999999999998</v>
      </c>
      <c r="H504" s="81">
        <f t="shared" si="478"/>
        <v>0.47499999999999998</v>
      </c>
      <c r="I504" s="81">
        <f t="shared" si="478"/>
        <v>0.47499999999999998</v>
      </c>
      <c r="J504" s="81">
        <f t="shared" si="478"/>
        <v>0.47499999999999998</v>
      </c>
      <c r="K504" s="81">
        <f t="shared" si="478"/>
        <v>0.47499999999999998</v>
      </c>
      <c r="L504" s="81">
        <f t="shared" si="478"/>
        <v>0.47499999999999998</v>
      </c>
      <c r="M504" s="81">
        <f t="shared" si="478"/>
        <v>0.47499999999999998</v>
      </c>
      <c r="N504" s="81">
        <f t="shared" si="478"/>
        <v>0.47499999999999998</v>
      </c>
      <c r="O504" s="81">
        <f t="shared" si="478"/>
        <v>0.47499999999999998</v>
      </c>
      <c r="P504" s="81">
        <f t="shared" si="478"/>
        <v>0.47499999999999998</v>
      </c>
      <c r="Q504" s="81">
        <f t="shared" si="478"/>
        <v>0.47499999999999998</v>
      </c>
      <c r="R504" s="81">
        <f t="shared" si="478"/>
        <v>0.47499999999999998</v>
      </c>
      <c r="S504" s="81">
        <f t="shared" si="478"/>
        <v>0.47499999999999998</v>
      </c>
      <c r="T504" s="81">
        <f t="shared" si="479"/>
        <v>0.47499999999999998</v>
      </c>
      <c r="U504" s="81">
        <f t="shared" si="479"/>
        <v>0.47499999999999998</v>
      </c>
      <c r="V504" s="81">
        <f t="shared" si="479"/>
        <v>0.47499999999999998</v>
      </c>
      <c r="W504" s="81">
        <f t="shared" si="479"/>
        <v>0.47499999999999998</v>
      </c>
      <c r="X504" s="81">
        <f t="shared" si="479"/>
        <v>0.47499999999999998</v>
      </c>
      <c r="Y504" s="81">
        <f t="shared" si="479"/>
        <v>0.47499999999999998</v>
      </c>
      <c r="Z504" s="81">
        <f t="shared" si="479"/>
        <v>0.47499999999999998</v>
      </c>
      <c r="AA504" s="81">
        <f t="shared" si="479"/>
        <v>0.47499999999999998</v>
      </c>
      <c r="AB504" s="81">
        <f t="shared" si="479"/>
        <v>0.47499999999999998</v>
      </c>
      <c r="AC504" s="81">
        <f t="shared" si="479"/>
        <v>0.47499999999999998</v>
      </c>
      <c r="AD504" s="81">
        <f t="shared" si="479"/>
        <v>0.47499999999999998</v>
      </c>
      <c r="AE504" s="81">
        <f t="shared" si="479"/>
        <v>0.47499999999999998</v>
      </c>
      <c r="AF504" s="81">
        <f t="shared" si="479"/>
        <v>0.47499999999999998</v>
      </c>
      <c r="AG504" s="81">
        <f t="shared" si="479"/>
        <v>0.47499999999999998</v>
      </c>
      <c r="AK504" s="34"/>
      <c r="AL504" s="7" t="s">
        <v>17</v>
      </c>
      <c r="AM504" s="7" t="s">
        <v>148</v>
      </c>
      <c r="AN504" s="41">
        <f t="shared" si="480"/>
        <v>0.61499999999999999</v>
      </c>
      <c r="AO504" s="41">
        <f t="shared" si="480"/>
        <v>0.61499999999999999</v>
      </c>
      <c r="AP504" s="41">
        <f t="shared" si="480"/>
        <v>0.61499999999999999</v>
      </c>
      <c r="AQ504" s="41">
        <f t="shared" si="480"/>
        <v>0.61499999999999999</v>
      </c>
      <c r="AR504" s="41">
        <f t="shared" si="480"/>
        <v>0.61499999999999999</v>
      </c>
      <c r="AS504" s="41">
        <f t="shared" si="480"/>
        <v>0.61499999999999999</v>
      </c>
      <c r="AT504" s="41">
        <f t="shared" si="480"/>
        <v>0.61499999999999999</v>
      </c>
      <c r="AU504" s="41">
        <f t="shared" si="480"/>
        <v>0.61499999999999999</v>
      </c>
      <c r="AV504" s="41">
        <f t="shared" si="480"/>
        <v>0.61499999999999999</v>
      </c>
      <c r="AW504" s="41">
        <f t="shared" si="480"/>
        <v>0.61499999999999999</v>
      </c>
      <c r="AX504" s="41">
        <f t="shared" si="480"/>
        <v>0.61499999999999999</v>
      </c>
      <c r="AY504" s="41">
        <f t="shared" si="480"/>
        <v>0.61499999999999999</v>
      </c>
      <c r="AZ504" s="41">
        <f t="shared" si="480"/>
        <v>0.61499999999999999</v>
      </c>
      <c r="BA504" s="41">
        <f t="shared" si="480"/>
        <v>0.61499999999999999</v>
      </c>
      <c r="BB504" s="41">
        <f t="shared" si="480"/>
        <v>0.61499999999999999</v>
      </c>
      <c r="BC504" s="41">
        <f t="shared" si="480"/>
        <v>0.61499999999999999</v>
      </c>
      <c r="BD504" s="41">
        <f t="shared" si="480"/>
        <v>0.61499999999999999</v>
      </c>
      <c r="BE504" s="41">
        <f t="shared" si="480"/>
        <v>0.61499999999999999</v>
      </c>
      <c r="BF504" s="41">
        <f t="shared" si="480"/>
        <v>0.61499999999999999</v>
      </c>
      <c r="BG504" s="41">
        <f t="shared" si="480"/>
        <v>0.61499999999999999</v>
      </c>
      <c r="BH504" s="41">
        <f t="shared" si="480"/>
        <v>0.61499999999999999</v>
      </c>
      <c r="BI504" s="41">
        <f t="shared" si="480"/>
        <v>0.61499999999999999</v>
      </c>
      <c r="BJ504" s="41">
        <f t="shared" si="480"/>
        <v>0.61499999999999999</v>
      </c>
      <c r="BK504" s="41">
        <f t="shared" si="480"/>
        <v>0.61499999999999999</v>
      </c>
      <c r="BL504" s="41">
        <f t="shared" si="480"/>
        <v>0.61499999999999999</v>
      </c>
      <c r="BM504" s="41">
        <f t="shared" si="480"/>
        <v>0.61499999999999999</v>
      </c>
      <c r="BN504" s="41">
        <f t="shared" si="480"/>
        <v>0.61499999999999999</v>
      </c>
      <c r="BO504" s="41">
        <f t="shared" si="480"/>
        <v>0.61499999999999999</v>
      </c>
      <c r="BP504" s="41">
        <f t="shared" si="480"/>
        <v>0.61499999999999999</v>
      </c>
      <c r="BQ504" s="41">
        <f t="shared" si="480"/>
        <v>0.61499999999999999</v>
      </c>
      <c r="BV504" s="34"/>
      <c r="BW504" s="7" t="s">
        <v>17</v>
      </c>
      <c r="BX504" s="7" t="s">
        <v>148</v>
      </c>
      <c r="BY504" s="41">
        <f t="shared" si="481"/>
        <v>0.76500000000000001</v>
      </c>
      <c r="BZ504" s="41">
        <f t="shared" si="482"/>
        <v>0.76500000000000001</v>
      </c>
      <c r="CA504" s="41">
        <f t="shared" si="482"/>
        <v>0.76500000000000001</v>
      </c>
      <c r="CB504" s="41">
        <f t="shared" si="482"/>
        <v>0.76500000000000001</v>
      </c>
      <c r="CC504" s="41">
        <f t="shared" si="482"/>
        <v>0.76500000000000001</v>
      </c>
      <c r="CD504" s="41">
        <f t="shared" si="482"/>
        <v>0.76500000000000001</v>
      </c>
      <c r="CE504" s="41">
        <f t="shared" si="482"/>
        <v>0.76500000000000001</v>
      </c>
      <c r="CF504" s="41">
        <f t="shared" si="482"/>
        <v>0.76500000000000001</v>
      </c>
      <c r="CG504" s="41">
        <f t="shared" si="482"/>
        <v>0.76500000000000001</v>
      </c>
      <c r="CH504" s="41">
        <f t="shared" si="482"/>
        <v>0.76500000000000001</v>
      </c>
      <c r="CI504" s="41">
        <f t="shared" si="491"/>
        <v>0.76500000000000001</v>
      </c>
      <c r="CJ504" s="41">
        <f t="shared" si="483"/>
        <v>0.76500000000000001</v>
      </c>
      <c r="CK504" s="41">
        <f t="shared" si="484"/>
        <v>0.76500000000000001</v>
      </c>
      <c r="CL504" s="41">
        <f t="shared" si="485"/>
        <v>0.76500000000000001</v>
      </c>
      <c r="CM504" s="41">
        <f t="shared" si="486"/>
        <v>0.76500000000000001</v>
      </c>
      <c r="CN504" s="41">
        <f t="shared" si="487"/>
        <v>0.76500000000000001</v>
      </c>
      <c r="CO504" s="41">
        <f t="shared" si="488"/>
        <v>0.76500000000000001</v>
      </c>
      <c r="CP504" s="41">
        <f t="shared" si="489"/>
        <v>0.76500000000000001</v>
      </c>
      <c r="CQ504" s="41">
        <f t="shared" si="490"/>
        <v>0.76500000000000001</v>
      </c>
      <c r="CR504" s="41">
        <f t="shared" si="491"/>
        <v>0.76500000000000001</v>
      </c>
      <c r="CS504" s="41">
        <f t="shared" si="491"/>
        <v>0.76500000000000001</v>
      </c>
      <c r="CT504" s="41">
        <f t="shared" si="492"/>
        <v>0.76500000000000001</v>
      </c>
      <c r="CU504" s="41">
        <f t="shared" si="493"/>
        <v>0.76500000000000001</v>
      </c>
      <c r="CV504" s="41">
        <f t="shared" si="494"/>
        <v>0.76500000000000001</v>
      </c>
      <c r="CW504" s="41">
        <f t="shared" si="495"/>
        <v>0.76500000000000001</v>
      </c>
      <c r="CX504" s="41">
        <f t="shared" si="496"/>
        <v>0.76500000000000001</v>
      </c>
      <c r="CY504" s="41">
        <f t="shared" si="497"/>
        <v>0.76500000000000001</v>
      </c>
      <c r="CZ504" s="41">
        <f t="shared" si="498"/>
        <v>0.76500000000000001</v>
      </c>
      <c r="DA504" s="41">
        <f t="shared" si="499"/>
        <v>0.76500000000000001</v>
      </c>
      <c r="DB504" s="41">
        <f t="shared" si="500"/>
        <v>0.76500000000000001</v>
      </c>
      <c r="DG504" s="34"/>
      <c r="DH504" s="7" t="s">
        <v>17</v>
      </c>
      <c r="DI504" s="7" t="s">
        <v>148</v>
      </c>
      <c r="DJ504" s="41">
        <f t="shared" si="501"/>
        <v>0.52500000000000002</v>
      </c>
      <c r="DK504" s="41">
        <f t="shared" si="501"/>
        <v>0.52500000000000002</v>
      </c>
      <c r="DL504" s="41">
        <f t="shared" si="501"/>
        <v>0.52500000000000002</v>
      </c>
      <c r="DM504" s="41">
        <f t="shared" si="501"/>
        <v>0.52500000000000002</v>
      </c>
      <c r="DN504" s="41">
        <f t="shared" si="501"/>
        <v>0.52500000000000002</v>
      </c>
      <c r="DO504" s="41">
        <f t="shared" si="501"/>
        <v>0.52500000000000002</v>
      </c>
      <c r="DP504" s="41">
        <f t="shared" si="501"/>
        <v>0.52500000000000002</v>
      </c>
      <c r="DQ504" s="41">
        <f t="shared" si="501"/>
        <v>0.52500000000000002</v>
      </c>
      <c r="DR504" s="41">
        <f t="shared" si="501"/>
        <v>0.52500000000000002</v>
      </c>
      <c r="DS504" s="41">
        <f t="shared" si="501"/>
        <v>0.52500000000000002</v>
      </c>
      <c r="DT504" s="41">
        <f t="shared" si="501"/>
        <v>0.52500000000000002</v>
      </c>
      <c r="DU504" s="41">
        <f t="shared" si="501"/>
        <v>0.52500000000000002</v>
      </c>
      <c r="DV504" s="41">
        <f t="shared" si="501"/>
        <v>0.52500000000000002</v>
      </c>
      <c r="DW504" s="41">
        <f t="shared" si="501"/>
        <v>0.52500000000000002</v>
      </c>
      <c r="DX504" s="41">
        <f t="shared" si="501"/>
        <v>0.52500000000000002</v>
      </c>
      <c r="DY504" s="41">
        <f t="shared" si="501"/>
        <v>0.52500000000000002</v>
      </c>
      <c r="DZ504" s="41">
        <f t="shared" si="501"/>
        <v>0.52500000000000002</v>
      </c>
      <c r="EA504" s="41">
        <f t="shared" si="501"/>
        <v>0.52500000000000002</v>
      </c>
      <c r="EB504" s="41">
        <f t="shared" si="501"/>
        <v>0.52500000000000002</v>
      </c>
      <c r="EC504" s="41">
        <f t="shared" si="501"/>
        <v>0.52500000000000002</v>
      </c>
      <c r="ED504" s="41">
        <f t="shared" si="501"/>
        <v>0.52500000000000002</v>
      </c>
      <c r="EE504" s="41">
        <f t="shared" si="501"/>
        <v>0.52500000000000002</v>
      </c>
      <c r="EF504" s="41">
        <f t="shared" si="501"/>
        <v>0.52500000000000002</v>
      </c>
      <c r="EG504" s="41">
        <f t="shared" si="501"/>
        <v>0.52500000000000002</v>
      </c>
      <c r="EH504" s="41">
        <f t="shared" si="501"/>
        <v>0.52500000000000002</v>
      </c>
      <c r="EI504" s="41">
        <f t="shared" si="501"/>
        <v>0.52500000000000002</v>
      </c>
      <c r="EJ504" s="41">
        <f t="shared" si="501"/>
        <v>0.52500000000000002</v>
      </c>
      <c r="EK504" s="41">
        <f t="shared" si="501"/>
        <v>0.52500000000000002</v>
      </c>
      <c r="EL504" s="41">
        <f t="shared" si="501"/>
        <v>0.52500000000000002</v>
      </c>
      <c r="EM504" s="41">
        <f t="shared" si="501"/>
        <v>0.52500000000000002</v>
      </c>
    </row>
    <row r="505" spans="1:143" x14ac:dyDescent="0.25">
      <c r="A505" s="34"/>
      <c r="B505" s="83" t="s">
        <v>17</v>
      </c>
      <c r="C505" s="83" t="s">
        <v>8</v>
      </c>
      <c r="D505" s="81">
        <f t="shared" si="478"/>
        <v>0.47499999999999998</v>
      </c>
      <c r="E505" s="81">
        <f t="shared" si="478"/>
        <v>0.47499999999999998</v>
      </c>
      <c r="F505" s="81">
        <f t="shared" si="478"/>
        <v>0.47499999999999998</v>
      </c>
      <c r="G505" s="81">
        <f t="shared" si="478"/>
        <v>0.47499999999999998</v>
      </c>
      <c r="H505" s="81">
        <f t="shared" si="478"/>
        <v>0.47499999999999998</v>
      </c>
      <c r="I505" s="81">
        <f t="shared" si="478"/>
        <v>0.47499999999999998</v>
      </c>
      <c r="J505" s="81">
        <f t="shared" si="478"/>
        <v>0.47499999999999998</v>
      </c>
      <c r="K505" s="81">
        <f t="shared" si="478"/>
        <v>0.47499999999999998</v>
      </c>
      <c r="L505" s="81">
        <f t="shared" si="478"/>
        <v>0.47499999999999998</v>
      </c>
      <c r="M505" s="81">
        <f t="shared" si="478"/>
        <v>0.47499999999999998</v>
      </c>
      <c r="N505" s="81">
        <f t="shared" si="478"/>
        <v>0.47499999999999998</v>
      </c>
      <c r="O505" s="81">
        <f t="shared" si="478"/>
        <v>0.47499999999999998</v>
      </c>
      <c r="P505" s="81">
        <f t="shared" si="478"/>
        <v>0.47499999999999998</v>
      </c>
      <c r="Q505" s="81">
        <f t="shared" si="478"/>
        <v>0.47499999999999998</v>
      </c>
      <c r="R505" s="81">
        <f t="shared" si="478"/>
        <v>0.47499999999999998</v>
      </c>
      <c r="S505" s="81">
        <f t="shared" si="478"/>
        <v>0.47499999999999998</v>
      </c>
      <c r="T505" s="81">
        <f t="shared" si="479"/>
        <v>0.47499999999999998</v>
      </c>
      <c r="U505" s="81">
        <f t="shared" si="479"/>
        <v>0.47499999999999998</v>
      </c>
      <c r="V505" s="81">
        <f t="shared" si="479"/>
        <v>0.47499999999999998</v>
      </c>
      <c r="W505" s="81">
        <f t="shared" si="479"/>
        <v>0.47499999999999998</v>
      </c>
      <c r="X505" s="81">
        <f t="shared" si="479"/>
        <v>0.47499999999999998</v>
      </c>
      <c r="Y505" s="81">
        <f t="shared" si="479"/>
        <v>0.47499999999999998</v>
      </c>
      <c r="Z505" s="81">
        <f t="shared" si="479"/>
        <v>0.47499999999999998</v>
      </c>
      <c r="AA505" s="81">
        <f t="shared" si="479"/>
        <v>0.47499999999999998</v>
      </c>
      <c r="AB505" s="81">
        <f t="shared" si="479"/>
        <v>0.47499999999999998</v>
      </c>
      <c r="AC505" s="81">
        <f t="shared" si="479"/>
        <v>0.47499999999999998</v>
      </c>
      <c r="AD505" s="81">
        <f t="shared" si="479"/>
        <v>0.47499999999999998</v>
      </c>
      <c r="AE505" s="81">
        <f t="shared" si="479"/>
        <v>0.47499999999999998</v>
      </c>
      <c r="AF505" s="81">
        <f t="shared" si="479"/>
        <v>0.47499999999999998</v>
      </c>
      <c r="AG505" s="81">
        <f t="shared" si="479"/>
        <v>0.47499999999999998</v>
      </c>
      <c r="AK505" s="34"/>
      <c r="AL505" s="7" t="s">
        <v>17</v>
      </c>
      <c r="AM505" s="7" t="s">
        <v>8</v>
      </c>
      <c r="AN505" s="41">
        <f t="shared" si="480"/>
        <v>0.61499999999999999</v>
      </c>
      <c r="AO505" s="41">
        <f t="shared" si="480"/>
        <v>0.61499999999999999</v>
      </c>
      <c r="AP505" s="41">
        <f t="shared" si="480"/>
        <v>0.61499999999999999</v>
      </c>
      <c r="AQ505" s="41">
        <f t="shared" si="480"/>
        <v>0.61499999999999999</v>
      </c>
      <c r="AR505" s="41">
        <f t="shared" si="480"/>
        <v>0.61499999999999999</v>
      </c>
      <c r="AS505" s="41">
        <f t="shared" si="480"/>
        <v>0.61499999999999999</v>
      </c>
      <c r="AT505" s="41">
        <f t="shared" si="480"/>
        <v>0.61499999999999999</v>
      </c>
      <c r="AU505" s="41">
        <f t="shared" si="480"/>
        <v>0.61499999999999999</v>
      </c>
      <c r="AV505" s="41">
        <f t="shared" si="480"/>
        <v>0.61499999999999999</v>
      </c>
      <c r="AW505" s="41">
        <f t="shared" si="480"/>
        <v>0.61499999999999999</v>
      </c>
      <c r="AX505" s="41">
        <f t="shared" si="480"/>
        <v>0.61499999999999999</v>
      </c>
      <c r="AY505" s="41">
        <f t="shared" si="480"/>
        <v>0.61499999999999999</v>
      </c>
      <c r="AZ505" s="41">
        <f t="shared" si="480"/>
        <v>0.61499999999999999</v>
      </c>
      <c r="BA505" s="41">
        <f t="shared" si="480"/>
        <v>0.61499999999999999</v>
      </c>
      <c r="BB505" s="41">
        <f t="shared" si="480"/>
        <v>0.61499999999999999</v>
      </c>
      <c r="BC505" s="41">
        <f t="shared" si="480"/>
        <v>0.61499999999999999</v>
      </c>
      <c r="BD505" s="41">
        <f t="shared" si="480"/>
        <v>0.61499999999999999</v>
      </c>
      <c r="BE505" s="41">
        <f t="shared" si="480"/>
        <v>0.61499999999999999</v>
      </c>
      <c r="BF505" s="41">
        <f t="shared" si="480"/>
        <v>0.61499999999999999</v>
      </c>
      <c r="BG505" s="41">
        <f t="shared" si="480"/>
        <v>0.61499999999999999</v>
      </c>
      <c r="BH505" s="41">
        <f t="shared" si="480"/>
        <v>0.61499999999999999</v>
      </c>
      <c r="BI505" s="41">
        <f t="shared" si="480"/>
        <v>0.61499999999999999</v>
      </c>
      <c r="BJ505" s="41">
        <f t="shared" si="480"/>
        <v>0.61499999999999999</v>
      </c>
      <c r="BK505" s="41">
        <f t="shared" si="480"/>
        <v>0.61499999999999999</v>
      </c>
      <c r="BL505" s="41">
        <f t="shared" si="480"/>
        <v>0.61499999999999999</v>
      </c>
      <c r="BM505" s="41">
        <f t="shared" si="480"/>
        <v>0.61499999999999999</v>
      </c>
      <c r="BN505" s="41">
        <f t="shared" si="480"/>
        <v>0.61499999999999999</v>
      </c>
      <c r="BO505" s="41">
        <f t="shared" si="480"/>
        <v>0.61499999999999999</v>
      </c>
      <c r="BP505" s="41">
        <f t="shared" si="480"/>
        <v>0.61499999999999999</v>
      </c>
      <c r="BQ505" s="41">
        <f t="shared" si="480"/>
        <v>0.61499999999999999</v>
      </c>
      <c r="BV505" s="34"/>
      <c r="BW505" s="7" t="s">
        <v>17</v>
      </c>
      <c r="BX505" s="7" t="s">
        <v>8</v>
      </c>
      <c r="BY505" s="41">
        <f t="shared" si="481"/>
        <v>0.76500000000000001</v>
      </c>
      <c r="BZ505" s="41">
        <f t="shared" si="482"/>
        <v>0.76500000000000001</v>
      </c>
      <c r="CA505" s="41">
        <f t="shared" si="482"/>
        <v>0.76500000000000001</v>
      </c>
      <c r="CB505" s="41">
        <f t="shared" si="482"/>
        <v>0.76500000000000001</v>
      </c>
      <c r="CC505" s="41">
        <f t="shared" si="482"/>
        <v>0.76500000000000001</v>
      </c>
      <c r="CD505" s="41">
        <f t="shared" si="482"/>
        <v>0.76500000000000001</v>
      </c>
      <c r="CE505" s="41">
        <f t="shared" si="482"/>
        <v>0.76500000000000001</v>
      </c>
      <c r="CF505" s="41">
        <f t="shared" si="482"/>
        <v>0.76500000000000001</v>
      </c>
      <c r="CG505" s="41">
        <f t="shared" si="482"/>
        <v>0.76500000000000001</v>
      </c>
      <c r="CH505" s="41">
        <f t="shared" si="482"/>
        <v>0.76500000000000001</v>
      </c>
      <c r="CI505" s="41">
        <f t="shared" si="491"/>
        <v>0.76500000000000001</v>
      </c>
      <c r="CJ505" s="41">
        <f t="shared" si="483"/>
        <v>0.76500000000000001</v>
      </c>
      <c r="CK505" s="41">
        <f t="shared" si="484"/>
        <v>0.76500000000000001</v>
      </c>
      <c r="CL505" s="41">
        <f t="shared" si="485"/>
        <v>0.76500000000000001</v>
      </c>
      <c r="CM505" s="41">
        <f t="shared" si="486"/>
        <v>0.76500000000000001</v>
      </c>
      <c r="CN505" s="41">
        <f t="shared" si="487"/>
        <v>0.76500000000000001</v>
      </c>
      <c r="CO505" s="41">
        <f t="shared" si="488"/>
        <v>0.76500000000000001</v>
      </c>
      <c r="CP505" s="41">
        <f t="shared" si="489"/>
        <v>0.76500000000000001</v>
      </c>
      <c r="CQ505" s="41">
        <f t="shared" si="490"/>
        <v>0.76500000000000001</v>
      </c>
      <c r="CR505" s="41">
        <f t="shared" si="491"/>
        <v>0.76500000000000001</v>
      </c>
      <c r="CS505" s="41">
        <f t="shared" si="491"/>
        <v>0.76500000000000001</v>
      </c>
      <c r="CT505" s="41">
        <f t="shared" si="492"/>
        <v>0.76500000000000001</v>
      </c>
      <c r="CU505" s="41">
        <f t="shared" si="493"/>
        <v>0.76500000000000001</v>
      </c>
      <c r="CV505" s="41">
        <f t="shared" si="494"/>
        <v>0.76500000000000001</v>
      </c>
      <c r="CW505" s="41">
        <f t="shared" si="495"/>
        <v>0.76500000000000001</v>
      </c>
      <c r="CX505" s="41">
        <f t="shared" si="496"/>
        <v>0.76500000000000001</v>
      </c>
      <c r="CY505" s="41">
        <f t="shared" si="497"/>
        <v>0.76500000000000001</v>
      </c>
      <c r="CZ505" s="41">
        <f t="shared" si="498"/>
        <v>0.76500000000000001</v>
      </c>
      <c r="DA505" s="41">
        <f t="shared" si="499"/>
        <v>0.76500000000000001</v>
      </c>
      <c r="DB505" s="41">
        <f t="shared" si="500"/>
        <v>0.76500000000000001</v>
      </c>
      <c r="DG505" s="34"/>
      <c r="DH505" s="7" t="s">
        <v>17</v>
      </c>
      <c r="DI505" s="7" t="s">
        <v>8</v>
      </c>
      <c r="DJ505" s="41">
        <f t="shared" si="501"/>
        <v>0.52500000000000002</v>
      </c>
      <c r="DK505" s="41">
        <f t="shared" si="501"/>
        <v>0.52500000000000002</v>
      </c>
      <c r="DL505" s="41">
        <f t="shared" si="501"/>
        <v>0.52500000000000002</v>
      </c>
      <c r="DM505" s="41">
        <f t="shared" si="501"/>
        <v>0.52500000000000002</v>
      </c>
      <c r="DN505" s="41">
        <f t="shared" si="501"/>
        <v>0.52500000000000002</v>
      </c>
      <c r="DO505" s="41">
        <f t="shared" si="501"/>
        <v>0.52500000000000002</v>
      </c>
      <c r="DP505" s="41">
        <f t="shared" si="501"/>
        <v>0.52500000000000002</v>
      </c>
      <c r="DQ505" s="41">
        <f t="shared" si="501"/>
        <v>0.52500000000000002</v>
      </c>
      <c r="DR505" s="41">
        <f t="shared" si="501"/>
        <v>0.52500000000000002</v>
      </c>
      <c r="DS505" s="41">
        <f t="shared" si="501"/>
        <v>0.52500000000000002</v>
      </c>
      <c r="DT505" s="41">
        <f t="shared" si="501"/>
        <v>0.52500000000000002</v>
      </c>
      <c r="DU505" s="41">
        <f t="shared" si="501"/>
        <v>0.52500000000000002</v>
      </c>
      <c r="DV505" s="41">
        <f t="shared" si="501"/>
        <v>0.52500000000000002</v>
      </c>
      <c r="DW505" s="41">
        <f t="shared" si="501"/>
        <v>0.52500000000000002</v>
      </c>
      <c r="DX505" s="41">
        <f t="shared" si="501"/>
        <v>0.52500000000000002</v>
      </c>
      <c r="DY505" s="41">
        <f t="shared" si="501"/>
        <v>0.52500000000000002</v>
      </c>
      <c r="DZ505" s="41">
        <f t="shared" si="501"/>
        <v>0.52500000000000002</v>
      </c>
      <c r="EA505" s="41">
        <f t="shared" si="501"/>
        <v>0.52500000000000002</v>
      </c>
      <c r="EB505" s="41">
        <f t="shared" si="501"/>
        <v>0.52500000000000002</v>
      </c>
      <c r="EC505" s="41">
        <f t="shared" si="501"/>
        <v>0.52500000000000002</v>
      </c>
      <c r="ED505" s="41">
        <f t="shared" si="501"/>
        <v>0.52500000000000002</v>
      </c>
      <c r="EE505" s="41">
        <f t="shared" si="501"/>
        <v>0.52500000000000002</v>
      </c>
      <c r="EF505" s="41">
        <f t="shared" si="501"/>
        <v>0.52500000000000002</v>
      </c>
      <c r="EG505" s="41">
        <f t="shared" si="501"/>
        <v>0.52500000000000002</v>
      </c>
      <c r="EH505" s="41">
        <f t="shared" si="501"/>
        <v>0.52500000000000002</v>
      </c>
      <c r="EI505" s="41">
        <f t="shared" si="501"/>
        <v>0.52500000000000002</v>
      </c>
      <c r="EJ505" s="41">
        <f t="shared" si="501"/>
        <v>0.52500000000000002</v>
      </c>
      <c r="EK505" s="41">
        <f t="shared" si="501"/>
        <v>0.52500000000000002</v>
      </c>
      <c r="EL505" s="41">
        <f t="shared" si="501"/>
        <v>0.52500000000000002</v>
      </c>
      <c r="EM505" s="41">
        <f t="shared" si="501"/>
        <v>0.52500000000000002</v>
      </c>
    </row>
    <row r="506" spans="1:143" x14ac:dyDescent="0.25">
      <c r="A506" s="34"/>
      <c r="B506" s="83" t="s">
        <v>17</v>
      </c>
      <c r="C506" s="83" t="s">
        <v>24</v>
      </c>
      <c r="D506" s="81">
        <f t="shared" si="478"/>
        <v>0.47499999999999998</v>
      </c>
      <c r="E506" s="81">
        <f t="shared" si="478"/>
        <v>0.47499999999999998</v>
      </c>
      <c r="F506" s="81">
        <f t="shared" si="478"/>
        <v>0.47499999999999998</v>
      </c>
      <c r="G506" s="81">
        <f t="shared" si="478"/>
        <v>0.47499999999999998</v>
      </c>
      <c r="H506" s="81">
        <f t="shared" si="478"/>
        <v>0.47499999999999998</v>
      </c>
      <c r="I506" s="81">
        <f t="shared" si="478"/>
        <v>0.47499999999999998</v>
      </c>
      <c r="J506" s="81">
        <f t="shared" si="478"/>
        <v>0.47499999999999998</v>
      </c>
      <c r="K506" s="81">
        <f t="shared" si="478"/>
        <v>0.47499999999999998</v>
      </c>
      <c r="L506" s="81">
        <f t="shared" si="478"/>
        <v>0.47499999999999998</v>
      </c>
      <c r="M506" s="81">
        <f t="shared" si="478"/>
        <v>0.47499999999999998</v>
      </c>
      <c r="N506" s="81">
        <f t="shared" si="478"/>
        <v>0.47499999999999998</v>
      </c>
      <c r="O506" s="81">
        <f t="shared" si="478"/>
        <v>0.47499999999999998</v>
      </c>
      <c r="P506" s="81">
        <f t="shared" si="478"/>
        <v>0.47499999999999998</v>
      </c>
      <c r="Q506" s="81">
        <f t="shared" si="478"/>
        <v>0.47499999999999998</v>
      </c>
      <c r="R506" s="81">
        <f t="shared" si="478"/>
        <v>0.47499999999999998</v>
      </c>
      <c r="S506" s="81">
        <f t="shared" si="478"/>
        <v>0.47499999999999998</v>
      </c>
      <c r="T506" s="81">
        <f t="shared" si="479"/>
        <v>0.47499999999999998</v>
      </c>
      <c r="U506" s="81">
        <f t="shared" si="479"/>
        <v>0.47499999999999998</v>
      </c>
      <c r="V506" s="81">
        <f t="shared" si="479"/>
        <v>0.47499999999999998</v>
      </c>
      <c r="W506" s="81">
        <f t="shared" si="479"/>
        <v>0.47499999999999998</v>
      </c>
      <c r="X506" s="81">
        <f t="shared" si="479"/>
        <v>0.47499999999999998</v>
      </c>
      <c r="Y506" s="81">
        <f t="shared" si="479"/>
        <v>0.47499999999999998</v>
      </c>
      <c r="Z506" s="81">
        <f t="shared" si="479"/>
        <v>0.47499999999999998</v>
      </c>
      <c r="AA506" s="81">
        <f t="shared" si="479"/>
        <v>0.47499999999999998</v>
      </c>
      <c r="AB506" s="81">
        <f t="shared" si="479"/>
        <v>0.47499999999999998</v>
      </c>
      <c r="AC506" s="81">
        <f t="shared" si="479"/>
        <v>0.47499999999999998</v>
      </c>
      <c r="AD506" s="81">
        <f t="shared" si="479"/>
        <v>0.47499999999999998</v>
      </c>
      <c r="AE506" s="81">
        <f t="shared" si="479"/>
        <v>0.47499999999999998</v>
      </c>
      <c r="AF506" s="81">
        <f t="shared" si="479"/>
        <v>0.47499999999999998</v>
      </c>
      <c r="AG506" s="81">
        <f t="shared" si="479"/>
        <v>0.47499999999999998</v>
      </c>
      <c r="AK506" s="34"/>
      <c r="AL506" s="7" t="s">
        <v>17</v>
      </c>
      <c r="AM506" s="7" t="s">
        <v>24</v>
      </c>
      <c r="AN506" s="41">
        <f t="shared" si="480"/>
        <v>0.61499999999999999</v>
      </c>
      <c r="AO506" s="41">
        <f t="shared" si="480"/>
        <v>0.61499999999999999</v>
      </c>
      <c r="AP506" s="41">
        <f t="shared" si="480"/>
        <v>0.61499999999999999</v>
      </c>
      <c r="AQ506" s="41">
        <f t="shared" si="480"/>
        <v>0.61499999999999999</v>
      </c>
      <c r="AR506" s="41">
        <f t="shared" si="480"/>
        <v>0.61499999999999999</v>
      </c>
      <c r="AS506" s="41">
        <f t="shared" si="480"/>
        <v>0.61499999999999999</v>
      </c>
      <c r="AT506" s="41">
        <f t="shared" si="480"/>
        <v>0.61499999999999999</v>
      </c>
      <c r="AU506" s="41">
        <f t="shared" si="480"/>
        <v>0.61499999999999999</v>
      </c>
      <c r="AV506" s="41">
        <f t="shared" si="480"/>
        <v>0.61499999999999999</v>
      </c>
      <c r="AW506" s="41">
        <f t="shared" si="480"/>
        <v>0.61499999999999999</v>
      </c>
      <c r="AX506" s="41">
        <f t="shared" si="480"/>
        <v>0.61499999999999999</v>
      </c>
      <c r="AY506" s="41">
        <f t="shared" si="480"/>
        <v>0.61499999999999999</v>
      </c>
      <c r="AZ506" s="41">
        <f t="shared" si="480"/>
        <v>0.61499999999999999</v>
      </c>
      <c r="BA506" s="41">
        <f t="shared" si="480"/>
        <v>0.61499999999999999</v>
      </c>
      <c r="BB506" s="41">
        <f t="shared" si="480"/>
        <v>0.61499999999999999</v>
      </c>
      <c r="BC506" s="41">
        <f t="shared" si="480"/>
        <v>0.61499999999999999</v>
      </c>
      <c r="BD506" s="41">
        <f t="shared" si="480"/>
        <v>0.61499999999999999</v>
      </c>
      <c r="BE506" s="41">
        <f t="shared" si="480"/>
        <v>0.61499999999999999</v>
      </c>
      <c r="BF506" s="41">
        <f t="shared" si="480"/>
        <v>0.61499999999999999</v>
      </c>
      <c r="BG506" s="41">
        <f t="shared" si="480"/>
        <v>0.61499999999999999</v>
      </c>
      <c r="BH506" s="41">
        <f t="shared" si="480"/>
        <v>0.61499999999999999</v>
      </c>
      <c r="BI506" s="41">
        <f t="shared" si="480"/>
        <v>0.61499999999999999</v>
      </c>
      <c r="BJ506" s="41">
        <f t="shared" si="480"/>
        <v>0.61499999999999999</v>
      </c>
      <c r="BK506" s="41">
        <f t="shared" si="480"/>
        <v>0.61499999999999999</v>
      </c>
      <c r="BL506" s="41">
        <f t="shared" si="480"/>
        <v>0.61499999999999999</v>
      </c>
      <c r="BM506" s="41">
        <f t="shared" si="480"/>
        <v>0.61499999999999999</v>
      </c>
      <c r="BN506" s="41">
        <f t="shared" si="480"/>
        <v>0.61499999999999999</v>
      </c>
      <c r="BO506" s="41">
        <f t="shared" si="480"/>
        <v>0.61499999999999999</v>
      </c>
      <c r="BP506" s="41">
        <f t="shared" si="480"/>
        <v>0.61499999999999999</v>
      </c>
      <c r="BQ506" s="41">
        <f t="shared" si="480"/>
        <v>0.61499999999999999</v>
      </c>
      <c r="BV506" s="34"/>
      <c r="BW506" s="7" t="s">
        <v>17</v>
      </c>
      <c r="BX506" s="7" t="s">
        <v>24</v>
      </c>
      <c r="BY506" s="41">
        <f t="shared" si="481"/>
        <v>0.76500000000000001</v>
      </c>
      <c r="BZ506" s="41">
        <f t="shared" si="482"/>
        <v>0.76500000000000001</v>
      </c>
      <c r="CA506" s="41">
        <f t="shared" si="482"/>
        <v>0.76500000000000001</v>
      </c>
      <c r="CB506" s="41">
        <f t="shared" si="482"/>
        <v>0.76500000000000001</v>
      </c>
      <c r="CC506" s="41">
        <f t="shared" si="482"/>
        <v>0.76500000000000001</v>
      </c>
      <c r="CD506" s="41">
        <f t="shared" si="482"/>
        <v>0.76500000000000001</v>
      </c>
      <c r="CE506" s="41">
        <f t="shared" si="482"/>
        <v>0.76500000000000001</v>
      </c>
      <c r="CF506" s="41">
        <f t="shared" si="482"/>
        <v>0.76500000000000001</v>
      </c>
      <c r="CG506" s="41">
        <f t="shared" si="482"/>
        <v>0.76500000000000001</v>
      </c>
      <c r="CH506" s="41">
        <f t="shared" si="482"/>
        <v>0.76500000000000001</v>
      </c>
      <c r="CI506" s="41">
        <f t="shared" si="491"/>
        <v>0.76500000000000001</v>
      </c>
      <c r="CJ506" s="41">
        <f t="shared" si="483"/>
        <v>0.76500000000000001</v>
      </c>
      <c r="CK506" s="41">
        <f t="shared" si="484"/>
        <v>0.76500000000000001</v>
      </c>
      <c r="CL506" s="41">
        <f t="shared" si="485"/>
        <v>0.76500000000000001</v>
      </c>
      <c r="CM506" s="41">
        <f t="shared" si="486"/>
        <v>0.76500000000000001</v>
      </c>
      <c r="CN506" s="41">
        <f t="shared" si="487"/>
        <v>0.76500000000000001</v>
      </c>
      <c r="CO506" s="41">
        <f t="shared" si="488"/>
        <v>0.76500000000000001</v>
      </c>
      <c r="CP506" s="41">
        <f t="shared" si="489"/>
        <v>0.76500000000000001</v>
      </c>
      <c r="CQ506" s="41">
        <f t="shared" si="490"/>
        <v>0.76500000000000001</v>
      </c>
      <c r="CR506" s="41">
        <f t="shared" si="491"/>
        <v>0.76500000000000001</v>
      </c>
      <c r="CS506" s="41">
        <f t="shared" si="491"/>
        <v>0.76500000000000001</v>
      </c>
      <c r="CT506" s="41">
        <f t="shared" si="492"/>
        <v>0.76500000000000001</v>
      </c>
      <c r="CU506" s="41">
        <f t="shared" si="493"/>
        <v>0.76500000000000001</v>
      </c>
      <c r="CV506" s="41">
        <f t="shared" si="494"/>
        <v>0.76500000000000001</v>
      </c>
      <c r="CW506" s="41">
        <f t="shared" si="495"/>
        <v>0.76500000000000001</v>
      </c>
      <c r="CX506" s="41">
        <f t="shared" si="496"/>
        <v>0.76500000000000001</v>
      </c>
      <c r="CY506" s="41">
        <f t="shared" si="497"/>
        <v>0.76500000000000001</v>
      </c>
      <c r="CZ506" s="41">
        <f t="shared" si="498"/>
        <v>0.76500000000000001</v>
      </c>
      <c r="DA506" s="41">
        <f t="shared" si="499"/>
        <v>0.76500000000000001</v>
      </c>
      <c r="DB506" s="41">
        <f t="shared" si="500"/>
        <v>0.76500000000000001</v>
      </c>
      <c r="DG506" s="34"/>
      <c r="DH506" s="7" t="s">
        <v>17</v>
      </c>
      <c r="DI506" s="7" t="s">
        <v>24</v>
      </c>
      <c r="DJ506" s="41">
        <f t="shared" si="501"/>
        <v>0.52500000000000002</v>
      </c>
      <c r="DK506" s="41">
        <f t="shared" si="501"/>
        <v>0.52500000000000002</v>
      </c>
      <c r="DL506" s="41">
        <f t="shared" si="501"/>
        <v>0.52500000000000002</v>
      </c>
      <c r="DM506" s="41">
        <f t="shared" si="501"/>
        <v>0.52500000000000002</v>
      </c>
      <c r="DN506" s="41">
        <f t="shared" si="501"/>
        <v>0.52500000000000002</v>
      </c>
      <c r="DO506" s="41">
        <f t="shared" si="501"/>
        <v>0.52500000000000002</v>
      </c>
      <c r="DP506" s="41">
        <f t="shared" si="501"/>
        <v>0.52500000000000002</v>
      </c>
      <c r="DQ506" s="41">
        <f t="shared" si="501"/>
        <v>0.52500000000000002</v>
      </c>
      <c r="DR506" s="41">
        <f t="shared" si="501"/>
        <v>0.52500000000000002</v>
      </c>
      <c r="DS506" s="41">
        <f t="shared" si="501"/>
        <v>0.52500000000000002</v>
      </c>
      <c r="DT506" s="41">
        <f t="shared" si="501"/>
        <v>0.52500000000000002</v>
      </c>
      <c r="DU506" s="41">
        <f t="shared" si="501"/>
        <v>0.52500000000000002</v>
      </c>
      <c r="DV506" s="41">
        <f t="shared" si="501"/>
        <v>0.52500000000000002</v>
      </c>
      <c r="DW506" s="41">
        <f t="shared" si="501"/>
        <v>0.52500000000000002</v>
      </c>
      <c r="DX506" s="41">
        <f t="shared" si="501"/>
        <v>0.52500000000000002</v>
      </c>
      <c r="DY506" s="41">
        <f t="shared" si="501"/>
        <v>0.52500000000000002</v>
      </c>
      <c r="DZ506" s="41">
        <f t="shared" si="501"/>
        <v>0.52500000000000002</v>
      </c>
      <c r="EA506" s="41">
        <f t="shared" si="501"/>
        <v>0.52500000000000002</v>
      </c>
      <c r="EB506" s="41">
        <f t="shared" si="501"/>
        <v>0.52500000000000002</v>
      </c>
      <c r="EC506" s="41">
        <f t="shared" si="501"/>
        <v>0.52500000000000002</v>
      </c>
      <c r="ED506" s="41">
        <f t="shared" si="501"/>
        <v>0.52500000000000002</v>
      </c>
      <c r="EE506" s="41">
        <f t="shared" si="501"/>
        <v>0.52500000000000002</v>
      </c>
      <c r="EF506" s="41">
        <f t="shared" si="501"/>
        <v>0.52500000000000002</v>
      </c>
      <c r="EG506" s="41">
        <f t="shared" si="501"/>
        <v>0.52500000000000002</v>
      </c>
      <c r="EH506" s="41">
        <f t="shared" si="501"/>
        <v>0.52500000000000002</v>
      </c>
      <c r="EI506" s="41">
        <f t="shared" si="501"/>
        <v>0.52500000000000002</v>
      </c>
      <c r="EJ506" s="41">
        <f t="shared" si="501"/>
        <v>0.52500000000000002</v>
      </c>
      <c r="EK506" s="41">
        <f t="shared" si="501"/>
        <v>0.52500000000000002</v>
      </c>
      <c r="EL506" s="41">
        <f t="shared" si="501"/>
        <v>0.52500000000000002</v>
      </c>
      <c r="EM506" s="41">
        <f t="shared" si="501"/>
        <v>0.52500000000000002</v>
      </c>
    </row>
    <row r="507" spans="1:143" x14ac:dyDescent="0.25">
      <c r="A507" s="34"/>
      <c r="B507" s="83" t="s">
        <v>17</v>
      </c>
      <c r="C507" s="83" t="s">
        <v>16</v>
      </c>
      <c r="D507" s="81">
        <f t="shared" si="478"/>
        <v>0.47499999999999998</v>
      </c>
      <c r="E507" s="81">
        <f t="shared" si="478"/>
        <v>0.47499999999999998</v>
      </c>
      <c r="F507" s="81">
        <f t="shared" si="478"/>
        <v>0.47499999999999998</v>
      </c>
      <c r="G507" s="81">
        <f t="shared" si="478"/>
        <v>0.47499999999999998</v>
      </c>
      <c r="H507" s="81">
        <f t="shared" si="478"/>
        <v>0.47499999999999998</v>
      </c>
      <c r="I507" s="81">
        <f t="shared" si="478"/>
        <v>0.47499999999999998</v>
      </c>
      <c r="J507" s="81">
        <f t="shared" si="478"/>
        <v>0.47499999999999998</v>
      </c>
      <c r="K507" s="81">
        <f t="shared" si="478"/>
        <v>0.47499999999999998</v>
      </c>
      <c r="L507" s="81">
        <f t="shared" si="478"/>
        <v>0.47499999999999998</v>
      </c>
      <c r="M507" s="81">
        <f t="shared" si="478"/>
        <v>0.47499999999999998</v>
      </c>
      <c r="N507" s="81">
        <f t="shared" si="478"/>
        <v>0.47499999999999998</v>
      </c>
      <c r="O507" s="81">
        <f t="shared" si="478"/>
        <v>0.47499999999999998</v>
      </c>
      <c r="P507" s="81">
        <f t="shared" si="478"/>
        <v>0.47499999999999998</v>
      </c>
      <c r="Q507" s="81">
        <f t="shared" si="478"/>
        <v>0.47499999999999998</v>
      </c>
      <c r="R507" s="81">
        <f t="shared" si="478"/>
        <v>0.47499999999999998</v>
      </c>
      <c r="S507" s="81">
        <f t="shared" si="478"/>
        <v>0.47499999999999998</v>
      </c>
      <c r="T507" s="81">
        <f t="shared" si="479"/>
        <v>0.47499999999999998</v>
      </c>
      <c r="U507" s="81">
        <f t="shared" si="479"/>
        <v>0.47499999999999998</v>
      </c>
      <c r="V507" s="81">
        <f t="shared" si="479"/>
        <v>0.47499999999999998</v>
      </c>
      <c r="W507" s="81">
        <f t="shared" si="479"/>
        <v>0.47499999999999998</v>
      </c>
      <c r="X507" s="81">
        <f t="shared" si="479"/>
        <v>0.47499999999999998</v>
      </c>
      <c r="Y507" s="81">
        <f t="shared" si="479"/>
        <v>0.47499999999999998</v>
      </c>
      <c r="Z507" s="81">
        <f t="shared" si="479"/>
        <v>0.47499999999999998</v>
      </c>
      <c r="AA507" s="81">
        <f t="shared" si="479"/>
        <v>0.47499999999999998</v>
      </c>
      <c r="AB507" s="81">
        <f t="shared" si="479"/>
        <v>0.47499999999999998</v>
      </c>
      <c r="AC507" s="81">
        <f t="shared" si="479"/>
        <v>0.47499999999999998</v>
      </c>
      <c r="AD507" s="81">
        <f t="shared" si="479"/>
        <v>0.47499999999999998</v>
      </c>
      <c r="AE507" s="81">
        <f t="shared" si="479"/>
        <v>0.47499999999999998</v>
      </c>
      <c r="AF507" s="81">
        <f t="shared" si="479"/>
        <v>0.47499999999999998</v>
      </c>
      <c r="AG507" s="81">
        <f t="shared" si="479"/>
        <v>0.47499999999999998</v>
      </c>
      <c r="AK507" s="34"/>
      <c r="AL507" s="7" t="s">
        <v>17</v>
      </c>
      <c r="AM507" s="7" t="s">
        <v>16</v>
      </c>
      <c r="AN507" s="41">
        <f t="shared" si="480"/>
        <v>0.61499999999999999</v>
      </c>
      <c r="AO507" s="41">
        <f t="shared" si="480"/>
        <v>0.61499999999999999</v>
      </c>
      <c r="AP507" s="41">
        <f t="shared" si="480"/>
        <v>0.61499999999999999</v>
      </c>
      <c r="AQ507" s="41">
        <f t="shared" si="480"/>
        <v>0.61499999999999999</v>
      </c>
      <c r="AR507" s="41">
        <f t="shared" si="480"/>
        <v>0.61499999999999999</v>
      </c>
      <c r="AS507" s="41">
        <f t="shared" si="480"/>
        <v>0.61499999999999999</v>
      </c>
      <c r="AT507" s="41">
        <f t="shared" si="480"/>
        <v>0.61499999999999999</v>
      </c>
      <c r="AU507" s="41">
        <f t="shared" si="480"/>
        <v>0.61499999999999999</v>
      </c>
      <c r="AV507" s="41">
        <f t="shared" si="480"/>
        <v>0.61499999999999999</v>
      </c>
      <c r="AW507" s="41">
        <f t="shared" si="480"/>
        <v>0.61499999999999999</v>
      </c>
      <c r="AX507" s="41">
        <f t="shared" si="480"/>
        <v>0.61499999999999999</v>
      </c>
      <c r="AY507" s="41">
        <f t="shared" si="480"/>
        <v>0.61499999999999999</v>
      </c>
      <c r="AZ507" s="41">
        <f t="shared" si="480"/>
        <v>0.61499999999999999</v>
      </c>
      <c r="BA507" s="41">
        <f t="shared" si="480"/>
        <v>0.61499999999999999</v>
      </c>
      <c r="BB507" s="41">
        <f t="shared" si="480"/>
        <v>0.61499999999999999</v>
      </c>
      <c r="BC507" s="41">
        <f t="shared" si="480"/>
        <v>0.61499999999999999</v>
      </c>
      <c r="BD507" s="41">
        <f t="shared" si="480"/>
        <v>0.61499999999999999</v>
      </c>
      <c r="BE507" s="41">
        <f t="shared" si="480"/>
        <v>0.61499999999999999</v>
      </c>
      <c r="BF507" s="41">
        <f t="shared" si="480"/>
        <v>0.61499999999999999</v>
      </c>
      <c r="BG507" s="41">
        <f t="shared" si="480"/>
        <v>0.61499999999999999</v>
      </c>
      <c r="BH507" s="41">
        <f t="shared" si="480"/>
        <v>0.61499999999999999</v>
      </c>
      <c r="BI507" s="41">
        <f t="shared" si="480"/>
        <v>0.61499999999999999</v>
      </c>
      <c r="BJ507" s="41">
        <f t="shared" si="480"/>
        <v>0.61499999999999999</v>
      </c>
      <c r="BK507" s="41">
        <f t="shared" si="480"/>
        <v>0.61499999999999999</v>
      </c>
      <c r="BL507" s="41">
        <f t="shared" si="480"/>
        <v>0.61499999999999999</v>
      </c>
      <c r="BM507" s="41">
        <f t="shared" si="480"/>
        <v>0.61499999999999999</v>
      </c>
      <c r="BN507" s="41">
        <f t="shared" si="480"/>
        <v>0.61499999999999999</v>
      </c>
      <c r="BO507" s="41">
        <f t="shared" si="480"/>
        <v>0.61499999999999999</v>
      </c>
      <c r="BP507" s="41">
        <f t="shared" si="480"/>
        <v>0.61499999999999999</v>
      </c>
      <c r="BQ507" s="41">
        <f t="shared" si="480"/>
        <v>0.61499999999999999</v>
      </c>
      <c r="BV507" s="34"/>
      <c r="BW507" s="7" t="s">
        <v>17</v>
      </c>
      <c r="BX507" s="7" t="s">
        <v>16</v>
      </c>
      <c r="BY507" s="41">
        <f t="shared" si="481"/>
        <v>0.76500000000000001</v>
      </c>
      <c r="BZ507" s="41">
        <f t="shared" si="482"/>
        <v>0.76500000000000001</v>
      </c>
      <c r="CA507" s="41">
        <f t="shared" si="482"/>
        <v>0.76500000000000001</v>
      </c>
      <c r="CB507" s="41">
        <f t="shared" si="482"/>
        <v>0.76500000000000001</v>
      </c>
      <c r="CC507" s="41">
        <f t="shared" si="482"/>
        <v>0.76500000000000001</v>
      </c>
      <c r="CD507" s="41">
        <f t="shared" si="482"/>
        <v>0.76500000000000001</v>
      </c>
      <c r="CE507" s="41">
        <f t="shared" si="482"/>
        <v>0.76500000000000001</v>
      </c>
      <c r="CF507" s="41">
        <f t="shared" si="482"/>
        <v>0.76500000000000001</v>
      </c>
      <c r="CG507" s="41">
        <f t="shared" si="482"/>
        <v>0.76500000000000001</v>
      </c>
      <c r="CH507" s="41">
        <f t="shared" si="482"/>
        <v>0.76500000000000001</v>
      </c>
      <c r="CI507" s="41">
        <f t="shared" si="491"/>
        <v>0.76500000000000001</v>
      </c>
      <c r="CJ507" s="41">
        <f t="shared" si="483"/>
        <v>0.76500000000000001</v>
      </c>
      <c r="CK507" s="41">
        <f t="shared" si="484"/>
        <v>0.76500000000000001</v>
      </c>
      <c r="CL507" s="41">
        <f t="shared" si="485"/>
        <v>0.76500000000000001</v>
      </c>
      <c r="CM507" s="41">
        <f t="shared" si="486"/>
        <v>0.76500000000000001</v>
      </c>
      <c r="CN507" s="41">
        <f t="shared" si="487"/>
        <v>0.76500000000000001</v>
      </c>
      <c r="CO507" s="41">
        <f t="shared" si="488"/>
        <v>0.76500000000000001</v>
      </c>
      <c r="CP507" s="41">
        <f t="shared" si="489"/>
        <v>0.76500000000000001</v>
      </c>
      <c r="CQ507" s="41">
        <f t="shared" si="490"/>
        <v>0.76500000000000001</v>
      </c>
      <c r="CR507" s="41">
        <f t="shared" si="491"/>
        <v>0.76500000000000001</v>
      </c>
      <c r="CS507" s="41">
        <f t="shared" si="491"/>
        <v>0.76500000000000001</v>
      </c>
      <c r="CT507" s="41">
        <f t="shared" si="492"/>
        <v>0.76500000000000001</v>
      </c>
      <c r="CU507" s="41">
        <f t="shared" si="493"/>
        <v>0.76500000000000001</v>
      </c>
      <c r="CV507" s="41">
        <f t="shared" si="494"/>
        <v>0.76500000000000001</v>
      </c>
      <c r="CW507" s="41">
        <f t="shared" si="495"/>
        <v>0.76500000000000001</v>
      </c>
      <c r="CX507" s="41">
        <f t="shared" si="496"/>
        <v>0.76500000000000001</v>
      </c>
      <c r="CY507" s="41">
        <f t="shared" si="497"/>
        <v>0.76500000000000001</v>
      </c>
      <c r="CZ507" s="41">
        <f t="shared" si="498"/>
        <v>0.76500000000000001</v>
      </c>
      <c r="DA507" s="41">
        <f t="shared" si="499"/>
        <v>0.76500000000000001</v>
      </c>
      <c r="DB507" s="41">
        <f t="shared" si="500"/>
        <v>0.76500000000000001</v>
      </c>
      <c r="DG507" s="34"/>
      <c r="DH507" s="7" t="s">
        <v>17</v>
      </c>
      <c r="DI507" s="7" t="s">
        <v>16</v>
      </c>
      <c r="DJ507" s="41">
        <f t="shared" si="501"/>
        <v>0.52500000000000002</v>
      </c>
      <c r="DK507" s="41">
        <f t="shared" si="501"/>
        <v>0.52500000000000002</v>
      </c>
      <c r="DL507" s="41">
        <f t="shared" si="501"/>
        <v>0.52500000000000002</v>
      </c>
      <c r="DM507" s="41">
        <f t="shared" si="501"/>
        <v>0.52500000000000002</v>
      </c>
      <c r="DN507" s="41">
        <f t="shared" si="501"/>
        <v>0.52500000000000002</v>
      </c>
      <c r="DO507" s="41">
        <f t="shared" si="501"/>
        <v>0.52500000000000002</v>
      </c>
      <c r="DP507" s="41">
        <f t="shared" si="501"/>
        <v>0.52500000000000002</v>
      </c>
      <c r="DQ507" s="41">
        <f t="shared" si="501"/>
        <v>0.52500000000000002</v>
      </c>
      <c r="DR507" s="41">
        <f t="shared" si="501"/>
        <v>0.52500000000000002</v>
      </c>
      <c r="DS507" s="41">
        <f t="shared" si="501"/>
        <v>0.52500000000000002</v>
      </c>
      <c r="DT507" s="41">
        <f t="shared" si="501"/>
        <v>0.52500000000000002</v>
      </c>
      <c r="DU507" s="41">
        <f t="shared" si="501"/>
        <v>0.52500000000000002</v>
      </c>
      <c r="DV507" s="41">
        <f t="shared" si="501"/>
        <v>0.52500000000000002</v>
      </c>
      <c r="DW507" s="41">
        <f t="shared" si="501"/>
        <v>0.52500000000000002</v>
      </c>
      <c r="DX507" s="41">
        <f t="shared" si="501"/>
        <v>0.52500000000000002</v>
      </c>
      <c r="DY507" s="41">
        <f t="shared" si="501"/>
        <v>0.52500000000000002</v>
      </c>
      <c r="DZ507" s="41">
        <f t="shared" si="501"/>
        <v>0.52500000000000002</v>
      </c>
      <c r="EA507" s="41">
        <f t="shared" si="501"/>
        <v>0.52500000000000002</v>
      </c>
      <c r="EB507" s="41">
        <f t="shared" si="501"/>
        <v>0.52500000000000002</v>
      </c>
      <c r="EC507" s="41">
        <f t="shared" si="501"/>
        <v>0.52500000000000002</v>
      </c>
      <c r="ED507" s="41">
        <f t="shared" si="501"/>
        <v>0.52500000000000002</v>
      </c>
      <c r="EE507" s="41">
        <f t="shared" si="501"/>
        <v>0.52500000000000002</v>
      </c>
      <c r="EF507" s="41">
        <f t="shared" si="501"/>
        <v>0.52500000000000002</v>
      </c>
      <c r="EG507" s="41">
        <f t="shared" si="501"/>
        <v>0.52500000000000002</v>
      </c>
      <c r="EH507" s="41">
        <f t="shared" si="501"/>
        <v>0.52500000000000002</v>
      </c>
      <c r="EI507" s="41">
        <f t="shared" si="501"/>
        <v>0.52500000000000002</v>
      </c>
      <c r="EJ507" s="41">
        <f t="shared" si="501"/>
        <v>0.52500000000000002</v>
      </c>
      <c r="EK507" s="41">
        <f t="shared" si="501"/>
        <v>0.52500000000000002</v>
      </c>
      <c r="EL507" s="41">
        <f t="shared" si="501"/>
        <v>0.52500000000000002</v>
      </c>
      <c r="EM507" s="41">
        <f t="shared" si="501"/>
        <v>0.52500000000000002</v>
      </c>
    </row>
    <row r="508" spans="1:143" x14ac:dyDescent="0.25">
      <c r="A508" s="34"/>
      <c r="B508" s="83" t="s">
        <v>17</v>
      </c>
      <c r="C508" s="83" t="s">
        <v>19</v>
      </c>
      <c r="D508" s="81">
        <f>D$172*1.04</f>
        <v>0.52</v>
      </c>
      <c r="E508" s="81">
        <f>E$172*1.04</f>
        <v>0.52</v>
      </c>
      <c r="F508" s="81">
        <f t="shared" ref="F508:AG508" si="502">F$172*1.04</f>
        <v>0.52</v>
      </c>
      <c r="G508" s="81">
        <f t="shared" si="502"/>
        <v>0.52</v>
      </c>
      <c r="H508" s="81">
        <f t="shared" si="502"/>
        <v>0.52</v>
      </c>
      <c r="I508" s="81">
        <f t="shared" si="502"/>
        <v>0.52</v>
      </c>
      <c r="J508" s="81">
        <f t="shared" si="502"/>
        <v>0.52</v>
      </c>
      <c r="K508" s="81">
        <f t="shared" si="502"/>
        <v>0.52</v>
      </c>
      <c r="L508" s="81">
        <f t="shared" si="502"/>
        <v>0.52</v>
      </c>
      <c r="M508" s="81">
        <f t="shared" si="502"/>
        <v>0.52</v>
      </c>
      <c r="N508" s="81">
        <f t="shared" si="502"/>
        <v>0.52</v>
      </c>
      <c r="O508" s="81">
        <f t="shared" si="502"/>
        <v>0.52</v>
      </c>
      <c r="P508" s="81">
        <f t="shared" si="502"/>
        <v>0.52</v>
      </c>
      <c r="Q508" s="81">
        <f t="shared" si="502"/>
        <v>0.52</v>
      </c>
      <c r="R508" s="81">
        <f t="shared" si="502"/>
        <v>0.52</v>
      </c>
      <c r="S508" s="81">
        <f t="shared" si="502"/>
        <v>0.52</v>
      </c>
      <c r="T508" s="81">
        <f t="shared" si="502"/>
        <v>0.52</v>
      </c>
      <c r="U508" s="81">
        <f t="shared" si="502"/>
        <v>0.52</v>
      </c>
      <c r="V508" s="81">
        <f t="shared" si="502"/>
        <v>0.52</v>
      </c>
      <c r="W508" s="81">
        <f t="shared" si="502"/>
        <v>0.52</v>
      </c>
      <c r="X508" s="81">
        <f t="shared" si="502"/>
        <v>0.52</v>
      </c>
      <c r="Y508" s="81">
        <f t="shared" si="502"/>
        <v>0.52</v>
      </c>
      <c r="Z508" s="81">
        <f t="shared" si="502"/>
        <v>0.52</v>
      </c>
      <c r="AA508" s="81">
        <f t="shared" si="502"/>
        <v>0.52</v>
      </c>
      <c r="AB508" s="81">
        <f t="shared" si="502"/>
        <v>0.52</v>
      </c>
      <c r="AC508" s="81">
        <f t="shared" si="502"/>
        <v>0.52</v>
      </c>
      <c r="AD508" s="81">
        <f t="shared" si="502"/>
        <v>0.52</v>
      </c>
      <c r="AE508" s="81">
        <f t="shared" si="502"/>
        <v>0.52</v>
      </c>
      <c r="AF508" s="81">
        <f t="shared" si="502"/>
        <v>0.52</v>
      </c>
      <c r="AG508" s="81">
        <f t="shared" si="502"/>
        <v>0.52</v>
      </c>
      <c r="AK508" s="34"/>
      <c r="AL508" s="7" t="s">
        <v>17</v>
      </c>
      <c r="AM508" s="7" t="s">
        <v>19</v>
      </c>
      <c r="AN508" s="41">
        <f t="shared" si="480"/>
        <v>0.73499999999999999</v>
      </c>
      <c r="AO508" s="41">
        <f t="shared" si="480"/>
        <v>0.73499999999999999</v>
      </c>
      <c r="AP508" s="41">
        <f t="shared" si="480"/>
        <v>0.73499999999999999</v>
      </c>
      <c r="AQ508" s="41">
        <f t="shared" si="480"/>
        <v>0.73499999999999999</v>
      </c>
      <c r="AR508" s="41">
        <f t="shared" si="480"/>
        <v>0.73499999999999999</v>
      </c>
      <c r="AS508" s="41">
        <f t="shared" si="480"/>
        <v>0.73499999999999999</v>
      </c>
      <c r="AT508" s="41">
        <f t="shared" si="480"/>
        <v>0.73499999999999999</v>
      </c>
      <c r="AU508" s="41">
        <f t="shared" si="480"/>
        <v>0.73499999999999999</v>
      </c>
      <c r="AV508" s="41">
        <f t="shared" si="480"/>
        <v>0.73499999999999999</v>
      </c>
      <c r="AW508" s="41">
        <f t="shared" si="480"/>
        <v>0.73499999999999999</v>
      </c>
      <c r="AX508" s="41">
        <f t="shared" si="480"/>
        <v>0.73499999999999999</v>
      </c>
      <c r="AY508" s="41">
        <f t="shared" si="480"/>
        <v>0.73499999999999999</v>
      </c>
      <c r="AZ508" s="41">
        <f t="shared" si="480"/>
        <v>0.73499999999999999</v>
      </c>
      <c r="BA508" s="41">
        <f t="shared" si="480"/>
        <v>0.73499999999999999</v>
      </c>
      <c r="BB508" s="41">
        <f t="shared" si="480"/>
        <v>0.73499999999999999</v>
      </c>
      <c r="BC508" s="41">
        <f t="shared" si="480"/>
        <v>0.73499999999999999</v>
      </c>
      <c r="BD508" s="41">
        <f t="shared" si="480"/>
        <v>0.73499999999999999</v>
      </c>
      <c r="BE508" s="41">
        <f t="shared" si="480"/>
        <v>0.73499999999999999</v>
      </c>
      <c r="BF508" s="41">
        <f t="shared" si="480"/>
        <v>0.73499999999999999</v>
      </c>
      <c r="BG508" s="41">
        <f t="shared" si="480"/>
        <v>0.73499999999999999</v>
      </c>
      <c r="BH508" s="41">
        <f t="shared" si="480"/>
        <v>0.73499999999999999</v>
      </c>
      <c r="BI508" s="41">
        <f t="shared" si="480"/>
        <v>0.73499999999999999</v>
      </c>
      <c r="BJ508" s="41">
        <f t="shared" si="480"/>
        <v>0.73499999999999999</v>
      </c>
      <c r="BK508" s="41">
        <f t="shared" si="480"/>
        <v>0.73499999999999999</v>
      </c>
      <c r="BL508" s="41">
        <f t="shared" si="480"/>
        <v>0.73499999999999999</v>
      </c>
      <c r="BM508" s="41">
        <f t="shared" si="480"/>
        <v>0.73499999999999999</v>
      </c>
      <c r="BN508" s="41">
        <f t="shared" si="480"/>
        <v>0.73499999999999999</v>
      </c>
      <c r="BO508" s="41">
        <f t="shared" si="480"/>
        <v>0.73499999999999999</v>
      </c>
      <c r="BP508" s="41">
        <f t="shared" si="480"/>
        <v>0.73499999999999999</v>
      </c>
      <c r="BQ508" s="41">
        <f t="shared" si="480"/>
        <v>0.73499999999999999</v>
      </c>
      <c r="BV508" s="34"/>
      <c r="BW508" s="7" t="s">
        <v>17</v>
      </c>
      <c r="BX508" s="7" t="s">
        <v>19</v>
      </c>
      <c r="BY508" s="41">
        <f t="shared" si="481"/>
        <v>0.76500000000000001</v>
      </c>
      <c r="BZ508" s="41">
        <f t="shared" si="482"/>
        <v>0.76500000000000001</v>
      </c>
      <c r="CA508" s="41">
        <f t="shared" si="482"/>
        <v>0.76500000000000001</v>
      </c>
      <c r="CB508" s="41">
        <f t="shared" si="482"/>
        <v>0.76500000000000001</v>
      </c>
      <c r="CC508" s="41">
        <f t="shared" si="482"/>
        <v>0.76500000000000001</v>
      </c>
      <c r="CD508" s="41">
        <f t="shared" si="482"/>
        <v>0.76500000000000001</v>
      </c>
      <c r="CE508" s="41">
        <f t="shared" si="482"/>
        <v>0.76500000000000001</v>
      </c>
      <c r="CF508" s="41">
        <f t="shared" si="482"/>
        <v>0.76500000000000001</v>
      </c>
      <c r="CG508" s="41">
        <f t="shared" si="482"/>
        <v>0.76500000000000001</v>
      </c>
      <c r="CH508" s="41">
        <f t="shared" si="482"/>
        <v>0.76500000000000001</v>
      </c>
      <c r="CI508" s="41">
        <f t="shared" si="491"/>
        <v>0.76500000000000001</v>
      </c>
      <c r="CJ508" s="41">
        <f t="shared" si="483"/>
        <v>0.76500000000000001</v>
      </c>
      <c r="CK508" s="41">
        <f t="shared" si="484"/>
        <v>0.76500000000000001</v>
      </c>
      <c r="CL508" s="41">
        <f t="shared" si="485"/>
        <v>0.76500000000000001</v>
      </c>
      <c r="CM508" s="41">
        <f t="shared" si="486"/>
        <v>0.76500000000000001</v>
      </c>
      <c r="CN508" s="41">
        <f t="shared" si="487"/>
        <v>0.76500000000000001</v>
      </c>
      <c r="CO508" s="41">
        <f t="shared" si="488"/>
        <v>0.76500000000000001</v>
      </c>
      <c r="CP508" s="41">
        <f t="shared" si="489"/>
        <v>0.76500000000000001</v>
      </c>
      <c r="CQ508" s="41">
        <f t="shared" si="490"/>
        <v>0.76500000000000001</v>
      </c>
      <c r="CR508" s="41">
        <f t="shared" si="491"/>
        <v>0.76500000000000001</v>
      </c>
      <c r="CS508" s="41">
        <f t="shared" si="491"/>
        <v>0.76500000000000001</v>
      </c>
      <c r="CT508" s="41">
        <f t="shared" si="492"/>
        <v>0.76500000000000001</v>
      </c>
      <c r="CU508" s="41">
        <f t="shared" si="493"/>
        <v>0.76500000000000001</v>
      </c>
      <c r="CV508" s="41">
        <f t="shared" si="494"/>
        <v>0.76500000000000001</v>
      </c>
      <c r="CW508" s="41">
        <f t="shared" si="495"/>
        <v>0.76500000000000001</v>
      </c>
      <c r="CX508" s="41">
        <f t="shared" si="496"/>
        <v>0.76500000000000001</v>
      </c>
      <c r="CY508" s="41">
        <f t="shared" si="497"/>
        <v>0.76500000000000001</v>
      </c>
      <c r="CZ508" s="41">
        <f t="shared" si="498"/>
        <v>0.76500000000000001</v>
      </c>
      <c r="DA508" s="41">
        <f t="shared" si="499"/>
        <v>0.76500000000000001</v>
      </c>
      <c r="DB508" s="41">
        <f t="shared" si="500"/>
        <v>0.76500000000000001</v>
      </c>
      <c r="DG508" s="34"/>
      <c r="DH508" s="7" t="s">
        <v>17</v>
      </c>
      <c r="DI508" s="7" t="s">
        <v>19</v>
      </c>
      <c r="DJ508" s="41">
        <f t="shared" si="501"/>
        <v>0.52500000000000002</v>
      </c>
      <c r="DK508" s="41">
        <f t="shared" si="501"/>
        <v>0.52500000000000002</v>
      </c>
      <c r="DL508" s="41">
        <f t="shared" si="501"/>
        <v>0.52500000000000002</v>
      </c>
      <c r="DM508" s="41">
        <f t="shared" si="501"/>
        <v>0.52500000000000002</v>
      </c>
      <c r="DN508" s="41">
        <f t="shared" si="501"/>
        <v>0.52500000000000002</v>
      </c>
      <c r="DO508" s="41">
        <f t="shared" si="501"/>
        <v>0.52500000000000002</v>
      </c>
      <c r="DP508" s="41">
        <f t="shared" si="501"/>
        <v>0.52500000000000002</v>
      </c>
      <c r="DQ508" s="41">
        <f t="shared" si="501"/>
        <v>0.52500000000000002</v>
      </c>
      <c r="DR508" s="41">
        <f t="shared" si="501"/>
        <v>0.52500000000000002</v>
      </c>
      <c r="DS508" s="41">
        <f t="shared" si="501"/>
        <v>0.52500000000000002</v>
      </c>
      <c r="DT508" s="41">
        <f t="shared" si="501"/>
        <v>0.52500000000000002</v>
      </c>
      <c r="DU508" s="41">
        <f t="shared" si="501"/>
        <v>0.52500000000000002</v>
      </c>
      <c r="DV508" s="41">
        <f t="shared" si="501"/>
        <v>0.52500000000000002</v>
      </c>
      <c r="DW508" s="41">
        <f t="shared" si="501"/>
        <v>0.52500000000000002</v>
      </c>
      <c r="DX508" s="41">
        <f t="shared" si="501"/>
        <v>0.52500000000000002</v>
      </c>
      <c r="DY508" s="41">
        <f t="shared" si="501"/>
        <v>0.52500000000000002</v>
      </c>
      <c r="DZ508" s="41">
        <f t="shared" si="501"/>
        <v>0.52500000000000002</v>
      </c>
      <c r="EA508" s="41">
        <f t="shared" si="501"/>
        <v>0.52500000000000002</v>
      </c>
      <c r="EB508" s="41">
        <f t="shared" si="501"/>
        <v>0.52500000000000002</v>
      </c>
      <c r="EC508" s="41">
        <f t="shared" si="501"/>
        <v>0.52500000000000002</v>
      </c>
      <c r="ED508" s="41">
        <f t="shared" si="501"/>
        <v>0.52500000000000002</v>
      </c>
      <c r="EE508" s="41">
        <f t="shared" si="501"/>
        <v>0.52500000000000002</v>
      </c>
      <c r="EF508" s="41">
        <f t="shared" si="501"/>
        <v>0.52500000000000002</v>
      </c>
      <c r="EG508" s="41">
        <f t="shared" si="501"/>
        <v>0.52500000000000002</v>
      </c>
      <c r="EH508" s="41">
        <f t="shared" si="501"/>
        <v>0.52500000000000002</v>
      </c>
      <c r="EI508" s="41">
        <f t="shared" si="501"/>
        <v>0.52500000000000002</v>
      </c>
      <c r="EJ508" s="41">
        <f t="shared" si="501"/>
        <v>0.52500000000000002</v>
      </c>
      <c r="EK508" s="41">
        <f t="shared" si="501"/>
        <v>0.52500000000000002</v>
      </c>
      <c r="EL508" s="41">
        <f t="shared" si="501"/>
        <v>0.52500000000000002</v>
      </c>
      <c r="EM508" s="41">
        <f t="shared" si="501"/>
        <v>0.52500000000000002</v>
      </c>
    </row>
    <row r="509" spans="1:143" x14ac:dyDescent="0.25">
      <c r="A509" s="34"/>
      <c r="B509" s="83" t="s">
        <v>17</v>
      </c>
      <c r="C509" s="83" t="s">
        <v>31</v>
      </c>
      <c r="D509" s="81">
        <f t="shared" ref="D509:S511" si="503">D$172*1</f>
        <v>0.5</v>
      </c>
      <c r="E509" s="81">
        <f t="shared" si="503"/>
        <v>0.5</v>
      </c>
      <c r="F509" s="81">
        <f t="shared" si="503"/>
        <v>0.5</v>
      </c>
      <c r="G509" s="81">
        <f t="shared" si="503"/>
        <v>0.5</v>
      </c>
      <c r="H509" s="81">
        <f t="shared" si="503"/>
        <v>0.5</v>
      </c>
      <c r="I509" s="81">
        <f t="shared" si="503"/>
        <v>0.5</v>
      </c>
      <c r="J509" s="81">
        <f t="shared" si="503"/>
        <v>0.5</v>
      </c>
      <c r="K509" s="81">
        <f t="shared" si="503"/>
        <v>0.5</v>
      </c>
      <c r="L509" s="81">
        <f t="shared" si="503"/>
        <v>0.5</v>
      </c>
      <c r="M509" s="81">
        <f t="shared" si="503"/>
        <v>0.5</v>
      </c>
      <c r="N509" s="81">
        <f t="shared" si="503"/>
        <v>0.5</v>
      </c>
      <c r="O509" s="81">
        <f t="shared" si="503"/>
        <v>0.5</v>
      </c>
      <c r="P509" s="81">
        <f t="shared" si="503"/>
        <v>0.5</v>
      </c>
      <c r="Q509" s="81">
        <f t="shared" si="503"/>
        <v>0.5</v>
      </c>
      <c r="R509" s="81">
        <f t="shared" si="503"/>
        <v>0.5</v>
      </c>
      <c r="S509" s="81">
        <f t="shared" si="503"/>
        <v>0.5</v>
      </c>
      <c r="T509" s="81">
        <f t="shared" ref="T509:AG511" si="504">T$172*1</f>
        <v>0.5</v>
      </c>
      <c r="U509" s="81">
        <f t="shared" si="504"/>
        <v>0.5</v>
      </c>
      <c r="V509" s="81">
        <f t="shared" si="504"/>
        <v>0.5</v>
      </c>
      <c r="W509" s="81">
        <f t="shared" si="504"/>
        <v>0.5</v>
      </c>
      <c r="X509" s="81">
        <f t="shared" si="504"/>
        <v>0.5</v>
      </c>
      <c r="Y509" s="81">
        <f t="shared" si="504"/>
        <v>0.5</v>
      </c>
      <c r="Z509" s="81">
        <f t="shared" si="504"/>
        <v>0.5</v>
      </c>
      <c r="AA509" s="81">
        <f t="shared" si="504"/>
        <v>0.5</v>
      </c>
      <c r="AB509" s="81">
        <f t="shared" si="504"/>
        <v>0.5</v>
      </c>
      <c r="AC509" s="81">
        <f t="shared" si="504"/>
        <v>0.5</v>
      </c>
      <c r="AD509" s="81">
        <f t="shared" si="504"/>
        <v>0.5</v>
      </c>
      <c r="AE509" s="81">
        <f t="shared" si="504"/>
        <v>0.5</v>
      </c>
      <c r="AF509" s="81">
        <f t="shared" si="504"/>
        <v>0.5</v>
      </c>
      <c r="AG509" s="81">
        <f t="shared" si="504"/>
        <v>0.5</v>
      </c>
      <c r="AK509" s="34"/>
      <c r="AL509" s="7" t="s">
        <v>17</v>
      </c>
      <c r="AM509" s="7" t="s">
        <v>31</v>
      </c>
      <c r="AN509" s="41">
        <f t="shared" si="480"/>
        <v>0.5</v>
      </c>
      <c r="AO509" s="41">
        <f t="shared" si="480"/>
        <v>0.5</v>
      </c>
      <c r="AP509" s="41">
        <f t="shared" si="480"/>
        <v>0.5</v>
      </c>
      <c r="AQ509" s="41">
        <f t="shared" si="480"/>
        <v>0.5</v>
      </c>
      <c r="AR509" s="41">
        <f t="shared" si="480"/>
        <v>0.5</v>
      </c>
      <c r="AS509" s="41">
        <f t="shared" si="480"/>
        <v>0.5</v>
      </c>
      <c r="AT509" s="41">
        <f t="shared" si="480"/>
        <v>0.5</v>
      </c>
      <c r="AU509" s="41">
        <f t="shared" si="480"/>
        <v>0.5</v>
      </c>
      <c r="AV509" s="41">
        <f t="shared" si="480"/>
        <v>0.5</v>
      </c>
      <c r="AW509" s="41">
        <f t="shared" si="480"/>
        <v>0.5</v>
      </c>
      <c r="AX509" s="41">
        <f t="shared" si="480"/>
        <v>0.5</v>
      </c>
      <c r="AY509" s="41">
        <f t="shared" si="480"/>
        <v>0.5</v>
      </c>
      <c r="AZ509" s="41">
        <f t="shared" si="480"/>
        <v>0.5</v>
      </c>
      <c r="BA509" s="41">
        <f t="shared" si="480"/>
        <v>0.5</v>
      </c>
      <c r="BB509" s="41">
        <f t="shared" si="480"/>
        <v>0.5</v>
      </c>
      <c r="BC509" s="41">
        <f t="shared" si="480"/>
        <v>0.5</v>
      </c>
      <c r="BD509" s="41">
        <f t="shared" si="480"/>
        <v>0.5</v>
      </c>
      <c r="BE509" s="41">
        <f t="shared" si="480"/>
        <v>0.5</v>
      </c>
      <c r="BF509" s="41">
        <f t="shared" si="480"/>
        <v>0.5</v>
      </c>
      <c r="BG509" s="41">
        <f t="shared" si="480"/>
        <v>0.5</v>
      </c>
      <c r="BH509" s="41">
        <f t="shared" si="480"/>
        <v>0.5</v>
      </c>
      <c r="BI509" s="41">
        <f t="shared" si="480"/>
        <v>0.5</v>
      </c>
      <c r="BJ509" s="41">
        <f t="shared" si="480"/>
        <v>0.5</v>
      </c>
      <c r="BK509" s="41">
        <f t="shared" si="480"/>
        <v>0.5</v>
      </c>
      <c r="BL509" s="41">
        <f t="shared" si="480"/>
        <v>0.5</v>
      </c>
      <c r="BM509" s="41">
        <f t="shared" si="480"/>
        <v>0.5</v>
      </c>
      <c r="BN509" s="41">
        <f t="shared" si="480"/>
        <v>0.5</v>
      </c>
      <c r="BO509" s="41">
        <f t="shared" si="480"/>
        <v>0.5</v>
      </c>
      <c r="BP509" s="41">
        <f t="shared" si="480"/>
        <v>0.5</v>
      </c>
      <c r="BQ509" s="41">
        <f t="shared" si="480"/>
        <v>0.5</v>
      </c>
      <c r="BV509" s="34"/>
      <c r="BW509" s="7" t="s">
        <v>17</v>
      </c>
      <c r="BX509" s="7" t="s">
        <v>31</v>
      </c>
      <c r="BY509" s="41">
        <f t="shared" si="481"/>
        <v>0.5</v>
      </c>
      <c r="BZ509" s="41">
        <f t="shared" si="482"/>
        <v>0.5</v>
      </c>
      <c r="CA509" s="41">
        <f t="shared" si="482"/>
        <v>0.5</v>
      </c>
      <c r="CB509" s="41">
        <f t="shared" si="482"/>
        <v>0.5</v>
      </c>
      <c r="CC509" s="41">
        <f t="shared" si="482"/>
        <v>0.5</v>
      </c>
      <c r="CD509" s="41">
        <f t="shared" si="482"/>
        <v>0.5</v>
      </c>
      <c r="CE509" s="41">
        <f t="shared" si="482"/>
        <v>0.5</v>
      </c>
      <c r="CF509" s="41">
        <f t="shared" si="482"/>
        <v>0.5</v>
      </c>
      <c r="CG509" s="41">
        <f t="shared" si="482"/>
        <v>0.5</v>
      </c>
      <c r="CH509" s="41">
        <f t="shared" si="482"/>
        <v>0.5</v>
      </c>
      <c r="CI509" s="41">
        <f t="shared" si="491"/>
        <v>0.5</v>
      </c>
      <c r="CJ509" s="41">
        <f t="shared" si="483"/>
        <v>0.5</v>
      </c>
      <c r="CK509" s="41">
        <f t="shared" si="484"/>
        <v>0.5</v>
      </c>
      <c r="CL509" s="41">
        <f t="shared" si="485"/>
        <v>0.5</v>
      </c>
      <c r="CM509" s="41">
        <f t="shared" si="486"/>
        <v>0.5</v>
      </c>
      <c r="CN509" s="41">
        <f t="shared" si="487"/>
        <v>0.5</v>
      </c>
      <c r="CO509" s="41">
        <f t="shared" si="488"/>
        <v>0.5</v>
      </c>
      <c r="CP509" s="41">
        <f t="shared" si="489"/>
        <v>0.5</v>
      </c>
      <c r="CQ509" s="41">
        <f t="shared" si="490"/>
        <v>0.5</v>
      </c>
      <c r="CR509" s="41">
        <f t="shared" si="491"/>
        <v>0.5</v>
      </c>
      <c r="CS509" s="41">
        <f t="shared" si="491"/>
        <v>0.5</v>
      </c>
      <c r="CT509" s="41">
        <f t="shared" si="492"/>
        <v>0.5</v>
      </c>
      <c r="CU509" s="41">
        <f t="shared" si="493"/>
        <v>0.5</v>
      </c>
      <c r="CV509" s="41">
        <f t="shared" si="494"/>
        <v>0.5</v>
      </c>
      <c r="CW509" s="41">
        <f t="shared" si="495"/>
        <v>0.5</v>
      </c>
      <c r="CX509" s="41">
        <f t="shared" si="496"/>
        <v>0.5</v>
      </c>
      <c r="CY509" s="41">
        <f t="shared" si="497"/>
        <v>0.5</v>
      </c>
      <c r="CZ509" s="41">
        <f t="shared" si="498"/>
        <v>0.5</v>
      </c>
      <c r="DA509" s="41">
        <f t="shared" si="499"/>
        <v>0.5</v>
      </c>
      <c r="DB509" s="41">
        <f t="shared" si="500"/>
        <v>0.5</v>
      </c>
      <c r="DG509" s="34"/>
      <c r="DH509" s="7" t="s">
        <v>17</v>
      </c>
      <c r="DI509" s="7" t="s">
        <v>31</v>
      </c>
      <c r="DJ509" s="41">
        <f t="shared" si="501"/>
        <v>0.5</v>
      </c>
      <c r="DK509" s="41">
        <f t="shared" si="501"/>
        <v>0.5</v>
      </c>
      <c r="DL509" s="41">
        <f t="shared" si="501"/>
        <v>0.5</v>
      </c>
      <c r="DM509" s="41">
        <f t="shared" si="501"/>
        <v>0.5</v>
      </c>
      <c r="DN509" s="41">
        <f t="shared" si="501"/>
        <v>0.5</v>
      </c>
      <c r="DO509" s="41">
        <f t="shared" si="501"/>
        <v>0.5</v>
      </c>
      <c r="DP509" s="41">
        <f t="shared" si="501"/>
        <v>0.5</v>
      </c>
      <c r="DQ509" s="41">
        <f t="shared" si="501"/>
        <v>0.5</v>
      </c>
      <c r="DR509" s="41">
        <f t="shared" si="501"/>
        <v>0.5</v>
      </c>
      <c r="DS509" s="41">
        <f t="shared" si="501"/>
        <v>0.5</v>
      </c>
      <c r="DT509" s="41">
        <f t="shared" si="501"/>
        <v>0.5</v>
      </c>
      <c r="DU509" s="41">
        <f t="shared" si="501"/>
        <v>0.5</v>
      </c>
      <c r="DV509" s="41">
        <f t="shared" si="501"/>
        <v>0.5</v>
      </c>
      <c r="DW509" s="41">
        <f t="shared" si="501"/>
        <v>0.5</v>
      </c>
      <c r="DX509" s="41">
        <f t="shared" si="501"/>
        <v>0.5</v>
      </c>
      <c r="DY509" s="41">
        <f t="shared" si="501"/>
        <v>0.5</v>
      </c>
      <c r="DZ509" s="41">
        <f t="shared" si="501"/>
        <v>0.5</v>
      </c>
      <c r="EA509" s="41">
        <f t="shared" si="501"/>
        <v>0.5</v>
      </c>
      <c r="EB509" s="41">
        <f t="shared" si="501"/>
        <v>0.5</v>
      </c>
      <c r="EC509" s="41">
        <f t="shared" si="501"/>
        <v>0.5</v>
      </c>
      <c r="ED509" s="41">
        <f t="shared" si="501"/>
        <v>0.5</v>
      </c>
      <c r="EE509" s="41">
        <f t="shared" si="501"/>
        <v>0.5</v>
      </c>
      <c r="EF509" s="41">
        <f t="shared" si="501"/>
        <v>0.5</v>
      </c>
      <c r="EG509" s="41">
        <f t="shared" si="501"/>
        <v>0.5</v>
      </c>
      <c r="EH509" s="41">
        <f t="shared" si="501"/>
        <v>0.5</v>
      </c>
      <c r="EI509" s="41">
        <f t="shared" si="501"/>
        <v>0.5</v>
      </c>
      <c r="EJ509" s="41">
        <f t="shared" si="501"/>
        <v>0.5</v>
      </c>
      <c r="EK509" s="41">
        <f t="shared" si="501"/>
        <v>0.5</v>
      </c>
      <c r="EL509" s="41">
        <f t="shared" si="501"/>
        <v>0.5</v>
      </c>
      <c r="EM509" s="41">
        <f t="shared" si="501"/>
        <v>0.5</v>
      </c>
    </row>
    <row r="510" spans="1:143" x14ac:dyDescent="0.25">
      <c r="A510" s="34"/>
      <c r="B510" s="83" t="s">
        <v>17</v>
      </c>
      <c r="C510" s="83" t="s">
        <v>35</v>
      </c>
      <c r="D510" s="81">
        <f t="shared" si="503"/>
        <v>0.5</v>
      </c>
      <c r="E510" s="81">
        <f t="shared" si="503"/>
        <v>0.5</v>
      </c>
      <c r="F510" s="81">
        <f t="shared" si="503"/>
        <v>0.5</v>
      </c>
      <c r="G510" s="81">
        <f t="shared" si="503"/>
        <v>0.5</v>
      </c>
      <c r="H510" s="81">
        <f t="shared" si="503"/>
        <v>0.5</v>
      </c>
      <c r="I510" s="81">
        <f t="shared" si="503"/>
        <v>0.5</v>
      </c>
      <c r="J510" s="81">
        <f t="shared" si="503"/>
        <v>0.5</v>
      </c>
      <c r="K510" s="81">
        <f t="shared" si="503"/>
        <v>0.5</v>
      </c>
      <c r="L510" s="81">
        <f t="shared" si="503"/>
        <v>0.5</v>
      </c>
      <c r="M510" s="81">
        <f t="shared" si="503"/>
        <v>0.5</v>
      </c>
      <c r="N510" s="81">
        <f t="shared" si="503"/>
        <v>0.5</v>
      </c>
      <c r="O510" s="81">
        <f t="shared" si="503"/>
        <v>0.5</v>
      </c>
      <c r="P510" s="81">
        <f t="shared" si="503"/>
        <v>0.5</v>
      </c>
      <c r="Q510" s="81">
        <f t="shared" si="503"/>
        <v>0.5</v>
      </c>
      <c r="R510" s="81">
        <f t="shared" si="503"/>
        <v>0.5</v>
      </c>
      <c r="S510" s="81">
        <f t="shared" si="503"/>
        <v>0.5</v>
      </c>
      <c r="T510" s="81">
        <f t="shared" si="504"/>
        <v>0.5</v>
      </c>
      <c r="U510" s="81">
        <f t="shared" si="504"/>
        <v>0.5</v>
      </c>
      <c r="V510" s="81">
        <f t="shared" si="504"/>
        <v>0.5</v>
      </c>
      <c r="W510" s="81">
        <f t="shared" si="504"/>
        <v>0.5</v>
      </c>
      <c r="X510" s="81">
        <f t="shared" si="504"/>
        <v>0.5</v>
      </c>
      <c r="Y510" s="81">
        <f t="shared" si="504"/>
        <v>0.5</v>
      </c>
      <c r="Z510" s="81">
        <f t="shared" si="504"/>
        <v>0.5</v>
      </c>
      <c r="AA510" s="81">
        <f t="shared" si="504"/>
        <v>0.5</v>
      </c>
      <c r="AB510" s="81">
        <f t="shared" si="504"/>
        <v>0.5</v>
      </c>
      <c r="AC510" s="81">
        <f t="shared" si="504"/>
        <v>0.5</v>
      </c>
      <c r="AD510" s="81">
        <f t="shared" si="504"/>
        <v>0.5</v>
      </c>
      <c r="AE510" s="81">
        <f t="shared" si="504"/>
        <v>0.5</v>
      </c>
      <c r="AF510" s="81">
        <f t="shared" si="504"/>
        <v>0.5</v>
      </c>
      <c r="AG510" s="81">
        <f t="shared" si="504"/>
        <v>0.5</v>
      </c>
      <c r="AK510" s="34"/>
      <c r="AL510" s="7" t="s">
        <v>17</v>
      </c>
      <c r="AM510" s="7" t="s">
        <v>35</v>
      </c>
      <c r="AN510" s="41">
        <f t="shared" si="480"/>
        <v>0.5</v>
      </c>
      <c r="AO510" s="41">
        <f t="shared" si="480"/>
        <v>0.5</v>
      </c>
      <c r="AP510" s="41">
        <f t="shared" si="480"/>
        <v>0.5</v>
      </c>
      <c r="AQ510" s="41">
        <f t="shared" si="480"/>
        <v>0.5</v>
      </c>
      <c r="AR510" s="41">
        <f t="shared" si="480"/>
        <v>0.5</v>
      </c>
      <c r="AS510" s="41">
        <f t="shared" si="480"/>
        <v>0.5</v>
      </c>
      <c r="AT510" s="41">
        <f t="shared" si="480"/>
        <v>0.5</v>
      </c>
      <c r="AU510" s="41">
        <f t="shared" si="480"/>
        <v>0.5</v>
      </c>
      <c r="AV510" s="41">
        <f t="shared" si="480"/>
        <v>0.5</v>
      </c>
      <c r="AW510" s="41">
        <f t="shared" si="480"/>
        <v>0.5</v>
      </c>
      <c r="AX510" s="41">
        <f t="shared" si="480"/>
        <v>0.5</v>
      </c>
      <c r="AY510" s="41">
        <f t="shared" si="480"/>
        <v>0.5</v>
      </c>
      <c r="AZ510" s="41">
        <f t="shared" si="480"/>
        <v>0.5</v>
      </c>
      <c r="BA510" s="41">
        <f t="shared" si="480"/>
        <v>0.5</v>
      </c>
      <c r="BB510" s="41">
        <f t="shared" si="480"/>
        <v>0.5</v>
      </c>
      <c r="BC510" s="41">
        <f t="shared" si="480"/>
        <v>0.5</v>
      </c>
      <c r="BD510" s="41">
        <f t="shared" si="480"/>
        <v>0.5</v>
      </c>
      <c r="BE510" s="41">
        <f t="shared" si="480"/>
        <v>0.5</v>
      </c>
      <c r="BF510" s="41">
        <f t="shared" si="480"/>
        <v>0.5</v>
      </c>
      <c r="BG510" s="41">
        <f t="shared" si="480"/>
        <v>0.5</v>
      </c>
      <c r="BH510" s="41">
        <f t="shared" si="480"/>
        <v>0.5</v>
      </c>
      <c r="BI510" s="41">
        <f t="shared" si="480"/>
        <v>0.5</v>
      </c>
      <c r="BJ510" s="41">
        <f t="shared" si="480"/>
        <v>0.5</v>
      </c>
      <c r="BK510" s="41">
        <f t="shared" si="480"/>
        <v>0.5</v>
      </c>
      <c r="BL510" s="41">
        <f t="shared" si="480"/>
        <v>0.5</v>
      </c>
      <c r="BM510" s="41">
        <f t="shared" si="480"/>
        <v>0.5</v>
      </c>
      <c r="BN510" s="41">
        <f t="shared" si="480"/>
        <v>0.5</v>
      </c>
      <c r="BO510" s="41">
        <f t="shared" si="480"/>
        <v>0.5</v>
      </c>
      <c r="BP510" s="41">
        <f t="shared" si="480"/>
        <v>0.5</v>
      </c>
      <c r="BQ510" s="41">
        <f t="shared" si="480"/>
        <v>0.5</v>
      </c>
      <c r="BV510" s="34"/>
      <c r="BW510" s="7" t="s">
        <v>17</v>
      </c>
      <c r="BX510" s="7" t="s">
        <v>35</v>
      </c>
      <c r="BY510" s="41">
        <f t="shared" si="481"/>
        <v>0.5</v>
      </c>
      <c r="BZ510" s="41">
        <f t="shared" si="482"/>
        <v>0.5</v>
      </c>
      <c r="CA510" s="41">
        <f t="shared" si="482"/>
        <v>0.5</v>
      </c>
      <c r="CB510" s="41">
        <f t="shared" si="482"/>
        <v>0.5</v>
      </c>
      <c r="CC510" s="41">
        <f t="shared" si="482"/>
        <v>0.5</v>
      </c>
      <c r="CD510" s="41">
        <f t="shared" si="482"/>
        <v>0.5</v>
      </c>
      <c r="CE510" s="41">
        <f t="shared" si="482"/>
        <v>0.5</v>
      </c>
      <c r="CF510" s="41">
        <f t="shared" si="482"/>
        <v>0.5</v>
      </c>
      <c r="CG510" s="41">
        <f t="shared" si="482"/>
        <v>0.5</v>
      </c>
      <c r="CH510" s="41">
        <f t="shared" si="482"/>
        <v>0.5</v>
      </c>
      <c r="CI510" s="41">
        <f t="shared" si="491"/>
        <v>0.5</v>
      </c>
      <c r="CJ510" s="41">
        <f t="shared" si="483"/>
        <v>0.5</v>
      </c>
      <c r="CK510" s="41">
        <f t="shared" si="484"/>
        <v>0.5</v>
      </c>
      <c r="CL510" s="41">
        <f t="shared" si="485"/>
        <v>0.5</v>
      </c>
      <c r="CM510" s="41">
        <f t="shared" si="486"/>
        <v>0.5</v>
      </c>
      <c r="CN510" s="41">
        <f t="shared" si="487"/>
        <v>0.5</v>
      </c>
      <c r="CO510" s="41">
        <f t="shared" si="488"/>
        <v>0.5</v>
      </c>
      <c r="CP510" s="41">
        <f t="shared" si="489"/>
        <v>0.5</v>
      </c>
      <c r="CQ510" s="41">
        <f t="shared" si="490"/>
        <v>0.5</v>
      </c>
      <c r="CR510" s="41">
        <f t="shared" si="491"/>
        <v>0.5</v>
      </c>
      <c r="CS510" s="41">
        <f t="shared" si="491"/>
        <v>0.5</v>
      </c>
      <c r="CT510" s="41">
        <f t="shared" si="492"/>
        <v>0.5</v>
      </c>
      <c r="CU510" s="41">
        <f t="shared" si="493"/>
        <v>0.5</v>
      </c>
      <c r="CV510" s="41">
        <f t="shared" si="494"/>
        <v>0.5</v>
      </c>
      <c r="CW510" s="41">
        <f t="shared" si="495"/>
        <v>0.5</v>
      </c>
      <c r="CX510" s="41">
        <f t="shared" si="496"/>
        <v>0.5</v>
      </c>
      <c r="CY510" s="41">
        <f t="shared" si="497"/>
        <v>0.5</v>
      </c>
      <c r="CZ510" s="41">
        <f t="shared" si="498"/>
        <v>0.5</v>
      </c>
      <c r="DA510" s="41">
        <f t="shared" si="499"/>
        <v>0.5</v>
      </c>
      <c r="DB510" s="41">
        <f t="shared" si="500"/>
        <v>0.5</v>
      </c>
      <c r="DG510" s="34"/>
      <c r="DH510" s="7" t="s">
        <v>17</v>
      </c>
      <c r="DI510" s="7" t="s">
        <v>35</v>
      </c>
      <c r="DJ510" s="41">
        <f t="shared" si="501"/>
        <v>0.5</v>
      </c>
      <c r="DK510" s="41">
        <f t="shared" si="501"/>
        <v>0.5</v>
      </c>
      <c r="DL510" s="41">
        <f t="shared" si="501"/>
        <v>0.5</v>
      </c>
      <c r="DM510" s="41">
        <f t="shared" si="501"/>
        <v>0.5</v>
      </c>
      <c r="DN510" s="41">
        <f t="shared" si="501"/>
        <v>0.5</v>
      </c>
      <c r="DO510" s="41">
        <f t="shared" si="501"/>
        <v>0.5</v>
      </c>
      <c r="DP510" s="41">
        <f t="shared" si="501"/>
        <v>0.5</v>
      </c>
      <c r="DQ510" s="41">
        <f t="shared" si="501"/>
        <v>0.5</v>
      </c>
      <c r="DR510" s="41">
        <f t="shared" si="501"/>
        <v>0.5</v>
      </c>
      <c r="DS510" s="41">
        <f t="shared" si="501"/>
        <v>0.5</v>
      </c>
      <c r="DT510" s="41">
        <f t="shared" si="501"/>
        <v>0.5</v>
      </c>
      <c r="DU510" s="41">
        <f t="shared" si="501"/>
        <v>0.5</v>
      </c>
      <c r="DV510" s="41">
        <f t="shared" si="501"/>
        <v>0.5</v>
      </c>
      <c r="DW510" s="41">
        <f t="shared" si="501"/>
        <v>0.5</v>
      </c>
      <c r="DX510" s="41">
        <f t="shared" si="501"/>
        <v>0.5</v>
      </c>
      <c r="DY510" s="41">
        <f t="shared" si="501"/>
        <v>0.5</v>
      </c>
      <c r="DZ510" s="41">
        <f t="shared" si="501"/>
        <v>0.5</v>
      </c>
      <c r="EA510" s="41">
        <f t="shared" si="501"/>
        <v>0.5</v>
      </c>
      <c r="EB510" s="41">
        <f t="shared" si="501"/>
        <v>0.5</v>
      </c>
      <c r="EC510" s="41">
        <f t="shared" si="501"/>
        <v>0.5</v>
      </c>
      <c r="ED510" s="41">
        <f t="shared" si="501"/>
        <v>0.5</v>
      </c>
      <c r="EE510" s="41">
        <f t="shared" si="501"/>
        <v>0.5</v>
      </c>
      <c r="EF510" s="41">
        <f t="shared" si="501"/>
        <v>0.5</v>
      </c>
      <c r="EG510" s="41">
        <f t="shared" si="501"/>
        <v>0.5</v>
      </c>
      <c r="EH510" s="41">
        <f t="shared" si="501"/>
        <v>0.5</v>
      </c>
      <c r="EI510" s="41">
        <f t="shared" si="501"/>
        <v>0.5</v>
      </c>
      <c r="EJ510" s="41">
        <f t="shared" si="501"/>
        <v>0.5</v>
      </c>
      <c r="EK510" s="41">
        <f t="shared" si="501"/>
        <v>0.5</v>
      </c>
      <c r="EL510" s="41">
        <f t="shared" si="501"/>
        <v>0.5</v>
      </c>
      <c r="EM510" s="41">
        <f t="shared" si="501"/>
        <v>0.5</v>
      </c>
    </row>
    <row r="511" spans="1:143" x14ac:dyDescent="0.25">
      <c r="A511" s="34"/>
      <c r="B511" s="83" t="s">
        <v>17</v>
      </c>
      <c r="C511" s="83" t="s">
        <v>10</v>
      </c>
      <c r="D511" s="81">
        <f t="shared" si="503"/>
        <v>0.5</v>
      </c>
      <c r="E511" s="81">
        <f t="shared" si="503"/>
        <v>0.5</v>
      </c>
      <c r="F511" s="81">
        <f t="shared" si="503"/>
        <v>0.5</v>
      </c>
      <c r="G511" s="81">
        <f t="shared" si="503"/>
        <v>0.5</v>
      </c>
      <c r="H511" s="81">
        <f t="shared" si="503"/>
        <v>0.5</v>
      </c>
      <c r="I511" s="81">
        <f t="shared" si="503"/>
        <v>0.5</v>
      </c>
      <c r="J511" s="81">
        <f t="shared" si="503"/>
        <v>0.5</v>
      </c>
      <c r="K511" s="81">
        <f t="shared" si="503"/>
        <v>0.5</v>
      </c>
      <c r="L511" s="81">
        <f t="shared" si="503"/>
        <v>0.5</v>
      </c>
      <c r="M511" s="81">
        <f t="shared" si="503"/>
        <v>0.5</v>
      </c>
      <c r="N511" s="81">
        <f t="shared" si="503"/>
        <v>0.5</v>
      </c>
      <c r="O511" s="81">
        <f t="shared" si="503"/>
        <v>0.5</v>
      </c>
      <c r="P511" s="81">
        <f t="shared" si="503"/>
        <v>0.5</v>
      </c>
      <c r="Q511" s="81">
        <f t="shared" si="503"/>
        <v>0.5</v>
      </c>
      <c r="R511" s="81">
        <f t="shared" si="503"/>
        <v>0.5</v>
      </c>
      <c r="S511" s="81">
        <f t="shared" si="503"/>
        <v>0.5</v>
      </c>
      <c r="T511" s="81">
        <f t="shared" si="504"/>
        <v>0.5</v>
      </c>
      <c r="U511" s="81">
        <f t="shared" si="504"/>
        <v>0.5</v>
      </c>
      <c r="V511" s="81">
        <f t="shared" si="504"/>
        <v>0.5</v>
      </c>
      <c r="W511" s="81">
        <f t="shared" si="504"/>
        <v>0.5</v>
      </c>
      <c r="X511" s="81">
        <f t="shared" si="504"/>
        <v>0.5</v>
      </c>
      <c r="Y511" s="81">
        <f t="shared" si="504"/>
        <v>0.5</v>
      </c>
      <c r="Z511" s="81">
        <f t="shared" si="504"/>
        <v>0.5</v>
      </c>
      <c r="AA511" s="81">
        <f t="shared" si="504"/>
        <v>0.5</v>
      </c>
      <c r="AB511" s="81">
        <f t="shared" si="504"/>
        <v>0.5</v>
      </c>
      <c r="AC511" s="81">
        <f t="shared" si="504"/>
        <v>0.5</v>
      </c>
      <c r="AD511" s="81">
        <f t="shared" si="504"/>
        <v>0.5</v>
      </c>
      <c r="AE511" s="81">
        <f t="shared" si="504"/>
        <v>0.5</v>
      </c>
      <c r="AF511" s="81">
        <f t="shared" si="504"/>
        <v>0.5</v>
      </c>
      <c r="AG511" s="81">
        <f t="shared" si="504"/>
        <v>0.5</v>
      </c>
      <c r="AK511" s="34"/>
      <c r="AL511" s="7" t="s">
        <v>17</v>
      </c>
      <c r="AM511" s="7" t="s">
        <v>10</v>
      </c>
      <c r="AN511" s="41">
        <f t="shared" si="480"/>
        <v>0.5</v>
      </c>
      <c r="AO511" s="41">
        <f t="shared" si="480"/>
        <v>0.5</v>
      </c>
      <c r="AP511" s="41">
        <f t="shared" si="480"/>
        <v>0.5</v>
      </c>
      <c r="AQ511" s="41">
        <f t="shared" si="480"/>
        <v>0.5</v>
      </c>
      <c r="AR511" s="41">
        <f t="shared" si="480"/>
        <v>0.5</v>
      </c>
      <c r="AS511" s="41">
        <f t="shared" si="480"/>
        <v>0.5</v>
      </c>
      <c r="AT511" s="41">
        <f t="shared" si="480"/>
        <v>0.5</v>
      </c>
      <c r="AU511" s="41">
        <f t="shared" si="480"/>
        <v>0.5</v>
      </c>
      <c r="AV511" s="41">
        <f t="shared" si="480"/>
        <v>0.5</v>
      </c>
      <c r="AW511" s="41">
        <f t="shared" si="480"/>
        <v>0.5</v>
      </c>
      <c r="AX511" s="41">
        <f t="shared" si="480"/>
        <v>0.5</v>
      </c>
      <c r="AY511" s="41">
        <f t="shared" si="480"/>
        <v>0.5</v>
      </c>
      <c r="AZ511" s="41">
        <f t="shared" si="480"/>
        <v>0.5</v>
      </c>
      <c r="BA511" s="41">
        <f t="shared" si="480"/>
        <v>0.5</v>
      </c>
      <c r="BB511" s="41">
        <f t="shared" si="480"/>
        <v>0.5</v>
      </c>
      <c r="BC511" s="41">
        <f t="shared" ref="BC511:BQ511" si="505">S$172*$H187</f>
        <v>0.5</v>
      </c>
      <c r="BD511" s="41">
        <f t="shared" si="505"/>
        <v>0.5</v>
      </c>
      <c r="BE511" s="41">
        <f t="shared" si="505"/>
        <v>0.5</v>
      </c>
      <c r="BF511" s="41">
        <f t="shared" si="505"/>
        <v>0.5</v>
      </c>
      <c r="BG511" s="41">
        <f t="shared" si="505"/>
        <v>0.5</v>
      </c>
      <c r="BH511" s="41">
        <f t="shared" si="505"/>
        <v>0.5</v>
      </c>
      <c r="BI511" s="41">
        <f t="shared" si="505"/>
        <v>0.5</v>
      </c>
      <c r="BJ511" s="41">
        <f t="shared" si="505"/>
        <v>0.5</v>
      </c>
      <c r="BK511" s="41">
        <f t="shared" si="505"/>
        <v>0.5</v>
      </c>
      <c r="BL511" s="41">
        <f t="shared" si="505"/>
        <v>0.5</v>
      </c>
      <c r="BM511" s="41">
        <f t="shared" si="505"/>
        <v>0.5</v>
      </c>
      <c r="BN511" s="41">
        <f t="shared" si="505"/>
        <v>0.5</v>
      </c>
      <c r="BO511" s="41">
        <f t="shared" si="505"/>
        <v>0.5</v>
      </c>
      <c r="BP511" s="41">
        <f t="shared" si="505"/>
        <v>0.5</v>
      </c>
      <c r="BQ511" s="41">
        <f t="shared" si="505"/>
        <v>0.5</v>
      </c>
      <c r="BV511" s="34"/>
      <c r="BW511" s="7" t="s">
        <v>17</v>
      </c>
      <c r="BX511" s="7" t="s">
        <v>10</v>
      </c>
      <c r="BY511" s="41">
        <f t="shared" si="481"/>
        <v>0.5</v>
      </c>
      <c r="BZ511" s="41">
        <f t="shared" si="482"/>
        <v>0.5</v>
      </c>
      <c r="CA511" s="41">
        <f t="shared" si="482"/>
        <v>0.5</v>
      </c>
      <c r="CB511" s="41">
        <f t="shared" si="482"/>
        <v>0.5</v>
      </c>
      <c r="CC511" s="41">
        <f t="shared" si="482"/>
        <v>0.5</v>
      </c>
      <c r="CD511" s="41">
        <f t="shared" si="482"/>
        <v>0.5</v>
      </c>
      <c r="CE511" s="41">
        <f t="shared" si="482"/>
        <v>0.5</v>
      </c>
      <c r="CF511" s="41">
        <f t="shared" si="482"/>
        <v>0.5</v>
      </c>
      <c r="CG511" s="41">
        <f t="shared" si="482"/>
        <v>0.5</v>
      </c>
      <c r="CH511" s="41">
        <f t="shared" si="482"/>
        <v>0.5</v>
      </c>
      <c r="CI511" s="41">
        <f t="shared" si="491"/>
        <v>0.5</v>
      </c>
      <c r="CJ511" s="41">
        <f t="shared" si="483"/>
        <v>0.5</v>
      </c>
      <c r="CK511" s="41">
        <f t="shared" si="484"/>
        <v>0.5</v>
      </c>
      <c r="CL511" s="41">
        <f t="shared" si="485"/>
        <v>0.5</v>
      </c>
      <c r="CM511" s="41">
        <f t="shared" si="486"/>
        <v>0.5</v>
      </c>
      <c r="CN511" s="41">
        <f t="shared" si="487"/>
        <v>0.5</v>
      </c>
      <c r="CO511" s="41">
        <f t="shared" si="488"/>
        <v>0.5</v>
      </c>
      <c r="CP511" s="41">
        <f t="shared" si="489"/>
        <v>0.5</v>
      </c>
      <c r="CQ511" s="41">
        <f t="shared" si="490"/>
        <v>0.5</v>
      </c>
      <c r="CR511" s="41">
        <f t="shared" si="491"/>
        <v>0.5</v>
      </c>
      <c r="CS511" s="41">
        <f t="shared" si="491"/>
        <v>0.5</v>
      </c>
      <c r="CT511" s="41">
        <f t="shared" si="492"/>
        <v>0.5</v>
      </c>
      <c r="CU511" s="41">
        <f t="shared" si="493"/>
        <v>0.5</v>
      </c>
      <c r="CV511" s="41">
        <f t="shared" si="494"/>
        <v>0.5</v>
      </c>
      <c r="CW511" s="41">
        <f t="shared" si="495"/>
        <v>0.5</v>
      </c>
      <c r="CX511" s="41">
        <f t="shared" si="496"/>
        <v>0.5</v>
      </c>
      <c r="CY511" s="41">
        <f t="shared" si="497"/>
        <v>0.5</v>
      </c>
      <c r="CZ511" s="41">
        <f t="shared" si="498"/>
        <v>0.5</v>
      </c>
      <c r="DA511" s="41">
        <f t="shared" si="499"/>
        <v>0.5</v>
      </c>
      <c r="DB511" s="41">
        <f t="shared" si="500"/>
        <v>0.5</v>
      </c>
      <c r="DG511" s="34"/>
      <c r="DH511" s="7" t="s">
        <v>17</v>
      </c>
      <c r="DI511" s="7" t="s">
        <v>10</v>
      </c>
      <c r="DJ511" s="41">
        <f t="shared" si="501"/>
        <v>0.5</v>
      </c>
      <c r="DK511" s="41">
        <f t="shared" si="501"/>
        <v>0.5</v>
      </c>
      <c r="DL511" s="41">
        <f t="shared" si="501"/>
        <v>0.5</v>
      </c>
      <c r="DM511" s="41">
        <f t="shared" si="501"/>
        <v>0.5</v>
      </c>
      <c r="DN511" s="41">
        <f t="shared" si="501"/>
        <v>0.5</v>
      </c>
      <c r="DO511" s="41">
        <f t="shared" si="501"/>
        <v>0.5</v>
      </c>
      <c r="DP511" s="41">
        <f t="shared" si="501"/>
        <v>0.5</v>
      </c>
      <c r="DQ511" s="41">
        <f t="shared" si="501"/>
        <v>0.5</v>
      </c>
      <c r="DR511" s="41">
        <f t="shared" si="501"/>
        <v>0.5</v>
      </c>
      <c r="DS511" s="41">
        <f t="shared" si="501"/>
        <v>0.5</v>
      </c>
      <c r="DT511" s="41">
        <f t="shared" si="501"/>
        <v>0.5</v>
      </c>
      <c r="DU511" s="41">
        <f t="shared" si="501"/>
        <v>0.5</v>
      </c>
      <c r="DV511" s="41">
        <f t="shared" si="501"/>
        <v>0.5</v>
      </c>
      <c r="DW511" s="41">
        <f t="shared" si="501"/>
        <v>0.5</v>
      </c>
      <c r="DX511" s="41">
        <f t="shared" si="501"/>
        <v>0.5</v>
      </c>
      <c r="DY511" s="41">
        <f t="shared" ref="DY511:EM511" si="506">S$172*$F187</f>
        <v>0.5</v>
      </c>
      <c r="DZ511" s="41">
        <f t="shared" si="506"/>
        <v>0.5</v>
      </c>
      <c r="EA511" s="41">
        <f t="shared" si="506"/>
        <v>0.5</v>
      </c>
      <c r="EB511" s="41">
        <f t="shared" si="506"/>
        <v>0.5</v>
      </c>
      <c r="EC511" s="41">
        <f t="shared" si="506"/>
        <v>0.5</v>
      </c>
      <c r="ED511" s="41">
        <f t="shared" si="506"/>
        <v>0.5</v>
      </c>
      <c r="EE511" s="41">
        <f t="shared" si="506"/>
        <v>0.5</v>
      </c>
      <c r="EF511" s="41">
        <f t="shared" si="506"/>
        <v>0.5</v>
      </c>
      <c r="EG511" s="41">
        <f t="shared" si="506"/>
        <v>0.5</v>
      </c>
      <c r="EH511" s="41">
        <f t="shared" si="506"/>
        <v>0.5</v>
      </c>
      <c r="EI511" s="41">
        <f t="shared" si="506"/>
        <v>0.5</v>
      </c>
      <c r="EJ511" s="41">
        <f t="shared" si="506"/>
        <v>0.5</v>
      </c>
      <c r="EK511" s="41">
        <f t="shared" si="506"/>
        <v>0.5</v>
      </c>
      <c r="EL511" s="41">
        <f t="shared" si="506"/>
        <v>0.5</v>
      </c>
      <c r="EM511" s="41">
        <f t="shared" si="506"/>
        <v>0.5</v>
      </c>
    </row>
    <row r="512" spans="1:143" x14ac:dyDescent="0.25">
      <c r="A512" s="34"/>
      <c r="B512" s="83" t="s">
        <v>20</v>
      </c>
      <c r="C512" s="83" t="s">
        <v>147</v>
      </c>
      <c r="D512" s="81">
        <f t="shared" ref="D512:S516" si="507">D$172*0.95</f>
        <v>0.47499999999999998</v>
      </c>
      <c r="E512" s="81">
        <f t="shared" si="507"/>
        <v>0.47499999999999998</v>
      </c>
      <c r="F512" s="81">
        <f t="shared" si="507"/>
        <v>0.47499999999999998</v>
      </c>
      <c r="G512" s="81">
        <f t="shared" si="507"/>
        <v>0.47499999999999998</v>
      </c>
      <c r="H512" s="81">
        <f t="shared" si="507"/>
        <v>0.47499999999999998</v>
      </c>
      <c r="I512" s="81">
        <f t="shared" si="507"/>
        <v>0.47499999999999998</v>
      </c>
      <c r="J512" s="81">
        <f t="shared" si="507"/>
        <v>0.47499999999999998</v>
      </c>
      <c r="K512" s="81">
        <f t="shared" si="507"/>
        <v>0.47499999999999998</v>
      </c>
      <c r="L512" s="81">
        <f t="shared" si="507"/>
        <v>0.47499999999999998</v>
      </c>
      <c r="M512" s="81">
        <f t="shared" si="507"/>
        <v>0.47499999999999998</v>
      </c>
      <c r="N512" s="81">
        <f t="shared" si="507"/>
        <v>0.47499999999999998</v>
      </c>
      <c r="O512" s="81">
        <f t="shared" si="507"/>
        <v>0.47499999999999998</v>
      </c>
      <c r="P512" s="81">
        <f t="shared" si="507"/>
        <v>0.47499999999999998</v>
      </c>
      <c r="Q512" s="81">
        <f t="shared" si="507"/>
        <v>0.47499999999999998</v>
      </c>
      <c r="R512" s="81">
        <f t="shared" si="507"/>
        <v>0.47499999999999998</v>
      </c>
      <c r="S512" s="81">
        <f t="shared" si="507"/>
        <v>0.47499999999999998</v>
      </c>
      <c r="T512" s="81">
        <f t="shared" ref="T512:AG516" si="508">T$172*0.95</f>
        <v>0.47499999999999998</v>
      </c>
      <c r="U512" s="81">
        <f t="shared" si="508"/>
        <v>0.47499999999999998</v>
      </c>
      <c r="V512" s="81">
        <f t="shared" si="508"/>
        <v>0.47499999999999998</v>
      </c>
      <c r="W512" s="81">
        <f t="shared" si="508"/>
        <v>0.47499999999999998</v>
      </c>
      <c r="X512" s="81">
        <f t="shared" si="508"/>
        <v>0.47499999999999998</v>
      </c>
      <c r="Y512" s="81">
        <f t="shared" si="508"/>
        <v>0.47499999999999998</v>
      </c>
      <c r="Z512" s="81">
        <f t="shared" si="508"/>
        <v>0.47499999999999998</v>
      </c>
      <c r="AA512" s="81">
        <f t="shared" si="508"/>
        <v>0.47499999999999998</v>
      </c>
      <c r="AB512" s="81">
        <f t="shared" si="508"/>
        <v>0.47499999999999998</v>
      </c>
      <c r="AC512" s="81">
        <f t="shared" si="508"/>
        <v>0.47499999999999998</v>
      </c>
      <c r="AD512" s="81">
        <f t="shared" si="508"/>
        <v>0.47499999999999998</v>
      </c>
      <c r="AE512" s="81">
        <f t="shared" si="508"/>
        <v>0.47499999999999998</v>
      </c>
      <c r="AF512" s="81">
        <f t="shared" si="508"/>
        <v>0.47499999999999998</v>
      </c>
      <c r="AG512" s="81">
        <f t="shared" si="508"/>
        <v>0.47499999999999998</v>
      </c>
      <c r="AK512" s="34"/>
      <c r="AL512" s="7" t="s">
        <v>20</v>
      </c>
      <c r="AM512" s="7" t="s">
        <v>147</v>
      </c>
      <c r="AN512" s="41">
        <f t="shared" ref="AN512:BQ520" si="509">D$172*$H179</f>
        <v>0.61499999999999999</v>
      </c>
      <c r="AO512" s="41">
        <f t="shared" si="509"/>
        <v>0.61499999999999999</v>
      </c>
      <c r="AP512" s="41">
        <f t="shared" si="509"/>
        <v>0.61499999999999999</v>
      </c>
      <c r="AQ512" s="41">
        <f t="shared" si="509"/>
        <v>0.61499999999999999</v>
      </c>
      <c r="AR512" s="41">
        <f t="shared" si="509"/>
        <v>0.61499999999999999</v>
      </c>
      <c r="AS512" s="41">
        <f t="shared" si="509"/>
        <v>0.61499999999999999</v>
      </c>
      <c r="AT512" s="41">
        <f t="shared" si="509"/>
        <v>0.61499999999999999</v>
      </c>
      <c r="AU512" s="41">
        <f t="shared" si="509"/>
        <v>0.61499999999999999</v>
      </c>
      <c r="AV512" s="41">
        <f t="shared" si="509"/>
        <v>0.61499999999999999</v>
      </c>
      <c r="AW512" s="41">
        <f t="shared" si="509"/>
        <v>0.61499999999999999</v>
      </c>
      <c r="AX512" s="41">
        <f t="shared" si="509"/>
        <v>0.61499999999999999</v>
      </c>
      <c r="AY512" s="41">
        <f t="shared" si="509"/>
        <v>0.61499999999999999</v>
      </c>
      <c r="AZ512" s="41">
        <f t="shared" si="509"/>
        <v>0.61499999999999999</v>
      </c>
      <c r="BA512" s="41">
        <f t="shared" si="509"/>
        <v>0.61499999999999999</v>
      </c>
      <c r="BB512" s="41">
        <f t="shared" si="509"/>
        <v>0.61499999999999999</v>
      </c>
      <c r="BC512" s="41">
        <f t="shared" si="509"/>
        <v>0.61499999999999999</v>
      </c>
      <c r="BD512" s="41">
        <f t="shared" si="509"/>
        <v>0.61499999999999999</v>
      </c>
      <c r="BE512" s="41">
        <f t="shared" si="509"/>
        <v>0.61499999999999999</v>
      </c>
      <c r="BF512" s="41">
        <f t="shared" si="509"/>
        <v>0.61499999999999999</v>
      </c>
      <c r="BG512" s="41">
        <f t="shared" si="509"/>
        <v>0.61499999999999999</v>
      </c>
      <c r="BH512" s="41">
        <f t="shared" si="509"/>
        <v>0.61499999999999999</v>
      </c>
      <c r="BI512" s="41">
        <f t="shared" si="509"/>
        <v>0.61499999999999999</v>
      </c>
      <c r="BJ512" s="41">
        <f t="shared" si="509"/>
        <v>0.61499999999999999</v>
      </c>
      <c r="BK512" s="41">
        <f t="shared" si="509"/>
        <v>0.61499999999999999</v>
      </c>
      <c r="BL512" s="41">
        <f t="shared" si="509"/>
        <v>0.61499999999999999</v>
      </c>
      <c r="BM512" s="41">
        <f t="shared" si="509"/>
        <v>0.61499999999999999</v>
      </c>
      <c r="BN512" s="41">
        <f t="shared" si="509"/>
        <v>0.61499999999999999</v>
      </c>
      <c r="BO512" s="41">
        <f t="shared" si="509"/>
        <v>0.61499999999999999</v>
      </c>
      <c r="BP512" s="41">
        <f t="shared" si="509"/>
        <v>0.61499999999999999</v>
      </c>
      <c r="BQ512" s="41">
        <f t="shared" si="509"/>
        <v>0.61499999999999999</v>
      </c>
      <c r="BV512" s="34"/>
      <c r="BW512" s="7" t="s">
        <v>20</v>
      </c>
      <c r="BX512" s="7" t="s">
        <v>147</v>
      </c>
      <c r="BY512" s="41">
        <f t="shared" ref="BY512:BY520" si="510">D$172*$G179</f>
        <v>0.76500000000000001</v>
      </c>
      <c r="BZ512" s="41">
        <f t="shared" ref="BZ512:CI520" si="511">E$172*$G179</f>
        <v>0.76500000000000001</v>
      </c>
      <c r="CA512" s="41">
        <f t="shared" si="511"/>
        <v>0.76500000000000001</v>
      </c>
      <c r="CB512" s="41">
        <f t="shared" si="511"/>
        <v>0.76500000000000001</v>
      </c>
      <c r="CC512" s="41">
        <f t="shared" si="511"/>
        <v>0.76500000000000001</v>
      </c>
      <c r="CD512" s="41">
        <f t="shared" si="511"/>
        <v>0.76500000000000001</v>
      </c>
      <c r="CE512" s="41">
        <f t="shared" si="511"/>
        <v>0.76500000000000001</v>
      </c>
      <c r="CF512" s="41">
        <f t="shared" si="511"/>
        <v>0.76500000000000001</v>
      </c>
      <c r="CG512" s="41">
        <f t="shared" si="511"/>
        <v>0.76500000000000001</v>
      </c>
      <c r="CH512" s="41">
        <f t="shared" si="511"/>
        <v>0.76500000000000001</v>
      </c>
      <c r="CI512" s="41">
        <f t="shared" si="511"/>
        <v>0.76500000000000001</v>
      </c>
      <c r="CJ512" s="41">
        <f t="shared" ref="CJ512:CJ520" si="512">O$172*$G179</f>
        <v>0.76500000000000001</v>
      </c>
      <c r="CK512" s="41">
        <f t="shared" ref="CK512:CK520" si="513">P$172*$G179</f>
        <v>0.76500000000000001</v>
      </c>
      <c r="CL512" s="41">
        <f t="shared" ref="CL512:CL520" si="514">Q$172*$G179</f>
        <v>0.76500000000000001</v>
      </c>
      <c r="CM512" s="41">
        <f t="shared" ref="CM512:CM520" si="515">R$172*$G179</f>
        <v>0.76500000000000001</v>
      </c>
      <c r="CN512" s="41">
        <f t="shared" ref="CN512:CN520" si="516">S$172*$G179</f>
        <v>0.76500000000000001</v>
      </c>
      <c r="CO512" s="41">
        <f t="shared" ref="CO512:CO520" si="517">T$172*$G179</f>
        <v>0.76500000000000001</v>
      </c>
      <c r="CP512" s="41">
        <f t="shared" ref="CP512:CP520" si="518">U$172*$G179</f>
        <v>0.76500000000000001</v>
      </c>
      <c r="CQ512" s="41">
        <f t="shared" ref="CQ512:CQ520" si="519">V$172*$G179</f>
        <v>0.76500000000000001</v>
      </c>
      <c r="CR512" s="41">
        <f t="shared" ref="CI512:CS520" si="520">W$172*$G179</f>
        <v>0.76500000000000001</v>
      </c>
      <c r="CS512" s="41">
        <f t="shared" si="520"/>
        <v>0.76500000000000001</v>
      </c>
      <c r="CT512" s="41">
        <f t="shared" ref="CT512:CT520" si="521">Y$172*$G179</f>
        <v>0.76500000000000001</v>
      </c>
      <c r="CU512" s="41">
        <f t="shared" ref="CU512:CU520" si="522">Z$172*$G179</f>
        <v>0.76500000000000001</v>
      </c>
      <c r="CV512" s="41">
        <f t="shared" ref="CV512:CV520" si="523">AA$172*$G179</f>
        <v>0.76500000000000001</v>
      </c>
      <c r="CW512" s="41">
        <f t="shared" ref="CW512:CW520" si="524">AB$172*$G179</f>
        <v>0.76500000000000001</v>
      </c>
      <c r="CX512" s="41">
        <f t="shared" ref="CX512:CX520" si="525">AC$172*$G179</f>
        <v>0.76500000000000001</v>
      </c>
      <c r="CY512" s="41">
        <f t="shared" ref="CY512:CY520" si="526">AD$172*$G179</f>
        <v>0.76500000000000001</v>
      </c>
      <c r="CZ512" s="41">
        <f t="shared" ref="CZ512:CZ520" si="527">AE$172*$G179</f>
        <v>0.76500000000000001</v>
      </c>
      <c r="DA512" s="41">
        <f t="shared" ref="DA512:DA520" si="528">AF$172*$G179</f>
        <v>0.76500000000000001</v>
      </c>
      <c r="DB512" s="41">
        <f t="shared" ref="DB512:DB520" si="529">AG$172*$G179</f>
        <v>0.76500000000000001</v>
      </c>
      <c r="DG512" s="34"/>
      <c r="DH512" s="7" t="s">
        <v>20</v>
      </c>
      <c r="DI512" s="7" t="s">
        <v>147</v>
      </c>
      <c r="DJ512" s="41">
        <f t="shared" ref="DJ512:EM520" si="530">D$172*$F179</f>
        <v>0.52500000000000002</v>
      </c>
      <c r="DK512" s="41">
        <f t="shared" si="530"/>
        <v>0.52500000000000002</v>
      </c>
      <c r="DL512" s="41">
        <f t="shared" si="530"/>
        <v>0.52500000000000002</v>
      </c>
      <c r="DM512" s="41">
        <f t="shared" si="530"/>
        <v>0.52500000000000002</v>
      </c>
      <c r="DN512" s="41">
        <f t="shared" si="530"/>
        <v>0.52500000000000002</v>
      </c>
      <c r="DO512" s="41">
        <f t="shared" si="530"/>
        <v>0.52500000000000002</v>
      </c>
      <c r="DP512" s="41">
        <f t="shared" si="530"/>
        <v>0.52500000000000002</v>
      </c>
      <c r="DQ512" s="41">
        <f t="shared" si="530"/>
        <v>0.52500000000000002</v>
      </c>
      <c r="DR512" s="41">
        <f t="shared" si="530"/>
        <v>0.52500000000000002</v>
      </c>
      <c r="DS512" s="41">
        <f t="shared" si="530"/>
        <v>0.52500000000000002</v>
      </c>
      <c r="DT512" s="41">
        <f t="shared" si="530"/>
        <v>0.52500000000000002</v>
      </c>
      <c r="DU512" s="41">
        <f t="shared" si="530"/>
        <v>0.52500000000000002</v>
      </c>
      <c r="DV512" s="41">
        <f t="shared" si="530"/>
        <v>0.52500000000000002</v>
      </c>
      <c r="DW512" s="41">
        <f t="shared" si="530"/>
        <v>0.52500000000000002</v>
      </c>
      <c r="DX512" s="41">
        <f t="shared" si="530"/>
        <v>0.52500000000000002</v>
      </c>
      <c r="DY512" s="41">
        <f t="shared" si="530"/>
        <v>0.52500000000000002</v>
      </c>
      <c r="DZ512" s="41">
        <f t="shared" si="530"/>
        <v>0.52500000000000002</v>
      </c>
      <c r="EA512" s="41">
        <f t="shared" si="530"/>
        <v>0.52500000000000002</v>
      </c>
      <c r="EB512" s="41">
        <f t="shared" si="530"/>
        <v>0.52500000000000002</v>
      </c>
      <c r="EC512" s="41">
        <f t="shared" si="530"/>
        <v>0.52500000000000002</v>
      </c>
      <c r="ED512" s="41">
        <f t="shared" si="530"/>
        <v>0.52500000000000002</v>
      </c>
      <c r="EE512" s="41">
        <f t="shared" si="530"/>
        <v>0.52500000000000002</v>
      </c>
      <c r="EF512" s="41">
        <f t="shared" si="530"/>
        <v>0.52500000000000002</v>
      </c>
      <c r="EG512" s="41">
        <f t="shared" si="530"/>
        <v>0.52500000000000002</v>
      </c>
      <c r="EH512" s="41">
        <f t="shared" si="530"/>
        <v>0.52500000000000002</v>
      </c>
      <c r="EI512" s="41">
        <f t="shared" si="530"/>
        <v>0.52500000000000002</v>
      </c>
      <c r="EJ512" s="41">
        <f t="shared" si="530"/>
        <v>0.52500000000000002</v>
      </c>
      <c r="EK512" s="41">
        <f t="shared" si="530"/>
        <v>0.52500000000000002</v>
      </c>
      <c r="EL512" s="41">
        <f t="shared" si="530"/>
        <v>0.52500000000000002</v>
      </c>
      <c r="EM512" s="41">
        <f t="shared" si="530"/>
        <v>0.52500000000000002</v>
      </c>
    </row>
    <row r="513" spans="1:143" x14ac:dyDescent="0.25">
      <c r="A513" s="34"/>
      <c r="B513" s="83" t="s">
        <v>20</v>
      </c>
      <c r="C513" s="83" t="s">
        <v>148</v>
      </c>
      <c r="D513" s="81">
        <f t="shared" si="507"/>
        <v>0.47499999999999998</v>
      </c>
      <c r="E513" s="81">
        <f t="shared" si="507"/>
        <v>0.47499999999999998</v>
      </c>
      <c r="F513" s="81">
        <f t="shared" si="507"/>
        <v>0.47499999999999998</v>
      </c>
      <c r="G513" s="81">
        <f t="shared" si="507"/>
        <v>0.47499999999999998</v>
      </c>
      <c r="H513" s="81">
        <f t="shared" si="507"/>
        <v>0.47499999999999998</v>
      </c>
      <c r="I513" s="81">
        <f t="shared" si="507"/>
        <v>0.47499999999999998</v>
      </c>
      <c r="J513" s="81">
        <f t="shared" si="507"/>
        <v>0.47499999999999998</v>
      </c>
      <c r="K513" s="81">
        <f t="shared" si="507"/>
        <v>0.47499999999999998</v>
      </c>
      <c r="L513" s="81">
        <f t="shared" si="507"/>
        <v>0.47499999999999998</v>
      </c>
      <c r="M513" s="81">
        <f t="shared" si="507"/>
        <v>0.47499999999999998</v>
      </c>
      <c r="N513" s="81">
        <f t="shared" si="507"/>
        <v>0.47499999999999998</v>
      </c>
      <c r="O513" s="81">
        <f t="shared" si="507"/>
        <v>0.47499999999999998</v>
      </c>
      <c r="P513" s="81">
        <f t="shared" si="507"/>
        <v>0.47499999999999998</v>
      </c>
      <c r="Q513" s="81">
        <f t="shared" si="507"/>
        <v>0.47499999999999998</v>
      </c>
      <c r="R513" s="81">
        <f t="shared" si="507"/>
        <v>0.47499999999999998</v>
      </c>
      <c r="S513" s="81">
        <f t="shared" si="507"/>
        <v>0.47499999999999998</v>
      </c>
      <c r="T513" s="81">
        <f t="shared" si="508"/>
        <v>0.47499999999999998</v>
      </c>
      <c r="U513" s="81">
        <f t="shared" si="508"/>
        <v>0.47499999999999998</v>
      </c>
      <c r="V513" s="81">
        <f t="shared" si="508"/>
        <v>0.47499999999999998</v>
      </c>
      <c r="W513" s="81">
        <f t="shared" si="508"/>
        <v>0.47499999999999998</v>
      </c>
      <c r="X513" s="81">
        <f t="shared" si="508"/>
        <v>0.47499999999999998</v>
      </c>
      <c r="Y513" s="81">
        <f t="shared" si="508"/>
        <v>0.47499999999999998</v>
      </c>
      <c r="Z513" s="81">
        <f t="shared" si="508"/>
        <v>0.47499999999999998</v>
      </c>
      <c r="AA513" s="81">
        <f t="shared" si="508"/>
        <v>0.47499999999999998</v>
      </c>
      <c r="AB513" s="81">
        <f t="shared" si="508"/>
        <v>0.47499999999999998</v>
      </c>
      <c r="AC513" s="81">
        <f t="shared" si="508"/>
        <v>0.47499999999999998</v>
      </c>
      <c r="AD513" s="81">
        <f t="shared" si="508"/>
        <v>0.47499999999999998</v>
      </c>
      <c r="AE513" s="81">
        <f t="shared" si="508"/>
        <v>0.47499999999999998</v>
      </c>
      <c r="AF513" s="81">
        <f t="shared" si="508"/>
        <v>0.47499999999999998</v>
      </c>
      <c r="AG513" s="81">
        <f t="shared" si="508"/>
        <v>0.47499999999999998</v>
      </c>
      <c r="AK513" s="34"/>
      <c r="AL513" s="7" t="s">
        <v>20</v>
      </c>
      <c r="AM513" s="7" t="s">
        <v>148</v>
      </c>
      <c r="AN513" s="41">
        <f t="shared" si="509"/>
        <v>0.61499999999999999</v>
      </c>
      <c r="AO513" s="41">
        <f t="shared" si="509"/>
        <v>0.61499999999999999</v>
      </c>
      <c r="AP513" s="41">
        <f t="shared" si="509"/>
        <v>0.61499999999999999</v>
      </c>
      <c r="AQ513" s="41">
        <f t="shared" si="509"/>
        <v>0.61499999999999999</v>
      </c>
      <c r="AR513" s="41">
        <f t="shared" si="509"/>
        <v>0.61499999999999999</v>
      </c>
      <c r="AS513" s="41">
        <f t="shared" si="509"/>
        <v>0.61499999999999999</v>
      </c>
      <c r="AT513" s="41">
        <f t="shared" si="509"/>
        <v>0.61499999999999999</v>
      </c>
      <c r="AU513" s="41">
        <f t="shared" si="509"/>
        <v>0.61499999999999999</v>
      </c>
      <c r="AV513" s="41">
        <f t="shared" si="509"/>
        <v>0.61499999999999999</v>
      </c>
      <c r="AW513" s="41">
        <f t="shared" si="509"/>
        <v>0.61499999999999999</v>
      </c>
      <c r="AX513" s="41">
        <f t="shared" si="509"/>
        <v>0.61499999999999999</v>
      </c>
      <c r="AY513" s="41">
        <f t="shared" si="509"/>
        <v>0.61499999999999999</v>
      </c>
      <c r="AZ513" s="41">
        <f t="shared" si="509"/>
        <v>0.61499999999999999</v>
      </c>
      <c r="BA513" s="41">
        <f t="shared" si="509"/>
        <v>0.61499999999999999</v>
      </c>
      <c r="BB513" s="41">
        <f t="shared" si="509"/>
        <v>0.61499999999999999</v>
      </c>
      <c r="BC513" s="41">
        <f t="shared" si="509"/>
        <v>0.61499999999999999</v>
      </c>
      <c r="BD513" s="41">
        <f t="shared" si="509"/>
        <v>0.61499999999999999</v>
      </c>
      <c r="BE513" s="41">
        <f t="shared" si="509"/>
        <v>0.61499999999999999</v>
      </c>
      <c r="BF513" s="41">
        <f t="shared" si="509"/>
        <v>0.61499999999999999</v>
      </c>
      <c r="BG513" s="41">
        <f t="shared" si="509"/>
        <v>0.61499999999999999</v>
      </c>
      <c r="BH513" s="41">
        <f t="shared" si="509"/>
        <v>0.61499999999999999</v>
      </c>
      <c r="BI513" s="41">
        <f t="shared" si="509"/>
        <v>0.61499999999999999</v>
      </c>
      <c r="BJ513" s="41">
        <f t="shared" si="509"/>
        <v>0.61499999999999999</v>
      </c>
      <c r="BK513" s="41">
        <f t="shared" si="509"/>
        <v>0.61499999999999999</v>
      </c>
      <c r="BL513" s="41">
        <f t="shared" si="509"/>
        <v>0.61499999999999999</v>
      </c>
      <c r="BM513" s="41">
        <f t="shared" si="509"/>
        <v>0.61499999999999999</v>
      </c>
      <c r="BN513" s="41">
        <f t="shared" si="509"/>
        <v>0.61499999999999999</v>
      </c>
      <c r="BO513" s="41">
        <f t="shared" si="509"/>
        <v>0.61499999999999999</v>
      </c>
      <c r="BP513" s="41">
        <f t="shared" si="509"/>
        <v>0.61499999999999999</v>
      </c>
      <c r="BQ513" s="41">
        <f t="shared" si="509"/>
        <v>0.61499999999999999</v>
      </c>
      <c r="BV513" s="34"/>
      <c r="BW513" s="7" t="s">
        <v>20</v>
      </c>
      <c r="BX513" s="7" t="s">
        <v>148</v>
      </c>
      <c r="BY513" s="41">
        <f t="shared" si="510"/>
        <v>0.76500000000000001</v>
      </c>
      <c r="BZ513" s="41">
        <f t="shared" si="511"/>
        <v>0.76500000000000001</v>
      </c>
      <c r="CA513" s="41">
        <f t="shared" si="511"/>
        <v>0.76500000000000001</v>
      </c>
      <c r="CB513" s="41">
        <f t="shared" si="511"/>
        <v>0.76500000000000001</v>
      </c>
      <c r="CC513" s="41">
        <f t="shared" si="511"/>
        <v>0.76500000000000001</v>
      </c>
      <c r="CD513" s="41">
        <f t="shared" si="511"/>
        <v>0.76500000000000001</v>
      </c>
      <c r="CE513" s="41">
        <f t="shared" si="511"/>
        <v>0.76500000000000001</v>
      </c>
      <c r="CF513" s="41">
        <f t="shared" si="511"/>
        <v>0.76500000000000001</v>
      </c>
      <c r="CG513" s="41">
        <f t="shared" si="511"/>
        <v>0.76500000000000001</v>
      </c>
      <c r="CH513" s="41">
        <f t="shared" si="511"/>
        <v>0.76500000000000001</v>
      </c>
      <c r="CI513" s="41">
        <f t="shared" si="520"/>
        <v>0.76500000000000001</v>
      </c>
      <c r="CJ513" s="41">
        <f t="shared" si="512"/>
        <v>0.76500000000000001</v>
      </c>
      <c r="CK513" s="41">
        <f t="shared" si="513"/>
        <v>0.76500000000000001</v>
      </c>
      <c r="CL513" s="41">
        <f t="shared" si="514"/>
        <v>0.76500000000000001</v>
      </c>
      <c r="CM513" s="41">
        <f t="shared" si="515"/>
        <v>0.76500000000000001</v>
      </c>
      <c r="CN513" s="41">
        <f t="shared" si="516"/>
        <v>0.76500000000000001</v>
      </c>
      <c r="CO513" s="41">
        <f t="shared" si="517"/>
        <v>0.76500000000000001</v>
      </c>
      <c r="CP513" s="41">
        <f t="shared" si="518"/>
        <v>0.76500000000000001</v>
      </c>
      <c r="CQ513" s="41">
        <f t="shared" si="519"/>
        <v>0.76500000000000001</v>
      </c>
      <c r="CR513" s="41">
        <f t="shared" si="520"/>
        <v>0.76500000000000001</v>
      </c>
      <c r="CS513" s="41">
        <f t="shared" si="520"/>
        <v>0.76500000000000001</v>
      </c>
      <c r="CT513" s="41">
        <f t="shared" si="521"/>
        <v>0.76500000000000001</v>
      </c>
      <c r="CU513" s="41">
        <f t="shared" si="522"/>
        <v>0.76500000000000001</v>
      </c>
      <c r="CV513" s="41">
        <f t="shared" si="523"/>
        <v>0.76500000000000001</v>
      </c>
      <c r="CW513" s="41">
        <f t="shared" si="524"/>
        <v>0.76500000000000001</v>
      </c>
      <c r="CX513" s="41">
        <f t="shared" si="525"/>
        <v>0.76500000000000001</v>
      </c>
      <c r="CY513" s="41">
        <f t="shared" si="526"/>
        <v>0.76500000000000001</v>
      </c>
      <c r="CZ513" s="41">
        <f t="shared" si="527"/>
        <v>0.76500000000000001</v>
      </c>
      <c r="DA513" s="41">
        <f t="shared" si="528"/>
        <v>0.76500000000000001</v>
      </c>
      <c r="DB513" s="41">
        <f t="shared" si="529"/>
        <v>0.76500000000000001</v>
      </c>
      <c r="DG513" s="34"/>
      <c r="DH513" s="7" t="s">
        <v>20</v>
      </c>
      <c r="DI513" s="7" t="s">
        <v>148</v>
      </c>
      <c r="DJ513" s="41">
        <f t="shared" si="530"/>
        <v>0.52500000000000002</v>
      </c>
      <c r="DK513" s="41">
        <f t="shared" si="530"/>
        <v>0.52500000000000002</v>
      </c>
      <c r="DL513" s="41">
        <f t="shared" si="530"/>
        <v>0.52500000000000002</v>
      </c>
      <c r="DM513" s="41">
        <f t="shared" si="530"/>
        <v>0.52500000000000002</v>
      </c>
      <c r="DN513" s="41">
        <f t="shared" si="530"/>
        <v>0.52500000000000002</v>
      </c>
      <c r="DO513" s="41">
        <f t="shared" si="530"/>
        <v>0.52500000000000002</v>
      </c>
      <c r="DP513" s="41">
        <f t="shared" si="530"/>
        <v>0.52500000000000002</v>
      </c>
      <c r="DQ513" s="41">
        <f t="shared" si="530"/>
        <v>0.52500000000000002</v>
      </c>
      <c r="DR513" s="41">
        <f t="shared" si="530"/>
        <v>0.52500000000000002</v>
      </c>
      <c r="DS513" s="41">
        <f t="shared" si="530"/>
        <v>0.52500000000000002</v>
      </c>
      <c r="DT513" s="41">
        <f t="shared" si="530"/>
        <v>0.52500000000000002</v>
      </c>
      <c r="DU513" s="41">
        <f t="shared" si="530"/>
        <v>0.52500000000000002</v>
      </c>
      <c r="DV513" s="41">
        <f t="shared" si="530"/>
        <v>0.52500000000000002</v>
      </c>
      <c r="DW513" s="41">
        <f t="shared" si="530"/>
        <v>0.52500000000000002</v>
      </c>
      <c r="DX513" s="41">
        <f t="shared" si="530"/>
        <v>0.52500000000000002</v>
      </c>
      <c r="DY513" s="41">
        <f t="shared" si="530"/>
        <v>0.52500000000000002</v>
      </c>
      <c r="DZ513" s="41">
        <f t="shared" si="530"/>
        <v>0.52500000000000002</v>
      </c>
      <c r="EA513" s="41">
        <f t="shared" si="530"/>
        <v>0.52500000000000002</v>
      </c>
      <c r="EB513" s="41">
        <f t="shared" si="530"/>
        <v>0.52500000000000002</v>
      </c>
      <c r="EC513" s="41">
        <f t="shared" si="530"/>
        <v>0.52500000000000002</v>
      </c>
      <c r="ED513" s="41">
        <f t="shared" si="530"/>
        <v>0.52500000000000002</v>
      </c>
      <c r="EE513" s="41">
        <f t="shared" si="530"/>
        <v>0.52500000000000002</v>
      </c>
      <c r="EF513" s="41">
        <f t="shared" si="530"/>
        <v>0.52500000000000002</v>
      </c>
      <c r="EG513" s="41">
        <f t="shared" si="530"/>
        <v>0.52500000000000002</v>
      </c>
      <c r="EH513" s="41">
        <f t="shared" si="530"/>
        <v>0.52500000000000002</v>
      </c>
      <c r="EI513" s="41">
        <f t="shared" si="530"/>
        <v>0.52500000000000002</v>
      </c>
      <c r="EJ513" s="41">
        <f t="shared" si="530"/>
        <v>0.52500000000000002</v>
      </c>
      <c r="EK513" s="41">
        <f t="shared" si="530"/>
        <v>0.52500000000000002</v>
      </c>
      <c r="EL513" s="41">
        <f t="shared" si="530"/>
        <v>0.52500000000000002</v>
      </c>
      <c r="EM513" s="41">
        <f t="shared" si="530"/>
        <v>0.52500000000000002</v>
      </c>
    </row>
    <row r="514" spans="1:143" x14ac:dyDescent="0.25">
      <c r="A514" s="34"/>
      <c r="B514" s="83" t="s">
        <v>20</v>
      </c>
      <c r="C514" s="83" t="s">
        <v>8</v>
      </c>
      <c r="D514" s="81">
        <f t="shared" si="507"/>
        <v>0.47499999999999998</v>
      </c>
      <c r="E514" s="81">
        <f t="shared" si="507"/>
        <v>0.47499999999999998</v>
      </c>
      <c r="F514" s="81">
        <f t="shared" si="507"/>
        <v>0.47499999999999998</v>
      </c>
      <c r="G514" s="81">
        <f t="shared" si="507"/>
        <v>0.47499999999999998</v>
      </c>
      <c r="H514" s="81">
        <f t="shared" si="507"/>
        <v>0.47499999999999998</v>
      </c>
      <c r="I514" s="81">
        <f t="shared" si="507"/>
        <v>0.47499999999999998</v>
      </c>
      <c r="J514" s="81">
        <f t="shared" si="507"/>
        <v>0.47499999999999998</v>
      </c>
      <c r="K514" s="81">
        <f t="shared" si="507"/>
        <v>0.47499999999999998</v>
      </c>
      <c r="L514" s="81">
        <f t="shared" si="507"/>
        <v>0.47499999999999998</v>
      </c>
      <c r="M514" s="81">
        <f t="shared" si="507"/>
        <v>0.47499999999999998</v>
      </c>
      <c r="N514" s="81">
        <f t="shared" si="507"/>
        <v>0.47499999999999998</v>
      </c>
      <c r="O514" s="81">
        <f t="shared" si="507"/>
        <v>0.47499999999999998</v>
      </c>
      <c r="P514" s="81">
        <f t="shared" si="507"/>
        <v>0.47499999999999998</v>
      </c>
      <c r="Q514" s="81">
        <f t="shared" si="507"/>
        <v>0.47499999999999998</v>
      </c>
      <c r="R514" s="81">
        <f t="shared" si="507"/>
        <v>0.47499999999999998</v>
      </c>
      <c r="S514" s="81">
        <f t="shared" si="507"/>
        <v>0.47499999999999998</v>
      </c>
      <c r="T514" s="81">
        <f t="shared" si="508"/>
        <v>0.47499999999999998</v>
      </c>
      <c r="U514" s="81">
        <f t="shared" si="508"/>
        <v>0.47499999999999998</v>
      </c>
      <c r="V514" s="81">
        <f t="shared" si="508"/>
        <v>0.47499999999999998</v>
      </c>
      <c r="W514" s="81">
        <f t="shared" si="508"/>
        <v>0.47499999999999998</v>
      </c>
      <c r="X514" s="81">
        <f t="shared" si="508"/>
        <v>0.47499999999999998</v>
      </c>
      <c r="Y514" s="81">
        <f t="shared" si="508"/>
        <v>0.47499999999999998</v>
      </c>
      <c r="Z514" s="81">
        <f t="shared" si="508"/>
        <v>0.47499999999999998</v>
      </c>
      <c r="AA514" s="81">
        <f t="shared" si="508"/>
        <v>0.47499999999999998</v>
      </c>
      <c r="AB514" s="81">
        <f t="shared" si="508"/>
        <v>0.47499999999999998</v>
      </c>
      <c r="AC514" s="81">
        <f t="shared" si="508"/>
        <v>0.47499999999999998</v>
      </c>
      <c r="AD514" s="81">
        <f t="shared" si="508"/>
        <v>0.47499999999999998</v>
      </c>
      <c r="AE514" s="81">
        <f t="shared" si="508"/>
        <v>0.47499999999999998</v>
      </c>
      <c r="AF514" s="81">
        <f t="shared" si="508"/>
        <v>0.47499999999999998</v>
      </c>
      <c r="AG514" s="81">
        <f t="shared" si="508"/>
        <v>0.47499999999999998</v>
      </c>
      <c r="AK514" s="34"/>
      <c r="AL514" s="7" t="s">
        <v>20</v>
      </c>
      <c r="AM514" s="7" t="s">
        <v>8</v>
      </c>
      <c r="AN514" s="41">
        <f t="shared" si="509"/>
        <v>0.61499999999999999</v>
      </c>
      <c r="AO514" s="41">
        <f t="shared" si="509"/>
        <v>0.61499999999999999</v>
      </c>
      <c r="AP514" s="41">
        <f t="shared" si="509"/>
        <v>0.61499999999999999</v>
      </c>
      <c r="AQ514" s="41">
        <f t="shared" si="509"/>
        <v>0.61499999999999999</v>
      </c>
      <c r="AR514" s="41">
        <f t="shared" si="509"/>
        <v>0.61499999999999999</v>
      </c>
      <c r="AS514" s="41">
        <f t="shared" si="509"/>
        <v>0.61499999999999999</v>
      </c>
      <c r="AT514" s="41">
        <f t="shared" si="509"/>
        <v>0.61499999999999999</v>
      </c>
      <c r="AU514" s="41">
        <f t="shared" si="509"/>
        <v>0.61499999999999999</v>
      </c>
      <c r="AV514" s="41">
        <f t="shared" si="509"/>
        <v>0.61499999999999999</v>
      </c>
      <c r="AW514" s="41">
        <f t="shared" si="509"/>
        <v>0.61499999999999999</v>
      </c>
      <c r="AX514" s="41">
        <f t="shared" si="509"/>
        <v>0.61499999999999999</v>
      </c>
      <c r="AY514" s="41">
        <f t="shared" si="509"/>
        <v>0.61499999999999999</v>
      </c>
      <c r="AZ514" s="41">
        <f t="shared" si="509"/>
        <v>0.61499999999999999</v>
      </c>
      <c r="BA514" s="41">
        <f t="shared" si="509"/>
        <v>0.61499999999999999</v>
      </c>
      <c r="BB514" s="41">
        <f t="shared" si="509"/>
        <v>0.61499999999999999</v>
      </c>
      <c r="BC514" s="41">
        <f t="shared" si="509"/>
        <v>0.61499999999999999</v>
      </c>
      <c r="BD514" s="41">
        <f t="shared" si="509"/>
        <v>0.61499999999999999</v>
      </c>
      <c r="BE514" s="41">
        <f t="shared" si="509"/>
        <v>0.61499999999999999</v>
      </c>
      <c r="BF514" s="41">
        <f t="shared" si="509"/>
        <v>0.61499999999999999</v>
      </c>
      <c r="BG514" s="41">
        <f t="shared" si="509"/>
        <v>0.61499999999999999</v>
      </c>
      <c r="BH514" s="41">
        <f t="shared" si="509"/>
        <v>0.61499999999999999</v>
      </c>
      <c r="BI514" s="41">
        <f t="shared" si="509"/>
        <v>0.61499999999999999</v>
      </c>
      <c r="BJ514" s="41">
        <f t="shared" si="509"/>
        <v>0.61499999999999999</v>
      </c>
      <c r="BK514" s="41">
        <f t="shared" si="509"/>
        <v>0.61499999999999999</v>
      </c>
      <c r="BL514" s="41">
        <f t="shared" si="509"/>
        <v>0.61499999999999999</v>
      </c>
      <c r="BM514" s="41">
        <f t="shared" si="509"/>
        <v>0.61499999999999999</v>
      </c>
      <c r="BN514" s="41">
        <f t="shared" si="509"/>
        <v>0.61499999999999999</v>
      </c>
      <c r="BO514" s="41">
        <f t="shared" si="509"/>
        <v>0.61499999999999999</v>
      </c>
      <c r="BP514" s="41">
        <f t="shared" si="509"/>
        <v>0.61499999999999999</v>
      </c>
      <c r="BQ514" s="41">
        <f t="shared" si="509"/>
        <v>0.61499999999999999</v>
      </c>
      <c r="BV514" s="34"/>
      <c r="BW514" s="7" t="s">
        <v>20</v>
      </c>
      <c r="BX514" s="7" t="s">
        <v>8</v>
      </c>
      <c r="BY514" s="41">
        <f t="shared" si="510"/>
        <v>0.76500000000000001</v>
      </c>
      <c r="BZ514" s="41">
        <f t="shared" si="511"/>
        <v>0.76500000000000001</v>
      </c>
      <c r="CA514" s="41">
        <f t="shared" si="511"/>
        <v>0.76500000000000001</v>
      </c>
      <c r="CB514" s="41">
        <f t="shared" si="511"/>
        <v>0.76500000000000001</v>
      </c>
      <c r="CC514" s="41">
        <f t="shared" si="511"/>
        <v>0.76500000000000001</v>
      </c>
      <c r="CD514" s="41">
        <f t="shared" si="511"/>
        <v>0.76500000000000001</v>
      </c>
      <c r="CE514" s="41">
        <f t="shared" si="511"/>
        <v>0.76500000000000001</v>
      </c>
      <c r="CF514" s="41">
        <f t="shared" si="511"/>
        <v>0.76500000000000001</v>
      </c>
      <c r="CG514" s="41">
        <f t="shared" si="511"/>
        <v>0.76500000000000001</v>
      </c>
      <c r="CH514" s="41">
        <f t="shared" si="511"/>
        <v>0.76500000000000001</v>
      </c>
      <c r="CI514" s="41">
        <f t="shared" si="520"/>
        <v>0.76500000000000001</v>
      </c>
      <c r="CJ514" s="41">
        <f t="shared" si="512"/>
        <v>0.76500000000000001</v>
      </c>
      <c r="CK514" s="41">
        <f t="shared" si="513"/>
        <v>0.76500000000000001</v>
      </c>
      <c r="CL514" s="41">
        <f t="shared" si="514"/>
        <v>0.76500000000000001</v>
      </c>
      <c r="CM514" s="41">
        <f t="shared" si="515"/>
        <v>0.76500000000000001</v>
      </c>
      <c r="CN514" s="41">
        <f t="shared" si="516"/>
        <v>0.76500000000000001</v>
      </c>
      <c r="CO514" s="41">
        <f t="shared" si="517"/>
        <v>0.76500000000000001</v>
      </c>
      <c r="CP514" s="41">
        <f t="shared" si="518"/>
        <v>0.76500000000000001</v>
      </c>
      <c r="CQ514" s="41">
        <f t="shared" si="519"/>
        <v>0.76500000000000001</v>
      </c>
      <c r="CR514" s="41">
        <f t="shared" si="520"/>
        <v>0.76500000000000001</v>
      </c>
      <c r="CS514" s="41">
        <f t="shared" si="520"/>
        <v>0.76500000000000001</v>
      </c>
      <c r="CT514" s="41">
        <f t="shared" si="521"/>
        <v>0.76500000000000001</v>
      </c>
      <c r="CU514" s="41">
        <f t="shared" si="522"/>
        <v>0.76500000000000001</v>
      </c>
      <c r="CV514" s="41">
        <f t="shared" si="523"/>
        <v>0.76500000000000001</v>
      </c>
      <c r="CW514" s="41">
        <f t="shared" si="524"/>
        <v>0.76500000000000001</v>
      </c>
      <c r="CX514" s="41">
        <f t="shared" si="525"/>
        <v>0.76500000000000001</v>
      </c>
      <c r="CY514" s="41">
        <f t="shared" si="526"/>
        <v>0.76500000000000001</v>
      </c>
      <c r="CZ514" s="41">
        <f t="shared" si="527"/>
        <v>0.76500000000000001</v>
      </c>
      <c r="DA514" s="41">
        <f t="shared" si="528"/>
        <v>0.76500000000000001</v>
      </c>
      <c r="DB514" s="41">
        <f t="shared" si="529"/>
        <v>0.76500000000000001</v>
      </c>
      <c r="DG514" s="34"/>
      <c r="DH514" s="7" t="s">
        <v>20</v>
      </c>
      <c r="DI514" s="7" t="s">
        <v>8</v>
      </c>
      <c r="DJ514" s="41">
        <f t="shared" si="530"/>
        <v>0.52500000000000002</v>
      </c>
      <c r="DK514" s="41">
        <f t="shared" si="530"/>
        <v>0.52500000000000002</v>
      </c>
      <c r="DL514" s="41">
        <f t="shared" si="530"/>
        <v>0.52500000000000002</v>
      </c>
      <c r="DM514" s="41">
        <f t="shared" si="530"/>
        <v>0.52500000000000002</v>
      </c>
      <c r="DN514" s="41">
        <f t="shared" si="530"/>
        <v>0.52500000000000002</v>
      </c>
      <c r="DO514" s="41">
        <f t="shared" si="530"/>
        <v>0.52500000000000002</v>
      </c>
      <c r="DP514" s="41">
        <f t="shared" si="530"/>
        <v>0.52500000000000002</v>
      </c>
      <c r="DQ514" s="41">
        <f t="shared" si="530"/>
        <v>0.52500000000000002</v>
      </c>
      <c r="DR514" s="41">
        <f t="shared" si="530"/>
        <v>0.52500000000000002</v>
      </c>
      <c r="DS514" s="41">
        <f t="shared" si="530"/>
        <v>0.52500000000000002</v>
      </c>
      <c r="DT514" s="41">
        <f t="shared" si="530"/>
        <v>0.52500000000000002</v>
      </c>
      <c r="DU514" s="41">
        <f t="shared" si="530"/>
        <v>0.52500000000000002</v>
      </c>
      <c r="DV514" s="41">
        <f t="shared" si="530"/>
        <v>0.52500000000000002</v>
      </c>
      <c r="DW514" s="41">
        <f t="shared" si="530"/>
        <v>0.52500000000000002</v>
      </c>
      <c r="DX514" s="41">
        <f t="shared" si="530"/>
        <v>0.52500000000000002</v>
      </c>
      <c r="DY514" s="41">
        <f t="shared" si="530"/>
        <v>0.52500000000000002</v>
      </c>
      <c r="DZ514" s="41">
        <f t="shared" si="530"/>
        <v>0.52500000000000002</v>
      </c>
      <c r="EA514" s="41">
        <f t="shared" si="530"/>
        <v>0.52500000000000002</v>
      </c>
      <c r="EB514" s="41">
        <f t="shared" si="530"/>
        <v>0.52500000000000002</v>
      </c>
      <c r="EC514" s="41">
        <f t="shared" si="530"/>
        <v>0.52500000000000002</v>
      </c>
      <c r="ED514" s="41">
        <f t="shared" si="530"/>
        <v>0.52500000000000002</v>
      </c>
      <c r="EE514" s="41">
        <f t="shared" si="530"/>
        <v>0.52500000000000002</v>
      </c>
      <c r="EF514" s="41">
        <f t="shared" si="530"/>
        <v>0.52500000000000002</v>
      </c>
      <c r="EG514" s="41">
        <f t="shared" si="530"/>
        <v>0.52500000000000002</v>
      </c>
      <c r="EH514" s="41">
        <f t="shared" si="530"/>
        <v>0.52500000000000002</v>
      </c>
      <c r="EI514" s="41">
        <f t="shared" si="530"/>
        <v>0.52500000000000002</v>
      </c>
      <c r="EJ514" s="41">
        <f t="shared" si="530"/>
        <v>0.52500000000000002</v>
      </c>
      <c r="EK514" s="41">
        <f t="shared" si="530"/>
        <v>0.52500000000000002</v>
      </c>
      <c r="EL514" s="41">
        <f t="shared" si="530"/>
        <v>0.52500000000000002</v>
      </c>
      <c r="EM514" s="41">
        <f t="shared" si="530"/>
        <v>0.52500000000000002</v>
      </c>
    </row>
    <row r="515" spans="1:143" x14ac:dyDescent="0.25">
      <c r="A515" s="34"/>
      <c r="B515" s="83" t="s">
        <v>20</v>
      </c>
      <c r="C515" s="83" t="s">
        <v>24</v>
      </c>
      <c r="D515" s="81">
        <f t="shared" si="507"/>
        <v>0.47499999999999998</v>
      </c>
      <c r="E515" s="81">
        <f t="shared" si="507"/>
        <v>0.47499999999999998</v>
      </c>
      <c r="F515" s="81">
        <f t="shared" si="507"/>
        <v>0.47499999999999998</v>
      </c>
      <c r="G515" s="81">
        <f t="shared" si="507"/>
        <v>0.47499999999999998</v>
      </c>
      <c r="H515" s="81">
        <f t="shared" si="507"/>
        <v>0.47499999999999998</v>
      </c>
      <c r="I515" s="81">
        <f t="shared" si="507"/>
        <v>0.47499999999999998</v>
      </c>
      <c r="J515" s="81">
        <f t="shared" si="507"/>
        <v>0.47499999999999998</v>
      </c>
      <c r="K515" s="81">
        <f t="shared" si="507"/>
        <v>0.47499999999999998</v>
      </c>
      <c r="L515" s="81">
        <f t="shared" si="507"/>
        <v>0.47499999999999998</v>
      </c>
      <c r="M515" s="81">
        <f t="shared" si="507"/>
        <v>0.47499999999999998</v>
      </c>
      <c r="N515" s="81">
        <f t="shared" si="507"/>
        <v>0.47499999999999998</v>
      </c>
      <c r="O515" s="81">
        <f t="shared" si="507"/>
        <v>0.47499999999999998</v>
      </c>
      <c r="P515" s="81">
        <f t="shared" si="507"/>
        <v>0.47499999999999998</v>
      </c>
      <c r="Q515" s="81">
        <f t="shared" si="507"/>
        <v>0.47499999999999998</v>
      </c>
      <c r="R515" s="81">
        <f t="shared" si="507"/>
        <v>0.47499999999999998</v>
      </c>
      <c r="S515" s="81">
        <f t="shared" si="507"/>
        <v>0.47499999999999998</v>
      </c>
      <c r="T515" s="81">
        <f t="shared" si="508"/>
        <v>0.47499999999999998</v>
      </c>
      <c r="U515" s="81">
        <f t="shared" si="508"/>
        <v>0.47499999999999998</v>
      </c>
      <c r="V515" s="81">
        <f t="shared" si="508"/>
        <v>0.47499999999999998</v>
      </c>
      <c r="W515" s="81">
        <f t="shared" si="508"/>
        <v>0.47499999999999998</v>
      </c>
      <c r="X515" s="81">
        <f t="shared" si="508"/>
        <v>0.47499999999999998</v>
      </c>
      <c r="Y515" s="81">
        <f t="shared" si="508"/>
        <v>0.47499999999999998</v>
      </c>
      <c r="Z515" s="81">
        <f t="shared" si="508"/>
        <v>0.47499999999999998</v>
      </c>
      <c r="AA515" s="81">
        <f t="shared" si="508"/>
        <v>0.47499999999999998</v>
      </c>
      <c r="AB515" s="81">
        <f t="shared" si="508"/>
        <v>0.47499999999999998</v>
      </c>
      <c r="AC515" s="81">
        <f t="shared" si="508"/>
        <v>0.47499999999999998</v>
      </c>
      <c r="AD515" s="81">
        <f t="shared" si="508"/>
        <v>0.47499999999999998</v>
      </c>
      <c r="AE515" s="81">
        <f t="shared" si="508"/>
        <v>0.47499999999999998</v>
      </c>
      <c r="AF515" s="81">
        <f t="shared" si="508"/>
        <v>0.47499999999999998</v>
      </c>
      <c r="AG515" s="81">
        <f t="shared" si="508"/>
        <v>0.47499999999999998</v>
      </c>
      <c r="AK515" s="34"/>
      <c r="AL515" s="7" t="s">
        <v>20</v>
      </c>
      <c r="AM515" s="7" t="s">
        <v>24</v>
      </c>
      <c r="AN515" s="41">
        <f t="shared" si="509"/>
        <v>0.61499999999999999</v>
      </c>
      <c r="AO515" s="41">
        <f t="shared" si="509"/>
        <v>0.61499999999999999</v>
      </c>
      <c r="AP515" s="41">
        <f t="shared" si="509"/>
        <v>0.61499999999999999</v>
      </c>
      <c r="AQ515" s="41">
        <f t="shared" si="509"/>
        <v>0.61499999999999999</v>
      </c>
      <c r="AR515" s="41">
        <f t="shared" si="509"/>
        <v>0.61499999999999999</v>
      </c>
      <c r="AS515" s="41">
        <f t="shared" si="509"/>
        <v>0.61499999999999999</v>
      </c>
      <c r="AT515" s="41">
        <f t="shared" si="509"/>
        <v>0.61499999999999999</v>
      </c>
      <c r="AU515" s="41">
        <f t="shared" si="509"/>
        <v>0.61499999999999999</v>
      </c>
      <c r="AV515" s="41">
        <f t="shared" si="509"/>
        <v>0.61499999999999999</v>
      </c>
      <c r="AW515" s="41">
        <f t="shared" si="509"/>
        <v>0.61499999999999999</v>
      </c>
      <c r="AX515" s="41">
        <f t="shared" si="509"/>
        <v>0.61499999999999999</v>
      </c>
      <c r="AY515" s="41">
        <f t="shared" si="509"/>
        <v>0.61499999999999999</v>
      </c>
      <c r="AZ515" s="41">
        <f t="shared" si="509"/>
        <v>0.61499999999999999</v>
      </c>
      <c r="BA515" s="41">
        <f t="shared" si="509"/>
        <v>0.61499999999999999</v>
      </c>
      <c r="BB515" s="41">
        <f t="shared" si="509"/>
        <v>0.61499999999999999</v>
      </c>
      <c r="BC515" s="41">
        <f t="shared" si="509"/>
        <v>0.61499999999999999</v>
      </c>
      <c r="BD515" s="41">
        <f t="shared" si="509"/>
        <v>0.61499999999999999</v>
      </c>
      <c r="BE515" s="41">
        <f t="shared" si="509"/>
        <v>0.61499999999999999</v>
      </c>
      <c r="BF515" s="41">
        <f t="shared" si="509"/>
        <v>0.61499999999999999</v>
      </c>
      <c r="BG515" s="41">
        <f t="shared" si="509"/>
        <v>0.61499999999999999</v>
      </c>
      <c r="BH515" s="41">
        <f t="shared" si="509"/>
        <v>0.61499999999999999</v>
      </c>
      <c r="BI515" s="41">
        <f t="shared" si="509"/>
        <v>0.61499999999999999</v>
      </c>
      <c r="BJ515" s="41">
        <f t="shared" si="509"/>
        <v>0.61499999999999999</v>
      </c>
      <c r="BK515" s="41">
        <f t="shared" si="509"/>
        <v>0.61499999999999999</v>
      </c>
      <c r="BL515" s="41">
        <f t="shared" si="509"/>
        <v>0.61499999999999999</v>
      </c>
      <c r="BM515" s="41">
        <f t="shared" si="509"/>
        <v>0.61499999999999999</v>
      </c>
      <c r="BN515" s="41">
        <f t="shared" si="509"/>
        <v>0.61499999999999999</v>
      </c>
      <c r="BO515" s="41">
        <f t="shared" si="509"/>
        <v>0.61499999999999999</v>
      </c>
      <c r="BP515" s="41">
        <f t="shared" si="509"/>
        <v>0.61499999999999999</v>
      </c>
      <c r="BQ515" s="41">
        <f t="shared" si="509"/>
        <v>0.61499999999999999</v>
      </c>
      <c r="BV515" s="34"/>
      <c r="BW515" s="7" t="s">
        <v>20</v>
      </c>
      <c r="BX515" s="7" t="s">
        <v>24</v>
      </c>
      <c r="BY515" s="41">
        <f t="shared" si="510"/>
        <v>0.76500000000000001</v>
      </c>
      <c r="BZ515" s="41">
        <f t="shared" si="511"/>
        <v>0.76500000000000001</v>
      </c>
      <c r="CA515" s="41">
        <f t="shared" si="511"/>
        <v>0.76500000000000001</v>
      </c>
      <c r="CB515" s="41">
        <f t="shared" si="511"/>
        <v>0.76500000000000001</v>
      </c>
      <c r="CC515" s="41">
        <f t="shared" si="511"/>
        <v>0.76500000000000001</v>
      </c>
      <c r="CD515" s="41">
        <f t="shared" si="511"/>
        <v>0.76500000000000001</v>
      </c>
      <c r="CE515" s="41">
        <f t="shared" si="511"/>
        <v>0.76500000000000001</v>
      </c>
      <c r="CF515" s="41">
        <f t="shared" si="511"/>
        <v>0.76500000000000001</v>
      </c>
      <c r="CG515" s="41">
        <f t="shared" si="511"/>
        <v>0.76500000000000001</v>
      </c>
      <c r="CH515" s="41">
        <f t="shared" si="511"/>
        <v>0.76500000000000001</v>
      </c>
      <c r="CI515" s="41">
        <f t="shared" si="520"/>
        <v>0.76500000000000001</v>
      </c>
      <c r="CJ515" s="41">
        <f t="shared" si="512"/>
        <v>0.76500000000000001</v>
      </c>
      <c r="CK515" s="41">
        <f t="shared" si="513"/>
        <v>0.76500000000000001</v>
      </c>
      <c r="CL515" s="41">
        <f t="shared" si="514"/>
        <v>0.76500000000000001</v>
      </c>
      <c r="CM515" s="41">
        <f t="shared" si="515"/>
        <v>0.76500000000000001</v>
      </c>
      <c r="CN515" s="41">
        <f t="shared" si="516"/>
        <v>0.76500000000000001</v>
      </c>
      <c r="CO515" s="41">
        <f t="shared" si="517"/>
        <v>0.76500000000000001</v>
      </c>
      <c r="CP515" s="41">
        <f t="shared" si="518"/>
        <v>0.76500000000000001</v>
      </c>
      <c r="CQ515" s="41">
        <f t="shared" si="519"/>
        <v>0.76500000000000001</v>
      </c>
      <c r="CR515" s="41">
        <f t="shared" si="520"/>
        <v>0.76500000000000001</v>
      </c>
      <c r="CS515" s="41">
        <f t="shared" si="520"/>
        <v>0.76500000000000001</v>
      </c>
      <c r="CT515" s="41">
        <f t="shared" si="521"/>
        <v>0.76500000000000001</v>
      </c>
      <c r="CU515" s="41">
        <f t="shared" si="522"/>
        <v>0.76500000000000001</v>
      </c>
      <c r="CV515" s="41">
        <f t="shared" si="523"/>
        <v>0.76500000000000001</v>
      </c>
      <c r="CW515" s="41">
        <f t="shared" si="524"/>
        <v>0.76500000000000001</v>
      </c>
      <c r="CX515" s="41">
        <f t="shared" si="525"/>
        <v>0.76500000000000001</v>
      </c>
      <c r="CY515" s="41">
        <f t="shared" si="526"/>
        <v>0.76500000000000001</v>
      </c>
      <c r="CZ515" s="41">
        <f t="shared" si="527"/>
        <v>0.76500000000000001</v>
      </c>
      <c r="DA515" s="41">
        <f t="shared" si="528"/>
        <v>0.76500000000000001</v>
      </c>
      <c r="DB515" s="41">
        <f t="shared" si="529"/>
        <v>0.76500000000000001</v>
      </c>
      <c r="DG515" s="34"/>
      <c r="DH515" s="7" t="s">
        <v>20</v>
      </c>
      <c r="DI515" s="7" t="s">
        <v>24</v>
      </c>
      <c r="DJ515" s="41">
        <f t="shared" si="530"/>
        <v>0.52500000000000002</v>
      </c>
      <c r="DK515" s="41">
        <f t="shared" si="530"/>
        <v>0.52500000000000002</v>
      </c>
      <c r="DL515" s="41">
        <f t="shared" si="530"/>
        <v>0.52500000000000002</v>
      </c>
      <c r="DM515" s="41">
        <f t="shared" si="530"/>
        <v>0.52500000000000002</v>
      </c>
      <c r="DN515" s="41">
        <f t="shared" si="530"/>
        <v>0.52500000000000002</v>
      </c>
      <c r="DO515" s="41">
        <f t="shared" si="530"/>
        <v>0.52500000000000002</v>
      </c>
      <c r="DP515" s="41">
        <f t="shared" si="530"/>
        <v>0.52500000000000002</v>
      </c>
      <c r="DQ515" s="41">
        <f t="shared" si="530"/>
        <v>0.52500000000000002</v>
      </c>
      <c r="DR515" s="41">
        <f t="shared" si="530"/>
        <v>0.52500000000000002</v>
      </c>
      <c r="DS515" s="41">
        <f t="shared" si="530"/>
        <v>0.52500000000000002</v>
      </c>
      <c r="DT515" s="41">
        <f t="shared" si="530"/>
        <v>0.52500000000000002</v>
      </c>
      <c r="DU515" s="41">
        <f t="shared" si="530"/>
        <v>0.52500000000000002</v>
      </c>
      <c r="DV515" s="41">
        <f t="shared" si="530"/>
        <v>0.52500000000000002</v>
      </c>
      <c r="DW515" s="41">
        <f t="shared" si="530"/>
        <v>0.52500000000000002</v>
      </c>
      <c r="DX515" s="41">
        <f t="shared" si="530"/>
        <v>0.52500000000000002</v>
      </c>
      <c r="DY515" s="41">
        <f t="shared" si="530"/>
        <v>0.52500000000000002</v>
      </c>
      <c r="DZ515" s="41">
        <f t="shared" si="530"/>
        <v>0.52500000000000002</v>
      </c>
      <c r="EA515" s="41">
        <f t="shared" si="530"/>
        <v>0.52500000000000002</v>
      </c>
      <c r="EB515" s="41">
        <f t="shared" si="530"/>
        <v>0.52500000000000002</v>
      </c>
      <c r="EC515" s="41">
        <f t="shared" si="530"/>
        <v>0.52500000000000002</v>
      </c>
      <c r="ED515" s="41">
        <f t="shared" si="530"/>
        <v>0.52500000000000002</v>
      </c>
      <c r="EE515" s="41">
        <f t="shared" si="530"/>
        <v>0.52500000000000002</v>
      </c>
      <c r="EF515" s="41">
        <f t="shared" si="530"/>
        <v>0.52500000000000002</v>
      </c>
      <c r="EG515" s="41">
        <f t="shared" si="530"/>
        <v>0.52500000000000002</v>
      </c>
      <c r="EH515" s="41">
        <f t="shared" si="530"/>
        <v>0.52500000000000002</v>
      </c>
      <c r="EI515" s="41">
        <f t="shared" si="530"/>
        <v>0.52500000000000002</v>
      </c>
      <c r="EJ515" s="41">
        <f t="shared" si="530"/>
        <v>0.52500000000000002</v>
      </c>
      <c r="EK515" s="41">
        <f t="shared" si="530"/>
        <v>0.52500000000000002</v>
      </c>
      <c r="EL515" s="41">
        <f t="shared" si="530"/>
        <v>0.52500000000000002</v>
      </c>
      <c r="EM515" s="41">
        <f t="shared" si="530"/>
        <v>0.52500000000000002</v>
      </c>
    </row>
    <row r="516" spans="1:143" x14ac:dyDescent="0.25">
      <c r="A516" s="34"/>
      <c r="B516" s="83" t="s">
        <v>20</v>
      </c>
      <c r="C516" s="83" t="s">
        <v>16</v>
      </c>
      <c r="D516" s="81">
        <f t="shared" si="507"/>
        <v>0.47499999999999998</v>
      </c>
      <c r="E516" s="81">
        <f t="shared" si="507"/>
        <v>0.47499999999999998</v>
      </c>
      <c r="F516" s="81">
        <f t="shared" si="507"/>
        <v>0.47499999999999998</v>
      </c>
      <c r="G516" s="81">
        <f t="shared" si="507"/>
        <v>0.47499999999999998</v>
      </c>
      <c r="H516" s="81">
        <f t="shared" si="507"/>
        <v>0.47499999999999998</v>
      </c>
      <c r="I516" s="81">
        <f t="shared" si="507"/>
        <v>0.47499999999999998</v>
      </c>
      <c r="J516" s="81">
        <f t="shared" si="507"/>
        <v>0.47499999999999998</v>
      </c>
      <c r="K516" s="81">
        <f t="shared" si="507"/>
        <v>0.47499999999999998</v>
      </c>
      <c r="L516" s="81">
        <f t="shared" si="507"/>
        <v>0.47499999999999998</v>
      </c>
      <c r="M516" s="81">
        <f t="shared" si="507"/>
        <v>0.47499999999999998</v>
      </c>
      <c r="N516" s="81">
        <f t="shared" si="507"/>
        <v>0.47499999999999998</v>
      </c>
      <c r="O516" s="81">
        <f t="shared" si="507"/>
        <v>0.47499999999999998</v>
      </c>
      <c r="P516" s="81">
        <f t="shared" si="507"/>
        <v>0.47499999999999998</v>
      </c>
      <c r="Q516" s="81">
        <f t="shared" si="507"/>
        <v>0.47499999999999998</v>
      </c>
      <c r="R516" s="81">
        <f t="shared" si="507"/>
        <v>0.47499999999999998</v>
      </c>
      <c r="S516" s="81">
        <f t="shared" si="507"/>
        <v>0.47499999999999998</v>
      </c>
      <c r="T516" s="81">
        <f t="shared" si="508"/>
        <v>0.47499999999999998</v>
      </c>
      <c r="U516" s="81">
        <f t="shared" si="508"/>
        <v>0.47499999999999998</v>
      </c>
      <c r="V516" s="81">
        <f t="shared" si="508"/>
        <v>0.47499999999999998</v>
      </c>
      <c r="W516" s="81">
        <f t="shared" si="508"/>
        <v>0.47499999999999998</v>
      </c>
      <c r="X516" s="81">
        <f t="shared" si="508"/>
        <v>0.47499999999999998</v>
      </c>
      <c r="Y516" s="81">
        <f t="shared" si="508"/>
        <v>0.47499999999999998</v>
      </c>
      <c r="Z516" s="81">
        <f t="shared" si="508"/>
        <v>0.47499999999999998</v>
      </c>
      <c r="AA516" s="81">
        <f t="shared" si="508"/>
        <v>0.47499999999999998</v>
      </c>
      <c r="AB516" s="81">
        <f t="shared" si="508"/>
        <v>0.47499999999999998</v>
      </c>
      <c r="AC516" s="81">
        <f t="shared" si="508"/>
        <v>0.47499999999999998</v>
      </c>
      <c r="AD516" s="81">
        <f t="shared" si="508"/>
        <v>0.47499999999999998</v>
      </c>
      <c r="AE516" s="81">
        <f t="shared" si="508"/>
        <v>0.47499999999999998</v>
      </c>
      <c r="AF516" s="81">
        <f t="shared" si="508"/>
        <v>0.47499999999999998</v>
      </c>
      <c r="AG516" s="81">
        <f t="shared" si="508"/>
        <v>0.47499999999999998</v>
      </c>
      <c r="AK516" s="34"/>
      <c r="AL516" s="7" t="s">
        <v>20</v>
      </c>
      <c r="AM516" s="7" t="s">
        <v>16</v>
      </c>
      <c r="AN516" s="41">
        <f t="shared" si="509"/>
        <v>0.61499999999999999</v>
      </c>
      <c r="AO516" s="41">
        <f t="shared" si="509"/>
        <v>0.61499999999999999</v>
      </c>
      <c r="AP516" s="41">
        <f t="shared" si="509"/>
        <v>0.61499999999999999</v>
      </c>
      <c r="AQ516" s="41">
        <f t="shared" si="509"/>
        <v>0.61499999999999999</v>
      </c>
      <c r="AR516" s="41">
        <f t="shared" si="509"/>
        <v>0.61499999999999999</v>
      </c>
      <c r="AS516" s="41">
        <f t="shared" si="509"/>
        <v>0.61499999999999999</v>
      </c>
      <c r="AT516" s="41">
        <f t="shared" si="509"/>
        <v>0.61499999999999999</v>
      </c>
      <c r="AU516" s="41">
        <f t="shared" si="509"/>
        <v>0.61499999999999999</v>
      </c>
      <c r="AV516" s="41">
        <f t="shared" si="509"/>
        <v>0.61499999999999999</v>
      </c>
      <c r="AW516" s="41">
        <f t="shared" si="509"/>
        <v>0.61499999999999999</v>
      </c>
      <c r="AX516" s="41">
        <f t="shared" si="509"/>
        <v>0.61499999999999999</v>
      </c>
      <c r="AY516" s="41">
        <f t="shared" si="509"/>
        <v>0.61499999999999999</v>
      </c>
      <c r="AZ516" s="41">
        <f t="shared" si="509"/>
        <v>0.61499999999999999</v>
      </c>
      <c r="BA516" s="41">
        <f t="shared" si="509"/>
        <v>0.61499999999999999</v>
      </c>
      <c r="BB516" s="41">
        <f t="shared" si="509"/>
        <v>0.61499999999999999</v>
      </c>
      <c r="BC516" s="41">
        <f t="shared" si="509"/>
        <v>0.61499999999999999</v>
      </c>
      <c r="BD516" s="41">
        <f t="shared" si="509"/>
        <v>0.61499999999999999</v>
      </c>
      <c r="BE516" s="41">
        <f t="shared" si="509"/>
        <v>0.61499999999999999</v>
      </c>
      <c r="BF516" s="41">
        <f t="shared" si="509"/>
        <v>0.61499999999999999</v>
      </c>
      <c r="BG516" s="41">
        <f t="shared" si="509"/>
        <v>0.61499999999999999</v>
      </c>
      <c r="BH516" s="41">
        <f t="shared" si="509"/>
        <v>0.61499999999999999</v>
      </c>
      <c r="BI516" s="41">
        <f t="shared" si="509"/>
        <v>0.61499999999999999</v>
      </c>
      <c r="BJ516" s="41">
        <f t="shared" si="509"/>
        <v>0.61499999999999999</v>
      </c>
      <c r="BK516" s="41">
        <f t="shared" si="509"/>
        <v>0.61499999999999999</v>
      </c>
      <c r="BL516" s="41">
        <f t="shared" si="509"/>
        <v>0.61499999999999999</v>
      </c>
      <c r="BM516" s="41">
        <f t="shared" si="509"/>
        <v>0.61499999999999999</v>
      </c>
      <c r="BN516" s="41">
        <f t="shared" si="509"/>
        <v>0.61499999999999999</v>
      </c>
      <c r="BO516" s="41">
        <f t="shared" si="509"/>
        <v>0.61499999999999999</v>
      </c>
      <c r="BP516" s="41">
        <f t="shared" si="509"/>
        <v>0.61499999999999999</v>
      </c>
      <c r="BQ516" s="41">
        <f t="shared" si="509"/>
        <v>0.61499999999999999</v>
      </c>
      <c r="BV516" s="34"/>
      <c r="BW516" s="7" t="s">
        <v>20</v>
      </c>
      <c r="BX516" s="7" t="s">
        <v>16</v>
      </c>
      <c r="BY516" s="41">
        <f t="shared" si="510"/>
        <v>0.76500000000000001</v>
      </c>
      <c r="BZ516" s="41">
        <f t="shared" si="511"/>
        <v>0.76500000000000001</v>
      </c>
      <c r="CA516" s="41">
        <f t="shared" si="511"/>
        <v>0.76500000000000001</v>
      </c>
      <c r="CB516" s="41">
        <f t="shared" si="511"/>
        <v>0.76500000000000001</v>
      </c>
      <c r="CC516" s="41">
        <f t="shared" si="511"/>
        <v>0.76500000000000001</v>
      </c>
      <c r="CD516" s="41">
        <f t="shared" si="511"/>
        <v>0.76500000000000001</v>
      </c>
      <c r="CE516" s="41">
        <f t="shared" si="511"/>
        <v>0.76500000000000001</v>
      </c>
      <c r="CF516" s="41">
        <f t="shared" si="511"/>
        <v>0.76500000000000001</v>
      </c>
      <c r="CG516" s="41">
        <f t="shared" si="511"/>
        <v>0.76500000000000001</v>
      </c>
      <c r="CH516" s="41">
        <f t="shared" si="511"/>
        <v>0.76500000000000001</v>
      </c>
      <c r="CI516" s="41">
        <f t="shared" si="520"/>
        <v>0.76500000000000001</v>
      </c>
      <c r="CJ516" s="41">
        <f t="shared" si="512"/>
        <v>0.76500000000000001</v>
      </c>
      <c r="CK516" s="41">
        <f t="shared" si="513"/>
        <v>0.76500000000000001</v>
      </c>
      <c r="CL516" s="41">
        <f t="shared" si="514"/>
        <v>0.76500000000000001</v>
      </c>
      <c r="CM516" s="41">
        <f t="shared" si="515"/>
        <v>0.76500000000000001</v>
      </c>
      <c r="CN516" s="41">
        <f t="shared" si="516"/>
        <v>0.76500000000000001</v>
      </c>
      <c r="CO516" s="41">
        <f t="shared" si="517"/>
        <v>0.76500000000000001</v>
      </c>
      <c r="CP516" s="41">
        <f t="shared" si="518"/>
        <v>0.76500000000000001</v>
      </c>
      <c r="CQ516" s="41">
        <f t="shared" si="519"/>
        <v>0.76500000000000001</v>
      </c>
      <c r="CR516" s="41">
        <f t="shared" si="520"/>
        <v>0.76500000000000001</v>
      </c>
      <c r="CS516" s="41">
        <f t="shared" si="520"/>
        <v>0.76500000000000001</v>
      </c>
      <c r="CT516" s="41">
        <f t="shared" si="521"/>
        <v>0.76500000000000001</v>
      </c>
      <c r="CU516" s="41">
        <f t="shared" si="522"/>
        <v>0.76500000000000001</v>
      </c>
      <c r="CV516" s="41">
        <f t="shared" si="523"/>
        <v>0.76500000000000001</v>
      </c>
      <c r="CW516" s="41">
        <f t="shared" si="524"/>
        <v>0.76500000000000001</v>
      </c>
      <c r="CX516" s="41">
        <f t="shared" si="525"/>
        <v>0.76500000000000001</v>
      </c>
      <c r="CY516" s="41">
        <f t="shared" si="526"/>
        <v>0.76500000000000001</v>
      </c>
      <c r="CZ516" s="41">
        <f t="shared" si="527"/>
        <v>0.76500000000000001</v>
      </c>
      <c r="DA516" s="41">
        <f t="shared" si="528"/>
        <v>0.76500000000000001</v>
      </c>
      <c r="DB516" s="41">
        <f t="shared" si="529"/>
        <v>0.76500000000000001</v>
      </c>
      <c r="DG516" s="34"/>
      <c r="DH516" s="7" t="s">
        <v>20</v>
      </c>
      <c r="DI516" s="7" t="s">
        <v>16</v>
      </c>
      <c r="DJ516" s="41">
        <f t="shared" si="530"/>
        <v>0.52500000000000002</v>
      </c>
      <c r="DK516" s="41">
        <f t="shared" si="530"/>
        <v>0.52500000000000002</v>
      </c>
      <c r="DL516" s="41">
        <f t="shared" si="530"/>
        <v>0.52500000000000002</v>
      </c>
      <c r="DM516" s="41">
        <f t="shared" si="530"/>
        <v>0.52500000000000002</v>
      </c>
      <c r="DN516" s="41">
        <f t="shared" si="530"/>
        <v>0.52500000000000002</v>
      </c>
      <c r="DO516" s="41">
        <f t="shared" si="530"/>
        <v>0.52500000000000002</v>
      </c>
      <c r="DP516" s="41">
        <f t="shared" si="530"/>
        <v>0.52500000000000002</v>
      </c>
      <c r="DQ516" s="41">
        <f t="shared" si="530"/>
        <v>0.52500000000000002</v>
      </c>
      <c r="DR516" s="41">
        <f t="shared" si="530"/>
        <v>0.52500000000000002</v>
      </c>
      <c r="DS516" s="41">
        <f t="shared" si="530"/>
        <v>0.52500000000000002</v>
      </c>
      <c r="DT516" s="41">
        <f t="shared" si="530"/>
        <v>0.52500000000000002</v>
      </c>
      <c r="DU516" s="41">
        <f t="shared" si="530"/>
        <v>0.52500000000000002</v>
      </c>
      <c r="DV516" s="41">
        <f t="shared" si="530"/>
        <v>0.52500000000000002</v>
      </c>
      <c r="DW516" s="41">
        <f t="shared" si="530"/>
        <v>0.52500000000000002</v>
      </c>
      <c r="DX516" s="41">
        <f t="shared" si="530"/>
        <v>0.52500000000000002</v>
      </c>
      <c r="DY516" s="41">
        <f t="shared" si="530"/>
        <v>0.52500000000000002</v>
      </c>
      <c r="DZ516" s="41">
        <f t="shared" si="530"/>
        <v>0.52500000000000002</v>
      </c>
      <c r="EA516" s="41">
        <f t="shared" si="530"/>
        <v>0.52500000000000002</v>
      </c>
      <c r="EB516" s="41">
        <f t="shared" si="530"/>
        <v>0.52500000000000002</v>
      </c>
      <c r="EC516" s="41">
        <f t="shared" si="530"/>
        <v>0.52500000000000002</v>
      </c>
      <c r="ED516" s="41">
        <f t="shared" si="530"/>
        <v>0.52500000000000002</v>
      </c>
      <c r="EE516" s="41">
        <f t="shared" si="530"/>
        <v>0.52500000000000002</v>
      </c>
      <c r="EF516" s="41">
        <f t="shared" si="530"/>
        <v>0.52500000000000002</v>
      </c>
      <c r="EG516" s="41">
        <f t="shared" si="530"/>
        <v>0.52500000000000002</v>
      </c>
      <c r="EH516" s="41">
        <f t="shared" si="530"/>
        <v>0.52500000000000002</v>
      </c>
      <c r="EI516" s="41">
        <f t="shared" si="530"/>
        <v>0.52500000000000002</v>
      </c>
      <c r="EJ516" s="41">
        <f t="shared" si="530"/>
        <v>0.52500000000000002</v>
      </c>
      <c r="EK516" s="41">
        <f t="shared" si="530"/>
        <v>0.52500000000000002</v>
      </c>
      <c r="EL516" s="41">
        <f t="shared" si="530"/>
        <v>0.52500000000000002</v>
      </c>
      <c r="EM516" s="41">
        <f t="shared" si="530"/>
        <v>0.52500000000000002</v>
      </c>
    </row>
    <row r="517" spans="1:143" x14ac:dyDescent="0.25">
      <c r="A517" s="34"/>
      <c r="B517" s="83" t="s">
        <v>20</v>
      </c>
      <c r="C517" s="83" t="s">
        <v>19</v>
      </c>
      <c r="D517" s="81">
        <f>D$172*1.04</f>
        <v>0.52</v>
      </c>
      <c r="E517" s="81">
        <f>E$172*1.04</f>
        <v>0.52</v>
      </c>
      <c r="F517" s="81">
        <f t="shared" ref="F517:AG517" si="531">F$172*1.04</f>
        <v>0.52</v>
      </c>
      <c r="G517" s="81">
        <f t="shared" si="531"/>
        <v>0.52</v>
      </c>
      <c r="H517" s="81">
        <f t="shared" si="531"/>
        <v>0.52</v>
      </c>
      <c r="I517" s="81">
        <f t="shared" si="531"/>
        <v>0.52</v>
      </c>
      <c r="J517" s="81">
        <f t="shared" si="531"/>
        <v>0.52</v>
      </c>
      <c r="K517" s="81">
        <f t="shared" si="531"/>
        <v>0.52</v>
      </c>
      <c r="L517" s="81">
        <f t="shared" si="531"/>
        <v>0.52</v>
      </c>
      <c r="M517" s="81">
        <f t="shared" si="531"/>
        <v>0.52</v>
      </c>
      <c r="N517" s="81">
        <f t="shared" si="531"/>
        <v>0.52</v>
      </c>
      <c r="O517" s="81">
        <f t="shared" si="531"/>
        <v>0.52</v>
      </c>
      <c r="P517" s="81">
        <f t="shared" si="531"/>
        <v>0.52</v>
      </c>
      <c r="Q517" s="81">
        <f t="shared" si="531"/>
        <v>0.52</v>
      </c>
      <c r="R517" s="81">
        <f t="shared" si="531"/>
        <v>0.52</v>
      </c>
      <c r="S517" s="81">
        <f t="shared" si="531"/>
        <v>0.52</v>
      </c>
      <c r="T517" s="81">
        <f t="shared" si="531"/>
        <v>0.52</v>
      </c>
      <c r="U517" s="81">
        <f t="shared" si="531"/>
        <v>0.52</v>
      </c>
      <c r="V517" s="81">
        <f t="shared" si="531"/>
        <v>0.52</v>
      </c>
      <c r="W517" s="81">
        <f t="shared" si="531"/>
        <v>0.52</v>
      </c>
      <c r="X517" s="81">
        <f t="shared" si="531"/>
        <v>0.52</v>
      </c>
      <c r="Y517" s="81">
        <f t="shared" si="531"/>
        <v>0.52</v>
      </c>
      <c r="Z517" s="81">
        <f t="shared" si="531"/>
        <v>0.52</v>
      </c>
      <c r="AA517" s="81">
        <f t="shared" si="531"/>
        <v>0.52</v>
      </c>
      <c r="AB517" s="81">
        <f t="shared" si="531"/>
        <v>0.52</v>
      </c>
      <c r="AC517" s="81">
        <f t="shared" si="531"/>
        <v>0.52</v>
      </c>
      <c r="AD517" s="81">
        <f t="shared" si="531"/>
        <v>0.52</v>
      </c>
      <c r="AE517" s="81">
        <f t="shared" si="531"/>
        <v>0.52</v>
      </c>
      <c r="AF517" s="81">
        <f t="shared" si="531"/>
        <v>0.52</v>
      </c>
      <c r="AG517" s="81">
        <f t="shared" si="531"/>
        <v>0.52</v>
      </c>
      <c r="AK517" s="34"/>
      <c r="AL517" s="7" t="s">
        <v>20</v>
      </c>
      <c r="AM517" s="7" t="s">
        <v>19</v>
      </c>
      <c r="AN517" s="41">
        <f t="shared" si="509"/>
        <v>0.73499999999999999</v>
      </c>
      <c r="AO517" s="41">
        <f t="shared" si="509"/>
        <v>0.73499999999999999</v>
      </c>
      <c r="AP517" s="41">
        <f t="shared" si="509"/>
        <v>0.73499999999999999</v>
      </c>
      <c r="AQ517" s="41">
        <f t="shared" si="509"/>
        <v>0.73499999999999999</v>
      </c>
      <c r="AR517" s="41">
        <f t="shared" si="509"/>
        <v>0.73499999999999999</v>
      </c>
      <c r="AS517" s="41">
        <f t="shared" si="509"/>
        <v>0.73499999999999999</v>
      </c>
      <c r="AT517" s="41">
        <f t="shared" si="509"/>
        <v>0.73499999999999999</v>
      </c>
      <c r="AU517" s="41">
        <f t="shared" si="509"/>
        <v>0.73499999999999999</v>
      </c>
      <c r="AV517" s="41">
        <f t="shared" si="509"/>
        <v>0.73499999999999999</v>
      </c>
      <c r="AW517" s="41">
        <f t="shared" si="509"/>
        <v>0.73499999999999999</v>
      </c>
      <c r="AX517" s="41">
        <f t="shared" si="509"/>
        <v>0.73499999999999999</v>
      </c>
      <c r="AY517" s="41">
        <f t="shared" si="509"/>
        <v>0.73499999999999999</v>
      </c>
      <c r="AZ517" s="41">
        <f t="shared" si="509"/>
        <v>0.73499999999999999</v>
      </c>
      <c r="BA517" s="41">
        <f t="shared" si="509"/>
        <v>0.73499999999999999</v>
      </c>
      <c r="BB517" s="41">
        <f t="shared" si="509"/>
        <v>0.73499999999999999</v>
      </c>
      <c r="BC517" s="41">
        <f t="shared" si="509"/>
        <v>0.73499999999999999</v>
      </c>
      <c r="BD517" s="41">
        <f t="shared" si="509"/>
        <v>0.73499999999999999</v>
      </c>
      <c r="BE517" s="41">
        <f t="shared" si="509"/>
        <v>0.73499999999999999</v>
      </c>
      <c r="BF517" s="41">
        <f t="shared" si="509"/>
        <v>0.73499999999999999</v>
      </c>
      <c r="BG517" s="41">
        <f t="shared" si="509"/>
        <v>0.73499999999999999</v>
      </c>
      <c r="BH517" s="41">
        <f t="shared" si="509"/>
        <v>0.73499999999999999</v>
      </c>
      <c r="BI517" s="41">
        <f t="shared" si="509"/>
        <v>0.73499999999999999</v>
      </c>
      <c r="BJ517" s="41">
        <f t="shared" si="509"/>
        <v>0.73499999999999999</v>
      </c>
      <c r="BK517" s="41">
        <f t="shared" si="509"/>
        <v>0.73499999999999999</v>
      </c>
      <c r="BL517" s="41">
        <f t="shared" si="509"/>
        <v>0.73499999999999999</v>
      </c>
      <c r="BM517" s="41">
        <f t="shared" si="509"/>
        <v>0.73499999999999999</v>
      </c>
      <c r="BN517" s="41">
        <f t="shared" si="509"/>
        <v>0.73499999999999999</v>
      </c>
      <c r="BO517" s="41">
        <f t="shared" si="509"/>
        <v>0.73499999999999999</v>
      </c>
      <c r="BP517" s="41">
        <f t="shared" si="509"/>
        <v>0.73499999999999999</v>
      </c>
      <c r="BQ517" s="41">
        <f t="shared" si="509"/>
        <v>0.73499999999999999</v>
      </c>
      <c r="BV517" s="34"/>
      <c r="BW517" s="7" t="s">
        <v>20</v>
      </c>
      <c r="BX517" s="7" t="s">
        <v>19</v>
      </c>
      <c r="BY517" s="41">
        <f t="shared" si="510"/>
        <v>0.76500000000000001</v>
      </c>
      <c r="BZ517" s="41">
        <f t="shared" si="511"/>
        <v>0.76500000000000001</v>
      </c>
      <c r="CA517" s="41">
        <f t="shared" si="511"/>
        <v>0.76500000000000001</v>
      </c>
      <c r="CB517" s="41">
        <f t="shared" si="511"/>
        <v>0.76500000000000001</v>
      </c>
      <c r="CC517" s="41">
        <f t="shared" si="511"/>
        <v>0.76500000000000001</v>
      </c>
      <c r="CD517" s="41">
        <f t="shared" si="511"/>
        <v>0.76500000000000001</v>
      </c>
      <c r="CE517" s="41">
        <f t="shared" si="511"/>
        <v>0.76500000000000001</v>
      </c>
      <c r="CF517" s="41">
        <f t="shared" si="511"/>
        <v>0.76500000000000001</v>
      </c>
      <c r="CG517" s="41">
        <f t="shared" si="511"/>
        <v>0.76500000000000001</v>
      </c>
      <c r="CH517" s="41">
        <f t="shared" si="511"/>
        <v>0.76500000000000001</v>
      </c>
      <c r="CI517" s="41">
        <f t="shared" si="520"/>
        <v>0.76500000000000001</v>
      </c>
      <c r="CJ517" s="41">
        <f t="shared" si="512"/>
        <v>0.76500000000000001</v>
      </c>
      <c r="CK517" s="41">
        <f t="shared" si="513"/>
        <v>0.76500000000000001</v>
      </c>
      <c r="CL517" s="41">
        <f t="shared" si="514"/>
        <v>0.76500000000000001</v>
      </c>
      <c r="CM517" s="41">
        <f t="shared" si="515"/>
        <v>0.76500000000000001</v>
      </c>
      <c r="CN517" s="41">
        <f t="shared" si="516"/>
        <v>0.76500000000000001</v>
      </c>
      <c r="CO517" s="41">
        <f t="shared" si="517"/>
        <v>0.76500000000000001</v>
      </c>
      <c r="CP517" s="41">
        <f t="shared" si="518"/>
        <v>0.76500000000000001</v>
      </c>
      <c r="CQ517" s="41">
        <f t="shared" si="519"/>
        <v>0.76500000000000001</v>
      </c>
      <c r="CR517" s="41">
        <f t="shared" si="520"/>
        <v>0.76500000000000001</v>
      </c>
      <c r="CS517" s="41">
        <f t="shared" si="520"/>
        <v>0.76500000000000001</v>
      </c>
      <c r="CT517" s="41">
        <f t="shared" si="521"/>
        <v>0.76500000000000001</v>
      </c>
      <c r="CU517" s="41">
        <f t="shared" si="522"/>
        <v>0.76500000000000001</v>
      </c>
      <c r="CV517" s="41">
        <f t="shared" si="523"/>
        <v>0.76500000000000001</v>
      </c>
      <c r="CW517" s="41">
        <f t="shared" si="524"/>
        <v>0.76500000000000001</v>
      </c>
      <c r="CX517" s="41">
        <f t="shared" si="525"/>
        <v>0.76500000000000001</v>
      </c>
      <c r="CY517" s="41">
        <f t="shared" si="526"/>
        <v>0.76500000000000001</v>
      </c>
      <c r="CZ517" s="41">
        <f t="shared" si="527"/>
        <v>0.76500000000000001</v>
      </c>
      <c r="DA517" s="41">
        <f t="shared" si="528"/>
        <v>0.76500000000000001</v>
      </c>
      <c r="DB517" s="41">
        <f t="shared" si="529"/>
        <v>0.76500000000000001</v>
      </c>
      <c r="DG517" s="34"/>
      <c r="DH517" s="7" t="s">
        <v>20</v>
      </c>
      <c r="DI517" s="7" t="s">
        <v>19</v>
      </c>
      <c r="DJ517" s="41">
        <f t="shared" si="530"/>
        <v>0.52500000000000002</v>
      </c>
      <c r="DK517" s="41">
        <f t="shared" si="530"/>
        <v>0.52500000000000002</v>
      </c>
      <c r="DL517" s="41">
        <f t="shared" si="530"/>
        <v>0.52500000000000002</v>
      </c>
      <c r="DM517" s="41">
        <f t="shared" si="530"/>
        <v>0.52500000000000002</v>
      </c>
      <c r="DN517" s="41">
        <f t="shared" si="530"/>
        <v>0.52500000000000002</v>
      </c>
      <c r="DO517" s="41">
        <f t="shared" si="530"/>
        <v>0.52500000000000002</v>
      </c>
      <c r="DP517" s="41">
        <f t="shared" si="530"/>
        <v>0.52500000000000002</v>
      </c>
      <c r="DQ517" s="41">
        <f t="shared" si="530"/>
        <v>0.52500000000000002</v>
      </c>
      <c r="DR517" s="41">
        <f t="shared" si="530"/>
        <v>0.52500000000000002</v>
      </c>
      <c r="DS517" s="41">
        <f t="shared" si="530"/>
        <v>0.52500000000000002</v>
      </c>
      <c r="DT517" s="41">
        <f t="shared" si="530"/>
        <v>0.52500000000000002</v>
      </c>
      <c r="DU517" s="41">
        <f t="shared" si="530"/>
        <v>0.52500000000000002</v>
      </c>
      <c r="DV517" s="41">
        <f t="shared" si="530"/>
        <v>0.52500000000000002</v>
      </c>
      <c r="DW517" s="41">
        <f t="shared" si="530"/>
        <v>0.52500000000000002</v>
      </c>
      <c r="DX517" s="41">
        <f t="shared" si="530"/>
        <v>0.52500000000000002</v>
      </c>
      <c r="DY517" s="41">
        <f t="shared" si="530"/>
        <v>0.52500000000000002</v>
      </c>
      <c r="DZ517" s="41">
        <f t="shared" si="530"/>
        <v>0.52500000000000002</v>
      </c>
      <c r="EA517" s="41">
        <f t="shared" si="530"/>
        <v>0.52500000000000002</v>
      </c>
      <c r="EB517" s="41">
        <f t="shared" si="530"/>
        <v>0.52500000000000002</v>
      </c>
      <c r="EC517" s="41">
        <f t="shared" si="530"/>
        <v>0.52500000000000002</v>
      </c>
      <c r="ED517" s="41">
        <f t="shared" si="530"/>
        <v>0.52500000000000002</v>
      </c>
      <c r="EE517" s="41">
        <f t="shared" si="530"/>
        <v>0.52500000000000002</v>
      </c>
      <c r="EF517" s="41">
        <f t="shared" si="530"/>
        <v>0.52500000000000002</v>
      </c>
      <c r="EG517" s="41">
        <f t="shared" si="530"/>
        <v>0.52500000000000002</v>
      </c>
      <c r="EH517" s="41">
        <f t="shared" si="530"/>
        <v>0.52500000000000002</v>
      </c>
      <c r="EI517" s="41">
        <f t="shared" si="530"/>
        <v>0.52500000000000002</v>
      </c>
      <c r="EJ517" s="41">
        <f t="shared" si="530"/>
        <v>0.52500000000000002</v>
      </c>
      <c r="EK517" s="41">
        <f t="shared" si="530"/>
        <v>0.52500000000000002</v>
      </c>
      <c r="EL517" s="41">
        <f t="shared" si="530"/>
        <v>0.52500000000000002</v>
      </c>
      <c r="EM517" s="41">
        <f t="shared" si="530"/>
        <v>0.52500000000000002</v>
      </c>
    </row>
    <row r="518" spans="1:143" x14ac:dyDescent="0.25">
      <c r="A518" s="34"/>
      <c r="B518" s="83" t="s">
        <v>20</v>
      </c>
      <c r="C518" s="83" t="s">
        <v>31</v>
      </c>
      <c r="D518" s="81">
        <f t="shared" ref="D518:S520" si="532">D$172*1</f>
        <v>0.5</v>
      </c>
      <c r="E518" s="81">
        <f t="shared" si="532"/>
        <v>0.5</v>
      </c>
      <c r="F518" s="81">
        <f t="shared" si="532"/>
        <v>0.5</v>
      </c>
      <c r="G518" s="81">
        <f t="shared" si="532"/>
        <v>0.5</v>
      </c>
      <c r="H518" s="81">
        <f t="shared" si="532"/>
        <v>0.5</v>
      </c>
      <c r="I518" s="81">
        <f t="shared" si="532"/>
        <v>0.5</v>
      </c>
      <c r="J518" s="81">
        <f t="shared" si="532"/>
        <v>0.5</v>
      </c>
      <c r="K518" s="81">
        <f t="shared" si="532"/>
        <v>0.5</v>
      </c>
      <c r="L518" s="81">
        <f t="shared" si="532"/>
        <v>0.5</v>
      </c>
      <c r="M518" s="81">
        <f t="shared" si="532"/>
        <v>0.5</v>
      </c>
      <c r="N518" s="81">
        <f t="shared" si="532"/>
        <v>0.5</v>
      </c>
      <c r="O518" s="81">
        <f t="shared" si="532"/>
        <v>0.5</v>
      </c>
      <c r="P518" s="81">
        <f t="shared" si="532"/>
        <v>0.5</v>
      </c>
      <c r="Q518" s="81">
        <f t="shared" si="532"/>
        <v>0.5</v>
      </c>
      <c r="R518" s="81">
        <f t="shared" si="532"/>
        <v>0.5</v>
      </c>
      <c r="S518" s="81">
        <f t="shared" si="532"/>
        <v>0.5</v>
      </c>
      <c r="T518" s="81">
        <f t="shared" ref="T518:AG520" si="533">T$172*1</f>
        <v>0.5</v>
      </c>
      <c r="U518" s="81">
        <f t="shared" si="533"/>
        <v>0.5</v>
      </c>
      <c r="V518" s="81">
        <f t="shared" si="533"/>
        <v>0.5</v>
      </c>
      <c r="W518" s="81">
        <f t="shared" si="533"/>
        <v>0.5</v>
      </c>
      <c r="X518" s="81">
        <f t="shared" si="533"/>
        <v>0.5</v>
      </c>
      <c r="Y518" s="81">
        <f t="shared" si="533"/>
        <v>0.5</v>
      </c>
      <c r="Z518" s="81">
        <f t="shared" si="533"/>
        <v>0.5</v>
      </c>
      <c r="AA518" s="81">
        <f t="shared" si="533"/>
        <v>0.5</v>
      </c>
      <c r="AB518" s="81">
        <f t="shared" si="533"/>
        <v>0.5</v>
      </c>
      <c r="AC518" s="81">
        <f t="shared" si="533"/>
        <v>0.5</v>
      </c>
      <c r="AD518" s="81">
        <f t="shared" si="533"/>
        <v>0.5</v>
      </c>
      <c r="AE518" s="81">
        <f t="shared" si="533"/>
        <v>0.5</v>
      </c>
      <c r="AF518" s="81">
        <f t="shared" si="533"/>
        <v>0.5</v>
      </c>
      <c r="AG518" s="81">
        <f t="shared" si="533"/>
        <v>0.5</v>
      </c>
      <c r="AK518" s="34"/>
      <c r="AL518" s="7" t="s">
        <v>20</v>
      </c>
      <c r="AM518" s="7" t="s">
        <v>31</v>
      </c>
      <c r="AN518" s="41">
        <f t="shared" si="509"/>
        <v>0.5</v>
      </c>
      <c r="AO518" s="41">
        <f t="shared" si="509"/>
        <v>0.5</v>
      </c>
      <c r="AP518" s="41">
        <f t="shared" si="509"/>
        <v>0.5</v>
      </c>
      <c r="AQ518" s="41">
        <f t="shared" si="509"/>
        <v>0.5</v>
      </c>
      <c r="AR518" s="41">
        <f t="shared" si="509"/>
        <v>0.5</v>
      </c>
      <c r="AS518" s="41">
        <f t="shared" si="509"/>
        <v>0.5</v>
      </c>
      <c r="AT518" s="41">
        <f t="shared" si="509"/>
        <v>0.5</v>
      </c>
      <c r="AU518" s="41">
        <f t="shared" si="509"/>
        <v>0.5</v>
      </c>
      <c r="AV518" s="41">
        <f t="shared" si="509"/>
        <v>0.5</v>
      </c>
      <c r="AW518" s="41">
        <f t="shared" si="509"/>
        <v>0.5</v>
      </c>
      <c r="AX518" s="41">
        <f t="shared" si="509"/>
        <v>0.5</v>
      </c>
      <c r="AY518" s="41">
        <f t="shared" si="509"/>
        <v>0.5</v>
      </c>
      <c r="AZ518" s="41">
        <f t="shared" si="509"/>
        <v>0.5</v>
      </c>
      <c r="BA518" s="41">
        <f t="shared" si="509"/>
        <v>0.5</v>
      </c>
      <c r="BB518" s="41">
        <f t="shared" si="509"/>
        <v>0.5</v>
      </c>
      <c r="BC518" s="41">
        <f t="shared" si="509"/>
        <v>0.5</v>
      </c>
      <c r="BD518" s="41">
        <f t="shared" si="509"/>
        <v>0.5</v>
      </c>
      <c r="BE518" s="41">
        <f t="shared" si="509"/>
        <v>0.5</v>
      </c>
      <c r="BF518" s="41">
        <f t="shared" si="509"/>
        <v>0.5</v>
      </c>
      <c r="BG518" s="41">
        <f t="shared" si="509"/>
        <v>0.5</v>
      </c>
      <c r="BH518" s="41">
        <f t="shared" si="509"/>
        <v>0.5</v>
      </c>
      <c r="BI518" s="41">
        <f t="shared" si="509"/>
        <v>0.5</v>
      </c>
      <c r="BJ518" s="41">
        <f t="shared" si="509"/>
        <v>0.5</v>
      </c>
      <c r="BK518" s="41">
        <f t="shared" si="509"/>
        <v>0.5</v>
      </c>
      <c r="BL518" s="41">
        <f t="shared" si="509"/>
        <v>0.5</v>
      </c>
      <c r="BM518" s="41">
        <f t="shared" si="509"/>
        <v>0.5</v>
      </c>
      <c r="BN518" s="41">
        <f t="shared" si="509"/>
        <v>0.5</v>
      </c>
      <c r="BO518" s="41">
        <f t="shared" si="509"/>
        <v>0.5</v>
      </c>
      <c r="BP518" s="41">
        <f t="shared" si="509"/>
        <v>0.5</v>
      </c>
      <c r="BQ518" s="41">
        <f t="shared" si="509"/>
        <v>0.5</v>
      </c>
      <c r="BV518" s="34"/>
      <c r="BW518" s="7" t="s">
        <v>20</v>
      </c>
      <c r="BX518" s="7" t="s">
        <v>31</v>
      </c>
      <c r="BY518" s="41">
        <f t="shared" si="510"/>
        <v>0.5</v>
      </c>
      <c r="BZ518" s="41">
        <f t="shared" si="511"/>
        <v>0.5</v>
      </c>
      <c r="CA518" s="41">
        <f t="shared" si="511"/>
        <v>0.5</v>
      </c>
      <c r="CB518" s="41">
        <f t="shared" si="511"/>
        <v>0.5</v>
      </c>
      <c r="CC518" s="41">
        <f t="shared" si="511"/>
        <v>0.5</v>
      </c>
      <c r="CD518" s="41">
        <f t="shared" si="511"/>
        <v>0.5</v>
      </c>
      <c r="CE518" s="41">
        <f t="shared" si="511"/>
        <v>0.5</v>
      </c>
      <c r="CF518" s="41">
        <f t="shared" si="511"/>
        <v>0.5</v>
      </c>
      <c r="CG518" s="41">
        <f t="shared" si="511"/>
        <v>0.5</v>
      </c>
      <c r="CH518" s="41">
        <f t="shared" si="511"/>
        <v>0.5</v>
      </c>
      <c r="CI518" s="41">
        <f t="shared" si="520"/>
        <v>0.5</v>
      </c>
      <c r="CJ518" s="41">
        <f t="shared" si="512"/>
        <v>0.5</v>
      </c>
      <c r="CK518" s="41">
        <f t="shared" si="513"/>
        <v>0.5</v>
      </c>
      <c r="CL518" s="41">
        <f t="shared" si="514"/>
        <v>0.5</v>
      </c>
      <c r="CM518" s="41">
        <f t="shared" si="515"/>
        <v>0.5</v>
      </c>
      <c r="CN518" s="41">
        <f t="shared" si="516"/>
        <v>0.5</v>
      </c>
      <c r="CO518" s="41">
        <f t="shared" si="517"/>
        <v>0.5</v>
      </c>
      <c r="CP518" s="41">
        <f t="shared" si="518"/>
        <v>0.5</v>
      </c>
      <c r="CQ518" s="41">
        <f t="shared" si="519"/>
        <v>0.5</v>
      </c>
      <c r="CR518" s="41">
        <f t="shared" si="520"/>
        <v>0.5</v>
      </c>
      <c r="CS518" s="41">
        <f t="shared" si="520"/>
        <v>0.5</v>
      </c>
      <c r="CT518" s="41">
        <f t="shared" si="521"/>
        <v>0.5</v>
      </c>
      <c r="CU518" s="41">
        <f t="shared" si="522"/>
        <v>0.5</v>
      </c>
      <c r="CV518" s="41">
        <f t="shared" si="523"/>
        <v>0.5</v>
      </c>
      <c r="CW518" s="41">
        <f t="shared" si="524"/>
        <v>0.5</v>
      </c>
      <c r="CX518" s="41">
        <f t="shared" si="525"/>
        <v>0.5</v>
      </c>
      <c r="CY518" s="41">
        <f t="shared" si="526"/>
        <v>0.5</v>
      </c>
      <c r="CZ518" s="41">
        <f t="shared" si="527"/>
        <v>0.5</v>
      </c>
      <c r="DA518" s="41">
        <f t="shared" si="528"/>
        <v>0.5</v>
      </c>
      <c r="DB518" s="41">
        <f t="shared" si="529"/>
        <v>0.5</v>
      </c>
      <c r="DG518" s="34"/>
      <c r="DH518" s="7" t="s">
        <v>20</v>
      </c>
      <c r="DI518" s="7" t="s">
        <v>31</v>
      </c>
      <c r="DJ518" s="41">
        <f t="shared" si="530"/>
        <v>0.5</v>
      </c>
      <c r="DK518" s="41">
        <f t="shared" si="530"/>
        <v>0.5</v>
      </c>
      <c r="DL518" s="41">
        <f t="shared" si="530"/>
        <v>0.5</v>
      </c>
      <c r="DM518" s="41">
        <f t="shared" si="530"/>
        <v>0.5</v>
      </c>
      <c r="DN518" s="41">
        <f t="shared" si="530"/>
        <v>0.5</v>
      </c>
      <c r="DO518" s="41">
        <f t="shared" si="530"/>
        <v>0.5</v>
      </c>
      <c r="DP518" s="41">
        <f t="shared" si="530"/>
        <v>0.5</v>
      </c>
      <c r="DQ518" s="41">
        <f t="shared" si="530"/>
        <v>0.5</v>
      </c>
      <c r="DR518" s="41">
        <f t="shared" si="530"/>
        <v>0.5</v>
      </c>
      <c r="DS518" s="41">
        <f t="shared" si="530"/>
        <v>0.5</v>
      </c>
      <c r="DT518" s="41">
        <f t="shared" si="530"/>
        <v>0.5</v>
      </c>
      <c r="DU518" s="41">
        <f t="shared" si="530"/>
        <v>0.5</v>
      </c>
      <c r="DV518" s="41">
        <f t="shared" si="530"/>
        <v>0.5</v>
      </c>
      <c r="DW518" s="41">
        <f t="shared" si="530"/>
        <v>0.5</v>
      </c>
      <c r="DX518" s="41">
        <f t="shared" si="530"/>
        <v>0.5</v>
      </c>
      <c r="DY518" s="41">
        <f t="shared" si="530"/>
        <v>0.5</v>
      </c>
      <c r="DZ518" s="41">
        <f t="shared" si="530"/>
        <v>0.5</v>
      </c>
      <c r="EA518" s="41">
        <f t="shared" si="530"/>
        <v>0.5</v>
      </c>
      <c r="EB518" s="41">
        <f t="shared" si="530"/>
        <v>0.5</v>
      </c>
      <c r="EC518" s="41">
        <f t="shared" si="530"/>
        <v>0.5</v>
      </c>
      <c r="ED518" s="41">
        <f t="shared" si="530"/>
        <v>0.5</v>
      </c>
      <c r="EE518" s="41">
        <f t="shared" si="530"/>
        <v>0.5</v>
      </c>
      <c r="EF518" s="41">
        <f t="shared" si="530"/>
        <v>0.5</v>
      </c>
      <c r="EG518" s="41">
        <f t="shared" si="530"/>
        <v>0.5</v>
      </c>
      <c r="EH518" s="41">
        <f t="shared" si="530"/>
        <v>0.5</v>
      </c>
      <c r="EI518" s="41">
        <f t="shared" si="530"/>
        <v>0.5</v>
      </c>
      <c r="EJ518" s="41">
        <f t="shared" si="530"/>
        <v>0.5</v>
      </c>
      <c r="EK518" s="41">
        <f t="shared" si="530"/>
        <v>0.5</v>
      </c>
      <c r="EL518" s="41">
        <f t="shared" si="530"/>
        <v>0.5</v>
      </c>
      <c r="EM518" s="41">
        <f t="shared" si="530"/>
        <v>0.5</v>
      </c>
    </row>
    <row r="519" spans="1:143" x14ac:dyDescent="0.25">
      <c r="A519" s="34"/>
      <c r="B519" s="83" t="s">
        <v>20</v>
      </c>
      <c r="C519" s="83" t="s">
        <v>35</v>
      </c>
      <c r="D519" s="81">
        <f t="shared" si="532"/>
        <v>0.5</v>
      </c>
      <c r="E519" s="81">
        <f t="shared" si="532"/>
        <v>0.5</v>
      </c>
      <c r="F519" s="81">
        <f t="shared" si="532"/>
        <v>0.5</v>
      </c>
      <c r="G519" s="81">
        <f t="shared" si="532"/>
        <v>0.5</v>
      </c>
      <c r="H519" s="81">
        <f t="shared" si="532"/>
        <v>0.5</v>
      </c>
      <c r="I519" s="81">
        <f t="shared" si="532"/>
        <v>0.5</v>
      </c>
      <c r="J519" s="81">
        <f t="shared" si="532"/>
        <v>0.5</v>
      </c>
      <c r="K519" s="81">
        <f t="shared" si="532"/>
        <v>0.5</v>
      </c>
      <c r="L519" s="81">
        <f t="shared" si="532"/>
        <v>0.5</v>
      </c>
      <c r="M519" s="81">
        <f t="shared" si="532"/>
        <v>0.5</v>
      </c>
      <c r="N519" s="81">
        <f t="shared" si="532"/>
        <v>0.5</v>
      </c>
      <c r="O519" s="81">
        <f t="shared" si="532"/>
        <v>0.5</v>
      </c>
      <c r="P519" s="81">
        <f t="shared" si="532"/>
        <v>0.5</v>
      </c>
      <c r="Q519" s="81">
        <f t="shared" si="532"/>
        <v>0.5</v>
      </c>
      <c r="R519" s="81">
        <f t="shared" si="532"/>
        <v>0.5</v>
      </c>
      <c r="S519" s="81">
        <f t="shared" si="532"/>
        <v>0.5</v>
      </c>
      <c r="T519" s="81">
        <f t="shared" si="533"/>
        <v>0.5</v>
      </c>
      <c r="U519" s="81">
        <f t="shared" si="533"/>
        <v>0.5</v>
      </c>
      <c r="V519" s="81">
        <f t="shared" si="533"/>
        <v>0.5</v>
      </c>
      <c r="W519" s="81">
        <f t="shared" si="533"/>
        <v>0.5</v>
      </c>
      <c r="X519" s="81">
        <f t="shared" si="533"/>
        <v>0.5</v>
      </c>
      <c r="Y519" s="81">
        <f t="shared" si="533"/>
        <v>0.5</v>
      </c>
      <c r="Z519" s="81">
        <f t="shared" si="533"/>
        <v>0.5</v>
      </c>
      <c r="AA519" s="81">
        <f t="shared" si="533"/>
        <v>0.5</v>
      </c>
      <c r="AB519" s="81">
        <f t="shared" si="533"/>
        <v>0.5</v>
      </c>
      <c r="AC519" s="81">
        <f t="shared" si="533"/>
        <v>0.5</v>
      </c>
      <c r="AD519" s="81">
        <f t="shared" si="533"/>
        <v>0.5</v>
      </c>
      <c r="AE519" s="81">
        <f t="shared" si="533"/>
        <v>0.5</v>
      </c>
      <c r="AF519" s="81">
        <f t="shared" si="533"/>
        <v>0.5</v>
      </c>
      <c r="AG519" s="81">
        <f t="shared" si="533"/>
        <v>0.5</v>
      </c>
      <c r="AK519" s="34"/>
      <c r="AL519" s="7" t="s">
        <v>20</v>
      </c>
      <c r="AM519" s="7" t="s">
        <v>35</v>
      </c>
      <c r="AN519" s="41">
        <f t="shared" si="509"/>
        <v>0.5</v>
      </c>
      <c r="AO519" s="41">
        <f t="shared" si="509"/>
        <v>0.5</v>
      </c>
      <c r="AP519" s="41">
        <f t="shared" si="509"/>
        <v>0.5</v>
      </c>
      <c r="AQ519" s="41">
        <f t="shared" si="509"/>
        <v>0.5</v>
      </c>
      <c r="AR519" s="41">
        <f t="shared" si="509"/>
        <v>0.5</v>
      </c>
      <c r="AS519" s="41">
        <f t="shared" si="509"/>
        <v>0.5</v>
      </c>
      <c r="AT519" s="41">
        <f t="shared" si="509"/>
        <v>0.5</v>
      </c>
      <c r="AU519" s="41">
        <f t="shared" si="509"/>
        <v>0.5</v>
      </c>
      <c r="AV519" s="41">
        <f t="shared" si="509"/>
        <v>0.5</v>
      </c>
      <c r="AW519" s="41">
        <f t="shared" si="509"/>
        <v>0.5</v>
      </c>
      <c r="AX519" s="41">
        <f t="shared" si="509"/>
        <v>0.5</v>
      </c>
      <c r="AY519" s="41">
        <f t="shared" si="509"/>
        <v>0.5</v>
      </c>
      <c r="AZ519" s="41">
        <f t="shared" si="509"/>
        <v>0.5</v>
      </c>
      <c r="BA519" s="41">
        <f t="shared" si="509"/>
        <v>0.5</v>
      </c>
      <c r="BB519" s="41">
        <f t="shared" si="509"/>
        <v>0.5</v>
      </c>
      <c r="BC519" s="41">
        <f t="shared" si="509"/>
        <v>0.5</v>
      </c>
      <c r="BD519" s="41">
        <f t="shared" si="509"/>
        <v>0.5</v>
      </c>
      <c r="BE519" s="41">
        <f t="shared" si="509"/>
        <v>0.5</v>
      </c>
      <c r="BF519" s="41">
        <f t="shared" si="509"/>
        <v>0.5</v>
      </c>
      <c r="BG519" s="41">
        <f t="shared" si="509"/>
        <v>0.5</v>
      </c>
      <c r="BH519" s="41">
        <f t="shared" si="509"/>
        <v>0.5</v>
      </c>
      <c r="BI519" s="41">
        <f t="shared" si="509"/>
        <v>0.5</v>
      </c>
      <c r="BJ519" s="41">
        <f t="shared" si="509"/>
        <v>0.5</v>
      </c>
      <c r="BK519" s="41">
        <f t="shared" si="509"/>
        <v>0.5</v>
      </c>
      <c r="BL519" s="41">
        <f t="shared" si="509"/>
        <v>0.5</v>
      </c>
      <c r="BM519" s="41">
        <f t="shared" si="509"/>
        <v>0.5</v>
      </c>
      <c r="BN519" s="41">
        <f t="shared" si="509"/>
        <v>0.5</v>
      </c>
      <c r="BO519" s="41">
        <f t="shared" si="509"/>
        <v>0.5</v>
      </c>
      <c r="BP519" s="41">
        <f t="shared" si="509"/>
        <v>0.5</v>
      </c>
      <c r="BQ519" s="41">
        <f t="shared" si="509"/>
        <v>0.5</v>
      </c>
      <c r="BV519" s="34"/>
      <c r="BW519" s="7" t="s">
        <v>20</v>
      </c>
      <c r="BX519" s="7" t="s">
        <v>35</v>
      </c>
      <c r="BY519" s="41">
        <f t="shared" si="510"/>
        <v>0.5</v>
      </c>
      <c r="BZ519" s="41">
        <f t="shared" si="511"/>
        <v>0.5</v>
      </c>
      <c r="CA519" s="41">
        <f t="shared" si="511"/>
        <v>0.5</v>
      </c>
      <c r="CB519" s="41">
        <f t="shared" si="511"/>
        <v>0.5</v>
      </c>
      <c r="CC519" s="41">
        <f t="shared" si="511"/>
        <v>0.5</v>
      </c>
      <c r="CD519" s="41">
        <f t="shared" si="511"/>
        <v>0.5</v>
      </c>
      <c r="CE519" s="41">
        <f t="shared" si="511"/>
        <v>0.5</v>
      </c>
      <c r="CF519" s="41">
        <f t="shared" si="511"/>
        <v>0.5</v>
      </c>
      <c r="CG519" s="41">
        <f t="shared" si="511"/>
        <v>0.5</v>
      </c>
      <c r="CH519" s="41">
        <f t="shared" si="511"/>
        <v>0.5</v>
      </c>
      <c r="CI519" s="41">
        <f t="shared" si="520"/>
        <v>0.5</v>
      </c>
      <c r="CJ519" s="41">
        <f t="shared" si="512"/>
        <v>0.5</v>
      </c>
      <c r="CK519" s="41">
        <f t="shared" si="513"/>
        <v>0.5</v>
      </c>
      <c r="CL519" s="41">
        <f t="shared" si="514"/>
        <v>0.5</v>
      </c>
      <c r="CM519" s="41">
        <f t="shared" si="515"/>
        <v>0.5</v>
      </c>
      <c r="CN519" s="41">
        <f t="shared" si="516"/>
        <v>0.5</v>
      </c>
      <c r="CO519" s="41">
        <f t="shared" si="517"/>
        <v>0.5</v>
      </c>
      <c r="CP519" s="41">
        <f t="shared" si="518"/>
        <v>0.5</v>
      </c>
      <c r="CQ519" s="41">
        <f t="shared" si="519"/>
        <v>0.5</v>
      </c>
      <c r="CR519" s="41">
        <f t="shared" si="520"/>
        <v>0.5</v>
      </c>
      <c r="CS519" s="41">
        <f t="shared" si="520"/>
        <v>0.5</v>
      </c>
      <c r="CT519" s="41">
        <f t="shared" si="521"/>
        <v>0.5</v>
      </c>
      <c r="CU519" s="41">
        <f t="shared" si="522"/>
        <v>0.5</v>
      </c>
      <c r="CV519" s="41">
        <f t="shared" si="523"/>
        <v>0.5</v>
      </c>
      <c r="CW519" s="41">
        <f t="shared" si="524"/>
        <v>0.5</v>
      </c>
      <c r="CX519" s="41">
        <f t="shared" si="525"/>
        <v>0.5</v>
      </c>
      <c r="CY519" s="41">
        <f t="shared" si="526"/>
        <v>0.5</v>
      </c>
      <c r="CZ519" s="41">
        <f t="shared" si="527"/>
        <v>0.5</v>
      </c>
      <c r="DA519" s="41">
        <f t="shared" si="528"/>
        <v>0.5</v>
      </c>
      <c r="DB519" s="41">
        <f t="shared" si="529"/>
        <v>0.5</v>
      </c>
      <c r="DG519" s="34"/>
      <c r="DH519" s="7" t="s">
        <v>20</v>
      </c>
      <c r="DI519" s="7" t="s">
        <v>35</v>
      </c>
      <c r="DJ519" s="41">
        <f t="shared" si="530"/>
        <v>0.5</v>
      </c>
      <c r="DK519" s="41">
        <f t="shared" si="530"/>
        <v>0.5</v>
      </c>
      <c r="DL519" s="41">
        <f t="shared" si="530"/>
        <v>0.5</v>
      </c>
      <c r="DM519" s="41">
        <f t="shared" si="530"/>
        <v>0.5</v>
      </c>
      <c r="DN519" s="41">
        <f t="shared" si="530"/>
        <v>0.5</v>
      </c>
      <c r="DO519" s="41">
        <f t="shared" si="530"/>
        <v>0.5</v>
      </c>
      <c r="DP519" s="41">
        <f t="shared" si="530"/>
        <v>0.5</v>
      </c>
      <c r="DQ519" s="41">
        <f t="shared" si="530"/>
        <v>0.5</v>
      </c>
      <c r="DR519" s="41">
        <f t="shared" si="530"/>
        <v>0.5</v>
      </c>
      <c r="DS519" s="41">
        <f t="shared" si="530"/>
        <v>0.5</v>
      </c>
      <c r="DT519" s="41">
        <f t="shared" si="530"/>
        <v>0.5</v>
      </c>
      <c r="DU519" s="41">
        <f t="shared" si="530"/>
        <v>0.5</v>
      </c>
      <c r="DV519" s="41">
        <f t="shared" si="530"/>
        <v>0.5</v>
      </c>
      <c r="DW519" s="41">
        <f t="shared" si="530"/>
        <v>0.5</v>
      </c>
      <c r="DX519" s="41">
        <f t="shared" si="530"/>
        <v>0.5</v>
      </c>
      <c r="DY519" s="41">
        <f t="shared" si="530"/>
        <v>0.5</v>
      </c>
      <c r="DZ519" s="41">
        <f t="shared" si="530"/>
        <v>0.5</v>
      </c>
      <c r="EA519" s="41">
        <f t="shared" si="530"/>
        <v>0.5</v>
      </c>
      <c r="EB519" s="41">
        <f t="shared" si="530"/>
        <v>0.5</v>
      </c>
      <c r="EC519" s="41">
        <f t="shared" si="530"/>
        <v>0.5</v>
      </c>
      <c r="ED519" s="41">
        <f t="shared" si="530"/>
        <v>0.5</v>
      </c>
      <c r="EE519" s="41">
        <f t="shared" si="530"/>
        <v>0.5</v>
      </c>
      <c r="EF519" s="41">
        <f t="shared" si="530"/>
        <v>0.5</v>
      </c>
      <c r="EG519" s="41">
        <f t="shared" si="530"/>
        <v>0.5</v>
      </c>
      <c r="EH519" s="41">
        <f t="shared" si="530"/>
        <v>0.5</v>
      </c>
      <c r="EI519" s="41">
        <f t="shared" si="530"/>
        <v>0.5</v>
      </c>
      <c r="EJ519" s="41">
        <f t="shared" si="530"/>
        <v>0.5</v>
      </c>
      <c r="EK519" s="41">
        <f t="shared" si="530"/>
        <v>0.5</v>
      </c>
      <c r="EL519" s="41">
        <f t="shared" si="530"/>
        <v>0.5</v>
      </c>
      <c r="EM519" s="41">
        <f t="shared" si="530"/>
        <v>0.5</v>
      </c>
    </row>
    <row r="520" spans="1:143" x14ac:dyDescent="0.25">
      <c r="A520" s="34"/>
      <c r="B520" s="83" t="s">
        <v>20</v>
      </c>
      <c r="C520" s="80" t="s">
        <v>10</v>
      </c>
      <c r="D520" s="81">
        <f t="shared" si="532"/>
        <v>0.5</v>
      </c>
      <c r="E520" s="81">
        <f t="shared" si="532"/>
        <v>0.5</v>
      </c>
      <c r="F520" s="81">
        <f t="shared" si="532"/>
        <v>0.5</v>
      </c>
      <c r="G520" s="81">
        <f t="shared" si="532"/>
        <v>0.5</v>
      </c>
      <c r="H520" s="81">
        <f t="shared" si="532"/>
        <v>0.5</v>
      </c>
      <c r="I520" s="81">
        <f t="shared" si="532"/>
        <v>0.5</v>
      </c>
      <c r="J520" s="81">
        <f t="shared" si="532"/>
        <v>0.5</v>
      </c>
      <c r="K520" s="81">
        <f t="shared" si="532"/>
        <v>0.5</v>
      </c>
      <c r="L520" s="81">
        <f t="shared" si="532"/>
        <v>0.5</v>
      </c>
      <c r="M520" s="81">
        <f t="shared" si="532"/>
        <v>0.5</v>
      </c>
      <c r="N520" s="81">
        <f t="shared" si="532"/>
        <v>0.5</v>
      </c>
      <c r="O520" s="81">
        <f t="shared" si="532"/>
        <v>0.5</v>
      </c>
      <c r="P520" s="81">
        <f t="shared" si="532"/>
        <v>0.5</v>
      </c>
      <c r="Q520" s="81">
        <f t="shared" si="532"/>
        <v>0.5</v>
      </c>
      <c r="R520" s="81">
        <f t="shared" si="532"/>
        <v>0.5</v>
      </c>
      <c r="S520" s="81">
        <f t="shared" si="532"/>
        <v>0.5</v>
      </c>
      <c r="T520" s="81">
        <f t="shared" si="533"/>
        <v>0.5</v>
      </c>
      <c r="U520" s="81">
        <f t="shared" si="533"/>
        <v>0.5</v>
      </c>
      <c r="V520" s="81">
        <f t="shared" si="533"/>
        <v>0.5</v>
      </c>
      <c r="W520" s="81">
        <f t="shared" si="533"/>
        <v>0.5</v>
      </c>
      <c r="X520" s="81">
        <f t="shared" si="533"/>
        <v>0.5</v>
      </c>
      <c r="Y520" s="81">
        <f t="shared" si="533"/>
        <v>0.5</v>
      </c>
      <c r="Z520" s="81">
        <f t="shared" si="533"/>
        <v>0.5</v>
      </c>
      <c r="AA520" s="81">
        <f t="shared" si="533"/>
        <v>0.5</v>
      </c>
      <c r="AB520" s="81">
        <f t="shared" si="533"/>
        <v>0.5</v>
      </c>
      <c r="AC520" s="81">
        <f t="shared" si="533"/>
        <v>0.5</v>
      </c>
      <c r="AD520" s="81">
        <f t="shared" si="533"/>
        <v>0.5</v>
      </c>
      <c r="AE520" s="81">
        <f t="shared" si="533"/>
        <v>0.5</v>
      </c>
      <c r="AF520" s="81">
        <f t="shared" si="533"/>
        <v>0.5</v>
      </c>
      <c r="AG520" s="81">
        <f t="shared" si="533"/>
        <v>0.5</v>
      </c>
      <c r="AK520" s="34"/>
      <c r="AL520" s="7" t="s">
        <v>20</v>
      </c>
      <c r="AM520" s="39" t="s">
        <v>10</v>
      </c>
      <c r="AN520" s="41">
        <f t="shared" si="509"/>
        <v>0.5</v>
      </c>
      <c r="AO520" s="41">
        <f t="shared" si="509"/>
        <v>0.5</v>
      </c>
      <c r="AP520" s="41">
        <f t="shared" si="509"/>
        <v>0.5</v>
      </c>
      <c r="AQ520" s="41">
        <f t="shared" si="509"/>
        <v>0.5</v>
      </c>
      <c r="AR520" s="41">
        <f t="shared" si="509"/>
        <v>0.5</v>
      </c>
      <c r="AS520" s="41">
        <f t="shared" si="509"/>
        <v>0.5</v>
      </c>
      <c r="AT520" s="41">
        <f t="shared" si="509"/>
        <v>0.5</v>
      </c>
      <c r="AU520" s="41">
        <f t="shared" si="509"/>
        <v>0.5</v>
      </c>
      <c r="AV520" s="41">
        <f t="shared" si="509"/>
        <v>0.5</v>
      </c>
      <c r="AW520" s="41">
        <f t="shared" si="509"/>
        <v>0.5</v>
      </c>
      <c r="AX520" s="41">
        <f t="shared" si="509"/>
        <v>0.5</v>
      </c>
      <c r="AY520" s="41">
        <f t="shared" si="509"/>
        <v>0.5</v>
      </c>
      <c r="AZ520" s="41">
        <f t="shared" si="509"/>
        <v>0.5</v>
      </c>
      <c r="BA520" s="41">
        <f t="shared" si="509"/>
        <v>0.5</v>
      </c>
      <c r="BB520" s="41">
        <f t="shared" si="509"/>
        <v>0.5</v>
      </c>
      <c r="BC520" s="41">
        <f t="shared" ref="BC520:BQ520" si="534">S$172*$H187</f>
        <v>0.5</v>
      </c>
      <c r="BD520" s="41">
        <f t="shared" si="534"/>
        <v>0.5</v>
      </c>
      <c r="BE520" s="41">
        <f t="shared" si="534"/>
        <v>0.5</v>
      </c>
      <c r="BF520" s="41">
        <f t="shared" si="534"/>
        <v>0.5</v>
      </c>
      <c r="BG520" s="41">
        <f t="shared" si="534"/>
        <v>0.5</v>
      </c>
      <c r="BH520" s="41">
        <f t="shared" si="534"/>
        <v>0.5</v>
      </c>
      <c r="BI520" s="41">
        <f t="shared" si="534"/>
        <v>0.5</v>
      </c>
      <c r="BJ520" s="41">
        <f t="shared" si="534"/>
        <v>0.5</v>
      </c>
      <c r="BK520" s="41">
        <f t="shared" si="534"/>
        <v>0.5</v>
      </c>
      <c r="BL520" s="41">
        <f t="shared" si="534"/>
        <v>0.5</v>
      </c>
      <c r="BM520" s="41">
        <f t="shared" si="534"/>
        <v>0.5</v>
      </c>
      <c r="BN520" s="41">
        <f t="shared" si="534"/>
        <v>0.5</v>
      </c>
      <c r="BO520" s="41">
        <f t="shared" si="534"/>
        <v>0.5</v>
      </c>
      <c r="BP520" s="41">
        <f t="shared" si="534"/>
        <v>0.5</v>
      </c>
      <c r="BQ520" s="41">
        <f t="shared" si="534"/>
        <v>0.5</v>
      </c>
      <c r="BV520" s="34"/>
      <c r="BW520" s="7" t="s">
        <v>20</v>
      </c>
      <c r="BX520" s="39" t="s">
        <v>10</v>
      </c>
      <c r="BY520" s="41">
        <f t="shared" si="510"/>
        <v>0.5</v>
      </c>
      <c r="BZ520" s="41">
        <f t="shared" si="511"/>
        <v>0.5</v>
      </c>
      <c r="CA520" s="41">
        <f t="shared" si="511"/>
        <v>0.5</v>
      </c>
      <c r="CB520" s="41">
        <f t="shared" si="511"/>
        <v>0.5</v>
      </c>
      <c r="CC520" s="41">
        <f t="shared" si="511"/>
        <v>0.5</v>
      </c>
      <c r="CD520" s="41">
        <f t="shared" si="511"/>
        <v>0.5</v>
      </c>
      <c r="CE520" s="41">
        <f t="shared" si="511"/>
        <v>0.5</v>
      </c>
      <c r="CF520" s="41">
        <f t="shared" si="511"/>
        <v>0.5</v>
      </c>
      <c r="CG520" s="41">
        <f t="shared" si="511"/>
        <v>0.5</v>
      </c>
      <c r="CH520" s="41">
        <f t="shared" si="511"/>
        <v>0.5</v>
      </c>
      <c r="CI520" s="41">
        <f t="shared" si="520"/>
        <v>0.5</v>
      </c>
      <c r="CJ520" s="41">
        <f t="shared" si="512"/>
        <v>0.5</v>
      </c>
      <c r="CK520" s="41">
        <f t="shared" si="513"/>
        <v>0.5</v>
      </c>
      <c r="CL520" s="41">
        <f t="shared" si="514"/>
        <v>0.5</v>
      </c>
      <c r="CM520" s="41">
        <f t="shared" si="515"/>
        <v>0.5</v>
      </c>
      <c r="CN520" s="41">
        <f t="shared" si="516"/>
        <v>0.5</v>
      </c>
      <c r="CO520" s="41">
        <f t="shared" si="517"/>
        <v>0.5</v>
      </c>
      <c r="CP520" s="41">
        <f t="shared" si="518"/>
        <v>0.5</v>
      </c>
      <c r="CQ520" s="41">
        <f t="shared" si="519"/>
        <v>0.5</v>
      </c>
      <c r="CR520" s="41">
        <f t="shared" si="520"/>
        <v>0.5</v>
      </c>
      <c r="CS520" s="41">
        <f t="shared" si="520"/>
        <v>0.5</v>
      </c>
      <c r="CT520" s="41">
        <f t="shared" si="521"/>
        <v>0.5</v>
      </c>
      <c r="CU520" s="41">
        <f t="shared" si="522"/>
        <v>0.5</v>
      </c>
      <c r="CV520" s="41">
        <f t="shared" si="523"/>
        <v>0.5</v>
      </c>
      <c r="CW520" s="41">
        <f t="shared" si="524"/>
        <v>0.5</v>
      </c>
      <c r="CX520" s="41">
        <f t="shared" si="525"/>
        <v>0.5</v>
      </c>
      <c r="CY520" s="41">
        <f t="shared" si="526"/>
        <v>0.5</v>
      </c>
      <c r="CZ520" s="41">
        <f t="shared" si="527"/>
        <v>0.5</v>
      </c>
      <c r="DA520" s="41">
        <f t="shared" si="528"/>
        <v>0.5</v>
      </c>
      <c r="DB520" s="41">
        <f t="shared" si="529"/>
        <v>0.5</v>
      </c>
      <c r="DG520" s="34"/>
      <c r="DH520" s="7" t="s">
        <v>20</v>
      </c>
      <c r="DI520" s="39" t="s">
        <v>10</v>
      </c>
      <c r="DJ520" s="41">
        <f t="shared" si="530"/>
        <v>0.5</v>
      </c>
      <c r="DK520" s="41">
        <f t="shared" si="530"/>
        <v>0.5</v>
      </c>
      <c r="DL520" s="41">
        <f t="shared" si="530"/>
        <v>0.5</v>
      </c>
      <c r="DM520" s="41">
        <f t="shared" si="530"/>
        <v>0.5</v>
      </c>
      <c r="DN520" s="41">
        <f t="shared" si="530"/>
        <v>0.5</v>
      </c>
      <c r="DO520" s="41">
        <f t="shared" si="530"/>
        <v>0.5</v>
      </c>
      <c r="DP520" s="41">
        <f t="shared" si="530"/>
        <v>0.5</v>
      </c>
      <c r="DQ520" s="41">
        <f t="shared" si="530"/>
        <v>0.5</v>
      </c>
      <c r="DR520" s="41">
        <f t="shared" si="530"/>
        <v>0.5</v>
      </c>
      <c r="DS520" s="41">
        <f t="shared" si="530"/>
        <v>0.5</v>
      </c>
      <c r="DT520" s="41">
        <f t="shared" si="530"/>
        <v>0.5</v>
      </c>
      <c r="DU520" s="41">
        <f t="shared" si="530"/>
        <v>0.5</v>
      </c>
      <c r="DV520" s="41">
        <f t="shared" si="530"/>
        <v>0.5</v>
      </c>
      <c r="DW520" s="41">
        <f t="shared" si="530"/>
        <v>0.5</v>
      </c>
      <c r="DX520" s="41">
        <f t="shared" si="530"/>
        <v>0.5</v>
      </c>
      <c r="DY520" s="41">
        <f t="shared" ref="DY520:EM520" si="535">S$172*$F187</f>
        <v>0.5</v>
      </c>
      <c r="DZ520" s="41">
        <f t="shared" si="535"/>
        <v>0.5</v>
      </c>
      <c r="EA520" s="41">
        <f t="shared" si="535"/>
        <v>0.5</v>
      </c>
      <c r="EB520" s="41">
        <f t="shared" si="535"/>
        <v>0.5</v>
      </c>
      <c r="EC520" s="41">
        <f t="shared" si="535"/>
        <v>0.5</v>
      </c>
      <c r="ED520" s="41">
        <f t="shared" si="535"/>
        <v>0.5</v>
      </c>
      <c r="EE520" s="41">
        <f t="shared" si="535"/>
        <v>0.5</v>
      </c>
      <c r="EF520" s="41">
        <f t="shared" si="535"/>
        <v>0.5</v>
      </c>
      <c r="EG520" s="41">
        <f t="shared" si="535"/>
        <v>0.5</v>
      </c>
      <c r="EH520" s="41">
        <f t="shared" si="535"/>
        <v>0.5</v>
      </c>
      <c r="EI520" s="41">
        <f t="shared" si="535"/>
        <v>0.5</v>
      </c>
      <c r="EJ520" s="41">
        <f t="shared" si="535"/>
        <v>0.5</v>
      </c>
      <c r="EK520" s="41">
        <f t="shared" si="535"/>
        <v>0.5</v>
      </c>
      <c r="EL520" s="41">
        <f t="shared" si="535"/>
        <v>0.5</v>
      </c>
      <c r="EM520" s="41">
        <f t="shared" si="535"/>
        <v>0.5</v>
      </c>
    </row>
    <row r="521" spans="1:143" x14ac:dyDescent="0.25">
      <c r="A521" s="34"/>
      <c r="B521" s="83" t="s">
        <v>21</v>
      </c>
      <c r="C521" s="83" t="s">
        <v>147</v>
      </c>
      <c r="D521" s="81">
        <f t="shared" ref="D521:S525" si="536">D$172*0.95</f>
        <v>0.47499999999999998</v>
      </c>
      <c r="E521" s="81">
        <f t="shared" si="536"/>
        <v>0.47499999999999998</v>
      </c>
      <c r="F521" s="81">
        <f t="shared" si="536"/>
        <v>0.47499999999999998</v>
      </c>
      <c r="G521" s="81">
        <f t="shared" si="536"/>
        <v>0.47499999999999998</v>
      </c>
      <c r="H521" s="81">
        <f t="shared" si="536"/>
        <v>0.47499999999999998</v>
      </c>
      <c r="I521" s="81">
        <f t="shared" si="536"/>
        <v>0.47499999999999998</v>
      </c>
      <c r="J521" s="81">
        <f t="shared" si="536"/>
        <v>0.47499999999999998</v>
      </c>
      <c r="K521" s="81">
        <f t="shared" si="536"/>
        <v>0.47499999999999998</v>
      </c>
      <c r="L521" s="81">
        <f t="shared" si="536"/>
        <v>0.47499999999999998</v>
      </c>
      <c r="M521" s="81">
        <f t="shared" si="536"/>
        <v>0.47499999999999998</v>
      </c>
      <c r="N521" s="81">
        <f t="shared" si="536"/>
        <v>0.47499999999999998</v>
      </c>
      <c r="O521" s="81">
        <f t="shared" si="536"/>
        <v>0.47499999999999998</v>
      </c>
      <c r="P521" s="81">
        <f t="shared" si="536"/>
        <v>0.47499999999999998</v>
      </c>
      <c r="Q521" s="81">
        <f t="shared" si="536"/>
        <v>0.47499999999999998</v>
      </c>
      <c r="R521" s="81">
        <f t="shared" si="536"/>
        <v>0.47499999999999998</v>
      </c>
      <c r="S521" s="81">
        <f t="shared" si="536"/>
        <v>0.47499999999999998</v>
      </c>
      <c r="T521" s="81">
        <f t="shared" ref="T521:AG525" si="537">T$172*0.95</f>
        <v>0.47499999999999998</v>
      </c>
      <c r="U521" s="81">
        <f t="shared" si="537"/>
        <v>0.47499999999999998</v>
      </c>
      <c r="V521" s="81">
        <f t="shared" si="537"/>
        <v>0.47499999999999998</v>
      </c>
      <c r="W521" s="81">
        <f t="shared" si="537"/>
        <v>0.47499999999999998</v>
      </c>
      <c r="X521" s="81">
        <f t="shared" si="537"/>
        <v>0.47499999999999998</v>
      </c>
      <c r="Y521" s="81">
        <f t="shared" si="537"/>
        <v>0.47499999999999998</v>
      </c>
      <c r="Z521" s="81">
        <f t="shared" si="537"/>
        <v>0.47499999999999998</v>
      </c>
      <c r="AA521" s="81">
        <f t="shared" si="537"/>
        <v>0.47499999999999998</v>
      </c>
      <c r="AB521" s="81">
        <f t="shared" si="537"/>
        <v>0.47499999999999998</v>
      </c>
      <c r="AC521" s="81">
        <f t="shared" si="537"/>
        <v>0.47499999999999998</v>
      </c>
      <c r="AD521" s="81">
        <f t="shared" si="537"/>
        <v>0.47499999999999998</v>
      </c>
      <c r="AE521" s="81">
        <f t="shared" si="537"/>
        <v>0.47499999999999998</v>
      </c>
      <c r="AF521" s="81">
        <f t="shared" si="537"/>
        <v>0.47499999999999998</v>
      </c>
      <c r="AG521" s="81">
        <f t="shared" si="537"/>
        <v>0.47499999999999998</v>
      </c>
      <c r="AK521" s="34"/>
      <c r="AL521" s="7" t="s">
        <v>21</v>
      </c>
      <c r="AM521" s="7" t="s">
        <v>147</v>
      </c>
      <c r="AN521" s="41">
        <f t="shared" ref="AN521:BQ529" si="538">D$172*$H179</f>
        <v>0.61499999999999999</v>
      </c>
      <c r="AO521" s="41">
        <f t="shared" si="538"/>
        <v>0.61499999999999999</v>
      </c>
      <c r="AP521" s="41">
        <f t="shared" si="538"/>
        <v>0.61499999999999999</v>
      </c>
      <c r="AQ521" s="41">
        <f t="shared" si="538"/>
        <v>0.61499999999999999</v>
      </c>
      <c r="AR521" s="41">
        <f t="shared" si="538"/>
        <v>0.61499999999999999</v>
      </c>
      <c r="AS521" s="41">
        <f t="shared" si="538"/>
        <v>0.61499999999999999</v>
      </c>
      <c r="AT521" s="41">
        <f t="shared" si="538"/>
        <v>0.61499999999999999</v>
      </c>
      <c r="AU521" s="41">
        <f t="shared" si="538"/>
        <v>0.61499999999999999</v>
      </c>
      <c r="AV521" s="41">
        <f t="shared" si="538"/>
        <v>0.61499999999999999</v>
      </c>
      <c r="AW521" s="41">
        <f t="shared" si="538"/>
        <v>0.61499999999999999</v>
      </c>
      <c r="AX521" s="41">
        <f t="shared" si="538"/>
        <v>0.61499999999999999</v>
      </c>
      <c r="AY521" s="41">
        <f t="shared" si="538"/>
        <v>0.61499999999999999</v>
      </c>
      <c r="AZ521" s="41">
        <f t="shared" si="538"/>
        <v>0.61499999999999999</v>
      </c>
      <c r="BA521" s="41">
        <f t="shared" si="538"/>
        <v>0.61499999999999999</v>
      </c>
      <c r="BB521" s="41">
        <f t="shared" si="538"/>
        <v>0.61499999999999999</v>
      </c>
      <c r="BC521" s="41">
        <f t="shared" si="538"/>
        <v>0.61499999999999999</v>
      </c>
      <c r="BD521" s="41">
        <f t="shared" si="538"/>
        <v>0.61499999999999999</v>
      </c>
      <c r="BE521" s="41">
        <f t="shared" si="538"/>
        <v>0.61499999999999999</v>
      </c>
      <c r="BF521" s="41">
        <f t="shared" si="538"/>
        <v>0.61499999999999999</v>
      </c>
      <c r="BG521" s="41">
        <f t="shared" si="538"/>
        <v>0.61499999999999999</v>
      </c>
      <c r="BH521" s="41">
        <f t="shared" si="538"/>
        <v>0.61499999999999999</v>
      </c>
      <c r="BI521" s="41">
        <f t="shared" si="538"/>
        <v>0.61499999999999999</v>
      </c>
      <c r="BJ521" s="41">
        <f t="shared" si="538"/>
        <v>0.61499999999999999</v>
      </c>
      <c r="BK521" s="41">
        <f t="shared" si="538"/>
        <v>0.61499999999999999</v>
      </c>
      <c r="BL521" s="41">
        <f t="shared" si="538"/>
        <v>0.61499999999999999</v>
      </c>
      <c r="BM521" s="41">
        <f t="shared" si="538"/>
        <v>0.61499999999999999</v>
      </c>
      <c r="BN521" s="41">
        <f t="shared" si="538"/>
        <v>0.61499999999999999</v>
      </c>
      <c r="BO521" s="41">
        <f t="shared" si="538"/>
        <v>0.61499999999999999</v>
      </c>
      <c r="BP521" s="41">
        <f t="shared" si="538"/>
        <v>0.61499999999999999</v>
      </c>
      <c r="BQ521" s="41">
        <f t="shared" si="538"/>
        <v>0.61499999999999999</v>
      </c>
      <c r="BV521" s="34"/>
      <c r="BW521" s="7" t="s">
        <v>21</v>
      </c>
      <c r="BX521" s="7" t="s">
        <v>147</v>
      </c>
      <c r="BY521" s="41">
        <f t="shared" ref="BY521:BY529" si="539">D$172*$G179</f>
        <v>0.76500000000000001</v>
      </c>
      <c r="BZ521" s="41">
        <f t="shared" ref="BZ521:CI529" si="540">E$172*$G179</f>
        <v>0.76500000000000001</v>
      </c>
      <c r="CA521" s="41">
        <f t="shared" si="540"/>
        <v>0.76500000000000001</v>
      </c>
      <c r="CB521" s="41">
        <f t="shared" si="540"/>
        <v>0.76500000000000001</v>
      </c>
      <c r="CC521" s="41">
        <f t="shared" si="540"/>
        <v>0.76500000000000001</v>
      </c>
      <c r="CD521" s="41">
        <f t="shared" si="540"/>
        <v>0.76500000000000001</v>
      </c>
      <c r="CE521" s="41">
        <f t="shared" si="540"/>
        <v>0.76500000000000001</v>
      </c>
      <c r="CF521" s="41">
        <f t="shared" si="540"/>
        <v>0.76500000000000001</v>
      </c>
      <c r="CG521" s="41">
        <f t="shared" si="540"/>
        <v>0.76500000000000001</v>
      </c>
      <c r="CH521" s="41">
        <f t="shared" si="540"/>
        <v>0.76500000000000001</v>
      </c>
      <c r="CI521" s="41">
        <f t="shared" si="540"/>
        <v>0.76500000000000001</v>
      </c>
      <c r="CJ521" s="41">
        <f t="shared" ref="CJ521:CJ529" si="541">O$172*$G179</f>
        <v>0.76500000000000001</v>
      </c>
      <c r="CK521" s="41">
        <f t="shared" ref="CK521:CK529" si="542">P$172*$G179</f>
        <v>0.76500000000000001</v>
      </c>
      <c r="CL521" s="41">
        <f t="shared" ref="CL521:CL529" si="543">Q$172*$G179</f>
        <v>0.76500000000000001</v>
      </c>
      <c r="CM521" s="41">
        <f t="shared" ref="CM521:CM529" si="544">R$172*$G179</f>
        <v>0.76500000000000001</v>
      </c>
      <c r="CN521" s="41">
        <f t="shared" ref="CN521:CN529" si="545">S$172*$G179</f>
        <v>0.76500000000000001</v>
      </c>
      <c r="CO521" s="41">
        <f t="shared" ref="CO521:CO529" si="546">T$172*$G179</f>
        <v>0.76500000000000001</v>
      </c>
      <c r="CP521" s="41">
        <f t="shared" ref="CP521:CP529" si="547">U$172*$G179</f>
        <v>0.76500000000000001</v>
      </c>
      <c r="CQ521" s="41">
        <f t="shared" ref="CQ521:CQ529" si="548">V$172*$G179</f>
        <v>0.76500000000000001</v>
      </c>
      <c r="CR521" s="41">
        <f t="shared" ref="CI521:CS529" si="549">W$172*$G179</f>
        <v>0.76500000000000001</v>
      </c>
      <c r="CS521" s="41">
        <f t="shared" si="549"/>
        <v>0.76500000000000001</v>
      </c>
      <c r="CT521" s="41">
        <f t="shared" ref="CT521:CT529" si="550">Y$172*$G179</f>
        <v>0.76500000000000001</v>
      </c>
      <c r="CU521" s="41">
        <f t="shared" ref="CU521:CU529" si="551">Z$172*$G179</f>
        <v>0.76500000000000001</v>
      </c>
      <c r="CV521" s="41">
        <f t="shared" ref="CV521:CV529" si="552">AA$172*$G179</f>
        <v>0.76500000000000001</v>
      </c>
      <c r="CW521" s="41">
        <f t="shared" ref="CW521:CW529" si="553">AB$172*$G179</f>
        <v>0.76500000000000001</v>
      </c>
      <c r="CX521" s="41">
        <f t="shared" ref="CX521:CX529" si="554">AC$172*$G179</f>
        <v>0.76500000000000001</v>
      </c>
      <c r="CY521" s="41">
        <f t="shared" ref="CY521:CY529" si="555">AD$172*$G179</f>
        <v>0.76500000000000001</v>
      </c>
      <c r="CZ521" s="41">
        <f t="shared" ref="CZ521:CZ529" si="556">AE$172*$G179</f>
        <v>0.76500000000000001</v>
      </c>
      <c r="DA521" s="41">
        <f t="shared" ref="DA521:DA529" si="557">AF$172*$G179</f>
        <v>0.76500000000000001</v>
      </c>
      <c r="DB521" s="41">
        <f t="shared" ref="DB521:DB529" si="558">AG$172*$G179</f>
        <v>0.76500000000000001</v>
      </c>
      <c r="DG521" s="34"/>
      <c r="DH521" s="7" t="s">
        <v>21</v>
      </c>
      <c r="DI521" s="7" t="s">
        <v>147</v>
      </c>
      <c r="DJ521" s="41">
        <f t="shared" ref="DJ521:EM529" si="559">D$172*$F179</f>
        <v>0.52500000000000002</v>
      </c>
      <c r="DK521" s="41">
        <f t="shared" si="559"/>
        <v>0.52500000000000002</v>
      </c>
      <c r="DL521" s="41">
        <f t="shared" si="559"/>
        <v>0.52500000000000002</v>
      </c>
      <c r="DM521" s="41">
        <f t="shared" si="559"/>
        <v>0.52500000000000002</v>
      </c>
      <c r="DN521" s="41">
        <f t="shared" si="559"/>
        <v>0.52500000000000002</v>
      </c>
      <c r="DO521" s="41">
        <f t="shared" si="559"/>
        <v>0.52500000000000002</v>
      </c>
      <c r="DP521" s="41">
        <f t="shared" si="559"/>
        <v>0.52500000000000002</v>
      </c>
      <c r="DQ521" s="41">
        <f t="shared" si="559"/>
        <v>0.52500000000000002</v>
      </c>
      <c r="DR521" s="41">
        <f t="shared" si="559"/>
        <v>0.52500000000000002</v>
      </c>
      <c r="DS521" s="41">
        <f t="shared" si="559"/>
        <v>0.52500000000000002</v>
      </c>
      <c r="DT521" s="41">
        <f t="shared" si="559"/>
        <v>0.52500000000000002</v>
      </c>
      <c r="DU521" s="41">
        <f t="shared" si="559"/>
        <v>0.52500000000000002</v>
      </c>
      <c r="DV521" s="41">
        <f t="shared" si="559"/>
        <v>0.52500000000000002</v>
      </c>
      <c r="DW521" s="41">
        <f t="shared" si="559"/>
        <v>0.52500000000000002</v>
      </c>
      <c r="DX521" s="41">
        <f t="shared" si="559"/>
        <v>0.52500000000000002</v>
      </c>
      <c r="DY521" s="41">
        <f t="shared" si="559"/>
        <v>0.52500000000000002</v>
      </c>
      <c r="DZ521" s="41">
        <f t="shared" si="559"/>
        <v>0.52500000000000002</v>
      </c>
      <c r="EA521" s="41">
        <f t="shared" si="559"/>
        <v>0.52500000000000002</v>
      </c>
      <c r="EB521" s="41">
        <f t="shared" si="559"/>
        <v>0.52500000000000002</v>
      </c>
      <c r="EC521" s="41">
        <f t="shared" si="559"/>
        <v>0.52500000000000002</v>
      </c>
      <c r="ED521" s="41">
        <f t="shared" si="559"/>
        <v>0.52500000000000002</v>
      </c>
      <c r="EE521" s="41">
        <f t="shared" si="559"/>
        <v>0.52500000000000002</v>
      </c>
      <c r="EF521" s="41">
        <f t="shared" si="559"/>
        <v>0.52500000000000002</v>
      </c>
      <c r="EG521" s="41">
        <f t="shared" si="559"/>
        <v>0.52500000000000002</v>
      </c>
      <c r="EH521" s="41">
        <f t="shared" si="559"/>
        <v>0.52500000000000002</v>
      </c>
      <c r="EI521" s="41">
        <f t="shared" si="559"/>
        <v>0.52500000000000002</v>
      </c>
      <c r="EJ521" s="41">
        <f t="shared" si="559"/>
        <v>0.52500000000000002</v>
      </c>
      <c r="EK521" s="41">
        <f t="shared" si="559"/>
        <v>0.52500000000000002</v>
      </c>
      <c r="EL521" s="41">
        <f t="shared" si="559"/>
        <v>0.52500000000000002</v>
      </c>
      <c r="EM521" s="41">
        <f t="shared" si="559"/>
        <v>0.52500000000000002</v>
      </c>
    </row>
    <row r="522" spans="1:143" x14ac:dyDescent="0.25">
      <c r="A522" s="34"/>
      <c r="B522" s="83" t="s">
        <v>21</v>
      </c>
      <c r="C522" s="83" t="s">
        <v>148</v>
      </c>
      <c r="D522" s="81">
        <f t="shared" si="536"/>
        <v>0.47499999999999998</v>
      </c>
      <c r="E522" s="81">
        <f t="shared" si="536"/>
        <v>0.47499999999999998</v>
      </c>
      <c r="F522" s="81">
        <f t="shared" si="536"/>
        <v>0.47499999999999998</v>
      </c>
      <c r="G522" s="81">
        <f t="shared" si="536"/>
        <v>0.47499999999999998</v>
      </c>
      <c r="H522" s="81">
        <f t="shared" si="536"/>
        <v>0.47499999999999998</v>
      </c>
      <c r="I522" s="81">
        <f t="shared" si="536"/>
        <v>0.47499999999999998</v>
      </c>
      <c r="J522" s="81">
        <f t="shared" si="536"/>
        <v>0.47499999999999998</v>
      </c>
      <c r="K522" s="81">
        <f t="shared" si="536"/>
        <v>0.47499999999999998</v>
      </c>
      <c r="L522" s="81">
        <f t="shared" si="536"/>
        <v>0.47499999999999998</v>
      </c>
      <c r="M522" s="81">
        <f t="shared" si="536"/>
        <v>0.47499999999999998</v>
      </c>
      <c r="N522" s="81">
        <f t="shared" si="536"/>
        <v>0.47499999999999998</v>
      </c>
      <c r="O522" s="81">
        <f t="shared" si="536"/>
        <v>0.47499999999999998</v>
      </c>
      <c r="P522" s="81">
        <f t="shared" si="536"/>
        <v>0.47499999999999998</v>
      </c>
      <c r="Q522" s="81">
        <f t="shared" si="536"/>
        <v>0.47499999999999998</v>
      </c>
      <c r="R522" s="81">
        <f t="shared" si="536"/>
        <v>0.47499999999999998</v>
      </c>
      <c r="S522" s="81">
        <f t="shared" si="536"/>
        <v>0.47499999999999998</v>
      </c>
      <c r="T522" s="81">
        <f t="shared" si="537"/>
        <v>0.47499999999999998</v>
      </c>
      <c r="U522" s="81">
        <f t="shared" si="537"/>
        <v>0.47499999999999998</v>
      </c>
      <c r="V522" s="81">
        <f t="shared" si="537"/>
        <v>0.47499999999999998</v>
      </c>
      <c r="W522" s="81">
        <f t="shared" si="537"/>
        <v>0.47499999999999998</v>
      </c>
      <c r="X522" s="81">
        <f t="shared" si="537"/>
        <v>0.47499999999999998</v>
      </c>
      <c r="Y522" s="81">
        <f t="shared" si="537"/>
        <v>0.47499999999999998</v>
      </c>
      <c r="Z522" s="81">
        <f t="shared" si="537"/>
        <v>0.47499999999999998</v>
      </c>
      <c r="AA522" s="81">
        <f t="shared" si="537"/>
        <v>0.47499999999999998</v>
      </c>
      <c r="AB522" s="81">
        <f t="shared" si="537"/>
        <v>0.47499999999999998</v>
      </c>
      <c r="AC522" s="81">
        <f t="shared" si="537"/>
        <v>0.47499999999999998</v>
      </c>
      <c r="AD522" s="81">
        <f t="shared" si="537"/>
        <v>0.47499999999999998</v>
      </c>
      <c r="AE522" s="81">
        <f t="shared" si="537"/>
        <v>0.47499999999999998</v>
      </c>
      <c r="AF522" s="81">
        <f t="shared" si="537"/>
        <v>0.47499999999999998</v>
      </c>
      <c r="AG522" s="81">
        <f t="shared" si="537"/>
        <v>0.47499999999999998</v>
      </c>
      <c r="AK522" s="34"/>
      <c r="AL522" s="7" t="s">
        <v>21</v>
      </c>
      <c r="AM522" s="7" t="s">
        <v>148</v>
      </c>
      <c r="AN522" s="41">
        <f t="shared" si="538"/>
        <v>0.61499999999999999</v>
      </c>
      <c r="AO522" s="41">
        <f t="shared" si="538"/>
        <v>0.61499999999999999</v>
      </c>
      <c r="AP522" s="41">
        <f t="shared" si="538"/>
        <v>0.61499999999999999</v>
      </c>
      <c r="AQ522" s="41">
        <f t="shared" si="538"/>
        <v>0.61499999999999999</v>
      </c>
      <c r="AR522" s="41">
        <f t="shared" si="538"/>
        <v>0.61499999999999999</v>
      </c>
      <c r="AS522" s="41">
        <f t="shared" si="538"/>
        <v>0.61499999999999999</v>
      </c>
      <c r="AT522" s="41">
        <f t="shared" si="538"/>
        <v>0.61499999999999999</v>
      </c>
      <c r="AU522" s="41">
        <f t="shared" si="538"/>
        <v>0.61499999999999999</v>
      </c>
      <c r="AV522" s="41">
        <f t="shared" si="538"/>
        <v>0.61499999999999999</v>
      </c>
      <c r="AW522" s="41">
        <f t="shared" si="538"/>
        <v>0.61499999999999999</v>
      </c>
      <c r="AX522" s="41">
        <f t="shared" si="538"/>
        <v>0.61499999999999999</v>
      </c>
      <c r="AY522" s="41">
        <f t="shared" si="538"/>
        <v>0.61499999999999999</v>
      </c>
      <c r="AZ522" s="41">
        <f t="shared" si="538"/>
        <v>0.61499999999999999</v>
      </c>
      <c r="BA522" s="41">
        <f t="shared" si="538"/>
        <v>0.61499999999999999</v>
      </c>
      <c r="BB522" s="41">
        <f t="shared" si="538"/>
        <v>0.61499999999999999</v>
      </c>
      <c r="BC522" s="41">
        <f t="shared" si="538"/>
        <v>0.61499999999999999</v>
      </c>
      <c r="BD522" s="41">
        <f t="shared" si="538"/>
        <v>0.61499999999999999</v>
      </c>
      <c r="BE522" s="41">
        <f t="shared" si="538"/>
        <v>0.61499999999999999</v>
      </c>
      <c r="BF522" s="41">
        <f t="shared" si="538"/>
        <v>0.61499999999999999</v>
      </c>
      <c r="BG522" s="41">
        <f t="shared" si="538"/>
        <v>0.61499999999999999</v>
      </c>
      <c r="BH522" s="41">
        <f t="shared" si="538"/>
        <v>0.61499999999999999</v>
      </c>
      <c r="BI522" s="41">
        <f t="shared" si="538"/>
        <v>0.61499999999999999</v>
      </c>
      <c r="BJ522" s="41">
        <f t="shared" si="538"/>
        <v>0.61499999999999999</v>
      </c>
      <c r="BK522" s="41">
        <f t="shared" si="538"/>
        <v>0.61499999999999999</v>
      </c>
      <c r="BL522" s="41">
        <f t="shared" si="538"/>
        <v>0.61499999999999999</v>
      </c>
      <c r="BM522" s="41">
        <f t="shared" si="538"/>
        <v>0.61499999999999999</v>
      </c>
      <c r="BN522" s="41">
        <f t="shared" si="538"/>
        <v>0.61499999999999999</v>
      </c>
      <c r="BO522" s="41">
        <f t="shared" si="538"/>
        <v>0.61499999999999999</v>
      </c>
      <c r="BP522" s="41">
        <f t="shared" si="538"/>
        <v>0.61499999999999999</v>
      </c>
      <c r="BQ522" s="41">
        <f t="shared" si="538"/>
        <v>0.61499999999999999</v>
      </c>
      <c r="BV522" s="34"/>
      <c r="BW522" s="7" t="s">
        <v>21</v>
      </c>
      <c r="BX522" s="7" t="s">
        <v>148</v>
      </c>
      <c r="BY522" s="41">
        <f t="shared" si="539"/>
        <v>0.76500000000000001</v>
      </c>
      <c r="BZ522" s="41">
        <f t="shared" si="540"/>
        <v>0.76500000000000001</v>
      </c>
      <c r="CA522" s="41">
        <f t="shared" si="540"/>
        <v>0.76500000000000001</v>
      </c>
      <c r="CB522" s="41">
        <f t="shared" si="540"/>
        <v>0.76500000000000001</v>
      </c>
      <c r="CC522" s="41">
        <f t="shared" si="540"/>
        <v>0.76500000000000001</v>
      </c>
      <c r="CD522" s="41">
        <f t="shared" si="540"/>
        <v>0.76500000000000001</v>
      </c>
      <c r="CE522" s="41">
        <f t="shared" si="540"/>
        <v>0.76500000000000001</v>
      </c>
      <c r="CF522" s="41">
        <f t="shared" si="540"/>
        <v>0.76500000000000001</v>
      </c>
      <c r="CG522" s="41">
        <f t="shared" si="540"/>
        <v>0.76500000000000001</v>
      </c>
      <c r="CH522" s="41">
        <f t="shared" si="540"/>
        <v>0.76500000000000001</v>
      </c>
      <c r="CI522" s="41">
        <f t="shared" si="549"/>
        <v>0.76500000000000001</v>
      </c>
      <c r="CJ522" s="41">
        <f t="shared" si="541"/>
        <v>0.76500000000000001</v>
      </c>
      <c r="CK522" s="41">
        <f t="shared" si="542"/>
        <v>0.76500000000000001</v>
      </c>
      <c r="CL522" s="41">
        <f t="shared" si="543"/>
        <v>0.76500000000000001</v>
      </c>
      <c r="CM522" s="41">
        <f t="shared" si="544"/>
        <v>0.76500000000000001</v>
      </c>
      <c r="CN522" s="41">
        <f t="shared" si="545"/>
        <v>0.76500000000000001</v>
      </c>
      <c r="CO522" s="41">
        <f t="shared" si="546"/>
        <v>0.76500000000000001</v>
      </c>
      <c r="CP522" s="41">
        <f t="shared" si="547"/>
        <v>0.76500000000000001</v>
      </c>
      <c r="CQ522" s="41">
        <f t="shared" si="548"/>
        <v>0.76500000000000001</v>
      </c>
      <c r="CR522" s="41">
        <f t="shared" si="549"/>
        <v>0.76500000000000001</v>
      </c>
      <c r="CS522" s="41">
        <f t="shared" si="549"/>
        <v>0.76500000000000001</v>
      </c>
      <c r="CT522" s="41">
        <f t="shared" si="550"/>
        <v>0.76500000000000001</v>
      </c>
      <c r="CU522" s="41">
        <f t="shared" si="551"/>
        <v>0.76500000000000001</v>
      </c>
      <c r="CV522" s="41">
        <f t="shared" si="552"/>
        <v>0.76500000000000001</v>
      </c>
      <c r="CW522" s="41">
        <f t="shared" si="553"/>
        <v>0.76500000000000001</v>
      </c>
      <c r="CX522" s="41">
        <f t="shared" si="554"/>
        <v>0.76500000000000001</v>
      </c>
      <c r="CY522" s="41">
        <f t="shared" si="555"/>
        <v>0.76500000000000001</v>
      </c>
      <c r="CZ522" s="41">
        <f t="shared" si="556"/>
        <v>0.76500000000000001</v>
      </c>
      <c r="DA522" s="41">
        <f t="shared" si="557"/>
        <v>0.76500000000000001</v>
      </c>
      <c r="DB522" s="41">
        <f t="shared" si="558"/>
        <v>0.76500000000000001</v>
      </c>
      <c r="DG522" s="34"/>
      <c r="DH522" s="7" t="s">
        <v>21</v>
      </c>
      <c r="DI522" s="7" t="s">
        <v>148</v>
      </c>
      <c r="DJ522" s="41">
        <f t="shared" si="559"/>
        <v>0.52500000000000002</v>
      </c>
      <c r="DK522" s="41">
        <f t="shared" si="559"/>
        <v>0.52500000000000002</v>
      </c>
      <c r="DL522" s="41">
        <f t="shared" si="559"/>
        <v>0.52500000000000002</v>
      </c>
      <c r="DM522" s="41">
        <f t="shared" si="559"/>
        <v>0.52500000000000002</v>
      </c>
      <c r="DN522" s="41">
        <f t="shared" si="559"/>
        <v>0.52500000000000002</v>
      </c>
      <c r="DO522" s="41">
        <f t="shared" si="559"/>
        <v>0.52500000000000002</v>
      </c>
      <c r="DP522" s="41">
        <f t="shared" si="559"/>
        <v>0.52500000000000002</v>
      </c>
      <c r="DQ522" s="41">
        <f t="shared" si="559"/>
        <v>0.52500000000000002</v>
      </c>
      <c r="DR522" s="41">
        <f t="shared" si="559"/>
        <v>0.52500000000000002</v>
      </c>
      <c r="DS522" s="41">
        <f t="shared" si="559"/>
        <v>0.52500000000000002</v>
      </c>
      <c r="DT522" s="41">
        <f t="shared" si="559"/>
        <v>0.52500000000000002</v>
      </c>
      <c r="DU522" s="41">
        <f t="shared" si="559"/>
        <v>0.52500000000000002</v>
      </c>
      <c r="DV522" s="41">
        <f t="shared" si="559"/>
        <v>0.52500000000000002</v>
      </c>
      <c r="DW522" s="41">
        <f t="shared" si="559"/>
        <v>0.52500000000000002</v>
      </c>
      <c r="DX522" s="41">
        <f t="shared" si="559"/>
        <v>0.52500000000000002</v>
      </c>
      <c r="DY522" s="41">
        <f t="shared" si="559"/>
        <v>0.52500000000000002</v>
      </c>
      <c r="DZ522" s="41">
        <f t="shared" si="559"/>
        <v>0.52500000000000002</v>
      </c>
      <c r="EA522" s="41">
        <f t="shared" si="559"/>
        <v>0.52500000000000002</v>
      </c>
      <c r="EB522" s="41">
        <f t="shared" si="559"/>
        <v>0.52500000000000002</v>
      </c>
      <c r="EC522" s="41">
        <f t="shared" si="559"/>
        <v>0.52500000000000002</v>
      </c>
      <c r="ED522" s="41">
        <f t="shared" si="559"/>
        <v>0.52500000000000002</v>
      </c>
      <c r="EE522" s="41">
        <f t="shared" si="559"/>
        <v>0.52500000000000002</v>
      </c>
      <c r="EF522" s="41">
        <f t="shared" si="559"/>
        <v>0.52500000000000002</v>
      </c>
      <c r="EG522" s="41">
        <f t="shared" si="559"/>
        <v>0.52500000000000002</v>
      </c>
      <c r="EH522" s="41">
        <f t="shared" si="559"/>
        <v>0.52500000000000002</v>
      </c>
      <c r="EI522" s="41">
        <f t="shared" si="559"/>
        <v>0.52500000000000002</v>
      </c>
      <c r="EJ522" s="41">
        <f t="shared" si="559"/>
        <v>0.52500000000000002</v>
      </c>
      <c r="EK522" s="41">
        <f t="shared" si="559"/>
        <v>0.52500000000000002</v>
      </c>
      <c r="EL522" s="41">
        <f t="shared" si="559"/>
        <v>0.52500000000000002</v>
      </c>
      <c r="EM522" s="41">
        <f t="shared" si="559"/>
        <v>0.52500000000000002</v>
      </c>
    </row>
    <row r="523" spans="1:143" x14ac:dyDescent="0.25">
      <c r="A523" s="34"/>
      <c r="B523" s="83" t="s">
        <v>21</v>
      </c>
      <c r="C523" s="83" t="s">
        <v>8</v>
      </c>
      <c r="D523" s="81">
        <f t="shared" si="536"/>
        <v>0.47499999999999998</v>
      </c>
      <c r="E523" s="81">
        <f t="shared" si="536"/>
        <v>0.47499999999999998</v>
      </c>
      <c r="F523" s="81">
        <f t="shared" si="536"/>
        <v>0.47499999999999998</v>
      </c>
      <c r="G523" s="81">
        <f t="shared" si="536"/>
        <v>0.47499999999999998</v>
      </c>
      <c r="H523" s="81">
        <f t="shared" si="536"/>
        <v>0.47499999999999998</v>
      </c>
      <c r="I523" s="81">
        <f t="shared" si="536"/>
        <v>0.47499999999999998</v>
      </c>
      <c r="J523" s="81">
        <f t="shared" si="536"/>
        <v>0.47499999999999998</v>
      </c>
      <c r="K523" s="81">
        <f t="shared" si="536"/>
        <v>0.47499999999999998</v>
      </c>
      <c r="L523" s="81">
        <f t="shared" si="536"/>
        <v>0.47499999999999998</v>
      </c>
      <c r="M523" s="81">
        <f t="shared" si="536"/>
        <v>0.47499999999999998</v>
      </c>
      <c r="N523" s="81">
        <f t="shared" si="536"/>
        <v>0.47499999999999998</v>
      </c>
      <c r="O523" s="81">
        <f t="shared" si="536"/>
        <v>0.47499999999999998</v>
      </c>
      <c r="P523" s="81">
        <f t="shared" si="536"/>
        <v>0.47499999999999998</v>
      </c>
      <c r="Q523" s="81">
        <f t="shared" si="536"/>
        <v>0.47499999999999998</v>
      </c>
      <c r="R523" s="81">
        <f t="shared" si="536"/>
        <v>0.47499999999999998</v>
      </c>
      <c r="S523" s="81">
        <f t="shared" si="536"/>
        <v>0.47499999999999998</v>
      </c>
      <c r="T523" s="81">
        <f t="shared" si="537"/>
        <v>0.47499999999999998</v>
      </c>
      <c r="U523" s="81">
        <f t="shared" si="537"/>
        <v>0.47499999999999998</v>
      </c>
      <c r="V523" s="81">
        <f t="shared" si="537"/>
        <v>0.47499999999999998</v>
      </c>
      <c r="W523" s="81">
        <f t="shared" si="537"/>
        <v>0.47499999999999998</v>
      </c>
      <c r="X523" s="81">
        <f t="shared" si="537"/>
        <v>0.47499999999999998</v>
      </c>
      <c r="Y523" s="81">
        <f t="shared" si="537"/>
        <v>0.47499999999999998</v>
      </c>
      <c r="Z523" s="81">
        <f t="shared" si="537"/>
        <v>0.47499999999999998</v>
      </c>
      <c r="AA523" s="81">
        <f t="shared" si="537"/>
        <v>0.47499999999999998</v>
      </c>
      <c r="AB523" s="81">
        <f t="shared" si="537"/>
        <v>0.47499999999999998</v>
      </c>
      <c r="AC523" s="81">
        <f t="shared" si="537"/>
        <v>0.47499999999999998</v>
      </c>
      <c r="AD523" s="81">
        <f t="shared" si="537"/>
        <v>0.47499999999999998</v>
      </c>
      <c r="AE523" s="81">
        <f t="shared" si="537"/>
        <v>0.47499999999999998</v>
      </c>
      <c r="AF523" s="81">
        <f t="shared" si="537"/>
        <v>0.47499999999999998</v>
      </c>
      <c r="AG523" s="81">
        <f t="shared" si="537"/>
        <v>0.47499999999999998</v>
      </c>
      <c r="AK523" s="34"/>
      <c r="AL523" s="7" t="s">
        <v>21</v>
      </c>
      <c r="AM523" s="7" t="s">
        <v>8</v>
      </c>
      <c r="AN523" s="41">
        <f t="shared" si="538"/>
        <v>0.61499999999999999</v>
      </c>
      <c r="AO523" s="41">
        <f t="shared" si="538"/>
        <v>0.61499999999999999</v>
      </c>
      <c r="AP523" s="41">
        <f t="shared" si="538"/>
        <v>0.61499999999999999</v>
      </c>
      <c r="AQ523" s="41">
        <f t="shared" si="538"/>
        <v>0.61499999999999999</v>
      </c>
      <c r="AR523" s="41">
        <f t="shared" si="538"/>
        <v>0.61499999999999999</v>
      </c>
      <c r="AS523" s="41">
        <f t="shared" si="538"/>
        <v>0.61499999999999999</v>
      </c>
      <c r="AT523" s="41">
        <f t="shared" si="538"/>
        <v>0.61499999999999999</v>
      </c>
      <c r="AU523" s="41">
        <f t="shared" si="538"/>
        <v>0.61499999999999999</v>
      </c>
      <c r="AV523" s="41">
        <f t="shared" si="538"/>
        <v>0.61499999999999999</v>
      </c>
      <c r="AW523" s="41">
        <f t="shared" si="538"/>
        <v>0.61499999999999999</v>
      </c>
      <c r="AX523" s="41">
        <f t="shared" si="538"/>
        <v>0.61499999999999999</v>
      </c>
      <c r="AY523" s="41">
        <f t="shared" si="538"/>
        <v>0.61499999999999999</v>
      </c>
      <c r="AZ523" s="41">
        <f t="shared" si="538"/>
        <v>0.61499999999999999</v>
      </c>
      <c r="BA523" s="41">
        <f t="shared" si="538"/>
        <v>0.61499999999999999</v>
      </c>
      <c r="BB523" s="41">
        <f t="shared" si="538"/>
        <v>0.61499999999999999</v>
      </c>
      <c r="BC523" s="41">
        <f t="shared" si="538"/>
        <v>0.61499999999999999</v>
      </c>
      <c r="BD523" s="41">
        <f t="shared" si="538"/>
        <v>0.61499999999999999</v>
      </c>
      <c r="BE523" s="41">
        <f t="shared" si="538"/>
        <v>0.61499999999999999</v>
      </c>
      <c r="BF523" s="41">
        <f t="shared" si="538"/>
        <v>0.61499999999999999</v>
      </c>
      <c r="BG523" s="41">
        <f t="shared" si="538"/>
        <v>0.61499999999999999</v>
      </c>
      <c r="BH523" s="41">
        <f t="shared" si="538"/>
        <v>0.61499999999999999</v>
      </c>
      <c r="BI523" s="41">
        <f t="shared" si="538"/>
        <v>0.61499999999999999</v>
      </c>
      <c r="BJ523" s="41">
        <f t="shared" si="538"/>
        <v>0.61499999999999999</v>
      </c>
      <c r="BK523" s="41">
        <f t="shared" si="538"/>
        <v>0.61499999999999999</v>
      </c>
      <c r="BL523" s="41">
        <f t="shared" si="538"/>
        <v>0.61499999999999999</v>
      </c>
      <c r="BM523" s="41">
        <f t="shared" si="538"/>
        <v>0.61499999999999999</v>
      </c>
      <c r="BN523" s="41">
        <f t="shared" si="538"/>
        <v>0.61499999999999999</v>
      </c>
      <c r="BO523" s="41">
        <f t="shared" si="538"/>
        <v>0.61499999999999999</v>
      </c>
      <c r="BP523" s="41">
        <f t="shared" si="538"/>
        <v>0.61499999999999999</v>
      </c>
      <c r="BQ523" s="41">
        <f t="shared" si="538"/>
        <v>0.61499999999999999</v>
      </c>
      <c r="BV523" s="34"/>
      <c r="BW523" s="7" t="s">
        <v>21</v>
      </c>
      <c r="BX523" s="7" t="s">
        <v>8</v>
      </c>
      <c r="BY523" s="41">
        <f t="shared" si="539"/>
        <v>0.76500000000000001</v>
      </c>
      <c r="BZ523" s="41">
        <f t="shared" si="540"/>
        <v>0.76500000000000001</v>
      </c>
      <c r="CA523" s="41">
        <f t="shared" si="540"/>
        <v>0.76500000000000001</v>
      </c>
      <c r="CB523" s="41">
        <f t="shared" si="540"/>
        <v>0.76500000000000001</v>
      </c>
      <c r="CC523" s="41">
        <f t="shared" si="540"/>
        <v>0.76500000000000001</v>
      </c>
      <c r="CD523" s="41">
        <f t="shared" si="540"/>
        <v>0.76500000000000001</v>
      </c>
      <c r="CE523" s="41">
        <f t="shared" si="540"/>
        <v>0.76500000000000001</v>
      </c>
      <c r="CF523" s="41">
        <f t="shared" si="540"/>
        <v>0.76500000000000001</v>
      </c>
      <c r="CG523" s="41">
        <f t="shared" si="540"/>
        <v>0.76500000000000001</v>
      </c>
      <c r="CH523" s="41">
        <f t="shared" si="540"/>
        <v>0.76500000000000001</v>
      </c>
      <c r="CI523" s="41">
        <f t="shared" si="549"/>
        <v>0.76500000000000001</v>
      </c>
      <c r="CJ523" s="41">
        <f t="shared" si="541"/>
        <v>0.76500000000000001</v>
      </c>
      <c r="CK523" s="41">
        <f t="shared" si="542"/>
        <v>0.76500000000000001</v>
      </c>
      <c r="CL523" s="41">
        <f t="shared" si="543"/>
        <v>0.76500000000000001</v>
      </c>
      <c r="CM523" s="41">
        <f t="shared" si="544"/>
        <v>0.76500000000000001</v>
      </c>
      <c r="CN523" s="41">
        <f t="shared" si="545"/>
        <v>0.76500000000000001</v>
      </c>
      <c r="CO523" s="41">
        <f t="shared" si="546"/>
        <v>0.76500000000000001</v>
      </c>
      <c r="CP523" s="41">
        <f t="shared" si="547"/>
        <v>0.76500000000000001</v>
      </c>
      <c r="CQ523" s="41">
        <f t="shared" si="548"/>
        <v>0.76500000000000001</v>
      </c>
      <c r="CR523" s="41">
        <f t="shared" si="549"/>
        <v>0.76500000000000001</v>
      </c>
      <c r="CS523" s="41">
        <f t="shared" si="549"/>
        <v>0.76500000000000001</v>
      </c>
      <c r="CT523" s="41">
        <f t="shared" si="550"/>
        <v>0.76500000000000001</v>
      </c>
      <c r="CU523" s="41">
        <f t="shared" si="551"/>
        <v>0.76500000000000001</v>
      </c>
      <c r="CV523" s="41">
        <f t="shared" si="552"/>
        <v>0.76500000000000001</v>
      </c>
      <c r="CW523" s="41">
        <f t="shared" si="553"/>
        <v>0.76500000000000001</v>
      </c>
      <c r="CX523" s="41">
        <f t="shared" si="554"/>
        <v>0.76500000000000001</v>
      </c>
      <c r="CY523" s="41">
        <f t="shared" si="555"/>
        <v>0.76500000000000001</v>
      </c>
      <c r="CZ523" s="41">
        <f t="shared" si="556"/>
        <v>0.76500000000000001</v>
      </c>
      <c r="DA523" s="41">
        <f t="shared" si="557"/>
        <v>0.76500000000000001</v>
      </c>
      <c r="DB523" s="41">
        <f t="shared" si="558"/>
        <v>0.76500000000000001</v>
      </c>
      <c r="DG523" s="34"/>
      <c r="DH523" s="7" t="s">
        <v>21</v>
      </c>
      <c r="DI523" s="7" t="s">
        <v>8</v>
      </c>
      <c r="DJ523" s="41">
        <f t="shared" si="559"/>
        <v>0.52500000000000002</v>
      </c>
      <c r="DK523" s="41">
        <f t="shared" si="559"/>
        <v>0.52500000000000002</v>
      </c>
      <c r="DL523" s="41">
        <f t="shared" si="559"/>
        <v>0.52500000000000002</v>
      </c>
      <c r="DM523" s="41">
        <f t="shared" si="559"/>
        <v>0.52500000000000002</v>
      </c>
      <c r="DN523" s="41">
        <f t="shared" si="559"/>
        <v>0.52500000000000002</v>
      </c>
      <c r="DO523" s="41">
        <f t="shared" si="559"/>
        <v>0.52500000000000002</v>
      </c>
      <c r="DP523" s="41">
        <f t="shared" si="559"/>
        <v>0.52500000000000002</v>
      </c>
      <c r="DQ523" s="41">
        <f t="shared" si="559"/>
        <v>0.52500000000000002</v>
      </c>
      <c r="DR523" s="41">
        <f t="shared" si="559"/>
        <v>0.52500000000000002</v>
      </c>
      <c r="DS523" s="41">
        <f t="shared" si="559"/>
        <v>0.52500000000000002</v>
      </c>
      <c r="DT523" s="41">
        <f t="shared" si="559"/>
        <v>0.52500000000000002</v>
      </c>
      <c r="DU523" s="41">
        <f t="shared" si="559"/>
        <v>0.52500000000000002</v>
      </c>
      <c r="DV523" s="41">
        <f t="shared" si="559"/>
        <v>0.52500000000000002</v>
      </c>
      <c r="DW523" s="41">
        <f t="shared" si="559"/>
        <v>0.52500000000000002</v>
      </c>
      <c r="DX523" s="41">
        <f t="shared" si="559"/>
        <v>0.52500000000000002</v>
      </c>
      <c r="DY523" s="41">
        <f t="shared" si="559"/>
        <v>0.52500000000000002</v>
      </c>
      <c r="DZ523" s="41">
        <f t="shared" si="559"/>
        <v>0.52500000000000002</v>
      </c>
      <c r="EA523" s="41">
        <f t="shared" si="559"/>
        <v>0.52500000000000002</v>
      </c>
      <c r="EB523" s="41">
        <f t="shared" si="559"/>
        <v>0.52500000000000002</v>
      </c>
      <c r="EC523" s="41">
        <f t="shared" si="559"/>
        <v>0.52500000000000002</v>
      </c>
      <c r="ED523" s="41">
        <f t="shared" si="559"/>
        <v>0.52500000000000002</v>
      </c>
      <c r="EE523" s="41">
        <f t="shared" si="559"/>
        <v>0.52500000000000002</v>
      </c>
      <c r="EF523" s="41">
        <f t="shared" si="559"/>
        <v>0.52500000000000002</v>
      </c>
      <c r="EG523" s="41">
        <f t="shared" si="559"/>
        <v>0.52500000000000002</v>
      </c>
      <c r="EH523" s="41">
        <f t="shared" si="559"/>
        <v>0.52500000000000002</v>
      </c>
      <c r="EI523" s="41">
        <f t="shared" si="559"/>
        <v>0.52500000000000002</v>
      </c>
      <c r="EJ523" s="41">
        <f t="shared" si="559"/>
        <v>0.52500000000000002</v>
      </c>
      <c r="EK523" s="41">
        <f t="shared" si="559"/>
        <v>0.52500000000000002</v>
      </c>
      <c r="EL523" s="41">
        <f t="shared" si="559"/>
        <v>0.52500000000000002</v>
      </c>
      <c r="EM523" s="41">
        <f t="shared" si="559"/>
        <v>0.52500000000000002</v>
      </c>
    </row>
    <row r="524" spans="1:143" x14ac:dyDescent="0.25">
      <c r="A524" s="34"/>
      <c r="B524" s="83" t="s">
        <v>21</v>
      </c>
      <c r="C524" s="83" t="s">
        <v>24</v>
      </c>
      <c r="D524" s="81">
        <f t="shared" si="536"/>
        <v>0.47499999999999998</v>
      </c>
      <c r="E524" s="81">
        <f t="shared" si="536"/>
        <v>0.47499999999999998</v>
      </c>
      <c r="F524" s="81">
        <f t="shared" si="536"/>
        <v>0.47499999999999998</v>
      </c>
      <c r="G524" s="81">
        <f t="shared" si="536"/>
        <v>0.47499999999999998</v>
      </c>
      <c r="H524" s="81">
        <f t="shared" si="536"/>
        <v>0.47499999999999998</v>
      </c>
      <c r="I524" s="81">
        <f t="shared" si="536"/>
        <v>0.47499999999999998</v>
      </c>
      <c r="J524" s="81">
        <f t="shared" si="536"/>
        <v>0.47499999999999998</v>
      </c>
      <c r="K524" s="81">
        <f t="shared" si="536"/>
        <v>0.47499999999999998</v>
      </c>
      <c r="L524" s="81">
        <f t="shared" si="536"/>
        <v>0.47499999999999998</v>
      </c>
      <c r="M524" s="81">
        <f t="shared" si="536"/>
        <v>0.47499999999999998</v>
      </c>
      <c r="N524" s="81">
        <f t="shared" si="536"/>
        <v>0.47499999999999998</v>
      </c>
      <c r="O524" s="81">
        <f t="shared" si="536"/>
        <v>0.47499999999999998</v>
      </c>
      <c r="P524" s="81">
        <f t="shared" si="536"/>
        <v>0.47499999999999998</v>
      </c>
      <c r="Q524" s="81">
        <f t="shared" si="536"/>
        <v>0.47499999999999998</v>
      </c>
      <c r="R524" s="81">
        <f t="shared" si="536"/>
        <v>0.47499999999999998</v>
      </c>
      <c r="S524" s="81">
        <f t="shared" si="536"/>
        <v>0.47499999999999998</v>
      </c>
      <c r="T524" s="81">
        <f t="shared" si="537"/>
        <v>0.47499999999999998</v>
      </c>
      <c r="U524" s="81">
        <f t="shared" si="537"/>
        <v>0.47499999999999998</v>
      </c>
      <c r="V524" s="81">
        <f t="shared" si="537"/>
        <v>0.47499999999999998</v>
      </c>
      <c r="W524" s="81">
        <f t="shared" si="537"/>
        <v>0.47499999999999998</v>
      </c>
      <c r="X524" s="81">
        <f t="shared" si="537"/>
        <v>0.47499999999999998</v>
      </c>
      <c r="Y524" s="81">
        <f t="shared" si="537"/>
        <v>0.47499999999999998</v>
      </c>
      <c r="Z524" s="81">
        <f t="shared" si="537"/>
        <v>0.47499999999999998</v>
      </c>
      <c r="AA524" s="81">
        <f t="shared" si="537"/>
        <v>0.47499999999999998</v>
      </c>
      <c r="AB524" s="81">
        <f t="shared" si="537"/>
        <v>0.47499999999999998</v>
      </c>
      <c r="AC524" s="81">
        <f t="shared" si="537"/>
        <v>0.47499999999999998</v>
      </c>
      <c r="AD524" s="81">
        <f t="shared" si="537"/>
        <v>0.47499999999999998</v>
      </c>
      <c r="AE524" s="81">
        <f t="shared" si="537"/>
        <v>0.47499999999999998</v>
      </c>
      <c r="AF524" s="81">
        <f t="shared" si="537"/>
        <v>0.47499999999999998</v>
      </c>
      <c r="AG524" s="81">
        <f t="shared" si="537"/>
        <v>0.47499999999999998</v>
      </c>
      <c r="AK524" s="34"/>
      <c r="AL524" s="7" t="s">
        <v>21</v>
      </c>
      <c r="AM524" s="7" t="s">
        <v>24</v>
      </c>
      <c r="AN524" s="41">
        <f t="shared" si="538"/>
        <v>0.61499999999999999</v>
      </c>
      <c r="AO524" s="41">
        <f t="shared" si="538"/>
        <v>0.61499999999999999</v>
      </c>
      <c r="AP524" s="41">
        <f t="shared" si="538"/>
        <v>0.61499999999999999</v>
      </c>
      <c r="AQ524" s="41">
        <f t="shared" si="538"/>
        <v>0.61499999999999999</v>
      </c>
      <c r="AR524" s="41">
        <f t="shared" si="538"/>
        <v>0.61499999999999999</v>
      </c>
      <c r="AS524" s="41">
        <f t="shared" si="538"/>
        <v>0.61499999999999999</v>
      </c>
      <c r="AT524" s="41">
        <f t="shared" si="538"/>
        <v>0.61499999999999999</v>
      </c>
      <c r="AU524" s="41">
        <f t="shared" si="538"/>
        <v>0.61499999999999999</v>
      </c>
      <c r="AV524" s="41">
        <f t="shared" si="538"/>
        <v>0.61499999999999999</v>
      </c>
      <c r="AW524" s="41">
        <f t="shared" si="538"/>
        <v>0.61499999999999999</v>
      </c>
      <c r="AX524" s="41">
        <f t="shared" si="538"/>
        <v>0.61499999999999999</v>
      </c>
      <c r="AY524" s="41">
        <f t="shared" si="538"/>
        <v>0.61499999999999999</v>
      </c>
      <c r="AZ524" s="41">
        <f t="shared" si="538"/>
        <v>0.61499999999999999</v>
      </c>
      <c r="BA524" s="41">
        <f t="shared" si="538"/>
        <v>0.61499999999999999</v>
      </c>
      <c r="BB524" s="41">
        <f t="shared" si="538"/>
        <v>0.61499999999999999</v>
      </c>
      <c r="BC524" s="41">
        <f t="shared" si="538"/>
        <v>0.61499999999999999</v>
      </c>
      <c r="BD524" s="41">
        <f t="shared" si="538"/>
        <v>0.61499999999999999</v>
      </c>
      <c r="BE524" s="41">
        <f t="shared" si="538"/>
        <v>0.61499999999999999</v>
      </c>
      <c r="BF524" s="41">
        <f t="shared" si="538"/>
        <v>0.61499999999999999</v>
      </c>
      <c r="BG524" s="41">
        <f t="shared" si="538"/>
        <v>0.61499999999999999</v>
      </c>
      <c r="BH524" s="41">
        <f t="shared" si="538"/>
        <v>0.61499999999999999</v>
      </c>
      <c r="BI524" s="41">
        <f t="shared" si="538"/>
        <v>0.61499999999999999</v>
      </c>
      <c r="BJ524" s="41">
        <f t="shared" si="538"/>
        <v>0.61499999999999999</v>
      </c>
      <c r="BK524" s="41">
        <f t="shared" si="538"/>
        <v>0.61499999999999999</v>
      </c>
      <c r="BL524" s="41">
        <f t="shared" si="538"/>
        <v>0.61499999999999999</v>
      </c>
      <c r="BM524" s="41">
        <f t="shared" si="538"/>
        <v>0.61499999999999999</v>
      </c>
      <c r="BN524" s="41">
        <f t="shared" si="538"/>
        <v>0.61499999999999999</v>
      </c>
      <c r="BO524" s="41">
        <f t="shared" si="538"/>
        <v>0.61499999999999999</v>
      </c>
      <c r="BP524" s="41">
        <f t="shared" si="538"/>
        <v>0.61499999999999999</v>
      </c>
      <c r="BQ524" s="41">
        <f t="shared" si="538"/>
        <v>0.61499999999999999</v>
      </c>
      <c r="BV524" s="34"/>
      <c r="BW524" s="7" t="s">
        <v>21</v>
      </c>
      <c r="BX524" s="7" t="s">
        <v>24</v>
      </c>
      <c r="BY524" s="41">
        <f t="shared" si="539"/>
        <v>0.76500000000000001</v>
      </c>
      <c r="BZ524" s="41">
        <f t="shared" si="540"/>
        <v>0.76500000000000001</v>
      </c>
      <c r="CA524" s="41">
        <f t="shared" si="540"/>
        <v>0.76500000000000001</v>
      </c>
      <c r="CB524" s="41">
        <f t="shared" si="540"/>
        <v>0.76500000000000001</v>
      </c>
      <c r="CC524" s="41">
        <f t="shared" si="540"/>
        <v>0.76500000000000001</v>
      </c>
      <c r="CD524" s="41">
        <f t="shared" si="540"/>
        <v>0.76500000000000001</v>
      </c>
      <c r="CE524" s="41">
        <f t="shared" si="540"/>
        <v>0.76500000000000001</v>
      </c>
      <c r="CF524" s="41">
        <f t="shared" si="540"/>
        <v>0.76500000000000001</v>
      </c>
      <c r="CG524" s="41">
        <f t="shared" si="540"/>
        <v>0.76500000000000001</v>
      </c>
      <c r="CH524" s="41">
        <f t="shared" si="540"/>
        <v>0.76500000000000001</v>
      </c>
      <c r="CI524" s="41">
        <f t="shared" si="549"/>
        <v>0.76500000000000001</v>
      </c>
      <c r="CJ524" s="41">
        <f t="shared" si="541"/>
        <v>0.76500000000000001</v>
      </c>
      <c r="CK524" s="41">
        <f t="shared" si="542"/>
        <v>0.76500000000000001</v>
      </c>
      <c r="CL524" s="41">
        <f t="shared" si="543"/>
        <v>0.76500000000000001</v>
      </c>
      <c r="CM524" s="41">
        <f t="shared" si="544"/>
        <v>0.76500000000000001</v>
      </c>
      <c r="CN524" s="41">
        <f t="shared" si="545"/>
        <v>0.76500000000000001</v>
      </c>
      <c r="CO524" s="41">
        <f t="shared" si="546"/>
        <v>0.76500000000000001</v>
      </c>
      <c r="CP524" s="41">
        <f t="shared" si="547"/>
        <v>0.76500000000000001</v>
      </c>
      <c r="CQ524" s="41">
        <f t="shared" si="548"/>
        <v>0.76500000000000001</v>
      </c>
      <c r="CR524" s="41">
        <f t="shared" si="549"/>
        <v>0.76500000000000001</v>
      </c>
      <c r="CS524" s="41">
        <f t="shared" si="549"/>
        <v>0.76500000000000001</v>
      </c>
      <c r="CT524" s="41">
        <f t="shared" si="550"/>
        <v>0.76500000000000001</v>
      </c>
      <c r="CU524" s="41">
        <f t="shared" si="551"/>
        <v>0.76500000000000001</v>
      </c>
      <c r="CV524" s="41">
        <f t="shared" si="552"/>
        <v>0.76500000000000001</v>
      </c>
      <c r="CW524" s="41">
        <f t="shared" si="553"/>
        <v>0.76500000000000001</v>
      </c>
      <c r="CX524" s="41">
        <f t="shared" si="554"/>
        <v>0.76500000000000001</v>
      </c>
      <c r="CY524" s="41">
        <f t="shared" si="555"/>
        <v>0.76500000000000001</v>
      </c>
      <c r="CZ524" s="41">
        <f t="shared" si="556"/>
        <v>0.76500000000000001</v>
      </c>
      <c r="DA524" s="41">
        <f t="shared" si="557"/>
        <v>0.76500000000000001</v>
      </c>
      <c r="DB524" s="41">
        <f t="shared" si="558"/>
        <v>0.76500000000000001</v>
      </c>
      <c r="DG524" s="34"/>
      <c r="DH524" s="7" t="s">
        <v>21</v>
      </c>
      <c r="DI524" s="7" t="s">
        <v>24</v>
      </c>
      <c r="DJ524" s="41">
        <f t="shared" si="559"/>
        <v>0.52500000000000002</v>
      </c>
      <c r="DK524" s="41">
        <f t="shared" si="559"/>
        <v>0.52500000000000002</v>
      </c>
      <c r="DL524" s="41">
        <f t="shared" si="559"/>
        <v>0.52500000000000002</v>
      </c>
      <c r="DM524" s="41">
        <f t="shared" si="559"/>
        <v>0.52500000000000002</v>
      </c>
      <c r="DN524" s="41">
        <f t="shared" si="559"/>
        <v>0.52500000000000002</v>
      </c>
      <c r="DO524" s="41">
        <f t="shared" si="559"/>
        <v>0.52500000000000002</v>
      </c>
      <c r="DP524" s="41">
        <f t="shared" si="559"/>
        <v>0.52500000000000002</v>
      </c>
      <c r="DQ524" s="41">
        <f t="shared" si="559"/>
        <v>0.52500000000000002</v>
      </c>
      <c r="DR524" s="41">
        <f t="shared" si="559"/>
        <v>0.52500000000000002</v>
      </c>
      <c r="DS524" s="41">
        <f t="shared" si="559"/>
        <v>0.52500000000000002</v>
      </c>
      <c r="DT524" s="41">
        <f t="shared" si="559"/>
        <v>0.52500000000000002</v>
      </c>
      <c r="DU524" s="41">
        <f t="shared" si="559"/>
        <v>0.52500000000000002</v>
      </c>
      <c r="DV524" s="41">
        <f t="shared" si="559"/>
        <v>0.52500000000000002</v>
      </c>
      <c r="DW524" s="41">
        <f t="shared" si="559"/>
        <v>0.52500000000000002</v>
      </c>
      <c r="DX524" s="41">
        <f t="shared" si="559"/>
        <v>0.52500000000000002</v>
      </c>
      <c r="DY524" s="41">
        <f t="shared" si="559"/>
        <v>0.52500000000000002</v>
      </c>
      <c r="DZ524" s="41">
        <f t="shared" si="559"/>
        <v>0.52500000000000002</v>
      </c>
      <c r="EA524" s="41">
        <f t="shared" si="559"/>
        <v>0.52500000000000002</v>
      </c>
      <c r="EB524" s="41">
        <f t="shared" si="559"/>
        <v>0.52500000000000002</v>
      </c>
      <c r="EC524" s="41">
        <f t="shared" si="559"/>
        <v>0.52500000000000002</v>
      </c>
      <c r="ED524" s="41">
        <f t="shared" si="559"/>
        <v>0.52500000000000002</v>
      </c>
      <c r="EE524" s="41">
        <f t="shared" si="559"/>
        <v>0.52500000000000002</v>
      </c>
      <c r="EF524" s="41">
        <f t="shared" si="559"/>
        <v>0.52500000000000002</v>
      </c>
      <c r="EG524" s="41">
        <f t="shared" si="559"/>
        <v>0.52500000000000002</v>
      </c>
      <c r="EH524" s="41">
        <f t="shared" si="559"/>
        <v>0.52500000000000002</v>
      </c>
      <c r="EI524" s="41">
        <f t="shared" si="559"/>
        <v>0.52500000000000002</v>
      </c>
      <c r="EJ524" s="41">
        <f t="shared" si="559"/>
        <v>0.52500000000000002</v>
      </c>
      <c r="EK524" s="41">
        <f t="shared" si="559"/>
        <v>0.52500000000000002</v>
      </c>
      <c r="EL524" s="41">
        <f t="shared" si="559"/>
        <v>0.52500000000000002</v>
      </c>
      <c r="EM524" s="41">
        <f t="shared" si="559"/>
        <v>0.52500000000000002</v>
      </c>
    </row>
    <row r="525" spans="1:143" x14ac:dyDescent="0.25">
      <c r="A525" s="34"/>
      <c r="B525" s="83" t="s">
        <v>21</v>
      </c>
      <c r="C525" s="83" t="s">
        <v>16</v>
      </c>
      <c r="D525" s="81">
        <f t="shared" si="536"/>
        <v>0.47499999999999998</v>
      </c>
      <c r="E525" s="81">
        <f t="shared" si="536"/>
        <v>0.47499999999999998</v>
      </c>
      <c r="F525" s="81">
        <f t="shared" si="536"/>
        <v>0.47499999999999998</v>
      </c>
      <c r="G525" s="81">
        <f t="shared" si="536"/>
        <v>0.47499999999999998</v>
      </c>
      <c r="H525" s="81">
        <f t="shared" si="536"/>
        <v>0.47499999999999998</v>
      </c>
      <c r="I525" s="81">
        <f t="shared" si="536"/>
        <v>0.47499999999999998</v>
      </c>
      <c r="J525" s="81">
        <f t="shared" si="536"/>
        <v>0.47499999999999998</v>
      </c>
      <c r="K525" s="81">
        <f t="shared" si="536"/>
        <v>0.47499999999999998</v>
      </c>
      <c r="L525" s="81">
        <f t="shared" si="536"/>
        <v>0.47499999999999998</v>
      </c>
      <c r="M525" s="81">
        <f t="shared" si="536"/>
        <v>0.47499999999999998</v>
      </c>
      <c r="N525" s="81">
        <f t="shared" si="536"/>
        <v>0.47499999999999998</v>
      </c>
      <c r="O525" s="81">
        <f t="shared" si="536"/>
        <v>0.47499999999999998</v>
      </c>
      <c r="P525" s="81">
        <f t="shared" si="536"/>
        <v>0.47499999999999998</v>
      </c>
      <c r="Q525" s="81">
        <f t="shared" si="536"/>
        <v>0.47499999999999998</v>
      </c>
      <c r="R525" s="81">
        <f t="shared" si="536"/>
        <v>0.47499999999999998</v>
      </c>
      <c r="S525" s="81">
        <f t="shared" si="536"/>
        <v>0.47499999999999998</v>
      </c>
      <c r="T525" s="81">
        <f t="shared" si="537"/>
        <v>0.47499999999999998</v>
      </c>
      <c r="U525" s="81">
        <f t="shared" si="537"/>
        <v>0.47499999999999998</v>
      </c>
      <c r="V525" s="81">
        <f t="shared" si="537"/>
        <v>0.47499999999999998</v>
      </c>
      <c r="W525" s="81">
        <f t="shared" si="537"/>
        <v>0.47499999999999998</v>
      </c>
      <c r="X525" s="81">
        <f t="shared" si="537"/>
        <v>0.47499999999999998</v>
      </c>
      <c r="Y525" s="81">
        <f t="shared" si="537"/>
        <v>0.47499999999999998</v>
      </c>
      <c r="Z525" s="81">
        <f t="shared" si="537"/>
        <v>0.47499999999999998</v>
      </c>
      <c r="AA525" s="81">
        <f t="shared" si="537"/>
        <v>0.47499999999999998</v>
      </c>
      <c r="AB525" s="81">
        <f t="shared" si="537"/>
        <v>0.47499999999999998</v>
      </c>
      <c r="AC525" s="81">
        <f t="shared" si="537"/>
        <v>0.47499999999999998</v>
      </c>
      <c r="AD525" s="81">
        <f t="shared" si="537"/>
        <v>0.47499999999999998</v>
      </c>
      <c r="AE525" s="81">
        <f t="shared" si="537"/>
        <v>0.47499999999999998</v>
      </c>
      <c r="AF525" s="81">
        <f t="shared" si="537"/>
        <v>0.47499999999999998</v>
      </c>
      <c r="AG525" s="81">
        <f t="shared" si="537"/>
        <v>0.47499999999999998</v>
      </c>
      <c r="AK525" s="34"/>
      <c r="AL525" s="7" t="s">
        <v>21</v>
      </c>
      <c r="AM525" s="7" t="s">
        <v>16</v>
      </c>
      <c r="AN525" s="41">
        <f t="shared" si="538"/>
        <v>0.61499999999999999</v>
      </c>
      <c r="AO525" s="41">
        <f t="shared" si="538"/>
        <v>0.61499999999999999</v>
      </c>
      <c r="AP525" s="41">
        <f t="shared" si="538"/>
        <v>0.61499999999999999</v>
      </c>
      <c r="AQ525" s="41">
        <f t="shared" si="538"/>
        <v>0.61499999999999999</v>
      </c>
      <c r="AR525" s="41">
        <f t="shared" si="538"/>
        <v>0.61499999999999999</v>
      </c>
      <c r="AS525" s="41">
        <f t="shared" si="538"/>
        <v>0.61499999999999999</v>
      </c>
      <c r="AT525" s="41">
        <f t="shared" si="538"/>
        <v>0.61499999999999999</v>
      </c>
      <c r="AU525" s="41">
        <f t="shared" si="538"/>
        <v>0.61499999999999999</v>
      </c>
      <c r="AV525" s="41">
        <f t="shared" si="538"/>
        <v>0.61499999999999999</v>
      </c>
      <c r="AW525" s="41">
        <f t="shared" si="538"/>
        <v>0.61499999999999999</v>
      </c>
      <c r="AX525" s="41">
        <f t="shared" si="538"/>
        <v>0.61499999999999999</v>
      </c>
      <c r="AY525" s="41">
        <f t="shared" si="538"/>
        <v>0.61499999999999999</v>
      </c>
      <c r="AZ525" s="41">
        <f t="shared" si="538"/>
        <v>0.61499999999999999</v>
      </c>
      <c r="BA525" s="41">
        <f t="shared" si="538"/>
        <v>0.61499999999999999</v>
      </c>
      <c r="BB525" s="41">
        <f t="shared" si="538"/>
        <v>0.61499999999999999</v>
      </c>
      <c r="BC525" s="41">
        <f t="shared" si="538"/>
        <v>0.61499999999999999</v>
      </c>
      <c r="BD525" s="41">
        <f t="shared" si="538"/>
        <v>0.61499999999999999</v>
      </c>
      <c r="BE525" s="41">
        <f t="shared" si="538"/>
        <v>0.61499999999999999</v>
      </c>
      <c r="BF525" s="41">
        <f t="shared" si="538"/>
        <v>0.61499999999999999</v>
      </c>
      <c r="BG525" s="41">
        <f t="shared" si="538"/>
        <v>0.61499999999999999</v>
      </c>
      <c r="BH525" s="41">
        <f t="shared" si="538"/>
        <v>0.61499999999999999</v>
      </c>
      <c r="BI525" s="41">
        <f t="shared" si="538"/>
        <v>0.61499999999999999</v>
      </c>
      <c r="BJ525" s="41">
        <f t="shared" si="538"/>
        <v>0.61499999999999999</v>
      </c>
      <c r="BK525" s="41">
        <f t="shared" si="538"/>
        <v>0.61499999999999999</v>
      </c>
      <c r="BL525" s="41">
        <f t="shared" si="538"/>
        <v>0.61499999999999999</v>
      </c>
      <c r="BM525" s="41">
        <f t="shared" si="538"/>
        <v>0.61499999999999999</v>
      </c>
      <c r="BN525" s="41">
        <f t="shared" si="538"/>
        <v>0.61499999999999999</v>
      </c>
      <c r="BO525" s="41">
        <f t="shared" si="538"/>
        <v>0.61499999999999999</v>
      </c>
      <c r="BP525" s="41">
        <f t="shared" si="538"/>
        <v>0.61499999999999999</v>
      </c>
      <c r="BQ525" s="41">
        <f t="shared" si="538"/>
        <v>0.61499999999999999</v>
      </c>
      <c r="BV525" s="34"/>
      <c r="BW525" s="7" t="s">
        <v>21</v>
      </c>
      <c r="BX525" s="7" t="s">
        <v>16</v>
      </c>
      <c r="BY525" s="41">
        <f t="shared" si="539"/>
        <v>0.76500000000000001</v>
      </c>
      <c r="BZ525" s="41">
        <f t="shared" si="540"/>
        <v>0.76500000000000001</v>
      </c>
      <c r="CA525" s="41">
        <f t="shared" si="540"/>
        <v>0.76500000000000001</v>
      </c>
      <c r="CB525" s="41">
        <f t="shared" si="540"/>
        <v>0.76500000000000001</v>
      </c>
      <c r="CC525" s="41">
        <f t="shared" si="540"/>
        <v>0.76500000000000001</v>
      </c>
      <c r="CD525" s="41">
        <f t="shared" si="540"/>
        <v>0.76500000000000001</v>
      </c>
      <c r="CE525" s="41">
        <f t="shared" si="540"/>
        <v>0.76500000000000001</v>
      </c>
      <c r="CF525" s="41">
        <f t="shared" si="540"/>
        <v>0.76500000000000001</v>
      </c>
      <c r="CG525" s="41">
        <f t="shared" si="540"/>
        <v>0.76500000000000001</v>
      </c>
      <c r="CH525" s="41">
        <f t="shared" si="540"/>
        <v>0.76500000000000001</v>
      </c>
      <c r="CI525" s="41">
        <f t="shared" si="549"/>
        <v>0.76500000000000001</v>
      </c>
      <c r="CJ525" s="41">
        <f t="shared" si="541"/>
        <v>0.76500000000000001</v>
      </c>
      <c r="CK525" s="41">
        <f t="shared" si="542"/>
        <v>0.76500000000000001</v>
      </c>
      <c r="CL525" s="41">
        <f t="shared" si="543"/>
        <v>0.76500000000000001</v>
      </c>
      <c r="CM525" s="41">
        <f t="shared" si="544"/>
        <v>0.76500000000000001</v>
      </c>
      <c r="CN525" s="41">
        <f t="shared" si="545"/>
        <v>0.76500000000000001</v>
      </c>
      <c r="CO525" s="41">
        <f t="shared" si="546"/>
        <v>0.76500000000000001</v>
      </c>
      <c r="CP525" s="41">
        <f t="shared" si="547"/>
        <v>0.76500000000000001</v>
      </c>
      <c r="CQ525" s="41">
        <f t="shared" si="548"/>
        <v>0.76500000000000001</v>
      </c>
      <c r="CR525" s="41">
        <f t="shared" si="549"/>
        <v>0.76500000000000001</v>
      </c>
      <c r="CS525" s="41">
        <f t="shared" si="549"/>
        <v>0.76500000000000001</v>
      </c>
      <c r="CT525" s="41">
        <f t="shared" si="550"/>
        <v>0.76500000000000001</v>
      </c>
      <c r="CU525" s="41">
        <f t="shared" si="551"/>
        <v>0.76500000000000001</v>
      </c>
      <c r="CV525" s="41">
        <f t="shared" si="552"/>
        <v>0.76500000000000001</v>
      </c>
      <c r="CW525" s="41">
        <f t="shared" si="553"/>
        <v>0.76500000000000001</v>
      </c>
      <c r="CX525" s="41">
        <f t="shared" si="554"/>
        <v>0.76500000000000001</v>
      </c>
      <c r="CY525" s="41">
        <f t="shared" si="555"/>
        <v>0.76500000000000001</v>
      </c>
      <c r="CZ525" s="41">
        <f t="shared" si="556"/>
        <v>0.76500000000000001</v>
      </c>
      <c r="DA525" s="41">
        <f t="shared" si="557"/>
        <v>0.76500000000000001</v>
      </c>
      <c r="DB525" s="41">
        <f t="shared" si="558"/>
        <v>0.76500000000000001</v>
      </c>
      <c r="DG525" s="34"/>
      <c r="DH525" s="7" t="s">
        <v>21</v>
      </c>
      <c r="DI525" s="7" t="s">
        <v>16</v>
      </c>
      <c r="DJ525" s="41">
        <f t="shared" si="559"/>
        <v>0.52500000000000002</v>
      </c>
      <c r="DK525" s="41">
        <f t="shared" si="559"/>
        <v>0.52500000000000002</v>
      </c>
      <c r="DL525" s="41">
        <f t="shared" si="559"/>
        <v>0.52500000000000002</v>
      </c>
      <c r="DM525" s="41">
        <f t="shared" si="559"/>
        <v>0.52500000000000002</v>
      </c>
      <c r="DN525" s="41">
        <f t="shared" si="559"/>
        <v>0.52500000000000002</v>
      </c>
      <c r="DO525" s="41">
        <f t="shared" si="559"/>
        <v>0.52500000000000002</v>
      </c>
      <c r="DP525" s="41">
        <f t="shared" si="559"/>
        <v>0.52500000000000002</v>
      </c>
      <c r="DQ525" s="41">
        <f t="shared" si="559"/>
        <v>0.52500000000000002</v>
      </c>
      <c r="DR525" s="41">
        <f t="shared" si="559"/>
        <v>0.52500000000000002</v>
      </c>
      <c r="DS525" s="41">
        <f t="shared" si="559"/>
        <v>0.52500000000000002</v>
      </c>
      <c r="DT525" s="41">
        <f t="shared" si="559"/>
        <v>0.52500000000000002</v>
      </c>
      <c r="DU525" s="41">
        <f t="shared" si="559"/>
        <v>0.52500000000000002</v>
      </c>
      <c r="DV525" s="41">
        <f t="shared" si="559"/>
        <v>0.52500000000000002</v>
      </c>
      <c r="DW525" s="41">
        <f t="shared" si="559"/>
        <v>0.52500000000000002</v>
      </c>
      <c r="DX525" s="41">
        <f t="shared" si="559"/>
        <v>0.52500000000000002</v>
      </c>
      <c r="DY525" s="41">
        <f t="shared" si="559"/>
        <v>0.52500000000000002</v>
      </c>
      <c r="DZ525" s="41">
        <f t="shared" si="559"/>
        <v>0.52500000000000002</v>
      </c>
      <c r="EA525" s="41">
        <f t="shared" si="559"/>
        <v>0.52500000000000002</v>
      </c>
      <c r="EB525" s="41">
        <f t="shared" si="559"/>
        <v>0.52500000000000002</v>
      </c>
      <c r="EC525" s="41">
        <f t="shared" si="559"/>
        <v>0.52500000000000002</v>
      </c>
      <c r="ED525" s="41">
        <f t="shared" si="559"/>
        <v>0.52500000000000002</v>
      </c>
      <c r="EE525" s="41">
        <f t="shared" si="559"/>
        <v>0.52500000000000002</v>
      </c>
      <c r="EF525" s="41">
        <f t="shared" si="559"/>
        <v>0.52500000000000002</v>
      </c>
      <c r="EG525" s="41">
        <f t="shared" si="559"/>
        <v>0.52500000000000002</v>
      </c>
      <c r="EH525" s="41">
        <f t="shared" si="559"/>
        <v>0.52500000000000002</v>
      </c>
      <c r="EI525" s="41">
        <f t="shared" si="559"/>
        <v>0.52500000000000002</v>
      </c>
      <c r="EJ525" s="41">
        <f t="shared" si="559"/>
        <v>0.52500000000000002</v>
      </c>
      <c r="EK525" s="41">
        <f t="shared" si="559"/>
        <v>0.52500000000000002</v>
      </c>
      <c r="EL525" s="41">
        <f t="shared" si="559"/>
        <v>0.52500000000000002</v>
      </c>
      <c r="EM525" s="41">
        <f t="shared" si="559"/>
        <v>0.52500000000000002</v>
      </c>
    </row>
    <row r="526" spans="1:143" x14ac:dyDescent="0.25">
      <c r="A526" s="34"/>
      <c r="B526" s="83" t="s">
        <v>21</v>
      </c>
      <c r="C526" s="83" t="s">
        <v>19</v>
      </c>
      <c r="D526" s="81">
        <f>D$172*1.04</f>
        <v>0.52</v>
      </c>
      <c r="E526" s="81">
        <f>E$172*1.04</f>
        <v>0.52</v>
      </c>
      <c r="F526" s="81">
        <f t="shared" ref="F526:AG526" si="560">F$172*1.04</f>
        <v>0.52</v>
      </c>
      <c r="G526" s="81">
        <f t="shared" si="560"/>
        <v>0.52</v>
      </c>
      <c r="H526" s="81">
        <f t="shared" si="560"/>
        <v>0.52</v>
      </c>
      <c r="I526" s="81">
        <f t="shared" si="560"/>
        <v>0.52</v>
      </c>
      <c r="J526" s="81">
        <f t="shared" si="560"/>
        <v>0.52</v>
      </c>
      <c r="K526" s="81">
        <f t="shared" si="560"/>
        <v>0.52</v>
      </c>
      <c r="L526" s="81">
        <f t="shared" si="560"/>
        <v>0.52</v>
      </c>
      <c r="M526" s="81">
        <f t="shared" si="560"/>
        <v>0.52</v>
      </c>
      <c r="N526" s="81">
        <f t="shared" si="560"/>
        <v>0.52</v>
      </c>
      <c r="O526" s="81">
        <f t="shared" si="560"/>
        <v>0.52</v>
      </c>
      <c r="P526" s="81">
        <f t="shared" si="560"/>
        <v>0.52</v>
      </c>
      <c r="Q526" s="81">
        <f t="shared" si="560"/>
        <v>0.52</v>
      </c>
      <c r="R526" s="81">
        <f t="shared" si="560"/>
        <v>0.52</v>
      </c>
      <c r="S526" s="81">
        <f t="shared" si="560"/>
        <v>0.52</v>
      </c>
      <c r="T526" s="81">
        <f t="shared" si="560"/>
        <v>0.52</v>
      </c>
      <c r="U526" s="81">
        <f t="shared" si="560"/>
        <v>0.52</v>
      </c>
      <c r="V526" s="81">
        <f t="shared" si="560"/>
        <v>0.52</v>
      </c>
      <c r="W526" s="81">
        <f t="shared" si="560"/>
        <v>0.52</v>
      </c>
      <c r="X526" s="81">
        <f t="shared" si="560"/>
        <v>0.52</v>
      </c>
      <c r="Y526" s="81">
        <f t="shared" si="560"/>
        <v>0.52</v>
      </c>
      <c r="Z526" s="81">
        <f t="shared" si="560"/>
        <v>0.52</v>
      </c>
      <c r="AA526" s="81">
        <f t="shared" si="560"/>
        <v>0.52</v>
      </c>
      <c r="AB526" s="81">
        <f t="shared" si="560"/>
        <v>0.52</v>
      </c>
      <c r="AC526" s="81">
        <f t="shared" si="560"/>
        <v>0.52</v>
      </c>
      <c r="AD526" s="81">
        <f t="shared" si="560"/>
        <v>0.52</v>
      </c>
      <c r="AE526" s="81">
        <f t="shared" si="560"/>
        <v>0.52</v>
      </c>
      <c r="AF526" s="81">
        <f t="shared" si="560"/>
        <v>0.52</v>
      </c>
      <c r="AG526" s="81">
        <f t="shared" si="560"/>
        <v>0.52</v>
      </c>
      <c r="AK526" s="34"/>
      <c r="AL526" s="7" t="s">
        <v>21</v>
      </c>
      <c r="AM526" s="7" t="s">
        <v>19</v>
      </c>
      <c r="AN526" s="41">
        <f t="shared" si="538"/>
        <v>0.73499999999999999</v>
      </c>
      <c r="AO526" s="41">
        <f t="shared" si="538"/>
        <v>0.73499999999999999</v>
      </c>
      <c r="AP526" s="41">
        <f t="shared" si="538"/>
        <v>0.73499999999999999</v>
      </c>
      <c r="AQ526" s="41">
        <f t="shared" si="538"/>
        <v>0.73499999999999999</v>
      </c>
      <c r="AR526" s="41">
        <f t="shared" si="538"/>
        <v>0.73499999999999999</v>
      </c>
      <c r="AS526" s="41">
        <f t="shared" si="538"/>
        <v>0.73499999999999999</v>
      </c>
      <c r="AT526" s="41">
        <f t="shared" si="538"/>
        <v>0.73499999999999999</v>
      </c>
      <c r="AU526" s="41">
        <f t="shared" si="538"/>
        <v>0.73499999999999999</v>
      </c>
      <c r="AV526" s="41">
        <f t="shared" si="538"/>
        <v>0.73499999999999999</v>
      </c>
      <c r="AW526" s="41">
        <f t="shared" si="538"/>
        <v>0.73499999999999999</v>
      </c>
      <c r="AX526" s="41">
        <f t="shared" si="538"/>
        <v>0.73499999999999999</v>
      </c>
      <c r="AY526" s="41">
        <f t="shared" si="538"/>
        <v>0.73499999999999999</v>
      </c>
      <c r="AZ526" s="41">
        <f t="shared" si="538"/>
        <v>0.73499999999999999</v>
      </c>
      <c r="BA526" s="41">
        <f t="shared" si="538"/>
        <v>0.73499999999999999</v>
      </c>
      <c r="BB526" s="41">
        <f t="shared" si="538"/>
        <v>0.73499999999999999</v>
      </c>
      <c r="BC526" s="41">
        <f t="shared" si="538"/>
        <v>0.73499999999999999</v>
      </c>
      <c r="BD526" s="41">
        <f t="shared" si="538"/>
        <v>0.73499999999999999</v>
      </c>
      <c r="BE526" s="41">
        <f t="shared" si="538"/>
        <v>0.73499999999999999</v>
      </c>
      <c r="BF526" s="41">
        <f t="shared" si="538"/>
        <v>0.73499999999999999</v>
      </c>
      <c r="BG526" s="41">
        <f t="shared" si="538"/>
        <v>0.73499999999999999</v>
      </c>
      <c r="BH526" s="41">
        <f t="shared" si="538"/>
        <v>0.73499999999999999</v>
      </c>
      <c r="BI526" s="41">
        <f t="shared" si="538"/>
        <v>0.73499999999999999</v>
      </c>
      <c r="BJ526" s="41">
        <f t="shared" si="538"/>
        <v>0.73499999999999999</v>
      </c>
      <c r="BK526" s="41">
        <f t="shared" si="538"/>
        <v>0.73499999999999999</v>
      </c>
      <c r="BL526" s="41">
        <f t="shared" si="538"/>
        <v>0.73499999999999999</v>
      </c>
      <c r="BM526" s="41">
        <f t="shared" si="538"/>
        <v>0.73499999999999999</v>
      </c>
      <c r="BN526" s="41">
        <f t="shared" si="538"/>
        <v>0.73499999999999999</v>
      </c>
      <c r="BO526" s="41">
        <f t="shared" si="538"/>
        <v>0.73499999999999999</v>
      </c>
      <c r="BP526" s="41">
        <f t="shared" si="538"/>
        <v>0.73499999999999999</v>
      </c>
      <c r="BQ526" s="41">
        <f t="shared" si="538"/>
        <v>0.73499999999999999</v>
      </c>
      <c r="BV526" s="34"/>
      <c r="BW526" s="7" t="s">
        <v>21</v>
      </c>
      <c r="BX526" s="7" t="s">
        <v>19</v>
      </c>
      <c r="BY526" s="41">
        <f t="shared" si="539"/>
        <v>0.76500000000000001</v>
      </c>
      <c r="BZ526" s="41">
        <f t="shared" si="540"/>
        <v>0.76500000000000001</v>
      </c>
      <c r="CA526" s="41">
        <f t="shared" si="540"/>
        <v>0.76500000000000001</v>
      </c>
      <c r="CB526" s="41">
        <f t="shared" si="540"/>
        <v>0.76500000000000001</v>
      </c>
      <c r="CC526" s="41">
        <f t="shared" si="540"/>
        <v>0.76500000000000001</v>
      </c>
      <c r="CD526" s="41">
        <f t="shared" si="540"/>
        <v>0.76500000000000001</v>
      </c>
      <c r="CE526" s="41">
        <f t="shared" si="540"/>
        <v>0.76500000000000001</v>
      </c>
      <c r="CF526" s="41">
        <f t="shared" si="540"/>
        <v>0.76500000000000001</v>
      </c>
      <c r="CG526" s="41">
        <f t="shared" si="540"/>
        <v>0.76500000000000001</v>
      </c>
      <c r="CH526" s="41">
        <f t="shared" si="540"/>
        <v>0.76500000000000001</v>
      </c>
      <c r="CI526" s="41">
        <f t="shared" si="549"/>
        <v>0.76500000000000001</v>
      </c>
      <c r="CJ526" s="41">
        <f t="shared" si="541"/>
        <v>0.76500000000000001</v>
      </c>
      <c r="CK526" s="41">
        <f t="shared" si="542"/>
        <v>0.76500000000000001</v>
      </c>
      <c r="CL526" s="41">
        <f t="shared" si="543"/>
        <v>0.76500000000000001</v>
      </c>
      <c r="CM526" s="41">
        <f t="shared" si="544"/>
        <v>0.76500000000000001</v>
      </c>
      <c r="CN526" s="41">
        <f t="shared" si="545"/>
        <v>0.76500000000000001</v>
      </c>
      <c r="CO526" s="41">
        <f t="shared" si="546"/>
        <v>0.76500000000000001</v>
      </c>
      <c r="CP526" s="41">
        <f t="shared" si="547"/>
        <v>0.76500000000000001</v>
      </c>
      <c r="CQ526" s="41">
        <f t="shared" si="548"/>
        <v>0.76500000000000001</v>
      </c>
      <c r="CR526" s="41">
        <f t="shared" si="549"/>
        <v>0.76500000000000001</v>
      </c>
      <c r="CS526" s="41">
        <f t="shared" si="549"/>
        <v>0.76500000000000001</v>
      </c>
      <c r="CT526" s="41">
        <f t="shared" si="550"/>
        <v>0.76500000000000001</v>
      </c>
      <c r="CU526" s="41">
        <f t="shared" si="551"/>
        <v>0.76500000000000001</v>
      </c>
      <c r="CV526" s="41">
        <f t="shared" si="552"/>
        <v>0.76500000000000001</v>
      </c>
      <c r="CW526" s="41">
        <f t="shared" si="553"/>
        <v>0.76500000000000001</v>
      </c>
      <c r="CX526" s="41">
        <f t="shared" si="554"/>
        <v>0.76500000000000001</v>
      </c>
      <c r="CY526" s="41">
        <f t="shared" si="555"/>
        <v>0.76500000000000001</v>
      </c>
      <c r="CZ526" s="41">
        <f t="shared" si="556"/>
        <v>0.76500000000000001</v>
      </c>
      <c r="DA526" s="41">
        <f t="shared" si="557"/>
        <v>0.76500000000000001</v>
      </c>
      <c r="DB526" s="41">
        <f t="shared" si="558"/>
        <v>0.76500000000000001</v>
      </c>
      <c r="DG526" s="34"/>
      <c r="DH526" s="7" t="s">
        <v>21</v>
      </c>
      <c r="DI526" s="7" t="s">
        <v>19</v>
      </c>
      <c r="DJ526" s="41">
        <f t="shared" si="559"/>
        <v>0.52500000000000002</v>
      </c>
      <c r="DK526" s="41">
        <f t="shared" si="559"/>
        <v>0.52500000000000002</v>
      </c>
      <c r="DL526" s="41">
        <f t="shared" si="559"/>
        <v>0.52500000000000002</v>
      </c>
      <c r="DM526" s="41">
        <f t="shared" si="559"/>
        <v>0.52500000000000002</v>
      </c>
      <c r="DN526" s="41">
        <f t="shared" si="559"/>
        <v>0.52500000000000002</v>
      </c>
      <c r="DO526" s="41">
        <f t="shared" si="559"/>
        <v>0.52500000000000002</v>
      </c>
      <c r="DP526" s="41">
        <f t="shared" si="559"/>
        <v>0.52500000000000002</v>
      </c>
      <c r="DQ526" s="41">
        <f t="shared" si="559"/>
        <v>0.52500000000000002</v>
      </c>
      <c r="DR526" s="41">
        <f t="shared" si="559"/>
        <v>0.52500000000000002</v>
      </c>
      <c r="DS526" s="41">
        <f t="shared" si="559"/>
        <v>0.52500000000000002</v>
      </c>
      <c r="DT526" s="41">
        <f t="shared" si="559"/>
        <v>0.52500000000000002</v>
      </c>
      <c r="DU526" s="41">
        <f t="shared" si="559"/>
        <v>0.52500000000000002</v>
      </c>
      <c r="DV526" s="41">
        <f t="shared" si="559"/>
        <v>0.52500000000000002</v>
      </c>
      <c r="DW526" s="41">
        <f t="shared" si="559"/>
        <v>0.52500000000000002</v>
      </c>
      <c r="DX526" s="41">
        <f t="shared" si="559"/>
        <v>0.52500000000000002</v>
      </c>
      <c r="DY526" s="41">
        <f t="shared" si="559"/>
        <v>0.52500000000000002</v>
      </c>
      <c r="DZ526" s="41">
        <f t="shared" si="559"/>
        <v>0.52500000000000002</v>
      </c>
      <c r="EA526" s="41">
        <f t="shared" si="559"/>
        <v>0.52500000000000002</v>
      </c>
      <c r="EB526" s="41">
        <f t="shared" si="559"/>
        <v>0.52500000000000002</v>
      </c>
      <c r="EC526" s="41">
        <f t="shared" si="559"/>
        <v>0.52500000000000002</v>
      </c>
      <c r="ED526" s="41">
        <f t="shared" si="559"/>
        <v>0.52500000000000002</v>
      </c>
      <c r="EE526" s="41">
        <f t="shared" si="559"/>
        <v>0.52500000000000002</v>
      </c>
      <c r="EF526" s="41">
        <f t="shared" si="559"/>
        <v>0.52500000000000002</v>
      </c>
      <c r="EG526" s="41">
        <f t="shared" si="559"/>
        <v>0.52500000000000002</v>
      </c>
      <c r="EH526" s="41">
        <f t="shared" si="559"/>
        <v>0.52500000000000002</v>
      </c>
      <c r="EI526" s="41">
        <f t="shared" si="559"/>
        <v>0.52500000000000002</v>
      </c>
      <c r="EJ526" s="41">
        <f t="shared" si="559"/>
        <v>0.52500000000000002</v>
      </c>
      <c r="EK526" s="41">
        <f t="shared" si="559"/>
        <v>0.52500000000000002</v>
      </c>
      <c r="EL526" s="41">
        <f t="shared" si="559"/>
        <v>0.52500000000000002</v>
      </c>
      <c r="EM526" s="41">
        <f t="shared" si="559"/>
        <v>0.52500000000000002</v>
      </c>
    </row>
    <row r="527" spans="1:143" x14ac:dyDescent="0.25">
      <c r="A527" s="34"/>
      <c r="B527" s="83" t="s">
        <v>21</v>
      </c>
      <c r="C527" s="83" t="s">
        <v>31</v>
      </c>
      <c r="D527" s="81">
        <f t="shared" ref="D527:S529" si="561">D$172*1</f>
        <v>0.5</v>
      </c>
      <c r="E527" s="81">
        <f t="shared" si="561"/>
        <v>0.5</v>
      </c>
      <c r="F527" s="81">
        <f t="shared" si="561"/>
        <v>0.5</v>
      </c>
      <c r="G527" s="81">
        <f t="shared" si="561"/>
        <v>0.5</v>
      </c>
      <c r="H527" s="81">
        <f t="shared" si="561"/>
        <v>0.5</v>
      </c>
      <c r="I527" s="81">
        <f t="shared" si="561"/>
        <v>0.5</v>
      </c>
      <c r="J527" s="81">
        <f t="shared" si="561"/>
        <v>0.5</v>
      </c>
      <c r="K527" s="81">
        <f t="shared" si="561"/>
        <v>0.5</v>
      </c>
      <c r="L527" s="81">
        <f t="shared" si="561"/>
        <v>0.5</v>
      </c>
      <c r="M527" s="81">
        <f t="shared" si="561"/>
        <v>0.5</v>
      </c>
      <c r="N527" s="81">
        <f t="shared" si="561"/>
        <v>0.5</v>
      </c>
      <c r="O527" s="81">
        <f t="shared" si="561"/>
        <v>0.5</v>
      </c>
      <c r="P527" s="81">
        <f t="shared" si="561"/>
        <v>0.5</v>
      </c>
      <c r="Q527" s="81">
        <f t="shared" si="561"/>
        <v>0.5</v>
      </c>
      <c r="R527" s="81">
        <f t="shared" si="561"/>
        <v>0.5</v>
      </c>
      <c r="S527" s="81">
        <f t="shared" si="561"/>
        <v>0.5</v>
      </c>
      <c r="T527" s="81">
        <f t="shared" ref="T527:AG529" si="562">T$172*1</f>
        <v>0.5</v>
      </c>
      <c r="U527" s="81">
        <f t="shared" si="562"/>
        <v>0.5</v>
      </c>
      <c r="V527" s="81">
        <f t="shared" si="562"/>
        <v>0.5</v>
      </c>
      <c r="W527" s="81">
        <f t="shared" si="562"/>
        <v>0.5</v>
      </c>
      <c r="X527" s="81">
        <f t="shared" si="562"/>
        <v>0.5</v>
      </c>
      <c r="Y527" s="81">
        <f t="shared" si="562"/>
        <v>0.5</v>
      </c>
      <c r="Z527" s="81">
        <f t="shared" si="562"/>
        <v>0.5</v>
      </c>
      <c r="AA527" s="81">
        <f t="shared" si="562"/>
        <v>0.5</v>
      </c>
      <c r="AB527" s="81">
        <f t="shared" si="562"/>
        <v>0.5</v>
      </c>
      <c r="AC527" s="81">
        <f t="shared" si="562"/>
        <v>0.5</v>
      </c>
      <c r="AD527" s="81">
        <f t="shared" si="562"/>
        <v>0.5</v>
      </c>
      <c r="AE527" s="81">
        <f t="shared" si="562"/>
        <v>0.5</v>
      </c>
      <c r="AF527" s="81">
        <f t="shared" si="562"/>
        <v>0.5</v>
      </c>
      <c r="AG527" s="81">
        <f t="shared" si="562"/>
        <v>0.5</v>
      </c>
      <c r="AK527" s="34"/>
      <c r="AL527" s="7" t="s">
        <v>21</v>
      </c>
      <c r="AM527" s="7" t="s">
        <v>31</v>
      </c>
      <c r="AN527" s="41">
        <f t="shared" si="538"/>
        <v>0.5</v>
      </c>
      <c r="AO527" s="41">
        <f t="shared" si="538"/>
        <v>0.5</v>
      </c>
      <c r="AP527" s="41">
        <f t="shared" si="538"/>
        <v>0.5</v>
      </c>
      <c r="AQ527" s="41">
        <f t="shared" si="538"/>
        <v>0.5</v>
      </c>
      <c r="AR527" s="41">
        <f t="shared" si="538"/>
        <v>0.5</v>
      </c>
      <c r="AS527" s="41">
        <f t="shared" si="538"/>
        <v>0.5</v>
      </c>
      <c r="AT527" s="41">
        <f t="shared" si="538"/>
        <v>0.5</v>
      </c>
      <c r="AU527" s="41">
        <f t="shared" si="538"/>
        <v>0.5</v>
      </c>
      <c r="AV527" s="41">
        <f t="shared" si="538"/>
        <v>0.5</v>
      </c>
      <c r="AW527" s="41">
        <f t="shared" si="538"/>
        <v>0.5</v>
      </c>
      <c r="AX527" s="41">
        <f t="shared" si="538"/>
        <v>0.5</v>
      </c>
      <c r="AY527" s="41">
        <f t="shared" si="538"/>
        <v>0.5</v>
      </c>
      <c r="AZ527" s="41">
        <f t="shared" si="538"/>
        <v>0.5</v>
      </c>
      <c r="BA527" s="41">
        <f t="shared" si="538"/>
        <v>0.5</v>
      </c>
      <c r="BB527" s="41">
        <f t="shared" si="538"/>
        <v>0.5</v>
      </c>
      <c r="BC527" s="41">
        <f t="shared" si="538"/>
        <v>0.5</v>
      </c>
      <c r="BD527" s="41">
        <f t="shared" si="538"/>
        <v>0.5</v>
      </c>
      <c r="BE527" s="41">
        <f t="shared" si="538"/>
        <v>0.5</v>
      </c>
      <c r="BF527" s="41">
        <f t="shared" si="538"/>
        <v>0.5</v>
      </c>
      <c r="BG527" s="41">
        <f t="shared" si="538"/>
        <v>0.5</v>
      </c>
      <c r="BH527" s="41">
        <f t="shared" si="538"/>
        <v>0.5</v>
      </c>
      <c r="BI527" s="41">
        <f t="shared" si="538"/>
        <v>0.5</v>
      </c>
      <c r="BJ527" s="41">
        <f t="shared" si="538"/>
        <v>0.5</v>
      </c>
      <c r="BK527" s="41">
        <f t="shared" si="538"/>
        <v>0.5</v>
      </c>
      <c r="BL527" s="41">
        <f t="shared" si="538"/>
        <v>0.5</v>
      </c>
      <c r="BM527" s="41">
        <f t="shared" si="538"/>
        <v>0.5</v>
      </c>
      <c r="BN527" s="41">
        <f t="shared" si="538"/>
        <v>0.5</v>
      </c>
      <c r="BO527" s="41">
        <f t="shared" si="538"/>
        <v>0.5</v>
      </c>
      <c r="BP527" s="41">
        <f t="shared" si="538"/>
        <v>0.5</v>
      </c>
      <c r="BQ527" s="41">
        <f t="shared" si="538"/>
        <v>0.5</v>
      </c>
      <c r="BV527" s="34"/>
      <c r="BW527" s="7" t="s">
        <v>21</v>
      </c>
      <c r="BX527" s="7" t="s">
        <v>31</v>
      </c>
      <c r="BY527" s="41">
        <f t="shared" si="539"/>
        <v>0.5</v>
      </c>
      <c r="BZ527" s="41">
        <f t="shared" si="540"/>
        <v>0.5</v>
      </c>
      <c r="CA527" s="41">
        <f t="shared" si="540"/>
        <v>0.5</v>
      </c>
      <c r="CB527" s="41">
        <f t="shared" si="540"/>
        <v>0.5</v>
      </c>
      <c r="CC527" s="41">
        <f t="shared" si="540"/>
        <v>0.5</v>
      </c>
      <c r="CD527" s="41">
        <f t="shared" si="540"/>
        <v>0.5</v>
      </c>
      <c r="CE527" s="41">
        <f t="shared" si="540"/>
        <v>0.5</v>
      </c>
      <c r="CF527" s="41">
        <f t="shared" si="540"/>
        <v>0.5</v>
      </c>
      <c r="CG527" s="41">
        <f t="shared" si="540"/>
        <v>0.5</v>
      </c>
      <c r="CH527" s="41">
        <f t="shared" si="540"/>
        <v>0.5</v>
      </c>
      <c r="CI527" s="41">
        <f t="shared" si="549"/>
        <v>0.5</v>
      </c>
      <c r="CJ527" s="41">
        <f t="shared" si="541"/>
        <v>0.5</v>
      </c>
      <c r="CK527" s="41">
        <f t="shared" si="542"/>
        <v>0.5</v>
      </c>
      <c r="CL527" s="41">
        <f t="shared" si="543"/>
        <v>0.5</v>
      </c>
      <c r="CM527" s="41">
        <f t="shared" si="544"/>
        <v>0.5</v>
      </c>
      <c r="CN527" s="41">
        <f t="shared" si="545"/>
        <v>0.5</v>
      </c>
      <c r="CO527" s="41">
        <f t="shared" si="546"/>
        <v>0.5</v>
      </c>
      <c r="CP527" s="41">
        <f t="shared" si="547"/>
        <v>0.5</v>
      </c>
      <c r="CQ527" s="41">
        <f t="shared" si="548"/>
        <v>0.5</v>
      </c>
      <c r="CR527" s="41">
        <f t="shared" si="549"/>
        <v>0.5</v>
      </c>
      <c r="CS527" s="41">
        <f t="shared" si="549"/>
        <v>0.5</v>
      </c>
      <c r="CT527" s="41">
        <f t="shared" si="550"/>
        <v>0.5</v>
      </c>
      <c r="CU527" s="41">
        <f t="shared" si="551"/>
        <v>0.5</v>
      </c>
      <c r="CV527" s="41">
        <f t="shared" si="552"/>
        <v>0.5</v>
      </c>
      <c r="CW527" s="41">
        <f t="shared" si="553"/>
        <v>0.5</v>
      </c>
      <c r="CX527" s="41">
        <f t="shared" si="554"/>
        <v>0.5</v>
      </c>
      <c r="CY527" s="41">
        <f t="shared" si="555"/>
        <v>0.5</v>
      </c>
      <c r="CZ527" s="41">
        <f t="shared" si="556"/>
        <v>0.5</v>
      </c>
      <c r="DA527" s="41">
        <f t="shared" si="557"/>
        <v>0.5</v>
      </c>
      <c r="DB527" s="41">
        <f t="shared" si="558"/>
        <v>0.5</v>
      </c>
      <c r="DG527" s="34"/>
      <c r="DH527" s="7" t="s">
        <v>21</v>
      </c>
      <c r="DI527" s="7" t="s">
        <v>31</v>
      </c>
      <c r="DJ527" s="41">
        <f t="shared" si="559"/>
        <v>0.5</v>
      </c>
      <c r="DK527" s="41">
        <f t="shared" si="559"/>
        <v>0.5</v>
      </c>
      <c r="DL527" s="41">
        <f t="shared" si="559"/>
        <v>0.5</v>
      </c>
      <c r="DM527" s="41">
        <f t="shared" si="559"/>
        <v>0.5</v>
      </c>
      <c r="DN527" s="41">
        <f t="shared" si="559"/>
        <v>0.5</v>
      </c>
      <c r="DO527" s="41">
        <f t="shared" si="559"/>
        <v>0.5</v>
      </c>
      <c r="DP527" s="41">
        <f t="shared" si="559"/>
        <v>0.5</v>
      </c>
      <c r="DQ527" s="41">
        <f t="shared" si="559"/>
        <v>0.5</v>
      </c>
      <c r="DR527" s="41">
        <f t="shared" si="559"/>
        <v>0.5</v>
      </c>
      <c r="DS527" s="41">
        <f t="shared" si="559"/>
        <v>0.5</v>
      </c>
      <c r="DT527" s="41">
        <f t="shared" si="559"/>
        <v>0.5</v>
      </c>
      <c r="DU527" s="41">
        <f t="shared" si="559"/>
        <v>0.5</v>
      </c>
      <c r="DV527" s="41">
        <f t="shared" si="559"/>
        <v>0.5</v>
      </c>
      <c r="DW527" s="41">
        <f t="shared" si="559"/>
        <v>0.5</v>
      </c>
      <c r="DX527" s="41">
        <f t="shared" si="559"/>
        <v>0.5</v>
      </c>
      <c r="DY527" s="41">
        <f t="shared" si="559"/>
        <v>0.5</v>
      </c>
      <c r="DZ527" s="41">
        <f t="shared" si="559"/>
        <v>0.5</v>
      </c>
      <c r="EA527" s="41">
        <f t="shared" si="559"/>
        <v>0.5</v>
      </c>
      <c r="EB527" s="41">
        <f t="shared" si="559"/>
        <v>0.5</v>
      </c>
      <c r="EC527" s="41">
        <f t="shared" si="559"/>
        <v>0.5</v>
      </c>
      <c r="ED527" s="41">
        <f t="shared" si="559"/>
        <v>0.5</v>
      </c>
      <c r="EE527" s="41">
        <f t="shared" si="559"/>
        <v>0.5</v>
      </c>
      <c r="EF527" s="41">
        <f t="shared" si="559"/>
        <v>0.5</v>
      </c>
      <c r="EG527" s="41">
        <f t="shared" si="559"/>
        <v>0.5</v>
      </c>
      <c r="EH527" s="41">
        <f t="shared" si="559"/>
        <v>0.5</v>
      </c>
      <c r="EI527" s="41">
        <f t="shared" si="559"/>
        <v>0.5</v>
      </c>
      <c r="EJ527" s="41">
        <f t="shared" si="559"/>
        <v>0.5</v>
      </c>
      <c r="EK527" s="41">
        <f t="shared" si="559"/>
        <v>0.5</v>
      </c>
      <c r="EL527" s="41">
        <f t="shared" si="559"/>
        <v>0.5</v>
      </c>
      <c r="EM527" s="41">
        <f t="shared" si="559"/>
        <v>0.5</v>
      </c>
    </row>
    <row r="528" spans="1:143" x14ac:dyDescent="0.25">
      <c r="A528" s="34"/>
      <c r="B528" s="83" t="s">
        <v>21</v>
      </c>
      <c r="C528" s="83" t="s">
        <v>35</v>
      </c>
      <c r="D528" s="81">
        <f t="shared" si="561"/>
        <v>0.5</v>
      </c>
      <c r="E528" s="81">
        <f t="shared" si="561"/>
        <v>0.5</v>
      </c>
      <c r="F528" s="81">
        <f t="shared" si="561"/>
        <v>0.5</v>
      </c>
      <c r="G528" s="81">
        <f t="shared" si="561"/>
        <v>0.5</v>
      </c>
      <c r="H528" s="81">
        <f t="shared" si="561"/>
        <v>0.5</v>
      </c>
      <c r="I528" s="81">
        <f t="shared" si="561"/>
        <v>0.5</v>
      </c>
      <c r="J528" s="81">
        <f t="shared" si="561"/>
        <v>0.5</v>
      </c>
      <c r="K528" s="81">
        <f t="shared" si="561"/>
        <v>0.5</v>
      </c>
      <c r="L528" s="81">
        <f t="shared" si="561"/>
        <v>0.5</v>
      </c>
      <c r="M528" s="81">
        <f t="shared" si="561"/>
        <v>0.5</v>
      </c>
      <c r="N528" s="81">
        <f t="shared" si="561"/>
        <v>0.5</v>
      </c>
      <c r="O528" s="81">
        <f t="shared" si="561"/>
        <v>0.5</v>
      </c>
      <c r="P528" s="81">
        <f t="shared" si="561"/>
        <v>0.5</v>
      </c>
      <c r="Q528" s="81">
        <f t="shared" si="561"/>
        <v>0.5</v>
      </c>
      <c r="R528" s="81">
        <f t="shared" si="561"/>
        <v>0.5</v>
      </c>
      <c r="S528" s="81">
        <f t="shared" si="561"/>
        <v>0.5</v>
      </c>
      <c r="T528" s="81">
        <f t="shared" si="562"/>
        <v>0.5</v>
      </c>
      <c r="U528" s="81">
        <f t="shared" si="562"/>
        <v>0.5</v>
      </c>
      <c r="V528" s="81">
        <f t="shared" si="562"/>
        <v>0.5</v>
      </c>
      <c r="W528" s="81">
        <f t="shared" si="562"/>
        <v>0.5</v>
      </c>
      <c r="X528" s="81">
        <f t="shared" si="562"/>
        <v>0.5</v>
      </c>
      <c r="Y528" s="81">
        <f t="shared" si="562"/>
        <v>0.5</v>
      </c>
      <c r="Z528" s="81">
        <f t="shared" si="562"/>
        <v>0.5</v>
      </c>
      <c r="AA528" s="81">
        <f t="shared" si="562"/>
        <v>0.5</v>
      </c>
      <c r="AB528" s="81">
        <f t="shared" si="562"/>
        <v>0.5</v>
      </c>
      <c r="AC528" s="81">
        <f t="shared" si="562"/>
        <v>0.5</v>
      </c>
      <c r="AD528" s="81">
        <f t="shared" si="562"/>
        <v>0.5</v>
      </c>
      <c r="AE528" s="81">
        <f t="shared" si="562"/>
        <v>0.5</v>
      </c>
      <c r="AF528" s="81">
        <f t="shared" si="562"/>
        <v>0.5</v>
      </c>
      <c r="AG528" s="81">
        <f t="shared" si="562"/>
        <v>0.5</v>
      </c>
      <c r="AK528" s="34"/>
      <c r="AL528" s="7" t="s">
        <v>21</v>
      </c>
      <c r="AM528" s="7" t="s">
        <v>35</v>
      </c>
      <c r="AN528" s="41">
        <f t="shared" si="538"/>
        <v>0.5</v>
      </c>
      <c r="AO528" s="41">
        <f t="shared" si="538"/>
        <v>0.5</v>
      </c>
      <c r="AP528" s="41">
        <f t="shared" si="538"/>
        <v>0.5</v>
      </c>
      <c r="AQ528" s="41">
        <f t="shared" si="538"/>
        <v>0.5</v>
      </c>
      <c r="AR528" s="41">
        <f t="shared" si="538"/>
        <v>0.5</v>
      </c>
      <c r="AS528" s="41">
        <f t="shared" si="538"/>
        <v>0.5</v>
      </c>
      <c r="AT528" s="41">
        <f t="shared" si="538"/>
        <v>0.5</v>
      </c>
      <c r="AU528" s="41">
        <f t="shared" si="538"/>
        <v>0.5</v>
      </c>
      <c r="AV528" s="41">
        <f t="shared" si="538"/>
        <v>0.5</v>
      </c>
      <c r="AW528" s="41">
        <f t="shared" si="538"/>
        <v>0.5</v>
      </c>
      <c r="AX528" s="41">
        <f t="shared" si="538"/>
        <v>0.5</v>
      </c>
      <c r="AY528" s="41">
        <f t="shared" si="538"/>
        <v>0.5</v>
      </c>
      <c r="AZ528" s="41">
        <f t="shared" si="538"/>
        <v>0.5</v>
      </c>
      <c r="BA528" s="41">
        <f t="shared" si="538"/>
        <v>0.5</v>
      </c>
      <c r="BB528" s="41">
        <f t="shared" si="538"/>
        <v>0.5</v>
      </c>
      <c r="BC528" s="41">
        <f t="shared" si="538"/>
        <v>0.5</v>
      </c>
      <c r="BD528" s="41">
        <f t="shared" si="538"/>
        <v>0.5</v>
      </c>
      <c r="BE528" s="41">
        <f t="shared" si="538"/>
        <v>0.5</v>
      </c>
      <c r="BF528" s="41">
        <f t="shared" si="538"/>
        <v>0.5</v>
      </c>
      <c r="BG528" s="41">
        <f t="shared" si="538"/>
        <v>0.5</v>
      </c>
      <c r="BH528" s="41">
        <f t="shared" si="538"/>
        <v>0.5</v>
      </c>
      <c r="BI528" s="41">
        <f t="shared" si="538"/>
        <v>0.5</v>
      </c>
      <c r="BJ528" s="41">
        <f t="shared" si="538"/>
        <v>0.5</v>
      </c>
      <c r="BK528" s="41">
        <f t="shared" si="538"/>
        <v>0.5</v>
      </c>
      <c r="BL528" s="41">
        <f t="shared" si="538"/>
        <v>0.5</v>
      </c>
      <c r="BM528" s="41">
        <f t="shared" si="538"/>
        <v>0.5</v>
      </c>
      <c r="BN528" s="41">
        <f t="shared" si="538"/>
        <v>0.5</v>
      </c>
      <c r="BO528" s="41">
        <f t="shared" si="538"/>
        <v>0.5</v>
      </c>
      <c r="BP528" s="41">
        <f t="shared" si="538"/>
        <v>0.5</v>
      </c>
      <c r="BQ528" s="41">
        <f t="shared" si="538"/>
        <v>0.5</v>
      </c>
      <c r="BV528" s="34"/>
      <c r="BW528" s="7" t="s">
        <v>21</v>
      </c>
      <c r="BX528" s="7" t="s">
        <v>35</v>
      </c>
      <c r="BY528" s="41">
        <f t="shared" si="539"/>
        <v>0.5</v>
      </c>
      <c r="BZ528" s="41">
        <f t="shared" si="540"/>
        <v>0.5</v>
      </c>
      <c r="CA528" s="41">
        <f t="shared" si="540"/>
        <v>0.5</v>
      </c>
      <c r="CB528" s="41">
        <f t="shared" si="540"/>
        <v>0.5</v>
      </c>
      <c r="CC528" s="41">
        <f t="shared" si="540"/>
        <v>0.5</v>
      </c>
      <c r="CD528" s="41">
        <f t="shared" si="540"/>
        <v>0.5</v>
      </c>
      <c r="CE528" s="41">
        <f t="shared" si="540"/>
        <v>0.5</v>
      </c>
      <c r="CF528" s="41">
        <f t="shared" si="540"/>
        <v>0.5</v>
      </c>
      <c r="CG528" s="41">
        <f t="shared" si="540"/>
        <v>0.5</v>
      </c>
      <c r="CH528" s="41">
        <f t="shared" si="540"/>
        <v>0.5</v>
      </c>
      <c r="CI528" s="41">
        <f t="shared" si="549"/>
        <v>0.5</v>
      </c>
      <c r="CJ528" s="41">
        <f t="shared" si="541"/>
        <v>0.5</v>
      </c>
      <c r="CK528" s="41">
        <f t="shared" si="542"/>
        <v>0.5</v>
      </c>
      <c r="CL528" s="41">
        <f t="shared" si="543"/>
        <v>0.5</v>
      </c>
      <c r="CM528" s="41">
        <f t="shared" si="544"/>
        <v>0.5</v>
      </c>
      <c r="CN528" s="41">
        <f t="shared" si="545"/>
        <v>0.5</v>
      </c>
      <c r="CO528" s="41">
        <f t="shared" si="546"/>
        <v>0.5</v>
      </c>
      <c r="CP528" s="41">
        <f t="shared" si="547"/>
        <v>0.5</v>
      </c>
      <c r="CQ528" s="41">
        <f t="shared" si="548"/>
        <v>0.5</v>
      </c>
      <c r="CR528" s="41">
        <f t="shared" si="549"/>
        <v>0.5</v>
      </c>
      <c r="CS528" s="41">
        <f t="shared" si="549"/>
        <v>0.5</v>
      </c>
      <c r="CT528" s="41">
        <f t="shared" si="550"/>
        <v>0.5</v>
      </c>
      <c r="CU528" s="41">
        <f t="shared" si="551"/>
        <v>0.5</v>
      </c>
      <c r="CV528" s="41">
        <f t="shared" si="552"/>
        <v>0.5</v>
      </c>
      <c r="CW528" s="41">
        <f t="shared" si="553"/>
        <v>0.5</v>
      </c>
      <c r="CX528" s="41">
        <f t="shared" si="554"/>
        <v>0.5</v>
      </c>
      <c r="CY528" s="41">
        <f t="shared" si="555"/>
        <v>0.5</v>
      </c>
      <c r="CZ528" s="41">
        <f t="shared" si="556"/>
        <v>0.5</v>
      </c>
      <c r="DA528" s="41">
        <f t="shared" si="557"/>
        <v>0.5</v>
      </c>
      <c r="DB528" s="41">
        <f t="shared" si="558"/>
        <v>0.5</v>
      </c>
      <c r="DG528" s="34"/>
      <c r="DH528" s="7" t="s">
        <v>21</v>
      </c>
      <c r="DI528" s="7" t="s">
        <v>35</v>
      </c>
      <c r="DJ528" s="41">
        <f t="shared" si="559"/>
        <v>0.5</v>
      </c>
      <c r="DK528" s="41">
        <f t="shared" si="559"/>
        <v>0.5</v>
      </c>
      <c r="DL528" s="41">
        <f t="shared" si="559"/>
        <v>0.5</v>
      </c>
      <c r="DM528" s="41">
        <f t="shared" si="559"/>
        <v>0.5</v>
      </c>
      <c r="DN528" s="41">
        <f t="shared" si="559"/>
        <v>0.5</v>
      </c>
      <c r="DO528" s="41">
        <f t="shared" si="559"/>
        <v>0.5</v>
      </c>
      <c r="DP528" s="41">
        <f t="shared" si="559"/>
        <v>0.5</v>
      </c>
      <c r="DQ528" s="41">
        <f t="shared" si="559"/>
        <v>0.5</v>
      </c>
      <c r="DR528" s="41">
        <f t="shared" si="559"/>
        <v>0.5</v>
      </c>
      <c r="DS528" s="41">
        <f t="shared" si="559"/>
        <v>0.5</v>
      </c>
      <c r="DT528" s="41">
        <f t="shared" si="559"/>
        <v>0.5</v>
      </c>
      <c r="DU528" s="41">
        <f t="shared" si="559"/>
        <v>0.5</v>
      </c>
      <c r="DV528" s="41">
        <f t="shared" si="559"/>
        <v>0.5</v>
      </c>
      <c r="DW528" s="41">
        <f t="shared" si="559"/>
        <v>0.5</v>
      </c>
      <c r="DX528" s="41">
        <f t="shared" si="559"/>
        <v>0.5</v>
      </c>
      <c r="DY528" s="41">
        <f t="shared" si="559"/>
        <v>0.5</v>
      </c>
      <c r="DZ528" s="41">
        <f t="shared" si="559"/>
        <v>0.5</v>
      </c>
      <c r="EA528" s="41">
        <f t="shared" si="559"/>
        <v>0.5</v>
      </c>
      <c r="EB528" s="41">
        <f t="shared" si="559"/>
        <v>0.5</v>
      </c>
      <c r="EC528" s="41">
        <f t="shared" si="559"/>
        <v>0.5</v>
      </c>
      <c r="ED528" s="41">
        <f t="shared" si="559"/>
        <v>0.5</v>
      </c>
      <c r="EE528" s="41">
        <f t="shared" si="559"/>
        <v>0.5</v>
      </c>
      <c r="EF528" s="41">
        <f t="shared" si="559"/>
        <v>0.5</v>
      </c>
      <c r="EG528" s="41">
        <f t="shared" si="559"/>
        <v>0.5</v>
      </c>
      <c r="EH528" s="41">
        <f t="shared" si="559"/>
        <v>0.5</v>
      </c>
      <c r="EI528" s="41">
        <f t="shared" si="559"/>
        <v>0.5</v>
      </c>
      <c r="EJ528" s="41">
        <f t="shared" si="559"/>
        <v>0.5</v>
      </c>
      <c r="EK528" s="41">
        <f t="shared" si="559"/>
        <v>0.5</v>
      </c>
      <c r="EL528" s="41">
        <f t="shared" si="559"/>
        <v>0.5</v>
      </c>
      <c r="EM528" s="41">
        <f t="shared" si="559"/>
        <v>0.5</v>
      </c>
    </row>
    <row r="529" spans="1:143" x14ac:dyDescent="0.25">
      <c r="A529" s="34"/>
      <c r="B529" s="83" t="s">
        <v>21</v>
      </c>
      <c r="C529" s="83" t="s">
        <v>10</v>
      </c>
      <c r="D529" s="81">
        <f t="shared" si="561"/>
        <v>0.5</v>
      </c>
      <c r="E529" s="81">
        <f t="shared" si="561"/>
        <v>0.5</v>
      </c>
      <c r="F529" s="81">
        <f t="shared" si="561"/>
        <v>0.5</v>
      </c>
      <c r="G529" s="81">
        <f t="shared" si="561"/>
        <v>0.5</v>
      </c>
      <c r="H529" s="81">
        <f t="shared" si="561"/>
        <v>0.5</v>
      </c>
      <c r="I529" s="81">
        <f t="shared" si="561"/>
        <v>0.5</v>
      </c>
      <c r="J529" s="81">
        <f t="shared" si="561"/>
        <v>0.5</v>
      </c>
      <c r="K529" s="81">
        <f t="shared" si="561"/>
        <v>0.5</v>
      </c>
      <c r="L529" s="81">
        <f t="shared" si="561"/>
        <v>0.5</v>
      </c>
      <c r="M529" s="81">
        <f t="shared" si="561"/>
        <v>0.5</v>
      </c>
      <c r="N529" s="81">
        <f t="shared" si="561"/>
        <v>0.5</v>
      </c>
      <c r="O529" s="81">
        <f t="shared" si="561"/>
        <v>0.5</v>
      </c>
      <c r="P529" s="81">
        <f t="shared" si="561"/>
        <v>0.5</v>
      </c>
      <c r="Q529" s="81">
        <f t="shared" si="561"/>
        <v>0.5</v>
      </c>
      <c r="R529" s="81">
        <f t="shared" si="561"/>
        <v>0.5</v>
      </c>
      <c r="S529" s="81">
        <f t="shared" si="561"/>
        <v>0.5</v>
      </c>
      <c r="T529" s="81">
        <f t="shared" si="562"/>
        <v>0.5</v>
      </c>
      <c r="U529" s="81">
        <f t="shared" si="562"/>
        <v>0.5</v>
      </c>
      <c r="V529" s="81">
        <f t="shared" si="562"/>
        <v>0.5</v>
      </c>
      <c r="W529" s="81">
        <f t="shared" si="562"/>
        <v>0.5</v>
      </c>
      <c r="X529" s="81">
        <f t="shared" si="562"/>
        <v>0.5</v>
      </c>
      <c r="Y529" s="81">
        <f t="shared" si="562"/>
        <v>0.5</v>
      </c>
      <c r="Z529" s="81">
        <f t="shared" si="562"/>
        <v>0.5</v>
      </c>
      <c r="AA529" s="81">
        <f t="shared" si="562"/>
        <v>0.5</v>
      </c>
      <c r="AB529" s="81">
        <f t="shared" si="562"/>
        <v>0.5</v>
      </c>
      <c r="AC529" s="81">
        <f t="shared" si="562"/>
        <v>0.5</v>
      </c>
      <c r="AD529" s="81">
        <f t="shared" si="562"/>
        <v>0.5</v>
      </c>
      <c r="AE529" s="81">
        <f t="shared" si="562"/>
        <v>0.5</v>
      </c>
      <c r="AF529" s="81">
        <f t="shared" si="562"/>
        <v>0.5</v>
      </c>
      <c r="AG529" s="81">
        <f t="shared" si="562"/>
        <v>0.5</v>
      </c>
      <c r="AK529" s="34"/>
      <c r="AL529" s="7" t="s">
        <v>21</v>
      </c>
      <c r="AM529" s="7" t="s">
        <v>10</v>
      </c>
      <c r="AN529" s="41">
        <f t="shared" si="538"/>
        <v>0.5</v>
      </c>
      <c r="AO529" s="41">
        <f t="shared" si="538"/>
        <v>0.5</v>
      </c>
      <c r="AP529" s="41">
        <f t="shared" si="538"/>
        <v>0.5</v>
      </c>
      <c r="AQ529" s="41">
        <f t="shared" si="538"/>
        <v>0.5</v>
      </c>
      <c r="AR529" s="41">
        <f t="shared" si="538"/>
        <v>0.5</v>
      </c>
      <c r="AS529" s="41">
        <f t="shared" si="538"/>
        <v>0.5</v>
      </c>
      <c r="AT529" s="41">
        <f t="shared" si="538"/>
        <v>0.5</v>
      </c>
      <c r="AU529" s="41">
        <f t="shared" si="538"/>
        <v>0.5</v>
      </c>
      <c r="AV529" s="41">
        <f t="shared" si="538"/>
        <v>0.5</v>
      </c>
      <c r="AW529" s="41">
        <f t="shared" si="538"/>
        <v>0.5</v>
      </c>
      <c r="AX529" s="41">
        <f t="shared" si="538"/>
        <v>0.5</v>
      </c>
      <c r="AY529" s="41">
        <f t="shared" si="538"/>
        <v>0.5</v>
      </c>
      <c r="AZ529" s="41">
        <f t="shared" si="538"/>
        <v>0.5</v>
      </c>
      <c r="BA529" s="41">
        <f t="shared" si="538"/>
        <v>0.5</v>
      </c>
      <c r="BB529" s="41">
        <f t="shared" si="538"/>
        <v>0.5</v>
      </c>
      <c r="BC529" s="41">
        <f t="shared" ref="BC529:BQ529" si="563">S$172*$H187</f>
        <v>0.5</v>
      </c>
      <c r="BD529" s="41">
        <f t="shared" si="563"/>
        <v>0.5</v>
      </c>
      <c r="BE529" s="41">
        <f t="shared" si="563"/>
        <v>0.5</v>
      </c>
      <c r="BF529" s="41">
        <f t="shared" si="563"/>
        <v>0.5</v>
      </c>
      <c r="BG529" s="41">
        <f t="shared" si="563"/>
        <v>0.5</v>
      </c>
      <c r="BH529" s="41">
        <f t="shared" si="563"/>
        <v>0.5</v>
      </c>
      <c r="BI529" s="41">
        <f t="shared" si="563"/>
        <v>0.5</v>
      </c>
      <c r="BJ529" s="41">
        <f t="shared" si="563"/>
        <v>0.5</v>
      </c>
      <c r="BK529" s="41">
        <f t="shared" si="563"/>
        <v>0.5</v>
      </c>
      <c r="BL529" s="41">
        <f t="shared" si="563"/>
        <v>0.5</v>
      </c>
      <c r="BM529" s="41">
        <f t="shared" si="563"/>
        <v>0.5</v>
      </c>
      <c r="BN529" s="41">
        <f t="shared" si="563"/>
        <v>0.5</v>
      </c>
      <c r="BO529" s="41">
        <f t="shared" si="563"/>
        <v>0.5</v>
      </c>
      <c r="BP529" s="41">
        <f t="shared" si="563"/>
        <v>0.5</v>
      </c>
      <c r="BQ529" s="41">
        <f t="shared" si="563"/>
        <v>0.5</v>
      </c>
      <c r="BV529" s="34"/>
      <c r="BW529" s="7" t="s">
        <v>21</v>
      </c>
      <c r="BX529" s="7" t="s">
        <v>10</v>
      </c>
      <c r="BY529" s="41">
        <f t="shared" si="539"/>
        <v>0.5</v>
      </c>
      <c r="BZ529" s="41">
        <f t="shared" si="540"/>
        <v>0.5</v>
      </c>
      <c r="CA529" s="41">
        <f t="shared" si="540"/>
        <v>0.5</v>
      </c>
      <c r="CB529" s="41">
        <f t="shared" si="540"/>
        <v>0.5</v>
      </c>
      <c r="CC529" s="41">
        <f t="shared" si="540"/>
        <v>0.5</v>
      </c>
      <c r="CD529" s="41">
        <f t="shared" si="540"/>
        <v>0.5</v>
      </c>
      <c r="CE529" s="41">
        <f t="shared" si="540"/>
        <v>0.5</v>
      </c>
      <c r="CF529" s="41">
        <f t="shared" si="540"/>
        <v>0.5</v>
      </c>
      <c r="CG529" s="41">
        <f t="shared" si="540"/>
        <v>0.5</v>
      </c>
      <c r="CH529" s="41">
        <f t="shared" si="540"/>
        <v>0.5</v>
      </c>
      <c r="CI529" s="41">
        <f t="shared" si="549"/>
        <v>0.5</v>
      </c>
      <c r="CJ529" s="41">
        <f t="shared" si="541"/>
        <v>0.5</v>
      </c>
      <c r="CK529" s="41">
        <f t="shared" si="542"/>
        <v>0.5</v>
      </c>
      <c r="CL529" s="41">
        <f t="shared" si="543"/>
        <v>0.5</v>
      </c>
      <c r="CM529" s="41">
        <f t="shared" si="544"/>
        <v>0.5</v>
      </c>
      <c r="CN529" s="41">
        <f t="shared" si="545"/>
        <v>0.5</v>
      </c>
      <c r="CO529" s="41">
        <f t="shared" si="546"/>
        <v>0.5</v>
      </c>
      <c r="CP529" s="41">
        <f t="shared" si="547"/>
        <v>0.5</v>
      </c>
      <c r="CQ529" s="41">
        <f t="shared" si="548"/>
        <v>0.5</v>
      </c>
      <c r="CR529" s="41">
        <f t="shared" si="549"/>
        <v>0.5</v>
      </c>
      <c r="CS529" s="41">
        <f t="shared" si="549"/>
        <v>0.5</v>
      </c>
      <c r="CT529" s="41">
        <f t="shared" si="550"/>
        <v>0.5</v>
      </c>
      <c r="CU529" s="41">
        <f t="shared" si="551"/>
        <v>0.5</v>
      </c>
      <c r="CV529" s="41">
        <f t="shared" si="552"/>
        <v>0.5</v>
      </c>
      <c r="CW529" s="41">
        <f t="shared" si="553"/>
        <v>0.5</v>
      </c>
      <c r="CX529" s="41">
        <f t="shared" si="554"/>
        <v>0.5</v>
      </c>
      <c r="CY529" s="41">
        <f t="shared" si="555"/>
        <v>0.5</v>
      </c>
      <c r="CZ529" s="41">
        <f t="shared" si="556"/>
        <v>0.5</v>
      </c>
      <c r="DA529" s="41">
        <f t="shared" si="557"/>
        <v>0.5</v>
      </c>
      <c r="DB529" s="41">
        <f t="shared" si="558"/>
        <v>0.5</v>
      </c>
      <c r="DG529" s="34"/>
      <c r="DH529" s="7" t="s">
        <v>21</v>
      </c>
      <c r="DI529" s="7" t="s">
        <v>10</v>
      </c>
      <c r="DJ529" s="41">
        <f t="shared" si="559"/>
        <v>0.5</v>
      </c>
      <c r="DK529" s="41">
        <f t="shared" si="559"/>
        <v>0.5</v>
      </c>
      <c r="DL529" s="41">
        <f t="shared" si="559"/>
        <v>0.5</v>
      </c>
      <c r="DM529" s="41">
        <f t="shared" si="559"/>
        <v>0.5</v>
      </c>
      <c r="DN529" s="41">
        <f t="shared" si="559"/>
        <v>0.5</v>
      </c>
      <c r="DO529" s="41">
        <f t="shared" si="559"/>
        <v>0.5</v>
      </c>
      <c r="DP529" s="41">
        <f t="shared" si="559"/>
        <v>0.5</v>
      </c>
      <c r="DQ529" s="41">
        <f t="shared" si="559"/>
        <v>0.5</v>
      </c>
      <c r="DR529" s="41">
        <f t="shared" si="559"/>
        <v>0.5</v>
      </c>
      <c r="DS529" s="41">
        <f t="shared" si="559"/>
        <v>0.5</v>
      </c>
      <c r="DT529" s="41">
        <f t="shared" si="559"/>
        <v>0.5</v>
      </c>
      <c r="DU529" s="41">
        <f t="shared" si="559"/>
        <v>0.5</v>
      </c>
      <c r="DV529" s="41">
        <f t="shared" si="559"/>
        <v>0.5</v>
      </c>
      <c r="DW529" s="41">
        <f t="shared" si="559"/>
        <v>0.5</v>
      </c>
      <c r="DX529" s="41">
        <f t="shared" si="559"/>
        <v>0.5</v>
      </c>
      <c r="DY529" s="41">
        <f t="shared" ref="DY529:EM529" si="564">S$172*$F187</f>
        <v>0.5</v>
      </c>
      <c r="DZ529" s="41">
        <f t="shared" si="564"/>
        <v>0.5</v>
      </c>
      <c r="EA529" s="41">
        <f t="shared" si="564"/>
        <v>0.5</v>
      </c>
      <c r="EB529" s="41">
        <f t="shared" si="564"/>
        <v>0.5</v>
      </c>
      <c r="EC529" s="41">
        <f t="shared" si="564"/>
        <v>0.5</v>
      </c>
      <c r="ED529" s="41">
        <f t="shared" si="564"/>
        <v>0.5</v>
      </c>
      <c r="EE529" s="41">
        <f t="shared" si="564"/>
        <v>0.5</v>
      </c>
      <c r="EF529" s="41">
        <f t="shared" si="564"/>
        <v>0.5</v>
      </c>
      <c r="EG529" s="41">
        <f t="shared" si="564"/>
        <v>0.5</v>
      </c>
      <c r="EH529" s="41">
        <f t="shared" si="564"/>
        <v>0.5</v>
      </c>
      <c r="EI529" s="41">
        <f t="shared" si="564"/>
        <v>0.5</v>
      </c>
      <c r="EJ529" s="41">
        <f t="shared" si="564"/>
        <v>0.5</v>
      </c>
      <c r="EK529" s="41">
        <f t="shared" si="564"/>
        <v>0.5</v>
      </c>
      <c r="EL529" s="41">
        <f t="shared" si="564"/>
        <v>0.5</v>
      </c>
      <c r="EM529" s="41">
        <f t="shared" si="564"/>
        <v>0.5</v>
      </c>
    </row>
    <row r="530" spans="1:143" x14ac:dyDescent="0.25">
      <c r="A530" s="34"/>
      <c r="B530" s="83" t="s">
        <v>22</v>
      </c>
      <c r="C530" s="83" t="s">
        <v>147</v>
      </c>
      <c r="D530" s="81">
        <f t="shared" ref="D530:S534" si="565">D$172*0.95</f>
        <v>0.47499999999999998</v>
      </c>
      <c r="E530" s="81">
        <f t="shared" si="565"/>
        <v>0.47499999999999998</v>
      </c>
      <c r="F530" s="81">
        <f t="shared" si="565"/>
        <v>0.47499999999999998</v>
      </c>
      <c r="G530" s="81">
        <f t="shared" si="565"/>
        <v>0.47499999999999998</v>
      </c>
      <c r="H530" s="81">
        <f t="shared" si="565"/>
        <v>0.47499999999999998</v>
      </c>
      <c r="I530" s="81">
        <f t="shared" si="565"/>
        <v>0.47499999999999998</v>
      </c>
      <c r="J530" s="81">
        <f t="shared" si="565"/>
        <v>0.47499999999999998</v>
      </c>
      <c r="K530" s="81">
        <f t="shared" si="565"/>
        <v>0.47499999999999998</v>
      </c>
      <c r="L530" s="81">
        <f t="shared" si="565"/>
        <v>0.47499999999999998</v>
      </c>
      <c r="M530" s="81">
        <f t="shared" si="565"/>
        <v>0.47499999999999998</v>
      </c>
      <c r="N530" s="81">
        <f t="shared" si="565"/>
        <v>0.47499999999999998</v>
      </c>
      <c r="O530" s="81">
        <f t="shared" si="565"/>
        <v>0.47499999999999998</v>
      </c>
      <c r="P530" s="81">
        <f t="shared" si="565"/>
        <v>0.47499999999999998</v>
      </c>
      <c r="Q530" s="81">
        <f t="shared" si="565"/>
        <v>0.47499999999999998</v>
      </c>
      <c r="R530" s="81">
        <f t="shared" si="565"/>
        <v>0.47499999999999998</v>
      </c>
      <c r="S530" s="81">
        <f t="shared" si="565"/>
        <v>0.47499999999999998</v>
      </c>
      <c r="T530" s="81">
        <f t="shared" ref="T530:AG534" si="566">T$172*0.95</f>
        <v>0.47499999999999998</v>
      </c>
      <c r="U530" s="81">
        <f t="shared" si="566"/>
        <v>0.47499999999999998</v>
      </c>
      <c r="V530" s="81">
        <f t="shared" si="566"/>
        <v>0.47499999999999998</v>
      </c>
      <c r="W530" s="81">
        <f t="shared" si="566"/>
        <v>0.47499999999999998</v>
      </c>
      <c r="X530" s="81">
        <f t="shared" si="566"/>
        <v>0.47499999999999998</v>
      </c>
      <c r="Y530" s="81">
        <f t="shared" si="566"/>
        <v>0.47499999999999998</v>
      </c>
      <c r="Z530" s="81">
        <f t="shared" si="566"/>
        <v>0.47499999999999998</v>
      </c>
      <c r="AA530" s="81">
        <f t="shared" si="566"/>
        <v>0.47499999999999998</v>
      </c>
      <c r="AB530" s="81">
        <f t="shared" si="566"/>
        <v>0.47499999999999998</v>
      </c>
      <c r="AC530" s="81">
        <f t="shared" si="566"/>
        <v>0.47499999999999998</v>
      </c>
      <c r="AD530" s="81">
        <f t="shared" si="566"/>
        <v>0.47499999999999998</v>
      </c>
      <c r="AE530" s="81">
        <f t="shared" si="566"/>
        <v>0.47499999999999998</v>
      </c>
      <c r="AF530" s="81">
        <f t="shared" si="566"/>
        <v>0.47499999999999998</v>
      </c>
      <c r="AG530" s="81">
        <f t="shared" si="566"/>
        <v>0.47499999999999998</v>
      </c>
      <c r="AK530" s="34"/>
      <c r="AL530" s="7" t="s">
        <v>22</v>
      </c>
      <c r="AM530" s="7" t="s">
        <v>147</v>
      </c>
      <c r="AN530" s="41">
        <f t="shared" ref="AN530:BQ538" si="567">D$172*$H179</f>
        <v>0.61499999999999999</v>
      </c>
      <c r="AO530" s="41">
        <f t="shared" si="567"/>
        <v>0.61499999999999999</v>
      </c>
      <c r="AP530" s="41">
        <f t="shared" si="567"/>
        <v>0.61499999999999999</v>
      </c>
      <c r="AQ530" s="41">
        <f t="shared" si="567"/>
        <v>0.61499999999999999</v>
      </c>
      <c r="AR530" s="41">
        <f t="shared" si="567"/>
        <v>0.61499999999999999</v>
      </c>
      <c r="AS530" s="41">
        <f t="shared" si="567"/>
        <v>0.61499999999999999</v>
      </c>
      <c r="AT530" s="41">
        <f t="shared" si="567"/>
        <v>0.61499999999999999</v>
      </c>
      <c r="AU530" s="41">
        <f t="shared" si="567"/>
        <v>0.61499999999999999</v>
      </c>
      <c r="AV530" s="41">
        <f t="shared" si="567"/>
        <v>0.61499999999999999</v>
      </c>
      <c r="AW530" s="41">
        <f t="shared" si="567"/>
        <v>0.61499999999999999</v>
      </c>
      <c r="AX530" s="41">
        <f t="shared" si="567"/>
        <v>0.61499999999999999</v>
      </c>
      <c r="AY530" s="41">
        <f t="shared" si="567"/>
        <v>0.61499999999999999</v>
      </c>
      <c r="AZ530" s="41">
        <f t="shared" si="567"/>
        <v>0.61499999999999999</v>
      </c>
      <c r="BA530" s="41">
        <f t="shared" si="567"/>
        <v>0.61499999999999999</v>
      </c>
      <c r="BB530" s="41">
        <f t="shared" si="567"/>
        <v>0.61499999999999999</v>
      </c>
      <c r="BC530" s="41">
        <f t="shared" si="567"/>
        <v>0.61499999999999999</v>
      </c>
      <c r="BD530" s="41">
        <f t="shared" si="567"/>
        <v>0.61499999999999999</v>
      </c>
      <c r="BE530" s="41">
        <f t="shared" si="567"/>
        <v>0.61499999999999999</v>
      </c>
      <c r="BF530" s="41">
        <f t="shared" si="567"/>
        <v>0.61499999999999999</v>
      </c>
      <c r="BG530" s="41">
        <f t="shared" si="567"/>
        <v>0.61499999999999999</v>
      </c>
      <c r="BH530" s="41">
        <f t="shared" si="567"/>
        <v>0.61499999999999999</v>
      </c>
      <c r="BI530" s="41">
        <f t="shared" si="567"/>
        <v>0.61499999999999999</v>
      </c>
      <c r="BJ530" s="41">
        <f t="shared" si="567"/>
        <v>0.61499999999999999</v>
      </c>
      <c r="BK530" s="41">
        <f t="shared" si="567"/>
        <v>0.61499999999999999</v>
      </c>
      <c r="BL530" s="41">
        <f t="shared" si="567"/>
        <v>0.61499999999999999</v>
      </c>
      <c r="BM530" s="41">
        <f t="shared" si="567"/>
        <v>0.61499999999999999</v>
      </c>
      <c r="BN530" s="41">
        <f t="shared" si="567"/>
        <v>0.61499999999999999</v>
      </c>
      <c r="BO530" s="41">
        <f t="shared" si="567"/>
        <v>0.61499999999999999</v>
      </c>
      <c r="BP530" s="41">
        <f t="shared" si="567"/>
        <v>0.61499999999999999</v>
      </c>
      <c r="BQ530" s="41">
        <f t="shared" si="567"/>
        <v>0.61499999999999999</v>
      </c>
      <c r="BV530" s="34"/>
      <c r="BW530" s="7" t="s">
        <v>22</v>
      </c>
      <c r="BX530" s="7" t="s">
        <v>147</v>
      </c>
      <c r="BY530" s="41">
        <f t="shared" ref="BY530:BY538" si="568">D$172*$G179</f>
        <v>0.76500000000000001</v>
      </c>
      <c r="BZ530" s="41">
        <f t="shared" ref="BZ530:CI538" si="569">E$172*$G179</f>
        <v>0.76500000000000001</v>
      </c>
      <c r="CA530" s="41">
        <f t="shared" si="569"/>
        <v>0.76500000000000001</v>
      </c>
      <c r="CB530" s="41">
        <f t="shared" si="569"/>
        <v>0.76500000000000001</v>
      </c>
      <c r="CC530" s="41">
        <f t="shared" si="569"/>
        <v>0.76500000000000001</v>
      </c>
      <c r="CD530" s="41">
        <f t="shared" si="569"/>
        <v>0.76500000000000001</v>
      </c>
      <c r="CE530" s="41">
        <f t="shared" si="569"/>
        <v>0.76500000000000001</v>
      </c>
      <c r="CF530" s="41">
        <f t="shared" si="569"/>
        <v>0.76500000000000001</v>
      </c>
      <c r="CG530" s="41">
        <f t="shared" si="569"/>
        <v>0.76500000000000001</v>
      </c>
      <c r="CH530" s="41">
        <f t="shared" si="569"/>
        <v>0.76500000000000001</v>
      </c>
      <c r="CI530" s="41">
        <f t="shared" si="569"/>
        <v>0.76500000000000001</v>
      </c>
      <c r="CJ530" s="41">
        <f t="shared" ref="CJ530:CJ538" si="570">O$172*$G179</f>
        <v>0.76500000000000001</v>
      </c>
      <c r="CK530" s="41">
        <f t="shared" ref="CK530:CK538" si="571">P$172*$G179</f>
        <v>0.76500000000000001</v>
      </c>
      <c r="CL530" s="41">
        <f t="shared" ref="CL530:CL538" si="572">Q$172*$G179</f>
        <v>0.76500000000000001</v>
      </c>
      <c r="CM530" s="41">
        <f t="shared" ref="CM530:CM538" si="573">R$172*$G179</f>
        <v>0.76500000000000001</v>
      </c>
      <c r="CN530" s="41">
        <f t="shared" ref="CN530:CN538" si="574">S$172*$G179</f>
        <v>0.76500000000000001</v>
      </c>
      <c r="CO530" s="41">
        <f t="shared" ref="CO530:CO538" si="575">T$172*$G179</f>
        <v>0.76500000000000001</v>
      </c>
      <c r="CP530" s="41">
        <f t="shared" ref="CP530:CP538" si="576">U$172*$G179</f>
        <v>0.76500000000000001</v>
      </c>
      <c r="CQ530" s="41">
        <f t="shared" ref="CQ530:CQ538" si="577">V$172*$G179</f>
        <v>0.76500000000000001</v>
      </c>
      <c r="CR530" s="41">
        <f t="shared" ref="CI530:CS538" si="578">W$172*$G179</f>
        <v>0.76500000000000001</v>
      </c>
      <c r="CS530" s="41">
        <f t="shared" si="578"/>
        <v>0.76500000000000001</v>
      </c>
      <c r="CT530" s="41">
        <f t="shared" ref="CT530:CT538" si="579">Y$172*$G179</f>
        <v>0.76500000000000001</v>
      </c>
      <c r="CU530" s="41">
        <f t="shared" ref="CU530:CU538" si="580">Z$172*$G179</f>
        <v>0.76500000000000001</v>
      </c>
      <c r="CV530" s="41">
        <f t="shared" ref="CV530:CV538" si="581">AA$172*$G179</f>
        <v>0.76500000000000001</v>
      </c>
      <c r="CW530" s="41">
        <f t="shared" ref="CW530:CW538" si="582">AB$172*$G179</f>
        <v>0.76500000000000001</v>
      </c>
      <c r="CX530" s="41">
        <f t="shared" ref="CX530:CX538" si="583">AC$172*$G179</f>
        <v>0.76500000000000001</v>
      </c>
      <c r="CY530" s="41">
        <f t="shared" ref="CY530:CY538" si="584">AD$172*$G179</f>
        <v>0.76500000000000001</v>
      </c>
      <c r="CZ530" s="41">
        <f t="shared" ref="CZ530:CZ538" si="585">AE$172*$G179</f>
        <v>0.76500000000000001</v>
      </c>
      <c r="DA530" s="41">
        <f t="shared" ref="DA530:DA538" si="586">AF$172*$G179</f>
        <v>0.76500000000000001</v>
      </c>
      <c r="DB530" s="41">
        <f t="shared" ref="DB530:DB538" si="587">AG$172*$G179</f>
        <v>0.76500000000000001</v>
      </c>
      <c r="DG530" s="34"/>
      <c r="DH530" s="7" t="s">
        <v>22</v>
      </c>
      <c r="DI530" s="7" t="s">
        <v>147</v>
      </c>
      <c r="DJ530" s="41">
        <f t="shared" ref="DJ530:EM538" si="588">D$172*$F179</f>
        <v>0.52500000000000002</v>
      </c>
      <c r="DK530" s="41">
        <f t="shared" si="588"/>
        <v>0.52500000000000002</v>
      </c>
      <c r="DL530" s="41">
        <f t="shared" si="588"/>
        <v>0.52500000000000002</v>
      </c>
      <c r="DM530" s="41">
        <f t="shared" si="588"/>
        <v>0.52500000000000002</v>
      </c>
      <c r="DN530" s="41">
        <f t="shared" si="588"/>
        <v>0.52500000000000002</v>
      </c>
      <c r="DO530" s="41">
        <f t="shared" si="588"/>
        <v>0.52500000000000002</v>
      </c>
      <c r="DP530" s="41">
        <f t="shared" si="588"/>
        <v>0.52500000000000002</v>
      </c>
      <c r="DQ530" s="41">
        <f t="shared" si="588"/>
        <v>0.52500000000000002</v>
      </c>
      <c r="DR530" s="41">
        <f t="shared" si="588"/>
        <v>0.52500000000000002</v>
      </c>
      <c r="DS530" s="41">
        <f t="shared" si="588"/>
        <v>0.52500000000000002</v>
      </c>
      <c r="DT530" s="41">
        <f t="shared" si="588"/>
        <v>0.52500000000000002</v>
      </c>
      <c r="DU530" s="41">
        <f t="shared" si="588"/>
        <v>0.52500000000000002</v>
      </c>
      <c r="DV530" s="41">
        <f t="shared" si="588"/>
        <v>0.52500000000000002</v>
      </c>
      <c r="DW530" s="41">
        <f t="shared" si="588"/>
        <v>0.52500000000000002</v>
      </c>
      <c r="DX530" s="41">
        <f t="shared" si="588"/>
        <v>0.52500000000000002</v>
      </c>
      <c r="DY530" s="41">
        <f t="shared" si="588"/>
        <v>0.52500000000000002</v>
      </c>
      <c r="DZ530" s="41">
        <f t="shared" si="588"/>
        <v>0.52500000000000002</v>
      </c>
      <c r="EA530" s="41">
        <f t="shared" si="588"/>
        <v>0.52500000000000002</v>
      </c>
      <c r="EB530" s="41">
        <f t="shared" si="588"/>
        <v>0.52500000000000002</v>
      </c>
      <c r="EC530" s="41">
        <f t="shared" si="588"/>
        <v>0.52500000000000002</v>
      </c>
      <c r="ED530" s="41">
        <f t="shared" si="588"/>
        <v>0.52500000000000002</v>
      </c>
      <c r="EE530" s="41">
        <f t="shared" si="588"/>
        <v>0.52500000000000002</v>
      </c>
      <c r="EF530" s="41">
        <f t="shared" si="588"/>
        <v>0.52500000000000002</v>
      </c>
      <c r="EG530" s="41">
        <f t="shared" si="588"/>
        <v>0.52500000000000002</v>
      </c>
      <c r="EH530" s="41">
        <f t="shared" si="588"/>
        <v>0.52500000000000002</v>
      </c>
      <c r="EI530" s="41">
        <f t="shared" si="588"/>
        <v>0.52500000000000002</v>
      </c>
      <c r="EJ530" s="41">
        <f t="shared" si="588"/>
        <v>0.52500000000000002</v>
      </c>
      <c r="EK530" s="41">
        <f t="shared" si="588"/>
        <v>0.52500000000000002</v>
      </c>
      <c r="EL530" s="41">
        <f t="shared" si="588"/>
        <v>0.52500000000000002</v>
      </c>
      <c r="EM530" s="41">
        <f t="shared" si="588"/>
        <v>0.52500000000000002</v>
      </c>
    </row>
    <row r="531" spans="1:143" x14ac:dyDescent="0.25">
      <c r="A531" s="34"/>
      <c r="B531" s="83" t="s">
        <v>22</v>
      </c>
      <c r="C531" s="83" t="s">
        <v>148</v>
      </c>
      <c r="D531" s="81">
        <f t="shared" si="565"/>
        <v>0.47499999999999998</v>
      </c>
      <c r="E531" s="81">
        <f t="shared" si="565"/>
        <v>0.47499999999999998</v>
      </c>
      <c r="F531" s="81">
        <f t="shared" si="565"/>
        <v>0.47499999999999998</v>
      </c>
      <c r="G531" s="81">
        <f t="shared" si="565"/>
        <v>0.47499999999999998</v>
      </c>
      <c r="H531" s="81">
        <f t="shared" si="565"/>
        <v>0.47499999999999998</v>
      </c>
      <c r="I531" s="81">
        <f t="shared" si="565"/>
        <v>0.47499999999999998</v>
      </c>
      <c r="J531" s="81">
        <f t="shared" si="565"/>
        <v>0.47499999999999998</v>
      </c>
      <c r="K531" s="81">
        <f t="shared" si="565"/>
        <v>0.47499999999999998</v>
      </c>
      <c r="L531" s="81">
        <f t="shared" si="565"/>
        <v>0.47499999999999998</v>
      </c>
      <c r="M531" s="81">
        <f t="shared" si="565"/>
        <v>0.47499999999999998</v>
      </c>
      <c r="N531" s="81">
        <f t="shared" si="565"/>
        <v>0.47499999999999998</v>
      </c>
      <c r="O531" s="81">
        <f t="shared" si="565"/>
        <v>0.47499999999999998</v>
      </c>
      <c r="P531" s="81">
        <f t="shared" si="565"/>
        <v>0.47499999999999998</v>
      </c>
      <c r="Q531" s="81">
        <f t="shared" si="565"/>
        <v>0.47499999999999998</v>
      </c>
      <c r="R531" s="81">
        <f t="shared" si="565"/>
        <v>0.47499999999999998</v>
      </c>
      <c r="S531" s="81">
        <f t="shared" si="565"/>
        <v>0.47499999999999998</v>
      </c>
      <c r="T531" s="81">
        <f t="shared" si="566"/>
        <v>0.47499999999999998</v>
      </c>
      <c r="U531" s="81">
        <f t="shared" si="566"/>
        <v>0.47499999999999998</v>
      </c>
      <c r="V531" s="81">
        <f t="shared" si="566"/>
        <v>0.47499999999999998</v>
      </c>
      <c r="W531" s="81">
        <f t="shared" si="566"/>
        <v>0.47499999999999998</v>
      </c>
      <c r="X531" s="81">
        <f t="shared" si="566"/>
        <v>0.47499999999999998</v>
      </c>
      <c r="Y531" s="81">
        <f t="shared" si="566"/>
        <v>0.47499999999999998</v>
      </c>
      <c r="Z531" s="81">
        <f t="shared" si="566"/>
        <v>0.47499999999999998</v>
      </c>
      <c r="AA531" s="81">
        <f t="shared" si="566"/>
        <v>0.47499999999999998</v>
      </c>
      <c r="AB531" s="81">
        <f t="shared" si="566"/>
        <v>0.47499999999999998</v>
      </c>
      <c r="AC531" s="81">
        <f t="shared" si="566"/>
        <v>0.47499999999999998</v>
      </c>
      <c r="AD531" s="81">
        <f t="shared" si="566"/>
        <v>0.47499999999999998</v>
      </c>
      <c r="AE531" s="81">
        <f t="shared" si="566"/>
        <v>0.47499999999999998</v>
      </c>
      <c r="AF531" s="81">
        <f t="shared" si="566"/>
        <v>0.47499999999999998</v>
      </c>
      <c r="AG531" s="81">
        <f t="shared" si="566"/>
        <v>0.47499999999999998</v>
      </c>
      <c r="AK531" s="34"/>
      <c r="AL531" s="7" t="s">
        <v>22</v>
      </c>
      <c r="AM531" s="7" t="s">
        <v>148</v>
      </c>
      <c r="AN531" s="41">
        <f t="shared" si="567"/>
        <v>0.61499999999999999</v>
      </c>
      <c r="AO531" s="41">
        <f t="shared" si="567"/>
        <v>0.61499999999999999</v>
      </c>
      <c r="AP531" s="41">
        <f t="shared" si="567"/>
        <v>0.61499999999999999</v>
      </c>
      <c r="AQ531" s="41">
        <f t="shared" si="567"/>
        <v>0.61499999999999999</v>
      </c>
      <c r="AR531" s="41">
        <f t="shared" si="567"/>
        <v>0.61499999999999999</v>
      </c>
      <c r="AS531" s="41">
        <f t="shared" si="567"/>
        <v>0.61499999999999999</v>
      </c>
      <c r="AT531" s="41">
        <f t="shared" si="567"/>
        <v>0.61499999999999999</v>
      </c>
      <c r="AU531" s="41">
        <f t="shared" si="567"/>
        <v>0.61499999999999999</v>
      </c>
      <c r="AV531" s="41">
        <f t="shared" si="567"/>
        <v>0.61499999999999999</v>
      </c>
      <c r="AW531" s="41">
        <f t="shared" si="567"/>
        <v>0.61499999999999999</v>
      </c>
      <c r="AX531" s="41">
        <f t="shared" si="567"/>
        <v>0.61499999999999999</v>
      </c>
      <c r="AY531" s="41">
        <f t="shared" si="567"/>
        <v>0.61499999999999999</v>
      </c>
      <c r="AZ531" s="41">
        <f t="shared" si="567"/>
        <v>0.61499999999999999</v>
      </c>
      <c r="BA531" s="41">
        <f t="shared" si="567"/>
        <v>0.61499999999999999</v>
      </c>
      <c r="BB531" s="41">
        <f t="shared" si="567"/>
        <v>0.61499999999999999</v>
      </c>
      <c r="BC531" s="41">
        <f t="shared" si="567"/>
        <v>0.61499999999999999</v>
      </c>
      <c r="BD531" s="41">
        <f t="shared" si="567"/>
        <v>0.61499999999999999</v>
      </c>
      <c r="BE531" s="41">
        <f t="shared" si="567"/>
        <v>0.61499999999999999</v>
      </c>
      <c r="BF531" s="41">
        <f t="shared" si="567"/>
        <v>0.61499999999999999</v>
      </c>
      <c r="BG531" s="41">
        <f t="shared" si="567"/>
        <v>0.61499999999999999</v>
      </c>
      <c r="BH531" s="41">
        <f t="shared" si="567"/>
        <v>0.61499999999999999</v>
      </c>
      <c r="BI531" s="41">
        <f t="shared" si="567"/>
        <v>0.61499999999999999</v>
      </c>
      <c r="BJ531" s="41">
        <f t="shared" si="567"/>
        <v>0.61499999999999999</v>
      </c>
      <c r="BK531" s="41">
        <f t="shared" si="567"/>
        <v>0.61499999999999999</v>
      </c>
      <c r="BL531" s="41">
        <f t="shared" si="567"/>
        <v>0.61499999999999999</v>
      </c>
      <c r="BM531" s="41">
        <f t="shared" si="567"/>
        <v>0.61499999999999999</v>
      </c>
      <c r="BN531" s="41">
        <f t="shared" si="567"/>
        <v>0.61499999999999999</v>
      </c>
      <c r="BO531" s="41">
        <f t="shared" si="567"/>
        <v>0.61499999999999999</v>
      </c>
      <c r="BP531" s="41">
        <f t="shared" si="567"/>
        <v>0.61499999999999999</v>
      </c>
      <c r="BQ531" s="41">
        <f t="shared" si="567"/>
        <v>0.61499999999999999</v>
      </c>
      <c r="BV531" s="34"/>
      <c r="BW531" s="7" t="s">
        <v>22</v>
      </c>
      <c r="BX531" s="7" t="s">
        <v>148</v>
      </c>
      <c r="BY531" s="41">
        <f t="shared" si="568"/>
        <v>0.76500000000000001</v>
      </c>
      <c r="BZ531" s="41">
        <f t="shared" si="569"/>
        <v>0.76500000000000001</v>
      </c>
      <c r="CA531" s="41">
        <f t="shared" si="569"/>
        <v>0.76500000000000001</v>
      </c>
      <c r="CB531" s="41">
        <f t="shared" si="569"/>
        <v>0.76500000000000001</v>
      </c>
      <c r="CC531" s="41">
        <f t="shared" si="569"/>
        <v>0.76500000000000001</v>
      </c>
      <c r="CD531" s="41">
        <f t="shared" si="569"/>
        <v>0.76500000000000001</v>
      </c>
      <c r="CE531" s="41">
        <f t="shared" si="569"/>
        <v>0.76500000000000001</v>
      </c>
      <c r="CF531" s="41">
        <f t="shared" si="569"/>
        <v>0.76500000000000001</v>
      </c>
      <c r="CG531" s="41">
        <f t="shared" si="569"/>
        <v>0.76500000000000001</v>
      </c>
      <c r="CH531" s="41">
        <f t="shared" si="569"/>
        <v>0.76500000000000001</v>
      </c>
      <c r="CI531" s="41">
        <f t="shared" si="578"/>
        <v>0.76500000000000001</v>
      </c>
      <c r="CJ531" s="41">
        <f t="shared" si="570"/>
        <v>0.76500000000000001</v>
      </c>
      <c r="CK531" s="41">
        <f t="shared" si="571"/>
        <v>0.76500000000000001</v>
      </c>
      <c r="CL531" s="41">
        <f t="shared" si="572"/>
        <v>0.76500000000000001</v>
      </c>
      <c r="CM531" s="41">
        <f t="shared" si="573"/>
        <v>0.76500000000000001</v>
      </c>
      <c r="CN531" s="41">
        <f t="shared" si="574"/>
        <v>0.76500000000000001</v>
      </c>
      <c r="CO531" s="41">
        <f t="shared" si="575"/>
        <v>0.76500000000000001</v>
      </c>
      <c r="CP531" s="41">
        <f t="shared" si="576"/>
        <v>0.76500000000000001</v>
      </c>
      <c r="CQ531" s="41">
        <f t="shared" si="577"/>
        <v>0.76500000000000001</v>
      </c>
      <c r="CR531" s="41">
        <f t="shared" si="578"/>
        <v>0.76500000000000001</v>
      </c>
      <c r="CS531" s="41">
        <f t="shared" si="578"/>
        <v>0.76500000000000001</v>
      </c>
      <c r="CT531" s="41">
        <f t="shared" si="579"/>
        <v>0.76500000000000001</v>
      </c>
      <c r="CU531" s="41">
        <f t="shared" si="580"/>
        <v>0.76500000000000001</v>
      </c>
      <c r="CV531" s="41">
        <f t="shared" si="581"/>
        <v>0.76500000000000001</v>
      </c>
      <c r="CW531" s="41">
        <f t="shared" si="582"/>
        <v>0.76500000000000001</v>
      </c>
      <c r="CX531" s="41">
        <f t="shared" si="583"/>
        <v>0.76500000000000001</v>
      </c>
      <c r="CY531" s="41">
        <f t="shared" si="584"/>
        <v>0.76500000000000001</v>
      </c>
      <c r="CZ531" s="41">
        <f t="shared" si="585"/>
        <v>0.76500000000000001</v>
      </c>
      <c r="DA531" s="41">
        <f t="shared" si="586"/>
        <v>0.76500000000000001</v>
      </c>
      <c r="DB531" s="41">
        <f t="shared" si="587"/>
        <v>0.76500000000000001</v>
      </c>
      <c r="DG531" s="34"/>
      <c r="DH531" s="7" t="s">
        <v>22</v>
      </c>
      <c r="DI531" s="7" t="s">
        <v>148</v>
      </c>
      <c r="DJ531" s="41">
        <f t="shared" si="588"/>
        <v>0.52500000000000002</v>
      </c>
      <c r="DK531" s="41">
        <f t="shared" si="588"/>
        <v>0.52500000000000002</v>
      </c>
      <c r="DL531" s="41">
        <f t="shared" si="588"/>
        <v>0.52500000000000002</v>
      </c>
      <c r="DM531" s="41">
        <f t="shared" si="588"/>
        <v>0.52500000000000002</v>
      </c>
      <c r="DN531" s="41">
        <f t="shared" si="588"/>
        <v>0.52500000000000002</v>
      </c>
      <c r="DO531" s="41">
        <f t="shared" si="588"/>
        <v>0.52500000000000002</v>
      </c>
      <c r="DP531" s="41">
        <f t="shared" si="588"/>
        <v>0.52500000000000002</v>
      </c>
      <c r="DQ531" s="41">
        <f t="shared" si="588"/>
        <v>0.52500000000000002</v>
      </c>
      <c r="DR531" s="41">
        <f t="shared" si="588"/>
        <v>0.52500000000000002</v>
      </c>
      <c r="DS531" s="41">
        <f t="shared" si="588"/>
        <v>0.52500000000000002</v>
      </c>
      <c r="DT531" s="41">
        <f t="shared" si="588"/>
        <v>0.52500000000000002</v>
      </c>
      <c r="DU531" s="41">
        <f t="shared" si="588"/>
        <v>0.52500000000000002</v>
      </c>
      <c r="DV531" s="41">
        <f t="shared" si="588"/>
        <v>0.52500000000000002</v>
      </c>
      <c r="DW531" s="41">
        <f t="shared" si="588"/>
        <v>0.52500000000000002</v>
      </c>
      <c r="DX531" s="41">
        <f t="shared" si="588"/>
        <v>0.52500000000000002</v>
      </c>
      <c r="DY531" s="41">
        <f t="shared" si="588"/>
        <v>0.52500000000000002</v>
      </c>
      <c r="DZ531" s="41">
        <f t="shared" si="588"/>
        <v>0.52500000000000002</v>
      </c>
      <c r="EA531" s="41">
        <f t="shared" si="588"/>
        <v>0.52500000000000002</v>
      </c>
      <c r="EB531" s="41">
        <f t="shared" si="588"/>
        <v>0.52500000000000002</v>
      </c>
      <c r="EC531" s="41">
        <f t="shared" si="588"/>
        <v>0.52500000000000002</v>
      </c>
      <c r="ED531" s="41">
        <f t="shared" si="588"/>
        <v>0.52500000000000002</v>
      </c>
      <c r="EE531" s="41">
        <f t="shared" si="588"/>
        <v>0.52500000000000002</v>
      </c>
      <c r="EF531" s="41">
        <f t="shared" si="588"/>
        <v>0.52500000000000002</v>
      </c>
      <c r="EG531" s="41">
        <f t="shared" si="588"/>
        <v>0.52500000000000002</v>
      </c>
      <c r="EH531" s="41">
        <f t="shared" si="588"/>
        <v>0.52500000000000002</v>
      </c>
      <c r="EI531" s="41">
        <f t="shared" si="588"/>
        <v>0.52500000000000002</v>
      </c>
      <c r="EJ531" s="41">
        <f t="shared" si="588"/>
        <v>0.52500000000000002</v>
      </c>
      <c r="EK531" s="41">
        <f t="shared" si="588"/>
        <v>0.52500000000000002</v>
      </c>
      <c r="EL531" s="41">
        <f t="shared" si="588"/>
        <v>0.52500000000000002</v>
      </c>
      <c r="EM531" s="41">
        <f t="shared" si="588"/>
        <v>0.52500000000000002</v>
      </c>
    </row>
    <row r="532" spans="1:143" x14ac:dyDescent="0.25">
      <c r="A532" s="34"/>
      <c r="B532" s="83" t="s">
        <v>22</v>
      </c>
      <c r="C532" s="83" t="s">
        <v>8</v>
      </c>
      <c r="D532" s="81">
        <f t="shared" si="565"/>
        <v>0.47499999999999998</v>
      </c>
      <c r="E532" s="81">
        <f t="shared" si="565"/>
        <v>0.47499999999999998</v>
      </c>
      <c r="F532" s="81">
        <f t="shared" si="565"/>
        <v>0.47499999999999998</v>
      </c>
      <c r="G532" s="81">
        <f t="shared" si="565"/>
        <v>0.47499999999999998</v>
      </c>
      <c r="H532" s="81">
        <f t="shared" si="565"/>
        <v>0.47499999999999998</v>
      </c>
      <c r="I532" s="81">
        <f t="shared" si="565"/>
        <v>0.47499999999999998</v>
      </c>
      <c r="J532" s="81">
        <f t="shared" si="565"/>
        <v>0.47499999999999998</v>
      </c>
      <c r="K532" s="81">
        <f t="shared" si="565"/>
        <v>0.47499999999999998</v>
      </c>
      <c r="L532" s="81">
        <f t="shared" si="565"/>
        <v>0.47499999999999998</v>
      </c>
      <c r="M532" s="81">
        <f t="shared" si="565"/>
        <v>0.47499999999999998</v>
      </c>
      <c r="N532" s="81">
        <f t="shared" si="565"/>
        <v>0.47499999999999998</v>
      </c>
      <c r="O532" s="81">
        <f t="shared" si="565"/>
        <v>0.47499999999999998</v>
      </c>
      <c r="P532" s="81">
        <f t="shared" si="565"/>
        <v>0.47499999999999998</v>
      </c>
      <c r="Q532" s="81">
        <f t="shared" si="565"/>
        <v>0.47499999999999998</v>
      </c>
      <c r="R532" s="81">
        <f t="shared" si="565"/>
        <v>0.47499999999999998</v>
      </c>
      <c r="S532" s="81">
        <f t="shared" si="565"/>
        <v>0.47499999999999998</v>
      </c>
      <c r="T532" s="81">
        <f t="shared" si="566"/>
        <v>0.47499999999999998</v>
      </c>
      <c r="U532" s="81">
        <f t="shared" si="566"/>
        <v>0.47499999999999998</v>
      </c>
      <c r="V532" s="81">
        <f t="shared" si="566"/>
        <v>0.47499999999999998</v>
      </c>
      <c r="W532" s="81">
        <f t="shared" si="566"/>
        <v>0.47499999999999998</v>
      </c>
      <c r="X532" s="81">
        <f t="shared" si="566"/>
        <v>0.47499999999999998</v>
      </c>
      <c r="Y532" s="81">
        <f t="shared" si="566"/>
        <v>0.47499999999999998</v>
      </c>
      <c r="Z532" s="81">
        <f t="shared" si="566"/>
        <v>0.47499999999999998</v>
      </c>
      <c r="AA532" s="81">
        <f t="shared" si="566"/>
        <v>0.47499999999999998</v>
      </c>
      <c r="AB532" s="81">
        <f t="shared" si="566"/>
        <v>0.47499999999999998</v>
      </c>
      <c r="AC532" s="81">
        <f t="shared" si="566"/>
        <v>0.47499999999999998</v>
      </c>
      <c r="AD532" s="81">
        <f t="shared" si="566"/>
        <v>0.47499999999999998</v>
      </c>
      <c r="AE532" s="81">
        <f t="shared" si="566"/>
        <v>0.47499999999999998</v>
      </c>
      <c r="AF532" s="81">
        <f t="shared" si="566"/>
        <v>0.47499999999999998</v>
      </c>
      <c r="AG532" s="81">
        <f t="shared" si="566"/>
        <v>0.47499999999999998</v>
      </c>
      <c r="AK532" s="34"/>
      <c r="AL532" s="7" t="s">
        <v>22</v>
      </c>
      <c r="AM532" s="7" t="s">
        <v>8</v>
      </c>
      <c r="AN532" s="41">
        <f t="shared" si="567"/>
        <v>0.61499999999999999</v>
      </c>
      <c r="AO532" s="41">
        <f t="shared" si="567"/>
        <v>0.61499999999999999</v>
      </c>
      <c r="AP532" s="41">
        <f t="shared" si="567"/>
        <v>0.61499999999999999</v>
      </c>
      <c r="AQ532" s="41">
        <f t="shared" si="567"/>
        <v>0.61499999999999999</v>
      </c>
      <c r="AR532" s="41">
        <f t="shared" si="567"/>
        <v>0.61499999999999999</v>
      </c>
      <c r="AS532" s="41">
        <f t="shared" si="567"/>
        <v>0.61499999999999999</v>
      </c>
      <c r="AT532" s="41">
        <f t="shared" si="567"/>
        <v>0.61499999999999999</v>
      </c>
      <c r="AU532" s="41">
        <f t="shared" si="567"/>
        <v>0.61499999999999999</v>
      </c>
      <c r="AV532" s="41">
        <f t="shared" si="567"/>
        <v>0.61499999999999999</v>
      </c>
      <c r="AW532" s="41">
        <f t="shared" si="567"/>
        <v>0.61499999999999999</v>
      </c>
      <c r="AX532" s="41">
        <f t="shared" si="567"/>
        <v>0.61499999999999999</v>
      </c>
      <c r="AY532" s="41">
        <f t="shared" si="567"/>
        <v>0.61499999999999999</v>
      </c>
      <c r="AZ532" s="41">
        <f t="shared" si="567"/>
        <v>0.61499999999999999</v>
      </c>
      <c r="BA532" s="41">
        <f t="shared" si="567"/>
        <v>0.61499999999999999</v>
      </c>
      <c r="BB532" s="41">
        <f t="shared" si="567"/>
        <v>0.61499999999999999</v>
      </c>
      <c r="BC532" s="41">
        <f t="shared" si="567"/>
        <v>0.61499999999999999</v>
      </c>
      <c r="BD532" s="41">
        <f t="shared" si="567"/>
        <v>0.61499999999999999</v>
      </c>
      <c r="BE532" s="41">
        <f t="shared" si="567"/>
        <v>0.61499999999999999</v>
      </c>
      <c r="BF532" s="41">
        <f t="shared" si="567"/>
        <v>0.61499999999999999</v>
      </c>
      <c r="BG532" s="41">
        <f t="shared" si="567"/>
        <v>0.61499999999999999</v>
      </c>
      <c r="BH532" s="41">
        <f t="shared" si="567"/>
        <v>0.61499999999999999</v>
      </c>
      <c r="BI532" s="41">
        <f t="shared" si="567"/>
        <v>0.61499999999999999</v>
      </c>
      <c r="BJ532" s="41">
        <f t="shared" si="567"/>
        <v>0.61499999999999999</v>
      </c>
      <c r="BK532" s="41">
        <f t="shared" si="567"/>
        <v>0.61499999999999999</v>
      </c>
      <c r="BL532" s="41">
        <f t="shared" si="567"/>
        <v>0.61499999999999999</v>
      </c>
      <c r="BM532" s="41">
        <f t="shared" si="567"/>
        <v>0.61499999999999999</v>
      </c>
      <c r="BN532" s="41">
        <f t="shared" si="567"/>
        <v>0.61499999999999999</v>
      </c>
      <c r="BO532" s="41">
        <f t="shared" si="567"/>
        <v>0.61499999999999999</v>
      </c>
      <c r="BP532" s="41">
        <f t="shared" si="567"/>
        <v>0.61499999999999999</v>
      </c>
      <c r="BQ532" s="41">
        <f t="shared" si="567"/>
        <v>0.61499999999999999</v>
      </c>
      <c r="BV532" s="34"/>
      <c r="BW532" s="7" t="s">
        <v>22</v>
      </c>
      <c r="BX532" s="7" t="s">
        <v>8</v>
      </c>
      <c r="BY532" s="41">
        <f t="shared" si="568"/>
        <v>0.76500000000000001</v>
      </c>
      <c r="BZ532" s="41">
        <f t="shared" si="569"/>
        <v>0.76500000000000001</v>
      </c>
      <c r="CA532" s="41">
        <f t="shared" si="569"/>
        <v>0.76500000000000001</v>
      </c>
      <c r="CB532" s="41">
        <f t="shared" si="569"/>
        <v>0.76500000000000001</v>
      </c>
      <c r="CC532" s="41">
        <f t="shared" si="569"/>
        <v>0.76500000000000001</v>
      </c>
      <c r="CD532" s="41">
        <f t="shared" si="569"/>
        <v>0.76500000000000001</v>
      </c>
      <c r="CE532" s="41">
        <f t="shared" si="569"/>
        <v>0.76500000000000001</v>
      </c>
      <c r="CF532" s="41">
        <f t="shared" si="569"/>
        <v>0.76500000000000001</v>
      </c>
      <c r="CG532" s="41">
        <f t="shared" si="569"/>
        <v>0.76500000000000001</v>
      </c>
      <c r="CH532" s="41">
        <f t="shared" si="569"/>
        <v>0.76500000000000001</v>
      </c>
      <c r="CI532" s="41">
        <f t="shared" si="578"/>
        <v>0.76500000000000001</v>
      </c>
      <c r="CJ532" s="41">
        <f t="shared" si="570"/>
        <v>0.76500000000000001</v>
      </c>
      <c r="CK532" s="41">
        <f t="shared" si="571"/>
        <v>0.76500000000000001</v>
      </c>
      <c r="CL532" s="41">
        <f t="shared" si="572"/>
        <v>0.76500000000000001</v>
      </c>
      <c r="CM532" s="41">
        <f t="shared" si="573"/>
        <v>0.76500000000000001</v>
      </c>
      <c r="CN532" s="41">
        <f t="shared" si="574"/>
        <v>0.76500000000000001</v>
      </c>
      <c r="CO532" s="41">
        <f t="shared" si="575"/>
        <v>0.76500000000000001</v>
      </c>
      <c r="CP532" s="41">
        <f t="shared" si="576"/>
        <v>0.76500000000000001</v>
      </c>
      <c r="CQ532" s="41">
        <f t="shared" si="577"/>
        <v>0.76500000000000001</v>
      </c>
      <c r="CR532" s="41">
        <f t="shared" si="578"/>
        <v>0.76500000000000001</v>
      </c>
      <c r="CS532" s="41">
        <f t="shared" si="578"/>
        <v>0.76500000000000001</v>
      </c>
      <c r="CT532" s="41">
        <f t="shared" si="579"/>
        <v>0.76500000000000001</v>
      </c>
      <c r="CU532" s="41">
        <f t="shared" si="580"/>
        <v>0.76500000000000001</v>
      </c>
      <c r="CV532" s="41">
        <f t="shared" si="581"/>
        <v>0.76500000000000001</v>
      </c>
      <c r="CW532" s="41">
        <f t="shared" si="582"/>
        <v>0.76500000000000001</v>
      </c>
      <c r="CX532" s="41">
        <f t="shared" si="583"/>
        <v>0.76500000000000001</v>
      </c>
      <c r="CY532" s="41">
        <f t="shared" si="584"/>
        <v>0.76500000000000001</v>
      </c>
      <c r="CZ532" s="41">
        <f t="shared" si="585"/>
        <v>0.76500000000000001</v>
      </c>
      <c r="DA532" s="41">
        <f t="shared" si="586"/>
        <v>0.76500000000000001</v>
      </c>
      <c r="DB532" s="41">
        <f t="shared" si="587"/>
        <v>0.76500000000000001</v>
      </c>
      <c r="DG532" s="34"/>
      <c r="DH532" s="7" t="s">
        <v>22</v>
      </c>
      <c r="DI532" s="7" t="s">
        <v>8</v>
      </c>
      <c r="DJ532" s="41">
        <f t="shared" si="588"/>
        <v>0.52500000000000002</v>
      </c>
      <c r="DK532" s="41">
        <f t="shared" si="588"/>
        <v>0.52500000000000002</v>
      </c>
      <c r="DL532" s="41">
        <f t="shared" si="588"/>
        <v>0.52500000000000002</v>
      </c>
      <c r="DM532" s="41">
        <f t="shared" si="588"/>
        <v>0.52500000000000002</v>
      </c>
      <c r="DN532" s="41">
        <f t="shared" si="588"/>
        <v>0.52500000000000002</v>
      </c>
      <c r="DO532" s="41">
        <f t="shared" si="588"/>
        <v>0.52500000000000002</v>
      </c>
      <c r="DP532" s="41">
        <f t="shared" si="588"/>
        <v>0.52500000000000002</v>
      </c>
      <c r="DQ532" s="41">
        <f t="shared" si="588"/>
        <v>0.52500000000000002</v>
      </c>
      <c r="DR532" s="41">
        <f t="shared" si="588"/>
        <v>0.52500000000000002</v>
      </c>
      <c r="DS532" s="41">
        <f t="shared" si="588"/>
        <v>0.52500000000000002</v>
      </c>
      <c r="DT532" s="41">
        <f t="shared" si="588"/>
        <v>0.52500000000000002</v>
      </c>
      <c r="DU532" s="41">
        <f t="shared" si="588"/>
        <v>0.52500000000000002</v>
      </c>
      <c r="DV532" s="41">
        <f t="shared" si="588"/>
        <v>0.52500000000000002</v>
      </c>
      <c r="DW532" s="41">
        <f t="shared" si="588"/>
        <v>0.52500000000000002</v>
      </c>
      <c r="DX532" s="41">
        <f t="shared" si="588"/>
        <v>0.52500000000000002</v>
      </c>
      <c r="DY532" s="41">
        <f t="shared" si="588"/>
        <v>0.52500000000000002</v>
      </c>
      <c r="DZ532" s="41">
        <f t="shared" si="588"/>
        <v>0.52500000000000002</v>
      </c>
      <c r="EA532" s="41">
        <f t="shared" si="588"/>
        <v>0.52500000000000002</v>
      </c>
      <c r="EB532" s="41">
        <f t="shared" si="588"/>
        <v>0.52500000000000002</v>
      </c>
      <c r="EC532" s="41">
        <f t="shared" si="588"/>
        <v>0.52500000000000002</v>
      </c>
      <c r="ED532" s="41">
        <f t="shared" si="588"/>
        <v>0.52500000000000002</v>
      </c>
      <c r="EE532" s="41">
        <f t="shared" si="588"/>
        <v>0.52500000000000002</v>
      </c>
      <c r="EF532" s="41">
        <f t="shared" si="588"/>
        <v>0.52500000000000002</v>
      </c>
      <c r="EG532" s="41">
        <f t="shared" si="588"/>
        <v>0.52500000000000002</v>
      </c>
      <c r="EH532" s="41">
        <f t="shared" si="588"/>
        <v>0.52500000000000002</v>
      </c>
      <c r="EI532" s="41">
        <f t="shared" si="588"/>
        <v>0.52500000000000002</v>
      </c>
      <c r="EJ532" s="41">
        <f t="shared" si="588"/>
        <v>0.52500000000000002</v>
      </c>
      <c r="EK532" s="41">
        <f t="shared" si="588"/>
        <v>0.52500000000000002</v>
      </c>
      <c r="EL532" s="41">
        <f t="shared" si="588"/>
        <v>0.52500000000000002</v>
      </c>
      <c r="EM532" s="41">
        <f t="shared" si="588"/>
        <v>0.52500000000000002</v>
      </c>
    </row>
    <row r="533" spans="1:143" x14ac:dyDescent="0.25">
      <c r="A533" s="34"/>
      <c r="B533" s="83" t="s">
        <v>22</v>
      </c>
      <c r="C533" s="83" t="s">
        <v>24</v>
      </c>
      <c r="D533" s="81">
        <f t="shared" si="565"/>
        <v>0.47499999999999998</v>
      </c>
      <c r="E533" s="81">
        <f t="shared" si="565"/>
        <v>0.47499999999999998</v>
      </c>
      <c r="F533" s="81">
        <f t="shared" si="565"/>
        <v>0.47499999999999998</v>
      </c>
      <c r="G533" s="81">
        <f t="shared" si="565"/>
        <v>0.47499999999999998</v>
      </c>
      <c r="H533" s="81">
        <f t="shared" si="565"/>
        <v>0.47499999999999998</v>
      </c>
      <c r="I533" s="81">
        <f t="shared" si="565"/>
        <v>0.47499999999999998</v>
      </c>
      <c r="J533" s="81">
        <f t="shared" si="565"/>
        <v>0.47499999999999998</v>
      </c>
      <c r="K533" s="81">
        <f t="shared" si="565"/>
        <v>0.47499999999999998</v>
      </c>
      <c r="L533" s="81">
        <f t="shared" si="565"/>
        <v>0.47499999999999998</v>
      </c>
      <c r="M533" s="81">
        <f t="shared" si="565"/>
        <v>0.47499999999999998</v>
      </c>
      <c r="N533" s="81">
        <f t="shared" si="565"/>
        <v>0.47499999999999998</v>
      </c>
      <c r="O533" s="81">
        <f t="shared" si="565"/>
        <v>0.47499999999999998</v>
      </c>
      <c r="P533" s="81">
        <f t="shared" si="565"/>
        <v>0.47499999999999998</v>
      </c>
      <c r="Q533" s="81">
        <f t="shared" si="565"/>
        <v>0.47499999999999998</v>
      </c>
      <c r="R533" s="81">
        <f t="shared" si="565"/>
        <v>0.47499999999999998</v>
      </c>
      <c r="S533" s="81">
        <f t="shared" si="565"/>
        <v>0.47499999999999998</v>
      </c>
      <c r="T533" s="81">
        <f t="shared" si="566"/>
        <v>0.47499999999999998</v>
      </c>
      <c r="U533" s="81">
        <f t="shared" si="566"/>
        <v>0.47499999999999998</v>
      </c>
      <c r="V533" s="81">
        <f t="shared" si="566"/>
        <v>0.47499999999999998</v>
      </c>
      <c r="W533" s="81">
        <f t="shared" si="566"/>
        <v>0.47499999999999998</v>
      </c>
      <c r="X533" s="81">
        <f t="shared" si="566"/>
        <v>0.47499999999999998</v>
      </c>
      <c r="Y533" s="81">
        <f t="shared" si="566"/>
        <v>0.47499999999999998</v>
      </c>
      <c r="Z533" s="81">
        <f t="shared" si="566"/>
        <v>0.47499999999999998</v>
      </c>
      <c r="AA533" s="81">
        <f t="shared" si="566"/>
        <v>0.47499999999999998</v>
      </c>
      <c r="AB533" s="81">
        <f t="shared" si="566"/>
        <v>0.47499999999999998</v>
      </c>
      <c r="AC533" s="81">
        <f t="shared" si="566"/>
        <v>0.47499999999999998</v>
      </c>
      <c r="AD533" s="81">
        <f t="shared" si="566"/>
        <v>0.47499999999999998</v>
      </c>
      <c r="AE533" s="81">
        <f t="shared" si="566"/>
        <v>0.47499999999999998</v>
      </c>
      <c r="AF533" s="81">
        <f t="shared" si="566"/>
        <v>0.47499999999999998</v>
      </c>
      <c r="AG533" s="81">
        <f t="shared" si="566"/>
        <v>0.47499999999999998</v>
      </c>
      <c r="AK533" s="34"/>
      <c r="AL533" s="7" t="s">
        <v>22</v>
      </c>
      <c r="AM533" s="7" t="s">
        <v>24</v>
      </c>
      <c r="AN533" s="41">
        <f t="shared" si="567"/>
        <v>0.61499999999999999</v>
      </c>
      <c r="AO533" s="41">
        <f t="shared" si="567"/>
        <v>0.61499999999999999</v>
      </c>
      <c r="AP533" s="41">
        <f t="shared" si="567"/>
        <v>0.61499999999999999</v>
      </c>
      <c r="AQ533" s="41">
        <f t="shared" si="567"/>
        <v>0.61499999999999999</v>
      </c>
      <c r="AR533" s="41">
        <f t="shared" si="567"/>
        <v>0.61499999999999999</v>
      </c>
      <c r="AS533" s="41">
        <f t="shared" si="567"/>
        <v>0.61499999999999999</v>
      </c>
      <c r="AT533" s="41">
        <f t="shared" si="567"/>
        <v>0.61499999999999999</v>
      </c>
      <c r="AU533" s="41">
        <f t="shared" si="567"/>
        <v>0.61499999999999999</v>
      </c>
      <c r="AV533" s="41">
        <f t="shared" si="567"/>
        <v>0.61499999999999999</v>
      </c>
      <c r="AW533" s="41">
        <f t="shared" si="567"/>
        <v>0.61499999999999999</v>
      </c>
      <c r="AX533" s="41">
        <f t="shared" si="567"/>
        <v>0.61499999999999999</v>
      </c>
      <c r="AY533" s="41">
        <f t="shared" si="567"/>
        <v>0.61499999999999999</v>
      </c>
      <c r="AZ533" s="41">
        <f t="shared" si="567"/>
        <v>0.61499999999999999</v>
      </c>
      <c r="BA533" s="41">
        <f t="shared" si="567"/>
        <v>0.61499999999999999</v>
      </c>
      <c r="BB533" s="41">
        <f t="shared" si="567"/>
        <v>0.61499999999999999</v>
      </c>
      <c r="BC533" s="41">
        <f t="shared" si="567"/>
        <v>0.61499999999999999</v>
      </c>
      <c r="BD533" s="41">
        <f t="shared" si="567"/>
        <v>0.61499999999999999</v>
      </c>
      <c r="BE533" s="41">
        <f t="shared" si="567"/>
        <v>0.61499999999999999</v>
      </c>
      <c r="BF533" s="41">
        <f t="shared" si="567"/>
        <v>0.61499999999999999</v>
      </c>
      <c r="BG533" s="41">
        <f t="shared" si="567"/>
        <v>0.61499999999999999</v>
      </c>
      <c r="BH533" s="41">
        <f t="shared" si="567"/>
        <v>0.61499999999999999</v>
      </c>
      <c r="BI533" s="41">
        <f t="shared" si="567"/>
        <v>0.61499999999999999</v>
      </c>
      <c r="BJ533" s="41">
        <f t="shared" si="567"/>
        <v>0.61499999999999999</v>
      </c>
      <c r="BK533" s="41">
        <f t="shared" si="567"/>
        <v>0.61499999999999999</v>
      </c>
      <c r="BL533" s="41">
        <f t="shared" si="567"/>
        <v>0.61499999999999999</v>
      </c>
      <c r="BM533" s="41">
        <f t="shared" si="567"/>
        <v>0.61499999999999999</v>
      </c>
      <c r="BN533" s="41">
        <f t="shared" si="567"/>
        <v>0.61499999999999999</v>
      </c>
      <c r="BO533" s="41">
        <f t="shared" si="567"/>
        <v>0.61499999999999999</v>
      </c>
      <c r="BP533" s="41">
        <f t="shared" si="567"/>
        <v>0.61499999999999999</v>
      </c>
      <c r="BQ533" s="41">
        <f t="shared" si="567"/>
        <v>0.61499999999999999</v>
      </c>
      <c r="BV533" s="34"/>
      <c r="BW533" s="7" t="s">
        <v>22</v>
      </c>
      <c r="BX533" s="7" t="s">
        <v>24</v>
      </c>
      <c r="BY533" s="41">
        <f t="shared" si="568"/>
        <v>0.76500000000000001</v>
      </c>
      <c r="BZ533" s="41">
        <f t="shared" si="569"/>
        <v>0.76500000000000001</v>
      </c>
      <c r="CA533" s="41">
        <f t="shared" si="569"/>
        <v>0.76500000000000001</v>
      </c>
      <c r="CB533" s="41">
        <f t="shared" si="569"/>
        <v>0.76500000000000001</v>
      </c>
      <c r="CC533" s="41">
        <f t="shared" si="569"/>
        <v>0.76500000000000001</v>
      </c>
      <c r="CD533" s="41">
        <f t="shared" si="569"/>
        <v>0.76500000000000001</v>
      </c>
      <c r="CE533" s="41">
        <f t="shared" si="569"/>
        <v>0.76500000000000001</v>
      </c>
      <c r="CF533" s="41">
        <f t="shared" si="569"/>
        <v>0.76500000000000001</v>
      </c>
      <c r="CG533" s="41">
        <f t="shared" si="569"/>
        <v>0.76500000000000001</v>
      </c>
      <c r="CH533" s="41">
        <f t="shared" si="569"/>
        <v>0.76500000000000001</v>
      </c>
      <c r="CI533" s="41">
        <f t="shared" si="578"/>
        <v>0.76500000000000001</v>
      </c>
      <c r="CJ533" s="41">
        <f t="shared" si="570"/>
        <v>0.76500000000000001</v>
      </c>
      <c r="CK533" s="41">
        <f t="shared" si="571"/>
        <v>0.76500000000000001</v>
      </c>
      <c r="CL533" s="41">
        <f t="shared" si="572"/>
        <v>0.76500000000000001</v>
      </c>
      <c r="CM533" s="41">
        <f t="shared" si="573"/>
        <v>0.76500000000000001</v>
      </c>
      <c r="CN533" s="41">
        <f t="shared" si="574"/>
        <v>0.76500000000000001</v>
      </c>
      <c r="CO533" s="41">
        <f t="shared" si="575"/>
        <v>0.76500000000000001</v>
      </c>
      <c r="CP533" s="41">
        <f t="shared" si="576"/>
        <v>0.76500000000000001</v>
      </c>
      <c r="CQ533" s="41">
        <f t="shared" si="577"/>
        <v>0.76500000000000001</v>
      </c>
      <c r="CR533" s="41">
        <f t="shared" si="578"/>
        <v>0.76500000000000001</v>
      </c>
      <c r="CS533" s="41">
        <f t="shared" si="578"/>
        <v>0.76500000000000001</v>
      </c>
      <c r="CT533" s="41">
        <f t="shared" si="579"/>
        <v>0.76500000000000001</v>
      </c>
      <c r="CU533" s="41">
        <f t="shared" si="580"/>
        <v>0.76500000000000001</v>
      </c>
      <c r="CV533" s="41">
        <f t="shared" si="581"/>
        <v>0.76500000000000001</v>
      </c>
      <c r="CW533" s="41">
        <f t="shared" si="582"/>
        <v>0.76500000000000001</v>
      </c>
      <c r="CX533" s="41">
        <f t="shared" si="583"/>
        <v>0.76500000000000001</v>
      </c>
      <c r="CY533" s="41">
        <f t="shared" si="584"/>
        <v>0.76500000000000001</v>
      </c>
      <c r="CZ533" s="41">
        <f t="shared" si="585"/>
        <v>0.76500000000000001</v>
      </c>
      <c r="DA533" s="41">
        <f t="shared" si="586"/>
        <v>0.76500000000000001</v>
      </c>
      <c r="DB533" s="41">
        <f t="shared" si="587"/>
        <v>0.76500000000000001</v>
      </c>
      <c r="DG533" s="34"/>
      <c r="DH533" s="7" t="s">
        <v>22</v>
      </c>
      <c r="DI533" s="7" t="s">
        <v>24</v>
      </c>
      <c r="DJ533" s="41">
        <f t="shared" si="588"/>
        <v>0.52500000000000002</v>
      </c>
      <c r="DK533" s="41">
        <f t="shared" si="588"/>
        <v>0.52500000000000002</v>
      </c>
      <c r="DL533" s="41">
        <f t="shared" si="588"/>
        <v>0.52500000000000002</v>
      </c>
      <c r="DM533" s="41">
        <f t="shared" si="588"/>
        <v>0.52500000000000002</v>
      </c>
      <c r="DN533" s="41">
        <f t="shared" si="588"/>
        <v>0.52500000000000002</v>
      </c>
      <c r="DO533" s="41">
        <f t="shared" si="588"/>
        <v>0.52500000000000002</v>
      </c>
      <c r="DP533" s="41">
        <f t="shared" si="588"/>
        <v>0.52500000000000002</v>
      </c>
      <c r="DQ533" s="41">
        <f t="shared" si="588"/>
        <v>0.52500000000000002</v>
      </c>
      <c r="DR533" s="41">
        <f t="shared" si="588"/>
        <v>0.52500000000000002</v>
      </c>
      <c r="DS533" s="41">
        <f t="shared" si="588"/>
        <v>0.52500000000000002</v>
      </c>
      <c r="DT533" s="41">
        <f t="shared" si="588"/>
        <v>0.52500000000000002</v>
      </c>
      <c r="DU533" s="41">
        <f t="shared" si="588"/>
        <v>0.52500000000000002</v>
      </c>
      <c r="DV533" s="41">
        <f t="shared" si="588"/>
        <v>0.52500000000000002</v>
      </c>
      <c r="DW533" s="41">
        <f t="shared" si="588"/>
        <v>0.52500000000000002</v>
      </c>
      <c r="DX533" s="41">
        <f t="shared" si="588"/>
        <v>0.52500000000000002</v>
      </c>
      <c r="DY533" s="41">
        <f t="shared" si="588"/>
        <v>0.52500000000000002</v>
      </c>
      <c r="DZ533" s="41">
        <f t="shared" si="588"/>
        <v>0.52500000000000002</v>
      </c>
      <c r="EA533" s="41">
        <f t="shared" si="588"/>
        <v>0.52500000000000002</v>
      </c>
      <c r="EB533" s="41">
        <f t="shared" si="588"/>
        <v>0.52500000000000002</v>
      </c>
      <c r="EC533" s="41">
        <f t="shared" si="588"/>
        <v>0.52500000000000002</v>
      </c>
      <c r="ED533" s="41">
        <f t="shared" si="588"/>
        <v>0.52500000000000002</v>
      </c>
      <c r="EE533" s="41">
        <f t="shared" si="588"/>
        <v>0.52500000000000002</v>
      </c>
      <c r="EF533" s="41">
        <f t="shared" si="588"/>
        <v>0.52500000000000002</v>
      </c>
      <c r="EG533" s="41">
        <f t="shared" si="588"/>
        <v>0.52500000000000002</v>
      </c>
      <c r="EH533" s="41">
        <f t="shared" si="588"/>
        <v>0.52500000000000002</v>
      </c>
      <c r="EI533" s="41">
        <f t="shared" si="588"/>
        <v>0.52500000000000002</v>
      </c>
      <c r="EJ533" s="41">
        <f t="shared" si="588"/>
        <v>0.52500000000000002</v>
      </c>
      <c r="EK533" s="41">
        <f t="shared" si="588"/>
        <v>0.52500000000000002</v>
      </c>
      <c r="EL533" s="41">
        <f t="shared" si="588"/>
        <v>0.52500000000000002</v>
      </c>
      <c r="EM533" s="41">
        <f t="shared" si="588"/>
        <v>0.52500000000000002</v>
      </c>
    </row>
    <row r="534" spans="1:143" x14ac:dyDescent="0.25">
      <c r="A534" s="34"/>
      <c r="B534" s="83" t="s">
        <v>22</v>
      </c>
      <c r="C534" s="83" t="s">
        <v>16</v>
      </c>
      <c r="D534" s="81">
        <f t="shared" si="565"/>
        <v>0.47499999999999998</v>
      </c>
      <c r="E534" s="81">
        <f t="shared" si="565"/>
        <v>0.47499999999999998</v>
      </c>
      <c r="F534" s="81">
        <f t="shared" si="565"/>
        <v>0.47499999999999998</v>
      </c>
      <c r="G534" s="81">
        <f t="shared" si="565"/>
        <v>0.47499999999999998</v>
      </c>
      <c r="H534" s="81">
        <f t="shared" si="565"/>
        <v>0.47499999999999998</v>
      </c>
      <c r="I534" s="81">
        <f t="shared" si="565"/>
        <v>0.47499999999999998</v>
      </c>
      <c r="J534" s="81">
        <f t="shared" si="565"/>
        <v>0.47499999999999998</v>
      </c>
      <c r="K534" s="81">
        <f t="shared" si="565"/>
        <v>0.47499999999999998</v>
      </c>
      <c r="L534" s="81">
        <f t="shared" si="565"/>
        <v>0.47499999999999998</v>
      </c>
      <c r="M534" s="81">
        <f t="shared" si="565"/>
        <v>0.47499999999999998</v>
      </c>
      <c r="N534" s="81">
        <f t="shared" si="565"/>
        <v>0.47499999999999998</v>
      </c>
      <c r="O534" s="81">
        <f t="shared" si="565"/>
        <v>0.47499999999999998</v>
      </c>
      <c r="P534" s="81">
        <f t="shared" si="565"/>
        <v>0.47499999999999998</v>
      </c>
      <c r="Q534" s="81">
        <f t="shared" si="565"/>
        <v>0.47499999999999998</v>
      </c>
      <c r="R534" s="81">
        <f t="shared" si="565"/>
        <v>0.47499999999999998</v>
      </c>
      <c r="S534" s="81">
        <f t="shared" si="565"/>
        <v>0.47499999999999998</v>
      </c>
      <c r="T534" s="81">
        <f t="shared" si="566"/>
        <v>0.47499999999999998</v>
      </c>
      <c r="U534" s="81">
        <f t="shared" si="566"/>
        <v>0.47499999999999998</v>
      </c>
      <c r="V534" s="81">
        <f t="shared" si="566"/>
        <v>0.47499999999999998</v>
      </c>
      <c r="W534" s="81">
        <f t="shared" si="566"/>
        <v>0.47499999999999998</v>
      </c>
      <c r="X534" s="81">
        <f t="shared" si="566"/>
        <v>0.47499999999999998</v>
      </c>
      <c r="Y534" s="81">
        <f t="shared" si="566"/>
        <v>0.47499999999999998</v>
      </c>
      <c r="Z534" s="81">
        <f t="shared" si="566"/>
        <v>0.47499999999999998</v>
      </c>
      <c r="AA534" s="81">
        <f t="shared" si="566"/>
        <v>0.47499999999999998</v>
      </c>
      <c r="AB534" s="81">
        <f t="shared" si="566"/>
        <v>0.47499999999999998</v>
      </c>
      <c r="AC534" s="81">
        <f t="shared" si="566"/>
        <v>0.47499999999999998</v>
      </c>
      <c r="AD534" s="81">
        <f t="shared" si="566"/>
        <v>0.47499999999999998</v>
      </c>
      <c r="AE534" s="81">
        <f t="shared" si="566"/>
        <v>0.47499999999999998</v>
      </c>
      <c r="AF534" s="81">
        <f t="shared" si="566"/>
        <v>0.47499999999999998</v>
      </c>
      <c r="AG534" s="81">
        <f t="shared" si="566"/>
        <v>0.47499999999999998</v>
      </c>
      <c r="AK534" s="34"/>
      <c r="AL534" s="7" t="s">
        <v>22</v>
      </c>
      <c r="AM534" s="7" t="s">
        <v>16</v>
      </c>
      <c r="AN534" s="41">
        <f t="shared" si="567"/>
        <v>0.61499999999999999</v>
      </c>
      <c r="AO534" s="41">
        <f t="shared" si="567"/>
        <v>0.61499999999999999</v>
      </c>
      <c r="AP534" s="41">
        <f t="shared" si="567"/>
        <v>0.61499999999999999</v>
      </c>
      <c r="AQ534" s="41">
        <f t="shared" si="567"/>
        <v>0.61499999999999999</v>
      </c>
      <c r="AR534" s="41">
        <f t="shared" si="567"/>
        <v>0.61499999999999999</v>
      </c>
      <c r="AS534" s="41">
        <f t="shared" si="567"/>
        <v>0.61499999999999999</v>
      </c>
      <c r="AT534" s="41">
        <f t="shared" si="567"/>
        <v>0.61499999999999999</v>
      </c>
      <c r="AU534" s="41">
        <f t="shared" si="567"/>
        <v>0.61499999999999999</v>
      </c>
      <c r="AV534" s="41">
        <f t="shared" si="567"/>
        <v>0.61499999999999999</v>
      </c>
      <c r="AW534" s="41">
        <f t="shared" si="567"/>
        <v>0.61499999999999999</v>
      </c>
      <c r="AX534" s="41">
        <f t="shared" si="567"/>
        <v>0.61499999999999999</v>
      </c>
      <c r="AY534" s="41">
        <f t="shared" si="567"/>
        <v>0.61499999999999999</v>
      </c>
      <c r="AZ534" s="41">
        <f t="shared" si="567"/>
        <v>0.61499999999999999</v>
      </c>
      <c r="BA534" s="41">
        <f t="shared" si="567"/>
        <v>0.61499999999999999</v>
      </c>
      <c r="BB534" s="41">
        <f t="shared" si="567"/>
        <v>0.61499999999999999</v>
      </c>
      <c r="BC534" s="41">
        <f t="shared" si="567"/>
        <v>0.61499999999999999</v>
      </c>
      <c r="BD534" s="41">
        <f t="shared" si="567"/>
        <v>0.61499999999999999</v>
      </c>
      <c r="BE534" s="41">
        <f t="shared" si="567"/>
        <v>0.61499999999999999</v>
      </c>
      <c r="BF534" s="41">
        <f t="shared" si="567"/>
        <v>0.61499999999999999</v>
      </c>
      <c r="BG534" s="41">
        <f t="shared" si="567"/>
        <v>0.61499999999999999</v>
      </c>
      <c r="BH534" s="41">
        <f t="shared" si="567"/>
        <v>0.61499999999999999</v>
      </c>
      <c r="BI534" s="41">
        <f t="shared" si="567"/>
        <v>0.61499999999999999</v>
      </c>
      <c r="BJ534" s="41">
        <f t="shared" si="567"/>
        <v>0.61499999999999999</v>
      </c>
      <c r="BK534" s="41">
        <f t="shared" si="567"/>
        <v>0.61499999999999999</v>
      </c>
      <c r="BL534" s="41">
        <f t="shared" si="567"/>
        <v>0.61499999999999999</v>
      </c>
      <c r="BM534" s="41">
        <f t="shared" si="567"/>
        <v>0.61499999999999999</v>
      </c>
      <c r="BN534" s="41">
        <f t="shared" si="567"/>
        <v>0.61499999999999999</v>
      </c>
      <c r="BO534" s="41">
        <f t="shared" si="567"/>
        <v>0.61499999999999999</v>
      </c>
      <c r="BP534" s="41">
        <f t="shared" si="567"/>
        <v>0.61499999999999999</v>
      </c>
      <c r="BQ534" s="41">
        <f t="shared" si="567"/>
        <v>0.61499999999999999</v>
      </c>
      <c r="BV534" s="34"/>
      <c r="BW534" s="7" t="s">
        <v>22</v>
      </c>
      <c r="BX534" s="7" t="s">
        <v>16</v>
      </c>
      <c r="BY534" s="41">
        <f t="shared" si="568"/>
        <v>0.76500000000000001</v>
      </c>
      <c r="BZ534" s="41">
        <f t="shared" si="569"/>
        <v>0.76500000000000001</v>
      </c>
      <c r="CA534" s="41">
        <f t="shared" si="569"/>
        <v>0.76500000000000001</v>
      </c>
      <c r="CB534" s="41">
        <f t="shared" si="569"/>
        <v>0.76500000000000001</v>
      </c>
      <c r="CC534" s="41">
        <f t="shared" si="569"/>
        <v>0.76500000000000001</v>
      </c>
      <c r="CD534" s="41">
        <f t="shared" si="569"/>
        <v>0.76500000000000001</v>
      </c>
      <c r="CE534" s="41">
        <f t="shared" si="569"/>
        <v>0.76500000000000001</v>
      </c>
      <c r="CF534" s="41">
        <f t="shared" si="569"/>
        <v>0.76500000000000001</v>
      </c>
      <c r="CG534" s="41">
        <f t="shared" si="569"/>
        <v>0.76500000000000001</v>
      </c>
      <c r="CH534" s="41">
        <f t="shared" si="569"/>
        <v>0.76500000000000001</v>
      </c>
      <c r="CI534" s="41">
        <f t="shared" si="578"/>
        <v>0.76500000000000001</v>
      </c>
      <c r="CJ534" s="41">
        <f t="shared" si="570"/>
        <v>0.76500000000000001</v>
      </c>
      <c r="CK534" s="41">
        <f t="shared" si="571"/>
        <v>0.76500000000000001</v>
      </c>
      <c r="CL534" s="41">
        <f t="shared" si="572"/>
        <v>0.76500000000000001</v>
      </c>
      <c r="CM534" s="41">
        <f t="shared" si="573"/>
        <v>0.76500000000000001</v>
      </c>
      <c r="CN534" s="41">
        <f t="shared" si="574"/>
        <v>0.76500000000000001</v>
      </c>
      <c r="CO534" s="41">
        <f t="shared" si="575"/>
        <v>0.76500000000000001</v>
      </c>
      <c r="CP534" s="41">
        <f t="shared" si="576"/>
        <v>0.76500000000000001</v>
      </c>
      <c r="CQ534" s="41">
        <f t="shared" si="577"/>
        <v>0.76500000000000001</v>
      </c>
      <c r="CR534" s="41">
        <f t="shared" si="578"/>
        <v>0.76500000000000001</v>
      </c>
      <c r="CS534" s="41">
        <f t="shared" si="578"/>
        <v>0.76500000000000001</v>
      </c>
      <c r="CT534" s="41">
        <f t="shared" si="579"/>
        <v>0.76500000000000001</v>
      </c>
      <c r="CU534" s="41">
        <f t="shared" si="580"/>
        <v>0.76500000000000001</v>
      </c>
      <c r="CV534" s="41">
        <f t="shared" si="581"/>
        <v>0.76500000000000001</v>
      </c>
      <c r="CW534" s="41">
        <f t="shared" si="582"/>
        <v>0.76500000000000001</v>
      </c>
      <c r="CX534" s="41">
        <f t="shared" si="583"/>
        <v>0.76500000000000001</v>
      </c>
      <c r="CY534" s="41">
        <f t="shared" si="584"/>
        <v>0.76500000000000001</v>
      </c>
      <c r="CZ534" s="41">
        <f t="shared" si="585"/>
        <v>0.76500000000000001</v>
      </c>
      <c r="DA534" s="41">
        <f t="shared" si="586"/>
        <v>0.76500000000000001</v>
      </c>
      <c r="DB534" s="41">
        <f t="shared" si="587"/>
        <v>0.76500000000000001</v>
      </c>
      <c r="DG534" s="34"/>
      <c r="DH534" s="7" t="s">
        <v>22</v>
      </c>
      <c r="DI534" s="7" t="s">
        <v>16</v>
      </c>
      <c r="DJ534" s="41">
        <f t="shared" si="588"/>
        <v>0.52500000000000002</v>
      </c>
      <c r="DK534" s="41">
        <f t="shared" si="588"/>
        <v>0.52500000000000002</v>
      </c>
      <c r="DL534" s="41">
        <f t="shared" si="588"/>
        <v>0.52500000000000002</v>
      </c>
      <c r="DM534" s="41">
        <f t="shared" si="588"/>
        <v>0.52500000000000002</v>
      </c>
      <c r="DN534" s="41">
        <f t="shared" si="588"/>
        <v>0.52500000000000002</v>
      </c>
      <c r="DO534" s="41">
        <f t="shared" si="588"/>
        <v>0.52500000000000002</v>
      </c>
      <c r="DP534" s="41">
        <f t="shared" si="588"/>
        <v>0.52500000000000002</v>
      </c>
      <c r="DQ534" s="41">
        <f t="shared" si="588"/>
        <v>0.52500000000000002</v>
      </c>
      <c r="DR534" s="41">
        <f t="shared" si="588"/>
        <v>0.52500000000000002</v>
      </c>
      <c r="DS534" s="41">
        <f t="shared" si="588"/>
        <v>0.52500000000000002</v>
      </c>
      <c r="DT534" s="41">
        <f t="shared" si="588"/>
        <v>0.52500000000000002</v>
      </c>
      <c r="DU534" s="41">
        <f t="shared" si="588"/>
        <v>0.52500000000000002</v>
      </c>
      <c r="DV534" s="41">
        <f t="shared" si="588"/>
        <v>0.52500000000000002</v>
      </c>
      <c r="DW534" s="41">
        <f t="shared" si="588"/>
        <v>0.52500000000000002</v>
      </c>
      <c r="DX534" s="41">
        <f t="shared" si="588"/>
        <v>0.52500000000000002</v>
      </c>
      <c r="DY534" s="41">
        <f t="shared" si="588"/>
        <v>0.52500000000000002</v>
      </c>
      <c r="DZ534" s="41">
        <f t="shared" si="588"/>
        <v>0.52500000000000002</v>
      </c>
      <c r="EA534" s="41">
        <f t="shared" si="588"/>
        <v>0.52500000000000002</v>
      </c>
      <c r="EB534" s="41">
        <f t="shared" si="588"/>
        <v>0.52500000000000002</v>
      </c>
      <c r="EC534" s="41">
        <f t="shared" si="588"/>
        <v>0.52500000000000002</v>
      </c>
      <c r="ED534" s="41">
        <f t="shared" si="588"/>
        <v>0.52500000000000002</v>
      </c>
      <c r="EE534" s="41">
        <f t="shared" si="588"/>
        <v>0.52500000000000002</v>
      </c>
      <c r="EF534" s="41">
        <f t="shared" si="588"/>
        <v>0.52500000000000002</v>
      </c>
      <c r="EG534" s="41">
        <f t="shared" si="588"/>
        <v>0.52500000000000002</v>
      </c>
      <c r="EH534" s="41">
        <f t="shared" si="588"/>
        <v>0.52500000000000002</v>
      </c>
      <c r="EI534" s="41">
        <f t="shared" si="588"/>
        <v>0.52500000000000002</v>
      </c>
      <c r="EJ534" s="41">
        <f t="shared" si="588"/>
        <v>0.52500000000000002</v>
      </c>
      <c r="EK534" s="41">
        <f t="shared" si="588"/>
        <v>0.52500000000000002</v>
      </c>
      <c r="EL534" s="41">
        <f t="shared" si="588"/>
        <v>0.52500000000000002</v>
      </c>
      <c r="EM534" s="41">
        <f t="shared" si="588"/>
        <v>0.52500000000000002</v>
      </c>
    </row>
    <row r="535" spans="1:143" x14ac:dyDescent="0.25">
      <c r="A535" s="34"/>
      <c r="B535" s="83" t="s">
        <v>22</v>
      </c>
      <c r="C535" s="83" t="s">
        <v>19</v>
      </c>
      <c r="D535" s="81">
        <f>D$172*1.04</f>
        <v>0.52</v>
      </c>
      <c r="E535" s="81">
        <f>E$172*1.04</f>
        <v>0.52</v>
      </c>
      <c r="F535" s="81">
        <f t="shared" ref="F535:AG535" si="589">F$172*1.04</f>
        <v>0.52</v>
      </c>
      <c r="G535" s="81">
        <f t="shared" si="589"/>
        <v>0.52</v>
      </c>
      <c r="H535" s="81">
        <f t="shared" si="589"/>
        <v>0.52</v>
      </c>
      <c r="I535" s="81">
        <f t="shared" si="589"/>
        <v>0.52</v>
      </c>
      <c r="J535" s="81">
        <f t="shared" si="589"/>
        <v>0.52</v>
      </c>
      <c r="K535" s="81">
        <f t="shared" si="589"/>
        <v>0.52</v>
      </c>
      <c r="L535" s="81">
        <f t="shared" si="589"/>
        <v>0.52</v>
      </c>
      <c r="M535" s="81">
        <f t="shared" si="589"/>
        <v>0.52</v>
      </c>
      <c r="N535" s="81">
        <f t="shared" si="589"/>
        <v>0.52</v>
      </c>
      <c r="O535" s="81">
        <f t="shared" si="589"/>
        <v>0.52</v>
      </c>
      <c r="P535" s="81">
        <f t="shared" si="589"/>
        <v>0.52</v>
      </c>
      <c r="Q535" s="81">
        <f t="shared" si="589"/>
        <v>0.52</v>
      </c>
      <c r="R535" s="81">
        <f t="shared" si="589"/>
        <v>0.52</v>
      </c>
      <c r="S535" s="81">
        <f t="shared" si="589"/>
        <v>0.52</v>
      </c>
      <c r="T535" s="81">
        <f t="shared" si="589"/>
        <v>0.52</v>
      </c>
      <c r="U535" s="81">
        <f t="shared" si="589"/>
        <v>0.52</v>
      </c>
      <c r="V535" s="81">
        <f t="shared" si="589"/>
        <v>0.52</v>
      </c>
      <c r="W535" s="81">
        <f t="shared" si="589"/>
        <v>0.52</v>
      </c>
      <c r="X535" s="81">
        <f t="shared" si="589"/>
        <v>0.52</v>
      </c>
      <c r="Y535" s="81">
        <f t="shared" si="589"/>
        <v>0.52</v>
      </c>
      <c r="Z535" s="81">
        <f t="shared" si="589"/>
        <v>0.52</v>
      </c>
      <c r="AA535" s="81">
        <f t="shared" si="589"/>
        <v>0.52</v>
      </c>
      <c r="AB535" s="81">
        <f t="shared" si="589"/>
        <v>0.52</v>
      </c>
      <c r="AC535" s="81">
        <f t="shared" si="589"/>
        <v>0.52</v>
      </c>
      <c r="AD535" s="81">
        <f t="shared" si="589"/>
        <v>0.52</v>
      </c>
      <c r="AE535" s="81">
        <f t="shared" si="589"/>
        <v>0.52</v>
      </c>
      <c r="AF535" s="81">
        <f t="shared" si="589"/>
        <v>0.52</v>
      </c>
      <c r="AG535" s="81">
        <f t="shared" si="589"/>
        <v>0.52</v>
      </c>
      <c r="AK535" s="34"/>
      <c r="AL535" s="7" t="s">
        <v>22</v>
      </c>
      <c r="AM535" s="7" t="s">
        <v>19</v>
      </c>
      <c r="AN535" s="41">
        <f t="shared" si="567"/>
        <v>0.73499999999999999</v>
      </c>
      <c r="AO535" s="41">
        <f t="shared" si="567"/>
        <v>0.73499999999999999</v>
      </c>
      <c r="AP535" s="41">
        <f t="shared" si="567"/>
        <v>0.73499999999999999</v>
      </c>
      <c r="AQ535" s="41">
        <f t="shared" si="567"/>
        <v>0.73499999999999999</v>
      </c>
      <c r="AR535" s="41">
        <f t="shared" si="567"/>
        <v>0.73499999999999999</v>
      </c>
      <c r="AS535" s="41">
        <f t="shared" si="567"/>
        <v>0.73499999999999999</v>
      </c>
      <c r="AT535" s="41">
        <f t="shared" si="567"/>
        <v>0.73499999999999999</v>
      </c>
      <c r="AU535" s="41">
        <f t="shared" si="567"/>
        <v>0.73499999999999999</v>
      </c>
      <c r="AV535" s="41">
        <f t="shared" si="567"/>
        <v>0.73499999999999999</v>
      </c>
      <c r="AW535" s="41">
        <f t="shared" si="567"/>
        <v>0.73499999999999999</v>
      </c>
      <c r="AX535" s="41">
        <f t="shared" si="567"/>
        <v>0.73499999999999999</v>
      </c>
      <c r="AY535" s="41">
        <f t="shared" si="567"/>
        <v>0.73499999999999999</v>
      </c>
      <c r="AZ535" s="41">
        <f t="shared" si="567"/>
        <v>0.73499999999999999</v>
      </c>
      <c r="BA535" s="41">
        <f t="shared" si="567"/>
        <v>0.73499999999999999</v>
      </c>
      <c r="BB535" s="41">
        <f t="shared" si="567"/>
        <v>0.73499999999999999</v>
      </c>
      <c r="BC535" s="41">
        <f t="shared" si="567"/>
        <v>0.73499999999999999</v>
      </c>
      <c r="BD535" s="41">
        <f t="shared" si="567"/>
        <v>0.73499999999999999</v>
      </c>
      <c r="BE535" s="41">
        <f t="shared" si="567"/>
        <v>0.73499999999999999</v>
      </c>
      <c r="BF535" s="41">
        <f t="shared" si="567"/>
        <v>0.73499999999999999</v>
      </c>
      <c r="BG535" s="41">
        <f t="shared" si="567"/>
        <v>0.73499999999999999</v>
      </c>
      <c r="BH535" s="41">
        <f t="shared" si="567"/>
        <v>0.73499999999999999</v>
      </c>
      <c r="BI535" s="41">
        <f t="shared" si="567"/>
        <v>0.73499999999999999</v>
      </c>
      <c r="BJ535" s="41">
        <f t="shared" si="567"/>
        <v>0.73499999999999999</v>
      </c>
      <c r="BK535" s="41">
        <f t="shared" si="567"/>
        <v>0.73499999999999999</v>
      </c>
      <c r="BL535" s="41">
        <f t="shared" si="567"/>
        <v>0.73499999999999999</v>
      </c>
      <c r="BM535" s="41">
        <f t="shared" si="567"/>
        <v>0.73499999999999999</v>
      </c>
      <c r="BN535" s="41">
        <f t="shared" si="567"/>
        <v>0.73499999999999999</v>
      </c>
      <c r="BO535" s="41">
        <f t="shared" si="567"/>
        <v>0.73499999999999999</v>
      </c>
      <c r="BP535" s="41">
        <f t="shared" si="567"/>
        <v>0.73499999999999999</v>
      </c>
      <c r="BQ535" s="41">
        <f t="shared" si="567"/>
        <v>0.73499999999999999</v>
      </c>
      <c r="BV535" s="34"/>
      <c r="BW535" s="7" t="s">
        <v>22</v>
      </c>
      <c r="BX535" s="7" t="s">
        <v>19</v>
      </c>
      <c r="BY535" s="41">
        <f t="shared" si="568"/>
        <v>0.76500000000000001</v>
      </c>
      <c r="BZ535" s="41">
        <f t="shared" si="569"/>
        <v>0.76500000000000001</v>
      </c>
      <c r="CA535" s="41">
        <f t="shared" si="569"/>
        <v>0.76500000000000001</v>
      </c>
      <c r="CB535" s="41">
        <f t="shared" si="569"/>
        <v>0.76500000000000001</v>
      </c>
      <c r="CC535" s="41">
        <f t="shared" si="569"/>
        <v>0.76500000000000001</v>
      </c>
      <c r="CD535" s="41">
        <f t="shared" si="569"/>
        <v>0.76500000000000001</v>
      </c>
      <c r="CE535" s="41">
        <f t="shared" si="569"/>
        <v>0.76500000000000001</v>
      </c>
      <c r="CF535" s="41">
        <f t="shared" si="569"/>
        <v>0.76500000000000001</v>
      </c>
      <c r="CG535" s="41">
        <f t="shared" si="569"/>
        <v>0.76500000000000001</v>
      </c>
      <c r="CH535" s="41">
        <f t="shared" si="569"/>
        <v>0.76500000000000001</v>
      </c>
      <c r="CI535" s="41">
        <f t="shared" si="578"/>
        <v>0.76500000000000001</v>
      </c>
      <c r="CJ535" s="41">
        <f t="shared" si="570"/>
        <v>0.76500000000000001</v>
      </c>
      <c r="CK535" s="41">
        <f t="shared" si="571"/>
        <v>0.76500000000000001</v>
      </c>
      <c r="CL535" s="41">
        <f t="shared" si="572"/>
        <v>0.76500000000000001</v>
      </c>
      <c r="CM535" s="41">
        <f t="shared" si="573"/>
        <v>0.76500000000000001</v>
      </c>
      <c r="CN535" s="41">
        <f t="shared" si="574"/>
        <v>0.76500000000000001</v>
      </c>
      <c r="CO535" s="41">
        <f t="shared" si="575"/>
        <v>0.76500000000000001</v>
      </c>
      <c r="CP535" s="41">
        <f t="shared" si="576"/>
        <v>0.76500000000000001</v>
      </c>
      <c r="CQ535" s="41">
        <f t="shared" si="577"/>
        <v>0.76500000000000001</v>
      </c>
      <c r="CR535" s="41">
        <f t="shared" si="578"/>
        <v>0.76500000000000001</v>
      </c>
      <c r="CS535" s="41">
        <f t="shared" si="578"/>
        <v>0.76500000000000001</v>
      </c>
      <c r="CT535" s="41">
        <f t="shared" si="579"/>
        <v>0.76500000000000001</v>
      </c>
      <c r="CU535" s="41">
        <f t="shared" si="580"/>
        <v>0.76500000000000001</v>
      </c>
      <c r="CV535" s="41">
        <f t="shared" si="581"/>
        <v>0.76500000000000001</v>
      </c>
      <c r="CW535" s="41">
        <f t="shared" si="582"/>
        <v>0.76500000000000001</v>
      </c>
      <c r="CX535" s="41">
        <f t="shared" si="583"/>
        <v>0.76500000000000001</v>
      </c>
      <c r="CY535" s="41">
        <f t="shared" si="584"/>
        <v>0.76500000000000001</v>
      </c>
      <c r="CZ535" s="41">
        <f t="shared" si="585"/>
        <v>0.76500000000000001</v>
      </c>
      <c r="DA535" s="41">
        <f t="shared" si="586"/>
        <v>0.76500000000000001</v>
      </c>
      <c r="DB535" s="41">
        <f t="shared" si="587"/>
        <v>0.76500000000000001</v>
      </c>
      <c r="DG535" s="34"/>
      <c r="DH535" s="7" t="s">
        <v>22</v>
      </c>
      <c r="DI535" s="7" t="s">
        <v>19</v>
      </c>
      <c r="DJ535" s="41">
        <f t="shared" si="588"/>
        <v>0.52500000000000002</v>
      </c>
      <c r="DK535" s="41">
        <f t="shared" si="588"/>
        <v>0.52500000000000002</v>
      </c>
      <c r="DL535" s="41">
        <f t="shared" si="588"/>
        <v>0.52500000000000002</v>
      </c>
      <c r="DM535" s="41">
        <f t="shared" si="588"/>
        <v>0.52500000000000002</v>
      </c>
      <c r="DN535" s="41">
        <f t="shared" si="588"/>
        <v>0.52500000000000002</v>
      </c>
      <c r="DO535" s="41">
        <f t="shared" si="588"/>
        <v>0.52500000000000002</v>
      </c>
      <c r="DP535" s="41">
        <f t="shared" si="588"/>
        <v>0.52500000000000002</v>
      </c>
      <c r="DQ535" s="41">
        <f t="shared" si="588"/>
        <v>0.52500000000000002</v>
      </c>
      <c r="DR535" s="41">
        <f t="shared" si="588"/>
        <v>0.52500000000000002</v>
      </c>
      <c r="DS535" s="41">
        <f t="shared" si="588"/>
        <v>0.52500000000000002</v>
      </c>
      <c r="DT535" s="41">
        <f t="shared" si="588"/>
        <v>0.52500000000000002</v>
      </c>
      <c r="DU535" s="41">
        <f t="shared" si="588"/>
        <v>0.52500000000000002</v>
      </c>
      <c r="DV535" s="41">
        <f t="shared" si="588"/>
        <v>0.52500000000000002</v>
      </c>
      <c r="DW535" s="41">
        <f t="shared" si="588"/>
        <v>0.52500000000000002</v>
      </c>
      <c r="DX535" s="41">
        <f t="shared" si="588"/>
        <v>0.52500000000000002</v>
      </c>
      <c r="DY535" s="41">
        <f t="shared" si="588"/>
        <v>0.52500000000000002</v>
      </c>
      <c r="DZ535" s="41">
        <f t="shared" si="588"/>
        <v>0.52500000000000002</v>
      </c>
      <c r="EA535" s="41">
        <f t="shared" si="588"/>
        <v>0.52500000000000002</v>
      </c>
      <c r="EB535" s="41">
        <f t="shared" si="588"/>
        <v>0.52500000000000002</v>
      </c>
      <c r="EC535" s="41">
        <f t="shared" si="588"/>
        <v>0.52500000000000002</v>
      </c>
      <c r="ED535" s="41">
        <f t="shared" si="588"/>
        <v>0.52500000000000002</v>
      </c>
      <c r="EE535" s="41">
        <f t="shared" si="588"/>
        <v>0.52500000000000002</v>
      </c>
      <c r="EF535" s="41">
        <f t="shared" si="588"/>
        <v>0.52500000000000002</v>
      </c>
      <c r="EG535" s="41">
        <f t="shared" si="588"/>
        <v>0.52500000000000002</v>
      </c>
      <c r="EH535" s="41">
        <f t="shared" si="588"/>
        <v>0.52500000000000002</v>
      </c>
      <c r="EI535" s="41">
        <f t="shared" si="588"/>
        <v>0.52500000000000002</v>
      </c>
      <c r="EJ535" s="41">
        <f t="shared" si="588"/>
        <v>0.52500000000000002</v>
      </c>
      <c r="EK535" s="41">
        <f t="shared" si="588"/>
        <v>0.52500000000000002</v>
      </c>
      <c r="EL535" s="41">
        <f t="shared" si="588"/>
        <v>0.52500000000000002</v>
      </c>
      <c r="EM535" s="41">
        <f t="shared" si="588"/>
        <v>0.52500000000000002</v>
      </c>
    </row>
    <row r="536" spans="1:143" x14ac:dyDescent="0.25">
      <c r="A536" s="34"/>
      <c r="B536" s="83" t="s">
        <v>22</v>
      </c>
      <c r="C536" s="83" t="s">
        <v>31</v>
      </c>
      <c r="D536" s="81">
        <f t="shared" ref="D536:S538" si="590">D$172*1</f>
        <v>0.5</v>
      </c>
      <c r="E536" s="81">
        <f t="shared" si="590"/>
        <v>0.5</v>
      </c>
      <c r="F536" s="81">
        <f t="shared" si="590"/>
        <v>0.5</v>
      </c>
      <c r="G536" s="81">
        <f t="shared" si="590"/>
        <v>0.5</v>
      </c>
      <c r="H536" s="81">
        <f t="shared" si="590"/>
        <v>0.5</v>
      </c>
      <c r="I536" s="81">
        <f t="shared" si="590"/>
        <v>0.5</v>
      </c>
      <c r="J536" s="81">
        <f t="shared" si="590"/>
        <v>0.5</v>
      </c>
      <c r="K536" s="81">
        <f t="shared" si="590"/>
        <v>0.5</v>
      </c>
      <c r="L536" s="81">
        <f t="shared" si="590"/>
        <v>0.5</v>
      </c>
      <c r="M536" s="81">
        <f t="shared" si="590"/>
        <v>0.5</v>
      </c>
      <c r="N536" s="81">
        <f t="shared" si="590"/>
        <v>0.5</v>
      </c>
      <c r="O536" s="81">
        <f t="shared" si="590"/>
        <v>0.5</v>
      </c>
      <c r="P536" s="81">
        <f t="shared" si="590"/>
        <v>0.5</v>
      </c>
      <c r="Q536" s="81">
        <f t="shared" si="590"/>
        <v>0.5</v>
      </c>
      <c r="R536" s="81">
        <f t="shared" si="590"/>
        <v>0.5</v>
      </c>
      <c r="S536" s="81">
        <f t="shared" si="590"/>
        <v>0.5</v>
      </c>
      <c r="T536" s="81">
        <f t="shared" ref="T536:AG538" si="591">T$172*1</f>
        <v>0.5</v>
      </c>
      <c r="U536" s="81">
        <f t="shared" si="591"/>
        <v>0.5</v>
      </c>
      <c r="V536" s="81">
        <f t="shared" si="591"/>
        <v>0.5</v>
      </c>
      <c r="W536" s="81">
        <f t="shared" si="591"/>
        <v>0.5</v>
      </c>
      <c r="X536" s="81">
        <f t="shared" si="591"/>
        <v>0.5</v>
      </c>
      <c r="Y536" s="81">
        <f t="shared" si="591"/>
        <v>0.5</v>
      </c>
      <c r="Z536" s="81">
        <f t="shared" si="591"/>
        <v>0.5</v>
      </c>
      <c r="AA536" s="81">
        <f t="shared" si="591"/>
        <v>0.5</v>
      </c>
      <c r="AB536" s="81">
        <f t="shared" si="591"/>
        <v>0.5</v>
      </c>
      <c r="AC536" s="81">
        <f t="shared" si="591"/>
        <v>0.5</v>
      </c>
      <c r="AD536" s="81">
        <f t="shared" si="591"/>
        <v>0.5</v>
      </c>
      <c r="AE536" s="81">
        <f t="shared" si="591"/>
        <v>0.5</v>
      </c>
      <c r="AF536" s="81">
        <f t="shared" si="591"/>
        <v>0.5</v>
      </c>
      <c r="AG536" s="81">
        <f t="shared" si="591"/>
        <v>0.5</v>
      </c>
      <c r="AK536" s="34"/>
      <c r="AL536" s="7" t="s">
        <v>22</v>
      </c>
      <c r="AM536" s="7" t="s">
        <v>31</v>
      </c>
      <c r="AN536" s="41">
        <f t="shared" si="567"/>
        <v>0.5</v>
      </c>
      <c r="AO536" s="41">
        <f t="shared" si="567"/>
        <v>0.5</v>
      </c>
      <c r="AP536" s="41">
        <f t="shared" si="567"/>
        <v>0.5</v>
      </c>
      <c r="AQ536" s="41">
        <f t="shared" si="567"/>
        <v>0.5</v>
      </c>
      <c r="AR536" s="41">
        <f t="shared" si="567"/>
        <v>0.5</v>
      </c>
      <c r="AS536" s="41">
        <f t="shared" si="567"/>
        <v>0.5</v>
      </c>
      <c r="AT536" s="41">
        <f t="shared" si="567"/>
        <v>0.5</v>
      </c>
      <c r="AU536" s="41">
        <f t="shared" si="567"/>
        <v>0.5</v>
      </c>
      <c r="AV536" s="41">
        <f t="shared" si="567"/>
        <v>0.5</v>
      </c>
      <c r="AW536" s="41">
        <f t="shared" si="567"/>
        <v>0.5</v>
      </c>
      <c r="AX536" s="41">
        <f t="shared" si="567"/>
        <v>0.5</v>
      </c>
      <c r="AY536" s="41">
        <f t="shared" si="567"/>
        <v>0.5</v>
      </c>
      <c r="AZ536" s="41">
        <f t="shared" si="567"/>
        <v>0.5</v>
      </c>
      <c r="BA536" s="41">
        <f t="shared" si="567"/>
        <v>0.5</v>
      </c>
      <c r="BB536" s="41">
        <f t="shared" si="567"/>
        <v>0.5</v>
      </c>
      <c r="BC536" s="41">
        <f t="shared" si="567"/>
        <v>0.5</v>
      </c>
      <c r="BD536" s="41">
        <f t="shared" si="567"/>
        <v>0.5</v>
      </c>
      <c r="BE536" s="41">
        <f t="shared" si="567"/>
        <v>0.5</v>
      </c>
      <c r="BF536" s="41">
        <f t="shared" si="567"/>
        <v>0.5</v>
      </c>
      <c r="BG536" s="41">
        <f t="shared" si="567"/>
        <v>0.5</v>
      </c>
      <c r="BH536" s="41">
        <f t="shared" si="567"/>
        <v>0.5</v>
      </c>
      <c r="BI536" s="41">
        <f t="shared" si="567"/>
        <v>0.5</v>
      </c>
      <c r="BJ536" s="41">
        <f t="shared" si="567"/>
        <v>0.5</v>
      </c>
      <c r="BK536" s="41">
        <f t="shared" si="567"/>
        <v>0.5</v>
      </c>
      <c r="BL536" s="41">
        <f t="shared" si="567"/>
        <v>0.5</v>
      </c>
      <c r="BM536" s="41">
        <f t="shared" si="567"/>
        <v>0.5</v>
      </c>
      <c r="BN536" s="41">
        <f t="shared" si="567"/>
        <v>0.5</v>
      </c>
      <c r="BO536" s="41">
        <f t="shared" si="567"/>
        <v>0.5</v>
      </c>
      <c r="BP536" s="41">
        <f t="shared" si="567"/>
        <v>0.5</v>
      </c>
      <c r="BQ536" s="41">
        <f t="shared" si="567"/>
        <v>0.5</v>
      </c>
      <c r="BV536" s="34"/>
      <c r="BW536" s="7" t="s">
        <v>22</v>
      </c>
      <c r="BX536" s="7" t="s">
        <v>31</v>
      </c>
      <c r="BY536" s="41">
        <f t="shared" si="568"/>
        <v>0.5</v>
      </c>
      <c r="BZ536" s="41">
        <f t="shared" si="569"/>
        <v>0.5</v>
      </c>
      <c r="CA536" s="41">
        <f t="shared" si="569"/>
        <v>0.5</v>
      </c>
      <c r="CB536" s="41">
        <f t="shared" si="569"/>
        <v>0.5</v>
      </c>
      <c r="CC536" s="41">
        <f t="shared" si="569"/>
        <v>0.5</v>
      </c>
      <c r="CD536" s="41">
        <f t="shared" si="569"/>
        <v>0.5</v>
      </c>
      <c r="CE536" s="41">
        <f t="shared" si="569"/>
        <v>0.5</v>
      </c>
      <c r="CF536" s="41">
        <f t="shared" si="569"/>
        <v>0.5</v>
      </c>
      <c r="CG536" s="41">
        <f t="shared" si="569"/>
        <v>0.5</v>
      </c>
      <c r="CH536" s="41">
        <f t="shared" si="569"/>
        <v>0.5</v>
      </c>
      <c r="CI536" s="41">
        <f t="shared" si="578"/>
        <v>0.5</v>
      </c>
      <c r="CJ536" s="41">
        <f t="shared" si="570"/>
        <v>0.5</v>
      </c>
      <c r="CK536" s="41">
        <f t="shared" si="571"/>
        <v>0.5</v>
      </c>
      <c r="CL536" s="41">
        <f t="shared" si="572"/>
        <v>0.5</v>
      </c>
      <c r="CM536" s="41">
        <f t="shared" si="573"/>
        <v>0.5</v>
      </c>
      <c r="CN536" s="41">
        <f t="shared" si="574"/>
        <v>0.5</v>
      </c>
      <c r="CO536" s="41">
        <f t="shared" si="575"/>
        <v>0.5</v>
      </c>
      <c r="CP536" s="41">
        <f t="shared" si="576"/>
        <v>0.5</v>
      </c>
      <c r="CQ536" s="41">
        <f t="shared" si="577"/>
        <v>0.5</v>
      </c>
      <c r="CR536" s="41">
        <f t="shared" si="578"/>
        <v>0.5</v>
      </c>
      <c r="CS536" s="41">
        <f t="shared" si="578"/>
        <v>0.5</v>
      </c>
      <c r="CT536" s="41">
        <f t="shared" si="579"/>
        <v>0.5</v>
      </c>
      <c r="CU536" s="41">
        <f t="shared" si="580"/>
        <v>0.5</v>
      </c>
      <c r="CV536" s="41">
        <f t="shared" si="581"/>
        <v>0.5</v>
      </c>
      <c r="CW536" s="41">
        <f t="shared" si="582"/>
        <v>0.5</v>
      </c>
      <c r="CX536" s="41">
        <f t="shared" si="583"/>
        <v>0.5</v>
      </c>
      <c r="CY536" s="41">
        <f t="shared" si="584"/>
        <v>0.5</v>
      </c>
      <c r="CZ536" s="41">
        <f t="shared" si="585"/>
        <v>0.5</v>
      </c>
      <c r="DA536" s="41">
        <f t="shared" si="586"/>
        <v>0.5</v>
      </c>
      <c r="DB536" s="41">
        <f t="shared" si="587"/>
        <v>0.5</v>
      </c>
      <c r="DG536" s="34"/>
      <c r="DH536" s="7" t="s">
        <v>22</v>
      </c>
      <c r="DI536" s="7" t="s">
        <v>31</v>
      </c>
      <c r="DJ536" s="41">
        <f t="shared" si="588"/>
        <v>0.5</v>
      </c>
      <c r="DK536" s="41">
        <f t="shared" si="588"/>
        <v>0.5</v>
      </c>
      <c r="DL536" s="41">
        <f t="shared" si="588"/>
        <v>0.5</v>
      </c>
      <c r="DM536" s="41">
        <f t="shared" si="588"/>
        <v>0.5</v>
      </c>
      <c r="DN536" s="41">
        <f t="shared" si="588"/>
        <v>0.5</v>
      </c>
      <c r="DO536" s="41">
        <f t="shared" si="588"/>
        <v>0.5</v>
      </c>
      <c r="DP536" s="41">
        <f t="shared" si="588"/>
        <v>0.5</v>
      </c>
      <c r="DQ536" s="41">
        <f t="shared" si="588"/>
        <v>0.5</v>
      </c>
      <c r="DR536" s="41">
        <f t="shared" si="588"/>
        <v>0.5</v>
      </c>
      <c r="DS536" s="41">
        <f t="shared" si="588"/>
        <v>0.5</v>
      </c>
      <c r="DT536" s="41">
        <f t="shared" si="588"/>
        <v>0.5</v>
      </c>
      <c r="DU536" s="41">
        <f t="shared" si="588"/>
        <v>0.5</v>
      </c>
      <c r="DV536" s="41">
        <f t="shared" si="588"/>
        <v>0.5</v>
      </c>
      <c r="DW536" s="41">
        <f t="shared" si="588"/>
        <v>0.5</v>
      </c>
      <c r="DX536" s="41">
        <f t="shared" si="588"/>
        <v>0.5</v>
      </c>
      <c r="DY536" s="41">
        <f t="shared" si="588"/>
        <v>0.5</v>
      </c>
      <c r="DZ536" s="41">
        <f t="shared" si="588"/>
        <v>0.5</v>
      </c>
      <c r="EA536" s="41">
        <f t="shared" si="588"/>
        <v>0.5</v>
      </c>
      <c r="EB536" s="41">
        <f t="shared" si="588"/>
        <v>0.5</v>
      </c>
      <c r="EC536" s="41">
        <f t="shared" si="588"/>
        <v>0.5</v>
      </c>
      <c r="ED536" s="41">
        <f t="shared" si="588"/>
        <v>0.5</v>
      </c>
      <c r="EE536" s="41">
        <f t="shared" si="588"/>
        <v>0.5</v>
      </c>
      <c r="EF536" s="41">
        <f t="shared" si="588"/>
        <v>0.5</v>
      </c>
      <c r="EG536" s="41">
        <f t="shared" si="588"/>
        <v>0.5</v>
      </c>
      <c r="EH536" s="41">
        <f t="shared" si="588"/>
        <v>0.5</v>
      </c>
      <c r="EI536" s="41">
        <f t="shared" si="588"/>
        <v>0.5</v>
      </c>
      <c r="EJ536" s="41">
        <f t="shared" si="588"/>
        <v>0.5</v>
      </c>
      <c r="EK536" s="41">
        <f t="shared" si="588"/>
        <v>0.5</v>
      </c>
      <c r="EL536" s="41">
        <f t="shared" si="588"/>
        <v>0.5</v>
      </c>
      <c r="EM536" s="41">
        <f t="shared" si="588"/>
        <v>0.5</v>
      </c>
    </row>
    <row r="537" spans="1:143" x14ac:dyDescent="0.25">
      <c r="A537" s="34"/>
      <c r="B537" s="83" t="s">
        <v>22</v>
      </c>
      <c r="C537" s="83" t="s">
        <v>35</v>
      </c>
      <c r="D537" s="81">
        <f t="shared" si="590"/>
        <v>0.5</v>
      </c>
      <c r="E537" s="81">
        <f t="shared" si="590"/>
        <v>0.5</v>
      </c>
      <c r="F537" s="81">
        <f t="shared" si="590"/>
        <v>0.5</v>
      </c>
      <c r="G537" s="81">
        <f t="shared" si="590"/>
        <v>0.5</v>
      </c>
      <c r="H537" s="81">
        <f t="shared" si="590"/>
        <v>0.5</v>
      </c>
      <c r="I537" s="81">
        <f t="shared" si="590"/>
        <v>0.5</v>
      </c>
      <c r="J537" s="81">
        <f t="shared" si="590"/>
        <v>0.5</v>
      </c>
      <c r="K537" s="81">
        <f t="shared" si="590"/>
        <v>0.5</v>
      </c>
      <c r="L537" s="81">
        <f t="shared" si="590"/>
        <v>0.5</v>
      </c>
      <c r="M537" s="81">
        <f t="shared" si="590"/>
        <v>0.5</v>
      </c>
      <c r="N537" s="81">
        <f t="shared" si="590"/>
        <v>0.5</v>
      </c>
      <c r="O537" s="81">
        <f t="shared" si="590"/>
        <v>0.5</v>
      </c>
      <c r="P537" s="81">
        <f t="shared" si="590"/>
        <v>0.5</v>
      </c>
      <c r="Q537" s="81">
        <f t="shared" si="590"/>
        <v>0.5</v>
      </c>
      <c r="R537" s="81">
        <f t="shared" si="590"/>
        <v>0.5</v>
      </c>
      <c r="S537" s="81">
        <f t="shared" si="590"/>
        <v>0.5</v>
      </c>
      <c r="T537" s="81">
        <f t="shared" si="591"/>
        <v>0.5</v>
      </c>
      <c r="U537" s="81">
        <f t="shared" si="591"/>
        <v>0.5</v>
      </c>
      <c r="V537" s="81">
        <f t="shared" si="591"/>
        <v>0.5</v>
      </c>
      <c r="W537" s="81">
        <f t="shared" si="591"/>
        <v>0.5</v>
      </c>
      <c r="X537" s="81">
        <f t="shared" si="591"/>
        <v>0.5</v>
      </c>
      <c r="Y537" s="81">
        <f t="shared" si="591"/>
        <v>0.5</v>
      </c>
      <c r="Z537" s="81">
        <f t="shared" si="591"/>
        <v>0.5</v>
      </c>
      <c r="AA537" s="81">
        <f t="shared" si="591"/>
        <v>0.5</v>
      </c>
      <c r="AB537" s="81">
        <f t="shared" si="591"/>
        <v>0.5</v>
      </c>
      <c r="AC537" s="81">
        <f t="shared" si="591"/>
        <v>0.5</v>
      </c>
      <c r="AD537" s="81">
        <f t="shared" si="591"/>
        <v>0.5</v>
      </c>
      <c r="AE537" s="81">
        <f t="shared" si="591"/>
        <v>0.5</v>
      </c>
      <c r="AF537" s="81">
        <f t="shared" si="591"/>
        <v>0.5</v>
      </c>
      <c r="AG537" s="81">
        <f t="shared" si="591"/>
        <v>0.5</v>
      </c>
      <c r="AK537" s="34"/>
      <c r="AL537" s="7" t="s">
        <v>22</v>
      </c>
      <c r="AM537" s="7" t="s">
        <v>35</v>
      </c>
      <c r="AN537" s="41">
        <f t="shared" si="567"/>
        <v>0.5</v>
      </c>
      <c r="AO537" s="41">
        <f t="shared" si="567"/>
        <v>0.5</v>
      </c>
      <c r="AP537" s="41">
        <f t="shared" si="567"/>
        <v>0.5</v>
      </c>
      <c r="AQ537" s="41">
        <f t="shared" si="567"/>
        <v>0.5</v>
      </c>
      <c r="AR537" s="41">
        <f t="shared" si="567"/>
        <v>0.5</v>
      </c>
      <c r="AS537" s="41">
        <f t="shared" si="567"/>
        <v>0.5</v>
      </c>
      <c r="AT537" s="41">
        <f t="shared" si="567"/>
        <v>0.5</v>
      </c>
      <c r="AU537" s="41">
        <f t="shared" si="567"/>
        <v>0.5</v>
      </c>
      <c r="AV537" s="41">
        <f t="shared" si="567"/>
        <v>0.5</v>
      </c>
      <c r="AW537" s="41">
        <f t="shared" si="567"/>
        <v>0.5</v>
      </c>
      <c r="AX537" s="41">
        <f t="shared" si="567"/>
        <v>0.5</v>
      </c>
      <c r="AY537" s="41">
        <f t="shared" si="567"/>
        <v>0.5</v>
      </c>
      <c r="AZ537" s="41">
        <f t="shared" si="567"/>
        <v>0.5</v>
      </c>
      <c r="BA537" s="41">
        <f t="shared" si="567"/>
        <v>0.5</v>
      </c>
      <c r="BB537" s="41">
        <f t="shared" si="567"/>
        <v>0.5</v>
      </c>
      <c r="BC537" s="41">
        <f t="shared" si="567"/>
        <v>0.5</v>
      </c>
      <c r="BD537" s="41">
        <f t="shared" si="567"/>
        <v>0.5</v>
      </c>
      <c r="BE537" s="41">
        <f t="shared" si="567"/>
        <v>0.5</v>
      </c>
      <c r="BF537" s="41">
        <f t="shared" si="567"/>
        <v>0.5</v>
      </c>
      <c r="BG537" s="41">
        <f t="shared" si="567"/>
        <v>0.5</v>
      </c>
      <c r="BH537" s="41">
        <f t="shared" si="567"/>
        <v>0.5</v>
      </c>
      <c r="BI537" s="41">
        <f t="shared" si="567"/>
        <v>0.5</v>
      </c>
      <c r="BJ537" s="41">
        <f t="shared" si="567"/>
        <v>0.5</v>
      </c>
      <c r="BK537" s="41">
        <f t="shared" si="567"/>
        <v>0.5</v>
      </c>
      <c r="BL537" s="41">
        <f t="shared" si="567"/>
        <v>0.5</v>
      </c>
      <c r="BM537" s="41">
        <f t="shared" si="567"/>
        <v>0.5</v>
      </c>
      <c r="BN537" s="41">
        <f t="shared" si="567"/>
        <v>0.5</v>
      </c>
      <c r="BO537" s="41">
        <f t="shared" si="567"/>
        <v>0.5</v>
      </c>
      <c r="BP537" s="41">
        <f t="shared" si="567"/>
        <v>0.5</v>
      </c>
      <c r="BQ537" s="41">
        <f t="shared" si="567"/>
        <v>0.5</v>
      </c>
      <c r="BV537" s="34"/>
      <c r="BW537" s="7" t="s">
        <v>22</v>
      </c>
      <c r="BX537" s="7" t="s">
        <v>35</v>
      </c>
      <c r="BY537" s="41">
        <f t="shared" si="568"/>
        <v>0.5</v>
      </c>
      <c r="BZ537" s="41">
        <f t="shared" si="569"/>
        <v>0.5</v>
      </c>
      <c r="CA537" s="41">
        <f t="shared" si="569"/>
        <v>0.5</v>
      </c>
      <c r="CB537" s="41">
        <f t="shared" si="569"/>
        <v>0.5</v>
      </c>
      <c r="CC537" s="41">
        <f t="shared" si="569"/>
        <v>0.5</v>
      </c>
      <c r="CD537" s="41">
        <f t="shared" si="569"/>
        <v>0.5</v>
      </c>
      <c r="CE537" s="41">
        <f t="shared" si="569"/>
        <v>0.5</v>
      </c>
      <c r="CF537" s="41">
        <f t="shared" si="569"/>
        <v>0.5</v>
      </c>
      <c r="CG537" s="41">
        <f t="shared" si="569"/>
        <v>0.5</v>
      </c>
      <c r="CH537" s="41">
        <f t="shared" si="569"/>
        <v>0.5</v>
      </c>
      <c r="CI537" s="41">
        <f t="shared" si="578"/>
        <v>0.5</v>
      </c>
      <c r="CJ537" s="41">
        <f t="shared" si="570"/>
        <v>0.5</v>
      </c>
      <c r="CK537" s="41">
        <f t="shared" si="571"/>
        <v>0.5</v>
      </c>
      <c r="CL537" s="41">
        <f t="shared" si="572"/>
        <v>0.5</v>
      </c>
      <c r="CM537" s="41">
        <f t="shared" si="573"/>
        <v>0.5</v>
      </c>
      <c r="CN537" s="41">
        <f t="shared" si="574"/>
        <v>0.5</v>
      </c>
      <c r="CO537" s="41">
        <f t="shared" si="575"/>
        <v>0.5</v>
      </c>
      <c r="CP537" s="41">
        <f t="shared" si="576"/>
        <v>0.5</v>
      </c>
      <c r="CQ537" s="41">
        <f t="shared" si="577"/>
        <v>0.5</v>
      </c>
      <c r="CR537" s="41">
        <f t="shared" si="578"/>
        <v>0.5</v>
      </c>
      <c r="CS537" s="41">
        <f t="shared" si="578"/>
        <v>0.5</v>
      </c>
      <c r="CT537" s="41">
        <f t="shared" si="579"/>
        <v>0.5</v>
      </c>
      <c r="CU537" s="41">
        <f t="shared" si="580"/>
        <v>0.5</v>
      </c>
      <c r="CV537" s="41">
        <f t="shared" si="581"/>
        <v>0.5</v>
      </c>
      <c r="CW537" s="41">
        <f t="shared" si="582"/>
        <v>0.5</v>
      </c>
      <c r="CX537" s="41">
        <f t="shared" si="583"/>
        <v>0.5</v>
      </c>
      <c r="CY537" s="41">
        <f t="shared" si="584"/>
        <v>0.5</v>
      </c>
      <c r="CZ537" s="41">
        <f t="shared" si="585"/>
        <v>0.5</v>
      </c>
      <c r="DA537" s="41">
        <f t="shared" si="586"/>
        <v>0.5</v>
      </c>
      <c r="DB537" s="41">
        <f t="shared" si="587"/>
        <v>0.5</v>
      </c>
      <c r="DG537" s="34"/>
      <c r="DH537" s="7" t="s">
        <v>22</v>
      </c>
      <c r="DI537" s="7" t="s">
        <v>35</v>
      </c>
      <c r="DJ537" s="41">
        <f t="shared" si="588"/>
        <v>0.5</v>
      </c>
      <c r="DK537" s="41">
        <f t="shared" si="588"/>
        <v>0.5</v>
      </c>
      <c r="DL537" s="41">
        <f t="shared" si="588"/>
        <v>0.5</v>
      </c>
      <c r="DM537" s="41">
        <f t="shared" si="588"/>
        <v>0.5</v>
      </c>
      <c r="DN537" s="41">
        <f t="shared" si="588"/>
        <v>0.5</v>
      </c>
      <c r="DO537" s="41">
        <f t="shared" si="588"/>
        <v>0.5</v>
      </c>
      <c r="DP537" s="41">
        <f t="shared" si="588"/>
        <v>0.5</v>
      </c>
      <c r="DQ537" s="41">
        <f t="shared" si="588"/>
        <v>0.5</v>
      </c>
      <c r="DR537" s="41">
        <f t="shared" si="588"/>
        <v>0.5</v>
      </c>
      <c r="DS537" s="41">
        <f t="shared" si="588"/>
        <v>0.5</v>
      </c>
      <c r="DT537" s="41">
        <f t="shared" si="588"/>
        <v>0.5</v>
      </c>
      <c r="DU537" s="41">
        <f t="shared" si="588"/>
        <v>0.5</v>
      </c>
      <c r="DV537" s="41">
        <f t="shared" si="588"/>
        <v>0.5</v>
      </c>
      <c r="DW537" s="41">
        <f t="shared" si="588"/>
        <v>0.5</v>
      </c>
      <c r="DX537" s="41">
        <f t="shared" si="588"/>
        <v>0.5</v>
      </c>
      <c r="DY537" s="41">
        <f t="shared" si="588"/>
        <v>0.5</v>
      </c>
      <c r="DZ537" s="41">
        <f t="shared" si="588"/>
        <v>0.5</v>
      </c>
      <c r="EA537" s="41">
        <f t="shared" si="588"/>
        <v>0.5</v>
      </c>
      <c r="EB537" s="41">
        <f t="shared" si="588"/>
        <v>0.5</v>
      </c>
      <c r="EC537" s="41">
        <f t="shared" si="588"/>
        <v>0.5</v>
      </c>
      <c r="ED537" s="41">
        <f t="shared" si="588"/>
        <v>0.5</v>
      </c>
      <c r="EE537" s="41">
        <f t="shared" si="588"/>
        <v>0.5</v>
      </c>
      <c r="EF537" s="41">
        <f t="shared" si="588"/>
        <v>0.5</v>
      </c>
      <c r="EG537" s="41">
        <f t="shared" si="588"/>
        <v>0.5</v>
      </c>
      <c r="EH537" s="41">
        <f t="shared" si="588"/>
        <v>0.5</v>
      </c>
      <c r="EI537" s="41">
        <f t="shared" si="588"/>
        <v>0.5</v>
      </c>
      <c r="EJ537" s="41">
        <f t="shared" si="588"/>
        <v>0.5</v>
      </c>
      <c r="EK537" s="41">
        <f t="shared" si="588"/>
        <v>0.5</v>
      </c>
      <c r="EL537" s="41">
        <f t="shared" si="588"/>
        <v>0.5</v>
      </c>
      <c r="EM537" s="41">
        <f t="shared" si="588"/>
        <v>0.5</v>
      </c>
    </row>
    <row r="538" spans="1:143" x14ac:dyDescent="0.25">
      <c r="A538" s="34"/>
      <c r="B538" s="83" t="s">
        <v>22</v>
      </c>
      <c r="C538" s="83" t="s">
        <v>10</v>
      </c>
      <c r="D538" s="81">
        <f t="shared" si="590"/>
        <v>0.5</v>
      </c>
      <c r="E538" s="81">
        <f t="shared" si="590"/>
        <v>0.5</v>
      </c>
      <c r="F538" s="81">
        <f t="shared" si="590"/>
        <v>0.5</v>
      </c>
      <c r="G538" s="81">
        <f t="shared" si="590"/>
        <v>0.5</v>
      </c>
      <c r="H538" s="81">
        <f t="shared" si="590"/>
        <v>0.5</v>
      </c>
      <c r="I538" s="81">
        <f t="shared" si="590"/>
        <v>0.5</v>
      </c>
      <c r="J538" s="81">
        <f t="shared" si="590"/>
        <v>0.5</v>
      </c>
      <c r="K538" s="81">
        <f t="shared" si="590"/>
        <v>0.5</v>
      </c>
      <c r="L538" s="81">
        <f t="shared" si="590"/>
        <v>0.5</v>
      </c>
      <c r="M538" s="81">
        <f t="shared" si="590"/>
        <v>0.5</v>
      </c>
      <c r="N538" s="81">
        <f t="shared" si="590"/>
        <v>0.5</v>
      </c>
      <c r="O538" s="81">
        <f t="shared" si="590"/>
        <v>0.5</v>
      </c>
      <c r="P538" s="81">
        <f t="shared" si="590"/>
        <v>0.5</v>
      </c>
      <c r="Q538" s="81">
        <f t="shared" si="590"/>
        <v>0.5</v>
      </c>
      <c r="R538" s="81">
        <f t="shared" si="590"/>
        <v>0.5</v>
      </c>
      <c r="S538" s="81">
        <f t="shared" si="590"/>
        <v>0.5</v>
      </c>
      <c r="T538" s="81">
        <f t="shared" si="591"/>
        <v>0.5</v>
      </c>
      <c r="U538" s="81">
        <f t="shared" si="591"/>
        <v>0.5</v>
      </c>
      <c r="V538" s="81">
        <f t="shared" si="591"/>
        <v>0.5</v>
      </c>
      <c r="W538" s="81">
        <f t="shared" si="591"/>
        <v>0.5</v>
      </c>
      <c r="X538" s="81">
        <f t="shared" si="591"/>
        <v>0.5</v>
      </c>
      <c r="Y538" s="81">
        <f t="shared" si="591"/>
        <v>0.5</v>
      </c>
      <c r="Z538" s="81">
        <f t="shared" si="591"/>
        <v>0.5</v>
      </c>
      <c r="AA538" s="81">
        <f t="shared" si="591"/>
        <v>0.5</v>
      </c>
      <c r="AB538" s="81">
        <f t="shared" si="591"/>
        <v>0.5</v>
      </c>
      <c r="AC538" s="81">
        <f t="shared" si="591"/>
        <v>0.5</v>
      </c>
      <c r="AD538" s="81">
        <f t="shared" si="591"/>
        <v>0.5</v>
      </c>
      <c r="AE538" s="81">
        <f t="shared" si="591"/>
        <v>0.5</v>
      </c>
      <c r="AF538" s="81">
        <f t="shared" si="591"/>
        <v>0.5</v>
      </c>
      <c r="AG538" s="81">
        <f t="shared" si="591"/>
        <v>0.5</v>
      </c>
      <c r="AK538" s="34"/>
      <c r="AL538" s="7" t="s">
        <v>22</v>
      </c>
      <c r="AM538" s="7" t="s">
        <v>10</v>
      </c>
      <c r="AN538" s="41">
        <f t="shared" si="567"/>
        <v>0.5</v>
      </c>
      <c r="AO538" s="41">
        <f t="shared" si="567"/>
        <v>0.5</v>
      </c>
      <c r="AP538" s="41">
        <f t="shared" si="567"/>
        <v>0.5</v>
      </c>
      <c r="AQ538" s="41">
        <f t="shared" si="567"/>
        <v>0.5</v>
      </c>
      <c r="AR538" s="41">
        <f t="shared" si="567"/>
        <v>0.5</v>
      </c>
      <c r="AS538" s="41">
        <f t="shared" si="567"/>
        <v>0.5</v>
      </c>
      <c r="AT538" s="41">
        <f t="shared" si="567"/>
        <v>0.5</v>
      </c>
      <c r="AU538" s="41">
        <f t="shared" si="567"/>
        <v>0.5</v>
      </c>
      <c r="AV538" s="41">
        <f t="shared" si="567"/>
        <v>0.5</v>
      </c>
      <c r="AW538" s="41">
        <f t="shared" si="567"/>
        <v>0.5</v>
      </c>
      <c r="AX538" s="41">
        <f t="shared" si="567"/>
        <v>0.5</v>
      </c>
      <c r="AY538" s="41">
        <f t="shared" si="567"/>
        <v>0.5</v>
      </c>
      <c r="AZ538" s="41">
        <f t="shared" si="567"/>
        <v>0.5</v>
      </c>
      <c r="BA538" s="41">
        <f t="shared" si="567"/>
        <v>0.5</v>
      </c>
      <c r="BB538" s="41">
        <f t="shared" si="567"/>
        <v>0.5</v>
      </c>
      <c r="BC538" s="41">
        <f t="shared" ref="BC538:BQ538" si="592">S$172*$H187</f>
        <v>0.5</v>
      </c>
      <c r="BD538" s="41">
        <f t="shared" si="592"/>
        <v>0.5</v>
      </c>
      <c r="BE538" s="41">
        <f t="shared" si="592"/>
        <v>0.5</v>
      </c>
      <c r="BF538" s="41">
        <f t="shared" si="592"/>
        <v>0.5</v>
      </c>
      <c r="BG538" s="41">
        <f t="shared" si="592"/>
        <v>0.5</v>
      </c>
      <c r="BH538" s="41">
        <f t="shared" si="592"/>
        <v>0.5</v>
      </c>
      <c r="BI538" s="41">
        <f t="shared" si="592"/>
        <v>0.5</v>
      </c>
      <c r="BJ538" s="41">
        <f t="shared" si="592"/>
        <v>0.5</v>
      </c>
      <c r="BK538" s="41">
        <f t="shared" si="592"/>
        <v>0.5</v>
      </c>
      <c r="BL538" s="41">
        <f t="shared" si="592"/>
        <v>0.5</v>
      </c>
      <c r="BM538" s="41">
        <f t="shared" si="592"/>
        <v>0.5</v>
      </c>
      <c r="BN538" s="41">
        <f t="shared" si="592"/>
        <v>0.5</v>
      </c>
      <c r="BO538" s="41">
        <f t="shared" si="592"/>
        <v>0.5</v>
      </c>
      <c r="BP538" s="41">
        <f t="shared" si="592"/>
        <v>0.5</v>
      </c>
      <c r="BQ538" s="41">
        <f t="shared" si="592"/>
        <v>0.5</v>
      </c>
      <c r="BV538" s="34"/>
      <c r="BW538" s="7" t="s">
        <v>22</v>
      </c>
      <c r="BX538" s="7" t="s">
        <v>10</v>
      </c>
      <c r="BY538" s="41">
        <f t="shared" si="568"/>
        <v>0.5</v>
      </c>
      <c r="BZ538" s="41">
        <f t="shared" si="569"/>
        <v>0.5</v>
      </c>
      <c r="CA538" s="41">
        <f t="shared" si="569"/>
        <v>0.5</v>
      </c>
      <c r="CB538" s="41">
        <f t="shared" si="569"/>
        <v>0.5</v>
      </c>
      <c r="CC538" s="41">
        <f t="shared" si="569"/>
        <v>0.5</v>
      </c>
      <c r="CD538" s="41">
        <f t="shared" si="569"/>
        <v>0.5</v>
      </c>
      <c r="CE538" s="41">
        <f t="shared" si="569"/>
        <v>0.5</v>
      </c>
      <c r="CF538" s="41">
        <f t="shared" si="569"/>
        <v>0.5</v>
      </c>
      <c r="CG538" s="41">
        <f t="shared" si="569"/>
        <v>0.5</v>
      </c>
      <c r="CH538" s="41">
        <f t="shared" si="569"/>
        <v>0.5</v>
      </c>
      <c r="CI538" s="41">
        <f t="shared" si="578"/>
        <v>0.5</v>
      </c>
      <c r="CJ538" s="41">
        <f t="shared" si="570"/>
        <v>0.5</v>
      </c>
      <c r="CK538" s="41">
        <f t="shared" si="571"/>
        <v>0.5</v>
      </c>
      <c r="CL538" s="41">
        <f t="shared" si="572"/>
        <v>0.5</v>
      </c>
      <c r="CM538" s="41">
        <f t="shared" si="573"/>
        <v>0.5</v>
      </c>
      <c r="CN538" s="41">
        <f t="shared" si="574"/>
        <v>0.5</v>
      </c>
      <c r="CO538" s="41">
        <f t="shared" si="575"/>
        <v>0.5</v>
      </c>
      <c r="CP538" s="41">
        <f t="shared" si="576"/>
        <v>0.5</v>
      </c>
      <c r="CQ538" s="41">
        <f t="shared" si="577"/>
        <v>0.5</v>
      </c>
      <c r="CR538" s="41">
        <f t="shared" si="578"/>
        <v>0.5</v>
      </c>
      <c r="CS538" s="41">
        <f t="shared" si="578"/>
        <v>0.5</v>
      </c>
      <c r="CT538" s="41">
        <f t="shared" si="579"/>
        <v>0.5</v>
      </c>
      <c r="CU538" s="41">
        <f t="shared" si="580"/>
        <v>0.5</v>
      </c>
      <c r="CV538" s="41">
        <f t="shared" si="581"/>
        <v>0.5</v>
      </c>
      <c r="CW538" s="41">
        <f t="shared" si="582"/>
        <v>0.5</v>
      </c>
      <c r="CX538" s="41">
        <f t="shared" si="583"/>
        <v>0.5</v>
      </c>
      <c r="CY538" s="41">
        <f t="shared" si="584"/>
        <v>0.5</v>
      </c>
      <c r="CZ538" s="41">
        <f t="shared" si="585"/>
        <v>0.5</v>
      </c>
      <c r="DA538" s="41">
        <f t="shared" si="586"/>
        <v>0.5</v>
      </c>
      <c r="DB538" s="41">
        <f t="shared" si="587"/>
        <v>0.5</v>
      </c>
      <c r="DG538" s="34"/>
      <c r="DH538" s="7" t="s">
        <v>22</v>
      </c>
      <c r="DI538" s="7" t="s">
        <v>10</v>
      </c>
      <c r="DJ538" s="41">
        <f t="shared" si="588"/>
        <v>0.5</v>
      </c>
      <c r="DK538" s="41">
        <f t="shared" si="588"/>
        <v>0.5</v>
      </c>
      <c r="DL538" s="41">
        <f t="shared" si="588"/>
        <v>0.5</v>
      </c>
      <c r="DM538" s="41">
        <f t="shared" si="588"/>
        <v>0.5</v>
      </c>
      <c r="DN538" s="41">
        <f t="shared" si="588"/>
        <v>0.5</v>
      </c>
      <c r="DO538" s="41">
        <f t="shared" si="588"/>
        <v>0.5</v>
      </c>
      <c r="DP538" s="41">
        <f t="shared" si="588"/>
        <v>0.5</v>
      </c>
      <c r="DQ538" s="41">
        <f t="shared" si="588"/>
        <v>0.5</v>
      </c>
      <c r="DR538" s="41">
        <f t="shared" si="588"/>
        <v>0.5</v>
      </c>
      <c r="DS538" s="41">
        <f t="shared" si="588"/>
        <v>0.5</v>
      </c>
      <c r="DT538" s="41">
        <f t="shared" si="588"/>
        <v>0.5</v>
      </c>
      <c r="DU538" s="41">
        <f t="shared" si="588"/>
        <v>0.5</v>
      </c>
      <c r="DV538" s="41">
        <f t="shared" si="588"/>
        <v>0.5</v>
      </c>
      <c r="DW538" s="41">
        <f t="shared" si="588"/>
        <v>0.5</v>
      </c>
      <c r="DX538" s="41">
        <f t="shared" si="588"/>
        <v>0.5</v>
      </c>
      <c r="DY538" s="41">
        <f t="shared" ref="DY538:EM538" si="593">S$172*$F187</f>
        <v>0.5</v>
      </c>
      <c r="DZ538" s="41">
        <f t="shared" si="593"/>
        <v>0.5</v>
      </c>
      <c r="EA538" s="41">
        <f t="shared" si="593"/>
        <v>0.5</v>
      </c>
      <c r="EB538" s="41">
        <f t="shared" si="593"/>
        <v>0.5</v>
      </c>
      <c r="EC538" s="41">
        <f t="shared" si="593"/>
        <v>0.5</v>
      </c>
      <c r="ED538" s="41">
        <f t="shared" si="593"/>
        <v>0.5</v>
      </c>
      <c r="EE538" s="41">
        <f t="shared" si="593"/>
        <v>0.5</v>
      </c>
      <c r="EF538" s="41">
        <f t="shared" si="593"/>
        <v>0.5</v>
      </c>
      <c r="EG538" s="41">
        <f t="shared" si="593"/>
        <v>0.5</v>
      </c>
      <c r="EH538" s="41">
        <f t="shared" si="593"/>
        <v>0.5</v>
      </c>
      <c r="EI538" s="41">
        <f t="shared" si="593"/>
        <v>0.5</v>
      </c>
      <c r="EJ538" s="41">
        <f t="shared" si="593"/>
        <v>0.5</v>
      </c>
      <c r="EK538" s="41">
        <f t="shared" si="593"/>
        <v>0.5</v>
      </c>
      <c r="EL538" s="41">
        <f t="shared" si="593"/>
        <v>0.5</v>
      </c>
      <c r="EM538" s="41">
        <f t="shared" si="593"/>
        <v>0.5</v>
      </c>
    </row>
    <row r="539" spans="1:143" x14ac:dyDescent="0.25">
      <c r="A539" s="34"/>
      <c r="B539" s="83" t="s">
        <v>25</v>
      </c>
      <c r="C539" s="83" t="s">
        <v>147</v>
      </c>
      <c r="D539" s="81">
        <f t="shared" ref="D539:S543" si="594">D$172*0.95</f>
        <v>0.47499999999999998</v>
      </c>
      <c r="E539" s="81">
        <f t="shared" si="594"/>
        <v>0.47499999999999998</v>
      </c>
      <c r="F539" s="81">
        <f t="shared" si="594"/>
        <v>0.47499999999999998</v>
      </c>
      <c r="G539" s="81">
        <f t="shared" si="594"/>
        <v>0.47499999999999998</v>
      </c>
      <c r="H539" s="81">
        <f t="shared" si="594"/>
        <v>0.47499999999999998</v>
      </c>
      <c r="I539" s="81">
        <f t="shared" si="594"/>
        <v>0.47499999999999998</v>
      </c>
      <c r="J539" s="81">
        <f t="shared" si="594"/>
        <v>0.47499999999999998</v>
      </c>
      <c r="K539" s="81">
        <f t="shared" si="594"/>
        <v>0.47499999999999998</v>
      </c>
      <c r="L539" s="81">
        <f t="shared" si="594"/>
        <v>0.47499999999999998</v>
      </c>
      <c r="M539" s="81">
        <f t="shared" si="594"/>
        <v>0.47499999999999998</v>
      </c>
      <c r="N539" s="81">
        <f t="shared" si="594"/>
        <v>0.47499999999999998</v>
      </c>
      <c r="O539" s="81">
        <f t="shared" si="594"/>
        <v>0.47499999999999998</v>
      </c>
      <c r="P539" s="81">
        <f t="shared" si="594"/>
        <v>0.47499999999999998</v>
      </c>
      <c r="Q539" s="81">
        <f t="shared" si="594"/>
        <v>0.47499999999999998</v>
      </c>
      <c r="R539" s="81">
        <f t="shared" si="594"/>
        <v>0.47499999999999998</v>
      </c>
      <c r="S539" s="81">
        <f t="shared" si="594"/>
        <v>0.47499999999999998</v>
      </c>
      <c r="T539" s="81">
        <f t="shared" ref="T539:AG543" si="595">T$172*0.95</f>
        <v>0.47499999999999998</v>
      </c>
      <c r="U539" s="81">
        <f t="shared" si="595"/>
        <v>0.47499999999999998</v>
      </c>
      <c r="V539" s="81">
        <f t="shared" si="595"/>
        <v>0.47499999999999998</v>
      </c>
      <c r="W539" s="81">
        <f t="shared" si="595"/>
        <v>0.47499999999999998</v>
      </c>
      <c r="X539" s="81">
        <f t="shared" si="595"/>
        <v>0.47499999999999998</v>
      </c>
      <c r="Y539" s="81">
        <f t="shared" si="595"/>
        <v>0.47499999999999998</v>
      </c>
      <c r="Z539" s="81">
        <f t="shared" si="595"/>
        <v>0.47499999999999998</v>
      </c>
      <c r="AA539" s="81">
        <f t="shared" si="595"/>
        <v>0.47499999999999998</v>
      </c>
      <c r="AB539" s="81">
        <f t="shared" si="595"/>
        <v>0.47499999999999998</v>
      </c>
      <c r="AC539" s="81">
        <f t="shared" si="595"/>
        <v>0.47499999999999998</v>
      </c>
      <c r="AD539" s="81">
        <f t="shared" si="595"/>
        <v>0.47499999999999998</v>
      </c>
      <c r="AE539" s="81">
        <f t="shared" si="595"/>
        <v>0.47499999999999998</v>
      </c>
      <c r="AF539" s="81">
        <f t="shared" si="595"/>
        <v>0.47499999999999998</v>
      </c>
      <c r="AG539" s="81">
        <f t="shared" si="595"/>
        <v>0.47499999999999998</v>
      </c>
      <c r="AK539" s="34"/>
      <c r="AL539" s="7" t="s">
        <v>25</v>
      </c>
      <c r="AM539" s="7" t="s">
        <v>147</v>
      </c>
      <c r="AN539" s="41">
        <f t="shared" ref="AN539:BQ547" si="596">D$172*$H179</f>
        <v>0.61499999999999999</v>
      </c>
      <c r="AO539" s="41">
        <f t="shared" si="596"/>
        <v>0.61499999999999999</v>
      </c>
      <c r="AP539" s="41">
        <f t="shared" si="596"/>
        <v>0.61499999999999999</v>
      </c>
      <c r="AQ539" s="41">
        <f t="shared" si="596"/>
        <v>0.61499999999999999</v>
      </c>
      <c r="AR539" s="41">
        <f t="shared" si="596"/>
        <v>0.61499999999999999</v>
      </c>
      <c r="AS539" s="41">
        <f t="shared" si="596"/>
        <v>0.61499999999999999</v>
      </c>
      <c r="AT539" s="41">
        <f t="shared" si="596"/>
        <v>0.61499999999999999</v>
      </c>
      <c r="AU539" s="41">
        <f t="shared" si="596"/>
        <v>0.61499999999999999</v>
      </c>
      <c r="AV539" s="41">
        <f t="shared" si="596"/>
        <v>0.61499999999999999</v>
      </c>
      <c r="AW539" s="41">
        <f t="shared" si="596"/>
        <v>0.61499999999999999</v>
      </c>
      <c r="AX539" s="41">
        <f t="shared" si="596"/>
        <v>0.61499999999999999</v>
      </c>
      <c r="AY539" s="41">
        <f t="shared" si="596"/>
        <v>0.61499999999999999</v>
      </c>
      <c r="AZ539" s="41">
        <f t="shared" si="596"/>
        <v>0.61499999999999999</v>
      </c>
      <c r="BA539" s="41">
        <f t="shared" si="596"/>
        <v>0.61499999999999999</v>
      </c>
      <c r="BB539" s="41">
        <f t="shared" si="596"/>
        <v>0.61499999999999999</v>
      </c>
      <c r="BC539" s="41">
        <f t="shared" si="596"/>
        <v>0.61499999999999999</v>
      </c>
      <c r="BD539" s="41">
        <f t="shared" si="596"/>
        <v>0.61499999999999999</v>
      </c>
      <c r="BE539" s="41">
        <f t="shared" si="596"/>
        <v>0.61499999999999999</v>
      </c>
      <c r="BF539" s="41">
        <f t="shared" si="596"/>
        <v>0.61499999999999999</v>
      </c>
      <c r="BG539" s="41">
        <f t="shared" si="596"/>
        <v>0.61499999999999999</v>
      </c>
      <c r="BH539" s="41">
        <f t="shared" si="596"/>
        <v>0.61499999999999999</v>
      </c>
      <c r="BI539" s="41">
        <f t="shared" si="596"/>
        <v>0.61499999999999999</v>
      </c>
      <c r="BJ539" s="41">
        <f t="shared" si="596"/>
        <v>0.61499999999999999</v>
      </c>
      <c r="BK539" s="41">
        <f t="shared" si="596"/>
        <v>0.61499999999999999</v>
      </c>
      <c r="BL539" s="41">
        <f t="shared" si="596"/>
        <v>0.61499999999999999</v>
      </c>
      <c r="BM539" s="41">
        <f t="shared" si="596"/>
        <v>0.61499999999999999</v>
      </c>
      <c r="BN539" s="41">
        <f t="shared" si="596"/>
        <v>0.61499999999999999</v>
      </c>
      <c r="BO539" s="41">
        <f t="shared" si="596"/>
        <v>0.61499999999999999</v>
      </c>
      <c r="BP539" s="41">
        <f t="shared" si="596"/>
        <v>0.61499999999999999</v>
      </c>
      <c r="BQ539" s="41">
        <f t="shared" si="596"/>
        <v>0.61499999999999999</v>
      </c>
      <c r="BV539" s="34"/>
      <c r="BW539" s="7" t="s">
        <v>25</v>
      </c>
      <c r="BX539" s="7" t="s">
        <v>147</v>
      </c>
      <c r="BY539" s="41">
        <f t="shared" ref="BY539:BY547" si="597">D$172*$G179</f>
        <v>0.76500000000000001</v>
      </c>
      <c r="BZ539" s="41">
        <f t="shared" ref="BZ539:CI547" si="598">E$172*$G179</f>
        <v>0.76500000000000001</v>
      </c>
      <c r="CA539" s="41">
        <f t="shared" si="598"/>
        <v>0.76500000000000001</v>
      </c>
      <c r="CB539" s="41">
        <f t="shared" si="598"/>
        <v>0.76500000000000001</v>
      </c>
      <c r="CC539" s="41">
        <f t="shared" si="598"/>
        <v>0.76500000000000001</v>
      </c>
      <c r="CD539" s="41">
        <f t="shared" si="598"/>
        <v>0.76500000000000001</v>
      </c>
      <c r="CE539" s="41">
        <f t="shared" si="598"/>
        <v>0.76500000000000001</v>
      </c>
      <c r="CF539" s="41">
        <f t="shared" si="598"/>
        <v>0.76500000000000001</v>
      </c>
      <c r="CG539" s="41">
        <f t="shared" si="598"/>
        <v>0.76500000000000001</v>
      </c>
      <c r="CH539" s="41">
        <f t="shared" si="598"/>
        <v>0.76500000000000001</v>
      </c>
      <c r="CI539" s="41">
        <f t="shared" si="598"/>
        <v>0.76500000000000001</v>
      </c>
      <c r="CJ539" s="41">
        <f t="shared" ref="CJ539:CJ547" si="599">O$172*$G179</f>
        <v>0.76500000000000001</v>
      </c>
      <c r="CK539" s="41">
        <f t="shared" ref="CK539:CK547" si="600">P$172*$G179</f>
        <v>0.76500000000000001</v>
      </c>
      <c r="CL539" s="41">
        <f t="shared" ref="CL539:CL547" si="601">Q$172*$G179</f>
        <v>0.76500000000000001</v>
      </c>
      <c r="CM539" s="41">
        <f t="shared" ref="CM539:CM547" si="602">R$172*$G179</f>
        <v>0.76500000000000001</v>
      </c>
      <c r="CN539" s="41">
        <f t="shared" ref="CN539:CN547" si="603">S$172*$G179</f>
        <v>0.76500000000000001</v>
      </c>
      <c r="CO539" s="41">
        <f t="shared" ref="CO539:CO547" si="604">T$172*$G179</f>
        <v>0.76500000000000001</v>
      </c>
      <c r="CP539" s="41">
        <f t="shared" ref="CP539:CP547" si="605">U$172*$G179</f>
        <v>0.76500000000000001</v>
      </c>
      <c r="CQ539" s="41">
        <f t="shared" ref="CQ539:CQ547" si="606">V$172*$G179</f>
        <v>0.76500000000000001</v>
      </c>
      <c r="CR539" s="41">
        <f t="shared" ref="CI539:CS547" si="607">W$172*$G179</f>
        <v>0.76500000000000001</v>
      </c>
      <c r="CS539" s="41">
        <f t="shared" si="607"/>
        <v>0.76500000000000001</v>
      </c>
      <c r="CT539" s="41">
        <f t="shared" ref="CT539:CT547" si="608">Y$172*$G179</f>
        <v>0.76500000000000001</v>
      </c>
      <c r="CU539" s="41">
        <f t="shared" ref="CU539:CU547" si="609">Z$172*$G179</f>
        <v>0.76500000000000001</v>
      </c>
      <c r="CV539" s="41">
        <f t="shared" ref="CV539:CV547" si="610">AA$172*$G179</f>
        <v>0.76500000000000001</v>
      </c>
      <c r="CW539" s="41">
        <f t="shared" ref="CW539:CW547" si="611">AB$172*$G179</f>
        <v>0.76500000000000001</v>
      </c>
      <c r="CX539" s="41">
        <f t="shared" ref="CX539:CX547" si="612">AC$172*$G179</f>
        <v>0.76500000000000001</v>
      </c>
      <c r="CY539" s="41">
        <f t="shared" ref="CY539:CY547" si="613">AD$172*$G179</f>
        <v>0.76500000000000001</v>
      </c>
      <c r="CZ539" s="41">
        <f t="shared" ref="CZ539:CZ547" si="614">AE$172*$G179</f>
        <v>0.76500000000000001</v>
      </c>
      <c r="DA539" s="41">
        <f t="shared" ref="DA539:DA547" si="615">AF$172*$G179</f>
        <v>0.76500000000000001</v>
      </c>
      <c r="DB539" s="41">
        <f t="shared" ref="DB539:DB547" si="616">AG$172*$G179</f>
        <v>0.76500000000000001</v>
      </c>
      <c r="DG539" s="34"/>
      <c r="DH539" s="7" t="s">
        <v>25</v>
      </c>
      <c r="DI539" s="7" t="s">
        <v>147</v>
      </c>
      <c r="DJ539" s="41">
        <f t="shared" ref="DJ539:EM547" si="617">D$172*$F179</f>
        <v>0.52500000000000002</v>
      </c>
      <c r="DK539" s="41">
        <f t="shared" si="617"/>
        <v>0.52500000000000002</v>
      </c>
      <c r="DL539" s="41">
        <f t="shared" si="617"/>
        <v>0.52500000000000002</v>
      </c>
      <c r="DM539" s="41">
        <f t="shared" si="617"/>
        <v>0.52500000000000002</v>
      </c>
      <c r="DN539" s="41">
        <f t="shared" si="617"/>
        <v>0.52500000000000002</v>
      </c>
      <c r="DO539" s="41">
        <f t="shared" si="617"/>
        <v>0.52500000000000002</v>
      </c>
      <c r="DP539" s="41">
        <f t="shared" si="617"/>
        <v>0.52500000000000002</v>
      </c>
      <c r="DQ539" s="41">
        <f t="shared" si="617"/>
        <v>0.52500000000000002</v>
      </c>
      <c r="DR539" s="41">
        <f t="shared" si="617"/>
        <v>0.52500000000000002</v>
      </c>
      <c r="DS539" s="41">
        <f t="shared" si="617"/>
        <v>0.52500000000000002</v>
      </c>
      <c r="DT539" s="41">
        <f t="shared" si="617"/>
        <v>0.52500000000000002</v>
      </c>
      <c r="DU539" s="41">
        <f t="shared" si="617"/>
        <v>0.52500000000000002</v>
      </c>
      <c r="DV539" s="41">
        <f t="shared" si="617"/>
        <v>0.52500000000000002</v>
      </c>
      <c r="DW539" s="41">
        <f t="shared" si="617"/>
        <v>0.52500000000000002</v>
      </c>
      <c r="DX539" s="41">
        <f t="shared" si="617"/>
        <v>0.52500000000000002</v>
      </c>
      <c r="DY539" s="41">
        <f t="shared" si="617"/>
        <v>0.52500000000000002</v>
      </c>
      <c r="DZ539" s="41">
        <f t="shared" si="617"/>
        <v>0.52500000000000002</v>
      </c>
      <c r="EA539" s="41">
        <f t="shared" si="617"/>
        <v>0.52500000000000002</v>
      </c>
      <c r="EB539" s="41">
        <f t="shared" si="617"/>
        <v>0.52500000000000002</v>
      </c>
      <c r="EC539" s="41">
        <f t="shared" si="617"/>
        <v>0.52500000000000002</v>
      </c>
      <c r="ED539" s="41">
        <f t="shared" si="617"/>
        <v>0.52500000000000002</v>
      </c>
      <c r="EE539" s="41">
        <f t="shared" si="617"/>
        <v>0.52500000000000002</v>
      </c>
      <c r="EF539" s="41">
        <f t="shared" si="617"/>
        <v>0.52500000000000002</v>
      </c>
      <c r="EG539" s="41">
        <f t="shared" si="617"/>
        <v>0.52500000000000002</v>
      </c>
      <c r="EH539" s="41">
        <f t="shared" si="617"/>
        <v>0.52500000000000002</v>
      </c>
      <c r="EI539" s="41">
        <f t="shared" si="617"/>
        <v>0.52500000000000002</v>
      </c>
      <c r="EJ539" s="41">
        <f t="shared" si="617"/>
        <v>0.52500000000000002</v>
      </c>
      <c r="EK539" s="41">
        <f t="shared" si="617"/>
        <v>0.52500000000000002</v>
      </c>
      <c r="EL539" s="41">
        <f t="shared" si="617"/>
        <v>0.52500000000000002</v>
      </c>
      <c r="EM539" s="41">
        <f t="shared" si="617"/>
        <v>0.52500000000000002</v>
      </c>
    </row>
    <row r="540" spans="1:143" x14ac:dyDescent="0.25">
      <c r="A540" s="34"/>
      <c r="B540" s="83" t="s">
        <v>25</v>
      </c>
      <c r="C540" s="83" t="s">
        <v>148</v>
      </c>
      <c r="D540" s="81">
        <f t="shared" si="594"/>
        <v>0.47499999999999998</v>
      </c>
      <c r="E540" s="81">
        <f t="shared" si="594"/>
        <v>0.47499999999999998</v>
      </c>
      <c r="F540" s="81">
        <f t="shared" si="594"/>
        <v>0.47499999999999998</v>
      </c>
      <c r="G540" s="81">
        <f t="shared" si="594"/>
        <v>0.47499999999999998</v>
      </c>
      <c r="H540" s="81">
        <f t="shared" si="594"/>
        <v>0.47499999999999998</v>
      </c>
      <c r="I540" s="81">
        <f t="shared" si="594"/>
        <v>0.47499999999999998</v>
      </c>
      <c r="J540" s="81">
        <f t="shared" si="594"/>
        <v>0.47499999999999998</v>
      </c>
      <c r="K540" s="81">
        <f t="shared" si="594"/>
        <v>0.47499999999999998</v>
      </c>
      <c r="L540" s="81">
        <f t="shared" si="594"/>
        <v>0.47499999999999998</v>
      </c>
      <c r="M540" s="81">
        <f t="shared" si="594"/>
        <v>0.47499999999999998</v>
      </c>
      <c r="N540" s="81">
        <f t="shared" si="594"/>
        <v>0.47499999999999998</v>
      </c>
      <c r="O540" s="81">
        <f t="shared" si="594"/>
        <v>0.47499999999999998</v>
      </c>
      <c r="P540" s="81">
        <f t="shared" si="594"/>
        <v>0.47499999999999998</v>
      </c>
      <c r="Q540" s="81">
        <f t="shared" si="594"/>
        <v>0.47499999999999998</v>
      </c>
      <c r="R540" s="81">
        <f t="shared" si="594"/>
        <v>0.47499999999999998</v>
      </c>
      <c r="S540" s="81">
        <f t="shared" si="594"/>
        <v>0.47499999999999998</v>
      </c>
      <c r="T540" s="81">
        <f t="shared" si="595"/>
        <v>0.47499999999999998</v>
      </c>
      <c r="U540" s="81">
        <f t="shared" si="595"/>
        <v>0.47499999999999998</v>
      </c>
      <c r="V540" s="81">
        <f t="shared" si="595"/>
        <v>0.47499999999999998</v>
      </c>
      <c r="W540" s="81">
        <f t="shared" si="595"/>
        <v>0.47499999999999998</v>
      </c>
      <c r="X540" s="81">
        <f t="shared" si="595"/>
        <v>0.47499999999999998</v>
      </c>
      <c r="Y540" s="81">
        <f t="shared" si="595"/>
        <v>0.47499999999999998</v>
      </c>
      <c r="Z540" s="81">
        <f t="shared" si="595"/>
        <v>0.47499999999999998</v>
      </c>
      <c r="AA540" s="81">
        <f t="shared" si="595"/>
        <v>0.47499999999999998</v>
      </c>
      <c r="AB540" s="81">
        <f t="shared" si="595"/>
        <v>0.47499999999999998</v>
      </c>
      <c r="AC540" s="81">
        <f t="shared" si="595"/>
        <v>0.47499999999999998</v>
      </c>
      <c r="AD540" s="81">
        <f t="shared" si="595"/>
        <v>0.47499999999999998</v>
      </c>
      <c r="AE540" s="81">
        <f t="shared" si="595"/>
        <v>0.47499999999999998</v>
      </c>
      <c r="AF540" s="81">
        <f t="shared" si="595"/>
        <v>0.47499999999999998</v>
      </c>
      <c r="AG540" s="81">
        <f t="shared" si="595"/>
        <v>0.47499999999999998</v>
      </c>
      <c r="AK540" s="34"/>
      <c r="AL540" s="7" t="s">
        <v>25</v>
      </c>
      <c r="AM540" s="7" t="s">
        <v>148</v>
      </c>
      <c r="AN540" s="41">
        <f t="shared" si="596"/>
        <v>0.61499999999999999</v>
      </c>
      <c r="AO540" s="41">
        <f t="shared" si="596"/>
        <v>0.61499999999999999</v>
      </c>
      <c r="AP540" s="41">
        <f t="shared" si="596"/>
        <v>0.61499999999999999</v>
      </c>
      <c r="AQ540" s="41">
        <f t="shared" si="596"/>
        <v>0.61499999999999999</v>
      </c>
      <c r="AR540" s="41">
        <f t="shared" si="596"/>
        <v>0.61499999999999999</v>
      </c>
      <c r="AS540" s="41">
        <f t="shared" si="596"/>
        <v>0.61499999999999999</v>
      </c>
      <c r="AT540" s="41">
        <f t="shared" si="596"/>
        <v>0.61499999999999999</v>
      </c>
      <c r="AU540" s="41">
        <f t="shared" si="596"/>
        <v>0.61499999999999999</v>
      </c>
      <c r="AV540" s="41">
        <f t="shared" si="596"/>
        <v>0.61499999999999999</v>
      </c>
      <c r="AW540" s="41">
        <f t="shared" si="596"/>
        <v>0.61499999999999999</v>
      </c>
      <c r="AX540" s="41">
        <f t="shared" si="596"/>
        <v>0.61499999999999999</v>
      </c>
      <c r="AY540" s="41">
        <f t="shared" si="596"/>
        <v>0.61499999999999999</v>
      </c>
      <c r="AZ540" s="41">
        <f t="shared" si="596"/>
        <v>0.61499999999999999</v>
      </c>
      <c r="BA540" s="41">
        <f t="shared" si="596"/>
        <v>0.61499999999999999</v>
      </c>
      <c r="BB540" s="41">
        <f t="shared" si="596"/>
        <v>0.61499999999999999</v>
      </c>
      <c r="BC540" s="41">
        <f t="shared" si="596"/>
        <v>0.61499999999999999</v>
      </c>
      <c r="BD540" s="41">
        <f t="shared" si="596"/>
        <v>0.61499999999999999</v>
      </c>
      <c r="BE540" s="41">
        <f t="shared" si="596"/>
        <v>0.61499999999999999</v>
      </c>
      <c r="BF540" s="41">
        <f t="shared" si="596"/>
        <v>0.61499999999999999</v>
      </c>
      <c r="BG540" s="41">
        <f t="shared" si="596"/>
        <v>0.61499999999999999</v>
      </c>
      <c r="BH540" s="41">
        <f t="shared" si="596"/>
        <v>0.61499999999999999</v>
      </c>
      <c r="BI540" s="41">
        <f t="shared" si="596"/>
        <v>0.61499999999999999</v>
      </c>
      <c r="BJ540" s="41">
        <f t="shared" si="596"/>
        <v>0.61499999999999999</v>
      </c>
      <c r="BK540" s="41">
        <f t="shared" si="596"/>
        <v>0.61499999999999999</v>
      </c>
      <c r="BL540" s="41">
        <f t="shared" si="596"/>
        <v>0.61499999999999999</v>
      </c>
      <c r="BM540" s="41">
        <f t="shared" si="596"/>
        <v>0.61499999999999999</v>
      </c>
      <c r="BN540" s="41">
        <f t="shared" si="596"/>
        <v>0.61499999999999999</v>
      </c>
      <c r="BO540" s="41">
        <f t="shared" si="596"/>
        <v>0.61499999999999999</v>
      </c>
      <c r="BP540" s="41">
        <f t="shared" si="596"/>
        <v>0.61499999999999999</v>
      </c>
      <c r="BQ540" s="41">
        <f t="shared" si="596"/>
        <v>0.61499999999999999</v>
      </c>
      <c r="BV540" s="34"/>
      <c r="BW540" s="7" t="s">
        <v>25</v>
      </c>
      <c r="BX540" s="7" t="s">
        <v>148</v>
      </c>
      <c r="BY540" s="41">
        <f t="shared" si="597"/>
        <v>0.76500000000000001</v>
      </c>
      <c r="BZ540" s="41">
        <f t="shared" si="598"/>
        <v>0.76500000000000001</v>
      </c>
      <c r="CA540" s="41">
        <f t="shared" si="598"/>
        <v>0.76500000000000001</v>
      </c>
      <c r="CB540" s="41">
        <f t="shared" si="598"/>
        <v>0.76500000000000001</v>
      </c>
      <c r="CC540" s="41">
        <f t="shared" si="598"/>
        <v>0.76500000000000001</v>
      </c>
      <c r="CD540" s="41">
        <f t="shared" si="598"/>
        <v>0.76500000000000001</v>
      </c>
      <c r="CE540" s="41">
        <f t="shared" si="598"/>
        <v>0.76500000000000001</v>
      </c>
      <c r="CF540" s="41">
        <f t="shared" si="598"/>
        <v>0.76500000000000001</v>
      </c>
      <c r="CG540" s="41">
        <f t="shared" si="598"/>
        <v>0.76500000000000001</v>
      </c>
      <c r="CH540" s="41">
        <f t="shared" si="598"/>
        <v>0.76500000000000001</v>
      </c>
      <c r="CI540" s="41">
        <f t="shared" si="607"/>
        <v>0.76500000000000001</v>
      </c>
      <c r="CJ540" s="41">
        <f t="shared" si="599"/>
        <v>0.76500000000000001</v>
      </c>
      <c r="CK540" s="41">
        <f t="shared" si="600"/>
        <v>0.76500000000000001</v>
      </c>
      <c r="CL540" s="41">
        <f t="shared" si="601"/>
        <v>0.76500000000000001</v>
      </c>
      <c r="CM540" s="41">
        <f t="shared" si="602"/>
        <v>0.76500000000000001</v>
      </c>
      <c r="CN540" s="41">
        <f t="shared" si="603"/>
        <v>0.76500000000000001</v>
      </c>
      <c r="CO540" s="41">
        <f t="shared" si="604"/>
        <v>0.76500000000000001</v>
      </c>
      <c r="CP540" s="41">
        <f t="shared" si="605"/>
        <v>0.76500000000000001</v>
      </c>
      <c r="CQ540" s="41">
        <f t="shared" si="606"/>
        <v>0.76500000000000001</v>
      </c>
      <c r="CR540" s="41">
        <f t="shared" si="607"/>
        <v>0.76500000000000001</v>
      </c>
      <c r="CS540" s="41">
        <f t="shared" si="607"/>
        <v>0.76500000000000001</v>
      </c>
      <c r="CT540" s="41">
        <f t="shared" si="608"/>
        <v>0.76500000000000001</v>
      </c>
      <c r="CU540" s="41">
        <f t="shared" si="609"/>
        <v>0.76500000000000001</v>
      </c>
      <c r="CV540" s="41">
        <f t="shared" si="610"/>
        <v>0.76500000000000001</v>
      </c>
      <c r="CW540" s="41">
        <f t="shared" si="611"/>
        <v>0.76500000000000001</v>
      </c>
      <c r="CX540" s="41">
        <f t="shared" si="612"/>
        <v>0.76500000000000001</v>
      </c>
      <c r="CY540" s="41">
        <f t="shared" si="613"/>
        <v>0.76500000000000001</v>
      </c>
      <c r="CZ540" s="41">
        <f t="shared" si="614"/>
        <v>0.76500000000000001</v>
      </c>
      <c r="DA540" s="41">
        <f t="shared" si="615"/>
        <v>0.76500000000000001</v>
      </c>
      <c r="DB540" s="41">
        <f t="shared" si="616"/>
        <v>0.76500000000000001</v>
      </c>
      <c r="DG540" s="34"/>
      <c r="DH540" s="7" t="s">
        <v>25</v>
      </c>
      <c r="DI540" s="7" t="s">
        <v>148</v>
      </c>
      <c r="DJ540" s="41">
        <f t="shared" si="617"/>
        <v>0.52500000000000002</v>
      </c>
      <c r="DK540" s="41">
        <f t="shared" si="617"/>
        <v>0.52500000000000002</v>
      </c>
      <c r="DL540" s="41">
        <f t="shared" si="617"/>
        <v>0.52500000000000002</v>
      </c>
      <c r="DM540" s="41">
        <f t="shared" si="617"/>
        <v>0.52500000000000002</v>
      </c>
      <c r="DN540" s="41">
        <f t="shared" si="617"/>
        <v>0.52500000000000002</v>
      </c>
      <c r="DO540" s="41">
        <f t="shared" si="617"/>
        <v>0.52500000000000002</v>
      </c>
      <c r="DP540" s="41">
        <f t="shared" si="617"/>
        <v>0.52500000000000002</v>
      </c>
      <c r="DQ540" s="41">
        <f t="shared" si="617"/>
        <v>0.52500000000000002</v>
      </c>
      <c r="DR540" s="41">
        <f t="shared" si="617"/>
        <v>0.52500000000000002</v>
      </c>
      <c r="DS540" s="41">
        <f t="shared" si="617"/>
        <v>0.52500000000000002</v>
      </c>
      <c r="DT540" s="41">
        <f t="shared" si="617"/>
        <v>0.52500000000000002</v>
      </c>
      <c r="DU540" s="41">
        <f t="shared" si="617"/>
        <v>0.52500000000000002</v>
      </c>
      <c r="DV540" s="41">
        <f t="shared" si="617"/>
        <v>0.52500000000000002</v>
      </c>
      <c r="DW540" s="41">
        <f t="shared" si="617"/>
        <v>0.52500000000000002</v>
      </c>
      <c r="DX540" s="41">
        <f t="shared" si="617"/>
        <v>0.52500000000000002</v>
      </c>
      <c r="DY540" s="41">
        <f t="shared" si="617"/>
        <v>0.52500000000000002</v>
      </c>
      <c r="DZ540" s="41">
        <f t="shared" si="617"/>
        <v>0.52500000000000002</v>
      </c>
      <c r="EA540" s="41">
        <f t="shared" si="617"/>
        <v>0.52500000000000002</v>
      </c>
      <c r="EB540" s="41">
        <f t="shared" si="617"/>
        <v>0.52500000000000002</v>
      </c>
      <c r="EC540" s="41">
        <f t="shared" si="617"/>
        <v>0.52500000000000002</v>
      </c>
      <c r="ED540" s="41">
        <f t="shared" si="617"/>
        <v>0.52500000000000002</v>
      </c>
      <c r="EE540" s="41">
        <f t="shared" si="617"/>
        <v>0.52500000000000002</v>
      </c>
      <c r="EF540" s="41">
        <f t="shared" si="617"/>
        <v>0.52500000000000002</v>
      </c>
      <c r="EG540" s="41">
        <f t="shared" si="617"/>
        <v>0.52500000000000002</v>
      </c>
      <c r="EH540" s="41">
        <f t="shared" si="617"/>
        <v>0.52500000000000002</v>
      </c>
      <c r="EI540" s="41">
        <f t="shared" si="617"/>
        <v>0.52500000000000002</v>
      </c>
      <c r="EJ540" s="41">
        <f t="shared" si="617"/>
        <v>0.52500000000000002</v>
      </c>
      <c r="EK540" s="41">
        <f t="shared" si="617"/>
        <v>0.52500000000000002</v>
      </c>
      <c r="EL540" s="41">
        <f t="shared" si="617"/>
        <v>0.52500000000000002</v>
      </c>
      <c r="EM540" s="41">
        <f t="shared" si="617"/>
        <v>0.52500000000000002</v>
      </c>
    </row>
    <row r="541" spans="1:143" x14ac:dyDescent="0.25">
      <c r="A541" s="34"/>
      <c r="B541" s="83" t="s">
        <v>25</v>
      </c>
      <c r="C541" s="83" t="s">
        <v>8</v>
      </c>
      <c r="D541" s="81">
        <f t="shared" si="594"/>
        <v>0.47499999999999998</v>
      </c>
      <c r="E541" s="81">
        <f t="shared" si="594"/>
        <v>0.47499999999999998</v>
      </c>
      <c r="F541" s="81">
        <f t="shared" si="594"/>
        <v>0.47499999999999998</v>
      </c>
      <c r="G541" s="81">
        <f t="shared" si="594"/>
        <v>0.47499999999999998</v>
      </c>
      <c r="H541" s="81">
        <f t="shared" si="594"/>
        <v>0.47499999999999998</v>
      </c>
      <c r="I541" s="81">
        <f t="shared" si="594"/>
        <v>0.47499999999999998</v>
      </c>
      <c r="J541" s="81">
        <f t="shared" si="594"/>
        <v>0.47499999999999998</v>
      </c>
      <c r="K541" s="81">
        <f t="shared" si="594"/>
        <v>0.47499999999999998</v>
      </c>
      <c r="L541" s="81">
        <f t="shared" si="594"/>
        <v>0.47499999999999998</v>
      </c>
      <c r="M541" s="81">
        <f t="shared" si="594"/>
        <v>0.47499999999999998</v>
      </c>
      <c r="N541" s="81">
        <f t="shared" si="594"/>
        <v>0.47499999999999998</v>
      </c>
      <c r="O541" s="81">
        <f t="shared" si="594"/>
        <v>0.47499999999999998</v>
      </c>
      <c r="P541" s="81">
        <f t="shared" si="594"/>
        <v>0.47499999999999998</v>
      </c>
      <c r="Q541" s="81">
        <f t="shared" si="594"/>
        <v>0.47499999999999998</v>
      </c>
      <c r="R541" s="81">
        <f t="shared" si="594"/>
        <v>0.47499999999999998</v>
      </c>
      <c r="S541" s="81">
        <f t="shared" si="594"/>
        <v>0.47499999999999998</v>
      </c>
      <c r="T541" s="81">
        <f t="shared" si="595"/>
        <v>0.47499999999999998</v>
      </c>
      <c r="U541" s="81">
        <f t="shared" si="595"/>
        <v>0.47499999999999998</v>
      </c>
      <c r="V541" s="81">
        <f t="shared" si="595"/>
        <v>0.47499999999999998</v>
      </c>
      <c r="W541" s="81">
        <f t="shared" si="595"/>
        <v>0.47499999999999998</v>
      </c>
      <c r="X541" s="81">
        <f t="shared" si="595"/>
        <v>0.47499999999999998</v>
      </c>
      <c r="Y541" s="81">
        <f t="shared" si="595"/>
        <v>0.47499999999999998</v>
      </c>
      <c r="Z541" s="81">
        <f t="shared" si="595"/>
        <v>0.47499999999999998</v>
      </c>
      <c r="AA541" s="81">
        <f t="shared" si="595"/>
        <v>0.47499999999999998</v>
      </c>
      <c r="AB541" s="81">
        <f t="shared" si="595"/>
        <v>0.47499999999999998</v>
      </c>
      <c r="AC541" s="81">
        <f t="shared" si="595"/>
        <v>0.47499999999999998</v>
      </c>
      <c r="AD541" s="81">
        <f t="shared" si="595"/>
        <v>0.47499999999999998</v>
      </c>
      <c r="AE541" s="81">
        <f t="shared" si="595"/>
        <v>0.47499999999999998</v>
      </c>
      <c r="AF541" s="81">
        <f t="shared" si="595"/>
        <v>0.47499999999999998</v>
      </c>
      <c r="AG541" s="81">
        <f t="shared" si="595"/>
        <v>0.47499999999999998</v>
      </c>
      <c r="AK541" s="34"/>
      <c r="AL541" s="7" t="s">
        <v>25</v>
      </c>
      <c r="AM541" s="7" t="s">
        <v>8</v>
      </c>
      <c r="AN541" s="41">
        <f t="shared" si="596"/>
        <v>0.61499999999999999</v>
      </c>
      <c r="AO541" s="41">
        <f t="shared" si="596"/>
        <v>0.61499999999999999</v>
      </c>
      <c r="AP541" s="41">
        <f t="shared" si="596"/>
        <v>0.61499999999999999</v>
      </c>
      <c r="AQ541" s="41">
        <f t="shared" si="596"/>
        <v>0.61499999999999999</v>
      </c>
      <c r="AR541" s="41">
        <f t="shared" si="596"/>
        <v>0.61499999999999999</v>
      </c>
      <c r="AS541" s="41">
        <f t="shared" si="596"/>
        <v>0.61499999999999999</v>
      </c>
      <c r="AT541" s="41">
        <f t="shared" si="596"/>
        <v>0.61499999999999999</v>
      </c>
      <c r="AU541" s="41">
        <f t="shared" si="596"/>
        <v>0.61499999999999999</v>
      </c>
      <c r="AV541" s="41">
        <f t="shared" si="596"/>
        <v>0.61499999999999999</v>
      </c>
      <c r="AW541" s="41">
        <f t="shared" si="596"/>
        <v>0.61499999999999999</v>
      </c>
      <c r="AX541" s="41">
        <f t="shared" si="596"/>
        <v>0.61499999999999999</v>
      </c>
      <c r="AY541" s="41">
        <f t="shared" si="596"/>
        <v>0.61499999999999999</v>
      </c>
      <c r="AZ541" s="41">
        <f t="shared" si="596"/>
        <v>0.61499999999999999</v>
      </c>
      <c r="BA541" s="41">
        <f t="shared" si="596"/>
        <v>0.61499999999999999</v>
      </c>
      <c r="BB541" s="41">
        <f t="shared" si="596"/>
        <v>0.61499999999999999</v>
      </c>
      <c r="BC541" s="41">
        <f t="shared" si="596"/>
        <v>0.61499999999999999</v>
      </c>
      <c r="BD541" s="41">
        <f t="shared" si="596"/>
        <v>0.61499999999999999</v>
      </c>
      <c r="BE541" s="41">
        <f t="shared" si="596"/>
        <v>0.61499999999999999</v>
      </c>
      <c r="BF541" s="41">
        <f t="shared" si="596"/>
        <v>0.61499999999999999</v>
      </c>
      <c r="BG541" s="41">
        <f t="shared" si="596"/>
        <v>0.61499999999999999</v>
      </c>
      <c r="BH541" s="41">
        <f t="shared" si="596"/>
        <v>0.61499999999999999</v>
      </c>
      <c r="BI541" s="41">
        <f t="shared" si="596"/>
        <v>0.61499999999999999</v>
      </c>
      <c r="BJ541" s="41">
        <f t="shared" si="596"/>
        <v>0.61499999999999999</v>
      </c>
      <c r="BK541" s="41">
        <f t="shared" si="596"/>
        <v>0.61499999999999999</v>
      </c>
      <c r="BL541" s="41">
        <f t="shared" si="596"/>
        <v>0.61499999999999999</v>
      </c>
      <c r="BM541" s="41">
        <f t="shared" si="596"/>
        <v>0.61499999999999999</v>
      </c>
      <c r="BN541" s="41">
        <f t="shared" si="596"/>
        <v>0.61499999999999999</v>
      </c>
      <c r="BO541" s="41">
        <f t="shared" si="596"/>
        <v>0.61499999999999999</v>
      </c>
      <c r="BP541" s="41">
        <f t="shared" si="596"/>
        <v>0.61499999999999999</v>
      </c>
      <c r="BQ541" s="41">
        <f t="shared" si="596"/>
        <v>0.61499999999999999</v>
      </c>
      <c r="BV541" s="34"/>
      <c r="BW541" s="7" t="s">
        <v>25</v>
      </c>
      <c r="BX541" s="7" t="s">
        <v>8</v>
      </c>
      <c r="BY541" s="41">
        <f t="shared" si="597"/>
        <v>0.76500000000000001</v>
      </c>
      <c r="BZ541" s="41">
        <f t="shared" si="598"/>
        <v>0.76500000000000001</v>
      </c>
      <c r="CA541" s="41">
        <f t="shared" si="598"/>
        <v>0.76500000000000001</v>
      </c>
      <c r="CB541" s="41">
        <f t="shared" si="598"/>
        <v>0.76500000000000001</v>
      </c>
      <c r="CC541" s="41">
        <f t="shared" si="598"/>
        <v>0.76500000000000001</v>
      </c>
      <c r="CD541" s="41">
        <f t="shared" si="598"/>
        <v>0.76500000000000001</v>
      </c>
      <c r="CE541" s="41">
        <f t="shared" si="598"/>
        <v>0.76500000000000001</v>
      </c>
      <c r="CF541" s="41">
        <f t="shared" si="598"/>
        <v>0.76500000000000001</v>
      </c>
      <c r="CG541" s="41">
        <f t="shared" si="598"/>
        <v>0.76500000000000001</v>
      </c>
      <c r="CH541" s="41">
        <f t="shared" si="598"/>
        <v>0.76500000000000001</v>
      </c>
      <c r="CI541" s="41">
        <f t="shared" si="607"/>
        <v>0.76500000000000001</v>
      </c>
      <c r="CJ541" s="41">
        <f t="shared" si="599"/>
        <v>0.76500000000000001</v>
      </c>
      <c r="CK541" s="41">
        <f t="shared" si="600"/>
        <v>0.76500000000000001</v>
      </c>
      <c r="CL541" s="41">
        <f t="shared" si="601"/>
        <v>0.76500000000000001</v>
      </c>
      <c r="CM541" s="41">
        <f t="shared" si="602"/>
        <v>0.76500000000000001</v>
      </c>
      <c r="CN541" s="41">
        <f t="shared" si="603"/>
        <v>0.76500000000000001</v>
      </c>
      <c r="CO541" s="41">
        <f t="shared" si="604"/>
        <v>0.76500000000000001</v>
      </c>
      <c r="CP541" s="41">
        <f t="shared" si="605"/>
        <v>0.76500000000000001</v>
      </c>
      <c r="CQ541" s="41">
        <f t="shared" si="606"/>
        <v>0.76500000000000001</v>
      </c>
      <c r="CR541" s="41">
        <f t="shared" si="607"/>
        <v>0.76500000000000001</v>
      </c>
      <c r="CS541" s="41">
        <f t="shared" si="607"/>
        <v>0.76500000000000001</v>
      </c>
      <c r="CT541" s="41">
        <f t="shared" si="608"/>
        <v>0.76500000000000001</v>
      </c>
      <c r="CU541" s="41">
        <f t="shared" si="609"/>
        <v>0.76500000000000001</v>
      </c>
      <c r="CV541" s="41">
        <f t="shared" si="610"/>
        <v>0.76500000000000001</v>
      </c>
      <c r="CW541" s="41">
        <f t="shared" si="611"/>
        <v>0.76500000000000001</v>
      </c>
      <c r="CX541" s="41">
        <f t="shared" si="612"/>
        <v>0.76500000000000001</v>
      </c>
      <c r="CY541" s="41">
        <f t="shared" si="613"/>
        <v>0.76500000000000001</v>
      </c>
      <c r="CZ541" s="41">
        <f t="shared" si="614"/>
        <v>0.76500000000000001</v>
      </c>
      <c r="DA541" s="41">
        <f t="shared" si="615"/>
        <v>0.76500000000000001</v>
      </c>
      <c r="DB541" s="41">
        <f t="shared" si="616"/>
        <v>0.76500000000000001</v>
      </c>
      <c r="DG541" s="34"/>
      <c r="DH541" s="7" t="s">
        <v>25</v>
      </c>
      <c r="DI541" s="7" t="s">
        <v>8</v>
      </c>
      <c r="DJ541" s="41">
        <f t="shared" si="617"/>
        <v>0.52500000000000002</v>
      </c>
      <c r="DK541" s="41">
        <f t="shared" si="617"/>
        <v>0.52500000000000002</v>
      </c>
      <c r="DL541" s="41">
        <f t="shared" si="617"/>
        <v>0.52500000000000002</v>
      </c>
      <c r="DM541" s="41">
        <f t="shared" si="617"/>
        <v>0.52500000000000002</v>
      </c>
      <c r="DN541" s="41">
        <f t="shared" si="617"/>
        <v>0.52500000000000002</v>
      </c>
      <c r="DO541" s="41">
        <f t="shared" si="617"/>
        <v>0.52500000000000002</v>
      </c>
      <c r="DP541" s="41">
        <f t="shared" si="617"/>
        <v>0.52500000000000002</v>
      </c>
      <c r="DQ541" s="41">
        <f t="shared" si="617"/>
        <v>0.52500000000000002</v>
      </c>
      <c r="DR541" s="41">
        <f t="shared" si="617"/>
        <v>0.52500000000000002</v>
      </c>
      <c r="DS541" s="41">
        <f t="shared" si="617"/>
        <v>0.52500000000000002</v>
      </c>
      <c r="DT541" s="41">
        <f t="shared" si="617"/>
        <v>0.52500000000000002</v>
      </c>
      <c r="DU541" s="41">
        <f t="shared" si="617"/>
        <v>0.52500000000000002</v>
      </c>
      <c r="DV541" s="41">
        <f t="shared" si="617"/>
        <v>0.52500000000000002</v>
      </c>
      <c r="DW541" s="41">
        <f t="shared" si="617"/>
        <v>0.52500000000000002</v>
      </c>
      <c r="DX541" s="41">
        <f t="shared" si="617"/>
        <v>0.52500000000000002</v>
      </c>
      <c r="DY541" s="41">
        <f t="shared" si="617"/>
        <v>0.52500000000000002</v>
      </c>
      <c r="DZ541" s="41">
        <f t="shared" si="617"/>
        <v>0.52500000000000002</v>
      </c>
      <c r="EA541" s="41">
        <f t="shared" si="617"/>
        <v>0.52500000000000002</v>
      </c>
      <c r="EB541" s="41">
        <f t="shared" si="617"/>
        <v>0.52500000000000002</v>
      </c>
      <c r="EC541" s="41">
        <f t="shared" si="617"/>
        <v>0.52500000000000002</v>
      </c>
      <c r="ED541" s="41">
        <f t="shared" si="617"/>
        <v>0.52500000000000002</v>
      </c>
      <c r="EE541" s="41">
        <f t="shared" si="617"/>
        <v>0.52500000000000002</v>
      </c>
      <c r="EF541" s="41">
        <f t="shared" si="617"/>
        <v>0.52500000000000002</v>
      </c>
      <c r="EG541" s="41">
        <f t="shared" si="617"/>
        <v>0.52500000000000002</v>
      </c>
      <c r="EH541" s="41">
        <f t="shared" si="617"/>
        <v>0.52500000000000002</v>
      </c>
      <c r="EI541" s="41">
        <f t="shared" si="617"/>
        <v>0.52500000000000002</v>
      </c>
      <c r="EJ541" s="41">
        <f t="shared" si="617"/>
        <v>0.52500000000000002</v>
      </c>
      <c r="EK541" s="41">
        <f t="shared" si="617"/>
        <v>0.52500000000000002</v>
      </c>
      <c r="EL541" s="41">
        <f t="shared" si="617"/>
        <v>0.52500000000000002</v>
      </c>
      <c r="EM541" s="41">
        <f t="shared" si="617"/>
        <v>0.52500000000000002</v>
      </c>
    </row>
    <row r="542" spans="1:143" x14ac:dyDescent="0.25">
      <c r="A542" s="34"/>
      <c r="B542" s="83" t="s">
        <v>25</v>
      </c>
      <c r="C542" s="83" t="s">
        <v>24</v>
      </c>
      <c r="D542" s="81">
        <f t="shared" si="594"/>
        <v>0.47499999999999998</v>
      </c>
      <c r="E542" s="81">
        <f t="shared" si="594"/>
        <v>0.47499999999999998</v>
      </c>
      <c r="F542" s="81">
        <f t="shared" si="594"/>
        <v>0.47499999999999998</v>
      </c>
      <c r="G542" s="81">
        <f t="shared" si="594"/>
        <v>0.47499999999999998</v>
      </c>
      <c r="H542" s="81">
        <f t="shared" si="594"/>
        <v>0.47499999999999998</v>
      </c>
      <c r="I542" s="81">
        <f t="shared" si="594"/>
        <v>0.47499999999999998</v>
      </c>
      <c r="J542" s="81">
        <f t="shared" si="594"/>
        <v>0.47499999999999998</v>
      </c>
      <c r="K542" s="81">
        <f t="shared" si="594"/>
        <v>0.47499999999999998</v>
      </c>
      <c r="L542" s="81">
        <f t="shared" si="594"/>
        <v>0.47499999999999998</v>
      </c>
      <c r="M542" s="81">
        <f t="shared" si="594"/>
        <v>0.47499999999999998</v>
      </c>
      <c r="N542" s="81">
        <f t="shared" si="594"/>
        <v>0.47499999999999998</v>
      </c>
      <c r="O542" s="81">
        <f t="shared" si="594"/>
        <v>0.47499999999999998</v>
      </c>
      <c r="P542" s="81">
        <f t="shared" si="594"/>
        <v>0.47499999999999998</v>
      </c>
      <c r="Q542" s="81">
        <f t="shared" si="594"/>
        <v>0.47499999999999998</v>
      </c>
      <c r="R542" s="81">
        <f t="shared" si="594"/>
        <v>0.47499999999999998</v>
      </c>
      <c r="S542" s="81">
        <f t="shared" si="594"/>
        <v>0.47499999999999998</v>
      </c>
      <c r="T542" s="81">
        <f t="shared" si="595"/>
        <v>0.47499999999999998</v>
      </c>
      <c r="U542" s="81">
        <f t="shared" si="595"/>
        <v>0.47499999999999998</v>
      </c>
      <c r="V542" s="81">
        <f t="shared" si="595"/>
        <v>0.47499999999999998</v>
      </c>
      <c r="W542" s="81">
        <f t="shared" si="595"/>
        <v>0.47499999999999998</v>
      </c>
      <c r="X542" s="81">
        <f t="shared" si="595"/>
        <v>0.47499999999999998</v>
      </c>
      <c r="Y542" s="81">
        <f t="shared" si="595"/>
        <v>0.47499999999999998</v>
      </c>
      <c r="Z542" s="81">
        <f t="shared" si="595"/>
        <v>0.47499999999999998</v>
      </c>
      <c r="AA542" s="81">
        <f t="shared" si="595"/>
        <v>0.47499999999999998</v>
      </c>
      <c r="AB542" s="81">
        <f t="shared" si="595"/>
        <v>0.47499999999999998</v>
      </c>
      <c r="AC542" s="81">
        <f t="shared" si="595"/>
        <v>0.47499999999999998</v>
      </c>
      <c r="AD542" s="81">
        <f t="shared" si="595"/>
        <v>0.47499999999999998</v>
      </c>
      <c r="AE542" s="81">
        <f t="shared" si="595"/>
        <v>0.47499999999999998</v>
      </c>
      <c r="AF542" s="81">
        <f t="shared" si="595"/>
        <v>0.47499999999999998</v>
      </c>
      <c r="AG542" s="81">
        <f t="shared" si="595"/>
        <v>0.47499999999999998</v>
      </c>
      <c r="AK542" s="34"/>
      <c r="AL542" s="7" t="s">
        <v>25</v>
      </c>
      <c r="AM542" s="7" t="s">
        <v>24</v>
      </c>
      <c r="AN542" s="41">
        <f t="shared" si="596"/>
        <v>0.61499999999999999</v>
      </c>
      <c r="AO542" s="41">
        <f t="shared" si="596"/>
        <v>0.61499999999999999</v>
      </c>
      <c r="AP542" s="41">
        <f t="shared" si="596"/>
        <v>0.61499999999999999</v>
      </c>
      <c r="AQ542" s="41">
        <f t="shared" si="596"/>
        <v>0.61499999999999999</v>
      </c>
      <c r="AR542" s="41">
        <f t="shared" si="596"/>
        <v>0.61499999999999999</v>
      </c>
      <c r="AS542" s="41">
        <f t="shared" si="596"/>
        <v>0.61499999999999999</v>
      </c>
      <c r="AT542" s="41">
        <f t="shared" si="596"/>
        <v>0.61499999999999999</v>
      </c>
      <c r="AU542" s="41">
        <f t="shared" si="596"/>
        <v>0.61499999999999999</v>
      </c>
      <c r="AV542" s="41">
        <f t="shared" si="596"/>
        <v>0.61499999999999999</v>
      </c>
      <c r="AW542" s="41">
        <f t="shared" si="596"/>
        <v>0.61499999999999999</v>
      </c>
      <c r="AX542" s="41">
        <f t="shared" si="596"/>
        <v>0.61499999999999999</v>
      </c>
      <c r="AY542" s="41">
        <f t="shared" si="596"/>
        <v>0.61499999999999999</v>
      </c>
      <c r="AZ542" s="41">
        <f t="shared" si="596"/>
        <v>0.61499999999999999</v>
      </c>
      <c r="BA542" s="41">
        <f t="shared" si="596"/>
        <v>0.61499999999999999</v>
      </c>
      <c r="BB542" s="41">
        <f t="shared" si="596"/>
        <v>0.61499999999999999</v>
      </c>
      <c r="BC542" s="41">
        <f t="shared" si="596"/>
        <v>0.61499999999999999</v>
      </c>
      <c r="BD542" s="41">
        <f t="shared" si="596"/>
        <v>0.61499999999999999</v>
      </c>
      <c r="BE542" s="41">
        <f t="shared" si="596"/>
        <v>0.61499999999999999</v>
      </c>
      <c r="BF542" s="41">
        <f t="shared" si="596"/>
        <v>0.61499999999999999</v>
      </c>
      <c r="BG542" s="41">
        <f t="shared" si="596"/>
        <v>0.61499999999999999</v>
      </c>
      <c r="BH542" s="41">
        <f t="shared" si="596"/>
        <v>0.61499999999999999</v>
      </c>
      <c r="BI542" s="41">
        <f t="shared" si="596"/>
        <v>0.61499999999999999</v>
      </c>
      <c r="BJ542" s="41">
        <f t="shared" si="596"/>
        <v>0.61499999999999999</v>
      </c>
      <c r="BK542" s="41">
        <f t="shared" si="596"/>
        <v>0.61499999999999999</v>
      </c>
      <c r="BL542" s="41">
        <f t="shared" si="596"/>
        <v>0.61499999999999999</v>
      </c>
      <c r="BM542" s="41">
        <f t="shared" si="596"/>
        <v>0.61499999999999999</v>
      </c>
      <c r="BN542" s="41">
        <f t="shared" si="596"/>
        <v>0.61499999999999999</v>
      </c>
      <c r="BO542" s="41">
        <f t="shared" si="596"/>
        <v>0.61499999999999999</v>
      </c>
      <c r="BP542" s="41">
        <f t="shared" si="596"/>
        <v>0.61499999999999999</v>
      </c>
      <c r="BQ542" s="41">
        <f t="shared" si="596"/>
        <v>0.61499999999999999</v>
      </c>
      <c r="BV542" s="34"/>
      <c r="BW542" s="7" t="s">
        <v>25</v>
      </c>
      <c r="BX542" s="7" t="s">
        <v>24</v>
      </c>
      <c r="BY542" s="41">
        <f t="shared" si="597"/>
        <v>0.76500000000000001</v>
      </c>
      <c r="BZ542" s="41">
        <f t="shared" si="598"/>
        <v>0.76500000000000001</v>
      </c>
      <c r="CA542" s="41">
        <f t="shared" si="598"/>
        <v>0.76500000000000001</v>
      </c>
      <c r="CB542" s="41">
        <f t="shared" si="598"/>
        <v>0.76500000000000001</v>
      </c>
      <c r="CC542" s="41">
        <f t="shared" si="598"/>
        <v>0.76500000000000001</v>
      </c>
      <c r="CD542" s="41">
        <f t="shared" si="598"/>
        <v>0.76500000000000001</v>
      </c>
      <c r="CE542" s="41">
        <f t="shared" si="598"/>
        <v>0.76500000000000001</v>
      </c>
      <c r="CF542" s="41">
        <f t="shared" si="598"/>
        <v>0.76500000000000001</v>
      </c>
      <c r="CG542" s="41">
        <f t="shared" si="598"/>
        <v>0.76500000000000001</v>
      </c>
      <c r="CH542" s="41">
        <f t="shared" si="598"/>
        <v>0.76500000000000001</v>
      </c>
      <c r="CI542" s="41">
        <f t="shared" si="607"/>
        <v>0.76500000000000001</v>
      </c>
      <c r="CJ542" s="41">
        <f t="shared" si="599"/>
        <v>0.76500000000000001</v>
      </c>
      <c r="CK542" s="41">
        <f t="shared" si="600"/>
        <v>0.76500000000000001</v>
      </c>
      <c r="CL542" s="41">
        <f t="shared" si="601"/>
        <v>0.76500000000000001</v>
      </c>
      <c r="CM542" s="41">
        <f t="shared" si="602"/>
        <v>0.76500000000000001</v>
      </c>
      <c r="CN542" s="41">
        <f t="shared" si="603"/>
        <v>0.76500000000000001</v>
      </c>
      <c r="CO542" s="41">
        <f t="shared" si="604"/>
        <v>0.76500000000000001</v>
      </c>
      <c r="CP542" s="41">
        <f t="shared" si="605"/>
        <v>0.76500000000000001</v>
      </c>
      <c r="CQ542" s="41">
        <f t="shared" si="606"/>
        <v>0.76500000000000001</v>
      </c>
      <c r="CR542" s="41">
        <f t="shared" si="607"/>
        <v>0.76500000000000001</v>
      </c>
      <c r="CS542" s="41">
        <f t="shared" si="607"/>
        <v>0.76500000000000001</v>
      </c>
      <c r="CT542" s="41">
        <f t="shared" si="608"/>
        <v>0.76500000000000001</v>
      </c>
      <c r="CU542" s="41">
        <f t="shared" si="609"/>
        <v>0.76500000000000001</v>
      </c>
      <c r="CV542" s="41">
        <f t="shared" si="610"/>
        <v>0.76500000000000001</v>
      </c>
      <c r="CW542" s="41">
        <f t="shared" si="611"/>
        <v>0.76500000000000001</v>
      </c>
      <c r="CX542" s="41">
        <f t="shared" si="612"/>
        <v>0.76500000000000001</v>
      </c>
      <c r="CY542" s="41">
        <f t="shared" si="613"/>
        <v>0.76500000000000001</v>
      </c>
      <c r="CZ542" s="41">
        <f t="shared" si="614"/>
        <v>0.76500000000000001</v>
      </c>
      <c r="DA542" s="41">
        <f t="shared" si="615"/>
        <v>0.76500000000000001</v>
      </c>
      <c r="DB542" s="41">
        <f t="shared" si="616"/>
        <v>0.76500000000000001</v>
      </c>
      <c r="DG542" s="34"/>
      <c r="DH542" s="7" t="s">
        <v>25</v>
      </c>
      <c r="DI542" s="7" t="s">
        <v>24</v>
      </c>
      <c r="DJ542" s="41">
        <f t="shared" si="617"/>
        <v>0.52500000000000002</v>
      </c>
      <c r="DK542" s="41">
        <f t="shared" si="617"/>
        <v>0.52500000000000002</v>
      </c>
      <c r="DL542" s="41">
        <f t="shared" si="617"/>
        <v>0.52500000000000002</v>
      </c>
      <c r="DM542" s="41">
        <f t="shared" si="617"/>
        <v>0.52500000000000002</v>
      </c>
      <c r="DN542" s="41">
        <f t="shared" si="617"/>
        <v>0.52500000000000002</v>
      </c>
      <c r="DO542" s="41">
        <f t="shared" si="617"/>
        <v>0.52500000000000002</v>
      </c>
      <c r="DP542" s="41">
        <f t="shared" si="617"/>
        <v>0.52500000000000002</v>
      </c>
      <c r="DQ542" s="41">
        <f t="shared" si="617"/>
        <v>0.52500000000000002</v>
      </c>
      <c r="DR542" s="41">
        <f t="shared" si="617"/>
        <v>0.52500000000000002</v>
      </c>
      <c r="DS542" s="41">
        <f t="shared" si="617"/>
        <v>0.52500000000000002</v>
      </c>
      <c r="DT542" s="41">
        <f t="shared" si="617"/>
        <v>0.52500000000000002</v>
      </c>
      <c r="DU542" s="41">
        <f t="shared" si="617"/>
        <v>0.52500000000000002</v>
      </c>
      <c r="DV542" s="41">
        <f t="shared" si="617"/>
        <v>0.52500000000000002</v>
      </c>
      <c r="DW542" s="41">
        <f t="shared" si="617"/>
        <v>0.52500000000000002</v>
      </c>
      <c r="DX542" s="41">
        <f t="shared" si="617"/>
        <v>0.52500000000000002</v>
      </c>
      <c r="DY542" s="41">
        <f t="shared" si="617"/>
        <v>0.52500000000000002</v>
      </c>
      <c r="DZ542" s="41">
        <f t="shared" si="617"/>
        <v>0.52500000000000002</v>
      </c>
      <c r="EA542" s="41">
        <f t="shared" si="617"/>
        <v>0.52500000000000002</v>
      </c>
      <c r="EB542" s="41">
        <f t="shared" si="617"/>
        <v>0.52500000000000002</v>
      </c>
      <c r="EC542" s="41">
        <f t="shared" si="617"/>
        <v>0.52500000000000002</v>
      </c>
      <c r="ED542" s="41">
        <f t="shared" si="617"/>
        <v>0.52500000000000002</v>
      </c>
      <c r="EE542" s="41">
        <f t="shared" si="617"/>
        <v>0.52500000000000002</v>
      </c>
      <c r="EF542" s="41">
        <f t="shared" si="617"/>
        <v>0.52500000000000002</v>
      </c>
      <c r="EG542" s="41">
        <f t="shared" si="617"/>
        <v>0.52500000000000002</v>
      </c>
      <c r="EH542" s="41">
        <f t="shared" si="617"/>
        <v>0.52500000000000002</v>
      </c>
      <c r="EI542" s="41">
        <f t="shared" si="617"/>
        <v>0.52500000000000002</v>
      </c>
      <c r="EJ542" s="41">
        <f t="shared" si="617"/>
        <v>0.52500000000000002</v>
      </c>
      <c r="EK542" s="41">
        <f t="shared" si="617"/>
        <v>0.52500000000000002</v>
      </c>
      <c r="EL542" s="41">
        <f t="shared" si="617"/>
        <v>0.52500000000000002</v>
      </c>
      <c r="EM542" s="41">
        <f t="shared" si="617"/>
        <v>0.52500000000000002</v>
      </c>
    </row>
    <row r="543" spans="1:143" x14ac:dyDescent="0.25">
      <c r="A543" s="34"/>
      <c r="B543" s="83" t="s">
        <v>25</v>
      </c>
      <c r="C543" s="83" t="s">
        <v>16</v>
      </c>
      <c r="D543" s="81">
        <f t="shared" si="594"/>
        <v>0.47499999999999998</v>
      </c>
      <c r="E543" s="81">
        <f t="shared" si="594"/>
        <v>0.47499999999999998</v>
      </c>
      <c r="F543" s="81">
        <f t="shared" si="594"/>
        <v>0.47499999999999998</v>
      </c>
      <c r="G543" s="81">
        <f t="shared" si="594"/>
        <v>0.47499999999999998</v>
      </c>
      <c r="H543" s="81">
        <f t="shared" si="594"/>
        <v>0.47499999999999998</v>
      </c>
      <c r="I543" s="81">
        <f t="shared" si="594"/>
        <v>0.47499999999999998</v>
      </c>
      <c r="J543" s="81">
        <f t="shared" si="594"/>
        <v>0.47499999999999998</v>
      </c>
      <c r="K543" s="81">
        <f t="shared" si="594"/>
        <v>0.47499999999999998</v>
      </c>
      <c r="L543" s="81">
        <f t="shared" si="594"/>
        <v>0.47499999999999998</v>
      </c>
      <c r="M543" s="81">
        <f t="shared" si="594"/>
        <v>0.47499999999999998</v>
      </c>
      <c r="N543" s="81">
        <f t="shared" si="594"/>
        <v>0.47499999999999998</v>
      </c>
      <c r="O543" s="81">
        <f t="shared" si="594"/>
        <v>0.47499999999999998</v>
      </c>
      <c r="P543" s="81">
        <f t="shared" si="594"/>
        <v>0.47499999999999998</v>
      </c>
      <c r="Q543" s="81">
        <f t="shared" si="594"/>
        <v>0.47499999999999998</v>
      </c>
      <c r="R543" s="81">
        <f t="shared" si="594"/>
        <v>0.47499999999999998</v>
      </c>
      <c r="S543" s="81">
        <f t="shared" si="594"/>
        <v>0.47499999999999998</v>
      </c>
      <c r="T543" s="81">
        <f t="shared" si="595"/>
        <v>0.47499999999999998</v>
      </c>
      <c r="U543" s="81">
        <f t="shared" si="595"/>
        <v>0.47499999999999998</v>
      </c>
      <c r="V543" s="81">
        <f t="shared" si="595"/>
        <v>0.47499999999999998</v>
      </c>
      <c r="W543" s="81">
        <f t="shared" si="595"/>
        <v>0.47499999999999998</v>
      </c>
      <c r="X543" s="81">
        <f t="shared" si="595"/>
        <v>0.47499999999999998</v>
      </c>
      <c r="Y543" s="81">
        <f t="shared" si="595"/>
        <v>0.47499999999999998</v>
      </c>
      <c r="Z543" s="81">
        <f t="shared" si="595"/>
        <v>0.47499999999999998</v>
      </c>
      <c r="AA543" s="81">
        <f t="shared" si="595"/>
        <v>0.47499999999999998</v>
      </c>
      <c r="AB543" s="81">
        <f t="shared" si="595"/>
        <v>0.47499999999999998</v>
      </c>
      <c r="AC543" s="81">
        <f t="shared" si="595"/>
        <v>0.47499999999999998</v>
      </c>
      <c r="AD543" s="81">
        <f t="shared" si="595"/>
        <v>0.47499999999999998</v>
      </c>
      <c r="AE543" s="81">
        <f t="shared" si="595"/>
        <v>0.47499999999999998</v>
      </c>
      <c r="AF543" s="81">
        <f t="shared" si="595"/>
        <v>0.47499999999999998</v>
      </c>
      <c r="AG543" s="81">
        <f t="shared" si="595"/>
        <v>0.47499999999999998</v>
      </c>
      <c r="AK543" s="34"/>
      <c r="AL543" s="7" t="s">
        <v>25</v>
      </c>
      <c r="AM543" s="7" t="s">
        <v>16</v>
      </c>
      <c r="AN543" s="41">
        <f t="shared" si="596"/>
        <v>0.61499999999999999</v>
      </c>
      <c r="AO543" s="41">
        <f t="shared" si="596"/>
        <v>0.61499999999999999</v>
      </c>
      <c r="AP543" s="41">
        <f t="shared" si="596"/>
        <v>0.61499999999999999</v>
      </c>
      <c r="AQ543" s="41">
        <f t="shared" si="596"/>
        <v>0.61499999999999999</v>
      </c>
      <c r="AR543" s="41">
        <f t="shared" si="596"/>
        <v>0.61499999999999999</v>
      </c>
      <c r="AS543" s="41">
        <f t="shared" si="596"/>
        <v>0.61499999999999999</v>
      </c>
      <c r="AT543" s="41">
        <f t="shared" si="596"/>
        <v>0.61499999999999999</v>
      </c>
      <c r="AU543" s="41">
        <f t="shared" si="596"/>
        <v>0.61499999999999999</v>
      </c>
      <c r="AV543" s="41">
        <f t="shared" si="596"/>
        <v>0.61499999999999999</v>
      </c>
      <c r="AW543" s="41">
        <f t="shared" si="596"/>
        <v>0.61499999999999999</v>
      </c>
      <c r="AX543" s="41">
        <f t="shared" si="596"/>
        <v>0.61499999999999999</v>
      </c>
      <c r="AY543" s="41">
        <f t="shared" si="596"/>
        <v>0.61499999999999999</v>
      </c>
      <c r="AZ543" s="41">
        <f t="shared" si="596"/>
        <v>0.61499999999999999</v>
      </c>
      <c r="BA543" s="41">
        <f t="shared" si="596"/>
        <v>0.61499999999999999</v>
      </c>
      <c r="BB543" s="41">
        <f t="shared" si="596"/>
        <v>0.61499999999999999</v>
      </c>
      <c r="BC543" s="41">
        <f t="shared" si="596"/>
        <v>0.61499999999999999</v>
      </c>
      <c r="BD543" s="41">
        <f t="shared" si="596"/>
        <v>0.61499999999999999</v>
      </c>
      <c r="BE543" s="41">
        <f t="shared" si="596"/>
        <v>0.61499999999999999</v>
      </c>
      <c r="BF543" s="41">
        <f t="shared" si="596"/>
        <v>0.61499999999999999</v>
      </c>
      <c r="BG543" s="41">
        <f t="shared" si="596"/>
        <v>0.61499999999999999</v>
      </c>
      <c r="BH543" s="41">
        <f t="shared" si="596"/>
        <v>0.61499999999999999</v>
      </c>
      <c r="BI543" s="41">
        <f t="shared" si="596"/>
        <v>0.61499999999999999</v>
      </c>
      <c r="BJ543" s="41">
        <f t="shared" si="596"/>
        <v>0.61499999999999999</v>
      </c>
      <c r="BK543" s="41">
        <f t="shared" si="596"/>
        <v>0.61499999999999999</v>
      </c>
      <c r="BL543" s="41">
        <f t="shared" si="596"/>
        <v>0.61499999999999999</v>
      </c>
      <c r="BM543" s="41">
        <f t="shared" si="596"/>
        <v>0.61499999999999999</v>
      </c>
      <c r="BN543" s="41">
        <f t="shared" si="596"/>
        <v>0.61499999999999999</v>
      </c>
      <c r="BO543" s="41">
        <f t="shared" si="596"/>
        <v>0.61499999999999999</v>
      </c>
      <c r="BP543" s="41">
        <f t="shared" si="596"/>
        <v>0.61499999999999999</v>
      </c>
      <c r="BQ543" s="41">
        <f t="shared" si="596"/>
        <v>0.61499999999999999</v>
      </c>
      <c r="BV543" s="34"/>
      <c r="BW543" s="7" t="s">
        <v>25</v>
      </c>
      <c r="BX543" s="7" t="s">
        <v>16</v>
      </c>
      <c r="BY543" s="41">
        <f t="shared" si="597"/>
        <v>0.76500000000000001</v>
      </c>
      <c r="BZ543" s="41">
        <f t="shared" si="598"/>
        <v>0.76500000000000001</v>
      </c>
      <c r="CA543" s="41">
        <f t="shared" si="598"/>
        <v>0.76500000000000001</v>
      </c>
      <c r="CB543" s="41">
        <f t="shared" si="598"/>
        <v>0.76500000000000001</v>
      </c>
      <c r="CC543" s="41">
        <f t="shared" si="598"/>
        <v>0.76500000000000001</v>
      </c>
      <c r="CD543" s="41">
        <f t="shared" si="598"/>
        <v>0.76500000000000001</v>
      </c>
      <c r="CE543" s="41">
        <f t="shared" si="598"/>
        <v>0.76500000000000001</v>
      </c>
      <c r="CF543" s="41">
        <f t="shared" si="598"/>
        <v>0.76500000000000001</v>
      </c>
      <c r="CG543" s="41">
        <f t="shared" si="598"/>
        <v>0.76500000000000001</v>
      </c>
      <c r="CH543" s="41">
        <f t="shared" si="598"/>
        <v>0.76500000000000001</v>
      </c>
      <c r="CI543" s="41">
        <f t="shared" si="607"/>
        <v>0.76500000000000001</v>
      </c>
      <c r="CJ543" s="41">
        <f t="shared" si="599"/>
        <v>0.76500000000000001</v>
      </c>
      <c r="CK543" s="41">
        <f t="shared" si="600"/>
        <v>0.76500000000000001</v>
      </c>
      <c r="CL543" s="41">
        <f t="shared" si="601"/>
        <v>0.76500000000000001</v>
      </c>
      <c r="CM543" s="41">
        <f t="shared" si="602"/>
        <v>0.76500000000000001</v>
      </c>
      <c r="CN543" s="41">
        <f t="shared" si="603"/>
        <v>0.76500000000000001</v>
      </c>
      <c r="CO543" s="41">
        <f t="shared" si="604"/>
        <v>0.76500000000000001</v>
      </c>
      <c r="CP543" s="41">
        <f t="shared" si="605"/>
        <v>0.76500000000000001</v>
      </c>
      <c r="CQ543" s="41">
        <f t="shared" si="606"/>
        <v>0.76500000000000001</v>
      </c>
      <c r="CR543" s="41">
        <f t="shared" si="607"/>
        <v>0.76500000000000001</v>
      </c>
      <c r="CS543" s="41">
        <f t="shared" si="607"/>
        <v>0.76500000000000001</v>
      </c>
      <c r="CT543" s="41">
        <f t="shared" si="608"/>
        <v>0.76500000000000001</v>
      </c>
      <c r="CU543" s="41">
        <f t="shared" si="609"/>
        <v>0.76500000000000001</v>
      </c>
      <c r="CV543" s="41">
        <f t="shared" si="610"/>
        <v>0.76500000000000001</v>
      </c>
      <c r="CW543" s="41">
        <f t="shared" si="611"/>
        <v>0.76500000000000001</v>
      </c>
      <c r="CX543" s="41">
        <f t="shared" si="612"/>
        <v>0.76500000000000001</v>
      </c>
      <c r="CY543" s="41">
        <f t="shared" si="613"/>
        <v>0.76500000000000001</v>
      </c>
      <c r="CZ543" s="41">
        <f t="shared" si="614"/>
        <v>0.76500000000000001</v>
      </c>
      <c r="DA543" s="41">
        <f t="shared" si="615"/>
        <v>0.76500000000000001</v>
      </c>
      <c r="DB543" s="41">
        <f t="shared" si="616"/>
        <v>0.76500000000000001</v>
      </c>
      <c r="DG543" s="34"/>
      <c r="DH543" s="7" t="s">
        <v>25</v>
      </c>
      <c r="DI543" s="7" t="s">
        <v>16</v>
      </c>
      <c r="DJ543" s="41">
        <f t="shared" si="617"/>
        <v>0.52500000000000002</v>
      </c>
      <c r="DK543" s="41">
        <f t="shared" si="617"/>
        <v>0.52500000000000002</v>
      </c>
      <c r="DL543" s="41">
        <f t="shared" si="617"/>
        <v>0.52500000000000002</v>
      </c>
      <c r="DM543" s="41">
        <f t="shared" si="617"/>
        <v>0.52500000000000002</v>
      </c>
      <c r="DN543" s="41">
        <f t="shared" si="617"/>
        <v>0.52500000000000002</v>
      </c>
      <c r="DO543" s="41">
        <f t="shared" si="617"/>
        <v>0.52500000000000002</v>
      </c>
      <c r="DP543" s="41">
        <f t="shared" si="617"/>
        <v>0.52500000000000002</v>
      </c>
      <c r="DQ543" s="41">
        <f t="shared" si="617"/>
        <v>0.52500000000000002</v>
      </c>
      <c r="DR543" s="41">
        <f t="shared" si="617"/>
        <v>0.52500000000000002</v>
      </c>
      <c r="DS543" s="41">
        <f t="shared" si="617"/>
        <v>0.52500000000000002</v>
      </c>
      <c r="DT543" s="41">
        <f t="shared" si="617"/>
        <v>0.52500000000000002</v>
      </c>
      <c r="DU543" s="41">
        <f t="shared" si="617"/>
        <v>0.52500000000000002</v>
      </c>
      <c r="DV543" s="41">
        <f t="shared" si="617"/>
        <v>0.52500000000000002</v>
      </c>
      <c r="DW543" s="41">
        <f t="shared" si="617"/>
        <v>0.52500000000000002</v>
      </c>
      <c r="DX543" s="41">
        <f t="shared" si="617"/>
        <v>0.52500000000000002</v>
      </c>
      <c r="DY543" s="41">
        <f t="shared" si="617"/>
        <v>0.52500000000000002</v>
      </c>
      <c r="DZ543" s="41">
        <f t="shared" si="617"/>
        <v>0.52500000000000002</v>
      </c>
      <c r="EA543" s="41">
        <f t="shared" si="617"/>
        <v>0.52500000000000002</v>
      </c>
      <c r="EB543" s="41">
        <f t="shared" si="617"/>
        <v>0.52500000000000002</v>
      </c>
      <c r="EC543" s="41">
        <f t="shared" si="617"/>
        <v>0.52500000000000002</v>
      </c>
      <c r="ED543" s="41">
        <f t="shared" si="617"/>
        <v>0.52500000000000002</v>
      </c>
      <c r="EE543" s="41">
        <f t="shared" si="617"/>
        <v>0.52500000000000002</v>
      </c>
      <c r="EF543" s="41">
        <f t="shared" si="617"/>
        <v>0.52500000000000002</v>
      </c>
      <c r="EG543" s="41">
        <f t="shared" si="617"/>
        <v>0.52500000000000002</v>
      </c>
      <c r="EH543" s="41">
        <f t="shared" si="617"/>
        <v>0.52500000000000002</v>
      </c>
      <c r="EI543" s="41">
        <f t="shared" si="617"/>
        <v>0.52500000000000002</v>
      </c>
      <c r="EJ543" s="41">
        <f t="shared" si="617"/>
        <v>0.52500000000000002</v>
      </c>
      <c r="EK543" s="41">
        <f t="shared" si="617"/>
        <v>0.52500000000000002</v>
      </c>
      <c r="EL543" s="41">
        <f t="shared" si="617"/>
        <v>0.52500000000000002</v>
      </c>
      <c r="EM543" s="41">
        <f t="shared" si="617"/>
        <v>0.52500000000000002</v>
      </c>
    </row>
    <row r="544" spans="1:143" x14ac:dyDescent="0.25">
      <c r="A544" s="34"/>
      <c r="B544" s="83" t="s">
        <v>25</v>
      </c>
      <c r="C544" s="83" t="s">
        <v>19</v>
      </c>
      <c r="D544" s="81">
        <f>D$172*1.04</f>
        <v>0.52</v>
      </c>
      <c r="E544" s="81">
        <f>E$172*1.04</f>
        <v>0.52</v>
      </c>
      <c r="F544" s="81">
        <f t="shared" ref="F544:AG544" si="618">F$172*1.04</f>
        <v>0.52</v>
      </c>
      <c r="G544" s="81">
        <f t="shared" si="618"/>
        <v>0.52</v>
      </c>
      <c r="H544" s="81">
        <f t="shared" si="618"/>
        <v>0.52</v>
      </c>
      <c r="I544" s="81">
        <f t="shared" si="618"/>
        <v>0.52</v>
      </c>
      <c r="J544" s="81">
        <f t="shared" si="618"/>
        <v>0.52</v>
      </c>
      <c r="K544" s="81">
        <f t="shared" si="618"/>
        <v>0.52</v>
      </c>
      <c r="L544" s="81">
        <f t="shared" si="618"/>
        <v>0.52</v>
      </c>
      <c r="M544" s="81">
        <f t="shared" si="618"/>
        <v>0.52</v>
      </c>
      <c r="N544" s="81">
        <f t="shared" si="618"/>
        <v>0.52</v>
      </c>
      <c r="O544" s="81">
        <f t="shared" si="618"/>
        <v>0.52</v>
      </c>
      <c r="P544" s="81">
        <f t="shared" si="618"/>
        <v>0.52</v>
      </c>
      <c r="Q544" s="81">
        <f t="shared" si="618"/>
        <v>0.52</v>
      </c>
      <c r="R544" s="81">
        <f t="shared" si="618"/>
        <v>0.52</v>
      </c>
      <c r="S544" s="81">
        <f t="shared" si="618"/>
        <v>0.52</v>
      </c>
      <c r="T544" s="81">
        <f t="shared" si="618"/>
        <v>0.52</v>
      </c>
      <c r="U544" s="81">
        <f t="shared" si="618"/>
        <v>0.52</v>
      </c>
      <c r="V544" s="81">
        <f t="shared" si="618"/>
        <v>0.52</v>
      </c>
      <c r="W544" s="81">
        <f t="shared" si="618"/>
        <v>0.52</v>
      </c>
      <c r="X544" s="81">
        <f t="shared" si="618"/>
        <v>0.52</v>
      </c>
      <c r="Y544" s="81">
        <f t="shared" si="618"/>
        <v>0.52</v>
      </c>
      <c r="Z544" s="81">
        <f t="shared" si="618"/>
        <v>0.52</v>
      </c>
      <c r="AA544" s="81">
        <f t="shared" si="618"/>
        <v>0.52</v>
      </c>
      <c r="AB544" s="81">
        <f t="shared" si="618"/>
        <v>0.52</v>
      </c>
      <c r="AC544" s="81">
        <f t="shared" si="618"/>
        <v>0.52</v>
      </c>
      <c r="AD544" s="81">
        <f t="shared" si="618"/>
        <v>0.52</v>
      </c>
      <c r="AE544" s="81">
        <f t="shared" si="618"/>
        <v>0.52</v>
      </c>
      <c r="AF544" s="81">
        <f t="shared" si="618"/>
        <v>0.52</v>
      </c>
      <c r="AG544" s="81">
        <f t="shared" si="618"/>
        <v>0.52</v>
      </c>
      <c r="AK544" s="34"/>
      <c r="AL544" s="7" t="s">
        <v>25</v>
      </c>
      <c r="AM544" s="7" t="s">
        <v>19</v>
      </c>
      <c r="AN544" s="41">
        <f t="shared" si="596"/>
        <v>0.73499999999999999</v>
      </c>
      <c r="AO544" s="41">
        <f t="shared" si="596"/>
        <v>0.73499999999999999</v>
      </c>
      <c r="AP544" s="41">
        <f t="shared" si="596"/>
        <v>0.73499999999999999</v>
      </c>
      <c r="AQ544" s="41">
        <f t="shared" si="596"/>
        <v>0.73499999999999999</v>
      </c>
      <c r="AR544" s="41">
        <f t="shared" si="596"/>
        <v>0.73499999999999999</v>
      </c>
      <c r="AS544" s="41">
        <f t="shared" si="596"/>
        <v>0.73499999999999999</v>
      </c>
      <c r="AT544" s="41">
        <f t="shared" si="596"/>
        <v>0.73499999999999999</v>
      </c>
      <c r="AU544" s="41">
        <f t="shared" si="596"/>
        <v>0.73499999999999999</v>
      </c>
      <c r="AV544" s="41">
        <f t="shared" si="596"/>
        <v>0.73499999999999999</v>
      </c>
      <c r="AW544" s="41">
        <f t="shared" si="596"/>
        <v>0.73499999999999999</v>
      </c>
      <c r="AX544" s="41">
        <f t="shared" si="596"/>
        <v>0.73499999999999999</v>
      </c>
      <c r="AY544" s="41">
        <f t="shared" si="596"/>
        <v>0.73499999999999999</v>
      </c>
      <c r="AZ544" s="41">
        <f t="shared" si="596"/>
        <v>0.73499999999999999</v>
      </c>
      <c r="BA544" s="41">
        <f t="shared" si="596"/>
        <v>0.73499999999999999</v>
      </c>
      <c r="BB544" s="41">
        <f t="shared" si="596"/>
        <v>0.73499999999999999</v>
      </c>
      <c r="BC544" s="41">
        <f t="shared" si="596"/>
        <v>0.73499999999999999</v>
      </c>
      <c r="BD544" s="41">
        <f t="shared" si="596"/>
        <v>0.73499999999999999</v>
      </c>
      <c r="BE544" s="41">
        <f t="shared" si="596"/>
        <v>0.73499999999999999</v>
      </c>
      <c r="BF544" s="41">
        <f t="shared" si="596"/>
        <v>0.73499999999999999</v>
      </c>
      <c r="BG544" s="41">
        <f t="shared" si="596"/>
        <v>0.73499999999999999</v>
      </c>
      <c r="BH544" s="41">
        <f t="shared" si="596"/>
        <v>0.73499999999999999</v>
      </c>
      <c r="BI544" s="41">
        <f t="shared" si="596"/>
        <v>0.73499999999999999</v>
      </c>
      <c r="BJ544" s="41">
        <f t="shared" si="596"/>
        <v>0.73499999999999999</v>
      </c>
      <c r="BK544" s="41">
        <f t="shared" si="596"/>
        <v>0.73499999999999999</v>
      </c>
      <c r="BL544" s="41">
        <f t="shared" si="596"/>
        <v>0.73499999999999999</v>
      </c>
      <c r="BM544" s="41">
        <f t="shared" si="596"/>
        <v>0.73499999999999999</v>
      </c>
      <c r="BN544" s="41">
        <f t="shared" si="596"/>
        <v>0.73499999999999999</v>
      </c>
      <c r="BO544" s="41">
        <f t="shared" si="596"/>
        <v>0.73499999999999999</v>
      </c>
      <c r="BP544" s="41">
        <f t="shared" si="596"/>
        <v>0.73499999999999999</v>
      </c>
      <c r="BQ544" s="41">
        <f t="shared" si="596"/>
        <v>0.73499999999999999</v>
      </c>
      <c r="BV544" s="34"/>
      <c r="BW544" s="7" t="s">
        <v>25</v>
      </c>
      <c r="BX544" s="7" t="s">
        <v>19</v>
      </c>
      <c r="BY544" s="41">
        <f t="shared" si="597"/>
        <v>0.76500000000000001</v>
      </c>
      <c r="BZ544" s="41">
        <f t="shared" si="598"/>
        <v>0.76500000000000001</v>
      </c>
      <c r="CA544" s="41">
        <f t="shared" si="598"/>
        <v>0.76500000000000001</v>
      </c>
      <c r="CB544" s="41">
        <f t="shared" si="598"/>
        <v>0.76500000000000001</v>
      </c>
      <c r="CC544" s="41">
        <f t="shared" si="598"/>
        <v>0.76500000000000001</v>
      </c>
      <c r="CD544" s="41">
        <f t="shared" si="598"/>
        <v>0.76500000000000001</v>
      </c>
      <c r="CE544" s="41">
        <f t="shared" si="598"/>
        <v>0.76500000000000001</v>
      </c>
      <c r="CF544" s="41">
        <f t="shared" si="598"/>
        <v>0.76500000000000001</v>
      </c>
      <c r="CG544" s="41">
        <f t="shared" si="598"/>
        <v>0.76500000000000001</v>
      </c>
      <c r="CH544" s="41">
        <f t="shared" si="598"/>
        <v>0.76500000000000001</v>
      </c>
      <c r="CI544" s="41">
        <f t="shared" si="607"/>
        <v>0.76500000000000001</v>
      </c>
      <c r="CJ544" s="41">
        <f t="shared" si="599"/>
        <v>0.76500000000000001</v>
      </c>
      <c r="CK544" s="41">
        <f t="shared" si="600"/>
        <v>0.76500000000000001</v>
      </c>
      <c r="CL544" s="41">
        <f t="shared" si="601"/>
        <v>0.76500000000000001</v>
      </c>
      <c r="CM544" s="41">
        <f t="shared" si="602"/>
        <v>0.76500000000000001</v>
      </c>
      <c r="CN544" s="41">
        <f t="shared" si="603"/>
        <v>0.76500000000000001</v>
      </c>
      <c r="CO544" s="41">
        <f t="shared" si="604"/>
        <v>0.76500000000000001</v>
      </c>
      <c r="CP544" s="41">
        <f t="shared" si="605"/>
        <v>0.76500000000000001</v>
      </c>
      <c r="CQ544" s="41">
        <f t="shared" si="606"/>
        <v>0.76500000000000001</v>
      </c>
      <c r="CR544" s="41">
        <f t="shared" si="607"/>
        <v>0.76500000000000001</v>
      </c>
      <c r="CS544" s="41">
        <f t="shared" si="607"/>
        <v>0.76500000000000001</v>
      </c>
      <c r="CT544" s="41">
        <f t="shared" si="608"/>
        <v>0.76500000000000001</v>
      </c>
      <c r="CU544" s="41">
        <f t="shared" si="609"/>
        <v>0.76500000000000001</v>
      </c>
      <c r="CV544" s="41">
        <f t="shared" si="610"/>
        <v>0.76500000000000001</v>
      </c>
      <c r="CW544" s="41">
        <f t="shared" si="611"/>
        <v>0.76500000000000001</v>
      </c>
      <c r="CX544" s="41">
        <f t="shared" si="612"/>
        <v>0.76500000000000001</v>
      </c>
      <c r="CY544" s="41">
        <f t="shared" si="613"/>
        <v>0.76500000000000001</v>
      </c>
      <c r="CZ544" s="41">
        <f t="shared" si="614"/>
        <v>0.76500000000000001</v>
      </c>
      <c r="DA544" s="41">
        <f t="shared" si="615"/>
        <v>0.76500000000000001</v>
      </c>
      <c r="DB544" s="41">
        <f t="shared" si="616"/>
        <v>0.76500000000000001</v>
      </c>
      <c r="DG544" s="34"/>
      <c r="DH544" s="7" t="s">
        <v>25</v>
      </c>
      <c r="DI544" s="7" t="s">
        <v>19</v>
      </c>
      <c r="DJ544" s="41">
        <f t="shared" si="617"/>
        <v>0.52500000000000002</v>
      </c>
      <c r="DK544" s="41">
        <f t="shared" si="617"/>
        <v>0.52500000000000002</v>
      </c>
      <c r="DL544" s="41">
        <f t="shared" si="617"/>
        <v>0.52500000000000002</v>
      </c>
      <c r="DM544" s="41">
        <f t="shared" si="617"/>
        <v>0.52500000000000002</v>
      </c>
      <c r="DN544" s="41">
        <f t="shared" si="617"/>
        <v>0.52500000000000002</v>
      </c>
      <c r="DO544" s="41">
        <f t="shared" si="617"/>
        <v>0.52500000000000002</v>
      </c>
      <c r="DP544" s="41">
        <f t="shared" si="617"/>
        <v>0.52500000000000002</v>
      </c>
      <c r="DQ544" s="41">
        <f t="shared" si="617"/>
        <v>0.52500000000000002</v>
      </c>
      <c r="DR544" s="41">
        <f t="shared" si="617"/>
        <v>0.52500000000000002</v>
      </c>
      <c r="DS544" s="41">
        <f t="shared" si="617"/>
        <v>0.52500000000000002</v>
      </c>
      <c r="DT544" s="41">
        <f t="shared" si="617"/>
        <v>0.52500000000000002</v>
      </c>
      <c r="DU544" s="41">
        <f t="shared" si="617"/>
        <v>0.52500000000000002</v>
      </c>
      <c r="DV544" s="41">
        <f t="shared" si="617"/>
        <v>0.52500000000000002</v>
      </c>
      <c r="DW544" s="41">
        <f t="shared" si="617"/>
        <v>0.52500000000000002</v>
      </c>
      <c r="DX544" s="41">
        <f t="shared" si="617"/>
        <v>0.52500000000000002</v>
      </c>
      <c r="DY544" s="41">
        <f t="shared" si="617"/>
        <v>0.52500000000000002</v>
      </c>
      <c r="DZ544" s="41">
        <f t="shared" si="617"/>
        <v>0.52500000000000002</v>
      </c>
      <c r="EA544" s="41">
        <f t="shared" si="617"/>
        <v>0.52500000000000002</v>
      </c>
      <c r="EB544" s="41">
        <f t="shared" si="617"/>
        <v>0.52500000000000002</v>
      </c>
      <c r="EC544" s="41">
        <f t="shared" si="617"/>
        <v>0.52500000000000002</v>
      </c>
      <c r="ED544" s="41">
        <f t="shared" si="617"/>
        <v>0.52500000000000002</v>
      </c>
      <c r="EE544" s="41">
        <f t="shared" si="617"/>
        <v>0.52500000000000002</v>
      </c>
      <c r="EF544" s="41">
        <f t="shared" si="617"/>
        <v>0.52500000000000002</v>
      </c>
      <c r="EG544" s="41">
        <f t="shared" si="617"/>
        <v>0.52500000000000002</v>
      </c>
      <c r="EH544" s="41">
        <f t="shared" si="617"/>
        <v>0.52500000000000002</v>
      </c>
      <c r="EI544" s="41">
        <f t="shared" si="617"/>
        <v>0.52500000000000002</v>
      </c>
      <c r="EJ544" s="41">
        <f t="shared" si="617"/>
        <v>0.52500000000000002</v>
      </c>
      <c r="EK544" s="41">
        <f t="shared" si="617"/>
        <v>0.52500000000000002</v>
      </c>
      <c r="EL544" s="41">
        <f t="shared" si="617"/>
        <v>0.52500000000000002</v>
      </c>
      <c r="EM544" s="41">
        <f t="shared" si="617"/>
        <v>0.52500000000000002</v>
      </c>
    </row>
    <row r="545" spans="1:143" x14ac:dyDescent="0.25">
      <c r="A545" s="34"/>
      <c r="B545" s="83" t="s">
        <v>25</v>
      </c>
      <c r="C545" s="83" t="s">
        <v>31</v>
      </c>
      <c r="D545" s="81">
        <f t="shared" ref="D545:S547" si="619">D$172*1</f>
        <v>0.5</v>
      </c>
      <c r="E545" s="81">
        <f t="shared" si="619"/>
        <v>0.5</v>
      </c>
      <c r="F545" s="81">
        <f t="shared" si="619"/>
        <v>0.5</v>
      </c>
      <c r="G545" s="81">
        <f t="shared" si="619"/>
        <v>0.5</v>
      </c>
      <c r="H545" s="81">
        <f t="shared" si="619"/>
        <v>0.5</v>
      </c>
      <c r="I545" s="81">
        <f t="shared" si="619"/>
        <v>0.5</v>
      </c>
      <c r="J545" s="81">
        <f t="shared" si="619"/>
        <v>0.5</v>
      </c>
      <c r="K545" s="81">
        <f t="shared" si="619"/>
        <v>0.5</v>
      </c>
      <c r="L545" s="81">
        <f t="shared" si="619"/>
        <v>0.5</v>
      </c>
      <c r="M545" s="81">
        <f t="shared" si="619"/>
        <v>0.5</v>
      </c>
      <c r="N545" s="81">
        <f t="shared" si="619"/>
        <v>0.5</v>
      </c>
      <c r="O545" s="81">
        <f t="shared" si="619"/>
        <v>0.5</v>
      </c>
      <c r="P545" s="81">
        <f t="shared" si="619"/>
        <v>0.5</v>
      </c>
      <c r="Q545" s="81">
        <f t="shared" si="619"/>
        <v>0.5</v>
      </c>
      <c r="R545" s="81">
        <f t="shared" si="619"/>
        <v>0.5</v>
      </c>
      <c r="S545" s="81">
        <f t="shared" si="619"/>
        <v>0.5</v>
      </c>
      <c r="T545" s="81">
        <f t="shared" ref="T545:AG547" si="620">T$172*1</f>
        <v>0.5</v>
      </c>
      <c r="U545" s="81">
        <f t="shared" si="620"/>
        <v>0.5</v>
      </c>
      <c r="V545" s="81">
        <f t="shared" si="620"/>
        <v>0.5</v>
      </c>
      <c r="W545" s="81">
        <f t="shared" si="620"/>
        <v>0.5</v>
      </c>
      <c r="X545" s="81">
        <f t="shared" si="620"/>
        <v>0.5</v>
      </c>
      <c r="Y545" s="81">
        <f t="shared" si="620"/>
        <v>0.5</v>
      </c>
      <c r="Z545" s="81">
        <f t="shared" si="620"/>
        <v>0.5</v>
      </c>
      <c r="AA545" s="81">
        <f t="shared" si="620"/>
        <v>0.5</v>
      </c>
      <c r="AB545" s="81">
        <f t="shared" si="620"/>
        <v>0.5</v>
      </c>
      <c r="AC545" s="81">
        <f t="shared" si="620"/>
        <v>0.5</v>
      </c>
      <c r="AD545" s="81">
        <f t="shared" si="620"/>
        <v>0.5</v>
      </c>
      <c r="AE545" s="81">
        <f t="shared" si="620"/>
        <v>0.5</v>
      </c>
      <c r="AF545" s="81">
        <f t="shared" si="620"/>
        <v>0.5</v>
      </c>
      <c r="AG545" s="81">
        <f t="shared" si="620"/>
        <v>0.5</v>
      </c>
      <c r="AK545" s="34"/>
      <c r="AL545" s="7" t="s">
        <v>25</v>
      </c>
      <c r="AM545" s="7" t="s">
        <v>31</v>
      </c>
      <c r="AN545" s="41">
        <f t="shared" si="596"/>
        <v>0.5</v>
      </c>
      <c r="AO545" s="41">
        <f t="shared" si="596"/>
        <v>0.5</v>
      </c>
      <c r="AP545" s="41">
        <f t="shared" si="596"/>
        <v>0.5</v>
      </c>
      <c r="AQ545" s="41">
        <f t="shared" si="596"/>
        <v>0.5</v>
      </c>
      <c r="AR545" s="41">
        <f t="shared" si="596"/>
        <v>0.5</v>
      </c>
      <c r="AS545" s="41">
        <f t="shared" si="596"/>
        <v>0.5</v>
      </c>
      <c r="AT545" s="41">
        <f t="shared" si="596"/>
        <v>0.5</v>
      </c>
      <c r="AU545" s="41">
        <f t="shared" si="596"/>
        <v>0.5</v>
      </c>
      <c r="AV545" s="41">
        <f t="shared" si="596"/>
        <v>0.5</v>
      </c>
      <c r="AW545" s="41">
        <f t="shared" si="596"/>
        <v>0.5</v>
      </c>
      <c r="AX545" s="41">
        <f t="shared" si="596"/>
        <v>0.5</v>
      </c>
      <c r="AY545" s="41">
        <f t="shared" si="596"/>
        <v>0.5</v>
      </c>
      <c r="AZ545" s="41">
        <f t="shared" si="596"/>
        <v>0.5</v>
      </c>
      <c r="BA545" s="41">
        <f t="shared" si="596"/>
        <v>0.5</v>
      </c>
      <c r="BB545" s="41">
        <f t="shared" si="596"/>
        <v>0.5</v>
      </c>
      <c r="BC545" s="41">
        <f t="shared" si="596"/>
        <v>0.5</v>
      </c>
      <c r="BD545" s="41">
        <f t="shared" si="596"/>
        <v>0.5</v>
      </c>
      <c r="BE545" s="41">
        <f t="shared" si="596"/>
        <v>0.5</v>
      </c>
      <c r="BF545" s="41">
        <f t="shared" si="596"/>
        <v>0.5</v>
      </c>
      <c r="BG545" s="41">
        <f t="shared" si="596"/>
        <v>0.5</v>
      </c>
      <c r="BH545" s="41">
        <f t="shared" si="596"/>
        <v>0.5</v>
      </c>
      <c r="BI545" s="41">
        <f t="shared" si="596"/>
        <v>0.5</v>
      </c>
      <c r="BJ545" s="41">
        <f t="shared" si="596"/>
        <v>0.5</v>
      </c>
      <c r="BK545" s="41">
        <f t="shared" si="596"/>
        <v>0.5</v>
      </c>
      <c r="BL545" s="41">
        <f t="shared" si="596"/>
        <v>0.5</v>
      </c>
      <c r="BM545" s="41">
        <f t="shared" si="596"/>
        <v>0.5</v>
      </c>
      <c r="BN545" s="41">
        <f t="shared" si="596"/>
        <v>0.5</v>
      </c>
      <c r="BO545" s="41">
        <f t="shared" si="596"/>
        <v>0.5</v>
      </c>
      <c r="BP545" s="41">
        <f t="shared" si="596"/>
        <v>0.5</v>
      </c>
      <c r="BQ545" s="41">
        <f t="shared" si="596"/>
        <v>0.5</v>
      </c>
      <c r="BV545" s="34"/>
      <c r="BW545" s="7" t="s">
        <v>25</v>
      </c>
      <c r="BX545" s="7" t="s">
        <v>31</v>
      </c>
      <c r="BY545" s="41">
        <f t="shared" si="597"/>
        <v>0.5</v>
      </c>
      <c r="BZ545" s="41">
        <f t="shared" si="598"/>
        <v>0.5</v>
      </c>
      <c r="CA545" s="41">
        <f t="shared" si="598"/>
        <v>0.5</v>
      </c>
      <c r="CB545" s="41">
        <f t="shared" si="598"/>
        <v>0.5</v>
      </c>
      <c r="CC545" s="41">
        <f t="shared" si="598"/>
        <v>0.5</v>
      </c>
      <c r="CD545" s="41">
        <f t="shared" si="598"/>
        <v>0.5</v>
      </c>
      <c r="CE545" s="41">
        <f t="shared" si="598"/>
        <v>0.5</v>
      </c>
      <c r="CF545" s="41">
        <f t="shared" si="598"/>
        <v>0.5</v>
      </c>
      <c r="CG545" s="41">
        <f t="shared" si="598"/>
        <v>0.5</v>
      </c>
      <c r="CH545" s="41">
        <f t="shared" si="598"/>
        <v>0.5</v>
      </c>
      <c r="CI545" s="41">
        <f t="shared" si="607"/>
        <v>0.5</v>
      </c>
      <c r="CJ545" s="41">
        <f t="shared" si="599"/>
        <v>0.5</v>
      </c>
      <c r="CK545" s="41">
        <f t="shared" si="600"/>
        <v>0.5</v>
      </c>
      <c r="CL545" s="41">
        <f t="shared" si="601"/>
        <v>0.5</v>
      </c>
      <c r="CM545" s="41">
        <f t="shared" si="602"/>
        <v>0.5</v>
      </c>
      <c r="CN545" s="41">
        <f t="shared" si="603"/>
        <v>0.5</v>
      </c>
      <c r="CO545" s="41">
        <f t="shared" si="604"/>
        <v>0.5</v>
      </c>
      <c r="CP545" s="41">
        <f t="shared" si="605"/>
        <v>0.5</v>
      </c>
      <c r="CQ545" s="41">
        <f t="shared" si="606"/>
        <v>0.5</v>
      </c>
      <c r="CR545" s="41">
        <f t="shared" si="607"/>
        <v>0.5</v>
      </c>
      <c r="CS545" s="41">
        <f t="shared" si="607"/>
        <v>0.5</v>
      </c>
      <c r="CT545" s="41">
        <f t="shared" si="608"/>
        <v>0.5</v>
      </c>
      <c r="CU545" s="41">
        <f t="shared" si="609"/>
        <v>0.5</v>
      </c>
      <c r="CV545" s="41">
        <f t="shared" si="610"/>
        <v>0.5</v>
      </c>
      <c r="CW545" s="41">
        <f t="shared" si="611"/>
        <v>0.5</v>
      </c>
      <c r="CX545" s="41">
        <f t="shared" si="612"/>
        <v>0.5</v>
      </c>
      <c r="CY545" s="41">
        <f t="shared" si="613"/>
        <v>0.5</v>
      </c>
      <c r="CZ545" s="41">
        <f t="shared" si="614"/>
        <v>0.5</v>
      </c>
      <c r="DA545" s="41">
        <f t="shared" si="615"/>
        <v>0.5</v>
      </c>
      <c r="DB545" s="41">
        <f t="shared" si="616"/>
        <v>0.5</v>
      </c>
      <c r="DG545" s="34"/>
      <c r="DH545" s="7" t="s">
        <v>25</v>
      </c>
      <c r="DI545" s="7" t="s">
        <v>31</v>
      </c>
      <c r="DJ545" s="41">
        <f t="shared" si="617"/>
        <v>0.5</v>
      </c>
      <c r="DK545" s="41">
        <f t="shared" si="617"/>
        <v>0.5</v>
      </c>
      <c r="DL545" s="41">
        <f t="shared" si="617"/>
        <v>0.5</v>
      </c>
      <c r="DM545" s="41">
        <f t="shared" si="617"/>
        <v>0.5</v>
      </c>
      <c r="DN545" s="41">
        <f t="shared" si="617"/>
        <v>0.5</v>
      </c>
      <c r="DO545" s="41">
        <f t="shared" si="617"/>
        <v>0.5</v>
      </c>
      <c r="DP545" s="41">
        <f t="shared" si="617"/>
        <v>0.5</v>
      </c>
      <c r="DQ545" s="41">
        <f t="shared" si="617"/>
        <v>0.5</v>
      </c>
      <c r="DR545" s="41">
        <f t="shared" si="617"/>
        <v>0.5</v>
      </c>
      <c r="DS545" s="41">
        <f t="shared" si="617"/>
        <v>0.5</v>
      </c>
      <c r="DT545" s="41">
        <f t="shared" si="617"/>
        <v>0.5</v>
      </c>
      <c r="DU545" s="41">
        <f t="shared" si="617"/>
        <v>0.5</v>
      </c>
      <c r="DV545" s="41">
        <f t="shared" si="617"/>
        <v>0.5</v>
      </c>
      <c r="DW545" s="41">
        <f t="shared" si="617"/>
        <v>0.5</v>
      </c>
      <c r="DX545" s="41">
        <f t="shared" si="617"/>
        <v>0.5</v>
      </c>
      <c r="DY545" s="41">
        <f t="shared" si="617"/>
        <v>0.5</v>
      </c>
      <c r="DZ545" s="41">
        <f t="shared" si="617"/>
        <v>0.5</v>
      </c>
      <c r="EA545" s="41">
        <f t="shared" si="617"/>
        <v>0.5</v>
      </c>
      <c r="EB545" s="41">
        <f t="shared" si="617"/>
        <v>0.5</v>
      </c>
      <c r="EC545" s="41">
        <f t="shared" si="617"/>
        <v>0.5</v>
      </c>
      <c r="ED545" s="41">
        <f t="shared" si="617"/>
        <v>0.5</v>
      </c>
      <c r="EE545" s="41">
        <f t="shared" si="617"/>
        <v>0.5</v>
      </c>
      <c r="EF545" s="41">
        <f t="shared" si="617"/>
        <v>0.5</v>
      </c>
      <c r="EG545" s="41">
        <f t="shared" si="617"/>
        <v>0.5</v>
      </c>
      <c r="EH545" s="41">
        <f t="shared" si="617"/>
        <v>0.5</v>
      </c>
      <c r="EI545" s="41">
        <f t="shared" si="617"/>
        <v>0.5</v>
      </c>
      <c r="EJ545" s="41">
        <f t="shared" si="617"/>
        <v>0.5</v>
      </c>
      <c r="EK545" s="41">
        <f t="shared" si="617"/>
        <v>0.5</v>
      </c>
      <c r="EL545" s="41">
        <f t="shared" si="617"/>
        <v>0.5</v>
      </c>
      <c r="EM545" s="41">
        <f t="shared" si="617"/>
        <v>0.5</v>
      </c>
    </row>
    <row r="546" spans="1:143" x14ac:dyDescent="0.25">
      <c r="A546" s="34"/>
      <c r="B546" s="83" t="s">
        <v>25</v>
      </c>
      <c r="C546" s="83" t="s">
        <v>35</v>
      </c>
      <c r="D546" s="81">
        <f t="shared" si="619"/>
        <v>0.5</v>
      </c>
      <c r="E546" s="81">
        <f t="shared" si="619"/>
        <v>0.5</v>
      </c>
      <c r="F546" s="81">
        <f t="shared" si="619"/>
        <v>0.5</v>
      </c>
      <c r="G546" s="81">
        <f t="shared" si="619"/>
        <v>0.5</v>
      </c>
      <c r="H546" s="81">
        <f t="shared" si="619"/>
        <v>0.5</v>
      </c>
      <c r="I546" s="81">
        <f t="shared" si="619"/>
        <v>0.5</v>
      </c>
      <c r="J546" s="81">
        <f t="shared" si="619"/>
        <v>0.5</v>
      </c>
      <c r="K546" s="81">
        <f t="shared" si="619"/>
        <v>0.5</v>
      </c>
      <c r="L546" s="81">
        <f t="shared" si="619"/>
        <v>0.5</v>
      </c>
      <c r="M546" s="81">
        <f t="shared" si="619"/>
        <v>0.5</v>
      </c>
      <c r="N546" s="81">
        <f t="shared" si="619"/>
        <v>0.5</v>
      </c>
      <c r="O546" s="81">
        <f t="shared" si="619"/>
        <v>0.5</v>
      </c>
      <c r="P546" s="81">
        <f t="shared" si="619"/>
        <v>0.5</v>
      </c>
      <c r="Q546" s="81">
        <f t="shared" si="619"/>
        <v>0.5</v>
      </c>
      <c r="R546" s="81">
        <f t="shared" si="619"/>
        <v>0.5</v>
      </c>
      <c r="S546" s="81">
        <f t="shared" si="619"/>
        <v>0.5</v>
      </c>
      <c r="T546" s="81">
        <f t="shared" si="620"/>
        <v>0.5</v>
      </c>
      <c r="U546" s="81">
        <f t="shared" si="620"/>
        <v>0.5</v>
      </c>
      <c r="V546" s="81">
        <f t="shared" si="620"/>
        <v>0.5</v>
      </c>
      <c r="W546" s="81">
        <f t="shared" si="620"/>
        <v>0.5</v>
      </c>
      <c r="X546" s="81">
        <f t="shared" si="620"/>
        <v>0.5</v>
      </c>
      <c r="Y546" s="81">
        <f t="shared" si="620"/>
        <v>0.5</v>
      </c>
      <c r="Z546" s="81">
        <f t="shared" si="620"/>
        <v>0.5</v>
      </c>
      <c r="AA546" s="81">
        <f t="shared" si="620"/>
        <v>0.5</v>
      </c>
      <c r="AB546" s="81">
        <f t="shared" si="620"/>
        <v>0.5</v>
      </c>
      <c r="AC546" s="81">
        <f t="shared" si="620"/>
        <v>0.5</v>
      </c>
      <c r="AD546" s="81">
        <f t="shared" si="620"/>
        <v>0.5</v>
      </c>
      <c r="AE546" s="81">
        <f t="shared" si="620"/>
        <v>0.5</v>
      </c>
      <c r="AF546" s="81">
        <f t="shared" si="620"/>
        <v>0.5</v>
      </c>
      <c r="AG546" s="81">
        <f t="shared" si="620"/>
        <v>0.5</v>
      </c>
      <c r="AK546" s="34"/>
      <c r="AL546" s="7" t="s">
        <v>25</v>
      </c>
      <c r="AM546" s="7" t="s">
        <v>35</v>
      </c>
      <c r="AN546" s="41">
        <f t="shared" si="596"/>
        <v>0.5</v>
      </c>
      <c r="AO546" s="41">
        <f t="shared" si="596"/>
        <v>0.5</v>
      </c>
      <c r="AP546" s="41">
        <f t="shared" si="596"/>
        <v>0.5</v>
      </c>
      <c r="AQ546" s="41">
        <f t="shared" si="596"/>
        <v>0.5</v>
      </c>
      <c r="AR546" s="41">
        <f t="shared" si="596"/>
        <v>0.5</v>
      </c>
      <c r="AS546" s="41">
        <f t="shared" si="596"/>
        <v>0.5</v>
      </c>
      <c r="AT546" s="41">
        <f t="shared" si="596"/>
        <v>0.5</v>
      </c>
      <c r="AU546" s="41">
        <f t="shared" si="596"/>
        <v>0.5</v>
      </c>
      <c r="AV546" s="41">
        <f t="shared" si="596"/>
        <v>0.5</v>
      </c>
      <c r="AW546" s="41">
        <f t="shared" si="596"/>
        <v>0.5</v>
      </c>
      <c r="AX546" s="41">
        <f t="shared" si="596"/>
        <v>0.5</v>
      </c>
      <c r="AY546" s="41">
        <f t="shared" si="596"/>
        <v>0.5</v>
      </c>
      <c r="AZ546" s="41">
        <f t="shared" si="596"/>
        <v>0.5</v>
      </c>
      <c r="BA546" s="41">
        <f t="shared" si="596"/>
        <v>0.5</v>
      </c>
      <c r="BB546" s="41">
        <f t="shared" si="596"/>
        <v>0.5</v>
      </c>
      <c r="BC546" s="41">
        <f t="shared" si="596"/>
        <v>0.5</v>
      </c>
      <c r="BD546" s="41">
        <f t="shared" si="596"/>
        <v>0.5</v>
      </c>
      <c r="BE546" s="41">
        <f t="shared" si="596"/>
        <v>0.5</v>
      </c>
      <c r="BF546" s="41">
        <f t="shared" si="596"/>
        <v>0.5</v>
      </c>
      <c r="BG546" s="41">
        <f t="shared" si="596"/>
        <v>0.5</v>
      </c>
      <c r="BH546" s="41">
        <f t="shared" si="596"/>
        <v>0.5</v>
      </c>
      <c r="BI546" s="41">
        <f t="shared" si="596"/>
        <v>0.5</v>
      </c>
      <c r="BJ546" s="41">
        <f t="shared" si="596"/>
        <v>0.5</v>
      </c>
      <c r="BK546" s="41">
        <f t="shared" si="596"/>
        <v>0.5</v>
      </c>
      <c r="BL546" s="41">
        <f t="shared" si="596"/>
        <v>0.5</v>
      </c>
      <c r="BM546" s="41">
        <f t="shared" si="596"/>
        <v>0.5</v>
      </c>
      <c r="BN546" s="41">
        <f t="shared" si="596"/>
        <v>0.5</v>
      </c>
      <c r="BO546" s="41">
        <f t="shared" si="596"/>
        <v>0.5</v>
      </c>
      <c r="BP546" s="41">
        <f t="shared" si="596"/>
        <v>0.5</v>
      </c>
      <c r="BQ546" s="41">
        <f t="shared" si="596"/>
        <v>0.5</v>
      </c>
      <c r="BV546" s="34"/>
      <c r="BW546" s="7" t="s">
        <v>25</v>
      </c>
      <c r="BX546" s="7" t="s">
        <v>35</v>
      </c>
      <c r="BY546" s="41">
        <f t="shared" si="597"/>
        <v>0.5</v>
      </c>
      <c r="BZ546" s="41">
        <f t="shared" si="598"/>
        <v>0.5</v>
      </c>
      <c r="CA546" s="41">
        <f t="shared" si="598"/>
        <v>0.5</v>
      </c>
      <c r="CB546" s="41">
        <f t="shared" si="598"/>
        <v>0.5</v>
      </c>
      <c r="CC546" s="41">
        <f t="shared" si="598"/>
        <v>0.5</v>
      </c>
      <c r="CD546" s="41">
        <f t="shared" si="598"/>
        <v>0.5</v>
      </c>
      <c r="CE546" s="41">
        <f t="shared" si="598"/>
        <v>0.5</v>
      </c>
      <c r="CF546" s="41">
        <f t="shared" si="598"/>
        <v>0.5</v>
      </c>
      <c r="CG546" s="41">
        <f t="shared" si="598"/>
        <v>0.5</v>
      </c>
      <c r="CH546" s="41">
        <f t="shared" si="598"/>
        <v>0.5</v>
      </c>
      <c r="CI546" s="41">
        <f t="shared" si="607"/>
        <v>0.5</v>
      </c>
      <c r="CJ546" s="41">
        <f t="shared" si="599"/>
        <v>0.5</v>
      </c>
      <c r="CK546" s="41">
        <f t="shared" si="600"/>
        <v>0.5</v>
      </c>
      <c r="CL546" s="41">
        <f t="shared" si="601"/>
        <v>0.5</v>
      </c>
      <c r="CM546" s="41">
        <f t="shared" si="602"/>
        <v>0.5</v>
      </c>
      <c r="CN546" s="41">
        <f t="shared" si="603"/>
        <v>0.5</v>
      </c>
      <c r="CO546" s="41">
        <f t="shared" si="604"/>
        <v>0.5</v>
      </c>
      <c r="CP546" s="41">
        <f t="shared" si="605"/>
        <v>0.5</v>
      </c>
      <c r="CQ546" s="41">
        <f t="shared" si="606"/>
        <v>0.5</v>
      </c>
      <c r="CR546" s="41">
        <f t="shared" si="607"/>
        <v>0.5</v>
      </c>
      <c r="CS546" s="41">
        <f t="shared" si="607"/>
        <v>0.5</v>
      </c>
      <c r="CT546" s="41">
        <f t="shared" si="608"/>
        <v>0.5</v>
      </c>
      <c r="CU546" s="41">
        <f t="shared" si="609"/>
        <v>0.5</v>
      </c>
      <c r="CV546" s="41">
        <f t="shared" si="610"/>
        <v>0.5</v>
      </c>
      <c r="CW546" s="41">
        <f t="shared" si="611"/>
        <v>0.5</v>
      </c>
      <c r="CX546" s="41">
        <f t="shared" si="612"/>
        <v>0.5</v>
      </c>
      <c r="CY546" s="41">
        <f t="shared" si="613"/>
        <v>0.5</v>
      </c>
      <c r="CZ546" s="41">
        <f t="shared" si="614"/>
        <v>0.5</v>
      </c>
      <c r="DA546" s="41">
        <f t="shared" si="615"/>
        <v>0.5</v>
      </c>
      <c r="DB546" s="41">
        <f t="shared" si="616"/>
        <v>0.5</v>
      </c>
      <c r="DG546" s="34"/>
      <c r="DH546" s="7" t="s">
        <v>25</v>
      </c>
      <c r="DI546" s="7" t="s">
        <v>35</v>
      </c>
      <c r="DJ546" s="41">
        <f t="shared" si="617"/>
        <v>0.5</v>
      </c>
      <c r="DK546" s="41">
        <f t="shared" si="617"/>
        <v>0.5</v>
      </c>
      <c r="DL546" s="41">
        <f t="shared" si="617"/>
        <v>0.5</v>
      </c>
      <c r="DM546" s="41">
        <f t="shared" si="617"/>
        <v>0.5</v>
      </c>
      <c r="DN546" s="41">
        <f t="shared" si="617"/>
        <v>0.5</v>
      </c>
      <c r="DO546" s="41">
        <f t="shared" si="617"/>
        <v>0.5</v>
      </c>
      <c r="DP546" s="41">
        <f t="shared" si="617"/>
        <v>0.5</v>
      </c>
      <c r="DQ546" s="41">
        <f t="shared" si="617"/>
        <v>0.5</v>
      </c>
      <c r="DR546" s="41">
        <f t="shared" si="617"/>
        <v>0.5</v>
      </c>
      <c r="DS546" s="41">
        <f t="shared" si="617"/>
        <v>0.5</v>
      </c>
      <c r="DT546" s="41">
        <f t="shared" si="617"/>
        <v>0.5</v>
      </c>
      <c r="DU546" s="41">
        <f t="shared" si="617"/>
        <v>0.5</v>
      </c>
      <c r="DV546" s="41">
        <f t="shared" si="617"/>
        <v>0.5</v>
      </c>
      <c r="DW546" s="41">
        <f t="shared" si="617"/>
        <v>0.5</v>
      </c>
      <c r="DX546" s="41">
        <f t="shared" si="617"/>
        <v>0.5</v>
      </c>
      <c r="DY546" s="41">
        <f t="shared" si="617"/>
        <v>0.5</v>
      </c>
      <c r="DZ546" s="41">
        <f t="shared" si="617"/>
        <v>0.5</v>
      </c>
      <c r="EA546" s="41">
        <f t="shared" si="617"/>
        <v>0.5</v>
      </c>
      <c r="EB546" s="41">
        <f t="shared" si="617"/>
        <v>0.5</v>
      </c>
      <c r="EC546" s="41">
        <f t="shared" si="617"/>
        <v>0.5</v>
      </c>
      <c r="ED546" s="41">
        <f t="shared" si="617"/>
        <v>0.5</v>
      </c>
      <c r="EE546" s="41">
        <f t="shared" si="617"/>
        <v>0.5</v>
      </c>
      <c r="EF546" s="41">
        <f t="shared" si="617"/>
        <v>0.5</v>
      </c>
      <c r="EG546" s="41">
        <f t="shared" si="617"/>
        <v>0.5</v>
      </c>
      <c r="EH546" s="41">
        <f t="shared" si="617"/>
        <v>0.5</v>
      </c>
      <c r="EI546" s="41">
        <f t="shared" si="617"/>
        <v>0.5</v>
      </c>
      <c r="EJ546" s="41">
        <f t="shared" si="617"/>
        <v>0.5</v>
      </c>
      <c r="EK546" s="41">
        <f t="shared" si="617"/>
        <v>0.5</v>
      </c>
      <c r="EL546" s="41">
        <f t="shared" si="617"/>
        <v>0.5</v>
      </c>
      <c r="EM546" s="41">
        <f t="shared" si="617"/>
        <v>0.5</v>
      </c>
    </row>
    <row r="547" spans="1:143" x14ac:dyDescent="0.25">
      <c r="A547" s="34"/>
      <c r="B547" s="83" t="s">
        <v>25</v>
      </c>
      <c r="C547" s="83" t="s">
        <v>10</v>
      </c>
      <c r="D547" s="81">
        <f t="shared" si="619"/>
        <v>0.5</v>
      </c>
      <c r="E547" s="81">
        <f t="shared" si="619"/>
        <v>0.5</v>
      </c>
      <c r="F547" s="81">
        <f t="shared" si="619"/>
        <v>0.5</v>
      </c>
      <c r="G547" s="81">
        <f t="shared" si="619"/>
        <v>0.5</v>
      </c>
      <c r="H547" s="81">
        <f t="shared" si="619"/>
        <v>0.5</v>
      </c>
      <c r="I547" s="81">
        <f t="shared" si="619"/>
        <v>0.5</v>
      </c>
      <c r="J547" s="81">
        <f t="shared" si="619"/>
        <v>0.5</v>
      </c>
      <c r="K547" s="81">
        <f t="shared" si="619"/>
        <v>0.5</v>
      </c>
      <c r="L547" s="81">
        <f t="shared" si="619"/>
        <v>0.5</v>
      </c>
      <c r="M547" s="81">
        <f t="shared" si="619"/>
        <v>0.5</v>
      </c>
      <c r="N547" s="81">
        <f t="shared" si="619"/>
        <v>0.5</v>
      </c>
      <c r="O547" s="81">
        <f t="shared" si="619"/>
        <v>0.5</v>
      </c>
      <c r="P547" s="81">
        <f t="shared" si="619"/>
        <v>0.5</v>
      </c>
      <c r="Q547" s="81">
        <f t="shared" si="619"/>
        <v>0.5</v>
      </c>
      <c r="R547" s="81">
        <f t="shared" si="619"/>
        <v>0.5</v>
      </c>
      <c r="S547" s="81">
        <f t="shared" si="619"/>
        <v>0.5</v>
      </c>
      <c r="T547" s="81">
        <f t="shared" si="620"/>
        <v>0.5</v>
      </c>
      <c r="U547" s="81">
        <f t="shared" si="620"/>
        <v>0.5</v>
      </c>
      <c r="V547" s="81">
        <f t="shared" si="620"/>
        <v>0.5</v>
      </c>
      <c r="W547" s="81">
        <f t="shared" si="620"/>
        <v>0.5</v>
      </c>
      <c r="X547" s="81">
        <f t="shared" si="620"/>
        <v>0.5</v>
      </c>
      <c r="Y547" s="81">
        <f t="shared" si="620"/>
        <v>0.5</v>
      </c>
      <c r="Z547" s="81">
        <f t="shared" si="620"/>
        <v>0.5</v>
      </c>
      <c r="AA547" s="81">
        <f t="shared" si="620"/>
        <v>0.5</v>
      </c>
      <c r="AB547" s="81">
        <f t="shared" si="620"/>
        <v>0.5</v>
      </c>
      <c r="AC547" s="81">
        <f t="shared" si="620"/>
        <v>0.5</v>
      </c>
      <c r="AD547" s="81">
        <f t="shared" si="620"/>
        <v>0.5</v>
      </c>
      <c r="AE547" s="81">
        <f t="shared" si="620"/>
        <v>0.5</v>
      </c>
      <c r="AF547" s="81">
        <f t="shared" si="620"/>
        <v>0.5</v>
      </c>
      <c r="AG547" s="81">
        <f t="shared" si="620"/>
        <v>0.5</v>
      </c>
      <c r="AK547" s="34"/>
      <c r="AL547" s="7" t="s">
        <v>25</v>
      </c>
      <c r="AM547" s="7" t="s">
        <v>10</v>
      </c>
      <c r="AN547" s="41">
        <f t="shared" si="596"/>
        <v>0.5</v>
      </c>
      <c r="AO547" s="41">
        <f t="shared" si="596"/>
        <v>0.5</v>
      </c>
      <c r="AP547" s="41">
        <f t="shared" si="596"/>
        <v>0.5</v>
      </c>
      <c r="AQ547" s="41">
        <f t="shared" si="596"/>
        <v>0.5</v>
      </c>
      <c r="AR547" s="41">
        <f t="shared" si="596"/>
        <v>0.5</v>
      </c>
      <c r="AS547" s="41">
        <f t="shared" si="596"/>
        <v>0.5</v>
      </c>
      <c r="AT547" s="41">
        <f t="shared" si="596"/>
        <v>0.5</v>
      </c>
      <c r="AU547" s="41">
        <f t="shared" si="596"/>
        <v>0.5</v>
      </c>
      <c r="AV547" s="41">
        <f t="shared" si="596"/>
        <v>0.5</v>
      </c>
      <c r="AW547" s="41">
        <f t="shared" si="596"/>
        <v>0.5</v>
      </c>
      <c r="AX547" s="41">
        <f t="shared" si="596"/>
        <v>0.5</v>
      </c>
      <c r="AY547" s="41">
        <f t="shared" si="596"/>
        <v>0.5</v>
      </c>
      <c r="AZ547" s="41">
        <f t="shared" si="596"/>
        <v>0.5</v>
      </c>
      <c r="BA547" s="41">
        <f t="shared" si="596"/>
        <v>0.5</v>
      </c>
      <c r="BB547" s="41">
        <f t="shared" si="596"/>
        <v>0.5</v>
      </c>
      <c r="BC547" s="41">
        <f t="shared" ref="BC547:BQ547" si="621">S$172*$H187</f>
        <v>0.5</v>
      </c>
      <c r="BD547" s="41">
        <f t="shared" si="621"/>
        <v>0.5</v>
      </c>
      <c r="BE547" s="41">
        <f t="shared" si="621"/>
        <v>0.5</v>
      </c>
      <c r="BF547" s="41">
        <f t="shared" si="621"/>
        <v>0.5</v>
      </c>
      <c r="BG547" s="41">
        <f t="shared" si="621"/>
        <v>0.5</v>
      </c>
      <c r="BH547" s="41">
        <f t="shared" si="621"/>
        <v>0.5</v>
      </c>
      <c r="BI547" s="41">
        <f t="shared" si="621"/>
        <v>0.5</v>
      </c>
      <c r="BJ547" s="41">
        <f t="shared" si="621"/>
        <v>0.5</v>
      </c>
      <c r="BK547" s="41">
        <f t="shared" si="621"/>
        <v>0.5</v>
      </c>
      <c r="BL547" s="41">
        <f t="shared" si="621"/>
        <v>0.5</v>
      </c>
      <c r="BM547" s="41">
        <f t="shared" si="621"/>
        <v>0.5</v>
      </c>
      <c r="BN547" s="41">
        <f t="shared" si="621"/>
        <v>0.5</v>
      </c>
      <c r="BO547" s="41">
        <f t="shared" si="621"/>
        <v>0.5</v>
      </c>
      <c r="BP547" s="41">
        <f t="shared" si="621"/>
        <v>0.5</v>
      </c>
      <c r="BQ547" s="41">
        <f t="shared" si="621"/>
        <v>0.5</v>
      </c>
      <c r="BV547" s="34"/>
      <c r="BW547" s="7" t="s">
        <v>25</v>
      </c>
      <c r="BX547" s="7" t="s">
        <v>10</v>
      </c>
      <c r="BY547" s="41">
        <f t="shared" si="597"/>
        <v>0.5</v>
      </c>
      <c r="BZ547" s="41">
        <f t="shared" si="598"/>
        <v>0.5</v>
      </c>
      <c r="CA547" s="41">
        <f t="shared" si="598"/>
        <v>0.5</v>
      </c>
      <c r="CB547" s="41">
        <f t="shared" si="598"/>
        <v>0.5</v>
      </c>
      <c r="CC547" s="41">
        <f t="shared" si="598"/>
        <v>0.5</v>
      </c>
      <c r="CD547" s="41">
        <f t="shared" si="598"/>
        <v>0.5</v>
      </c>
      <c r="CE547" s="41">
        <f t="shared" si="598"/>
        <v>0.5</v>
      </c>
      <c r="CF547" s="41">
        <f t="shared" si="598"/>
        <v>0.5</v>
      </c>
      <c r="CG547" s="41">
        <f t="shared" si="598"/>
        <v>0.5</v>
      </c>
      <c r="CH547" s="41">
        <f t="shared" si="598"/>
        <v>0.5</v>
      </c>
      <c r="CI547" s="41">
        <f t="shared" si="607"/>
        <v>0.5</v>
      </c>
      <c r="CJ547" s="41">
        <f t="shared" si="599"/>
        <v>0.5</v>
      </c>
      <c r="CK547" s="41">
        <f t="shared" si="600"/>
        <v>0.5</v>
      </c>
      <c r="CL547" s="41">
        <f t="shared" si="601"/>
        <v>0.5</v>
      </c>
      <c r="CM547" s="41">
        <f t="shared" si="602"/>
        <v>0.5</v>
      </c>
      <c r="CN547" s="41">
        <f t="shared" si="603"/>
        <v>0.5</v>
      </c>
      <c r="CO547" s="41">
        <f t="shared" si="604"/>
        <v>0.5</v>
      </c>
      <c r="CP547" s="41">
        <f t="shared" si="605"/>
        <v>0.5</v>
      </c>
      <c r="CQ547" s="41">
        <f t="shared" si="606"/>
        <v>0.5</v>
      </c>
      <c r="CR547" s="41">
        <f t="shared" si="607"/>
        <v>0.5</v>
      </c>
      <c r="CS547" s="41">
        <f t="shared" si="607"/>
        <v>0.5</v>
      </c>
      <c r="CT547" s="41">
        <f t="shared" si="608"/>
        <v>0.5</v>
      </c>
      <c r="CU547" s="41">
        <f t="shared" si="609"/>
        <v>0.5</v>
      </c>
      <c r="CV547" s="41">
        <f t="shared" si="610"/>
        <v>0.5</v>
      </c>
      <c r="CW547" s="41">
        <f t="shared" si="611"/>
        <v>0.5</v>
      </c>
      <c r="CX547" s="41">
        <f t="shared" si="612"/>
        <v>0.5</v>
      </c>
      <c r="CY547" s="41">
        <f t="shared" si="613"/>
        <v>0.5</v>
      </c>
      <c r="CZ547" s="41">
        <f t="shared" si="614"/>
        <v>0.5</v>
      </c>
      <c r="DA547" s="41">
        <f t="shared" si="615"/>
        <v>0.5</v>
      </c>
      <c r="DB547" s="41">
        <f t="shared" si="616"/>
        <v>0.5</v>
      </c>
      <c r="DG547" s="34"/>
      <c r="DH547" s="7" t="s">
        <v>25</v>
      </c>
      <c r="DI547" s="7" t="s">
        <v>10</v>
      </c>
      <c r="DJ547" s="41">
        <f t="shared" si="617"/>
        <v>0.5</v>
      </c>
      <c r="DK547" s="41">
        <f t="shared" si="617"/>
        <v>0.5</v>
      </c>
      <c r="DL547" s="41">
        <f t="shared" si="617"/>
        <v>0.5</v>
      </c>
      <c r="DM547" s="41">
        <f t="shared" si="617"/>
        <v>0.5</v>
      </c>
      <c r="DN547" s="41">
        <f t="shared" si="617"/>
        <v>0.5</v>
      </c>
      <c r="DO547" s="41">
        <f t="shared" si="617"/>
        <v>0.5</v>
      </c>
      <c r="DP547" s="41">
        <f t="shared" si="617"/>
        <v>0.5</v>
      </c>
      <c r="DQ547" s="41">
        <f t="shared" si="617"/>
        <v>0.5</v>
      </c>
      <c r="DR547" s="41">
        <f t="shared" si="617"/>
        <v>0.5</v>
      </c>
      <c r="DS547" s="41">
        <f t="shared" si="617"/>
        <v>0.5</v>
      </c>
      <c r="DT547" s="41">
        <f t="shared" si="617"/>
        <v>0.5</v>
      </c>
      <c r="DU547" s="41">
        <f t="shared" si="617"/>
        <v>0.5</v>
      </c>
      <c r="DV547" s="41">
        <f t="shared" si="617"/>
        <v>0.5</v>
      </c>
      <c r="DW547" s="41">
        <f t="shared" si="617"/>
        <v>0.5</v>
      </c>
      <c r="DX547" s="41">
        <f t="shared" si="617"/>
        <v>0.5</v>
      </c>
      <c r="DY547" s="41">
        <f t="shared" ref="DY547:EM547" si="622">S$172*$F187</f>
        <v>0.5</v>
      </c>
      <c r="DZ547" s="41">
        <f t="shared" si="622"/>
        <v>0.5</v>
      </c>
      <c r="EA547" s="41">
        <f t="shared" si="622"/>
        <v>0.5</v>
      </c>
      <c r="EB547" s="41">
        <f t="shared" si="622"/>
        <v>0.5</v>
      </c>
      <c r="EC547" s="41">
        <f t="shared" si="622"/>
        <v>0.5</v>
      </c>
      <c r="ED547" s="41">
        <f t="shared" si="622"/>
        <v>0.5</v>
      </c>
      <c r="EE547" s="41">
        <f t="shared" si="622"/>
        <v>0.5</v>
      </c>
      <c r="EF547" s="41">
        <f t="shared" si="622"/>
        <v>0.5</v>
      </c>
      <c r="EG547" s="41">
        <f t="shared" si="622"/>
        <v>0.5</v>
      </c>
      <c r="EH547" s="41">
        <f t="shared" si="622"/>
        <v>0.5</v>
      </c>
      <c r="EI547" s="41">
        <f t="shared" si="622"/>
        <v>0.5</v>
      </c>
      <c r="EJ547" s="41">
        <f t="shared" si="622"/>
        <v>0.5</v>
      </c>
      <c r="EK547" s="41">
        <f t="shared" si="622"/>
        <v>0.5</v>
      </c>
      <c r="EL547" s="41">
        <f t="shared" si="622"/>
        <v>0.5</v>
      </c>
      <c r="EM547" s="41">
        <f t="shared" si="622"/>
        <v>0.5</v>
      </c>
    </row>
    <row r="548" spans="1:143" x14ac:dyDescent="0.25">
      <c r="A548" s="34"/>
      <c r="B548" s="83" t="s">
        <v>27</v>
      </c>
      <c r="C548" s="83" t="s">
        <v>147</v>
      </c>
      <c r="D548" s="81">
        <f t="shared" ref="D548:S552" si="623">D$172*0.95</f>
        <v>0.47499999999999998</v>
      </c>
      <c r="E548" s="81">
        <f t="shared" si="623"/>
        <v>0.47499999999999998</v>
      </c>
      <c r="F548" s="81">
        <f t="shared" si="623"/>
        <v>0.47499999999999998</v>
      </c>
      <c r="G548" s="81">
        <f t="shared" si="623"/>
        <v>0.47499999999999998</v>
      </c>
      <c r="H548" s="81">
        <f t="shared" si="623"/>
        <v>0.47499999999999998</v>
      </c>
      <c r="I548" s="81">
        <f t="shared" si="623"/>
        <v>0.47499999999999998</v>
      </c>
      <c r="J548" s="81">
        <f t="shared" si="623"/>
        <v>0.47499999999999998</v>
      </c>
      <c r="K548" s="81">
        <f t="shared" si="623"/>
        <v>0.47499999999999998</v>
      </c>
      <c r="L548" s="81">
        <f t="shared" si="623"/>
        <v>0.47499999999999998</v>
      </c>
      <c r="M548" s="81">
        <f t="shared" si="623"/>
        <v>0.47499999999999998</v>
      </c>
      <c r="N548" s="81">
        <f t="shared" si="623"/>
        <v>0.47499999999999998</v>
      </c>
      <c r="O548" s="81">
        <f t="shared" si="623"/>
        <v>0.47499999999999998</v>
      </c>
      <c r="P548" s="81">
        <f t="shared" si="623"/>
        <v>0.47499999999999998</v>
      </c>
      <c r="Q548" s="81">
        <f t="shared" si="623"/>
        <v>0.47499999999999998</v>
      </c>
      <c r="R548" s="81">
        <f t="shared" si="623"/>
        <v>0.47499999999999998</v>
      </c>
      <c r="S548" s="81">
        <f t="shared" si="623"/>
        <v>0.47499999999999998</v>
      </c>
      <c r="T548" s="81">
        <f t="shared" ref="T548:AG552" si="624">T$172*0.95</f>
        <v>0.47499999999999998</v>
      </c>
      <c r="U548" s="81">
        <f t="shared" si="624"/>
        <v>0.47499999999999998</v>
      </c>
      <c r="V548" s="81">
        <f t="shared" si="624"/>
        <v>0.47499999999999998</v>
      </c>
      <c r="W548" s="81">
        <f t="shared" si="624"/>
        <v>0.47499999999999998</v>
      </c>
      <c r="X548" s="81">
        <f t="shared" si="624"/>
        <v>0.47499999999999998</v>
      </c>
      <c r="Y548" s="81">
        <f t="shared" si="624"/>
        <v>0.47499999999999998</v>
      </c>
      <c r="Z548" s="81">
        <f t="shared" si="624"/>
        <v>0.47499999999999998</v>
      </c>
      <c r="AA548" s="81">
        <f t="shared" si="624"/>
        <v>0.47499999999999998</v>
      </c>
      <c r="AB548" s="81">
        <f t="shared" si="624"/>
        <v>0.47499999999999998</v>
      </c>
      <c r="AC548" s="81">
        <f t="shared" si="624"/>
        <v>0.47499999999999998</v>
      </c>
      <c r="AD548" s="81">
        <f t="shared" si="624"/>
        <v>0.47499999999999998</v>
      </c>
      <c r="AE548" s="81">
        <f t="shared" si="624"/>
        <v>0.47499999999999998</v>
      </c>
      <c r="AF548" s="81">
        <f t="shared" si="624"/>
        <v>0.47499999999999998</v>
      </c>
      <c r="AG548" s="81">
        <f t="shared" si="624"/>
        <v>0.47499999999999998</v>
      </c>
      <c r="AK548" s="34"/>
      <c r="AL548" s="7" t="s">
        <v>27</v>
      </c>
      <c r="AM548" s="7" t="s">
        <v>147</v>
      </c>
      <c r="AN548" s="41">
        <f t="shared" ref="AN548:BQ556" si="625">D$172*$H179</f>
        <v>0.61499999999999999</v>
      </c>
      <c r="AO548" s="41">
        <f t="shared" si="625"/>
        <v>0.61499999999999999</v>
      </c>
      <c r="AP548" s="41">
        <f t="shared" si="625"/>
        <v>0.61499999999999999</v>
      </c>
      <c r="AQ548" s="41">
        <f t="shared" si="625"/>
        <v>0.61499999999999999</v>
      </c>
      <c r="AR548" s="41">
        <f t="shared" si="625"/>
        <v>0.61499999999999999</v>
      </c>
      <c r="AS548" s="41">
        <f t="shared" si="625"/>
        <v>0.61499999999999999</v>
      </c>
      <c r="AT548" s="41">
        <f t="shared" si="625"/>
        <v>0.61499999999999999</v>
      </c>
      <c r="AU548" s="41">
        <f t="shared" si="625"/>
        <v>0.61499999999999999</v>
      </c>
      <c r="AV548" s="41">
        <f t="shared" si="625"/>
        <v>0.61499999999999999</v>
      </c>
      <c r="AW548" s="41">
        <f t="shared" si="625"/>
        <v>0.61499999999999999</v>
      </c>
      <c r="AX548" s="41">
        <f t="shared" si="625"/>
        <v>0.61499999999999999</v>
      </c>
      <c r="AY548" s="41">
        <f t="shared" si="625"/>
        <v>0.61499999999999999</v>
      </c>
      <c r="AZ548" s="41">
        <f t="shared" si="625"/>
        <v>0.61499999999999999</v>
      </c>
      <c r="BA548" s="41">
        <f t="shared" si="625"/>
        <v>0.61499999999999999</v>
      </c>
      <c r="BB548" s="41">
        <f t="shared" si="625"/>
        <v>0.61499999999999999</v>
      </c>
      <c r="BC548" s="41">
        <f t="shared" si="625"/>
        <v>0.61499999999999999</v>
      </c>
      <c r="BD548" s="41">
        <f t="shared" si="625"/>
        <v>0.61499999999999999</v>
      </c>
      <c r="BE548" s="41">
        <f t="shared" si="625"/>
        <v>0.61499999999999999</v>
      </c>
      <c r="BF548" s="41">
        <f t="shared" si="625"/>
        <v>0.61499999999999999</v>
      </c>
      <c r="BG548" s="41">
        <f t="shared" si="625"/>
        <v>0.61499999999999999</v>
      </c>
      <c r="BH548" s="41">
        <f t="shared" si="625"/>
        <v>0.61499999999999999</v>
      </c>
      <c r="BI548" s="41">
        <f t="shared" si="625"/>
        <v>0.61499999999999999</v>
      </c>
      <c r="BJ548" s="41">
        <f t="shared" si="625"/>
        <v>0.61499999999999999</v>
      </c>
      <c r="BK548" s="41">
        <f t="shared" si="625"/>
        <v>0.61499999999999999</v>
      </c>
      <c r="BL548" s="41">
        <f t="shared" si="625"/>
        <v>0.61499999999999999</v>
      </c>
      <c r="BM548" s="41">
        <f t="shared" si="625"/>
        <v>0.61499999999999999</v>
      </c>
      <c r="BN548" s="41">
        <f t="shared" si="625"/>
        <v>0.61499999999999999</v>
      </c>
      <c r="BO548" s="41">
        <f t="shared" si="625"/>
        <v>0.61499999999999999</v>
      </c>
      <c r="BP548" s="41">
        <f t="shared" si="625"/>
        <v>0.61499999999999999</v>
      </c>
      <c r="BQ548" s="41">
        <f t="shared" si="625"/>
        <v>0.61499999999999999</v>
      </c>
      <c r="BV548" s="34"/>
      <c r="BW548" s="7" t="s">
        <v>27</v>
      </c>
      <c r="BX548" s="7" t="s">
        <v>147</v>
      </c>
      <c r="BY548" s="41">
        <f t="shared" ref="BY548:BY556" si="626">D$172*$G179</f>
        <v>0.76500000000000001</v>
      </c>
      <c r="BZ548" s="41">
        <f t="shared" ref="BZ548:CI556" si="627">E$172*$G179</f>
        <v>0.76500000000000001</v>
      </c>
      <c r="CA548" s="41">
        <f t="shared" si="627"/>
        <v>0.76500000000000001</v>
      </c>
      <c r="CB548" s="41">
        <f t="shared" si="627"/>
        <v>0.76500000000000001</v>
      </c>
      <c r="CC548" s="41">
        <f t="shared" si="627"/>
        <v>0.76500000000000001</v>
      </c>
      <c r="CD548" s="41">
        <f t="shared" si="627"/>
        <v>0.76500000000000001</v>
      </c>
      <c r="CE548" s="41">
        <f t="shared" si="627"/>
        <v>0.76500000000000001</v>
      </c>
      <c r="CF548" s="41">
        <f t="shared" si="627"/>
        <v>0.76500000000000001</v>
      </c>
      <c r="CG548" s="41">
        <f t="shared" si="627"/>
        <v>0.76500000000000001</v>
      </c>
      <c r="CH548" s="41">
        <f t="shared" si="627"/>
        <v>0.76500000000000001</v>
      </c>
      <c r="CI548" s="41">
        <f t="shared" si="627"/>
        <v>0.76500000000000001</v>
      </c>
      <c r="CJ548" s="41">
        <f t="shared" ref="CJ548:CJ556" si="628">O$172*$G179</f>
        <v>0.76500000000000001</v>
      </c>
      <c r="CK548" s="41">
        <f t="shared" ref="CK548:CK556" si="629">P$172*$G179</f>
        <v>0.76500000000000001</v>
      </c>
      <c r="CL548" s="41">
        <f t="shared" ref="CL548:CL556" si="630">Q$172*$G179</f>
        <v>0.76500000000000001</v>
      </c>
      <c r="CM548" s="41">
        <f t="shared" ref="CM548:CM556" si="631">R$172*$G179</f>
        <v>0.76500000000000001</v>
      </c>
      <c r="CN548" s="41">
        <f t="shared" ref="CN548:CN556" si="632">S$172*$G179</f>
        <v>0.76500000000000001</v>
      </c>
      <c r="CO548" s="41">
        <f t="shared" ref="CO548:CO556" si="633">T$172*$G179</f>
        <v>0.76500000000000001</v>
      </c>
      <c r="CP548" s="41">
        <f t="shared" ref="CP548:CP556" si="634">U$172*$G179</f>
        <v>0.76500000000000001</v>
      </c>
      <c r="CQ548" s="41">
        <f t="shared" ref="CQ548:CQ556" si="635">V$172*$G179</f>
        <v>0.76500000000000001</v>
      </c>
      <c r="CR548" s="41">
        <f t="shared" ref="CI548:CS556" si="636">W$172*$G179</f>
        <v>0.76500000000000001</v>
      </c>
      <c r="CS548" s="41">
        <f t="shared" si="636"/>
        <v>0.76500000000000001</v>
      </c>
      <c r="CT548" s="41">
        <f t="shared" ref="CT548:CT556" si="637">Y$172*$G179</f>
        <v>0.76500000000000001</v>
      </c>
      <c r="CU548" s="41">
        <f t="shared" ref="CU548:CU556" si="638">Z$172*$G179</f>
        <v>0.76500000000000001</v>
      </c>
      <c r="CV548" s="41">
        <f t="shared" ref="CV548:CV556" si="639">AA$172*$G179</f>
        <v>0.76500000000000001</v>
      </c>
      <c r="CW548" s="41">
        <f t="shared" ref="CW548:CW556" si="640">AB$172*$G179</f>
        <v>0.76500000000000001</v>
      </c>
      <c r="CX548" s="41">
        <f t="shared" ref="CX548:CX556" si="641">AC$172*$G179</f>
        <v>0.76500000000000001</v>
      </c>
      <c r="CY548" s="41">
        <f t="shared" ref="CY548:CY556" si="642">AD$172*$G179</f>
        <v>0.76500000000000001</v>
      </c>
      <c r="CZ548" s="41">
        <f t="shared" ref="CZ548:CZ556" si="643">AE$172*$G179</f>
        <v>0.76500000000000001</v>
      </c>
      <c r="DA548" s="41">
        <f t="shared" ref="DA548:DA556" si="644">AF$172*$G179</f>
        <v>0.76500000000000001</v>
      </c>
      <c r="DB548" s="41">
        <f t="shared" ref="DB548:DB556" si="645">AG$172*$G179</f>
        <v>0.76500000000000001</v>
      </c>
      <c r="DG548" s="34"/>
      <c r="DH548" s="7" t="s">
        <v>27</v>
      </c>
      <c r="DI548" s="7" t="s">
        <v>147</v>
      </c>
      <c r="DJ548" s="41">
        <f t="shared" ref="DJ548:EM556" si="646">D$172*$F179</f>
        <v>0.52500000000000002</v>
      </c>
      <c r="DK548" s="41">
        <f t="shared" si="646"/>
        <v>0.52500000000000002</v>
      </c>
      <c r="DL548" s="41">
        <f t="shared" si="646"/>
        <v>0.52500000000000002</v>
      </c>
      <c r="DM548" s="41">
        <f t="shared" si="646"/>
        <v>0.52500000000000002</v>
      </c>
      <c r="DN548" s="41">
        <f t="shared" si="646"/>
        <v>0.52500000000000002</v>
      </c>
      <c r="DO548" s="41">
        <f t="shared" si="646"/>
        <v>0.52500000000000002</v>
      </c>
      <c r="DP548" s="41">
        <f t="shared" si="646"/>
        <v>0.52500000000000002</v>
      </c>
      <c r="DQ548" s="41">
        <f t="shared" si="646"/>
        <v>0.52500000000000002</v>
      </c>
      <c r="DR548" s="41">
        <f t="shared" si="646"/>
        <v>0.52500000000000002</v>
      </c>
      <c r="DS548" s="41">
        <f t="shared" si="646"/>
        <v>0.52500000000000002</v>
      </c>
      <c r="DT548" s="41">
        <f t="shared" si="646"/>
        <v>0.52500000000000002</v>
      </c>
      <c r="DU548" s="41">
        <f t="shared" si="646"/>
        <v>0.52500000000000002</v>
      </c>
      <c r="DV548" s="41">
        <f t="shared" si="646"/>
        <v>0.52500000000000002</v>
      </c>
      <c r="DW548" s="41">
        <f t="shared" si="646"/>
        <v>0.52500000000000002</v>
      </c>
      <c r="DX548" s="41">
        <f t="shared" si="646"/>
        <v>0.52500000000000002</v>
      </c>
      <c r="DY548" s="41">
        <f t="shared" si="646"/>
        <v>0.52500000000000002</v>
      </c>
      <c r="DZ548" s="41">
        <f t="shared" si="646"/>
        <v>0.52500000000000002</v>
      </c>
      <c r="EA548" s="41">
        <f t="shared" si="646"/>
        <v>0.52500000000000002</v>
      </c>
      <c r="EB548" s="41">
        <f t="shared" si="646"/>
        <v>0.52500000000000002</v>
      </c>
      <c r="EC548" s="41">
        <f t="shared" si="646"/>
        <v>0.52500000000000002</v>
      </c>
      <c r="ED548" s="41">
        <f t="shared" si="646"/>
        <v>0.52500000000000002</v>
      </c>
      <c r="EE548" s="41">
        <f t="shared" si="646"/>
        <v>0.52500000000000002</v>
      </c>
      <c r="EF548" s="41">
        <f t="shared" si="646"/>
        <v>0.52500000000000002</v>
      </c>
      <c r="EG548" s="41">
        <f t="shared" si="646"/>
        <v>0.52500000000000002</v>
      </c>
      <c r="EH548" s="41">
        <f t="shared" si="646"/>
        <v>0.52500000000000002</v>
      </c>
      <c r="EI548" s="41">
        <f t="shared" si="646"/>
        <v>0.52500000000000002</v>
      </c>
      <c r="EJ548" s="41">
        <f t="shared" si="646"/>
        <v>0.52500000000000002</v>
      </c>
      <c r="EK548" s="41">
        <f t="shared" si="646"/>
        <v>0.52500000000000002</v>
      </c>
      <c r="EL548" s="41">
        <f t="shared" si="646"/>
        <v>0.52500000000000002</v>
      </c>
      <c r="EM548" s="41">
        <f t="shared" si="646"/>
        <v>0.52500000000000002</v>
      </c>
    </row>
    <row r="549" spans="1:143" x14ac:dyDescent="0.25">
      <c r="A549" s="34"/>
      <c r="B549" s="83" t="s">
        <v>27</v>
      </c>
      <c r="C549" s="83" t="s">
        <v>148</v>
      </c>
      <c r="D549" s="81">
        <f t="shared" si="623"/>
        <v>0.47499999999999998</v>
      </c>
      <c r="E549" s="81">
        <f t="shared" si="623"/>
        <v>0.47499999999999998</v>
      </c>
      <c r="F549" s="81">
        <f t="shared" si="623"/>
        <v>0.47499999999999998</v>
      </c>
      <c r="G549" s="81">
        <f t="shared" si="623"/>
        <v>0.47499999999999998</v>
      </c>
      <c r="H549" s="81">
        <f t="shared" si="623"/>
        <v>0.47499999999999998</v>
      </c>
      <c r="I549" s="81">
        <f t="shared" si="623"/>
        <v>0.47499999999999998</v>
      </c>
      <c r="J549" s="81">
        <f t="shared" si="623"/>
        <v>0.47499999999999998</v>
      </c>
      <c r="K549" s="81">
        <f t="shared" si="623"/>
        <v>0.47499999999999998</v>
      </c>
      <c r="L549" s="81">
        <f t="shared" si="623"/>
        <v>0.47499999999999998</v>
      </c>
      <c r="M549" s="81">
        <f t="shared" si="623"/>
        <v>0.47499999999999998</v>
      </c>
      <c r="N549" s="81">
        <f t="shared" si="623"/>
        <v>0.47499999999999998</v>
      </c>
      <c r="O549" s="81">
        <f t="shared" si="623"/>
        <v>0.47499999999999998</v>
      </c>
      <c r="P549" s="81">
        <f t="shared" si="623"/>
        <v>0.47499999999999998</v>
      </c>
      <c r="Q549" s="81">
        <f t="shared" si="623"/>
        <v>0.47499999999999998</v>
      </c>
      <c r="R549" s="81">
        <f t="shared" si="623"/>
        <v>0.47499999999999998</v>
      </c>
      <c r="S549" s="81">
        <f t="shared" si="623"/>
        <v>0.47499999999999998</v>
      </c>
      <c r="T549" s="81">
        <f t="shared" si="624"/>
        <v>0.47499999999999998</v>
      </c>
      <c r="U549" s="81">
        <f t="shared" si="624"/>
        <v>0.47499999999999998</v>
      </c>
      <c r="V549" s="81">
        <f t="shared" si="624"/>
        <v>0.47499999999999998</v>
      </c>
      <c r="W549" s="81">
        <f t="shared" si="624"/>
        <v>0.47499999999999998</v>
      </c>
      <c r="X549" s="81">
        <f t="shared" si="624"/>
        <v>0.47499999999999998</v>
      </c>
      <c r="Y549" s="81">
        <f t="shared" si="624"/>
        <v>0.47499999999999998</v>
      </c>
      <c r="Z549" s="81">
        <f t="shared" si="624"/>
        <v>0.47499999999999998</v>
      </c>
      <c r="AA549" s="81">
        <f t="shared" si="624"/>
        <v>0.47499999999999998</v>
      </c>
      <c r="AB549" s="81">
        <f t="shared" si="624"/>
        <v>0.47499999999999998</v>
      </c>
      <c r="AC549" s="81">
        <f t="shared" si="624"/>
        <v>0.47499999999999998</v>
      </c>
      <c r="AD549" s="81">
        <f t="shared" si="624"/>
        <v>0.47499999999999998</v>
      </c>
      <c r="AE549" s="81">
        <f t="shared" si="624"/>
        <v>0.47499999999999998</v>
      </c>
      <c r="AF549" s="81">
        <f t="shared" si="624"/>
        <v>0.47499999999999998</v>
      </c>
      <c r="AG549" s="81">
        <f t="shared" si="624"/>
        <v>0.47499999999999998</v>
      </c>
      <c r="AK549" s="34"/>
      <c r="AL549" s="7" t="s">
        <v>27</v>
      </c>
      <c r="AM549" s="7" t="s">
        <v>148</v>
      </c>
      <c r="AN549" s="41">
        <f t="shared" si="625"/>
        <v>0.61499999999999999</v>
      </c>
      <c r="AO549" s="41">
        <f t="shared" si="625"/>
        <v>0.61499999999999999</v>
      </c>
      <c r="AP549" s="41">
        <f t="shared" si="625"/>
        <v>0.61499999999999999</v>
      </c>
      <c r="AQ549" s="41">
        <f t="shared" si="625"/>
        <v>0.61499999999999999</v>
      </c>
      <c r="AR549" s="41">
        <f t="shared" si="625"/>
        <v>0.61499999999999999</v>
      </c>
      <c r="AS549" s="41">
        <f t="shared" si="625"/>
        <v>0.61499999999999999</v>
      </c>
      <c r="AT549" s="41">
        <f t="shared" si="625"/>
        <v>0.61499999999999999</v>
      </c>
      <c r="AU549" s="41">
        <f t="shared" si="625"/>
        <v>0.61499999999999999</v>
      </c>
      <c r="AV549" s="41">
        <f t="shared" si="625"/>
        <v>0.61499999999999999</v>
      </c>
      <c r="AW549" s="41">
        <f t="shared" si="625"/>
        <v>0.61499999999999999</v>
      </c>
      <c r="AX549" s="41">
        <f t="shared" si="625"/>
        <v>0.61499999999999999</v>
      </c>
      <c r="AY549" s="41">
        <f t="shared" si="625"/>
        <v>0.61499999999999999</v>
      </c>
      <c r="AZ549" s="41">
        <f t="shared" si="625"/>
        <v>0.61499999999999999</v>
      </c>
      <c r="BA549" s="41">
        <f t="shared" si="625"/>
        <v>0.61499999999999999</v>
      </c>
      <c r="BB549" s="41">
        <f t="shared" si="625"/>
        <v>0.61499999999999999</v>
      </c>
      <c r="BC549" s="41">
        <f t="shared" si="625"/>
        <v>0.61499999999999999</v>
      </c>
      <c r="BD549" s="41">
        <f t="shared" si="625"/>
        <v>0.61499999999999999</v>
      </c>
      <c r="BE549" s="41">
        <f t="shared" si="625"/>
        <v>0.61499999999999999</v>
      </c>
      <c r="BF549" s="41">
        <f t="shared" si="625"/>
        <v>0.61499999999999999</v>
      </c>
      <c r="BG549" s="41">
        <f t="shared" si="625"/>
        <v>0.61499999999999999</v>
      </c>
      <c r="BH549" s="41">
        <f t="shared" si="625"/>
        <v>0.61499999999999999</v>
      </c>
      <c r="BI549" s="41">
        <f t="shared" si="625"/>
        <v>0.61499999999999999</v>
      </c>
      <c r="BJ549" s="41">
        <f t="shared" si="625"/>
        <v>0.61499999999999999</v>
      </c>
      <c r="BK549" s="41">
        <f t="shared" si="625"/>
        <v>0.61499999999999999</v>
      </c>
      <c r="BL549" s="41">
        <f t="shared" si="625"/>
        <v>0.61499999999999999</v>
      </c>
      <c r="BM549" s="41">
        <f t="shared" si="625"/>
        <v>0.61499999999999999</v>
      </c>
      <c r="BN549" s="41">
        <f t="shared" si="625"/>
        <v>0.61499999999999999</v>
      </c>
      <c r="BO549" s="41">
        <f t="shared" si="625"/>
        <v>0.61499999999999999</v>
      </c>
      <c r="BP549" s="41">
        <f t="shared" si="625"/>
        <v>0.61499999999999999</v>
      </c>
      <c r="BQ549" s="41">
        <f t="shared" si="625"/>
        <v>0.61499999999999999</v>
      </c>
      <c r="BV549" s="34"/>
      <c r="BW549" s="7" t="s">
        <v>27</v>
      </c>
      <c r="BX549" s="7" t="s">
        <v>148</v>
      </c>
      <c r="BY549" s="41">
        <f t="shared" si="626"/>
        <v>0.76500000000000001</v>
      </c>
      <c r="BZ549" s="41">
        <f t="shared" si="627"/>
        <v>0.76500000000000001</v>
      </c>
      <c r="CA549" s="41">
        <f t="shared" si="627"/>
        <v>0.76500000000000001</v>
      </c>
      <c r="CB549" s="41">
        <f t="shared" si="627"/>
        <v>0.76500000000000001</v>
      </c>
      <c r="CC549" s="41">
        <f t="shared" si="627"/>
        <v>0.76500000000000001</v>
      </c>
      <c r="CD549" s="41">
        <f t="shared" si="627"/>
        <v>0.76500000000000001</v>
      </c>
      <c r="CE549" s="41">
        <f t="shared" si="627"/>
        <v>0.76500000000000001</v>
      </c>
      <c r="CF549" s="41">
        <f t="shared" si="627"/>
        <v>0.76500000000000001</v>
      </c>
      <c r="CG549" s="41">
        <f t="shared" si="627"/>
        <v>0.76500000000000001</v>
      </c>
      <c r="CH549" s="41">
        <f t="shared" si="627"/>
        <v>0.76500000000000001</v>
      </c>
      <c r="CI549" s="41">
        <f t="shared" si="636"/>
        <v>0.76500000000000001</v>
      </c>
      <c r="CJ549" s="41">
        <f t="shared" si="628"/>
        <v>0.76500000000000001</v>
      </c>
      <c r="CK549" s="41">
        <f t="shared" si="629"/>
        <v>0.76500000000000001</v>
      </c>
      <c r="CL549" s="41">
        <f t="shared" si="630"/>
        <v>0.76500000000000001</v>
      </c>
      <c r="CM549" s="41">
        <f t="shared" si="631"/>
        <v>0.76500000000000001</v>
      </c>
      <c r="CN549" s="41">
        <f t="shared" si="632"/>
        <v>0.76500000000000001</v>
      </c>
      <c r="CO549" s="41">
        <f t="shared" si="633"/>
        <v>0.76500000000000001</v>
      </c>
      <c r="CP549" s="41">
        <f t="shared" si="634"/>
        <v>0.76500000000000001</v>
      </c>
      <c r="CQ549" s="41">
        <f t="shared" si="635"/>
        <v>0.76500000000000001</v>
      </c>
      <c r="CR549" s="41">
        <f t="shared" si="636"/>
        <v>0.76500000000000001</v>
      </c>
      <c r="CS549" s="41">
        <f t="shared" si="636"/>
        <v>0.76500000000000001</v>
      </c>
      <c r="CT549" s="41">
        <f t="shared" si="637"/>
        <v>0.76500000000000001</v>
      </c>
      <c r="CU549" s="41">
        <f t="shared" si="638"/>
        <v>0.76500000000000001</v>
      </c>
      <c r="CV549" s="41">
        <f t="shared" si="639"/>
        <v>0.76500000000000001</v>
      </c>
      <c r="CW549" s="41">
        <f t="shared" si="640"/>
        <v>0.76500000000000001</v>
      </c>
      <c r="CX549" s="41">
        <f t="shared" si="641"/>
        <v>0.76500000000000001</v>
      </c>
      <c r="CY549" s="41">
        <f t="shared" si="642"/>
        <v>0.76500000000000001</v>
      </c>
      <c r="CZ549" s="41">
        <f t="shared" si="643"/>
        <v>0.76500000000000001</v>
      </c>
      <c r="DA549" s="41">
        <f t="shared" si="644"/>
        <v>0.76500000000000001</v>
      </c>
      <c r="DB549" s="41">
        <f t="shared" si="645"/>
        <v>0.76500000000000001</v>
      </c>
      <c r="DG549" s="34"/>
      <c r="DH549" s="7" t="s">
        <v>27</v>
      </c>
      <c r="DI549" s="7" t="s">
        <v>148</v>
      </c>
      <c r="DJ549" s="41">
        <f t="shared" si="646"/>
        <v>0.52500000000000002</v>
      </c>
      <c r="DK549" s="41">
        <f t="shared" si="646"/>
        <v>0.52500000000000002</v>
      </c>
      <c r="DL549" s="41">
        <f t="shared" si="646"/>
        <v>0.52500000000000002</v>
      </c>
      <c r="DM549" s="41">
        <f t="shared" si="646"/>
        <v>0.52500000000000002</v>
      </c>
      <c r="DN549" s="41">
        <f t="shared" si="646"/>
        <v>0.52500000000000002</v>
      </c>
      <c r="DO549" s="41">
        <f t="shared" si="646"/>
        <v>0.52500000000000002</v>
      </c>
      <c r="DP549" s="41">
        <f t="shared" si="646"/>
        <v>0.52500000000000002</v>
      </c>
      <c r="DQ549" s="41">
        <f t="shared" si="646"/>
        <v>0.52500000000000002</v>
      </c>
      <c r="DR549" s="41">
        <f t="shared" si="646"/>
        <v>0.52500000000000002</v>
      </c>
      <c r="DS549" s="41">
        <f t="shared" si="646"/>
        <v>0.52500000000000002</v>
      </c>
      <c r="DT549" s="41">
        <f t="shared" si="646"/>
        <v>0.52500000000000002</v>
      </c>
      <c r="DU549" s="41">
        <f t="shared" si="646"/>
        <v>0.52500000000000002</v>
      </c>
      <c r="DV549" s="41">
        <f t="shared" si="646"/>
        <v>0.52500000000000002</v>
      </c>
      <c r="DW549" s="41">
        <f t="shared" si="646"/>
        <v>0.52500000000000002</v>
      </c>
      <c r="DX549" s="41">
        <f t="shared" si="646"/>
        <v>0.52500000000000002</v>
      </c>
      <c r="DY549" s="41">
        <f t="shared" si="646"/>
        <v>0.52500000000000002</v>
      </c>
      <c r="DZ549" s="41">
        <f t="shared" si="646"/>
        <v>0.52500000000000002</v>
      </c>
      <c r="EA549" s="41">
        <f t="shared" si="646"/>
        <v>0.52500000000000002</v>
      </c>
      <c r="EB549" s="41">
        <f t="shared" si="646"/>
        <v>0.52500000000000002</v>
      </c>
      <c r="EC549" s="41">
        <f t="shared" si="646"/>
        <v>0.52500000000000002</v>
      </c>
      <c r="ED549" s="41">
        <f t="shared" si="646"/>
        <v>0.52500000000000002</v>
      </c>
      <c r="EE549" s="41">
        <f t="shared" si="646"/>
        <v>0.52500000000000002</v>
      </c>
      <c r="EF549" s="41">
        <f t="shared" si="646"/>
        <v>0.52500000000000002</v>
      </c>
      <c r="EG549" s="41">
        <f t="shared" si="646"/>
        <v>0.52500000000000002</v>
      </c>
      <c r="EH549" s="41">
        <f t="shared" si="646"/>
        <v>0.52500000000000002</v>
      </c>
      <c r="EI549" s="41">
        <f t="shared" si="646"/>
        <v>0.52500000000000002</v>
      </c>
      <c r="EJ549" s="41">
        <f t="shared" si="646"/>
        <v>0.52500000000000002</v>
      </c>
      <c r="EK549" s="41">
        <f t="shared" si="646"/>
        <v>0.52500000000000002</v>
      </c>
      <c r="EL549" s="41">
        <f t="shared" si="646"/>
        <v>0.52500000000000002</v>
      </c>
      <c r="EM549" s="41">
        <f t="shared" si="646"/>
        <v>0.52500000000000002</v>
      </c>
    </row>
    <row r="550" spans="1:143" x14ac:dyDescent="0.25">
      <c r="A550" s="34"/>
      <c r="B550" s="83" t="s">
        <v>27</v>
      </c>
      <c r="C550" s="83" t="s">
        <v>8</v>
      </c>
      <c r="D550" s="81">
        <f t="shared" si="623"/>
        <v>0.47499999999999998</v>
      </c>
      <c r="E550" s="81">
        <f t="shared" si="623"/>
        <v>0.47499999999999998</v>
      </c>
      <c r="F550" s="81">
        <f t="shared" si="623"/>
        <v>0.47499999999999998</v>
      </c>
      <c r="G550" s="81">
        <f t="shared" si="623"/>
        <v>0.47499999999999998</v>
      </c>
      <c r="H550" s="81">
        <f t="shared" si="623"/>
        <v>0.47499999999999998</v>
      </c>
      <c r="I550" s="81">
        <f t="shared" si="623"/>
        <v>0.47499999999999998</v>
      </c>
      <c r="J550" s="81">
        <f t="shared" si="623"/>
        <v>0.47499999999999998</v>
      </c>
      <c r="K550" s="81">
        <f t="shared" si="623"/>
        <v>0.47499999999999998</v>
      </c>
      <c r="L550" s="81">
        <f t="shared" si="623"/>
        <v>0.47499999999999998</v>
      </c>
      <c r="M550" s="81">
        <f t="shared" si="623"/>
        <v>0.47499999999999998</v>
      </c>
      <c r="N550" s="81">
        <f t="shared" si="623"/>
        <v>0.47499999999999998</v>
      </c>
      <c r="O550" s="81">
        <f t="shared" si="623"/>
        <v>0.47499999999999998</v>
      </c>
      <c r="P550" s="81">
        <f t="shared" si="623"/>
        <v>0.47499999999999998</v>
      </c>
      <c r="Q550" s="81">
        <f t="shared" si="623"/>
        <v>0.47499999999999998</v>
      </c>
      <c r="R550" s="81">
        <f t="shared" si="623"/>
        <v>0.47499999999999998</v>
      </c>
      <c r="S550" s="81">
        <f t="shared" si="623"/>
        <v>0.47499999999999998</v>
      </c>
      <c r="T550" s="81">
        <f t="shared" si="624"/>
        <v>0.47499999999999998</v>
      </c>
      <c r="U550" s="81">
        <f t="shared" si="624"/>
        <v>0.47499999999999998</v>
      </c>
      <c r="V550" s="81">
        <f t="shared" si="624"/>
        <v>0.47499999999999998</v>
      </c>
      <c r="W550" s="81">
        <f t="shared" si="624"/>
        <v>0.47499999999999998</v>
      </c>
      <c r="X550" s="81">
        <f t="shared" si="624"/>
        <v>0.47499999999999998</v>
      </c>
      <c r="Y550" s="81">
        <f t="shared" si="624"/>
        <v>0.47499999999999998</v>
      </c>
      <c r="Z550" s="81">
        <f t="shared" si="624"/>
        <v>0.47499999999999998</v>
      </c>
      <c r="AA550" s="81">
        <f t="shared" si="624"/>
        <v>0.47499999999999998</v>
      </c>
      <c r="AB550" s="81">
        <f t="shared" si="624"/>
        <v>0.47499999999999998</v>
      </c>
      <c r="AC550" s="81">
        <f t="shared" si="624"/>
        <v>0.47499999999999998</v>
      </c>
      <c r="AD550" s="81">
        <f t="shared" si="624"/>
        <v>0.47499999999999998</v>
      </c>
      <c r="AE550" s="81">
        <f t="shared" si="624"/>
        <v>0.47499999999999998</v>
      </c>
      <c r="AF550" s="81">
        <f t="shared" si="624"/>
        <v>0.47499999999999998</v>
      </c>
      <c r="AG550" s="81">
        <f t="shared" si="624"/>
        <v>0.47499999999999998</v>
      </c>
      <c r="AK550" s="34"/>
      <c r="AL550" s="7" t="s">
        <v>27</v>
      </c>
      <c r="AM550" s="7" t="s">
        <v>8</v>
      </c>
      <c r="AN550" s="41">
        <f t="shared" si="625"/>
        <v>0.61499999999999999</v>
      </c>
      <c r="AO550" s="41">
        <f t="shared" si="625"/>
        <v>0.61499999999999999</v>
      </c>
      <c r="AP550" s="41">
        <f t="shared" si="625"/>
        <v>0.61499999999999999</v>
      </c>
      <c r="AQ550" s="41">
        <f t="shared" si="625"/>
        <v>0.61499999999999999</v>
      </c>
      <c r="AR550" s="41">
        <f t="shared" si="625"/>
        <v>0.61499999999999999</v>
      </c>
      <c r="AS550" s="41">
        <f t="shared" si="625"/>
        <v>0.61499999999999999</v>
      </c>
      <c r="AT550" s="41">
        <f t="shared" si="625"/>
        <v>0.61499999999999999</v>
      </c>
      <c r="AU550" s="41">
        <f t="shared" si="625"/>
        <v>0.61499999999999999</v>
      </c>
      <c r="AV550" s="41">
        <f t="shared" si="625"/>
        <v>0.61499999999999999</v>
      </c>
      <c r="AW550" s="41">
        <f t="shared" si="625"/>
        <v>0.61499999999999999</v>
      </c>
      <c r="AX550" s="41">
        <f t="shared" si="625"/>
        <v>0.61499999999999999</v>
      </c>
      <c r="AY550" s="41">
        <f t="shared" si="625"/>
        <v>0.61499999999999999</v>
      </c>
      <c r="AZ550" s="41">
        <f t="shared" si="625"/>
        <v>0.61499999999999999</v>
      </c>
      <c r="BA550" s="41">
        <f t="shared" si="625"/>
        <v>0.61499999999999999</v>
      </c>
      <c r="BB550" s="41">
        <f t="shared" si="625"/>
        <v>0.61499999999999999</v>
      </c>
      <c r="BC550" s="41">
        <f t="shared" si="625"/>
        <v>0.61499999999999999</v>
      </c>
      <c r="BD550" s="41">
        <f t="shared" si="625"/>
        <v>0.61499999999999999</v>
      </c>
      <c r="BE550" s="41">
        <f t="shared" si="625"/>
        <v>0.61499999999999999</v>
      </c>
      <c r="BF550" s="41">
        <f t="shared" si="625"/>
        <v>0.61499999999999999</v>
      </c>
      <c r="BG550" s="41">
        <f t="shared" si="625"/>
        <v>0.61499999999999999</v>
      </c>
      <c r="BH550" s="41">
        <f t="shared" si="625"/>
        <v>0.61499999999999999</v>
      </c>
      <c r="BI550" s="41">
        <f t="shared" si="625"/>
        <v>0.61499999999999999</v>
      </c>
      <c r="BJ550" s="41">
        <f t="shared" si="625"/>
        <v>0.61499999999999999</v>
      </c>
      <c r="BK550" s="41">
        <f t="shared" si="625"/>
        <v>0.61499999999999999</v>
      </c>
      <c r="BL550" s="41">
        <f t="shared" si="625"/>
        <v>0.61499999999999999</v>
      </c>
      <c r="BM550" s="41">
        <f t="shared" si="625"/>
        <v>0.61499999999999999</v>
      </c>
      <c r="BN550" s="41">
        <f t="shared" si="625"/>
        <v>0.61499999999999999</v>
      </c>
      <c r="BO550" s="41">
        <f t="shared" si="625"/>
        <v>0.61499999999999999</v>
      </c>
      <c r="BP550" s="41">
        <f t="shared" si="625"/>
        <v>0.61499999999999999</v>
      </c>
      <c r="BQ550" s="41">
        <f t="shared" si="625"/>
        <v>0.61499999999999999</v>
      </c>
      <c r="BV550" s="34"/>
      <c r="BW550" s="7" t="s">
        <v>27</v>
      </c>
      <c r="BX550" s="7" t="s">
        <v>8</v>
      </c>
      <c r="BY550" s="41">
        <f t="shared" si="626"/>
        <v>0.76500000000000001</v>
      </c>
      <c r="BZ550" s="41">
        <f t="shared" si="627"/>
        <v>0.76500000000000001</v>
      </c>
      <c r="CA550" s="41">
        <f t="shared" si="627"/>
        <v>0.76500000000000001</v>
      </c>
      <c r="CB550" s="41">
        <f t="shared" si="627"/>
        <v>0.76500000000000001</v>
      </c>
      <c r="CC550" s="41">
        <f t="shared" si="627"/>
        <v>0.76500000000000001</v>
      </c>
      <c r="CD550" s="41">
        <f t="shared" si="627"/>
        <v>0.76500000000000001</v>
      </c>
      <c r="CE550" s="41">
        <f t="shared" si="627"/>
        <v>0.76500000000000001</v>
      </c>
      <c r="CF550" s="41">
        <f t="shared" si="627"/>
        <v>0.76500000000000001</v>
      </c>
      <c r="CG550" s="41">
        <f t="shared" si="627"/>
        <v>0.76500000000000001</v>
      </c>
      <c r="CH550" s="41">
        <f t="shared" si="627"/>
        <v>0.76500000000000001</v>
      </c>
      <c r="CI550" s="41">
        <f t="shared" si="636"/>
        <v>0.76500000000000001</v>
      </c>
      <c r="CJ550" s="41">
        <f t="shared" si="628"/>
        <v>0.76500000000000001</v>
      </c>
      <c r="CK550" s="41">
        <f t="shared" si="629"/>
        <v>0.76500000000000001</v>
      </c>
      <c r="CL550" s="41">
        <f t="shared" si="630"/>
        <v>0.76500000000000001</v>
      </c>
      <c r="CM550" s="41">
        <f t="shared" si="631"/>
        <v>0.76500000000000001</v>
      </c>
      <c r="CN550" s="41">
        <f t="shared" si="632"/>
        <v>0.76500000000000001</v>
      </c>
      <c r="CO550" s="41">
        <f t="shared" si="633"/>
        <v>0.76500000000000001</v>
      </c>
      <c r="CP550" s="41">
        <f t="shared" si="634"/>
        <v>0.76500000000000001</v>
      </c>
      <c r="CQ550" s="41">
        <f t="shared" si="635"/>
        <v>0.76500000000000001</v>
      </c>
      <c r="CR550" s="41">
        <f t="shared" si="636"/>
        <v>0.76500000000000001</v>
      </c>
      <c r="CS550" s="41">
        <f t="shared" si="636"/>
        <v>0.76500000000000001</v>
      </c>
      <c r="CT550" s="41">
        <f t="shared" si="637"/>
        <v>0.76500000000000001</v>
      </c>
      <c r="CU550" s="41">
        <f t="shared" si="638"/>
        <v>0.76500000000000001</v>
      </c>
      <c r="CV550" s="41">
        <f t="shared" si="639"/>
        <v>0.76500000000000001</v>
      </c>
      <c r="CW550" s="41">
        <f t="shared" si="640"/>
        <v>0.76500000000000001</v>
      </c>
      <c r="CX550" s="41">
        <f t="shared" si="641"/>
        <v>0.76500000000000001</v>
      </c>
      <c r="CY550" s="41">
        <f t="shared" si="642"/>
        <v>0.76500000000000001</v>
      </c>
      <c r="CZ550" s="41">
        <f t="shared" si="643"/>
        <v>0.76500000000000001</v>
      </c>
      <c r="DA550" s="41">
        <f t="shared" si="644"/>
        <v>0.76500000000000001</v>
      </c>
      <c r="DB550" s="41">
        <f t="shared" si="645"/>
        <v>0.76500000000000001</v>
      </c>
      <c r="DG550" s="34"/>
      <c r="DH550" s="7" t="s">
        <v>27</v>
      </c>
      <c r="DI550" s="7" t="s">
        <v>8</v>
      </c>
      <c r="DJ550" s="41">
        <f t="shared" si="646"/>
        <v>0.52500000000000002</v>
      </c>
      <c r="DK550" s="41">
        <f t="shared" si="646"/>
        <v>0.52500000000000002</v>
      </c>
      <c r="DL550" s="41">
        <f t="shared" si="646"/>
        <v>0.52500000000000002</v>
      </c>
      <c r="DM550" s="41">
        <f t="shared" si="646"/>
        <v>0.52500000000000002</v>
      </c>
      <c r="DN550" s="41">
        <f t="shared" si="646"/>
        <v>0.52500000000000002</v>
      </c>
      <c r="DO550" s="41">
        <f t="shared" si="646"/>
        <v>0.52500000000000002</v>
      </c>
      <c r="DP550" s="41">
        <f t="shared" si="646"/>
        <v>0.52500000000000002</v>
      </c>
      <c r="DQ550" s="41">
        <f t="shared" si="646"/>
        <v>0.52500000000000002</v>
      </c>
      <c r="DR550" s="41">
        <f t="shared" si="646"/>
        <v>0.52500000000000002</v>
      </c>
      <c r="DS550" s="41">
        <f t="shared" si="646"/>
        <v>0.52500000000000002</v>
      </c>
      <c r="DT550" s="41">
        <f t="shared" si="646"/>
        <v>0.52500000000000002</v>
      </c>
      <c r="DU550" s="41">
        <f t="shared" si="646"/>
        <v>0.52500000000000002</v>
      </c>
      <c r="DV550" s="41">
        <f t="shared" si="646"/>
        <v>0.52500000000000002</v>
      </c>
      <c r="DW550" s="41">
        <f t="shared" si="646"/>
        <v>0.52500000000000002</v>
      </c>
      <c r="DX550" s="41">
        <f t="shared" si="646"/>
        <v>0.52500000000000002</v>
      </c>
      <c r="DY550" s="41">
        <f t="shared" si="646"/>
        <v>0.52500000000000002</v>
      </c>
      <c r="DZ550" s="41">
        <f t="shared" si="646"/>
        <v>0.52500000000000002</v>
      </c>
      <c r="EA550" s="41">
        <f t="shared" si="646"/>
        <v>0.52500000000000002</v>
      </c>
      <c r="EB550" s="41">
        <f t="shared" si="646"/>
        <v>0.52500000000000002</v>
      </c>
      <c r="EC550" s="41">
        <f t="shared" si="646"/>
        <v>0.52500000000000002</v>
      </c>
      <c r="ED550" s="41">
        <f t="shared" si="646"/>
        <v>0.52500000000000002</v>
      </c>
      <c r="EE550" s="41">
        <f t="shared" si="646"/>
        <v>0.52500000000000002</v>
      </c>
      <c r="EF550" s="41">
        <f t="shared" si="646"/>
        <v>0.52500000000000002</v>
      </c>
      <c r="EG550" s="41">
        <f t="shared" si="646"/>
        <v>0.52500000000000002</v>
      </c>
      <c r="EH550" s="41">
        <f t="shared" si="646"/>
        <v>0.52500000000000002</v>
      </c>
      <c r="EI550" s="41">
        <f t="shared" si="646"/>
        <v>0.52500000000000002</v>
      </c>
      <c r="EJ550" s="41">
        <f t="shared" si="646"/>
        <v>0.52500000000000002</v>
      </c>
      <c r="EK550" s="41">
        <f t="shared" si="646"/>
        <v>0.52500000000000002</v>
      </c>
      <c r="EL550" s="41">
        <f t="shared" si="646"/>
        <v>0.52500000000000002</v>
      </c>
      <c r="EM550" s="41">
        <f t="shared" si="646"/>
        <v>0.52500000000000002</v>
      </c>
    </row>
    <row r="551" spans="1:143" x14ac:dyDescent="0.25">
      <c r="A551" s="34"/>
      <c r="B551" s="83" t="s">
        <v>27</v>
      </c>
      <c r="C551" s="83" t="s">
        <v>24</v>
      </c>
      <c r="D551" s="81">
        <f t="shared" si="623"/>
        <v>0.47499999999999998</v>
      </c>
      <c r="E551" s="81">
        <f t="shared" si="623"/>
        <v>0.47499999999999998</v>
      </c>
      <c r="F551" s="81">
        <f t="shared" si="623"/>
        <v>0.47499999999999998</v>
      </c>
      <c r="G551" s="81">
        <f t="shared" si="623"/>
        <v>0.47499999999999998</v>
      </c>
      <c r="H551" s="81">
        <f t="shared" si="623"/>
        <v>0.47499999999999998</v>
      </c>
      <c r="I551" s="81">
        <f t="shared" si="623"/>
        <v>0.47499999999999998</v>
      </c>
      <c r="J551" s="81">
        <f t="shared" si="623"/>
        <v>0.47499999999999998</v>
      </c>
      <c r="K551" s="81">
        <f t="shared" si="623"/>
        <v>0.47499999999999998</v>
      </c>
      <c r="L551" s="81">
        <f t="shared" si="623"/>
        <v>0.47499999999999998</v>
      </c>
      <c r="M551" s="81">
        <f t="shared" si="623"/>
        <v>0.47499999999999998</v>
      </c>
      <c r="N551" s="81">
        <f t="shared" si="623"/>
        <v>0.47499999999999998</v>
      </c>
      <c r="O551" s="81">
        <f t="shared" si="623"/>
        <v>0.47499999999999998</v>
      </c>
      <c r="P551" s="81">
        <f t="shared" si="623"/>
        <v>0.47499999999999998</v>
      </c>
      <c r="Q551" s="81">
        <f t="shared" si="623"/>
        <v>0.47499999999999998</v>
      </c>
      <c r="R551" s="81">
        <f t="shared" si="623"/>
        <v>0.47499999999999998</v>
      </c>
      <c r="S551" s="81">
        <f t="shared" si="623"/>
        <v>0.47499999999999998</v>
      </c>
      <c r="T551" s="81">
        <f t="shared" si="624"/>
        <v>0.47499999999999998</v>
      </c>
      <c r="U551" s="81">
        <f t="shared" si="624"/>
        <v>0.47499999999999998</v>
      </c>
      <c r="V551" s="81">
        <f t="shared" si="624"/>
        <v>0.47499999999999998</v>
      </c>
      <c r="W551" s="81">
        <f t="shared" si="624"/>
        <v>0.47499999999999998</v>
      </c>
      <c r="X551" s="81">
        <f t="shared" si="624"/>
        <v>0.47499999999999998</v>
      </c>
      <c r="Y551" s="81">
        <f t="shared" si="624"/>
        <v>0.47499999999999998</v>
      </c>
      <c r="Z551" s="81">
        <f t="shared" si="624"/>
        <v>0.47499999999999998</v>
      </c>
      <c r="AA551" s="81">
        <f t="shared" si="624"/>
        <v>0.47499999999999998</v>
      </c>
      <c r="AB551" s="81">
        <f t="shared" si="624"/>
        <v>0.47499999999999998</v>
      </c>
      <c r="AC551" s="81">
        <f t="shared" si="624"/>
        <v>0.47499999999999998</v>
      </c>
      <c r="AD551" s="81">
        <f t="shared" si="624"/>
        <v>0.47499999999999998</v>
      </c>
      <c r="AE551" s="81">
        <f t="shared" si="624"/>
        <v>0.47499999999999998</v>
      </c>
      <c r="AF551" s="81">
        <f t="shared" si="624"/>
        <v>0.47499999999999998</v>
      </c>
      <c r="AG551" s="81">
        <f t="shared" si="624"/>
        <v>0.47499999999999998</v>
      </c>
      <c r="AK551" s="34"/>
      <c r="AL551" s="7" t="s">
        <v>27</v>
      </c>
      <c r="AM551" s="7" t="s">
        <v>24</v>
      </c>
      <c r="AN551" s="41">
        <f t="shared" si="625"/>
        <v>0.61499999999999999</v>
      </c>
      <c r="AO551" s="41">
        <f t="shared" si="625"/>
        <v>0.61499999999999999</v>
      </c>
      <c r="AP551" s="41">
        <f t="shared" si="625"/>
        <v>0.61499999999999999</v>
      </c>
      <c r="AQ551" s="41">
        <f t="shared" si="625"/>
        <v>0.61499999999999999</v>
      </c>
      <c r="AR551" s="41">
        <f t="shared" si="625"/>
        <v>0.61499999999999999</v>
      </c>
      <c r="AS551" s="41">
        <f t="shared" si="625"/>
        <v>0.61499999999999999</v>
      </c>
      <c r="AT551" s="41">
        <f t="shared" si="625"/>
        <v>0.61499999999999999</v>
      </c>
      <c r="AU551" s="41">
        <f t="shared" si="625"/>
        <v>0.61499999999999999</v>
      </c>
      <c r="AV551" s="41">
        <f t="shared" si="625"/>
        <v>0.61499999999999999</v>
      </c>
      <c r="AW551" s="41">
        <f t="shared" si="625"/>
        <v>0.61499999999999999</v>
      </c>
      <c r="AX551" s="41">
        <f t="shared" si="625"/>
        <v>0.61499999999999999</v>
      </c>
      <c r="AY551" s="41">
        <f t="shared" si="625"/>
        <v>0.61499999999999999</v>
      </c>
      <c r="AZ551" s="41">
        <f t="shared" si="625"/>
        <v>0.61499999999999999</v>
      </c>
      <c r="BA551" s="41">
        <f t="shared" si="625"/>
        <v>0.61499999999999999</v>
      </c>
      <c r="BB551" s="41">
        <f t="shared" si="625"/>
        <v>0.61499999999999999</v>
      </c>
      <c r="BC551" s="41">
        <f t="shared" si="625"/>
        <v>0.61499999999999999</v>
      </c>
      <c r="BD551" s="41">
        <f t="shared" si="625"/>
        <v>0.61499999999999999</v>
      </c>
      <c r="BE551" s="41">
        <f t="shared" si="625"/>
        <v>0.61499999999999999</v>
      </c>
      <c r="BF551" s="41">
        <f t="shared" si="625"/>
        <v>0.61499999999999999</v>
      </c>
      <c r="BG551" s="41">
        <f t="shared" si="625"/>
        <v>0.61499999999999999</v>
      </c>
      <c r="BH551" s="41">
        <f t="shared" si="625"/>
        <v>0.61499999999999999</v>
      </c>
      <c r="BI551" s="41">
        <f t="shared" si="625"/>
        <v>0.61499999999999999</v>
      </c>
      <c r="BJ551" s="41">
        <f t="shared" si="625"/>
        <v>0.61499999999999999</v>
      </c>
      <c r="BK551" s="41">
        <f t="shared" si="625"/>
        <v>0.61499999999999999</v>
      </c>
      <c r="BL551" s="41">
        <f t="shared" si="625"/>
        <v>0.61499999999999999</v>
      </c>
      <c r="BM551" s="41">
        <f t="shared" si="625"/>
        <v>0.61499999999999999</v>
      </c>
      <c r="BN551" s="41">
        <f t="shared" si="625"/>
        <v>0.61499999999999999</v>
      </c>
      <c r="BO551" s="41">
        <f t="shared" si="625"/>
        <v>0.61499999999999999</v>
      </c>
      <c r="BP551" s="41">
        <f t="shared" si="625"/>
        <v>0.61499999999999999</v>
      </c>
      <c r="BQ551" s="41">
        <f t="shared" si="625"/>
        <v>0.61499999999999999</v>
      </c>
      <c r="BV551" s="34"/>
      <c r="BW551" s="7" t="s">
        <v>27</v>
      </c>
      <c r="BX551" s="7" t="s">
        <v>24</v>
      </c>
      <c r="BY551" s="41">
        <f t="shared" si="626"/>
        <v>0.76500000000000001</v>
      </c>
      <c r="BZ551" s="41">
        <f t="shared" si="627"/>
        <v>0.76500000000000001</v>
      </c>
      <c r="CA551" s="41">
        <f t="shared" si="627"/>
        <v>0.76500000000000001</v>
      </c>
      <c r="CB551" s="41">
        <f t="shared" si="627"/>
        <v>0.76500000000000001</v>
      </c>
      <c r="CC551" s="41">
        <f t="shared" si="627"/>
        <v>0.76500000000000001</v>
      </c>
      <c r="CD551" s="41">
        <f t="shared" si="627"/>
        <v>0.76500000000000001</v>
      </c>
      <c r="CE551" s="41">
        <f t="shared" si="627"/>
        <v>0.76500000000000001</v>
      </c>
      <c r="CF551" s="41">
        <f t="shared" si="627"/>
        <v>0.76500000000000001</v>
      </c>
      <c r="CG551" s="41">
        <f t="shared" si="627"/>
        <v>0.76500000000000001</v>
      </c>
      <c r="CH551" s="41">
        <f t="shared" si="627"/>
        <v>0.76500000000000001</v>
      </c>
      <c r="CI551" s="41">
        <f t="shared" si="636"/>
        <v>0.76500000000000001</v>
      </c>
      <c r="CJ551" s="41">
        <f t="shared" si="628"/>
        <v>0.76500000000000001</v>
      </c>
      <c r="CK551" s="41">
        <f t="shared" si="629"/>
        <v>0.76500000000000001</v>
      </c>
      <c r="CL551" s="41">
        <f t="shared" si="630"/>
        <v>0.76500000000000001</v>
      </c>
      <c r="CM551" s="41">
        <f t="shared" si="631"/>
        <v>0.76500000000000001</v>
      </c>
      <c r="CN551" s="41">
        <f t="shared" si="632"/>
        <v>0.76500000000000001</v>
      </c>
      <c r="CO551" s="41">
        <f t="shared" si="633"/>
        <v>0.76500000000000001</v>
      </c>
      <c r="CP551" s="41">
        <f t="shared" si="634"/>
        <v>0.76500000000000001</v>
      </c>
      <c r="CQ551" s="41">
        <f t="shared" si="635"/>
        <v>0.76500000000000001</v>
      </c>
      <c r="CR551" s="41">
        <f t="shared" si="636"/>
        <v>0.76500000000000001</v>
      </c>
      <c r="CS551" s="41">
        <f t="shared" si="636"/>
        <v>0.76500000000000001</v>
      </c>
      <c r="CT551" s="41">
        <f t="shared" si="637"/>
        <v>0.76500000000000001</v>
      </c>
      <c r="CU551" s="41">
        <f t="shared" si="638"/>
        <v>0.76500000000000001</v>
      </c>
      <c r="CV551" s="41">
        <f t="shared" si="639"/>
        <v>0.76500000000000001</v>
      </c>
      <c r="CW551" s="41">
        <f t="shared" si="640"/>
        <v>0.76500000000000001</v>
      </c>
      <c r="CX551" s="41">
        <f t="shared" si="641"/>
        <v>0.76500000000000001</v>
      </c>
      <c r="CY551" s="41">
        <f t="shared" si="642"/>
        <v>0.76500000000000001</v>
      </c>
      <c r="CZ551" s="41">
        <f t="shared" si="643"/>
        <v>0.76500000000000001</v>
      </c>
      <c r="DA551" s="41">
        <f t="shared" si="644"/>
        <v>0.76500000000000001</v>
      </c>
      <c r="DB551" s="41">
        <f t="shared" si="645"/>
        <v>0.76500000000000001</v>
      </c>
      <c r="DG551" s="34"/>
      <c r="DH551" s="7" t="s">
        <v>27</v>
      </c>
      <c r="DI551" s="7" t="s">
        <v>24</v>
      </c>
      <c r="DJ551" s="41">
        <f t="shared" si="646"/>
        <v>0.52500000000000002</v>
      </c>
      <c r="DK551" s="41">
        <f t="shared" si="646"/>
        <v>0.52500000000000002</v>
      </c>
      <c r="DL551" s="41">
        <f t="shared" si="646"/>
        <v>0.52500000000000002</v>
      </c>
      <c r="DM551" s="41">
        <f t="shared" si="646"/>
        <v>0.52500000000000002</v>
      </c>
      <c r="DN551" s="41">
        <f t="shared" si="646"/>
        <v>0.52500000000000002</v>
      </c>
      <c r="DO551" s="41">
        <f t="shared" si="646"/>
        <v>0.52500000000000002</v>
      </c>
      <c r="DP551" s="41">
        <f t="shared" si="646"/>
        <v>0.52500000000000002</v>
      </c>
      <c r="DQ551" s="41">
        <f t="shared" si="646"/>
        <v>0.52500000000000002</v>
      </c>
      <c r="DR551" s="41">
        <f t="shared" si="646"/>
        <v>0.52500000000000002</v>
      </c>
      <c r="DS551" s="41">
        <f t="shared" si="646"/>
        <v>0.52500000000000002</v>
      </c>
      <c r="DT551" s="41">
        <f t="shared" si="646"/>
        <v>0.52500000000000002</v>
      </c>
      <c r="DU551" s="41">
        <f t="shared" si="646"/>
        <v>0.52500000000000002</v>
      </c>
      <c r="DV551" s="41">
        <f t="shared" si="646"/>
        <v>0.52500000000000002</v>
      </c>
      <c r="DW551" s="41">
        <f t="shared" si="646"/>
        <v>0.52500000000000002</v>
      </c>
      <c r="DX551" s="41">
        <f t="shared" si="646"/>
        <v>0.52500000000000002</v>
      </c>
      <c r="DY551" s="41">
        <f t="shared" si="646"/>
        <v>0.52500000000000002</v>
      </c>
      <c r="DZ551" s="41">
        <f t="shared" si="646"/>
        <v>0.52500000000000002</v>
      </c>
      <c r="EA551" s="41">
        <f t="shared" si="646"/>
        <v>0.52500000000000002</v>
      </c>
      <c r="EB551" s="41">
        <f t="shared" si="646"/>
        <v>0.52500000000000002</v>
      </c>
      <c r="EC551" s="41">
        <f t="shared" si="646"/>
        <v>0.52500000000000002</v>
      </c>
      <c r="ED551" s="41">
        <f t="shared" si="646"/>
        <v>0.52500000000000002</v>
      </c>
      <c r="EE551" s="41">
        <f t="shared" si="646"/>
        <v>0.52500000000000002</v>
      </c>
      <c r="EF551" s="41">
        <f t="shared" si="646"/>
        <v>0.52500000000000002</v>
      </c>
      <c r="EG551" s="41">
        <f t="shared" si="646"/>
        <v>0.52500000000000002</v>
      </c>
      <c r="EH551" s="41">
        <f t="shared" si="646"/>
        <v>0.52500000000000002</v>
      </c>
      <c r="EI551" s="41">
        <f t="shared" si="646"/>
        <v>0.52500000000000002</v>
      </c>
      <c r="EJ551" s="41">
        <f t="shared" si="646"/>
        <v>0.52500000000000002</v>
      </c>
      <c r="EK551" s="41">
        <f t="shared" si="646"/>
        <v>0.52500000000000002</v>
      </c>
      <c r="EL551" s="41">
        <f t="shared" si="646"/>
        <v>0.52500000000000002</v>
      </c>
      <c r="EM551" s="41">
        <f t="shared" si="646"/>
        <v>0.52500000000000002</v>
      </c>
    </row>
    <row r="552" spans="1:143" x14ac:dyDescent="0.25">
      <c r="A552" s="34"/>
      <c r="B552" s="83" t="s">
        <v>27</v>
      </c>
      <c r="C552" s="83" t="s">
        <v>16</v>
      </c>
      <c r="D552" s="81">
        <f t="shared" si="623"/>
        <v>0.47499999999999998</v>
      </c>
      <c r="E552" s="81">
        <f t="shared" si="623"/>
        <v>0.47499999999999998</v>
      </c>
      <c r="F552" s="81">
        <f t="shared" si="623"/>
        <v>0.47499999999999998</v>
      </c>
      <c r="G552" s="81">
        <f t="shared" si="623"/>
        <v>0.47499999999999998</v>
      </c>
      <c r="H552" s="81">
        <f t="shared" si="623"/>
        <v>0.47499999999999998</v>
      </c>
      <c r="I552" s="81">
        <f t="shared" si="623"/>
        <v>0.47499999999999998</v>
      </c>
      <c r="J552" s="81">
        <f t="shared" si="623"/>
        <v>0.47499999999999998</v>
      </c>
      <c r="K552" s="81">
        <f t="shared" si="623"/>
        <v>0.47499999999999998</v>
      </c>
      <c r="L552" s="81">
        <f t="shared" si="623"/>
        <v>0.47499999999999998</v>
      </c>
      <c r="M552" s="81">
        <f t="shared" si="623"/>
        <v>0.47499999999999998</v>
      </c>
      <c r="N552" s="81">
        <f t="shared" si="623"/>
        <v>0.47499999999999998</v>
      </c>
      <c r="O552" s="81">
        <f t="shared" si="623"/>
        <v>0.47499999999999998</v>
      </c>
      <c r="P552" s="81">
        <f t="shared" si="623"/>
        <v>0.47499999999999998</v>
      </c>
      <c r="Q552" s="81">
        <f t="shared" si="623"/>
        <v>0.47499999999999998</v>
      </c>
      <c r="R552" s="81">
        <f t="shared" si="623"/>
        <v>0.47499999999999998</v>
      </c>
      <c r="S552" s="81">
        <f t="shared" si="623"/>
        <v>0.47499999999999998</v>
      </c>
      <c r="T552" s="81">
        <f t="shared" si="624"/>
        <v>0.47499999999999998</v>
      </c>
      <c r="U552" s="81">
        <f t="shared" si="624"/>
        <v>0.47499999999999998</v>
      </c>
      <c r="V552" s="81">
        <f t="shared" si="624"/>
        <v>0.47499999999999998</v>
      </c>
      <c r="W552" s="81">
        <f t="shared" si="624"/>
        <v>0.47499999999999998</v>
      </c>
      <c r="X552" s="81">
        <f t="shared" si="624"/>
        <v>0.47499999999999998</v>
      </c>
      <c r="Y552" s="81">
        <f t="shared" si="624"/>
        <v>0.47499999999999998</v>
      </c>
      <c r="Z552" s="81">
        <f t="shared" si="624"/>
        <v>0.47499999999999998</v>
      </c>
      <c r="AA552" s="81">
        <f t="shared" si="624"/>
        <v>0.47499999999999998</v>
      </c>
      <c r="AB552" s="81">
        <f t="shared" si="624"/>
        <v>0.47499999999999998</v>
      </c>
      <c r="AC552" s="81">
        <f t="shared" si="624"/>
        <v>0.47499999999999998</v>
      </c>
      <c r="AD552" s="81">
        <f t="shared" si="624"/>
        <v>0.47499999999999998</v>
      </c>
      <c r="AE552" s="81">
        <f t="shared" si="624"/>
        <v>0.47499999999999998</v>
      </c>
      <c r="AF552" s="81">
        <f t="shared" si="624"/>
        <v>0.47499999999999998</v>
      </c>
      <c r="AG552" s="81">
        <f t="shared" si="624"/>
        <v>0.47499999999999998</v>
      </c>
      <c r="AK552" s="34"/>
      <c r="AL552" s="7" t="s">
        <v>27</v>
      </c>
      <c r="AM552" s="7" t="s">
        <v>16</v>
      </c>
      <c r="AN552" s="41">
        <f t="shared" si="625"/>
        <v>0.61499999999999999</v>
      </c>
      <c r="AO552" s="41">
        <f t="shared" si="625"/>
        <v>0.61499999999999999</v>
      </c>
      <c r="AP552" s="41">
        <f t="shared" si="625"/>
        <v>0.61499999999999999</v>
      </c>
      <c r="AQ552" s="41">
        <f t="shared" si="625"/>
        <v>0.61499999999999999</v>
      </c>
      <c r="AR552" s="41">
        <f t="shared" si="625"/>
        <v>0.61499999999999999</v>
      </c>
      <c r="AS552" s="41">
        <f t="shared" si="625"/>
        <v>0.61499999999999999</v>
      </c>
      <c r="AT552" s="41">
        <f t="shared" si="625"/>
        <v>0.61499999999999999</v>
      </c>
      <c r="AU552" s="41">
        <f t="shared" si="625"/>
        <v>0.61499999999999999</v>
      </c>
      <c r="AV552" s="41">
        <f t="shared" si="625"/>
        <v>0.61499999999999999</v>
      </c>
      <c r="AW552" s="41">
        <f t="shared" si="625"/>
        <v>0.61499999999999999</v>
      </c>
      <c r="AX552" s="41">
        <f t="shared" si="625"/>
        <v>0.61499999999999999</v>
      </c>
      <c r="AY552" s="41">
        <f t="shared" si="625"/>
        <v>0.61499999999999999</v>
      </c>
      <c r="AZ552" s="41">
        <f t="shared" si="625"/>
        <v>0.61499999999999999</v>
      </c>
      <c r="BA552" s="41">
        <f t="shared" si="625"/>
        <v>0.61499999999999999</v>
      </c>
      <c r="BB552" s="41">
        <f t="shared" si="625"/>
        <v>0.61499999999999999</v>
      </c>
      <c r="BC552" s="41">
        <f t="shared" si="625"/>
        <v>0.61499999999999999</v>
      </c>
      <c r="BD552" s="41">
        <f t="shared" si="625"/>
        <v>0.61499999999999999</v>
      </c>
      <c r="BE552" s="41">
        <f t="shared" si="625"/>
        <v>0.61499999999999999</v>
      </c>
      <c r="BF552" s="41">
        <f t="shared" si="625"/>
        <v>0.61499999999999999</v>
      </c>
      <c r="BG552" s="41">
        <f t="shared" si="625"/>
        <v>0.61499999999999999</v>
      </c>
      <c r="BH552" s="41">
        <f t="shared" si="625"/>
        <v>0.61499999999999999</v>
      </c>
      <c r="BI552" s="41">
        <f t="shared" si="625"/>
        <v>0.61499999999999999</v>
      </c>
      <c r="BJ552" s="41">
        <f t="shared" si="625"/>
        <v>0.61499999999999999</v>
      </c>
      <c r="BK552" s="41">
        <f t="shared" si="625"/>
        <v>0.61499999999999999</v>
      </c>
      <c r="BL552" s="41">
        <f t="shared" si="625"/>
        <v>0.61499999999999999</v>
      </c>
      <c r="BM552" s="41">
        <f t="shared" si="625"/>
        <v>0.61499999999999999</v>
      </c>
      <c r="BN552" s="41">
        <f t="shared" si="625"/>
        <v>0.61499999999999999</v>
      </c>
      <c r="BO552" s="41">
        <f t="shared" si="625"/>
        <v>0.61499999999999999</v>
      </c>
      <c r="BP552" s="41">
        <f t="shared" si="625"/>
        <v>0.61499999999999999</v>
      </c>
      <c r="BQ552" s="41">
        <f t="shared" si="625"/>
        <v>0.61499999999999999</v>
      </c>
      <c r="BV552" s="34"/>
      <c r="BW552" s="7" t="s">
        <v>27</v>
      </c>
      <c r="BX552" s="7" t="s">
        <v>16</v>
      </c>
      <c r="BY552" s="41">
        <f t="shared" si="626"/>
        <v>0.76500000000000001</v>
      </c>
      <c r="BZ552" s="41">
        <f t="shared" si="627"/>
        <v>0.76500000000000001</v>
      </c>
      <c r="CA552" s="41">
        <f t="shared" si="627"/>
        <v>0.76500000000000001</v>
      </c>
      <c r="CB552" s="41">
        <f t="shared" si="627"/>
        <v>0.76500000000000001</v>
      </c>
      <c r="CC552" s="41">
        <f t="shared" si="627"/>
        <v>0.76500000000000001</v>
      </c>
      <c r="CD552" s="41">
        <f t="shared" si="627"/>
        <v>0.76500000000000001</v>
      </c>
      <c r="CE552" s="41">
        <f t="shared" si="627"/>
        <v>0.76500000000000001</v>
      </c>
      <c r="CF552" s="41">
        <f t="shared" si="627"/>
        <v>0.76500000000000001</v>
      </c>
      <c r="CG552" s="41">
        <f t="shared" si="627"/>
        <v>0.76500000000000001</v>
      </c>
      <c r="CH552" s="41">
        <f t="shared" si="627"/>
        <v>0.76500000000000001</v>
      </c>
      <c r="CI552" s="41">
        <f t="shared" si="636"/>
        <v>0.76500000000000001</v>
      </c>
      <c r="CJ552" s="41">
        <f t="shared" si="628"/>
        <v>0.76500000000000001</v>
      </c>
      <c r="CK552" s="41">
        <f t="shared" si="629"/>
        <v>0.76500000000000001</v>
      </c>
      <c r="CL552" s="41">
        <f t="shared" si="630"/>
        <v>0.76500000000000001</v>
      </c>
      <c r="CM552" s="41">
        <f t="shared" si="631"/>
        <v>0.76500000000000001</v>
      </c>
      <c r="CN552" s="41">
        <f t="shared" si="632"/>
        <v>0.76500000000000001</v>
      </c>
      <c r="CO552" s="41">
        <f t="shared" si="633"/>
        <v>0.76500000000000001</v>
      </c>
      <c r="CP552" s="41">
        <f t="shared" si="634"/>
        <v>0.76500000000000001</v>
      </c>
      <c r="CQ552" s="41">
        <f t="shared" si="635"/>
        <v>0.76500000000000001</v>
      </c>
      <c r="CR552" s="41">
        <f t="shared" si="636"/>
        <v>0.76500000000000001</v>
      </c>
      <c r="CS552" s="41">
        <f t="shared" si="636"/>
        <v>0.76500000000000001</v>
      </c>
      <c r="CT552" s="41">
        <f t="shared" si="637"/>
        <v>0.76500000000000001</v>
      </c>
      <c r="CU552" s="41">
        <f t="shared" si="638"/>
        <v>0.76500000000000001</v>
      </c>
      <c r="CV552" s="41">
        <f t="shared" si="639"/>
        <v>0.76500000000000001</v>
      </c>
      <c r="CW552" s="41">
        <f t="shared" si="640"/>
        <v>0.76500000000000001</v>
      </c>
      <c r="CX552" s="41">
        <f t="shared" si="641"/>
        <v>0.76500000000000001</v>
      </c>
      <c r="CY552" s="41">
        <f t="shared" si="642"/>
        <v>0.76500000000000001</v>
      </c>
      <c r="CZ552" s="41">
        <f t="shared" si="643"/>
        <v>0.76500000000000001</v>
      </c>
      <c r="DA552" s="41">
        <f t="shared" si="644"/>
        <v>0.76500000000000001</v>
      </c>
      <c r="DB552" s="41">
        <f t="shared" si="645"/>
        <v>0.76500000000000001</v>
      </c>
      <c r="DG552" s="34"/>
      <c r="DH552" s="7" t="s">
        <v>27</v>
      </c>
      <c r="DI552" s="7" t="s">
        <v>16</v>
      </c>
      <c r="DJ552" s="41">
        <f t="shared" si="646"/>
        <v>0.52500000000000002</v>
      </c>
      <c r="DK552" s="41">
        <f t="shared" si="646"/>
        <v>0.52500000000000002</v>
      </c>
      <c r="DL552" s="41">
        <f t="shared" si="646"/>
        <v>0.52500000000000002</v>
      </c>
      <c r="DM552" s="41">
        <f t="shared" si="646"/>
        <v>0.52500000000000002</v>
      </c>
      <c r="DN552" s="41">
        <f t="shared" si="646"/>
        <v>0.52500000000000002</v>
      </c>
      <c r="DO552" s="41">
        <f t="shared" si="646"/>
        <v>0.52500000000000002</v>
      </c>
      <c r="DP552" s="41">
        <f t="shared" si="646"/>
        <v>0.52500000000000002</v>
      </c>
      <c r="DQ552" s="41">
        <f t="shared" si="646"/>
        <v>0.52500000000000002</v>
      </c>
      <c r="DR552" s="41">
        <f t="shared" si="646"/>
        <v>0.52500000000000002</v>
      </c>
      <c r="DS552" s="41">
        <f t="shared" si="646"/>
        <v>0.52500000000000002</v>
      </c>
      <c r="DT552" s="41">
        <f t="shared" si="646"/>
        <v>0.52500000000000002</v>
      </c>
      <c r="DU552" s="41">
        <f t="shared" si="646"/>
        <v>0.52500000000000002</v>
      </c>
      <c r="DV552" s="41">
        <f t="shared" si="646"/>
        <v>0.52500000000000002</v>
      </c>
      <c r="DW552" s="41">
        <f t="shared" si="646"/>
        <v>0.52500000000000002</v>
      </c>
      <c r="DX552" s="41">
        <f t="shared" si="646"/>
        <v>0.52500000000000002</v>
      </c>
      <c r="DY552" s="41">
        <f t="shared" si="646"/>
        <v>0.52500000000000002</v>
      </c>
      <c r="DZ552" s="41">
        <f t="shared" si="646"/>
        <v>0.52500000000000002</v>
      </c>
      <c r="EA552" s="41">
        <f t="shared" si="646"/>
        <v>0.52500000000000002</v>
      </c>
      <c r="EB552" s="41">
        <f t="shared" si="646"/>
        <v>0.52500000000000002</v>
      </c>
      <c r="EC552" s="41">
        <f t="shared" si="646"/>
        <v>0.52500000000000002</v>
      </c>
      <c r="ED552" s="41">
        <f t="shared" si="646"/>
        <v>0.52500000000000002</v>
      </c>
      <c r="EE552" s="41">
        <f t="shared" si="646"/>
        <v>0.52500000000000002</v>
      </c>
      <c r="EF552" s="41">
        <f t="shared" si="646"/>
        <v>0.52500000000000002</v>
      </c>
      <c r="EG552" s="41">
        <f t="shared" si="646"/>
        <v>0.52500000000000002</v>
      </c>
      <c r="EH552" s="41">
        <f t="shared" si="646"/>
        <v>0.52500000000000002</v>
      </c>
      <c r="EI552" s="41">
        <f t="shared" si="646"/>
        <v>0.52500000000000002</v>
      </c>
      <c r="EJ552" s="41">
        <f t="shared" si="646"/>
        <v>0.52500000000000002</v>
      </c>
      <c r="EK552" s="41">
        <f t="shared" si="646"/>
        <v>0.52500000000000002</v>
      </c>
      <c r="EL552" s="41">
        <f t="shared" si="646"/>
        <v>0.52500000000000002</v>
      </c>
      <c r="EM552" s="41">
        <f t="shared" si="646"/>
        <v>0.52500000000000002</v>
      </c>
    </row>
    <row r="553" spans="1:143" x14ac:dyDescent="0.25">
      <c r="A553" s="34"/>
      <c r="B553" s="83" t="s">
        <v>27</v>
      </c>
      <c r="C553" s="83" t="s">
        <v>19</v>
      </c>
      <c r="D553" s="81">
        <f>D$172*1.04</f>
        <v>0.52</v>
      </c>
      <c r="E553" s="81">
        <f>E$172*1.04</f>
        <v>0.52</v>
      </c>
      <c r="F553" s="81">
        <f t="shared" ref="F553:AG553" si="647">F$172*1.04</f>
        <v>0.52</v>
      </c>
      <c r="G553" s="81">
        <f t="shared" si="647"/>
        <v>0.52</v>
      </c>
      <c r="H553" s="81">
        <f t="shared" si="647"/>
        <v>0.52</v>
      </c>
      <c r="I553" s="81">
        <f t="shared" si="647"/>
        <v>0.52</v>
      </c>
      <c r="J553" s="81">
        <f t="shared" si="647"/>
        <v>0.52</v>
      </c>
      <c r="K553" s="81">
        <f t="shared" si="647"/>
        <v>0.52</v>
      </c>
      <c r="L553" s="81">
        <f t="shared" si="647"/>
        <v>0.52</v>
      </c>
      <c r="M553" s="81">
        <f t="shared" si="647"/>
        <v>0.52</v>
      </c>
      <c r="N553" s="81">
        <f t="shared" si="647"/>
        <v>0.52</v>
      </c>
      <c r="O553" s="81">
        <f t="shared" si="647"/>
        <v>0.52</v>
      </c>
      <c r="P553" s="81">
        <f t="shared" si="647"/>
        <v>0.52</v>
      </c>
      <c r="Q553" s="81">
        <f t="shared" si="647"/>
        <v>0.52</v>
      </c>
      <c r="R553" s="81">
        <f t="shared" si="647"/>
        <v>0.52</v>
      </c>
      <c r="S553" s="81">
        <f t="shared" si="647"/>
        <v>0.52</v>
      </c>
      <c r="T553" s="81">
        <f t="shared" si="647"/>
        <v>0.52</v>
      </c>
      <c r="U553" s="81">
        <f t="shared" si="647"/>
        <v>0.52</v>
      </c>
      <c r="V553" s="81">
        <f t="shared" si="647"/>
        <v>0.52</v>
      </c>
      <c r="W553" s="81">
        <f t="shared" si="647"/>
        <v>0.52</v>
      </c>
      <c r="X553" s="81">
        <f t="shared" si="647"/>
        <v>0.52</v>
      </c>
      <c r="Y553" s="81">
        <f t="shared" si="647"/>
        <v>0.52</v>
      </c>
      <c r="Z553" s="81">
        <f t="shared" si="647"/>
        <v>0.52</v>
      </c>
      <c r="AA553" s="81">
        <f t="shared" si="647"/>
        <v>0.52</v>
      </c>
      <c r="AB553" s="81">
        <f t="shared" si="647"/>
        <v>0.52</v>
      </c>
      <c r="AC553" s="81">
        <f t="shared" si="647"/>
        <v>0.52</v>
      </c>
      <c r="AD553" s="81">
        <f t="shared" si="647"/>
        <v>0.52</v>
      </c>
      <c r="AE553" s="81">
        <f t="shared" si="647"/>
        <v>0.52</v>
      </c>
      <c r="AF553" s="81">
        <f t="shared" si="647"/>
        <v>0.52</v>
      </c>
      <c r="AG553" s="81">
        <f t="shared" si="647"/>
        <v>0.52</v>
      </c>
      <c r="AK553" s="34"/>
      <c r="AL553" s="7" t="s">
        <v>27</v>
      </c>
      <c r="AM553" s="7" t="s">
        <v>19</v>
      </c>
      <c r="AN553" s="41">
        <f t="shared" si="625"/>
        <v>0.73499999999999999</v>
      </c>
      <c r="AO553" s="41">
        <f t="shared" si="625"/>
        <v>0.73499999999999999</v>
      </c>
      <c r="AP553" s="41">
        <f t="shared" si="625"/>
        <v>0.73499999999999999</v>
      </c>
      <c r="AQ553" s="41">
        <f t="shared" si="625"/>
        <v>0.73499999999999999</v>
      </c>
      <c r="AR553" s="41">
        <f t="shared" si="625"/>
        <v>0.73499999999999999</v>
      </c>
      <c r="AS553" s="41">
        <f t="shared" si="625"/>
        <v>0.73499999999999999</v>
      </c>
      <c r="AT553" s="41">
        <f t="shared" si="625"/>
        <v>0.73499999999999999</v>
      </c>
      <c r="AU553" s="41">
        <f t="shared" si="625"/>
        <v>0.73499999999999999</v>
      </c>
      <c r="AV553" s="41">
        <f t="shared" si="625"/>
        <v>0.73499999999999999</v>
      </c>
      <c r="AW553" s="41">
        <f t="shared" si="625"/>
        <v>0.73499999999999999</v>
      </c>
      <c r="AX553" s="41">
        <f t="shared" si="625"/>
        <v>0.73499999999999999</v>
      </c>
      <c r="AY553" s="41">
        <f t="shared" si="625"/>
        <v>0.73499999999999999</v>
      </c>
      <c r="AZ553" s="41">
        <f t="shared" si="625"/>
        <v>0.73499999999999999</v>
      </c>
      <c r="BA553" s="41">
        <f t="shared" si="625"/>
        <v>0.73499999999999999</v>
      </c>
      <c r="BB553" s="41">
        <f t="shared" si="625"/>
        <v>0.73499999999999999</v>
      </c>
      <c r="BC553" s="41">
        <f t="shared" si="625"/>
        <v>0.73499999999999999</v>
      </c>
      <c r="BD553" s="41">
        <f t="shared" si="625"/>
        <v>0.73499999999999999</v>
      </c>
      <c r="BE553" s="41">
        <f t="shared" si="625"/>
        <v>0.73499999999999999</v>
      </c>
      <c r="BF553" s="41">
        <f t="shared" si="625"/>
        <v>0.73499999999999999</v>
      </c>
      <c r="BG553" s="41">
        <f t="shared" si="625"/>
        <v>0.73499999999999999</v>
      </c>
      <c r="BH553" s="41">
        <f t="shared" si="625"/>
        <v>0.73499999999999999</v>
      </c>
      <c r="BI553" s="41">
        <f t="shared" si="625"/>
        <v>0.73499999999999999</v>
      </c>
      <c r="BJ553" s="41">
        <f t="shared" si="625"/>
        <v>0.73499999999999999</v>
      </c>
      <c r="BK553" s="41">
        <f t="shared" si="625"/>
        <v>0.73499999999999999</v>
      </c>
      <c r="BL553" s="41">
        <f t="shared" si="625"/>
        <v>0.73499999999999999</v>
      </c>
      <c r="BM553" s="41">
        <f t="shared" si="625"/>
        <v>0.73499999999999999</v>
      </c>
      <c r="BN553" s="41">
        <f t="shared" si="625"/>
        <v>0.73499999999999999</v>
      </c>
      <c r="BO553" s="41">
        <f t="shared" si="625"/>
        <v>0.73499999999999999</v>
      </c>
      <c r="BP553" s="41">
        <f t="shared" si="625"/>
        <v>0.73499999999999999</v>
      </c>
      <c r="BQ553" s="41">
        <f t="shared" si="625"/>
        <v>0.73499999999999999</v>
      </c>
      <c r="BV553" s="34"/>
      <c r="BW553" s="7" t="s">
        <v>27</v>
      </c>
      <c r="BX553" s="7" t="s">
        <v>19</v>
      </c>
      <c r="BY553" s="41">
        <f t="shared" si="626"/>
        <v>0.76500000000000001</v>
      </c>
      <c r="BZ553" s="41">
        <f t="shared" si="627"/>
        <v>0.76500000000000001</v>
      </c>
      <c r="CA553" s="41">
        <f t="shared" si="627"/>
        <v>0.76500000000000001</v>
      </c>
      <c r="CB553" s="41">
        <f t="shared" si="627"/>
        <v>0.76500000000000001</v>
      </c>
      <c r="CC553" s="41">
        <f t="shared" si="627"/>
        <v>0.76500000000000001</v>
      </c>
      <c r="CD553" s="41">
        <f t="shared" si="627"/>
        <v>0.76500000000000001</v>
      </c>
      <c r="CE553" s="41">
        <f t="shared" si="627"/>
        <v>0.76500000000000001</v>
      </c>
      <c r="CF553" s="41">
        <f t="shared" si="627"/>
        <v>0.76500000000000001</v>
      </c>
      <c r="CG553" s="41">
        <f t="shared" si="627"/>
        <v>0.76500000000000001</v>
      </c>
      <c r="CH553" s="41">
        <f t="shared" si="627"/>
        <v>0.76500000000000001</v>
      </c>
      <c r="CI553" s="41">
        <f t="shared" si="636"/>
        <v>0.76500000000000001</v>
      </c>
      <c r="CJ553" s="41">
        <f t="shared" si="628"/>
        <v>0.76500000000000001</v>
      </c>
      <c r="CK553" s="41">
        <f t="shared" si="629"/>
        <v>0.76500000000000001</v>
      </c>
      <c r="CL553" s="41">
        <f t="shared" si="630"/>
        <v>0.76500000000000001</v>
      </c>
      <c r="CM553" s="41">
        <f t="shared" si="631"/>
        <v>0.76500000000000001</v>
      </c>
      <c r="CN553" s="41">
        <f t="shared" si="632"/>
        <v>0.76500000000000001</v>
      </c>
      <c r="CO553" s="41">
        <f t="shared" si="633"/>
        <v>0.76500000000000001</v>
      </c>
      <c r="CP553" s="41">
        <f t="shared" si="634"/>
        <v>0.76500000000000001</v>
      </c>
      <c r="CQ553" s="41">
        <f t="shared" si="635"/>
        <v>0.76500000000000001</v>
      </c>
      <c r="CR553" s="41">
        <f t="shared" si="636"/>
        <v>0.76500000000000001</v>
      </c>
      <c r="CS553" s="41">
        <f t="shared" si="636"/>
        <v>0.76500000000000001</v>
      </c>
      <c r="CT553" s="41">
        <f t="shared" si="637"/>
        <v>0.76500000000000001</v>
      </c>
      <c r="CU553" s="41">
        <f t="shared" si="638"/>
        <v>0.76500000000000001</v>
      </c>
      <c r="CV553" s="41">
        <f t="shared" si="639"/>
        <v>0.76500000000000001</v>
      </c>
      <c r="CW553" s="41">
        <f t="shared" si="640"/>
        <v>0.76500000000000001</v>
      </c>
      <c r="CX553" s="41">
        <f t="shared" si="641"/>
        <v>0.76500000000000001</v>
      </c>
      <c r="CY553" s="41">
        <f t="shared" si="642"/>
        <v>0.76500000000000001</v>
      </c>
      <c r="CZ553" s="41">
        <f t="shared" si="643"/>
        <v>0.76500000000000001</v>
      </c>
      <c r="DA553" s="41">
        <f t="shared" si="644"/>
        <v>0.76500000000000001</v>
      </c>
      <c r="DB553" s="41">
        <f t="shared" si="645"/>
        <v>0.76500000000000001</v>
      </c>
      <c r="DG553" s="34"/>
      <c r="DH553" s="7" t="s">
        <v>27</v>
      </c>
      <c r="DI553" s="7" t="s">
        <v>19</v>
      </c>
      <c r="DJ553" s="41">
        <f t="shared" si="646"/>
        <v>0.52500000000000002</v>
      </c>
      <c r="DK553" s="41">
        <f t="shared" si="646"/>
        <v>0.52500000000000002</v>
      </c>
      <c r="DL553" s="41">
        <f t="shared" si="646"/>
        <v>0.52500000000000002</v>
      </c>
      <c r="DM553" s="41">
        <f t="shared" si="646"/>
        <v>0.52500000000000002</v>
      </c>
      <c r="DN553" s="41">
        <f t="shared" si="646"/>
        <v>0.52500000000000002</v>
      </c>
      <c r="DO553" s="41">
        <f t="shared" si="646"/>
        <v>0.52500000000000002</v>
      </c>
      <c r="DP553" s="41">
        <f t="shared" si="646"/>
        <v>0.52500000000000002</v>
      </c>
      <c r="DQ553" s="41">
        <f t="shared" si="646"/>
        <v>0.52500000000000002</v>
      </c>
      <c r="DR553" s="41">
        <f t="shared" si="646"/>
        <v>0.52500000000000002</v>
      </c>
      <c r="DS553" s="41">
        <f t="shared" si="646"/>
        <v>0.52500000000000002</v>
      </c>
      <c r="DT553" s="41">
        <f t="shared" si="646"/>
        <v>0.52500000000000002</v>
      </c>
      <c r="DU553" s="41">
        <f t="shared" si="646"/>
        <v>0.52500000000000002</v>
      </c>
      <c r="DV553" s="41">
        <f t="shared" si="646"/>
        <v>0.52500000000000002</v>
      </c>
      <c r="DW553" s="41">
        <f t="shared" si="646"/>
        <v>0.52500000000000002</v>
      </c>
      <c r="DX553" s="41">
        <f t="shared" si="646"/>
        <v>0.52500000000000002</v>
      </c>
      <c r="DY553" s="41">
        <f t="shared" si="646"/>
        <v>0.52500000000000002</v>
      </c>
      <c r="DZ553" s="41">
        <f t="shared" si="646"/>
        <v>0.52500000000000002</v>
      </c>
      <c r="EA553" s="41">
        <f t="shared" si="646"/>
        <v>0.52500000000000002</v>
      </c>
      <c r="EB553" s="41">
        <f t="shared" si="646"/>
        <v>0.52500000000000002</v>
      </c>
      <c r="EC553" s="41">
        <f t="shared" si="646"/>
        <v>0.52500000000000002</v>
      </c>
      <c r="ED553" s="41">
        <f t="shared" si="646"/>
        <v>0.52500000000000002</v>
      </c>
      <c r="EE553" s="41">
        <f t="shared" si="646"/>
        <v>0.52500000000000002</v>
      </c>
      <c r="EF553" s="41">
        <f t="shared" si="646"/>
        <v>0.52500000000000002</v>
      </c>
      <c r="EG553" s="41">
        <f t="shared" si="646"/>
        <v>0.52500000000000002</v>
      </c>
      <c r="EH553" s="41">
        <f t="shared" si="646"/>
        <v>0.52500000000000002</v>
      </c>
      <c r="EI553" s="41">
        <f t="shared" si="646"/>
        <v>0.52500000000000002</v>
      </c>
      <c r="EJ553" s="41">
        <f t="shared" si="646"/>
        <v>0.52500000000000002</v>
      </c>
      <c r="EK553" s="41">
        <f t="shared" si="646"/>
        <v>0.52500000000000002</v>
      </c>
      <c r="EL553" s="41">
        <f t="shared" si="646"/>
        <v>0.52500000000000002</v>
      </c>
      <c r="EM553" s="41">
        <f t="shared" si="646"/>
        <v>0.52500000000000002</v>
      </c>
    </row>
    <row r="554" spans="1:143" x14ac:dyDescent="0.25">
      <c r="A554" s="34"/>
      <c r="B554" s="83" t="s">
        <v>27</v>
      </c>
      <c r="C554" s="83" t="s">
        <v>31</v>
      </c>
      <c r="D554" s="81">
        <f t="shared" ref="D554:S556" si="648">D$172*1</f>
        <v>0.5</v>
      </c>
      <c r="E554" s="81">
        <f t="shared" si="648"/>
        <v>0.5</v>
      </c>
      <c r="F554" s="81">
        <f t="shared" si="648"/>
        <v>0.5</v>
      </c>
      <c r="G554" s="81">
        <f t="shared" si="648"/>
        <v>0.5</v>
      </c>
      <c r="H554" s="81">
        <f t="shared" si="648"/>
        <v>0.5</v>
      </c>
      <c r="I554" s="81">
        <f t="shared" si="648"/>
        <v>0.5</v>
      </c>
      <c r="J554" s="81">
        <f t="shared" si="648"/>
        <v>0.5</v>
      </c>
      <c r="K554" s="81">
        <f t="shared" si="648"/>
        <v>0.5</v>
      </c>
      <c r="L554" s="81">
        <f t="shared" si="648"/>
        <v>0.5</v>
      </c>
      <c r="M554" s="81">
        <f t="shared" si="648"/>
        <v>0.5</v>
      </c>
      <c r="N554" s="81">
        <f t="shared" si="648"/>
        <v>0.5</v>
      </c>
      <c r="O554" s="81">
        <f t="shared" si="648"/>
        <v>0.5</v>
      </c>
      <c r="P554" s="81">
        <f t="shared" si="648"/>
        <v>0.5</v>
      </c>
      <c r="Q554" s="81">
        <f t="shared" si="648"/>
        <v>0.5</v>
      </c>
      <c r="R554" s="81">
        <f t="shared" si="648"/>
        <v>0.5</v>
      </c>
      <c r="S554" s="81">
        <f t="shared" si="648"/>
        <v>0.5</v>
      </c>
      <c r="T554" s="81">
        <f t="shared" ref="T554:AG556" si="649">T$172*1</f>
        <v>0.5</v>
      </c>
      <c r="U554" s="81">
        <f t="shared" si="649"/>
        <v>0.5</v>
      </c>
      <c r="V554" s="81">
        <f t="shared" si="649"/>
        <v>0.5</v>
      </c>
      <c r="W554" s="81">
        <f t="shared" si="649"/>
        <v>0.5</v>
      </c>
      <c r="X554" s="81">
        <f t="shared" si="649"/>
        <v>0.5</v>
      </c>
      <c r="Y554" s="81">
        <f t="shared" si="649"/>
        <v>0.5</v>
      </c>
      <c r="Z554" s="81">
        <f t="shared" si="649"/>
        <v>0.5</v>
      </c>
      <c r="AA554" s="81">
        <f t="shared" si="649"/>
        <v>0.5</v>
      </c>
      <c r="AB554" s="81">
        <f t="shared" si="649"/>
        <v>0.5</v>
      </c>
      <c r="AC554" s="81">
        <f t="shared" si="649"/>
        <v>0.5</v>
      </c>
      <c r="AD554" s="81">
        <f t="shared" si="649"/>
        <v>0.5</v>
      </c>
      <c r="AE554" s="81">
        <f t="shared" si="649"/>
        <v>0.5</v>
      </c>
      <c r="AF554" s="81">
        <f t="shared" si="649"/>
        <v>0.5</v>
      </c>
      <c r="AG554" s="81">
        <f t="shared" si="649"/>
        <v>0.5</v>
      </c>
      <c r="AK554" s="34"/>
      <c r="AL554" s="7" t="s">
        <v>27</v>
      </c>
      <c r="AM554" s="7" t="s">
        <v>31</v>
      </c>
      <c r="AN554" s="41">
        <f t="shared" si="625"/>
        <v>0.5</v>
      </c>
      <c r="AO554" s="41">
        <f t="shared" si="625"/>
        <v>0.5</v>
      </c>
      <c r="AP554" s="41">
        <f t="shared" si="625"/>
        <v>0.5</v>
      </c>
      <c r="AQ554" s="41">
        <f t="shared" si="625"/>
        <v>0.5</v>
      </c>
      <c r="AR554" s="41">
        <f t="shared" si="625"/>
        <v>0.5</v>
      </c>
      <c r="AS554" s="41">
        <f t="shared" si="625"/>
        <v>0.5</v>
      </c>
      <c r="AT554" s="41">
        <f t="shared" si="625"/>
        <v>0.5</v>
      </c>
      <c r="AU554" s="41">
        <f t="shared" si="625"/>
        <v>0.5</v>
      </c>
      <c r="AV554" s="41">
        <f t="shared" si="625"/>
        <v>0.5</v>
      </c>
      <c r="AW554" s="41">
        <f t="shared" si="625"/>
        <v>0.5</v>
      </c>
      <c r="AX554" s="41">
        <f t="shared" si="625"/>
        <v>0.5</v>
      </c>
      <c r="AY554" s="41">
        <f t="shared" si="625"/>
        <v>0.5</v>
      </c>
      <c r="AZ554" s="41">
        <f t="shared" si="625"/>
        <v>0.5</v>
      </c>
      <c r="BA554" s="41">
        <f t="shared" si="625"/>
        <v>0.5</v>
      </c>
      <c r="BB554" s="41">
        <f t="shared" si="625"/>
        <v>0.5</v>
      </c>
      <c r="BC554" s="41">
        <f t="shared" si="625"/>
        <v>0.5</v>
      </c>
      <c r="BD554" s="41">
        <f t="shared" si="625"/>
        <v>0.5</v>
      </c>
      <c r="BE554" s="41">
        <f t="shared" si="625"/>
        <v>0.5</v>
      </c>
      <c r="BF554" s="41">
        <f t="shared" si="625"/>
        <v>0.5</v>
      </c>
      <c r="BG554" s="41">
        <f t="shared" si="625"/>
        <v>0.5</v>
      </c>
      <c r="BH554" s="41">
        <f t="shared" si="625"/>
        <v>0.5</v>
      </c>
      <c r="BI554" s="41">
        <f t="shared" si="625"/>
        <v>0.5</v>
      </c>
      <c r="BJ554" s="41">
        <f t="shared" si="625"/>
        <v>0.5</v>
      </c>
      <c r="BK554" s="41">
        <f t="shared" si="625"/>
        <v>0.5</v>
      </c>
      <c r="BL554" s="41">
        <f t="shared" si="625"/>
        <v>0.5</v>
      </c>
      <c r="BM554" s="41">
        <f t="shared" si="625"/>
        <v>0.5</v>
      </c>
      <c r="BN554" s="41">
        <f t="shared" si="625"/>
        <v>0.5</v>
      </c>
      <c r="BO554" s="41">
        <f t="shared" si="625"/>
        <v>0.5</v>
      </c>
      <c r="BP554" s="41">
        <f t="shared" si="625"/>
        <v>0.5</v>
      </c>
      <c r="BQ554" s="41">
        <f t="shared" si="625"/>
        <v>0.5</v>
      </c>
      <c r="BV554" s="34"/>
      <c r="BW554" s="7" t="s">
        <v>27</v>
      </c>
      <c r="BX554" s="7" t="s">
        <v>31</v>
      </c>
      <c r="BY554" s="41">
        <f t="shared" si="626"/>
        <v>0.5</v>
      </c>
      <c r="BZ554" s="41">
        <f t="shared" si="627"/>
        <v>0.5</v>
      </c>
      <c r="CA554" s="41">
        <f t="shared" si="627"/>
        <v>0.5</v>
      </c>
      <c r="CB554" s="41">
        <f t="shared" si="627"/>
        <v>0.5</v>
      </c>
      <c r="CC554" s="41">
        <f t="shared" si="627"/>
        <v>0.5</v>
      </c>
      <c r="CD554" s="41">
        <f t="shared" si="627"/>
        <v>0.5</v>
      </c>
      <c r="CE554" s="41">
        <f t="shared" si="627"/>
        <v>0.5</v>
      </c>
      <c r="CF554" s="41">
        <f t="shared" si="627"/>
        <v>0.5</v>
      </c>
      <c r="CG554" s="41">
        <f t="shared" si="627"/>
        <v>0.5</v>
      </c>
      <c r="CH554" s="41">
        <f t="shared" si="627"/>
        <v>0.5</v>
      </c>
      <c r="CI554" s="41">
        <f t="shared" si="636"/>
        <v>0.5</v>
      </c>
      <c r="CJ554" s="41">
        <f t="shared" si="628"/>
        <v>0.5</v>
      </c>
      <c r="CK554" s="41">
        <f t="shared" si="629"/>
        <v>0.5</v>
      </c>
      <c r="CL554" s="41">
        <f t="shared" si="630"/>
        <v>0.5</v>
      </c>
      <c r="CM554" s="41">
        <f t="shared" si="631"/>
        <v>0.5</v>
      </c>
      <c r="CN554" s="41">
        <f t="shared" si="632"/>
        <v>0.5</v>
      </c>
      <c r="CO554" s="41">
        <f t="shared" si="633"/>
        <v>0.5</v>
      </c>
      <c r="CP554" s="41">
        <f t="shared" si="634"/>
        <v>0.5</v>
      </c>
      <c r="CQ554" s="41">
        <f t="shared" si="635"/>
        <v>0.5</v>
      </c>
      <c r="CR554" s="41">
        <f t="shared" si="636"/>
        <v>0.5</v>
      </c>
      <c r="CS554" s="41">
        <f t="shared" si="636"/>
        <v>0.5</v>
      </c>
      <c r="CT554" s="41">
        <f t="shared" si="637"/>
        <v>0.5</v>
      </c>
      <c r="CU554" s="41">
        <f t="shared" si="638"/>
        <v>0.5</v>
      </c>
      <c r="CV554" s="41">
        <f t="shared" si="639"/>
        <v>0.5</v>
      </c>
      <c r="CW554" s="41">
        <f t="shared" si="640"/>
        <v>0.5</v>
      </c>
      <c r="CX554" s="41">
        <f t="shared" si="641"/>
        <v>0.5</v>
      </c>
      <c r="CY554" s="41">
        <f t="shared" si="642"/>
        <v>0.5</v>
      </c>
      <c r="CZ554" s="41">
        <f t="shared" si="643"/>
        <v>0.5</v>
      </c>
      <c r="DA554" s="41">
        <f t="shared" si="644"/>
        <v>0.5</v>
      </c>
      <c r="DB554" s="41">
        <f t="shared" si="645"/>
        <v>0.5</v>
      </c>
      <c r="DG554" s="34"/>
      <c r="DH554" s="7" t="s">
        <v>27</v>
      </c>
      <c r="DI554" s="7" t="s">
        <v>31</v>
      </c>
      <c r="DJ554" s="41">
        <f t="shared" si="646"/>
        <v>0.5</v>
      </c>
      <c r="DK554" s="41">
        <f t="shared" si="646"/>
        <v>0.5</v>
      </c>
      <c r="DL554" s="41">
        <f t="shared" si="646"/>
        <v>0.5</v>
      </c>
      <c r="DM554" s="41">
        <f t="shared" si="646"/>
        <v>0.5</v>
      </c>
      <c r="DN554" s="41">
        <f t="shared" si="646"/>
        <v>0.5</v>
      </c>
      <c r="DO554" s="41">
        <f t="shared" si="646"/>
        <v>0.5</v>
      </c>
      <c r="DP554" s="41">
        <f t="shared" si="646"/>
        <v>0.5</v>
      </c>
      <c r="DQ554" s="41">
        <f t="shared" si="646"/>
        <v>0.5</v>
      </c>
      <c r="DR554" s="41">
        <f t="shared" si="646"/>
        <v>0.5</v>
      </c>
      <c r="DS554" s="41">
        <f t="shared" si="646"/>
        <v>0.5</v>
      </c>
      <c r="DT554" s="41">
        <f t="shared" si="646"/>
        <v>0.5</v>
      </c>
      <c r="DU554" s="41">
        <f t="shared" si="646"/>
        <v>0.5</v>
      </c>
      <c r="DV554" s="41">
        <f t="shared" si="646"/>
        <v>0.5</v>
      </c>
      <c r="DW554" s="41">
        <f t="shared" si="646"/>
        <v>0.5</v>
      </c>
      <c r="DX554" s="41">
        <f t="shared" si="646"/>
        <v>0.5</v>
      </c>
      <c r="DY554" s="41">
        <f t="shared" si="646"/>
        <v>0.5</v>
      </c>
      <c r="DZ554" s="41">
        <f t="shared" si="646"/>
        <v>0.5</v>
      </c>
      <c r="EA554" s="41">
        <f t="shared" si="646"/>
        <v>0.5</v>
      </c>
      <c r="EB554" s="41">
        <f t="shared" si="646"/>
        <v>0.5</v>
      </c>
      <c r="EC554" s="41">
        <f t="shared" si="646"/>
        <v>0.5</v>
      </c>
      <c r="ED554" s="41">
        <f t="shared" si="646"/>
        <v>0.5</v>
      </c>
      <c r="EE554" s="41">
        <f t="shared" si="646"/>
        <v>0.5</v>
      </c>
      <c r="EF554" s="41">
        <f t="shared" si="646"/>
        <v>0.5</v>
      </c>
      <c r="EG554" s="41">
        <f t="shared" si="646"/>
        <v>0.5</v>
      </c>
      <c r="EH554" s="41">
        <f t="shared" si="646"/>
        <v>0.5</v>
      </c>
      <c r="EI554" s="41">
        <f t="shared" si="646"/>
        <v>0.5</v>
      </c>
      <c r="EJ554" s="41">
        <f t="shared" si="646"/>
        <v>0.5</v>
      </c>
      <c r="EK554" s="41">
        <f t="shared" si="646"/>
        <v>0.5</v>
      </c>
      <c r="EL554" s="41">
        <f t="shared" si="646"/>
        <v>0.5</v>
      </c>
      <c r="EM554" s="41">
        <f t="shared" si="646"/>
        <v>0.5</v>
      </c>
    </row>
    <row r="555" spans="1:143" x14ac:dyDescent="0.25">
      <c r="A555" s="34"/>
      <c r="B555" s="83" t="s">
        <v>27</v>
      </c>
      <c r="C555" s="83" t="s">
        <v>35</v>
      </c>
      <c r="D555" s="81">
        <f t="shared" si="648"/>
        <v>0.5</v>
      </c>
      <c r="E555" s="81">
        <f t="shared" si="648"/>
        <v>0.5</v>
      </c>
      <c r="F555" s="81">
        <f t="shared" si="648"/>
        <v>0.5</v>
      </c>
      <c r="G555" s="81">
        <f t="shared" si="648"/>
        <v>0.5</v>
      </c>
      <c r="H555" s="81">
        <f t="shared" si="648"/>
        <v>0.5</v>
      </c>
      <c r="I555" s="81">
        <f t="shared" si="648"/>
        <v>0.5</v>
      </c>
      <c r="J555" s="81">
        <f t="shared" si="648"/>
        <v>0.5</v>
      </c>
      <c r="K555" s="81">
        <f t="shared" si="648"/>
        <v>0.5</v>
      </c>
      <c r="L555" s="81">
        <f t="shared" si="648"/>
        <v>0.5</v>
      </c>
      <c r="M555" s="81">
        <f t="shared" si="648"/>
        <v>0.5</v>
      </c>
      <c r="N555" s="81">
        <f t="shared" si="648"/>
        <v>0.5</v>
      </c>
      <c r="O555" s="81">
        <f t="shared" si="648"/>
        <v>0.5</v>
      </c>
      <c r="P555" s="81">
        <f t="shared" si="648"/>
        <v>0.5</v>
      </c>
      <c r="Q555" s="81">
        <f t="shared" si="648"/>
        <v>0.5</v>
      </c>
      <c r="R555" s="81">
        <f t="shared" si="648"/>
        <v>0.5</v>
      </c>
      <c r="S555" s="81">
        <f t="shared" si="648"/>
        <v>0.5</v>
      </c>
      <c r="T555" s="81">
        <f t="shared" si="649"/>
        <v>0.5</v>
      </c>
      <c r="U555" s="81">
        <f t="shared" si="649"/>
        <v>0.5</v>
      </c>
      <c r="V555" s="81">
        <f t="shared" si="649"/>
        <v>0.5</v>
      </c>
      <c r="W555" s="81">
        <f t="shared" si="649"/>
        <v>0.5</v>
      </c>
      <c r="X555" s="81">
        <f t="shared" si="649"/>
        <v>0.5</v>
      </c>
      <c r="Y555" s="81">
        <f t="shared" si="649"/>
        <v>0.5</v>
      </c>
      <c r="Z555" s="81">
        <f t="shared" si="649"/>
        <v>0.5</v>
      </c>
      <c r="AA555" s="81">
        <f t="shared" si="649"/>
        <v>0.5</v>
      </c>
      <c r="AB555" s="81">
        <f t="shared" si="649"/>
        <v>0.5</v>
      </c>
      <c r="AC555" s="81">
        <f t="shared" si="649"/>
        <v>0.5</v>
      </c>
      <c r="AD555" s="81">
        <f t="shared" si="649"/>
        <v>0.5</v>
      </c>
      <c r="AE555" s="81">
        <f t="shared" si="649"/>
        <v>0.5</v>
      </c>
      <c r="AF555" s="81">
        <f t="shared" si="649"/>
        <v>0.5</v>
      </c>
      <c r="AG555" s="81">
        <f t="shared" si="649"/>
        <v>0.5</v>
      </c>
      <c r="AK555" s="34"/>
      <c r="AL555" s="7" t="s">
        <v>27</v>
      </c>
      <c r="AM555" s="7" t="s">
        <v>35</v>
      </c>
      <c r="AN555" s="41">
        <f t="shared" si="625"/>
        <v>0.5</v>
      </c>
      <c r="AO555" s="41">
        <f t="shared" si="625"/>
        <v>0.5</v>
      </c>
      <c r="AP555" s="41">
        <f t="shared" si="625"/>
        <v>0.5</v>
      </c>
      <c r="AQ555" s="41">
        <f t="shared" si="625"/>
        <v>0.5</v>
      </c>
      <c r="AR555" s="41">
        <f t="shared" si="625"/>
        <v>0.5</v>
      </c>
      <c r="AS555" s="41">
        <f t="shared" si="625"/>
        <v>0.5</v>
      </c>
      <c r="AT555" s="41">
        <f t="shared" si="625"/>
        <v>0.5</v>
      </c>
      <c r="AU555" s="41">
        <f t="shared" si="625"/>
        <v>0.5</v>
      </c>
      <c r="AV555" s="41">
        <f t="shared" si="625"/>
        <v>0.5</v>
      </c>
      <c r="AW555" s="41">
        <f t="shared" si="625"/>
        <v>0.5</v>
      </c>
      <c r="AX555" s="41">
        <f t="shared" si="625"/>
        <v>0.5</v>
      </c>
      <c r="AY555" s="41">
        <f t="shared" si="625"/>
        <v>0.5</v>
      </c>
      <c r="AZ555" s="41">
        <f t="shared" si="625"/>
        <v>0.5</v>
      </c>
      <c r="BA555" s="41">
        <f t="shared" si="625"/>
        <v>0.5</v>
      </c>
      <c r="BB555" s="41">
        <f t="shared" si="625"/>
        <v>0.5</v>
      </c>
      <c r="BC555" s="41">
        <f t="shared" si="625"/>
        <v>0.5</v>
      </c>
      <c r="BD555" s="41">
        <f t="shared" si="625"/>
        <v>0.5</v>
      </c>
      <c r="BE555" s="41">
        <f t="shared" si="625"/>
        <v>0.5</v>
      </c>
      <c r="BF555" s="41">
        <f t="shared" si="625"/>
        <v>0.5</v>
      </c>
      <c r="BG555" s="41">
        <f t="shared" si="625"/>
        <v>0.5</v>
      </c>
      <c r="BH555" s="41">
        <f t="shared" si="625"/>
        <v>0.5</v>
      </c>
      <c r="BI555" s="41">
        <f t="shared" si="625"/>
        <v>0.5</v>
      </c>
      <c r="BJ555" s="41">
        <f t="shared" si="625"/>
        <v>0.5</v>
      </c>
      <c r="BK555" s="41">
        <f t="shared" si="625"/>
        <v>0.5</v>
      </c>
      <c r="BL555" s="41">
        <f t="shared" si="625"/>
        <v>0.5</v>
      </c>
      <c r="BM555" s="41">
        <f t="shared" si="625"/>
        <v>0.5</v>
      </c>
      <c r="BN555" s="41">
        <f t="shared" si="625"/>
        <v>0.5</v>
      </c>
      <c r="BO555" s="41">
        <f t="shared" si="625"/>
        <v>0.5</v>
      </c>
      <c r="BP555" s="41">
        <f t="shared" si="625"/>
        <v>0.5</v>
      </c>
      <c r="BQ555" s="41">
        <f t="shared" si="625"/>
        <v>0.5</v>
      </c>
      <c r="BV555" s="34"/>
      <c r="BW555" s="7" t="s">
        <v>27</v>
      </c>
      <c r="BX555" s="7" t="s">
        <v>35</v>
      </c>
      <c r="BY555" s="41">
        <f t="shared" si="626"/>
        <v>0.5</v>
      </c>
      <c r="BZ555" s="41">
        <f t="shared" si="627"/>
        <v>0.5</v>
      </c>
      <c r="CA555" s="41">
        <f t="shared" si="627"/>
        <v>0.5</v>
      </c>
      <c r="CB555" s="41">
        <f t="shared" si="627"/>
        <v>0.5</v>
      </c>
      <c r="CC555" s="41">
        <f t="shared" si="627"/>
        <v>0.5</v>
      </c>
      <c r="CD555" s="41">
        <f t="shared" si="627"/>
        <v>0.5</v>
      </c>
      <c r="CE555" s="41">
        <f t="shared" si="627"/>
        <v>0.5</v>
      </c>
      <c r="CF555" s="41">
        <f t="shared" si="627"/>
        <v>0.5</v>
      </c>
      <c r="CG555" s="41">
        <f t="shared" si="627"/>
        <v>0.5</v>
      </c>
      <c r="CH555" s="41">
        <f t="shared" si="627"/>
        <v>0.5</v>
      </c>
      <c r="CI555" s="41">
        <f t="shared" si="636"/>
        <v>0.5</v>
      </c>
      <c r="CJ555" s="41">
        <f t="shared" si="628"/>
        <v>0.5</v>
      </c>
      <c r="CK555" s="41">
        <f t="shared" si="629"/>
        <v>0.5</v>
      </c>
      <c r="CL555" s="41">
        <f t="shared" si="630"/>
        <v>0.5</v>
      </c>
      <c r="CM555" s="41">
        <f t="shared" si="631"/>
        <v>0.5</v>
      </c>
      <c r="CN555" s="41">
        <f t="shared" si="632"/>
        <v>0.5</v>
      </c>
      <c r="CO555" s="41">
        <f t="shared" si="633"/>
        <v>0.5</v>
      </c>
      <c r="CP555" s="41">
        <f t="shared" si="634"/>
        <v>0.5</v>
      </c>
      <c r="CQ555" s="41">
        <f t="shared" si="635"/>
        <v>0.5</v>
      </c>
      <c r="CR555" s="41">
        <f t="shared" si="636"/>
        <v>0.5</v>
      </c>
      <c r="CS555" s="41">
        <f t="shared" si="636"/>
        <v>0.5</v>
      </c>
      <c r="CT555" s="41">
        <f t="shared" si="637"/>
        <v>0.5</v>
      </c>
      <c r="CU555" s="41">
        <f t="shared" si="638"/>
        <v>0.5</v>
      </c>
      <c r="CV555" s="41">
        <f t="shared" si="639"/>
        <v>0.5</v>
      </c>
      <c r="CW555" s="41">
        <f t="shared" si="640"/>
        <v>0.5</v>
      </c>
      <c r="CX555" s="41">
        <f t="shared" si="641"/>
        <v>0.5</v>
      </c>
      <c r="CY555" s="41">
        <f t="shared" si="642"/>
        <v>0.5</v>
      </c>
      <c r="CZ555" s="41">
        <f t="shared" si="643"/>
        <v>0.5</v>
      </c>
      <c r="DA555" s="41">
        <f t="shared" si="644"/>
        <v>0.5</v>
      </c>
      <c r="DB555" s="41">
        <f t="shared" si="645"/>
        <v>0.5</v>
      </c>
      <c r="DG555" s="34"/>
      <c r="DH555" s="7" t="s">
        <v>27</v>
      </c>
      <c r="DI555" s="7" t="s">
        <v>35</v>
      </c>
      <c r="DJ555" s="41">
        <f t="shared" si="646"/>
        <v>0.5</v>
      </c>
      <c r="DK555" s="41">
        <f t="shared" si="646"/>
        <v>0.5</v>
      </c>
      <c r="DL555" s="41">
        <f t="shared" si="646"/>
        <v>0.5</v>
      </c>
      <c r="DM555" s="41">
        <f t="shared" si="646"/>
        <v>0.5</v>
      </c>
      <c r="DN555" s="41">
        <f t="shared" si="646"/>
        <v>0.5</v>
      </c>
      <c r="DO555" s="41">
        <f t="shared" si="646"/>
        <v>0.5</v>
      </c>
      <c r="DP555" s="41">
        <f t="shared" si="646"/>
        <v>0.5</v>
      </c>
      <c r="DQ555" s="41">
        <f t="shared" si="646"/>
        <v>0.5</v>
      </c>
      <c r="DR555" s="41">
        <f t="shared" si="646"/>
        <v>0.5</v>
      </c>
      <c r="DS555" s="41">
        <f t="shared" si="646"/>
        <v>0.5</v>
      </c>
      <c r="DT555" s="41">
        <f t="shared" si="646"/>
        <v>0.5</v>
      </c>
      <c r="DU555" s="41">
        <f t="shared" si="646"/>
        <v>0.5</v>
      </c>
      <c r="DV555" s="41">
        <f t="shared" si="646"/>
        <v>0.5</v>
      </c>
      <c r="DW555" s="41">
        <f t="shared" si="646"/>
        <v>0.5</v>
      </c>
      <c r="DX555" s="41">
        <f t="shared" si="646"/>
        <v>0.5</v>
      </c>
      <c r="DY555" s="41">
        <f t="shared" si="646"/>
        <v>0.5</v>
      </c>
      <c r="DZ555" s="41">
        <f t="shared" si="646"/>
        <v>0.5</v>
      </c>
      <c r="EA555" s="41">
        <f t="shared" si="646"/>
        <v>0.5</v>
      </c>
      <c r="EB555" s="41">
        <f t="shared" si="646"/>
        <v>0.5</v>
      </c>
      <c r="EC555" s="41">
        <f t="shared" si="646"/>
        <v>0.5</v>
      </c>
      <c r="ED555" s="41">
        <f t="shared" si="646"/>
        <v>0.5</v>
      </c>
      <c r="EE555" s="41">
        <f t="shared" si="646"/>
        <v>0.5</v>
      </c>
      <c r="EF555" s="41">
        <f t="shared" si="646"/>
        <v>0.5</v>
      </c>
      <c r="EG555" s="41">
        <f t="shared" si="646"/>
        <v>0.5</v>
      </c>
      <c r="EH555" s="41">
        <f t="shared" si="646"/>
        <v>0.5</v>
      </c>
      <c r="EI555" s="41">
        <f t="shared" si="646"/>
        <v>0.5</v>
      </c>
      <c r="EJ555" s="41">
        <f t="shared" si="646"/>
        <v>0.5</v>
      </c>
      <c r="EK555" s="41">
        <f t="shared" si="646"/>
        <v>0.5</v>
      </c>
      <c r="EL555" s="41">
        <f t="shared" si="646"/>
        <v>0.5</v>
      </c>
      <c r="EM555" s="41">
        <f t="shared" si="646"/>
        <v>0.5</v>
      </c>
    </row>
    <row r="556" spans="1:143" x14ac:dyDescent="0.25">
      <c r="A556" s="34"/>
      <c r="B556" s="83" t="s">
        <v>27</v>
      </c>
      <c r="C556" s="83" t="s">
        <v>10</v>
      </c>
      <c r="D556" s="81">
        <f t="shared" si="648"/>
        <v>0.5</v>
      </c>
      <c r="E556" s="81">
        <f t="shared" si="648"/>
        <v>0.5</v>
      </c>
      <c r="F556" s="81">
        <f t="shared" si="648"/>
        <v>0.5</v>
      </c>
      <c r="G556" s="81">
        <f t="shared" si="648"/>
        <v>0.5</v>
      </c>
      <c r="H556" s="81">
        <f t="shared" si="648"/>
        <v>0.5</v>
      </c>
      <c r="I556" s="81">
        <f t="shared" si="648"/>
        <v>0.5</v>
      </c>
      <c r="J556" s="81">
        <f t="shared" si="648"/>
        <v>0.5</v>
      </c>
      <c r="K556" s="81">
        <f t="shared" si="648"/>
        <v>0.5</v>
      </c>
      <c r="L556" s="81">
        <f t="shared" si="648"/>
        <v>0.5</v>
      </c>
      <c r="M556" s="81">
        <f t="shared" si="648"/>
        <v>0.5</v>
      </c>
      <c r="N556" s="81">
        <f t="shared" si="648"/>
        <v>0.5</v>
      </c>
      <c r="O556" s="81">
        <f t="shared" si="648"/>
        <v>0.5</v>
      </c>
      <c r="P556" s="81">
        <f t="shared" si="648"/>
        <v>0.5</v>
      </c>
      <c r="Q556" s="81">
        <f t="shared" si="648"/>
        <v>0.5</v>
      </c>
      <c r="R556" s="81">
        <f t="shared" si="648"/>
        <v>0.5</v>
      </c>
      <c r="S556" s="81">
        <f t="shared" si="648"/>
        <v>0.5</v>
      </c>
      <c r="T556" s="81">
        <f t="shared" si="649"/>
        <v>0.5</v>
      </c>
      <c r="U556" s="81">
        <f t="shared" si="649"/>
        <v>0.5</v>
      </c>
      <c r="V556" s="81">
        <f t="shared" si="649"/>
        <v>0.5</v>
      </c>
      <c r="W556" s="81">
        <f t="shared" si="649"/>
        <v>0.5</v>
      </c>
      <c r="X556" s="81">
        <f t="shared" si="649"/>
        <v>0.5</v>
      </c>
      <c r="Y556" s="81">
        <f t="shared" si="649"/>
        <v>0.5</v>
      </c>
      <c r="Z556" s="81">
        <f t="shared" si="649"/>
        <v>0.5</v>
      </c>
      <c r="AA556" s="81">
        <f t="shared" si="649"/>
        <v>0.5</v>
      </c>
      <c r="AB556" s="81">
        <f t="shared" si="649"/>
        <v>0.5</v>
      </c>
      <c r="AC556" s="81">
        <f t="shared" si="649"/>
        <v>0.5</v>
      </c>
      <c r="AD556" s="81">
        <f t="shared" si="649"/>
        <v>0.5</v>
      </c>
      <c r="AE556" s="81">
        <f t="shared" si="649"/>
        <v>0.5</v>
      </c>
      <c r="AF556" s="81">
        <f t="shared" si="649"/>
        <v>0.5</v>
      </c>
      <c r="AG556" s="81">
        <f t="shared" si="649"/>
        <v>0.5</v>
      </c>
      <c r="AK556" s="34"/>
      <c r="AL556" s="7" t="s">
        <v>27</v>
      </c>
      <c r="AM556" s="7" t="s">
        <v>10</v>
      </c>
      <c r="AN556" s="41">
        <f t="shared" si="625"/>
        <v>0.5</v>
      </c>
      <c r="AO556" s="41">
        <f t="shared" si="625"/>
        <v>0.5</v>
      </c>
      <c r="AP556" s="41">
        <f t="shared" si="625"/>
        <v>0.5</v>
      </c>
      <c r="AQ556" s="41">
        <f t="shared" si="625"/>
        <v>0.5</v>
      </c>
      <c r="AR556" s="41">
        <f t="shared" si="625"/>
        <v>0.5</v>
      </c>
      <c r="AS556" s="41">
        <f t="shared" si="625"/>
        <v>0.5</v>
      </c>
      <c r="AT556" s="41">
        <f t="shared" si="625"/>
        <v>0.5</v>
      </c>
      <c r="AU556" s="41">
        <f t="shared" si="625"/>
        <v>0.5</v>
      </c>
      <c r="AV556" s="41">
        <f t="shared" si="625"/>
        <v>0.5</v>
      </c>
      <c r="AW556" s="41">
        <f t="shared" si="625"/>
        <v>0.5</v>
      </c>
      <c r="AX556" s="41">
        <f t="shared" si="625"/>
        <v>0.5</v>
      </c>
      <c r="AY556" s="41">
        <f t="shared" si="625"/>
        <v>0.5</v>
      </c>
      <c r="AZ556" s="41">
        <f t="shared" si="625"/>
        <v>0.5</v>
      </c>
      <c r="BA556" s="41">
        <f t="shared" si="625"/>
        <v>0.5</v>
      </c>
      <c r="BB556" s="41">
        <f t="shared" si="625"/>
        <v>0.5</v>
      </c>
      <c r="BC556" s="41">
        <f t="shared" ref="BC556:BQ556" si="650">S$172*$H187</f>
        <v>0.5</v>
      </c>
      <c r="BD556" s="41">
        <f t="shared" si="650"/>
        <v>0.5</v>
      </c>
      <c r="BE556" s="41">
        <f t="shared" si="650"/>
        <v>0.5</v>
      </c>
      <c r="BF556" s="41">
        <f t="shared" si="650"/>
        <v>0.5</v>
      </c>
      <c r="BG556" s="41">
        <f t="shared" si="650"/>
        <v>0.5</v>
      </c>
      <c r="BH556" s="41">
        <f t="shared" si="650"/>
        <v>0.5</v>
      </c>
      <c r="BI556" s="41">
        <f t="shared" si="650"/>
        <v>0.5</v>
      </c>
      <c r="BJ556" s="41">
        <f t="shared" si="650"/>
        <v>0.5</v>
      </c>
      <c r="BK556" s="41">
        <f t="shared" si="650"/>
        <v>0.5</v>
      </c>
      <c r="BL556" s="41">
        <f t="shared" si="650"/>
        <v>0.5</v>
      </c>
      <c r="BM556" s="41">
        <f t="shared" si="650"/>
        <v>0.5</v>
      </c>
      <c r="BN556" s="41">
        <f t="shared" si="650"/>
        <v>0.5</v>
      </c>
      <c r="BO556" s="41">
        <f t="shared" si="650"/>
        <v>0.5</v>
      </c>
      <c r="BP556" s="41">
        <f t="shared" si="650"/>
        <v>0.5</v>
      </c>
      <c r="BQ556" s="41">
        <f t="shared" si="650"/>
        <v>0.5</v>
      </c>
      <c r="BV556" s="34"/>
      <c r="BW556" s="7" t="s">
        <v>27</v>
      </c>
      <c r="BX556" s="7" t="s">
        <v>10</v>
      </c>
      <c r="BY556" s="41">
        <f t="shared" si="626"/>
        <v>0.5</v>
      </c>
      <c r="BZ556" s="41">
        <f t="shared" si="627"/>
        <v>0.5</v>
      </c>
      <c r="CA556" s="41">
        <f t="shared" si="627"/>
        <v>0.5</v>
      </c>
      <c r="CB556" s="41">
        <f t="shared" si="627"/>
        <v>0.5</v>
      </c>
      <c r="CC556" s="41">
        <f t="shared" si="627"/>
        <v>0.5</v>
      </c>
      <c r="CD556" s="41">
        <f t="shared" si="627"/>
        <v>0.5</v>
      </c>
      <c r="CE556" s="41">
        <f t="shared" si="627"/>
        <v>0.5</v>
      </c>
      <c r="CF556" s="41">
        <f t="shared" si="627"/>
        <v>0.5</v>
      </c>
      <c r="CG556" s="41">
        <f t="shared" si="627"/>
        <v>0.5</v>
      </c>
      <c r="CH556" s="41">
        <f t="shared" si="627"/>
        <v>0.5</v>
      </c>
      <c r="CI556" s="41">
        <f t="shared" si="636"/>
        <v>0.5</v>
      </c>
      <c r="CJ556" s="41">
        <f t="shared" si="628"/>
        <v>0.5</v>
      </c>
      <c r="CK556" s="41">
        <f t="shared" si="629"/>
        <v>0.5</v>
      </c>
      <c r="CL556" s="41">
        <f t="shared" si="630"/>
        <v>0.5</v>
      </c>
      <c r="CM556" s="41">
        <f t="shared" si="631"/>
        <v>0.5</v>
      </c>
      <c r="CN556" s="41">
        <f t="shared" si="632"/>
        <v>0.5</v>
      </c>
      <c r="CO556" s="41">
        <f t="shared" si="633"/>
        <v>0.5</v>
      </c>
      <c r="CP556" s="41">
        <f t="shared" si="634"/>
        <v>0.5</v>
      </c>
      <c r="CQ556" s="41">
        <f t="shared" si="635"/>
        <v>0.5</v>
      </c>
      <c r="CR556" s="41">
        <f t="shared" si="636"/>
        <v>0.5</v>
      </c>
      <c r="CS556" s="41">
        <f t="shared" si="636"/>
        <v>0.5</v>
      </c>
      <c r="CT556" s="41">
        <f t="shared" si="637"/>
        <v>0.5</v>
      </c>
      <c r="CU556" s="41">
        <f t="shared" si="638"/>
        <v>0.5</v>
      </c>
      <c r="CV556" s="41">
        <f t="shared" si="639"/>
        <v>0.5</v>
      </c>
      <c r="CW556" s="41">
        <f t="shared" si="640"/>
        <v>0.5</v>
      </c>
      <c r="CX556" s="41">
        <f t="shared" si="641"/>
        <v>0.5</v>
      </c>
      <c r="CY556" s="41">
        <f t="shared" si="642"/>
        <v>0.5</v>
      </c>
      <c r="CZ556" s="41">
        <f t="shared" si="643"/>
        <v>0.5</v>
      </c>
      <c r="DA556" s="41">
        <f t="shared" si="644"/>
        <v>0.5</v>
      </c>
      <c r="DB556" s="41">
        <f t="shared" si="645"/>
        <v>0.5</v>
      </c>
      <c r="DG556" s="34"/>
      <c r="DH556" s="7" t="s">
        <v>27</v>
      </c>
      <c r="DI556" s="7" t="s">
        <v>10</v>
      </c>
      <c r="DJ556" s="41">
        <f t="shared" si="646"/>
        <v>0.5</v>
      </c>
      <c r="DK556" s="41">
        <f t="shared" si="646"/>
        <v>0.5</v>
      </c>
      <c r="DL556" s="41">
        <f t="shared" si="646"/>
        <v>0.5</v>
      </c>
      <c r="DM556" s="41">
        <f t="shared" si="646"/>
        <v>0.5</v>
      </c>
      <c r="DN556" s="41">
        <f t="shared" si="646"/>
        <v>0.5</v>
      </c>
      <c r="DO556" s="41">
        <f t="shared" si="646"/>
        <v>0.5</v>
      </c>
      <c r="DP556" s="41">
        <f t="shared" si="646"/>
        <v>0.5</v>
      </c>
      <c r="DQ556" s="41">
        <f t="shared" si="646"/>
        <v>0.5</v>
      </c>
      <c r="DR556" s="41">
        <f t="shared" si="646"/>
        <v>0.5</v>
      </c>
      <c r="DS556" s="41">
        <f t="shared" si="646"/>
        <v>0.5</v>
      </c>
      <c r="DT556" s="41">
        <f t="shared" si="646"/>
        <v>0.5</v>
      </c>
      <c r="DU556" s="41">
        <f t="shared" si="646"/>
        <v>0.5</v>
      </c>
      <c r="DV556" s="41">
        <f t="shared" si="646"/>
        <v>0.5</v>
      </c>
      <c r="DW556" s="41">
        <f t="shared" si="646"/>
        <v>0.5</v>
      </c>
      <c r="DX556" s="41">
        <f t="shared" si="646"/>
        <v>0.5</v>
      </c>
      <c r="DY556" s="41">
        <f t="shared" ref="DY556:EM556" si="651">S$172*$F187</f>
        <v>0.5</v>
      </c>
      <c r="DZ556" s="41">
        <f t="shared" si="651"/>
        <v>0.5</v>
      </c>
      <c r="EA556" s="41">
        <f t="shared" si="651"/>
        <v>0.5</v>
      </c>
      <c r="EB556" s="41">
        <f t="shared" si="651"/>
        <v>0.5</v>
      </c>
      <c r="EC556" s="41">
        <f t="shared" si="651"/>
        <v>0.5</v>
      </c>
      <c r="ED556" s="41">
        <f t="shared" si="651"/>
        <v>0.5</v>
      </c>
      <c r="EE556" s="41">
        <f t="shared" si="651"/>
        <v>0.5</v>
      </c>
      <c r="EF556" s="41">
        <f t="shared" si="651"/>
        <v>0.5</v>
      </c>
      <c r="EG556" s="41">
        <f t="shared" si="651"/>
        <v>0.5</v>
      </c>
      <c r="EH556" s="41">
        <f t="shared" si="651"/>
        <v>0.5</v>
      </c>
      <c r="EI556" s="41">
        <f t="shared" si="651"/>
        <v>0.5</v>
      </c>
      <c r="EJ556" s="41">
        <f t="shared" si="651"/>
        <v>0.5</v>
      </c>
      <c r="EK556" s="41">
        <f t="shared" si="651"/>
        <v>0.5</v>
      </c>
      <c r="EL556" s="41">
        <f t="shared" si="651"/>
        <v>0.5</v>
      </c>
      <c r="EM556" s="41">
        <f t="shared" si="651"/>
        <v>0.5</v>
      </c>
    </row>
    <row r="557" spans="1:143" x14ac:dyDescent="0.25">
      <c r="A557" s="34"/>
      <c r="B557" s="83" t="s">
        <v>29</v>
      </c>
      <c r="C557" s="83" t="s">
        <v>147</v>
      </c>
      <c r="D557" s="81">
        <f t="shared" ref="D557:S561" si="652">D$172*0.95</f>
        <v>0.47499999999999998</v>
      </c>
      <c r="E557" s="81">
        <f t="shared" si="652"/>
        <v>0.47499999999999998</v>
      </c>
      <c r="F557" s="81">
        <f t="shared" si="652"/>
        <v>0.47499999999999998</v>
      </c>
      <c r="G557" s="81">
        <f t="shared" si="652"/>
        <v>0.47499999999999998</v>
      </c>
      <c r="H557" s="81">
        <f t="shared" si="652"/>
        <v>0.47499999999999998</v>
      </c>
      <c r="I557" s="81">
        <f t="shared" si="652"/>
        <v>0.47499999999999998</v>
      </c>
      <c r="J557" s="81">
        <f t="shared" si="652"/>
        <v>0.47499999999999998</v>
      </c>
      <c r="K557" s="81">
        <f t="shared" si="652"/>
        <v>0.47499999999999998</v>
      </c>
      <c r="L557" s="81">
        <f t="shared" si="652"/>
        <v>0.47499999999999998</v>
      </c>
      <c r="M557" s="81">
        <f t="shared" si="652"/>
        <v>0.47499999999999998</v>
      </c>
      <c r="N557" s="81">
        <f t="shared" si="652"/>
        <v>0.47499999999999998</v>
      </c>
      <c r="O557" s="81">
        <f t="shared" si="652"/>
        <v>0.47499999999999998</v>
      </c>
      <c r="P557" s="81">
        <f t="shared" si="652"/>
        <v>0.47499999999999998</v>
      </c>
      <c r="Q557" s="81">
        <f t="shared" si="652"/>
        <v>0.47499999999999998</v>
      </c>
      <c r="R557" s="81">
        <f t="shared" si="652"/>
        <v>0.47499999999999998</v>
      </c>
      <c r="S557" s="81">
        <f t="shared" si="652"/>
        <v>0.47499999999999998</v>
      </c>
      <c r="T557" s="81">
        <f t="shared" ref="T557:AG561" si="653">T$172*0.95</f>
        <v>0.47499999999999998</v>
      </c>
      <c r="U557" s="81">
        <f t="shared" si="653"/>
        <v>0.47499999999999998</v>
      </c>
      <c r="V557" s="81">
        <f t="shared" si="653"/>
        <v>0.47499999999999998</v>
      </c>
      <c r="W557" s="81">
        <f t="shared" si="653"/>
        <v>0.47499999999999998</v>
      </c>
      <c r="X557" s="81">
        <f t="shared" si="653"/>
        <v>0.47499999999999998</v>
      </c>
      <c r="Y557" s="81">
        <f t="shared" si="653"/>
        <v>0.47499999999999998</v>
      </c>
      <c r="Z557" s="81">
        <f t="shared" si="653"/>
        <v>0.47499999999999998</v>
      </c>
      <c r="AA557" s="81">
        <f t="shared" si="653"/>
        <v>0.47499999999999998</v>
      </c>
      <c r="AB557" s="81">
        <f t="shared" si="653"/>
        <v>0.47499999999999998</v>
      </c>
      <c r="AC557" s="81">
        <f t="shared" si="653"/>
        <v>0.47499999999999998</v>
      </c>
      <c r="AD557" s="81">
        <f t="shared" si="653"/>
        <v>0.47499999999999998</v>
      </c>
      <c r="AE557" s="81">
        <f t="shared" si="653"/>
        <v>0.47499999999999998</v>
      </c>
      <c r="AF557" s="81">
        <f t="shared" si="653"/>
        <v>0.47499999999999998</v>
      </c>
      <c r="AG557" s="81">
        <f t="shared" si="653"/>
        <v>0.47499999999999998</v>
      </c>
      <c r="AK557" s="34"/>
      <c r="AL557" s="7" t="s">
        <v>29</v>
      </c>
      <c r="AM557" s="7" t="s">
        <v>147</v>
      </c>
      <c r="AN557" s="41">
        <f t="shared" ref="AN557:BQ565" si="654">D$172*$H179</f>
        <v>0.61499999999999999</v>
      </c>
      <c r="AO557" s="41">
        <f t="shared" si="654"/>
        <v>0.61499999999999999</v>
      </c>
      <c r="AP557" s="41">
        <f t="shared" si="654"/>
        <v>0.61499999999999999</v>
      </c>
      <c r="AQ557" s="41">
        <f t="shared" si="654"/>
        <v>0.61499999999999999</v>
      </c>
      <c r="AR557" s="41">
        <f t="shared" si="654"/>
        <v>0.61499999999999999</v>
      </c>
      <c r="AS557" s="41">
        <f t="shared" si="654"/>
        <v>0.61499999999999999</v>
      </c>
      <c r="AT557" s="41">
        <f t="shared" si="654"/>
        <v>0.61499999999999999</v>
      </c>
      <c r="AU557" s="41">
        <f t="shared" si="654"/>
        <v>0.61499999999999999</v>
      </c>
      <c r="AV557" s="41">
        <f t="shared" si="654"/>
        <v>0.61499999999999999</v>
      </c>
      <c r="AW557" s="41">
        <f t="shared" si="654"/>
        <v>0.61499999999999999</v>
      </c>
      <c r="AX557" s="41">
        <f t="shared" si="654"/>
        <v>0.61499999999999999</v>
      </c>
      <c r="AY557" s="41">
        <f t="shared" si="654"/>
        <v>0.61499999999999999</v>
      </c>
      <c r="AZ557" s="41">
        <f t="shared" si="654"/>
        <v>0.61499999999999999</v>
      </c>
      <c r="BA557" s="41">
        <f t="shared" si="654"/>
        <v>0.61499999999999999</v>
      </c>
      <c r="BB557" s="41">
        <f t="shared" si="654"/>
        <v>0.61499999999999999</v>
      </c>
      <c r="BC557" s="41">
        <f t="shared" si="654"/>
        <v>0.61499999999999999</v>
      </c>
      <c r="BD557" s="41">
        <f t="shared" si="654"/>
        <v>0.61499999999999999</v>
      </c>
      <c r="BE557" s="41">
        <f t="shared" si="654"/>
        <v>0.61499999999999999</v>
      </c>
      <c r="BF557" s="41">
        <f t="shared" si="654"/>
        <v>0.61499999999999999</v>
      </c>
      <c r="BG557" s="41">
        <f t="shared" si="654"/>
        <v>0.61499999999999999</v>
      </c>
      <c r="BH557" s="41">
        <f t="shared" si="654"/>
        <v>0.61499999999999999</v>
      </c>
      <c r="BI557" s="41">
        <f t="shared" si="654"/>
        <v>0.61499999999999999</v>
      </c>
      <c r="BJ557" s="41">
        <f t="shared" si="654"/>
        <v>0.61499999999999999</v>
      </c>
      <c r="BK557" s="41">
        <f t="shared" si="654"/>
        <v>0.61499999999999999</v>
      </c>
      <c r="BL557" s="41">
        <f t="shared" si="654"/>
        <v>0.61499999999999999</v>
      </c>
      <c r="BM557" s="41">
        <f t="shared" si="654"/>
        <v>0.61499999999999999</v>
      </c>
      <c r="BN557" s="41">
        <f t="shared" si="654"/>
        <v>0.61499999999999999</v>
      </c>
      <c r="BO557" s="41">
        <f t="shared" si="654"/>
        <v>0.61499999999999999</v>
      </c>
      <c r="BP557" s="41">
        <f t="shared" si="654"/>
        <v>0.61499999999999999</v>
      </c>
      <c r="BQ557" s="41">
        <f t="shared" si="654"/>
        <v>0.61499999999999999</v>
      </c>
      <c r="BV557" s="34"/>
      <c r="BW557" s="7" t="s">
        <v>29</v>
      </c>
      <c r="BX557" s="7" t="s">
        <v>147</v>
      </c>
      <c r="BY557" s="41">
        <f t="shared" ref="BY557:BY565" si="655">D$172*$G179</f>
        <v>0.76500000000000001</v>
      </c>
      <c r="BZ557" s="41">
        <f t="shared" ref="BZ557:CI565" si="656">E$172*$G179</f>
        <v>0.76500000000000001</v>
      </c>
      <c r="CA557" s="41">
        <f t="shared" si="656"/>
        <v>0.76500000000000001</v>
      </c>
      <c r="CB557" s="41">
        <f t="shared" si="656"/>
        <v>0.76500000000000001</v>
      </c>
      <c r="CC557" s="41">
        <f t="shared" si="656"/>
        <v>0.76500000000000001</v>
      </c>
      <c r="CD557" s="41">
        <f t="shared" si="656"/>
        <v>0.76500000000000001</v>
      </c>
      <c r="CE557" s="41">
        <f t="shared" si="656"/>
        <v>0.76500000000000001</v>
      </c>
      <c r="CF557" s="41">
        <f t="shared" si="656"/>
        <v>0.76500000000000001</v>
      </c>
      <c r="CG557" s="41">
        <f t="shared" si="656"/>
        <v>0.76500000000000001</v>
      </c>
      <c r="CH557" s="41">
        <f t="shared" si="656"/>
        <v>0.76500000000000001</v>
      </c>
      <c r="CI557" s="41">
        <f t="shared" si="656"/>
        <v>0.76500000000000001</v>
      </c>
      <c r="CJ557" s="41">
        <f t="shared" ref="CJ557:CJ565" si="657">O$172*$G179</f>
        <v>0.76500000000000001</v>
      </c>
      <c r="CK557" s="41">
        <f t="shared" ref="CK557:CK565" si="658">P$172*$G179</f>
        <v>0.76500000000000001</v>
      </c>
      <c r="CL557" s="41">
        <f t="shared" ref="CL557:CL565" si="659">Q$172*$G179</f>
        <v>0.76500000000000001</v>
      </c>
      <c r="CM557" s="41">
        <f t="shared" ref="CM557:CM565" si="660">R$172*$G179</f>
        <v>0.76500000000000001</v>
      </c>
      <c r="CN557" s="41">
        <f t="shared" ref="CN557:CN565" si="661">S$172*$G179</f>
        <v>0.76500000000000001</v>
      </c>
      <c r="CO557" s="41">
        <f t="shared" ref="CO557:CO565" si="662">T$172*$G179</f>
        <v>0.76500000000000001</v>
      </c>
      <c r="CP557" s="41">
        <f t="shared" ref="CP557:CP565" si="663">U$172*$G179</f>
        <v>0.76500000000000001</v>
      </c>
      <c r="CQ557" s="41">
        <f t="shared" ref="CQ557:CQ565" si="664">V$172*$G179</f>
        <v>0.76500000000000001</v>
      </c>
      <c r="CR557" s="41">
        <f t="shared" ref="CI557:CS565" si="665">W$172*$G179</f>
        <v>0.76500000000000001</v>
      </c>
      <c r="CS557" s="41">
        <f t="shared" si="665"/>
        <v>0.76500000000000001</v>
      </c>
      <c r="CT557" s="41">
        <f t="shared" ref="CT557:CT565" si="666">Y$172*$G179</f>
        <v>0.76500000000000001</v>
      </c>
      <c r="CU557" s="41">
        <f t="shared" ref="CU557:CU565" si="667">Z$172*$G179</f>
        <v>0.76500000000000001</v>
      </c>
      <c r="CV557" s="41">
        <f t="shared" ref="CV557:CV565" si="668">AA$172*$G179</f>
        <v>0.76500000000000001</v>
      </c>
      <c r="CW557" s="41">
        <f t="shared" ref="CW557:CW565" si="669">AB$172*$G179</f>
        <v>0.76500000000000001</v>
      </c>
      <c r="CX557" s="41">
        <f t="shared" ref="CX557:CX565" si="670">AC$172*$G179</f>
        <v>0.76500000000000001</v>
      </c>
      <c r="CY557" s="41">
        <f t="shared" ref="CY557:CY565" si="671">AD$172*$G179</f>
        <v>0.76500000000000001</v>
      </c>
      <c r="CZ557" s="41">
        <f t="shared" ref="CZ557:CZ565" si="672">AE$172*$G179</f>
        <v>0.76500000000000001</v>
      </c>
      <c r="DA557" s="41">
        <f t="shared" ref="DA557:DA565" si="673">AF$172*$G179</f>
        <v>0.76500000000000001</v>
      </c>
      <c r="DB557" s="41">
        <f t="shared" ref="DB557:DB565" si="674">AG$172*$G179</f>
        <v>0.76500000000000001</v>
      </c>
      <c r="DG557" s="34"/>
      <c r="DH557" s="7" t="s">
        <v>29</v>
      </c>
      <c r="DI557" s="7" t="s">
        <v>147</v>
      </c>
      <c r="DJ557" s="41">
        <f t="shared" ref="DJ557:EM565" si="675">D$172*$F179</f>
        <v>0.52500000000000002</v>
      </c>
      <c r="DK557" s="41">
        <f t="shared" si="675"/>
        <v>0.52500000000000002</v>
      </c>
      <c r="DL557" s="41">
        <f t="shared" si="675"/>
        <v>0.52500000000000002</v>
      </c>
      <c r="DM557" s="41">
        <f t="shared" si="675"/>
        <v>0.52500000000000002</v>
      </c>
      <c r="DN557" s="41">
        <f t="shared" si="675"/>
        <v>0.52500000000000002</v>
      </c>
      <c r="DO557" s="41">
        <f t="shared" si="675"/>
        <v>0.52500000000000002</v>
      </c>
      <c r="DP557" s="41">
        <f t="shared" si="675"/>
        <v>0.52500000000000002</v>
      </c>
      <c r="DQ557" s="41">
        <f t="shared" si="675"/>
        <v>0.52500000000000002</v>
      </c>
      <c r="DR557" s="41">
        <f t="shared" si="675"/>
        <v>0.52500000000000002</v>
      </c>
      <c r="DS557" s="41">
        <f t="shared" si="675"/>
        <v>0.52500000000000002</v>
      </c>
      <c r="DT557" s="41">
        <f t="shared" si="675"/>
        <v>0.52500000000000002</v>
      </c>
      <c r="DU557" s="41">
        <f t="shared" si="675"/>
        <v>0.52500000000000002</v>
      </c>
      <c r="DV557" s="41">
        <f t="shared" si="675"/>
        <v>0.52500000000000002</v>
      </c>
      <c r="DW557" s="41">
        <f t="shared" si="675"/>
        <v>0.52500000000000002</v>
      </c>
      <c r="DX557" s="41">
        <f t="shared" si="675"/>
        <v>0.52500000000000002</v>
      </c>
      <c r="DY557" s="41">
        <f t="shared" si="675"/>
        <v>0.52500000000000002</v>
      </c>
      <c r="DZ557" s="41">
        <f t="shared" si="675"/>
        <v>0.52500000000000002</v>
      </c>
      <c r="EA557" s="41">
        <f t="shared" si="675"/>
        <v>0.52500000000000002</v>
      </c>
      <c r="EB557" s="41">
        <f t="shared" si="675"/>
        <v>0.52500000000000002</v>
      </c>
      <c r="EC557" s="41">
        <f t="shared" si="675"/>
        <v>0.52500000000000002</v>
      </c>
      <c r="ED557" s="41">
        <f t="shared" si="675"/>
        <v>0.52500000000000002</v>
      </c>
      <c r="EE557" s="41">
        <f t="shared" si="675"/>
        <v>0.52500000000000002</v>
      </c>
      <c r="EF557" s="41">
        <f t="shared" si="675"/>
        <v>0.52500000000000002</v>
      </c>
      <c r="EG557" s="41">
        <f t="shared" si="675"/>
        <v>0.52500000000000002</v>
      </c>
      <c r="EH557" s="41">
        <f t="shared" si="675"/>
        <v>0.52500000000000002</v>
      </c>
      <c r="EI557" s="41">
        <f t="shared" si="675"/>
        <v>0.52500000000000002</v>
      </c>
      <c r="EJ557" s="41">
        <f t="shared" si="675"/>
        <v>0.52500000000000002</v>
      </c>
      <c r="EK557" s="41">
        <f t="shared" si="675"/>
        <v>0.52500000000000002</v>
      </c>
      <c r="EL557" s="41">
        <f t="shared" si="675"/>
        <v>0.52500000000000002</v>
      </c>
      <c r="EM557" s="41">
        <f t="shared" si="675"/>
        <v>0.52500000000000002</v>
      </c>
    </row>
    <row r="558" spans="1:143" x14ac:dyDescent="0.25">
      <c r="A558" s="34"/>
      <c r="B558" s="83" t="s">
        <v>29</v>
      </c>
      <c r="C558" s="83" t="s">
        <v>148</v>
      </c>
      <c r="D558" s="81">
        <f t="shared" si="652"/>
        <v>0.47499999999999998</v>
      </c>
      <c r="E558" s="81">
        <f t="shared" si="652"/>
        <v>0.47499999999999998</v>
      </c>
      <c r="F558" s="81">
        <f t="shared" si="652"/>
        <v>0.47499999999999998</v>
      </c>
      <c r="G558" s="81">
        <f t="shared" si="652"/>
        <v>0.47499999999999998</v>
      </c>
      <c r="H558" s="81">
        <f t="shared" si="652"/>
        <v>0.47499999999999998</v>
      </c>
      <c r="I558" s="81">
        <f t="shared" si="652"/>
        <v>0.47499999999999998</v>
      </c>
      <c r="J558" s="81">
        <f t="shared" si="652"/>
        <v>0.47499999999999998</v>
      </c>
      <c r="K558" s="81">
        <f t="shared" si="652"/>
        <v>0.47499999999999998</v>
      </c>
      <c r="L558" s="81">
        <f t="shared" si="652"/>
        <v>0.47499999999999998</v>
      </c>
      <c r="M558" s="81">
        <f t="shared" si="652"/>
        <v>0.47499999999999998</v>
      </c>
      <c r="N558" s="81">
        <f t="shared" si="652"/>
        <v>0.47499999999999998</v>
      </c>
      <c r="O558" s="81">
        <f t="shared" si="652"/>
        <v>0.47499999999999998</v>
      </c>
      <c r="P558" s="81">
        <f t="shared" si="652"/>
        <v>0.47499999999999998</v>
      </c>
      <c r="Q558" s="81">
        <f t="shared" si="652"/>
        <v>0.47499999999999998</v>
      </c>
      <c r="R558" s="81">
        <f t="shared" si="652"/>
        <v>0.47499999999999998</v>
      </c>
      <c r="S558" s="81">
        <f t="shared" si="652"/>
        <v>0.47499999999999998</v>
      </c>
      <c r="T558" s="81">
        <f t="shared" si="653"/>
        <v>0.47499999999999998</v>
      </c>
      <c r="U558" s="81">
        <f t="shared" si="653"/>
        <v>0.47499999999999998</v>
      </c>
      <c r="V558" s="81">
        <f t="shared" si="653"/>
        <v>0.47499999999999998</v>
      </c>
      <c r="W558" s="81">
        <f t="shared" si="653"/>
        <v>0.47499999999999998</v>
      </c>
      <c r="X558" s="81">
        <f t="shared" si="653"/>
        <v>0.47499999999999998</v>
      </c>
      <c r="Y558" s="81">
        <f t="shared" si="653"/>
        <v>0.47499999999999998</v>
      </c>
      <c r="Z558" s="81">
        <f t="shared" si="653"/>
        <v>0.47499999999999998</v>
      </c>
      <c r="AA558" s="81">
        <f t="shared" si="653"/>
        <v>0.47499999999999998</v>
      </c>
      <c r="AB558" s="81">
        <f t="shared" si="653"/>
        <v>0.47499999999999998</v>
      </c>
      <c r="AC558" s="81">
        <f t="shared" si="653"/>
        <v>0.47499999999999998</v>
      </c>
      <c r="AD558" s="81">
        <f t="shared" si="653"/>
        <v>0.47499999999999998</v>
      </c>
      <c r="AE558" s="81">
        <f t="shared" si="653"/>
        <v>0.47499999999999998</v>
      </c>
      <c r="AF558" s="81">
        <f t="shared" si="653"/>
        <v>0.47499999999999998</v>
      </c>
      <c r="AG558" s="81">
        <f t="shared" si="653"/>
        <v>0.47499999999999998</v>
      </c>
      <c r="AK558" s="34"/>
      <c r="AL558" s="7" t="s">
        <v>29</v>
      </c>
      <c r="AM558" s="7" t="s">
        <v>148</v>
      </c>
      <c r="AN558" s="41">
        <f t="shared" si="654"/>
        <v>0.61499999999999999</v>
      </c>
      <c r="AO558" s="41">
        <f t="shared" si="654"/>
        <v>0.61499999999999999</v>
      </c>
      <c r="AP558" s="41">
        <f t="shared" si="654"/>
        <v>0.61499999999999999</v>
      </c>
      <c r="AQ558" s="41">
        <f t="shared" si="654"/>
        <v>0.61499999999999999</v>
      </c>
      <c r="AR558" s="41">
        <f t="shared" si="654"/>
        <v>0.61499999999999999</v>
      </c>
      <c r="AS558" s="41">
        <f t="shared" si="654"/>
        <v>0.61499999999999999</v>
      </c>
      <c r="AT558" s="41">
        <f t="shared" si="654"/>
        <v>0.61499999999999999</v>
      </c>
      <c r="AU558" s="41">
        <f t="shared" si="654"/>
        <v>0.61499999999999999</v>
      </c>
      <c r="AV558" s="41">
        <f t="shared" si="654"/>
        <v>0.61499999999999999</v>
      </c>
      <c r="AW558" s="41">
        <f t="shared" si="654"/>
        <v>0.61499999999999999</v>
      </c>
      <c r="AX558" s="41">
        <f t="shared" si="654"/>
        <v>0.61499999999999999</v>
      </c>
      <c r="AY558" s="41">
        <f t="shared" si="654"/>
        <v>0.61499999999999999</v>
      </c>
      <c r="AZ558" s="41">
        <f t="shared" si="654"/>
        <v>0.61499999999999999</v>
      </c>
      <c r="BA558" s="41">
        <f t="shared" si="654"/>
        <v>0.61499999999999999</v>
      </c>
      <c r="BB558" s="41">
        <f t="shared" si="654"/>
        <v>0.61499999999999999</v>
      </c>
      <c r="BC558" s="41">
        <f t="shared" si="654"/>
        <v>0.61499999999999999</v>
      </c>
      <c r="BD558" s="41">
        <f t="shared" si="654"/>
        <v>0.61499999999999999</v>
      </c>
      <c r="BE558" s="41">
        <f t="shared" si="654"/>
        <v>0.61499999999999999</v>
      </c>
      <c r="BF558" s="41">
        <f t="shared" si="654"/>
        <v>0.61499999999999999</v>
      </c>
      <c r="BG558" s="41">
        <f t="shared" si="654"/>
        <v>0.61499999999999999</v>
      </c>
      <c r="BH558" s="41">
        <f t="shared" si="654"/>
        <v>0.61499999999999999</v>
      </c>
      <c r="BI558" s="41">
        <f t="shared" si="654"/>
        <v>0.61499999999999999</v>
      </c>
      <c r="BJ558" s="41">
        <f t="shared" si="654"/>
        <v>0.61499999999999999</v>
      </c>
      <c r="BK558" s="41">
        <f t="shared" si="654"/>
        <v>0.61499999999999999</v>
      </c>
      <c r="BL558" s="41">
        <f t="shared" si="654"/>
        <v>0.61499999999999999</v>
      </c>
      <c r="BM558" s="41">
        <f t="shared" si="654"/>
        <v>0.61499999999999999</v>
      </c>
      <c r="BN558" s="41">
        <f t="shared" si="654"/>
        <v>0.61499999999999999</v>
      </c>
      <c r="BO558" s="41">
        <f t="shared" si="654"/>
        <v>0.61499999999999999</v>
      </c>
      <c r="BP558" s="41">
        <f t="shared" si="654"/>
        <v>0.61499999999999999</v>
      </c>
      <c r="BQ558" s="41">
        <f t="shared" si="654"/>
        <v>0.61499999999999999</v>
      </c>
      <c r="BV558" s="34"/>
      <c r="BW558" s="7" t="s">
        <v>29</v>
      </c>
      <c r="BX558" s="7" t="s">
        <v>148</v>
      </c>
      <c r="BY558" s="41">
        <f t="shared" si="655"/>
        <v>0.76500000000000001</v>
      </c>
      <c r="BZ558" s="41">
        <f t="shared" si="656"/>
        <v>0.76500000000000001</v>
      </c>
      <c r="CA558" s="41">
        <f t="shared" si="656"/>
        <v>0.76500000000000001</v>
      </c>
      <c r="CB558" s="41">
        <f t="shared" si="656"/>
        <v>0.76500000000000001</v>
      </c>
      <c r="CC558" s="41">
        <f t="shared" si="656"/>
        <v>0.76500000000000001</v>
      </c>
      <c r="CD558" s="41">
        <f t="shared" si="656"/>
        <v>0.76500000000000001</v>
      </c>
      <c r="CE558" s="41">
        <f t="shared" si="656"/>
        <v>0.76500000000000001</v>
      </c>
      <c r="CF558" s="41">
        <f t="shared" si="656"/>
        <v>0.76500000000000001</v>
      </c>
      <c r="CG558" s="41">
        <f t="shared" si="656"/>
        <v>0.76500000000000001</v>
      </c>
      <c r="CH558" s="41">
        <f t="shared" si="656"/>
        <v>0.76500000000000001</v>
      </c>
      <c r="CI558" s="41">
        <f t="shared" si="665"/>
        <v>0.76500000000000001</v>
      </c>
      <c r="CJ558" s="41">
        <f t="shared" si="657"/>
        <v>0.76500000000000001</v>
      </c>
      <c r="CK558" s="41">
        <f t="shared" si="658"/>
        <v>0.76500000000000001</v>
      </c>
      <c r="CL558" s="41">
        <f t="shared" si="659"/>
        <v>0.76500000000000001</v>
      </c>
      <c r="CM558" s="41">
        <f t="shared" si="660"/>
        <v>0.76500000000000001</v>
      </c>
      <c r="CN558" s="41">
        <f t="shared" si="661"/>
        <v>0.76500000000000001</v>
      </c>
      <c r="CO558" s="41">
        <f t="shared" si="662"/>
        <v>0.76500000000000001</v>
      </c>
      <c r="CP558" s="41">
        <f t="shared" si="663"/>
        <v>0.76500000000000001</v>
      </c>
      <c r="CQ558" s="41">
        <f t="shared" si="664"/>
        <v>0.76500000000000001</v>
      </c>
      <c r="CR558" s="41">
        <f t="shared" si="665"/>
        <v>0.76500000000000001</v>
      </c>
      <c r="CS558" s="41">
        <f t="shared" si="665"/>
        <v>0.76500000000000001</v>
      </c>
      <c r="CT558" s="41">
        <f t="shared" si="666"/>
        <v>0.76500000000000001</v>
      </c>
      <c r="CU558" s="41">
        <f t="shared" si="667"/>
        <v>0.76500000000000001</v>
      </c>
      <c r="CV558" s="41">
        <f t="shared" si="668"/>
        <v>0.76500000000000001</v>
      </c>
      <c r="CW558" s="41">
        <f t="shared" si="669"/>
        <v>0.76500000000000001</v>
      </c>
      <c r="CX558" s="41">
        <f t="shared" si="670"/>
        <v>0.76500000000000001</v>
      </c>
      <c r="CY558" s="41">
        <f t="shared" si="671"/>
        <v>0.76500000000000001</v>
      </c>
      <c r="CZ558" s="41">
        <f t="shared" si="672"/>
        <v>0.76500000000000001</v>
      </c>
      <c r="DA558" s="41">
        <f t="shared" si="673"/>
        <v>0.76500000000000001</v>
      </c>
      <c r="DB558" s="41">
        <f t="shared" si="674"/>
        <v>0.76500000000000001</v>
      </c>
      <c r="DG558" s="34"/>
      <c r="DH558" s="7" t="s">
        <v>29</v>
      </c>
      <c r="DI558" s="7" t="s">
        <v>148</v>
      </c>
      <c r="DJ558" s="41">
        <f t="shared" si="675"/>
        <v>0.52500000000000002</v>
      </c>
      <c r="DK558" s="41">
        <f t="shared" si="675"/>
        <v>0.52500000000000002</v>
      </c>
      <c r="DL558" s="41">
        <f t="shared" si="675"/>
        <v>0.52500000000000002</v>
      </c>
      <c r="DM558" s="41">
        <f t="shared" si="675"/>
        <v>0.52500000000000002</v>
      </c>
      <c r="DN558" s="41">
        <f t="shared" si="675"/>
        <v>0.52500000000000002</v>
      </c>
      <c r="DO558" s="41">
        <f t="shared" si="675"/>
        <v>0.52500000000000002</v>
      </c>
      <c r="DP558" s="41">
        <f t="shared" si="675"/>
        <v>0.52500000000000002</v>
      </c>
      <c r="DQ558" s="41">
        <f t="shared" si="675"/>
        <v>0.52500000000000002</v>
      </c>
      <c r="DR558" s="41">
        <f t="shared" si="675"/>
        <v>0.52500000000000002</v>
      </c>
      <c r="DS558" s="41">
        <f t="shared" si="675"/>
        <v>0.52500000000000002</v>
      </c>
      <c r="DT558" s="41">
        <f t="shared" si="675"/>
        <v>0.52500000000000002</v>
      </c>
      <c r="DU558" s="41">
        <f t="shared" si="675"/>
        <v>0.52500000000000002</v>
      </c>
      <c r="DV558" s="41">
        <f t="shared" si="675"/>
        <v>0.52500000000000002</v>
      </c>
      <c r="DW558" s="41">
        <f t="shared" si="675"/>
        <v>0.52500000000000002</v>
      </c>
      <c r="DX558" s="41">
        <f t="shared" si="675"/>
        <v>0.52500000000000002</v>
      </c>
      <c r="DY558" s="41">
        <f t="shared" si="675"/>
        <v>0.52500000000000002</v>
      </c>
      <c r="DZ558" s="41">
        <f t="shared" si="675"/>
        <v>0.52500000000000002</v>
      </c>
      <c r="EA558" s="41">
        <f t="shared" si="675"/>
        <v>0.52500000000000002</v>
      </c>
      <c r="EB558" s="41">
        <f t="shared" si="675"/>
        <v>0.52500000000000002</v>
      </c>
      <c r="EC558" s="41">
        <f t="shared" si="675"/>
        <v>0.52500000000000002</v>
      </c>
      <c r="ED558" s="41">
        <f t="shared" si="675"/>
        <v>0.52500000000000002</v>
      </c>
      <c r="EE558" s="41">
        <f t="shared" si="675"/>
        <v>0.52500000000000002</v>
      </c>
      <c r="EF558" s="41">
        <f t="shared" si="675"/>
        <v>0.52500000000000002</v>
      </c>
      <c r="EG558" s="41">
        <f t="shared" si="675"/>
        <v>0.52500000000000002</v>
      </c>
      <c r="EH558" s="41">
        <f t="shared" si="675"/>
        <v>0.52500000000000002</v>
      </c>
      <c r="EI558" s="41">
        <f t="shared" si="675"/>
        <v>0.52500000000000002</v>
      </c>
      <c r="EJ558" s="41">
        <f t="shared" si="675"/>
        <v>0.52500000000000002</v>
      </c>
      <c r="EK558" s="41">
        <f t="shared" si="675"/>
        <v>0.52500000000000002</v>
      </c>
      <c r="EL558" s="41">
        <f t="shared" si="675"/>
        <v>0.52500000000000002</v>
      </c>
      <c r="EM558" s="41">
        <f t="shared" si="675"/>
        <v>0.52500000000000002</v>
      </c>
    </row>
    <row r="559" spans="1:143" x14ac:dyDescent="0.25">
      <c r="A559" s="34"/>
      <c r="B559" s="83" t="s">
        <v>29</v>
      </c>
      <c r="C559" s="83" t="s">
        <v>8</v>
      </c>
      <c r="D559" s="81">
        <f t="shared" si="652"/>
        <v>0.47499999999999998</v>
      </c>
      <c r="E559" s="81">
        <f t="shared" si="652"/>
        <v>0.47499999999999998</v>
      </c>
      <c r="F559" s="81">
        <f t="shared" si="652"/>
        <v>0.47499999999999998</v>
      </c>
      <c r="G559" s="81">
        <f t="shared" si="652"/>
        <v>0.47499999999999998</v>
      </c>
      <c r="H559" s="81">
        <f t="shared" si="652"/>
        <v>0.47499999999999998</v>
      </c>
      <c r="I559" s="81">
        <f t="shared" si="652"/>
        <v>0.47499999999999998</v>
      </c>
      <c r="J559" s="81">
        <f t="shared" si="652"/>
        <v>0.47499999999999998</v>
      </c>
      <c r="K559" s="81">
        <f t="shared" si="652"/>
        <v>0.47499999999999998</v>
      </c>
      <c r="L559" s="81">
        <f t="shared" si="652"/>
        <v>0.47499999999999998</v>
      </c>
      <c r="M559" s="81">
        <f t="shared" si="652"/>
        <v>0.47499999999999998</v>
      </c>
      <c r="N559" s="81">
        <f t="shared" si="652"/>
        <v>0.47499999999999998</v>
      </c>
      <c r="O559" s="81">
        <f t="shared" si="652"/>
        <v>0.47499999999999998</v>
      </c>
      <c r="P559" s="81">
        <f t="shared" si="652"/>
        <v>0.47499999999999998</v>
      </c>
      <c r="Q559" s="81">
        <f t="shared" si="652"/>
        <v>0.47499999999999998</v>
      </c>
      <c r="R559" s="81">
        <f t="shared" si="652"/>
        <v>0.47499999999999998</v>
      </c>
      <c r="S559" s="81">
        <f t="shared" si="652"/>
        <v>0.47499999999999998</v>
      </c>
      <c r="T559" s="81">
        <f t="shared" si="653"/>
        <v>0.47499999999999998</v>
      </c>
      <c r="U559" s="81">
        <f t="shared" si="653"/>
        <v>0.47499999999999998</v>
      </c>
      <c r="V559" s="81">
        <f t="shared" si="653"/>
        <v>0.47499999999999998</v>
      </c>
      <c r="W559" s="81">
        <f t="shared" si="653"/>
        <v>0.47499999999999998</v>
      </c>
      <c r="X559" s="81">
        <f t="shared" si="653"/>
        <v>0.47499999999999998</v>
      </c>
      <c r="Y559" s="81">
        <f t="shared" si="653"/>
        <v>0.47499999999999998</v>
      </c>
      <c r="Z559" s="81">
        <f t="shared" si="653"/>
        <v>0.47499999999999998</v>
      </c>
      <c r="AA559" s="81">
        <f t="shared" si="653"/>
        <v>0.47499999999999998</v>
      </c>
      <c r="AB559" s="81">
        <f t="shared" si="653"/>
        <v>0.47499999999999998</v>
      </c>
      <c r="AC559" s="81">
        <f t="shared" si="653"/>
        <v>0.47499999999999998</v>
      </c>
      <c r="AD559" s="81">
        <f t="shared" si="653"/>
        <v>0.47499999999999998</v>
      </c>
      <c r="AE559" s="81">
        <f t="shared" si="653"/>
        <v>0.47499999999999998</v>
      </c>
      <c r="AF559" s="81">
        <f t="shared" si="653"/>
        <v>0.47499999999999998</v>
      </c>
      <c r="AG559" s="81">
        <f t="shared" si="653"/>
        <v>0.47499999999999998</v>
      </c>
      <c r="AK559" s="34"/>
      <c r="AL559" s="7" t="s">
        <v>29</v>
      </c>
      <c r="AM559" s="7" t="s">
        <v>8</v>
      </c>
      <c r="AN559" s="41">
        <f t="shared" si="654"/>
        <v>0.61499999999999999</v>
      </c>
      <c r="AO559" s="41">
        <f t="shared" si="654"/>
        <v>0.61499999999999999</v>
      </c>
      <c r="AP559" s="41">
        <f t="shared" si="654"/>
        <v>0.61499999999999999</v>
      </c>
      <c r="AQ559" s="41">
        <f t="shared" si="654"/>
        <v>0.61499999999999999</v>
      </c>
      <c r="AR559" s="41">
        <f t="shared" si="654"/>
        <v>0.61499999999999999</v>
      </c>
      <c r="AS559" s="41">
        <f t="shared" si="654"/>
        <v>0.61499999999999999</v>
      </c>
      <c r="AT559" s="41">
        <f t="shared" si="654"/>
        <v>0.61499999999999999</v>
      </c>
      <c r="AU559" s="41">
        <f t="shared" si="654"/>
        <v>0.61499999999999999</v>
      </c>
      <c r="AV559" s="41">
        <f t="shared" si="654"/>
        <v>0.61499999999999999</v>
      </c>
      <c r="AW559" s="41">
        <f t="shared" si="654"/>
        <v>0.61499999999999999</v>
      </c>
      <c r="AX559" s="41">
        <f t="shared" si="654"/>
        <v>0.61499999999999999</v>
      </c>
      <c r="AY559" s="41">
        <f t="shared" si="654"/>
        <v>0.61499999999999999</v>
      </c>
      <c r="AZ559" s="41">
        <f t="shared" si="654"/>
        <v>0.61499999999999999</v>
      </c>
      <c r="BA559" s="41">
        <f t="shared" si="654"/>
        <v>0.61499999999999999</v>
      </c>
      <c r="BB559" s="41">
        <f t="shared" si="654"/>
        <v>0.61499999999999999</v>
      </c>
      <c r="BC559" s="41">
        <f t="shared" si="654"/>
        <v>0.61499999999999999</v>
      </c>
      <c r="BD559" s="41">
        <f t="shared" si="654"/>
        <v>0.61499999999999999</v>
      </c>
      <c r="BE559" s="41">
        <f t="shared" si="654"/>
        <v>0.61499999999999999</v>
      </c>
      <c r="BF559" s="41">
        <f t="shared" si="654"/>
        <v>0.61499999999999999</v>
      </c>
      <c r="BG559" s="41">
        <f t="shared" si="654"/>
        <v>0.61499999999999999</v>
      </c>
      <c r="BH559" s="41">
        <f t="shared" si="654"/>
        <v>0.61499999999999999</v>
      </c>
      <c r="BI559" s="41">
        <f t="shared" si="654"/>
        <v>0.61499999999999999</v>
      </c>
      <c r="BJ559" s="41">
        <f t="shared" si="654"/>
        <v>0.61499999999999999</v>
      </c>
      <c r="BK559" s="41">
        <f t="shared" si="654"/>
        <v>0.61499999999999999</v>
      </c>
      <c r="BL559" s="41">
        <f t="shared" si="654"/>
        <v>0.61499999999999999</v>
      </c>
      <c r="BM559" s="41">
        <f t="shared" si="654"/>
        <v>0.61499999999999999</v>
      </c>
      <c r="BN559" s="41">
        <f t="shared" si="654"/>
        <v>0.61499999999999999</v>
      </c>
      <c r="BO559" s="41">
        <f t="shared" si="654"/>
        <v>0.61499999999999999</v>
      </c>
      <c r="BP559" s="41">
        <f t="shared" si="654"/>
        <v>0.61499999999999999</v>
      </c>
      <c r="BQ559" s="41">
        <f t="shared" si="654"/>
        <v>0.61499999999999999</v>
      </c>
      <c r="BV559" s="34"/>
      <c r="BW559" s="7" t="s">
        <v>29</v>
      </c>
      <c r="BX559" s="7" t="s">
        <v>8</v>
      </c>
      <c r="BY559" s="41">
        <f t="shared" si="655"/>
        <v>0.76500000000000001</v>
      </c>
      <c r="BZ559" s="41">
        <f t="shared" si="656"/>
        <v>0.76500000000000001</v>
      </c>
      <c r="CA559" s="41">
        <f t="shared" si="656"/>
        <v>0.76500000000000001</v>
      </c>
      <c r="CB559" s="41">
        <f t="shared" si="656"/>
        <v>0.76500000000000001</v>
      </c>
      <c r="CC559" s="41">
        <f t="shared" si="656"/>
        <v>0.76500000000000001</v>
      </c>
      <c r="CD559" s="41">
        <f t="shared" si="656"/>
        <v>0.76500000000000001</v>
      </c>
      <c r="CE559" s="41">
        <f t="shared" si="656"/>
        <v>0.76500000000000001</v>
      </c>
      <c r="CF559" s="41">
        <f t="shared" si="656"/>
        <v>0.76500000000000001</v>
      </c>
      <c r="CG559" s="41">
        <f t="shared" si="656"/>
        <v>0.76500000000000001</v>
      </c>
      <c r="CH559" s="41">
        <f t="shared" si="656"/>
        <v>0.76500000000000001</v>
      </c>
      <c r="CI559" s="41">
        <f t="shared" si="665"/>
        <v>0.76500000000000001</v>
      </c>
      <c r="CJ559" s="41">
        <f t="shared" si="657"/>
        <v>0.76500000000000001</v>
      </c>
      <c r="CK559" s="41">
        <f t="shared" si="658"/>
        <v>0.76500000000000001</v>
      </c>
      <c r="CL559" s="41">
        <f t="shared" si="659"/>
        <v>0.76500000000000001</v>
      </c>
      <c r="CM559" s="41">
        <f t="shared" si="660"/>
        <v>0.76500000000000001</v>
      </c>
      <c r="CN559" s="41">
        <f t="shared" si="661"/>
        <v>0.76500000000000001</v>
      </c>
      <c r="CO559" s="41">
        <f t="shared" si="662"/>
        <v>0.76500000000000001</v>
      </c>
      <c r="CP559" s="41">
        <f t="shared" si="663"/>
        <v>0.76500000000000001</v>
      </c>
      <c r="CQ559" s="41">
        <f t="shared" si="664"/>
        <v>0.76500000000000001</v>
      </c>
      <c r="CR559" s="41">
        <f t="shared" si="665"/>
        <v>0.76500000000000001</v>
      </c>
      <c r="CS559" s="41">
        <f t="shared" si="665"/>
        <v>0.76500000000000001</v>
      </c>
      <c r="CT559" s="41">
        <f t="shared" si="666"/>
        <v>0.76500000000000001</v>
      </c>
      <c r="CU559" s="41">
        <f t="shared" si="667"/>
        <v>0.76500000000000001</v>
      </c>
      <c r="CV559" s="41">
        <f t="shared" si="668"/>
        <v>0.76500000000000001</v>
      </c>
      <c r="CW559" s="41">
        <f t="shared" si="669"/>
        <v>0.76500000000000001</v>
      </c>
      <c r="CX559" s="41">
        <f t="shared" si="670"/>
        <v>0.76500000000000001</v>
      </c>
      <c r="CY559" s="41">
        <f t="shared" si="671"/>
        <v>0.76500000000000001</v>
      </c>
      <c r="CZ559" s="41">
        <f t="shared" si="672"/>
        <v>0.76500000000000001</v>
      </c>
      <c r="DA559" s="41">
        <f t="shared" si="673"/>
        <v>0.76500000000000001</v>
      </c>
      <c r="DB559" s="41">
        <f t="shared" si="674"/>
        <v>0.76500000000000001</v>
      </c>
      <c r="DG559" s="34"/>
      <c r="DH559" s="7" t="s">
        <v>29</v>
      </c>
      <c r="DI559" s="7" t="s">
        <v>8</v>
      </c>
      <c r="DJ559" s="41">
        <f t="shared" si="675"/>
        <v>0.52500000000000002</v>
      </c>
      <c r="DK559" s="41">
        <f t="shared" si="675"/>
        <v>0.52500000000000002</v>
      </c>
      <c r="DL559" s="41">
        <f t="shared" si="675"/>
        <v>0.52500000000000002</v>
      </c>
      <c r="DM559" s="41">
        <f t="shared" si="675"/>
        <v>0.52500000000000002</v>
      </c>
      <c r="DN559" s="41">
        <f t="shared" si="675"/>
        <v>0.52500000000000002</v>
      </c>
      <c r="DO559" s="41">
        <f t="shared" si="675"/>
        <v>0.52500000000000002</v>
      </c>
      <c r="DP559" s="41">
        <f t="shared" si="675"/>
        <v>0.52500000000000002</v>
      </c>
      <c r="DQ559" s="41">
        <f t="shared" si="675"/>
        <v>0.52500000000000002</v>
      </c>
      <c r="DR559" s="41">
        <f t="shared" si="675"/>
        <v>0.52500000000000002</v>
      </c>
      <c r="DS559" s="41">
        <f t="shared" si="675"/>
        <v>0.52500000000000002</v>
      </c>
      <c r="DT559" s="41">
        <f t="shared" si="675"/>
        <v>0.52500000000000002</v>
      </c>
      <c r="DU559" s="41">
        <f t="shared" si="675"/>
        <v>0.52500000000000002</v>
      </c>
      <c r="DV559" s="41">
        <f t="shared" si="675"/>
        <v>0.52500000000000002</v>
      </c>
      <c r="DW559" s="41">
        <f t="shared" si="675"/>
        <v>0.52500000000000002</v>
      </c>
      <c r="DX559" s="41">
        <f t="shared" si="675"/>
        <v>0.52500000000000002</v>
      </c>
      <c r="DY559" s="41">
        <f t="shared" si="675"/>
        <v>0.52500000000000002</v>
      </c>
      <c r="DZ559" s="41">
        <f t="shared" si="675"/>
        <v>0.52500000000000002</v>
      </c>
      <c r="EA559" s="41">
        <f t="shared" si="675"/>
        <v>0.52500000000000002</v>
      </c>
      <c r="EB559" s="41">
        <f t="shared" si="675"/>
        <v>0.52500000000000002</v>
      </c>
      <c r="EC559" s="41">
        <f t="shared" si="675"/>
        <v>0.52500000000000002</v>
      </c>
      <c r="ED559" s="41">
        <f t="shared" si="675"/>
        <v>0.52500000000000002</v>
      </c>
      <c r="EE559" s="41">
        <f t="shared" si="675"/>
        <v>0.52500000000000002</v>
      </c>
      <c r="EF559" s="41">
        <f t="shared" si="675"/>
        <v>0.52500000000000002</v>
      </c>
      <c r="EG559" s="41">
        <f t="shared" si="675"/>
        <v>0.52500000000000002</v>
      </c>
      <c r="EH559" s="41">
        <f t="shared" si="675"/>
        <v>0.52500000000000002</v>
      </c>
      <c r="EI559" s="41">
        <f t="shared" si="675"/>
        <v>0.52500000000000002</v>
      </c>
      <c r="EJ559" s="41">
        <f t="shared" si="675"/>
        <v>0.52500000000000002</v>
      </c>
      <c r="EK559" s="41">
        <f t="shared" si="675"/>
        <v>0.52500000000000002</v>
      </c>
      <c r="EL559" s="41">
        <f t="shared" si="675"/>
        <v>0.52500000000000002</v>
      </c>
      <c r="EM559" s="41">
        <f t="shared" si="675"/>
        <v>0.52500000000000002</v>
      </c>
    </row>
    <row r="560" spans="1:143" x14ac:dyDescent="0.25">
      <c r="A560" s="34"/>
      <c r="B560" s="83" t="s">
        <v>29</v>
      </c>
      <c r="C560" s="83" t="s">
        <v>24</v>
      </c>
      <c r="D560" s="81">
        <f t="shared" si="652"/>
        <v>0.47499999999999998</v>
      </c>
      <c r="E560" s="81">
        <f t="shared" si="652"/>
        <v>0.47499999999999998</v>
      </c>
      <c r="F560" s="81">
        <f t="shared" si="652"/>
        <v>0.47499999999999998</v>
      </c>
      <c r="G560" s="81">
        <f t="shared" si="652"/>
        <v>0.47499999999999998</v>
      </c>
      <c r="H560" s="81">
        <f t="shared" si="652"/>
        <v>0.47499999999999998</v>
      </c>
      <c r="I560" s="81">
        <f t="shared" si="652"/>
        <v>0.47499999999999998</v>
      </c>
      <c r="J560" s="81">
        <f t="shared" si="652"/>
        <v>0.47499999999999998</v>
      </c>
      <c r="K560" s="81">
        <f t="shared" si="652"/>
        <v>0.47499999999999998</v>
      </c>
      <c r="L560" s="81">
        <f t="shared" si="652"/>
        <v>0.47499999999999998</v>
      </c>
      <c r="M560" s="81">
        <f t="shared" si="652"/>
        <v>0.47499999999999998</v>
      </c>
      <c r="N560" s="81">
        <f t="shared" si="652"/>
        <v>0.47499999999999998</v>
      </c>
      <c r="O560" s="81">
        <f t="shared" si="652"/>
        <v>0.47499999999999998</v>
      </c>
      <c r="P560" s="81">
        <f t="shared" si="652"/>
        <v>0.47499999999999998</v>
      </c>
      <c r="Q560" s="81">
        <f t="shared" si="652"/>
        <v>0.47499999999999998</v>
      </c>
      <c r="R560" s="81">
        <f t="shared" si="652"/>
        <v>0.47499999999999998</v>
      </c>
      <c r="S560" s="81">
        <f t="shared" si="652"/>
        <v>0.47499999999999998</v>
      </c>
      <c r="T560" s="81">
        <f t="shared" si="653"/>
        <v>0.47499999999999998</v>
      </c>
      <c r="U560" s="81">
        <f t="shared" si="653"/>
        <v>0.47499999999999998</v>
      </c>
      <c r="V560" s="81">
        <f t="shared" si="653"/>
        <v>0.47499999999999998</v>
      </c>
      <c r="W560" s="81">
        <f t="shared" si="653"/>
        <v>0.47499999999999998</v>
      </c>
      <c r="X560" s="81">
        <f t="shared" si="653"/>
        <v>0.47499999999999998</v>
      </c>
      <c r="Y560" s="81">
        <f t="shared" si="653"/>
        <v>0.47499999999999998</v>
      </c>
      <c r="Z560" s="81">
        <f t="shared" si="653"/>
        <v>0.47499999999999998</v>
      </c>
      <c r="AA560" s="81">
        <f t="shared" si="653"/>
        <v>0.47499999999999998</v>
      </c>
      <c r="AB560" s="81">
        <f t="shared" si="653"/>
        <v>0.47499999999999998</v>
      </c>
      <c r="AC560" s="81">
        <f t="shared" si="653"/>
        <v>0.47499999999999998</v>
      </c>
      <c r="AD560" s="81">
        <f t="shared" si="653"/>
        <v>0.47499999999999998</v>
      </c>
      <c r="AE560" s="81">
        <f t="shared" si="653"/>
        <v>0.47499999999999998</v>
      </c>
      <c r="AF560" s="81">
        <f t="shared" si="653"/>
        <v>0.47499999999999998</v>
      </c>
      <c r="AG560" s="81">
        <f t="shared" si="653"/>
        <v>0.47499999999999998</v>
      </c>
      <c r="AK560" s="34"/>
      <c r="AL560" s="7" t="s">
        <v>29</v>
      </c>
      <c r="AM560" s="7" t="s">
        <v>24</v>
      </c>
      <c r="AN560" s="41">
        <f t="shared" si="654"/>
        <v>0.61499999999999999</v>
      </c>
      <c r="AO560" s="41">
        <f t="shared" si="654"/>
        <v>0.61499999999999999</v>
      </c>
      <c r="AP560" s="41">
        <f t="shared" si="654"/>
        <v>0.61499999999999999</v>
      </c>
      <c r="AQ560" s="41">
        <f t="shared" si="654"/>
        <v>0.61499999999999999</v>
      </c>
      <c r="AR560" s="41">
        <f t="shared" si="654"/>
        <v>0.61499999999999999</v>
      </c>
      <c r="AS560" s="41">
        <f t="shared" si="654"/>
        <v>0.61499999999999999</v>
      </c>
      <c r="AT560" s="41">
        <f t="shared" si="654"/>
        <v>0.61499999999999999</v>
      </c>
      <c r="AU560" s="41">
        <f t="shared" si="654"/>
        <v>0.61499999999999999</v>
      </c>
      <c r="AV560" s="41">
        <f t="shared" si="654"/>
        <v>0.61499999999999999</v>
      </c>
      <c r="AW560" s="41">
        <f t="shared" si="654"/>
        <v>0.61499999999999999</v>
      </c>
      <c r="AX560" s="41">
        <f t="shared" si="654"/>
        <v>0.61499999999999999</v>
      </c>
      <c r="AY560" s="41">
        <f t="shared" si="654"/>
        <v>0.61499999999999999</v>
      </c>
      <c r="AZ560" s="41">
        <f t="shared" si="654"/>
        <v>0.61499999999999999</v>
      </c>
      <c r="BA560" s="41">
        <f t="shared" si="654"/>
        <v>0.61499999999999999</v>
      </c>
      <c r="BB560" s="41">
        <f t="shared" si="654"/>
        <v>0.61499999999999999</v>
      </c>
      <c r="BC560" s="41">
        <f t="shared" si="654"/>
        <v>0.61499999999999999</v>
      </c>
      <c r="BD560" s="41">
        <f t="shared" si="654"/>
        <v>0.61499999999999999</v>
      </c>
      <c r="BE560" s="41">
        <f t="shared" si="654"/>
        <v>0.61499999999999999</v>
      </c>
      <c r="BF560" s="41">
        <f t="shared" si="654"/>
        <v>0.61499999999999999</v>
      </c>
      <c r="BG560" s="41">
        <f t="shared" si="654"/>
        <v>0.61499999999999999</v>
      </c>
      <c r="BH560" s="41">
        <f t="shared" si="654"/>
        <v>0.61499999999999999</v>
      </c>
      <c r="BI560" s="41">
        <f t="shared" si="654"/>
        <v>0.61499999999999999</v>
      </c>
      <c r="BJ560" s="41">
        <f t="shared" si="654"/>
        <v>0.61499999999999999</v>
      </c>
      <c r="BK560" s="41">
        <f t="shared" si="654"/>
        <v>0.61499999999999999</v>
      </c>
      <c r="BL560" s="41">
        <f t="shared" si="654"/>
        <v>0.61499999999999999</v>
      </c>
      <c r="BM560" s="41">
        <f t="shared" si="654"/>
        <v>0.61499999999999999</v>
      </c>
      <c r="BN560" s="41">
        <f t="shared" si="654"/>
        <v>0.61499999999999999</v>
      </c>
      <c r="BO560" s="41">
        <f t="shared" si="654"/>
        <v>0.61499999999999999</v>
      </c>
      <c r="BP560" s="41">
        <f t="shared" si="654"/>
        <v>0.61499999999999999</v>
      </c>
      <c r="BQ560" s="41">
        <f t="shared" si="654"/>
        <v>0.61499999999999999</v>
      </c>
      <c r="BV560" s="34"/>
      <c r="BW560" s="7" t="s">
        <v>29</v>
      </c>
      <c r="BX560" s="7" t="s">
        <v>24</v>
      </c>
      <c r="BY560" s="41">
        <f t="shared" si="655"/>
        <v>0.76500000000000001</v>
      </c>
      <c r="BZ560" s="41">
        <f t="shared" si="656"/>
        <v>0.76500000000000001</v>
      </c>
      <c r="CA560" s="41">
        <f t="shared" si="656"/>
        <v>0.76500000000000001</v>
      </c>
      <c r="CB560" s="41">
        <f t="shared" si="656"/>
        <v>0.76500000000000001</v>
      </c>
      <c r="CC560" s="41">
        <f t="shared" si="656"/>
        <v>0.76500000000000001</v>
      </c>
      <c r="CD560" s="41">
        <f t="shared" si="656"/>
        <v>0.76500000000000001</v>
      </c>
      <c r="CE560" s="41">
        <f t="shared" si="656"/>
        <v>0.76500000000000001</v>
      </c>
      <c r="CF560" s="41">
        <f t="shared" si="656"/>
        <v>0.76500000000000001</v>
      </c>
      <c r="CG560" s="41">
        <f t="shared" si="656"/>
        <v>0.76500000000000001</v>
      </c>
      <c r="CH560" s="41">
        <f t="shared" si="656"/>
        <v>0.76500000000000001</v>
      </c>
      <c r="CI560" s="41">
        <f t="shared" si="665"/>
        <v>0.76500000000000001</v>
      </c>
      <c r="CJ560" s="41">
        <f t="shared" si="657"/>
        <v>0.76500000000000001</v>
      </c>
      <c r="CK560" s="41">
        <f t="shared" si="658"/>
        <v>0.76500000000000001</v>
      </c>
      <c r="CL560" s="41">
        <f t="shared" si="659"/>
        <v>0.76500000000000001</v>
      </c>
      <c r="CM560" s="41">
        <f t="shared" si="660"/>
        <v>0.76500000000000001</v>
      </c>
      <c r="CN560" s="41">
        <f t="shared" si="661"/>
        <v>0.76500000000000001</v>
      </c>
      <c r="CO560" s="41">
        <f t="shared" si="662"/>
        <v>0.76500000000000001</v>
      </c>
      <c r="CP560" s="41">
        <f t="shared" si="663"/>
        <v>0.76500000000000001</v>
      </c>
      <c r="CQ560" s="41">
        <f t="shared" si="664"/>
        <v>0.76500000000000001</v>
      </c>
      <c r="CR560" s="41">
        <f t="shared" si="665"/>
        <v>0.76500000000000001</v>
      </c>
      <c r="CS560" s="41">
        <f t="shared" si="665"/>
        <v>0.76500000000000001</v>
      </c>
      <c r="CT560" s="41">
        <f t="shared" si="666"/>
        <v>0.76500000000000001</v>
      </c>
      <c r="CU560" s="41">
        <f t="shared" si="667"/>
        <v>0.76500000000000001</v>
      </c>
      <c r="CV560" s="41">
        <f t="shared" si="668"/>
        <v>0.76500000000000001</v>
      </c>
      <c r="CW560" s="41">
        <f t="shared" si="669"/>
        <v>0.76500000000000001</v>
      </c>
      <c r="CX560" s="41">
        <f t="shared" si="670"/>
        <v>0.76500000000000001</v>
      </c>
      <c r="CY560" s="41">
        <f t="shared" si="671"/>
        <v>0.76500000000000001</v>
      </c>
      <c r="CZ560" s="41">
        <f t="shared" si="672"/>
        <v>0.76500000000000001</v>
      </c>
      <c r="DA560" s="41">
        <f t="shared" si="673"/>
        <v>0.76500000000000001</v>
      </c>
      <c r="DB560" s="41">
        <f t="shared" si="674"/>
        <v>0.76500000000000001</v>
      </c>
      <c r="DG560" s="34"/>
      <c r="DH560" s="7" t="s">
        <v>29</v>
      </c>
      <c r="DI560" s="7" t="s">
        <v>24</v>
      </c>
      <c r="DJ560" s="41">
        <f t="shared" si="675"/>
        <v>0.52500000000000002</v>
      </c>
      <c r="DK560" s="41">
        <f t="shared" si="675"/>
        <v>0.52500000000000002</v>
      </c>
      <c r="DL560" s="41">
        <f t="shared" si="675"/>
        <v>0.52500000000000002</v>
      </c>
      <c r="DM560" s="41">
        <f t="shared" si="675"/>
        <v>0.52500000000000002</v>
      </c>
      <c r="DN560" s="41">
        <f t="shared" si="675"/>
        <v>0.52500000000000002</v>
      </c>
      <c r="DO560" s="41">
        <f t="shared" si="675"/>
        <v>0.52500000000000002</v>
      </c>
      <c r="DP560" s="41">
        <f t="shared" si="675"/>
        <v>0.52500000000000002</v>
      </c>
      <c r="DQ560" s="41">
        <f t="shared" si="675"/>
        <v>0.52500000000000002</v>
      </c>
      <c r="DR560" s="41">
        <f t="shared" si="675"/>
        <v>0.52500000000000002</v>
      </c>
      <c r="DS560" s="41">
        <f t="shared" si="675"/>
        <v>0.52500000000000002</v>
      </c>
      <c r="DT560" s="41">
        <f t="shared" si="675"/>
        <v>0.52500000000000002</v>
      </c>
      <c r="DU560" s="41">
        <f t="shared" si="675"/>
        <v>0.52500000000000002</v>
      </c>
      <c r="DV560" s="41">
        <f t="shared" si="675"/>
        <v>0.52500000000000002</v>
      </c>
      <c r="DW560" s="41">
        <f t="shared" si="675"/>
        <v>0.52500000000000002</v>
      </c>
      <c r="DX560" s="41">
        <f t="shared" si="675"/>
        <v>0.52500000000000002</v>
      </c>
      <c r="DY560" s="41">
        <f t="shared" si="675"/>
        <v>0.52500000000000002</v>
      </c>
      <c r="DZ560" s="41">
        <f t="shared" si="675"/>
        <v>0.52500000000000002</v>
      </c>
      <c r="EA560" s="41">
        <f t="shared" si="675"/>
        <v>0.52500000000000002</v>
      </c>
      <c r="EB560" s="41">
        <f t="shared" si="675"/>
        <v>0.52500000000000002</v>
      </c>
      <c r="EC560" s="41">
        <f t="shared" si="675"/>
        <v>0.52500000000000002</v>
      </c>
      <c r="ED560" s="41">
        <f t="shared" si="675"/>
        <v>0.52500000000000002</v>
      </c>
      <c r="EE560" s="41">
        <f t="shared" si="675"/>
        <v>0.52500000000000002</v>
      </c>
      <c r="EF560" s="41">
        <f t="shared" si="675"/>
        <v>0.52500000000000002</v>
      </c>
      <c r="EG560" s="41">
        <f t="shared" si="675"/>
        <v>0.52500000000000002</v>
      </c>
      <c r="EH560" s="41">
        <f t="shared" si="675"/>
        <v>0.52500000000000002</v>
      </c>
      <c r="EI560" s="41">
        <f t="shared" si="675"/>
        <v>0.52500000000000002</v>
      </c>
      <c r="EJ560" s="41">
        <f t="shared" si="675"/>
        <v>0.52500000000000002</v>
      </c>
      <c r="EK560" s="41">
        <f t="shared" si="675"/>
        <v>0.52500000000000002</v>
      </c>
      <c r="EL560" s="41">
        <f t="shared" si="675"/>
        <v>0.52500000000000002</v>
      </c>
      <c r="EM560" s="41">
        <f t="shared" si="675"/>
        <v>0.52500000000000002</v>
      </c>
    </row>
    <row r="561" spans="1:143" x14ac:dyDescent="0.25">
      <c r="A561" s="34"/>
      <c r="B561" s="83" t="s">
        <v>29</v>
      </c>
      <c r="C561" s="83" t="s">
        <v>16</v>
      </c>
      <c r="D561" s="81">
        <f t="shared" si="652"/>
        <v>0.47499999999999998</v>
      </c>
      <c r="E561" s="81">
        <f t="shared" si="652"/>
        <v>0.47499999999999998</v>
      </c>
      <c r="F561" s="81">
        <f t="shared" si="652"/>
        <v>0.47499999999999998</v>
      </c>
      <c r="G561" s="81">
        <f t="shared" si="652"/>
        <v>0.47499999999999998</v>
      </c>
      <c r="H561" s="81">
        <f t="shared" si="652"/>
        <v>0.47499999999999998</v>
      </c>
      <c r="I561" s="81">
        <f t="shared" si="652"/>
        <v>0.47499999999999998</v>
      </c>
      <c r="J561" s="81">
        <f t="shared" si="652"/>
        <v>0.47499999999999998</v>
      </c>
      <c r="K561" s="81">
        <f t="shared" si="652"/>
        <v>0.47499999999999998</v>
      </c>
      <c r="L561" s="81">
        <f t="shared" si="652"/>
        <v>0.47499999999999998</v>
      </c>
      <c r="M561" s="81">
        <f t="shared" si="652"/>
        <v>0.47499999999999998</v>
      </c>
      <c r="N561" s="81">
        <f t="shared" si="652"/>
        <v>0.47499999999999998</v>
      </c>
      <c r="O561" s="81">
        <f t="shared" si="652"/>
        <v>0.47499999999999998</v>
      </c>
      <c r="P561" s="81">
        <f t="shared" si="652"/>
        <v>0.47499999999999998</v>
      </c>
      <c r="Q561" s="81">
        <f t="shared" si="652"/>
        <v>0.47499999999999998</v>
      </c>
      <c r="R561" s="81">
        <f t="shared" si="652"/>
        <v>0.47499999999999998</v>
      </c>
      <c r="S561" s="81">
        <f t="shared" si="652"/>
        <v>0.47499999999999998</v>
      </c>
      <c r="T561" s="81">
        <f t="shared" si="653"/>
        <v>0.47499999999999998</v>
      </c>
      <c r="U561" s="81">
        <f t="shared" si="653"/>
        <v>0.47499999999999998</v>
      </c>
      <c r="V561" s="81">
        <f t="shared" si="653"/>
        <v>0.47499999999999998</v>
      </c>
      <c r="W561" s="81">
        <f t="shared" si="653"/>
        <v>0.47499999999999998</v>
      </c>
      <c r="X561" s="81">
        <f t="shared" si="653"/>
        <v>0.47499999999999998</v>
      </c>
      <c r="Y561" s="81">
        <f t="shared" si="653"/>
        <v>0.47499999999999998</v>
      </c>
      <c r="Z561" s="81">
        <f t="shared" si="653"/>
        <v>0.47499999999999998</v>
      </c>
      <c r="AA561" s="81">
        <f t="shared" si="653"/>
        <v>0.47499999999999998</v>
      </c>
      <c r="AB561" s="81">
        <f t="shared" si="653"/>
        <v>0.47499999999999998</v>
      </c>
      <c r="AC561" s="81">
        <f t="shared" si="653"/>
        <v>0.47499999999999998</v>
      </c>
      <c r="AD561" s="81">
        <f t="shared" si="653"/>
        <v>0.47499999999999998</v>
      </c>
      <c r="AE561" s="81">
        <f t="shared" si="653"/>
        <v>0.47499999999999998</v>
      </c>
      <c r="AF561" s="81">
        <f t="shared" si="653"/>
        <v>0.47499999999999998</v>
      </c>
      <c r="AG561" s="81">
        <f t="shared" si="653"/>
        <v>0.47499999999999998</v>
      </c>
      <c r="AK561" s="34"/>
      <c r="AL561" s="7" t="s">
        <v>29</v>
      </c>
      <c r="AM561" s="7" t="s">
        <v>16</v>
      </c>
      <c r="AN561" s="41">
        <f t="shared" si="654"/>
        <v>0.61499999999999999</v>
      </c>
      <c r="AO561" s="41">
        <f t="shared" si="654"/>
        <v>0.61499999999999999</v>
      </c>
      <c r="AP561" s="41">
        <f t="shared" si="654"/>
        <v>0.61499999999999999</v>
      </c>
      <c r="AQ561" s="41">
        <f t="shared" si="654"/>
        <v>0.61499999999999999</v>
      </c>
      <c r="AR561" s="41">
        <f t="shared" si="654"/>
        <v>0.61499999999999999</v>
      </c>
      <c r="AS561" s="41">
        <f t="shared" si="654"/>
        <v>0.61499999999999999</v>
      </c>
      <c r="AT561" s="41">
        <f t="shared" si="654"/>
        <v>0.61499999999999999</v>
      </c>
      <c r="AU561" s="41">
        <f t="shared" si="654"/>
        <v>0.61499999999999999</v>
      </c>
      <c r="AV561" s="41">
        <f t="shared" si="654"/>
        <v>0.61499999999999999</v>
      </c>
      <c r="AW561" s="41">
        <f t="shared" si="654"/>
        <v>0.61499999999999999</v>
      </c>
      <c r="AX561" s="41">
        <f t="shared" si="654"/>
        <v>0.61499999999999999</v>
      </c>
      <c r="AY561" s="41">
        <f t="shared" si="654"/>
        <v>0.61499999999999999</v>
      </c>
      <c r="AZ561" s="41">
        <f t="shared" si="654"/>
        <v>0.61499999999999999</v>
      </c>
      <c r="BA561" s="41">
        <f t="shared" si="654"/>
        <v>0.61499999999999999</v>
      </c>
      <c r="BB561" s="41">
        <f t="shared" si="654"/>
        <v>0.61499999999999999</v>
      </c>
      <c r="BC561" s="41">
        <f t="shared" si="654"/>
        <v>0.61499999999999999</v>
      </c>
      <c r="BD561" s="41">
        <f t="shared" si="654"/>
        <v>0.61499999999999999</v>
      </c>
      <c r="BE561" s="41">
        <f t="shared" si="654"/>
        <v>0.61499999999999999</v>
      </c>
      <c r="BF561" s="41">
        <f t="shared" si="654"/>
        <v>0.61499999999999999</v>
      </c>
      <c r="BG561" s="41">
        <f t="shared" si="654"/>
        <v>0.61499999999999999</v>
      </c>
      <c r="BH561" s="41">
        <f t="shared" si="654"/>
        <v>0.61499999999999999</v>
      </c>
      <c r="BI561" s="41">
        <f t="shared" si="654"/>
        <v>0.61499999999999999</v>
      </c>
      <c r="BJ561" s="41">
        <f t="shared" si="654"/>
        <v>0.61499999999999999</v>
      </c>
      <c r="BK561" s="41">
        <f t="shared" si="654"/>
        <v>0.61499999999999999</v>
      </c>
      <c r="BL561" s="41">
        <f t="shared" si="654"/>
        <v>0.61499999999999999</v>
      </c>
      <c r="BM561" s="41">
        <f t="shared" si="654"/>
        <v>0.61499999999999999</v>
      </c>
      <c r="BN561" s="41">
        <f t="shared" si="654"/>
        <v>0.61499999999999999</v>
      </c>
      <c r="BO561" s="41">
        <f t="shared" si="654"/>
        <v>0.61499999999999999</v>
      </c>
      <c r="BP561" s="41">
        <f t="shared" si="654"/>
        <v>0.61499999999999999</v>
      </c>
      <c r="BQ561" s="41">
        <f t="shared" si="654"/>
        <v>0.61499999999999999</v>
      </c>
      <c r="BV561" s="34"/>
      <c r="BW561" s="7" t="s">
        <v>29</v>
      </c>
      <c r="BX561" s="7" t="s">
        <v>16</v>
      </c>
      <c r="BY561" s="41">
        <f t="shared" si="655"/>
        <v>0.76500000000000001</v>
      </c>
      <c r="BZ561" s="41">
        <f t="shared" si="656"/>
        <v>0.76500000000000001</v>
      </c>
      <c r="CA561" s="41">
        <f t="shared" si="656"/>
        <v>0.76500000000000001</v>
      </c>
      <c r="CB561" s="41">
        <f t="shared" si="656"/>
        <v>0.76500000000000001</v>
      </c>
      <c r="CC561" s="41">
        <f t="shared" si="656"/>
        <v>0.76500000000000001</v>
      </c>
      <c r="CD561" s="41">
        <f t="shared" si="656"/>
        <v>0.76500000000000001</v>
      </c>
      <c r="CE561" s="41">
        <f t="shared" si="656"/>
        <v>0.76500000000000001</v>
      </c>
      <c r="CF561" s="41">
        <f t="shared" si="656"/>
        <v>0.76500000000000001</v>
      </c>
      <c r="CG561" s="41">
        <f t="shared" si="656"/>
        <v>0.76500000000000001</v>
      </c>
      <c r="CH561" s="41">
        <f t="shared" si="656"/>
        <v>0.76500000000000001</v>
      </c>
      <c r="CI561" s="41">
        <f t="shared" si="665"/>
        <v>0.76500000000000001</v>
      </c>
      <c r="CJ561" s="41">
        <f t="shared" si="657"/>
        <v>0.76500000000000001</v>
      </c>
      <c r="CK561" s="41">
        <f t="shared" si="658"/>
        <v>0.76500000000000001</v>
      </c>
      <c r="CL561" s="41">
        <f t="shared" si="659"/>
        <v>0.76500000000000001</v>
      </c>
      <c r="CM561" s="41">
        <f t="shared" si="660"/>
        <v>0.76500000000000001</v>
      </c>
      <c r="CN561" s="41">
        <f t="shared" si="661"/>
        <v>0.76500000000000001</v>
      </c>
      <c r="CO561" s="41">
        <f t="shared" si="662"/>
        <v>0.76500000000000001</v>
      </c>
      <c r="CP561" s="41">
        <f t="shared" si="663"/>
        <v>0.76500000000000001</v>
      </c>
      <c r="CQ561" s="41">
        <f t="shared" si="664"/>
        <v>0.76500000000000001</v>
      </c>
      <c r="CR561" s="41">
        <f t="shared" si="665"/>
        <v>0.76500000000000001</v>
      </c>
      <c r="CS561" s="41">
        <f t="shared" si="665"/>
        <v>0.76500000000000001</v>
      </c>
      <c r="CT561" s="41">
        <f t="shared" si="666"/>
        <v>0.76500000000000001</v>
      </c>
      <c r="CU561" s="41">
        <f t="shared" si="667"/>
        <v>0.76500000000000001</v>
      </c>
      <c r="CV561" s="41">
        <f t="shared" si="668"/>
        <v>0.76500000000000001</v>
      </c>
      <c r="CW561" s="41">
        <f t="shared" si="669"/>
        <v>0.76500000000000001</v>
      </c>
      <c r="CX561" s="41">
        <f t="shared" si="670"/>
        <v>0.76500000000000001</v>
      </c>
      <c r="CY561" s="41">
        <f t="shared" si="671"/>
        <v>0.76500000000000001</v>
      </c>
      <c r="CZ561" s="41">
        <f t="shared" si="672"/>
        <v>0.76500000000000001</v>
      </c>
      <c r="DA561" s="41">
        <f t="shared" si="673"/>
        <v>0.76500000000000001</v>
      </c>
      <c r="DB561" s="41">
        <f t="shared" si="674"/>
        <v>0.76500000000000001</v>
      </c>
      <c r="DG561" s="34"/>
      <c r="DH561" s="7" t="s">
        <v>29</v>
      </c>
      <c r="DI561" s="7" t="s">
        <v>16</v>
      </c>
      <c r="DJ561" s="41">
        <f t="shared" si="675"/>
        <v>0.52500000000000002</v>
      </c>
      <c r="DK561" s="41">
        <f t="shared" si="675"/>
        <v>0.52500000000000002</v>
      </c>
      <c r="DL561" s="41">
        <f t="shared" si="675"/>
        <v>0.52500000000000002</v>
      </c>
      <c r="DM561" s="41">
        <f t="shared" si="675"/>
        <v>0.52500000000000002</v>
      </c>
      <c r="DN561" s="41">
        <f t="shared" si="675"/>
        <v>0.52500000000000002</v>
      </c>
      <c r="DO561" s="41">
        <f t="shared" si="675"/>
        <v>0.52500000000000002</v>
      </c>
      <c r="DP561" s="41">
        <f t="shared" si="675"/>
        <v>0.52500000000000002</v>
      </c>
      <c r="DQ561" s="41">
        <f t="shared" si="675"/>
        <v>0.52500000000000002</v>
      </c>
      <c r="DR561" s="41">
        <f t="shared" si="675"/>
        <v>0.52500000000000002</v>
      </c>
      <c r="DS561" s="41">
        <f t="shared" si="675"/>
        <v>0.52500000000000002</v>
      </c>
      <c r="DT561" s="41">
        <f t="shared" si="675"/>
        <v>0.52500000000000002</v>
      </c>
      <c r="DU561" s="41">
        <f t="shared" si="675"/>
        <v>0.52500000000000002</v>
      </c>
      <c r="DV561" s="41">
        <f t="shared" si="675"/>
        <v>0.52500000000000002</v>
      </c>
      <c r="DW561" s="41">
        <f t="shared" si="675"/>
        <v>0.52500000000000002</v>
      </c>
      <c r="DX561" s="41">
        <f t="shared" si="675"/>
        <v>0.52500000000000002</v>
      </c>
      <c r="DY561" s="41">
        <f t="shared" si="675"/>
        <v>0.52500000000000002</v>
      </c>
      <c r="DZ561" s="41">
        <f t="shared" si="675"/>
        <v>0.52500000000000002</v>
      </c>
      <c r="EA561" s="41">
        <f t="shared" si="675"/>
        <v>0.52500000000000002</v>
      </c>
      <c r="EB561" s="41">
        <f t="shared" si="675"/>
        <v>0.52500000000000002</v>
      </c>
      <c r="EC561" s="41">
        <f t="shared" si="675"/>
        <v>0.52500000000000002</v>
      </c>
      <c r="ED561" s="41">
        <f t="shared" si="675"/>
        <v>0.52500000000000002</v>
      </c>
      <c r="EE561" s="41">
        <f t="shared" si="675"/>
        <v>0.52500000000000002</v>
      </c>
      <c r="EF561" s="41">
        <f t="shared" si="675"/>
        <v>0.52500000000000002</v>
      </c>
      <c r="EG561" s="41">
        <f t="shared" si="675"/>
        <v>0.52500000000000002</v>
      </c>
      <c r="EH561" s="41">
        <f t="shared" si="675"/>
        <v>0.52500000000000002</v>
      </c>
      <c r="EI561" s="41">
        <f t="shared" si="675"/>
        <v>0.52500000000000002</v>
      </c>
      <c r="EJ561" s="41">
        <f t="shared" si="675"/>
        <v>0.52500000000000002</v>
      </c>
      <c r="EK561" s="41">
        <f t="shared" si="675"/>
        <v>0.52500000000000002</v>
      </c>
      <c r="EL561" s="41">
        <f t="shared" si="675"/>
        <v>0.52500000000000002</v>
      </c>
      <c r="EM561" s="41">
        <f t="shared" si="675"/>
        <v>0.52500000000000002</v>
      </c>
    </row>
    <row r="562" spans="1:143" x14ac:dyDescent="0.25">
      <c r="A562" s="34"/>
      <c r="B562" s="83" t="s">
        <v>29</v>
      </c>
      <c r="C562" s="83" t="s">
        <v>19</v>
      </c>
      <c r="D562" s="81">
        <f>D$172*1.04</f>
        <v>0.52</v>
      </c>
      <c r="E562" s="81">
        <f>E$172*1.04</f>
        <v>0.52</v>
      </c>
      <c r="F562" s="81">
        <f t="shared" ref="F562:AG562" si="676">F$172*1.04</f>
        <v>0.52</v>
      </c>
      <c r="G562" s="81">
        <f t="shared" si="676"/>
        <v>0.52</v>
      </c>
      <c r="H562" s="81">
        <f t="shared" si="676"/>
        <v>0.52</v>
      </c>
      <c r="I562" s="81">
        <f t="shared" si="676"/>
        <v>0.52</v>
      </c>
      <c r="J562" s="81">
        <f t="shared" si="676"/>
        <v>0.52</v>
      </c>
      <c r="K562" s="81">
        <f t="shared" si="676"/>
        <v>0.52</v>
      </c>
      <c r="L562" s="81">
        <f t="shared" si="676"/>
        <v>0.52</v>
      </c>
      <c r="M562" s="81">
        <f t="shared" si="676"/>
        <v>0.52</v>
      </c>
      <c r="N562" s="81">
        <f t="shared" si="676"/>
        <v>0.52</v>
      </c>
      <c r="O562" s="81">
        <f t="shared" si="676"/>
        <v>0.52</v>
      </c>
      <c r="P562" s="81">
        <f t="shared" si="676"/>
        <v>0.52</v>
      </c>
      <c r="Q562" s="81">
        <f t="shared" si="676"/>
        <v>0.52</v>
      </c>
      <c r="R562" s="81">
        <f t="shared" si="676"/>
        <v>0.52</v>
      </c>
      <c r="S562" s="81">
        <f t="shared" si="676"/>
        <v>0.52</v>
      </c>
      <c r="T562" s="81">
        <f t="shared" si="676"/>
        <v>0.52</v>
      </c>
      <c r="U562" s="81">
        <f t="shared" si="676"/>
        <v>0.52</v>
      </c>
      <c r="V562" s="81">
        <f t="shared" si="676"/>
        <v>0.52</v>
      </c>
      <c r="W562" s="81">
        <f t="shared" si="676"/>
        <v>0.52</v>
      </c>
      <c r="X562" s="81">
        <f t="shared" si="676"/>
        <v>0.52</v>
      </c>
      <c r="Y562" s="81">
        <f t="shared" si="676"/>
        <v>0.52</v>
      </c>
      <c r="Z562" s="81">
        <f t="shared" si="676"/>
        <v>0.52</v>
      </c>
      <c r="AA562" s="81">
        <f t="shared" si="676"/>
        <v>0.52</v>
      </c>
      <c r="AB562" s="81">
        <f t="shared" si="676"/>
        <v>0.52</v>
      </c>
      <c r="AC562" s="81">
        <f t="shared" si="676"/>
        <v>0.52</v>
      </c>
      <c r="AD562" s="81">
        <f t="shared" si="676"/>
        <v>0.52</v>
      </c>
      <c r="AE562" s="81">
        <f t="shared" si="676"/>
        <v>0.52</v>
      </c>
      <c r="AF562" s="81">
        <f t="shared" si="676"/>
        <v>0.52</v>
      </c>
      <c r="AG562" s="81">
        <f t="shared" si="676"/>
        <v>0.52</v>
      </c>
      <c r="AK562" s="34"/>
      <c r="AL562" s="7" t="s">
        <v>29</v>
      </c>
      <c r="AM562" s="7" t="s">
        <v>19</v>
      </c>
      <c r="AN562" s="41">
        <f t="shared" si="654"/>
        <v>0.73499999999999999</v>
      </c>
      <c r="AO562" s="41">
        <f t="shared" si="654"/>
        <v>0.73499999999999999</v>
      </c>
      <c r="AP562" s="41">
        <f t="shared" si="654"/>
        <v>0.73499999999999999</v>
      </c>
      <c r="AQ562" s="41">
        <f t="shared" si="654"/>
        <v>0.73499999999999999</v>
      </c>
      <c r="AR562" s="41">
        <f t="shared" si="654"/>
        <v>0.73499999999999999</v>
      </c>
      <c r="AS562" s="41">
        <f t="shared" si="654"/>
        <v>0.73499999999999999</v>
      </c>
      <c r="AT562" s="41">
        <f t="shared" si="654"/>
        <v>0.73499999999999999</v>
      </c>
      <c r="AU562" s="41">
        <f t="shared" si="654"/>
        <v>0.73499999999999999</v>
      </c>
      <c r="AV562" s="41">
        <f t="shared" si="654"/>
        <v>0.73499999999999999</v>
      </c>
      <c r="AW562" s="41">
        <f t="shared" si="654"/>
        <v>0.73499999999999999</v>
      </c>
      <c r="AX562" s="41">
        <f t="shared" si="654"/>
        <v>0.73499999999999999</v>
      </c>
      <c r="AY562" s="41">
        <f t="shared" si="654"/>
        <v>0.73499999999999999</v>
      </c>
      <c r="AZ562" s="41">
        <f t="shared" si="654"/>
        <v>0.73499999999999999</v>
      </c>
      <c r="BA562" s="41">
        <f t="shared" si="654"/>
        <v>0.73499999999999999</v>
      </c>
      <c r="BB562" s="41">
        <f t="shared" si="654"/>
        <v>0.73499999999999999</v>
      </c>
      <c r="BC562" s="41">
        <f t="shared" si="654"/>
        <v>0.73499999999999999</v>
      </c>
      <c r="BD562" s="41">
        <f t="shared" si="654"/>
        <v>0.73499999999999999</v>
      </c>
      <c r="BE562" s="41">
        <f t="shared" si="654"/>
        <v>0.73499999999999999</v>
      </c>
      <c r="BF562" s="41">
        <f t="shared" si="654"/>
        <v>0.73499999999999999</v>
      </c>
      <c r="BG562" s="41">
        <f t="shared" si="654"/>
        <v>0.73499999999999999</v>
      </c>
      <c r="BH562" s="41">
        <f t="shared" si="654"/>
        <v>0.73499999999999999</v>
      </c>
      <c r="BI562" s="41">
        <f t="shared" si="654"/>
        <v>0.73499999999999999</v>
      </c>
      <c r="BJ562" s="41">
        <f t="shared" si="654"/>
        <v>0.73499999999999999</v>
      </c>
      <c r="BK562" s="41">
        <f t="shared" si="654"/>
        <v>0.73499999999999999</v>
      </c>
      <c r="BL562" s="41">
        <f t="shared" si="654"/>
        <v>0.73499999999999999</v>
      </c>
      <c r="BM562" s="41">
        <f t="shared" si="654"/>
        <v>0.73499999999999999</v>
      </c>
      <c r="BN562" s="41">
        <f t="shared" si="654"/>
        <v>0.73499999999999999</v>
      </c>
      <c r="BO562" s="41">
        <f t="shared" si="654"/>
        <v>0.73499999999999999</v>
      </c>
      <c r="BP562" s="41">
        <f t="shared" si="654"/>
        <v>0.73499999999999999</v>
      </c>
      <c r="BQ562" s="41">
        <f t="shared" si="654"/>
        <v>0.73499999999999999</v>
      </c>
      <c r="BV562" s="34"/>
      <c r="BW562" s="7" t="s">
        <v>29</v>
      </c>
      <c r="BX562" s="7" t="s">
        <v>19</v>
      </c>
      <c r="BY562" s="41">
        <f t="shared" si="655"/>
        <v>0.76500000000000001</v>
      </c>
      <c r="BZ562" s="41">
        <f t="shared" si="656"/>
        <v>0.76500000000000001</v>
      </c>
      <c r="CA562" s="41">
        <f t="shared" si="656"/>
        <v>0.76500000000000001</v>
      </c>
      <c r="CB562" s="41">
        <f t="shared" si="656"/>
        <v>0.76500000000000001</v>
      </c>
      <c r="CC562" s="41">
        <f t="shared" si="656"/>
        <v>0.76500000000000001</v>
      </c>
      <c r="CD562" s="41">
        <f t="shared" si="656"/>
        <v>0.76500000000000001</v>
      </c>
      <c r="CE562" s="41">
        <f t="shared" si="656"/>
        <v>0.76500000000000001</v>
      </c>
      <c r="CF562" s="41">
        <f t="shared" si="656"/>
        <v>0.76500000000000001</v>
      </c>
      <c r="CG562" s="41">
        <f t="shared" si="656"/>
        <v>0.76500000000000001</v>
      </c>
      <c r="CH562" s="41">
        <f t="shared" si="656"/>
        <v>0.76500000000000001</v>
      </c>
      <c r="CI562" s="41">
        <f t="shared" si="665"/>
        <v>0.76500000000000001</v>
      </c>
      <c r="CJ562" s="41">
        <f t="shared" si="657"/>
        <v>0.76500000000000001</v>
      </c>
      <c r="CK562" s="41">
        <f t="shared" si="658"/>
        <v>0.76500000000000001</v>
      </c>
      <c r="CL562" s="41">
        <f t="shared" si="659"/>
        <v>0.76500000000000001</v>
      </c>
      <c r="CM562" s="41">
        <f t="shared" si="660"/>
        <v>0.76500000000000001</v>
      </c>
      <c r="CN562" s="41">
        <f t="shared" si="661"/>
        <v>0.76500000000000001</v>
      </c>
      <c r="CO562" s="41">
        <f t="shared" si="662"/>
        <v>0.76500000000000001</v>
      </c>
      <c r="CP562" s="41">
        <f t="shared" si="663"/>
        <v>0.76500000000000001</v>
      </c>
      <c r="CQ562" s="41">
        <f t="shared" si="664"/>
        <v>0.76500000000000001</v>
      </c>
      <c r="CR562" s="41">
        <f t="shared" si="665"/>
        <v>0.76500000000000001</v>
      </c>
      <c r="CS562" s="41">
        <f t="shared" si="665"/>
        <v>0.76500000000000001</v>
      </c>
      <c r="CT562" s="41">
        <f t="shared" si="666"/>
        <v>0.76500000000000001</v>
      </c>
      <c r="CU562" s="41">
        <f t="shared" si="667"/>
        <v>0.76500000000000001</v>
      </c>
      <c r="CV562" s="41">
        <f t="shared" si="668"/>
        <v>0.76500000000000001</v>
      </c>
      <c r="CW562" s="41">
        <f t="shared" si="669"/>
        <v>0.76500000000000001</v>
      </c>
      <c r="CX562" s="41">
        <f t="shared" si="670"/>
        <v>0.76500000000000001</v>
      </c>
      <c r="CY562" s="41">
        <f t="shared" si="671"/>
        <v>0.76500000000000001</v>
      </c>
      <c r="CZ562" s="41">
        <f t="shared" si="672"/>
        <v>0.76500000000000001</v>
      </c>
      <c r="DA562" s="41">
        <f t="shared" si="673"/>
        <v>0.76500000000000001</v>
      </c>
      <c r="DB562" s="41">
        <f t="shared" si="674"/>
        <v>0.76500000000000001</v>
      </c>
      <c r="DG562" s="34"/>
      <c r="DH562" s="7" t="s">
        <v>29</v>
      </c>
      <c r="DI562" s="7" t="s">
        <v>19</v>
      </c>
      <c r="DJ562" s="41">
        <f t="shared" si="675"/>
        <v>0.52500000000000002</v>
      </c>
      <c r="DK562" s="41">
        <f t="shared" si="675"/>
        <v>0.52500000000000002</v>
      </c>
      <c r="DL562" s="41">
        <f t="shared" si="675"/>
        <v>0.52500000000000002</v>
      </c>
      <c r="DM562" s="41">
        <f t="shared" si="675"/>
        <v>0.52500000000000002</v>
      </c>
      <c r="DN562" s="41">
        <f t="shared" si="675"/>
        <v>0.52500000000000002</v>
      </c>
      <c r="DO562" s="41">
        <f t="shared" si="675"/>
        <v>0.52500000000000002</v>
      </c>
      <c r="DP562" s="41">
        <f t="shared" si="675"/>
        <v>0.52500000000000002</v>
      </c>
      <c r="DQ562" s="41">
        <f t="shared" si="675"/>
        <v>0.52500000000000002</v>
      </c>
      <c r="DR562" s="41">
        <f t="shared" si="675"/>
        <v>0.52500000000000002</v>
      </c>
      <c r="DS562" s="41">
        <f t="shared" si="675"/>
        <v>0.52500000000000002</v>
      </c>
      <c r="DT562" s="41">
        <f t="shared" si="675"/>
        <v>0.52500000000000002</v>
      </c>
      <c r="DU562" s="41">
        <f t="shared" si="675"/>
        <v>0.52500000000000002</v>
      </c>
      <c r="DV562" s="41">
        <f t="shared" si="675"/>
        <v>0.52500000000000002</v>
      </c>
      <c r="DW562" s="41">
        <f t="shared" si="675"/>
        <v>0.52500000000000002</v>
      </c>
      <c r="DX562" s="41">
        <f t="shared" si="675"/>
        <v>0.52500000000000002</v>
      </c>
      <c r="DY562" s="41">
        <f t="shared" si="675"/>
        <v>0.52500000000000002</v>
      </c>
      <c r="DZ562" s="41">
        <f t="shared" si="675"/>
        <v>0.52500000000000002</v>
      </c>
      <c r="EA562" s="41">
        <f t="shared" si="675"/>
        <v>0.52500000000000002</v>
      </c>
      <c r="EB562" s="41">
        <f t="shared" si="675"/>
        <v>0.52500000000000002</v>
      </c>
      <c r="EC562" s="41">
        <f t="shared" si="675"/>
        <v>0.52500000000000002</v>
      </c>
      <c r="ED562" s="41">
        <f t="shared" si="675"/>
        <v>0.52500000000000002</v>
      </c>
      <c r="EE562" s="41">
        <f t="shared" si="675"/>
        <v>0.52500000000000002</v>
      </c>
      <c r="EF562" s="41">
        <f t="shared" si="675"/>
        <v>0.52500000000000002</v>
      </c>
      <c r="EG562" s="41">
        <f t="shared" si="675"/>
        <v>0.52500000000000002</v>
      </c>
      <c r="EH562" s="41">
        <f t="shared" si="675"/>
        <v>0.52500000000000002</v>
      </c>
      <c r="EI562" s="41">
        <f t="shared" si="675"/>
        <v>0.52500000000000002</v>
      </c>
      <c r="EJ562" s="41">
        <f t="shared" si="675"/>
        <v>0.52500000000000002</v>
      </c>
      <c r="EK562" s="41">
        <f t="shared" si="675"/>
        <v>0.52500000000000002</v>
      </c>
      <c r="EL562" s="41">
        <f t="shared" si="675"/>
        <v>0.52500000000000002</v>
      </c>
      <c r="EM562" s="41">
        <f t="shared" si="675"/>
        <v>0.52500000000000002</v>
      </c>
    </row>
    <row r="563" spans="1:143" x14ac:dyDescent="0.25">
      <c r="A563" s="34"/>
      <c r="B563" s="83" t="s">
        <v>29</v>
      </c>
      <c r="C563" s="83" t="s">
        <v>31</v>
      </c>
      <c r="D563" s="81">
        <f t="shared" ref="D563:S566" si="677">D$172*1</f>
        <v>0.5</v>
      </c>
      <c r="E563" s="81">
        <f t="shared" si="677"/>
        <v>0.5</v>
      </c>
      <c r="F563" s="81">
        <f t="shared" si="677"/>
        <v>0.5</v>
      </c>
      <c r="G563" s="81">
        <f t="shared" si="677"/>
        <v>0.5</v>
      </c>
      <c r="H563" s="81">
        <f t="shared" si="677"/>
        <v>0.5</v>
      </c>
      <c r="I563" s="81">
        <f t="shared" si="677"/>
        <v>0.5</v>
      </c>
      <c r="J563" s="81">
        <f t="shared" si="677"/>
        <v>0.5</v>
      </c>
      <c r="K563" s="81">
        <f t="shared" si="677"/>
        <v>0.5</v>
      </c>
      <c r="L563" s="81">
        <f t="shared" si="677"/>
        <v>0.5</v>
      </c>
      <c r="M563" s="81">
        <f t="shared" si="677"/>
        <v>0.5</v>
      </c>
      <c r="N563" s="81">
        <f t="shared" si="677"/>
        <v>0.5</v>
      </c>
      <c r="O563" s="81">
        <f t="shared" si="677"/>
        <v>0.5</v>
      </c>
      <c r="P563" s="81">
        <f t="shared" si="677"/>
        <v>0.5</v>
      </c>
      <c r="Q563" s="81">
        <f t="shared" si="677"/>
        <v>0.5</v>
      </c>
      <c r="R563" s="81">
        <f t="shared" si="677"/>
        <v>0.5</v>
      </c>
      <c r="S563" s="81">
        <f t="shared" si="677"/>
        <v>0.5</v>
      </c>
      <c r="T563" s="81">
        <f t="shared" ref="T563:AG566" si="678">T$172*1</f>
        <v>0.5</v>
      </c>
      <c r="U563" s="81">
        <f t="shared" si="678"/>
        <v>0.5</v>
      </c>
      <c r="V563" s="81">
        <f t="shared" si="678"/>
        <v>0.5</v>
      </c>
      <c r="W563" s="81">
        <f t="shared" si="678"/>
        <v>0.5</v>
      </c>
      <c r="X563" s="81">
        <f t="shared" si="678"/>
        <v>0.5</v>
      </c>
      <c r="Y563" s="81">
        <f t="shared" si="678"/>
        <v>0.5</v>
      </c>
      <c r="Z563" s="81">
        <f t="shared" si="678"/>
        <v>0.5</v>
      </c>
      <c r="AA563" s="81">
        <f t="shared" si="678"/>
        <v>0.5</v>
      </c>
      <c r="AB563" s="81">
        <f t="shared" si="678"/>
        <v>0.5</v>
      </c>
      <c r="AC563" s="81">
        <f t="shared" si="678"/>
        <v>0.5</v>
      </c>
      <c r="AD563" s="81">
        <f t="shared" si="678"/>
        <v>0.5</v>
      </c>
      <c r="AE563" s="81">
        <f t="shared" si="678"/>
        <v>0.5</v>
      </c>
      <c r="AF563" s="81">
        <f t="shared" si="678"/>
        <v>0.5</v>
      </c>
      <c r="AG563" s="81">
        <f t="shared" si="678"/>
        <v>0.5</v>
      </c>
      <c r="AK563" s="34"/>
      <c r="AL563" s="7" t="s">
        <v>29</v>
      </c>
      <c r="AM563" s="7" t="s">
        <v>31</v>
      </c>
      <c r="AN563" s="41">
        <f t="shared" si="654"/>
        <v>0.5</v>
      </c>
      <c r="AO563" s="41">
        <f t="shared" si="654"/>
        <v>0.5</v>
      </c>
      <c r="AP563" s="41">
        <f t="shared" si="654"/>
        <v>0.5</v>
      </c>
      <c r="AQ563" s="41">
        <f t="shared" si="654"/>
        <v>0.5</v>
      </c>
      <c r="AR563" s="41">
        <f t="shared" si="654"/>
        <v>0.5</v>
      </c>
      <c r="AS563" s="41">
        <f t="shared" si="654"/>
        <v>0.5</v>
      </c>
      <c r="AT563" s="41">
        <f t="shared" si="654"/>
        <v>0.5</v>
      </c>
      <c r="AU563" s="41">
        <f t="shared" si="654"/>
        <v>0.5</v>
      </c>
      <c r="AV563" s="41">
        <f t="shared" si="654"/>
        <v>0.5</v>
      </c>
      <c r="AW563" s="41">
        <f t="shared" si="654"/>
        <v>0.5</v>
      </c>
      <c r="AX563" s="41">
        <f t="shared" si="654"/>
        <v>0.5</v>
      </c>
      <c r="AY563" s="41">
        <f t="shared" si="654"/>
        <v>0.5</v>
      </c>
      <c r="AZ563" s="41">
        <f t="shared" si="654"/>
        <v>0.5</v>
      </c>
      <c r="BA563" s="41">
        <f t="shared" si="654"/>
        <v>0.5</v>
      </c>
      <c r="BB563" s="41">
        <f t="shared" si="654"/>
        <v>0.5</v>
      </c>
      <c r="BC563" s="41">
        <f t="shared" si="654"/>
        <v>0.5</v>
      </c>
      <c r="BD563" s="41">
        <f t="shared" si="654"/>
        <v>0.5</v>
      </c>
      <c r="BE563" s="41">
        <f t="shared" si="654"/>
        <v>0.5</v>
      </c>
      <c r="BF563" s="41">
        <f t="shared" si="654"/>
        <v>0.5</v>
      </c>
      <c r="BG563" s="41">
        <f t="shared" si="654"/>
        <v>0.5</v>
      </c>
      <c r="BH563" s="41">
        <f t="shared" si="654"/>
        <v>0.5</v>
      </c>
      <c r="BI563" s="41">
        <f t="shared" si="654"/>
        <v>0.5</v>
      </c>
      <c r="BJ563" s="41">
        <f t="shared" si="654"/>
        <v>0.5</v>
      </c>
      <c r="BK563" s="41">
        <f t="shared" si="654"/>
        <v>0.5</v>
      </c>
      <c r="BL563" s="41">
        <f t="shared" si="654"/>
        <v>0.5</v>
      </c>
      <c r="BM563" s="41">
        <f t="shared" si="654"/>
        <v>0.5</v>
      </c>
      <c r="BN563" s="41">
        <f t="shared" si="654"/>
        <v>0.5</v>
      </c>
      <c r="BO563" s="41">
        <f t="shared" si="654"/>
        <v>0.5</v>
      </c>
      <c r="BP563" s="41">
        <f t="shared" si="654"/>
        <v>0.5</v>
      </c>
      <c r="BQ563" s="41">
        <f t="shared" si="654"/>
        <v>0.5</v>
      </c>
      <c r="BV563" s="34"/>
      <c r="BW563" s="7" t="s">
        <v>29</v>
      </c>
      <c r="BX563" s="7" t="s">
        <v>31</v>
      </c>
      <c r="BY563" s="41">
        <f t="shared" si="655"/>
        <v>0.5</v>
      </c>
      <c r="BZ563" s="41">
        <f t="shared" si="656"/>
        <v>0.5</v>
      </c>
      <c r="CA563" s="41">
        <f t="shared" si="656"/>
        <v>0.5</v>
      </c>
      <c r="CB563" s="41">
        <f t="shared" si="656"/>
        <v>0.5</v>
      </c>
      <c r="CC563" s="41">
        <f t="shared" si="656"/>
        <v>0.5</v>
      </c>
      <c r="CD563" s="41">
        <f t="shared" si="656"/>
        <v>0.5</v>
      </c>
      <c r="CE563" s="41">
        <f t="shared" si="656"/>
        <v>0.5</v>
      </c>
      <c r="CF563" s="41">
        <f t="shared" si="656"/>
        <v>0.5</v>
      </c>
      <c r="CG563" s="41">
        <f t="shared" si="656"/>
        <v>0.5</v>
      </c>
      <c r="CH563" s="41">
        <f t="shared" si="656"/>
        <v>0.5</v>
      </c>
      <c r="CI563" s="41">
        <f t="shared" si="665"/>
        <v>0.5</v>
      </c>
      <c r="CJ563" s="41">
        <f t="shared" si="657"/>
        <v>0.5</v>
      </c>
      <c r="CK563" s="41">
        <f t="shared" si="658"/>
        <v>0.5</v>
      </c>
      <c r="CL563" s="41">
        <f t="shared" si="659"/>
        <v>0.5</v>
      </c>
      <c r="CM563" s="41">
        <f t="shared" si="660"/>
        <v>0.5</v>
      </c>
      <c r="CN563" s="41">
        <f t="shared" si="661"/>
        <v>0.5</v>
      </c>
      <c r="CO563" s="41">
        <f t="shared" si="662"/>
        <v>0.5</v>
      </c>
      <c r="CP563" s="41">
        <f t="shared" si="663"/>
        <v>0.5</v>
      </c>
      <c r="CQ563" s="41">
        <f t="shared" si="664"/>
        <v>0.5</v>
      </c>
      <c r="CR563" s="41">
        <f t="shared" si="665"/>
        <v>0.5</v>
      </c>
      <c r="CS563" s="41">
        <f t="shared" si="665"/>
        <v>0.5</v>
      </c>
      <c r="CT563" s="41">
        <f t="shared" si="666"/>
        <v>0.5</v>
      </c>
      <c r="CU563" s="41">
        <f t="shared" si="667"/>
        <v>0.5</v>
      </c>
      <c r="CV563" s="41">
        <f t="shared" si="668"/>
        <v>0.5</v>
      </c>
      <c r="CW563" s="41">
        <f t="shared" si="669"/>
        <v>0.5</v>
      </c>
      <c r="CX563" s="41">
        <f t="shared" si="670"/>
        <v>0.5</v>
      </c>
      <c r="CY563" s="41">
        <f t="shared" si="671"/>
        <v>0.5</v>
      </c>
      <c r="CZ563" s="41">
        <f t="shared" si="672"/>
        <v>0.5</v>
      </c>
      <c r="DA563" s="41">
        <f t="shared" si="673"/>
        <v>0.5</v>
      </c>
      <c r="DB563" s="41">
        <f t="shared" si="674"/>
        <v>0.5</v>
      </c>
      <c r="DG563" s="34"/>
      <c r="DH563" s="7" t="s">
        <v>29</v>
      </c>
      <c r="DI563" s="7" t="s">
        <v>31</v>
      </c>
      <c r="DJ563" s="41">
        <f t="shared" si="675"/>
        <v>0.5</v>
      </c>
      <c r="DK563" s="41">
        <f t="shared" si="675"/>
        <v>0.5</v>
      </c>
      <c r="DL563" s="41">
        <f t="shared" si="675"/>
        <v>0.5</v>
      </c>
      <c r="DM563" s="41">
        <f t="shared" si="675"/>
        <v>0.5</v>
      </c>
      <c r="DN563" s="41">
        <f t="shared" si="675"/>
        <v>0.5</v>
      </c>
      <c r="DO563" s="41">
        <f t="shared" si="675"/>
        <v>0.5</v>
      </c>
      <c r="DP563" s="41">
        <f t="shared" si="675"/>
        <v>0.5</v>
      </c>
      <c r="DQ563" s="41">
        <f t="shared" si="675"/>
        <v>0.5</v>
      </c>
      <c r="DR563" s="41">
        <f t="shared" si="675"/>
        <v>0.5</v>
      </c>
      <c r="DS563" s="41">
        <f t="shared" si="675"/>
        <v>0.5</v>
      </c>
      <c r="DT563" s="41">
        <f t="shared" si="675"/>
        <v>0.5</v>
      </c>
      <c r="DU563" s="41">
        <f t="shared" si="675"/>
        <v>0.5</v>
      </c>
      <c r="DV563" s="41">
        <f t="shared" si="675"/>
        <v>0.5</v>
      </c>
      <c r="DW563" s="41">
        <f t="shared" si="675"/>
        <v>0.5</v>
      </c>
      <c r="DX563" s="41">
        <f t="shared" si="675"/>
        <v>0.5</v>
      </c>
      <c r="DY563" s="41">
        <f t="shared" si="675"/>
        <v>0.5</v>
      </c>
      <c r="DZ563" s="41">
        <f t="shared" si="675"/>
        <v>0.5</v>
      </c>
      <c r="EA563" s="41">
        <f t="shared" si="675"/>
        <v>0.5</v>
      </c>
      <c r="EB563" s="41">
        <f t="shared" si="675"/>
        <v>0.5</v>
      </c>
      <c r="EC563" s="41">
        <f t="shared" si="675"/>
        <v>0.5</v>
      </c>
      <c r="ED563" s="41">
        <f t="shared" si="675"/>
        <v>0.5</v>
      </c>
      <c r="EE563" s="41">
        <f t="shared" si="675"/>
        <v>0.5</v>
      </c>
      <c r="EF563" s="41">
        <f t="shared" si="675"/>
        <v>0.5</v>
      </c>
      <c r="EG563" s="41">
        <f t="shared" si="675"/>
        <v>0.5</v>
      </c>
      <c r="EH563" s="41">
        <f t="shared" si="675"/>
        <v>0.5</v>
      </c>
      <c r="EI563" s="41">
        <f t="shared" si="675"/>
        <v>0.5</v>
      </c>
      <c r="EJ563" s="41">
        <f t="shared" si="675"/>
        <v>0.5</v>
      </c>
      <c r="EK563" s="41">
        <f t="shared" si="675"/>
        <v>0.5</v>
      </c>
      <c r="EL563" s="41">
        <f t="shared" si="675"/>
        <v>0.5</v>
      </c>
      <c r="EM563" s="41">
        <f t="shared" si="675"/>
        <v>0.5</v>
      </c>
    </row>
    <row r="564" spans="1:143" x14ac:dyDescent="0.25">
      <c r="A564" s="34"/>
      <c r="B564" s="83" t="s">
        <v>29</v>
      </c>
      <c r="C564" s="83" t="s">
        <v>35</v>
      </c>
      <c r="D564" s="81">
        <f t="shared" si="677"/>
        <v>0.5</v>
      </c>
      <c r="E564" s="81">
        <f t="shared" si="677"/>
        <v>0.5</v>
      </c>
      <c r="F564" s="81">
        <f t="shared" si="677"/>
        <v>0.5</v>
      </c>
      <c r="G564" s="81">
        <f t="shared" si="677"/>
        <v>0.5</v>
      </c>
      <c r="H564" s="81">
        <f t="shared" si="677"/>
        <v>0.5</v>
      </c>
      <c r="I564" s="81">
        <f t="shared" si="677"/>
        <v>0.5</v>
      </c>
      <c r="J564" s="81">
        <f t="shared" si="677"/>
        <v>0.5</v>
      </c>
      <c r="K564" s="81">
        <f t="shared" si="677"/>
        <v>0.5</v>
      </c>
      <c r="L564" s="81">
        <f t="shared" si="677"/>
        <v>0.5</v>
      </c>
      <c r="M564" s="81">
        <f t="shared" si="677"/>
        <v>0.5</v>
      </c>
      <c r="N564" s="81">
        <f t="shared" si="677"/>
        <v>0.5</v>
      </c>
      <c r="O564" s="81">
        <f t="shared" si="677"/>
        <v>0.5</v>
      </c>
      <c r="P564" s="81">
        <f t="shared" si="677"/>
        <v>0.5</v>
      </c>
      <c r="Q564" s="81">
        <f t="shared" si="677"/>
        <v>0.5</v>
      </c>
      <c r="R564" s="81">
        <f t="shared" si="677"/>
        <v>0.5</v>
      </c>
      <c r="S564" s="81">
        <f t="shared" si="677"/>
        <v>0.5</v>
      </c>
      <c r="T564" s="81">
        <f t="shared" si="678"/>
        <v>0.5</v>
      </c>
      <c r="U564" s="81">
        <f t="shared" si="678"/>
        <v>0.5</v>
      </c>
      <c r="V564" s="81">
        <f t="shared" si="678"/>
        <v>0.5</v>
      </c>
      <c r="W564" s="81">
        <f t="shared" si="678"/>
        <v>0.5</v>
      </c>
      <c r="X564" s="81">
        <f t="shared" si="678"/>
        <v>0.5</v>
      </c>
      <c r="Y564" s="81">
        <f t="shared" si="678"/>
        <v>0.5</v>
      </c>
      <c r="Z564" s="81">
        <f t="shared" si="678"/>
        <v>0.5</v>
      </c>
      <c r="AA564" s="81">
        <f t="shared" si="678"/>
        <v>0.5</v>
      </c>
      <c r="AB564" s="81">
        <f t="shared" si="678"/>
        <v>0.5</v>
      </c>
      <c r="AC564" s="81">
        <f t="shared" si="678"/>
        <v>0.5</v>
      </c>
      <c r="AD564" s="81">
        <f t="shared" si="678"/>
        <v>0.5</v>
      </c>
      <c r="AE564" s="81">
        <f t="shared" si="678"/>
        <v>0.5</v>
      </c>
      <c r="AF564" s="81">
        <f t="shared" si="678"/>
        <v>0.5</v>
      </c>
      <c r="AG564" s="81">
        <f t="shared" si="678"/>
        <v>0.5</v>
      </c>
      <c r="AK564" s="34"/>
      <c r="AL564" s="7" t="s">
        <v>29</v>
      </c>
      <c r="AM564" s="7" t="s">
        <v>35</v>
      </c>
      <c r="AN564" s="41">
        <f t="shared" si="654"/>
        <v>0.5</v>
      </c>
      <c r="AO564" s="41">
        <f t="shared" si="654"/>
        <v>0.5</v>
      </c>
      <c r="AP564" s="41">
        <f t="shared" si="654"/>
        <v>0.5</v>
      </c>
      <c r="AQ564" s="41">
        <f t="shared" si="654"/>
        <v>0.5</v>
      </c>
      <c r="AR564" s="41">
        <f t="shared" si="654"/>
        <v>0.5</v>
      </c>
      <c r="AS564" s="41">
        <f t="shared" si="654"/>
        <v>0.5</v>
      </c>
      <c r="AT564" s="41">
        <f t="shared" si="654"/>
        <v>0.5</v>
      </c>
      <c r="AU564" s="41">
        <f t="shared" si="654"/>
        <v>0.5</v>
      </c>
      <c r="AV564" s="41">
        <f t="shared" si="654"/>
        <v>0.5</v>
      </c>
      <c r="AW564" s="41">
        <f t="shared" si="654"/>
        <v>0.5</v>
      </c>
      <c r="AX564" s="41">
        <f t="shared" si="654"/>
        <v>0.5</v>
      </c>
      <c r="AY564" s="41">
        <f t="shared" si="654"/>
        <v>0.5</v>
      </c>
      <c r="AZ564" s="41">
        <f t="shared" si="654"/>
        <v>0.5</v>
      </c>
      <c r="BA564" s="41">
        <f t="shared" si="654"/>
        <v>0.5</v>
      </c>
      <c r="BB564" s="41">
        <f t="shared" si="654"/>
        <v>0.5</v>
      </c>
      <c r="BC564" s="41">
        <f t="shared" si="654"/>
        <v>0.5</v>
      </c>
      <c r="BD564" s="41">
        <f t="shared" si="654"/>
        <v>0.5</v>
      </c>
      <c r="BE564" s="41">
        <f t="shared" si="654"/>
        <v>0.5</v>
      </c>
      <c r="BF564" s="41">
        <f t="shared" si="654"/>
        <v>0.5</v>
      </c>
      <c r="BG564" s="41">
        <f t="shared" si="654"/>
        <v>0.5</v>
      </c>
      <c r="BH564" s="41">
        <f t="shared" si="654"/>
        <v>0.5</v>
      </c>
      <c r="BI564" s="41">
        <f t="shared" si="654"/>
        <v>0.5</v>
      </c>
      <c r="BJ564" s="41">
        <f t="shared" si="654"/>
        <v>0.5</v>
      </c>
      <c r="BK564" s="41">
        <f t="shared" si="654"/>
        <v>0.5</v>
      </c>
      <c r="BL564" s="41">
        <f t="shared" si="654"/>
        <v>0.5</v>
      </c>
      <c r="BM564" s="41">
        <f t="shared" si="654"/>
        <v>0.5</v>
      </c>
      <c r="BN564" s="41">
        <f t="shared" si="654"/>
        <v>0.5</v>
      </c>
      <c r="BO564" s="41">
        <f t="shared" si="654"/>
        <v>0.5</v>
      </c>
      <c r="BP564" s="41">
        <f t="shared" si="654"/>
        <v>0.5</v>
      </c>
      <c r="BQ564" s="41">
        <f t="shared" si="654"/>
        <v>0.5</v>
      </c>
      <c r="BV564" s="34"/>
      <c r="BW564" s="7" t="s">
        <v>29</v>
      </c>
      <c r="BX564" s="7" t="s">
        <v>35</v>
      </c>
      <c r="BY564" s="41">
        <f t="shared" si="655"/>
        <v>0.5</v>
      </c>
      <c r="BZ564" s="41">
        <f t="shared" si="656"/>
        <v>0.5</v>
      </c>
      <c r="CA564" s="41">
        <f t="shared" si="656"/>
        <v>0.5</v>
      </c>
      <c r="CB564" s="41">
        <f t="shared" si="656"/>
        <v>0.5</v>
      </c>
      <c r="CC564" s="41">
        <f t="shared" si="656"/>
        <v>0.5</v>
      </c>
      <c r="CD564" s="41">
        <f t="shared" si="656"/>
        <v>0.5</v>
      </c>
      <c r="CE564" s="41">
        <f t="shared" si="656"/>
        <v>0.5</v>
      </c>
      <c r="CF564" s="41">
        <f t="shared" si="656"/>
        <v>0.5</v>
      </c>
      <c r="CG564" s="41">
        <f t="shared" si="656"/>
        <v>0.5</v>
      </c>
      <c r="CH564" s="41">
        <f t="shared" si="656"/>
        <v>0.5</v>
      </c>
      <c r="CI564" s="41">
        <f t="shared" si="665"/>
        <v>0.5</v>
      </c>
      <c r="CJ564" s="41">
        <f t="shared" si="657"/>
        <v>0.5</v>
      </c>
      <c r="CK564" s="41">
        <f t="shared" si="658"/>
        <v>0.5</v>
      </c>
      <c r="CL564" s="41">
        <f t="shared" si="659"/>
        <v>0.5</v>
      </c>
      <c r="CM564" s="41">
        <f t="shared" si="660"/>
        <v>0.5</v>
      </c>
      <c r="CN564" s="41">
        <f t="shared" si="661"/>
        <v>0.5</v>
      </c>
      <c r="CO564" s="41">
        <f t="shared" si="662"/>
        <v>0.5</v>
      </c>
      <c r="CP564" s="41">
        <f t="shared" si="663"/>
        <v>0.5</v>
      </c>
      <c r="CQ564" s="41">
        <f t="shared" si="664"/>
        <v>0.5</v>
      </c>
      <c r="CR564" s="41">
        <f t="shared" si="665"/>
        <v>0.5</v>
      </c>
      <c r="CS564" s="41">
        <f t="shared" si="665"/>
        <v>0.5</v>
      </c>
      <c r="CT564" s="41">
        <f t="shared" si="666"/>
        <v>0.5</v>
      </c>
      <c r="CU564" s="41">
        <f t="shared" si="667"/>
        <v>0.5</v>
      </c>
      <c r="CV564" s="41">
        <f t="shared" si="668"/>
        <v>0.5</v>
      </c>
      <c r="CW564" s="41">
        <f t="shared" si="669"/>
        <v>0.5</v>
      </c>
      <c r="CX564" s="41">
        <f t="shared" si="670"/>
        <v>0.5</v>
      </c>
      <c r="CY564" s="41">
        <f t="shared" si="671"/>
        <v>0.5</v>
      </c>
      <c r="CZ564" s="41">
        <f t="shared" si="672"/>
        <v>0.5</v>
      </c>
      <c r="DA564" s="41">
        <f t="shared" si="673"/>
        <v>0.5</v>
      </c>
      <c r="DB564" s="41">
        <f t="shared" si="674"/>
        <v>0.5</v>
      </c>
      <c r="DG564" s="34"/>
      <c r="DH564" s="7" t="s">
        <v>29</v>
      </c>
      <c r="DI564" s="7" t="s">
        <v>35</v>
      </c>
      <c r="DJ564" s="41">
        <f t="shared" si="675"/>
        <v>0.5</v>
      </c>
      <c r="DK564" s="41">
        <f t="shared" si="675"/>
        <v>0.5</v>
      </c>
      <c r="DL564" s="41">
        <f t="shared" si="675"/>
        <v>0.5</v>
      </c>
      <c r="DM564" s="41">
        <f t="shared" si="675"/>
        <v>0.5</v>
      </c>
      <c r="DN564" s="41">
        <f t="shared" si="675"/>
        <v>0.5</v>
      </c>
      <c r="DO564" s="41">
        <f t="shared" si="675"/>
        <v>0.5</v>
      </c>
      <c r="DP564" s="41">
        <f t="shared" si="675"/>
        <v>0.5</v>
      </c>
      <c r="DQ564" s="41">
        <f t="shared" si="675"/>
        <v>0.5</v>
      </c>
      <c r="DR564" s="41">
        <f t="shared" si="675"/>
        <v>0.5</v>
      </c>
      <c r="DS564" s="41">
        <f t="shared" si="675"/>
        <v>0.5</v>
      </c>
      <c r="DT564" s="41">
        <f t="shared" si="675"/>
        <v>0.5</v>
      </c>
      <c r="DU564" s="41">
        <f t="shared" si="675"/>
        <v>0.5</v>
      </c>
      <c r="DV564" s="41">
        <f t="shared" si="675"/>
        <v>0.5</v>
      </c>
      <c r="DW564" s="41">
        <f t="shared" si="675"/>
        <v>0.5</v>
      </c>
      <c r="DX564" s="41">
        <f t="shared" si="675"/>
        <v>0.5</v>
      </c>
      <c r="DY564" s="41">
        <f t="shared" si="675"/>
        <v>0.5</v>
      </c>
      <c r="DZ564" s="41">
        <f t="shared" si="675"/>
        <v>0.5</v>
      </c>
      <c r="EA564" s="41">
        <f t="shared" si="675"/>
        <v>0.5</v>
      </c>
      <c r="EB564" s="41">
        <f t="shared" si="675"/>
        <v>0.5</v>
      </c>
      <c r="EC564" s="41">
        <f t="shared" si="675"/>
        <v>0.5</v>
      </c>
      <c r="ED564" s="41">
        <f t="shared" si="675"/>
        <v>0.5</v>
      </c>
      <c r="EE564" s="41">
        <f t="shared" si="675"/>
        <v>0.5</v>
      </c>
      <c r="EF564" s="41">
        <f t="shared" si="675"/>
        <v>0.5</v>
      </c>
      <c r="EG564" s="41">
        <f t="shared" si="675"/>
        <v>0.5</v>
      </c>
      <c r="EH564" s="41">
        <f t="shared" si="675"/>
        <v>0.5</v>
      </c>
      <c r="EI564" s="41">
        <f t="shared" si="675"/>
        <v>0.5</v>
      </c>
      <c r="EJ564" s="41">
        <f t="shared" si="675"/>
        <v>0.5</v>
      </c>
      <c r="EK564" s="41">
        <f t="shared" si="675"/>
        <v>0.5</v>
      </c>
      <c r="EL564" s="41">
        <f t="shared" si="675"/>
        <v>0.5</v>
      </c>
      <c r="EM564" s="41">
        <f t="shared" si="675"/>
        <v>0.5</v>
      </c>
    </row>
    <row r="565" spans="1:143" x14ac:dyDescent="0.25">
      <c r="A565" s="34"/>
      <c r="B565" s="83" t="s">
        <v>29</v>
      </c>
      <c r="C565" s="83" t="s">
        <v>10</v>
      </c>
      <c r="D565" s="81">
        <f t="shared" si="677"/>
        <v>0.5</v>
      </c>
      <c r="E565" s="81">
        <f t="shared" si="677"/>
        <v>0.5</v>
      </c>
      <c r="F565" s="81">
        <f t="shared" si="677"/>
        <v>0.5</v>
      </c>
      <c r="G565" s="81">
        <f t="shared" si="677"/>
        <v>0.5</v>
      </c>
      <c r="H565" s="81">
        <f t="shared" si="677"/>
        <v>0.5</v>
      </c>
      <c r="I565" s="81">
        <f t="shared" si="677"/>
        <v>0.5</v>
      </c>
      <c r="J565" s="81">
        <f t="shared" si="677"/>
        <v>0.5</v>
      </c>
      <c r="K565" s="81">
        <f t="shared" si="677"/>
        <v>0.5</v>
      </c>
      <c r="L565" s="81">
        <f t="shared" si="677"/>
        <v>0.5</v>
      </c>
      <c r="M565" s="81">
        <f t="shared" si="677"/>
        <v>0.5</v>
      </c>
      <c r="N565" s="81">
        <f t="shared" si="677"/>
        <v>0.5</v>
      </c>
      <c r="O565" s="81">
        <f t="shared" si="677"/>
        <v>0.5</v>
      </c>
      <c r="P565" s="81">
        <f t="shared" si="677"/>
        <v>0.5</v>
      </c>
      <c r="Q565" s="81">
        <f t="shared" si="677"/>
        <v>0.5</v>
      </c>
      <c r="R565" s="81">
        <f t="shared" si="677"/>
        <v>0.5</v>
      </c>
      <c r="S565" s="81">
        <f t="shared" si="677"/>
        <v>0.5</v>
      </c>
      <c r="T565" s="81">
        <f t="shared" si="678"/>
        <v>0.5</v>
      </c>
      <c r="U565" s="81">
        <f t="shared" si="678"/>
        <v>0.5</v>
      </c>
      <c r="V565" s="81">
        <f t="shared" si="678"/>
        <v>0.5</v>
      </c>
      <c r="W565" s="81">
        <f t="shared" si="678"/>
        <v>0.5</v>
      </c>
      <c r="X565" s="81">
        <f t="shared" si="678"/>
        <v>0.5</v>
      </c>
      <c r="Y565" s="81">
        <f t="shared" si="678"/>
        <v>0.5</v>
      </c>
      <c r="Z565" s="81">
        <f t="shared" si="678"/>
        <v>0.5</v>
      </c>
      <c r="AA565" s="81">
        <f t="shared" si="678"/>
        <v>0.5</v>
      </c>
      <c r="AB565" s="81">
        <f t="shared" si="678"/>
        <v>0.5</v>
      </c>
      <c r="AC565" s="81">
        <f t="shared" si="678"/>
        <v>0.5</v>
      </c>
      <c r="AD565" s="81">
        <f t="shared" si="678"/>
        <v>0.5</v>
      </c>
      <c r="AE565" s="81">
        <f t="shared" si="678"/>
        <v>0.5</v>
      </c>
      <c r="AF565" s="81">
        <f t="shared" si="678"/>
        <v>0.5</v>
      </c>
      <c r="AG565" s="81">
        <f t="shared" si="678"/>
        <v>0.5</v>
      </c>
      <c r="AK565" s="34"/>
      <c r="AL565" s="7" t="s">
        <v>29</v>
      </c>
      <c r="AM565" s="7" t="s">
        <v>10</v>
      </c>
      <c r="AN565" s="41">
        <f t="shared" si="654"/>
        <v>0.5</v>
      </c>
      <c r="AO565" s="41">
        <f t="shared" si="654"/>
        <v>0.5</v>
      </c>
      <c r="AP565" s="41">
        <f t="shared" si="654"/>
        <v>0.5</v>
      </c>
      <c r="AQ565" s="41">
        <f t="shared" si="654"/>
        <v>0.5</v>
      </c>
      <c r="AR565" s="41">
        <f t="shared" si="654"/>
        <v>0.5</v>
      </c>
      <c r="AS565" s="41">
        <f t="shared" si="654"/>
        <v>0.5</v>
      </c>
      <c r="AT565" s="41">
        <f t="shared" si="654"/>
        <v>0.5</v>
      </c>
      <c r="AU565" s="41">
        <f t="shared" si="654"/>
        <v>0.5</v>
      </c>
      <c r="AV565" s="41">
        <f t="shared" si="654"/>
        <v>0.5</v>
      </c>
      <c r="AW565" s="41">
        <f t="shared" si="654"/>
        <v>0.5</v>
      </c>
      <c r="AX565" s="41">
        <f t="shared" si="654"/>
        <v>0.5</v>
      </c>
      <c r="AY565" s="41">
        <f t="shared" si="654"/>
        <v>0.5</v>
      </c>
      <c r="AZ565" s="41">
        <f t="shared" si="654"/>
        <v>0.5</v>
      </c>
      <c r="BA565" s="41">
        <f t="shared" si="654"/>
        <v>0.5</v>
      </c>
      <c r="BB565" s="41">
        <f t="shared" si="654"/>
        <v>0.5</v>
      </c>
      <c r="BC565" s="41">
        <f t="shared" ref="BC565:BQ565" si="679">S$172*$H187</f>
        <v>0.5</v>
      </c>
      <c r="BD565" s="41">
        <f t="shared" si="679"/>
        <v>0.5</v>
      </c>
      <c r="BE565" s="41">
        <f t="shared" si="679"/>
        <v>0.5</v>
      </c>
      <c r="BF565" s="41">
        <f t="shared" si="679"/>
        <v>0.5</v>
      </c>
      <c r="BG565" s="41">
        <f t="shared" si="679"/>
        <v>0.5</v>
      </c>
      <c r="BH565" s="41">
        <f t="shared" si="679"/>
        <v>0.5</v>
      </c>
      <c r="BI565" s="41">
        <f t="shared" si="679"/>
        <v>0.5</v>
      </c>
      <c r="BJ565" s="41">
        <f t="shared" si="679"/>
        <v>0.5</v>
      </c>
      <c r="BK565" s="41">
        <f t="shared" si="679"/>
        <v>0.5</v>
      </c>
      <c r="BL565" s="41">
        <f t="shared" si="679"/>
        <v>0.5</v>
      </c>
      <c r="BM565" s="41">
        <f t="shared" si="679"/>
        <v>0.5</v>
      </c>
      <c r="BN565" s="41">
        <f t="shared" si="679"/>
        <v>0.5</v>
      </c>
      <c r="BO565" s="41">
        <f t="shared" si="679"/>
        <v>0.5</v>
      </c>
      <c r="BP565" s="41">
        <f t="shared" si="679"/>
        <v>0.5</v>
      </c>
      <c r="BQ565" s="41">
        <f t="shared" si="679"/>
        <v>0.5</v>
      </c>
      <c r="BV565" s="34"/>
      <c r="BW565" s="7" t="s">
        <v>29</v>
      </c>
      <c r="BX565" s="7" t="s">
        <v>10</v>
      </c>
      <c r="BY565" s="41">
        <f t="shared" si="655"/>
        <v>0.5</v>
      </c>
      <c r="BZ565" s="41">
        <f t="shared" si="656"/>
        <v>0.5</v>
      </c>
      <c r="CA565" s="41">
        <f t="shared" si="656"/>
        <v>0.5</v>
      </c>
      <c r="CB565" s="41">
        <f t="shared" si="656"/>
        <v>0.5</v>
      </c>
      <c r="CC565" s="41">
        <f t="shared" si="656"/>
        <v>0.5</v>
      </c>
      <c r="CD565" s="41">
        <f t="shared" si="656"/>
        <v>0.5</v>
      </c>
      <c r="CE565" s="41">
        <f t="shared" si="656"/>
        <v>0.5</v>
      </c>
      <c r="CF565" s="41">
        <f t="shared" si="656"/>
        <v>0.5</v>
      </c>
      <c r="CG565" s="41">
        <f t="shared" si="656"/>
        <v>0.5</v>
      </c>
      <c r="CH565" s="41">
        <f t="shared" si="656"/>
        <v>0.5</v>
      </c>
      <c r="CI565" s="41">
        <f t="shared" si="665"/>
        <v>0.5</v>
      </c>
      <c r="CJ565" s="41">
        <f t="shared" si="657"/>
        <v>0.5</v>
      </c>
      <c r="CK565" s="41">
        <f t="shared" si="658"/>
        <v>0.5</v>
      </c>
      <c r="CL565" s="41">
        <f t="shared" si="659"/>
        <v>0.5</v>
      </c>
      <c r="CM565" s="41">
        <f t="shared" si="660"/>
        <v>0.5</v>
      </c>
      <c r="CN565" s="41">
        <f t="shared" si="661"/>
        <v>0.5</v>
      </c>
      <c r="CO565" s="41">
        <f t="shared" si="662"/>
        <v>0.5</v>
      </c>
      <c r="CP565" s="41">
        <f t="shared" si="663"/>
        <v>0.5</v>
      </c>
      <c r="CQ565" s="41">
        <f t="shared" si="664"/>
        <v>0.5</v>
      </c>
      <c r="CR565" s="41">
        <f t="shared" si="665"/>
        <v>0.5</v>
      </c>
      <c r="CS565" s="41">
        <f t="shared" si="665"/>
        <v>0.5</v>
      </c>
      <c r="CT565" s="41">
        <f t="shared" si="666"/>
        <v>0.5</v>
      </c>
      <c r="CU565" s="41">
        <f t="shared" si="667"/>
        <v>0.5</v>
      </c>
      <c r="CV565" s="41">
        <f t="shared" si="668"/>
        <v>0.5</v>
      </c>
      <c r="CW565" s="41">
        <f t="shared" si="669"/>
        <v>0.5</v>
      </c>
      <c r="CX565" s="41">
        <f t="shared" si="670"/>
        <v>0.5</v>
      </c>
      <c r="CY565" s="41">
        <f t="shared" si="671"/>
        <v>0.5</v>
      </c>
      <c r="CZ565" s="41">
        <f t="shared" si="672"/>
        <v>0.5</v>
      </c>
      <c r="DA565" s="41">
        <f t="shared" si="673"/>
        <v>0.5</v>
      </c>
      <c r="DB565" s="41">
        <f t="shared" si="674"/>
        <v>0.5</v>
      </c>
      <c r="DG565" s="34"/>
      <c r="DH565" s="7" t="s">
        <v>29</v>
      </c>
      <c r="DI565" s="7" t="s">
        <v>10</v>
      </c>
      <c r="DJ565" s="41">
        <f t="shared" si="675"/>
        <v>0.5</v>
      </c>
      <c r="DK565" s="41">
        <f t="shared" si="675"/>
        <v>0.5</v>
      </c>
      <c r="DL565" s="41">
        <f t="shared" si="675"/>
        <v>0.5</v>
      </c>
      <c r="DM565" s="41">
        <f t="shared" si="675"/>
        <v>0.5</v>
      </c>
      <c r="DN565" s="41">
        <f t="shared" si="675"/>
        <v>0.5</v>
      </c>
      <c r="DO565" s="41">
        <f t="shared" si="675"/>
        <v>0.5</v>
      </c>
      <c r="DP565" s="41">
        <f t="shared" si="675"/>
        <v>0.5</v>
      </c>
      <c r="DQ565" s="41">
        <f t="shared" si="675"/>
        <v>0.5</v>
      </c>
      <c r="DR565" s="41">
        <f t="shared" si="675"/>
        <v>0.5</v>
      </c>
      <c r="DS565" s="41">
        <f t="shared" si="675"/>
        <v>0.5</v>
      </c>
      <c r="DT565" s="41">
        <f t="shared" si="675"/>
        <v>0.5</v>
      </c>
      <c r="DU565" s="41">
        <f t="shared" si="675"/>
        <v>0.5</v>
      </c>
      <c r="DV565" s="41">
        <f t="shared" si="675"/>
        <v>0.5</v>
      </c>
      <c r="DW565" s="41">
        <f t="shared" si="675"/>
        <v>0.5</v>
      </c>
      <c r="DX565" s="41">
        <f t="shared" si="675"/>
        <v>0.5</v>
      </c>
      <c r="DY565" s="41">
        <f t="shared" ref="DY565:EM565" si="680">S$172*$F187</f>
        <v>0.5</v>
      </c>
      <c r="DZ565" s="41">
        <f t="shared" si="680"/>
        <v>0.5</v>
      </c>
      <c r="EA565" s="41">
        <f t="shared" si="680"/>
        <v>0.5</v>
      </c>
      <c r="EB565" s="41">
        <f t="shared" si="680"/>
        <v>0.5</v>
      </c>
      <c r="EC565" s="41">
        <f t="shared" si="680"/>
        <v>0.5</v>
      </c>
      <c r="ED565" s="41">
        <f t="shared" si="680"/>
        <v>0.5</v>
      </c>
      <c r="EE565" s="41">
        <f t="shared" si="680"/>
        <v>0.5</v>
      </c>
      <c r="EF565" s="41">
        <f t="shared" si="680"/>
        <v>0.5</v>
      </c>
      <c r="EG565" s="41">
        <f t="shared" si="680"/>
        <v>0.5</v>
      </c>
      <c r="EH565" s="41">
        <f t="shared" si="680"/>
        <v>0.5</v>
      </c>
      <c r="EI565" s="41">
        <f t="shared" si="680"/>
        <v>0.5</v>
      </c>
      <c r="EJ565" s="41">
        <f t="shared" si="680"/>
        <v>0.5</v>
      </c>
      <c r="EK565" s="41">
        <f t="shared" si="680"/>
        <v>0.5</v>
      </c>
      <c r="EL565" s="41">
        <f t="shared" si="680"/>
        <v>0.5</v>
      </c>
      <c r="EM565" s="41">
        <f t="shared" si="680"/>
        <v>0.5</v>
      </c>
    </row>
    <row r="566" spans="1:143" x14ac:dyDescent="0.25">
      <c r="A566" s="34"/>
      <c r="B566" s="83" t="s">
        <v>32</v>
      </c>
      <c r="C566" s="83" t="s">
        <v>10</v>
      </c>
      <c r="D566" s="81">
        <f t="shared" si="677"/>
        <v>0.5</v>
      </c>
      <c r="E566" s="81">
        <f t="shared" si="677"/>
        <v>0.5</v>
      </c>
      <c r="F566" s="81">
        <f t="shared" si="677"/>
        <v>0.5</v>
      </c>
      <c r="G566" s="81">
        <f t="shared" si="677"/>
        <v>0.5</v>
      </c>
      <c r="H566" s="81">
        <f t="shared" si="677"/>
        <v>0.5</v>
      </c>
      <c r="I566" s="81">
        <f t="shared" si="677"/>
        <v>0.5</v>
      </c>
      <c r="J566" s="81">
        <f t="shared" si="677"/>
        <v>0.5</v>
      </c>
      <c r="K566" s="81">
        <f t="shared" si="677"/>
        <v>0.5</v>
      </c>
      <c r="L566" s="81">
        <f t="shared" si="677"/>
        <v>0.5</v>
      </c>
      <c r="M566" s="81">
        <f t="shared" si="677"/>
        <v>0.5</v>
      </c>
      <c r="N566" s="81">
        <f t="shared" si="677"/>
        <v>0.5</v>
      </c>
      <c r="O566" s="81">
        <f t="shared" si="677"/>
        <v>0.5</v>
      </c>
      <c r="P566" s="81">
        <f t="shared" si="677"/>
        <v>0.5</v>
      </c>
      <c r="Q566" s="81">
        <f t="shared" si="677"/>
        <v>0.5</v>
      </c>
      <c r="R566" s="81">
        <f t="shared" si="677"/>
        <v>0.5</v>
      </c>
      <c r="S566" s="81">
        <f t="shared" si="677"/>
        <v>0.5</v>
      </c>
      <c r="T566" s="81">
        <f t="shared" si="678"/>
        <v>0.5</v>
      </c>
      <c r="U566" s="81">
        <f t="shared" si="678"/>
        <v>0.5</v>
      </c>
      <c r="V566" s="81">
        <f t="shared" si="678"/>
        <v>0.5</v>
      </c>
      <c r="W566" s="81">
        <f t="shared" si="678"/>
        <v>0.5</v>
      </c>
      <c r="X566" s="81">
        <f t="shared" si="678"/>
        <v>0.5</v>
      </c>
      <c r="Y566" s="81">
        <f t="shared" si="678"/>
        <v>0.5</v>
      </c>
      <c r="Z566" s="81">
        <f t="shared" si="678"/>
        <v>0.5</v>
      </c>
      <c r="AA566" s="81">
        <f t="shared" si="678"/>
        <v>0.5</v>
      </c>
      <c r="AB566" s="81">
        <f t="shared" si="678"/>
        <v>0.5</v>
      </c>
      <c r="AC566" s="81">
        <f t="shared" si="678"/>
        <v>0.5</v>
      </c>
      <c r="AD566" s="81">
        <f t="shared" si="678"/>
        <v>0.5</v>
      </c>
      <c r="AE566" s="81">
        <f t="shared" si="678"/>
        <v>0.5</v>
      </c>
      <c r="AF566" s="81">
        <f t="shared" si="678"/>
        <v>0.5</v>
      </c>
      <c r="AG566" s="81">
        <f t="shared" si="678"/>
        <v>0.5</v>
      </c>
      <c r="AK566" s="34"/>
      <c r="AL566" s="7" t="s">
        <v>32</v>
      </c>
      <c r="AM566" s="7" t="s">
        <v>10</v>
      </c>
      <c r="AN566" s="41">
        <f t="shared" ref="AN566:BQ566" si="681">D$172*$H187</f>
        <v>0.5</v>
      </c>
      <c r="AO566" s="41">
        <f t="shared" si="681"/>
        <v>0.5</v>
      </c>
      <c r="AP566" s="41">
        <f t="shared" si="681"/>
        <v>0.5</v>
      </c>
      <c r="AQ566" s="41">
        <f t="shared" si="681"/>
        <v>0.5</v>
      </c>
      <c r="AR566" s="41">
        <f t="shared" si="681"/>
        <v>0.5</v>
      </c>
      <c r="AS566" s="41">
        <f t="shared" si="681"/>
        <v>0.5</v>
      </c>
      <c r="AT566" s="41">
        <f t="shared" si="681"/>
        <v>0.5</v>
      </c>
      <c r="AU566" s="41">
        <f t="shared" si="681"/>
        <v>0.5</v>
      </c>
      <c r="AV566" s="41">
        <f t="shared" si="681"/>
        <v>0.5</v>
      </c>
      <c r="AW566" s="41">
        <f t="shared" si="681"/>
        <v>0.5</v>
      </c>
      <c r="AX566" s="41">
        <f t="shared" si="681"/>
        <v>0.5</v>
      </c>
      <c r="AY566" s="41">
        <f t="shared" si="681"/>
        <v>0.5</v>
      </c>
      <c r="AZ566" s="41">
        <f t="shared" si="681"/>
        <v>0.5</v>
      </c>
      <c r="BA566" s="41">
        <f t="shared" si="681"/>
        <v>0.5</v>
      </c>
      <c r="BB566" s="41">
        <f t="shared" si="681"/>
        <v>0.5</v>
      </c>
      <c r="BC566" s="41">
        <f t="shared" si="681"/>
        <v>0.5</v>
      </c>
      <c r="BD566" s="41">
        <f t="shared" si="681"/>
        <v>0.5</v>
      </c>
      <c r="BE566" s="41">
        <f t="shared" si="681"/>
        <v>0.5</v>
      </c>
      <c r="BF566" s="41">
        <f t="shared" si="681"/>
        <v>0.5</v>
      </c>
      <c r="BG566" s="41">
        <f t="shared" si="681"/>
        <v>0.5</v>
      </c>
      <c r="BH566" s="41">
        <f t="shared" si="681"/>
        <v>0.5</v>
      </c>
      <c r="BI566" s="41">
        <f t="shared" si="681"/>
        <v>0.5</v>
      </c>
      <c r="BJ566" s="41">
        <f t="shared" si="681"/>
        <v>0.5</v>
      </c>
      <c r="BK566" s="41">
        <f t="shared" si="681"/>
        <v>0.5</v>
      </c>
      <c r="BL566" s="41">
        <f t="shared" si="681"/>
        <v>0.5</v>
      </c>
      <c r="BM566" s="41">
        <f t="shared" si="681"/>
        <v>0.5</v>
      </c>
      <c r="BN566" s="41">
        <f t="shared" si="681"/>
        <v>0.5</v>
      </c>
      <c r="BO566" s="41">
        <f t="shared" si="681"/>
        <v>0.5</v>
      </c>
      <c r="BP566" s="41">
        <f t="shared" si="681"/>
        <v>0.5</v>
      </c>
      <c r="BQ566" s="41">
        <f t="shared" si="681"/>
        <v>0.5</v>
      </c>
      <c r="BV566" s="34"/>
      <c r="BW566" s="7" t="s">
        <v>32</v>
      </c>
      <c r="BX566" s="7" t="s">
        <v>10</v>
      </c>
      <c r="BY566" s="41">
        <f t="shared" ref="BY566" si="682">D$172*$G187</f>
        <v>0.5</v>
      </c>
      <c r="BZ566" s="41">
        <f t="shared" ref="BZ566" si="683">E$172*$G187</f>
        <v>0.5</v>
      </c>
      <c r="CA566" s="41">
        <f t="shared" ref="CA566" si="684">F$172*$G187</f>
        <v>0.5</v>
      </c>
      <c r="CB566" s="41">
        <f t="shared" ref="CB566" si="685">G$172*$G187</f>
        <v>0.5</v>
      </c>
      <c r="CC566" s="41">
        <f t="shared" ref="CC566" si="686">H$172*$G187</f>
        <v>0.5</v>
      </c>
      <c r="CD566" s="41">
        <f t="shared" ref="CD566" si="687">I$172*$G187</f>
        <v>0.5</v>
      </c>
      <c r="CE566" s="41">
        <f t="shared" ref="CE566" si="688">J$172*$G187</f>
        <v>0.5</v>
      </c>
      <c r="CF566" s="41">
        <f t="shared" ref="CF566" si="689">K$172*$G187</f>
        <v>0.5</v>
      </c>
      <c r="CG566" s="41">
        <f t="shared" ref="CG566" si="690">L$172*$G187</f>
        <v>0.5</v>
      </c>
      <c r="CH566" s="41">
        <f t="shared" ref="CH566" si="691">M$172*$G187</f>
        <v>0.5</v>
      </c>
      <c r="CI566" s="41">
        <f t="shared" ref="CI566" si="692">N$172*$G187</f>
        <v>0.5</v>
      </c>
      <c r="CJ566" s="41">
        <f t="shared" ref="CJ566" si="693">O$172*$G187</f>
        <v>0.5</v>
      </c>
      <c r="CK566" s="41">
        <f t="shared" ref="CK566" si="694">P$172*$G187</f>
        <v>0.5</v>
      </c>
      <c r="CL566" s="41">
        <f t="shared" ref="CL566" si="695">Q$172*$G187</f>
        <v>0.5</v>
      </c>
      <c r="CM566" s="41">
        <f t="shared" ref="CM566" si="696">R$172*$G187</f>
        <v>0.5</v>
      </c>
      <c r="CN566" s="41">
        <f t="shared" ref="CN566" si="697">S$172*$G187</f>
        <v>0.5</v>
      </c>
      <c r="CO566" s="41">
        <f t="shared" ref="CO566" si="698">T$172*$G187</f>
        <v>0.5</v>
      </c>
      <c r="CP566" s="41">
        <f t="shared" ref="CP566" si="699">U$172*$G187</f>
        <v>0.5</v>
      </c>
      <c r="CQ566" s="41">
        <f t="shared" ref="CQ566" si="700">V$172*$G187</f>
        <v>0.5</v>
      </c>
      <c r="CR566" s="41">
        <f t="shared" ref="CR566" si="701">W$172*$G187</f>
        <v>0.5</v>
      </c>
      <c r="CS566" s="41">
        <f t="shared" ref="CS566" si="702">X$172*$G187</f>
        <v>0.5</v>
      </c>
      <c r="CT566" s="41">
        <f t="shared" ref="CT566" si="703">Y$172*$G187</f>
        <v>0.5</v>
      </c>
      <c r="CU566" s="41">
        <f t="shared" ref="CU566" si="704">Z$172*$G187</f>
        <v>0.5</v>
      </c>
      <c r="CV566" s="41">
        <f t="shared" ref="CV566" si="705">AA$172*$G187</f>
        <v>0.5</v>
      </c>
      <c r="CW566" s="41">
        <f t="shared" ref="CW566" si="706">AB$172*$G187</f>
        <v>0.5</v>
      </c>
      <c r="CX566" s="41">
        <f t="shared" ref="CX566" si="707">AC$172*$G187</f>
        <v>0.5</v>
      </c>
      <c r="CY566" s="41">
        <f t="shared" ref="CY566" si="708">AD$172*$G187</f>
        <v>0.5</v>
      </c>
      <c r="CZ566" s="41">
        <f t="shared" ref="CZ566" si="709">AE$172*$G187</f>
        <v>0.5</v>
      </c>
      <c r="DA566" s="41">
        <f t="shared" ref="DA566" si="710">AF$172*$G187</f>
        <v>0.5</v>
      </c>
      <c r="DB566" s="41">
        <f t="shared" ref="DB566" si="711">AG$172*$G187</f>
        <v>0.5</v>
      </c>
      <c r="DG566" s="34"/>
      <c r="DH566" s="7" t="s">
        <v>32</v>
      </c>
      <c r="DI566" s="7" t="s">
        <v>10</v>
      </c>
      <c r="DJ566" s="41">
        <f t="shared" ref="DJ566:EM566" si="712">D$172*$F187</f>
        <v>0.5</v>
      </c>
      <c r="DK566" s="41">
        <f t="shared" si="712"/>
        <v>0.5</v>
      </c>
      <c r="DL566" s="41">
        <f t="shared" si="712"/>
        <v>0.5</v>
      </c>
      <c r="DM566" s="41">
        <f t="shared" si="712"/>
        <v>0.5</v>
      </c>
      <c r="DN566" s="41">
        <f t="shared" si="712"/>
        <v>0.5</v>
      </c>
      <c r="DO566" s="41">
        <f t="shared" si="712"/>
        <v>0.5</v>
      </c>
      <c r="DP566" s="41">
        <f t="shared" si="712"/>
        <v>0.5</v>
      </c>
      <c r="DQ566" s="41">
        <f t="shared" si="712"/>
        <v>0.5</v>
      </c>
      <c r="DR566" s="41">
        <f t="shared" si="712"/>
        <v>0.5</v>
      </c>
      <c r="DS566" s="41">
        <f t="shared" si="712"/>
        <v>0.5</v>
      </c>
      <c r="DT566" s="41">
        <f t="shared" si="712"/>
        <v>0.5</v>
      </c>
      <c r="DU566" s="41">
        <f t="shared" si="712"/>
        <v>0.5</v>
      </c>
      <c r="DV566" s="41">
        <f t="shared" si="712"/>
        <v>0.5</v>
      </c>
      <c r="DW566" s="41">
        <f t="shared" si="712"/>
        <v>0.5</v>
      </c>
      <c r="DX566" s="41">
        <f t="shared" si="712"/>
        <v>0.5</v>
      </c>
      <c r="DY566" s="41">
        <f t="shared" si="712"/>
        <v>0.5</v>
      </c>
      <c r="DZ566" s="41">
        <f t="shared" si="712"/>
        <v>0.5</v>
      </c>
      <c r="EA566" s="41">
        <f t="shared" si="712"/>
        <v>0.5</v>
      </c>
      <c r="EB566" s="41">
        <f t="shared" si="712"/>
        <v>0.5</v>
      </c>
      <c r="EC566" s="41">
        <f t="shared" si="712"/>
        <v>0.5</v>
      </c>
      <c r="ED566" s="41">
        <f t="shared" si="712"/>
        <v>0.5</v>
      </c>
      <c r="EE566" s="41">
        <f t="shared" si="712"/>
        <v>0.5</v>
      </c>
      <c r="EF566" s="41">
        <f t="shared" si="712"/>
        <v>0.5</v>
      </c>
      <c r="EG566" s="41">
        <f t="shared" si="712"/>
        <v>0.5</v>
      </c>
      <c r="EH566" s="41">
        <f t="shared" si="712"/>
        <v>0.5</v>
      </c>
      <c r="EI566" s="41">
        <f t="shared" si="712"/>
        <v>0.5</v>
      </c>
      <c r="EJ566" s="41">
        <f t="shared" si="712"/>
        <v>0.5</v>
      </c>
      <c r="EK566" s="41">
        <f t="shared" si="712"/>
        <v>0.5</v>
      </c>
      <c r="EL566" s="41">
        <f t="shared" si="712"/>
        <v>0.5</v>
      </c>
      <c r="EM566" s="41">
        <f t="shared" si="712"/>
        <v>0.5</v>
      </c>
    </row>
    <row r="567" spans="1:143" x14ac:dyDescent="0.25">
      <c r="A567" s="34"/>
      <c r="B567" s="16"/>
    </row>
    <row r="568" spans="1:143" x14ac:dyDescent="0.25">
      <c r="A568" s="34"/>
      <c r="B568" s="16"/>
    </row>
    <row r="569" spans="1:143" x14ac:dyDescent="0.25">
      <c r="A569" s="34"/>
      <c r="B569" s="16"/>
    </row>
    <row r="570" spans="1:143" x14ac:dyDescent="0.25">
      <c r="A570" s="34"/>
      <c r="B570" s="16"/>
    </row>
    <row r="571" spans="1:143" ht="18.75" x14ac:dyDescent="0.3">
      <c r="A571" s="1" t="s">
        <v>110</v>
      </c>
      <c r="B571" s="1" t="s">
        <v>111</v>
      </c>
    </row>
    <row r="572" spans="1:143" ht="18.75" x14ac:dyDescent="0.3">
      <c r="A572" s="1"/>
    </row>
    <row r="573" spans="1:143" x14ac:dyDescent="0.25">
      <c r="B573" s="7" t="s">
        <v>3</v>
      </c>
      <c r="C573" s="7" t="s">
        <v>4</v>
      </c>
      <c r="D573" s="8">
        <f>D4</f>
        <v>1970</v>
      </c>
      <c r="E573" s="8">
        <f t="shared" ref="E573:AG573" si="713">E4</f>
        <v>1971</v>
      </c>
      <c r="F573" s="8">
        <f t="shared" si="713"/>
        <v>1972</v>
      </c>
      <c r="G573" s="8">
        <f t="shared" si="713"/>
        <v>1973</v>
      </c>
      <c r="H573" s="8">
        <f t="shared" si="713"/>
        <v>1974</v>
      </c>
      <c r="I573" s="8">
        <f t="shared" si="713"/>
        <v>1975</v>
      </c>
      <c r="J573" s="8">
        <f t="shared" si="713"/>
        <v>1976</v>
      </c>
      <c r="K573" s="8">
        <f t="shared" si="713"/>
        <v>1977</v>
      </c>
      <c r="L573" s="8">
        <f t="shared" si="713"/>
        <v>1978</v>
      </c>
      <c r="M573" s="8">
        <f t="shared" si="713"/>
        <v>1979</v>
      </c>
      <c r="N573" s="8">
        <f t="shared" si="713"/>
        <v>1980</v>
      </c>
      <c r="O573" s="8">
        <f t="shared" si="713"/>
        <v>1981</v>
      </c>
      <c r="P573" s="8">
        <f t="shared" si="713"/>
        <v>1982</v>
      </c>
      <c r="Q573" s="8">
        <f t="shared" si="713"/>
        <v>1983</v>
      </c>
      <c r="R573" s="8">
        <f t="shared" si="713"/>
        <v>1984</v>
      </c>
      <c r="S573" s="8">
        <f t="shared" si="713"/>
        <v>1985</v>
      </c>
      <c r="T573" s="8">
        <f t="shared" si="713"/>
        <v>1986</v>
      </c>
      <c r="U573" s="8">
        <f t="shared" si="713"/>
        <v>1987</v>
      </c>
      <c r="V573" s="8">
        <f t="shared" si="713"/>
        <v>1988</v>
      </c>
      <c r="W573" s="8">
        <f t="shared" si="713"/>
        <v>1989</v>
      </c>
      <c r="X573" s="8">
        <f t="shared" si="713"/>
        <v>1990</v>
      </c>
      <c r="Y573" s="8">
        <f t="shared" si="713"/>
        <v>1991</v>
      </c>
      <c r="Z573" s="8">
        <f t="shared" si="713"/>
        <v>1992</v>
      </c>
      <c r="AA573" s="8">
        <f t="shared" si="713"/>
        <v>1993</v>
      </c>
      <c r="AB573" s="8">
        <f t="shared" si="713"/>
        <v>1994</v>
      </c>
      <c r="AC573" s="8">
        <f t="shared" si="713"/>
        <v>1995</v>
      </c>
      <c r="AD573" s="8">
        <f t="shared" si="713"/>
        <v>1996</v>
      </c>
      <c r="AE573" s="8">
        <f t="shared" si="713"/>
        <v>1997</v>
      </c>
      <c r="AF573" s="8">
        <f t="shared" si="713"/>
        <v>1998</v>
      </c>
      <c r="AG573" s="8">
        <f t="shared" si="713"/>
        <v>1999</v>
      </c>
    </row>
    <row r="574" spans="1:143" x14ac:dyDescent="0.25">
      <c r="B574" s="7" t="s">
        <v>7</v>
      </c>
      <c r="C574" s="7" t="s">
        <v>147</v>
      </c>
      <c r="D574" s="42">
        <v>300</v>
      </c>
      <c r="E574" s="42">
        <v>300</v>
      </c>
      <c r="F574" s="42">
        <v>300</v>
      </c>
      <c r="G574" s="42">
        <v>300</v>
      </c>
      <c r="H574" s="42">
        <v>300</v>
      </c>
      <c r="I574" s="42">
        <v>300</v>
      </c>
      <c r="J574" s="42">
        <v>300</v>
      </c>
      <c r="K574" s="42">
        <v>300</v>
      </c>
      <c r="L574" s="42">
        <v>300</v>
      </c>
      <c r="M574" s="42">
        <v>300</v>
      </c>
      <c r="N574" s="42">
        <v>300</v>
      </c>
      <c r="O574" s="42">
        <v>300</v>
      </c>
      <c r="P574" s="42">
        <v>300</v>
      </c>
      <c r="Q574" s="42">
        <v>300</v>
      </c>
      <c r="R574" s="42">
        <v>300</v>
      </c>
      <c r="S574" s="42">
        <v>300</v>
      </c>
      <c r="T574" s="42">
        <v>300</v>
      </c>
      <c r="U574" s="42">
        <v>300</v>
      </c>
      <c r="V574" s="42">
        <v>300</v>
      </c>
      <c r="W574" s="42">
        <v>300</v>
      </c>
      <c r="X574" s="42">
        <v>300</v>
      </c>
      <c r="Y574" s="42">
        <v>300</v>
      </c>
      <c r="Z574" s="42">
        <v>300</v>
      </c>
      <c r="AA574" s="42">
        <v>300</v>
      </c>
      <c r="AB574" s="42">
        <v>300</v>
      </c>
      <c r="AC574" s="42">
        <v>300</v>
      </c>
      <c r="AD574" s="42">
        <v>300</v>
      </c>
      <c r="AE574" s="42">
        <v>300</v>
      </c>
      <c r="AF574" s="42">
        <v>300</v>
      </c>
      <c r="AG574" s="42">
        <v>300</v>
      </c>
    </row>
    <row r="575" spans="1:143" x14ac:dyDescent="0.25">
      <c r="B575" s="7" t="s">
        <v>7</v>
      </c>
      <c r="C575" s="7" t="s">
        <v>148</v>
      </c>
      <c r="D575" s="42">
        <v>285</v>
      </c>
      <c r="E575" s="42">
        <v>285</v>
      </c>
      <c r="F575" s="42">
        <v>285</v>
      </c>
      <c r="G575" s="42">
        <v>285</v>
      </c>
      <c r="H575" s="42">
        <v>285</v>
      </c>
      <c r="I575" s="42">
        <v>285</v>
      </c>
      <c r="J575" s="42">
        <v>285</v>
      </c>
      <c r="K575" s="42">
        <v>285</v>
      </c>
      <c r="L575" s="42">
        <v>285</v>
      </c>
      <c r="M575" s="42">
        <v>285</v>
      </c>
      <c r="N575" s="42">
        <v>285</v>
      </c>
      <c r="O575" s="42">
        <v>285</v>
      </c>
      <c r="P575" s="42">
        <v>285</v>
      </c>
      <c r="Q575" s="42">
        <v>285</v>
      </c>
      <c r="R575" s="42">
        <v>285</v>
      </c>
      <c r="S575" s="42">
        <v>285</v>
      </c>
      <c r="T575" s="42">
        <v>285</v>
      </c>
      <c r="U575" s="42">
        <v>285</v>
      </c>
      <c r="V575" s="42">
        <v>285</v>
      </c>
      <c r="W575" s="42">
        <v>285</v>
      </c>
      <c r="X575" s="42">
        <v>285</v>
      </c>
      <c r="Y575" s="42">
        <v>285</v>
      </c>
      <c r="Z575" s="42">
        <v>285</v>
      </c>
      <c r="AA575" s="42">
        <v>285</v>
      </c>
      <c r="AB575" s="42">
        <v>285</v>
      </c>
      <c r="AC575" s="42">
        <v>285</v>
      </c>
      <c r="AD575" s="42">
        <v>285</v>
      </c>
      <c r="AE575" s="42">
        <v>285</v>
      </c>
      <c r="AF575" s="42">
        <v>285</v>
      </c>
      <c r="AG575" s="42">
        <v>285</v>
      </c>
    </row>
    <row r="576" spans="1:143" x14ac:dyDescent="0.25">
      <c r="A576" s="34"/>
      <c r="B576" s="7" t="s">
        <v>7</v>
      </c>
      <c r="C576" s="7" t="s">
        <v>8</v>
      </c>
      <c r="D576" s="42">
        <v>270</v>
      </c>
      <c r="E576" s="42">
        <v>270</v>
      </c>
      <c r="F576" s="42">
        <v>270</v>
      </c>
      <c r="G576" s="42">
        <v>270</v>
      </c>
      <c r="H576" s="42">
        <v>270</v>
      </c>
      <c r="I576" s="42">
        <v>270</v>
      </c>
      <c r="J576" s="42">
        <v>270</v>
      </c>
      <c r="K576" s="42">
        <v>270</v>
      </c>
      <c r="L576" s="42">
        <v>270</v>
      </c>
      <c r="M576" s="42">
        <v>270</v>
      </c>
      <c r="N576" s="42">
        <v>270</v>
      </c>
      <c r="O576" s="42">
        <v>270</v>
      </c>
      <c r="P576" s="42">
        <v>270</v>
      </c>
      <c r="Q576" s="42">
        <v>270</v>
      </c>
      <c r="R576" s="42">
        <v>270</v>
      </c>
      <c r="S576" s="42">
        <v>270</v>
      </c>
      <c r="T576" s="42">
        <v>270</v>
      </c>
      <c r="U576" s="42">
        <v>270</v>
      </c>
      <c r="V576" s="42">
        <v>270</v>
      </c>
      <c r="W576" s="42">
        <v>270</v>
      </c>
      <c r="X576" s="42">
        <v>270</v>
      </c>
      <c r="Y576" s="42">
        <v>270</v>
      </c>
      <c r="Z576" s="42">
        <v>270</v>
      </c>
      <c r="AA576" s="42">
        <v>270</v>
      </c>
      <c r="AB576" s="42">
        <v>270</v>
      </c>
      <c r="AC576" s="42">
        <v>270</v>
      </c>
      <c r="AD576" s="42">
        <v>270</v>
      </c>
      <c r="AE576" s="42">
        <v>270</v>
      </c>
      <c r="AF576" s="42">
        <v>270</v>
      </c>
      <c r="AG576" s="42">
        <v>270</v>
      </c>
    </row>
    <row r="577" spans="1:33" x14ac:dyDescent="0.25">
      <c r="A577" s="34"/>
      <c r="B577" s="7" t="s">
        <v>7</v>
      </c>
      <c r="C577" s="7" t="s">
        <v>10</v>
      </c>
      <c r="D577" s="42">
        <v>270</v>
      </c>
      <c r="E577" s="42">
        <v>270</v>
      </c>
      <c r="F577" s="42">
        <v>270</v>
      </c>
      <c r="G577" s="42">
        <v>270</v>
      </c>
      <c r="H577" s="42">
        <v>270</v>
      </c>
      <c r="I577" s="42">
        <v>270</v>
      </c>
      <c r="J577" s="42">
        <v>270</v>
      </c>
      <c r="K577" s="42">
        <v>270</v>
      </c>
      <c r="L577" s="42">
        <v>270</v>
      </c>
      <c r="M577" s="42">
        <v>270</v>
      </c>
      <c r="N577" s="42">
        <v>270</v>
      </c>
      <c r="O577" s="42">
        <v>270</v>
      </c>
      <c r="P577" s="42">
        <v>270</v>
      </c>
      <c r="Q577" s="42">
        <v>270</v>
      </c>
      <c r="R577" s="42">
        <v>270</v>
      </c>
      <c r="S577" s="42">
        <v>270</v>
      </c>
      <c r="T577" s="42">
        <v>270</v>
      </c>
      <c r="U577" s="42">
        <v>270</v>
      </c>
      <c r="V577" s="42">
        <v>270</v>
      </c>
      <c r="W577" s="42">
        <v>270</v>
      </c>
      <c r="X577" s="42">
        <v>270</v>
      </c>
      <c r="Y577" s="42">
        <v>270</v>
      </c>
      <c r="Z577" s="42">
        <v>270</v>
      </c>
      <c r="AA577" s="42">
        <v>270</v>
      </c>
      <c r="AB577" s="42">
        <v>270</v>
      </c>
      <c r="AC577" s="42">
        <v>270</v>
      </c>
      <c r="AD577" s="42">
        <v>270</v>
      </c>
      <c r="AE577" s="42">
        <v>270</v>
      </c>
      <c r="AF577" s="42">
        <v>270</v>
      </c>
      <c r="AG577" s="42">
        <v>270</v>
      </c>
    </row>
    <row r="578" spans="1:33" x14ac:dyDescent="0.25">
      <c r="A578" s="34"/>
      <c r="B578" s="7" t="s">
        <v>11</v>
      </c>
      <c r="C578" s="7" t="s">
        <v>147</v>
      </c>
      <c r="D578" s="42">
        <v>300</v>
      </c>
      <c r="E578" s="42">
        <v>300</v>
      </c>
      <c r="F578" s="42">
        <v>300</v>
      </c>
      <c r="G578" s="42">
        <v>300</v>
      </c>
      <c r="H578" s="42">
        <v>300</v>
      </c>
      <c r="I578" s="42">
        <v>300</v>
      </c>
      <c r="J578" s="42">
        <v>300</v>
      </c>
      <c r="K578" s="42">
        <v>300</v>
      </c>
      <c r="L578" s="42">
        <v>300</v>
      </c>
      <c r="M578" s="42">
        <v>300</v>
      </c>
      <c r="N578" s="42">
        <v>300</v>
      </c>
      <c r="O578" s="42">
        <v>300</v>
      </c>
      <c r="P578" s="42">
        <v>300</v>
      </c>
      <c r="Q578" s="42">
        <v>300</v>
      </c>
      <c r="R578" s="42">
        <v>300</v>
      </c>
      <c r="S578" s="42">
        <v>300</v>
      </c>
      <c r="T578" s="42">
        <v>300</v>
      </c>
      <c r="U578" s="42">
        <v>300</v>
      </c>
      <c r="V578" s="42">
        <v>300</v>
      </c>
      <c r="W578" s="42">
        <v>300</v>
      </c>
      <c r="X578" s="42">
        <v>300</v>
      </c>
      <c r="Y578" s="42">
        <v>300</v>
      </c>
      <c r="Z578" s="42">
        <v>300</v>
      </c>
      <c r="AA578" s="42">
        <v>300</v>
      </c>
      <c r="AB578" s="42">
        <v>300</v>
      </c>
      <c r="AC578" s="42">
        <v>300</v>
      </c>
      <c r="AD578" s="42">
        <v>300</v>
      </c>
      <c r="AE578" s="42">
        <v>300</v>
      </c>
      <c r="AF578" s="42">
        <v>300</v>
      </c>
      <c r="AG578" s="42">
        <v>300</v>
      </c>
    </row>
    <row r="579" spans="1:33" x14ac:dyDescent="0.25">
      <c r="A579" s="34"/>
      <c r="B579" s="7" t="s">
        <v>11</v>
      </c>
      <c r="C579" s="7" t="s">
        <v>148</v>
      </c>
      <c r="D579" s="42">
        <v>285</v>
      </c>
      <c r="E579" s="42">
        <v>285</v>
      </c>
      <c r="F579" s="42">
        <v>285</v>
      </c>
      <c r="G579" s="42">
        <v>285</v>
      </c>
      <c r="H579" s="42">
        <v>285</v>
      </c>
      <c r="I579" s="42">
        <v>285</v>
      </c>
      <c r="J579" s="42">
        <v>285</v>
      </c>
      <c r="K579" s="42">
        <v>285</v>
      </c>
      <c r="L579" s="42">
        <v>285</v>
      </c>
      <c r="M579" s="42">
        <v>285</v>
      </c>
      <c r="N579" s="42">
        <v>285</v>
      </c>
      <c r="O579" s="42">
        <v>285</v>
      </c>
      <c r="P579" s="42">
        <v>285</v>
      </c>
      <c r="Q579" s="42">
        <v>285</v>
      </c>
      <c r="R579" s="42">
        <v>285</v>
      </c>
      <c r="S579" s="42">
        <v>285</v>
      </c>
      <c r="T579" s="42">
        <v>285</v>
      </c>
      <c r="U579" s="42">
        <v>285</v>
      </c>
      <c r="V579" s="42">
        <v>285</v>
      </c>
      <c r="W579" s="42">
        <v>285</v>
      </c>
      <c r="X579" s="42">
        <v>285</v>
      </c>
      <c r="Y579" s="42">
        <v>285</v>
      </c>
      <c r="Z579" s="42">
        <v>285</v>
      </c>
      <c r="AA579" s="42">
        <v>285</v>
      </c>
      <c r="AB579" s="42">
        <v>285</v>
      </c>
      <c r="AC579" s="42">
        <v>285</v>
      </c>
      <c r="AD579" s="42">
        <v>285</v>
      </c>
      <c r="AE579" s="42">
        <v>285</v>
      </c>
      <c r="AF579" s="42">
        <v>285</v>
      </c>
      <c r="AG579" s="42">
        <v>285</v>
      </c>
    </row>
    <row r="580" spans="1:33" x14ac:dyDescent="0.25">
      <c r="A580" s="34"/>
      <c r="B580" s="7" t="s">
        <v>11</v>
      </c>
      <c r="C580" s="7" t="s">
        <v>8</v>
      </c>
      <c r="D580" s="42">
        <v>270</v>
      </c>
      <c r="E580" s="42">
        <v>270</v>
      </c>
      <c r="F580" s="42">
        <v>270</v>
      </c>
      <c r="G580" s="42">
        <v>270</v>
      </c>
      <c r="H580" s="42">
        <v>270</v>
      </c>
      <c r="I580" s="42">
        <v>270</v>
      </c>
      <c r="J580" s="42">
        <v>270</v>
      </c>
      <c r="K580" s="42">
        <v>270</v>
      </c>
      <c r="L580" s="42">
        <v>270</v>
      </c>
      <c r="M580" s="42">
        <v>270</v>
      </c>
      <c r="N580" s="42">
        <v>270</v>
      </c>
      <c r="O580" s="42">
        <v>270</v>
      </c>
      <c r="P580" s="42">
        <v>270</v>
      </c>
      <c r="Q580" s="42">
        <v>270</v>
      </c>
      <c r="R580" s="42">
        <v>270</v>
      </c>
      <c r="S580" s="42">
        <v>270</v>
      </c>
      <c r="T580" s="42">
        <v>270</v>
      </c>
      <c r="U580" s="42">
        <v>270</v>
      </c>
      <c r="V580" s="42">
        <v>270</v>
      </c>
      <c r="W580" s="42">
        <v>270</v>
      </c>
      <c r="X580" s="42">
        <v>270</v>
      </c>
      <c r="Y580" s="42">
        <v>270</v>
      </c>
      <c r="Z580" s="42">
        <v>270</v>
      </c>
      <c r="AA580" s="42">
        <v>270</v>
      </c>
      <c r="AB580" s="42">
        <v>270</v>
      </c>
      <c r="AC580" s="42">
        <v>270</v>
      </c>
      <c r="AD580" s="42">
        <v>270</v>
      </c>
      <c r="AE580" s="42">
        <v>270</v>
      </c>
      <c r="AF580" s="42">
        <v>270</v>
      </c>
      <c r="AG580" s="42">
        <v>270</v>
      </c>
    </row>
    <row r="581" spans="1:33" x14ac:dyDescent="0.25">
      <c r="A581" s="34"/>
      <c r="B581" s="7" t="s">
        <v>11</v>
      </c>
      <c r="C581" s="7" t="s">
        <v>10</v>
      </c>
      <c r="D581" s="42">
        <v>270</v>
      </c>
      <c r="E581" s="42">
        <v>270</v>
      </c>
      <c r="F581" s="42">
        <v>270</v>
      </c>
      <c r="G581" s="42">
        <v>270</v>
      </c>
      <c r="H581" s="42">
        <v>270</v>
      </c>
      <c r="I581" s="42">
        <v>270</v>
      </c>
      <c r="J581" s="42">
        <v>270</v>
      </c>
      <c r="K581" s="42">
        <v>270</v>
      </c>
      <c r="L581" s="42">
        <v>270</v>
      </c>
      <c r="M581" s="42">
        <v>270</v>
      </c>
      <c r="N581" s="42">
        <v>270</v>
      </c>
      <c r="O581" s="42">
        <v>270</v>
      </c>
      <c r="P581" s="42">
        <v>270</v>
      </c>
      <c r="Q581" s="42">
        <v>270</v>
      </c>
      <c r="R581" s="42">
        <v>270</v>
      </c>
      <c r="S581" s="42">
        <v>270</v>
      </c>
      <c r="T581" s="42">
        <v>270</v>
      </c>
      <c r="U581" s="42">
        <v>270</v>
      </c>
      <c r="V581" s="42">
        <v>270</v>
      </c>
      <c r="W581" s="42">
        <v>270</v>
      </c>
      <c r="X581" s="42">
        <v>270</v>
      </c>
      <c r="Y581" s="42">
        <v>270</v>
      </c>
      <c r="Z581" s="42">
        <v>270</v>
      </c>
      <c r="AA581" s="42">
        <v>270</v>
      </c>
      <c r="AB581" s="42">
        <v>270</v>
      </c>
      <c r="AC581" s="42">
        <v>270</v>
      </c>
      <c r="AD581" s="42">
        <v>270</v>
      </c>
      <c r="AE581" s="42">
        <v>270</v>
      </c>
      <c r="AF581" s="42">
        <v>270</v>
      </c>
      <c r="AG581" s="42">
        <v>270</v>
      </c>
    </row>
    <row r="582" spans="1:33" x14ac:dyDescent="0.25">
      <c r="A582" s="34"/>
      <c r="B582" s="7" t="s">
        <v>12</v>
      </c>
      <c r="C582" s="7" t="s">
        <v>147</v>
      </c>
      <c r="D582" s="42">
        <v>300</v>
      </c>
      <c r="E582" s="42">
        <v>300</v>
      </c>
      <c r="F582" s="42">
        <v>300</v>
      </c>
      <c r="G582" s="42">
        <v>300</v>
      </c>
      <c r="H582" s="42">
        <v>300</v>
      </c>
      <c r="I582" s="42">
        <v>300</v>
      </c>
      <c r="J582" s="42">
        <v>300</v>
      </c>
      <c r="K582" s="42">
        <v>300</v>
      </c>
      <c r="L582" s="42">
        <v>300</v>
      </c>
      <c r="M582" s="42">
        <v>300</v>
      </c>
      <c r="N582" s="42">
        <v>300</v>
      </c>
      <c r="O582" s="42">
        <v>300</v>
      </c>
      <c r="P582" s="42">
        <v>300</v>
      </c>
      <c r="Q582" s="42">
        <v>300</v>
      </c>
      <c r="R582" s="42">
        <v>300</v>
      </c>
      <c r="S582" s="42">
        <v>300</v>
      </c>
      <c r="T582" s="42">
        <v>300</v>
      </c>
      <c r="U582" s="42">
        <v>300</v>
      </c>
      <c r="V582" s="42">
        <v>300</v>
      </c>
      <c r="W582" s="42">
        <v>300</v>
      </c>
      <c r="X582" s="42">
        <v>300</v>
      </c>
      <c r="Y582" s="42">
        <v>300</v>
      </c>
      <c r="Z582" s="42">
        <v>300</v>
      </c>
      <c r="AA582" s="42">
        <v>300</v>
      </c>
      <c r="AB582" s="42">
        <v>300</v>
      </c>
      <c r="AC582" s="42">
        <v>300</v>
      </c>
      <c r="AD582" s="42">
        <v>300</v>
      </c>
      <c r="AE582" s="42">
        <v>300</v>
      </c>
      <c r="AF582" s="42">
        <v>300</v>
      </c>
      <c r="AG582" s="42">
        <v>300</v>
      </c>
    </row>
    <row r="583" spans="1:33" x14ac:dyDescent="0.25">
      <c r="A583" s="34"/>
      <c r="B583" s="7" t="s">
        <v>12</v>
      </c>
      <c r="C583" s="7" t="s">
        <v>148</v>
      </c>
      <c r="D583" s="42">
        <v>281</v>
      </c>
      <c r="E583" s="42">
        <v>281</v>
      </c>
      <c r="F583" s="42">
        <v>281</v>
      </c>
      <c r="G583" s="42">
        <v>281</v>
      </c>
      <c r="H583" s="42">
        <v>281</v>
      </c>
      <c r="I583" s="42">
        <v>281</v>
      </c>
      <c r="J583" s="42">
        <v>281</v>
      </c>
      <c r="K583" s="42">
        <v>281</v>
      </c>
      <c r="L583" s="42">
        <v>281</v>
      </c>
      <c r="M583" s="42">
        <v>281</v>
      </c>
      <c r="N583" s="42">
        <v>281</v>
      </c>
      <c r="O583" s="42">
        <v>281</v>
      </c>
      <c r="P583" s="42">
        <v>281</v>
      </c>
      <c r="Q583" s="42">
        <v>281</v>
      </c>
      <c r="R583" s="42">
        <v>281</v>
      </c>
      <c r="S583" s="42">
        <v>281</v>
      </c>
      <c r="T583" s="42">
        <v>281</v>
      </c>
      <c r="U583" s="42">
        <v>281</v>
      </c>
      <c r="V583" s="42">
        <v>281</v>
      </c>
      <c r="W583" s="42">
        <v>281</v>
      </c>
      <c r="X583" s="42">
        <v>281</v>
      </c>
      <c r="Y583" s="42">
        <v>281</v>
      </c>
      <c r="Z583" s="42">
        <v>281</v>
      </c>
      <c r="AA583" s="42">
        <v>281</v>
      </c>
      <c r="AB583" s="42">
        <v>281</v>
      </c>
      <c r="AC583" s="42">
        <v>281</v>
      </c>
      <c r="AD583" s="42">
        <v>281</v>
      </c>
      <c r="AE583" s="42">
        <v>281</v>
      </c>
      <c r="AF583" s="42">
        <v>281</v>
      </c>
      <c r="AG583" s="42">
        <v>281</v>
      </c>
    </row>
    <row r="584" spans="1:33" x14ac:dyDescent="0.25">
      <c r="A584" s="34"/>
      <c r="B584" s="7" t="s">
        <v>12</v>
      </c>
      <c r="C584" s="7" t="s">
        <v>8</v>
      </c>
      <c r="D584" s="42">
        <v>262</v>
      </c>
      <c r="E584" s="42">
        <v>262</v>
      </c>
      <c r="F584" s="42">
        <v>262</v>
      </c>
      <c r="G584" s="42">
        <v>262</v>
      </c>
      <c r="H584" s="42">
        <v>262</v>
      </c>
      <c r="I584" s="42">
        <v>262</v>
      </c>
      <c r="J584" s="42">
        <v>262</v>
      </c>
      <c r="K584" s="42">
        <v>262</v>
      </c>
      <c r="L584" s="42">
        <v>262</v>
      </c>
      <c r="M584" s="42">
        <v>262</v>
      </c>
      <c r="N584" s="42">
        <v>262</v>
      </c>
      <c r="O584" s="42">
        <v>262</v>
      </c>
      <c r="P584" s="42">
        <v>262</v>
      </c>
      <c r="Q584" s="42">
        <v>262</v>
      </c>
      <c r="R584" s="42">
        <v>262</v>
      </c>
      <c r="S584" s="42">
        <v>262</v>
      </c>
      <c r="T584" s="42">
        <v>262</v>
      </c>
      <c r="U584" s="42">
        <v>262</v>
      </c>
      <c r="V584" s="42">
        <v>262</v>
      </c>
      <c r="W584" s="42">
        <v>262</v>
      </c>
      <c r="X584" s="42">
        <v>262</v>
      </c>
      <c r="Y584" s="42">
        <v>262</v>
      </c>
      <c r="Z584" s="42">
        <v>262</v>
      </c>
      <c r="AA584" s="42">
        <v>262</v>
      </c>
      <c r="AB584" s="42">
        <v>262</v>
      </c>
      <c r="AC584" s="42">
        <v>262</v>
      </c>
      <c r="AD584" s="42">
        <v>262</v>
      </c>
      <c r="AE584" s="42">
        <v>262</v>
      </c>
      <c r="AF584" s="42">
        <v>262</v>
      </c>
      <c r="AG584" s="42">
        <v>262</v>
      </c>
    </row>
    <row r="585" spans="1:33" x14ac:dyDescent="0.25">
      <c r="A585" s="34"/>
      <c r="B585" s="7" t="s">
        <v>12</v>
      </c>
      <c r="C585" s="7" t="s">
        <v>16</v>
      </c>
      <c r="D585" s="42">
        <v>262</v>
      </c>
      <c r="E585" s="42">
        <v>262</v>
      </c>
      <c r="F585" s="42">
        <v>262</v>
      </c>
      <c r="G585" s="42">
        <v>262</v>
      </c>
      <c r="H585" s="42">
        <v>262</v>
      </c>
      <c r="I585" s="42">
        <v>262</v>
      </c>
      <c r="J585" s="42">
        <v>262</v>
      </c>
      <c r="K585" s="42">
        <v>262</v>
      </c>
      <c r="L585" s="42">
        <v>262</v>
      </c>
      <c r="M585" s="42">
        <v>262</v>
      </c>
      <c r="N585" s="42">
        <v>262</v>
      </c>
      <c r="O585" s="42">
        <v>262</v>
      </c>
      <c r="P585" s="42">
        <v>262</v>
      </c>
      <c r="Q585" s="42">
        <v>262</v>
      </c>
      <c r="R585" s="42">
        <v>262</v>
      </c>
      <c r="S585" s="42">
        <v>262</v>
      </c>
      <c r="T585" s="42">
        <v>262</v>
      </c>
      <c r="U585" s="42">
        <v>262</v>
      </c>
      <c r="V585" s="42">
        <v>262</v>
      </c>
      <c r="W585" s="42">
        <v>262</v>
      </c>
      <c r="X585" s="42">
        <v>262</v>
      </c>
      <c r="Y585" s="42">
        <v>262</v>
      </c>
      <c r="Z585" s="42">
        <v>262</v>
      </c>
      <c r="AA585" s="42">
        <v>262</v>
      </c>
      <c r="AB585" s="42">
        <v>262</v>
      </c>
      <c r="AC585" s="42">
        <v>262</v>
      </c>
      <c r="AD585" s="42">
        <v>262</v>
      </c>
      <c r="AE585" s="42">
        <v>262</v>
      </c>
      <c r="AF585" s="42">
        <v>262</v>
      </c>
      <c r="AG585" s="42">
        <v>262</v>
      </c>
    </row>
    <row r="586" spans="1:33" x14ac:dyDescent="0.25">
      <c r="A586" s="34"/>
      <c r="B586" s="7" t="s">
        <v>12</v>
      </c>
      <c r="C586" s="7" t="s">
        <v>19</v>
      </c>
      <c r="D586" s="42">
        <v>262</v>
      </c>
      <c r="E586" s="42">
        <v>262</v>
      </c>
      <c r="F586" s="42">
        <v>262</v>
      </c>
      <c r="G586" s="42">
        <v>262</v>
      </c>
      <c r="H586" s="42">
        <v>262</v>
      </c>
      <c r="I586" s="42">
        <v>262</v>
      </c>
      <c r="J586" s="42">
        <v>262</v>
      </c>
      <c r="K586" s="42">
        <v>262</v>
      </c>
      <c r="L586" s="42">
        <v>262</v>
      </c>
      <c r="M586" s="42">
        <v>262</v>
      </c>
      <c r="N586" s="42">
        <v>262</v>
      </c>
      <c r="O586" s="42">
        <v>262</v>
      </c>
      <c r="P586" s="42">
        <v>262</v>
      </c>
      <c r="Q586" s="42">
        <v>262</v>
      </c>
      <c r="R586" s="42">
        <v>262</v>
      </c>
      <c r="S586" s="42">
        <v>262</v>
      </c>
      <c r="T586" s="42">
        <v>262</v>
      </c>
      <c r="U586" s="42">
        <v>262</v>
      </c>
      <c r="V586" s="42">
        <v>262</v>
      </c>
      <c r="W586" s="42">
        <v>262</v>
      </c>
      <c r="X586" s="42">
        <v>262</v>
      </c>
      <c r="Y586" s="42">
        <v>262</v>
      </c>
      <c r="Z586" s="42">
        <v>262</v>
      </c>
      <c r="AA586" s="42">
        <v>262</v>
      </c>
      <c r="AB586" s="42">
        <v>262</v>
      </c>
      <c r="AC586" s="42">
        <v>262</v>
      </c>
      <c r="AD586" s="42">
        <v>262</v>
      </c>
      <c r="AE586" s="42">
        <v>262</v>
      </c>
      <c r="AF586" s="42">
        <v>262</v>
      </c>
      <c r="AG586" s="42">
        <v>262</v>
      </c>
    </row>
    <row r="587" spans="1:33" x14ac:dyDescent="0.25">
      <c r="A587" s="34"/>
      <c r="B587" s="7" t="s">
        <v>12</v>
      </c>
      <c r="C587" s="7" t="s">
        <v>10</v>
      </c>
      <c r="D587" s="42">
        <v>262</v>
      </c>
      <c r="E587" s="42">
        <v>262</v>
      </c>
      <c r="F587" s="42">
        <v>262</v>
      </c>
      <c r="G587" s="42">
        <v>262</v>
      </c>
      <c r="H587" s="42">
        <v>262</v>
      </c>
      <c r="I587" s="42">
        <v>262</v>
      </c>
      <c r="J587" s="42">
        <v>262</v>
      </c>
      <c r="K587" s="42">
        <v>262</v>
      </c>
      <c r="L587" s="42">
        <v>262</v>
      </c>
      <c r="M587" s="42">
        <v>262</v>
      </c>
      <c r="N587" s="42">
        <v>262</v>
      </c>
      <c r="O587" s="42">
        <v>262</v>
      </c>
      <c r="P587" s="42">
        <v>262</v>
      </c>
      <c r="Q587" s="42">
        <v>262</v>
      </c>
      <c r="R587" s="42">
        <v>262</v>
      </c>
      <c r="S587" s="42">
        <v>262</v>
      </c>
      <c r="T587" s="42">
        <v>262</v>
      </c>
      <c r="U587" s="42">
        <v>262</v>
      </c>
      <c r="V587" s="42">
        <v>262</v>
      </c>
      <c r="W587" s="42">
        <v>262</v>
      </c>
      <c r="X587" s="42">
        <v>262</v>
      </c>
      <c r="Y587" s="42">
        <v>262</v>
      </c>
      <c r="Z587" s="42">
        <v>262</v>
      </c>
      <c r="AA587" s="42">
        <v>262</v>
      </c>
      <c r="AB587" s="42">
        <v>262</v>
      </c>
      <c r="AC587" s="42">
        <v>262</v>
      </c>
      <c r="AD587" s="42">
        <v>262</v>
      </c>
      <c r="AE587" s="42">
        <v>262</v>
      </c>
      <c r="AF587" s="42">
        <v>262</v>
      </c>
      <c r="AG587" s="42">
        <v>262</v>
      </c>
    </row>
    <row r="588" spans="1:33" x14ac:dyDescent="0.25">
      <c r="A588" s="34"/>
      <c r="B588" s="7" t="s">
        <v>13</v>
      </c>
      <c r="C588" s="7" t="s">
        <v>147</v>
      </c>
      <c r="D588" s="42">
        <v>290</v>
      </c>
      <c r="E588" s="42">
        <v>290</v>
      </c>
      <c r="F588" s="42">
        <v>290</v>
      </c>
      <c r="G588" s="42">
        <v>290</v>
      </c>
      <c r="H588" s="42">
        <v>290</v>
      </c>
      <c r="I588" s="42">
        <v>290</v>
      </c>
      <c r="J588" s="42">
        <v>290</v>
      </c>
      <c r="K588" s="42">
        <v>290</v>
      </c>
      <c r="L588" s="42">
        <v>290</v>
      </c>
      <c r="M588" s="42">
        <v>290</v>
      </c>
      <c r="N588" s="42">
        <v>290</v>
      </c>
      <c r="O588" s="42">
        <v>290</v>
      </c>
      <c r="P588" s="42">
        <v>290</v>
      </c>
      <c r="Q588" s="42">
        <v>290</v>
      </c>
      <c r="R588" s="42">
        <v>290</v>
      </c>
      <c r="S588" s="42">
        <v>290</v>
      </c>
      <c r="T588" s="42">
        <v>290</v>
      </c>
      <c r="U588" s="42">
        <v>290</v>
      </c>
      <c r="V588" s="42">
        <v>290</v>
      </c>
      <c r="W588" s="42">
        <v>290</v>
      </c>
      <c r="X588" s="42">
        <v>290</v>
      </c>
      <c r="Y588" s="42">
        <v>290</v>
      </c>
      <c r="Z588" s="42">
        <v>290</v>
      </c>
      <c r="AA588" s="42">
        <v>290</v>
      </c>
      <c r="AB588" s="42">
        <v>290</v>
      </c>
      <c r="AC588" s="42">
        <v>290</v>
      </c>
      <c r="AD588" s="42">
        <v>290</v>
      </c>
      <c r="AE588" s="42">
        <v>290</v>
      </c>
      <c r="AF588" s="42">
        <v>290</v>
      </c>
      <c r="AG588" s="42">
        <v>290</v>
      </c>
    </row>
    <row r="589" spans="1:33" x14ac:dyDescent="0.25">
      <c r="A589" s="34"/>
      <c r="B589" s="7" t="s">
        <v>13</v>
      </c>
      <c r="C589" s="7" t="s">
        <v>148</v>
      </c>
      <c r="D589" s="42">
        <v>275</v>
      </c>
      <c r="E589" s="42">
        <v>275</v>
      </c>
      <c r="F589" s="42">
        <v>275</v>
      </c>
      <c r="G589" s="42">
        <v>275</v>
      </c>
      <c r="H589" s="42">
        <v>275</v>
      </c>
      <c r="I589" s="42">
        <v>275</v>
      </c>
      <c r="J589" s="42">
        <v>275</v>
      </c>
      <c r="K589" s="42">
        <v>275</v>
      </c>
      <c r="L589" s="42">
        <v>275</v>
      </c>
      <c r="M589" s="42">
        <v>275</v>
      </c>
      <c r="N589" s="42">
        <v>275</v>
      </c>
      <c r="O589" s="42">
        <v>275</v>
      </c>
      <c r="P589" s="42">
        <v>275</v>
      </c>
      <c r="Q589" s="42">
        <v>275</v>
      </c>
      <c r="R589" s="42">
        <v>275</v>
      </c>
      <c r="S589" s="42">
        <v>275</v>
      </c>
      <c r="T589" s="42">
        <v>275</v>
      </c>
      <c r="U589" s="42">
        <v>275</v>
      </c>
      <c r="V589" s="42">
        <v>275</v>
      </c>
      <c r="W589" s="42">
        <v>275</v>
      </c>
      <c r="X589" s="42">
        <v>275</v>
      </c>
      <c r="Y589" s="42">
        <v>275</v>
      </c>
      <c r="Z589" s="42">
        <v>275</v>
      </c>
      <c r="AA589" s="42">
        <v>275</v>
      </c>
      <c r="AB589" s="42">
        <v>275</v>
      </c>
      <c r="AC589" s="42">
        <v>275</v>
      </c>
      <c r="AD589" s="42">
        <v>275</v>
      </c>
      <c r="AE589" s="42">
        <v>275</v>
      </c>
      <c r="AF589" s="42">
        <v>275</v>
      </c>
      <c r="AG589" s="42">
        <v>275</v>
      </c>
    </row>
    <row r="590" spans="1:33" x14ac:dyDescent="0.25">
      <c r="A590" s="34"/>
      <c r="B590" s="7" t="s">
        <v>13</v>
      </c>
      <c r="C590" s="7" t="s">
        <v>8</v>
      </c>
      <c r="D590" s="42">
        <v>260</v>
      </c>
      <c r="E590" s="42">
        <v>260</v>
      </c>
      <c r="F590" s="42">
        <v>260</v>
      </c>
      <c r="G590" s="42">
        <v>260</v>
      </c>
      <c r="H590" s="42">
        <v>260</v>
      </c>
      <c r="I590" s="42">
        <v>260</v>
      </c>
      <c r="J590" s="42">
        <v>260</v>
      </c>
      <c r="K590" s="42">
        <v>260</v>
      </c>
      <c r="L590" s="42">
        <v>260</v>
      </c>
      <c r="M590" s="42">
        <v>260</v>
      </c>
      <c r="N590" s="42">
        <v>260</v>
      </c>
      <c r="O590" s="42">
        <v>260</v>
      </c>
      <c r="P590" s="42">
        <v>260</v>
      </c>
      <c r="Q590" s="42">
        <v>260</v>
      </c>
      <c r="R590" s="42">
        <v>260</v>
      </c>
      <c r="S590" s="42">
        <v>260</v>
      </c>
      <c r="T590" s="42">
        <v>260</v>
      </c>
      <c r="U590" s="42">
        <v>260</v>
      </c>
      <c r="V590" s="42">
        <v>260</v>
      </c>
      <c r="W590" s="42">
        <v>260</v>
      </c>
      <c r="X590" s="42">
        <v>260</v>
      </c>
      <c r="Y590" s="42">
        <v>260</v>
      </c>
      <c r="Z590" s="42">
        <v>260</v>
      </c>
      <c r="AA590" s="42">
        <v>260</v>
      </c>
      <c r="AB590" s="42">
        <v>260</v>
      </c>
      <c r="AC590" s="42">
        <v>260</v>
      </c>
      <c r="AD590" s="42">
        <v>260</v>
      </c>
      <c r="AE590" s="42">
        <v>260</v>
      </c>
      <c r="AF590" s="42">
        <v>260</v>
      </c>
      <c r="AG590" s="42">
        <v>260</v>
      </c>
    </row>
    <row r="591" spans="1:33" x14ac:dyDescent="0.25">
      <c r="A591" s="34"/>
      <c r="B591" s="7" t="s">
        <v>13</v>
      </c>
      <c r="C591" s="7" t="s">
        <v>24</v>
      </c>
      <c r="D591" s="42">
        <v>260</v>
      </c>
      <c r="E591" s="42">
        <v>260</v>
      </c>
      <c r="F591" s="42">
        <v>260</v>
      </c>
      <c r="G591" s="42">
        <v>260</v>
      </c>
      <c r="H591" s="42">
        <v>260</v>
      </c>
      <c r="I591" s="42">
        <v>260</v>
      </c>
      <c r="J591" s="42">
        <v>260</v>
      </c>
      <c r="K591" s="42">
        <v>260</v>
      </c>
      <c r="L591" s="42">
        <v>260</v>
      </c>
      <c r="M591" s="42">
        <v>260</v>
      </c>
      <c r="N591" s="42">
        <v>260</v>
      </c>
      <c r="O591" s="42">
        <v>260</v>
      </c>
      <c r="P591" s="42">
        <v>260</v>
      </c>
      <c r="Q591" s="42">
        <v>260</v>
      </c>
      <c r="R591" s="42">
        <v>260</v>
      </c>
      <c r="S591" s="42">
        <v>260</v>
      </c>
      <c r="T591" s="42">
        <v>260</v>
      </c>
      <c r="U591" s="42">
        <v>260</v>
      </c>
      <c r="V591" s="42">
        <v>260</v>
      </c>
      <c r="W591" s="42">
        <v>260</v>
      </c>
      <c r="X591" s="42">
        <v>260</v>
      </c>
      <c r="Y591" s="42">
        <v>260</v>
      </c>
      <c r="Z591" s="42">
        <v>260</v>
      </c>
      <c r="AA591" s="42">
        <v>260</v>
      </c>
      <c r="AB591" s="42">
        <v>260</v>
      </c>
      <c r="AC591" s="42">
        <v>260</v>
      </c>
      <c r="AD591" s="42">
        <v>260</v>
      </c>
      <c r="AE591" s="42">
        <v>260</v>
      </c>
      <c r="AF591" s="42">
        <v>260</v>
      </c>
      <c r="AG591" s="42">
        <v>260</v>
      </c>
    </row>
    <row r="592" spans="1:33" x14ac:dyDescent="0.25">
      <c r="A592" s="34"/>
      <c r="B592" s="7" t="s">
        <v>13</v>
      </c>
      <c r="C592" s="7" t="s">
        <v>16</v>
      </c>
      <c r="D592" s="42">
        <v>260</v>
      </c>
      <c r="E592" s="42">
        <v>260</v>
      </c>
      <c r="F592" s="42">
        <v>260</v>
      </c>
      <c r="G592" s="42">
        <v>260</v>
      </c>
      <c r="H592" s="42">
        <v>260</v>
      </c>
      <c r="I592" s="42">
        <v>260</v>
      </c>
      <c r="J592" s="42">
        <v>260</v>
      </c>
      <c r="K592" s="42">
        <v>260</v>
      </c>
      <c r="L592" s="42">
        <v>260</v>
      </c>
      <c r="M592" s="42">
        <v>260</v>
      </c>
      <c r="N592" s="42">
        <v>260</v>
      </c>
      <c r="O592" s="42">
        <v>260</v>
      </c>
      <c r="P592" s="42">
        <v>260</v>
      </c>
      <c r="Q592" s="42">
        <v>260</v>
      </c>
      <c r="R592" s="42">
        <v>260</v>
      </c>
      <c r="S592" s="42">
        <v>260</v>
      </c>
      <c r="T592" s="42">
        <v>260</v>
      </c>
      <c r="U592" s="42">
        <v>260</v>
      </c>
      <c r="V592" s="42">
        <v>260</v>
      </c>
      <c r="W592" s="42">
        <v>260</v>
      </c>
      <c r="X592" s="42">
        <v>260</v>
      </c>
      <c r="Y592" s="42">
        <v>260</v>
      </c>
      <c r="Z592" s="42">
        <v>260</v>
      </c>
      <c r="AA592" s="42">
        <v>260</v>
      </c>
      <c r="AB592" s="42">
        <v>260</v>
      </c>
      <c r="AC592" s="42">
        <v>260</v>
      </c>
      <c r="AD592" s="42">
        <v>260</v>
      </c>
      <c r="AE592" s="42">
        <v>260</v>
      </c>
      <c r="AF592" s="42">
        <v>260</v>
      </c>
      <c r="AG592" s="42">
        <v>260</v>
      </c>
    </row>
    <row r="593" spans="1:33" x14ac:dyDescent="0.25">
      <c r="A593" s="34"/>
      <c r="B593" s="7" t="s">
        <v>13</v>
      </c>
      <c r="C593" s="7" t="s">
        <v>19</v>
      </c>
      <c r="D593" s="42">
        <v>260</v>
      </c>
      <c r="E593" s="42">
        <v>260</v>
      </c>
      <c r="F593" s="42">
        <v>260</v>
      </c>
      <c r="G593" s="42">
        <v>260</v>
      </c>
      <c r="H593" s="42">
        <v>260</v>
      </c>
      <c r="I593" s="42">
        <v>260</v>
      </c>
      <c r="J593" s="42">
        <v>260</v>
      </c>
      <c r="K593" s="42">
        <v>260</v>
      </c>
      <c r="L593" s="42">
        <v>260</v>
      </c>
      <c r="M593" s="42">
        <v>260</v>
      </c>
      <c r="N593" s="42">
        <v>260</v>
      </c>
      <c r="O593" s="42">
        <v>260</v>
      </c>
      <c r="P593" s="42">
        <v>260</v>
      </c>
      <c r="Q593" s="42">
        <v>260</v>
      </c>
      <c r="R593" s="42">
        <v>260</v>
      </c>
      <c r="S593" s="42">
        <v>260</v>
      </c>
      <c r="T593" s="42">
        <v>260</v>
      </c>
      <c r="U593" s="42">
        <v>260</v>
      </c>
      <c r="V593" s="42">
        <v>260</v>
      </c>
      <c r="W593" s="42">
        <v>260</v>
      </c>
      <c r="X593" s="42">
        <v>260</v>
      </c>
      <c r="Y593" s="42">
        <v>260</v>
      </c>
      <c r="Z593" s="42">
        <v>260</v>
      </c>
      <c r="AA593" s="42">
        <v>260</v>
      </c>
      <c r="AB593" s="42">
        <v>260</v>
      </c>
      <c r="AC593" s="42">
        <v>260</v>
      </c>
      <c r="AD593" s="42">
        <v>260</v>
      </c>
      <c r="AE593" s="42">
        <v>260</v>
      </c>
      <c r="AF593" s="42">
        <v>260</v>
      </c>
      <c r="AG593" s="42">
        <v>260</v>
      </c>
    </row>
    <row r="594" spans="1:33" x14ac:dyDescent="0.25">
      <c r="A594" s="34"/>
      <c r="B594" s="7" t="s">
        <v>13</v>
      </c>
      <c r="C594" s="7" t="s">
        <v>31</v>
      </c>
      <c r="D594" s="42">
        <v>260</v>
      </c>
      <c r="E594" s="42">
        <v>260</v>
      </c>
      <c r="F594" s="42">
        <v>260</v>
      </c>
      <c r="G594" s="42">
        <v>260</v>
      </c>
      <c r="H594" s="42">
        <v>260</v>
      </c>
      <c r="I594" s="42">
        <v>260</v>
      </c>
      <c r="J594" s="42">
        <v>260</v>
      </c>
      <c r="K594" s="42">
        <v>260</v>
      </c>
      <c r="L594" s="42">
        <v>260</v>
      </c>
      <c r="M594" s="42">
        <v>260</v>
      </c>
      <c r="N594" s="42">
        <v>260</v>
      </c>
      <c r="O594" s="42">
        <v>260</v>
      </c>
      <c r="P594" s="42">
        <v>260</v>
      </c>
      <c r="Q594" s="42">
        <v>260</v>
      </c>
      <c r="R594" s="42">
        <v>260</v>
      </c>
      <c r="S594" s="42">
        <v>260</v>
      </c>
      <c r="T594" s="42">
        <v>260</v>
      </c>
      <c r="U594" s="42">
        <v>260</v>
      </c>
      <c r="V594" s="42">
        <v>260</v>
      </c>
      <c r="W594" s="42">
        <v>260</v>
      </c>
      <c r="X594" s="42">
        <v>260</v>
      </c>
      <c r="Y594" s="42">
        <v>260</v>
      </c>
      <c r="Z594" s="42">
        <v>260</v>
      </c>
      <c r="AA594" s="42">
        <v>260</v>
      </c>
      <c r="AB594" s="42">
        <v>260</v>
      </c>
      <c r="AC594" s="42">
        <v>260</v>
      </c>
      <c r="AD594" s="42">
        <v>260</v>
      </c>
      <c r="AE594" s="42">
        <v>260</v>
      </c>
      <c r="AF594" s="42">
        <v>260</v>
      </c>
      <c r="AG594" s="42">
        <v>260</v>
      </c>
    </row>
    <row r="595" spans="1:33" x14ac:dyDescent="0.25">
      <c r="A595" s="34"/>
      <c r="B595" s="7" t="s">
        <v>13</v>
      </c>
      <c r="C595" s="7" t="s">
        <v>10</v>
      </c>
      <c r="D595" s="42">
        <v>260</v>
      </c>
      <c r="E595" s="42">
        <v>260</v>
      </c>
      <c r="F595" s="42">
        <v>260</v>
      </c>
      <c r="G595" s="42">
        <v>260</v>
      </c>
      <c r="H595" s="42">
        <v>260</v>
      </c>
      <c r="I595" s="42">
        <v>260</v>
      </c>
      <c r="J595" s="42">
        <v>260</v>
      </c>
      <c r="K595" s="42">
        <v>260</v>
      </c>
      <c r="L595" s="42">
        <v>260</v>
      </c>
      <c r="M595" s="42">
        <v>260</v>
      </c>
      <c r="N595" s="42">
        <v>260</v>
      </c>
      <c r="O595" s="42">
        <v>260</v>
      </c>
      <c r="P595" s="42">
        <v>260</v>
      </c>
      <c r="Q595" s="42">
        <v>260</v>
      </c>
      <c r="R595" s="42">
        <v>260</v>
      </c>
      <c r="S595" s="42">
        <v>260</v>
      </c>
      <c r="T595" s="42">
        <v>260</v>
      </c>
      <c r="U595" s="42">
        <v>260</v>
      </c>
      <c r="V595" s="42">
        <v>260</v>
      </c>
      <c r="W595" s="42">
        <v>260</v>
      </c>
      <c r="X595" s="42">
        <v>260</v>
      </c>
      <c r="Y595" s="42">
        <v>260</v>
      </c>
      <c r="Z595" s="42">
        <v>260</v>
      </c>
      <c r="AA595" s="42">
        <v>260</v>
      </c>
      <c r="AB595" s="42">
        <v>260</v>
      </c>
      <c r="AC595" s="42">
        <v>260</v>
      </c>
      <c r="AD595" s="42">
        <v>260</v>
      </c>
      <c r="AE595" s="42">
        <v>260</v>
      </c>
      <c r="AF595" s="42">
        <v>260</v>
      </c>
      <c r="AG595" s="42">
        <v>260</v>
      </c>
    </row>
    <row r="596" spans="1:33" x14ac:dyDescent="0.25">
      <c r="A596" s="34"/>
      <c r="B596" s="7" t="s">
        <v>14</v>
      </c>
      <c r="C596" s="7" t="s">
        <v>147</v>
      </c>
      <c r="D596" s="42">
        <v>290</v>
      </c>
      <c r="E596" s="42">
        <v>290</v>
      </c>
      <c r="F596" s="42">
        <v>290</v>
      </c>
      <c r="G596" s="42">
        <v>290</v>
      </c>
      <c r="H596" s="42">
        <v>290</v>
      </c>
      <c r="I596" s="42">
        <v>290</v>
      </c>
      <c r="J596" s="42">
        <v>290</v>
      </c>
      <c r="K596" s="42">
        <v>290</v>
      </c>
      <c r="L596" s="42">
        <v>290</v>
      </c>
      <c r="M596" s="42">
        <v>290</v>
      </c>
      <c r="N596" s="42">
        <v>290</v>
      </c>
      <c r="O596" s="42">
        <v>290</v>
      </c>
      <c r="P596" s="42">
        <v>290</v>
      </c>
      <c r="Q596" s="42">
        <v>290</v>
      </c>
      <c r="R596" s="42">
        <v>290</v>
      </c>
      <c r="S596" s="42">
        <v>290</v>
      </c>
      <c r="T596" s="42">
        <v>290</v>
      </c>
      <c r="U596" s="42">
        <v>290</v>
      </c>
      <c r="V596" s="42">
        <v>290</v>
      </c>
      <c r="W596" s="42">
        <v>290</v>
      </c>
      <c r="X596" s="42">
        <v>290</v>
      </c>
      <c r="Y596" s="42">
        <v>290</v>
      </c>
      <c r="Z596" s="42">
        <v>290</v>
      </c>
      <c r="AA596" s="42">
        <v>290</v>
      </c>
      <c r="AB596" s="42">
        <v>290</v>
      </c>
      <c r="AC596" s="42">
        <v>290</v>
      </c>
      <c r="AD596" s="42">
        <v>290</v>
      </c>
      <c r="AE596" s="42">
        <v>290</v>
      </c>
      <c r="AF596" s="42">
        <v>290</v>
      </c>
      <c r="AG596" s="42">
        <v>290</v>
      </c>
    </row>
    <row r="597" spans="1:33" x14ac:dyDescent="0.25">
      <c r="A597" s="34"/>
      <c r="B597" s="7" t="s">
        <v>14</v>
      </c>
      <c r="C597" s="7" t="s">
        <v>148</v>
      </c>
      <c r="D597" s="42">
        <v>275</v>
      </c>
      <c r="E597" s="42">
        <v>275</v>
      </c>
      <c r="F597" s="42">
        <v>275</v>
      </c>
      <c r="G597" s="42">
        <v>275</v>
      </c>
      <c r="H597" s="42">
        <v>275</v>
      </c>
      <c r="I597" s="42">
        <v>275</v>
      </c>
      <c r="J597" s="42">
        <v>275</v>
      </c>
      <c r="K597" s="42">
        <v>275</v>
      </c>
      <c r="L597" s="42">
        <v>275</v>
      </c>
      <c r="M597" s="42">
        <v>275</v>
      </c>
      <c r="N597" s="42">
        <v>275</v>
      </c>
      <c r="O597" s="42">
        <v>275</v>
      </c>
      <c r="P597" s="42">
        <v>275</v>
      </c>
      <c r="Q597" s="42">
        <v>275</v>
      </c>
      <c r="R597" s="42">
        <v>275</v>
      </c>
      <c r="S597" s="42">
        <v>275</v>
      </c>
      <c r="T597" s="42">
        <v>275</v>
      </c>
      <c r="U597" s="42">
        <v>275</v>
      </c>
      <c r="V597" s="42">
        <v>275</v>
      </c>
      <c r="W597" s="42">
        <v>275</v>
      </c>
      <c r="X597" s="42">
        <v>275</v>
      </c>
      <c r="Y597" s="42">
        <v>275</v>
      </c>
      <c r="Z597" s="42">
        <v>275</v>
      </c>
      <c r="AA597" s="42">
        <v>275</v>
      </c>
      <c r="AB597" s="42">
        <v>275</v>
      </c>
      <c r="AC597" s="42">
        <v>275</v>
      </c>
      <c r="AD597" s="42">
        <v>275</v>
      </c>
      <c r="AE597" s="42">
        <v>275</v>
      </c>
      <c r="AF597" s="42">
        <v>275</v>
      </c>
      <c r="AG597" s="42">
        <v>275</v>
      </c>
    </row>
    <row r="598" spans="1:33" x14ac:dyDescent="0.25">
      <c r="A598" s="34"/>
      <c r="B598" s="7" t="s">
        <v>14</v>
      </c>
      <c r="C598" s="7" t="s">
        <v>8</v>
      </c>
      <c r="D598" s="42">
        <v>260</v>
      </c>
      <c r="E598" s="42">
        <v>260</v>
      </c>
      <c r="F598" s="42">
        <v>260</v>
      </c>
      <c r="G598" s="42">
        <v>260</v>
      </c>
      <c r="H598" s="42">
        <v>260</v>
      </c>
      <c r="I598" s="42">
        <v>260</v>
      </c>
      <c r="J598" s="42">
        <v>260</v>
      </c>
      <c r="K598" s="42">
        <v>260</v>
      </c>
      <c r="L598" s="42">
        <v>260</v>
      </c>
      <c r="M598" s="42">
        <v>260</v>
      </c>
      <c r="N598" s="42">
        <v>260</v>
      </c>
      <c r="O598" s="42">
        <v>260</v>
      </c>
      <c r="P598" s="42">
        <v>260</v>
      </c>
      <c r="Q598" s="42">
        <v>260</v>
      </c>
      <c r="R598" s="42">
        <v>260</v>
      </c>
      <c r="S598" s="42">
        <v>260</v>
      </c>
      <c r="T598" s="42">
        <v>260</v>
      </c>
      <c r="U598" s="42">
        <v>260</v>
      </c>
      <c r="V598" s="42">
        <v>260</v>
      </c>
      <c r="W598" s="42">
        <v>260</v>
      </c>
      <c r="X598" s="42">
        <v>260</v>
      </c>
      <c r="Y598" s="42">
        <v>260</v>
      </c>
      <c r="Z598" s="42">
        <v>260</v>
      </c>
      <c r="AA598" s="42">
        <v>260</v>
      </c>
      <c r="AB598" s="42">
        <v>260</v>
      </c>
      <c r="AC598" s="42">
        <v>260</v>
      </c>
      <c r="AD598" s="42">
        <v>260</v>
      </c>
      <c r="AE598" s="42">
        <v>260</v>
      </c>
      <c r="AF598" s="42">
        <v>260</v>
      </c>
      <c r="AG598" s="42">
        <v>260</v>
      </c>
    </row>
    <row r="599" spans="1:33" x14ac:dyDescent="0.25">
      <c r="A599" s="34"/>
      <c r="B599" s="7" t="s">
        <v>14</v>
      </c>
      <c r="C599" s="7" t="s">
        <v>24</v>
      </c>
      <c r="D599" s="42">
        <v>260</v>
      </c>
      <c r="E599" s="42">
        <v>260</v>
      </c>
      <c r="F599" s="42">
        <v>260</v>
      </c>
      <c r="G599" s="42">
        <v>260</v>
      </c>
      <c r="H599" s="42">
        <v>260</v>
      </c>
      <c r="I599" s="42">
        <v>260</v>
      </c>
      <c r="J599" s="42">
        <v>260</v>
      </c>
      <c r="K599" s="42">
        <v>260</v>
      </c>
      <c r="L599" s="42">
        <v>260</v>
      </c>
      <c r="M599" s="42">
        <v>260</v>
      </c>
      <c r="N599" s="42">
        <v>260</v>
      </c>
      <c r="O599" s="42">
        <v>260</v>
      </c>
      <c r="P599" s="42">
        <v>260</v>
      </c>
      <c r="Q599" s="42">
        <v>260</v>
      </c>
      <c r="R599" s="42">
        <v>260</v>
      </c>
      <c r="S599" s="42">
        <v>260</v>
      </c>
      <c r="T599" s="42">
        <v>260</v>
      </c>
      <c r="U599" s="42">
        <v>260</v>
      </c>
      <c r="V599" s="42">
        <v>260</v>
      </c>
      <c r="W599" s="42">
        <v>260</v>
      </c>
      <c r="X599" s="42">
        <v>260</v>
      </c>
      <c r="Y599" s="42">
        <v>260</v>
      </c>
      <c r="Z599" s="42">
        <v>260</v>
      </c>
      <c r="AA599" s="42">
        <v>260</v>
      </c>
      <c r="AB599" s="42">
        <v>260</v>
      </c>
      <c r="AC599" s="42">
        <v>260</v>
      </c>
      <c r="AD599" s="42">
        <v>260</v>
      </c>
      <c r="AE599" s="42">
        <v>260</v>
      </c>
      <c r="AF599" s="42">
        <v>260</v>
      </c>
      <c r="AG599" s="42">
        <v>260</v>
      </c>
    </row>
    <row r="600" spans="1:33" x14ac:dyDescent="0.25">
      <c r="A600" s="34"/>
      <c r="B600" s="7" t="s">
        <v>14</v>
      </c>
      <c r="C600" s="7" t="s">
        <v>16</v>
      </c>
      <c r="D600" s="42">
        <v>260</v>
      </c>
      <c r="E600" s="42">
        <v>260</v>
      </c>
      <c r="F600" s="42">
        <v>260</v>
      </c>
      <c r="G600" s="42">
        <v>260</v>
      </c>
      <c r="H600" s="42">
        <v>260</v>
      </c>
      <c r="I600" s="42">
        <v>260</v>
      </c>
      <c r="J600" s="42">
        <v>260</v>
      </c>
      <c r="K600" s="42">
        <v>260</v>
      </c>
      <c r="L600" s="42">
        <v>260</v>
      </c>
      <c r="M600" s="42">
        <v>260</v>
      </c>
      <c r="N600" s="42">
        <v>260</v>
      </c>
      <c r="O600" s="42">
        <v>260</v>
      </c>
      <c r="P600" s="42">
        <v>260</v>
      </c>
      <c r="Q600" s="42">
        <v>260</v>
      </c>
      <c r="R600" s="42">
        <v>260</v>
      </c>
      <c r="S600" s="42">
        <v>260</v>
      </c>
      <c r="T600" s="42">
        <v>260</v>
      </c>
      <c r="U600" s="42">
        <v>260</v>
      </c>
      <c r="V600" s="42">
        <v>260</v>
      </c>
      <c r="W600" s="42">
        <v>260</v>
      </c>
      <c r="X600" s="42">
        <v>260</v>
      </c>
      <c r="Y600" s="42">
        <v>260</v>
      </c>
      <c r="Z600" s="42">
        <v>260</v>
      </c>
      <c r="AA600" s="42">
        <v>260</v>
      </c>
      <c r="AB600" s="42">
        <v>260</v>
      </c>
      <c r="AC600" s="42">
        <v>260</v>
      </c>
      <c r="AD600" s="42">
        <v>260</v>
      </c>
      <c r="AE600" s="42">
        <v>260</v>
      </c>
      <c r="AF600" s="42">
        <v>260</v>
      </c>
      <c r="AG600" s="42">
        <v>260</v>
      </c>
    </row>
    <row r="601" spans="1:33" x14ac:dyDescent="0.25">
      <c r="A601" s="34"/>
      <c r="B601" s="7" t="s">
        <v>14</v>
      </c>
      <c r="C601" s="7" t="s">
        <v>19</v>
      </c>
      <c r="D601" s="42">
        <v>260</v>
      </c>
      <c r="E601" s="42">
        <v>260</v>
      </c>
      <c r="F601" s="42">
        <v>260</v>
      </c>
      <c r="G601" s="42">
        <v>260</v>
      </c>
      <c r="H601" s="42">
        <v>260</v>
      </c>
      <c r="I601" s="42">
        <v>260</v>
      </c>
      <c r="J601" s="42">
        <v>260</v>
      </c>
      <c r="K601" s="42">
        <v>260</v>
      </c>
      <c r="L601" s="42">
        <v>260</v>
      </c>
      <c r="M601" s="42">
        <v>260</v>
      </c>
      <c r="N601" s="42">
        <v>260</v>
      </c>
      <c r="O601" s="42">
        <v>260</v>
      </c>
      <c r="P601" s="42">
        <v>260</v>
      </c>
      <c r="Q601" s="42">
        <v>260</v>
      </c>
      <c r="R601" s="42">
        <v>260</v>
      </c>
      <c r="S601" s="42">
        <v>260</v>
      </c>
      <c r="T601" s="42">
        <v>260</v>
      </c>
      <c r="U601" s="42">
        <v>260</v>
      </c>
      <c r="V601" s="42">
        <v>260</v>
      </c>
      <c r="W601" s="42">
        <v>260</v>
      </c>
      <c r="X601" s="42">
        <v>260</v>
      </c>
      <c r="Y601" s="42">
        <v>260</v>
      </c>
      <c r="Z601" s="42">
        <v>260</v>
      </c>
      <c r="AA601" s="42">
        <v>260</v>
      </c>
      <c r="AB601" s="42">
        <v>260</v>
      </c>
      <c r="AC601" s="42">
        <v>260</v>
      </c>
      <c r="AD601" s="42">
        <v>260</v>
      </c>
      <c r="AE601" s="42">
        <v>260</v>
      </c>
      <c r="AF601" s="42">
        <v>260</v>
      </c>
      <c r="AG601" s="42">
        <v>260</v>
      </c>
    </row>
    <row r="602" spans="1:33" x14ac:dyDescent="0.25">
      <c r="A602" s="34"/>
      <c r="B602" s="7" t="s">
        <v>14</v>
      </c>
      <c r="C602" s="7" t="s">
        <v>31</v>
      </c>
      <c r="D602" s="42">
        <v>260</v>
      </c>
      <c r="E602" s="42">
        <v>260</v>
      </c>
      <c r="F602" s="42">
        <v>260</v>
      </c>
      <c r="G602" s="42">
        <v>260</v>
      </c>
      <c r="H602" s="42">
        <v>260</v>
      </c>
      <c r="I602" s="42">
        <v>260</v>
      </c>
      <c r="J602" s="42">
        <v>260</v>
      </c>
      <c r="K602" s="42">
        <v>260</v>
      </c>
      <c r="L602" s="42">
        <v>260</v>
      </c>
      <c r="M602" s="42">
        <v>260</v>
      </c>
      <c r="N602" s="42">
        <v>260</v>
      </c>
      <c r="O602" s="42">
        <v>260</v>
      </c>
      <c r="P602" s="42">
        <v>260</v>
      </c>
      <c r="Q602" s="42">
        <v>260</v>
      </c>
      <c r="R602" s="42">
        <v>260</v>
      </c>
      <c r="S602" s="42">
        <v>260</v>
      </c>
      <c r="T602" s="42">
        <v>260</v>
      </c>
      <c r="U602" s="42">
        <v>260</v>
      </c>
      <c r="V602" s="42">
        <v>260</v>
      </c>
      <c r="W602" s="42">
        <v>260</v>
      </c>
      <c r="X602" s="42">
        <v>260</v>
      </c>
      <c r="Y602" s="42">
        <v>260</v>
      </c>
      <c r="Z602" s="42">
        <v>260</v>
      </c>
      <c r="AA602" s="42">
        <v>260</v>
      </c>
      <c r="AB602" s="42">
        <v>260</v>
      </c>
      <c r="AC602" s="42">
        <v>260</v>
      </c>
      <c r="AD602" s="42">
        <v>260</v>
      </c>
      <c r="AE602" s="42">
        <v>260</v>
      </c>
      <c r="AF602" s="42">
        <v>260</v>
      </c>
      <c r="AG602" s="42">
        <v>260</v>
      </c>
    </row>
    <row r="603" spans="1:33" x14ac:dyDescent="0.25">
      <c r="A603" s="34"/>
      <c r="B603" s="7" t="s">
        <v>14</v>
      </c>
      <c r="C603" s="7" t="s">
        <v>35</v>
      </c>
      <c r="D603" s="42">
        <v>260</v>
      </c>
      <c r="E603" s="42">
        <v>260</v>
      </c>
      <c r="F603" s="42">
        <v>260</v>
      </c>
      <c r="G603" s="42">
        <v>260</v>
      </c>
      <c r="H603" s="42">
        <v>260</v>
      </c>
      <c r="I603" s="42">
        <v>260</v>
      </c>
      <c r="J603" s="42">
        <v>260</v>
      </c>
      <c r="K603" s="42">
        <v>260</v>
      </c>
      <c r="L603" s="42">
        <v>260</v>
      </c>
      <c r="M603" s="42">
        <v>260</v>
      </c>
      <c r="N603" s="42">
        <v>260</v>
      </c>
      <c r="O603" s="42">
        <v>260</v>
      </c>
      <c r="P603" s="42">
        <v>260</v>
      </c>
      <c r="Q603" s="42">
        <v>260</v>
      </c>
      <c r="R603" s="42">
        <v>260</v>
      </c>
      <c r="S603" s="42">
        <v>260</v>
      </c>
      <c r="T603" s="42">
        <v>260</v>
      </c>
      <c r="U603" s="42">
        <v>260</v>
      </c>
      <c r="V603" s="42">
        <v>260</v>
      </c>
      <c r="W603" s="42">
        <v>260</v>
      </c>
      <c r="X603" s="42">
        <v>260</v>
      </c>
      <c r="Y603" s="42">
        <v>260</v>
      </c>
      <c r="Z603" s="42">
        <v>260</v>
      </c>
      <c r="AA603" s="42">
        <v>260</v>
      </c>
      <c r="AB603" s="42">
        <v>260</v>
      </c>
      <c r="AC603" s="42">
        <v>260</v>
      </c>
      <c r="AD603" s="42">
        <v>260</v>
      </c>
      <c r="AE603" s="42">
        <v>260</v>
      </c>
      <c r="AF603" s="42">
        <v>260</v>
      </c>
      <c r="AG603" s="42">
        <v>260</v>
      </c>
    </row>
    <row r="604" spans="1:33" x14ac:dyDescent="0.25">
      <c r="A604" s="34"/>
      <c r="B604" s="7" t="s">
        <v>14</v>
      </c>
      <c r="C604" s="7" t="s">
        <v>10</v>
      </c>
      <c r="D604" s="42">
        <v>260</v>
      </c>
      <c r="E604" s="42">
        <v>260</v>
      </c>
      <c r="F604" s="42">
        <v>260</v>
      </c>
      <c r="G604" s="42">
        <v>260</v>
      </c>
      <c r="H604" s="42">
        <v>260</v>
      </c>
      <c r="I604" s="42">
        <v>260</v>
      </c>
      <c r="J604" s="42">
        <v>260</v>
      </c>
      <c r="K604" s="42">
        <v>260</v>
      </c>
      <c r="L604" s="42">
        <v>260</v>
      </c>
      <c r="M604" s="42">
        <v>260</v>
      </c>
      <c r="N604" s="42">
        <v>260</v>
      </c>
      <c r="O604" s="42">
        <v>260</v>
      </c>
      <c r="P604" s="42">
        <v>260</v>
      </c>
      <c r="Q604" s="42">
        <v>260</v>
      </c>
      <c r="R604" s="42">
        <v>260</v>
      </c>
      <c r="S604" s="42">
        <v>260</v>
      </c>
      <c r="T604" s="42">
        <v>260</v>
      </c>
      <c r="U604" s="42">
        <v>260</v>
      </c>
      <c r="V604" s="42">
        <v>260</v>
      </c>
      <c r="W604" s="42">
        <v>260</v>
      </c>
      <c r="X604" s="42">
        <v>260</v>
      </c>
      <c r="Y604" s="42">
        <v>260</v>
      </c>
      <c r="Z604" s="42">
        <v>260</v>
      </c>
      <c r="AA604" s="42">
        <v>260</v>
      </c>
      <c r="AB604" s="42">
        <v>260</v>
      </c>
      <c r="AC604" s="42">
        <v>260</v>
      </c>
      <c r="AD604" s="42">
        <v>260</v>
      </c>
      <c r="AE604" s="42">
        <v>260</v>
      </c>
      <c r="AF604" s="42">
        <v>260</v>
      </c>
      <c r="AG604" s="42">
        <v>260</v>
      </c>
    </row>
    <row r="605" spans="1:33" x14ac:dyDescent="0.25">
      <c r="A605" s="34"/>
      <c r="B605" s="7" t="s">
        <v>17</v>
      </c>
      <c r="C605" s="7" t="s">
        <v>147</v>
      </c>
      <c r="D605" s="42">
        <v>280</v>
      </c>
      <c r="E605" s="42">
        <v>280</v>
      </c>
      <c r="F605" s="42">
        <v>280</v>
      </c>
      <c r="G605" s="42">
        <v>280</v>
      </c>
      <c r="H605" s="42">
        <v>280</v>
      </c>
      <c r="I605" s="42">
        <v>280</v>
      </c>
      <c r="J605" s="42">
        <v>280</v>
      </c>
      <c r="K605" s="42">
        <v>280</v>
      </c>
      <c r="L605" s="42">
        <v>280</v>
      </c>
      <c r="M605" s="42">
        <v>280</v>
      </c>
      <c r="N605" s="42">
        <v>280</v>
      </c>
      <c r="O605" s="42">
        <v>280</v>
      </c>
      <c r="P605" s="42">
        <v>280</v>
      </c>
      <c r="Q605" s="42">
        <v>280</v>
      </c>
      <c r="R605" s="42">
        <v>280</v>
      </c>
      <c r="S605" s="42">
        <v>280</v>
      </c>
      <c r="T605" s="42">
        <v>280</v>
      </c>
      <c r="U605" s="42">
        <v>280</v>
      </c>
      <c r="V605" s="42">
        <v>280</v>
      </c>
      <c r="W605" s="42">
        <v>280</v>
      </c>
      <c r="X605" s="42">
        <v>280</v>
      </c>
      <c r="Y605" s="42">
        <v>280</v>
      </c>
      <c r="Z605" s="42">
        <v>280</v>
      </c>
      <c r="AA605" s="42">
        <v>280</v>
      </c>
      <c r="AB605" s="42">
        <v>280</v>
      </c>
      <c r="AC605" s="42">
        <v>280</v>
      </c>
      <c r="AD605" s="42">
        <v>280</v>
      </c>
      <c r="AE605" s="42">
        <v>280</v>
      </c>
      <c r="AF605" s="42">
        <v>280</v>
      </c>
      <c r="AG605" s="42">
        <v>280</v>
      </c>
    </row>
    <row r="606" spans="1:33" x14ac:dyDescent="0.25">
      <c r="A606" s="34"/>
      <c r="B606" s="7" t="s">
        <v>17</v>
      </c>
      <c r="C606" s="7" t="s">
        <v>148</v>
      </c>
      <c r="D606" s="42">
        <v>268</v>
      </c>
      <c r="E606" s="42">
        <v>268</v>
      </c>
      <c r="F606" s="42">
        <v>268</v>
      </c>
      <c r="G606" s="42">
        <v>268</v>
      </c>
      <c r="H606" s="42">
        <v>268</v>
      </c>
      <c r="I606" s="42">
        <v>268</v>
      </c>
      <c r="J606" s="42">
        <v>268</v>
      </c>
      <c r="K606" s="42">
        <v>268</v>
      </c>
      <c r="L606" s="42">
        <v>268</v>
      </c>
      <c r="M606" s="42">
        <v>268</v>
      </c>
      <c r="N606" s="42">
        <v>268</v>
      </c>
      <c r="O606" s="42">
        <v>268</v>
      </c>
      <c r="P606" s="42">
        <v>268</v>
      </c>
      <c r="Q606" s="42">
        <v>268</v>
      </c>
      <c r="R606" s="42">
        <v>268</v>
      </c>
      <c r="S606" s="42">
        <v>268</v>
      </c>
      <c r="T606" s="42">
        <v>268</v>
      </c>
      <c r="U606" s="42">
        <v>268</v>
      </c>
      <c r="V606" s="42">
        <v>268</v>
      </c>
      <c r="W606" s="42">
        <v>268</v>
      </c>
      <c r="X606" s="42">
        <v>268</v>
      </c>
      <c r="Y606" s="42">
        <v>268</v>
      </c>
      <c r="Z606" s="42">
        <v>268</v>
      </c>
      <c r="AA606" s="42">
        <v>268</v>
      </c>
      <c r="AB606" s="42">
        <v>268</v>
      </c>
      <c r="AC606" s="42">
        <v>268</v>
      </c>
      <c r="AD606" s="42">
        <v>268</v>
      </c>
      <c r="AE606" s="42">
        <v>268</v>
      </c>
      <c r="AF606" s="42">
        <v>268</v>
      </c>
      <c r="AG606" s="42">
        <v>268</v>
      </c>
    </row>
    <row r="607" spans="1:33" x14ac:dyDescent="0.25">
      <c r="A607" s="34"/>
      <c r="B607" s="7" t="s">
        <v>17</v>
      </c>
      <c r="C607" s="7" t="s">
        <v>8</v>
      </c>
      <c r="D607" s="42">
        <v>255</v>
      </c>
      <c r="E607" s="42">
        <v>255</v>
      </c>
      <c r="F607" s="42">
        <v>255</v>
      </c>
      <c r="G607" s="42">
        <v>255</v>
      </c>
      <c r="H607" s="42">
        <v>255</v>
      </c>
      <c r="I607" s="42">
        <v>255</v>
      </c>
      <c r="J607" s="42">
        <v>255</v>
      </c>
      <c r="K607" s="42">
        <v>255</v>
      </c>
      <c r="L607" s="42">
        <v>255</v>
      </c>
      <c r="M607" s="42">
        <v>255</v>
      </c>
      <c r="N607" s="42">
        <v>255</v>
      </c>
      <c r="O607" s="42">
        <v>255</v>
      </c>
      <c r="P607" s="42">
        <v>255</v>
      </c>
      <c r="Q607" s="42">
        <v>255</v>
      </c>
      <c r="R607" s="42">
        <v>255</v>
      </c>
      <c r="S607" s="42">
        <v>255</v>
      </c>
      <c r="T607" s="42">
        <v>255</v>
      </c>
      <c r="U607" s="42">
        <v>255</v>
      </c>
      <c r="V607" s="42">
        <v>255</v>
      </c>
      <c r="W607" s="42">
        <v>255</v>
      </c>
      <c r="X607" s="42">
        <v>255</v>
      </c>
      <c r="Y607" s="42">
        <v>255</v>
      </c>
      <c r="Z607" s="42">
        <v>255</v>
      </c>
      <c r="AA607" s="42">
        <v>255</v>
      </c>
      <c r="AB607" s="42">
        <v>255</v>
      </c>
      <c r="AC607" s="42">
        <v>255</v>
      </c>
      <c r="AD607" s="42">
        <v>255</v>
      </c>
      <c r="AE607" s="42">
        <v>255</v>
      </c>
      <c r="AF607" s="42">
        <v>255</v>
      </c>
      <c r="AG607" s="42">
        <v>255</v>
      </c>
    </row>
    <row r="608" spans="1:33" x14ac:dyDescent="0.25">
      <c r="A608" s="34"/>
      <c r="B608" s="7" t="s">
        <v>17</v>
      </c>
      <c r="C608" s="7" t="s">
        <v>24</v>
      </c>
      <c r="D608" s="42">
        <v>255</v>
      </c>
      <c r="E608" s="42">
        <v>255</v>
      </c>
      <c r="F608" s="42">
        <v>255</v>
      </c>
      <c r="G608" s="42">
        <v>255</v>
      </c>
      <c r="H608" s="42">
        <v>255</v>
      </c>
      <c r="I608" s="42">
        <v>255</v>
      </c>
      <c r="J608" s="42">
        <v>255</v>
      </c>
      <c r="K608" s="42">
        <v>255</v>
      </c>
      <c r="L608" s="42">
        <v>255</v>
      </c>
      <c r="M608" s="42">
        <v>255</v>
      </c>
      <c r="N608" s="42">
        <v>255</v>
      </c>
      <c r="O608" s="42">
        <v>255</v>
      </c>
      <c r="P608" s="42">
        <v>255</v>
      </c>
      <c r="Q608" s="42">
        <v>255</v>
      </c>
      <c r="R608" s="42">
        <v>255</v>
      </c>
      <c r="S608" s="42">
        <v>255</v>
      </c>
      <c r="T608" s="42">
        <v>255</v>
      </c>
      <c r="U608" s="42">
        <v>255</v>
      </c>
      <c r="V608" s="42">
        <v>255</v>
      </c>
      <c r="W608" s="42">
        <v>255</v>
      </c>
      <c r="X608" s="42">
        <v>255</v>
      </c>
      <c r="Y608" s="42">
        <v>255</v>
      </c>
      <c r="Z608" s="42">
        <v>255</v>
      </c>
      <c r="AA608" s="42">
        <v>255</v>
      </c>
      <c r="AB608" s="42">
        <v>255</v>
      </c>
      <c r="AC608" s="42">
        <v>255</v>
      </c>
      <c r="AD608" s="42">
        <v>255</v>
      </c>
      <c r="AE608" s="42">
        <v>255</v>
      </c>
      <c r="AF608" s="42">
        <v>255</v>
      </c>
      <c r="AG608" s="42">
        <v>255</v>
      </c>
    </row>
    <row r="609" spans="1:33" x14ac:dyDescent="0.25">
      <c r="A609" s="34"/>
      <c r="B609" s="7" t="s">
        <v>17</v>
      </c>
      <c r="C609" s="7" t="s">
        <v>16</v>
      </c>
      <c r="D609" s="42">
        <v>255</v>
      </c>
      <c r="E609" s="42">
        <v>255</v>
      </c>
      <c r="F609" s="42">
        <v>255</v>
      </c>
      <c r="G609" s="42">
        <v>255</v>
      </c>
      <c r="H609" s="42">
        <v>255</v>
      </c>
      <c r="I609" s="42">
        <v>255</v>
      </c>
      <c r="J609" s="42">
        <v>255</v>
      </c>
      <c r="K609" s="42">
        <v>255</v>
      </c>
      <c r="L609" s="42">
        <v>255</v>
      </c>
      <c r="M609" s="42">
        <v>255</v>
      </c>
      <c r="N609" s="42">
        <v>255</v>
      </c>
      <c r="O609" s="42">
        <v>255</v>
      </c>
      <c r="P609" s="42">
        <v>255</v>
      </c>
      <c r="Q609" s="42">
        <v>255</v>
      </c>
      <c r="R609" s="42">
        <v>255</v>
      </c>
      <c r="S609" s="42">
        <v>255</v>
      </c>
      <c r="T609" s="42">
        <v>255</v>
      </c>
      <c r="U609" s="42">
        <v>255</v>
      </c>
      <c r="V609" s="42">
        <v>255</v>
      </c>
      <c r="W609" s="42">
        <v>255</v>
      </c>
      <c r="X609" s="42">
        <v>255</v>
      </c>
      <c r="Y609" s="42">
        <v>255</v>
      </c>
      <c r="Z609" s="42">
        <v>255</v>
      </c>
      <c r="AA609" s="42">
        <v>255</v>
      </c>
      <c r="AB609" s="42">
        <v>255</v>
      </c>
      <c r="AC609" s="42">
        <v>255</v>
      </c>
      <c r="AD609" s="42">
        <v>255</v>
      </c>
      <c r="AE609" s="42">
        <v>255</v>
      </c>
      <c r="AF609" s="42">
        <v>255</v>
      </c>
      <c r="AG609" s="42">
        <v>255</v>
      </c>
    </row>
    <row r="610" spans="1:33" x14ac:dyDescent="0.25">
      <c r="A610" s="34"/>
      <c r="B610" s="7" t="s">
        <v>17</v>
      </c>
      <c r="C610" s="7" t="s">
        <v>19</v>
      </c>
      <c r="D610" s="42">
        <v>255</v>
      </c>
      <c r="E610" s="42">
        <v>255</v>
      </c>
      <c r="F610" s="42">
        <v>255</v>
      </c>
      <c r="G610" s="42">
        <v>255</v>
      </c>
      <c r="H610" s="42">
        <v>255</v>
      </c>
      <c r="I610" s="42">
        <v>255</v>
      </c>
      <c r="J610" s="42">
        <v>255</v>
      </c>
      <c r="K610" s="42">
        <v>255</v>
      </c>
      <c r="L610" s="42">
        <v>255</v>
      </c>
      <c r="M610" s="42">
        <v>255</v>
      </c>
      <c r="N610" s="42">
        <v>255</v>
      </c>
      <c r="O610" s="42">
        <v>255</v>
      </c>
      <c r="P610" s="42">
        <v>255</v>
      </c>
      <c r="Q610" s="42">
        <v>255</v>
      </c>
      <c r="R610" s="42">
        <v>255</v>
      </c>
      <c r="S610" s="42">
        <v>255</v>
      </c>
      <c r="T610" s="42">
        <v>255</v>
      </c>
      <c r="U610" s="42">
        <v>255</v>
      </c>
      <c r="V610" s="42">
        <v>255</v>
      </c>
      <c r="W610" s="42">
        <v>255</v>
      </c>
      <c r="X610" s="42">
        <v>255</v>
      </c>
      <c r="Y610" s="42">
        <v>255</v>
      </c>
      <c r="Z610" s="42">
        <v>255</v>
      </c>
      <c r="AA610" s="42">
        <v>255</v>
      </c>
      <c r="AB610" s="42">
        <v>255</v>
      </c>
      <c r="AC610" s="42">
        <v>255</v>
      </c>
      <c r="AD610" s="42">
        <v>255</v>
      </c>
      <c r="AE610" s="42">
        <v>255</v>
      </c>
      <c r="AF610" s="42">
        <v>255</v>
      </c>
      <c r="AG610" s="42">
        <v>255</v>
      </c>
    </row>
    <row r="611" spans="1:33" x14ac:dyDescent="0.25">
      <c r="A611" s="34"/>
      <c r="B611" s="7" t="s">
        <v>17</v>
      </c>
      <c r="C611" s="7" t="s">
        <v>31</v>
      </c>
      <c r="D611" s="42">
        <v>255</v>
      </c>
      <c r="E611" s="42">
        <v>255</v>
      </c>
      <c r="F611" s="42">
        <v>255</v>
      </c>
      <c r="G611" s="42">
        <v>255</v>
      </c>
      <c r="H611" s="42">
        <v>255</v>
      </c>
      <c r="I611" s="42">
        <v>255</v>
      </c>
      <c r="J611" s="42">
        <v>255</v>
      </c>
      <c r="K611" s="42">
        <v>255</v>
      </c>
      <c r="L611" s="42">
        <v>255</v>
      </c>
      <c r="M611" s="42">
        <v>255</v>
      </c>
      <c r="N611" s="42">
        <v>255</v>
      </c>
      <c r="O611" s="42">
        <v>255</v>
      </c>
      <c r="P611" s="42">
        <v>255</v>
      </c>
      <c r="Q611" s="42">
        <v>255</v>
      </c>
      <c r="R611" s="42">
        <v>255</v>
      </c>
      <c r="S611" s="42">
        <v>255</v>
      </c>
      <c r="T611" s="42">
        <v>255</v>
      </c>
      <c r="U611" s="42">
        <v>255</v>
      </c>
      <c r="V611" s="42">
        <v>255</v>
      </c>
      <c r="W611" s="42">
        <v>255</v>
      </c>
      <c r="X611" s="42">
        <v>255</v>
      </c>
      <c r="Y611" s="42">
        <v>255</v>
      </c>
      <c r="Z611" s="42">
        <v>255</v>
      </c>
      <c r="AA611" s="42">
        <v>255</v>
      </c>
      <c r="AB611" s="42">
        <v>255</v>
      </c>
      <c r="AC611" s="42">
        <v>255</v>
      </c>
      <c r="AD611" s="42">
        <v>255</v>
      </c>
      <c r="AE611" s="42">
        <v>255</v>
      </c>
      <c r="AF611" s="42">
        <v>255</v>
      </c>
      <c r="AG611" s="42">
        <v>255</v>
      </c>
    </row>
    <row r="612" spans="1:33" x14ac:dyDescent="0.25">
      <c r="A612" s="34"/>
      <c r="B612" s="7" t="s">
        <v>17</v>
      </c>
      <c r="C612" s="7" t="s">
        <v>35</v>
      </c>
      <c r="D612" s="42">
        <v>255</v>
      </c>
      <c r="E612" s="42">
        <v>255</v>
      </c>
      <c r="F612" s="42">
        <v>255</v>
      </c>
      <c r="G612" s="42">
        <v>255</v>
      </c>
      <c r="H612" s="42">
        <v>255</v>
      </c>
      <c r="I612" s="42">
        <v>255</v>
      </c>
      <c r="J612" s="42">
        <v>255</v>
      </c>
      <c r="K612" s="42">
        <v>255</v>
      </c>
      <c r="L612" s="42">
        <v>255</v>
      </c>
      <c r="M612" s="42">
        <v>255</v>
      </c>
      <c r="N612" s="42">
        <v>255</v>
      </c>
      <c r="O612" s="42">
        <v>255</v>
      </c>
      <c r="P612" s="42">
        <v>255</v>
      </c>
      <c r="Q612" s="42">
        <v>255</v>
      </c>
      <c r="R612" s="42">
        <v>255</v>
      </c>
      <c r="S612" s="42">
        <v>255</v>
      </c>
      <c r="T612" s="42">
        <v>255</v>
      </c>
      <c r="U612" s="42">
        <v>255</v>
      </c>
      <c r="V612" s="42">
        <v>255</v>
      </c>
      <c r="W612" s="42">
        <v>255</v>
      </c>
      <c r="X612" s="42">
        <v>255</v>
      </c>
      <c r="Y612" s="42">
        <v>255</v>
      </c>
      <c r="Z612" s="42">
        <v>255</v>
      </c>
      <c r="AA612" s="42">
        <v>255</v>
      </c>
      <c r="AB612" s="42">
        <v>255</v>
      </c>
      <c r="AC612" s="42">
        <v>255</v>
      </c>
      <c r="AD612" s="42">
        <v>255</v>
      </c>
      <c r="AE612" s="42">
        <v>255</v>
      </c>
      <c r="AF612" s="42">
        <v>255</v>
      </c>
      <c r="AG612" s="42">
        <v>255</v>
      </c>
    </row>
    <row r="613" spans="1:33" x14ac:dyDescent="0.25">
      <c r="A613" s="34"/>
      <c r="B613" s="7" t="s">
        <v>17</v>
      </c>
      <c r="C613" s="7" t="s">
        <v>10</v>
      </c>
      <c r="D613" s="42">
        <v>255</v>
      </c>
      <c r="E613" s="42">
        <v>255</v>
      </c>
      <c r="F613" s="42">
        <v>255</v>
      </c>
      <c r="G613" s="42">
        <v>255</v>
      </c>
      <c r="H613" s="42">
        <v>255</v>
      </c>
      <c r="I613" s="42">
        <v>255</v>
      </c>
      <c r="J613" s="42">
        <v>255</v>
      </c>
      <c r="K613" s="42">
        <v>255</v>
      </c>
      <c r="L613" s="42">
        <v>255</v>
      </c>
      <c r="M613" s="42">
        <v>255</v>
      </c>
      <c r="N613" s="42">
        <v>255</v>
      </c>
      <c r="O613" s="42">
        <v>255</v>
      </c>
      <c r="P613" s="42">
        <v>255</v>
      </c>
      <c r="Q613" s="42">
        <v>255</v>
      </c>
      <c r="R613" s="42">
        <v>255</v>
      </c>
      <c r="S613" s="42">
        <v>255</v>
      </c>
      <c r="T613" s="42">
        <v>255</v>
      </c>
      <c r="U613" s="42">
        <v>255</v>
      </c>
      <c r="V613" s="42">
        <v>255</v>
      </c>
      <c r="W613" s="42">
        <v>255</v>
      </c>
      <c r="X613" s="42">
        <v>255</v>
      </c>
      <c r="Y613" s="42">
        <v>255</v>
      </c>
      <c r="Z613" s="42">
        <v>255</v>
      </c>
      <c r="AA613" s="42">
        <v>255</v>
      </c>
      <c r="AB613" s="42">
        <v>255</v>
      </c>
      <c r="AC613" s="42">
        <v>255</v>
      </c>
      <c r="AD613" s="42">
        <v>255</v>
      </c>
      <c r="AE613" s="42">
        <v>255</v>
      </c>
      <c r="AF613" s="42">
        <v>255</v>
      </c>
      <c r="AG613" s="42">
        <v>255</v>
      </c>
    </row>
    <row r="614" spans="1:33" x14ac:dyDescent="0.25">
      <c r="A614" s="34"/>
      <c r="B614" s="7" t="s">
        <v>20</v>
      </c>
      <c r="C614" s="7" t="s">
        <v>147</v>
      </c>
      <c r="D614" s="42">
        <v>280</v>
      </c>
      <c r="E614" s="42">
        <v>280</v>
      </c>
      <c r="F614" s="42">
        <v>280</v>
      </c>
      <c r="G614" s="42">
        <v>280</v>
      </c>
      <c r="H614" s="42">
        <v>280</v>
      </c>
      <c r="I614" s="42">
        <v>280</v>
      </c>
      <c r="J614" s="42">
        <v>280</v>
      </c>
      <c r="K614" s="42">
        <v>280</v>
      </c>
      <c r="L614" s="42">
        <v>280</v>
      </c>
      <c r="M614" s="42">
        <v>280</v>
      </c>
      <c r="N614" s="42">
        <v>280</v>
      </c>
      <c r="O614" s="42">
        <v>280</v>
      </c>
      <c r="P614" s="42">
        <v>280</v>
      </c>
      <c r="Q614" s="42">
        <v>280</v>
      </c>
      <c r="R614" s="42">
        <v>280</v>
      </c>
      <c r="S614" s="42">
        <v>280</v>
      </c>
      <c r="T614" s="42">
        <v>280</v>
      </c>
      <c r="U614" s="42">
        <v>280</v>
      </c>
      <c r="V614" s="42">
        <v>280</v>
      </c>
      <c r="W614" s="42">
        <v>280</v>
      </c>
      <c r="X614" s="42">
        <v>280</v>
      </c>
      <c r="Y614" s="42">
        <v>280</v>
      </c>
      <c r="Z614" s="42">
        <v>280</v>
      </c>
      <c r="AA614" s="42">
        <v>280</v>
      </c>
      <c r="AB614" s="42">
        <v>280</v>
      </c>
      <c r="AC614" s="42">
        <v>280</v>
      </c>
      <c r="AD614" s="42">
        <v>280</v>
      </c>
      <c r="AE614" s="42">
        <v>280</v>
      </c>
      <c r="AF614" s="42">
        <v>280</v>
      </c>
      <c r="AG614" s="42">
        <v>280</v>
      </c>
    </row>
    <row r="615" spans="1:33" x14ac:dyDescent="0.25">
      <c r="A615" s="34"/>
      <c r="B615" s="7" t="s">
        <v>20</v>
      </c>
      <c r="C615" s="7" t="s">
        <v>148</v>
      </c>
      <c r="D615" s="42">
        <v>268</v>
      </c>
      <c r="E615" s="42">
        <v>268</v>
      </c>
      <c r="F615" s="42">
        <v>268</v>
      </c>
      <c r="G615" s="42">
        <v>268</v>
      </c>
      <c r="H615" s="42">
        <v>268</v>
      </c>
      <c r="I615" s="42">
        <v>268</v>
      </c>
      <c r="J615" s="42">
        <v>268</v>
      </c>
      <c r="K615" s="42">
        <v>268</v>
      </c>
      <c r="L615" s="42">
        <v>268</v>
      </c>
      <c r="M615" s="42">
        <v>268</v>
      </c>
      <c r="N615" s="42">
        <v>268</v>
      </c>
      <c r="O615" s="42">
        <v>268</v>
      </c>
      <c r="P615" s="42">
        <v>268</v>
      </c>
      <c r="Q615" s="42">
        <v>268</v>
      </c>
      <c r="R615" s="42">
        <v>268</v>
      </c>
      <c r="S615" s="42">
        <v>268</v>
      </c>
      <c r="T615" s="42">
        <v>268</v>
      </c>
      <c r="U615" s="42">
        <v>268</v>
      </c>
      <c r="V615" s="42">
        <v>268</v>
      </c>
      <c r="W615" s="42">
        <v>268</v>
      </c>
      <c r="X615" s="42">
        <v>268</v>
      </c>
      <c r="Y615" s="42">
        <v>268</v>
      </c>
      <c r="Z615" s="42">
        <v>268</v>
      </c>
      <c r="AA615" s="42">
        <v>268</v>
      </c>
      <c r="AB615" s="42">
        <v>268</v>
      </c>
      <c r="AC615" s="42">
        <v>268</v>
      </c>
      <c r="AD615" s="42">
        <v>268</v>
      </c>
      <c r="AE615" s="42">
        <v>268</v>
      </c>
      <c r="AF615" s="42">
        <v>268</v>
      </c>
      <c r="AG615" s="42">
        <v>268</v>
      </c>
    </row>
    <row r="616" spans="1:33" x14ac:dyDescent="0.25">
      <c r="A616" s="34"/>
      <c r="B616" s="7" t="s">
        <v>20</v>
      </c>
      <c r="C616" s="7" t="s">
        <v>8</v>
      </c>
      <c r="D616" s="42">
        <v>255</v>
      </c>
      <c r="E616" s="42">
        <v>255</v>
      </c>
      <c r="F616" s="42">
        <v>255</v>
      </c>
      <c r="G616" s="42">
        <v>255</v>
      </c>
      <c r="H616" s="42">
        <v>255</v>
      </c>
      <c r="I616" s="42">
        <v>255</v>
      </c>
      <c r="J616" s="42">
        <v>255</v>
      </c>
      <c r="K616" s="42">
        <v>255</v>
      </c>
      <c r="L616" s="42">
        <v>255</v>
      </c>
      <c r="M616" s="42">
        <v>255</v>
      </c>
      <c r="N616" s="42">
        <v>255</v>
      </c>
      <c r="O616" s="42">
        <v>255</v>
      </c>
      <c r="P616" s="42">
        <v>255</v>
      </c>
      <c r="Q616" s="42">
        <v>255</v>
      </c>
      <c r="R616" s="42">
        <v>255</v>
      </c>
      <c r="S616" s="42">
        <v>255</v>
      </c>
      <c r="T616" s="42">
        <v>255</v>
      </c>
      <c r="U616" s="42">
        <v>255</v>
      </c>
      <c r="V616" s="42">
        <v>255</v>
      </c>
      <c r="W616" s="42">
        <v>255</v>
      </c>
      <c r="X616" s="42">
        <v>255</v>
      </c>
      <c r="Y616" s="42">
        <v>255</v>
      </c>
      <c r="Z616" s="42">
        <v>255</v>
      </c>
      <c r="AA616" s="42">
        <v>255</v>
      </c>
      <c r="AB616" s="42">
        <v>255</v>
      </c>
      <c r="AC616" s="42">
        <v>255</v>
      </c>
      <c r="AD616" s="42">
        <v>255</v>
      </c>
      <c r="AE616" s="42">
        <v>255</v>
      </c>
      <c r="AF616" s="42">
        <v>255</v>
      </c>
      <c r="AG616" s="42">
        <v>255</v>
      </c>
    </row>
    <row r="617" spans="1:33" x14ac:dyDescent="0.25">
      <c r="A617" s="34"/>
      <c r="B617" s="7" t="s">
        <v>20</v>
      </c>
      <c r="C617" s="7" t="s">
        <v>24</v>
      </c>
      <c r="D617" s="42">
        <v>255</v>
      </c>
      <c r="E617" s="42">
        <v>255</v>
      </c>
      <c r="F617" s="42">
        <v>255</v>
      </c>
      <c r="G617" s="42">
        <v>255</v>
      </c>
      <c r="H617" s="42">
        <v>255</v>
      </c>
      <c r="I617" s="42">
        <v>255</v>
      </c>
      <c r="J617" s="42">
        <v>255</v>
      </c>
      <c r="K617" s="42">
        <v>255</v>
      </c>
      <c r="L617" s="42">
        <v>255</v>
      </c>
      <c r="M617" s="42">
        <v>255</v>
      </c>
      <c r="N617" s="42">
        <v>255</v>
      </c>
      <c r="O617" s="42">
        <v>255</v>
      </c>
      <c r="P617" s="42">
        <v>255</v>
      </c>
      <c r="Q617" s="42">
        <v>255</v>
      </c>
      <c r="R617" s="42">
        <v>255</v>
      </c>
      <c r="S617" s="42">
        <v>255</v>
      </c>
      <c r="T617" s="42">
        <v>255</v>
      </c>
      <c r="U617" s="42">
        <v>255</v>
      </c>
      <c r="V617" s="42">
        <v>255</v>
      </c>
      <c r="W617" s="42">
        <v>255</v>
      </c>
      <c r="X617" s="42">
        <v>255</v>
      </c>
      <c r="Y617" s="42">
        <v>255</v>
      </c>
      <c r="Z617" s="42">
        <v>255</v>
      </c>
      <c r="AA617" s="42">
        <v>255</v>
      </c>
      <c r="AB617" s="42">
        <v>255</v>
      </c>
      <c r="AC617" s="42">
        <v>255</v>
      </c>
      <c r="AD617" s="42">
        <v>255</v>
      </c>
      <c r="AE617" s="42">
        <v>255</v>
      </c>
      <c r="AF617" s="42">
        <v>255</v>
      </c>
      <c r="AG617" s="42">
        <v>255</v>
      </c>
    </row>
    <row r="618" spans="1:33" x14ac:dyDescent="0.25">
      <c r="A618" s="34"/>
      <c r="B618" s="7" t="s">
        <v>20</v>
      </c>
      <c r="C618" s="7" t="s">
        <v>16</v>
      </c>
      <c r="D618" s="42">
        <v>255</v>
      </c>
      <c r="E618" s="42">
        <v>255</v>
      </c>
      <c r="F618" s="42">
        <v>255</v>
      </c>
      <c r="G618" s="42">
        <v>255</v>
      </c>
      <c r="H618" s="42">
        <v>255</v>
      </c>
      <c r="I618" s="42">
        <v>255</v>
      </c>
      <c r="J618" s="42">
        <v>255</v>
      </c>
      <c r="K618" s="42">
        <v>255</v>
      </c>
      <c r="L618" s="42">
        <v>255</v>
      </c>
      <c r="M618" s="42">
        <v>255</v>
      </c>
      <c r="N618" s="42">
        <v>255</v>
      </c>
      <c r="O618" s="42">
        <v>255</v>
      </c>
      <c r="P618" s="42">
        <v>255</v>
      </c>
      <c r="Q618" s="42">
        <v>255</v>
      </c>
      <c r="R618" s="42">
        <v>255</v>
      </c>
      <c r="S618" s="42">
        <v>255</v>
      </c>
      <c r="T618" s="42">
        <v>255</v>
      </c>
      <c r="U618" s="42">
        <v>255</v>
      </c>
      <c r="V618" s="42">
        <v>255</v>
      </c>
      <c r="W618" s="42">
        <v>255</v>
      </c>
      <c r="X618" s="42">
        <v>255</v>
      </c>
      <c r="Y618" s="42">
        <v>255</v>
      </c>
      <c r="Z618" s="42">
        <v>255</v>
      </c>
      <c r="AA618" s="42">
        <v>255</v>
      </c>
      <c r="AB618" s="42">
        <v>255</v>
      </c>
      <c r="AC618" s="42">
        <v>255</v>
      </c>
      <c r="AD618" s="42">
        <v>255</v>
      </c>
      <c r="AE618" s="42">
        <v>255</v>
      </c>
      <c r="AF618" s="42">
        <v>255</v>
      </c>
      <c r="AG618" s="42">
        <v>255</v>
      </c>
    </row>
    <row r="619" spans="1:33" x14ac:dyDescent="0.25">
      <c r="A619" s="34"/>
      <c r="B619" s="7" t="s">
        <v>20</v>
      </c>
      <c r="C619" s="7" t="s">
        <v>19</v>
      </c>
      <c r="D619" s="42">
        <v>255</v>
      </c>
      <c r="E619" s="42">
        <v>255</v>
      </c>
      <c r="F619" s="42">
        <v>255</v>
      </c>
      <c r="G619" s="42">
        <v>255</v>
      </c>
      <c r="H619" s="42">
        <v>255</v>
      </c>
      <c r="I619" s="42">
        <v>255</v>
      </c>
      <c r="J619" s="42">
        <v>255</v>
      </c>
      <c r="K619" s="42">
        <v>255</v>
      </c>
      <c r="L619" s="42">
        <v>255</v>
      </c>
      <c r="M619" s="42">
        <v>255</v>
      </c>
      <c r="N619" s="42">
        <v>255</v>
      </c>
      <c r="O619" s="42">
        <v>255</v>
      </c>
      <c r="P619" s="42">
        <v>255</v>
      </c>
      <c r="Q619" s="42">
        <v>255</v>
      </c>
      <c r="R619" s="42">
        <v>255</v>
      </c>
      <c r="S619" s="42">
        <v>255</v>
      </c>
      <c r="T619" s="42">
        <v>255</v>
      </c>
      <c r="U619" s="42">
        <v>255</v>
      </c>
      <c r="V619" s="42">
        <v>255</v>
      </c>
      <c r="W619" s="42">
        <v>255</v>
      </c>
      <c r="X619" s="42">
        <v>255</v>
      </c>
      <c r="Y619" s="42">
        <v>255</v>
      </c>
      <c r="Z619" s="42">
        <v>255</v>
      </c>
      <c r="AA619" s="42">
        <v>255</v>
      </c>
      <c r="AB619" s="42">
        <v>255</v>
      </c>
      <c r="AC619" s="42">
        <v>255</v>
      </c>
      <c r="AD619" s="42">
        <v>255</v>
      </c>
      <c r="AE619" s="42">
        <v>255</v>
      </c>
      <c r="AF619" s="42">
        <v>255</v>
      </c>
      <c r="AG619" s="42">
        <v>255</v>
      </c>
    </row>
    <row r="620" spans="1:33" x14ac:dyDescent="0.25">
      <c r="A620" s="34"/>
      <c r="B620" s="7" t="s">
        <v>20</v>
      </c>
      <c r="C620" s="7" t="s">
        <v>31</v>
      </c>
      <c r="D620" s="42">
        <v>255</v>
      </c>
      <c r="E620" s="42">
        <v>255</v>
      </c>
      <c r="F620" s="42">
        <v>255</v>
      </c>
      <c r="G620" s="42">
        <v>255</v>
      </c>
      <c r="H620" s="42">
        <v>255</v>
      </c>
      <c r="I620" s="42">
        <v>255</v>
      </c>
      <c r="J620" s="42">
        <v>255</v>
      </c>
      <c r="K620" s="42">
        <v>255</v>
      </c>
      <c r="L620" s="42">
        <v>255</v>
      </c>
      <c r="M620" s="42">
        <v>255</v>
      </c>
      <c r="N620" s="42">
        <v>255</v>
      </c>
      <c r="O620" s="42">
        <v>255</v>
      </c>
      <c r="P620" s="42">
        <v>255</v>
      </c>
      <c r="Q620" s="42">
        <v>255</v>
      </c>
      <c r="R620" s="42">
        <v>255</v>
      </c>
      <c r="S620" s="42">
        <v>255</v>
      </c>
      <c r="T620" s="42">
        <v>255</v>
      </c>
      <c r="U620" s="42">
        <v>255</v>
      </c>
      <c r="V620" s="42">
        <v>255</v>
      </c>
      <c r="W620" s="42">
        <v>255</v>
      </c>
      <c r="X620" s="42">
        <v>255</v>
      </c>
      <c r="Y620" s="42">
        <v>255</v>
      </c>
      <c r="Z620" s="42">
        <v>255</v>
      </c>
      <c r="AA620" s="42">
        <v>255</v>
      </c>
      <c r="AB620" s="42">
        <v>255</v>
      </c>
      <c r="AC620" s="42">
        <v>255</v>
      </c>
      <c r="AD620" s="42">
        <v>255</v>
      </c>
      <c r="AE620" s="42">
        <v>255</v>
      </c>
      <c r="AF620" s="42">
        <v>255</v>
      </c>
      <c r="AG620" s="42">
        <v>255</v>
      </c>
    </row>
    <row r="621" spans="1:33" x14ac:dyDescent="0.25">
      <c r="A621" s="34"/>
      <c r="B621" s="7" t="s">
        <v>20</v>
      </c>
      <c r="C621" s="7" t="s">
        <v>35</v>
      </c>
      <c r="D621" s="42">
        <v>255</v>
      </c>
      <c r="E621" s="42">
        <v>255</v>
      </c>
      <c r="F621" s="42">
        <v>255</v>
      </c>
      <c r="G621" s="42">
        <v>255</v>
      </c>
      <c r="H621" s="42">
        <v>255</v>
      </c>
      <c r="I621" s="42">
        <v>255</v>
      </c>
      <c r="J621" s="42">
        <v>255</v>
      </c>
      <c r="K621" s="42">
        <v>255</v>
      </c>
      <c r="L621" s="42">
        <v>255</v>
      </c>
      <c r="M621" s="42">
        <v>255</v>
      </c>
      <c r="N621" s="42">
        <v>255</v>
      </c>
      <c r="O621" s="42">
        <v>255</v>
      </c>
      <c r="P621" s="42">
        <v>255</v>
      </c>
      <c r="Q621" s="42">
        <v>255</v>
      </c>
      <c r="R621" s="42">
        <v>255</v>
      </c>
      <c r="S621" s="42">
        <v>255</v>
      </c>
      <c r="T621" s="42">
        <v>255</v>
      </c>
      <c r="U621" s="42">
        <v>255</v>
      </c>
      <c r="V621" s="42">
        <v>255</v>
      </c>
      <c r="W621" s="42">
        <v>255</v>
      </c>
      <c r="X621" s="42">
        <v>255</v>
      </c>
      <c r="Y621" s="42">
        <v>255</v>
      </c>
      <c r="Z621" s="42">
        <v>255</v>
      </c>
      <c r="AA621" s="42">
        <v>255</v>
      </c>
      <c r="AB621" s="42">
        <v>255</v>
      </c>
      <c r="AC621" s="42">
        <v>255</v>
      </c>
      <c r="AD621" s="42">
        <v>255</v>
      </c>
      <c r="AE621" s="42">
        <v>255</v>
      </c>
      <c r="AF621" s="42">
        <v>255</v>
      </c>
      <c r="AG621" s="42">
        <v>255</v>
      </c>
    </row>
    <row r="622" spans="1:33" x14ac:dyDescent="0.25">
      <c r="A622" s="34"/>
      <c r="B622" s="7" t="s">
        <v>20</v>
      </c>
      <c r="C622" s="39" t="s">
        <v>10</v>
      </c>
      <c r="D622" s="42">
        <v>255</v>
      </c>
      <c r="E622" s="42">
        <v>255</v>
      </c>
      <c r="F622" s="42">
        <v>255</v>
      </c>
      <c r="G622" s="42">
        <v>255</v>
      </c>
      <c r="H622" s="42">
        <v>255</v>
      </c>
      <c r="I622" s="42">
        <v>255</v>
      </c>
      <c r="J622" s="42">
        <v>255</v>
      </c>
      <c r="K622" s="42">
        <v>255</v>
      </c>
      <c r="L622" s="42">
        <v>255</v>
      </c>
      <c r="M622" s="42">
        <v>255</v>
      </c>
      <c r="N622" s="42">
        <v>255</v>
      </c>
      <c r="O622" s="42">
        <v>255</v>
      </c>
      <c r="P622" s="42">
        <v>255</v>
      </c>
      <c r="Q622" s="42">
        <v>255</v>
      </c>
      <c r="R622" s="42">
        <v>255</v>
      </c>
      <c r="S622" s="42">
        <v>255</v>
      </c>
      <c r="T622" s="42">
        <v>255</v>
      </c>
      <c r="U622" s="42">
        <v>255</v>
      </c>
      <c r="V622" s="42">
        <v>255</v>
      </c>
      <c r="W622" s="42">
        <v>255</v>
      </c>
      <c r="X622" s="42">
        <v>255</v>
      </c>
      <c r="Y622" s="42">
        <v>255</v>
      </c>
      <c r="Z622" s="42">
        <v>255</v>
      </c>
      <c r="AA622" s="42">
        <v>255</v>
      </c>
      <c r="AB622" s="42">
        <v>255</v>
      </c>
      <c r="AC622" s="42">
        <v>255</v>
      </c>
      <c r="AD622" s="42">
        <v>255</v>
      </c>
      <c r="AE622" s="42">
        <v>255</v>
      </c>
      <c r="AF622" s="42">
        <v>255</v>
      </c>
      <c r="AG622" s="42">
        <v>255</v>
      </c>
    </row>
    <row r="623" spans="1:33" x14ac:dyDescent="0.25">
      <c r="A623" s="34"/>
      <c r="B623" s="7" t="s">
        <v>21</v>
      </c>
      <c r="C623" s="7" t="s">
        <v>147</v>
      </c>
      <c r="D623" s="42">
        <v>270</v>
      </c>
      <c r="E623" s="42">
        <v>270</v>
      </c>
      <c r="F623" s="42">
        <v>270</v>
      </c>
      <c r="G623" s="42">
        <v>270</v>
      </c>
      <c r="H623" s="42">
        <v>270</v>
      </c>
      <c r="I623" s="42">
        <v>270</v>
      </c>
      <c r="J623" s="42">
        <v>270</v>
      </c>
      <c r="K623" s="42">
        <v>270</v>
      </c>
      <c r="L623" s="42">
        <v>270</v>
      </c>
      <c r="M623" s="42">
        <v>270</v>
      </c>
      <c r="N623" s="42">
        <v>270</v>
      </c>
      <c r="O623" s="42">
        <v>270</v>
      </c>
      <c r="P623" s="42">
        <v>270</v>
      </c>
      <c r="Q623" s="42">
        <v>270</v>
      </c>
      <c r="R623" s="42">
        <v>270</v>
      </c>
      <c r="S623" s="42">
        <v>270</v>
      </c>
      <c r="T623" s="42">
        <v>270</v>
      </c>
      <c r="U623" s="42">
        <v>270</v>
      </c>
      <c r="V623" s="42">
        <v>270</v>
      </c>
      <c r="W623" s="42">
        <v>270</v>
      </c>
      <c r="X623" s="42">
        <v>270</v>
      </c>
      <c r="Y623" s="42">
        <v>270</v>
      </c>
      <c r="Z623" s="42">
        <v>270</v>
      </c>
      <c r="AA623" s="42">
        <v>270</v>
      </c>
      <c r="AB623" s="42">
        <v>270</v>
      </c>
      <c r="AC623" s="42">
        <v>270</v>
      </c>
      <c r="AD623" s="42">
        <v>270</v>
      </c>
      <c r="AE623" s="42">
        <v>270</v>
      </c>
      <c r="AF623" s="42">
        <v>270</v>
      </c>
      <c r="AG623" s="42">
        <v>270</v>
      </c>
    </row>
    <row r="624" spans="1:33" x14ac:dyDescent="0.25">
      <c r="A624" s="34"/>
      <c r="B624" s="7" t="s">
        <v>21</v>
      </c>
      <c r="C624" s="7" t="s">
        <v>148</v>
      </c>
      <c r="D624" s="42">
        <v>260</v>
      </c>
      <c r="E624" s="42">
        <v>260</v>
      </c>
      <c r="F624" s="42">
        <v>260</v>
      </c>
      <c r="G624" s="42">
        <v>260</v>
      </c>
      <c r="H624" s="42">
        <v>260</v>
      </c>
      <c r="I624" s="42">
        <v>260</v>
      </c>
      <c r="J624" s="42">
        <v>260</v>
      </c>
      <c r="K624" s="42">
        <v>260</v>
      </c>
      <c r="L624" s="42">
        <v>260</v>
      </c>
      <c r="M624" s="42">
        <v>260</v>
      </c>
      <c r="N624" s="42">
        <v>260</v>
      </c>
      <c r="O624" s="42">
        <v>260</v>
      </c>
      <c r="P624" s="42">
        <v>260</v>
      </c>
      <c r="Q624" s="42">
        <v>260</v>
      </c>
      <c r="R624" s="42">
        <v>260</v>
      </c>
      <c r="S624" s="42">
        <v>260</v>
      </c>
      <c r="T624" s="42">
        <v>260</v>
      </c>
      <c r="U624" s="42">
        <v>260</v>
      </c>
      <c r="V624" s="42">
        <v>260</v>
      </c>
      <c r="W624" s="42">
        <v>260</v>
      </c>
      <c r="X624" s="42">
        <v>260</v>
      </c>
      <c r="Y624" s="42">
        <v>260</v>
      </c>
      <c r="Z624" s="42">
        <v>260</v>
      </c>
      <c r="AA624" s="42">
        <v>260</v>
      </c>
      <c r="AB624" s="42">
        <v>260</v>
      </c>
      <c r="AC624" s="42">
        <v>260</v>
      </c>
      <c r="AD624" s="42">
        <v>260</v>
      </c>
      <c r="AE624" s="42">
        <v>260</v>
      </c>
      <c r="AF624" s="42">
        <v>260</v>
      </c>
      <c r="AG624" s="42">
        <v>260</v>
      </c>
    </row>
    <row r="625" spans="1:33" x14ac:dyDescent="0.25">
      <c r="A625" s="34"/>
      <c r="B625" s="7" t="s">
        <v>21</v>
      </c>
      <c r="C625" s="7" t="s">
        <v>8</v>
      </c>
      <c r="D625" s="42">
        <v>250</v>
      </c>
      <c r="E625" s="42">
        <v>250</v>
      </c>
      <c r="F625" s="42">
        <v>250</v>
      </c>
      <c r="G625" s="42">
        <v>250</v>
      </c>
      <c r="H625" s="42">
        <v>250</v>
      </c>
      <c r="I625" s="42">
        <v>250</v>
      </c>
      <c r="J625" s="42">
        <v>250</v>
      </c>
      <c r="K625" s="42">
        <v>250</v>
      </c>
      <c r="L625" s="42">
        <v>250</v>
      </c>
      <c r="M625" s="42">
        <v>250</v>
      </c>
      <c r="N625" s="42">
        <v>250</v>
      </c>
      <c r="O625" s="42">
        <v>250</v>
      </c>
      <c r="P625" s="42">
        <v>250</v>
      </c>
      <c r="Q625" s="42">
        <v>250</v>
      </c>
      <c r="R625" s="42">
        <v>250</v>
      </c>
      <c r="S625" s="42">
        <v>250</v>
      </c>
      <c r="T625" s="42">
        <v>250</v>
      </c>
      <c r="U625" s="42">
        <v>250</v>
      </c>
      <c r="V625" s="42">
        <v>250</v>
      </c>
      <c r="W625" s="42">
        <v>250</v>
      </c>
      <c r="X625" s="42">
        <v>250</v>
      </c>
      <c r="Y625" s="42">
        <v>250</v>
      </c>
      <c r="Z625" s="42">
        <v>250</v>
      </c>
      <c r="AA625" s="42">
        <v>250</v>
      </c>
      <c r="AB625" s="42">
        <v>250</v>
      </c>
      <c r="AC625" s="42">
        <v>250</v>
      </c>
      <c r="AD625" s="42">
        <v>250</v>
      </c>
      <c r="AE625" s="42">
        <v>250</v>
      </c>
      <c r="AF625" s="42">
        <v>250</v>
      </c>
      <c r="AG625" s="42">
        <v>250</v>
      </c>
    </row>
    <row r="626" spans="1:33" x14ac:dyDescent="0.25">
      <c r="A626" s="34"/>
      <c r="B626" s="7" t="s">
        <v>21</v>
      </c>
      <c r="C626" s="7" t="s">
        <v>24</v>
      </c>
      <c r="D626" s="42">
        <v>250</v>
      </c>
      <c r="E626" s="42">
        <v>250</v>
      </c>
      <c r="F626" s="42">
        <v>250</v>
      </c>
      <c r="G626" s="42">
        <v>250</v>
      </c>
      <c r="H626" s="42">
        <v>250</v>
      </c>
      <c r="I626" s="42">
        <v>250</v>
      </c>
      <c r="J626" s="42">
        <v>250</v>
      </c>
      <c r="K626" s="42">
        <v>250</v>
      </c>
      <c r="L626" s="42">
        <v>250</v>
      </c>
      <c r="M626" s="42">
        <v>250</v>
      </c>
      <c r="N626" s="42">
        <v>250</v>
      </c>
      <c r="O626" s="42">
        <v>250</v>
      </c>
      <c r="P626" s="42">
        <v>250</v>
      </c>
      <c r="Q626" s="42">
        <v>250</v>
      </c>
      <c r="R626" s="42">
        <v>250</v>
      </c>
      <c r="S626" s="42">
        <v>250</v>
      </c>
      <c r="T626" s="42">
        <v>250</v>
      </c>
      <c r="U626" s="42">
        <v>250</v>
      </c>
      <c r="V626" s="42">
        <v>250</v>
      </c>
      <c r="W626" s="42">
        <v>250</v>
      </c>
      <c r="X626" s="42">
        <v>250</v>
      </c>
      <c r="Y626" s="42">
        <v>250</v>
      </c>
      <c r="Z626" s="42">
        <v>250</v>
      </c>
      <c r="AA626" s="42">
        <v>250</v>
      </c>
      <c r="AB626" s="42">
        <v>250</v>
      </c>
      <c r="AC626" s="42">
        <v>250</v>
      </c>
      <c r="AD626" s="42">
        <v>250</v>
      </c>
      <c r="AE626" s="42">
        <v>250</v>
      </c>
      <c r="AF626" s="42">
        <v>250</v>
      </c>
      <c r="AG626" s="42">
        <v>250</v>
      </c>
    </row>
    <row r="627" spans="1:33" x14ac:dyDescent="0.25">
      <c r="A627" s="34"/>
      <c r="B627" s="7" t="s">
        <v>21</v>
      </c>
      <c r="C627" s="7" t="s">
        <v>16</v>
      </c>
      <c r="D627" s="42">
        <v>250</v>
      </c>
      <c r="E627" s="42">
        <v>250</v>
      </c>
      <c r="F627" s="42">
        <v>250</v>
      </c>
      <c r="G627" s="42">
        <v>250</v>
      </c>
      <c r="H627" s="42">
        <v>250</v>
      </c>
      <c r="I627" s="42">
        <v>250</v>
      </c>
      <c r="J627" s="42">
        <v>250</v>
      </c>
      <c r="K627" s="42">
        <v>250</v>
      </c>
      <c r="L627" s="42">
        <v>250</v>
      </c>
      <c r="M627" s="42">
        <v>250</v>
      </c>
      <c r="N627" s="42">
        <v>250</v>
      </c>
      <c r="O627" s="42">
        <v>250</v>
      </c>
      <c r="P627" s="42">
        <v>250</v>
      </c>
      <c r="Q627" s="42">
        <v>250</v>
      </c>
      <c r="R627" s="42">
        <v>250</v>
      </c>
      <c r="S627" s="42">
        <v>250</v>
      </c>
      <c r="T627" s="42">
        <v>250</v>
      </c>
      <c r="U627" s="42">
        <v>250</v>
      </c>
      <c r="V627" s="42">
        <v>250</v>
      </c>
      <c r="W627" s="42">
        <v>250</v>
      </c>
      <c r="X627" s="42">
        <v>250</v>
      </c>
      <c r="Y627" s="42">
        <v>250</v>
      </c>
      <c r="Z627" s="42">
        <v>250</v>
      </c>
      <c r="AA627" s="42">
        <v>250</v>
      </c>
      <c r="AB627" s="42">
        <v>250</v>
      </c>
      <c r="AC627" s="42">
        <v>250</v>
      </c>
      <c r="AD627" s="42">
        <v>250</v>
      </c>
      <c r="AE627" s="42">
        <v>250</v>
      </c>
      <c r="AF627" s="42">
        <v>250</v>
      </c>
      <c r="AG627" s="42">
        <v>250</v>
      </c>
    </row>
    <row r="628" spans="1:33" x14ac:dyDescent="0.25">
      <c r="A628" s="34"/>
      <c r="B628" s="7" t="s">
        <v>21</v>
      </c>
      <c r="C628" s="7" t="s">
        <v>19</v>
      </c>
      <c r="D628" s="42">
        <v>250</v>
      </c>
      <c r="E628" s="42">
        <v>250</v>
      </c>
      <c r="F628" s="42">
        <v>250</v>
      </c>
      <c r="G628" s="42">
        <v>250</v>
      </c>
      <c r="H628" s="42">
        <v>250</v>
      </c>
      <c r="I628" s="42">
        <v>250</v>
      </c>
      <c r="J628" s="42">
        <v>250</v>
      </c>
      <c r="K628" s="42">
        <v>250</v>
      </c>
      <c r="L628" s="42">
        <v>250</v>
      </c>
      <c r="M628" s="42">
        <v>250</v>
      </c>
      <c r="N628" s="42">
        <v>250</v>
      </c>
      <c r="O628" s="42">
        <v>250</v>
      </c>
      <c r="P628" s="42">
        <v>250</v>
      </c>
      <c r="Q628" s="42">
        <v>250</v>
      </c>
      <c r="R628" s="42">
        <v>250</v>
      </c>
      <c r="S628" s="42">
        <v>250</v>
      </c>
      <c r="T628" s="42">
        <v>250</v>
      </c>
      <c r="U628" s="42">
        <v>250</v>
      </c>
      <c r="V628" s="42">
        <v>250</v>
      </c>
      <c r="W628" s="42">
        <v>250</v>
      </c>
      <c r="X628" s="42">
        <v>250</v>
      </c>
      <c r="Y628" s="42">
        <v>250</v>
      </c>
      <c r="Z628" s="42">
        <v>250</v>
      </c>
      <c r="AA628" s="42">
        <v>250</v>
      </c>
      <c r="AB628" s="42">
        <v>250</v>
      </c>
      <c r="AC628" s="42">
        <v>250</v>
      </c>
      <c r="AD628" s="42">
        <v>250</v>
      </c>
      <c r="AE628" s="42">
        <v>250</v>
      </c>
      <c r="AF628" s="42">
        <v>250</v>
      </c>
      <c r="AG628" s="42">
        <v>250</v>
      </c>
    </row>
    <row r="629" spans="1:33" x14ac:dyDescent="0.25">
      <c r="A629" s="34"/>
      <c r="B629" s="7" t="s">
        <v>21</v>
      </c>
      <c r="C629" s="7" t="s">
        <v>31</v>
      </c>
      <c r="D629" s="42">
        <v>250</v>
      </c>
      <c r="E629" s="42">
        <v>250</v>
      </c>
      <c r="F629" s="42">
        <v>250</v>
      </c>
      <c r="G629" s="42">
        <v>250</v>
      </c>
      <c r="H629" s="42">
        <v>250</v>
      </c>
      <c r="I629" s="42">
        <v>250</v>
      </c>
      <c r="J629" s="42">
        <v>250</v>
      </c>
      <c r="K629" s="42">
        <v>250</v>
      </c>
      <c r="L629" s="42">
        <v>250</v>
      </c>
      <c r="M629" s="42">
        <v>250</v>
      </c>
      <c r="N629" s="42">
        <v>250</v>
      </c>
      <c r="O629" s="42">
        <v>250</v>
      </c>
      <c r="P629" s="42">
        <v>250</v>
      </c>
      <c r="Q629" s="42">
        <v>250</v>
      </c>
      <c r="R629" s="42">
        <v>250</v>
      </c>
      <c r="S629" s="42">
        <v>250</v>
      </c>
      <c r="T629" s="42">
        <v>250</v>
      </c>
      <c r="U629" s="42">
        <v>250</v>
      </c>
      <c r="V629" s="42">
        <v>250</v>
      </c>
      <c r="W629" s="42">
        <v>250</v>
      </c>
      <c r="X629" s="42">
        <v>250</v>
      </c>
      <c r="Y629" s="42">
        <v>250</v>
      </c>
      <c r="Z629" s="42">
        <v>250</v>
      </c>
      <c r="AA629" s="42">
        <v>250</v>
      </c>
      <c r="AB629" s="42">
        <v>250</v>
      </c>
      <c r="AC629" s="42">
        <v>250</v>
      </c>
      <c r="AD629" s="42">
        <v>250</v>
      </c>
      <c r="AE629" s="42">
        <v>250</v>
      </c>
      <c r="AF629" s="42">
        <v>250</v>
      </c>
      <c r="AG629" s="42">
        <v>250</v>
      </c>
    </row>
    <row r="630" spans="1:33" x14ac:dyDescent="0.25">
      <c r="A630" s="34"/>
      <c r="B630" s="7" t="s">
        <v>21</v>
      </c>
      <c r="C630" s="7" t="s">
        <v>35</v>
      </c>
      <c r="D630" s="42">
        <v>250</v>
      </c>
      <c r="E630" s="42">
        <v>250</v>
      </c>
      <c r="F630" s="42">
        <v>250</v>
      </c>
      <c r="G630" s="42">
        <v>250</v>
      </c>
      <c r="H630" s="42">
        <v>250</v>
      </c>
      <c r="I630" s="42">
        <v>250</v>
      </c>
      <c r="J630" s="42">
        <v>250</v>
      </c>
      <c r="K630" s="42">
        <v>250</v>
      </c>
      <c r="L630" s="42">
        <v>250</v>
      </c>
      <c r="M630" s="42">
        <v>250</v>
      </c>
      <c r="N630" s="42">
        <v>250</v>
      </c>
      <c r="O630" s="42">
        <v>250</v>
      </c>
      <c r="P630" s="42">
        <v>250</v>
      </c>
      <c r="Q630" s="42">
        <v>250</v>
      </c>
      <c r="R630" s="42">
        <v>250</v>
      </c>
      <c r="S630" s="42">
        <v>250</v>
      </c>
      <c r="T630" s="42">
        <v>250</v>
      </c>
      <c r="U630" s="42">
        <v>250</v>
      </c>
      <c r="V630" s="42">
        <v>250</v>
      </c>
      <c r="W630" s="42">
        <v>250</v>
      </c>
      <c r="X630" s="42">
        <v>250</v>
      </c>
      <c r="Y630" s="42">
        <v>250</v>
      </c>
      <c r="Z630" s="42">
        <v>250</v>
      </c>
      <c r="AA630" s="42">
        <v>250</v>
      </c>
      <c r="AB630" s="42">
        <v>250</v>
      </c>
      <c r="AC630" s="42">
        <v>250</v>
      </c>
      <c r="AD630" s="42">
        <v>250</v>
      </c>
      <c r="AE630" s="42">
        <v>250</v>
      </c>
      <c r="AF630" s="42">
        <v>250</v>
      </c>
      <c r="AG630" s="42">
        <v>250</v>
      </c>
    </row>
    <row r="631" spans="1:33" x14ac:dyDescent="0.25">
      <c r="A631" s="34"/>
      <c r="B631" s="7" t="s">
        <v>21</v>
      </c>
      <c r="C631" s="7" t="s">
        <v>10</v>
      </c>
      <c r="D631" s="42">
        <v>250</v>
      </c>
      <c r="E631" s="42">
        <v>250</v>
      </c>
      <c r="F631" s="42">
        <v>250</v>
      </c>
      <c r="G631" s="42">
        <v>250</v>
      </c>
      <c r="H631" s="42">
        <v>250</v>
      </c>
      <c r="I631" s="42">
        <v>250</v>
      </c>
      <c r="J631" s="42">
        <v>250</v>
      </c>
      <c r="K631" s="42">
        <v>250</v>
      </c>
      <c r="L631" s="42">
        <v>250</v>
      </c>
      <c r="M631" s="42">
        <v>250</v>
      </c>
      <c r="N631" s="42">
        <v>250</v>
      </c>
      <c r="O631" s="42">
        <v>250</v>
      </c>
      <c r="P631" s="42">
        <v>250</v>
      </c>
      <c r="Q631" s="42">
        <v>250</v>
      </c>
      <c r="R631" s="42">
        <v>250</v>
      </c>
      <c r="S631" s="42">
        <v>250</v>
      </c>
      <c r="T631" s="42">
        <v>250</v>
      </c>
      <c r="U631" s="42">
        <v>250</v>
      </c>
      <c r="V631" s="42">
        <v>250</v>
      </c>
      <c r="W631" s="42">
        <v>250</v>
      </c>
      <c r="X631" s="42">
        <v>250</v>
      </c>
      <c r="Y631" s="42">
        <v>250</v>
      </c>
      <c r="Z631" s="42">
        <v>250</v>
      </c>
      <c r="AA631" s="42">
        <v>250</v>
      </c>
      <c r="AB631" s="42">
        <v>250</v>
      </c>
      <c r="AC631" s="42">
        <v>250</v>
      </c>
      <c r="AD631" s="42">
        <v>250</v>
      </c>
      <c r="AE631" s="42">
        <v>250</v>
      </c>
      <c r="AF631" s="42">
        <v>250</v>
      </c>
      <c r="AG631" s="42">
        <v>250</v>
      </c>
    </row>
    <row r="632" spans="1:33" x14ac:dyDescent="0.25">
      <c r="A632" s="34"/>
      <c r="B632" s="7" t="s">
        <v>22</v>
      </c>
      <c r="C632" s="7" t="s">
        <v>147</v>
      </c>
      <c r="D632" s="42">
        <v>270</v>
      </c>
      <c r="E632" s="42">
        <v>270</v>
      </c>
      <c r="F632" s="42">
        <v>270</v>
      </c>
      <c r="G632" s="42">
        <v>270</v>
      </c>
      <c r="H632" s="42">
        <v>270</v>
      </c>
      <c r="I632" s="42">
        <v>270</v>
      </c>
      <c r="J632" s="42">
        <v>270</v>
      </c>
      <c r="K632" s="42">
        <v>270</v>
      </c>
      <c r="L632" s="42">
        <v>270</v>
      </c>
      <c r="M632" s="42">
        <v>270</v>
      </c>
      <c r="N632" s="42">
        <v>270</v>
      </c>
      <c r="O632" s="42">
        <v>270</v>
      </c>
      <c r="P632" s="42">
        <v>270</v>
      </c>
      <c r="Q632" s="42">
        <v>270</v>
      </c>
      <c r="R632" s="42">
        <v>270</v>
      </c>
      <c r="S632" s="42">
        <v>270</v>
      </c>
      <c r="T632" s="42">
        <v>270</v>
      </c>
      <c r="U632" s="42">
        <v>270</v>
      </c>
      <c r="V632" s="42">
        <v>270</v>
      </c>
      <c r="W632" s="42">
        <v>270</v>
      </c>
      <c r="X632" s="42">
        <v>270</v>
      </c>
      <c r="Y632" s="42">
        <v>270</v>
      </c>
      <c r="Z632" s="42">
        <v>270</v>
      </c>
      <c r="AA632" s="42">
        <v>270</v>
      </c>
      <c r="AB632" s="42">
        <v>270</v>
      </c>
      <c r="AC632" s="42">
        <v>270</v>
      </c>
      <c r="AD632" s="42">
        <v>270</v>
      </c>
      <c r="AE632" s="42">
        <v>270</v>
      </c>
      <c r="AF632" s="42">
        <v>270</v>
      </c>
      <c r="AG632" s="42">
        <v>270</v>
      </c>
    </row>
    <row r="633" spans="1:33" x14ac:dyDescent="0.25">
      <c r="A633" s="34"/>
      <c r="B633" s="7" t="s">
        <v>22</v>
      </c>
      <c r="C633" s="7" t="s">
        <v>148</v>
      </c>
      <c r="D633" s="42">
        <v>260</v>
      </c>
      <c r="E633" s="42">
        <v>260</v>
      </c>
      <c r="F633" s="42">
        <v>260</v>
      </c>
      <c r="G633" s="42">
        <v>260</v>
      </c>
      <c r="H633" s="42">
        <v>260</v>
      </c>
      <c r="I633" s="42">
        <v>260</v>
      </c>
      <c r="J633" s="42">
        <v>260</v>
      </c>
      <c r="K633" s="42">
        <v>260</v>
      </c>
      <c r="L633" s="42">
        <v>260</v>
      </c>
      <c r="M633" s="42">
        <v>260</v>
      </c>
      <c r="N633" s="42">
        <v>260</v>
      </c>
      <c r="O633" s="42">
        <v>260</v>
      </c>
      <c r="P633" s="42">
        <v>260</v>
      </c>
      <c r="Q633" s="42">
        <v>260</v>
      </c>
      <c r="R633" s="42">
        <v>260</v>
      </c>
      <c r="S633" s="42">
        <v>260</v>
      </c>
      <c r="T633" s="42">
        <v>260</v>
      </c>
      <c r="U633" s="42">
        <v>260</v>
      </c>
      <c r="V633" s="42">
        <v>260</v>
      </c>
      <c r="W633" s="42">
        <v>260</v>
      </c>
      <c r="X633" s="42">
        <v>260</v>
      </c>
      <c r="Y633" s="42">
        <v>260</v>
      </c>
      <c r="Z633" s="42">
        <v>260</v>
      </c>
      <c r="AA633" s="42">
        <v>260</v>
      </c>
      <c r="AB633" s="42">
        <v>260</v>
      </c>
      <c r="AC633" s="42">
        <v>260</v>
      </c>
      <c r="AD633" s="42">
        <v>260</v>
      </c>
      <c r="AE633" s="42">
        <v>260</v>
      </c>
      <c r="AF633" s="42">
        <v>260</v>
      </c>
      <c r="AG633" s="42">
        <v>260</v>
      </c>
    </row>
    <row r="634" spans="1:33" x14ac:dyDescent="0.25">
      <c r="A634" s="34"/>
      <c r="B634" s="7" t="s">
        <v>22</v>
      </c>
      <c r="C634" s="7" t="s">
        <v>8</v>
      </c>
      <c r="D634" s="42">
        <v>250</v>
      </c>
      <c r="E634" s="42">
        <v>250</v>
      </c>
      <c r="F634" s="42">
        <v>250</v>
      </c>
      <c r="G634" s="42">
        <v>250</v>
      </c>
      <c r="H634" s="42">
        <v>250</v>
      </c>
      <c r="I634" s="42">
        <v>250</v>
      </c>
      <c r="J634" s="42">
        <v>250</v>
      </c>
      <c r="K634" s="42">
        <v>250</v>
      </c>
      <c r="L634" s="42">
        <v>250</v>
      </c>
      <c r="M634" s="42">
        <v>250</v>
      </c>
      <c r="N634" s="42">
        <v>250</v>
      </c>
      <c r="O634" s="42">
        <v>250</v>
      </c>
      <c r="P634" s="42">
        <v>250</v>
      </c>
      <c r="Q634" s="42">
        <v>250</v>
      </c>
      <c r="R634" s="42">
        <v>250</v>
      </c>
      <c r="S634" s="42">
        <v>250</v>
      </c>
      <c r="T634" s="42">
        <v>250</v>
      </c>
      <c r="U634" s="42">
        <v>250</v>
      </c>
      <c r="V634" s="42">
        <v>250</v>
      </c>
      <c r="W634" s="42">
        <v>250</v>
      </c>
      <c r="X634" s="42">
        <v>250</v>
      </c>
      <c r="Y634" s="42">
        <v>250</v>
      </c>
      <c r="Z634" s="42">
        <v>250</v>
      </c>
      <c r="AA634" s="42">
        <v>250</v>
      </c>
      <c r="AB634" s="42">
        <v>250</v>
      </c>
      <c r="AC634" s="42">
        <v>250</v>
      </c>
      <c r="AD634" s="42">
        <v>250</v>
      </c>
      <c r="AE634" s="42">
        <v>250</v>
      </c>
      <c r="AF634" s="42">
        <v>250</v>
      </c>
      <c r="AG634" s="42">
        <v>250</v>
      </c>
    </row>
    <row r="635" spans="1:33" x14ac:dyDescent="0.25">
      <c r="A635" s="34"/>
      <c r="B635" s="7" t="s">
        <v>22</v>
      </c>
      <c r="C635" s="7" t="s">
        <v>24</v>
      </c>
      <c r="D635" s="42">
        <v>250</v>
      </c>
      <c r="E635" s="42">
        <v>250</v>
      </c>
      <c r="F635" s="42">
        <v>250</v>
      </c>
      <c r="G635" s="42">
        <v>250</v>
      </c>
      <c r="H635" s="42">
        <v>250</v>
      </c>
      <c r="I635" s="42">
        <v>250</v>
      </c>
      <c r="J635" s="42">
        <v>250</v>
      </c>
      <c r="K635" s="42">
        <v>250</v>
      </c>
      <c r="L635" s="42">
        <v>250</v>
      </c>
      <c r="M635" s="42">
        <v>250</v>
      </c>
      <c r="N635" s="42">
        <v>250</v>
      </c>
      <c r="O635" s="42">
        <v>250</v>
      </c>
      <c r="P635" s="42">
        <v>250</v>
      </c>
      <c r="Q635" s="42">
        <v>250</v>
      </c>
      <c r="R635" s="42">
        <v>250</v>
      </c>
      <c r="S635" s="42">
        <v>250</v>
      </c>
      <c r="T635" s="42">
        <v>250</v>
      </c>
      <c r="U635" s="42">
        <v>250</v>
      </c>
      <c r="V635" s="42">
        <v>250</v>
      </c>
      <c r="W635" s="42">
        <v>250</v>
      </c>
      <c r="X635" s="42">
        <v>250</v>
      </c>
      <c r="Y635" s="42">
        <v>250</v>
      </c>
      <c r="Z635" s="42">
        <v>250</v>
      </c>
      <c r="AA635" s="42">
        <v>250</v>
      </c>
      <c r="AB635" s="42">
        <v>250</v>
      </c>
      <c r="AC635" s="42">
        <v>250</v>
      </c>
      <c r="AD635" s="42">
        <v>250</v>
      </c>
      <c r="AE635" s="42">
        <v>250</v>
      </c>
      <c r="AF635" s="42">
        <v>250</v>
      </c>
      <c r="AG635" s="42">
        <v>250</v>
      </c>
    </row>
    <row r="636" spans="1:33" x14ac:dyDescent="0.25">
      <c r="A636" s="34"/>
      <c r="B636" s="7" t="s">
        <v>22</v>
      </c>
      <c r="C636" s="7" t="s">
        <v>16</v>
      </c>
      <c r="D636" s="42">
        <v>250</v>
      </c>
      <c r="E636" s="42">
        <v>250</v>
      </c>
      <c r="F636" s="42">
        <v>250</v>
      </c>
      <c r="G636" s="42">
        <v>250</v>
      </c>
      <c r="H636" s="42">
        <v>250</v>
      </c>
      <c r="I636" s="42">
        <v>250</v>
      </c>
      <c r="J636" s="42">
        <v>250</v>
      </c>
      <c r="K636" s="42">
        <v>250</v>
      </c>
      <c r="L636" s="42">
        <v>250</v>
      </c>
      <c r="M636" s="42">
        <v>250</v>
      </c>
      <c r="N636" s="42">
        <v>250</v>
      </c>
      <c r="O636" s="42">
        <v>250</v>
      </c>
      <c r="P636" s="42">
        <v>250</v>
      </c>
      <c r="Q636" s="42">
        <v>250</v>
      </c>
      <c r="R636" s="42">
        <v>250</v>
      </c>
      <c r="S636" s="42">
        <v>250</v>
      </c>
      <c r="T636" s="42">
        <v>250</v>
      </c>
      <c r="U636" s="42">
        <v>250</v>
      </c>
      <c r="V636" s="42">
        <v>250</v>
      </c>
      <c r="W636" s="42">
        <v>250</v>
      </c>
      <c r="X636" s="42">
        <v>250</v>
      </c>
      <c r="Y636" s="42">
        <v>250</v>
      </c>
      <c r="Z636" s="42">
        <v>250</v>
      </c>
      <c r="AA636" s="42">
        <v>250</v>
      </c>
      <c r="AB636" s="42">
        <v>250</v>
      </c>
      <c r="AC636" s="42">
        <v>250</v>
      </c>
      <c r="AD636" s="42">
        <v>250</v>
      </c>
      <c r="AE636" s="42">
        <v>250</v>
      </c>
      <c r="AF636" s="42">
        <v>250</v>
      </c>
      <c r="AG636" s="42">
        <v>250</v>
      </c>
    </row>
    <row r="637" spans="1:33" x14ac:dyDescent="0.25">
      <c r="A637" s="34"/>
      <c r="B637" s="7" t="s">
        <v>22</v>
      </c>
      <c r="C637" s="7" t="s">
        <v>19</v>
      </c>
      <c r="D637" s="42">
        <v>250</v>
      </c>
      <c r="E637" s="42">
        <v>250</v>
      </c>
      <c r="F637" s="42">
        <v>250</v>
      </c>
      <c r="G637" s="42">
        <v>250</v>
      </c>
      <c r="H637" s="42">
        <v>250</v>
      </c>
      <c r="I637" s="42">
        <v>250</v>
      </c>
      <c r="J637" s="42">
        <v>250</v>
      </c>
      <c r="K637" s="42">
        <v>250</v>
      </c>
      <c r="L637" s="42">
        <v>250</v>
      </c>
      <c r="M637" s="42">
        <v>250</v>
      </c>
      <c r="N637" s="42">
        <v>250</v>
      </c>
      <c r="O637" s="42">
        <v>250</v>
      </c>
      <c r="P637" s="42">
        <v>250</v>
      </c>
      <c r="Q637" s="42">
        <v>250</v>
      </c>
      <c r="R637" s="42">
        <v>250</v>
      </c>
      <c r="S637" s="42">
        <v>250</v>
      </c>
      <c r="T637" s="42">
        <v>250</v>
      </c>
      <c r="U637" s="42">
        <v>250</v>
      </c>
      <c r="V637" s="42">
        <v>250</v>
      </c>
      <c r="W637" s="42">
        <v>250</v>
      </c>
      <c r="X637" s="42">
        <v>250</v>
      </c>
      <c r="Y637" s="42">
        <v>250</v>
      </c>
      <c r="Z637" s="42">
        <v>250</v>
      </c>
      <c r="AA637" s="42">
        <v>250</v>
      </c>
      <c r="AB637" s="42">
        <v>250</v>
      </c>
      <c r="AC637" s="42">
        <v>250</v>
      </c>
      <c r="AD637" s="42">
        <v>250</v>
      </c>
      <c r="AE637" s="42">
        <v>250</v>
      </c>
      <c r="AF637" s="42">
        <v>250</v>
      </c>
      <c r="AG637" s="42">
        <v>250</v>
      </c>
    </row>
    <row r="638" spans="1:33" x14ac:dyDescent="0.25">
      <c r="A638" s="34"/>
      <c r="B638" s="7" t="s">
        <v>22</v>
      </c>
      <c r="C638" s="7" t="s">
        <v>31</v>
      </c>
      <c r="D638" s="42">
        <v>250</v>
      </c>
      <c r="E638" s="42">
        <v>250</v>
      </c>
      <c r="F638" s="42">
        <v>250</v>
      </c>
      <c r="G638" s="42">
        <v>250</v>
      </c>
      <c r="H638" s="42">
        <v>250</v>
      </c>
      <c r="I638" s="42">
        <v>250</v>
      </c>
      <c r="J638" s="42">
        <v>250</v>
      </c>
      <c r="K638" s="42">
        <v>250</v>
      </c>
      <c r="L638" s="42">
        <v>250</v>
      </c>
      <c r="M638" s="42">
        <v>250</v>
      </c>
      <c r="N638" s="42">
        <v>250</v>
      </c>
      <c r="O638" s="42">
        <v>250</v>
      </c>
      <c r="P638" s="42">
        <v>250</v>
      </c>
      <c r="Q638" s="42">
        <v>250</v>
      </c>
      <c r="R638" s="42">
        <v>250</v>
      </c>
      <c r="S638" s="42">
        <v>250</v>
      </c>
      <c r="T638" s="42">
        <v>250</v>
      </c>
      <c r="U638" s="42">
        <v>250</v>
      </c>
      <c r="V638" s="42">
        <v>250</v>
      </c>
      <c r="W638" s="42">
        <v>250</v>
      </c>
      <c r="X638" s="42">
        <v>250</v>
      </c>
      <c r="Y638" s="42">
        <v>250</v>
      </c>
      <c r="Z638" s="42">
        <v>250</v>
      </c>
      <c r="AA638" s="42">
        <v>250</v>
      </c>
      <c r="AB638" s="42">
        <v>250</v>
      </c>
      <c r="AC638" s="42">
        <v>250</v>
      </c>
      <c r="AD638" s="42">
        <v>250</v>
      </c>
      <c r="AE638" s="42">
        <v>250</v>
      </c>
      <c r="AF638" s="42">
        <v>250</v>
      </c>
      <c r="AG638" s="42">
        <v>250</v>
      </c>
    </row>
    <row r="639" spans="1:33" x14ac:dyDescent="0.25">
      <c r="A639" s="34"/>
      <c r="B639" s="7" t="s">
        <v>22</v>
      </c>
      <c r="C639" s="7" t="s">
        <v>35</v>
      </c>
      <c r="D639" s="42">
        <v>250</v>
      </c>
      <c r="E639" s="42">
        <v>250</v>
      </c>
      <c r="F639" s="42">
        <v>250</v>
      </c>
      <c r="G639" s="42">
        <v>250</v>
      </c>
      <c r="H639" s="42">
        <v>250</v>
      </c>
      <c r="I639" s="42">
        <v>250</v>
      </c>
      <c r="J639" s="42">
        <v>250</v>
      </c>
      <c r="K639" s="42">
        <v>250</v>
      </c>
      <c r="L639" s="42">
        <v>250</v>
      </c>
      <c r="M639" s="42">
        <v>250</v>
      </c>
      <c r="N639" s="42">
        <v>250</v>
      </c>
      <c r="O639" s="42">
        <v>250</v>
      </c>
      <c r="P639" s="42">
        <v>250</v>
      </c>
      <c r="Q639" s="42">
        <v>250</v>
      </c>
      <c r="R639" s="42">
        <v>250</v>
      </c>
      <c r="S639" s="42">
        <v>250</v>
      </c>
      <c r="T639" s="42">
        <v>250</v>
      </c>
      <c r="U639" s="42">
        <v>250</v>
      </c>
      <c r="V639" s="42">
        <v>250</v>
      </c>
      <c r="W639" s="42">
        <v>250</v>
      </c>
      <c r="X639" s="42">
        <v>250</v>
      </c>
      <c r="Y639" s="42">
        <v>250</v>
      </c>
      <c r="Z639" s="42">
        <v>250</v>
      </c>
      <c r="AA639" s="42">
        <v>250</v>
      </c>
      <c r="AB639" s="42">
        <v>250</v>
      </c>
      <c r="AC639" s="42">
        <v>250</v>
      </c>
      <c r="AD639" s="42">
        <v>250</v>
      </c>
      <c r="AE639" s="42">
        <v>250</v>
      </c>
      <c r="AF639" s="42">
        <v>250</v>
      </c>
      <c r="AG639" s="42">
        <v>250</v>
      </c>
    </row>
    <row r="640" spans="1:33" x14ac:dyDescent="0.25">
      <c r="A640" s="34"/>
      <c r="B640" s="7" t="s">
        <v>22</v>
      </c>
      <c r="C640" s="7" t="s">
        <v>10</v>
      </c>
      <c r="D640" s="42">
        <v>250</v>
      </c>
      <c r="E640" s="42">
        <v>250</v>
      </c>
      <c r="F640" s="42">
        <v>250</v>
      </c>
      <c r="G640" s="42">
        <v>250</v>
      </c>
      <c r="H640" s="42">
        <v>250</v>
      </c>
      <c r="I640" s="42">
        <v>250</v>
      </c>
      <c r="J640" s="42">
        <v>250</v>
      </c>
      <c r="K640" s="42">
        <v>250</v>
      </c>
      <c r="L640" s="42">
        <v>250</v>
      </c>
      <c r="M640" s="42">
        <v>250</v>
      </c>
      <c r="N640" s="42">
        <v>250</v>
      </c>
      <c r="O640" s="42">
        <v>250</v>
      </c>
      <c r="P640" s="42">
        <v>250</v>
      </c>
      <c r="Q640" s="42">
        <v>250</v>
      </c>
      <c r="R640" s="42">
        <v>250</v>
      </c>
      <c r="S640" s="42">
        <v>250</v>
      </c>
      <c r="T640" s="42">
        <v>250</v>
      </c>
      <c r="U640" s="42">
        <v>250</v>
      </c>
      <c r="V640" s="42">
        <v>250</v>
      </c>
      <c r="W640" s="42">
        <v>250</v>
      </c>
      <c r="X640" s="42">
        <v>250</v>
      </c>
      <c r="Y640" s="42">
        <v>250</v>
      </c>
      <c r="Z640" s="42">
        <v>250</v>
      </c>
      <c r="AA640" s="42">
        <v>250</v>
      </c>
      <c r="AB640" s="42">
        <v>250</v>
      </c>
      <c r="AC640" s="42">
        <v>250</v>
      </c>
      <c r="AD640" s="42">
        <v>250</v>
      </c>
      <c r="AE640" s="42">
        <v>250</v>
      </c>
      <c r="AF640" s="42">
        <v>250</v>
      </c>
      <c r="AG640" s="42">
        <v>250</v>
      </c>
    </row>
    <row r="641" spans="1:33" x14ac:dyDescent="0.25">
      <c r="A641" s="34"/>
      <c r="B641" s="7" t="s">
        <v>25</v>
      </c>
      <c r="C641" s="7" t="s">
        <v>147</v>
      </c>
      <c r="D641" s="42">
        <v>270</v>
      </c>
      <c r="E641" s="42">
        <v>270</v>
      </c>
      <c r="F641" s="42">
        <v>270</v>
      </c>
      <c r="G641" s="42">
        <v>270</v>
      </c>
      <c r="H641" s="42">
        <v>270</v>
      </c>
      <c r="I641" s="42">
        <v>270</v>
      </c>
      <c r="J641" s="42">
        <v>270</v>
      </c>
      <c r="K641" s="42">
        <v>270</v>
      </c>
      <c r="L641" s="42">
        <v>270</v>
      </c>
      <c r="M641" s="42">
        <v>270</v>
      </c>
      <c r="N641" s="42">
        <v>270</v>
      </c>
      <c r="O641" s="42">
        <v>270</v>
      </c>
      <c r="P641" s="42">
        <v>270</v>
      </c>
      <c r="Q641" s="42">
        <v>270</v>
      </c>
      <c r="R641" s="42">
        <v>270</v>
      </c>
      <c r="S641" s="42">
        <v>270</v>
      </c>
      <c r="T641" s="42">
        <v>270</v>
      </c>
      <c r="U641" s="42">
        <v>270</v>
      </c>
      <c r="V641" s="42">
        <v>270</v>
      </c>
      <c r="W641" s="42">
        <v>270</v>
      </c>
      <c r="X641" s="42">
        <v>270</v>
      </c>
      <c r="Y641" s="42">
        <v>270</v>
      </c>
      <c r="Z641" s="42">
        <v>270</v>
      </c>
      <c r="AA641" s="42">
        <v>270</v>
      </c>
      <c r="AB641" s="42">
        <v>270</v>
      </c>
      <c r="AC641" s="42">
        <v>270</v>
      </c>
      <c r="AD641" s="42">
        <v>270</v>
      </c>
      <c r="AE641" s="42">
        <v>270</v>
      </c>
      <c r="AF641" s="42">
        <v>270</v>
      </c>
      <c r="AG641" s="42">
        <v>270</v>
      </c>
    </row>
    <row r="642" spans="1:33" x14ac:dyDescent="0.25">
      <c r="A642" s="34"/>
      <c r="B642" s="7" t="s">
        <v>25</v>
      </c>
      <c r="C642" s="7" t="s">
        <v>148</v>
      </c>
      <c r="D642" s="42">
        <v>260</v>
      </c>
      <c r="E642" s="42">
        <v>260</v>
      </c>
      <c r="F642" s="42">
        <v>260</v>
      </c>
      <c r="G642" s="42">
        <v>260</v>
      </c>
      <c r="H642" s="42">
        <v>260</v>
      </c>
      <c r="I642" s="42">
        <v>260</v>
      </c>
      <c r="J642" s="42">
        <v>260</v>
      </c>
      <c r="K642" s="42">
        <v>260</v>
      </c>
      <c r="L642" s="42">
        <v>260</v>
      </c>
      <c r="M642" s="42">
        <v>260</v>
      </c>
      <c r="N642" s="42">
        <v>260</v>
      </c>
      <c r="O642" s="42">
        <v>260</v>
      </c>
      <c r="P642" s="42">
        <v>260</v>
      </c>
      <c r="Q642" s="42">
        <v>260</v>
      </c>
      <c r="R642" s="42">
        <v>260</v>
      </c>
      <c r="S642" s="42">
        <v>260</v>
      </c>
      <c r="T642" s="42">
        <v>260</v>
      </c>
      <c r="U642" s="42">
        <v>260</v>
      </c>
      <c r="V642" s="42">
        <v>260</v>
      </c>
      <c r="W642" s="42">
        <v>260</v>
      </c>
      <c r="X642" s="42">
        <v>260</v>
      </c>
      <c r="Y642" s="42">
        <v>260</v>
      </c>
      <c r="Z642" s="42">
        <v>260</v>
      </c>
      <c r="AA642" s="42">
        <v>260</v>
      </c>
      <c r="AB642" s="42">
        <v>260</v>
      </c>
      <c r="AC642" s="42">
        <v>260</v>
      </c>
      <c r="AD642" s="42">
        <v>260</v>
      </c>
      <c r="AE642" s="42">
        <v>260</v>
      </c>
      <c r="AF642" s="42">
        <v>260</v>
      </c>
      <c r="AG642" s="42">
        <v>260</v>
      </c>
    </row>
    <row r="643" spans="1:33" x14ac:dyDescent="0.25">
      <c r="A643" s="34"/>
      <c r="B643" s="7" t="s">
        <v>25</v>
      </c>
      <c r="C643" s="7" t="s">
        <v>8</v>
      </c>
      <c r="D643" s="42">
        <v>250</v>
      </c>
      <c r="E643" s="42">
        <v>250</v>
      </c>
      <c r="F643" s="42">
        <v>250</v>
      </c>
      <c r="G643" s="42">
        <v>250</v>
      </c>
      <c r="H643" s="42">
        <v>250</v>
      </c>
      <c r="I643" s="42">
        <v>250</v>
      </c>
      <c r="J643" s="42">
        <v>250</v>
      </c>
      <c r="K643" s="42">
        <v>250</v>
      </c>
      <c r="L643" s="42">
        <v>250</v>
      </c>
      <c r="M643" s="42">
        <v>250</v>
      </c>
      <c r="N643" s="42">
        <v>250</v>
      </c>
      <c r="O643" s="42">
        <v>250</v>
      </c>
      <c r="P643" s="42">
        <v>250</v>
      </c>
      <c r="Q643" s="42">
        <v>250</v>
      </c>
      <c r="R643" s="42">
        <v>250</v>
      </c>
      <c r="S643" s="42">
        <v>250</v>
      </c>
      <c r="T643" s="42">
        <v>250</v>
      </c>
      <c r="U643" s="42">
        <v>250</v>
      </c>
      <c r="V643" s="42">
        <v>250</v>
      </c>
      <c r="W643" s="42">
        <v>250</v>
      </c>
      <c r="X643" s="42">
        <v>250</v>
      </c>
      <c r="Y643" s="42">
        <v>250</v>
      </c>
      <c r="Z643" s="42">
        <v>250</v>
      </c>
      <c r="AA643" s="42">
        <v>250</v>
      </c>
      <c r="AB643" s="42">
        <v>250</v>
      </c>
      <c r="AC643" s="42">
        <v>250</v>
      </c>
      <c r="AD643" s="42">
        <v>250</v>
      </c>
      <c r="AE643" s="42">
        <v>250</v>
      </c>
      <c r="AF643" s="42">
        <v>250</v>
      </c>
      <c r="AG643" s="42">
        <v>250</v>
      </c>
    </row>
    <row r="644" spans="1:33" x14ac:dyDescent="0.25">
      <c r="A644" s="34"/>
      <c r="B644" s="7" t="s">
        <v>25</v>
      </c>
      <c r="C644" s="7" t="s">
        <v>24</v>
      </c>
      <c r="D644" s="42">
        <v>250</v>
      </c>
      <c r="E644" s="42">
        <v>250</v>
      </c>
      <c r="F644" s="42">
        <v>250</v>
      </c>
      <c r="G644" s="42">
        <v>250</v>
      </c>
      <c r="H644" s="42">
        <v>250</v>
      </c>
      <c r="I644" s="42">
        <v>250</v>
      </c>
      <c r="J644" s="42">
        <v>250</v>
      </c>
      <c r="K644" s="42">
        <v>250</v>
      </c>
      <c r="L644" s="42">
        <v>250</v>
      </c>
      <c r="M644" s="42">
        <v>250</v>
      </c>
      <c r="N644" s="42">
        <v>250</v>
      </c>
      <c r="O644" s="42">
        <v>250</v>
      </c>
      <c r="P644" s="42">
        <v>250</v>
      </c>
      <c r="Q644" s="42">
        <v>250</v>
      </c>
      <c r="R644" s="42">
        <v>250</v>
      </c>
      <c r="S644" s="42">
        <v>250</v>
      </c>
      <c r="T644" s="42">
        <v>250</v>
      </c>
      <c r="U644" s="42">
        <v>250</v>
      </c>
      <c r="V644" s="42">
        <v>250</v>
      </c>
      <c r="W644" s="42">
        <v>250</v>
      </c>
      <c r="X644" s="42">
        <v>250</v>
      </c>
      <c r="Y644" s="42">
        <v>250</v>
      </c>
      <c r="Z644" s="42">
        <v>250</v>
      </c>
      <c r="AA644" s="42">
        <v>250</v>
      </c>
      <c r="AB644" s="42">
        <v>250</v>
      </c>
      <c r="AC644" s="42">
        <v>250</v>
      </c>
      <c r="AD644" s="42">
        <v>250</v>
      </c>
      <c r="AE644" s="42">
        <v>250</v>
      </c>
      <c r="AF644" s="42">
        <v>250</v>
      </c>
      <c r="AG644" s="42">
        <v>250</v>
      </c>
    </row>
    <row r="645" spans="1:33" x14ac:dyDescent="0.25">
      <c r="A645" s="34"/>
      <c r="B645" s="7" t="s">
        <v>25</v>
      </c>
      <c r="C645" s="7" t="s">
        <v>16</v>
      </c>
      <c r="D645" s="42">
        <v>250</v>
      </c>
      <c r="E645" s="42">
        <v>250</v>
      </c>
      <c r="F645" s="42">
        <v>250</v>
      </c>
      <c r="G645" s="42">
        <v>250</v>
      </c>
      <c r="H645" s="42">
        <v>250</v>
      </c>
      <c r="I645" s="42">
        <v>250</v>
      </c>
      <c r="J645" s="42">
        <v>250</v>
      </c>
      <c r="K645" s="42">
        <v>250</v>
      </c>
      <c r="L645" s="42">
        <v>250</v>
      </c>
      <c r="M645" s="42">
        <v>250</v>
      </c>
      <c r="N645" s="42">
        <v>250</v>
      </c>
      <c r="O645" s="42">
        <v>250</v>
      </c>
      <c r="P645" s="42">
        <v>250</v>
      </c>
      <c r="Q645" s="42">
        <v>250</v>
      </c>
      <c r="R645" s="42">
        <v>250</v>
      </c>
      <c r="S645" s="42">
        <v>250</v>
      </c>
      <c r="T645" s="42">
        <v>250</v>
      </c>
      <c r="U645" s="42">
        <v>250</v>
      </c>
      <c r="V645" s="42">
        <v>250</v>
      </c>
      <c r="W645" s="42">
        <v>250</v>
      </c>
      <c r="X645" s="42">
        <v>250</v>
      </c>
      <c r="Y645" s="42">
        <v>250</v>
      </c>
      <c r="Z645" s="42">
        <v>250</v>
      </c>
      <c r="AA645" s="42">
        <v>250</v>
      </c>
      <c r="AB645" s="42">
        <v>250</v>
      </c>
      <c r="AC645" s="42">
        <v>250</v>
      </c>
      <c r="AD645" s="42">
        <v>250</v>
      </c>
      <c r="AE645" s="42">
        <v>250</v>
      </c>
      <c r="AF645" s="42">
        <v>250</v>
      </c>
      <c r="AG645" s="42">
        <v>250</v>
      </c>
    </row>
    <row r="646" spans="1:33" x14ac:dyDescent="0.25">
      <c r="A646" s="34"/>
      <c r="B646" s="7" t="s">
        <v>25</v>
      </c>
      <c r="C646" s="7" t="s">
        <v>19</v>
      </c>
      <c r="D646" s="42">
        <v>250</v>
      </c>
      <c r="E646" s="42">
        <v>250</v>
      </c>
      <c r="F646" s="42">
        <v>250</v>
      </c>
      <c r="G646" s="42">
        <v>250</v>
      </c>
      <c r="H646" s="42">
        <v>250</v>
      </c>
      <c r="I646" s="42">
        <v>250</v>
      </c>
      <c r="J646" s="42">
        <v>250</v>
      </c>
      <c r="K646" s="42">
        <v>250</v>
      </c>
      <c r="L646" s="42">
        <v>250</v>
      </c>
      <c r="M646" s="42">
        <v>250</v>
      </c>
      <c r="N646" s="42">
        <v>250</v>
      </c>
      <c r="O646" s="42">
        <v>250</v>
      </c>
      <c r="P646" s="42">
        <v>250</v>
      </c>
      <c r="Q646" s="42">
        <v>250</v>
      </c>
      <c r="R646" s="42">
        <v>250</v>
      </c>
      <c r="S646" s="42">
        <v>250</v>
      </c>
      <c r="T646" s="42">
        <v>250</v>
      </c>
      <c r="U646" s="42">
        <v>250</v>
      </c>
      <c r="V646" s="42">
        <v>250</v>
      </c>
      <c r="W646" s="42">
        <v>250</v>
      </c>
      <c r="X646" s="42">
        <v>250</v>
      </c>
      <c r="Y646" s="42">
        <v>250</v>
      </c>
      <c r="Z646" s="42">
        <v>250</v>
      </c>
      <c r="AA646" s="42">
        <v>250</v>
      </c>
      <c r="AB646" s="42">
        <v>250</v>
      </c>
      <c r="AC646" s="42">
        <v>250</v>
      </c>
      <c r="AD646" s="42">
        <v>250</v>
      </c>
      <c r="AE646" s="42">
        <v>250</v>
      </c>
      <c r="AF646" s="42">
        <v>250</v>
      </c>
      <c r="AG646" s="42">
        <v>250</v>
      </c>
    </row>
    <row r="647" spans="1:33" x14ac:dyDescent="0.25">
      <c r="A647" s="34"/>
      <c r="B647" s="7" t="s">
        <v>25</v>
      </c>
      <c r="C647" s="7" t="s">
        <v>31</v>
      </c>
      <c r="D647" s="42">
        <v>250</v>
      </c>
      <c r="E647" s="42">
        <v>250</v>
      </c>
      <c r="F647" s="42">
        <v>250</v>
      </c>
      <c r="G647" s="42">
        <v>250</v>
      </c>
      <c r="H647" s="42">
        <v>250</v>
      </c>
      <c r="I647" s="42">
        <v>250</v>
      </c>
      <c r="J647" s="42">
        <v>250</v>
      </c>
      <c r="K647" s="42">
        <v>250</v>
      </c>
      <c r="L647" s="42">
        <v>250</v>
      </c>
      <c r="M647" s="42">
        <v>250</v>
      </c>
      <c r="N647" s="42">
        <v>250</v>
      </c>
      <c r="O647" s="42">
        <v>250</v>
      </c>
      <c r="P647" s="42">
        <v>250</v>
      </c>
      <c r="Q647" s="42">
        <v>250</v>
      </c>
      <c r="R647" s="42">
        <v>250</v>
      </c>
      <c r="S647" s="42">
        <v>250</v>
      </c>
      <c r="T647" s="42">
        <v>250</v>
      </c>
      <c r="U647" s="42">
        <v>250</v>
      </c>
      <c r="V647" s="42">
        <v>250</v>
      </c>
      <c r="W647" s="42">
        <v>250</v>
      </c>
      <c r="X647" s="42">
        <v>250</v>
      </c>
      <c r="Y647" s="42">
        <v>250</v>
      </c>
      <c r="Z647" s="42">
        <v>250</v>
      </c>
      <c r="AA647" s="42">
        <v>250</v>
      </c>
      <c r="AB647" s="42">
        <v>250</v>
      </c>
      <c r="AC647" s="42">
        <v>250</v>
      </c>
      <c r="AD647" s="42">
        <v>250</v>
      </c>
      <c r="AE647" s="42">
        <v>250</v>
      </c>
      <c r="AF647" s="42">
        <v>250</v>
      </c>
      <c r="AG647" s="42">
        <v>250</v>
      </c>
    </row>
    <row r="648" spans="1:33" x14ac:dyDescent="0.25">
      <c r="A648" s="34"/>
      <c r="B648" s="7" t="s">
        <v>25</v>
      </c>
      <c r="C648" s="7" t="s">
        <v>35</v>
      </c>
      <c r="D648" s="42">
        <v>250</v>
      </c>
      <c r="E648" s="42">
        <v>250</v>
      </c>
      <c r="F648" s="42">
        <v>250</v>
      </c>
      <c r="G648" s="42">
        <v>250</v>
      </c>
      <c r="H648" s="42">
        <v>250</v>
      </c>
      <c r="I648" s="42">
        <v>250</v>
      </c>
      <c r="J648" s="42">
        <v>250</v>
      </c>
      <c r="K648" s="42">
        <v>250</v>
      </c>
      <c r="L648" s="42">
        <v>250</v>
      </c>
      <c r="M648" s="42">
        <v>250</v>
      </c>
      <c r="N648" s="42">
        <v>250</v>
      </c>
      <c r="O648" s="42">
        <v>250</v>
      </c>
      <c r="P648" s="42">
        <v>250</v>
      </c>
      <c r="Q648" s="42">
        <v>250</v>
      </c>
      <c r="R648" s="42">
        <v>250</v>
      </c>
      <c r="S648" s="42">
        <v>250</v>
      </c>
      <c r="T648" s="42">
        <v>250</v>
      </c>
      <c r="U648" s="42">
        <v>250</v>
      </c>
      <c r="V648" s="42">
        <v>250</v>
      </c>
      <c r="W648" s="42">
        <v>250</v>
      </c>
      <c r="X648" s="42">
        <v>250</v>
      </c>
      <c r="Y648" s="42">
        <v>250</v>
      </c>
      <c r="Z648" s="42">
        <v>250</v>
      </c>
      <c r="AA648" s="42">
        <v>250</v>
      </c>
      <c r="AB648" s="42">
        <v>250</v>
      </c>
      <c r="AC648" s="42">
        <v>250</v>
      </c>
      <c r="AD648" s="42">
        <v>250</v>
      </c>
      <c r="AE648" s="42">
        <v>250</v>
      </c>
      <c r="AF648" s="42">
        <v>250</v>
      </c>
      <c r="AG648" s="42">
        <v>250</v>
      </c>
    </row>
    <row r="649" spans="1:33" x14ac:dyDescent="0.25">
      <c r="A649" s="34"/>
      <c r="B649" s="7" t="s">
        <v>25</v>
      </c>
      <c r="C649" s="7" t="s">
        <v>10</v>
      </c>
      <c r="D649" s="42">
        <v>250</v>
      </c>
      <c r="E649" s="42">
        <v>250</v>
      </c>
      <c r="F649" s="42">
        <v>250</v>
      </c>
      <c r="G649" s="42">
        <v>250</v>
      </c>
      <c r="H649" s="42">
        <v>250</v>
      </c>
      <c r="I649" s="42">
        <v>250</v>
      </c>
      <c r="J649" s="42">
        <v>250</v>
      </c>
      <c r="K649" s="42">
        <v>250</v>
      </c>
      <c r="L649" s="42">
        <v>250</v>
      </c>
      <c r="M649" s="42">
        <v>250</v>
      </c>
      <c r="N649" s="42">
        <v>250</v>
      </c>
      <c r="O649" s="42">
        <v>250</v>
      </c>
      <c r="P649" s="42">
        <v>250</v>
      </c>
      <c r="Q649" s="42">
        <v>250</v>
      </c>
      <c r="R649" s="42">
        <v>250</v>
      </c>
      <c r="S649" s="42">
        <v>250</v>
      </c>
      <c r="T649" s="42">
        <v>250</v>
      </c>
      <c r="U649" s="42">
        <v>250</v>
      </c>
      <c r="V649" s="42">
        <v>250</v>
      </c>
      <c r="W649" s="42">
        <v>250</v>
      </c>
      <c r="X649" s="42">
        <v>250</v>
      </c>
      <c r="Y649" s="42">
        <v>250</v>
      </c>
      <c r="Z649" s="42">
        <v>250</v>
      </c>
      <c r="AA649" s="42">
        <v>250</v>
      </c>
      <c r="AB649" s="42">
        <v>250</v>
      </c>
      <c r="AC649" s="42">
        <v>250</v>
      </c>
      <c r="AD649" s="42">
        <v>250</v>
      </c>
      <c r="AE649" s="42">
        <v>250</v>
      </c>
      <c r="AF649" s="42">
        <v>250</v>
      </c>
      <c r="AG649" s="42">
        <v>250</v>
      </c>
    </row>
    <row r="650" spans="1:33" x14ac:dyDescent="0.25">
      <c r="A650" s="34"/>
      <c r="B650" s="7" t="s">
        <v>27</v>
      </c>
      <c r="C650" s="7" t="s">
        <v>147</v>
      </c>
      <c r="D650" s="42">
        <v>270</v>
      </c>
      <c r="E650" s="42">
        <v>270</v>
      </c>
      <c r="F650" s="42">
        <v>270</v>
      </c>
      <c r="G650" s="42">
        <v>270</v>
      </c>
      <c r="H650" s="42">
        <v>270</v>
      </c>
      <c r="I650" s="42">
        <v>270</v>
      </c>
      <c r="J650" s="42">
        <v>270</v>
      </c>
      <c r="K650" s="42">
        <v>270</v>
      </c>
      <c r="L650" s="42">
        <v>270</v>
      </c>
      <c r="M650" s="42">
        <v>270</v>
      </c>
      <c r="N650" s="42">
        <v>270</v>
      </c>
      <c r="O650" s="42">
        <v>270</v>
      </c>
      <c r="P650" s="42">
        <v>270</v>
      </c>
      <c r="Q650" s="42">
        <v>270</v>
      </c>
      <c r="R650" s="42">
        <v>270</v>
      </c>
      <c r="S650" s="42">
        <v>270</v>
      </c>
      <c r="T650" s="42">
        <v>270</v>
      </c>
      <c r="U650" s="42">
        <v>270</v>
      </c>
      <c r="V650" s="42">
        <v>270</v>
      </c>
      <c r="W650" s="42">
        <v>270</v>
      </c>
      <c r="X650" s="42">
        <v>270</v>
      </c>
      <c r="Y650" s="42">
        <v>270</v>
      </c>
      <c r="Z650" s="42">
        <v>270</v>
      </c>
      <c r="AA650" s="42">
        <v>270</v>
      </c>
      <c r="AB650" s="42">
        <v>270</v>
      </c>
      <c r="AC650" s="42">
        <v>270</v>
      </c>
      <c r="AD650" s="42">
        <v>270</v>
      </c>
      <c r="AE650" s="42">
        <v>270</v>
      </c>
      <c r="AF650" s="42">
        <v>270</v>
      </c>
      <c r="AG650" s="42">
        <v>270</v>
      </c>
    </row>
    <row r="651" spans="1:33" x14ac:dyDescent="0.25">
      <c r="A651" s="34"/>
      <c r="B651" s="7" t="s">
        <v>27</v>
      </c>
      <c r="C651" s="7" t="s">
        <v>148</v>
      </c>
      <c r="D651" s="42">
        <v>260</v>
      </c>
      <c r="E651" s="42">
        <v>260</v>
      </c>
      <c r="F651" s="42">
        <v>260</v>
      </c>
      <c r="G651" s="42">
        <v>260</v>
      </c>
      <c r="H651" s="42">
        <v>260</v>
      </c>
      <c r="I651" s="42">
        <v>260</v>
      </c>
      <c r="J651" s="42">
        <v>260</v>
      </c>
      <c r="K651" s="42">
        <v>260</v>
      </c>
      <c r="L651" s="42">
        <v>260</v>
      </c>
      <c r="M651" s="42">
        <v>260</v>
      </c>
      <c r="N651" s="42">
        <v>260</v>
      </c>
      <c r="O651" s="42">
        <v>260</v>
      </c>
      <c r="P651" s="42">
        <v>260</v>
      </c>
      <c r="Q651" s="42">
        <v>260</v>
      </c>
      <c r="R651" s="42">
        <v>260</v>
      </c>
      <c r="S651" s="42">
        <v>260</v>
      </c>
      <c r="T651" s="42">
        <v>260</v>
      </c>
      <c r="U651" s="42">
        <v>260</v>
      </c>
      <c r="V651" s="42">
        <v>260</v>
      </c>
      <c r="W651" s="42">
        <v>260</v>
      </c>
      <c r="X651" s="42">
        <v>260</v>
      </c>
      <c r="Y651" s="42">
        <v>260</v>
      </c>
      <c r="Z651" s="42">
        <v>260</v>
      </c>
      <c r="AA651" s="42">
        <v>260</v>
      </c>
      <c r="AB651" s="42">
        <v>260</v>
      </c>
      <c r="AC651" s="42">
        <v>260</v>
      </c>
      <c r="AD651" s="42">
        <v>260</v>
      </c>
      <c r="AE651" s="42">
        <v>260</v>
      </c>
      <c r="AF651" s="42">
        <v>260</v>
      </c>
      <c r="AG651" s="42">
        <v>260</v>
      </c>
    </row>
    <row r="652" spans="1:33" x14ac:dyDescent="0.25">
      <c r="A652" s="34"/>
      <c r="B652" s="7" t="s">
        <v>27</v>
      </c>
      <c r="C652" s="7" t="s">
        <v>8</v>
      </c>
      <c r="D652" s="42">
        <v>250</v>
      </c>
      <c r="E652" s="42">
        <v>250</v>
      </c>
      <c r="F652" s="42">
        <v>250</v>
      </c>
      <c r="G652" s="42">
        <v>250</v>
      </c>
      <c r="H652" s="42">
        <v>250</v>
      </c>
      <c r="I652" s="42">
        <v>250</v>
      </c>
      <c r="J652" s="42">
        <v>250</v>
      </c>
      <c r="K652" s="42">
        <v>250</v>
      </c>
      <c r="L652" s="42">
        <v>250</v>
      </c>
      <c r="M652" s="42">
        <v>250</v>
      </c>
      <c r="N652" s="42">
        <v>250</v>
      </c>
      <c r="O652" s="42">
        <v>250</v>
      </c>
      <c r="P652" s="42">
        <v>250</v>
      </c>
      <c r="Q652" s="42">
        <v>250</v>
      </c>
      <c r="R652" s="42">
        <v>250</v>
      </c>
      <c r="S652" s="42">
        <v>250</v>
      </c>
      <c r="T652" s="42">
        <v>250</v>
      </c>
      <c r="U652" s="42">
        <v>250</v>
      </c>
      <c r="V652" s="42">
        <v>250</v>
      </c>
      <c r="W652" s="42">
        <v>250</v>
      </c>
      <c r="X652" s="42">
        <v>250</v>
      </c>
      <c r="Y652" s="42">
        <v>250</v>
      </c>
      <c r="Z652" s="42">
        <v>250</v>
      </c>
      <c r="AA652" s="42">
        <v>250</v>
      </c>
      <c r="AB652" s="42">
        <v>250</v>
      </c>
      <c r="AC652" s="42">
        <v>250</v>
      </c>
      <c r="AD652" s="42">
        <v>250</v>
      </c>
      <c r="AE652" s="42">
        <v>250</v>
      </c>
      <c r="AF652" s="42">
        <v>250</v>
      </c>
      <c r="AG652" s="42">
        <v>250</v>
      </c>
    </row>
    <row r="653" spans="1:33" x14ac:dyDescent="0.25">
      <c r="A653" s="34"/>
      <c r="B653" s="7" t="s">
        <v>27</v>
      </c>
      <c r="C653" s="7" t="s">
        <v>24</v>
      </c>
      <c r="D653" s="42">
        <v>250</v>
      </c>
      <c r="E653" s="42">
        <v>250</v>
      </c>
      <c r="F653" s="42">
        <v>250</v>
      </c>
      <c r="G653" s="42">
        <v>250</v>
      </c>
      <c r="H653" s="42">
        <v>250</v>
      </c>
      <c r="I653" s="42">
        <v>250</v>
      </c>
      <c r="J653" s="42">
        <v>250</v>
      </c>
      <c r="K653" s="42">
        <v>250</v>
      </c>
      <c r="L653" s="42">
        <v>250</v>
      </c>
      <c r="M653" s="42">
        <v>250</v>
      </c>
      <c r="N653" s="42">
        <v>250</v>
      </c>
      <c r="O653" s="42">
        <v>250</v>
      </c>
      <c r="P653" s="42">
        <v>250</v>
      </c>
      <c r="Q653" s="42">
        <v>250</v>
      </c>
      <c r="R653" s="42">
        <v>250</v>
      </c>
      <c r="S653" s="42">
        <v>250</v>
      </c>
      <c r="T653" s="42">
        <v>250</v>
      </c>
      <c r="U653" s="42">
        <v>250</v>
      </c>
      <c r="V653" s="42">
        <v>250</v>
      </c>
      <c r="W653" s="42">
        <v>250</v>
      </c>
      <c r="X653" s="42">
        <v>250</v>
      </c>
      <c r="Y653" s="42">
        <v>250</v>
      </c>
      <c r="Z653" s="42">
        <v>250</v>
      </c>
      <c r="AA653" s="42">
        <v>250</v>
      </c>
      <c r="AB653" s="42">
        <v>250</v>
      </c>
      <c r="AC653" s="42">
        <v>250</v>
      </c>
      <c r="AD653" s="42">
        <v>250</v>
      </c>
      <c r="AE653" s="42">
        <v>250</v>
      </c>
      <c r="AF653" s="42">
        <v>250</v>
      </c>
      <c r="AG653" s="42">
        <v>250</v>
      </c>
    </row>
    <row r="654" spans="1:33" x14ac:dyDescent="0.25">
      <c r="A654" s="34"/>
      <c r="B654" s="7" t="s">
        <v>27</v>
      </c>
      <c r="C654" s="7" t="s">
        <v>16</v>
      </c>
      <c r="D654" s="42">
        <v>250</v>
      </c>
      <c r="E654" s="42">
        <v>250</v>
      </c>
      <c r="F654" s="42">
        <v>250</v>
      </c>
      <c r="G654" s="42">
        <v>250</v>
      </c>
      <c r="H654" s="42">
        <v>250</v>
      </c>
      <c r="I654" s="42">
        <v>250</v>
      </c>
      <c r="J654" s="42">
        <v>250</v>
      </c>
      <c r="K654" s="42">
        <v>250</v>
      </c>
      <c r="L654" s="42">
        <v>250</v>
      </c>
      <c r="M654" s="42">
        <v>250</v>
      </c>
      <c r="N654" s="42">
        <v>250</v>
      </c>
      <c r="O654" s="42">
        <v>250</v>
      </c>
      <c r="P654" s="42">
        <v>250</v>
      </c>
      <c r="Q654" s="42">
        <v>250</v>
      </c>
      <c r="R654" s="42">
        <v>250</v>
      </c>
      <c r="S654" s="42">
        <v>250</v>
      </c>
      <c r="T654" s="42">
        <v>250</v>
      </c>
      <c r="U654" s="42">
        <v>250</v>
      </c>
      <c r="V654" s="42">
        <v>250</v>
      </c>
      <c r="W654" s="42">
        <v>250</v>
      </c>
      <c r="X654" s="42">
        <v>250</v>
      </c>
      <c r="Y654" s="42">
        <v>250</v>
      </c>
      <c r="Z654" s="42">
        <v>250</v>
      </c>
      <c r="AA654" s="42">
        <v>250</v>
      </c>
      <c r="AB654" s="42">
        <v>250</v>
      </c>
      <c r="AC654" s="42">
        <v>250</v>
      </c>
      <c r="AD654" s="42">
        <v>250</v>
      </c>
      <c r="AE654" s="42">
        <v>250</v>
      </c>
      <c r="AF654" s="42">
        <v>250</v>
      </c>
      <c r="AG654" s="42">
        <v>250</v>
      </c>
    </row>
    <row r="655" spans="1:33" x14ac:dyDescent="0.25">
      <c r="A655" s="34"/>
      <c r="B655" s="7" t="s">
        <v>27</v>
      </c>
      <c r="C655" s="7" t="s">
        <v>19</v>
      </c>
      <c r="D655" s="42">
        <v>250</v>
      </c>
      <c r="E655" s="42">
        <v>250</v>
      </c>
      <c r="F655" s="42">
        <v>250</v>
      </c>
      <c r="G655" s="42">
        <v>250</v>
      </c>
      <c r="H655" s="42">
        <v>250</v>
      </c>
      <c r="I655" s="42">
        <v>250</v>
      </c>
      <c r="J655" s="42">
        <v>250</v>
      </c>
      <c r="K655" s="42">
        <v>250</v>
      </c>
      <c r="L655" s="42">
        <v>250</v>
      </c>
      <c r="M655" s="42">
        <v>250</v>
      </c>
      <c r="N655" s="42">
        <v>250</v>
      </c>
      <c r="O655" s="42">
        <v>250</v>
      </c>
      <c r="P655" s="42">
        <v>250</v>
      </c>
      <c r="Q655" s="42">
        <v>250</v>
      </c>
      <c r="R655" s="42">
        <v>250</v>
      </c>
      <c r="S655" s="42">
        <v>250</v>
      </c>
      <c r="T655" s="42">
        <v>250</v>
      </c>
      <c r="U655" s="42">
        <v>250</v>
      </c>
      <c r="V655" s="42">
        <v>250</v>
      </c>
      <c r="W655" s="42">
        <v>250</v>
      </c>
      <c r="X655" s="42">
        <v>250</v>
      </c>
      <c r="Y655" s="42">
        <v>250</v>
      </c>
      <c r="Z655" s="42">
        <v>250</v>
      </c>
      <c r="AA655" s="42">
        <v>250</v>
      </c>
      <c r="AB655" s="42">
        <v>250</v>
      </c>
      <c r="AC655" s="42">
        <v>250</v>
      </c>
      <c r="AD655" s="42">
        <v>250</v>
      </c>
      <c r="AE655" s="42">
        <v>250</v>
      </c>
      <c r="AF655" s="42">
        <v>250</v>
      </c>
      <c r="AG655" s="42">
        <v>250</v>
      </c>
    </row>
    <row r="656" spans="1:33" x14ac:dyDescent="0.25">
      <c r="A656" s="34"/>
      <c r="B656" s="7" t="s">
        <v>27</v>
      </c>
      <c r="C656" s="7" t="s">
        <v>31</v>
      </c>
      <c r="D656" s="42">
        <v>250</v>
      </c>
      <c r="E656" s="42">
        <v>250</v>
      </c>
      <c r="F656" s="42">
        <v>250</v>
      </c>
      <c r="G656" s="42">
        <v>250</v>
      </c>
      <c r="H656" s="42">
        <v>250</v>
      </c>
      <c r="I656" s="42">
        <v>250</v>
      </c>
      <c r="J656" s="42">
        <v>250</v>
      </c>
      <c r="K656" s="42">
        <v>250</v>
      </c>
      <c r="L656" s="42">
        <v>250</v>
      </c>
      <c r="M656" s="42">
        <v>250</v>
      </c>
      <c r="N656" s="42">
        <v>250</v>
      </c>
      <c r="O656" s="42">
        <v>250</v>
      </c>
      <c r="P656" s="42">
        <v>250</v>
      </c>
      <c r="Q656" s="42">
        <v>250</v>
      </c>
      <c r="R656" s="42">
        <v>250</v>
      </c>
      <c r="S656" s="42">
        <v>250</v>
      </c>
      <c r="T656" s="42">
        <v>250</v>
      </c>
      <c r="U656" s="42">
        <v>250</v>
      </c>
      <c r="V656" s="42">
        <v>250</v>
      </c>
      <c r="W656" s="42">
        <v>250</v>
      </c>
      <c r="X656" s="42">
        <v>250</v>
      </c>
      <c r="Y656" s="42">
        <v>250</v>
      </c>
      <c r="Z656" s="42">
        <v>250</v>
      </c>
      <c r="AA656" s="42">
        <v>250</v>
      </c>
      <c r="AB656" s="42">
        <v>250</v>
      </c>
      <c r="AC656" s="42">
        <v>250</v>
      </c>
      <c r="AD656" s="42">
        <v>250</v>
      </c>
      <c r="AE656" s="42">
        <v>250</v>
      </c>
      <c r="AF656" s="42">
        <v>250</v>
      </c>
      <c r="AG656" s="42">
        <v>250</v>
      </c>
    </row>
    <row r="657" spans="1:33" x14ac:dyDescent="0.25">
      <c r="A657" s="34"/>
      <c r="B657" s="7" t="s">
        <v>27</v>
      </c>
      <c r="C657" s="7" t="s">
        <v>35</v>
      </c>
      <c r="D657" s="42">
        <v>250</v>
      </c>
      <c r="E657" s="42">
        <v>250</v>
      </c>
      <c r="F657" s="42">
        <v>250</v>
      </c>
      <c r="G657" s="42">
        <v>250</v>
      </c>
      <c r="H657" s="42">
        <v>250</v>
      </c>
      <c r="I657" s="42">
        <v>250</v>
      </c>
      <c r="J657" s="42">
        <v>250</v>
      </c>
      <c r="K657" s="42">
        <v>250</v>
      </c>
      <c r="L657" s="42">
        <v>250</v>
      </c>
      <c r="M657" s="42">
        <v>250</v>
      </c>
      <c r="N657" s="42">
        <v>250</v>
      </c>
      <c r="O657" s="42">
        <v>250</v>
      </c>
      <c r="P657" s="42">
        <v>250</v>
      </c>
      <c r="Q657" s="42">
        <v>250</v>
      </c>
      <c r="R657" s="42">
        <v>250</v>
      </c>
      <c r="S657" s="42">
        <v>250</v>
      </c>
      <c r="T657" s="42">
        <v>250</v>
      </c>
      <c r="U657" s="42">
        <v>250</v>
      </c>
      <c r="V657" s="42">
        <v>250</v>
      </c>
      <c r="W657" s="42">
        <v>250</v>
      </c>
      <c r="X657" s="42">
        <v>250</v>
      </c>
      <c r="Y657" s="42">
        <v>250</v>
      </c>
      <c r="Z657" s="42">
        <v>250</v>
      </c>
      <c r="AA657" s="42">
        <v>250</v>
      </c>
      <c r="AB657" s="42">
        <v>250</v>
      </c>
      <c r="AC657" s="42">
        <v>250</v>
      </c>
      <c r="AD657" s="42">
        <v>250</v>
      </c>
      <c r="AE657" s="42">
        <v>250</v>
      </c>
      <c r="AF657" s="42">
        <v>250</v>
      </c>
      <c r="AG657" s="42">
        <v>250</v>
      </c>
    </row>
    <row r="658" spans="1:33" x14ac:dyDescent="0.25">
      <c r="A658" s="34"/>
      <c r="B658" s="7" t="s">
        <v>27</v>
      </c>
      <c r="C658" s="7" t="s">
        <v>10</v>
      </c>
      <c r="D658" s="42">
        <v>250</v>
      </c>
      <c r="E658" s="42">
        <v>250</v>
      </c>
      <c r="F658" s="42">
        <v>250</v>
      </c>
      <c r="G658" s="42">
        <v>250</v>
      </c>
      <c r="H658" s="42">
        <v>250</v>
      </c>
      <c r="I658" s="42">
        <v>250</v>
      </c>
      <c r="J658" s="42">
        <v>250</v>
      </c>
      <c r="K658" s="42">
        <v>250</v>
      </c>
      <c r="L658" s="42">
        <v>250</v>
      </c>
      <c r="M658" s="42">
        <v>250</v>
      </c>
      <c r="N658" s="42">
        <v>250</v>
      </c>
      <c r="O658" s="42">
        <v>250</v>
      </c>
      <c r="P658" s="42">
        <v>250</v>
      </c>
      <c r="Q658" s="42">
        <v>250</v>
      </c>
      <c r="R658" s="42">
        <v>250</v>
      </c>
      <c r="S658" s="42">
        <v>250</v>
      </c>
      <c r="T658" s="42">
        <v>250</v>
      </c>
      <c r="U658" s="42">
        <v>250</v>
      </c>
      <c r="V658" s="42">
        <v>250</v>
      </c>
      <c r="W658" s="42">
        <v>250</v>
      </c>
      <c r="X658" s="42">
        <v>250</v>
      </c>
      <c r="Y658" s="42">
        <v>250</v>
      </c>
      <c r="Z658" s="42">
        <v>250</v>
      </c>
      <c r="AA658" s="42">
        <v>250</v>
      </c>
      <c r="AB658" s="42">
        <v>250</v>
      </c>
      <c r="AC658" s="42">
        <v>250</v>
      </c>
      <c r="AD658" s="42">
        <v>250</v>
      </c>
      <c r="AE658" s="42">
        <v>250</v>
      </c>
      <c r="AF658" s="42">
        <v>250</v>
      </c>
      <c r="AG658" s="42">
        <v>250</v>
      </c>
    </row>
    <row r="659" spans="1:33" x14ac:dyDescent="0.25">
      <c r="A659" s="34"/>
      <c r="B659" s="7" t="s">
        <v>29</v>
      </c>
      <c r="C659" s="7" t="s">
        <v>147</v>
      </c>
      <c r="D659" s="42">
        <v>270</v>
      </c>
      <c r="E659" s="42">
        <v>270</v>
      </c>
      <c r="F659" s="42">
        <v>270</v>
      </c>
      <c r="G659" s="42">
        <v>270</v>
      </c>
      <c r="H659" s="42">
        <v>270</v>
      </c>
      <c r="I659" s="42">
        <v>270</v>
      </c>
      <c r="J659" s="42">
        <v>270</v>
      </c>
      <c r="K659" s="42">
        <v>270</v>
      </c>
      <c r="L659" s="42">
        <v>270</v>
      </c>
      <c r="M659" s="42">
        <v>270</v>
      </c>
      <c r="N659" s="42">
        <v>270</v>
      </c>
      <c r="O659" s="42">
        <v>270</v>
      </c>
      <c r="P659" s="42">
        <v>270</v>
      </c>
      <c r="Q659" s="42">
        <v>270</v>
      </c>
      <c r="R659" s="42">
        <v>270</v>
      </c>
      <c r="S659" s="42">
        <v>270</v>
      </c>
      <c r="T659" s="42">
        <v>270</v>
      </c>
      <c r="U659" s="42">
        <v>270</v>
      </c>
      <c r="V659" s="42">
        <v>270</v>
      </c>
      <c r="W659" s="42">
        <v>270</v>
      </c>
      <c r="X659" s="42">
        <v>270</v>
      </c>
      <c r="Y659" s="42">
        <v>270</v>
      </c>
      <c r="Z659" s="42">
        <v>270</v>
      </c>
      <c r="AA659" s="42">
        <v>270</v>
      </c>
      <c r="AB659" s="42">
        <v>270</v>
      </c>
      <c r="AC659" s="42">
        <v>270</v>
      </c>
      <c r="AD659" s="42">
        <v>270</v>
      </c>
      <c r="AE659" s="42">
        <v>270</v>
      </c>
      <c r="AF659" s="42">
        <v>270</v>
      </c>
      <c r="AG659" s="42">
        <v>270</v>
      </c>
    </row>
    <row r="660" spans="1:33" x14ac:dyDescent="0.25">
      <c r="A660" s="34"/>
      <c r="B660" s="7" t="s">
        <v>29</v>
      </c>
      <c r="C660" s="7" t="s">
        <v>148</v>
      </c>
      <c r="D660" s="42">
        <v>260</v>
      </c>
      <c r="E660" s="42">
        <v>260</v>
      </c>
      <c r="F660" s="42">
        <v>260</v>
      </c>
      <c r="G660" s="42">
        <v>260</v>
      </c>
      <c r="H660" s="42">
        <v>260</v>
      </c>
      <c r="I660" s="42">
        <v>260</v>
      </c>
      <c r="J660" s="42">
        <v>260</v>
      </c>
      <c r="K660" s="42">
        <v>260</v>
      </c>
      <c r="L660" s="42">
        <v>260</v>
      </c>
      <c r="M660" s="42">
        <v>260</v>
      </c>
      <c r="N660" s="42">
        <v>260</v>
      </c>
      <c r="O660" s="42">
        <v>260</v>
      </c>
      <c r="P660" s="42">
        <v>260</v>
      </c>
      <c r="Q660" s="42">
        <v>260</v>
      </c>
      <c r="R660" s="42">
        <v>260</v>
      </c>
      <c r="S660" s="42">
        <v>260</v>
      </c>
      <c r="T660" s="42">
        <v>260</v>
      </c>
      <c r="U660" s="42">
        <v>260</v>
      </c>
      <c r="V660" s="42">
        <v>260</v>
      </c>
      <c r="W660" s="42">
        <v>260</v>
      </c>
      <c r="X660" s="42">
        <v>260</v>
      </c>
      <c r="Y660" s="42">
        <v>260</v>
      </c>
      <c r="Z660" s="42">
        <v>260</v>
      </c>
      <c r="AA660" s="42">
        <v>260</v>
      </c>
      <c r="AB660" s="42">
        <v>260</v>
      </c>
      <c r="AC660" s="42">
        <v>260</v>
      </c>
      <c r="AD660" s="42">
        <v>260</v>
      </c>
      <c r="AE660" s="42">
        <v>260</v>
      </c>
      <c r="AF660" s="42">
        <v>260</v>
      </c>
      <c r="AG660" s="42">
        <v>260</v>
      </c>
    </row>
    <row r="661" spans="1:33" x14ac:dyDescent="0.25">
      <c r="A661" s="34"/>
      <c r="B661" s="7" t="s">
        <v>29</v>
      </c>
      <c r="C661" s="7" t="s">
        <v>8</v>
      </c>
      <c r="D661" s="42">
        <v>250</v>
      </c>
      <c r="E661" s="42">
        <v>250</v>
      </c>
      <c r="F661" s="42">
        <v>250</v>
      </c>
      <c r="G661" s="42">
        <v>250</v>
      </c>
      <c r="H661" s="42">
        <v>250</v>
      </c>
      <c r="I661" s="42">
        <v>250</v>
      </c>
      <c r="J661" s="42">
        <v>250</v>
      </c>
      <c r="K661" s="42">
        <v>250</v>
      </c>
      <c r="L661" s="42">
        <v>250</v>
      </c>
      <c r="M661" s="42">
        <v>250</v>
      </c>
      <c r="N661" s="42">
        <v>250</v>
      </c>
      <c r="O661" s="42">
        <v>250</v>
      </c>
      <c r="P661" s="42">
        <v>250</v>
      </c>
      <c r="Q661" s="42">
        <v>250</v>
      </c>
      <c r="R661" s="42">
        <v>250</v>
      </c>
      <c r="S661" s="42">
        <v>250</v>
      </c>
      <c r="T661" s="42">
        <v>250</v>
      </c>
      <c r="U661" s="42">
        <v>250</v>
      </c>
      <c r="V661" s="42">
        <v>250</v>
      </c>
      <c r="W661" s="42">
        <v>250</v>
      </c>
      <c r="X661" s="42">
        <v>250</v>
      </c>
      <c r="Y661" s="42">
        <v>250</v>
      </c>
      <c r="Z661" s="42">
        <v>250</v>
      </c>
      <c r="AA661" s="42">
        <v>250</v>
      </c>
      <c r="AB661" s="42">
        <v>250</v>
      </c>
      <c r="AC661" s="42">
        <v>250</v>
      </c>
      <c r="AD661" s="42">
        <v>250</v>
      </c>
      <c r="AE661" s="42">
        <v>250</v>
      </c>
      <c r="AF661" s="42">
        <v>250</v>
      </c>
      <c r="AG661" s="42">
        <v>250</v>
      </c>
    </row>
    <row r="662" spans="1:33" x14ac:dyDescent="0.25">
      <c r="A662" s="34"/>
      <c r="B662" s="7" t="s">
        <v>29</v>
      </c>
      <c r="C662" s="7" t="s">
        <v>24</v>
      </c>
      <c r="D662" s="42">
        <v>250</v>
      </c>
      <c r="E662" s="42">
        <v>250</v>
      </c>
      <c r="F662" s="42">
        <v>250</v>
      </c>
      <c r="G662" s="42">
        <v>250</v>
      </c>
      <c r="H662" s="42">
        <v>250</v>
      </c>
      <c r="I662" s="42">
        <v>250</v>
      </c>
      <c r="J662" s="42">
        <v>250</v>
      </c>
      <c r="K662" s="42">
        <v>250</v>
      </c>
      <c r="L662" s="42">
        <v>250</v>
      </c>
      <c r="M662" s="42">
        <v>250</v>
      </c>
      <c r="N662" s="42">
        <v>250</v>
      </c>
      <c r="O662" s="42">
        <v>250</v>
      </c>
      <c r="P662" s="42">
        <v>250</v>
      </c>
      <c r="Q662" s="42">
        <v>250</v>
      </c>
      <c r="R662" s="42">
        <v>250</v>
      </c>
      <c r="S662" s="42">
        <v>250</v>
      </c>
      <c r="T662" s="42">
        <v>250</v>
      </c>
      <c r="U662" s="42">
        <v>250</v>
      </c>
      <c r="V662" s="42">
        <v>250</v>
      </c>
      <c r="W662" s="42">
        <v>250</v>
      </c>
      <c r="X662" s="42">
        <v>250</v>
      </c>
      <c r="Y662" s="42">
        <v>250</v>
      </c>
      <c r="Z662" s="42">
        <v>250</v>
      </c>
      <c r="AA662" s="42">
        <v>250</v>
      </c>
      <c r="AB662" s="42">
        <v>250</v>
      </c>
      <c r="AC662" s="42">
        <v>250</v>
      </c>
      <c r="AD662" s="42">
        <v>250</v>
      </c>
      <c r="AE662" s="42">
        <v>250</v>
      </c>
      <c r="AF662" s="42">
        <v>250</v>
      </c>
      <c r="AG662" s="42">
        <v>250</v>
      </c>
    </row>
    <row r="663" spans="1:33" x14ac:dyDescent="0.25">
      <c r="A663" s="34"/>
      <c r="B663" s="7" t="s">
        <v>29</v>
      </c>
      <c r="C663" s="7" t="s">
        <v>16</v>
      </c>
      <c r="D663" s="42">
        <v>250</v>
      </c>
      <c r="E663" s="42">
        <v>250</v>
      </c>
      <c r="F663" s="42">
        <v>250</v>
      </c>
      <c r="G663" s="42">
        <v>250</v>
      </c>
      <c r="H663" s="42">
        <v>250</v>
      </c>
      <c r="I663" s="42">
        <v>250</v>
      </c>
      <c r="J663" s="42">
        <v>250</v>
      </c>
      <c r="K663" s="42">
        <v>250</v>
      </c>
      <c r="L663" s="42">
        <v>250</v>
      </c>
      <c r="M663" s="42">
        <v>250</v>
      </c>
      <c r="N663" s="42">
        <v>250</v>
      </c>
      <c r="O663" s="42">
        <v>250</v>
      </c>
      <c r="P663" s="42">
        <v>250</v>
      </c>
      <c r="Q663" s="42">
        <v>250</v>
      </c>
      <c r="R663" s="42">
        <v>250</v>
      </c>
      <c r="S663" s="42">
        <v>250</v>
      </c>
      <c r="T663" s="42">
        <v>250</v>
      </c>
      <c r="U663" s="42">
        <v>250</v>
      </c>
      <c r="V663" s="42">
        <v>250</v>
      </c>
      <c r="W663" s="42">
        <v>250</v>
      </c>
      <c r="X663" s="42">
        <v>250</v>
      </c>
      <c r="Y663" s="42">
        <v>250</v>
      </c>
      <c r="Z663" s="42">
        <v>250</v>
      </c>
      <c r="AA663" s="42">
        <v>250</v>
      </c>
      <c r="AB663" s="42">
        <v>250</v>
      </c>
      <c r="AC663" s="42">
        <v>250</v>
      </c>
      <c r="AD663" s="42">
        <v>250</v>
      </c>
      <c r="AE663" s="42">
        <v>250</v>
      </c>
      <c r="AF663" s="42">
        <v>250</v>
      </c>
      <c r="AG663" s="42">
        <v>250</v>
      </c>
    </row>
    <row r="664" spans="1:33" x14ac:dyDescent="0.25">
      <c r="A664" s="34"/>
      <c r="B664" s="7" t="s">
        <v>29</v>
      </c>
      <c r="C664" s="7" t="s">
        <v>19</v>
      </c>
      <c r="D664" s="42">
        <v>250</v>
      </c>
      <c r="E664" s="42">
        <v>250</v>
      </c>
      <c r="F664" s="42">
        <v>250</v>
      </c>
      <c r="G664" s="42">
        <v>250</v>
      </c>
      <c r="H664" s="42">
        <v>250</v>
      </c>
      <c r="I664" s="42">
        <v>250</v>
      </c>
      <c r="J664" s="42">
        <v>250</v>
      </c>
      <c r="K664" s="42">
        <v>250</v>
      </c>
      <c r="L664" s="42">
        <v>250</v>
      </c>
      <c r="M664" s="42">
        <v>250</v>
      </c>
      <c r="N664" s="42">
        <v>250</v>
      </c>
      <c r="O664" s="42">
        <v>250</v>
      </c>
      <c r="P664" s="42">
        <v>250</v>
      </c>
      <c r="Q664" s="42">
        <v>250</v>
      </c>
      <c r="R664" s="42">
        <v>250</v>
      </c>
      <c r="S664" s="42">
        <v>250</v>
      </c>
      <c r="T664" s="42">
        <v>250</v>
      </c>
      <c r="U664" s="42">
        <v>250</v>
      </c>
      <c r="V664" s="42">
        <v>250</v>
      </c>
      <c r="W664" s="42">
        <v>250</v>
      </c>
      <c r="X664" s="42">
        <v>250</v>
      </c>
      <c r="Y664" s="42">
        <v>250</v>
      </c>
      <c r="Z664" s="42">
        <v>250</v>
      </c>
      <c r="AA664" s="42">
        <v>250</v>
      </c>
      <c r="AB664" s="42">
        <v>250</v>
      </c>
      <c r="AC664" s="42">
        <v>250</v>
      </c>
      <c r="AD664" s="42">
        <v>250</v>
      </c>
      <c r="AE664" s="42">
        <v>250</v>
      </c>
      <c r="AF664" s="42">
        <v>250</v>
      </c>
      <c r="AG664" s="42">
        <v>250</v>
      </c>
    </row>
    <row r="665" spans="1:33" x14ac:dyDescent="0.25">
      <c r="A665" s="34"/>
      <c r="B665" s="7" t="s">
        <v>29</v>
      </c>
      <c r="C665" s="7" t="s">
        <v>31</v>
      </c>
      <c r="D665" s="30">
        <v>250</v>
      </c>
      <c r="E665" s="30">
        <v>250</v>
      </c>
      <c r="F665" s="30">
        <v>250</v>
      </c>
      <c r="G665" s="30">
        <v>250</v>
      </c>
      <c r="H665" s="30">
        <v>250</v>
      </c>
      <c r="I665" s="30">
        <v>250</v>
      </c>
      <c r="J665" s="30">
        <v>250</v>
      </c>
      <c r="K665" s="30">
        <v>250</v>
      </c>
      <c r="L665" s="30">
        <v>250</v>
      </c>
      <c r="M665" s="30">
        <v>250</v>
      </c>
      <c r="N665" s="30">
        <v>250</v>
      </c>
      <c r="O665" s="30">
        <v>250</v>
      </c>
      <c r="P665" s="30">
        <v>250</v>
      </c>
      <c r="Q665" s="30">
        <v>250</v>
      </c>
      <c r="R665" s="30">
        <v>250</v>
      </c>
      <c r="S665" s="30">
        <v>250</v>
      </c>
      <c r="T665" s="30">
        <v>250</v>
      </c>
      <c r="U665" s="30">
        <v>250</v>
      </c>
      <c r="V665" s="30">
        <v>250</v>
      </c>
      <c r="W665" s="30">
        <v>250</v>
      </c>
      <c r="X665" s="30">
        <v>250</v>
      </c>
      <c r="Y665" s="30">
        <v>250</v>
      </c>
      <c r="Z665" s="30">
        <v>250</v>
      </c>
      <c r="AA665" s="30">
        <v>250</v>
      </c>
      <c r="AB665" s="30">
        <v>250</v>
      </c>
      <c r="AC665" s="30">
        <v>250</v>
      </c>
      <c r="AD665" s="30">
        <v>250</v>
      </c>
      <c r="AE665" s="30">
        <v>250</v>
      </c>
      <c r="AF665" s="30">
        <v>250</v>
      </c>
      <c r="AG665" s="30">
        <v>250</v>
      </c>
    </row>
    <row r="666" spans="1:33" x14ac:dyDescent="0.25">
      <c r="A666" s="34"/>
      <c r="B666" s="7" t="s">
        <v>29</v>
      </c>
      <c r="C666" s="7" t="s">
        <v>35</v>
      </c>
      <c r="D666" s="30">
        <v>250</v>
      </c>
      <c r="E666" s="30">
        <v>250</v>
      </c>
      <c r="F666" s="30">
        <v>250</v>
      </c>
      <c r="G666" s="30">
        <v>250</v>
      </c>
      <c r="H666" s="30">
        <v>250</v>
      </c>
      <c r="I666" s="30">
        <v>250</v>
      </c>
      <c r="J666" s="30">
        <v>250</v>
      </c>
      <c r="K666" s="30">
        <v>250</v>
      </c>
      <c r="L666" s="30">
        <v>250</v>
      </c>
      <c r="M666" s="30">
        <v>250</v>
      </c>
      <c r="N666" s="30">
        <v>250</v>
      </c>
      <c r="O666" s="30">
        <v>250</v>
      </c>
      <c r="P666" s="30">
        <v>250</v>
      </c>
      <c r="Q666" s="30">
        <v>250</v>
      </c>
      <c r="R666" s="30">
        <v>250</v>
      </c>
      <c r="S666" s="30">
        <v>250</v>
      </c>
      <c r="T666" s="30">
        <v>250</v>
      </c>
      <c r="U666" s="30">
        <v>250</v>
      </c>
      <c r="V666" s="30">
        <v>250</v>
      </c>
      <c r="W666" s="30">
        <v>250</v>
      </c>
      <c r="X666" s="30">
        <v>250</v>
      </c>
      <c r="Y666" s="30">
        <v>250</v>
      </c>
      <c r="Z666" s="30">
        <v>250</v>
      </c>
      <c r="AA666" s="30">
        <v>250</v>
      </c>
      <c r="AB666" s="30">
        <v>250</v>
      </c>
      <c r="AC666" s="30">
        <v>250</v>
      </c>
      <c r="AD666" s="30">
        <v>250</v>
      </c>
      <c r="AE666" s="30">
        <v>250</v>
      </c>
      <c r="AF666" s="30">
        <v>250</v>
      </c>
      <c r="AG666" s="30">
        <v>250</v>
      </c>
    </row>
    <row r="667" spans="1:33" x14ac:dyDescent="0.25">
      <c r="A667" s="34"/>
      <c r="B667" s="7" t="s">
        <v>29</v>
      </c>
      <c r="C667" s="7" t="s">
        <v>10</v>
      </c>
      <c r="D667" s="30">
        <v>250</v>
      </c>
      <c r="E667" s="30">
        <v>250</v>
      </c>
      <c r="F667" s="30">
        <v>250</v>
      </c>
      <c r="G667" s="30">
        <v>250</v>
      </c>
      <c r="H667" s="30">
        <v>250</v>
      </c>
      <c r="I667" s="30">
        <v>250</v>
      </c>
      <c r="J667" s="30">
        <v>250</v>
      </c>
      <c r="K667" s="30">
        <v>250</v>
      </c>
      <c r="L667" s="30">
        <v>250</v>
      </c>
      <c r="M667" s="30">
        <v>250</v>
      </c>
      <c r="N667" s="30">
        <v>250</v>
      </c>
      <c r="O667" s="30">
        <v>250</v>
      </c>
      <c r="P667" s="30">
        <v>250</v>
      </c>
      <c r="Q667" s="30">
        <v>250</v>
      </c>
      <c r="R667" s="30">
        <v>250</v>
      </c>
      <c r="S667" s="30">
        <v>250</v>
      </c>
      <c r="T667" s="30">
        <v>250</v>
      </c>
      <c r="U667" s="30">
        <v>250</v>
      </c>
      <c r="V667" s="30">
        <v>250</v>
      </c>
      <c r="W667" s="30">
        <v>250</v>
      </c>
      <c r="X667" s="30">
        <v>250</v>
      </c>
      <c r="Y667" s="30">
        <v>250</v>
      </c>
      <c r="Z667" s="30">
        <v>250</v>
      </c>
      <c r="AA667" s="30">
        <v>250</v>
      </c>
      <c r="AB667" s="30">
        <v>250</v>
      </c>
      <c r="AC667" s="30">
        <v>250</v>
      </c>
      <c r="AD667" s="30">
        <v>250</v>
      </c>
      <c r="AE667" s="30">
        <v>250</v>
      </c>
      <c r="AF667" s="30">
        <v>250</v>
      </c>
      <c r="AG667" s="30">
        <v>250</v>
      </c>
    </row>
    <row r="668" spans="1:33" x14ac:dyDescent="0.25">
      <c r="A668" s="34"/>
      <c r="B668" s="7" t="s">
        <v>32</v>
      </c>
      <c r="C668" s="7" t="s">
        <v>10</v>
      </c>
      <c r="D668" s="30">
        <v>250</v>
      </c>
      <c r="E668" s="30">
        <v>250</v>
      </c>
      <c r="F668" s="30">
        <v>250</v>
      </c>
      <c r="G668" s="30">
        <v>250</v>
      </c>
      <c r="H668" s="30">
        <v>250</v>
      </c>
      <c r="I668" s="30">
        <v>250</v>
      </c>
      <c r="J668" s="30">
        <v>250</v>
      </c>
      <c r="K668" s="30">
        <v>250</v>
      </c>
      <c r="L668" s="30">
        <v>250</v>
      </c>
      <c r="M668" s="30">
        <v>250</v>
      </c>
      <c r="N668" s="30">
        <v>250</v>
      </c>
      <c r="O668" s="30">
        <v>250</v>
      </c>
      <c r="P668" s="30">
        <v>250</v>
      </c>
      <c r="Q668" s="30">
        <v>250</v>
      </c>
      <c r="R668" s="30">
        <v>250</v>
      </c>
      <c r="S668" s="30">
        <v>250</v>
      </c>
      <c r="T668" s="30">
        <v>250</v>
      </c>
      <c r="U668" s="30">
        <v>250</v>
      </c>
      <c r="V668" s="30">
        <v>250</v>
      </c>
      <c r="W668" s="30">
        <v>250</v>
      </c>
      <c r="X668" s="30">
        <v>250</v>
      </c>
      <c r="Y668" s="30">
        <v>250</v>
      </c>
      <c r="Z668" s="30">
        <v>250</v>
      </c>
      <c r="AA668" s="30">
        <v>250</v>
      </c>
      <c r="AB668" s="30">
        <v>250</v>
      </c>
      <c r="AC668" s="30">
        <v>250</v>
      </c>
      <c r="AD668" s="30">
        <v>250</v>
      </c>
      <c r="AE668" s="30">
        <v>250</v>
      </c>
      <c r="AF668" s="30">
        <v>250</v>
      </c>
      <c r="AG668" s="30">
        <v>250</v>
      </c>
    </row>
    <row r="670" spans="1:33" s="2" customFormat="1" ht="18.75" x14ac:dyDescent="0.3"/>
    <row r="671" spans="1:33" ht="18.75" x14ac:dyDescent="0.3">
      <c r="A671" s="1" t="s">
        <v>112</v>
      </c>
      <c r="B671" s="1" t="s">
        <v>160</v>
      </c>
      <c r="E671" t="s">
        <v>156</v>
      </c>
      <c r="G671" s="87" t="s">
        <v>158</v>
      </c>
    </row>
    <row r="672" spans="1:33" x14ac:dyDescent="0.25">
      <c r="A672" s="88" t="s">
        <v>159</v>
      </c>
      <c r="B672" s="88"/>
      <c r="C672" s="88"/>
      <c r="D672" s="88" t="s">
        <v>113</v>
      </c>
    </row>
    <row r="674" spans="1:35" x14ac:dyDescent="0.25">
      <c r="B674" s="83" t="s">
        <v>3</v>
      </c>
      <c r="C674" s="83" t="s">
        <v>4</v>
      </c>
      <c r="D674" s="82">
        <f>D4</f>
        <v>1970</v>
      </c>
      <c r="E674" s="82">
        <f t="shared" ref="E674:AG674" si="714">E4</f>
        <v>1971</v>
      </c>
      <c r="F674" s="82">
        <f t="shared" si="714"/>
        <v>1972</v>
      </c>
      <c r="G674" s="82">
        <f t="shared" si="714"/>
        <v>1973</v>
      </c>
      <c r="H674" s="82">
        <f t="shared" si="714"/>
        <v>1974</v>
      </c>
      <c r="I674" s="82">
        <f t="shared" si="714"/>
        <v>1975</v>
      </c>
      <c r="J674" s="82">
        <f t="shared" si="714"/>
        <v>1976</v>
      </c>
      <c r="K674" s="82">
        <f t="shared" si="714"/>
        <v>1977</v>
      </c>
      <c r="L674" s="82">
        <f t="shared" si="714"/>
        <v>1978</v>
      </c>
      <c r="M674" s="82">
        <f t="shared" si="714"/>
        <v>1979</v>
      </c>
      <c r="N674" s="82">
        <f t="shared" si="714"/>
        <v>1980</v>
      </c>
      <c r="O674" s="82">
        <f t="shared" si="714"/>
        <v>1981</v>
      </c>
      <c r="P674" s="82">
        <f t="shared" si="714"/>
        <v>1982</v>
      </c>
      <c r="Q674" s="82">
        <f t="shared" si="714"/>
        <v>1983</v>
      </c>
      <c r="R674" s="82">
        <f t="shared" si="714"/>
        <v>1984</v>
      </c>
      <c r="S674" s="82">
        <f t="shared" si="714"/>
        <v>1985</v>
      </c>
      <c r="T674" s="82">
        <f t="shared" si="714"/>
        <v>1986</v>
      </c>
      <c r="U674" s="82">
        <f t="shared" si="714"/>
        <v>1987</v>
      </c>
      <c r="V674" s="82">
        <f t="shared" si="714"/>
        <v>1988</v>
      </c>
      <c r="W674" s="82">
        <f t="shared" si="714"/>
        <v>1989</v>
      </c>
      <c r="X674" s="82">
        <f t="shared" si="714"/>
        <v>1990</v>
      </c>
      <c r="Y674" s="82">
        <f t="shared" si="714"/>
        <v>1991</v>
      </c>
      <c r="Z674" s="82">
        <f t="shared" si="714"/>
        <v>1992</v>
      </c>
      <c r="AA674" s="82">
        <f t="shared" si="714"/>
        <v>1993</v>
      </c>
      <c r="AB674" s="82">
        <f t="shared" si="714"/>
        <v>1994</v>
      </c>
      <c r="AC674" s="82">
        <f t="shared" si="714"/>
        <v>1995</v>
      </c>
      <c r="AD674" s="82">
        <f t="shared" si="714"/>
        <v>1996</v>
      </c>
      <c r="AE674" s="82">
        <f t="shared" si="714"/>
        <v>1997</v>
      </c>
      <c r="AF674" s="82">
        <f t="shared" si="714"/>
        <v>1998</v>
      </c>
      <c r="AG674" s="82">
        <f t="shared" si="714"/>
        <v>1999</v>
      </c>
      <c r="AI674" s="43"/>
    </row>
    <row r="675" spans="1:35" x14ac:dyDescent="0.25">
      <c r="B675" s="83" t="s">
        <v>7</v>
      </c>
      <c r="C675" s="83" t="s">
        <v>147</v>
      </c>
      <c r="D675" s="79">
        <f>D5*D271*D$172*$I$179*D$110*D574</f>
        <v>0</v>
      </c>
      <c r="E675" s="79">
        <f t="shared" ref="E675:AG684" si="715">E5*E271*E$172*$I$179*E$110*E574</f>
        <v>0</v>
      </c>
      <c r="F675" s="79">
        <f t="shared" si="715"/>
        <v>0</v>
      </c>
      <c r="G675" s="79">
        <f t="shared" si="715"/>
        <v>0</v>
      </c>
      <c r="H675" s="79">
        <f t="shared" si="715"/>
        <v>0</v>
      </c>
      <c r="I675" s="79">
        <f t="shared" si="715"/>
        <v>0</v>
      </c>
      <c r="J675" s="79">
        <f t="shared" si="715"/>
        <v>0</v>
      </c>
      <c r="K675" s="79">
        <f t="shared" si="715"/>
        <v>0</v>
      </c>
      <c r="L675" s="79">
        <f t="shared" si="715"/>
        <v>0</v>
      </c>
      <c r="M675" s="79">
        <f t="shared" si="715"/>
        <v>0</v>
      </c>
      <c r="N675" s="79">
        <f t="shared" si="715"/>
        <v>0</v>
      </c>
      <c r="O675" s="79">
        <f t="shared" si="715"/>
        <v>0</v>
      </c>
      <c r="P675" s="79">
        <f t="shared" si="715"/>
        <v>0</v>
      </c>
      <c r="Q675" s="79">
        <f t="shared" si="715"/>
        <v>0</v>
      </c>
      <c r="R675" s="79">
        <f t="shared" si="715"/>
        <v>0</v>
      </c>
      <c r="S675" s="79">
        <f t="shared" si="715"/>
        <v>0</v>
      </c>
      <c r="T675" s="79">
        <f t="shared" si="715"/>
        <v>0</v>
      </c>
      <c r="U675" s="79">
        <f t="shared" si="715"/>
        <v>0</v>
      </c>
      <c r="V675" s="79">
        <f t="shared" si="715"/>
        <v>0</v>
      </c>
      <c r="W675" s="79">
        <f t="shared" si="715"/>
        <v>0</v>
      </c>
      <c r="X675" s="79">
        <f t="shared" si="715"/>
        <v>0</v>
      </c>
      <c r="Y675" s="79">
        <f t="shared" si="715"/>
        <v>0</v>
      </c>
      <c r="Z675" s="79">
        <f t="shared" si="715"/>
        <v>0</v>
      </c>
      <c r="AA675" s="79">
        <f t="shared" si="715"/>
        <v>0</v>
      </c>
      <c r="AB675" s="79">
        <f t="shared" si="715"/>
        <v>0</v>
      </c>
      <c r="AC675" s="79">
        <f t="shared" si="715"/>
        <v>0</v>
      </c>
      <c r="AD675" s="79">
        <f t="shared" si="715"/>
        <v>0</v>
      </c>
      <c r="AE675" s="79">
        <f t="shared" si="715"/>
        <v>0</v>
      </c>
      <c r="AF675" s="79">
        <f t="shared" si="715"/>
        <v>0</v>
      </c>
      <c r="AG675" s="79">
        <f t="shared" si="715"/>
        <v>0</v>
      </c>
      <c r="AI675" s="58"/>
    </row>
    <row r="676" spans="1:35" x14ac:dyDescent="0.25">
      <c r="B676" s="83" t="s">
        <v>7</v>
      </c>
      <c r="C676" s="83" t="s">
        <v>148</v>
      </c>
      <c r="D676" s="79">
        <f t="shared" ref="D676:S691" si="716">D6*D272*D$172*$I$179*D$110*D575</f>
        <v>0</v>
      </c>
      <c r="E676" s="79">
        <f t="shared" si="716"/>
        <v>0</v>
      </c>
      <c r="F676" s="79">
        <f t="shared" si="716"/>
        <v>0</v>
      </c>
      <c r="G676" s="79">
        <f t="shared" si="716"/>
        <v>0</v>
      </c>
      <c r="H676" s="79">
        <f t="shared" si="716"/>
        <v>0</v>
      </c>
      <c r="I676" s="79">
        <f t="shared" si="716"/>
        <v>0</v>
      </c>
      <c r="J676" s="79">
        <f t="shared" si="716"/>
        <v>0</v>
      </c>
      <c r="K676" s="79">
        <f t="shared" si="716"/>
        <v>0</v>
      </c>
      <c r="L676" s="79">
        <f t="shared" si="716"/>
        <v>0</v>
      </c>
      <c r="M676" s="79">
        <f t="shared" si="716"/>
        <v>0</v>
      </c>
      <c r="N676" s="79">
        <f t="shared" si="716"/>
        <v>0</v>
      </c>
      <c r="O676" s="79">
        <f t="shared" si="716"/>
        <v>0</v>
      </c>
      <c r="P676" s="79">
        <f t="shared" si="716"/>
        <v>0</v>
      </c>
      <c r="Q676" s="79">
        <f t="shared" si="716"/>
        <v>0</v>
      </c>
      <c r="R676" s="79">
        <f t="shared" si="716"/>
        <v>0</v>
      </c>
      <c r="S676" s="79">
        <f t="shared" si="716"/>
        <v>0</v>
      </c>
      <c r="T676" s="79">
        <f t="shared" si="715"/>
        <v>0</v>
      </c>
      <c r="U676" s="79">
        <f t="shared" si="715"/>
        <v>0</v>
      </c>
      <c r="V676" s="79">
        <f t="shared" si="715"/>
        <v>0</v>
      </c>
      <c r="W676" s="79">
        <f t="shared" si="715"/>
        <v>0</v>
      </c>
      <c r="X676" s="79">
        <f t="shared" si="715"/>
        <v>0</v>
      </c>
      <c r="Y676" s="79">
        <f t="shared" si="715"/>
        <v>0</v>
      </c>
      <c r="Z676" s="79">
        <f t="shared" si="715"/>
        <v>0</v>
      </c>
      <c r="AA676" s="79">
        <f t="shared" si="715"/>
        <v>0</v>
      </c>
      <c r="AB676" s="79">
        <f t="shared" si="715"/>
        <v>0</v>
      </c>
      <c r="AC676" s="79">
        <f t="shared" si="715"/>
        <v>0</v>
      </c>
      <c r="AD676" s="79">
        <f t="shared" si="715"/>
        <v>0</v>
      </c>
      <c r="AE676" s="79">
        <f t="shared" si="715"/>
        <v>0</v>
      </c>
      <c r="AF676" s="79">
        <f t="shared" si="715"/>
        <v>0</v>
      </c>
      <c r="AG676" s="79">
        <f t="shared" si="715"/>
        <v>0</v>
      </c>
      <c r="AI676" s="58"/>
    </row>
    <row r="677" spans="1:35" x14ac:dyDescent="0.25">
      <c r="A677" s="34"/>
      <c r="B677" s="83" t="s">
        <v>7</v>
      </c>
      <c r="C677" s="83" t="s">
        <v>8</v>
      </c>
      <c r="D677" s="79">
        <f t="shared" si="716"/>
        <v>0</v>
      </c>
      <c r="E677" s="79">
        <f t="shared" si="715"/>
        <v>0</v>
      </c>
      <c r="F677" s="79">
        <f t="shared" si="715"/>
        <v>0</v>
      </c>
      <c r="G677" s="79">
        <f t="shared" si="715"/>
        <v>0</v>
      </c>
      <c r="H677" s="79">
        <f t="shared" si="715"/>
        <v>0</v>
      </c>
      <c r="I677" s="79">
        <f t="shared" si="715"/>
        <v>0</v>
      </c>
      <c r="J677" s="79">
        <f t="shared" si="715"/>
        <v>0</v>
      </c>
      <c r="K677" s="79">
        <f t="shared" si="715"/>
        <v>0</v>
      </c>
      <c r="L677" s="79">
        <f t="shared" si="715"/>
        <v>0</v>
      </c>
      <c r="M677" s="79">
        <f t="shared" si="715"/>
        <v>0</v>
      </c>
      <c r="N677" s="79">
        <f t="shared" si="715"/>
        <v>0</v>
      </c>
      <c r="O677" s="79">
        <f t="shared" si="715"/>
        <v>0</v>
      </c>
      <c r="P677" s="79">
        <f t="shared" si="715"/>
        <v>0</v>
      </c>
      <c r="Q677" s="79">
        <f t="shared" si="715"/>
        <v>0</v>
      </c>
      <c r="R677" s="79">
        <f t="shared" si="715"/>
        <v>0</v>
      </c>
      <c r="S677" s="79">
        <f t="shared" si="715"/>
        <v>0</v>
      </c>
      <c r="T677" s="79">
        <f t="shared" si="715"/>
        <v>0</v>
      </c>
      <c r="U677" s="79">
        <f t="shared" si="715"/>
        <v>0</v>
      </c>
      <c r="V677" s="79">
        <f t="shared" si="715"/>
        <v>0</v>
      </c>
      <c r="W677" s="79">
        <f t="shared" si="715"/>
        <v>0</v>
      </c>
      <c r="X677" s="79">
        <f t="shared" si="715"/>
        <v>0</v>
      </c>
      <c r="Y677" s="79">
        <f t="shared" si="715"/>
        <v>0</v>
      </c>
      <c r="Z677" s="79">
        <f t="shared" si="715"/>
        <v>0</v>
      </c>
      <c r="AA677" s="79">
        <f t="shared" si="715"/>
        <v>0</v>
      </c>
      <c r="AB677" s="79">
        <f t="shared" si="715"/>
        <v>0</v>
      </c>
      <c r="AC677" s="79">
        <f t="shared" si="715"/>
        <v>0</v>
      </c>
      <c r="AD677" s="79">
        <f t="shared" si="715"/>
        <v>0</v>
      </c>
      <c r="AE677" s="79">
        <f t="shared" si="715"/>
        <v>0</v>
      </c>
      <c r="AF677" s="79">
        <f t="shared" si="715"/>
        <v>0</v>
      </c>
      <c r="AG677" s="79">
        <f t="shared" si="715"/>
        <v>0</v>
      </c>
    </row>
    <row r="678" spans="1:35" x14ac:dyDescent="0.25">
      <c r="A678" s="34"/>
      <c r="B678" s="83" t="s">
        <v>7</v>
      </c>
      <c r="C678" s="83" t="s">
        <v>10</v>
      </c>
      <c r="D678" s="79">
        <f t="shared" si="716"/>
        <v>0</v>
      </c>
      <c r="E678" s="79">
        <f t="shared" si="715"/>
        <v>0</v>
      </c>
      <c r="F678" s="79">
        <f t="shared" si="715"/>
        <v>0</v>
      </c>
      <c r="G678" s="79">
        <f t="shared" si="715"/>
        <v>0</v>
      </c>
      <c r="H678" s="79">
        <f t="shared" si="715"/>
        <v>0</v>
      </c>
      <c r="I678" s="79">
        <f t="shared" si="715"/>
        <v>0</v>
      </c>
      <c r="J678" s="79">
        <f t="shared" si="715"/>
        <v>0</v>
      </c>
      <c r="K678" s="79">
        <f t="shared" si="715"/>
        <v>0</v>
      </c>
      <c r="L678" s="79">
        <f t="shared" si="715"/>
        <v>0</v>
      </c>
      <c r="M678" s="79">
        <f t="shared" si="715"/>
        <v>0</v>
      </c>
      <c r="N678" s="79">
        <f t="shared" si="715"/>
        <v>0</v>
      </c>
      <c r="O678" s="79">
        <f t="shared" si="715"/>
        <v>0</v>
      </c>
      <c r="P678" s="79">
        <f t="shared" si="715"/>
        <v>0</v>
      </c>
      <c r="Q678" s="79">
        <f t="shared" si="715"/>
        <v>0</v>
      </c>
      <c r="R678" s="79">
        <f t="shared" si="715"/>
        <v>0</v>
      </c>
      <c r="S678" s="79">
        <f t="shared" si="715"/>
        <v>0</v>
      </c>
      <c r="T678" s="79">
        <f t="shared" si="715"/>
        <v>0</v>
      </c>
      <c r="U678" s="79">
        <f t="shared" si="715"/>
        <v>0</v>
      </c>
      <c r="V678" s="79">
        <f t="shared" si="715"/>
        <v>0</v>
      </c>
      <c r="W678" s="79">
        <f t="shared" si="715"/>
        <v>0</v>
      </c>
      <c r="X678" s="79">
        <f t="shared" si="715"/>
        <v>0</v>
      </c>
      <c r="Y678" s="79">
        <f t="shared" si="715"/>
        <v>0</v>
      </c>
      <c r="Z678" s="79">
        <f t="shared" si="715"/>
        <v>0</v>
      </c>
      <c r="AA678" s="79">
        <f t="shared" si="715"/>
        <v>0</v>
      </c>
      <c r="AB678" s="79">
        <f t="shared" si="715"/>
        <v>0</v>
      </c>
      <c r="AC678" s="79">
        <f t="shared" si="715"/>
        <v>0</v>
      </c>
      <c r="AD678" s="79">
        <f t="shared" si="715"/>
        <v>0</v>
      </c>
      <c r="AE678" s="79">
        <f t="shared" si="715"/>
        <v>0</v>
      </c>
      <c r="AF678" s="79">
        <f t="shared" si="715"/>
        <v>0</v>
      </c>
      <c r="AG678" s="79">
        <f t="shared" si="715"/>
        <v>0</v>
      </c>
    </row>
    <row r="679" spans="1:35" x14ac:dyDescent="0.25">
      <c r="A679" s="34"/>
      <c r="B679" s="83" t="s">
        <v>11</v>
      </c>
      <c r="C679" s="83" t="s">
        <v>147</v>
      </c>
      <c r="D679" s="79">
        <f t="shared" si="716"/>
        <v>0</v>
      </c>
      <c r="E679" s="79">
        <f t="shared" si="715"/>
        <v>0</v>
      </c>
      <c r="F679" s="79">
        <f t="shared" si="715"/>
        <v>0</v>
      </c>
      <c r="G679" s="79">
        <f t="shared" si="715"/>
        <v>0</v>
      </c>
      <c r="H679" s="79">
        <f t="shared" si="715"/>
        <v>0</v>
      </c>
      <c r="I679" s="79">
        <f t="shared" si="715"/>
        <v>0</v>
      </c>
      <c r="J679" s="79">
        <f t="shared" si="715"/>
        <v>0</v>
      </c>
      <c r="K679" s="79">
        <f t="shared" si="715"/>
        <v>0</v>
      </c>
      <c r="L679" s="79">
        <f t="shared" si="715"/>
        <v>0</v>
      </c>
      <c r="M679" s="79">
        <f t="shared" si="715"/>
        <v>0</v>
      </c>
      <c r="N679" s="79">
        <f t="shared" si="715"/>
        <v>0</v>
      </c>
      <c r="O679" s="79">
        <f t="shared" si="715"/>
        <v>0</v>
      </c>
      <c r="P679" s="79">
        <f t="shared" si="715"/>
        <v>0</v>
      </c>
      <c r="Q679" s="79">
        <f t="shared" si="715"/>
        <v>0</v>
      </c>
      <c r="R679" s="79">
        <f t="shared" si="715"/>
        <v>0</v>
      </c>
      <c r="S679" s="79">
        <f t="shared" si="715"/>
        <v>0</v>
      </c>
      <c r="T679" s="79">
        <f t="shared" si="715"/>
        <v>0</v>
      </c>
      <c r="U679" s="79">
        <f t="shared" si="715"/>
        <v>0</v>
      </c>
      <c r="V679" s="79">
        <f t="shared" si="715"/>
        <v>0</v>
      </c>
      <c r="W679" s="79">
        <f t="shared" si="715"/>
        <v>0</v>
      </c>
      <c r="X679" s="79">
        <f t="shared" si="715"/>
        <v>0</v>
      </c>
      <c r="Y679" s="79">
        <f t="shared" si="715"/>
        <v>0</v>
      </c>
      <c r="Z679" s="79">
        <f t="shared" si="715"/>
        <v>0</v>
      </c>
      <c r="AA679" s="79">
        <f t="shared" si="715"/>
        <v>0</v>
      </c>
      <c r="AB679" s="79">
        <f t="shared" si="715"/>
        <v>0</v>
      </c>
      <c r="AC679" s="79">
        <f t="shared" si="715"/>
        <v>0</v>
      </c>
      <c r="AD679" s="79">
        <f t="shared" si="715"/>
        <v>0</v>
      </c>
      <c r="AE679" s="79">
        <f t="shared" si="715"/>
        <v>0</v>
      </c>
      <c r="AF679" s="79">
        <f t="shared" si="715"/>
        <v>0</v>
      </c>
      <c r="AG679" s="79">
        <f t="shared" si="715"/>
        <v>0</v>
      </c>
    </row>
    <row r="680" spans="1:35" x14ac:dyDescent="0.25">
      <c r="A680" s="34"/>
      <c r="B680" s="83" t="s">
        <v>11</v>
      </c>
      <c r="C680" s="83" t="s">
        <v>148</v>
      </c>
      <c r="D680" s="79">
        <f t="shared" si="716"/>
        <v>0</v>
      </c>
      <c r="E680" s="79">
        <f t="shared" si="715"/>
        <v>0</v>
      </c>
      <c r="F680" s="79">
        <f t="shared" si="715"/>
        <v>0</v>
      </c>
      <c r="G680" s="79">
        <f t="shared" si="715"/>
        <v>0</v>
      </c>
      <c r="H680" s="79">
        <f t="shared" si="715"/>
        <v>0</v>
      </c>
      <c r="I680" s="79">
        <f t="shared" si="715"/>
        <v>0</v>
      </c>
      <c r="J680" s="79">
        <f t="shared" si="715"/>
        <v>0</v>
      </c>
      <c r="K680" s="79">
        <f t="shared" si="715"/>
        <v>0</v>
      </c>
      <c r="L680" s="79">
        <f t="shared" si="715"/>
        <v>0</v>
      </c>
      <c r="M680" s="79">
        <f t="shared" si="715"/>
        <v>0</v>
      </c>
      <c r="N680" s="79">
        <f t="shared" si="715"/>
        <v>0</v>
      </c>
      <c r="O680" s="79">
        <f t="shared" si="715"/>
        <v>0</v>
      </c>
      <c r="P680" s="79">
        <f t="shared" si="715"/>
        <v>0</v>
      </c>
      <c r="Q680" s="79">
        <f t="shared" si="715"/>
        <v>0</v>
      </c>
      <c r="R680" s="79">
        <f t="shared" si="715"/>
        <v>0</v>
      </c>
      <c r="S680" s="79">
        <f t="shared" si="715"/>
        <v>0</v>
      </c>
      <c r="T680" s="79">
        <f t="shared" si="715"/>
        <v>0</v>
      </c>
      <c r="U680" s="79">
        <f t="shared" si="715"/>
        <v>0</v>
      </c>
      <c r="V680" s="79">
        <f t="shared" si="715"/>
        <v>0</v>
      </c>
      <c r="W680" s="79">
        <f t="shared" si="715"/>
        <v>0</v>
      </c>
      <c r="X680" s="79">
        <f t="shared" si="715"/>
        <v>0</v>
      </c>
      <c r="Y680" s="79">
        <f t="shared" si="715"/>
        <v>0</v>
      </c>
      <c r="Z680" s="79">
        <f t="shared" si="715"/>
        <v>0</v>
      </c>
      <c r="AA680" s="79">
        <f t="shared" si="715"/>
        <v>0</v>
      </c>
      <c r="AB680" s="79">
        <f t="shared" si="715"/>
        <v>0</v>
      </c>
      <c r="AC680" s="79">
        <f t="shared" si="715"/>
        <v>0</v>
      </c>
      <c r="AD680" s="79">
        <f t="shared" si="715"/>
        <v>0</v>
      </c>
      <c r="AE680" s="79">
        <f t="shared" si="715"/>
        <v>0</v>
      </c>
      <c r="AF680" s="79">
        <f t="shared" si="715"/>
        <v>0</v>
      </c>
      <c r="AG680" s="79">
        <f t="shared" si="715"/>
        <v>0</v>
      </c>
    </row>
    <row r="681" spans="1:35" x14ac:dyDescent="0.25">
      <c r="A681" s="34"/>
      <c r="B681" s="83" t="s">
        <v>11</v>
      </c>
      <c r="C681" s="83" t="s">
        <v>8</v>
      </c>
      <c r="D681" s="79">
        <f t="shared" si="716"/>
        <v>0</v>
      </c>
      <c r="E681" s="79">
        <f t="shared" si="715"/>
        <v>0</v>
      </c>
      <c r="F681" s="79">
        <f t="shared" si="715"/>
        <v>0</v>
      </c>
      <c r="G681" s="79">
        <f t="shared" si="715"/>
        <v>0</v>
      </c>
      <c r="H681" s="79">
        <f t="shared" si="715"/>
        <v>0</v>
      </c>
      <c r="I681" s="79">
        <f t="shared" si="715"/>
        <v>0</v>
      </c>
      <c r="J681" s="79">
        <f t="shared" si="715"/>
        <v>0</v>
      </c>
      <c r="K681" s="79">
        <f t="shared" si="715"/>
        <v>0</v>
      </c>
      <c r="L681" s="79">
        <f t="shared" si="715"/>
        <v>0</v>
      </c>
      <c r="M681" s="79">
        <f t="shared" si="715"/>
        <v>0</v>
      </c>
      <c r="N681" s="79">
        <f t="shared" si="715"/>
        <v>0</v>
      </c>
      <c r="O681" s="79">
        <f t="shared" si="715"/>
        <v>0</v>
      </c>
      <c r="P681" s="79">
        <f t="shared" si="715"/>
        <v>0</v>
      </c>
      <c r="Q681" s="79">
        <f t="shared" si="715"/>
        <v>0</v>
      </c>
      <c r="R681" s="79">
        <f t="shared" si="715"/>
        <v>0</v>
      </c>
      <c r="S681" s="79">
        <f t="shared" si="715"/>
        <v>0</v>
      </c>
      <c r="T681" s="79">
        <f t="shared" si="715"/>
        <v>0</v>
      </c>
      <c r="U681" s="79">
        <f t="shared" si="715"/>
        <v>0</v>
      </c>
      <c r="V681" s="79">
        <f t="shared" si="715"/>
        <v>0</v>
      </c>
      <c r="W681" s="79">
        <f t="shared" si="715"/>
        <v>0</v>
      </c>
      <c r="X681" s="79">
        <f t="shared" si="715"/>
        <v>0</v>
      </c>
      <c r="Y681" s="79">
        <f t="shared" si="715"/>
        <v>0</v>
      </c>
      <c r="Z681" s="79">
        <f t="shared" si="715"/>
        <v>0</v>
      </c>
      <c r="AA681" s="79">
        <f t="shared" si="715"/>
        <v>0</v>
      </c>
      <c r="AB681" s="79">
        <f t="shared" si="715"/>
        <v>0</v>
      </c>
      <c r="AC681" s="79">
        <f t="shared" si="715"/>
        <v>0</v>
      </c>
      <c r="AD681" s="79">
        <f t="shared" si="715"/>
        <v>0</v>
      </c>
      <c r="AE681" s="79">
        <f t="shared" si="715"/>
        <v>0</v>
      </c>
      <c r="AF681" s="79">
        <f t="shared" si="715"/>
        <v>0</v>
      </c>
      <c r="AG681" s="79">
        <f t="shared" si="715"/>
        <v>0</v>
      </c>
    </row>
    <row r="682" spans="1:35" x14ac:dyDescent="0.25">
      <c r="A682" s="34"/>
      <c r="B682" s="83" t="s">
        <v>11</v>
      </c>
      <c r="C682" s="83" t="s">
        <v>10</v>
      </c>
      <c r="D682" s="79">
        <f t="shared" si="716"/>
        <v>0</v>
      </c>
      <c r="E682" s="79">
        <f t="shared" si="715"/>
        <v>0</v>
      </c>
      <c r="F682" s="79">
        <f t="shared" si="715"/>
        <v>0</v>
      </c>
      <c r="G682" s="79">
        <f t="shared" si="715"/>
        <v>0</v>
      </c>
      <c r="H682" s="79">
        <f t="shared" si="715"/>
        <v>0</v>
      </c>
      <c r="I682" s="79">
        <f t="shared" si="715"/>
        <v>0</v>
      </c>
      <c r="J682" s="79">
        <f t="shared" si="715"/>
        <v>0</v>
      </c>
      <c r="K682" s="79">
        <f t="shared" si="715"/>
        <v>0</v>
      </c>
      <c r="L682" s="79">
        <f t="shared" si="715"/>
        <v>0</v>
      </c>
      <c r="M682" s="79">
        <f t="shared" si="715"/>
        <v>0</v>
      </c>
      <c r="N682" s="79">
        <f t="shared" si="715"/>
        <v>0</v>
      </c>
      <c r="O682" s="79">
        <f t="shared" si="715"/>
        <v>0</v>
      </c>
      <c r="P682" s="79">
        <f t="shared" si="715"/>
        <v>0</v>
      </c>
      <c r="Q682" s="79">
        <f t="shared" si="715"/>
        <v>0</v>
      </c>
      <c r="R682" s="79">
        <f t="shared" si="715"/>
        <v>0</v>
      </c>
      <c r="S682" s="79">
        <f t="shared" si="715"/>
        <v>0</v>
      </c>
      <c r="T682" s="79">
        <f t="shared" si="715"/>
        <v>0</v>
      </c>
      <c r="U682" s="79">
        <f t="shared" si="715"/>
        <v>0</v>
      </c>
      <c r="V682" s="79">
        <f t="shared" si="715"/>
        <v>0</v>
      </c>
      <c r="W682" s="79">
        <f t="shared" si="715"/>
        <v>0</v>
      </c>
      <c r="X682" s="79">
        <f t="shared" si="715"/>
        <v>0</v>
      </c>
      <c r="Y682" s="79">
        <f t="shared" si="715"/>
        <v>0</v>
      </c>
      <c r="Z682" s="79">
        <f t="shared" si="715"/>
        <v>0</v>
      </c>
      <c r="AA682" s="79">
        <f t="shared" si="715"/>
        <v>0</v>
      </c>
      <c r="AB682" s="79">
        <f t="shared" si="715"/>
        <v>0</v>
      </c>
      <c r="AC682" s="79">
        <f t="shared" si="715"/>
        <v>0</v>
      </c>
      <c r="AD682" s="79">
        <f t="shared" si="715"/>
        <v>0</v>
      </c>
      <c r="AE682" s="79">
        <f t="shared" si="715"/>
        <v>0</v>
      </c>
      <c r="AF682" s="79">
        <f t="shared" si="715"/>
        <v>0</v>
      </c>
      <c r="AG682" s="79">
        <f t="shared" si="715"/>
        <v>0</v>
      </c>
    </row>
    <row r="683" spans="1:35" x14ac:dyDescent="0.25">
      <c r="A683" s="34"/>
      <c r="B683" s="83" t="s">
        <v>12</v>
      </c>
      <c r="C683" s="83" t="s">
        <v>147</v>
      </c>
      <c r="D683" s="79">
        <f t="shared" si="716"/>
        <v>0</v>
      </c>
      <c r="E683" s="79">
        <f t="shared" si="715"/>
        <v>0</v>
      </c>
      <c r="F683" s="79">
        <f t="shared" si="715"/>
        <v>0</v>
      </c>
      <c r="G683" s="79">
        <f t="shared" si="715"/>
        <v>0</v>
      </c>
      <c r="H683" s="79">
        <f t="shared" si="715"/>
        <v>0</v>
      </c>
      <c r="I683" s="79">
        <f t="shared" si="715"/>
        <v>0</v>
      </c>
      <c r="J683" s="79">
        <f t="shared" si="715"/>
        <v>0</v>
      </c>
      <c r="K683" s="79">
        <f t="shared" si="715"/>
        <v>0</v>
      </c>
      <c r="L683" s="79">
        <f t="shared" si="715"/>
        <v>0</v>
      </c>
      <c r="M683" s="79">
        <f t="shared" si="715"/>
        <v>0</v>
      </c>
      <c r="N683" s="79">
        <f t="shared" si="715"/>
        <v>0</v>
      </c>
      <c r="O683" s="79">
        <f t="shared" si="715"/>
        <v>0</v>
      </c>
      <c r="P683" s="79">
        <f t="shared" si="715"/>
        <v>0</v>
      </c>
      <c r="Q683" s="79">
        <f t="shared" si="715"/>
        <v>0</v>
      </c>
      <c r="R683" s="79">
        <f t="shared" si="715"/>
        <v>0</v>
      </c>
      <c r="S683" s="79">
        <f t="shared" si="715"/>
        <v>0</v>
      </c>
      <c r="T683" s="79">
        <f t="shared" si="715"/>
        <v>0</v>
      </c>
      <c r="U683" s="79">
        <f t="shared" si="715"/>
        <v>0</v>
      </c>
      <c r="V683" s="79">
        <f t="shared" si="715"/>
        <v>0</v>
      </c>
      <c r="W683" s="79">
        <f t="shared" si="715"/>
        <v>0</v>
      </c>
      <c r="X683" s="79">
        <f t="shared" si="715"/>
        <v>0</v>
      </c>
      <c r="Y683" s="79">
        <f t="shared" si="715"/>
        <v>0</v>
      </c>
      <c r="Z683" s="79">
        <f t="shared" si="715"/>
        <v>0</v>
      </c>
      <c r="AA683" s="79">
        <f t="shared" si="715"/>
        <v>0</v>
      </c>
      <c r="AB683" s="79">
        <f t="shared" si="715"/>
        <v>0</v>
      </c>
      <c r="AC683" s="79">
        <f t="shared" si="715"/>
        <v>0</v>
      </c>
      <c r="AD683" s="79">
        <f t="shared" si="715"/>
        <v>0</v>
      </c>
      <c r="AE683" s="79">
        <f t="shared" si="715"/>
        <v>0</v>
      </c>
      <c r="AF683" s="79">
        <f t="shared" si="715"/>
        <v>0</v>
      </c>
      <c r="AG683" s="79">
        <f t="shared" si="715"/>
        <v>0</v>
      </c>
    </row>
    <row r="684" spans="1:35" x14ac:dyDescent="0.25">
      <c r="A684" s="34"/>
      <c r="B684" s="83" t="s">
        <v>12</v>
      </c>
      <c r="C684" s="83" t="s">
        <v>148</v>
      </c>
      <c r="D684" s="79">
        <f t="shared" si="716"/>
        <v>0</v>
      </c>
      <c r="E684" s="79">
        <f t="shared" si="715"/>
        <v>0</v>
      </c>
      <c r="F684" s="79">
        <f t="shared" si="715"/>
        <v>0</v>
      </c>
      <c r="G684" s="79">
        <f t="shared" si="715"/>
        <v>0</v>
      </c>
      <c r="H684" s="79">
        <f t="shared" si="715"/>
        <v>0</v>
      </c>
      <c r="I684" s="79">
        <f t="shared" si="715"/>
        <v>0</v>
      </c>
      <c r="J684" s="79">
        <f t="shared" si="715"/>
        <v>0</v>
      </c>
      <c r="K684" s="79">
        <f t="shared" si="715"/>
        <v>0</v>
      </c>
      <c r="L684" s="79">
        <f t="shared" si="715"/>
        <v>0</v>
      </c>
      <c r="M684" s="79">
        <f t="shared" si="715"/>
        <v>0</v>
      </c>
      <c r="N684" s="79">
        <f t="shared" ref="E684:AG693" si="717">N14*N280*N$172*$I$179*N$110*N583</f>
        <v>0</v>
      </c>
      <c r="O684" s="79">
        <f t="shared" si="717"/>
        <v>0</v>
      </c>
      <c r="P684" s="79">
        <f t="shared" si="717"/>
        <v>0</v>
      </c>
      <c r="Q684" s="79">
        <f t="shared" si="717"/>
        <v>0</v>
      </c>
      <c r="R684" s="79">
        <f t="shared" si="717"/>
        <v>1800519021</v>
      </c>
      <c r="S684" s="79">
        <f t="shared" si="717"/>
        <v>2000576690</v>
      </c>
      <c r="T684" s="79">
        <f t="shared" si="717"/>
        <v>2000576690</v>
      </c>
      <c r="U684" s="79">
        <f t="shared" si="717"/>
        <v>2200634359</v>
      </c>
      <c r="V684" s="79">
        <f t="shared" si="717"/>
        <v>2227255737</v>
      </c>
      <c r="W684" s="79">
        <f t="shared" si="717"/>
        <v>2227255737</v>
      </c>
      <c r="X684" s="79">
        <f t="shared" si="717"/>
        <v>2412860381.75</v>
      </c>
      <c r="Y684" s="79">
        <f t="shared" si="717"/>
        <v>0</v>
      </c>
      <c r="Z684" s="79">
        <f t="shared" si="717"/>
        <v>0</v>
      </c>
      <c r="AA684" s="79">
        <f t="shared" si="717"/>
        <v>0</v>
      </c>
      <c r="AB684" s="79">
        <f t="shared" si="717"/>
        <v>0</v>
      </c>
      <c r="AC684" s="79">
        <f t="shared" si="717"/>
        <v>0</v>
      </c>
      <c r="AD684" s="79">
        <f t="shared" si="717"/>
        <v>0</v>
      </c>
      <c r="AE684" s="79">
        <f t="shared" si="717"/>
        <v>0</v>
      </c>
      <c r="AF684" s="79">
        <f t="shared" si="717"/>
        <v>0</v>
      </c>
      <c r="AG684" s="79">
        <f t="shared" si="717"/>
        <v>0</v>
      </c>
    </row>
    <row r="685" spans="1:35" x14ac:dyDescent="0.25">
      <c r="A685" s="34"/>
      <c r="B685" s="83" t="s">
        <v>12</v>
      </c>
      <c r="C685" s="83" t="s">
        <v>8</v>
      </c>
      <c r="D685" s="79">
        <f t="shared" si="716"/>
        <v>0</v>
      </c>
      <c r="E685" s="79">
        <f t="shared" si="717"/>
        <v>0</v>
      </c>
      <c r="F685" s="79">
        <f t="shared" si="717"/>
        <v>0</v>
      </c>
      <c r="G685" s="79">
        <f t="shared" si="717"/>
        <v>0</v>
      </c>
      <c r="H685" s="79">
        <f t="shared" si="717"/>
        <v>0</v>
      </c>
      <c r="I685" s="79">
        <f t="shared" si="717"/>
        <v>0</v>
      </c>
      <c r="J685" s="79">
        <f t="shared" si="717"/>
        <v>0</v>
      </c>
      <c r="K685" s="79">
        <f t="shared" si="717"/>
        <v>0</v>
      </c>
      <c r="L685" s="79">
        <f t="shared" si="717"/>
        <v>0</v>
      </c>
      <c r="M685" s="79">
        <f t="shared" si="717"/>
        <v>0</v>
      </c>
      <c r="N685" s="79">
        <f t="shared" si="717"/>
        <v>0</v>
      </c>
      <c r="O685" s="79">
        <f t="shared" si="717"/>
        <v>0</v>
      </c>
      <c r="P685" s="79">
        <f t="shared" si="717"/>
        <v>0</v>
      </c>
      <c r="Q685" s="79">
        <f t="shared" si="717"/>
        <v>0</v>
      </c>
      <c r="R685" s="79">
        <f t="shared" si="717"/>
        <v>0</v>
      </c>
      <c r="S685" s="79">
        <f t="shared" si="717"/>
        <v>0</v>
      </c>
      <c r="T685" s="79">
        <f t="shared" si="717"/>
        <v>0</v>
      </c>
      <c r="U685" s="79">
        <f t="shared" si="717"/>
        <v>0</v>
      </c>
      <c r="V685" s="79">
        <f t="shared" si="717"/>
        <v>0</v>
      </c>
      <c r="W685" s="79">
        <f t="shared" si="717"/>
        <v>0</v>
      </c>
      <c r="X685" s="79">
        <f t="shared" si="717"/>
        <v>0</v>
      </c>
      <c r="Y685" s="79">
        <f t="shared" si="717"/>
        <v>2249713238.5</v>
      </c>
      <c r="Z685" s="79">
        <f t="shared" si="717"/>
        <v>496612354</v>
      </c>
      <c r="AA685" s="79">
        <f t="shared" si="717"/>
        <v>496612354</v>
      </c>
      <c r="AB685" s="79">
        <f t="shared" si="717"/>
        <v>532084665</v>
      </c>
      <c r="AC685" s="79">
        <f t="shared" si="717"/>
        <v>532084665</v>
      </c>
      <c r="AD685" s="79">
        <f t="shared" si="717"/>
        <v>86689512</v>
      </c>
      <c r="AE685" s="79">
        <f t="shared" si="717"/>
        <v>86689512</v>
      </c>
      <c r="AF685" s="79">
        <f t="shared" si="717"/>
        <v>92107606.5</v>
      </c>
      <c r="AG685" s="79">
        <f t="shared" si="717"/>
        <v>92107606.5</v>
      </c>
    </row>
    <row r="686" spans="1:35" x14ac:dyDescent="0.25">
      <c r="A686" s="34"/>
      <c r="B686" s="83" t="s">
        <v>12</v>
      </c>
      <c r="C686" s="83" t="s">
        <v>16</v>
      </c>
      <c r="D686" s="79">
        <f t="shared" si="716"/>
        <v>0</v>
      </c>
      <c r="E686" s="79">
        <f t="shared" si="717"/>
        <v>0</v>
      </c>
      <c r="F686" s="79">
        <f t="shared" si="717"/>
        <v>0</v>
      </c>
      <c r="G686" s="79">
        <f t="shared" si="717"/>
        <v>0</v>
      </c>
      <c r="H686" s="79">
        <f t="shared" si="717"/>
        <v>0</v>
      </c>
      <c r="I686" s="79">
        <f t="shared" si="717"/>
        <v>0</v>
      </c>
      <c r="J686" s="79">
        <f t="shared" si="717"/>
        <v>0</v>
      </c>
      <c r="K686" s="79">
        <f t="shared" si="717"/>
        <v>0</v>
      </c>
      <c r="L686" s="79">
        <f t="shared" si="717"/>
        <v>0</v>
      </c>
      <c r="M686" s="79">
        <f t="shared" si="717"/>
        <v>0</v>
      </c>
      <c r="N686" s="79">
        <f t="shared" si="717"/>
        <v>0</v>
      </c>
      <c r="O686" s="79">
        <f t="shared" si="717"/>
        <v>0</v>
      </c>
      <c r="P686" s="79">
        <f t="shared" si="717"/>
        <v>0</v>
      </c>
      <c r="Q686" s="79">
        <f t="shared" si="717"/>
        <v>0</v>
      </c>
      <c r="R686" s="79">
        <f t="shared" si="717"/>
        <v>0</v>
      </c>
      <c r="S686" s="79">
        <f t="shared" si="717"/>
        <v>0</v>
      </c>
      <c r="T686" s="79">
        <f t="shared" si="717"/>
        <v>0</v>
      </c>
      <c r="U686" s="79">
        <f t="shared" si="717"/>
        <v>0</v>
      </c>
      <c r="V686" s="79">
        <f t="shared" si="717"/>
        <v>0</v>
      </c>
      <c r="W686" s="79">
        <f t="shared" si="717"/>
        <v>0</v>
      </c>
      <c r="X686" s="79">
        <f t="shared" si="717"/>
        <v>0</v>
      </c>
      <c r="Y686" s="79">
        <f t="shared" si="717"/>
        <v>0</v>
      </c>
      <c r="Z686" s="79">
        <f t="shared" si="717"/>
        <v>0</v>
      </c>
      <c r="AA686" s="79">
        <f t="shared" si="717"/>
        <v>0</v>
      </c>
      <c r="AB686" s="79">
        <f t="shared" si="717"/>
        <v>0</v>
      </c>
      <c r="AC686" s="79">
        <f t="shared" si="717"/>
        <v>0</v>
      </c>
      <c r="AD686" s="79">
        <f t="shared" si="717"/>
        <v>0</v>
      </c>
      <c r="AE686" s="79">
        <f t="shared" si="717"/>
        <v>0</v>
      </c>
      <c r="AF686" s="79">
        <f t="shared" si="717"/>
        <v>0</v>
      </c>
      <c r="AG686" s="79">
        <f t="shared" si="717"/>
        <v>0</v>
      </c>
    </row>
    <row r="687" spans="1:35" x14ac:dyDescent="0.25">
      <c r="A687" s="34"/>
      <c r="B687" s="83" t="s">
        <v>12</v>
      </c>
      <c r="C687" s="83" t="s">
        <v>19</v>
      </c>
      <c r="D687" s="79">
        <f t="shared" si="716"/>
        <v>0</v>
      </c>
      <c r="E687" s="79">
        <f t="shared" si="717"/>
        <v>0</v>
      </c>
      <c r="F687" s="79">
        <f t="shared" si="717"/>
        <v>0</v>
      </c>
      <c r="G687" s="79">
        <f t="shared" si="717"/>
        <v>0</v>
      </c>
      <c r="H687" s="79">
        <f t="shared" si="717"/>
        <v>0</v>
      </c>
      <c r="I687" s="79">
        <f t="shared" si="717"/>
        <v>0</v>
      </c>
      <c r="J687" s="79">
        <f t="shared" si="717"/>
        <v>0</v>
      </c>
      <c r="K687" s="79">
        <f t="shared" si="717"/>
        <v>0</v>
      </c>
      <c r="L687" s="79">
        <f t="shared" si="717"/>
        <v>0</v>
      </c>
      <c r="M687" s="79">
        <f t="shared" si="717"/>
        <v>0</v>
      </c>
      <c r="N687" s="79">
        <f t="shared" si="717"/>
        <v>0</v>
      </c>
      <c r="O687" s="79">
        <f t="shared" si="717"/>
        <v>0</v>
      </c>
      <c r="P687" s="79">
        <f t="shared" si="717"/>
        <v>0</v>
      </c>
      <c r="Q687" s="79">
        <f t="shared" si="717"/>
        <v>0</v>
      </c>
      <c r="R687" s="79">
        <f t="shared" si="717"/>
        <v>0</v>
      </c>
      <c r="S687" s="79">
        <f t="shared" si="717"/>
        <v>0</v>
      </c>
      <c r="T687" s="79">
        <f t="shared" si="717"/>
        <v>0</v>
      </c>
      <c r="U687" s="79">
        <f t="shared" si="717"/>
        <v>0</v>
      </c>
      <c r="V687" s="79">
        <f t="shared" si="717"/>
        <v>0</v>
      </c>
      <c r="W687" s="79">
        <f t="shared" si="717"/>
        <v>0</v>
      </c>
      <c r="X687" s="79">
        <f t="shared" si="717"/>
        <v>0</v>
      </c>
      <c r="Y687" s="79">
        <f t="shared" si="717"/>
        <v>0</v>
      </c>
      <c r="Z687" s="79">
        <f t="shared" si="717"/>
        <v>0</v>
      </c>
      <c r="AA687" s="79">
        <f t="shared" si="717"/>
        <v>0</v>
      </c>
      <c r="AB687" s="79">
        <f t="shared" si="717"/>
        <v>0</v>
      </c>
      <c r="AC687" s="79">
        <f t="shared" si="717"/>
        <v>0</v>
      </c>
      <c r="AD687" s="79">
        <f t="shared" si="717"/>
        <v>0</v>
      </c>
      <c r="AE687" s="79">
        <f t="shared" si="717"/>
        <v>0</v>
      </c>
      <c r="AF687" s="79">
        <f t="shared" si="717"/>
        <v>0</v>
      </c>
      <c r="AG687" s="79">
        <f t="shared" si="717"/>
        <v>0</v>
      </c>
    </row>
    <row r="688" spans="1:35" x14ac:dyDescent="0.25">
      <c r="A688" s="34"/>
      <c r="B688" s="83" t="s">
        <v>12</v>
      </c>
      <c r="C688" s="83" t="s">
        <v>10</v>
      </c>
      <c r="D688" s="79">
        <f t="shared" si="716"/>
        <v>0</v>
      </c>
      <c r="E688" s="79">
        <f t="shared" si="717"/>
        <v>0</v>
      </c>
      <c r="F688" s="79">
        <f t="shared" si="717"/>
        <v>0</v>
      </c>
      <c r="G688" s="79">
        <f t="shared" si="717"/>
        <v>0</v>
      </c>
      <c r="H688" s="79">
        <f t="shared" si="717"/>
        <v>0</v>
      </c>
      <c r="I688" s="79">
        <f t="shared" si="717"/>
        <v>0</v>
      </c>
      <c r="J688" s="79">
        <f t="shared" si="717"/>
        <v>0</v>
      </c>
      <c r="K688" s="79">
        <f t="shared" si="717"/>
        <v>0</v>
      </c>
      <c r="L688" s="79">
        <f t="shared" si="717"/>
        <v>0</v>
      </c>
      <c r="M688" s="79">
        <f t="shared" si="717"/>
        <v>0</v>
      </c>
      <c r="N688" s="79">
        <f t="shared" si="717"/>
        <v>0</v>
      </c>
      <c r="O688" s="79">
        <f t="shared" si="717"/>
        <v>0</v>
      </c>
      <c r="P688" s="79">
        <f t="shared" si="717"/>
        <v>0</v>
      </c>
      <c r="Q688" s="79">
        <f t="shared" si="717"/>
        <v>0</v>
      </c>
      <c r="R688" s="79">
        <f t="shared" si="717"/>
        <v>0</v>
      </c>
      <c r="S688" s="79">
        <f t="shared" si="717"/>
        <v>0</v>
      </c>
      <c r="T688" s="79">
        <f t="shared" si="717"/>
        <v>0</v>
      </c>
      <c r="U688" s="79">
        <f t="shared" si="717"/>
        <v>0</v>
      </c>
      <c r="V688" s="79">
        <f t="shared" si="717"/>
        <v>0</v>
      </c>
      <c r="W688" s="79">
        <f t="shared" si="717"/>
        <v>0</v>
      </c>
      <c r="X688" s="79">
        <f t="shared" si="717"/>
        <v>0</v>
      </c>
      <c r="Y688" s="79">
        <f t="shared" si="717"/>
        <v>0</v>
      </c>
      <c r="Z688" s="79">
        <f t="shared" si="717"/>
        <v>0</v>
      </c>
      <c r="AA688" s="79">
        <f t="shared" si="717"/>
        <v>0</v>
      </c>
      <c r="AB688" s="79">
        <f t="shared" si="717"/>
        <v>0</v>
      </c>
      <c r="AC688" s="79">
        <f t="shared" si="717"/>
        <v>0</v>
      </c>
      <c r="AD688" s="79">
        <f t="shared" si="717"/>
        <v>0</v>
      </c>
      <c r="AE688" s="79">
        <f t="shared" si="717"/>
        <v>0</v>
      </c>
      <c r="AF688" s="79">
        <f t="shared" si="717"/>
        <v>0</v>
      </c>
      <c r="AG688" s="79">
        <f t="shared" si="717"/>
        <v>0</v>
      </c>
    </row>
    <row r="689" spans="1:33" x14ac:dyDescent="0.25">
      <c r="A689" s="34"/>
      <c r="B689" s="83" t="s">
        <v>13</v>
      </c>
      <c r="C689" s="83" t="s">
        <v>147</v>
      </c>
      <c r="D689" s="79">
        <f t="shared" si="716"/>
        <v>0</v>
      </c>
      <c r="E689" s="79">
        <f t="shared" si="717"/>
        <v>0</v>
      </c>
      <c r="F689" s="79">
        <f t="shared" si="717"/>
        <v>0</v>
      </c>
      <c r="G689" s="79">
        <f t="shared" si="717"/>
        <v>0</v>
      </c>
      <c r="H689" s="79">
        <f t="shared" si="717"/>
        <v>0</v>
      </c>
      <c r="I689" s="79">
        <f t="shared" si="717"/>
        <v>0</v>
      </c>
      <c r="J689" s="79">
        <f t="shared" si="717"/>
        <v>0</v>
      </c>
      <c r="K689" s="79">
        <f t="shared" si="717"/>
        <v>0</v>
      </c>
      <c r="L689" s="79">
        <f t="shared" si="717"/>
        <v>0</v>
      </c>
      <c r="M689" s="79">
        <f t="shared" si="717"/>
        <v>0</v>
      </c>
      <c r="N689" s="79">
        <f t="shared" si="717"/>
        <v>0</v>
      </c>
      <c r="O689" s="79">
        <f t="shared" si="717"/>
        <v>0</v>
      </c>
      <c r="P689" s="79">
        <f t="shared" si="717"/>
        <v>0</v>
      </c>
      <c r="Q689" s="79">
        <f t="shared" si="717"/>
        <v>0</v>
      </c>
      <c r="R689" s="79">
        <f t="shared" si="717"/>
        <v>0</v>
      </c>
      <c r="S689" s="79">
        <f t="shared" si="717"/>
        <v>0</v>
      </c>
      <c r="T689" s="79">
        <f t="shared" si="717"/>
        <v>0</v>
      </c>
      <c r="U689" s="79">
        <f t="shared" si="717"/>
        <v>0</v>
      </c>
      <c r="V689" s="79">
        <f t="shared" si="717"/>
        <v>0</v>
      </c>
      <c r="W689" s="79">
        <f t="shared" si="717"/>
        <v>0</v>
      </c>
      <c r="X689" s="79">
        <f t="shared" si="717"/>
        <v>0</v>
      </c>
      <c r="Y689" s="79">
        <f t="shared" si="717"/>
        <v>0</v>
      </c>
      <c r="Z689" s="79">
        <f t="shared" si="717"/>
        <v>0</v>
      </c>
      <c r="AA689" s="79">
        <f t="shared" si="717"/>
        <v>0</v>
      </c>
      <c r="AB689" s="79">
        <f t="shared" si="717"/>
        <v>0</v>
      </c>
      <c r="AC689" s="79">
        <f t="shared" si="717"/>
        <v>0</v>
      </c>
      <c r="AD689" s="79">
        <f t="shared" si="717"/>
        <v>0</v>
      </c>
      <c r="AE689" s="79">
        <f t="shared" si="717"/>
        <v>0</v>
      </c>
      <c r="AF689" s="79">
        <f t="shared" si="717"/>
        <v>0</v>
      </c>
      <c r="AG689" s="79">
        <f t="shared" si="717"/>
        <v>0</v>
      </c>
    </row>
    <row r="690" spans="1:33" x14ac:dyDescent="0.25">
      <c r="A690" s="34"/>
      <c r="B690" s="83" t="s">
        <v>13</v>
      </c>
      <c r="C690" s="83" t="s">
        <v>148</v>
      </c>
      <c r="D690" s="79">
        <f t="shared" si="716"/>
        <v>0</v>
      </c>
      <c r="E690" s="79">
        <f t="shared" si="717"/>
        <v>0</v>
      </c>
      <c r="F690" s="79">
        <f t="shared" si="717"/>
        <v>0</v>
      </c>
      <c r="G690" s="79">
        <f t="shared" si="717"/>
        <v>0</v>
      </c>
      <c r="H690" s="79">
        <f t="shared" si="717"/>
        <v>0</v>
      </c>
      <c r="I690" s="79">
        <f t="shared" si="717"/>
        <v>0</v>
      </c>
      <c r="J690" s="79">
        <f t="shared" si="717"/>
        <v>0</v>
      </c>
      <c r="K690" s="79">
        <f t="shared" si="717"/>
        <v>0</v>
      </c>
      <c r="L690" s="79">
        <f t="shared" si="717"/>
        <v>0</v>
      </c>
      <c r="M690" s="79">
        <f t="shared" si="717"/>
        <v>0</v>
      </c>
      <c r="N690" s="79">
        <f t="shared" si="717"/>
        <v>0</v>
      </c>
      <c r="O690" s="79">
        <f t="shared" si="717"/>
        <v>0</v>
      </c>
      <c r="P690" s="79">
        <f t="shared" si="717"/>
        <v>0</v>
      </c>
      <c r="Q690" s="79">
        <f t="shared" si="717"/>
        <v>0</v>
      </c>
      <c r="R690" s="79">
        <f t="shared" si="717"/>
        <v>14008903657.03125</v>
      </c>
      <c r="S690" s="79">
        <f t="shared" si="717"/>
        <v>15565448507.8125</v>
      </c>
      <c r="T690" s="79">
        <f t="shared" si="717"/>
        <v>15565448507.8125</v>
      </c>
      <c r="U690" s="79">
        <f t="shared" si="717"/>
        <v>17121993358.59375</v>
      </c>
      <c r="V690" s="79">
        <f t="shared" si="717"/>
        <v>24766523100.000004</v>
      </c>
      <c r="W690" s="79">
        <f t="shared" si="717"/>
        <v>24766523100.000004</v>
      </c>
      <c r="X690" s="79">
        <f t="shared" si="717"/>
        <v>26830400025.000004</v>
      </c>
      <c r="Y690" s="79">
        <f t="shared" si="717"/>
        <v>0</v>
      </c>
      <c r="Z690" s="79">
        <f t="shared" si="717"/>
        <v>0</v>
      </c>
      <c r="AA690" s="79">
        <f t="shared" si="717"/>
        <v>0</v>
      </c>
      <c r="AB690" s="79">
        <f t="shared" si="717"/>
        <v>0</v>
      </c>
      <c r="AC690" s="79">
        <f t="shared" si="717"/>
        <v>0</v>
      </c>
      <c r="AD690" s="79">
        <f t="shared" si="717"/>
        <v>0</v>
      </c>
      <c r="AE690" s="79">
        <f t="shared" si="717"/>
        <v>0</v>
      </c>
      <c r="AF690" s="79">
        <f t="shared" si="717"/>
        <v>0</v>
      </c>
      <c r="AG690" s="79">
        <f t="shared" si="717"/>
        <v>0</v>
      </c>
    </row>
    <row r="691" spans="1:33" x14ac:dyDescent="0.25">
      <c r="A691" s="34"/>
      <c r="B691" s="83" t="s">
        <v>13</v>
      </c>
      <c r="C691" s="83" t="s">
        <v>8</v>
      </c>
      <c r="D691" s="79">
        <f t="shared" si="716"/>
        <v>0</v>
      </c>
      <c r="E691" s="79">
        <f t="shared" si="717"/>
        <v>0</v>
      </c>
      <c r="F691" s="79">
        <f t="shared" si="717"/>
        <v>0</v>
      </c>
      <c r="G691" s="79">
        <f t="shared" si="717"/>
        <v>0</v>
      </c>
      <c r="H691" s="79">
        <f t="shared" si="717"/>
        <v>0</v>
      </c>
      <c r="I691" s="79">
        <f t="shared" si="717"/>
        <v>0</v>
      </c>
      <c r="J691" s="79">
        <f t="shared" si="717"/>
        <v>0</v>
      </c>
      <c r="K691" s="79">
        <f t="shared" si="717"/>
        <v>0</v>
      </c>
      <c r="L691" s="79">
        <f t="shared" si="717"/>
        <v>0</v>
      </c>
      <c r="M691" s="79">
        <f t="shared" si="717"/>
        <v>0</v>
      </c>
      <c r="N691" s="79">
        <f t="shared" si="717"/>
        <v>0</v>
      </c>
      <c r="O691" s="79">
        <f t="shared" si="717"/>
        <v>0</v>
      </c>
      <c r="P691" s="79">
        <f t="shared" si="717"/>
        <v>0</v>
      </c>
      <c r="Q691" s="79">
        <f t="shared" si="717"/>
        <v>0</v>
      </c>
      <c r="R691" s="79">
        <f t="shared" si="717"/>
        <v>0</v>
      </c>
      <c r="S691" s="79">
        <f t="shared" si="717"/>
        <v>0</v>
      </c>
      <c r="T691" s="79">
        <f t="shared" si="717"/>
        <v>0</v>
      </c>
      <c r="U691" s="79">
        <f t="shared" si="717"/>
        <v>0</v>
      </c>
      <c r="V691" s="79">
        <f t="shared" si="717"/>
        <v>0</v>
      </c>
      <c r="W691" s="79">
        <f t="shared" si="717"/>
        <v>0</v>
      </c>
      <c r="X691" s="79">
        <f t="shared" si="717"/>
        <v>0</v>
      </c>
      <c r="Y691" s="79">
        <f t="shared" si="717"/>
        <v>25366923660.000004</v>
      </c>
      <c r="Z691" s="79">
        <f t="shared" si="717"/>
        <v>3455379427.5</v>
      </c>
      <c r="AA691" s="79">
        <f t="shared" si="717"/>
        <v>3455379427.5</v>
      </c>
      <c r="AB691" s="79">
        <f t="shared" si="717"/>
        <v>3702192243.75</v>
      </c>
      <c r="AC691" s="79">
        <f t="shared" si="717"/>
        <v>3702192243.75</v>
      </c>
      <c r="AD691" s="79">
        <f t="shared" si="717"/>
        <v>989082900</v>
      </c>
      <c r="AE691" s="79">
        <f t="shared" si="717"/>
        <v>989082900</v>
      </c>
      <c r="AF691" s="79">
        <f t="shared" si="717"/>
        <v>1050900581.25</v>
      </c>
      <c r="AG691" s="79">
        <f t="shared" si="717"/>
        <v>1050900581.25</v>
      </c>
    </row>
    <row r="692" spans="1:33" x14ac:dyDescent="0.25">
      <c r="A692" s="34"/>
      <c r="B692" s="83" t="s">
        <v>13</v>
      </c>
      <c r="C692" s="83" t="s">
        <v>24</v>
      </c>
      <c r="D692" s="79">
        <f t="shared" ref="D692:D707" si="718">D22*D288*D$172*$I$179*D$110*D591</f>
        <v>0</v>
      </c>
      <c r="E692" s="79">
        <f t="shared" si="717"/>
        <v>0</v>
      </c>
      <c r="F692" s="79">
        <f t="shared" si="717"/>
        <v>0</v>
      </c>
      <c r="G692" s="79">
        <f t="shared" si="717"/>
        <v>0</v>
      </c>
      <c r="H692" s="79">
        <f t="shared" si="717"/>
        <v>0</v>
      </c>
      <c r="I692" s="79">
        <f t="shared" si="717"/>
        <v>0</v>
      </c>
      <c r="J692" s="79">
        <f t="shared" si="717"/>
        <v>0</v>
      </c>
      <c r="K692" s="79">
        <f t="shared" si="717"/>
        <v>0</v>
      </c>
      <c r="L692" s="79">
        <f t="shared" si="717"/>
        <v>0</v>
      </c>
      <c r="M692" s="79">
        <f t="shared" si="717"/>
        <v>0</v>
      </c>
      <c r="N692" s="79">
        <f t="shared" si="717"/>
        <v>0</v>
      </c>
      <c r="O692" s="79">
        <f t="shared" si="717"/>
        <v>0</v>
      </c>
      <c r="P692" s="79">
        <f t="shared" si="717"/>
        <v>0</v>
      </c>
      <c r="Q692" s="79">
        <f t="shared" si="717"/>
        <v>0</v>
      </c>
      <c r="R692" s="79">
        <f t="shared" si="717"/>
        <v>0</v>
      </c>
      <c r="S692" s="79">
        <f t="shared" si="717"/>
        <v>0</v>
      </c>
      <c r="T692" s="79">
        <f t="shared" si="717"/>
        <v>0</v>
      </c>
      <c r="U692" s="79">
        <f t="shared" si="717"/>
        <v>0</v>
      </c>
      <c r="V692" s="79">
        <f t="shared" si="717"/>
        <v>0</v>
      </c>
      <c r="W692" s="79">
        <f t="shared" si="717"/>
        <v>0</v>
      </c>
      <c r="X692" s="79">
        <f t="shared" si="717"/>
        <v>0</v>
      </c>
      <c r="Y692" s="79">
        <f t="shared" si="717"/>
        <v>0</v>
      </c>
      <c r="Z692" s="79">
        <f t="shared" si="717"/>
        <v>0</v>
      </c>
      <c r="AA692" s="79">
        <f t="shared" si="717"/>
        <v>0</v>
      </c>
      <c r="AB692" s="79">
        <f t="shared" si="717"/>
        <v>0</v>
      </c>
      <c r="AC692" s="79">
        <f t="shared" si="717"/>
        <v>0</v>
      </c>
      <c r="AD692" s="79">
        <f t="shared" si="717"/>
        <v>0</v>
      </c>
      <c r="AE692" s="79">
        <f t="shared" si="717"/>
        <v>0</v>
      </c>
      <c r="AF692" s="79">
        <f t="shared" si="717"/>
        <v>0</v>
      </c>
      <c r="AG692" s="79">
        <f t="shared" si="717"/>
        <v>0</v>
      </c>
    </row>
    <row r="693" spans="1:33" x14ac:dyDescent="0.25">
      <c r="A693" s="34"/>
      <c r="B693" s="83" t="s">
        <v>13</v>
      </c>
      <c r="C693" s="83" t="s">
        <v>16</v>
      </c>
      <c r="D693" s="79">
        <f t="shared" si="718"/>
        <v>0</v>
      </c>
      <c r="E693" s="79">
        <f t="shared" si="717"/>
        <v>0</v>
      </c>
      <c r="F693" s="79">
        <f t="shared" si="717"/>
        <v>0</v>
      </c>
      <c r="G693" s="79">
        <f t="shared" si="717"/>
        <v>0</v>
      </c>
      <c r="H693" s="79">
        <f t="shared" ref="E693:AG701" si="719">H23*H289*H$172*$I$179*H$110*H592</f>
        <v>0</v>
      </c>
      <c r="I693" s="79">
        <f t="shared" si="719"/>
        <v>0</v>
      </c>
      <c r="J693" s="79">
        <f t="shared" si="719"/>
        <v>0</v>
      </c>
      <c r="K693" s="79">
        <f t="shared" si="719"/>
        <v>0</v>
      </c>
      <c r="L693" s="79">
        <f t="shared" si="719"/>
        <v>0</v>
      </c>
      <c r="M693" s="79">
        <f t="shared" si="719"/>
        <v>0</v>
      </c>
      <c r="N693" s="79">
        <f t="shared" si="719"/>
        <v>0</v>
      </c>
      <c r="O693" s="79">
        <f t="shared" si="719"/>
        <v>0</v>
      </c>
      <c r="P693" s="79">
        <f t="shared" si="719"/>
        <v>0</v>
      </c>
      <c r="Q693" s="79">
        <f t="shared" si="719"/>
        <v>0</v>
      </c>
      <c r="R693" s="79">
        <f t="shared" si="719"/>
        <v>0</v>
      </c>
      <c r="S693" s="79">
        <f t="shared" si="719"/>
        <v>0</v>
      </c>
      <c r="T693" s="79">
        <f t="shared" si="719"/>
        <v>0</v>
      </c>
      <c r="U693" s="79">
        <f t="shared" si="719"/>
        <v>0</v>
      </c>
      <c r="V693" s="79">
        <f t="shared" si="719"/>
        <v>0</v>
      </c>
      <c r="W693" s="79">
        <f t="shared" si="719"/>
        <v>0</v>
      </c>
      <c r="X693" s="79">
        <f t="shared" si="719"/>
        <v>0</v>
      </c>
      <c r="Y693" s="79">
        <f t="shared" si="719"/>
        <v>0</v>
      </c>
      <c r="Z693" s="79">
        <f t="shared" si="719"/>
        <v>0</v>
      </c>
      <c r="AA693" s="79">
        <f t="shared" si="719"/>
        <v>0</v>
      </c>
      <c r="AB693" s="79">
        <f t="shared" si="719"/>
        <v>0</v>
      </c>
      <c r="AC693" s="79">
        <f t="shared" si="719"/>
        <v>0</v>
      </c>
      <c r="AD693" s="79">
        <f t="shared" si="719"/>
        <v>0</v>
      </c>
      <c r="AE693" s="79">
        <f t="shared" si="719"/>
        <v>0</v>
      </c>
      <c r="AF693" s="79">
        <f t="shared" si="719"/>
        <v>0</v>
      </c>
      <c r="AG693" s="79">
        <f t="shared" si="719"/>
        <v>0</v>
      </c>
    </row>
    <row r="694" spans="1:33" x14ac:dyDescent="0.25">
      <c r="A694" s="34"/>
      <c r="B694" s="83" t="s">
        <v>13</v>
      </c>
      <c r="C694" s="83" t="s">
        <v>19</v>
      </c>
      <c r="D694" s="79">
        <f t="shared" si="718"/>
        <v>0</v>
      </c>
      <c r="E694" s="79">
        <f t="shared" si="719"/>
        <v>0</v>
      </c>
      <c r="F694" s="79">
        <f t="shared" si="719"/>
        <v>0</v>
      </c>
      <c r="G694" s="79">
        <f t="shared" si="719"/>
        <v>0</v>
      </c>
      <c r="H694" s="79">
        <f t="shared" si="719"/>
        <v>0</v>
      </c>
      <c r="I694" s="79">
        <f t="shared" si="719"/>
        <v>0</v>
      </c>
      <c r="J694" s="79">
        <f t="shared" si="719"/>
        <v>0</v>
      </c>
      <c r="K694" s="79">
        <f t="shared" si="719"/>
        <v>0</v>
      </c>
      <c r="L694" s="79">
        <f t="shared" si="719"/>
        <v>0</v>
      </c>
      <c r="M694" s="79">
        <f t="shared" si="719"/>
        <v>0</v>
      </c>
      <c r="N694" s="79">
        <f t="shared" si="719"/>
        <v>0</v>
      </c>
      <c r="O694" s="79">
        <f t="shared" si="719"/>
        <v>0</v>
      </c>
      <c r="P694" s="79">
        <f t="shared" si="719"/>
        <v>0</v>
      </c>
      <c r="Q694" s="79">
        <f t="shared" si="719"/>
        <v>0</v>
      </c>
      <c r="R694" s="79">
        <f t="shared" si="719"/>
        <v>0</v>
      </c>
      <c r="S694" s="79">
        <f t="shared" si="719"/>
        <v>0</v>
      </c>
      <c r="T694" s="79">
        <f t="shared" si="719"/>
        <v>0</v>
      </c>
      <c r="U694" s="79">
        <f t="shared" si="719"/>
        <v>0</v>
      </c>
      <c r="V694" s="79">
        <f t="shared" si="719"/>
        <v>0</v>
      </c>
      <c r="W694" s="79">
        <f t="shared" si="719"/>
        <v>0</v>
      </c>
      <c r="X694" s="79">
        <f t="shared" si="719"/>
        <v>0</v>
      </c>
      <c r="Y694" s="79">
        <f t="shared" si="719"/>
        <v>0</v>
      </c>
      <c r="Z694" s="79">
        <f t="shared" si="719"/>
        <v>0</v>
      </c>
      <c r="AA694" s="79">
        <f t="shared" si="719"/>
        <v>0</v>
      </c>
      <c r="AB694" s="79">
        <f t="shared" si="719"/>
        <v>0</v>
      </c>
      <c r="AC694" s="79">
        <f t="shared" si="719"/>
        <v>0</v>
      </c>
      <c r="AD694" s="79">
        <f t="shared" si="719"/>
        <v>0</v>
      </c>
      <c r="AE694" s="79">
        <f t="shared" si="719"/>
        <v>0</v>
      </c>
      <c r="AF694" s="79">
        <f t="shared" si="719"/>
        <v>0</v>
      </c>
      <c r="AG694" s="79">
        <f t="shared" si="719"/>
        <v>0</v>
      </c>
    </row>
    <row r="695" spans="1:33" x14ac:dyDescent="0.25">
      <c r="A695" s="34"/>
      <c r="B695" s="83" t="s">
        <v>13</v>
      </c>
      <c r="C695" s="83" t="s">
        <v>31</v>
      </c>
      <c r="D695" s="79">
        <f t="shared" si="718"/>
        <v>0</v>
      </c>
      <c r="E695" s="79">
        <f t="shared" si="719"/>
        <v>0</v>
      </c>
      <c r="F695" s="79">
        <f t="shared" si="719"/>
        <v>0</v>
      </c>
      <c r="G695" s="79">
        <f t="shared" si="719"/>
        <v>0</v>
      </c>
      <c r="H695" s="79">
        <f t="shared" si="719"/>
        <v>0</v>
      </c>
      <c r="I695" s="79">
        <f t="shared" si="719"/>
        <v>0</v>
      </c>
      <c r="J695" s="79">
        <f t="shared" si="719"/>
        <v>0</v>
      </c>
      <c r="K695" s="79">
        <f t="shared" si="719"/>
        <v>0</v>
      </c>
      <c r="L695" s="79">
        <f t="shared" si="719"/>
        <v>0</v>
      </c>
      <c r="M695" s="79">
        <f t="shared" si="719"/>
        <v>0</v>
      </c>
      <c r="N695" s="79">
        <f t="shared" si="719"/>
        <v>0</v>
      </c>
      <c r="O695" s="79">
        <f t="shared" si="719"/>
        <v>0</v>
      </c>
      <c r="P695" s="79">
        <f t="shared" si="719"/>
        <v>0</v>
      </c>
      <c r="Q695" s="79">
        <f t="shared" si="719"/>
        <v>0</v>
      </c>
      <c r="R695" s="79">
        <f t="shared" si="719"/>
        <v>0</v>
      </c>
      <c r="S695" s="79">
        <f t="shared" si="719"/>
        <v>0</v>
      </c>
      <c r="T695" s="79">
        <f t="shared" si="719"/>
        <v>0</v>
      </c>
      <c r="U695" s="79">
        <f t="shared" si="719"/>
        <v>0</v>
      </c>
      <c r="V695" s="79">
        <f t="shared" si="719"/>
        <v>0</v>
      </c>
      <c r="W695" s="79">
        <f t="shared" si="719"/>
        <v>0</v>
      </c>
      <c r="X695" s="79">
        <f t="shared" si="719"/>
        <v>0</v>
      </c>
      <c r="Y695" s="79">
        <f t="shared" si="719"/>
        <v>0</v>
      </c>
      <c r="Z695" s="79">
        <f t="shared" si="719"/>
        <v>0</v>
      </c>
      <c r="AA695" s="79">
        <f t="shared" si="719"/>
        <v>0</v>
      </c>
      <c r="AB695" s="79">
        <f t="shared" si="719"/>
        <v>0</v>
      </c>
      <c r="AC695" s="79">
        <f t="shared" si="719"/>
        <v>0</v>
      </c>
      <c r="AD695" s="79">
        <f t="shared" si="719"/>
        <v>0</v>
      </c>
      <c r="AE695" s="79">
        <f t="shared" si="719"/>
        <v>0</v>
      </c>
      <c r="AF695" s="79">
        <f t="shared" si="719"/>
        <v>0</v>
      </c>
      <c r="AG695" s="79">
        <f t="shared" si="719"/>
        <v>0</v>
      </c>
    </row>
    <row r="696" spans="1:33" x14ac:dyDescent="0.25">
      <c r="A696" s="34"/>
      <c r="B696" s="83" t="s">
        <v>13</v>
      </c>
      <c r="C696" s="83" t="s">
        <v>10</v>
      </c>
      <c r="D696" s="79">
        <f t="shared" si="718"/>
        <v>0</v>
      </c>
      <c r="E696" s="79">
        <f t="shared" si="719"/>
        <v>0</v>
      </c>
      <c r="F696" s="79">
        <f t="shared" si="719"/>
        <v>0</v>
      </c>
      <c r="G696" s="79">
        <f t="shared" si="719"/>
        <v>0</v>
      </c>
      <c r="H696" s="79">
        <f t="shared" si="719"/>
        <v>0</v>
      </c>
      <c r="I696" s="79">
        <f t="shared" si="719"/>
        <v>0</v>
      </c>
      <c r="J696" s="79">
        <f t="shared" si="719"/>
        <v>0</v>
      </c>
      <c r="K696" s="79">
        <f t="shared" si="719"/>
        <v>0</v>
      </c>
      <c r="L696" s="79">
        <f t="shared" si="719"/>
        <v>0</v>
      </c>
      <c r="M696" s="79">
        <f t="shared" si="719"/>
        <v>0</v>
      </c>
      <c r="N696" s="79">
        <f t="shared" si="719"/>
        <v>0</v>
      </c>
      <c r="O696" s="79">
        <f t="shared" si="719"/>
        <v>0</v>
      </c>
      <c r="P696" s="79">
        <f t="shared" si="719"/>
        <v>0</v>
      </c>
      <c r="Q696" s="79">
        <f t="shared" si="719"/>
        <v>0</v>
      </c>
      <c r="R696" s="79">
        <f t="shared" si="719"/>
        <v>0</v>
      </c>
      <c r="S696" s="79">
        <f t="shared" si="719"/>
        <v>0</v>
      </c>
      <c r="T696" s="79">
        <f t="shared" si="719"/>
        <v>0</v>
      </c>
      <c r="U696" s="79">
        <f t="shared" si="719"/>
        <v>0</v>
      </c>
      <c r="V696" s="79">
        <f t="shared" si="719"/>
        <v>0</v>
      </c>
      <c r="W696" s="79">
        <f t="shared" si="719"/>
        <v>0</v>
      </c>
      <c r="X696" s="79">
        <f t="shared" si="719"/>
        <v>0</v>
      </c>
      <c r="Y696" s="79">
        <f t="shared" si="719"/>
        <v>0</v>
      </c>
      <c r="Z696" s="79">
        <f t="shared" si="719"/>
        <v>0</v>
      </c>
      <c r="AA696" s="79">
        <f t="shared" si="719"/>
        <v>0</v>
      </c>
      <c r="AB696" s="79">
        <f t="shared" si="719"/>
        <v>0</v>
      </c>
      <c r="AC696" s="79">
        <f t="shared" si="719"/>
        <v>0</v>
      </c>
      <c r="AD696" s="79">
        <f t="shared" si="719"/>
        <v>0</v>
      </c>
      <c r="AE696" s="79">
        <f t="shared" si="719"/>
        <v>0</v>
      </c>
      <c r="AF696" s="79">
        <f t="shared" si="719"/>
        <v>0</v>
      </c>
      <c r="AG696" s="79">
        <f t="shared" si="719"/>
        <v>0</v>
      </c>
    </row>
    <row r="697" spans="1:33" x14ac:dyDescent="0.25">
      <c r="A697" s="34"/>
      <c r="B697" s="83" t="s">
        <v>14</v>
      </c>
      <c r="C697" s="83" t="s">
        <v>147</v>
      </c>
      <c r="D697" s="79">
        <f t="shared" si="718"/>
        <v>0</v>
      </c>
      <c r="E697" s="79">
        <f t="shared" si="719"/>
        <v>0</v>
      </c>
      <c r="F697" s="79">
        <f t="shared" si="719"/>
        <v>0</v>
      </c>
      <c r="G697" s="79">
        <f t="shared" si="719"/>
        <v>0</v>
      </c>
      <c r="H697" s="79">
        <f t="shared" si="719"/>
        <v>0</v>
      </c>
      <c r="I697" s="79">
        <f t="shared" si="719"/>
        <v>0</v>
      </c>
      <c r="J697" s="79">
        <f t="shared" si="719"/>
        <v>0</v>
      </c>
      <c r="K697" s="79">
        <f t="shared" si="719"/>
        <v>0</v>
      </c>
      <c r="L697" s="79">
        <f t="shared" si="719"/>
        <v>0</v>
      </c>
      <c r="M697" s="79">
        <f t="shared" si="719"/>
        <v>0</v>
      </c>
      <c r="N697" s="79">
        <f t="shared" si="719"/>
        <v>0</v>
      </c>
      <c r="O697" s="79">
        <f t="shared" si="719"/>
        <v>0</v>
      </c>
      <c r="P697" s="79">
        <f t="shared" si="719"/>
        <v>0</v>
      </c>
      <c r="Q697" s="79">
        <f t="shared" si="719"/>
        <v>0</v>
      </c>
      <c r="R697" s="79">
        <f t="shared" si="719"/>
        <v>0</v>
      </c>
      <c r="S697" s="79">
        <f t="shared" si="719"/>
        <v>0</v>
      </c>
      <c r="T697" s="79">
        <f t="shared" si="719"/>
        <v>0</v>
      </c>
      <c r="U697" s="79">
        <f t="shared" si="719"/>
        <v>0</v>
      </c>
      <c r="V697" s="79">
        <f t="shared" si="719"/>
        <v>0</v>
      </c>
      <c r="W697" s="79">
        <f t="shared" si="719"/>
        <v>0</v>
      </c>
      <c r="X697" s="79">
        <f t="shared" si="719"/>
        <v>0</v>
      </c>
      <c r="Y697" s="79">
        <f t="shared" si="719"/>
        <v>0</v>
      </c>
      <c r="Z697" s="79">
        <f t="shared" si="719"/>
        <v>0</v>
      </c>
      <c r="AA697" s="79">
        <f t="shared" si="719"/>
        <v>0</v>
      </c>
      <c r="AB697" s="79">
        <f t="shared" si="719"/>
        <v>0</v>
      </c>
      <c r="AC697" s="79">
        <f t="shared" si="719"/>
        <v>0</v>
      </c>
      <c r="AD697" s="79">
        <f t="shared" si="719"/>
        <v>0</v>
      </c>
      <c r="AE697" s="79">
        <f t="shared" si="719"/>
        <v>0</v>
      </c>
      <c r="AF697" s="79">
        <f t="shared" si="719"/>
        <v>0</v>
      </c>
      <c r="AG697" s="79">
        <f t="shared" si="719"/>
        <v>0</v>
      </c>
    </row>
    <row r="698" spans="1:33" x14ac:dyDescent="0.25">
      <c r="A698" s="34"/>
      <c r="B698" s="83" t="s">
        <v>14</v>
      </c>
      <c r="C698" s="83" t="s">
        <v>148</v>
      </c>
      <c r="D698" s="79">
        <f t="shared" si="718"/>
        <v>0</v>
      </c>
      <c r="E698" s="79">
        <f t="shared" si="719"/>
        <v>0</v>
      </c>
      <c r="F698" s="79">
        <f t="shared" si="719"/>
        <v>0</v>
      </c>
      <c r="G698" s="79">
        <f t="shared" si="719"/>
        <v>0</v>
      </c>
      <c r="H698" s="79">
        <f t="shared" si="719"/>
        <v>0</v>
      </c>
      <c r="I698" s="79">
        <f t="shared" si="719"/>
        <v>0</v>
      </c>
      <c r="J698" s="79">
        <f t="shared" si="719"/>
        <v>0</v>
      </c>
      <c r="K698" s="79">
        <f t="shared" si="719"/>
        <v>0</v>
      </c>
      <c r="L698" s="79">
        <f t="shared" si="719"/>
        <v>0</v>
      </c>
      <c r="M698" s="79">
        <f t="shared" si="719"/>
        <v>0</v>
      </c>
      <c r="N698" s="79">
        <f t="shared" si="719"/>
        <v>0</v>
      </c>
      <c r="O698" s="79">
        <f t="shared" si="719"/>
        <v>0</v>
      </c>
      <c r="P698" s="79">
        <f t="shared" si="719"/>
        <v>0</v>
      </c>
      <c r="Q698" s="79">
        <f t="shared" si="719"/>
        <v>0</v>
      </c>
      <c r="R698" s="79">
        <f t="shared" si="719"/>
        <v>4387037814.84375</v>
      </c>
      <c r="S698" s="79">
        <f t="shared" si="719"/>
        <v>4869938304.6875</v>
      </c>
      <c r="T698" s="79">
        <f t="shared" si="719"/>
        <v>4869938304.6875</v>
      </c>
      <c r="U698" s="79">
        <f t="shared" si="719"/>
        <v>5356932135.15625</v>
      </c>
      <c r="V698" s="79">
        <f t="shared" si="719"/>
        <v>8228979103.125</v>
      </c>
      <c r="W698" s="79">
        <f t="shared" si="719"/>
        <v>8228979103.125</v>
      </c>
      <c r="X698" s="79">
        <f t="shared" si="719"/>
        <v>8914727361.71875</v>
      </c>
      <c r="Y698" s="79">
        <f t="shared" si="719"/>
        <v>0</v>
      </c>
      <c r="Z698" s="79">
        <f t="shared" si="719"/>
        <v>0</v>
      </c>
      <c r="AA698" s="79">
        <f t="shared" si="719"/>
        <v>0</v>
      </c>
      <c r="AB698" s="79">
        <f t="shared" si="719"/>
        <v>0</v>
      </c>
      <c r="AC698" s="79">
        <f t="shared" si="719"/>
        <v>0</v>
      </c>
      <c r="AD698" s="79">
        <f t="shared" si="719"/>
        <v>0</v>
      </c>
      <c r="AE698" s="79">
        <f t="shared" si="719"/>
        <v>0</v>
      </c>
      <c r="AF698" s="79">
        <f t="shared" si="719"/>
        <v>0</v>
      </c>
      <c r="AG698" s="79">
        <f t="shared" si="719"/>
        <v>0</v>
      </c>
    </row>
    <row r="699" spans="1:33" x14ac:dyDescent="0.25">
      <c r="A699" s="34"/>
      <c r="B699" s="83" t="s">
        <v>14</v>
      </c>
      <c r="C699" s="83" t="s">
        <v>8</v>
      </c>
      <c r="D699" s="79">
        <f t="shared" si="718"/>
        <v>0</v>
      </c>
      <c r="E699" s="79">
        <f t="shared" si="719"/>
        <v>0</v>
      </c>
      <c r="F699" s="79">
        <f t="shared" si="719"/>
        <v>0</v>
      </c>
      <c r="G699" s="79">
        <f t="shared" si="719"/>
        <v>0</v>
      </c>
      <c r="H699" s="79">
        <f t="shared" si="719"/>
        <v>0</v>
      </c>
      <c r="I699" s="79">
        <f t="shared" si="719"/>
        <v>0</v>
      </c>
      <c r="J699" s="79">
        <f t="shared" si="719"/>
        <v>0</v>
      </c>
      <c r="K699" s="79">
        <f t="shared" si="719"/>
        <v>0</v>
      </c>
      <c r="L699" s="79">
        <f t="shared" si="719"/>
        <v>0</v>
      </c>
      <c r="M699" s="79">
        <f t="shared" si="719"/>
        <v>0</v>
      </c>
      <c r="N699" s="79">
        <f t="shared" si="719"/>
        <v>0</v>
      </c>
      <c r="O699" s="79">
        <f t="shared" si="719"/>
        <v>0</v>
      </c>
      <c r="P699" s="79">
        <f t="shared" si="719"/>
        <v>0</v>
      </c>
      <c r="Q699" s="79">
        <f t="shared" si="719"/>
        <v>0</v>
      </c>
      <c r="R699" s="79">
        <f t="shared" si="719"/>
        <v>0</v>
      </c>
      <c r="S699" s="79">
        <f t="shared" si="719"/>
        <v>0</v>
      </c>
      <c r="T699" s="79">
        <f t="shared" si="719"/>
        <v>0</v>
      </c>
      <c r="U699" s="79">
        <f t="shared" si="719"/>
        <v>0</v>
      </c>
      <c r="V699" s="79">
        <f t="shared" si="719"/>
        <v>0</v>
      </c>
      <c r="W699" s="79">
        <f t="shared" si="719"/>
        <v>0</v>
      </c>
      <c r="X699" s="79">
        <f t="shared" si="719"/>
        <v>0</v>
      </c>
      <c r="Y699" s="79">
        <f t="shared" si="719"/>
        <v>8428469505.625</v>
      </c>
      <c r="Z699" s="79">
        <f t="shared" si="719"/>
        <v>1775930974.9999998</v>
      </c>
      <c r="AA699" s="79">
        <f t="shared" si="719"/>
        <v>1775930974.9999998</v>
      </c>
      <c r="AB699" s="79">
        <f t="shared" si="719"/>
        <v>1902783187.4999998</v>
      </c>
      <c r="AC699" s="79">
        <f t="shared" si="719"/>
        <v>1902783187.4999998</v>
      </c>
      <c r="AD699" s="79">
        <f t="shared" si="719"/>
        <v>1214341180</v>
      </c>
      <c r="AE699" s="79">
        <f t="shared" si="719"/>
        <v>1214341180</v>
      </c>
      <c r="AF699" s="79">
        <f t="shared" si="719"/>
        <v>1290237503.75</v>
      </c>
      <c r="AG699" s="79">
        <f t="shared" si="719"/>
        <v>1290237503.75</v>
      </c>
    </row>
    <row r="700" spans="1:33" x14ac:dyDescent="0.25">
      <c r="A700" s="34"/>
      <c r="B700" s="83" t="s">
        <v>14</v>
      </c>
      <c r="C700" s="83" t="s">
        <v>24</v>
      </c>
      <c r="D700" s="79">
        <f t="shared" si="718"/>
        <v>0</v>
      </c>
      <c r="E700" s="79">
        <f t="shared" si="719"/>
        <v>0</v>
      </c>
      <c r="F700" s="79">
        <f t="shared" si="719"/>
        <v>0</v>
      </c>
      <c r="G700" s="79">
        <f t="shared" si="719"/>
        <v>0</v>
      </c>
      <c r="H700" s="79">
        <f t="shared" si="719"/>
        <v>0</v>
      </c>
      <c r="I700" s="79">
        <f t="shared" si="719"/>
        <v>0</v>
      </c>
      <c r="J700" s="79">
        <f t="shared" si="719"/>
        <v>0</v>
      </c>
      <c r="K700" s="79">
        <f t="shared" si="719"/>
        <v>0</v>
      </c>
      <c r="L700" s="79">
        <f t="shared" si="719"/>
        <v>0</v>
      </c>
      <c r="M700" s="79">
        <f t="shared" si="719"/>
        <v>0</v>
      </c>
      <c r="N700" s="79">
        <f t="shared" si="719"/>
        <v>0</v>
      </c>
      <c r="O700" s="79">
        <f t="shared" si="719"/>
        <v>0</v>
      </c>
      <c r="P700" s="79">
        <f t="shared" si="719"/>
        <v>0</v>
      </c>
      <c r="Q700" s="79">
        <f t="shared" si="719"/>
        <v>0</v>
      </c>
      <c r="R700" s="79">
        <f t="shared" si="719"/>
        <v>0</v>
      </c>
      <c r="S700" s="79">
        <f t="shared" si="719"/>
        <v>0</v>
      </c>
      <c r="T700" s="79">
        <f t="shared" si="719"/>
        <v>0</v>
      </c>
      <c r="U700" s="79">
        <f t="shared" si="719"/>
        <v>0</v>
      </c>
      <c r="V700" s="79">
        <f t="shared" si="719"/>
        <v>0</v>
      </c>
      <c r="W700" s="79">
        <f t="shared" si="719"/>
        <v>0</v>
      </c>
      <c r="X700" s="79">
        <f t="shared" si="719"/>
        <v>0</v>
      </c>
      <c r="Y700" s="79">
        <f t="shared" si="719"/>
        <v>0</v>
      </c>
      <c r="Z700" s="79">
        <f t="shared" si="719"/>
        <v>0</v>
      </c>
      <c r="AA700" s="79">
        <f t="shared" si="719"/>
        <v>0</v>
      </c>
      <c r="AB700" s="79">
        <f t="shared" si="719"/>
        <v>0</v>
      </c>
      <c r="AC700" s="79">
        <f t="shared" si="719"/>
        <v>0</v>
      </c>
      <c r="AD700" s="79">
        <f t="shared" si="719"/>
        <v>0</v>
      </c>
      <c r="AE700" s="79">
        <f t="shared" si="719"/>
        <v>0</v>
      </c>
      <c r="AF700" s="79">
        <f t="shared" si="719"/>
        <v>0</v>
      </c>
      <c r="AG700" s="79">
        <f t="shared" si="719"/>
        <v>0</v>
      </c>
    </row>
    <row r="701" spans="1:33" x14ac:dyDescent="0.25">
      <c r="A701" s="34"/>
      <c r="B701" s="83" t="s">
        <v>14</v>
      </c>
      <c r="C701" s="83" t="s">
        <v>16</v>
      </c>
      <c r="D701" s="79">
        <f t="shared" si="718"/>
        <v>0</v>
      </c>
      <c r="E701" s="79">
        <f t="shared" si="719"/>
        <v>0</v>
      </c>
      <c r="F701" s="79">
        <f t="shared" si="719"/>
        <v>0</v>
      </c>
      <c r="G701" s="79">
        <f t="shared" si="719"/>
        <v>0</v>
      </c>
      <c r="H701" s="79">
        <f t="shared" si="719"/>
        <v>0</v>
      </c>
      <c r="I701" s="79">
        <f t="shared" si="719"/>
        <v>0</v>
      </c>
      <c r="J701" s="79">
        <f t="shared" si="719"/>
        <v>0</v>
      </c>
      <c r="K701" s="79">
        <f t="shared" si="719"/>
        <v>0</v>
      </c>
      <c r="L701" s="79">
        <f t="shared" si="719"/>
        <v>0</v>
      </c>
      <c r="M701" s="79">
        <f t="shared" si="719"/>
        <v>0</v>
      </c>
      <c r="N701" s="79">
        <f t="shared" si="719"/>
        <v>0</v>
      </c>
      <c r="O701" s="79">
        <f t="shared" si="719"/>
        <v>0</v>
      </c>
      <c r="P701" s="79">
        <f t="shared" si="719"/>
        <v>0</v>
      </c>
      <c r="Q701" s="79">
        <f t="shared" si="719"/>
        <v>0</v>
      </c>
      <c r="R701" s="79">
        <f t="shared" si="719"/>
        <v>0</v>
      </c>
      <c r="S701" s="79">
        <f t="shared" si="719"/>
        <v>0</v>
      </c>
      <c r="T701" s="79">
        <f t="shared" si="719"/>
        <v>0</v>
      </c>
      <c r="U701" s="79">
        <f t="shared" si="719"/>
        <v>0</v>
      </c>
      <c r="V701" s="79">
        <f t="shared" si="719"/>
        <v>0</v>
      </c>
      <c r="W701" s="79">
        <f t="shared" si="719"/>
        <v>0</v>
      </c>
      <c r="X701" s="79">
        <f t="shared" si="719"/>
        <v>0</v>
      </c>
      <c r="Y701" s="79">
        <f t="shared" si="719"/>
        <v>0</v>
      </c>
      <c r="Z701" s="79">
        <f t="shared" si="719"/>
        <v>0</v>
      </c>
      <c r="AA701" s="79">
        <f t="shared" si="719"/>
        <v>0</v>
      </c>
      <c r="AB701" s="79">
        <f t="shared" si="719"/>
        <v>0</v>
      </c>
      <c r="AC701" s="79">
        <f t="shared" si="719"/>
        <v>0</v>
      </c>
      <c r="AD701" s="79">
        <f t="shared" si="719"/>
        <v>0</v>
      </c>
      <c r="AE701" s="79">
        <f t="shared" ref="E701:AG710" si="720">AE31*AE297*AE$172*$I$179*AE$110*AE600</f>
        <v>0</v>
      </c>
      <c r="AF701" s="79">
        <f t="shared" si="720"/>
        <v>0</v>
      </c>
      <c r="AG701" s="79">
        <f t="shared" si="720"/>
        <v>0</v>
      </c>
    </row>
    <row r="702" spans="1:33" x14ac:dyDescent="0.25">
      <c r="A702" s="34"/>
      <c r="B702" s="83" t="s">
        <v>14</v>
      </c>
      <c r="C702" s="83" t="s">
        <v>19</v>
      </c>
      <c r="D702" s="79">
        <f t="shared" si="718"/>
        <v>0</v>
      </c>
      <c r="E702" s="79">
        <f t="shared" si="720"/>
        <v>0</v>
      </c>
      <c r="F702" s="79">
        <f t="shared" si="720"/>
        <v>0</v>
      </c>
      <c r="G702" s="79">
        <f t="shared" si="720"/>
        <v>0</v>
      </c>
      <c r="H702" s="79">
        <f t="shared" si="720"/>
        <v>0</v>
      </c>
      <c r="I702" s="79">
        <f t="shared" si="720"/>
        <v>0</v>
      </c>
      <c r="J702" s="79">
        <f t="shared" si="720"/>
        <v>0</v>
      </c>
      <c r="K702" s="79">
        <f t="shared" si="720"/>
        <v>0</v>
      </c>
      <c r="L702" s="79">
        <f t="shared" si="720"/>
        <v>0</v>
      </c>
      <c r="M702" s="79">
        <f t="shared" si="720"/>
        <v>0</v>
      </c>
      <c r="N702" s="79">
        <f t="shared" si="720"/>
        <v>0</v>
      </c>
      <c r="O702" s="79">
        <f t="shared" si="720"/>
        <v>0</v>
      </c>
      <c r="P702" s="79">
        <f t="shared" si="720"/>
        <v>0</v>
      </c>
      <c r="Q702" s="79">
        <f t="shared" si="720"/>
        <v>0</v>
      </c>
      <c r="R702" s="79">
        <f t="shared" si="720"/>
        <v>0</v>
      </c>
      <c r="S702" s="79">
        <f t="shared" si="720"/>
        <v>0</v>
      </c>
      <c r="T702" s="79">
        <f t="shared" si="720"/>
        <v>0</v>
      </c>
      <c r="U702" s="79">
        <f t="shared" si="720"/>
        <v>0</v>
      </c>
      <c r="V702" s="79">
        <f t="shared" si="720"/>
        <v>0</v>
      </c>
      <c r="W702" s="79">
        <f t="shared" si="720"/>
        <v>0</v>
      </c>
      <c r="X702" s="79">
        <f t="shared" si="720"/>
        <v>0</v>
      </c>
      <c r="Y702" s="79">
        <f t="shared" si="720"/>
        <v>0</v>
      </c>
      <c r="Z702" s="79">
        <f t="shared" si="720"/>
        <v>0</v>
      </c>
      <c r="AA702" s="79">
        <f t="shared" si="720"/>
        <v>0</v>
      </c>
      <c r="AB702" s="79">
        <f t="shared" si="720"/>
        <v>0</v>
      </c>
      <c r="AC702" s="79">
        <f t="shared" si="720"/>
        <v>0</v>
      </c>
      <c r="AD702" s="79">
        <f t="shared" si="720"/>
        <v>0</v>
      </c>
      <c r="AE702" s="79">
        <f t="shared" si="720"/>
        <v>0</v>
      </c>
      <c r="AF702" s="79">
        <f t="shared" si="720"/>
        <v>0</v>
      </c>
      <c r="AG702" s="79">
        <f t="shared" si="720"/>
        <v>0</v>
      </c>
    </row>
    <row r="703" spans="1:33" x14ac:dyDescent="0.25">
      <c r="A703" s="34"/>
      <c r="B703" s="83" t="s">
        <v>14</v>
      </c>
      <c r="C703" s="83" t="s">
        <v>31</v>
      </c>
      <c r="D703" s="79">
        <f t="shared" si="718"/>
        <v>0</v>
      </c>
      <c r="E703" s="79">
        <f t="shared" si="720"/>
        <v>0</v>
      </c>
      <c r="F703" s="79">
        <f t="shared" si="720"/>
        <v>0</v>
      </c>
      <c r="G703" s="79">
        <f t="shared" si="720"/>
        <v>0</v>
      </c>
      <c r="H703" s="79">
        <f t="shared" si="720"/>
        <v>0</v>
      </c>
      <c r="I703" s="79">
        <f t="shared" si="720"/>
        <v>0</v>
      </c>
      <c r="J703" s="79">
        <f t="shared" si="720"/>
        <v>0</v>
      </c>
      <c r="K703" s="79">
        <f t="shared" si="720"/>
        <v>0</v>
      </c>
      <c r="L703" s="79">
        <f t="shared" si="720"/>
        <v>0</v>
      </c>
      <c r="M703" s="79">
        <f t="shared" si="720"/>
        <v>0</v>
      </c>
      <c r="N703" s="79">
        <f t="shared" si="720"/>
        <v>0</v>
      </c>
      <c r="O703" s="79">
        <f t="shared" si="720"/>
        <v>0</v>
      </c>
      <c r="P703" s="79">
        <f t="shared" si="720"/>
        <v>0</v>
      </c>
      <c r="Q703" s="79">
        <f t="shared" si="720"/>
        <v>0</v>
      </c>
      <c r="R703" s="79">
        <f t="shared" si="720"/>
        <v>0</v>
      </c>
      <c r="S703" s="79">
        <f t="shared" si="720"/>
        <v>0</v>
      </c>
      <c r="T703" s="79">
        <f t="shared" si="720"/>
        <v>0</v>
      </c>
      <c r="U703" s="79">
        <f t="shared" si="720"/>
        <v>0</v>
      </c>
      <c r="V703" s="79">
        <f t="shared" si="720"/>
        <v>0</v>
      </c>
      <c r="W703" s="79">
        <f t="shared" si="720"/>
        <v>0</v>
      </c>
      <c r="X703" s="79">
        <f t="shared" si="720"/>
        <v>0</v>
      </c>
      <c r="Y703" s="79">
        <f t="shared" si="720"/>
        <v>0</v>
      </c>
      <c r="Z703" s="79">
        <f t="shared" si="720"/>
        <v>0</v>
      </c>
      <c r="AA703" s="79">
        <f t="shared" si="720"/>
        <v>0</v>
      </c>
      <c r="AB703" s="79">
        <f t="shared" si="720"/>
        <v>0</v>
      </c>
      <c r="AC703" s="79">
        <f t="shared" si="720"/>
        <v>0</v>
      </c>
      <c r="AD703" s="79">
        <f t="shared" si="720"/>
        <v>0</v>
      </c>
      <c r="AE703" s="79">
        <f t="shared" si="720"/>
        <v>0</v>
      </c>
      <c r="AF703" s="79">
        <f t="shared" si="720"/>
        <v>0</v>
      </c>
      <c r="AG703" s="79">
        <f t="shared" si="720"/>
        <v>0</v>
      </c>
    </row>
    <row r="704" spans="1:33" x14ac:dyDescent="0.25">
      <c r="A704" s="34"/>
      <c r="B704" s="83" t="s">
        <v>14</v>
      </c>
      <c r="C704" s="83" t="s">
        <v>35</v>
      </c>
      <c r="D704" s="79">
        <f t="shared" si="718"/>
        <v>0</v>
      </c>
      <c r="E704" s="79">
        <f t="shared" si="720"/>
        <v>0</v>
      </c>
      <c r="F704" s="79">
        <f t="shared" si="720"/>
        <v>0</v>
      </c>
      <c r="G704" s="79">
        <f t="shared" si="720"/>
        <v>0</v>
      </c>
      <c r="H704" s="79">
        <f t="shared" si="720"/>
        <v>0</v>
      </c>
      <c r="I704" s="79">
        <f t="shared" si="720"/>
        <v>0</v>
      </c>
      <c r="J704" s="79">
        <f t="shared" si="720"/>
        <v>0</v>
      </c>
      <c r="K704" s="79">
        <f t="shared" si="720"/>
        <v>0</v>
      </c>
      <c r="L704" s="79">
        <f t="shared" si="720"/>
        <v>0</v>
      </c>
      <c r="M704" s="79">
        <f t="shared" si="720"/>
        <v>0</v>
      </c>
      <c r="N704" s="79">
        <f t="shared" si="720"/>
        <v>0</v>
      </c>
      <c r="O704" s="79">
        <f t="shared" si="720"/>
        <v>0</v>
      </c>
      <c r="P704" s="79">
        <f t="shared" si="720"/>
        <v>0</v>
      </c>
      <c r="Q704" s="79">
        <f t="shared" si="720"/>
        <v>0</v>
      </c>
      <c r="R704" s="79">
        <f t="shared" si="720"/>
        <v>0</v>
      </c>
      <c r="S704" s="79">
        <f t="shared" si="720"/>
        <v>0</v>
      </c>
      <c r="T704" s="79">
        <f t="shared" si="720"/>
        <v>0</v>
      </c>
      <c r="U704" s="79">
        <f t="shared" si="720"/>
        <v>0</v>
      </c>
      <c r="V704" s="79">
        <f t="shared" si="720"/>
        <v>0</v>
      </c>
      <c r="W704" s="79">
        <f t="shared" si="720"/>
        <v>0</v>
      </c>
      <c r="X704" s="79">
        <f t="shared" si="720"/>
        <v>0</v>
      </c>
      <c r="Y704" s="79">
        <f t="shared" si="720"/>
        <v>0</v>
      </c>
      <c r="Z704" s="79">
        <f t="shared" si="720"/>
        <v>0</v>
      </c>
      <c r="AA704" s="79">
        <f t="shared" si="720"/>
        <v>0</v>
      </c>
      <c r="AB704" s="79">
        <f t="shared" si="720"/>
        <v>0</v>
      </c>
      <c r="AC704" s="79">
        <f t="shared" si="720"/>
        <v>0</v>
      </c>
      <c r="AD704" s="79">
        <f t="shared" si="720"/>
        <v>0</v>
      </c>
      <c r="AE704" s="79">
        <f t="shared" si="720"/>
        <v>0</v>
      </c>
      <c r="AF704" s="79">
        <f t="shared" si="720"/>
        <v>0</v>
      </c>
      <c r="AG704" s="79">
        <f t="shared" si="720"/>
        <v>0</v>
      </c>
    </row>
    <row r="705" spans="1:33" x14ac:dyDescent="0.25">
      <c r="A705" s="34"/>
      <c r="B705" s="83" t="s">
        <v>14</v>
      </c>
      <c r="C705" s="83" t="s">
        <v>10</v>
      </c>
      <c r="D705" s="79">
        <f t="shared" si="718"/>
        <v>0</v>
      </c>
      <c r="E705" s="79">
        <f t="shared" si="720"/>
        <v>0</v>
      </c>
      <c r="F705" s="79">
        <f t="shared" si="720"/>
        <v>0</v>
      </c>
      <c r="G705" s="79">
        <f t="shared" si="720"/>
        <v>0</v>
      </c>
      <c r="H705" s="79">
        <f t="shared" si="720"/>
        <v>0</v>
      </c>
      <c r="I705" s="79">
        <f t="shared" si="720"/>
        <v>0</v>
      </c>
      <c r="J705" s="79">
        <f t="shared" si="720"/>
        <v>0</v>
      </c>
      <c r="K705" s="79">
        <f t="shared" si="720"/>
        <v>0</v>
      </c>
      <c r="L705" s="79">
        <f t="shared" si="720"/>
        <v>0</v>
      </c>
      <c r="M705" s="79">
        <f t="shared" si="720"/>
        <v>0</v>
      </c>
      <c r="N705" s="79">
        <f t="shared" si="720"/>
        <v>0</v>
      </c>
      <c r="O705" s="79">
        <f t="shared" si="720"/>
        <v>0</v>
      </c>
      <c r="P705" s="79">
        <f t="shared" si="720"/>
        <v>0</v>
      </c>
      <c r="Q705" s="79">
        <f t="shared" si="720"/>
        <v>0</v>
      </c>
      <c r="R705" s="79">
        <f t="shared" si="720"/>
        <v>0</v>
      </c>
      <c r="S705" s="79">
        <f t="shared" si="720"/>
        <v>0</v>
      </c>
      <c r="T705" s="79">
        <f t="shared" si="720"/>
        <v>0</v>
      </c>
      <c r="U705" s="79">
        <f t="shared" si="720"/>
        <v>0</v>
      </c>
      <c r="V705" s="79">
        <f t="shared" si="720"/>
        <v>0</v>
      </c>
      <c r="W705" s="79">
        <f t="shared" si="720"/>
        <v>0</v>
      </c>
      <c r="X705" s="79">
        <f t="shared" si="720"/>
        <v>0</v>
      </c>
      <c r="Y705" s="79">
        <f t="shared" si="720"/>
        <v>0</v>
      </c>
      <c r="Z705" s="79">
        <f t="shared" si="720"/>
        <v>0</v>
      </c>
      <c r="AA705" s="79">
        <f t="shared" si="720"/>
        <v>0</v>
      </c>
      <c r="AB705" s="79">
        <f t="shared" si="720"/>
        <v>0</v>
      </c>
      <c r="AC705" s="79">
        <f t="shared" si="720"/>
        <v>0</v>
      </c>
      <c r="AD705" s="79">
        <f t="shared" si="720"/>
        <v>0</v>
      </c>
      <c r="AE705" s="79">
        <f t="shared" si="720"/>
        <v>0</v>
      </c>
      <c r="AF705" s="79">
        <f t="shared" si="720"/>
        <v>0</v>
      </c>
      <c r="AG705" s="79">
        <f t="shared" si="720"/>
        <v>0</v>
      </c>
    </row>
    <row r="706" spans="1:33" x14ac:dyDescent="0.25">
      <c r="A706" s="34"/>
      <c r="B706" s="83" t="s">
        <v>17</v>
      </c>
      <c r="C706" s="83" t="s">
        <v>147</v>
      </c>
      <c r="D706" s="79">
        <f t="shared" si="718"/>
        <v>0</v>
      </c>
      <c r="E706" s="79">
        <f t="shared" si="720"/>
        <v>0</v>
      </c>
      <c r="F706" s="79">
        <f t="shared" si="720"/>
        <v>0</v>
      </c>
      <c r="G706" s="79">
        <f t="shared" si="720"/>
        <v>0</v>
      </c>
      <c r="H706" s="79">
        <f t="shared" si="720"/>
        <v>0</v>
      </c>
      <c r="I706" s="79">
        <f t="shared" si="720"/>
        <v>0</v>
      </c>
      <c r="J706" s="79">
        <f t="shared" si="720"/>
        <v>0</v>
      </c>
      <c r="K706" s="79">
        <f t="shared" si="720"/>
        <v>0</v>
      </c>
      <c r="L706" s="79">
        <f t="shared" si="720"/>
        <v>0</v>
      </c>
      <c r="M706" s="79">
        <f t="shared" si="720"/>
        <v>0</v>
      </c>
      <c r="N706" s="79">
        <f t="shared" si="720"/>
        <v>0</v>
      </c>
      <c r="O706" s="79">
        <f t="shared" si="720"/>
        <v>0</v>
      </c>
      <c r="P706" s="79">
        <f t="shared" si="720"/>
        <v>0</v>
      </c>
      <c r="Q706" s="79">
        <f t="shared" si="720"/>
        <v>0</v>
      </c>
      <c r="R706" s="79">
        <f t="shared" si="720"/>
        <v>0</v>
      </c>
      <c r="S706" s="79">
        <f t="shared" si="720"/>
        <v>0</v>
      </c>
      <c r="T706" s="79">
        <f t="shared" si="720"/>
        <v>0</v>
      </c>
      <c r="U706" s="79">
        <f t="shared" si="720"/>
        <v>0</v>
      </c>
      <c r="V706" s="79">
        <f t="shared" si="720"/>
        <v>0</v>
      </c>
      <c r="W706" s="79">
        <f t="shared" si="720"/>
        <v>0</v>
      </c>
      <c r="X706" s="79">
        <f t="shared" si="720"/>
        <v>0</v>
      </c>
      <c r="Y706" s="79">
        <f t="shared" si="720"/>
        <v>0</v>
      </c>
      <c r="Z706" s="79">
        <f t="shared" si="720"/>
        <v>0</v>
      </c>
      <c r="AA706" s="79">
        <f t="shared" si="720"/>
        <v>0</v>
      </c>
      <c r="AB706" s="79">
        <f t="shared" si="720"/>
        <v>0</v>
      </c>
      <c r="AC706" s="79">
        <f t="shared" si="720"/>
        <v>0</v>
      </c>
      <c r="AD706" s="79">
        <f t="shared" si="720"/>
        <v>0</v>
      </c>
      <c r="AE706" s="79">
        <f t="shared" si="720"/>
        <v>0</v>
      </c>
      <c r="AF706" s="79">
        <f t="shared" si="720"/>
        <v>0</v>
      </c>
      <c r="AG706" s="79">
        <f t="shared" si="720"/>
        <v>0</v>
      </c>
    </row>
    <row r="707" spans="1:33" x14ac:dyDescent="0.25">
      <c r="A707" s="34"/>
      <c r="B707" s="83" t="s">
        <v>17</v>
      </c>
      <c r="C707" s="83" t="s">
        <v>148</v>
      </c>
      <c r="D707" s="79">
        <f t="shared" si="718"/>
        <v>0</v>
      </c>
      <c r="E707" s="79">
        <f t="shared" si="720"/>
        <v>0</v>
      </c>
      <c r="F707" s="79">
        <f t="shared" si="720"/>
        <v>0</v>
      </c>
      <c r="G707" s="79">
        <f t="shared" si="720"/>
        <v>0</v>
      </c>
      <c r="H707" s="79">
        <f t="shared" si="720"/>
        <v>0</v>
      </c>
      <c r="I707" s="79">
        <f t="shared" si="720"/>
        <v>0</v>
      </c>
      <c r="J707" s="79">
        <f t="shared" si="720"/>
        <v>0</v>
      </c>
      <c r="K707" s="79">
        <f t="shared" si="720"/>
        <v>0</v>
      </c>
      <c r="L707" s="79">
        <f t="shared" si="720"/>
        <v>0</v>
      </c>
      <c r="M707" s="79">
        <f t="shared" si="720"/>
        <v>0</v>
      </c>
      <c r="N707" s="79">
        <f t="shared" si="720"/>
        <v>0</v>
      </c>
      <c r="O707" s="79">
        <f t="shared" si="720"/>
        <v>0</v>
      </c>
      <c r="P707" s="79">
        <f t="shared" si="720"/>
        <v>0</v>
      </c>
      <c r="Q707" s="79">
        <f t="shared" si="720"/>
        <v>0</v>
      </c>
      <c r="R707" s="79">
        <f t="shared" si="720"/>
        <v>0</v>
      </c>
      <c r="S707" s="79">
        <f t="shared" si="720"/>
        <v>0</v>
      </c>
      <c r="T707" s="79">
        <f t="shared" si="720"/>
        <v>0</v>
      </c>
      <c r="U707" s="79">
        <f t="shared" si="720"/>
        <v>0</v>
      </c>
      <c r="V707" s="79">
        <f t="shared" si="720"/>
        <v>0</v>
      </c>
      <c r="W707" s="79">
        <f t="shared" si="720"/>
        <v>0</v>
      </c>
      <c r="X707" s="79">
        <f t="shared" si="720"/>
        <v>0</v>
      </c>
      <c r="Y707" s="79">
        <f t="shared" si="720"/>
        <v>0</v>
      </c>
      <c r="Z707" s="79">
        <f t="shared" si="720"/>
        <v>0</v>
      </c>
      <c r="AA707" s="79">
        <f t="shared" si="720"/>
        <v>0</v>
      </c>
      <c r="AB707" s="79">
        <f t="shared" si="720"/>
        <v>0</v>
      </c>
      <c r="AC707" s="79">
        <f t="shared" si="720"/>
        <v>0</v>
      </c>
      <c r="AD707" s="79">
        <f t="shared" si="720"/>
        <v>0</v>
      </c>
      <c r="AE707" s="79">
        <f t="shared" si="720"/>
        <v>0</v>
      </c>
      <c r="AF707" s="79">
        <f t="shared" si="720"/>
        <v>0</v>
      </c>
      <c r="AG707" s="79">
        <f t="shared" si="720"/>
        <v>0</v>
      </c>
    </row>
    <row r="708" spans="1:33" x14ac:dyDescent="0.25">
      <c r="A708" s="34"/>
      <c r="B708" s="83" t="s">
        <v>17</v>
      </c>
      <c r="C708" s="83" t="s">
        <v>8</v>
      </c>
      <c r="D708" s="79">
        <f t="shared" ref="D708:D723" si="721">D38*D304*D$172*$I$179*D$110*D607</f>
        <v>0</v>
      </c>
      <c r="E708" s="79">
        <f t="shared" si="720"/>
        <v>0</v>
      </c>
      <c r="F708" s="79">
        <f t="shared" si="720"/>
        <v>0</v>
      </c>
      <c r="G708" s="79">
        <f t="shared" si="720"/>
        <v>0</v>
      </c>
      <c r="H708" s="79">
        <f t="shared" si="720"/>
        <v>0</v>
      </c>
      <c r="I708" s="79">
        <f t="shared" si="720"/>
        <v>0</v>
      </c>
      <c r="J708" s="79">
        <f t="shared" si="720"/>
        <v>0</v>
      </c>
      <c r="K708" s="79">
        <f t="shared" si="720"/>
        <v>0</v>
      </c>
      <c r="L708" s="79">
        <f t="shared" si="720"/>
        <v>0</v>
      </c>
      <c r="M708" s="79">
        <f t="shared" si="720"/>
        <v>0</v>
      </c>
      <c r="N708" s="79">
        <f t="shared" si="720"/>
        <v>0</v>
      </c>
      <c r="O708" s="79">
        <f t="shared" si="720"/>
        <v>0</v>
      </c>
      <c r="P708" s="79">
        <f t="shared" si="720"/>
        <v>0</v>
      </c>
      <c r="Q708" s="79">
        <f t="shared" si="720"/>
        <v>0</v>
      </c>
      <c r="R708" s="79">
        <f t="shared" si="720"/>
        <v>0</v>
      </c>
      <c r="S708" s="79">
        <f t="shared" si="720"/>
        <v>0</v>
      </c>
      <c r="T708" s="79">
        <f t="shared" si="720"/>
        <v>0</v>
      </c>
      <c r="U708" s="79">
        <f t="shared" si="720"/>
        <v>0</v>
      </c>
      <c r="V708" s="79">
        <f t="shared" si="720"/>
        <v>0</v>
      </c>
      <c r="W708" s="79">
        <f t="shared" si="720"/>
        <v>0</v>
      </c>
      <c r="X708" s="79">
        <f t="shared" si="720"/>
        <v>0</v>
      </c>
      <c r="Y708" s="79">
        <f t="shared" si="720"/>
        <v>0</v>
      </c>
      <c r="Z708" s="79">
        <f t="shared" si="720"/>
        <v>0</v>
      </c>
      <c r="AA708" s="79">
        <f t="shared" si="720"/>
        <v>0</v>
      </c>
      <c r="AB708" s="79">
        <f t="shared" si="720"/>
        <v>0</v>
      </c>
      <c r="AC708" s="79">
        <f t="shared" si="720"/>
        <v>0</v>
      </c>
      <c r="AD708" s="79">
        <f t="shared" si="720"/>
        <v>0</v>
      </c>
      <c r="AE708" s="79">
        <f t="shared" si="720"/>
        <v>0</v>
      </c>
      <c r="AF708" s="79">
        <f t="shared" si="720"/>
        <v>0</v>
      </c>
      <c r="AG708" s="79">
        <f t="shared" si="720"/>
        <v>0</v>
      </c>
    </row>
    <row r="709" spans="1:33" x14ac:dyDescent="0.25">
      <c r="A709" s="34"/>
      <c r="B709" s="83" t="s">
        <v>17</v>
      </c>
      <c r="C709" s="83" t="s">
        <v>24</v>
      </c>
      <c r="D709" s="79">
        <f t="shared" si="721"/>
        <v>0</v>
      </c>
      <c r="E709" s="79">
        <f t="shared" si="720"/>
        <v>0</v>
      </c>
      <c r="F709" s="79">
        <f t="shared" si="720"/>
        <v>0</v>
      </c>
      <c r="G709" s="79">
        <f t="shared" si="720"/>
        <v>0</v>
      </c>
      <c r="H709" s="79">
        <f t="shared" si="720"/>
        <v>0</v>
      </c>
      <c r="I709" s="79">
        <f t="shared" si="720"/>
        <v>0</v>
      </c>
      <c r="J709" s="79">
        <f t="shared" si="720"/>
        <v>0</v>
      </c>
      <c r="K709" s="79">
        <f t="shared" si="720"/>
        <v>0</v>
      </c>
      <c r="L709" s="79">
        <f t="shared" si="720"/>
        <v>0</v>
      </c>
      <c r="M709" s="79">
        <f t="shared" si="720"/>
        <v>0</v>
      </c>
      <c r="N709" s="79">
        <f t="shared" si="720"/>
        <v>0</v>
      </c>
      <c r="O709" s="79">
        <f t="shared" si="720"/>
        <v>0</v>
      </c>
      <c r="P709" s="79">
        <f t="shared" si="720"/>
        <v>0</v>
      </c>
      <c r="Q709" s="79">
        <f t="shared" si="720"/>
        <v>0</v>
      </c>
      <c r="R709" s="79">
        <f t="shared" si="720"/>
        <v>0</v>
      </c>
      <c r="S709" s="79">
        <f t="shared" si="720"/>
        <v>0</v>
      </c>
      <c r="T709" s="79">
        <f t="shared" si="720"/>
        <v>0</v>
      </c>
      <c r="U709" s="79">
        <f t="shared" si="720"/>
        <v>0</v>
      </c>
      <c r="V709" s="79">
        <f t="shared" si="720"/>
        <v>0</v>
      </c>
      <c r="W709" s="79">
        <f t="shared" si="720"/>
        <v>0</v>
      </c>
      <c r="X709" s="79">
        <f t="shared" si="720"/>
        <v>0</v>
      </c>
      <c r="Y709" s="79">
        <f t="shared" si="720"/>
        <v>0</v>
      </c>
      <c r="Z709" s="79">
        <f t="shared" si="720"/>
        <v>0</v>
      </c>
      <c r="AA709" s="79">
        <f t="shared" si="720"/>
        <v>0</v>
      </c>
      <c r="AB709" s="79">
        <f t="shared" si="720"/>
        <v>0</v>
      </c>
      <c r="AC709" s="79">
        <f t="shared" si="720"/>
        <v>0</v>
      </c>
      <c r="AD709" s="79">
        <f t="shared" si="720"/>
        <v>0</v>
      </c>
      <c r="AE709" s="79">
        <f t="shared" si="720"/>
        <v>0</v>
      </c>
      <c r="AF709" s="79">
        <f t="shared" si="720"/>
        <v>0</v>
      </c>
      <c r="AG709" s="79">
        <f t="shared" si="720"/>
        <v>0</v>
      </c>
    </row>
    <row r="710" spans="1:33" x14ac:dyDescent="0.25">
      <c r="A710" s="34"/>
      <c r="B710" s="83" t="s">
        <v>17</v>
      </c>
      <c r="C710" s="83" t="s">
        <v>16</v>
      </c>
      <c r="D710" s="79">
        <f t="shared" si="721"/>
        <v>0</v>
      </c>
      <c r="E710" s="79">
        <f t="shared" si="720"/>
        <v>0</v>
      </c>
      <c r="F710" s="79">
        <f t="shared" si="720"/>
        <v>0</v>
      </c>
      <c r="G710" s="79">
        <f t="shared" si="720"/>
        <v>0</v>
      </c>
      <c r="H710" s="79">
        <f t="shared" si="720"/>
        <v>0</v>
      </c>
      <c r="I710" s="79">
        <f t="shared" si="720"/>
        <v>0</v>
      </c>
      <c r="J710" s="79">
        <f t="shared" si="720"/>
        <v>0</v>
      </c>
      <c r="K710" s="79">
        <f t="shared" si="720"/>
        <v>0</v>
      </c>
      <c r="L710" s="79">
        <f t="shared" si="720"/>
        <v>0</v>
      </c>
      <c r="M710" s="79">
        <f t="shared" si="720"/>
        <v>0</v>
      </c>
      <c r="N710" s="79">
        <f t="shared" si="720"/>
        <v>0</v>
      </c>
      <c r="O710" s="79">
        <f t="shared" si="720"/>
        <v>0</v>
      </c>
      <c r="P710" s="79">
        <f t="shared" si="720"/>
        <v>0</v>
      </c>
      <c r="Q710" s="79">
        <f t="shared" si="720"/>
        <v>0</v>
      </c>
      <c r="R710" s="79">
        <f t="shared" si="720"/>
        <v>0</v>
      </c>
      <c r="S710" s="79">
        <f t="shared" si="720"/>
        <v>0</v>
      </c>
      <c r="T710" s="79">
        <f t="shared" si="720"/>
        <v>0</v>
      </c>
      <c r="U710" s="79">
        <f t="shared" si="720"/>
        <v>0</v>
      </c>
      <c r="V710" s="79">
        <f t="shared" si="720"/>
        <v>0</v>
      </c>
      <c r="W710" s="79">
        <f t="shared" si="720"/>
        <v>0</v>
      </c>
      <c r="X710" s="79">
        <f t="shared" si="720"/>
        <v>0</v>
      </c>
      <c r="Y710" s="79">
        <f t="shared" ref="E710:AG719" si="722">Y40*Y306*Y$172*$I$179*Y$110*Y609</f>
        <v>0</v>
      </c>
      <c r="Z710" s="79">
        <f t="shared" si="722"/>
        <v>0</v>
      </c>
      <c r="AA710" s="79">
        <f t="shared" si="722"/>
        <v>0</v>
      </c>
      <c r="AB710" s="79">
        <f t="shared" si="722"/>
        <v>0</v>
      </c>
      <c r="AC710" s="79">
        <f t="shared" si="722"/>
        <v>0</v>
      </c>
      <c r="AD710" s="79">
        <f t="shared" si="722"/>
        <v>0</v>
      </c>
      <c r="AE710" s="79">
        <f t="shared" si="722"/>
        <v>0</v>
      </c>
      <c r="AF710" s="79">
        <f t="shared" si="722"/>
        <v>0</v>
      </c>
      <c r="AG710" s="79">
        <f t="shared" si="722"/>
        <v>0</v>
      </c>
    </row>
    <row r="711" spans="1:33" x14ac:dyDescent="0.25">
      <c r="A711" s="34"/>
      <c r="B711" s="83" t="s">
        <v>17</v>
      </c>
      <c r="C711" s="83" t="s">
        <v>19</v>
      </c>
      <c r="D711" s="79">
        <f t="shared" si="721"/>
        <v>0</v>
      </c>
      <c r="E711" s="79">
        <f t="shared" si="722"/>
        <v>0</v>
      </c>
      <c r="F711" s="79">
        <f t="shared" si="722"/>
        <v>0</v>
      </c>
      <c r="G711" s="79">
        <f t="shared" si="722"/>
        <v>0</v>
      </c>
      <c r="H711" s="79">
        <f t="shared" si="722"/>
        <v>0</v>
      </c>
      <c r="I711" s="79">
        <f t="shared" si="722"/>
        <v>0</v>
      </c>
      <c r="J711" s="79">
        <f t="shared" si="722"/>
        <v>0</v>
      </c>
      <c r="K711" s="79">
        <f t="shared" si="722"/>
        <v>0</v>
      </c>
      <c r="L711" s="79">
        <f t="shared" si="722"/>
        <v>0</v>
      </c>
      <c r="M711" s="79">
        <f t="shared" si="722"/>
        <v>0</v>
      </c>
      <c r="N711" s="79">
        <f t="shared" si="722"/>
        <v>0</v>
      </c>
      <c r="O711" s="79">
        <f t="shared" si="722"/>
        <v>0</v>
      </c>
      <c r="P711" s="79">
        <f t="shared" si="722"/>
        <v>0</v>
      </c>
      <c r="Q711" s="79">
        <f t="shared" si="722"/>
        <v>0</v>
      </c>
      <c r="R711" s="79">
        <f t="shared" si="722"/>
        <v>0</v>
      </c>
      <c r="S711" s="79">
        <f t="shared" si="722"/>
        <v>0</v>
      </c>
      <c r="T711" s="79">
        <f t="shared" si="722"/>
        <v>0</v>
      </c>
      <c r="U711" s="79">
        <f t="shared" si="722"/>
        <v>0</v>
      </c>
      <c r="V711" s="79">
        <f t="shared" si="722"/>
        <v>0</v>
      </c>
      <c r="W711" s="79">
        <f t="shared" si="722"/>
        <v>0</v>
      </c>
      <c r="X711" s="79">
        <f t="shared" si="722"/>
        <v>0</v>
      </c>
      <c r="Y711" s="79">
        <f t="shared" si="722"/>
        <v>0</v>
      </c>
      <c r="Z711" s="79">
        <f t="shared" si="722"/>
        <v>0</v>
      </c>
      <c r="AA711" s="79">
        <f t="shared" si="722"/>
        <v>0</v>
      </c>
      <c r="AB711" s="79">
        <f t="shared" si="722"/>
        <v>0</v>
      </c>
      <c r="AC711" s="79">
        <f t="shared" si="722"/>
        <v>0</v>
      </c>
      <c r="AD711" s="79">
        <f t="shared" si="722"/>
        <v>0</v>
      </c>
      <c r="AE711" s="79">
        <f t="shared" si="722"/>
        <v>0</v>
      </c>
      <c r="AF711" s="79">
        <f t="shared" si="722"/>
        <v>0</v>
      </c>
      <c r="AG711" s="79">
        <f t="shared" si="722"/>
        <v>0</v>
      </c>
    </row>
    <row r="712" spans="1:33" x14ac:dyDescent="0.25">
      <c r="A712" s="34"/>
      <c r="B712" s="83" t="s">
        <v>17</v>
      </c>
      <c r="C712" s="83" t="s">
        <v>31</v>
      </c>
      <c r="D712" s="79">
        <f t="shared" si="721"/>
        <v>0</v>
      </c>
      <c r="E712" s="79">
        <f t="shared" si="722"/>
        <v>0</v>
      </c>
      <c r="F712" s="79">
        <f t="shared" si="722"/>
        <v>0</v>
      </c>
      <c r="G712" s="79">
        <f t="shared" si="722"/>
        <v>0</v>
      </c>
      <c r="H712" s="79">
        <f t="shared" si="722"/>
        <v>0</v>
      </c>
      <c r="I712" s="79">
        <f t="shared" si="722"/>
        <v>0</v>
      </c>
      <c r="J712" s="79">
        <f t="shared" si="722"/>
        <v>0</v>
      </c>
      <c r="K712" s="79">
        <f t="shared" si="722"/>
        <v>0</v>
      </c>
      <c r="L712" s="79">
        <f t="shared" si="722"/>
        <v>0</v>
      </c>
      <c r="M712" s="79">
        <f t="shared" si="722"/>
        <v>0</v>
      </c>
      <c r="N712" s="79">
        <f t="shared" si="722"/>
        <v>0</v>
      </c>
      <c r="O712" s="79">
        <f t="shared" si="722"/>
        <v>0</v>
      </c>
      <c r="P712" s="79">
        <f t="shared" si="722"/>
        <v>0</v>
      </c>
      <c r="Q712" s="79">
        <f t="shared" si="722"/>
        <v>0</v>
      </c>
      <c r="R712" s="79">
        <f t="shared" si="722"/>
        <v>0</v>
      </c>
      <c r="S712" s="79">
        <f t="shared" si="722"/>
        <v>0</v>
      </c>
      <c r="T712" s="79">
        <f t="shared" si="722"/>
        <v>0</v>
      </c>
      <c r="U712" s="79">
        <f t="shared" si="722"/>
        <v>0</v>
      </c>
      <c r="V712" s="79">
        <f t="shared" si="722"/>
        <v>0</v>
      </c>
      <c r="W712" s="79">
        <f t="shared" si="722"/>
        <v>0</v>
      </c>
      <c r="X712" s="79">
        <f t="shared" si="722"/>
        <v>0</v>
      </c>
      <c r="Y712" s="79">
        <f t="shared" si="722"/>
        <v>0</v>
      </c>
      <c r="Z712" s="79">
        <f t="shared" si="722"/>
        <v>0</v>
      </c>
      <c r="AA712" s="79">
        <f t="shared" si="722"/>
        <v>0</v>
      </c>
      <c r="AB712" s="79">
        <f t="shared" si="722"/>
        <v>0</v>
      </c>
      <c r="AC712" s="79">
        <f t="shared" si="722"/>
        <v>0</v>
      </c>
      <c r="AD712" s="79">
        <f t="shared" si="722"/>
        <v>0</v>
      </c>
      <c r="AE712" s="79">
        <f t="shared" si="722"/>
        <v>0</v>
      </c>
      <c r="AF712" s="79">
        <f t="shared" si="722"/>
        <v>0</v>
      </c>
      <c r="AG712" s="79">
        <f t="shared" si="722"/>
        <v>0</v>
      </c>
    </row>
    <row r="713" spans="1:33" x14ac:dyDescent="0.25">
      <c r="A713" s="34"/>
      <c r="B713" s="83" t="s">
        <v>17</v>
      </c>
      <c r="C713" s="83" t="s">
        <v>35</v>
      </c>
      <c r="D713" s="79">
        <f t="shared" si="721"/>
        <v>0</v>
      </c>
      <c r="E713" s="79">
        <f t="shared" si="722"/>
        <v>0</v>
      </c>
      <c r="F713" s="79">
        <f t="shared" si="722"/>
        <v>0</v>
      </c>
      <c r="G713" s="79">
        <f t="shared" si="722"/>
        <v>0</v>
      </c>
      <c r="H713" s="79">
        <f t="shared" si="722"/>
        <v>0</v>
      </c>
      <c r="I713" s="79">
        <f t="shared" si="722"/>
        <v>0</v>
      </c>
      <c r="J713" s="79">
        <f t="shared" si="722"/>
        <v>0</v>
      </c>
      <c r="K713" s="79">
        <f t="shared" si="722"/>
        <v>0</v>
      </c>
      <c r="L713" s="79">
        <f t="shared" si="722"/>
        <v>0</v>
      </c>
      <c r="M713" s="79">
        <f t="shared" si="722"/>
        <v>0</v>
      </c>
      <c r="N713" s="79">
        <f t="shared" si="722"/>
        <v>0</v>
      </c>
      <c r="O713" s="79">
        <f t="shared" si="722"/>
        <v>0</v>
      </c>
      <c r="P713" s="79">
        <f t="shared" si="722"/>
        <v>0</v>
      </c>
      <c r="Q713" s="79">
        <f t="shared" si="722"/>
        <v>0</v>
      </c>
      <c r="R713" s="79">
        <f t="shared" si="722"/>
        <v>0</v>
      </c>
      <c r="S713" s="79">
        <f t="shared" si="722"/>
        <v>0</v>
      </c>
      <c r="T713" s="79">
        <f t="shared" si="722"/>
        <v>0</v>
      </c>
      <c r="U713" s="79">
        <f t="shared" si="722"/>
        <v>0</v>
      </c>
      <c r="V713" s="79">
        <f t="shared" si="722"/>
        <v>0</v>
      </c>
      <c r="W713" s="79">
        <f t="shared" si="722"/>
        <v>0</v>
      </c>
      <c r="X713" s="79">
        <f t="shared" si="722"/>
        <v>0</v>
      </c>
      <c r="Y713" s="79">
        <f t="shared" si="722"/>
        <v>0</v>
      </c>
      <c r="Z713" s="79">
        <f t="shared" si="722"/>
        <v>0</v>
      </c>
      <c r="AA713" s="79">
        <f t="shared" si="722"/>
        <v>0</v>
      </c>
      <c r="AB713" s="79">
        <f t="shared" si="722"/>
        <v>0</v>
      </c>
      <c r="AC713" s="79">
        <f t="shared" si="722"/>
        <v>0</v>
      </c>
      <c r="AD713" s="79">
        <f t="shared" si="722"/>
        <v>0</v>
      </c>
      <c r="AE713" s="79">
        <f t="shared" si="722"/>
        <v>0</v>
      </c>
      <c r="AF713" s="79">
        <f t="shared" si="722"/>
        <v>0</v>
      </c>
      <c r="AG713" s="79">
        <f t="shared" si="722"/>
        <v>0</v>
      </c>
    </row>
    <row r="714" spans="1:33" x14ac:dyDescent="0.25">
      <c r="A714" s="34"/>
      <c r="B714" s="83" t="s">
        <v>17</v>
      </c>
      <c r="C714" s="83" t="s">
        <v>10</v>
      </c>
      <c r="D714" s="79">
        <f t="shared" si="721"/>
        <v>0</v>
      </c>
      <c r="E714" s="79">
        <f t="shared" si="722"/>
        <v>0</v>
      </c>
      <c r="F714" s="79">
        <f t="shared" si="722"/>
        <v>0</v>
      </c>
      <c r="G714" s="79">
        <f t="shared" si="722"/>
        <v>0</v>
      </c>
      <c r="H714" s="79">
        <f t="shared" si="722"/>
        <v>0</v>
      </c>
      <c r="I714" s="79">
        <f t="shared" si="722"/>
        <v>0</v>
      </c>
      <c r="J714" s="79">
        <f t="shared" si="722"/>
        <v>0</v>
      </c>
      <c r="K714" s="79">
        <f t="shared" si="722"/>
        <v>0</v>
      </c>
      <c r="L714" s="79">
        <f t="shared" si="722"/>
        <v>0</v>
      </c>
      <c r="M714" s="79">
        <f t="shared" si="722"/>
        <v>0</v>
      </c>
      <c r="N714" s="79">
        <f t="shared" si="722"/>
        <v>0</v>
      </c>
      <c r="O714" s="79">
        <f t="shared" si="722"/>
        <v>0</v>
      </c>
      <c r="P714" s="79">
        <f t="shared" si="722"/>
        <v>0</v>
      </c>
      <c r="Q714" s="79">
        <f t="shared" si="722"/>
        <v>0</v>
      </c>
      <c r="R714" s="79">
        <f t="shared" si="722"/>
        <v>0</v>
      </c>
      <c r="S714" s="79">
        <f t="shared" si="722"/>
        <v>0</v>
      </c>
      <c r="T714" s="79">
        <f t="shared" si="722"/>
        <v>0</v>
      </c>
      <c r="U714" s="79">
        <f t="shared" si="722"/>
        <v>0</v>
      </c>
      <c r="V714" s="79">
        <f t="shared" si="722"/>
        <v>0</v>
      </c>
      <c r="W714" s="79">
        <f t="shared" si="722"/>
        <v>0</v>
      </c>
      <c r="X714" s="79">
        <f t="shared" si="722"/>
        <v>0</v>
      </c>
      <c r="Y714" s="79">
        <f t="shared" si="722"/>
        <v>0</v>
      </c>
      <c r="Z714" s="79">
        <f t="shared" si="722"/>
        <v>0</v>
      </c>
      <c r="AA714" s="79">
        <f t="shared" si="722"/>
        <v>0</v>
      </c>
      <c r="AB714" s="79">
        <f t="shared" si="722"/>
        <v>0</v>
      </c>
      <c r="AC714" s="79">
        <f t="shared" si="722"/>
        <v>0</v>
      </c>
      <c r="AD714" s="79">
        <f t="shared" si="722"/>
        <v>0</v>
      </c>
      <c r="AE714" s="79">
        <f t="shared" si="722"/>
        <v>0</v>
      </c>
      <c r="AF714" s="79">
        <f t="shared" si="722"/>
        <v>0</v>
      </c>
      <c r="AG714" s="79">
        <f t="shared" si="722"/>
        <v>0</v>
      </c>
    </row>
    <row r="715" spans="1:33" x14ac:dyDescent="0.25">
      <c r="A715" s="34"/>
      <c r="B715" s="83" t="s">
        <v>20</v>
      </c>
      <c r="C715" s="83" t="s">
        <v>147</v>
      </c>
      <c r="D715" s="79">
        <f t="shared" si="721"/>
        <v>0</v>
      </c>
      <c r="E715" s="79">
        <f t="shared" si="722"/>
        <v>0</v>
      </c>
      <c r="F715" s="79">
        <f t="shared" si="722"/>
        <v>0</v>
      </c>
      <c r="G715" s="79">
        <f t="shared" si="722"/>
        <v>0</v>
      </c>
      <c r="H715" s="79">
        <f t="shared" si="722"/>
        <v>0</v>
      </c>
      <c r="I715" s="79">
        <f t="shared" si="722"/>
        <v>0</v>
      </c>
      <c r="J715" s="79">
        <f t="shared" si="722"/>
        <v>0</v>
      </c>
      <c r="K715" s="79">
        <f t="shared" si="722"/>
        <v>0</v>
      </c>
      <c r="L715" s="79">
        <f t="shared" si="722"/>
        <v>0</v>
      </c>
      <c r="M715" s="79">
        <f t="shared" si="722"/>
        <v>0</v>
      </c>
      <c r="N715" s="79">
        <f t="shared" si="722"/>
        <v>0</v>
      </c>
      <c r="O715" s="79">
        <f t="shared" si="722"/>
        <v>0</v>
      </c>
      <c r="P715" s="79">
        <f t="shared" si="722"/>
        <v>0</v>
      </c>
      <c r="Q715" s="79">
        <f t="shared" si="722"/>
        <v>0</v>
      </c>
      <c r="R715" s="79">
        <f t="shared" si="722"/>
        <v>0</v>
      </c>
      <c r="S715" s="79">
        <f t="shared" si="722"/>
        <v>0</v>
      </c>
      <c r="T715" s="79">
        <f t="shared" si="722"/>
        <v>0</v>
      </c>
      <c r="U715" s="79">
        <f t="shared" si="722"/>
        <v>0</v>
      </c>
      <c r="V715" s="79">
        <f t="shared" si="722"/>
        <v>0</v>
      </c>
      <c r="W715" s="79">
        <f t="shared" si="722"/>
        <v>0</v>
      </c>
      <c r="X715" s="79">
        <f t="shared" si="722"/>
        <v>0</v>
      </c>
      <c r="Y715" s="79">
        <f t="shared" si="722"/>
        <v>0</v>
      </c>
      <c r="Z715" s="79">
        <f t="shared" si="722"/>
        <v>0</v>
      </c>
      <c r="AA715" s="79">
        <f t="shared" si="722"/>
        <v>0</v>
      </c>
      <c r="AB715" s="79">
        <f t="shared" si="722"/>
        <v>0</v>
      </c>
      <c r="AC715" s="79">
        <f t="shared" si="722"/>
        <v>0</v>
      </c>
      <c r="AD715" s="79">
        <f t="shared" si="722"/>
        <v>0</v>
      </c>
      <c r="AE715" s="79">
        <f t="shared" si="722"/>
        <v>0</v>
      </c>
      <c r="AF715" s="79">
        <f t="shared" si="722"/>
        <v>0</v>
      </c>
      <c r="AG715" s="79">
        <f t="shared" si="722"/>
        <v>0</v>
      </c>
    </row>
    <row r="716" spans="1:33" x14ac:dyDescent="0.25">
      <c r="A716" s="34"/>
      <c r="B716" s="83" t="s">
        <v>20</v>
      </c>
      <c r="C716" s="83" t="s">
        <v>148</v>
      </c>
      <c r="D716" s="79">
        <f t="shared" si="721"/>
        <v>0</v>
      </c>
      <c r="E716" s="79">
        <f t="shared" si="722"/>
        <v>0</v>
      </c>
      <c r="F716" s="79">
        <f t="shared" si="722"/>
        <v>0</v>
      </c>
      <c r="G716" s="79">
        <f t="shared" si="722"/>
        <v>0</v>
      </c>
      <c r="H716" s="79">
        <f t="shared" si="722"/>
        <v>0</v>
      </c>
      <c r="I716" s="79">
        <f t="shared" si="722"/>
        <v>0</v>
      </c>
      <c r="J716" s="79">
        <f t="shared" si="722"/>
        <v>0</v>
      </c>
      <c r="K716" s="79">
        <f t="shared" si="722"/>
        <v>0</v>
      </c>
      <c r="L716" s="79">
        <f t="shared" si="722"/>
        <v>0</v>
      </c>
      <c r="M716" s="79">
        <f t="shared" si="722"/>
        <v>0</v>
      </c>
      <c r="N716" s="79">
        <f t="shared" si="722"/>
        <v>0</v>
      </c>
      <c r="O716" s="79">
        <f t="shared" si="722"/>
        <v>0</v>
      </c>
      <c r="P716" s="79">
        <f t="shared" si="722"/>
        <v>0</v>
      </c>
      <c r="Q716" s="79">
        <f t="shared" si="722"/>
        <v>0</v>
      </c>
      <c r="R716" s="79">
        <f t="shared" si="722"/>
        <v>1686175683.75</v>
      </c>
      <c r="S716" s="79">
        <f t="shared" si="722"/>
        <v>1873528537.5</v>
      </c>
      <c r="T716" s="79">
        <f t="shared" si="722"/>
        <v>1873528537.5</v>
      </c>
      <c r="U716" s="79">
        <f t="shared" si="722"/>
        <v>2060881391.25</v>
      </c>
      <c r="V716" s="79">
        <f t="shared" si="722"/>
        <v>4722926145</v>
      </c>
      <c r="W716" s="79">
        <f t="shared" si="722"/>
        <v>4722926145</v>
      </c>
      <c r="X716" s="79">
        <f t="shared" si="722"/>
        <v>5126619988.75</v>
      </c>
      <c r="Y716" s="79">
        <f t="shared" si="722"/>
        <v>0</v>
      </c>
      <c r="Z716" s="79">
        <f t="shared" si="722"/>
        <v>0</v>
      </c>
      <c r="AA716" s="79">
        <f t="shared" si="722"/>
        <v>0</v>
      </c>
      <c r="AB716" s="79">
        <f t="shared" si="722"/>
        <v>0</v>
      </c>
      <c r="AC716" s="79">
        <f t="shared" si="722"/>
        <v>0</v>
      </c>
      <c r="AD716" s="79">
        <f t="shared" si="722"/>
        <v>0</v>
      </c>
      <c r="AE716" s="79">
        <f t="shared" si="722"/>
        <v>0</v>
      </c>
      <c r="AF716" s="79">
        <f t="shared" si="722"/>
        <v>0</v>
      </c>
      <c r="AG716" s="79">
        <f t="shared" si="722"/>
        <v>0</v>
      </c>
    </row>
    <row r="717" spans="1:33" x14ac:dyDescent="0.25">
      <c r="A717" s="34"/>
      <c r="B717" s="83" t="s">
        <v>20</v>
      </c>
      <c r="C717" s="83" t="s">
        <v>8</v>
      </c>
      <c r="D717" s="79">
        <f t="shared" si="721"/>
        <v>0</v>
      </c>
      <c r="E717" s="79">
        <f t="shared" si="722"/>
        <v>0</v>
      </c>
      <c r="F717" s="79">
        <f t="shared" si="722"/>
        <v>0</v>
      </c>
      <c r="G717" s="79">
        <f t="shared" si="722"/>
        <v>0</v>
      </c>
      <c r="H717" s="79">
        <f t="shared" si="722"/>
        <v>0</v>
      </c>
      <c r="I717" s="79">
        <f t="shared" si="722"/>
        <v>0</v>
      </c>
      <c r="J717" s="79">
        <f t="shared" si="722"/>
        <v>0</v>
      </c>
      <c r="K717" s="79">
        <f t="shared" si="722"/>
        <v>0</v>
      </c>
      <c r="L717" s="79">
        <f t="shared" si="722"/>
        <v>0</v>
      </c>
      <c r="M717" s="79">
        <f t="shared" si="722"/>
        <v>0</v>
      </c>
      <c r="N717" s="79">
        <f t="shared" si="722"/>
        <v>0</v>
      </c>
      <c r="O717" s="79">
        <f t="shared" si="722"/>
        <v>0</v>
      </c>
      <c r="P717" s="79">
        <f t="shared" si="722"/>
        <v>0</v>
      </c>
      <c r="Q717" s="79">
        <f t="shared" si="722"/>
        <v>0</v>
      </c>
      <c r="R717" s="79">
        <f t="shared" si="722"/>
        <v>0</v>
      </c>
      <c r="S717" s="79">
        <f t="shared" si="722"/>
        <v>0</v>
      </c>
      <c r="T717" s="79">
        <f t="shared" si="722"/>
        <v>0</v>
      </c>
      <c r="U717" s="79">
        <f t="shared" si="722"/>
        <v>0</v>
      </c>
      <c r="V717" s="79">
        <f t="shared" si="722"/>
        <v>0</v>
      </c>
      <c r="W717" s="79">
        <f t="shared" si="722"/>
        <v>0</v>
      </c>
      <c r="X717" s="79">
        <f t="shared" si="722"/>
        <v>0</v>
      </c>
      <c r="Y717" s="79">
        <f t="shared" si="722"/>
        <v>4877940660.9375</v>
      </c>
      <c r="Z717" s="79">
        <f t="shared" si="722"/>
        <v>1161035400</v>
      </c>
      <c r="AA717" s="79">
        <f t="shared" si="722"/>
        <v>1161035400</v>
      </c>
      <c r="AB717" s="79">
        <f t="shared" si="722"/>
        <v>1243966500</v>
      </c>
      <c r="AC717" s="79">
        <f t="shared" si="722"/>
        <v>1243966500</v>
      </c>
      <c r="AD717" s="79">
        <f t="shared" si="722"/>
        <v>1403905050</v>
      </c>
      <c r="AE717" s="79">
        <f t="shared" si="722"/>
        <v>1406866875</v>
      </c>
      <c r="AF717" s="79">
        <f t="shared" si="722"/>
        <v>1494796054.6875</v>
      </c>
      <c r="AG717" s="79">
        <f t="shared" si="722"/>
        <v>1494796054.6875</v>
      </c>
    </row>
    <row r="718" spans="1:33" x14ac:dyDescent="0.25">
      <c r="A718" s="34"/>
      <c r="B718" s="83" t="s">
        <v>20</v>
      </c>
      <c r="C718" s="83" t="s">
        <v>24</v>
      </c>
      <c r="D718" s="79">
        <f t="shared" si="721"/>
        <v>0</v>
      </c>
      <c r="E718" s="79">
        <f t="shared" si="722"/>
        <v>0</v>
      </c>
      <c r="F718" s="79">
        <f t="shared" si="722"/>
        <v>0</v>
      </c>
      <c r="G718" s="79">
        <f t="shared" si="722"/>
        <v>0</v>
      </c>
      <c r="H718" s="79">
        <f t="shared" si="722"/>
        <v>0</v>
      </c>
      <c r="I718" s="79">
        <f t="shared" si="722"/>
        <v>0</v>
      </c>
      <c r="J718" s="79">
        <f t="shared" si="722"/>
        <v>0</v>
      </c>
      <c r="K718" s="79">
        <f t="shared" si="722"/>
        <v>0</v>
      </c>
      <c r="L718" s="79">
        <f t="shared" si="722"/>
        <v>0</v>
      </c>
      <c r="M718" s="79">
        <f t="shared" si="722"/>
        <v>0</v>
      </c>
      <c r="N718" s="79">
        <f t="shared" si="722"/>
        <v>0</v>
      </c>
      <c r="O718" s="79">
        <f t="shared" si="722"/>
        <v>0</v>
      </c>
      <c r="P718" s="79">
        <f t="shared" si="722"/>
        <v>0</v>
      </c>
      <c r="Q718" s="79">
        <f t="shared" si="722"/>
        <v>0</v>
      </c>
      <c r="R718" s="79">
        <f t="shared" si="722"/>
        <v>0</v>
      </c>
      <c r="S718" s="79">
        <f t="shared" si="722"/>
        <v>0</v>
      </c>
      <c r="T718" s="79">
        <f t="shared" si="722"/>
        <v>0</v>
      </c>
      <c r="U718" s="79">
        <f t="shared" si="722"/>
        <v>0</v>
      </c>
      <c r="V718" s="79">
        <f t="shared" si="722"/>
        <v>0</v>
      </c>
      <c r="W718" s="79">
        <f t="shared" si="722"/>
        <v>0</v>
      </c>
      <c r="X718" s="79">
        <f t="shared" si="722"/>
        <v>0</v>
      </c>
      <c r="Y718" s="79">
        <f t="shared" si="722"/>
        <v>0</v>
      </c>
      <c r="Z718" s="79">
        <f t="shared" si="722"/>
        <v>0</v>
      </c>
      <c r="AA718" s="79">
        <f t="shared" si="722"/>
        <v>0</v>
      </c>
      <c r="AB718" s="79">
        <f t="shared" si="722"/>
        <v>0</v>
      </c>
      <c r="AC718" s="79">
        <f t="shared" si="722"/>
        <v>0</v>
      </c>
      <c r="AD718" s="79">
        <f t="shared" si="722"/>
        <v>0</v>
      </c>
      <c r="AE718" s="79">
        <f t="shared" si="722"/>
        <v>0</v>
      </c>
      <c r="AF718" s="79">
        <f t="shared" si="722"/>
        <v>0</v>
      </c>
      <c r="AG718" s="79">
        <f t="shared" si="722"/>
        <v>0</v>
      </c>
    </row>
    <row r="719" spans="1:33" x14ac:dyDescent="0.25">
      <c r="A719" s="34"/>
      <c r="B719" s="83" t="s">
        <v>20</v>
      </c>
      <c r="C719" s="83" t="s">
        <v>16</v>
      </c>
      <c r="D719" s="79">
        <f t="shared" si="721"/>
        <v>0</v>
      </c>
      <c r="E719" s="79">
        <f t="shared" si="722"/>
        <v>0</v>
      </c>
      <c r="F719" s="79">
        <f t="shared" si="722"/>
        <v>0</v>
      </c>
      <c r="G719" s="79">
        <f t="shared" si="722"/>
        <v>0</v>
      </c>
      <c r="H719" s="79">
        <f t="shared" si="722"/>
        <v>0</v>
      </c>
      <c r="I719" s="79">
        <f t="shared" si="722"/>
        <v>0</v>
      </c>
      <c r="J719" s="79">
        <f t="shared" si="722"/>
        <v>0</v>
      </c>
      <c r="K719" s="79">
        <f t="shared" si="722"/>
        <v>0</v>
      </c>
      <c r="L719" s="79">
        <f t="shared" si="722"/>
        <v>0</v>
      </c>
      <c r="M719" s="79">
        <f t="shared" si="722"/>
        <v>0</v>
      </c>
      <c r="N719" s="79">
        <f t="shared" si="722"/>
        <v>0</v>
      </c>
      <c r="O719" s="79">
        <f t="shared" si="722"/>
        <v>0</v>
      </c>
      <c r="P719" s="79">
        <f t="shared" si="722"/>
        <v>0</v>
      </c>
      <c r="Q719" s="79">
        <f t="shared" si="722"/>
        <v>0</v>
      </c>
      <c r="R719" s="79">
        <f t="shared" si="722"/>
        <v>0</v>
      </c>
      <c r="S719" s="79">
        <f t="shared" ref="E719:AG728" si="723">S49*S315*S$172*$I$179*S$110*S618</f>
        <v>0</v>
      </c>
      <c r="T719" s="79">
        <f t="shared" si="723"/>
        <v>0</v>
      </c>
      <c r="U719" s="79">
        <f t="shared" si="723"/>
        <v>0</v>
      </c>
      <c r="V719" s="79">
        <f t="shared" si="723"/>
        <v>0</v>
      </c>
      <c r="W719" s="79">
        <f t="shared" si="723"/>
        <v>0</v>
      </c>
      <c r="X719" s="79">
        <f t="shared" si="723"/>
        <v>0</v>
      </c>
      <c r="Y719" s="79">
        <f t="shared" si="723"/>
        <v>0</v>
      </c>
      <c r="Z719" s="79">
        <f t="shared" si="723"/>
        <v>0</v>
      </c>
      <c r="AA719" s="79">
        <f t="shared" si="723"/>
        <v>0</v>
      </c>
      <c r="AB719" s="79">
        <f t="shared" si="723"/>
        <v>0</v>
      </c>
      <c r="AC719" s="79">
        <f t="shared" si="723"/>
        <v>0</v>
      </c>
      <c r="AD719" s="79">
        <f t="shared" si="723"/>
        <v>0</v>
      </c>
      <c r="AE719" s="79">
        <f t="shared" si="723"/>
        <v>0</v>
      </c>
      <c r="AF719" s="79">
        <f t="shared" si="723"/>
        <v>0</v>
      </c>
      <c r="AG719" s="79">
        <f t="shared" si="723"/>
        <v>0</v>
      </c>
    </row>
    <row r="720" spans="1:33" x14ac:dyDescent="0.25">
      <c r="A720" s="34"/>
      <c r="B720" s="83" t="s">
        <v>20</v>
      </c>
      <c r="C720" s="83" t="s">
        <v>19</v>
      </c>
      <c r="D720" s="79">
        <f t="shared" si="721"/>
        <v>0</v>
      </c>
      <c r="E720" s="79">
        <f t="shared" si="723"/>
        <v>0</v>
      </c>
      <c r="F720" s="79">
        <f t="shared" si="723"/>
        <v>0</v>
      </c>
      <c r="G720" s="79">
        <f t="shared" si="723"/>
        <v>0</v>
      </c>
      <c r="H720" s="79">
        <f t="shared" si="723"/>
        <v>0</v>
      </c>
      <c r="I720" s="79">
        <f t="shared" si="723"/>
        <v>0</v>
      </c>
      <c r="J720" s="79">
        <f t="shared" si="723"/>
        <v>0</v>
      </c>
      <c r="K720" s="79">
        <f t="shared" si="723"/>
        <v>0</v>
      </c>
      <c r="L720" s="79">
        <f t="shared" si="723"/>
        <v>0</v>
      </c>
      <c r="M720" s="79">
        <f t="shared" si="723"/>
        <v>0</v>
      </c>
      <c r="N720" s="79">
        <f t="shared" si="723"/>
        <v>0</v>
      </c>
      <c r="O720" s="79">
        <f t="shared" si="723"/>
        <v>0</v>
      </c>
      <c r="P720" s="79">
        <f t="shared" si="723"/>
        <v>0</v>
      </c>
      <c r="Q720" s="79">
        <f t="shared" si="723"/>
        <v>0</v>
      </c>
      <c r="R720" s="79">
        <f t="shared" si="723"/>
        <v>0</v>
      </c>
      <c r="S720" s="79">
        <f t="shared" si="723"/>
        <v>0</v>
      </c>
      <c r="T720" s="79">
        <f t="shared" si="723"/>
        <v>0</v>
      </c>
      <c r="U720" s="79">
        <f t="shared" si="723"/>
        <v>0</v>
      </c>
      <c r="V720" s="79">
        <f t="shared" si="723"/>
        <v>0</v>
      </c>
      <c r="W720" s="79">
        <f t="shared" si="723"/>
        <v>0</v>
      </c>
      <c r="X720" s="79">
        <f t="shared" si="723"/>
        <v>0</v>
      </c>
      <c r="Y720" s="79">
        <f t="shared" si="723"/>
        <v>0</v>
      </c>
      <c r="Z720" s="79">
        <f t="shared" si="723"/>
        <v>0</v>
      </c>
      <c r="AA720" s="79">
        <f t="shared" si="723"/>
        <v>0</v>
      </c>
      <c r="AB720" s="79">
        <f t="shared" si="723"/>
        <v>0</v>
      </c>
      <c r="AC720" s="79">
        <f t="shared" si="723"/>
        <v>0</v>
      </c>
      <c r="AD720" s="79">
        <f t="shared" si="723"/>
        <v>0</v>
      </c>
      <c r="AE720" s="79">
        <f t="shared" si="723"/>
        <v>0</v>
      </c>
      <c r="AF720" s="79">
        <f t="shared" si="723"/>
        <v>0</v>
      </c>
      <c r="AG720" s="79">
        <f t="shared" si="723"/>
        <v>0</v>
      </c>
    </row>
    <row r="721" spans="1:33" x14ac:dyDescent="0.25">
      <c r="A721" s="34"/>
      <c r="B721" s="83" t="s">
        <v>20</v>
      </c>
      <c r="C721" s="83" t="s">
        <v>31</v>
      </c>
      <c r="D721" s="79">
        <f t="shared" si="721"/>
        <v>0</v>
      </c>
      <c r="E721" s="79">
        <f t="shared" si="723"/>
        <v>0</v>
      </c>
      <c r="F721" s="79">
        <f t="shared" si="723"/>
        <v>0</v>
      </c>
      <c r="G721" s="79">
        <f t="shared" si="723"/>
        <v>0</v>
      </c>
      <c r="H721" s="79">
        <f t="shared" si="723"/>
        <v>0</v>
      </c>
      <c r="I721" s="79">
        <f t="shared" si="723"/>
        <v>0</v>
      </c>
      <c r="J721" s="79">
        <f t="shared" si="723"/>
        <v>0</v>
      </c>
      <c r="K721" s="79">
        <f t="shared" si="723"/>
        <v>0</v>
      </c>
      <c r="L721" s="79">
        <f t="shared" si="723"/>
        <v>0</v>
      </c>
      <c r="M721" s="79">
        <f t="shared" si="723"/>
        <v>0</v>
      </c>
      <c r="N721" s="79">
        <f t="shared" si="723"/>
        <v>0</v>
      </c>
      <c r="O721" s="79">
        <f t="shared" si="723"/>
        <v>0</v>
      </c>
      <c r="P721" s="79">
        <f t="shared" si="723"/>
        <v>0</v>
      </c>
      <c r="Q721" s="79">
        <f t="shared" si="723"/>
        <v>0</v>
      </c>
      <c r="R721" s="79">
        <f t="shared" si="723"/>
        <v>0</v>
      </c>
      <c r="S721" s="79">
        <f t="shared" si="723"/>
        <v>0</v>
      </c>
      <c r="T721" s="79">
        <f t="shared" si="723"/>
        <v>0</v>
      </c>
      <c r="U721" s="79">
        <f t="shared" si="723"/>
        <v>0</v>
      </c>
      <c r="V721" s="79">
        <f t="shared" si="723"/>
        <v>0</v>
      </c>
      <c r="W721" s="79">
        <f t="shared" si="723"/>
        <v>0</v>
      </c>
      <c r="X721" s="79">
        <f t="shared" si="723"/>
        <v>0</v>
      </c>
      <c r="Y721" s="79">
        <f t="shared" si="723"/>
        <v>0</v>
      </c>
      <c r="Z721" s="79">
        <f t="shared" si="723"/>
        <v>0</v>
      </c>
      <c r="AA721" s="79">
        <f t="shared" si="723"/>
        <v>0</v>
      </c>
      <c r="AB721" s="79">
        <f t="shared" si="723"/>
        <v>0</v>
      </c>
      <c r="AC721" s="79">
        <f t="shared" si="723"/>
        <v>0</v>
      </c>
      <c r="AD721" s="79">
        <f t="shared" si="723"/>
        <v>0</v>
      </c>
      <c r="AE721" s="79">
        <f t="shared" si="723"/>
        <v>0</v>
      </c>
      <c r="AF721" s="79">
        <f t="shared" si="723"/>
        <v>0</v>
      </c>
      <c r="AG721" s="79">
        <f t="shared" si="723"/>
        <v>0</v>
      </c>
    </row>
    <row r="722" spans="1:33" x14ac:dyDescent="0.25">
      <c r="A722" s="34"/>
      <c r="B722" s="83" t="s">
        <v>20</v>
      </c>
      <c r="C722" s="83" t="s">
        <v>35</v>
      </c>
      <c r="D722" s="79">
        <f t="shared" si="721"/>
        <v>0</v>
      </c>
      <c r="E722" s="79">
        <f t="shared" si="723"/>
        <v>0</v>
      </c>
      <c r="F722" s="79">
        <f t="shared" si="723"/>
        <v>0</v>
      </c>
      <c r="G722" s="79">
        <f t="shared" si="723"/>
        <v>0</v>
      </c>
      <c r="H722" s="79">
        <f t="shared" si="723"/>
        <v>0</v>
      </c>
      <c r="I722" s="79">
        <f t="shared" si="723"/>
        <v>0</v>
      </c>
      <c r="J722" s="79">
        <f t="shared" si="723"/>
        <v>0</v>
      </c>
      <c r="K722" s="79">
        <f t="shared" si="723"/>
        <v>0</v>
      </c>
      <c r="L722" s="79">
        <f t="shared" si="723"/>
        <v>0</v>
      </c>
      <c r="M722" s="79">
        <f t="shared" si="723"/>
        <v>0</v>
      </c>
      <c r="N722" s="79">
        <f t="shared" si="723"/>
        <v>0</v>
      </c>
      <c r="O722" s="79">
        <f t="shared" si="723"/>
        <v>0</v>
      </c>
      <c r="P722" s="79">
        <f t="shared" si="723"/>
        <v>0</v>
      </c>
      <c r="Q722" s="79">
        <f t="shared" si="723"/>
        <v>0</v>
      </c>
      <c r="R722" s="79">
        <f t="shared" si="723"/>
        <v>0</v>
      </c>
      <c r="S722" s="79">
        <f t="shared" si="723"/>
        <v>0</v>
      </c>
      <c r="T722" s="79">
        <f t="shared" si="723"/>
        <v>0</v>
      </c>
      <c r="U722" s="79">
        <f t="shared" si="723"/>
        <v>0</v>
      </c>
      <c r="V722" s="79">
        <f t="shared" si="723"/>
        <v>0</v>
      </c>
      <c r="W722" s="79">
        <f t="shared" si="723"/>
        <v>0</v>
      </c>
      <c r="X722" s="79">
        <f t="shared" si="723"/>
        <v>0</v>
      </c>
      <c r="Y722" s="79">
        <f t="shared" si="723"/>
        <v>0</v>
      </c>
      <c r="Z722" s="79">
        <f t="shared" si="723"/>
        <v>0</v>
      </c>
      <c r="AA722" s="79">
        <f t="shared" si="723"/>
        <v>0</v>
      </c>
      <c r="AB722" s="79">
        <f t="shared" si="723"/>
        <v>0</v>
      </c>
      <c r="AC722" s="79">
        <f t="shared" si="723"/>
        <v>0</v>
      </c>
      <c r="AD722" s="79">
        <f t="shared" si="723"/>
        <v>0</v>
      </c>
      <c r="AE722" s="79">
        <f t="shared" si="723"/>
        <v>0</v>
      </c>
      <c r="AF722" s="79">
        <f t="shared" si="723"/>
        <v>0</v>
      </c>
      <c r="AG722" s="79">
        <f t="shared" si="723"/>
        <v>0</v>
      </c>
    </row>
    <row r="723" spans="1:33" x14ac:dyDescent="0.25">
      <c r="A723" s="34"/>
      <c r="B723" s="83" t="s">
        <v>20</v>
      </c>
      <c r="C723" s="80" t="s">
        <v>10</v>
      </c>
      <c r="D723" s="79">
        <f t="shared" si="721"/>
        <v>0</v>
      </c>
      <c r="E723" s="79">
        <f t="shared" si="723"/>
        <v>0</v>
      </c>
      <c r="F723" s="79">
        <f t="shared" si="723"/>
        <v>0</v>
      </c>
      <c r="G723" s="79">
        <f t="shared" si="723"/>
        <v>0</v>
      </c>
      <c r="H723" s="79">
        <f t="shared" si="723"/>
        <v>0</v>
      </c>
      <c r="I723" s="79">
        <f t="shared" si="723"/>
        <v>0</v>
      </c>
      <c r="J723" s="79">
        <f t="shared" si="723"/>
        <v>0</v>
      </c>
      <c r="K723" s="79">
        <f t="shared" si="723"/>
        <v>0</v>
      </c>
      <c r="L723" s="79">
        <f t="shared" si="723"/>
        <v>0</v>
      </c>
      <c r="M723" s="79">
        <f t="shared" si="723"/>
        <v>0</v>
      </c>
      <c r="N723" s="79">
        <f t="shared" si="723"/>
        <v>0</v>
      </c>
      <c r="O723" s="79">
        <f t="shared" si="723"/>
        <v>0</v>
      </c>
      <c r="P723" s="79">
        <f t="shared" si="723"/>
        <v>0</v>
      </c>
      <c r="Q723" s="79">
        <f t="shared" si="723"/>
        <v>0</v>
      </c>
      <c r="R723" s="79">
        <f t="shared" si="723"/>
        <v>0</v>
      </c>
      <c r="S723" s="79">
        <f t="shared" si="723"/>
        <v>0</v>
      </c>
      <c r="T723" s="79">
        <f t="shared" si="723"/>
        <v>0</v>
      </c>
      <c r="U723" s="79">
        <f t="shared" si="723"/>
        <v>0</v>
      </c>
      <c r="V723" s="79">
        <f t="shared" si="723"/>
        <v>0</v>
      </c>
      <c r="W723" s="79">
        <f t="shared" si="723"/>
        <v>0</v>
      </c>
      <c r="X723" s="79">
        <f t="shared" si="723"/>
        <v>0</v>
      </c>
      <c r="Y723" s="79">
        <f t="shared" si="723"/>
        <v>0</v>
      </c>
      <c r="Z723" s="79">
        <f t="shared" si="723"/>
        <v>0</v>
      </c>
      <c r="AA723" s="79">
        <f t="shared" si="723"/>
        <v>0</v>
      </c>
      <c r="AB723" s="79">
        <f t="shared" si="723"/>
        <v>0</v>
      </c>
      <c r="AC723" s="79">
        <f t="shared" si="723"/>
        <v>0</v>
      </c>
      <c r="AD723" s="79">
        <f t="shared" si="723"/>
        <v>0</v>
      </c>
      <c r="AE723" s="79">
        <f t="shared" si="723"/>
        <v>0</v>
      </c>
      <c r="AF723" s="79">
        <f t="shared" si="723"/>
        <v>0</v>
      </c>
      <c r="AG723" s="79">
        <f t="shared" si="723"/>
        <v>0</v>
      </c>
    </row>
    <row r="724" spans="1:33" x14ac:dyDescent="0.25">
      <c r="A724" s="34"/>
      <c r="B724" s="83" t="s">
        <v>21</v>
      </c>
      <c r="C724" s="83" t="s">
        <v>147</v>
      </c>
      <c r="D724" s="79">
        <f t="shared" ref="D724:D739" si="724">D54*D320*D$172*$I$179*D$110*D623</f>
        <v>0</v>
      </c>
      <c r="E724" s="79">
        <f t="shared" si="723"/>
        <v>0</v>
      </c>
      <c r="F724" s="79">
        <f t="shared" si="723"/>
        <v>0</v>
      </c>
      <c r="G724" s="79">
        <f t="shared" si="723"/>
        <v>0</v>
      </c>
      <c r="H724" s="79">
        <f t="shared" si="723"/>
        <v>0</v>
      </c>
      <c r="I724" s="79">
        <f t="shared" si="723"/>
        <v>0</v>
      </c>
      <c r="J724" s="79">
        <f t="shared" si="723"/>
        <v>0</v>
      </c>
      <c r="K724" s="79">
        <f t="shared" si="723"/>
        <v>0</v>
      </c>
      <c r="L724" s="79">
        <f t="shared" si="723"/>
        <v>0</v>
      </c>
      <c r="M724" s="79">
        <f t="shared" si="723"/>
        <v>0</v>
      </c>
      <c r="N724" s="79">
        <f t="shared" si="723"/>
        <v>0</v>
      </c>
      <c r="O724" s="79">
        <f t="shared" si="723"/>
        <v>0</v>
      </c>
      <c r="P724" s="79">
        <f t="shared" si="723"/>
        <v>0</v>
      </c>
      <c r="Q724" s="79">
        <f t="shared" si="723"/>
        <v>0</v>
      </c>
      <c r="R724" s="79">
        <f t="shared" si="723"/>
        <v>0</v>
      </c>
      <c r="S724" s="79">
        <f t="shared" si="723"/>
        <v>0</v>
      </c>
      <c r="T724" s="79">
        <f t="shared" si="723"/>
        <v>0</v>
      </c>
      <c r="U724" s="79">
        <f t="shared" si="723"/>
        <v>0</v>
      </c>
      <c r="V724" s="79">
        <f t="shared" si="723"/>
        <v>0</v>
      </c>
      <c r="W724" s="79">
        <f t="shared" si="723"/>
        <v>0</v>
      </c>
      <c r="X724" s="79">
        <f t="shared" si="723"/>
        <v>0</v>
      </c>
      <c r="Y724" s="79">
        <f t="shared" si="723"/>
        <v>0</v>
      </c>
      <c r="Z724" s="79">
        <f t="shared" si="723"/>
        <v>0</v>
      </c>
      <c r="AA724" s="79">
        <f t="shared" si="723"/>
        <v>0</v>
      </c>
      <c r="AB724" s="79">
        <f t="shared" si="723"/>
        <v>0</v>
      </c>
      <c r="AC724" s="79">
        <f t="shared" si="723"/>
        <v>0</v>
      </c>
      <c r="AD724" s="79">
        <f t="shared" si="723"/>
        <v>0</v>
      </c>
      <c r="AE724" s="79">
        <f t="shared" si="723"/>
        <v>0</v>
      </c>
      <c r="AF724" s="79">
        <f t="shared" si="723"/>
        <v>0</v>
      </c>
      <c r="AG724" s="79">
        <f t="shared" si="723"/>
        <v>0</v>
      </c>
    </row>
    <row r="725" spans="1:33" x14ac:dyDescent="0.25">
      <c r="A725" s="34"/>
      <c r="B725" s="83" t="s">
        <v>21</v>
      </c>
      <c r="C725" s="83" t="s">
        <v>148</v>
      </c>
      <c r="D725" s="79">
        <f t="shared" si="724"/>
        <v>0</v>
      </c>
      <c r="E725" s="79">
        <f t="shared" si="723"/>
        <v>0</v>
      </c>
      <c r="F725" s="79">
        <f t="shared" si="723"/>
        <v>0</v>
      </c>
      <c r="G725" s="79">
        <f t="shared" si="723"/>
        <v>0</v>
      </c>
      <c r="H725" s="79">
        <f t="shared" si="723"/>
        <v>0</v>
      </c>
      <c r="I725" s="79">
        <f t="shared" si="723"/>
        <v>0</v>
      </c>
      <c r="J725" s="79">
        <f t="shared" si="723"/>
        <v>0</v>
      </c>
      <c r="K725" s="79">
        <f t="shared" si="723"/>
        <v>0</v>
      </c>
      <c r="L725" s="79">
        <f t="shared" si="723"/>
        <v>0</v>
      </c>
      <c r="M725" s="79">
        <f t="shared" si="723"/>
        <v>0</v>
      </c>
      <c r="N725" s="79">
        <f t="shared" si="723"/>
        <v>0</v>
      </c>
      <c r="O725" s="79">
        <f t="shared" si="723"/>
        <v>0</v>
      </c>
      <c r="P725" s="79">
        <f t="shared" si="723"/>
        <v>0</v>
      </c>
      <c r="Q725" s="79">
        <f t="shared" si="723"/>
        <v>0</v>
      </c>
      <c r="R725" s="79">
        <f t="shared" si="723"/>
        <v>3321980268.75</v>
      </c>
      <c r="S725" s="79">
        <f t="shared" si="723"/>
        <v>3691089187.5</v>
      </c>
      <c r="T725" s="79">
        <f t="shared" si="723"/>
        <v>3691089187.5</v>
      </c>
      <c r="U725" s="79">
        <f t="shared" si="723"/>
        <v>4060198106.25</v>
      </c>
      <c r="V725" s="79">
        <f t="shared" si="723"/>
        <v>6591128700</v>
      </c>
      <c r="W725" s="79">
        <f t="shared" si="723"/>
        <v>6602551800</v>
      </c>
      <c r="X725" s="79">
        <f t="shared" si="723"/>
        <v>7152764450.000001</v>
      </c>
      <c r="Y725" s="79">
        <f t="shared" si="723"/>
        <v>0</v>
      </c>
      <c r="Z725" s="79">
        <f t="shared" si="723"/>
        <v>0</v>
      </c>
      <c r="AA725" s="79">
        <f t="shared" si="723"/>
        <v>0</v>
      </c>
      <c r="AB725" s="79">
        <f t="shared" si="723"/>
        <v>0</v>
      </c>
      <c r="AC725" s="79">
        <f t="shared" si="723"/>
        <v>0</v>
      </c>
      <c r="AD725" s="79">
        <f t="shared" si="723"/>
        <v>0</v>
      </c>
      <c r="AE725" s="79">
        <f t="shared" si="723"/>
        <v>0</v>
      </c>
      <c r="AF725" s="79">
        <f t="shared" si="723"/>
        <v>0</v>
      </c>
      <c r="AG725" s="79">
        <f t="shared" si="723"/>
        <v>0</v>
      </c>
    </row>
    <row r="726" spans="1:33" x14ac:dyDescent="0.25">
      <c r="A726" s="34"/>
      <c r="B726" s="83" t="s">
        <v>21</v>
      </c>
      <c r="C726" s="83" t="s">
        <v>8</v>
      </c>
      <c r="D726" s="79">
        <f t="shared" si="724"/>
        <v>0</v>
      </c>
      <c r="E726" s="79">
        <f t="shared" si="723"/>
        <v>0</v>
      </c>
      <c r="F726" s="79">
        <f t="shared" si="723"/>
        <v>0</v>
      </c>
      <c r="G726" s="79">
        <f t="shared" si="723"/>
        <v>0</v>
      </c>
      <c r="H726" s="79">
        <f t="shared" si="723"/>
        <v>0</v>
      </c>
      <c r="I726" s="79">
        <f t="shared" si="723"/>
        <v>0</v>
      </c>
      <c r="J726" s="79">
        <f t="shared" si="723"/>
        <v>0</v>
      </c>
      <c r="K726" s="79">
        <f t="shared" si="723"/>
        <v>0</v>
      </c>
      <c r="L726" s="79">
        <f t="shared" si="723"/>
        <v>0</v>
      </c>
      <c r="M726" s="79">
        <f t="shared" si="723"/>
        <v>0</v>
      </c>
      <c r="N726" s="79">
        <f t="shared" si="723"/>
        <v>0</v>
      </c>
      <c r="O726" s="79">
        <f t="shared" si="723"/>
        <v>0</v>
      </c>
      <c r="P726" s="79">
        <f t="shared" si="723"/>
        <v>0</v>
      </c>
      <c r="Q726" s="79">
        <f t="shared" si="723"/>
        <v>0</v>
      </c>
      <c r="R726" s="79">
        <f t="shared" si="723"/>
        <v>0</v>
      </c>
      <c r="S726" s="79">
        <f t="shared" si="723"/>
        <v>0</v>
      </c>
      <c r="T726" s="79">
        <f t="shared" si="723"/>
        <v>0</v>
      </c>
      <c r="U726" s="79">
        <f t="shared" si="723"/>
        <v>0</v>
      </c>
      <c r="V726" s="79">
        <f t="shared" si="723"/>
        <v>0</v>
      </c>
      <c r="W726" s="79">
        <f t="shared" si="723"/>
        <v>0</v>
      </c>
      <c r="X726" s="79">
        <f t="shared" si="723"/>
        <v>0</v>
      </c>
      <c r="Y726" s="79">
        <f t="shared" si="723"/>
        <v>6877658125.000001</v>
      </c>
      <c r="Z726" s="79">
        <f t="shared" si="723"/>
        <v>1819641250.0000002</v>
      </c>
      <c r="AA726" s="79">
        <f t="shared" si="723"/>
        <v>1819641250.0000002</v>
      </c>
      <c r="AB726" s="79">
        <f t="shared" si="723"/>
        <v>1949615625.0000002</v>
      </c>
      <c r="AC726" s="79">
        <f t="shared" si="723"/>
        <v>1949615625.0000002</v>
      </c>
      <c r="AD726" s="79">
        <f t="shared" si="723"/>
        <v>4463063750</v>
      </c>
      <c r="AE726" s="79">
        <f t="shared" si="723"/>
        <v>4463063750</v>
      </c>
      <c r="AF726" s="79">
        <f t="shared" si="723"/>
        <v>4742005234.375</v>
      </c>
      <c r="AG726" s="79">
        <f t="shared" si="723"/>
        <v>4742005234.375</v>
      </c>
    </row>
    <row r="727" spans="1:33" x14ac:dyDescent="0.25">
      <c r="A727" s="34"/>
      <c r="B727" s="83" t="s">
        <v>21</v>
      </c>
      <c r="C727" s="83" t="s">
        <v>24</v>
      </c>
      <c r="D727" s="79">
        <f t="shared" si="724"/>
        <v>0</v>
      </c>
      <c r="E727" s="79">
        <f t="shared" si="723"/>
        <v>0</v>
      </c>
      <c r="F727" s="79">
        <f t="shared" si="723"/>
        <v>0</v>
      </c>
      <c r="G727" s="79">
        <f t="shared" si="723"/>
        <v>0</v>
      </c>
      <c r="H727" s="79">
        <f t="shared" si="723"/>
        <v>0</v>
      </c>
      <c r="I727" s="79">
        <f t="shared" si="723"/>
        <v>0</v>
      </c>
      <c r="J727" s="79">
        <f t="shared" si="723"/>
        <v>0</v>
      </c>
      <c r="K727" s="79">
        <f t="shared" si="723"/>
        <v>0</v>
      </c>
      <c r="L727" s="79">
        <f t="shared" si="723"/>
        <v>0</v>
      </c>
      <c r="M727" s="79">
        <f t="shared" si="723"/>
        <v>0</v>
      </c>
      <c r="N727" s="79">
        <f t="shared" si="723"/>
        <v>0</v>
      </c>
      <c r="O727" s="79">
        <f t="shared" si="723"/>
        <v>0</v>
      </c>
      <c r="P727" s="79">
        <f t="shared" si="723"/>
        <v>0</v>
      </c>
      <c r="Q727" s="79">
        <f t="shared" si="723"/>
        <v>0</v>
      </c>
      <c r="R727" s="79">
        <f t="shared" si="723"/>
        <v>0</v>
      </c>
      <c r="S727" s="79">
        <f t="shared" si="723"/>
        <v>0</v>
      </c>
      <c r="T727" s="79">
        <f t="shared" si="723"/>
        <v>0</v>
      </c>
      <c r="U727" s="79">
        <f t="shared" si="723"/>
        <v>0</v>
      </c>
      <c r="V727" s="79">
        <f t="shared" si="723"/>
        <v>0</v>
      </c>
      <c r="W727" s="79">
        <f t="shared" si="723"/>
        <v>0</v>
      </c>
      <c r="X727" s="79">
        <f t="shared" si="723"/>
        <v>0</v>
      </c>
      <c r="Y727" s="79">
        <f t="shared" si="723"/>
        <v>0</v>
      </c>
      <c r="Z727" s="79">
        <f t="shared" si="723"/>
        <v>0</v>
      </c>
      <c r="AA727" s="79">
        <f t="shared" si="723"/>
        <v>0</v>
      </c>
      <c r="AB727" s="79">
        <f t="shared" si="723"/>
        <v>0</v>
      </c>
      <c r="AC727" s="79">
        <f t="shared" si="723"/>
        <v>0</v>
      </c>
      <c r="AD727" s="79">
        <f t="shared" si="723"/>
        <v>0</v>
      </c>
      <c r="AE727" s="79">
        <f t="shared" si="723"/>
        <v>0</v>
      </c>
      <c r="AF727" s="79">
        <f t="shared" si="723"/>
        <v>0</v>
      </c>
      <c r="AG727" s="79">
        <f t="shared" si="723"/>
        <v>0</v>
      </c>
    </row>
    <row r="728" spans="1:33" x14ac:dyDescent="0.25">
      <c r="A728" s="34"/>
      <c r="B728" s="83" t="s">
        <v>21</v>
      </c>
      <c r="C728" s="83" t="s">
        <v>16</v>
      </c>
      <c r="D728" s="79">
        <f t="shared" si="724"/>
        <v>0</v>
      </c>
      <c r="E728" s="79">
        <f t="shared" si="723"/>
        <v>0</v>
      </c>
      <c r="F728" s="79">
        <f t="shared" si="723"/>
        <v>0</v>
      </c>
      <c r="G728" s="79">
        <f t="shared" si="723"/>
        <v>0</v>
      </c>
      <c r="H728" s="79">
        <f t="shared" si="723"/>
        <v>0</v>
      </c>
      <c r="I728" s="79">
        <f t="shared" si="723"/>
        <v>0</v>
      </c>
      <c r="J728" s="79">
        <f t="shared" si="723"/>
        <v>0</v>
      </c>
      <c r="K728" s="79">
        <f t="shared" si="723"/>
        <v>0</v>
      </c>
      <c r="L728" s="79">
        <f t="shared" si="723"/>
        <v>0</v>
      </c>
      <c r="M728" s="79">
        <f t="shared" ref="E728:AG737" si="725">M58*M324*M$172*$I$179*M$110*M627</f>
        <v>0</v>
      </c>
      <c r="N728" s="79">
        <f t="shared" si="725"/>
        <v>0</v>
      </c>
      <c r="O728" s="79">
        <f t="shared" si="725"/>
        <v>0</v>
      </c>
      <c r="P728" s="79">
        <f t="shared" si="725"/>
        <v>0</v>
      </c>
      <c r="Q728" s="79">
        <f t="shared" si="725"/>
        <v>0</v>
      </c>
      <c r="R728" s="79">
        <f t="shared" si="725"/>
        <v>0</v>
      </c>
      <c r="S728" s="79">
        <f t="shared" si="725"/>
        <v>0</v>
      </c>
      <c r="T728" s="79">
        <f t="shared" si="725"/>
        <v>0</v>
      </c>
      <c r="U728" s="79">
        <f t="shared" si="725"/>
        <v>0</v>
      </c>
      <c r="V728" s="79">
        <f t="shared" si="725"/>
        <v>0</v>
      </c>
      <c r="W728" s="79">
        <f t="shared" si="725"/>
        <v>0</v>
      </c>
      <c r="X728" s="79">
        <f t="shared" si="725"/>
        <v>0</v>
      </c>
      <c r="Y728" s="79">
        <f t="shared" si="725"/>
        <v>0</v>
      </c>
      <c r="Z728" s="79">
        <f t="shared" si="725"/>
        <v>0</v>
      </c>
      <c r="AA728" s="79">
        <f t="shared" si="725"/>
        <v>0</v>
      </c>
      <c r="AB728" s="79">
        <f t="shared" si="725"/>
        <v>0</v>
      </c>
      <c r="AC728" s="79">
        <f t="shared" si="725"/>
        <v>0</v>
      </c>
      <c r="AD728" s="79">
        <f t="shared" si="725"/>
        <v>0</v>
      </c>
      <c r="AE728" s="79">
        <f t="shared" si="725"/>
        <v>0</v>
      </c>
      <c r="AF728" s="79">
        <f t="shared" si="725"/>
        <v>0</v>
      </c>
      <c r="AG728" s="79">
        <f t="shared" si="725"/>
        <v>0</v>
      </c>
    </row>
    <row r="729" spans="1:33" x14ac:dyDescent="0.25">
      <c r="A729" s="34"/>
      <c r="B729" s="83" t="s">
        <v>21</v>
      </c>
      <c r="C729" s="83" t="s">
        <v>19</v>
      </c>
      <c r="D729" s="79">
        <f t="shared" si="724"/>
        <v>0</v>
      </c>
      <c r="E729" s="79">
        <f t="shared" si="725"/>
        <v>0</v>
      </c>
      <c r="F729" s="79">
        <f t="shared" si="725"/>
        <v>0</v>
      </c>
      <c r="G729" s="79">
        <f t="shared" si="725"/>
        <v>0</v>
      </c>
      <c r="H729" s="79">
        <f t="shared" si="725"/>
        <v>0</v>
      </c>
      <c r="I729" s="79">
        <f t="shared" si="725"/>
        <v>0</v>
      </c>
      <c r="J729" s="79">
        <f t="shared" si="725"/>
        <v>0</v>
      </c>
      <c r="K729" s="79">
        <f t="shared" si="725"/>
        <v>0</v>
      </c>
      <c r="L729" s="79">
        <f t="shared" si="725"/>
        <v>0</v>
      </c>
      <c r="M729" s="79">
        <f t="shared" si="725"/>
        <v>0</v>
      </c>
      <c r="N729" s="79">
        <f t="shared" si="725"/>
        <v>0</v>
      </c>
      <c r="O729" s="79">
        <f t="shared" si="725"/>
        <v>0</v>
      </c>
      <c r="P729" s="79">
        <f t="shared" si="725"/>
        <v>0</v>
      </c>
      <c r="Q729" s="79">
        <f t="shared" si="725"/>
        <v>0</v>
      </c>
      <c r="R729" s="79">
        <f t="shared" si="725"/>
        <v>0</v>
      </c>
      <c r="S729" s="79">
        <f t="shared" si="725"/>
        <v>0</v>
      </c>
      <c r="T729" s="79">
        <f t="shared" si="725"/>
        <v>0</v>
      </c>
      <c r="U729" s="79">
        <f t="shared" si="725"/>
        <v>0</v>
      </c>
      <c r="V729" s="79">
        <f t="shared" si="725"/>
        <v>0</v>
      </c>
      <c r="W729" s="79">
        <f t="shared" si="725"/>
        <v>0</v>
      </c>
      <c r="X729" s="79">
        <f t="shared" si="725"/>
        <v>0</v>
      </c>
      <c r="Y729" s="79">
        <f t="shared" si="725"/>
        <v>0</v>
      </c>
      <c r="Z729" s="79">
        <f t="shared" si="725"/>
        <v>0</v>
      </c>
      <c r="AA729" s="79">
        <f t="shared" si="725"/>
        <v>0</v>
      </c>
      <c r="AB729" s="79">
        <f t="shared" si="725"/>
        <v>0</v>
      </c>
      <c r="AC729" s="79">
        <f t="shared" si="725"/>
        <v>0</v>
      </c>
      <c r="AD729" s="79">
        <f t="shared" si="725"/>
        <v>0</v>
      </c>
      <c r="AE729" s="79">
        <f t="shared" si="725"/>
        <v>0</v>
      </c>
      <c r="AF729" s="79">
        <f t="shared" si="725"/>
        <v>0</v>
      </c>
      <c r="AG729" s="79">
        <f t="shared" si="725"/>
        <v>0</v>
      </c>
    </row>
    <row r="730" spans="1:33" x14ac:dyDescent="0.25">
      <c r="A730" s="34"/>
      <c r="B730" s="83" t="s">
        <v>21</v>
      </c>
      <c r="C730" s="83" t="s">
        <v>31</v>
      </c>
      <c r="D730" s="79">
        <f t="shared" si="724"/>
        <v>0</v>
      </c>
      <c r="E730" s="79">
        <f t="shared" si="725"/>
        <v>0</v>
      </c>
      <c r="F730" s="79">
        <f t="shared" si="725"/>
        <v>0</v>
      </c>
      <c r="G730" s="79">
        <f t="shared" si="725"/>
        <v>0</v>
      </c>
      <c r="H730" s="79">
        <f t="shared" si="725"/>
        <v>0</v>
      </c>
      <c r="I730" s="79">
        <f t="shared" si="725"/>
        <v>0</v>
      </c>
      <c r="J730" s="79">
        <f t="shared" si="725"/>
        <v>0</v>
      </c>
      <c r="K730" s="79">
        <f t="shared" si="725"/>
        <v>0</v>
      </c>
      <c r="L730" s="79">
        <f t="shared" si="725"/>
        <v>0</v>
      </c>
      <c r="M730" s="79">
        <f t="shared" si="725"/>
        <v>0</v>
      </c>
      <c r="N730" s="79">
        <f t="shared" si="725"/>
        <v>0</v>
      </c>
      <c r="O730" s="79">
        <f t="shared" si="725"/>
        <v>0</v>
      </c>
      <c r="P730" s="79">
        <f t="shared" si="725"/>
        <v>0</v>
      </c>
      <c r="Q730" s="79">
        <f t="shared" si="725"/>
        <v>0</v>
      </c>
      <c r="R730" s="79">
        <f t="shared" si="725"/>
        <v>0</v>
      </c>
      <c r="S730" s="79">
        <f t="shared" si="725"/>
        <v>0</v>
      </c>
      <c r="T730" s="79">
        <f t="shared" si="725"/>
        <v>0</v>
      </c>
      <c r="U730" s="79">
        <f t="shared" si="725"/>
        <v>0</v>
      </c>
      <c r="V730" s="79">
        <f t="shared" si="725"/>
        <v>0</v>
      </c>
      <c r="W730" s="79">
        <f t="shared" si="725"/>
        <v>0</v>
      </c>
      <c r="X730" s="79">
        <f t="shared" si="725"/>
        <v>0</v>
      </c>
      <c r="Y730" s="79">
        <f t="shared" si="725"/>
        <v>0</v>
      </c>
      <c r="Z730" s="79">
        <f t="shared" si="725"/>
        <v>0</v>
      </c>
      <c r="AA730" s="79">
        <f t="shared" si="725"/>
        <v>0</v>
      </c>
      <c r="AB730" s="79">
        <f t="shared" si="725"/>
        <v>0</v>
      </c>
      <c r="AC730" s="79">
        <f t="shared" si="725"/>
        <v>0</v>
      </c>
      <c r="AD730" s="79">
        <f t="shared" si="725"/>
        <v>0</v>
      </c>
      <c r="AE730" s="79">
        <f t="shared" si="725"/>
        <v>0</v>
      </c>
      <c r="AF730" s="79">
        <f t="shared" si="725"/>
        <v>0</v>
      </c>
      <c r="AG730" s="79">
        <f t="shared" si="725"/>
        <v>0</v>
      </c>
    </row>
    <row r="731" spans="1:33" x14ac:dyDescent="0.25">
      <c r="A731" s="34"/>
      <c r="B731" s="83" t="s">
        <v>21</v>
      </c>
      <c r="C731" s="83" t="s">
        <v>35</v>
      </c>
      <c r="D731" s="79">
        <f t="shared" si="724"/>
        <v>0</v>
      </c>
      <c r="E731" s="79">
        <f t="shared" si="725"/>
        <v>0</v>
      </c>
      <c r="F731" s="79">
        <f t="shared" si="725"/>
        <v>0</v>
      </c>
      <c r="G731" s="79">
        <f t="shared" si="725"/>
        <v>0</v>
      </c>
      <c r="H731" s="79">
        <f t="shared" si="725"/>
        <v>0</v>
      </c>
      <c r="I731" s="79">
        <f t="shared" si="725"/>
        <v>0</v>
      </c>
      <c r="J731" s="79">
        <f t="shared" si="725"/>
        <v>0</v>
      </c>
      <c r="K731" s="79">
        <f t="shared" si="725"/>
        <v>0</v>
      </c>
      <c r="L731" s="79">
        <f t="shared" si="725"/>
        <v>0</v>
      </c>
      <c r="M731" s="79">
        <f t="shared" si="725"/>
        <v>0</v>
      </c>
      <c r="N731" s="79">
        <f t="shared" si="725"/>
        <v>0</v>
      </c>
      <c r="O731" s="79">
        <f t="shared" si="725"/>
        <v>0</v>
      </c>
      <c r="P731" s="79">
        <f t="shared" si="725"/>
        <v>0</v>
      </c>
      <c r="Q731" s="79">
        <f t="shared" si="725"/>
        <v>0</v>
      </c>
      <c r="R731" s="79">
        <f t="shared" si="725"/>
        <v>0</v>
      </c>
      <c r="S731" s="79">
        <f t="shared" si="725"/>
        <v>0</v>
      </c>
      <c r="T731" s="79">
        <f t="shared" si="725"/>
        <v>0</v>
      </c>
      <c r="U731" s="79">
        <f t="shared" si="725"/>
        <v>0</v>
      </c>
      <c r="V731" s="79">
        <f t="shared" si="725"/>
        <v>0</v>
      </c>
      <c r="W731" s="79">
        <f t="shared" si="725"/>
        <v>0</v>
      </c>
      <c r="X731" s="79">
        <f t="shared" si="725"/>
        <v>0</v>
      </c>
      <c r="Y731" s="79">
        <f t="shared" si="725"/>
        <v>0</v>
      </c>
      <c r="Z731" s="79">
        <f t="shared" si="725"/>
        <v>0</v>
      </c>
      <c r="AA731" s="79">
        <f t="shared" si="725"/>
        <v>0</v>
      </c>
      <c r="AB731" s="79">
        <f t="shared" si="725"/>
        <v>0</v>
      </c>
      <c r="AC731" s="79">
        <f t="shared" si="725"/>
        <v>0</v>
      </c>
      <c r="AD731" s="79">
        <f t="shared" si="725"/>
        <v>0</v>
      </c>
      <c r="AE731" s="79">
        <f t="shared" si="725"/>
        <v>0</v>
      </c>
      <c r="AF731" s="79">
        <f t="shared" si="725"/>
        <v>0</v>
      </c>
      <c r="AG731" s="79">
        <f t="shared" si="725"/>
        <v>0</v>
      </c>
    </row>
    <row r="732" spans="1:33" x14ac:dyDescent="0.25">
      <c r="A732" s="34"/>
      <c r="B732" s="83" t="s">
        <v>21</v>
      </c>
      <c r="C732" s="83" t="s">
        <v>10</v>
      </c>
      <c r="D732" s="79">
        <f t="shared" si="724"/>
        <v>0</v>
      </c>
      <c r="E732" s="79">
        <f t="shared" si="725"/>
        <v>0</v>
      </c>
      <c r="F732" s="79">
        <f t="shared" si="725"/>
        <v>0</v>
      </c>
      <c r="G732" s="79">
        <f t="shared" si="725"/>
        <v>0</v>
      </c>
      <c r="H732" s="79">
        <f t="shared" si="725"/>
        <v>0</v>
      </c>
      <c r="I732" s="79">
        <f t="shared" si="725"/>
        <v>0</v>
      </c>
      <c r="J732" s="79">
        <f t="shared" si="725"/>
        <v>0</v>
      </c>
      <c r="K732" s="79">
        <f t="shared" si="725"/>
        <v>0</v>
      </c>
      <c r="L732" s="79">
        <f t="shared" si="725"/>
        <v>0</v>
      </c>
      <c r="M732" s="79">
        <f t="shared" si="725"/>
        <v>0</v>
      </c>
      <c r="N732" s="79">
        <f t="shared" si="725"/>
        <v>0</v>
      </c>
      <c r="O732" s="79">
        <f t="shared" si="725"/>
        <v>0</v>
      </c>
      <c r="P732" s="79">
        <f t="shared" si="725"/>
        <v>0</v>
      </c>
      <c r="Q732" s="79">
        <f t="shared" si="725"/>
        <v>0</v>
      </c>
      <c r="R732" s="79">
        <f t="shared" si="725"/>
        <v>0</v>
      </c>
      <c r="S732" s="79">
        <f t="shared" si="725"/>
        <v>0</v>
      </c>
      <c r="T732" s="79">
        <f t="shared" si="725"/>
        <v>0</v>
      </c>
      <c r="U732" s="79">
        <f t="shared" si="725"/>
        <v>0</v>
      </c>
      <c r="V732" s="79">
        <f t="shared" si="725"/>
        <v>0</v>
      </c>
      <c r="W732" s="79">
        <f t="shared" si="725"/>
        <v>0</v>
      </c>
      <c r="X732" s="79">
        <f t="shared" si="725"/>
        <v>0</v>
      </c>
      <c r="Y732" s="79">
        <f t="shared" si="725"/>
        <v>0</v>
      </c>
      <c r="Z732" s="79">
        <f t="shared" si="725"/>
        <v>0</v>
      </c>
      <c r="AA732" s="79">
        <f t="shared" si="725"/>
        <v>0</v>
      </c>
      <c r="AB732" s="79">
        <f t="shared" si="725"/>
        <v>0</v>
      </c>
      <c r="AC732" s="79">
        <f t="shared" si="725"/>
        <v>0</v>
      </c>
      <c r="AD732" s="79">
        <f t="shared" si="725"/>
        <v>0</v>
      </c>
      <c r="AE732" s="79">
        <f t="shared" si="725"/>
        <v>0</v>
      </c>
      <c r="AF732" s="79">
        <f t="shared" si="725"/>
        <v>0</v>
      </c>
      <c r="AG732" s="79">
        <f t="shared" si="725"/>
        <v>0</v>
      </c>
    </row>
    <row r="733" spans="1:33" x14ac:dyDescent="0.25">
      <c r="A733" s="34"/>
      <c r="B733" s="83" t="s">
        <v>22</v>
      </c>
      <c r="C733" s="83" t="s">
        <v>147</v>
      </c>
      <c r="D733" s="79">
        <f t="shared" si="724"/>
        <v>0</v>
      </c>
      <c r="E733" s="79">
        <f t="shared" si="725"/>
        <v>0</v>
      </c>
      <c r="F733" s="79">
        <f t="shared" si="725"/>
        <v>0</v>
      </c>
      <c r="G733" s="79">
        <f t="shared" si="725"/>
        <v>0</v>
      </c>
      <c r="H733" s="79">
        <f t="shared" si="725"/>
        <v>0</v>
      </c>
      <c r="I733" s="79">
        <f t="shared" si="725"/>
        <v>0</v>
      </c>
      <c r="J733" s="79">
        <f t="shared" si="725"/>
        <v>0</v>
      </c>
      <c r="K733" s="79">
        <f t="shared" si="725"/>
        <v>0</v>
      </c>
      <c r="L733" s="79">
        <f t="shared" si="725"/>
        <v>0</v>
      </c>
      <c r="M733" s="79">
        <f t="shared" si="725"/>
        <v>0</v>
      </c>
      <c r="N733" s="79">
        <f t="shared" si="725"/>
        <v>0</v>
      </c>
      <c r="O733" s="79">
        <f t="shared" si="725"/>
        <v>0</v>
      </c>
      <c r="P733" s="79">
        <f t="shared" si="725"/>
        <v>0</v>
      </c>
      <c r="Q733" s="79">
        <f t="shared" si="725"/>
        <v>0</v>
      </c>
      <c r="R733" s="79">
        <f t="shared" si="725"/>
        <v>0</v>
      </c>
      <c r="S733" s="79">
        <f t="shared" si="725"/>
        <v>0</v>
      </c>
      <c r="T733" s="79">
        <f t="shared" si="725"/>
        <v>0</v>
      </c>
      <c r="U733" s="79">
        <f t="shared" si="725"/>
        <v>0</v>
      </c>
      <c r="V733" s="79">
        <f t="shared" si="725"/>
        <v>0</v>
      </c>
      <c r="W733" s="79">
        <f t="shared" si="725"/>
        <v>0</v>
      </c>
      <c r="X733" s="79">
        <f t="shared" si="725"/>
        <v>0</v>
      </c>
      <c r="Y733" s="79">
        <f t="shared" si="725"/>
        <v>0</v>
      </c>
      <c r="Z733" s="79">
        <f t="shared" si="725"/>
        <v>0</v>
      </c>
      <c r="AA733" s="79">
        <f t="shared" si="725"/>
        <v>0</v>
      </c>
      <c r="AB733" s="79">
        <f t="shared" si="725"/>
        <v>0</v>
      </c>
      <c r="AC733" s="79">
        <f t="shared" si="725"/>
        <v>0</v>
      </c>
      <c r="AD733" s="79">
        <f t="shared" si="725"/>
        <v>0</v>
      </c>
      <c r="AE733" s="79">
        <f t="shared" si="725"/>
        <v>0</v>
      </c>
      <c r="AF733" s="79">
        <f t="shared" si="725"/>
        <v>0</v>
      </c>
      <c r="AG733" s="79">
        <f t="shared" si="725"/>
        <v>0</v>
      </c>
    </row>
    <row r="734" spans="1:33" x14ac:dyDescent="0.25">
      <c r="A734" s="34"/>
      <c r="B734" s="83" t="s">
        <v>22</v>
      </c>
      <c r="C734" s="83" t="s">
        <v>148</v>
      </c>
      <c r="D734" s="79">
        <f t="shared" si="724"/>
        <v>0</v>
      </c>
      <c r="E734" s="79">
        <f t="shared" si="725"/>
        <v>0</v>
      </c>
      <c r="F734" s="79">
        <f t="shared" si="725"/>
        <v>0</v>
      </c>
      <c r="G734" s="79">
        <f t="shared" si="725"/>
        <v>0</v>
      </c>
      <c r="H734" s="79">
        <f t="shared" si="725"/>
        <v>0</v>
      </c>
      <c r="I734" s="79">
        <f t="shared" si="725"/>
        <v>0</v>
      </c>
      <c r="J734" s="79">
        <f t="shared" si="725"/>
        <v>0</v>
      </c>
      <c r="K734" s="79">
        <f t="shared" si="725"/>
        <v>0</v>
      </c>
      <c r="L734" s="79">
        <f t="shared" si="725"/>
        <v>0</v>
      </c>
      <c r="M734" s="79">
        <f t="shared" si="725"/>
        <v>0</v>
      </c>
      <c r="N734" s="79">
        <f t="shared" si="725"/>
        <v>0</v>
      </c>
      <c r="O734" s="79">
        <f t="shared" si="725"/>
        <v>0</v>
      </c>
      <c r="P734" s="79">
        <f t="shared" si="725"/>
        <v>0</v>
      </c>
      <c r="Q734" s="79">
        <f t="shared" si="725"/>
        <v>0</v>
      </c>
      <c r="R734" s="79">
        <f t="shared" si="725"/>
        <v>0</v>
      </c>
      <c r="S734" s="79">
        <f t="shared" si="725"/>
        <v>0</v>
      </c>
      <c r="T734" s="79">
        <f t="shared" si="725"/>
        <v>0</v>
      </c>
      <c r="U734" s="79">
        <f t="shared" si="725"/>
        <v>0</v>
      </c>
      <c r="V734" s="79">
        <f t="shared" si="725"/>
        <v>0</v>
      </c>
      <c r="W734" s="79">
        <f t="shared" si="725"/>
        <v>0</v>
      </c>
      <c r="X734" s="79">
        <f t="shared" si="725"/>
        <v>0</v>
      </c>
      <c r="Y734" s="79">
        <f t="shared" si="725"/>
        <v>0</v>
      </c>
      <c r="Z734" s="79">
        <f t="shared" si="725"/>
        <v>0</v>
      </c>
      <c r="AA734" s="79">
        <f t="shared" si="725"/>
        <v>0</v>
      </c>
      <c r="AB734" s="79">
        <f t="shared" si="725"/>
        <v>0</v>
      </c>
      <c r="AC734" s="79">
        <f t="shared" si="725"/>
        <v>0</v>
      </c>
      <c r="AD734" s="79">
        <f t="shared" si="725"/>
        <v>0</v>
      </c>
      <c r="AE734" s="79">
        <f t="shared" si="725"/>
        <v>0</v>
      </c>
      <c r="AF734" s="79">
        <f t="shared" si="725"/>
        <v>0</v>
      </c>
      <c r="AG734" s="79">
        <f t="shared" si="725"/>
        <v>0</v>
      </c>
    </row>
    <row r="735" spans="1:33" x14ac:dyDescent="0.25">
      <c r="A735" s="34"/>
      <c r="B735" s="83" t="s">
        <v>22</v>
      </c>
      <c r="C735" s="83" t="s">
        <v>8</v>
      </c>
      <c r="D735" s="79">
        <f t="shared" si="724"/>
        <v>0</v>
      </c>
      <c r="E735" s="79">
        <f t="shared" si="725"/>
        <v>0</v>
      </c>
      <c r="F735" s="79">
        <f t="shared" si="725"/>
        <v>0</v>
      </c>
      <c r="G735" s="79">
        <f t="shared" si="725"/>
        <v>0</v>
      </c>
      <c r="H735" s="79">
        <f t="shared" si="725"/>
        <v>0</v>
      </c>
      <c r="I735" s="79">
        <f t="shared" si="725"/>
        <v>0</v>
      </c>
      <c r="J735" s="79">
        <f t="shared" si="725"/>
        <v>0</v>
      </c>
      <c r="K735" s="79">
        <f t="shared" si="725"/>
        <v>0</v>
      </c>
      <c r="L735" s="79">
        <f t="shared" si="725"/>
        <v>0</v>
      </c>
      <c r="M735" s="79">
        <f t="shared" si="725"/>
        <v>0</v>
      </c>
      <c r="N735" s="79">
        <f t="shared" si="725"/>
        <v>0</v>
      </c>
      <c r="O735" s="79">
        <f t="shared" si="725"/>
        <v>0</v>
      </c>
      <c r="P735" s="79">
        <f t="shared" si="725"/>
        <v>0</v>
      </c>
      <c r="Q735" s="79">
        <f t="shared" si="725"/>
        <v>0</v>
      </c>
      <c r="R735" s="79">
        <f t="shared" si="725"/>
        <v>0</v>
      </c>
      <c r="S735" s="79">
        <f t="shared" si="725"/>
        <v>0</v>
      </c>
      <c r="T735" s="79">
        <f t="shared" si="725"/>
        <v>0</v>
      </c>
      <c r="U735" s="79">
        <f t="shared" si="725"/>
        <v>0</v>
      </c>
      <c r="V735" s="79">
        <f t="shared" si="725"/>
        <v>0</v>
      </c>
      <c r="W735" s="79">
        <f t="shared" si="725"/>
        <v>0</v>
      </c>
      <c r="X735" s="79">
        <f t="shared" si="725"/>
        <v>0</v>
      </c>
      <c r="Y735" s="79">
        <f t="shared" si="725"/>
        <v>0</v>
      </c>
      <c r="Z735" s="79">
        <f t="shared" si="725"/>
        <v>0</v>
      </c>
      <c r="AA735" s="79">
        <f t="shared" si="725"/>
        <v>0</v>
      </c>
      <c r="AB735" s="79">
        <f t="shared" si="725"/>
        <v>0</v>
      </c>
      <c r="AC735" s="79">
        <f t="shared" si="725"/>
        <v>0</v>
      </c>
      <c r="AD735" s="79">
        <f t="shared" si="725"/>
        <v>0</v>
      </c>
      <c r="AE735" s="79">
        <f t="shared" si="725"/>
        <v>0</v>
      </c>
      <c r="AF735" s="79">
        <f t="shared" si="725"/>
        <v>0</v>
      </c>
      <c r="AG735" s="79">
        <f t="shared" si="725"/>
        <v>0</v>
      </c>
    </row>
    <row r="736" spans="1:33" x14ac:dyDescent="0.25">
      <c r="A736" s="34"/>
      <c r="B736" s="83" t="s">
        <v>22</v>
      </c>
      <c r="C736" s="83" t="s">
        <v>24</v>
      </c>
      <c r="D736" s="79">
        <f t="shared" si="724"/>
        <v>0</v>
      </c>
      <c r="E736" s="79">
        <f t="shared" si="725"/>
        <v>0</v>
      </c>
      <c r="F736" s="79">
        <f t="shared" si="725"/>
        <v>0</v>
      </c>
      <c r="G736" s="79">
        <f t="shared" si="725"/>
        <v>0</v>
      </c>
      <c r="H736" s="79">
        <f t="shared" si="725"/>
        <v>0</v>
      </c>
      <c r="I736" s="79">
        <f t="shared" si="725"/>
        <v>0</v>
      </c>
      <c r="J736" s="79">
        <f t="shared" si="725"/>
        <v>0</v>
      </c>
      <c r="K736" s="79">
        <f t="shared" si="725"/>
        <v>0</v>
      </c>
      <c r="L736" s="79">
        <f t="shared" si="725"/>
        <v>0</v>
      </c>
      <c r="M736" s="79">
        <f t="shared" si="725"/>
        <v>0</v>
      </c>
      <c r="N736" s="79">
        <f t="shared" si="725"/>
        <v>0</v>
      </c>
      <c r="O736" s="79">
        <f t="shared" si="725"/>
        <v>0</v>
      </c>
      <c r="P736" s="79">
        <f t="shared" si="725"/>
        <v>0</v>
      </c>
      <c r="Q736" s="79">
        <f t="shared" si="725"/>
        <v>0</v>
      </c>
      <c r="R736" s="79">
        <f t="shared" si="725"/>
        <v>0</v>
      </c>
      <c r="S736" s="79">
        <f t="shared" si="725"/>
        <v>0</v>
      </c>
      <c r="T736" s="79">
        <f t="shared" si="725"/>
        <v>0</v>
      </c>
      <c r="U736" s="79">
        <f t="shared" si="725"/>
        <v>0</v>
      </c>
      <c r="V736" s="79">
        <f t="shared" si="725"/>
        <v>0</v>
      </c>
      <c r="W736" s="79">
        <f t="shared" si="725"/>
        <v>0</v>
      </c>
      <c r="X736" s="79">
        <f t="shared" si="725"/>
        <v>0</v>
      </c>
      <c r="Y736" s="79">
        <f t="shared" si="725"/>
        <v>0</v>
      </c>
      <c r="Z736" s="79">
        <f t="shared" si="725"/>
        <v>0</v>
      </c>
      <c r="AA736" s="79">
        <f t="shared" si="725"/>
        <v>0</v>
      </c>
      <c r="AB736" s="79">
        <f t="shared" si="725"/>
        <v>0</v>
      </c>
      <c r="AC736" s="79">
        <f t="shared" si="725"/>
        <v>0</v>
      </c>
      <c r="AD736" s="79">
        <f t="shared" si="725"/>
        <v>0</v>
      </c>
      <c r="AE736" s="79">
        <f t="shared" si="725"/>
        <v>0</v>
      </c>
      <c r="AF736" s="79">
        <f t="shared" si="725"/>
        <v>0</v>
      </c>
      <c r="AG736" s="79">
        <f t="shared" si="725"/>
        <v>0</v>
      </c>
    </row>
    <row r="737" spans="1:33" x14ac:dyDescent="0.25">
      <c r="A737" s="34"/>
      <c r="B737" s="83" t="s">
        <v>22</v>
      </c>
      <c r="C737" s="83" t="s">
        <v>16</v>
      </c>
      <c r="D737" s="79">
        <f t="shared" si="724"/>
        <v>0</v>
      </c>
      <c r="E737" s="79">
        <f t="shared" si="725"/>
        <v>0</v>
      </c>
      <c r="F737" s="79">
        <f t="shared" si="725"/>
        <v>0</v>
      </c>
      <c r="G737" s="79">
        <f t="shared" ref="E737:AG746" si="726">G67*G333*G$172*$I$179*G$110*G636</f>
        <v>0</v>
      </c>
      <c r="H737" s="79">
        <f t="shared" si="726"/>
        <v>0</v>
      </c>
      <c r="I737" s="79">
        <f t="shared" si="726"/>
        <v>0</v>
      </c>
      <c r="J737" s="79">
        <f t="shared" si="726"/>
        <v>0</v>
      </c>
      <c r="K737" s="79">
        <f t="shared" si="726"/>
        <v>0</v>
      </c>
      <c r="L737" s="79">
        <f t="shared" si="726"/>
        <v>0</v>
      </c>
      <c r="M737" s="79">
        <f t="shared" si="726"/>
        <v>0</v>
      </c>
      <c r="N737" s="79">
        <f t="shared" si="726"/>
        <v>0</v>
      </c>
      <c r="O737" s="79">
        <f t="shared" si="726"/>
        <v>0</v>
      </c>
      <c r="P737" s="79">
        <f t="shared" si="726"/>
        <v>0</v>
      </c>
      <c r="Q737" s="79">
        <f t="shared" si="726"/>
        <v>0</v>
      </c>
      <c r="R737" s="79">
        <f t="shared" si="726"/>
        <v>0</v>
      </c>
      <c r="S737" s="79">
        <f t="shared" si="726"/>
        <v>0</v>
      </c>
      <c r="T737" s="79">
        <f t="shared" si="726"/>
        <v>0</v>
      </c>
      <c r="U737" s="79">
        <f t="shared" si="726"/>
        <v>0</v>
      </c>
      <c r="V737" s="79">
        <f t="shared" si="726"/>
        <v>0</v>
      </c>
      <c r="W737" s="79">
        <f t="shared" si="726"/>
        <v>0</v>
      </c>
      <c r="X737" s="79">
        <f t="shared" si="726"/>
        <v>0</v>
      </c>
      <c r="Y737" s="79">
        <f t="shared" si="726"/>
        <v>0</v>
      </c>
      <c r="Z737" s="79">
        <f t="shared" si="726"/>
        <v>0</v>
      </c>
      <c r="AA737" s="79">
        <f t="shared" si="726"/>
        <v>0</v>
      </c>
      <c r="AB737" s="79">
        <f t="shared" si="726"/>
        <v>0</v>
      </c>
      <c r="AC737" s="79">
        <f t="shared" si="726"/>
        <v>0</v>
      </c>
      <c r="AD737" s="79">
        <f t="shared" si="726"/>
        <v>0</v>
      </c>
      <c r="AE737" s="79">
        <f t="shared" si="726"/>
        <v>0</v>
      </c>
      <c r="AF737" s="79">
        <f t="shared" si="726"/>
        <v>0</v>
      </c>
      <c r="AG737" s="79">
        <f t="shared" si="726"/>
        <v>0</v>
      </c>
    </row>
    <row r="738" spans="1:33" x14ac:dyDescent="0.25">
      <c r="A738" s="34"/>
      <c r="B738" s="83" t="s">
        <v>22</v>
      </c>
      <c r="C738" s="83" t="s">
        <v>19</v>
      </c>
      <c r="D738" s="79">
        <f t="shared" si="724"/>
        <v>0</v>
      </c>
      <c r="E738" s="79">
        <f t="shared" si="726"/>
        <v>0</v>
      </c>
      <c r="F738" s="79">
        <f t="shared" si="726"/>
        <v>0</v>
      </c>
      <c r="G738" s="79">
        <f t="shared" si="726"/>
        <v>0</v>
      </c>
      <c r="H738" s="79">
        <f t="shared" si="726"/>
        <v>0</v>
      </c>
      <c r="I738" s="79">
        <f t="shared" si="726"/>
        <v>0</v>
      </c>
      <c r="J738" s="79">
        <f t="shared" si="726"/>
        <v>0</v>
      </c>
      <c r="K738" s="79">
        <f t="shared" si="726"/>
        <v>0</v>
      </c>
      <c r="L738" s="79">
        <f t="shared" si="726"/>
        <v>0</v>
      </c>
      <c r="M738" s="79">
        <f t="shared" si="726"/>
        <v>0</v>
      </c>
      <c r="N738" s="79">
        <f t="shared" si="726"/>
        <v>0</v>
      </c>
      <c r="O738" s="79">
        <f t="shared" si="726"/>
        <v>0</v>
      </c>
      <c r="P738" s="79">
        <f t="shared" si="726"/>
        <v>0</v>
      </c>
      <c r="Q738" s="79">
        <f t="shared" si="726"/>
        <v>0</v>
      </c>
      <c r="R738" s="79">
        <f t="shared" si="726"/>
        <v>0</v>
      </c>
      <c r="S738" s="79">
        <f t="shared" si="726"/>
        <v>0</v>
      </c>
      <c r="T738" s="79">
        <f t="shared" si="726"/>
        <v>0</v>
      </c>
      <c r="U738" s="79">
        <f t="shared" si="726"/>
        <v>0</v>
      </c>
      <c r="V738" s="79">
        <f t="shared" si="726"/>
        <v>0</v>
      </c>
      <c r="W738" s="79">
        <f t="shared" si="726"/>
        <v>0</v>
      </c>
      <c r="X738" s="79">
        <f t="shared" si="726"/>
        <v>0</v>
      </c>
      <c r="Y738" s="79">
        <f t="shared" si="726"/>
        <v>0</v>
      </c>
      <c r="Z738" s="79">
        <f t="shared" si="726"/>
        <v>0</v>
      </c>
      <c r="AA738" s="79">
        <f t="shared" si="726"/>
        <v>0</v>
      </c>
      <c r="AB738" s="79">
        <f t="shared" si="726"/>
        <v>0</v>
      </c>
      <c r="AC738" s="79">
        <f t="shared" si="726"/>
        <v>0</v>
      </c>
      <c r="AD738" s="79">
        <f t="shared" si="726"/>
        <v>0</v>
      </c>
      <c r="AE738" s="79">
        <f t="shared" si="726"/>
        <v>0</v>
      </c>
      <c r="AF738" s="79">
        <f t="shared" si="726"/>
        <v>0</v>
      </c>
      <c r="AG738" s="79">
        <f t="shared" si="726"/>
        <v>0</v>
      </c>
    </row>
    <row r="739" spans="1:33" x14ac:dyDescent="0.25">
      <c r="A739" s="34"/>
      <c r="B739" s="83" t="s">
        <v>22</v>
      </c>
      <c r="C739" s="83" t="s">
        <v>31</v>
      </c>
      <c r="D739" s="79">
        <f t="shared" si="724"/>
        <v>0</v>
      </c>
      <c r="E739" s="79">
        <f t="shared" si="726"/>
        <v>0</v>
      </c>
      <c r="F739" s="79">
        <f t="shared" si="726"/>
        <v>0</v>
      </c>
      <c r="G739" s="79">
        <f t="shared" si="726"/>
        <v>0</v>
      </c>
      <c r="H739" s="79">
        <f t="shared" si="726"/>
        <v>0</v>
      </c>
      <c r="I739" s="79">
        <f t="shared" si="726"/>
        <v>0</v>
      </c>
      <c r="J739" s="79">
        <f t="shared" si="726"/>
        <v>0</v>
      </c>
      <c r="K739" s="79">
        <f t="shared" si="726"/>
        <v>0</v>
      </c>
      <c r="L739" s="79">
        <f t="shared" si="726"/>
        <v>0</v>
      </c>
      <c r="M739" s="79">
        <f t="shared" si="726"/>
        <v>0</v>
      </c>
      <c r="N739" s="79">
        <f t="shared" si="726"/>
        <v>0</v>
      </c>
      <c r="O739" s="79">
        <f t="shared" si="726"/>
        <v>0</v>
      </c>
      <c r="P739" s="79">
        <f t="shared" si="726"/>
        <v>0</v>
      </c>
      <c r="Q739" s="79">
        <f t="shared" si="726"/>
        <v>0</v>
      </c>
      <c r="R739" s="79">
        <f t="shared" si="726"/>
        <v>0</v>
      </c>
      <c r="S739" s="79">
        <f t="shared" si="726"/>
        <v>0</v>
      </c>
      <c r="T739" s="79">
        <f t="shared" si="726"/>
        <v>0</v>
      </c>
      <c r="U739" s="79">
        <f t="shared" si="726"/>
        <v>0</v>
      </c>
      <c r="V739" s="79">
        <f t="shared" si="726"/>
        <v>0</v>
      </c>
      <c r="W739" s="79">
        <f t="shared" si="726"/>
        <v>0</v>
      </c>
      <c r="X739" s="79">
        <f t="shared" si="726"/>
        <v>0</v>
      </c>
      <c r="Y739" s="79">
        <f t="shared" si="726"/>
        <v>0</v>
      </c>
      <c r="Z739" s="79">
        <f t="shared" si="726"/>
        <v>0</v>
      </c>
      <c r="AA739" s="79">
        <f t="shared" si="726"/>
        <v>0</v>
      </c>
      <c r="AB739" s="79">
        <f t="shared" si="726"/>
        <v>0</v>
      </c>
      <c r="AC739" s="79">
        <f t="shared" si="726"/>
        <v>0</v>
      </c>
      <c r="AD739" s="79">
        <f t="shared" si="726"/>
        <v>0</v>
      </c>
      <c r="AE739" s="79">
        <f t="shared" si="726"/>
        <v>0</v>
      </c>
      <c r="AF739" s="79">
        <f t="shared" si="726"/>
        <v>0</v>
      </c>
      <c r="AG739" s="79">
        <f t="shared" si="726"/>
        <v>0</v>
      </c>
    </row>
    <row r="740" spans="1:33" x14ac:dyDescent="0.25">
      <c r="A740" s="34"/>
      <c r="B740" s="83" t="s">
        <v>22</v>
      </c>
      <c r="C740" s="83" t="s">
        <v>35</v>
      </c>
      <c r="D740" s="79">
        <f t="shared" ref="D740:S755" si="727">D70*D336*D$172*$I$179*D$110*D639</f>
        <v>0</v>
      </c>
      <c r="E740" s="79">
        <f t="shared" si="727"/>
        <v>0</v>
      </c>
      <c r="F740" s="79">
        <f t="shared" si="727"/>
        <v>0</v>
      </c>
      <c r="G740" s="79">
        <f t="shared" si="727"/>
        <v>0</v>
      </c>
      <c r="H740" s="79">
        <f t="shared" si="727"/>
        <v>0</v>
      </c>
      <c r="I740" s="79">
        <f t="shared" si="727"/>
        <v>0</v>
      </c>
      <c r="J740" s="79">
        <f t="shared" si="727"/>
        <v>0</v>
      </c>
      <c r="K740" s="79">
        <f t="shared" si="727"/>
        <v>0</v>
      </c>
      <c r="L740" s="79">
        <f t="shared" si="727"/>
        <v>0</v>
      </c>
      <c r="M740" s="79">
        <f t="shared" si="727"/>
        <v>0</v>
      </c>
      <c r="N740" s="79">
        <f t="shared" si="727"/>
        <v>0</v>
      </c>
      <c r="O740" s="79">
        <f t="shared" si="727"/>
        <v>0</v>
      </c>
      <c r="P740" s="79">
        <f t="shared" si="727"/>
        <v>0</v>
      </c>
      <c r="Q740" s="79">
        <f t="shared" si="727"/>
        <v>0</v>
      </c>
      <c r="R740" s="79">
        <f t="shared" si="727"/>
        <v>0</v>
      </c>
      <c r="S740" s="79">
        <f t="shared" si="727"/>
        <v>0</v>
      </c>
      <c r="T740" s="79">
        <f t="shared" si="726"/>
        <v>0</v>
      </c>
      <c r="U740" s="79">
        <f t="shared" si="726"/>
        <v>0</v>
      </c>
      <c r="V740" s="79">
        <f t="shared" si="726"/>
        <v>0</v>
      </c>
      <c r="W740" s="79">
        <f t="shared" si="726"/>
        <v>0</v>
      </c>
      <c r="X740" s="79">
        <f t="shared" si="726"/>
        <v>0</v>
      </c>
      <c r="Y740" s="79">
        <f t="shared" si="726"/>
        <v>0</v>
      </c>
      <c r="Z740" s="79">
        <f t="shared" si="726"/>
        <v>0</v>
      </c>
      <c r="AA740" s="79">
        <f t="shared" si="726"/>
        <v>0</v>
      </c>
      <c r="AB740" s="79">
        <f t="shared" si="726"/>
        <v>0</v>
      </c>
      <c r="AC740" s="79">
        <f t="shared" si="726"/>
        <v>0</v>
      </c>
      <c r="AD740" s="79">
        <f t="shared" si="726"/>
        <v>0</v>
      </c>
      <c r="AE740" s="79">
        <f t="shared" si="726"/>
        <v>0</v>
      </c>
      <c r="AF740" s="79">
        <f t="shared" si="726"/>
        <v>0</v>
      </c>
      <c r="AG740" s="79">
        <f t="shared" si="726"/>
        <v>0</v>
      </c>
    </row>
    <row r="741" spans="1:33" x14ac:dyDescent="0.25">
      <c r="A741" s="34"/>
      <c r="B741" s="83" t="s">
        <v>22</v>
      </c>
      <c r="C741" s="83" t="s">
        <v>10</v>
      </c>
      <c r="D741" s="79">
        <f t="shared" si="727"/>
        <v>0</v>
      </c>
      <c r="E741" s="79">
        <f t="shared" si="726"/>
        <v>0</v>
      </c>
      <c r="F741" s="79">
        <f t="shared" si="726"/>
        <v>0</v>
      </c>
      <c r="G741" s="79">
        <f t="shared" si="726"/>
        <v>0</v>
      </c>
      <c r="H741" s="79">
        <f t="shared" si="726"/>
        <v>0</v>
      </c>
      <c r="I741" s="79">
        <f t="shared" si="726"/>
        <v>0</v>
      </c>
      <c r="J741" s="79">
        <f t="shared" si="726"/>
        <v>0</v>
      </c>
      <c r="K741" s="79">
        <f t="shared" si="726"/>
        <v>0</v>
      </c>
      <c r="L741" s="79">
        <f t="shared" si="726"/>
        <v>0</v>
      </c>
      <c r="M741" s="79">
        <f t="shared" si="726"/>
        <v>0</v>
      </c>
      <c r="N741" s="79">
        <f t="shared" si="726"/>
        <v>0</v>
      </c>
      <c r="O741" s="79">
        <f t="shared" si="726"/>
        <v>0</v>
      </c>
      <c r="P741" s="79">
        <f t="shared" si="726"/>
        <v>0</v>
      </c>
      <c r="Q741" s="79">
        <f t="shared" si="726"/>
        <v>0</v>
      </c>
      <c r="R741" s="79">
        <f t="shared" si="726"/>
        <v>0</v>
      </c>
      <c r="S741" s="79">
        <f t="shared" si="726"/>
        <v>0</v>
      </c>
      <c r="T741" s="79">
        <f t="shared" si="726"/>
        <v>0</v>
      </c>
      <c r="U741" s="79">
        <f t="shared" si="726"/>
        <v>0</v>
      </c>
      <c r="V741" s="79">
        <f t="shared" si="726"/>
        <v>0</v>
      </c>
      <c r="W741" s="79">
        <f t="shared" si="726"/>
        <v>0</v>
      </c>
      <c r="X741" s="79">
        <f t="shared" si="726"/>
        <v>0</v>
      </c>
      <c r="Y741" s="79">
        <f t="shared" si="726"/>
        <v>0</v>
      </c>
      <c r="Z741" s="79">
        <f t="shared" si="726"/>
        <v>0</v>
      </c>
      <c r="AA741" s="79">
        <f t="shared" si="726"/>
        <v>0</v>
      </c>
      <c r="AB741" s="79">
        <f t="shared" si="726"/>
        <v>0</v>
      </c>
      <c r="AC741" s="79">
        <f t="shared" si="726"/>
        <v>0</v>
      </c>
      <c r="AD741" s="79">
        <f t="shared" si="726"/>
        <v>0</v>
      </c>
      <c r="AE741" s="79">
        <f t="shared" si="726"/>
        <v>0</v>
      </c>
      <c r="AF741" s="79">
        <f t="shared" si="726"/>
        <v>0</v>
      </c>
      <c r="AG741" s="79">
        <f t="shared" si="726"/>
        <v>0</v>
      </c>
    </row>
    <row r="742" spans="1:33" x14ac:dyDescent="0.25">
      <c r="A742" s="34"/>
      <c r="B742" s="83" t="s">
        <v>25</v>
      </c>
      <c r="C742" s="83" t="s">
        <v>147</v>
      </c>
      <c r="D742" s="79">
        <f t="shared" si="727"/>
        <v>0</v>
      </c>
      <c r="E742" s="79">
        <f t="shared" si="726"/>
        <v>0</v>
      </c>
      <c r="F742" s="79">
        <f t="shared" si="726"/>
        <v>0</v>
      </c>
      <c r="G742" s="79">
        <f t="shared" si="726"/>
        <v>0</v>
      </c>
      <c r="H742" s="79">
        <f t="shared" si="726"/>
        <v>0</v>
      </c>
      <c r="I742" s="79">
        <f t="shared" si="726"/>
        <v>0</v>
      </c>
      <c r="J742" s="79">
        <f t="shared" si="726"/>
        <v>0</v>
      </c>
      <c r="K742" s="79">
        <f t="shared" si="726"/>
        <v>0</v>
      </c>
      <c r="L742" s="79">
        <f t="shared" si="726"/>
        <v>0</v>
      </c>
      <c r="M742" s="79">
        <f t="shared" si="726"/>
        <v>0</v>
      </c>
      <c r="N742" s="79">
        <f t="shared" si="726"/>
        <v>0</v>
      </c>
      <c r="O742" s="79">
        <f t="shared" si="726"/>
        <v>0</v>
      </c>
      <c r="P742" s="79">
        <f t="shared" si="726"/>
        <v>0</v>
      </c>
      <c r="Q742" s="79">
        <f t="shared" si="726"/>
        <v>0</v>
      </c>
      <c r="R742" s="79">
        <f t="shared" si="726"/>
        <v>0</v>
      </c>
      <c r="S742" s="79">
        <f t="shared" si="726"/>
        <v>0</v>
      </c>
      <c r="T742" s="79">
        <f t="shared" si="726"/>
        <v>0</v>
      </c>
      <c r="U742" s="79">
        <f t="shared" si="726"/>
        <v>0</v>
      </c>
      <c r="V742" s="79">
        <f t="shared" si="726"/>
        <v>0</v>
      </c>
      <c r="W742" s="79">
        <f t="shared" si="726"/>
        <v>0</v>
      </c>
      <c r="X742" s="79">
        <f t="shared" si="726"/>
        <v>0</v>
      </c>
      <c r="Y742" s="79">
        <f t="shared" si="726"/>
        <v>0</v>
      </c>
      <c r="Z742" s="79">
        <f t="shared" si="726"/>
        <v>0</v>
      </c>
      <c r="AA742" s="79">
        <f t="shared" si="726"/>
        <v>0</v>
      </c>
      <c r="AB742" s="79">
        <f t="shared" si="726"/>
        <v>0</v>
      </c>
      <c r="AC742" s="79">
        <f t="shared" si="726"/>
        <v>0</v>
      </c>
      <c r="AD742" s="79">
        <f t="shared" si="726"/>
        <v>0</v>
      </c>
      <c r="AE742" s="79">
        <f t="shared" si="726"/>
        <v>0</v>
      </c>
      <c r="AF742" s="79">
        <f t="shared" si="726"/>
        <v>0</v>
      </c>
      <c r="AG742" s="79">
        <f t="shared" si="726"/>
        <v>0</v>
      </c>
    </row>
    <row r="743" spans="1:33" x14ac:dyDescent="0.25">
      <c r="A743" s="34"/>
      <c r="B743" s="83" t="s">
        <v>25</v>
      </c>
      <c r="C743" s="83" t="s">
        <v>148</v>
      </c>
      <c r="D743" s="79">
        <f t="shared" si="727"/>
        <v>0</v>
      </c>
      <c r="E743" s="79">
        <f t="shared" si="726"/>
        <v>0</v>
      </c>
      <c r="F743" s="79">
        <f t="shared" si="726"/>
        <v>0</v>
      </c>
      <c r="G743" s="79">
        <f t="shared" si="726"/>
        <v>0</v>
      </c>
      <c r="H743" s="79">
        <f t="shared" si="726"/>
        <v>0</v>
      </c>
      <c r="I743" s="79">
        <f t="shared" si="726"/>
        <v>0</v>
      </c>
      <c r="J743" s="79">
        <f t="shared" si="726"/>
        <v>0</v>
      </c>
      <c r="K743" s="79">
        <f t="shared" si="726"/>
        <v>0</v>
      </c>
      <c r="L743" s="79">
        <f t="shared" si="726"/>
        <v>0</v>
      </c>
      <c r="M743" s="79">
        <f t="shared" si="726"/>
        <v>0</v>
      </c>
      <c r="N743" s="79">
        <f t="shared" si="726"/>
        <v>0</v>
      </c>
      <c r="O743" s="79">
        <f t="shared" si="726"/>
        <v>0</v>
      </c>
      <c r="P743" s="79">
        <f t="shared" si="726"/>
        <v>0</v>
      </c>
      <c r="Q743" s="79">
        <f t="shared" si="726"/>
        <v>0</v>
      </c>
      <c r="R743" s="79">
        <f t="shared" si="726"/>
        <v>0</v>
      </c>
      <c r="S743" s="79">
        <f t="shared" si="726"/>
        <v>0</v>
      </c>
      <c r="T743" s="79">
        <f t="shared" si="726"/>
        <v>0</v>
      </c>
      <c r="U743" s="79">
        <f t="shared" si="726"/>
        <v>0</v>
      </c>
      <c r="V743" s="79">
        <f t="shared" si="726"/>
        <v>0</v>
      </c>
      <c r="W743" s="79">
        <f t="shared" si="726"/>
        <v>0</v>
      </c>
      <c r="X743" s="79">
        <f t="shared" si="726"/>
        <v>0</v>
      </c>
      <c r="Y743" s="79">
        <f t="shared" si="726"/>
        <v>0</v>
      </c>
      <c r="Z743" s="79">
        <f t="shared" si="726"/>
        <v>0</v>
      </c>
      <c r="AA743" s="79">
        <f t="shared" si="726"/>
        <v>0</v>
      </c>
      <c r="AB743" s="79">
        <f t="shared" si="726"/>
        <v>0</v>
      </c>
      <c r="AC743" s="79">
        <f t="shared" si="726"/>
        <v>0</v>
      </c>
      <c r="AD743" s="79">
        <f t="shared" si="726"/>
        <v>0</v>
      </c>
      <c r="AE743" s="79">
        <f t="shared" si="726"/>
        <v>0</v>
      </c>
      <c r="AF743" s="79">
        <f t="shared" si="726"/>
        <v>0</v>
      </c>
      <c r="AG743" s="79">
        <f t="shared" si="726"/>
        <v>0</v>
      </c>
    </row>
    <row r="744" spans="1:33" x14ac:dyDescent="0.25">
      <c r="A744" s="34"/>
      <c r="B744" s="83" t="s">
        <v>25</v>
      </c>
      <c r="C744" s="83" t="s">
        <v>8</v>
      </c>
      <c r="D744" s="79">
        <f t="shared" si="727"/>
        <v>0</v>
      </c>
      <c r="E744" s="79">
        <f t="shared" si="726"/>
        <v>0</v>
      </c>
      <c r="F744" s="79">
        <f t="shared" si="726"/>
        <v>0</v>
      </c>
      <c r="G744" s="79">
        <f t="shared" si="726"/>
        <v>0</v>
      </c>
      <c r="H744" s="79">
        <f t="shared" si="726"/>
        <v>0</v>
      </c>
      <c r="I744" s="79">
        <f t="shared" si="726"/>
        <v>0</v>
      </c>
      <c r="J744" s="79">
        <f t="shared" si="726"/>
        <v>0</v>
      </c>
      <c r="K744" s="79">
        <f t="shared" si="726"/>
        <v>0</v>
      </c>
      <c r="L744" s="79">
        <f t="shared" si="726"/>
        <v>0</v>
      </c>
      <c r="M744" s="79">
        <f t="shared" si="726"/>
        <v>0</v>
      </c>
      <c r="N744" s="79">
        <f t="shared" si="726"/>
        <v>0</v>
      </c>
      <c r="O744" s="79">
        <f t="shared" si="726"/>
        <v>0</v>
      </c>
      <c r="P744" s="79">
        <f t="shared" si="726"/>
        <v>0</v>
      </c>
      <c r="Q744" s="79">
        <f t="shared" si="726"/>
        <v>0</v>
      </c>
      <c r="R744" s="79">
        <f t="shared" si="726"/>
        <v>0</v>
      </c>
      <c r="S744" s="79">
        <f t="shared" si="726"/>
        <v>0</v>
      </c>
      <c r="T744" s="79">
        <f t="shared" si="726"/>
        <v>0</v>
      </c>
      <c r="U744" s="79">
        <f t="shared" si="726"/>
        <v>0</v>
      </c>
      <c r="V744" s="79">
        <f t="shared" si="726"/>
        <v>0</v>
      </c>
      <c r="W744" s="79">
        <f t="shared" si="726"/>
        <v>0</v>
      </c>
      <c r="X744" s="79">
        <f t="shared" si="726"/>
        <v>0</v>
      </c>
      <c r="Y744" s="79">
        <f t="shared" si="726"/>
        <v>0</v>
      </c>
      <c r="Z744" s="79">
        <f t="shared" si="726"/>
        <v>0</v>
      </c>
      <c r="AA744" s="79">
        <f t="shared" si="726"/>
        <v>0</v>
      </c>
      <c r="AB744" s="79">
        <f t="shared" si="726"/>
        <v>0</v>
      </c>
      <c r="AC744" s="79">
        <f t="shared" si="726"/>
        <v>0</v>
      </c>
      <c r="AD744" s="79">
        <f t="shared" si="726"/>
        <v>0</v>
      </c>
      <c r="AE744" s="79">
        <f t="shared" si="726"/>
        <v>0</v>
      </c>
      <c r="AF744" s="79">
        <f t="shared" si="726"/>
        <v>0</v>
      </c>
      <c r="AG744" s="79">
        <f t="shared" si="726"/>
        <v>0</v>
      </c>
    </row>
    <row r="745" spans="1:33" x14ac:dyDescent="0.25">
      <c r="A745" s="34"/>
      <c r="B745" s="83" t="s">
        <v>25</v>
      </c>
      <c r="C745" s="83" t="s">
        <v>24</v>
      </c>
      <c r="D745" s="79">
        <f t="shared" si="727"/>
        <v>0</v>
      </c>
      <c r="E745" s="79">
        <f t="shared" si="726"/>
        <v>0</v>
      </c>
      <c r="F745" s="79">
        <f t="shared" si="726"/>
        <v>0</v>
      </c>
      <c r="G745" s="79">
        <f t="shared" si="726"/>
        <v>0</v>
      </c>
      <c r="H745" s="79">
        <f t="shared" si="726"/>
        <v>0</v>
      </c>
      <c r="I745" s="79">
        <f t="shared" si="726"/>
        <v>0</v>
      </c>
      <c r="J745" s="79">
        <f t="shared" si="726"/>
        <v>0</v>
      </c>
      <c r="K745" s="79">
        <f t="shared" si="726"/>
        <v>0</v>
      </c>
      <c r="L745" s="79">
        <f t="shared" si="726"/>
        <v>0</v>
      </c>
      <c r="M745" s="79">
        <f t="shared" si="726"/>
        <v>0</v>
      </c>
      <c r="N745" s="79">
        <f t="shared" si="726"/>
        <v>0</v>
      </c>
      <c r="O745" s="79">
        <f t="shared" si="726"/>
        <v>0</v>
      </c>
      <c r="P745" s="79">
        <f t="shared" si="726"/>
        <v>0</v>
      </c>
      <c r="Q745" s="79">
        <f t="shared" si="726"/>
        <v>0</v>
      </c>
      <c r="R745" s="79">
        <f t="shared" si="726"/>
        <v>0</v>
      </c>
      <c r="S745" s="79">
        <f t="shared" si="726"/>
        <v>0</v>
      </c>
      <c r="T745" s="79">
        <f t="shared" si="726"/>
        <v>0</v>
      </c>
      <c r="U745" s="79">
        <f t="shared" si="726"/>
        <v>0</v>
      </c>
      <c r="V745" s="79">
        <f t="shared" si="726"/>
        <v>0</v>
      </c>
      <c r="W745" s="79">
        <f t="shared" si="726"/>
        <v>0</v>
      </c>
      <c r="X745" s="79">
        <f t="shared" si="726"/>
        <v>0</v>
      </c>
      <c r="Y745" s="79">
        <f t="shared" si="726"/>
        <v>0</v>
      </c>
      <c r="Z745" s="79">
        <f t="shared" si="726"/>
        <v>0</v>
      </c>
      <c r="AA745" s="79">
        <f t="shared" si="726"/>
        <v>0</v>
      </c>
      <c r="AB745" s="79">
        <f t="shared" si="726"/>
        <v>0</v>
      </c>
      <c r="AC745" s="79">
        <f t="shared" si="726"/>
        <v>0</v>
      </c>
      <c r="AD745" s="79">
        <f t="shared" si="726"/>
        <v>0</v>
      </c>
      <c r="AE745" s="79">
        <f t="shared" si="726"/>
        <v>0</v>
      </c>
      <c r="AF745" s="79">
        <f t="shared" si="726"/>
        <v>0</v>
      </c>
      <c r="AG745" s="79">
        <f t="shared" si="726"/>
        <v>0</v>
      </c>
    </row>
    <row r="746" spans="1:33" x14ac:dyDescent="0.25">
      <c r="A746" s="34"/>
      <c r="B746" s="83" t="s">
        <v>25</v>
      </c>
      <c r="C746" s="83" t="s">
        <v>16</v>
      </c>
      <c r="D746" s="79">
        <f t="shared" si="727"/>
        <v>0</v>
      </c>
      <c r="E746" s="79">
        <f t="shared" si="726"/>
        <v>0</v>
      </c>
      <c r="F746" s="79">
        <f t="shared" si="726"/>
        <v>0</v>
      </c>
      <c r="G746" s="79">
        <f t="shared" si="726"/>
        <v>0</v>
      </c>
      <c r="H746" s="79">
        <f t="shared" si="726"/>
        <v>0</v>
      </c>
      <c r="I746" s="79">
        <f t="shared" si="726"/>
        <v>0</v>
      </c>
      <c r="J746" s="79">
        <f t="shared" si="726"/>
        <v>0</v>
      </c>
      <c r="K746" s="79">
        <f t="shared" si="726"/>
        <v>0</v>
      </c>
      <c r="L746" s="79">
        <f t="shared" si="726"/>
        <v>0</v>
      </c>
      <c r="M746" s="79">
        <f t="shared" si="726"/>
        <v>0</v>
      </c>
      <c r="N746" s="79">
        <f t="shared" si="726"/>
        <v>0</v>
      </c>
      <c r="O746" s="79">
        <f t="shared" si="726"/>
        <v>0</v>
      </c>
      <c r="P746" s="79">
        <f t="shared" ref="E746:AG755" si="728">P76*P342*P$172*$I$179*P$110*P645</f>
        <v>0</v>
      </c>
      <c r="Q746" s="79">
        <f t="shared" si="728"/>
        <v>0</v>
      </c>
      <c r="R746" s="79">
        <f t="shared" si="728"/>
        <v>0</v>
      </c>
      <c r="S746" s="79">
        <f t="shared" si="728"/>
        <v>0</v>
      </c>
      <c r="T746" s="79">
        <f t="shared" si="728"/>
        <v>0</v>
      </c>
      <c r="U746" s="79">
        <f t="shared" si="728"/>
        <v>0</v>
      </c>
      <c r="V746" s="79">
        <f t="shared" si="728"/>
        <v>0</v>
      </c>
      <c r="W746" s="79">
        <f t="shared" si="728"/>
        <v>0</v>
      </c>
      <c r="X746" s="79">
        <f t="shared" si="728"/>
        <v>0</v>
      </c>
      <c r="Y746" s="79">
        <f t="shared" si="728"/>
        <v>0</v>
      </c>
      <c r="Z746" s="79">
        <f t="shared" si="728"/>
        <v>0</v>
      </c>
      <c r="AA746" s="79">
        <f t="shared" si="728"/>
        <v>0</v>
      </c>
      <c r="AB746" s="79">
        <f t="shared" si="728"/>
        <v>0</v>
      </c>
      <c r="AC746" s="79">
        <f t="shared" si="728"/>
        <v>0</v>
      </c>
      <c r="AD746" s="79">
        <f t="shared" si="728"/>
        <v>0</v>
      </c>
      <c r="AE746" s="79">
        <f t="shared" si="728"/>
        <v>0</v>
      </c>
      <c r="AF746" s="79">
        <f t="shared" si="728"/>
        <v>0</v>
      </c>
      <c r="AG746" s="79">
        <f t="shared" si="728"/>
        <v>0</v>
      </c>
    </row>
    <row r="747" spans="1:33" x14ac:dyDescent="0.25">
      <c r="A747" s="34"/>
      <c r="B747" s="83" t="s">
        <v>25</v>
      </c>
      <c r="C747" s="83" t="s">
        <v>19</v>
      </c>
      <c r="D747" s="79">
        <f t="shared" si="727"/>
        <v>0</v>
      </c>
      <c r="E747" s="79">
        <f t="shared" si="728"/>
        <v>0</v>
      </c>
      <c r="F747" s="79">
        <f t="shared" si="728"/>
        <v>0</v>
      </c>
      <c r="G747" s="79">
        <f t="shared" si="728"/>
        <v>0</v>
      </c>
      <c r="H747" s="79">
        <f t="shared" si="728"/>
        <v>0</v>
      </c>
      <c r="I747" s="79">
        <f t="shared" si="728"/>
        <v>0</v>
      </c>
      <c r="J747" s="79">
        <f t="shared" si="728"/>
        <v>0</v>
      </c>
      <c r="K747" s="79">
        <f t="shared" si="728"/>
        <v>0</v>
      </c>
      <c r="L747" s="79">
        <f t="shared" si="728"/>
        <v>0</v>
      </c>
      <c r="M747" s="79">
        <f t="shared" si="728"/>
        <v>0</v>
      </c>
      <c r="N747" s="79">
        <f t="shared" si="728"/>
        <v>0</v>
      </c>
      <c r="O747" s="79">
        <f t="shared" si="728"/>
        <v>0</v>
      </c>
      <c r="P747" s="79">
        <f t="shared" si="728"/>
        <v>0</v>
      </c>
      <c r="Q747" s="79">
        <f t="shared" si="728"/>
        <v>0</v>
      </c>
      <c r="R747" s="79">
        <f t="shared" si="728"/>
        <v>0</v>
      </c>
      <c r="S747" s="79">
        <f t="shared" si="728"/>
        <v>0</v>
      </c>
      <c r="T747" s="79">
        <f t="shared" si="728"/>
        <v>0</v>
      </c>
      <c r="U747" s="79">
        <f t="shared" si="728"/>
        <v>0</v>
      </c>
      <c r="V747" s="79">
        <f t="shared" si="728"/>
        <v>0</v>
      </c>
      <c r="W747" s="79">
        <f t="shared" si="728"/>
        <v>0</v>
      </c>
      <c r="X747" s="79">
        <f t="shared" si="728"/>
        <v>0</v>
      </c>
      <c r="Y747" s="79">
        <f t="shared" si="728"/>
        <v>0</v>
      </c>
      <c r="Z747" s="79">
        <f t="shared" si="728"/>
        <v>0</v>
      </c>
      <c r="AA747" s="79">
        <f t="shared" si="728"/>
        <v>0</v>
      </c>
      <c r="AB747" s="79">
        <f t="shared" si="728"/>
        <v>0</v>
      </c>
      <c r="AC747" s="79">
        <f t="shared" si="728"/>
        <v>0</v>
      </c>
      <c r="AD747" s="79">
        <f t="shared" si="728"/>
        <v>0</v>
      </c>
      <c r="AE747" s="79">
        <f t="shared" si="728"/>
        <v>0</v>
      </c>
      <c r="AF747" s="79">
        <f t="shared" si="728"/>
        <v>0</v>
      </c>
      <c r="AG747" s="79">
        <f t="shared" si="728"/>
        <v>0</v>
      </c>
    </row>
    <row r="748" spans="1:33" x14ac:dyDescent="0.25">
      <c r="A748" s="34"/>
      <c r="B748" s="83" t="s">
        <v>25</v>
      </c>
      <c r="C748" s="83" t="s">
        <v>31</v>
      </c>
      <c r="D748" s="79">
        <f t="shared" si="727"/>
        <v>0</v>
      </c>
      <c r="E748" s="79">
        <f t="shared" si="728"/>
        <v>0</v>
      </c>
      <c r="F748" s="79">
        <f t="shared" si="728"/>
        <v>0</v>
      </c>
      <c r="G748" s="79">
        <f t="shared" si="728"/>
        <v>0</v>
      </c>
      <c r="H748" s="79">
        <f t="shared" si="728"/>
        <v>0</v>
      </c>
      <c r="I748" s="79">
        <f t="shared" si="728"/>
        <v>0</v>
      </c>
      <c r="J748" s="79">
        <f t="shared" si="728"/>
        <v>0</v>
      </c>
      <c r="K748" s="79">
        <f t="shared" si="728"/>
        <v>0</v>
      </c>
      <c r="L748" s="79">
        <f t="shared" si="728"/>
        <v>0</v>
      </c>
      <c r="M748" s="79">
        <f t="shared" si="728"/>
        <v>0</v>
      </c>
      <c r="N748" s="79">
        <f t="shared" si="728"/>
        <v>0</v>
      </c>
      <c r="O748" s="79">
        <f t="shared" si="728"/>
        <v>0</v>
      </c>
      <c r="P748" s="79">
        <f t="shared" si="728"/>
        <v>0</v>
      </c>
      <c r="Q748" s="79">
        <f t="shared" si="728"/>
        <v>0</v>
      </c>
      <c r="R748" s="79">
        <f t="shared" si="728"/>
        <v>0</v>
      </c>
      <c r="S748" s="79">
        <f t="shared" si="728"/>
        <v>0</v>
      </c>
      <c r="T748" s="79">
        <f t="shared" si="728"/>
        <v>0</v>
      </c>
      <c r="U748" s="79">
        <f t="shared" si="728"/>
        <v>0</v>
      </c>
      <c r="V748" s="79">
        <f t="shared" si="728"/>
        <v>0</v>
      </c>
      <c r="W748" s="79">
        <f t="shared" si="728"/>
        <v>0</v>
      </c>
      <c r="X748" s="79">
        <f t="shared" si="728"/>
        <v>0</v>
      </c>
      <c r="Y748" s="79">
        <f t="shared" si="728"/>
        <v>0</v>
      </c>
      <c r="Z748" s="79">
        <f t="shared" si="728"/>
        <v>0</v>
      </c>
      <c r="AA748" s="79">
        <f t="shared" si="728"/>
        <v>0</v>
      </c>
      <c r="AB748" s="79">
        <f t="shared" si="728"/>
        <v>0</v>
      </c>
      <c r="AC748" s="79">
        <f t="shared" si="728"/>
        <v>0</v>
      </c>
      <c r="AD748" s="79">
        <f t="shared" si="728"/>
        <v>0</v>
      </c>
      <c r="AE748" s="79">
        <f t="shared" si="728"/>
        <v>0</v>
      </c>
      <c r="AF748" s="79">
        <f t="shared" si="728"/>
        <v>0</v>
      </c>
      <c r="AG748" s="79">
        <f t="shared" si="728"/>
        <v>0</v>
      </c>
    </row>
    <row r="749" spans="1:33" x14ac:dyDescent="0.25">
      <c r="A749" s="34"/>
      <c r="B749" s="83" t="s">
        <v>25</v>
      </c>
      <c r="C749" s="83" t="s">
        <v>35</v>
      </c>
      <c r="D749" s="79">
        <f t="shared" si="727"/>
        <v>0</v>
      </c>
      <c r="E749" s="79">
        <f t="shared" si="728"/>
        <v>0</v>
      </c>
      <c r="F749" s="79">
        <f t="shared" si="728"/>
        <v>0</v>
      </c>
      <c r="G749" s="79">
        <f t="shared" si="728"/>
        <v>0</v>
      </c>
      <c r="H749" s="79">
        <f t="shared" si="728"/>
        <v>0</v>
      </c>
      <c r="I749" s="79">
        <f t="shared" si="728"/>
        <v>0</v>
      </c>
      <c r="J749" s="79">
        <f t="shared" si="728"/>
        <v>0</v>
      </c>
      <c r="K749" s="79">
        <f t="shared" si="728"/>
        <v>0</v>
      </c>
      <c r="L749" s="79">
        <f t="shared" si="728"/>
        <v>0</v>
      </c>
      <c r="M749" s="79">
        <f t="shared" si="728"/>
        <v>0</v>
      </c>
      <c r="N749" s="79">
        <f t="shared" si="728"/>
        <v>0</v>
      </c>
      <c r="O749" s="79">
        <f t="shared" si="728"/>
        <v>0</v>
      </c>
      <c r="P749" s="79">
        <f t="shared" si="728"/>
        <v>0</v>
      </c>
      <c r="Q749" s="79">
        <f t="shared" si="728"/>
        <v>0</v>
      </c>
      <c r="R749" s="79">
        <f t="shared" si="728"/>
        <v>0</v>
      </c>
      <c r="S749" s="79">
        <f t="shared" si="728"/>
        <v>0</v>
      </c>
      <c r="T749" s="79">
        <f t="shared" si="728"/>
        <v>0</v>
      </c>
      <c r="U749" s="79">
        <f t="shared" si="728"/>
        <v>0</v>
      </c>
      <c r="V749" s="79">
        <f t="shared" si="728"/>
        <v>0</v>
      </c>
      <c r="W749" s="79">
        <f t="shared" si="728"/>
        <v>0</v>
      </c>
      <c r="X749" s="79">
        <f t="shared" si="728"/>
        <v>0</v>
      </c>
      <c r="Y749" s="79">
        <f t="shared" si="728"/>
        <v>0</v>
      </c>
      <c r="Z749" s="79">
        <f t="shared" si="728"/>
        <v>0</v>
      </c>
      <c r="AA749" s="79">
        <f t="shared" si="728"/>
        <v>0</v>
      </c>
      <c r="AB749" s="79">
        <f t="shared" si="728"/>
        <v>0</v>
      </c>
      <c r="AC749" s="79">
        <f t="shared" si="728"/>
        <v>0</v>
      </c>
      <c r="AD749" s="79">
        <f t="shared" si="728"/>
        <v>0</v>
      </c>
      <c r="AE749" s="79">
        <f t="shared" si="728"/>
        <v>0</v>
      </c>
      <c r="AF749" s="79">
        <f t="shared" si="728"/>
        <v>0</v>
      </c>
      <c r="AG749" s="79">
        <f t="shared" si="728"/>
        <v>0</v>
      </c>
    </row>
    <row r="750" spans="1:33" x14ac:dyDescent="0.25">
      <c r="A750" s="34"/>
      <c r="B750" s="83" t="s">
        <v>25</v>
      </c>
      <c r="C750" s="83" t="s">
        <v>10</v>
      </c>
      <c r="D750" s="79">
        <f t="shared" si="727"/>
        <v>0</v>
      </c>
      <c r="E750" s="79">
        <f t="shared" si="728"/>
        <v>0</v>
      </c>
      <c r="F750" s="79">
        <f t="shared" si="728"/>
        <v>0</v>
      </c>
      <c r="G750" s="79">
        <f t="shared" si="728"/>
        <v>0</v>
      </c>
      <c r="H750" s="79">
        <f t="shared" si="728"/>
        <v>0</v>
      </c>
      <c r="I750" s="79">
        <f t="shared" si="728"/>
        <v>0</v>
      </c>
      <c r="J750" s="79">
        <f t="shared" si="728"/>
        <v>0</v>
      </c>
      <c r="K750" s="79">
        <f t="shared" si="728"/>
        <v>0</v>
      </c>
      <c r="L750" s="79">
        <f t="shared" si="728"/>
        <v>0</v>
      </c>
      <c r="M750" s="79">
        <f t="shared" si="728"/>
        <v>0</v>
      </c>
      <c r="N750" s="79">
        <f t="shared" si="728"/>
        <v>0</v>
      </c>
      <c r="O750" s="79">
        <f t="shared" si="728"/>
        <v>0</v>
      </c>
      <c r="P750" s="79">
        <f t="shared" si="728"/>
        <v>0</v>
      </c>
      <c r="Q750" s="79">
        <f t="shared" si="728"/>
        <v>0</v>
      </c>
      <c r="R750" s="79">
        <f t="shared" si="728"/>
        <v>0</v>
      </c>
      <c r="S750" s="79">
        <f t="shared" si="728"/>
        <v>0</v>
      </c>
      <c r="T750" s="79">
        <f t="shared" si="728"/>
        <v>0</v>
      </c>
      <c r="U750" s="79">
        <f t="shared" si="728"/>
        <v>0</v>
      </c>
      <c r="V750" s="79">
        <f t="shared" si="728"/>
        <v>0</v>
      </c>
      <c r="W750" s="79">
        <f t="shared" si="728"/>
        <v>0</v>
      </c>
      <c r="X750" s="79">
        <f t="shared" si="728"/>
        <v>0</v>
      </c>
      <c r="Y750" s="79">
        <f t="shared" si="728"/>
        <v>0</v>
      </c>
      <c r="Z750" s="79">
        <f t="shared" si="728"/>
        <v>0</v>
      </c>
      <c r="AA750" s="79">
        <f t="shared" si="728"/>
        <v>0</v>
      </c>
      <c r="AB750" s="79">
        <f t="shared" si="728"/>
        <v>0</v>
      </c>
      <c r="AC750" s="79">
        <f t="shared" si="728"/>
        <v>0</v>
      </c>
      <c r="AD750" s="79">
        <f t="shared" si="728"/>
        <v>0</v>
      </c>
      <c r="AE750" s="79">
        <f t="shared" si="728"/>
        <v>0</v>
      </c>
      <c r="AF750" s="79">
        <f t="shared" si="728"/>
        <v>0</v>
      </c>
      <c r="AG750" s="79">
        <f t="shared" si="728"/>
        <v>0</v>
      </c>
    </row>
    <row r="751" spans="1:33" x14ac:dyDescent="0.25">
      <c r="A751" s="34"/>
      <c r="B751" s="83" t="s">
        <v>27</v>
      </c>
      <c r="C751" s="83" t="s">
        <v>147</v>
      </c>
      <c r="D751" s="79">
        <f t="shared" si="727"/>
        <v>0</v>
      </c>
      <c r="E751" s="79">
        <f t="shared" si="728"/>
        <v>0</v>
      </c>
      <c r="F751" s="79">
        <f t="shared" si="728"/>
        <v>0</v>
      </c>
      <c r="G751" s="79">
        <f t="shared" si="728"/>
        <v>0</v>
      </c>
      <c r="H751" s="79">
        <f t="shared" si="728"/>
        <v>0</v>
      </c>
      <c r="I751" s="79">
        <f t="shared" si="728"/>
        <v>0</v>
      </c>
      <c r="J751" s="79">
        <f t="shared" si="728"/>
        <v>0</v>
      </c>
      <c r="K751" s="79">
        <f t="shared" si="728"/>
        <v>0</v>
      </c>
      <c r="L751" s="79">
        <f t="shared" si="728"/>
        <v>0</v>
      </c>
      <c r="M751" s="79">
        <f t="shared" si="728"/>
        <v>0</v>
      </c>
      <c r="N751" s="79">
        <f t="shared" si="728"/>
        <v>0</v>
      </c>
      <c r="O751" s="79">
        <f t="shared" si="728"/>
        <v>0</v>
      </c>
      <c r="P751" s="79">
        <f t="shared" si="728"/>
        <v>0</v>
      </c>
      <c r="Q751" s="79">
        <f t="shared" si="728"/>
        <v>0</v>
      </c>
      <c r="R751" s="79">
        <f t="shared" si="728"/>
        <v>0</v>
      </c>
      <c r="S751" s="79">
        <f t="shared" si="728"/>
        <v>0</v>
      </c>
      <c r="T751" s="79">
        <f t="shared" si="728"/>
        <v>0</v>
      </c>
      <c r="U751" s="79">
        <f t="shared" si="728"/>
        <v>0</v>
      </c>
      <c r="V751" s="79">
        <f t="shared" si="728"/>
        <v>0</v>
      </c>
      <c r="W751" s="79">
        <f t="shared" si="728"/>
        <v>0</v>
      </c>
      <c r="X751" s="79">
        <f t="shared" si="728"/>
        <v>0</v>
      </c>
      <c r="Y751" s="79">
        <f t="shared" si="728"/>
        <v>0</v>
      </c>
      <c r="Z751" s="79">
        <f t="shared" si="728"/>
        <v>0</v>
      </c>
      <c r="AA751" s="79">
        <f t="shared" si="728"/>
        <v>0</v>
      </c>
      <c r="AB751" s="79">
        <f t="shared" si="728"/>
        <v>0</v>
      </c>
      <c r="AC751" s="79">
        <f t="shared" si="728"/>
        <v>0</v>
      </c>
      <c r="AD751" s="79">
        <f t="shared" si="728"/>
        <v>0</v>
      </c>
      <c r="AE751" s="79">
        <f t="shared" si="728"/>
        <v>0</v>
      </c>
      <c r="AF751" s="79">
        <f t="shared" si="728"/>
        <v>0</v>
      </c>
      <c r="AG751" s="79">
        <f t="shared" si="728"/>
        <v>0</v>
      </c>
    </row>
    <row r="752" spans="1:33" x14ac:dyDescent="0.25">
      <c r="A752" s="34"/>
      <c r="B752" s="83" t="s">
        <v>27</v>
      </c>
      <c r="C752" s="83" t="s">
        <v>148</v>
      </c>
      <c r="D752" s="79">
        <f t="shared" si="727"/>
        <v>0</v>
      </c>
      <c r="E752" s="79">
        <f t="shared" si="728"/>
        <v>0</v>
      </c>
      <c r="F752" s="79">
        <f t="shared" si="728"/>
        <v>0</v>
      </c>
      <c r="G752" s="79">
        <f t="shared" si="728"/>
        <v>0</v>
      </c>
      <c r="H752" s="79">
        <f t="shared" si="728"/>
        <v>0</v>
      </c>
      <c r="I752" s="79">
        <f t="shared" si="728"/>
        <v>0</v>
      </c>
      <c r="J752" s="79">
        <f t="shared" si="728"/>
        <v>0</v>
      </c>
      <c r="K752" s="79">
        <f t="shared" si="728"/>
        <v>0</v>
      </c>
      <c r="L752" s="79">
        <f t="shared" si="728"/>
        <v>0</v>
      </c>
      <c r="M752" s="79">
        <f t="shared" si="728"/>
        <v>0</v>
      </c>
      <c r="N752" s="79">
        <f t="shared" si="728"/>
        <v>0</v>
      </c>
      <c r="O752" s="79">
        <f t="shared" si="728"/>
        <v>0</v>
      </c>
      <c r="P752" s="79">
        <f t="shared" si="728"/>
        <v>0</v>
      </c>
      <c r="Q752" s="79">
        <f t="shared" si="728"/>
        <v>0</v>
      </c>
      <c r="R752" s="79">
        <f t="shared" si="728"/>
        <v>0</v>
      </c>
      <c r="S752" s="79">
        <f t="shared" si="728"/>
        <v>0</v>
      </c>
      <c r="T752" s="79">
        <f t="shared" si="728"/>
        <v>0</v>
      </c>
      <c r="U752" s="79">
        <f t="shared" si="728"/>
        <v>0</v>
      </c>
      <c r="V752" s="79">
        <f t="shared" si="728"/>
        <v>0</v>
      </c>
      <c r="W752" s="79">
        <f t="shared" si="728"/>
        <v>0</v>
      </c>
      <c r="X752" s="79">
        <f t="shared" si="728"/>
        <v>0</v>
      </c>
      <c r="Y752" s="79">
        <f t="shared" si="728"/>
        <v>0</v>
      </c>
      <c r="Z752" s="79">
        <f t="shared" si="728"/>
        <v>0</v>
      </c>
      <c r="AA752" s="79">
        <f t="shared" si="728"/>
        <v>0</v>
      </c>
      <c r="AB752" s="79">
        <f t="shared" si="728"/>
        <v>0</v>
      </c>
      <c r="AC752" s="79">
        <f t="shared" si="728"/>
        <v>0</v>
      </c>
      <c r="AD752" s="79">
        <f t="shared" si="728"/>
        <v>0</v>
      </c>
      <c r="AE752" s="79">
        <f t="shared" si="728"/>
        <v>0</v>
      </c>
      <c r="AF752" s="79">
        <f t="shared" si="728"/>
        <v>0</v>
      </c>
      <c r="AG752" s="79">
        <f t="shared" si="728"/>
        <v>0</v>
      </c>
    </row>
    <row r="753" spans="1:37" x14ac:dyDescent="0.25">
      <c r="A753" s="34"/>
      <c r="B753" s="83" t="s">
        <v>27</v>
      </c>
      <c r="C753" s="83" t="s">
        <v>8</v>
      </c>
      <c r="D753" s="79">
        <f t="shared" si="727"/>
        <v>0</v>
      </c>
      <c r="E753" s="79">
        <f t="shared" si="728"/>
        <v>0</v>
      </c>
      <c r="F753" s="79">
        <f t="shared" si="728"/>
        <v>0</v>
      </c>
      <c r="G753" s="79">
        <f t="shared" si="728"/>
        <v>0</v>
      </c>
      <c r="H753" s="79">
        <f t="shared" si="728"/>
        <v>0</v>
      </c>
      <c r="I753" s="79">
        <f t="shared" si="728"/>
        <v>0</v>
      </c>
      <c r="J753" s="79">
        <f t="shared" si="728"/>
        <v>0</v>
      </c>
      <c r="K753" s="79">
        <f t="shared" si="728"/>
        <v>0</v>
      </c>
      <c r="L753" s="79">
        <f t="shared" si="728"/>
        <v>0</v>
      </c>
      <c r="M753" s="79">
        <f t="shared" si="728"/>
        <v>0</v>
      </c>
      <c r="N753" s="79">
        <f t="shared" si="728"/>
        <v>0</v>
      </c>
      <c r="O753" s="79">
        <f t="shared" si="728"/>
        <v>0</v>
      </c>
      <c r="P753" s="79">
        <f t="shared" si="728"/>
        <v>0</v>
      </c>
      <c r="Q753" s="79">
        <f t="shared" si="728"/>
        <v>0</v>
      </c>
      <c r="R753" s="79">
        <f t="shared" si="728"/>
        <v>0</v>
      </c>
      <c r="S753" s="79">
        <f t="shared" si="728"/>
        <v>0</v>
      </c>
      <c r="T753" s="79">
        <f t="shared" si="728"/>
        <v>0</v>
      </c>
      <c r="U753" s="79">
        <f t="shared" si="728"/>
        <v>0</v>
      </c>
      <c r="V753" s="79">
        <f t="shared" si="728"/>
        <v>0</v>
      </c>
      <c r="W753" s="79">
        <f t="shared" si="728"/>
        <v>0</v>
      </c>
      <c r="X753" s="79">
        <f t="shared" si="728"/>
        <v>0</v>
      </c>
      <c r="Y753" s="79">
        <f t="shared" si="728"/>
        <v>0</v>
      </c>
      <c r="Z753" s="79">
        <f t="shared" si="728"/>
        <v>0</v>
      </c>
      <c r="AA753" s="79">
        <f t="shared" si="728"/>
        <v>0</v>
      </c>
      <c r="AB753" s="79">
        <f t="shared" si="728"/>
        <v>0</v>
      </c>
      <c r="AC753" s="79">
        <f t="shared" si="728"/>
        <v>0</v>
      </c>
      <c r="AD753" s="79">
        <f t="shared" si="728"/>
        <v>0</v>
      </c>
      <c r="AE753" s="79">
        <f t="shared" si="728"/>
        <v>0</v>
      </c>
      <c r="AF753" s="79">
        <f t="shared" si="728"/>
        <v>0</v>
      </c>
      <c r="AG753" s="79">
        <f t="shared" si="728"/>
        <v>0</v>
      </c>
    </row>
    <row r="754" spans="1:37" x14ac:dyDescent="0.25">
      <c r="A754" s="34"/>
      <c r="B754" s="83" t="s">
        <v>27</v>
      </c>
      <c r="C754" s="83" t="s">
        <v>24</v>
      </c>
      <c r="D754" s="79">
        <f t="shared" si="727"/>
        <v>0</v>
      </c>
      <c r="E754" s="79">
        <f t="shared" si="728"/>
        <v>0</v>
      </c>
      <c r="F754" s="79">
        <f t="shared" si="728"/>
        <v>0</v>
      </c>
      <c r="G754" s="79">
        <f t="shared" si="728"/>
        <v>0</v>
      </c>
      <c r="H754" s="79">
        <f t="shared" si="728"/>
        <v>0</v>
      </c>
      <c r="I754" s="79">
        <f t="shared" si="728"/>
        <v>0</v>
      </c>
      <c r="J754" s="79">
        <f t="shared" si="728"/>
        <v>0</v>
      </c>
      <c r="K754" s="79">
        <f t="shared" si="728"/>
        <v>0</v>
      </c>
      <c r="L754" s="79">
        <f t="shared" si="728"/>
        <v>0</v>
      </c>
      <c r="M754" s="79">
        <f t="shared" si="728"/>
        <v>0</v>
      </c>
      <c r="N754" s="79">
        <f t="shared" si="728"/>
        <v>0</v>
      </c>
      <c r="O754" s="79">
        <f t="shared" si="728"/>
        <v>0</v>
      </c>
      <c r="P754" s="79">
        <f t="shared" si="728"/>
        <v>0</v>
      </c>
      <c r="Q754" s="79">
        <f t="shared" si="728"/>
        <v>0</v>
      </c>
      <c r="R754" s="79">
        <f t="shared" si="728"/>
        <v>0</v>
      </c>
      <c r="S754" s="79">
        <f t="shared" si="728"/>
        <v>0</v>
      </c>
      <c r="T754" s="79">
        <f t="shared" si="728"/>
        <v>0</v>
      </c>
      <c r="U754" s="79">
        <f t="shared" si="728"/>
        <v>0</v>
      </c>
      <c r="V754" s="79">
        <f t="shared" si="728"/>
        <v>0</v>
      </c>
      <c r="W754" s="79">
        <f t="shared" si="728"/>
        <v>0</v>
      </c>
      <c r="X754" s="79">
        <f t="shared" si="728"/>
        <v>0</v>
      </c>
      <c r="Y754" s="79">
        <f t="shared" si="728"/>
        <v>0</v>
      </c>
      <c r="Z754" s="79">
        <f t="shared" si="728"/>
        <v>0</v>
      </c>
      <c r="AA754" s="79">
        <f t="shared" si="728"/>
        <v>0</v>
      </c>
      <c r="AB754" s="79">
        <f t="shared" si="728"/>
        <v>0</v>
      </c>
      <c r="AC754" s="79">
        <f t="shared" si="728"/>
        <v>0</v>
      </c>
      <c r="AD754" s="79">
        <f t="shared" si="728"/>
        <v>0</v>
      </c>
      <c r="AE754" s="79">
        <f t="shared" si="728"/>
        <v>0</v>
      </c>
      <c r="AF754" s="79">
        <f t="shared" si="728"/>
        <v>0</v>
      </c>
      <c r="AG754" s="79">
        <f t="shared" si="728"/>
        <v>0</v>
      </c>
    </row>
    <row r="755" spans="1:37" x14ac:dyDescent="0.25">
      <c r="A755" s="34"/>
      <c r="B755" s="83" t="s">
        <v>27</v>
      </c>
      <c r="C755" s="83" t="s">
        <v>16</v>
      </c>
      <c r="D755" s="79">
        <f t="shared" si="727"/>
        <v>0</v>
      </c>
      <c r="E755" s="79">
        <f t="shared" si="728"/>
        <v>0</v>
      </c>
      <c r="F755" s="79">
        <f t="shared" si="728"/>
        <v>0</v>
      </c>
      <c r="G755" s="79">
        <f t="shared" si="728"/>
        <v>0</v>
      </c>
      <c r="H755" s="79">
        <f t="shared" si="728"/>
        <v>0</v>
      </c>
      <c r="I755" s="79">
        <f t="shared" si="728"/>
        <v>0</v>
      </c>
      <c r="J755" s="79">
        <f t="shared" ref="E755:AG763" si="729">J85*J351*J$172*$I$179*J$110*J654</f>
        <v>0</v>
      </c>
      <c r="K755" s="79">
        <f t="shared" si="729"/>
        <v>0</v>
      </c>
      <c r="L755" s="79">
        <f t="shared" si="729"/>
        <v>0</v>
      </c>
      <c r="M755" s="79">
        <f t="shared" si="729"/>
        <v>0</v>
      </c>
      <c r="N755" s="79">
        <f t="shared" si="729"/>
        <v>0</v>
      </c>
      <c r="O755" s="79">
        <f t="shared" si="729"/>
        <v>0</v>
      </c>
      <c r="P755" s="79">
        <f t="shared" si="729"/>
        <v>0</v>
      </c>
      <c r="Q755" s="79">
        <f t="shared" si="729"/>
        <v>0</v>
      </c>
      <c r="R755" s="79">
        <f t="shared" si="729"/>
        <v>0</v>
      </c>
      <c r="S755" s="79">
        <f t="shared" si="729"/>
        <v>0</v>
      </c>
      <c r="T755" s="79">
        <f t="shared" si="729"/>
        <v>0</v>
      </c>
      <c r="U755" s="79">
        <f t="shared" si="729"/>
        <v>0</v>
      </c>
      <c r="V755" s="79">
        <f t="shared" si="729"/>
        <v>0</v>
      </c>
      <c r="W755" s="79">
        <f t="shared" si="729"/>
        <v>0</v>
      </c>
      <c r="X755" s="79">
        <f t="shared" si="729"/>
        <v>0</v>
      </c>
      <c r="Y755" s="79">
        <f t="shared" si="729"/>
        <v>0</v>
      </c>
      <c r="Z755" s="79">
        <f t="shared" si="729"/>
        <v>0</v>
      </c>
      <c r="AA755" s="79">
        <f t="shared" si="729"/>
        <v>0</v>
      </c>
      <c r="AB755" s="79">
        <f t="shared" si="729"/>
        <v>0</v>
      </c>
      <c r="AC755" s="79">
        <f t="shared" si="729"/>
        <v>0</v>
      </c>
      <c r="AD755" s="79">
        <f t="shared" si="729"/>
        <v>0</v>
      </c>
      <c r="AE755" s="79">
        <f t="shared" si="729"/>
        <v>0</v>
      </c>
      <c r="AF755" s="79">
        <f t="shared" si="729"/>
        <v>0</v>
      </c>
      <c r="AG755" s="79">
        <f t="shared" si="729"/>
        <v>0</v>
      </c>
    </row>
    <row r="756" spans="1:37" x14ac:dyDescent="0.25">
      <c r="A756" s="34"/>
      <c r="B756" s="83" t="s">
        <v>27</v>
      </c>
      <c r="C756" s="83" t="s">
        <v>19</v>
      </c>
      <c r="D756" s="79">
        <f t="shared" ref="D756:D769" si="730">D86*D352*D$172*$I$179*D$110*D655</f>
        <v>0</v>
      </c>
      <c r="E756" s="79">
        <f t="shared" si="729"/>
        <v>0</v>
      </c>
      <c r="F756" s="79">
        <f t="shared" si="729"/>
        <v>0</v>
      </c>
      <c r="G756" s="79">
        <f t="shared" si="729"/>
        <v>0</v>
      </c>
      <c r="H756" s="79">
        <f t="shared" si="729"/>
        <v>0</v>
      </c>
      <c r="I756" s="79">
        <f t="shared" si="729"/>
        <v>0</v>
      </c>
      <c r="J756" s="79">
        <f t="shared" si="729"/>
        <v>0</v>
      </c>
      <c r="K756" s="79">
        <f t="shared" si="729"/>
        <v>0</v>
      </c>
      <c r="L756" s="79">
        <f t="shared" si="729"/>
        <v>0</v>
      </c>
      <c r="M756" s="79">
        <f t="shared" si="729"/>
        <v>0</v>
      </c>
      <c r="N756" s="79">
        <f t="shared" si="729"/>
        <v>0</v>
      </c>
      <c r="O756" s="79">
        <f t="shared" si="729"/>
        <v>0</v>
      </c>
      <c r="P756" s="79">
        <f t="shared" si="729"/>
        <v>0</v>
      </c>
      <c r="Q756" s="79">
        <f t="shared" si="729"/>
        <v>0</v>
      </c>
      <c r="R756" s="79">
        <f t="shared" si="729"/>
        <v>0</v>
      </c>
      <c r="S756" s="79">
        <f t="shared" si="729"/>
        <v>0</v>
      </c>
      <c r="T756" s="79">
        <f t="shared" si="729"/>
        <v>0</v>
      </c>
      <c r="U756" s="79">
        <f t="shared" si="729"/>
        <v>0</v>
      </c>
      <c r="V756" s="79">
        <f t="shared" si="729"/>
        <v>0</v>
      </c>
      <c r="W756" s="79">
        <f t="shared" si="729"/>
        <v>0</v>
      </c>
      <c r="X756" s="79">
        <f t="shared" si="729"/>
        <v>0</v>
      </c>
      <c r="Y756" s="79">
        <f t="shared" si="729"/>
        <v>0</v>
      </c>
      <c r="Z756" s="79">
        <f t="shared" si="729"/>
        <v>0</v>
      </c>
      <c r="AA756" s="79">
        <f t="shared" si="729"/>
        <v>0</v>
      </c>
      <c r="AB756" s="79">
        <f t="shared" si="729"/>
        <v>0</v>
      </c>
      <c r="AC756" s="79">
        <f t="shared" si="729"/>
        <v>0</v>
      </c>
      <c r="AD756" s="79">
        <f t="shared" si="729"/>
        <v>0</v>
      </c>
      <c r="AE756" s="79">
        <f t="shared" si="729"/>
        <v>0</v>
      </c>
      <c r="AF756" s="79">
        <f t="shared" si="729"/>
        <v>0</v>
      </c>
      <c r="AG756" s="79">
        <f t="shared" si="729"/>
        <v>0</v>
      </c>
    </row>
    <row r="757" spans="1:37" x14ac:dyDescent="0.25">
      <c r="A757" s="34"/>
      <c r="B757" s="83" t="s">
        <v>27</v>
      </c>
      <c r="C757" s="83" t="s">
        <v>31</v>
      </c>
      <c r="D757" s="79">
        <f t="shared" si="730"/>
        <v>0</v>
      </c>
      <c r="E757" s="79">
        <f t="shared" si="729"/>
        <v>0</v>
      </c>
      <c r="F757" s="79">
        <f t="shared" si="729"/>
        <v>0</v>
      </c>
      <c r="G757" s="79">
        <f t="shared" si="729"/>
        <v>0</v>
      </c>
      <c r="H757" s="79">
        <f t="shared" si="729"/>
        <v>0</v>
      </c>
      <c r="I757" s="79">
        <f t="shared" si="729"/>
        <v>0</v>
      </c>
      <c r="J757" s="79">
        <f t="shared" si="729"/>
        <v>0</v>
      </c>
      <c r="K757" s="79">
        <f t="shared" si="729"/>
        <v>0</v>
      </c>
      <c r="L757" s="79">
        <f t="shared" si="729"/>
        <v>0</v>
      </c>
      <c r="M757" s="79">
        <f t="shared" si="729"/>
        <v>0</v>
      </c>
      <c r="N757" s="79">
        <f t="shared" si="729"/>
        <v>0</v>
      </c>
      <c r="O757" s="79">
        <f t="shared" si="729"/>
        <v>0</v>
      </c>
      <c r="P757" s="79">
        <f t="shared" si="729"/>
        <v>0</v>
      </c>
      <c r="Q757" s="79">
        <f t="shared" si="729"/>
        <v>0</v>
      </c>
      <c r="R757" s="79">
        <f t="shared" si="729"/>
        <v>0</v>
      </c>
      <c r="S757" s="79">
        <f t="shared" si="729"/>
        <v>0</v>
      </c>
      <c r="T757" s="79">
        <f t="shared" si="729"/>
        <v>0</v>
      </c>
      <c r="U757" s="79">
        <f t="shared" si="729"/>
        <v>0</v>
      </c>
      <c r="V757" s="79">
        <f t="shared" si="729"/>
        <v>0</v>
      </c>
      <c r="W757" s="79">
        <f t="shared" si="729"/>
        <v>0</v>
      </c>
      <c r="X757" s="79">
        <f t="shared" si="729"/>
        <v>0</v>
      </c>
      <c r="Y757" s="79">
        <f t="shared" si="729"/>
        <v>0</v>
      </c>
      <c r="Z757" s="79">
        <f t="shared" si="729"/>
        <v>0</v>
      </c>
      <c r="AA757" s="79">
        <f t="shared" si="729"/>
        <v>0</v>
      </c>
      <c r="AB757" s="79">
        <f t="shared" si="729"/>
        <v>0</v>
      </c>
      <c r="AC757" s="79">
        <f t="shared" si="729"/>
        <v>0</v>
      </c>
      <c r="AD757" s="79">
        <f t="shared" si="729"/>
        <v>0</v>
      </c>
      <c r="AE757" s="79">
        <f t="shared" si="729"/>
        <v>0</v>
      </c>
      <c r="AF757" s="79">
        <f t="shared" si="729"/>
        <v>0</v>
      </c>
      <c r="AG757" s="79">
        <f t="shared" si="729"/>
        <v>0</v>
      </c>
    </row>
    <row r="758" spans="1:37" x14ac:dyDescent="0.25">
      <c r="A758" s="34"/>
      <c r="B758" s="83" t="s">
        <v>27</v>
      </c>
      <c r="C758" s="83" t="s">
        <v>35</v>
      </c>
      <c r="D758" s="79">
        <f t="shared" si="730"/>
        <v>0</v>
      </c>
      <c r="E758" s="79">
        <f t="shared" si="729"/>
        <v>0</v>
      </c>
      <c r="F758" s="79">
        <f t="shared" si="729"/>
        <v>0</v>
      </c>
      <c r="G758" s="79">
        <f t="shared" si="729"/>
        <v>0</v>
      </c>
      <c r="H758" s="79">
        <f t="shared" si="729"/>
        <v>0</v>
      </c>
      <c r="I758" s="79">
        <f t="shared" si="729"/>
        <v>0</v>
      </c>
      <c r="J758" s="79">
        <f t="shared" si="729"/>
        <v>0</v>
      </c>
      <c r="K758" s="79">
        <f t="shared" si="729"/>
        <v>0</v>
      </c>
      <c r="L758" s="79">
        <f t="shared" si="729"/>
        <v>0</v>
      </c>
      <c r="M758" s="79">
        <f t="shared" si="729"/>
        <v>0</v>
      </c>
      <c r="N758" s="79">
        <f t="shared" si="729"/>
        <v>0</v>
      </c>
      <c r="O758" s="79">
        <f t="shared" si="729"/>
        <v>0</v>
      </c>
      <c r="P758" s="79">
        <f t="shared" si="729"/>
        <v>0</v>
      </c>
      <c r="Q758" s="79">
        <f t="shared" si="729"/>
        <v>0</v>
      </c>
      <c r="R758" s="79">
        <f t="shared" si="729"/>
        <v>0</v>
      </c>
      <c r="S758" s="79">
        <f t="shared" si="729"/>
        <v>0</v>
      </c>
      <c r="T758" s="79">
        <f t="shared" si="729"/>
        <v>0</v>
      </c>
      <c r="U758" s="79">
        <f t="shared" si="729"/>
        <v>0</v>
      </c>
      <c r="V758" s="79">
        <f t="shared" si="729"/>
        <v>0</v>
      </c>
      <c r="W758" s="79">
        <f t="shared" si="729"/>
        <v>0</v>
      </c>
      <c r="X758" s="79">
        <f t="shared" si="729"/>
        <v>0</v>
      </c>
      <c r="Y758" s="79">
        <f t="shared" si="729"/>
        <v>0</v>
      </c>
      <c r="Z758" s="79">
        <f t="shared" si="729"/>
        <v>0</v>
      </c>
      <c r="AA758" s="79">
        <f t="shared" si="729"/>
        <v>0</v>
      </c>
      <c r="AB758" s="79">
        <f t="shared" si="729"/>
        <v>0</v>
      </c>
      <c r="AC758" s="79">
        <f t="shared" si="729"/>
        <v>0</v>
      </c>
      <c r="AD758" s="79">
        <f t="shared" si="729"/>
        <v>0</v>
      </c>
      <c r="AE758" s="79">
        <f t="shared" si="729"/>
        <v>0</v>
      </c>
      <c r="AF758" s="79">
        <f t="shared" si="729"/>
        <v>0</v>
      </c>
      <c r="AG758" s="79">
        <f t="shared" si="729"/>
        <v>0</v>
      </c>
    </row>
    <row r="759" spans="1:37" x14ac:dyDescent="0.25">
      <c r="A759" s="34"/>
      <c r="B759" s="83" t="s">
        <v>27</v>
      </c>
      <c r="C759" s="83" t="s">
        <v>10</v>
      </c>
      <c r="D759" s="79">
        <f t="shared" si="730"/>
        <v>0</v>
      </c>
      <c r="E759" s="79">
        <f t="shared" si="729"/>
        <v>0</v>
      </c>
      <c r="F759" s="79">
        <f t="shared" si="729"/>
        <v>0</v>
      </c>
      <c r="G759" s="79">
        <f t="shared" si="729"/>
        <v>0</v>
      </c>
      <c r="H759" s="79">
        <f t="shared" si="729"/>
        <v>0</v>
      </c>
      <c r="I759" s="79">
        <f t="shared" si="729"/>
        <v>0</v>
      </c>
      <c r="J759" s="79">
        <f t="shared" si="729"/>
        <v>0</v>
      </c>
      <c r="K759" s="79">
        <f t="shared" si="729"/>
        <v>0</v>
      </c>
      <c r="L759" s="79">
        <f t="shared" si="729"/>
        <v>0</v>
      </c>
      <c r="M759" s="79">
        <f t="shared" si="729"/>
        <v>0</v>
      </c>
      <c r="N759" s="79">
        <f t="shared" si="729"/>
        <v>0</v>
      </c>
      <c r="O759" s="79">
        <f t="shared" si="729"/>
        <v>0</v>
      </c>
      <c r="P759" s="79">
        <f t="shared" si="729"/>
        <v>0</v>
      </c>
      <c r="Q759" s="79">
        <f t="shared" si="729"/>
        <v>0</v>
      </c>
      <c r="R759" s="79">
        <f t="shared" si="729"/>
        <v>0</v>
      </c>
      <c r="S759" s="79">
        <f t="shared" si="729"/>
        <v>0</v>
      </c>
      <c r="T759" s="79">
        <f t="shared" si="729"/>
        <v>0</v>
      </c>
      <c r="U759" s="79">
        <f t="shared" si="729"/>
        <v>0</v>
      </c>
      <c r="V759" s="79">
        <f t="shared" si="729"/>
        <v>0</v>
      </c>
      <c r="W759" s="79">
        <f t="shared" si="729"/>
        <v>0</v>
      </c>
      <c r="X759" s="79">
        <f t="shared" si="729"/>
        <v>0</v>
      </c>
      <c r="Y759" s="79">
        <f t="shared" si="729"/>
        <v>0</v>
      </c>
      <c r="Z759" s="79">
        <f t="shared" si="729"/>
        <v>0</v>
      </c>
      <c r="AA759" s="79">
        <f t="shared" si="729"/>
        <v>0</v>
      </c>
      <c r="AB759" s="79">
        <f t="shared" si="729"/>
        <v>0</v>
      </c>
      <c r="AC759" s="79">
        <f t="shared" si="729"/>
        <v>0</v>
      </c>
      <c r="AD759" s="79">
        <f t="shared" si="729"/>
        <v>0</v>
      </c>
      <c r="AE759" s="79">
        <f t="shared" si="729"/>
        <v>0</v>
      </c>
      <c r="AF759" s="79">
        <f t="shared" si="729"/>
        <v>0</v>
      </c>
      <c r="AG759" s="79">
        <f t="shared" si="729"/>
        <v>0</v>
      </c>
    </row>
    <row r="760" spans="1:37" x14ac:dyDescent="0.25">
      <c r="A760" s="34"/>
      <c r="B760" s="83" t="s">
        <v>29</v>
      </c>
      <c r="C760" s="83" t="s">
        <v>147</v>
      </c>
      <c r="D760" s="79">
        <f t="shared" si="730"/>
        <v>0</v>
      </c>
      <c r="E760" s="79">
        <f t="shared" si="729"/>
        <v>0</v>
      </c>
      <c r="F760" s="79">
        <f t="shared" si="729"/>
        <v>0</v>
      </c>
      <c r="G760" s="79">
        <f t="shared" si="729"/>
        <v>0</v>
      </c>
      <c r="H760" s="79">
        <f t="shared" si="729"/>
        <v>0</v>
      </c>
      <c r="I760" s="79">
        <f t="shared" si="729"/>
        <v>0</v>
      </c>
      <c r="J760" s="79">
        <f t="shared" si="729"/>
        <v>0</v>
      </c>
      <c r="K760" s="79">
        <f t="shared" si="729"/>
        <v>0</v>
      </c>
      <c r="L760" s="79">
        <f t="shared" si="729"/>
        <v>0</v>
      </c>
      <c r="M760" s="79">
        <f t="shared" si="729"/>
        <v>0</v>
      </c>
      <c r="N760" s="79">
        <f t="shared" si="729"/>
        <v>0</v>
      </c>
      <c r="O760" s="79">
        <f t="shared" si="729"/>
        <v>0</v>
      </c>
      <c r="P760" s="79">
        <f t="shared" si="729"/>
        <v>0</v>
      </c>
      <c r="Q760" s="79">
        <f t="shared" si="729"/>
        <v>0</v>
      </c>
      <c r="R760" s="79">
        <f t="shared" si="729"/>
        <v>0</v>
      </c>
      <c r="S760" s="79">
        <f t="shared" si="729"/>
        <v>0</v>
      </c>
      <c r="T760" s="79">
        <f t="shared" si="729"/>
        <v>0</v>
      </c>
      <c r="U760" s="79">
        <f t="shared" si="729"/>
        <v>0</v>
      </c>
      <c r="V760" s="79">
        <f t="shared" si="729"/>
        <v>0</v>
      </c>
      <c r="W760" s="79">
        <f t="shared" si="729"/>
        <v>0</v>
      </c>
      <c r="X760" s="79">
        <f t="shared" si="729"/>
        <v>0</v>
      </c>
      <c r="Y760" s="79">
        <f t="shared" si="729"/>
        <v>0</v>
      </c>
      <c r="Z760" s="79">
        <f t="shared" si="729"/>
        <v>0</v>
      </c>
      <c r="AA760" s="79">
        <f t="shared" si="729"/>
        <v>0</v>
      </c>
      <c r="AB760" s="79">
        <f t="shared" si="729"/>
        <v>0</v>
      </c>
      <c r="AC760" s="79">
        <f t="shared" si="729"/>
        <v>0</v>
      </c>
      <c r="AD760" s="79">
        <f t="shared" si="729"/>
        <v>0</v>
      </c>
      <c r="AE760" s="79">
        <f t="shared" si="729"/>
        <v>0</v>
      </c>
      <c r="AF760" s="79">
        <f t="shared" si="729"/>
        <v>0</v>
      </c>
      <c r="AG760" s="79">
        <f t="shared" si="729"/>
        <v>0</v>
      </c>
    </row>
    <row r="761" spans="1:37" x14ac:dyDescent="0.25">
      <c r="A761" s="34"/>
      <c r="B761" s="83" t="s">
        <v>29</v>
      </c>
      <c r="C761" s="83" t="s">
        <v>148</v>
      </c>
      <c r="D761" s="79">
        <f t="shared" si="730"/>
        <v>0</v>
      </c>
      <c r="E761" s="79">
        <f t="shared" si="729"/>
        <v>0</v>
      </c>
      <c r="F761" s="79">
        <f t="shared" si="729"/>
        <v>0</v>
      </c>
      <c r="G761" s="79">
        <f t="shared" si="729"/>
        <v>0</v>
      </c>
      <c r="H761" s="79">
        <f t="shared" si="729"/>
        <v>0</v>
      </c>
      <c r="I761" s="79">
        <f t="shared" si="729"/>
        <v>0</v>
      </c>
      <c r="J761" s="79">
        <f t="shared" si="729"/>
        <v>0</v>
      </c>
      <c r="K761" s="79">
        <f t="shared" si="729"/>
        <v>0</v>
      </c>
      <c r="L761" s="79">
        <f t="shared" si="729"/>
        <v>0</v>
      </c>
      <c r="M761" s="79">
        <f t="shared" si="729"/>
        <v>0</v>
      </c>
      <c r="N761" s="79">
        <f t="shared" si="729"/>
        <v>0</v>
      </c>
      <c r="O761" s="79">
        <f t="shared" si="729"/>
        <v>0</v>
      </c>
      <c r="P761" s="79">
        <f t="shared" si="729"/>
        <v>0</v>
      </c>
      <c r="Q761" s="79">
        <f t="shared" si="729"/>
        <v>0</v>
      </c>
      <c r="R761" s="79">
        <f t="shared" si="729"/>
        <v>0</v>
      </c>
      <c r="S761" s="79">
        <f t="shared" si="729"/>
        <v>0</v>
      </c>
      <c r="T761" s="79">
        <f t="shared" si="729"/>
        <v>0</v>
      </c>
      <c r="U761" s="79">
        <f t="shared" si="729"/>
        <v>0</v>
      </c>
      <c r="V761" s="79">
        <f t="shared" si="729"/>
        <v>0</v>
      </c>
      <c r="W761" s="79">
        <f t="shared" si="729"/>
        <v>0</v>
      </c>
      <c r="X761" s="79">
        <f t="shared" si="729"/>
        <v>0</v>
      </c>
      <c r="Y761" s="79">
        <f t="shared" si="729"/>
        <v>0</v>
      </c>
      <c r="Z761" s="79">
        <f t="shared" si="729"/>
        <v>0</v>
      </c>
      <c r="AA761" s="79">
        <f t="shared" si="729"/>
        <v>0</v>
      </c>
      <c r="AB761" s="79">
        <f t="shared" si="729"/>
        <v>0</v>
      </c>
      <c r="AC761" s="79">
        <f t="shared" si="729"/>
        <v>0</v>
      </c>
      <c r="AD761" s="79">
        <f t="shared" si="729"/>
        <v>0</v>
      </c>
      <c r="AE761" s="79">
        <f t="shared" si="729"/>
        <v>0</v>
      </c>
      <c r="AF761" s="79">
        <f t="shared" si="729"/>
        <v>0</v>
      </c>
      <c r="AG761" s="79">
        <f t="shared" si="729"/>
        <v>0</v>
      </c>
      <c r="AI761" s="83" t="s">
        <v>141</v>
      </c>
      <c r="AJ761" s="83" t="s">
        <v>143</v>
      </c>
    </row>
    <row r="762" spans="1:37" x14ac:dyDescent="0.25">
      <c r="A762" s="34"/>
      <c r="B762" s="83" t="s">
        <v>29</v>
      </c>
      <c r="C762" s="83" t="s">
        <v>8</v>
      </c>
      <c r="D762" s="79">
        <f t="shared" si="730"/>
        <v>0</v>
      </c>
      <c r="E762" s="79">
        <f t="shared" si="729"/>
        <v>0</v>
      </c>
      <c r="F762" s="79">
        <f t="shared" si="729"/>
        <v>0</v>
      </c>
      <c r="G762" s="79">
        <f t="shared" si="729"/>
        <v>0</v>
      </c>
      <c r="H762" s="79">
        <f t="shared" si="729"/>
        <v>0</v>
      </c>
      <c r="I762" s="79">
        <f t="shared" si="729"/>
        <v>0</v>
      </c>
      <c r="J762" s="79">
        <f t="shared" si="729"/>
        <v>0</v>
      </c>
      <c r="K762" s="79">
        <f t="shared" si="729"/>
        <v>0</v>
      </c>
      <c r="L762" s="79">
        <f t="shared" si="729"/>
        <v>0</v>
      </c>
      <c r="M762" s="79">
        <f t="shared" si="729"/>
        <v>0</v>
      </c>
      <c r="N762" s="79">
        <f t="shared" si="729"/>
        <v>0</v>
      </c>
      <c r="O762" s="79">
        <f t="shared" si="729"/>
        <v>0</v>
      </c>
      <c r="P762" s="79">
        <f t="shared" si="729"/>
        <v>0</v>
      </c>
      <c r="Q762" s="79">
        <f t="shared" si="729"/>
        <v>0</v>
      </c>
      <c r="R762" s="79">
        <f t="shared" si="729"/>
        <v>0</v>
      </c>
      <c r="S762" s="79">
        <f t="shared" si="729"/>
        <v>0</v>
      </c>
      <c r="T762" s="79">
        <f t="shared" si="729"/>
        <v>0</v>
      </c>
      <c r="U762" s="79">
        <f t="shared" si="729"/>
        <v>0</v>
      </c>
      <c r="V762" s="79">
        <f t="shared" si="729"/>
        <v>0</v>
      </c>
      <c r="W762" s="79">
        <f t="shared" si="729"/>
        <v>0</v>
      </c>
      <c r="X762" s="79">
        <f t="shared" si="729"/>
        <v>0</v>
      </c>
      <c r="Y762" s="79">
        <f t="shared" si="729"/>
        <v>0</v>
      </c>
      <c r="Z762" s="79">
        <f t="shared" si="729"/>
        <v>0</v>
      </c>
      <c r="AA762" s="79">
        <f t="shared" si="729"/>
        <v>0</v>
      </c>
      <c r="AB762" s="79">
        <f t="shared" si="729"/>
        <v>0</v>
      </c>
      <c r="AC762" s="79">
        <f t="shared" si="729"/>
        <v>0</v>
      </c>
      <c r="AD762" s="79">
        <f t="shared" si="729"/>
        <v>0</v>
      </c>
      <c r="AE762" s="79">
        <f t="shared" si="729"/>
        <v>0</v>
      </c>
      <c r="AF762" s="79">
        <f t="shared" si="729"/>
        <v>0</v>
      </c>
      <c r="AG762" s="79">
        <f t="shared" si="729"/>
        <v>0</v>
      </c>
      <c r="AI762" s="83" t="s">
        <v>147</v>
      </c>
      <c r="AJ762" s="78">
        <f>SUM(D675:AG675)+SUM(D679:AG679)+SUM(D683:AG683)+SUM(D689:AG689)+SUM(D697:AG697)+SUM(D706:AG706)+SUM(D715:AG715)+SUM(D724:AG724)+SUM(D733:AG733)+SUM(D742:AG742)+SUM(D751:AG751)+SUM(D760:AG760)</f>
        <v>0</v>
      </c>
    </row>
    <row r="763" spans="1:37" x14ac:dyDescent="0.25">
      <c r="A763" s="34"/>
      <c r="B763" s="83" t="s">
        <v>29</v>
      </c>
      <c r="C763" s="83" t="s">
        <v>24</v>
      </c>
      <c r="D763" s="79">
        <f t="shared" si="730"/>
        <v>0</v>
      </c>
      <c r="E763" s="79">
        <f t="shared" si="729"/>
        <v>0</v>
      </c>
      <c r="F763" s="79">
        <f t="shared" si="729"/>
        <v>0</v>
      </c>
      <c r="G763" s="79">
        <f t="shared" si="729"/>
        <v>0</v>
      </c>
      <c r="H763" s="79">
        <f t="shared" si="729"/>
        <v>0</v>
      </c>
      <c r="I763" s="79">
        <f t="shared" si="729"/>
        <v>0</v>
      </c>
      <c r="J763" s="79">
        <f t="shared" si="729"/>
        <v>0</v>
      </c>
      <c r="K763" s="79">
        <f t="shared" si="729"/>
        <v>0</v>
      </c>
      <c r="L763" s="79">
        <f t="shared" si="729"/>
        <v>0</v>
      </c>
      <c r="M763" s="79">
        <f t="shared" si="729"/>
        <v>0</v>
      </c>
      <c r="N763" s="79">
        <f t="shared" si="729"/>
        <v>0</v>
      </c>
      <c r="O763" s="79">
        <f t="shared" si="729"/>
        <v>0</v>
      </c>
      <c r="P763" s="79">
        <f t="shared" si="729"/>
        <v>0</v>
      </c>
      <c r="Q763" s="79">
        <f t="shared" si="729"/>
        <v>0</v>
      </c>
      <c r="R763" s="79">
        <f t="shared" si="729"/>
        <v>0</v>
      </c>
      <c r="S763" s="79">
        <f t="shared" si="729"/>
        <v>0</v>
      </c>
      <c r="T763" s="79">
        <f t="shared" si="729"/>
        <v>0</v>
      </c>
      <c r="U763" s="79">
        <f t="shared" si="729"/>
        <v>0</v>
      </c>
      <c r="V763" s="79">
        <f t="shared" si="729"/>
        <v>0</v>
      </c>
      <c r="W763" s="79">
        <f t="shared" si="729"/>
        <v>0</v>
      </c>
      <c r="X763" s="79">
        <f t="shared" si="729"/>
        <v>0</v>
      </c>
      <c r="Y763" s="79">
        <f t="shared" si="729"/>
        <v>0</v>
      </c>
      <c r="Z763" s="79">
        <f t="shared" si="729"/>
        <v>0</v>
      </c>
      <c r="AA763" s="79">
        <f t="shared" si="729"/>
        <v>0</v>
      </c>
      <c r="AB763" s="79">
        <f t="shared" si="729"/>
        <v>0</v>
      </c>
      <c r="AC763" s="79">
        <f t="shared" si="729"/>
        <v>0</v>
      </c>
      <c r="AD763" s="79">
        <f t="shared" si="729"/>
        <v>0</v>
      </c>
      <c r="AE763" s="79">
        <f t="shared" si="729"/>
        <v>0</v>
      </c>
      <c r="AF763" s="79">
        <f t="shared" si="729"/>
        <v>0</v>
      </c>
      <c r="AG763" s="79">
        <f t="shared" ref="E763:AG769" si="731">AG93*AG359*AG$172*$I$179*AG$110*AG662</f>
        <v>0</v>
      </c>
      <c r="AI763" s="83" t="s">
        <v>148</v>
      </c>
      <c r="AJ763" s="78">
        <f>SUM(D676:AG676)+SUM(D680:AG680)+SUM(D684:AG684)+SUM(D690:AG690)+SUM(D698:AG698)+SUM(D707:AG707)+SUM(D716:AG716)+SUM(D725:AG725)+SUM(D734:AG734)+SUM(D743:AG743)+SUM(D752:AG752)+SUM(D761:AG761)</f>
        <v>255528839128.09375</v>
      </c>
      <c r="AK763" s="56"/>
    </row>
    <row r="764" spans="1:37" x14ac:dyDescent="0.25">
      <c r="A764" s="34"/>
      <c r="B764" s="83" t="s">
        <v>29</v>
      </c>
      <c r="C764" s="83" t="s">
        <v>16</v>
      </c>
      <c r="D764" s="79">
        <f t="shared" si="730"/>
        <v>0</v>
      </c>
      <c r="E764" s="79">
        <f t="shared" si="731"/>
        <v>0</v>
      </c>
      <c r="F764" s="79">
        <f t="shared" si="731"/>
        <v>0</v>
      </c>
      <c r="G764" s="79">
        <f t="shared" si="731"/>
        <v>0</v>
      </c>
      <c r="H764" s="79">
        <f t="shared" si="731"/>
        <v>0</v>
      </c>
      <c r="I764" s="79">
        <f t="shared" si="731"/>
        <v>0</v>
      </c>
      <c r="J764" s="79">
        <f t="shared" si="731"/>
        <v>0</v>
      </c>
      <c r="K764" s="79">
        <f t="shared" si="731"/>
        <v>0</v>
      </c>
      <c r="L764" s="79">
        <f t="shared" si="731"/>
        <v>0</v>
      </c>
      <c r="M764" s="79">
        <f t="shared" si="731"/>
        <v>0</v>
      </c>
      <c r="N764" s="79">
        <f t="shared" si="731"/>
        <v>0</v>
      </c>
      <c r="O764" s="79">
        <f t="shared" si="731"/>
        <v>0</v>
      </c>
      <c r="P764" s="79">
        <f t="shared" si="731"/>
        <v>0</v>
      </c>
      <c r="Q764" s="79">
        <f t="shared" si="731"/>
        <v>0</v>
      </c>
      <c r="R764" s="79">
        <f t="shared" si="731"/>
        <v>0</v>
      </c>
      <c r="S764" s="79">
        <f t="shared" si="731"/>
        <v>0</v>
      </c>
      <c r="T764" s="79">
        <f t="shared" si="731"/>
        <v>0</v>
      </c>
      <c r="U764" s="79">
        <f t="shared" si="731"/>
        <v>0</v>
      </c>
      <c r="V764" s="79">
        <f t="shared" si="731"/>
        <v>0</v>
      </c>
      <c r="W764" s="79">
        <f t="shared" si="731"/>
        <v>0</v>
      </c>
      <c r="X764" s="79">
        <f t="shared" si="731"/>
        <v>0</v>
      </c>
      <c r="Y764" s="79">
        <f t="shared" si="731"/>
        <v>0</v>
      </c>
      <c r="Z764" s="79">
        <f t="shared" si="731"/>
        <v>0</v>
      </c>
      <c r="AA764" s="79">
        <f t="shared" si="731"/>
        <v>0</v>
      </c>
      <c r="AB764" s="79">
        <f t="shared" si="731"/>
        <v>0</v>
      </c>
      <c r="AC764" s="79">
        <f t="shared" si="731"/>
        <v>0</v>
      </c>
      <c r="AD764" s="79">
        <f t="shared" si="731"/>
        <v>0</v>
      </c>
      <c r="AE764" s="79">
        <f t="shared" si="731"/>
        <v>0</v>
      </c>
      <c r="AF764" s="79">
        <f t="shared" si="731"/>
        <v>0</v>
      </c>
      <c r="AG764" s="79">
        <f t="shared" si="731"/>
        <v>0</v>
      </c>
      <c r="AI764" s="83" t="s">
        <v>8</v>
      </c>
      <c r="AJ764" s="78">
        <f>SUM(D677:AG677)+SUM(D681:AG681)+SUM(D685:AG685)+SUM(D691:AG691)+SUM(D699:AG699)+SUM(D708:AG708)+SUM(D717:AG717)+SUM(D726:AG726)+SUM(D735:AG735)+SUM(D744:AG744)+SUM(D753:AG753)+SUM(D762:AG762)</f>
        <v>117536409015.6875</v>
      </c>
      <c r="AK764" s="56"/>
    </row>
    <row r="765" spans="1:37" x14ac:dyDescent="0.25">
      <c r="A765" s="34"/>
      <c r="B765" s="83" t="s">
        <v>29</v>
      </c>
      <c r="C765" s="83" t="s">
        <v>19</v>
      </c>
      <c r="D765" s="79">
        <f t="shared" si="730"/>
        <v>0</v>
      </c>
      <c r="E765" s="79">
        <f t="shared" si="731"/>
        <v>0</v>
      </c>
      <c r="F765" s="79">
        <f t="shared" si="731"/>
        <v>0</v>
      </c>
      <c r="G765" s="79">
        <f t="shared" si="731"/>
        <v>0</v>
      </c>
      <c r="H765" s="79">
        <f t="shared" si="731"/>
        <v>0</v>
      </c>
      <c r="I765" s="79">
        <f t="shared" si="731"/>
        <v>0</v>
      </c>
      <c r="J765" s="79">
        <f t="shared" si="731"/>
        <v>0</v>
      </c>
      <c r="K765" s="79">
        <f t="shared" si="731"/>
        <v>0</v>
      </c>
      <c r="L765" s="79">
        <f t="shared" si="731"/>
        <v>0</v>
      </c>
      <c r="M765" s="79">
        <f t="shared" si="731"/>
        <v>0</v>
      </c>
      <c r="N765" s="79">
        <f t="shared" si="731"/>
        <v>0</v>
      </c>
      <c r="O765" s="79">
        <f t="shared" si="731"/>
        <v>0</v>
      </c>
      <c r="P765" s="79">
        <f t="shared" si="731"/>
        <v>0</v>
      </c>
      <c r="Q765" s="79">
        <f t="shared" si="731"/>
        <v>0</v>
      </c>
      <c r="R765" s="79">
        <f t="shared" si="731"/>
        <v>0</v>
      </c>
      <c r="S765" s="79">
        <f t="shared" si="731"/>
        <v>0</v>
      </c>
      <c r="T765" s="79">
        <f t="shared" si="731"/>
        <v>0</v>
      </c>
      <c r="U765" s="79">
        <f t="shared" si="731"/>
        <v>0</v>
      </c>
      <c r="V765" s="79">
        <f t="shared" si="731"/>
        <v>0</v>
      </c>
      <c r="W765" s="79">
        <f t="shared" si="731"/>
        <v>0</v>
      </c>
      <c r="X765" s="79">
        <f t="shared" si="731"/>
        <v>0</v>
      </c>
      <c r="Y765" s="79">
        <f t="shared" si="731"/>
        <v>0</v>
      </c>
      <c r="Z765" s="79">
        <f t="shared" si="731"/>
        <v>0</v>
      </c>
      <c r="AA765" s="79">
        <f t="shared" si="731"/>
        <v>0</v>
      </c>
      <c r="AB765" s="79">
        <f t="shared" si="731"/>
        <v>0</v>
      </c>
      <c r="AC765" s="79">
        <f t="shared" si="731"/>
        <v>0</v>
      </c>
      <c r="AD765" s="79">
        <f t="shared" si="731"/>
        <v>0</v>
      </c>
      <c r="AE765" s="79">
        <f t="shared" si="731"/>
        <v>0</v>
      </c>
      <c r="AF765" s="79">
        <f t="shared" si="731"/>
        <v>0</v>
      </c>
      <c r="AG765" s="79">
        <f t="shared" si="731"/>
        <v>0</v>
      </c>
      <c r="AI765" s="83" t="s">
        <v>24</v>
      </c>
      <c r="AJ765" s="78">
        <f>SUM(D692:AG692)+SUM(D700:AG700)+SUM(D709:AG709)+SUM(D718:AG718)+SUM(D727:AG727)+SUM(D736:AG736)+SUM(D745:AG745)+SUM(D754:AG754)+SUM(D763:AG763)</f>
        <v>0</v>
      </c>
      <c r="AK765" s="56"/>
    </row>
    <row r="766" spans="1:37" x14ac:dyDescent="0.25">
      <c r="A766" s="34"/>
      <c r="B766" s="83" t="s">
        <v>29</v>
      </c>
      <c r="C766" s="83" t="s">
        <v>31</v>
      </c>
      <c r="D766" s="79">
        <f t="shared" si="730"/>
        <v>0</v>
      </c>
      <c r="E766" s="79">
        <f t="shared" si="731"/>
        <v>0</v>
      </c>
      <c r="F766" s="79">
        <f t="shared" si="731"/>
        <v>0</v>
      </c>
      <c r="G766" s="79">
        <f t="shared" si="731"/>
        <v>0</v>
      </c>
      <c r="H766" s="79">
        <f t="shared" si="731"/>
        <v>0</v>
      </c>
      <c r="I766" s="79">
        <f t="shared" si="731"/>
        <v>0</v>
      </c>
      <c r="J766" s="79">
        <f t="shared" si="731"/>
        <v>0</v>
      </c>
      <c r="K766" s="79">
        <f t="shared" si="731"/>
        <v>0</v>
      </c>
      <c r="L766" s="79">
        <f t="shared" si="731"/>
        <v>0</v>
      </c>
      <c r="M766" s="79">
        <f t="shared" si="731"/>
        <v>0</v>
      </c>
      <c r="N766" s="79">
        <f t="shared" si="731"/>
        <v>0</v>
      </c>
      <c r="O766" s="79">
        <f t="shared" si="731"/>
        <v>0</v>
      </c>
      <c r="P766" s="79">
        <f t="shared" si="731"/>
        <v>0</v>
      </c>
      <c r="Q766" s="79">
        <f t="shared" si="731"/>
        <v>0</v>
      </c>
      <c r="R766" s="79">
        <f t="shared" si="731"/>
        <v>0</v>
      </c>
      <c r="S766" s="79">
        <f t="shared" si="731"/>
        <v>0</v>
      </c>
      <c r="T766" s="79">
        <f t="shared" si="731"/>
        <v>0</v>
      </c>
      <c r="U766" s="79">
        <f t="shared" si="731"/>
        <v>0</v>
      </c>
      <c r="V766" s="79">
        <f t="shared" si="731"/>
        <v>0</v>
      </c>
      <c r="W766" s="79">
        <f t="shared" si="731"/>
        <v>0</v>
      </c>
      <c r="X766" s="79">
        <f t="shared" si="731"/>
        <v>0</v>
      </c>
      <c r="Y766" s="79">
        <f t="shared" si="731"/>
        <v>0</v>
      </c>
      <c r="Z766" s="79">
        <f t="shared" si="731"/>
        <v>0</v>
      </c>
      <c r="AA766" s="79">
        <f t="shared" si="731"/>
        <v>0</v>
      </c>
      <c r="AB766" s="79">
        <f t="shared" si="731"/>
        <v>0</v>
      </c>
      <c r="AC766" s="79">
        <f t="shared" si="731"/>
        <v>0</v>
      </c>
      <c r="AD766" s="79">
        <f t="shared" si="731"/>
        <v>0</v>
      </c>
      <c r="AE766" s="79">
        <f t="shared" si="731"/>
        <v>0</v>
      </c>
      <c r="AF766" s="79">
        <f t="shared" si="731"/>
        <v>0</v>
      </c>
      <c r="AG766" s="79">
        <f t="shared" si="731"/>
        <v>0</v>
      </c>
      <c r="AI766" s="83" t="s">
        <v>16</v>
      </c>
      <c r="AJ766" s="78">
        <f>SUM(D686:AG686)+SUM(D693:AG693)+SUM(D701:AG701)+SUM(D710:AG710)+SUM(D719:AG719)+SUM(D728:AG728)+SUM(D737:AG737)+SUM(D746:AG746)+SUM(D755:AG755)+SUM(D764:AG764)</f>
        <v>0</v>
      </c>
      <c r="AK766" s="56"/>
    </row>
    <row r="767" spans="1:37" x14ac:dyDescent="0.25">
      <c r="A767" s="34"/>
      <c r="B767" s="83" t="s">
        <v>29</v>
      </c>
      <c r="C767" s="83" t="s">
        <v>35</v>
      </c>
      <c r="D767" s="79">
        <f t="shared" si="730"/>
        <v>0</v>
      </c>
      <c r="E767" s="79">
        <f t="shared" si="731"/>
        <v>0</v>
      </c>
      <c r="F767" s="79">
        <f t="shared" si="731"/>
        <v>0</v>
      </c>
      <c r="G767" s="79">
        <f t="shared" si="731"/>
        <v>0</v>
      </c>
      <c r="H767" s="79">
        <f t="shared" si="731"/>
        <v>0</v>
      </c>
      <c r="I767" s="79">
        <f t="shared" si="731"/>
        <v>0</v>
      </c>
      <c r="J767" s="79">
        <f t="shared" si="731"/>
        <v>0</v>
      </c>
      <c r="K767" s="79">
        <f t="shared" si="731"/>
        <v>0</v>
      </c>
      <c r="L767" s="79">
        <f t="shared" si="731"/>
        <v>0</v>
      </c>
      <c r="M767" s="79">
        <f t="shared" si="731"/>
        <v>0</v>
      </c>
      <c r="N767" s="79">
        <f t="shared" si="731"/>
        <v>0</v>
      </c>
      <c r="O767" s="79">
        <f t="shared" si="731"/>
        <v>0</v>
      </c>
      <c r="P767" s="79">
        <f t="shared" si="731"/>
        <v>0</v>
      </c>
      <c r="Q767" s="79">
        <f t="shared" si="731"/>
        <v>0</v>
      </c>
      <c r="R767" s="79">
        <f t="shared" si="731"/>
        <v>0</v>
      </c>
      <c r="S767" s="79">
        <f t="shared" si="731"/>
        <v>0</v>
      </c>
      <c r="T767" s="79">
        <f t="shared" si="731"/>
        <v>0</v>
      </c>
      <c r="U767" s="79">
        <f t="shared" si="731"/>
        <v>0</v>
      </c>
      <c r="V767" s="79">
        <f t="shared" si="731"/>
        <v>0</v>
      </c>
      <c r="W767" s="79">
        <f t="shared" si="731"/>
        <v>0</v>
      </c>
      <c r="X767" s="79">
        <f t="shared" si="731"/>
        <v>0</v>
      </c>
      <c r="Y767" s="79">
        <f t="shared" si="731"/>
        <v>0</v>
      </c>
      <c r="Z767" s="79">
        <f t="shared" si="731"/>
        <v>0</v>
      </c>
      <c r="AA767" s="79">
        <f t="shared" si="731"/>
        <v>0</v>
      </c>
      <c r="AB767" s="79">
        <f t="shared" si="731"/>
        <v>0</v>
      </c>
      <c r="AC767" s="79">
        <f t="shared" si="731"/>
        <v>0</v>
      </c>
      <c r="AD767" s="79">
        <f t="shared" si="731"/>
        <v>0</v>
      </c>
      <c r="AE767" s="79">
        <f t="shared" si="731"/>
        <v>0</v>
      </c>
      <c r="AF767" s="79">
        <f t="shared" si="731"/>
        <v>0</v>
      </c>
      <c r="AG767" s="79">
        <f t="shared" si="731"/>
        <v>0</v>
      </c>
      <c r="AI767" s="83" t="s">
        <v>19</v>
      </c>
      <c r="AJ767" s="78">
        <f>SUM(D687:AG687)+SUM(D694:AG694)+SUM(D702:AG702)+SUM(D711:AG711)+SUM(D720:AG720)+SUM(D729:AG729)+SUM(D738:AG738)+SUM(D747:AG747)+SUM(D756:AG756)+SUM(D765:AG765)</f>
        <v>0</v>
      </c>
      <c r="AK767" s="56"/>
    </row>
    <row r="768" spans="1:37" x14ac:dyDescent="0.25">
      <c r="A768" s="34"/>
      <c r="B768" s="83" t="s">
        <v>29</v>
      </c>
      <c r="C768" s="83" t="s">
        <v>10</v>
      </c>
      <c r="D768" s="79">
        <f t="shared" si="730"/>
        <v>0</v>
      </c>
      <c r="E768" s="79">
        <f t="shared" si="731"/>
        <v>0</v>
      </c>
      <c r="F768" s="79">
        <f t="shared" si="731"/>
        <v>0</v>
      </c>
      <c r="G768" s="79">
        <f t="shared" si="731"/>
        <v>0</v>
      </c>
      <c r="H768" s="79">
        <f t="shared" si="731"/>
        <v>0</v>
      </c>
      <c r="I768" s="79">
        <f t="shared" si="731"/>
        <v>0</v>
      </c>
      <c r="J768" s="79">
        <f t="shared" si="731"/>
        <v>0</v>
      </c>
      <c r="K768" s="79">
        <f t="shared" si="731"/>
        <v>0</v>
      </c>
      <c r="L768" s="79">
        <f t="shared" si="731"/>
        <v>0</v>
      </c>
      <c r="M768" s="79">
        <f t="shared" si="731"/>
        <v>0</v>
      </c>
      <c r="N768" s="79">
        <f t="shared" si="731"/>
        <v>0</v>
      </c>
      <c r="O768" s="79">
        <f t="shared" si="731"/>
        <v>0</v>
      </c>
      <c r="P768" s="79">
        <f t="shared" si="731"/>
        <v>0</v>
      </c>
      <c r="Q768" s="79">
        <f t="shared" si="731"/>
        <v>0</v>
      </c>
      <c r="R768" s="79">
        <f t="shared" si="731"/>
        <v>0</v>
      </c>
      <c r="S768" s="79">
        <f t="shared" si="731"/>
        <v>0</v>
      </c>
      <c r="T768" s="79">
        <f t="shared" si="731"/>
        <v>0</v>
      </c>
      <c r="U768" s="79">
        <f t="shared" si="731"/>
        <v>0</v>
      </c>
      <c r="V768" s="79">
        <f t="shared" si="731"/>
        <v>0</v>
      </c>
      <c r="W768" s="79">
        <f t="shared" si="731"/>
        <v>0</v>
      </c>
      <c r="X768" s="79">
        <f t="shared" si="731"/>
        <v>0</v>
      </c>
      <c r="Y768" s="79">
        <f t="shared" si="731"/>
        <v>0</v>
      </c>
      <c r="Z768" s="79">
        <f t="shared" si="731"/>
        <v>0</v>
      </c>
      <c r="AA768" s="79">
        <f t="shared" si="731"/>
        <v>0</v>
      </c>
      <c r="AB768" s="79">
        <f t="shared" si="731"/>
        <v>0</v>
      </c>
      <c r="AC768" s="79">
        <f t="shared" si="731"/>
        <v>0</v>
      </c>
      <c r="AD768" s="79">
        <f t="shared" si="731"/>
        <v>0</v>
      </c>
      <c r="AE768" s="79">
        <f t="shared" si="731"/>
        <v>0</v>
      </c>
      <c r="AF768" s="79">
        <f t="shared" si="731"/>
        <v>0</v>
      </c>
      <c r="AG768" s="79">
        <f t="shared" si="731"/>
        <v>0</v>
      </c>
      <c r="AI768" s="83" t="s">
        <v>31</v>
      </c>
      <c r="AJ768" s="78">
        <f>SUM(D695:AG695)+SUM(D703:AG703)+SUM(D712:AG712)+SUM(D721:AG721)+SUM(D730:AG730)+SUM(D739:AG739)+SUM(D748:AG748)+SUM(D757:AG757)+SUM(D766:AG766)</f>
        <v>0</v>
      </c>
      <c r="AK768" s="56"/>
    </row>
    <row r="769" spans="1:150" x14ac:dyDescent="0.25">
      <c r="A769" s="34"/>
      <c r="B769" s="83" t="s">
        <v>32</v>
      </c>
      <c r="C769" s="83" t="s">
        <v>10</v>
      </c>
      <c r="D769" s="79">
        <f t="shared" si="730"/>
        <v>0</v>
      </c>
      <c r="E769" s="79">
        <f t="shared" si="731"/>
        <v>0</v>
      </c>
      <c r="F769" s="79">
        <f t="shared" si="731"/>
        <v>0</v>
      </c>
      <c r="G769" s="79">
        <f t="shared" si="731"/>
        <v>0</v>
      </c>
      <c r="H769" s="79">
        <f t="shared" si="731"/>
        <v>0</v>
      </c>
      <c r="I769" s="79">
        <f t="shared" si="731"/>
        <v>0</v>
      </c>
      <c r="J769" s="79">
        <f t="shared" si="731"/>
        <v>0</v>
      </c>
      <c r="K769" s="79">
        <f t="shared" si="731"/>
        <v>0</v>
      </c>
      <c r="L769" s="79">
        <f t="shared" si="731"/>
        <v>0</v>
      </c>
      <c r="M769" s="79">
        <f t="shared" si="731"/>
        <v>0</v>
      </c>
      <c r="N769" s="79">
        <f t="shared" si="731"/>
        <v>0</v>
      </c>
      <c r="O769" s="79">
        <f t="shared" si="731"/>
        <v>0</v>
      </c>
      <c r="P769" s="79">
        <f t="shared" si="731"/>
        <v>0</v>
      </c>
      <c r="Q769" s="79">
        <f t="shared" si="731"/>
        <v>0</v>
      </c>
      <c r="R769" s="79">
        <f t="shared" si="731"/>
        <v>0</v>
      </c>
      <c r="S769" s="79">
        <f t="shared" si="731"/>
        <v>0</v>
      </c>
      <c r="T769" s="79">
        <f t="shared" si="731"/>
        <v>0</v>
      </c>
      <c r="U769" s="79">
        <f t="shared" si="731"/>
        <v>0</v>
      </c>
      <c r="V769" s="79">
        <f t="shared" si="731"/>
        <v>0</v>
      </c>
      <c r="W769" s="79">
        <f t="shared" si="731"/>
        <v>0</v>
      </c>
      <c r="X769" s="79">
        <f t="shared" si="731"/>
        <v>0</v>
      </c>
      <c r="Y769" s="79">
        <f t="shared" si="731"/>
        <v>0</v>
      </c>
      <c r="Z769" s="79">
        <f t="shared" si="731"/>
        <v>0</v>
      </c>
      <c r="AA769" s="79">
        <f t="shared" si="731"/>
        <v>0</v>
      </c>
      <c r="AB769" s="79">
        <f t="shared" si="731"/>
        <v>0</v>
      </c>
      <c r="AC769" s="79">
        <f t="shared" si="731"/>
        <v>0</v>
      </c>
      <c r="AD769" s="79">
        <f t="shared" si="731"/>
        <v>0</v>
      </c>
      <c r="AE769" s="79">
        <f t="shared" si="731"/>
        <v>0</v>
      </c>
      <c r="AF769" s="79">
        <f t="shared" si="731"/>
        <v>0</v>
      </c>
      <c r="AG769" s="79">
        <f t="shared" si="731"/>
        <v>0</v>
      </c>
      <c r="AI769" s="83" t="s">
        <v>35</v>
      </c>
      <c r="AJ769" s="78">
        <f>SUM(D704:AG704)+SUM(D713:AG713)+SUM(D722:AG722)+SUM(D731:AG731)+SUM(D740:AG740)+SUM(D749:AG749)+SUM(D758:AG758)+SUM(D767:AG767)</f>
        <v>0</v>
      </c>
      <c r="AK769" s="56"/>
    </row>
    <row r="770" spans="1:150" s="22" customFormat="1" x14ac:dyDescent="0.25">
      <c r="B770" s="83" t="s">
        <v>161</v>
      </c>
      <c r="C770" s="83"/>
      <c r="D770" s="77">
        <f>SUM(D675:D769)/1000000</f>
        <v>0</v>
      </c>
      <c r="E770" s="77">
        <f t="shared" ref="E770:AG770" si="732">SUM(E675:E769)/1000000</f>
        <v>0</v>
      </c>
      <c r="F770" s="77">
        <f t="shared" si="732"/>
        <v>0</v>
      </c>
      <c r="G770" s="77">
        <f t="shared" si="732"/>
        <v>0</v>
      </c>
      <c r="H770" s="77">
        <f t="shared" si="732"/>
        <v>0</v>
      </c>
      <c r="I770" s="77">
        <f t="shared" si="732"/>
        <v>0</v>
      </c>
      <c r="J770" s="77">
        <f t="shared" si="732"/>
        <v>0</v>
      </c>
      <c r="K770" s="77">
        <f t="shared" si="732"/>
        <v>0</v>
      </c>
      <c r="L770" s="77">
        <f t="shared" si="732"/>
        <v>0</v>
      </c>
      <c r="M770" s="77">
        <f t="shared" si="732"/>
        <v>0</v>
      </c>
      <c r="N770" s="77">
        <f t="shared" si="732"/>
        <v>0</v>
      </c>
      <c r="O770" s="77">
        <f t="shared" si="732"/>
        <v>0</v>
      </c>
      <c r="P770" s="77">
        <f t="shared" si="732"/>
        <v>0</v>
      </c>
      <c r="Q770" s="77">
        <f t="shared" si="732"/>
        <v>0</v>
      </c>
      <c r="R770" s="77">
        <f t="shared" si="732"/>
        <v>25204.616445374999</v>
      </c>
      <c r="S770" s="77">
        <f t="shared" si="732"/>
        <v>28000.581227499999</v>
      </c>
      <c r="T770" s="77">
        <f t="shared" si="732"/>
        <v>28000.581227499999</v>
      </c>
      <c r="U770" s="77">
        <f t="shared" si="732"/>
        <v>30800.63935025</v>
      </c>
      <c r="V770" s="77">
        <f t="shared" si="732"/>
        <v>46536.812785125003</v>
      </c>
      <c r="W770" s="77">
        <f t="shared" si="732"/>
        <v>46548.235885125003</v>
      </c>
      <c r="X770" s="77">
        <f t="shared" si="732"/>
        <v>50437.372207218752</v>
      </c>
      <c r="Y770" s="77">
        <f t="shared" si="732"/>
        <v>47800.705190062501</v>
      </c>
      <c r="Z770" s="77">
        <f t="shared" si="732"/>
        <v>8708.5994064999995</v>
      </c>
      <c r="AA770" s="77">
        <f t="shared" si="732"/>
        <v>8708.5994064999995</v>
      </c>
      <c r="AB770" s="77">
        <f t="shared" si="732"/>
        <v>9330.6422212500001</v>
      </c>
      <c r="AC770" s="77">
        <f t="shared" si="732"/>
        <v>9330.6422212500001</v>
      </c>
      <c r="AD770" s="77">
        <f t="shared" si="732"/>
        <v>8157.0823920000003</v>
      </c>
      <c r="AE770" s="77">
        <f t="shared" si="732"/>
        <v>8160.0442169999997</v>
      </c>
      <c r="AF770" s="77">
        <f t="shared" si="732"/>
        <v>8670.0469805624998</v>
      </c>
      <c r="AG770" s="77">
        <f t="shared" si="732"/>
        <v>8670.0469805624998</v>
      </c>
      <c r="AH770" s="76">
        <f>SUM(D770:AG770)</f>
        <v>373065.24814378127</v>
      </c>
      <c r="AI770" s="83" t="s">
        <v>10</v>
      </c>
      <c r="AJ770" s="78">
        <f>SUM(D678:AG678)+SUM(D682:AG682)+SUM(D688:AG688)+SUM(D696:AG696)+SUM(D705:AG705)+SUM(D714:AG714)+SUM(D723:AG723)+SUM(D732:AG732)+SUM(D741:AG741)+SUM(D750:AG750)+SUM(D759:AG759)+SUM(D768:AG768)+SUM(D769:AG769)</f>
        <v>0</v>
      </c>
      <c r="AK770" s="56"/>
    </row>
    <row r="771" spans="1:150" x14ac:dyDescent="0.25">
      <c r="AH771" s="44"/>
      <c r="AJ771" s="56">
        <f>SUM(AJ762:AJ770)</f>
        <v>373065248143.78125</v>
      </c>
      <c r="AK771" s="56" t="s">
        <v>137</v>
      </c>
    </row>
    <row r="772" spans="1:150" x14ac:dyDescent="0.25">
      <c r="A772" s="34"/>
      <c r="B772" s="16"/>
    </row>
    <row r="773" spans="1:150" x14ac:dyDescent="0.25">
      <c r="AH773" s="59">
        <f>'Diesel consumption 1990-2024'!AH3</f>
        <v>311</v>
      </c>
    </row>
    <row r="774" spans="1:150" ht="18.75" x14ac:dyDescent="0.3">
      <c r="A774" s="1" t="s">
        <v>114</v>
      </c>
      <c r="B774" s="1" t="s">
        <v>115</v>
      </c>
      <c r="AK774" s="1" t="s">
        <v>114</v>
      </c>
      <c r="AL774" s="1" t="s">
        <v>133</v>
      </c>
      <c r="BY774" s="1" t="s">
        <v>114</v>
      </c>
      <c r="BZ774" s="1" t="s">
        <v>128</v>
      </c>
      <c r="DN774" s="1" t="s">
        <v>114</v>
      </c>
      <c r="DO774" s="1" t="s">
        <v>129</v>
      </c>
    </row>
    <row r="775" spans="1:150" ht="15.75" x14ac:dyDescent="0.25">
      <c r="A775" s="46" t="s">
        <v>116</v>
      </c>
      <c r="B775" s="4"/>
      <c r="AK775" s="46" t="s">
        <v>151</v>
      </c>
      <c r="AL775" s="4"/>
      <c r="BY775" s="46" t="s">
        <v>150</v>
      </c>
      <c r="BZ775" s="4"/>
      <c r="DN775" s="46" t="s">
        <v>149</v>
      </c>
      <c r="DO775" s="4"/>
    </row>
    <row r="777" spans="1:150" x14ac:dyDescent="0.25">
      <c r="B777" s="83" t="s">
        <v>3</v>
      </c>
      <c r="C777" s="83" t="s">
        <v>4</v>
      </c>
      <c r="D777" s="82">
        <f>D4</f>
        <v>1970</v>
      </c>
      <c r="E777" s="82">
        <f t="shared" ref="E777:AG777" si="733">E4</f>
        <v>1971</v>
      </c>
      <c r="F777" s="82">
        <f t="shared" si="733"/>
        <v>1972</v>
      </c>
      <c r="G777" s="82">
        <f t="shared" si="733"/>
        <v>1973</v>
      </c>
      <c r="H777" s="82">
        <f t="shared" si="733"/>
        <v>1974</v>
      </c>
      <c r="I777" s="82">
        <f t="shared" si="733"/>
        <v>1975</v>
      </c>
      <c r="J777" s="82">
        <f t="shared" si="733"/>
        <v>1976</v>
      </c>
      <c r="K777" s="82">
        <f t="shared" si="733"/>
        <v>1977</v>
      </c>
      <c r="L777" s="82">
        <f t="shared" si="733"/>
        <v>1978</v>
      </c>
      <c r="M777" s="82">
        <f t="shared" si="733"/>
        <v>1979</v>
      </c>
      <c r="N777" s="82">
        <f t="shared" si="733"/>
        <v>1980</v>
      </c>
      <c r="O777" s="82">
        <f t="shared" si="733"/>
        <v>1981</v>
      </c>
      <c r="P777" s="82">
        <f t="shared" si="733"/>
        <v>1982</v>
      </c>
      <c r="Q777" s="82">
        <f t="shared" si="733"/>
        <v>1983</v>
      </c>
      <c r="R777" s="82">
        <f t="shared" si="733"/>
        <v>1984</v>
      </c>
      <c r="S777" s="82">
        <f t="shared" si="733"/>
        <v>1985</v>
      </c>
      <c r="T777" s="82">
        <f t="shared" si="733"/>
        <v>1986</v>
      </c>
      <c r="U777" s="82">
        <f t="shared" si="733"/>
        <v>1987</v>
      </c>
      <c r="V777" s="82">
        <f t="shared" si="733"/>
        <v>1988</v>
      </c>
      <c r="W777" s="82">
        <f t="shared" si="733"/>
        <v>1989</v>
      </c>
      <c r="X777" s="82">
        <f t="shared" si="733"/>
        <v>1990</v>
      </c>
      <c r="Y777" s="82">
        <f t="shared" si="733"/>
        <v>1991</v>
      </c>
      <c r="Z777" s="82">
        <f t="shared" si="733"/>
        <v>1992</v>
      </c>
      <c r="AA777" s="82">
        <f t="shared" si="733"/>
        <v>1993</v>
      </c>
      <c r="AB777" s="82">
        <f t="shared" si="733"/>
        <v>1994</v>
      </c>
      <c r="AC777" s="82">
        <f t="shared" si="733"/>
        <v>1995</v>
      </c>
      <c r="AD777" s="82">
        <f t="shared" si="733"/>
        <v>1996</v>
      </c>
      <c r="AE777" s="82">
        <f t="shared" si="733"/>
        <v>1997</v>
      </c>
      <c r="AF777" s="82">
        <f t="shared" si="733"/>
        <v>1998</v>
      </c>
      <c r="AG777" s="82">
        <f t="shared" si="733"/>
        <v>1999</v>
      </c>
      <c r="AL777" s="7" t="s">
        <v>3</v>
      </c>
      <c r="AM777" s="7" t="s">
        <v>4</v>
      </c>
      <c r="AN777" s="8">
        <f t="shared" ref="AN777:BQ777" si="734">D4</f>
        <v>1970</v>
      </c>
      <c r="AO777" s="8">
        <f t="shared" si="734"/>
        <v>1971</v>
      </c>
      <c r="AP777" s="8">
        <f t="shared" si="734"/>
        <v>1972</v>
      </c>
      <c r="AQ777" s="8">
        <f t="shared" si="734"/>
        <v>1973</v>
      </c>
      <c r="AR777" s="8">
        <f t="shared" si="734"/>
        <v>1974</v>
      </c>
      <c r="AS777" s="8">
        <f t="shared" si="734"/>
        <v>1975</v>
      </c>
      <c r="AT777" s="8">
        <f t="shared" si="734"/>
        <v>1976</v>
      </c>
      <c r="AU777" s="8">
        <f t="shared" si="734"/>
        <v>1977</v>
      </c>
      <c r="AV777" s="8">
        <f t="shared" si="734"/>
        <v>1978</v>
      </c>
      <c r="AW777" s="8">
        <f t="shared" si="734"/>
        <v>1979</v>
      </c>
      <c r="AX777" s="8">
        <f t="shared" si="734"/>
        <v>1980</v>
      </c>
      <c r="AY777" s="8">
        <f t="shared" si="734"/>
        <v>1981</v>
      </c>
      <c r="AZ777" s="8">
        <f t="shared" si="734"/>
        <v>1982</v>
      </c>
      <c r="BA777" s="8">
        <f t="shared" si="734"/>
        <v>1983</v>
      </c>
      <c r="BB777" s="8">
        <f t="shared" si="734"/>
        <v>1984</v>
      </c>
      <c r="BC777" s="8">
        <f t="shared" si="734"/>
        <v>1985</v>
      </c>
      <c r="BD777" s="8">
        <f t="shared" si="734"/>
        <v>1986</v>
      </c>
      <c r="BE777" s="8">
        <f t="shared" si="734"/>
        <v>1987</v>
      </c>
      <c r="BF777" s="8">
        <f t="shared" si="734"/>
        <v>1988</v>
      </c>
      <c r="BG777" s="8">
        <f t="shared" si="734"/>
        <v>1989</v>
      </c>
      <c r="BH777" s="8">
        <f t="shared" si="734"/>
        <v>1990</v>
      </c>
      <c r="BI777" s="8">
        <f t="shared" si="734"/>
        <v>1991</v>
      </c>
      <c r="BJ777" s="8">
        <f t="shared" si="734"/>
        <v>1992</v>
      </c>
      <c r="BK777" s="8">
        <f t="shared" si="734"/>
        <v>1993</v>
      </c>
      <c r="BL777" s="8">
        <f t="shared" si="734"/>
        <v>1994</v>
      </c>
      <c r="BM777" s="8">
        <f t="shared" si="734"/>
        <v>1995</v>
      </c>
      <c r="BN777" s="8">
        <f t="shared" si="734"/>
        <v>1996</v>
      </c>
      <c r="BO777" s="8">
        <f t="shared" si="734"/>
        <v>1997</v>
      </c>
      <c r="BP777" s="8">
        <f t="shared" si="734"/>
        <v>1998</v>
      </c>
      <c r="BQ777" s="8">
        <f t="shared" si="734"/>
        <v>1999</v>
      </c>
      <c r="BZ777" s="7" t="s">
        <v>3</v>
      </c>
      <c r="CA777" s="7" t="s">
        <v>4</v>
      </c>
      <c r="CB777" s="8">
        <f t="shared" ref="CB777:DE777" si="735">D4</f>
        <v>1970</v>
      </c>
      <c r="CC777" s="8">
        <f t="shared" si="735"/>
        <v>1971</v>
      </c>
      <c r="CD777" s="8">
        <f t="shared" si="735"/>
        <v>1972</v>
      </c>
      <c r="CE777" s="8">
        <f t="shared" si="735"/>
        <v>1973</v>
      </c>
      <c r="CF777" s="8">
        <f t="shared" si="735"/>
        <v>1974</v>
      </c>
      <c r="CG777" s="8">
        <f t="shared" si="735"/>
        <v>1975</v>
      </c>
      <c r="CH777" s="8">
        <f t="shared" si="735"/>
        <v>1976</v>
      </c>
      <c r="CI777" s="8">
        <f t="shared" si="735"/>
        <v>1977</v>
      </c>
      <c r="CJ777" s="8">
        <f t="shared" si="735"/>
        <v>1978</v>
      </c>
      <c r="CK777" s="8">
        <f t="shared" si="735"/>
        <v>1979</v>
      </c>
      <c r="CL777" s="8">
        <f t="shared" si="735"/>
        <v>1980</v>
      </c>
      <c r="CM777" s="8">
        <f t="shared" si="735"/>
        <v>1981</v>
      </c>
      <c r="CN777" s="8">
        <f t="shared" si="735"/>
        <v>1982</v>
      </c>
      <c r="CO777" s="8">
        <f t="shared" si="735"/>
        <v>1983</v>
      </c>
      <c r="CP777" s="8">
        <f t="shared" si="735"/>
        <v>1984</v>
      </c>
      <c r="CQ777" s="8">
        <f t="shared" si="735"/>
        <v>1985</v>
      </c>
      <c r="CR777" s="8">
        <f t="shared" si="735"/>
        <v>1986</v>
      </c>
      <c r="CS777" s="8">
        <f t="shared" si="735"/>
        <v>1987</v>
      </c>
      <c r="CT777" s="8">
        <f t="shared" si="735"/>
        <v>1988</v>
      </c>
      <c r="CU777" s="8">
        <f t="shared" si="735"/>
        <v>1989</v>
      </c>
      <c r="CV777" s="8">
        <f t="shared" si="735"/>
        <v>1990</v>
      </c>
      <c r="CW777" s="8">
        <f t="shared" si="735"/>
        <v>1991</v>
      </c>
      <c r="CX777" s="8">
        <f t="shared" si="735"/>
        <v>1992</v>
      </c>
      <c r="CY777" s="8">
        <f t="shared" si="735"/>
        <v>1993</v>
      </c>
      <c r="CZ777" s="8">
        <f t="shared" si="735"/>
        <v>1994</v>
      </c>
      <c r="DA777" s="8">
        <f t="shared" si="735"/>
        <v>1995</v>
      </c>
      <c r="DB777" s="8">
        <f t="shared" si="735"/>
        <v>1996</v>
      </c>
      <c r="DC777" s="8">
        <f t="shared" si="735"/>
        <v>1997</v>
      </c>
      <c r="DD777" s="8">
        <f t="shared" si="735"/>
        <v>1998</v>
      </c>
      <c r="DE777" s="8">
        <f t="shared" si="735"/>
        <v>1999</v>
      </c>
      <c r="DO777" s="7" t="s">
        <v>3</v>
      </c>
      <c r="DP777" s="7" t="s">
        <v>4</v>
      </c>
      <c r="DQ777" s="8">
        <f t="shared" ref="DQ777:ET777" si="736">D4</f>
        <v>1970</v>
      </c>
      <c r="DR777" s="8">
        <f t="shared" si="736"/>
        <v>1971</v>
      </c>
      <c r="DS777" s="8">
        <f t="shared" si="736"/>
        <v>1972</v>
      </c>
      <c r="DT777" s="8">
        <f t="shared" si="736"/>
        <v>1973</v>
      </c>
      <c r="DU777" s="8">
        <f t="shared" si="736"/>
        <v>1974</v>
      </c>
      <c r="DV777" s="8">
        <f t="shared" si="736"/>
        <v>1975</v>
      </c>
      <c r="DW777" s="8">
        <f t="shared" si="736"/>
        <v>1976</v>
      </c>
      <c r="DX777" s="8">
        <f t="shared" si="736"/>
        <v>1977</v>
      </c>
      <c r="DY777" s="8">
        <f t="shared" si="736"/>
        <v>1978</v>
      </c>
      <c r="DZ777" s="8">
        <f t="shared" si="736"/>
        <v>1979</v>
      </c>
      <c r="EA777" s="8">
        <f t="shared" si="736"/>
        <v>1980</v>
      </c>
      <c r="EB777" s="8">
        <f t="shared" si="736"/>
        <v>1981</v>
      </c>
      <c r="EC777" s="8">
        <f t="shared" si="736"/>
        <v>1982</v>
      </c>
      <c r="ED777" s="8">
        <f t="shared" si="736"/>
        <v>1983</v>
      </c>
      <c r="EE777" s="8">
        <f t="shared" si="736"/>
        <v>1984</v>
      </c>
      <c r="EF777" s="8">
        <f t="shared" si="736"/>
        <v>1985</v>
      </c>
      <c r="EG777" s="8">
        <f t="shared" si="736"/>
        <v>1986</v>
      </c>
      <c r="EH777" s="8">
        <f t="shared" si="736"/>
        <v>1987</v>
      </c>
      <c r="EI777" s="8">
        <f t="shared" si="736"/>
        <v>1988</v>
      </c>
      <c r="EJ777" s="8">
        <f t="shared" si="736"/>
        <v>1989</v>
      </c>
      <c r="EK777" s="8">
        <f t="shared" si="736"/>
        <v>1990</v>
      </c>
      <c r="EL777" s="8">
        <f t="shared" si="736"/>
        <v>1991</v>
      </c>
      <c r="EM777" s="8">
        <f t="shared" si="736"/>
        <v>1992</v>
      </c>
      <c r="EN777" s="8">
        <f t="shared" si="736"/>
        <v>1993</v>
      </c>
      <c r="EO777" s="8">
        <f t="shared" si="736"/>
        <v>1994</v>
      </c>
      <c r="EP777" s="8">
        <f t="shared" si="736"/>
        <v>1995</v>
      </c>
      <c r="EQ777" s="8">
        <f t="shared" si="736"/>
        <v>1996</v>
      </c>
      <c r="ER777" s="8">
        <f t="shared" si="736"/>
        <v>1997</v>
      </c>
      <c r="ES777" s="8">
        <f t="shared" si="736"/>
        <v>1998</v>
      </c>
      <c r="ET777" s="8">
        <f t="shared" si="736"/>
        <v>1999</v>
      </c>
    </row>
    <row r="778" spans="1:150" x14ac:dyDescent="0.25">
      <c r="B778" s="83" t="s">
        <v>7</v>
      </c>
      <c r="C778" s="83" t="s">
        <v>147</v>
      </c>
      <c r="D778" s="75">
        <f t="shared" ref="D778:AG786" si="737">$D213</f>
        <v>12</v>
      </c>
      <c r="E778" s="75">
        <f t="shared" si="737"/>
        <v>12</v>
      </c>
      <c r="F778" s="75">
        <f t="shared" si="737"/>
        <v>12</v>
      </c>
      <c r="G778" s="75">
        <f t="shared" si="737"/>
        <v>12</v>
      </c>
      <c r="H778" s="75">
        <f t="shared" si="737"/>
        <v>12</v>
      </c>
      <c r="I778" s="75">
        <f t="shared" si="737"/>
        <v>12</v>
      </c>
      <c r="J778" s="75">
        <f t="shared" si="737"/>
        <v>12</v>
      </c>
      <c r="K778" s="75">
        <f t="shared" si="737"/>
        <v>12</v>
      </c>
      <c r="L778" s="75">
        <f t="shared" si="737"/>
        <v>12</v>
      </c>
      <c r="M778" s="75">
        <f t="shared" si="737"/>
        <v>12</v>
      </c>
      <c r="N778" s="75">
        <f t="shared" si="737"/>
        <v>12</v>
      </c>
      <c r="O778" s="75">
        <f t="shared" si="737"/>
        <v>12</v>
      </c>
      <c r="P778" s="75">
        <f t="shared" si="737"/>
        <v>12</v>
      </c>
      <c r="Q778" s="75">
        <f t="shared" si="737"/>
        <v>12</v>
      </c>
      <c r="R778" s="75">
        <f t="shared" si="737"/>
        <v>12</v>
      </c>
      <c r="S778" s="75">
        <f t="shared" si="737"/>
        <v>12</v>
      </c>
      <c r="T778" s="75">
        <f t="shared" si="737"/>
        <v>12</v>
      </c>
      <c r="U778" s="75">
        <f t="shared" si="737"/>
        <v>12</v>
      </c>
      <c r="V778" s="75">
        <f t="shared" si="737"/>
        <v>12</v>
      </c>
      <c r="W778" s="75">
        <f t="shared" si="737"/>
        <v>12</v>
      </c>
      <c r="X778" s="75">
        <f t="shared" si="737"/>
        <v>12</v>
      </c>
      <c r="Y778" s="75">
        <f t="shared" si="737"/>
        <v>12</v>
      </c>
      <c r="Z778" s="75">
        <f t="shared" si="737"/>
        <v>12</v>
      </c>
      <c r="AA778" s="75">
        <f t="shared" si="737"/>
        <v>12</v>
      </c>
      <c r="AB778" s="75">
        <f t="shared" si="737"/>
        <v>12</v>
      </c>
      <c r="AC778" s="75">
        <f t="shared" si="737"/>
        <v>12</v>
      </c>
      <c r="AD778" s="75">
        <f t="shared" si="737"/>
        <v>12</v>
      </c>
      <c r="AE778" s="75">
        <f t="shared" si="737"/>
        <v>12</v>
      </c>
      <c r="AF778" s="75">
        <f t="shared" si="737"/>
        <v>12</v>
      </c>
      <c r="AG778" s="75">
        <f t="shared" si="737"/>
        <v>12</v>
      </c>
      <c r="AL778" s="7" t="s">
        <v>7</v>
      </c>
      <c r="AM778" s="7" t="s">
        <v>147</v>
      </c>
      <c r="AN778" s="36">
        <f t="shared" ref="AN778:BQ786" si="738">$J213</f>
        <v>2.8</v>
      </c>
      <c r="AO778" s="36">
        <f t="shared" si="738"/>
        <v>2.8</v>
      </c>
      <c r="AP778" s="36">
        <f t="shared" si="738"/>
        <v>2.8</v>
      </c>
      <c r="AQ778" s="36">
        <f t="shared" si="738"/>
        <v>2.8</v>
      </c>
      <c r="AR778" s="36">
        <f t="shared" si="738"/>
        <v>2.8</v>
      </c>
      <c r="AS778" s="36">
        <f t="shared" si="738"/>
        <v>2.8</v>
      </c>
      <c r="AT778" s="36">
        <f t="shared" si="738"/>
        <v>2.8</v>
      </c>
      <c r="AU778" s="36">
        <f t="shared" si="738"/>
        <v>2.8</v>
      </c>
      <c r="AV778" s="36">
        <f t="shared" si="738"/>
        <v>2.8</v>
      </c>
      <c r="AW778" s="36">
        <f t="shared" si="738"/>
        <v>2.8</v>
      </c>
      <c r="AX778" s="36">
        <f t="shared" si="738"/>
        <v>2.8</v>
      </c>
      <c r="AY778" s="36">
        <f t="shared" si="738"/>
        <v>2.8</v>
      </c>
      <c r="AZ778" s="36">
        <f t="shared" si="738"/>
        <v>2.8</v>
      </c>
      <c r="BA778" s="36">
        <f t="shared" si="738"/>
        <v>2.8</v>
      </c>
      <c r="BB778" s="36">
        <f t="shared" si="738"/>
        <v>2.8</v>
      </c>
      <c r="BC778" s="36">
        <f t="shared" si="738"/>
        <v>2.8</v>
      </c>
      <c r="BD778" s="36">
        <f t="shared" si="738"/>
        <v>2.8</v>
      </c>
      <c r="BE778" s="36">
        <f t="shared" si="738"/>
        <v>2.8</v>
      </c>
      <c r="BF778" s="36">
        <f t="shared" si="738"/>
        <v>2.8</v>
      </c>
      <c r="BG778" s="36">
        <f t="shared" si="738"/>
        <v>2.8</v>
      </c>
      <c r="BH778" s="36">
        <f t="shared" si="738"/>
        <v>2.8</v>
      </c>
      <c r="BI778" s="36">
        <f t="shared" si="738"/>
        <v>2.8</v>
      </c>
      <c r="BJ778" s="36">
        <f t="shared" si="738"/>
        <v>2.8</v>
      </c>
      <c r="BK778" s="36">
        <f t="shared" si="738"/>
        <v>2.8</v>
      </c>
      <c r="BL778" s="36">
        <f t="shared" si="738"/>
        <v>2.8</v>
      </c>
      <c r="BM778" s="36">
        <f t="shared" si="738"/>
        <v>2.8</v>
      </c>
      <c r="BN778" s="36">
        <f t="shared" si="738"/>
        <v>2.8</v>
      </c>
      <c r="BO778" s="36">
        <f t="shared" si="738"/>
        <v>2.8</v>
      </c>
      <c r="BP778" s="36">
        <f t="shared" si="738"/>
        <v>2.8</v>
      </c>
      <c r="BQ778" s="36">
        <f t="shared" si="738"/>
        <v>2.8</v>
      </c>
      <c r="BZ778" s="7" t="s">
        <v>7</v>
      </c>
      <c r="CA778" s="7" t="s">
        <v>147</v>
      </c>
      <c r="CB778" s="36">
        <f t="shared" ref="CB778:CB786" si="739">$G213</f>
        <v>7</v>
      </c>
      <c r="CC778" s="36">
        <f t="shared" ref="CC778:CQ793" si="740">$G213</f>
        <v>7</v>
      </c>
      <c r="CD778" s="36">
        <f t="shared" si="740"/>
        <v>7</v>
      </c>
      <c r="CE778" s="36">
        <f t="shared" si="740"/>
        <v>7</v>
      </c>
      <c r="CF778" s="36">
        <f t="shared" si="740"/>
        <v>7</v>
      </c>
      <c r="CG778" s="36">
        <f t="shared" si="740"/>
        <v>7</v>
      </c>
      <c r="CH778" s="36">
        <f t="shared" si="740"/>
        <v>7</v>
      </c>
      <c r="CI778" s="36">
        <f t="shared" si="740"/>
        <v>7</v>
      </c>
      <c r="CJ778" s="36">
        <f t="shared" si="740"/>
        <v>7</v>
      </c>
      <c r="CK778" s="36">
        <f t="shared" si="740"/>
        <v>7</v>
      </c>
      <c r="CL778" s="36">
        <f t="shared" si="740"/>
        <v>7</v>
      </c>
      <c r="CM778" s="36">
        <f t="shared" si="740"/>
        <v>7</v>
      </c>
      <c r="CN778" s="36">
        <f t="shared" si="740"/>
        <v>7</v>
      </c>
      <c r="CO778" s="36">
        <f t="shared" si="740"/>
        <v>7</v>
      </c>
      <c r="CP778" s="36">
        <f t="shared" si="740"/>
        <v>7</v>
      </c>
      <c r="CQ778" s="36">
        <f t="shared" si="740"/>
        <v>7</v>
      </c>
      <c r="CR778" s="36">
        <f t="shared" ref="CR778:DE778" si="741">$G213</f>
        <v>7</v>
      </c>
      <c r="CS778" s="36">
        <f t="shared" si="741"/>
        <v>7</v>
      </c>
      <c r="CT778" s="36">
        <f t="shared" si="741"/>
        <v>7</v>
      </c>
      <c r="CU778" s="36">
        <f t="shared" si="741"/>
        <v>7</v>
      </c>
      <c r="CV778" s="36">
        <f t="shared" si="741"/>
        <v>7</v>
      </c>
      <c r="CW778" s="36">
        <f t="shared" si="741"/>
        <v>7</v>
      </c>
      <c r="CX778" s="36">
        <f t="shared" si="741"/>
        <v>7</v>
      </c>
      <c r="CY778" s="36">
        <f t="shared" si="741"/>
        <v>7</v>
      </c>
      <c r="CZ778" s="36">
        <f t="shared" si="741"/>
        <v>7</v>
      </c>
      <c r="DA778" s="36">
        <f t="shared" si="741"/>
        <v>7</v>
      </c>
      <c r="DB778" s="36">
        <f t="shared" si="741"/>
        <v>7</v>
      </c>
      <c r="DC778" s="36">
        <f t="shared" si="741"/>
        <v>7</v>
      </c>
      <c r="DD778" s="36">
        <f t="shared" si="741"/>
        <v>7</v>
      </c>
      <c r="DE778" s="36">
        <f t="shared" si="741"/>
        <v>7</v>
      </c>
      <c r="DO778" s="7" t="s">
        <v>7</v>
      </c>
      <c r="DP778" s="7" t="s">
        <v>147</v>
      </c>
      <c r="DQ778" s="36">
        <f t="shared" ref="DQ778:ET786" si="742">$E213</f>
        <v>5</v>
      </c>
      <c r="DR778" s="36">
        <f t="shared" si="742"/>
        <v>5</v>
      </c>
      <c r="DS778" s="36">
        <f t="shared" si="742"/>
        <v>5</v>
      </c>
      <c r="DT778" s="36">
        <f t="shared" si="742"/>
        <v>5</v>
      </c>
      <c r="DU778" s="36">
        <f t="shared" si="742"/>
        <v>5</v>
      </c>
      <c r="DV778" s="36">
        <f t="shared" si="742"/>
        <v>5</v>
      </c>
      <c r="DW778" s="36">
        <f t="shared" si="742"/>
        <v>5</v>
      </c>
      <c r="DX778" s="36">
        <f t="shared" si="742"/>
        <v>5</v>
      </c>
      <c r="DY778" s="36">
        <f t="shared" si="742"/>
        <v>5</v>
      </c>
      <c r="DZ778" s="36">
        <f t="shared" si="742"/>
        <v>5</v>
      </c>
      <c r="EA778" s="36">
        <f t="shared" si="742"/>
        <v>5</v>
      </c>
      <c r="EB778" s="36">
        <f t="shared" si="742"/>
        <v>5</v>
      </c>
      <c r="EC778" s="36">
        <f t="shared" si="742"/>
        <v>5</v>
      </c>
      <c r="ED778" s="36">
        <f t="shared" si="742"/>
        <v>5</v>
      </c>
      <c r="EE778" s="36">
        <f t="shared" si="742"/>
        <v>5</v>
      </c>
      <c r="EF778" s="36">
        <f t="shared" si="742"/>
        <v>5</v>
      </c>
      <c r="EG778" s="36">
        <f t="shared" si="742"/>
        <v>5</v>
      </c>
      <c r="EH778" s="36">
        <f t="shared" si="742"/>
        <v>5</v>
      </c>
      <c r="EI778" s="36">
        <f t="shared" si="742"/>
        <v>5</v>
      </c>
      <c r="EJ778" s="36">
        <f t="shared" si="742"/>
        <v>5</v>
      </c>
      <c r="EK778" s="36">
        <f t="shared" si="742"/>
        <v>5</v>
      </c>
      <c r="EL778" s="36">
        <f t="shared" si="742"/>
        <v>5</v>
      </c>
      <c r="EM778" s="36">
        <f t="shared" si="742"/>
        <v>5</v>
      </c>
      <c r="EN778" s="36">
        <f t="shared" si="742"/>
        <v>5</v>
      </c>
      <c r="EO778" s="36">
        <f t="shared" si="742"/>
        <v>5</v>
      </c>
      <c r="EP778" s="36">
        <f t="shared" si="742"/>
        <v>5</v>
      </c>
      <c r="EQ778" s="36">
        <f t="shared" si="742"/>
        <v>5</v>
      </c>
      <c r="ER778" s="36">
        <f t="shared" si="742"/>
        <v>5</v>
      </c>
      <c r="ES778" s="36">
        <f t="shared" si="742"/>
        <v>5</v>
      </c>
      <c r="ET778" s="36">
        <f t="shared" si="742"/>
        <v>5</v>
      </c>
    </row>
    <row r="779" spans="1:150" x14ac:dyDescent="0.25">
      <c r="B779" s="83" t="s">
        <v>7</v>
      </c>
      <c r="C779" s="83" t="s">
        <v>148</v>
      </c>
      <c r="D779" s="75">
        <f t="shared" si="737"/>
        <v>11.5</v>
      </c>
      <c r="E779" s="75">
        <f t="shared" si="737"/>
        <v>11.5</v>
      </c>
      <c r="F779" s="75">
        <f t="shared" si="737"/>
        <v>11.5</v>
      </c>
      <c r="G779" s="75">
        <f t="shared" si="737"/>
        <v>11.5</v>
      </c>
      <c r="H779" s="75">
        <f t="shared" si="737"/>
        <v>11.5</v>
      </c>
      <c r="I779" s="75">
        <f t="shared" si="737"/>
        <v>11.5</v>
      </c>
      <c r="J779" s="75">
        <f t="shared" si="737"/>
        <v>11.5</v>
      </c>
      <c r="K779" s="75">
        <f t="shared" si="737"/>
        <v>11.5</v>
      </c>
      <c r="L779" s="75">
        <f t="shared" si="737"/>
        <v>11.5</v>
      </c>
      <c r="M779" s="75">
        <f t="shared" si="737"/>
        <v>11.5</v>
      </c>
      <c r="N779" s="75">
        <f t="shared" si="737"/>
        <v>11.5</v>
      </c>
      <c r="O779" s="75">
        <f t="shared" si="737"/>
        <v>11.5</v>
      </c>
      <c r="P779" s="75">
        <f t="shared" si="737"/>
        <v>11.5</v>
      </c>
      <c r="Q779" s="75">
        <f t="shared" si="737"/>
        <v>11.5</v>
      </c>
      <c r="R779" s="75">
        <f t="shared" si="737"/>
        <v>11.5</v>
      </c>
      <c r="S779" s="75">
        <f t="shared" si="737"/>
        <v>11.5</v>
      </c>
      <c r="T779" s="75">
        <f t="shared" si="737"/>
        <v>11.5</v>
      </c>
      <c r="U779" s="75">
        <f t="shared" si="737"/>
        <v>11.5</v>
      </c>
      <c r="V779" s="75">
        <f t="shared" si="737"/>
        <v>11.5</v>
      </c>
      <c r="W779" s="75">
        <f t="shared" si="737"/>
        <v>11.5</v>
      </c>
      <c r="X779" s="75">
        <f t="shared" si="737"/>
        <v>11.5</v>
      </c>
      <c r="Y779" s="75">
        <f t="shared" si="737"/>
        <v>11.5</v>
      </c>
      <c r="Z779" s="75">
        <f t="shared" si="737"/>
        <v>11.5</v>
      </c>
      <c r="AA779" s="75">
        <f t="shared" si="737"/>
        <v>11.5</v>
      </c>
      <c r="AB779" s="75">
        <f t="shared" si="737"/>
        <v>11.5</v>
      </c>
      <c r="AC779" s="75">
        <f t="shared" si="737"/>
        <v>11.5</v>
      </c>
      <c r="AD779" s="75">
        <f t="shared" si="737"/>
        <v>11.5</v>
      </c>
      <c r="AE779" s="75">
        <f t="shared" si="737"/>
        <v>11.5</v>
      </c>
      <c r="AF779" s="75">
        <f t="shared" si="737"/>
        <v>11.5</v>
      </c>
      <c r="AG779" s="75">
        <f t="shared" si="737"/>
        <v>11.5</v>
      </c>
      <c r="AL779" s="7" t="s">
        <v>7</v>
      </c>
      <c r="AM779" s="7" t="s">
        <v>148</v>
      </c>
      <c r="AN779" s="36">
        <f t="shared" si="738"/>
        <v>2.2999999999999998</v>
      </c>
      <c r="AO779" s="36">
        <f t="shared" si="738"/>
        <v>2.2999999999999998</v>
      </c>
      <c r="AP779" s="36">
        <f t="shared" si="738"/>
        <v>2.2999999999999998</v>
      </c>
      <c r="AQ779" s="36">
        <f t="shared" si="738"/>
        <v>2.2999999999999998</v>
      </c>
      <c r="AR779" s="36">
        <f t="shared" si="738"/>
        <v>2.2999999999999998</v>
      </c>
      <c r="AS779" s="36">
        <f t="shared" si="738"/>
        <v>2.2999999999999998</v>
      </c>
      <c r="AT779" s="36">
        <f t="shared" si="738"/>
        <v>2.2999999999999998</v>
      </c>
      <c r="AU779" s="36">
        <f t="shared" si="738"/>
        <v>2.2999999999999998</v>
      </c>
      <c r="AV779" s="36">
        <f t="shared" si="738"/>
        <v>2.2999999999999998</v>
      </c>
      <c r="AW779" s="36">
        <f t="shared" si="738"/>
        <v>2.2999999999999998</v>
      </c>
      <c r="AX779" s="36">
        <f t="shared" si="738"/>
        <v>2.2999999999999998</v>
      </c>
      <c r="AY779" s="36">
        <f t="shared" si="738"/>
        <v>2.2999999999999998</v>
      </c>
      <c r="AZ779" s="36">
        <f t="shared" si="738"/>
        <v>2.2999999999999998</v>
      </c>
      <c r="BA779" s="36">
        <f t="shared" si="738"/>
        <v>2.2999999999999998</v>
      </c>
      <c r="BB779" s="36">
        <f t="shared" si="738"/>
        <v>2.2999999999999998</v>
      </c>
      <c r="BC779" s="36">
        <f t="shared" si="738"/>
        <v>2.2999999999999998</v>
      </c>
      <c r="BD779" s="36">
        <f t="shared" si="738"/>
        <v>2.2999999999999998</v>
      </c>
      <c r="BE779" s="36">
        <f t="shared" si="738"/>
        <v>2.2999999999999998</v>
      </c>
      <c r="BF779" s="36">
        <f t="shared" si="738"/>
        <v>2.2999999999999998</v>
      </c>
      <c r="BG779" s="36">
        <f t="shared" si="738"/>
        <v>2.2999999999999998</v>
      </c>
      <c r="BH779" s="36">
        <f t="shared" si="738"/>
        <v>2.2999999999999998</v>
      </c>
      <c r="BI779" s="36">
        <f t="shared" si="738"/>
        <v>2.2999999999999998</v>
      </c>
      <c r="BJ779" s="36">
        <f t="shared" si="738"/>
        <v>2.2999999999999998</v>
      </c>
      <c r="BK779" s="36">
        <f t="shared" si="738"/>
        <v>2.2999999999999998</v>
      </c>
      <c r="BL779" s="36">
        <f t="shared" si="738"/>
        <v>2.2999999999999998</v>
      </c>
      <c r="BM779" s="36">
        <f t="shared" si="738"/>
        <v>2.2999999999999998</v>
      </c>
      <c r="BN779" s="36">
        <f t="shared" si="738"/>
        <v>2.2999999999999998</v>
      </c>
      <c r="BO779" s="36">
        <f t="shared" si="738"/>
        <v>2.2999999999999998</v>
      </c>
      <c r="BP779" s="36">
        <f t="shared" si="738"/>
        <v>2.2999999999999998</v>
      </c>
      <c r="BQ779" s="36">
        <f t="shared" si="738"/>
        <v>2.2999999999999998</v>
      </c>
      <c r="BZ779" s="7" t="s">
        <v>7</v>
      </c>
      <c r="CA779" s="7" t="s">
        <v>148</v>
      </c>
      <c r="CB779" s="36">
        <f t="shared" si="739"/>
        <v>6</v>
      </c>
      <c r="CC779" s="36">
        <f t="shared" si="740"/>
        <v>6</v>
      </c>
      <c r="CD779" s="36">
        <f t="shared" si="740"/>
        <v>6</v>
      </c>
      <c r="CE779" s="36">
        <f t="shared" si="740"/>
        <v>6</v>
      </c>
      <c r="CF779" s="36">
        <f t="shared" si="740"/>
        <v>6</v>
      </c>
      <c r="CG779" s="36">
        <f t="shared" si="740"/>
        <v>6</v>
      </c>
      <c r="CH779" s="36">
        <f t="shared" si="740"/>
        <v>6</v>
      </c>
      <c r="CI779" s="36">
        <f t="shared" si="740"/>
        <v>6</v>
      </c>
      <c r="CJ779" s="36">
        <f t="shared" si="740"/>
        <v>6</v>
      </c>
      <c r="CK779" s="36">
        <f t="shared" si="740"/>
        <v>6</v>
      </c>
      <c r="CL779" s="36">
        <f t="shared" si="740"/>
        <v>6</v>
      </c>
      <c r="CM779" s="36">
        <f t="shared" si="740"/>
        <v>6</v>
      </c>
      <c r="CN779" s="36">
        <f t="shared" si="740"/>
        <v>6</v>
      </c>
      <c r="CO779" s="36">
        <f t="shared" si="740"/>
        <v>6</v>
      </c>
      <c r="CP779" s="36">
        <f t="shared" si="740"/>
        <v>6</v>
      </c>
      <c r="CQ779" s="36">
        <f t="shared" si="740"/>
        <v>6</v>
      </c>
      <c r="CR779" s="36">
        <f t="shared" ref="CR779:DE779" si="743">$G214</f>
        <v>6</v>
      </c>
      <c r="CS779" s="36">
        <f t="shared" si="743"/>
        <v>6</v>
      </c>
      <c r="CT779" s="36">
        <f t="shared" si="743"/>
        <v>6</v>
      </c>
      <c r="CU779" s="36">
        <f t="shared" si="743"/>
        <v>6</v>
      </c>
      <c r="CV779" s="36">
        <f t="shared" si="743"/>
        <v>6</v>
      </c>
      <c r="CW779" s="36">
        <f t="shared" si="743"/>
        <v>6</v>
      </c>
      <c r="CX779" s="36">
        <f t="shared" si="743"/>
        <v>6</v>
      </c>
      <c r="CY779" s="36">
        <f t="shared" si="743"/>
        <v>6</v>
      </c>
      <c r="CZ779" s="36">
        <f t="shared" si="743"/>
        <v>6</v>
      </c>
      <c r="DA779" s="36">
        <f t="shared" si="743"/>
        <v>6</v>
      </c>
      <c r="DB779" s="36">
        <f t="shared" si="743"/>
        <v>6</v>
      </c>
      <c r="DC779" s="36">
        <f t="shared" si="743"/>
        <v>6</v>
      </c>
      <c r="DD779" s="36">
        <f t="shared" si="743"/>
        <v>6</v>
      </c>
      <c r="DE779" s="36">
        <f t="shared" si="743"/>
        <v>6</v>
      </c>
      <c r="DO779" s="7" t="s">
        <v>7</v>
      </c>
      <c r="DP779" s="7" t="s">
        <v>148</v>
      </c>
      <c r="DQ779" s="36">
        <f t="shared" si="742"/>
        <v>3.8</v>
      </c>
      <c r="DR779" s="36">
        <f t="shared" si="742"/>
        <v>3.8</v>
      </c>
      <c r="DS779" s="36">
        <f t="shared" si="742"/>
        <v>3.8</v>
      </c>
      <c r="DT779" s="36">
        <f t="shared" si="742"/>
        <v>3.8</v>
      </c>
      <c r="DU779" s="36">
        <f t="shared" si="742"/>
        <v>3.8</v>
      </c>
      <c r="DV779" s="36">
        <f t="shared" si="742"/>
        <v>3.8</v>
      </c>
      <c r="DW779" s="36">
        <f t="shared" si="742"/>
        <v>3.8</v>
      </c>
      <c r="DX779" s="36">
        <f t="shared" si="742"/>
        <v>3.8</v>
      </c>
      <c r="DY779" s="36">
        <f t="shared" si="742"/>
        <v>3.8</v>
      </c>
      <c r="DZ779" s="36">
        <f t="shared" si="742"/>
        <v>3.8</v>
      </c>
      <c r="EA779" s="36">
        <f t="shared" si="742"/>
        <v>3.8</v>
      </c>
      <c r="EB779" s="36">
        <f t="shared" si="742"/>
        <v>3.8</v>
      </c>
      <c r="EC779" s="36">
        <f t="shared" si="742"/>
        <v>3.8</v>
      </c>
      <c r="ED779" s="36">
        <f t="shared" si="742"/>
        <v>3.8</v>
      </c>
      <c r="EE779" s="36">
        <f t="shared" si="742"/>
        <v>3.8</v>
      </c>
      <c r="EF779" s="36">
        <f t="shared" si="742"/>
        <v>3.8</v>
      </c>
      <c r="EG779" s="36">
        <f t="shared" si="742"/>
        <v>3.8</v>
      </c>
      <c r="EH779" s="36">
        <f t="shared" si="742"/>
        <v>3.8</v>
      </c>
      <c r="EI779" s="36">
        <f t="shared" si="742"/>
        <v>3.8</v>
      </c>
      <c r="EJ779" s="36">
        <f t="shared" si="742"/>
        <v>3.8</v>
      </c>
      <c r="EK779" s="36">
        <f t="shared" si="742"/>
        <v>3.8</v>
      </c>
      <c r="EL779" s="36">
        <f t="shared" si="742"/>
        <v>3.8</v>
      </c>
      <c r="EM779" s="36">
        <f t="shared" si="742"/>
        <v>3.8</v>
      </c>
      <c r="EN779" s="36">
        <f t="shared" si="742"/>
        <v>3.8</v>
      </c>
      <c r="EO779" s="36">
        <f t="shared" si="742"/>
        <v>3.8</v>
      </c>
      <c r="EP779" s="36">
        <f t="shared" si="742"/>
        <v>3.8</v>
      </c>
      <c r="EQ779" s="36">
        <f t="shared" si="742"/>
        <v>3.8</v>
      </c>
      <c r="ER779" s="36">
        <f t="shared" si="742"/>
        <v>3.8</v>
      </c>
      <c r="ES779" s="36">
        <f t="shared" si="742"/>
        <v>3.8</v>
      </c>
      <c r="ET779" s="36">
        <f t="shared" si="742"/>
        <v>3.8</v>
      </c>
    </row>
    <row r="780" spans="1:150" x14ac:dyDescent="0.25">
      <c r="A780" s="34"/>
      <c r="B780" s="83" t="s">
        <v>7</v>
      </c>
      <c r="C780" s="83" t="s">
        <v>8</v>
      </c>
      <c r="D780" s="75">
        <f t="shared" si="737"/>
        <v>11.2</v>
      </c>
      <c r="E780" s="75">
        <f t="shared" si="737"/>
        <v>11.2</v>
      </c>
      <c r="F780" s="75">
        <f t="shared" si="737"/>
        <v>11.2</v>
      </c>
      <c r="G780" s="75">
        <f t="shared" si="737"/>
        <v>11.2</v>
      </c>
      <c r="H780" s="75">
        <f t="shared" si="737"/>
        <v>11.2</v>
      </c>
      <c r="I780" s="75">
        <f t="shared" si="737"/>
        <v>11.2</v>
      </c>
      <c r="J780" s="75">
        <f t="shared" si="737"/>
        <v>11.2</v>
      </c>
      <c r="K780" s="75">
        <f t="shared" si="737"/>
        <v>11.2</v>
      </c>
      <c r="L780" s="75">
        <f t="shared" si="737"/>
        <v>11.2</v>
      </c>
      <c r="M780" s="75">
        <f t="shared" si="737"/>
        <v>11.2</v>
      </c>
      <c r="N780" s="75">
        <f t="shared" si="737"/>
        <v>11.2</v>
      </c>
      <c r="O780" s="75">
        <f t="shared" si="737"/>
        <v>11.2</v>
      </c>
      <c r="P780" s="75">
        <f t="shared" si="737"/>
        <v>11.2</v>
      </c>
      <c r="Q780" s="75">
        <f t="shared" si="737"/>
        <v>11.2</v>
      </c>
      <c r="R780" s="75">
        <f t="shared" si="737"/>
        <v>11.2</v>
      </c>
      <c r="S780" s="75">
        <f t="shared" si="737"/>
        <v>11.2</v>
      </c>
      <c r="T780" s="75">
        <f t="shared" si="737"/>
        <v>11.2</v>
      </c>
      <c r="U780" s="75">
        <f t="shared" si="737"/>
        <v>11.2</v>
      </c>
      <c r="V780" s="75">
        <f t="shared" si="737"/>
        <v>11.2</v>
      </c>
      <c r="W780" s="75">
        <f t="shared" si="737"/>
        <v>11.2</v>
      </c>
      <c r="X780" s="75">
        <f t="shared" si="737"/>
        <v>11.2</v>
      </c>
      <c r="Y780" s="75">
        <f t="shared" si="737"/>
        <v>11.2</v>
      </c>
      <c r="Z780" s="75">
        <f t="shared" si="737"/>
        <v>11.2</v>
      </c>
      <c r="AA780" s="75">
        <f t="shared" si="737"/>
        <v>11.2</v>
      </c>
      <c r="AB780" s="75">
        <f t="shared" si="737"/>
        <v>11.2</v>
      </c>
      <c r="AC780" s="75">
        <f t="shared" si="737"/>
        <v>11.2</v>
      </c>
      <c r="AD780" s="75">
        <f t="shared" si="737"/>
        <v>11.2</v>
      </c>
      <c r="AE780" s="75">
        <f t="shared" si="737"/>
        <v>11.2</v>
      </c>
      <c r="AF780" s="75">
        <f t="shared" si="737"/>
        <v>11.2</v>
      </c>
      <c r="AG780" s="75">
        <f t="shared" si="737"/>
        <v>11.2</v>
      </c>
      <c r="AK780" s="34"/>
      <c r="AL780" s="7" t="s">
        <v>7</v>
      </c>
      <c r="AM780" s="7" t="s">
        <v>8</v>
      </c>
      <c r="AN780" s="36">
        <f t="shared" si="738"/>
        <v>1.6</v>
      </c>
      <c r="AO780" s="36">
        <f t="shared" si="738"/>
        <v>1.6</v>
      </c>
      <c r="AP780" s="36">
        <f t="shared" si="738"/>
        <v>1.6</v>
      </c>
      <c r="AQ780" s="36">
        <f t="shared" si="738"/>
        <v>1.6</v>
      </c>
      <c r="AR780" s="36">
        <f t="shared" si="738"/>
        <v>1.6</v>
      </c>
      <c r="AS780" s="36">
        <f t="shared" si="738"/>
        <v>1.6</v>
      </c>
      <c r="AT780" s="36">
        <f t="shared" si="738"/>
        <v>1.6</v>
      </c>
      <c r="AU780" s="36">
        <f t="shared" si="738"/>
        <v>1.6</v>
      </c>
      <c r="AV780" s="36">
        <f t="shared" si="738"/>
        <v>1.6</v>
      </c>
      <c r="AW780" s="36">
        <f t="shared" si="738"/>
        <v>1.6</v>
      </c>
      <c r="AX780" s="36">
        <f t="shared" si="738"/>
        <v>1.6</v>
      </c>
      <c r="AY780" s="36">
        <f t="shared" si="738"/>
        <v>1.6</v>
      </c>
      <c r="AZ780" s="36">
        <f t="shared" si="738"/>
        <v>1.6</v>
      </c>
      <c r="BA780" s="36">
        <f t="shared" si="738"/>
        <v>1.6</v>
      </c>
      <c r="BB780" s="36">
        <f t="shared" si="738"/>
        <v>1.6</v>
      </c>
      <c r="BC780" s="36">
        <f t="shared" si="738"/>
        <v>1.6</v>
      </c>
      <c r="BD780" s="36">
        <f t="shared" si="738"/>
        <v>1.6</v>
      </c>
      <c r="BE780" s="36">
        <f t="shared" si="738"/>
        <v>1.6</v>
      </c>
      <c r="BF780" s="36">
        <f t="shared" si="738"/>
        <v>1.6</v>
      </c>
      <c r="BG780" s="36">
        <f t="shared" si="738"/>
        <v>1.6</v>
      </c>
      <c r="BH780" s="36">
        <f t="shared" si="738"/>
        <v>1.6</v>
      </c>
      <c r="BI780" s="36">
        <f t="shared" si="738"/>
        <v>1.6</v>
      </c>
      <c r="BJ780" s="36">
        <f t="shared" si="738"/>
        <v>1.6</v>
      </c>
      <c r="BK780" s="36">
        <f t="shared" si="738"/>
        <v>1.6</v>
      </c>
      <c r="BL780" s="36">
        <f t="shared" si="738"/>
        <v>1.6</v>
      </c>
      <c r="BM780" s="36">
        <f t="shared" si="738"/>
        <v>1.6</v>
      </c>
      <c r="BN780" s="36">
        <f t="shared" si="738"/>
        <v>1.6</v>
      </c>
      <c r="BO780" s="36">
        <f t="shared" si="738"/>
        <v>1.6</v>
      </c>
      <c r="BP780" s="36">
        <f t="shared" si="738"/>
        <v>1.6</v>
      </c>
      <c r="BQ780" s="36">
        <f t="shared" si="738"/>
        <v>1.6</v>
      </c>
      <c r="BY780" s="34"/>
      <c r="BZ780" s="7" t="s">
        <v>7</v>
      </c>
      <c r="CA780" s="7" t="s">
        <v>8</v>
      </c>
      <c r="CB780" s="36">
        <f t="shared" si="739"/>
        <v>5</v>
      </c>
      <c r="CC780" s="36">
        <f t="shared" si="740"/>
        <v>5</v>
      </c>
      <c r="CD780" s="36">
        <f t="shared" si="740"/>
        <v>5</v>
      </c>
      <c r="CE780" s="36">
        <f t="shared" si="740"/>
        <v>5</v>
      </c>
      <c r="CF780" s="36">
        <f t="shared" si="740"/>
        <v>5</v>
      </c>
      <c r="CG780" s="36">
        <f t="shared" si="740"/>
        <v>5</v>
      </c>
      <c r="CH780" s="36">
        <f t="shared" si="740"/>
        <v>5</v>
      </c>
      <c r="CI780" s="36">
        <f t="shared" si="740"/>
        <v>5</v>
      </c>
      <c r="CJ780" s="36">
        <f t="shared" si="740"/>
        <v>5</v>
      </c>
      <c r="CK780" s="36">
        <f t="shared" si="740"/>
        <v>5</v>
      </c>
      <c r="CL780" s="36">
        <f t="shared" si="740"/>
        <v>5</v>
      </c>
      <c r="CM780" s="36">
        <f t="shared" si="740"/>
        <v>5</v>
      </c>
      <c r="CN780" s="36">
        <f t="shared" si="740"/>
        <v>5</v>
      </c>
      <c r="CO780" s="36">
        <f t="shared" si="740"/>
        <v>5</v>
      </c>
      <c r="CP780" s="36">
        <f t="shared" si="740"/>
        <v>5</v>
      </c>
      <c r="CQ780" s="36">
        <f t="shared" si="740"/>
        <v>5</v>
      </c>
      <c r="CR780" s="36">
        <f t="shared" ref="CR780:DE780" si="744">$G215</f>
        <v>5</v>
      </c>
      <c r="CS780" s="36">
        <f t="shared" si="744"/>
        <v>5</v>
      </c>
      <c r="CT780" s="36">
        <f t="shared" si="744"/>
        <v>5</v>
      </c>
      <c r="CU780" s="36">
        <f t="shared" si="744"/>
        <v>5</v>
      </c>
      <c r="CV780" s="36">
        <f t="shared" si="744"/>
        <v>5</v>
      </c>
      <c r="CW780" s="36">
        <f t="shared" si="744"/>
        <v>5</v>
      </c>
      <c r="CX780" s="36">
        <f t="shared" si="744"/>
        <v>5</v>
      </c>
      <c r="CY780" s="36">
        <f t="shared" si="744"/>
        <v>5</v>
      </c>
      <c r="CZ780" s="36">
        <f t="shared" si="744"/>
        <v>5</v>
      </c>
      <c r="DA780" s="36">
        <f t="shared" si="744"/>
        <v>5</v>
      </c>
      <c r="DB780" s="36">
        <f t="shared" si="744"/>
        <v>5</v>
      </c>
      <c r="DC780" s="36">
        <f t="shared" si="744"/>
        <v>5</v>
      </c>
      <c r="DD780" s="36">
        <f t="shared" si="744"/>
        <v>5</v>
      </c>
      <c r="DE780" s="36">
        <f t="shared" si="744"/>
        <v>5</v>
      </c>
      <c r="DN780" s="34"/>
      <c r="DO780" s="7" t="s">
        <v>7</v>
      </c>
      <c r="DP780" s="7" t="s">
        <v>8</v>
      </c>
      <c r="DQ780" s="36">
        <f t="shared" si="742"/>
        <v>2.5</v>
      </c>
      <c r="DR780" s="36">
        <f t="shared" si="742"/>
        <v>2.5</v>
      </c>
      <c r="DS780" s="36">
        <f t="shared" si="742"/>
        <v>2.5</v>
      </c>
      <c r="DT780" s="36">
        <f t="shared" si="742"/>
        <v>2.5</v>
      </c>
      <c r="DU780" s="36">
        <f t="shared" si="742"/>
        <v>2.5</v>
      </c>
      <c r="DV780" s="36">
        <f t="shared" si="742"/>
        <v>2.5</v>
      </c>
      <c r="DW780" s="36">
        <f t="shared" si="742"/>
        <v>2.5</v>
      </c>
      <c r="DX780" s="36">
        <f t="shared" si="742"/>
        <v>2.5</v>
      </c>
      <c r="DY780" s="36">
        <f t="shared" si="742"/>
        <v>2.5</v>
      </c>
      <c r="DZ780" s="36">
        <f t="shared" si="742"/>
        <v>2.5</v>
      </c>
      <c r="EA780" s="36">
        <f t="shared" si="742"/>
        <v>2.5</v>
      </c>
      <c r="EB780" s="36">
        <f t="shared" si="742"/>
        <v>2.5</v>
      </c>
      <c r="EC780" s="36">
        <f t="shared" si="742"/>
        <v>2.5</v>
      </c>
      <c r="ED780" s="36">
        <f t="shared" si="742"/>
        <v>2.5</v>
      </c>
      <c r="EE780" s="36">
        <f t="shared" si="742"/>
        <v>2.5</v>
      </c>
      <c r="EF780" s="36">
        <f t="shared" si="742"/>
        <v>2.5</v>
      </c>
      <c r="EG780" s="36">
        <f t="shared" si="742"/>
        <v>2.5</v>
      </c>
      <c r="EH780" s="36">
        <f t="shared" si="742"/>
        <v>2.5</v>
      </c>
      <c r="EI780" s="36">
        <f t="shared" si="742"/>
        <v>2.5</v>
      </c>
      <c r="EJ780" s="36">
        <f t="shared" si="742"/>
        <v>2.5</v>
      </c>
      <c r="EK780" s="36">
        <f t="shared" si="742"/>
        <v>2.5</v>
      </c>
      <c r="EL780" s="36">
        <f t="shared" si="742"/>
        <v>2.5</v>
      </c>
      <c r="EM780" s="36">
        <f t="shared" si="742"/>
        <v>2.5</v>
      </c>
      <c r="EN780" s="36">
        <f t="shared" si="742"/>
        <v>2.5</v>
      </c>
      <c r="EO780" s="36">
        <f t="shared" si="742"/>
        <v>2.5</v>
      </c>
      <c r="EP780" s="36">
        <f t="shared" si="742"/>
        <v>2.5</v>
      </c>
      <c r="EQ780" s="36">
        <f t="shared" si="742"/>
        <v>2.5</v>
      </c>
      <c r="ER780" s="36">
        <f t="shared" si="742"/>
        <v>2.5</v>
      </c>
      <c r="ES780" s="36">
        <f t="shared" si="742"/>
        <v>2.5</v>
      </c>
      <c r="ET780" s="36">
        <f t="shared" si="742"/>
        <v>2.5</v>
      </c>
    </row>
    <row r="781" spans="1:150" x14ac:dyDescent="0.25">
      <c r="A781" s="34"/>
      <c r="B781" s="83" t="s">
        <v>7</v>
      </c>
      <c r="C781" s="83" t="s">
        <v>10</v>
      </c>
      <c r="D781" s="75">
        <f t="shared" si="737"/>
        <v>6.08</v>
      </c>
      <c r="E781" s="75">
        <f t="shared" si="737"/>
        <v>6.08</v>
      </c>
      <c r="F781" s="75">
        <f t="shared" si="737"/>
        <v>6.08</v>
      </c>
      <c r="G781" s="75">
        <f t="shared" si="737"/>
        <v>6.08</v>
      </c>
      <c r="H781" s="75">
        <f t="shared" si="737"/>
        <v>6.08</v>
      </c>
      <c r="I781" s="75">
        <f t="shared" si="737"/>
        <v>6.08</v>
      </c>
      <c r="J781" s="75">
        <f t="shared" si="737"/>
        <v>6.08</v>
      </c>
      <c r="K781" s="75">
        <f t="shared" si="737"/>
        <v>6.08</v>
      </c>
      <c r="L781" s="75">
        <f t="shared" si="737"/>
        <v>6.08</v>
      </c>
      <c r="M781" s="75">
        <f t="shared" si="737"/>
        <v>6.08</v>
      </c>
      <c r="N781" s="75">
        <f t="shared" si="737"/>
        <v>6.08</v>
      </c>
      <c r="O781" s="75">
        <f t="shared" si="737"/>
        <v>6.08</v>
      </c>
      <c r="P781" s="75">
        <f t="shared" si="737"/>
        <v>6.08</v>
      </c>
      <c r="Q781" s="75">
        <f t="shared" si="737"/>
        <v>6.08</v>
      </c>
      <c r="R781" s="75">
        <f t="shared" si="737"/>
        <v>6.08</v>
      </c>
      <c r="S781" s="75">
        <f t="shared" si="737"/>
        <v>6.08</v>
      </c>
      <c r="T781" s="75">
        <f t="shared" si="737"/>
        <v>6.08</v>
      </c>
      <c r="U781" s="75">
        <f t="shared" si="737"/>
        <v>6.08</v>
      </c>
      <c r="V781" s="75">
        <f t="shared" si="737"/>
        <v>6.08</v>
      </c>
      <c r="W781" s="75">
        <f t="shared" si="737"/>
        <v>6.08</v>
      </c>
      <c r="X781" s="75">
        <f t="shared" si="737"/>
        <v>6.08</v>
      </c>
      <c r="Y781" s="75">
        <f t="shared" si="737"/>
        <v>6.08</v>
      </c>
      <c r="Z781" s="75">
        <f t="shared" si="737"/>
        <v>6.08</v>
      </c>
      <c r="AA781" s="75">
        <f t="shared" si="737"/>
        <v>6.08</v>
      </c>
      <c r="AB781" s="75">
        <f t="shared" si="737"/>
        <v>6.08</v>
      </c>
      <c r="AC781" s="75">
        <f t="shared" si="737"/>
        <v>6.08</v>
      </c>
      <c r="AD781" s="75">
        <f t="shared" si="737"/>
        <v>6.08</v>
      </c>
      <c r="AE781" s="75">
        <f t="shared" si="737"/>
        <v>6.08</v>
      </c>
      <c r="AF781" s="75">
        <f t="shared" si="737"/>
        <v>6.08</v>
      </c>
      <c r="AG781" s="75">
        <f t="shared" si="737"/>
        <v>6.08</v>
      </c>
      <c r="AK781" s="34"/>
      <c r="AL781" s="7" t="s">
        <v>7</v>
      </c>
      <c r="AM781" s="7" t="s">
        <v>10</v>
      </c>
      <c r="AN781" s="36">
        <f t="shared" si="738"/>
        <v>0.4</v>
      </c>
      <c r="AO781" s="36">
        <f t="shared" si="738"/>
        <v>0.4</v>
      </c>
      <c r="AP781" s="36">
        <f t="shared" si="738"/>
        <v>0.4</v>
      </c>
      <c r="AQ781" s="36">
        <f t="shared" si="738"/>
        <v>0.4</v>
      </c>
      <c r="AR781" s="36">
        <f t="shared" si="738"/>
        <v>0.4</v>
      </c>
      <c r="AS781" s="36">
        <f t="shared" si="738"/>
        <v>0.4</v>
      </c>
      <c r="AT781" s="36">
        <f t="shared" si="738"/>
        <v>0.4</v>
      </c>
      <c r="AU781" s="36">
        <f t="shared" si="738"/>
        <v>0.4</v>
      </c>
      <c r="AV781" s="36">
        <f t="shared" si="738"/>
        <v>0.4</v>
      </c>
      <c r="AW781" s="36">
        <f t="shared" si="738"/>
        <v>0.4</v>
      </c>
      <c r="AX781" s="36">
        <f t="shared" si="738"/>
        <v>0.4</v>
      </c>
      <c r="AY781" s="36">
        <f t="shared" si="738"/>
        <v>0.4</v>
      </c>
      <c r="AZ781" s="36">
        <f t="shared" si="738"/>
        <v>0.4</v>
      </c>
      <c r="BA781" s="36">
        <f t="shared" si="738"/>
        <v>0.4</v>
      </c>
      <c r="BB781" s="36">
        <f t="shared" si="738"/>
        <v>0.4</v>
      </c>
      <c r="BC781" s="36">
        <f t="shared" si="738"/>
        <v>0.4</v>
      </c>
      <c r="BD781" s="36">
        <f t="shared" si="738"/>
        <v>0.4</v>
      </c>
      <c r="BE781" s="36">
        <f t="shared" si="738"/>
        <v>0.4</v>
      </c>
      <c r="BF781" s="36">
        <f t="shared" si="738"/>
        <v>0.4</v>
      </c>
      <c r="BG781" s="36">
        <f t="shared" si="738"/>
        <v>0.4</v>
      </c>
      <c r="BH781" s="36">
        <f t="shared" si="738"/>
        <v>0.4</v>
      </c>
      <c r="BI781" s="36">
        <f t="shared" si="738"/>
        <v>0.4</v>
      </c>
      <c r="BJ781" s="36">
        <f t="shared" si="738"/>
        <v>0.4</v>
      </c>
      <c r="BK781" s="36">
        <f t="shared" si="738"/>
        <v>0.4</v>
      </c>
      <c r="BL781" s="36">
        <f t="shared" si="738"/>
        <v>0.4</v>
      </c>
      <c r="BM781" s="36">
        <f t="shared" si="738"/>
        <v>0.4</v>
      </c>
      <c r="BN781" s="36">
        <f t="shared" si="738"/>
        <v>0.4</v>
      </c>
      <c r="BO781" s="36">
        <f t="shared" si="738"/>
        <v>0.4</v>
      </c>
      <c r="BP781" s="36">
        <f t="shared" si="738"/>
        <v>0.4</v>
      </c>
      <c r="BQ781" s="36">
        <f t="shared" si="738"/>
        <v>0.4</v>
      </c>
      <c r="BY781" s="34"/>
      <c r="BZ781" s="7" t="s">
        <v>7</v>
      </c>
      <c r="CA781" s="7" t="s">
        <v>10</v>
      </c>
      <c r="CB781" s="36">
        <f t="shared" si="739"/>
        <v>4.8</v>
      </c>
      <c r="CC781" s="36">
        <f t="shared" si="740"/>
        <v>4.8</v>
      </c>
      <c r="CD781" s="36">
        <f t="shared" si="740"/>
        <v>4.8</v>
      </c>
      <c r="CE781" s="36">
        <f t="shared" si="740"/>
        <v>4.8</v>
      </c>
      <c r="CF781" s="36">
        <f t="shared" si="740"/>
        <v>4.8</v>
      </c>
      <c r="CG781" s="36">
        <f t="shared" si="740"/>
        <v>4.8</v>
      </c>
      <c r="CH781" s="36">
        <f t="shared" si="740"/>
        <v>4.8</v>
      </c>
      <c r="CI781" s="36">
        <f t="shared" si="740"/>
        <v>4.8</v>
      </c>
      <c r="CJ781" s="36">
        <f t="shared" si="740"/>
        <v>4.8</v>
      </c>
      <c r="CK781" s="36">
        <f t="shared" si="740"/>
        <v>4.8</v>
      </c>
      <c r="CL781" s="36">
        <f t="shared" si="740"/>
        <v>4.8</v>
      </c>
      <c r="CM781" s="36">
        <f t="shared" si="740"/>
        <v>4.8</v>
      </c>
      <c r="CN781" s="36">
        <f t="shared" si="740"/>
        <v>4.8</v>
      </c>
      <c r="CO781" s="36">
        <f t="shared" si="740"/>
        <v>4.8</v>
      </c>
      <c r="CP781" s="36">
        <f t="shared" si="740"/>
        <v>4.8</v>
      </c>
      <c r="CQ781" s="36">
        <f t="shared" si="740"/>
        <v>4.8</v>
      </c>
      <c r="CR781" s="36">
        <f t="shared" ref="CR781:DE781" si="745">$G216</f>
        <v>4.8</v>
      </c>
      <c r="CS781" s="36">
        <f t="shared" si="745"/>
        <v>4.8</v>
      </c>
      <c r="CT781" s="36">
        <f t="shared" si="745"/>
        <v>4.8</v>
      </c>
      <c r="CU781" s="36">
        <f t="shared" si="745"/>
        <v>4.8</v>
      </c>
      <c r="CV781" s="36">
        <f t="shared" si="745"/>
        <v>4.8</v>
      </c>
      <c r="CW781" s="36">
        <f t="shared" si="745"/>
        <v>4.8</v>
      </c>
      <c r="CX781" s="36">
        <f t="shared" si="745"/>
        <v>4.8</v>
      </c>
      <c r="CY781" s="36">
        <f t="shared" si="745"/>
        <v>4.8</v>
      </c>
      <c r="CZ781" s="36">
        <f t="shared" si="745"/>
        <v>4.8</v>
      </c>
      <c r="DA781" s="36">
        <f t="shared" si="745"/>
        <v>4.8</v>
      </c>
      <c r="DB781" s="36">
        <f t="shared" si="745"/>
        <v>4.8</v>
      </c>
      <c r="DC781" s="36">
        <f t="shared" si="745"/>
        <v>4.8</v>
      </c>
      <c r="DD781" s="36">
        <f t="shared" si="745"/>
        <v>4.8</v>
      </c>
      <c r="DE781" s="36">
        <f t="shared" si="745"/>
        <v>4.8</v>
      </c>
      <c r="DN781" s="34"/>
      <c r="DO781" s="7" t="s">
        <v>7</v>
      </c>
      <c r="DP781" s="7" t="s">
        <v>10</v>
      </c>
      <c r="DQ781" s="36">
        <f t="shared" si="742"/>
        <v>0.68</v>
      </c>
      <c r="DR781" s="36">
        <f t="shared" si="742"/>
        <v>0.68</v>
      </c>
      <c r="DS781" s="36">
        <f t="shared" si="742"/>
        <v>0.68</v>
      </c>
      <c r="DT781" s="36">
        <f t="shared" si="742"/>
        <v>0.68</v>
      </c>
      <c r="DU781" s="36">
        <f t="shared" si="742"/>
        <v>0.68</v>
      </c>
      <c r="DV781" s="36">
        <f t="shared" si="742"/>
        <v>0.68</v>
      </c>
      <c r="DW781" s="36">
        <f t="shared" si="742"/>
        <v>0.68</v>
      </c>
      <c r="DX781" s="36">
        <f t="shared" si="742"/>
        <v>0.68</v>
      </c>
      <c r="DY781" s="36">
        <f t="shared" si="742"/>
        <v>0.68</v>
      </c>
      <c r="DZ781" s="36">
        <f t="shared" si="742"/>
        <v>0.68</v>
      </c>
      <c r="EA781" s="36">
        <f t="shared" si="742"/>
        <v>0.68</v>
      </c>
      <c r="EB781" s="36">
        <f t="shared" si="742"/>
        <v>0.68</v>
      </c>
      <c r="EC781" s="36">
        <f t="shared" si="742"/>
        <v>0.68</v>
      </c>
      <c r="ED781" s="36">
        <f t="shared" si="742"/>
        <v>0.68</v>
      </c>
      <c r="EE781" s="36">
        <f t="shared" si="742"/>
        <v>0.68</v>
      </c>
      <c r="EF781" s="36">
        <f t="shared" si="742"/>
        <v>0.68</v>
      </c>
      <c r="EG781" s="36">
        <f t="shared" si="742"/>
        <v>0.68</v>
      </c>
      <c r="EH781" s="36">
        <f t="shared" si="742"/>
        <v>0.68</v>
      </c>
      <c r="EI781" s="36">
        <f t="shared" si="742"/>
        <v>0.68</v>
      </c>
      <c r="EJ781" s="36">
        <f t="shared" si="742"/>
        <v>0.68</v>
      </c>
      <c r="EK781" s="36">
        <f t="shared" si="742"/>
        <v>0.68</v>
      </c>
      <c r="EL781" s="36">
        <f t="shared" si="742"/>
        <v>0.68</v>
      </c>
      <c r="EM781" s="36">
        <f t="shared" si="742"/>
        <v>0.68</v>
      </c>
      <c r="EN781" s="36">
        <f t="shared" si="742"/>
        <v>0.68</v>
      </c>
      <c r="EO781" s="36">
        <f t="shared" si="742"/>
        <v>0.68</v>
      </c>
      <c r="EP781" s="36">
        <f t="shared" si="742"/>
        <v>0.68</v>
      </c>
      <c r="EQ781" s="36">
        <f t="shared" si="742"/>
        <v>0.68</v>
      </c>
      <c r="ER781" s="36">
        <f t="shared" si="742"/>
        <v>0.68</v>
      </c>
      <c r="ES781" s="36">
        <f t="shared" si="742"/>
        <v>0.68</v>
      </c>
      <c r="ET781" s="36">
        <f t="shared" si="742"/>
        <v>0.68</v>
      </c>
    </row>
    <row r="782" spans="1:150" x14ac:dyDescent="0.25">
      <c r="A782" s="34"/>
      <c r="B782" s="83" t="s">
        <v>11</v>
      </c>
      <c r="C782" s="83" t="s">
        <v>147</v>
      </c>
      <c r="D782" s="75">
        <f t="shared" si="737"/>
        <v>12</v>
      </c>
      <c r="E782" s="75">
        <f t="shared" si="737"/>
        <v>12</v>
      </c>
      <c r="F782" s="75">
        <f t="shared" si="737"/>
        <v>12</v>
      </c>
      <c r="G782" s="75">
        <f t="shared" si="737"/>
        <v>12</v>
      </c>
      <c r="H782" s="75">
        <f t="shared" si="737"/>
        <v>12</v>
      </c>
      <c r="I782" s="75">
        <f t="shared" si="737"/>
        <v>12</v>
      </c>
      <c r="J782" s="75">
        <f t="shared" si="737"/>
        <v>12</v>
      </c>
      <c r="K782" s="75">
        <f t="shared" si="737"/>
        <v>12</v>
      </c>
      <c r="L782" s="75">
        <f t="shared" si="737"/>
        <v>12</v>
      </c>
      <c r="M782" s="75">
        <f t="shared" si="737"/>
        <v>12</v>
      </c>
      <c r="N782" s="75">
        <f t="shared" si="737"/>
        <v>12</v>
      </c>
      <c r="O782" s="75">
        <f t="shared" si="737"/>
        <v>12</v>
      </c>
      <c r="P782" s="75">
        <f t="shared" si="737"/>
        <v>12</v>
      </c>
      <c r="Q782" s="75">
        <f t="shared" si="737"/>
        <v>12</v>
      </c>
      <c r="R782" s="75">
        <f t="shared" si="737"/>
        <v>12</v>
      </c>
      <c r="S782" s="75">
        <f t="shared" si="737"/>
        <v>12</v>
      </c>
      <c r="T782" s="75">
        <f t="shared" si="737"/>
        <v>12</v>
      </c>
      <c r="U782" s="75">
        <f t="shared" si="737"/>
        <v>12</v>
      </c>
      <c r="V782" s="75">
        <f t="shared" si="737"/>
        <v>12</v>
      </c>
      <c r="W782" s="75">
        <f t="shared" si="737"/>
        <v>12</v>
      </c>
      <c r="X782" s="75">
        <f t="shared" si="737"/>
        <v>12</v>
      </c>
      <c r="Y782" s="75">
        <f t="shared" si="737"/>
        <v>12</v>
      </c>
      <c r="Z782" s="75">
        <f t="shared" si="737"/>
        <v>12</v>
      </c>
      <c r="AA782" s="75">
        <f t="shared" si="737"/>
        <v>12</v>
      </c>
      <c r="AB782" s="75">
        <f t="shared" si="737"/>
        <v>12</v>
      </c>
      <c r="AC782" s="75">
        <f t="shared" si="737"/>
        <v>12</v>
      </c>
      <c r="AD782" s="75">
        <f t="shared" si="737"/>
        <v>12</v>
      </c>
      <c r="AE782" s="75">
        <f t="shared" si="737"/>
        <v>12</v>
      </c>
      <c r="AF782" s="75">
        <f t="shared" si="737"/>
        <v>12</v>
      </c>
      <c r="AG782" s="75">
        <f t="shared" si="737"/>
        <v>12</v>
      </c>
      <c r="AK782" s="34"/>
      <c r="AL782" s="7" t="s">
        <v>11</v>
      </c>
      <c r="AM782" s="7" t="s">
        <v>147</v>
      </c>
      <c r="AN782" s="36">
        <f t="shared" si="738"/>
        <v>2.8</v>
      </c>
      <c r="AO782" s="36">
        <f t="shared" si="738"/>
        <v>2.8</v>
      </c>
      <c r="AP782" s="36">
        <f t="shared" si="738"/>
        <v>2.8</v>
      </c>
      <c r="AQ782" s="36">
        <f t="shared" si="738"/>
        <v>2.8</v>
      </c>
      <c r="AR782" s="36">
        <f t="shared" si="738"/>
        <v>2.8</v>
      </c>
      <c r="AS782" s="36">
        <f t="shared" si="738"/>
        <v>2.8</v>
      </c>
      <c r="AT782" s="36">
        <f t="shared" si="738"/>
        <v>2.8</v>
      </c>
      <c r="AU782" s="36">
        <f t="shared" si="738"/>
        <v>2.8</v>
      </c>
      <c r="AV782" s="36">
        <f t="shared" si="738"/>
        <v>2.8</v>
      </c>
      <c r="AW782" s="36">
        <f t="shared" si="738"/>
        <v>2.8</v>
      </c>
      <c r="AX782" s="36">
        <f t="shared" si="738"/>
        <v>2.8</v>
      </c>
      <c r="AY782" s="36">
        <f t="shared" si="738"/>
        <v>2.8</v>
      </c>
      <c r="AZ782" s="36">
        <f t="shared" si="738"/>
        <v>2.8</v>
      </c>
      <c r="BA782" s="36">
        <f t="shared" si="738"/>
        <v>2.8</v>
      </c>
      <c r="BB782" s="36">
        <f t="shared" si="738"/>
        <v>2.8</v>
      </c>
      <c r="BC782" s="36">
        <f t="shared" si="738"/>
        <v>2.8</v>
      </c>
      <c r="BD782" s="36">
        <f t="shared" si="738"/>
        <v>2.8</v>
      </c>
      <c r="BE782" s="36">
        <f t="shared" si="738"/>
        <v>2.8</v>
      </c>
      <c r="BF782" s="36">
        <f t="shared" si="738"/>
        <v>2.8</v>
      </c>
      <c r="BG782" s="36">
        <f t="shared" si="738"/>
        <v>2.8</v>
      </c>
      <c r="BH782" s="36">
        <f t="shared" si="738"/>
        <v>2.8</v>
      </c>
      <c r="BI782" s="36">
        <f t="shared" si="738"/>
        <v>2.8</v>
      </c>
      <c r="BJ782" s="36">
        <f t="shared" si="738"/>
        <v>2.8</v>
      </c>
      <c r="BK782" s="36">
        <f t="shared" si="738"/>
        <v>2.8</v>
      </c>
      <c r="BL782" s="36">
        <f t="shared" si="738"/>
        <v>2.8</v>
      </c>
      <c r="BM782" s="36">
        <f t="shared" si="738"/>
        <v>2.8</v>
      </c>
      <c r="BN782" s="36">
        <f t="shared" si="738"/>
        <v>2.8</v>
      </c>
      <c r="BO782" s="36">
        <f t="shared" si="738"/>
        <v>2.8</v>
      </c>
      <c r="BP782" s="36">
        <f t="shared" si="738"/>
        <v>2.8</v>
      </c>
      <c r="BQ782" s="36">
        <f t="shared" si="738"/>
        <v>2.8</v>
      </c>
      <c r="BY782" s="34"/>
      <c r="BZ782" s="7" t="s">
        <v>11</v>
      </c>
      <c r="CA782" s="7" t="s">
        <v>147</v>
      </c>
      <c r="CB782" s="36">
        <f t="shared" si="739"/>
        <v>7</v>
      </c>
      <c r="CC782" s="36">
        <f t="shared" si="740"/>
        <v>7</v>
      </c>
      <c r="CD782" s="36">
        <f t="shared" si="740"/>
        <v>7</v>
      </c>
      <c r="CE782" s="36">
        <f t="shared" si="740"/>
        <v>7</v>
      </c>
      <c r="CF782" s="36">
        <f t="shared" si="740"/>
        <v>7</v>
      </c>
      <c r="CG782" s="36">
        <f t="shared" si="740"/>
        <v>7</v>
      </c>
      <c r="CH782" s="36">
        <f t="shared" si="740"/>
        <v>7</v>
      </c>
      <c r="CI782" s="36">
        <f t="shared" si="740"/>
        <v>7</v>
      </c>
      <c r="CJ782" s="36">
        <f t="shared" si="740"/>
        <v>7</v>
      </c>
      <c r="CK782" s="36">
        <f t="shared" si="740"/>
        <v>7</v>
      </c>
      <c r="CL782" s="36">
        <f t="shared" si="740"/>
        <v>7</v>
      </c>
      <c r="CM782" s="36">
        <f t="shared" si="740"/>
        <v>7</v>
      </c>
      <c r="CN782" s="36">
        <f t="shared" si="740"/>
        <v>7</v>
      </c>
      <c r="CO782" s="36">
        <f t="shared" si="740"/>
        <v>7</v>
      </c>
      <c r="CP782" s="36">
        <f t="shared" si="740"/>
        <v>7</v>
      </c>
      <c r="CQ782" s="36">
        <f t="shared" si="740"/>
        <v>7</v>
      </c>
      <c r="CR782" s="36">
        <f t="shared" ref="CR782:DE782" si="746">$G217</f>
        <v>7</v>
      </c>
      <c r="CS782" s="36">
        <f t="shared" si="746"/>
        <v>7</v>
      </c>
      <c r="CT782" s="36">
        <f t="shared" si="746"/>
        <v>7</v>
      </c>
      <c r="CU782" s="36">
        <f t="shared" si="746"/>
        <v>7</v>
      </c>
      <c r="CV782" s="36">
        <f t="shared" si="746"/>
        <v>7</v>
      </c>
      <c r="CW782" s="36">
        <f t="shared" si="746"/>
        <v>7</v>
      </c>
      <c r="CX782" s="36">
        <f t="shared" si="746"/>
        <v>7</v>
      </c>
      <c r="CY782" s="36">
        <f t="shared" si="746"/>
        <v>7</v>
      </c>
      <c r="CZ782" s="36">
        <f t="shared" si="746"/>
        <v>7</v>
      </c>
      <c r="DA782" s="36">
        <f t="shared" si="746"/>
        <v>7</v>
      </c>
      <c r="DB782" s="36">
        <f t="shared" si="746"/>
        <v>7</v>
      </c>
      <c r="DC782" s="36">
        <f t="shared" si="746"/>
        <v>7</v>
      </c>
      <c r="DD782" s="36">
        <f t="shared" si="746"/>
        <v>7</v>
      </c>
      <c r="DE782" s="36">
        <f t="shared" si="746"/>
        <v>7</v>
      </c>
      <c r="DN782" s="34"/>
      <c r="DO782" s="7" t="s">
        <v>11</v>
      </c>
      <c r="DP782" s="7" t="s">
        <v>147</v>
      </c>
      <c r="DQ782" s="36">
        <f t="shared" si="742"/>
        <v>5</v>
      </c>
      <c r="DR782" s="36">
        <f t="shared" si="742"/>
        <v>5</v>
      </c>
      <c r="DS782" s="36">
        <f t="shared" si="742"/>
        <v>5</v>
      </c>
      <c r="DT782" s="36">
        <f t="shared" si="742"/>
        <v>5</v>
      </c>
      <c r="DU782" s="36">
        <f t="shared" si="742"/>
        <v>5</v>
      </c>
      <c r="DV782" s="36">
        <f t="shared" si="742"/>
        <v>5</v>
      </c>
      <c r="DW782" s="36">
        <f t="shared" si="742"/>
        <v>5</v>
      </c>
      <c r="DX782" s="36">
        <f t="shared" si="742"/>
        <v>5</v>
      </c>
      <c r="DY782" s="36">
        <f t="shared" si="742"/>
        <v>5</v>
      </c>
      <c r="DZ782" s="36">
        <f t="shared" si="742"/>
        <v>5</v>
      </c>
      <c r="EA782" s="36">
        <f t="shared" si="742"/>
        <v>5</v>
      </c>
      <c r="EB782" s="36">
        <f t="shared" si="742"/>
        <v>5</v>
      </c>
      <c r="EC782" s="36">
        <f t="shared" si="742"/>
        <v>5</v>
      </c>
      <c r="ED782" s="36">
        <f t="shared" si="742"/>
        <v>5</v>
      </c>
      <c r="EE782" s="36">
        <f t="shared" si="742"/>
        <v>5</v>
      </c>
      <c r="EF782" s="36">
        <f t="shared" si="742"/>
        <v>5</v>
      </c>
      <c r="EG782" s="36">
        <f t="shared" si="742"/>
        <v>5</v>
      </c>
      <c r="EH782" s="36">
        <f t="shared" si="742"/>
        <v>5</v>
      </c>
      <c r="EI782" s="36">
        <f t="shared" si="742"/>
        <v>5</v>
      </c>
      <c r="EJ782" s="36">
        <f t="shared" si="742"/>
        <v>5</v>
      </c>
      <c r="EK782" s="36">
        <f t="shared" si="742"/>
        <v>5</v>
      </c>
      <c r="EL782" s="36">
        <f t="shared" si="742"/>
        <v>5</v>
      </c>
      <c r="EM782" s="36">
        <f t="shared" si="742"/>
        <v>5</v>
      </c>
      <c r="EN782" s="36">
        <f t="shared" si="742"/>
        <v>5</v>
      </c>
      <c r="EO782" s="36">
        <f t="shared" si="742"/>
        <v>5</v>
      </c>
      <c r="EP782" s="36">
        <f t="shared" si="742"/>
        <v>5</v>
      </c>
      <c r="EQ782" s="36">
        <f t="shared" si="742"/>
        <v>5</v>
      </c>
      <c r="ER782" s="36">
        <f t="shared" si="742"/>
        <v>5</v>
      </c>
      <c r="ES782" s="36">
        <f t="shared" si="742"/>
        <v>5</v>
      </c>
      <c r="ET782" s="36">
        <f t="shared" si="742"/>
        <v>5</v>
      </c>
    </row>
    <row r="783" spans="1:150" x14ac:dyDescent="0.25">
      <c r="A783" s="34"/>
      <c r="B783" s="83" t="s">
        <v>11</v>
      </c>
      <c r="C783" s="83" t="s">
        <v>148</v>
      </c>
      <c r="D783" s="75">
        <f t="shared" si="737"/>
        <v>11.5</v>
      </c>
      <c r="E783" s="75">
        <f t="shared" si="737"/>
        <v>11.5</v>
      </c>
      <c r="F783" s="75">
        <f t="shared" si="737"/>
        <v>11.5</v>
      </c>
      <c r="G783" s="75">
        <f t="shared" si="737"/>
        <v>11.5</v>
      </c>
      <c r="H783" s="75">
        <f t="shared" si="737"/>
        <v>11.5</v>
      </c>
      <c r="I783" s="75">
        <f t="shared" si="737"/>
        <v>11.5</v>
      </c>
      <c r="J783" s="75">
        <f t="shared" si="737"/>
        <v>11.5</v>
      </c>
      <c r="K783" s="75">
        <f t="shared" si="737"/>
        <v>11.5</v>
      </c>
      <c r="L783" s="75">
        <f t="shared" si="737"/>
        <v>11.5</v>
      </c>
      <c r="M783" s="75">
        <f t="shared" si="737"/>
        <v>11.5</v>
      </c>
      <c r="N783" s="75">
        <f t="shared" si="737"/>
        <v>11.5</v>
      </c>
      <c r="O783" s="75">
        <f t="shared" si="737"/>
        <v>11.5</v>
      </c>
      <c r="P783" s="75">
        <f t="shared" si="737"/>
        <v>11.5</v>
      </c>
      <c r="Q783" s="75">
        <f t="shared" si="737"/>
        <v>11.5</v>
      </c>
      <c r="R783" s="75">
        <f t="shared" si="737"/>
        <v>11.5</v>
      </c>
      <c r="S783" s="75">
        <f t="shared" si="737"/>
        <v>11.5</v>
      </c>
      <c r="T783" s="75">
        <f t="shared" si="737"/>
        <v>11.5</v>
      </c>
      <c r="U783" s="75">
        <f t="shared" si="737"/>
        <v>11.5</v>
      </c>
      <c r="V783" s="75">
        <f t="shared" si="737"/>
        <v>11.5</v>
      </c>
      <c r="W783" s="75">
        <f t="shared" si="737"/>
        <v>11.5</v>
      </c>
      <c r="X783" s="75">
        <f t="shared" si="737"/>
        <v>11.5</v>
      </c>
      <c r="Y783" s="75">
        <f t="shared" si="737"/>
        <v>11.5</v>
      </c>
      <c r="Z783" s="75">
        <f t="shared" si="737"/>
        <v>11.5</v>
      </c>
      <c r="AA783" s="75">
        <f t="shared" si="737"/>
        <v>11.5</v>
      </c>
      <c r="AB783" s="75">
        <f t="shared" si="737"/>
        <v>11.5</v>
      </c>
      <c r="AC783" s="75">
        <f t="shared" si="737"/>
        <v>11.5</v>
      </c>
      <c r="AD783" s="75">
        <f t="shared" si="737"/>
        <v>11.5</v>
      </c>
      <c r="AE783" s="75">
        <f t="shared" si="737"/>
        <v>11.5</v>
      </c>
      <c r="AF783" s="75">
        <f t="shared" si="737"/>
        <v>11.5</v>
      </c>
      <c r="AG783" s="75">
        <f t="shared" si="737"/>
        <v>11.5</v>
      </c>
      <c r="AK783" s="34"/>
      <c r="AL783" s="7" t="s">
        <v>11</v>
      </c>
      <c r="AM783" s="7" t="s">
        <v>148</v>
      </c>
      <c r="AN783" s="36">
        <f t="shared" si="738"/>
        <v>2.2999999999999998</v>
      </c>
      <c r="AO783" s="36">
        <f t="shared" si="738"/>
        <v>2.2999999999999998</v>
      </c>
      <c r="AP783" s="36">
        <f t="shared" si="738"/>
        <v>2.2999999999999998</v>
      </c>
      <c r="AQ783" s="36">
        <f t="shared" si="738"/>
        <v>2.2999999999999998</v>
      </c>
      <c r="AR783" s="36">
        <f t="shared" si="738"/>
        <v>2.2999999999999998</v>
      </c>
      <c r="AS783" s="36">
        <f t="shared" si="738"/>
        <v>2.2999999999999998</v>
      </c>
      <c r="AT783" s="36">
        <f t="shared" si="738"/>
        <v>2.2999999999999998</v>
      </c>
      <c r="AU783" s="36">
        <f t="shared" si="738"/>
        <v>2.2999999999999998</v>
      </c>
      <c r="AV783" s="36">
        <f t="shared" si="738"/>
        <v>2.2999999999999998</v>
      </c>
      <c r="AW783" s="36">
        <f t="shared" si="738"/>
        <v>2.2999999999999998</v>
      </c>
      <c r="AX783" s="36">
        <f t="shared" si="738"/>
        <v>2.2999999999999998</v>
      </c>
      <c r="AY783" s="36">
        <f t="shared" si="738"/>
        <v>2.2999999999999998</v>
      </c>
      <c r="AZ783" s="36">
        <f t="shared" si="738"/>
        <v>2.2999999999999998</v>
      </c>
      <c r="BA783" s="36">
        <f t="shared" si="738"/>
        <v>2.2999999999999998</v>
      </c>
      <c r="BB783" s="36">
        <f t="shared" si="738"/>
        <v>2.2999999999999998</v>
      </c>
      <c r="BC783" s="36">
        <f t="shared" si="738"/>
        <v>2.2999999999999998</v>
      </c>
      <c r="BD783" s="36">
        <f t="shared" si="738"/>
        <v>2.2999999999999998</v>
      </c>
      <c r="BE783" s="36">
        <f t="shared" si="738"/>
        <v>2.2999999999999998</v>
      </c>
      <c r="BF783" s="36">
        <f t="shared" si="738"/>
        <v>2.2999999999999998</v>
      </c>
      <c r="BG783" s="36">
        <f t="shared" si="738"/>
        <v>2.2999999999999998</v>
      </c>
      <c r="BH783" s="36">
        <f t="shared" si="738"/>
        <v>2.2999999999999998</v>
      </c>
      <c r="BI783" s="36">
        <f t="shared" si="738"/>
        <v>2.2999999999999998</v>
      </c>
      <c r="BJ783" s="36">
        <f t="shared" si="738"/>
        <v>2.2999999999999998</v>
      </c>
      <c r="BK783" s="36">
        <f t="shared" si="738"/>
        <v>2.2999999999999998</v>
      </c>
      <c r="BL783" s="36">
        <f t="shared" si="738"/>
        <v>2.2999999999999998</v>
      </c>
      <c r="BM783" s="36">
        <f t="shared" si="738"/>
        <v>2.2999999999999998</v>
      </c>
      <c r="BN783" s="36">
        <f t="shared" si="738"/>
        <v>2.2999999999999998</v>
      </c>
      <c r="BO783" s="36">
        <f t="shared" si="738"/>
        <v>2.2999999999999998</v>
      </c>
      <c r="BP783" s="36">
        <f t="shared" si="738"/>
        <v>2.2999999999999998</v>
      </c>
      <c r="BQ783" s="36">
        <f t="shared" si="738"/>
        <v>2.2999999999999998</v>
      </c>
      <c r="BY783" s="34"/>
      <c r="BZ783" s="7" t="s">
        <v>11</v>
      </c>
      <c r="CA783" s="7" t="s">
        <v>148</v>
      </c>
      <c r="CB783" s="36">
        <f t="shared" si="739"/>
        <v>6</v>
      </c>
      <c r="CC783" s="36">
        <f t="shared" si="740"/>
        <v>6</v>
      </c>
      <c r="CD783" s="36">
        <f t="shared" si="740"/>
        <v>6</v>
      </c>
      <c r="CE783" s="36">
        <f t="shared" si="740"/>
        <v>6</v>
      </c>
      <c r="CF783" s="36">
        <f t="shared" si="740"/>
        <v>6</v>
      </c>
      <c r="CG783" s="36">
        <f t="shared" si="740"/>
        <v>6</v>
      </c>
      <c r="CH783" s="36">
        <f t="shared" si="740"/>
        <v>6</v>
      </c>
      <c r="CI783" s="36">
        <f t="shared" si="740"/>
        <v>6</v>
      </c>
      <c r="CJ783" s="36">
        <f t="shared" si="740"/>
        <v>6</v>
      </c>
      <c r="CK783" s="36">
        <f t="shared" si="740"/>
        <v>6</v>
      </c>
      <c r="CL783" s="36">
        <f t="shared" si="740"/>
        <v>6</v>
      </c>
      <c r="CM783" s="36">
        <f t="shared" si="740"/>
        <v>6</v>
      </c>
      <c r="CN783" s="36">
        <f t="shared" si="740"/>
        <v>6</v>
      </c>
      <c r="CO783" s="36">
        <f t="shared" si="740"/>
        <v>6</v>
      </c>
      <c r="CP783" s="36">
        <f t="shared" si="740"/>
        <v>6</v>
      </c>
      <c r="CQ783" s="36">
        <f t="shared" si="740"/>
        <v>6</v>
      </c>
      <c r="CR783" s="36">
        <f t="shared" ref="CR783:DE783" si="747">$G218</f>
        <v>6</v>
      </c>
      <c r="CS783" s="36">
        <f t="shared" si="747"/>
        <v>6</v>
      </c>
      <c r="CT783" s="36">
        <f t="shared" si="747"/>
        <v>6</v>
      </c>
      <c r="CU783" s="36">
        <f t="shared" si="747"/>
        <v>6</v>
      </c>
      <c r="CV783" s="36">
        <f t="shared" si="747"/>
        <v>6</v>
      </c>
      <c r="CW783" s="36">
        <f t="shared" si="747"/>
        <v>6</v>
      </c>
      <c r="CX783" s="36">
        <f t="shared" si="747"/>
        <v>6</v>
      </c>
      <c r="CY783" s="36">
        <f t="shared" si="747"/>
        <v>6</v>
      </c>
      <c r="CZ783" s="36">
        <f t="shared" si="747"/>
        <v>6</v>
      </c>
      <c r="DA783" s="36">
        <f t="shared" si="747"/>
        <v>6</v>
      </c>
      <c r="DB783" s="36">
        <f t="shared" si="747"/>
        <v>6</v>
      </c>
      <c r="DC783" s="36">
        <f t="shared" si="747"/>
        <v>6</v>
      </c>
      <c r="DD783" s="36">
        <f t="shared" si="747"/>
        <v>6</v>
      </c>
      <c r="DE783" s="36">
        <f t="shared" si="747"/>
        <v>6</v>
      </c>
      <c r="DN783" s="34"/>
      <c r="DO783" s="7" t="s">
        <v>11</v>
      </c>
      <c r="DP783" s="7" t="s">
        <v>148</v>
      </c>
      <c r="DQ783" s="36">
        <f t="shared" si="742"/>
        <v>3.8</v>
      </c>
      <c r="DR783" s="36">
        <f t="shared" si="742"/>
        <v>3.8</v>
      </c>
      <c r="DS783" s="36">
        <f t="shared" si="742"/>
        <v>3.8</v>
      </c>
      <c r="DT783" s="36">
        <f t="shared" si="742"/>
        <v>3.8</v>
      </c>
      <c r="DU783" s="36">
        <f t="shared" si="742"/>
        <v>3.8</v>
      </c>
      <c r="DV783" s="36">
        <f t="shared" si="742"/>
        <v>3.8</v>
      </c>
      <c r="DW783" s="36">
        <f t="shared" si="742"/>
        <v>3.8</v>
      </c>
      <c r="DX783" s="36">
        <f t="shared" si="742"/>
        <v>3.8</v>
      </c>
      <c r="DY783" s="36">
        <f t="shared" si="742"/>
        <v>3.8</v>
      </c>
      <c r="DZ783" s="36">
        <f t="shared" si="742"/>
        <v>3.8</v>
      </c>
      <c r="EA783" s="36">
        <f t="shared" si="742"/>
        <v>3.8</v>
      </c>
      <c r="EB783" s="36">
        <f t="shared" si="742"/>
        <v>3.8</v>
      </c>
      <c r="EC783" s="36">
        <f t="shared" si="742"/>
        <v>3.8</v>
      </c>
      <c r="ED783" s="36">
        <f t="shared" si="742"/>
        <v>3.8</v>
      </c>
      <c r="EE783" s="36">
        <f t="shared" si="742"/>
        <v>3.8</v>
      </c>
      <c r="EF783" s="36">
        <f t="shared" si="742"/>
        <v>3.8</v>
      </c>
      <c r="EG783" s="36">
        <f t="shared" si="742"/>
        <v>3.8</v>
      </c>
      <c r="EH783" s="36">
        <f t="shared" si="742"/>
        <v>3.8</v>
      </c>
      <c r="EI783" s="36">
        <f t="shared" si="742"/>
        <v>3.8</v>
      </c>
      <c r="EJ783" s="36">
        <f t="shared" si="742"/>
        <v>3.8</v>
      </c>
      <c r="EK783" s="36">
        <f t="shared" si="742"/>
        <v>3.8</v>
      </c>
      <c r="EL783" s="36">
        <f t="shared" si="742"/>
        <v>3.8</v>
      </c>
      <c r="EM783" s="36">
        <f t="shared" si="742"/>
        <v>3.8</v>
      </c>
      <c r="EN783" s="36">
        <f t="shared" si="742"/>
        <v>3.8</v>
      </c>
      <c r="EO783" s="36">
        <f t="shared" si="742"/>
        <v>3.8</v>
      </c>
      <c r="EP783" s="36">
        <f t="shared" si="742"/>
        <v>3.8</v>
      </c>
      <c r="EQ783" s="36">
        <f t="shared" si="742"/>
        <v>3.8</v>
      </c>
      <c r="ER783" s="36">
        <f t="shared" si="742"/>
        <v>3.8</v>
      </c>
      <c r="ES783" s="36">
        <f t="shared" si="742"/>
        <v>3.8</v>
      </c>
      <c r="ET783" s="36">
        <f t="shared" si="742"/>
        <v>3.8</v>
      </c>
    </row>
    <row r="784" spans="1:150" x14ac:dyDescent="0.25">
      <c r="A784" s="34"/>
      <c r="B784" s="83" t="s">
        <v>11</v>
      </c>
      <c r="C784" s="83" t="s">
        <v>8</v>
      </c>
      <c r="D784" s="75">
        <f t="shared" si="737"/>
        <v>11.2</v>
      </c>
      <c r="E784" s="75">
        <f t="shared" si="737"/>
        <v>11.2</v>
      </c>
      <c r="F784" s="75">
        <f t="shared" si="737"/>
        <v>11.2</v>
      </c>
      <c r="G784" s="75">
        <f t="shared" si="737"/>
        <v>11.2</v>
      </c>
      <c r="H784" s="75">
        <f t="shared" si="737"/>
        <v>11.2</v>
      </c>
      <c r="I784" s="75">
        <f t="shared" si="737"/>
        <v>11.2</v>
      </c>
      <c r="J784" s="75">
        <f t="shared" si="737"/>
        <v>11.2</v>
      </c>
      <c r="K784" s="75">
        <f t="shared" si="737"/>
        <v>11.2</v>
      </c>
      <c r="L784" s="75">
        <f t="shared" si="737"/>
        <v>11.2</v>
      </c>
      <c r="M784" s="75">
        <f t="shared" si="737"/>
        <v>11.2</v>
      </c>
      <c r="N784" s="75">
        <f t="shared" si="737"/>
        <v>11.2</v>
      </c>
      <c r="O784" s="75">
        <f t="shared" si="737"/>
        <v>11.2</v>
      </c>
      <c r="P784" s="75">
        <f t="shared" si="737"/>
        <v>11.2</v>
      </c>
      <c r="Q784" s="75">
        <f t="shared" si="737"/>
        <v>11.2</v>
      </c>
      <c r="R784" s="75">
        <f t="shared" si="737"/>
        <v>11.2</v>
      </c>
      <c r="S784" s="75">
        <f t="shared" si="737"/>
        <v>11.2</v>
      </c>
      <c r="T784" s="75">
        <f t="shared" si="737"/>
        <v>11.2</v>
      </c>
      <c r="U784" s="75">
        <f t="shared" si="737"/>
        <v>11.2</v>
      </c>
      <c r="V784" s="75">
        <f t="shared" si="737"/>
        <v>11.2</v>
      </c>
      <c r="W784" s="75">
        <f t="shared" si="737"/>
        <v>11.2</v>
      </c>
      <c r="X784" s="75">
        <f t="shared" si="737"/>
        <v>11.2</v>
      </c>
      <c r="Y784" s="75">
        <f t="shared" si="737"/>
        <v>11.2</v>
      </c>
      <c r="Z784" s="75">
        <f t="shared" si="737"/>
        <v>11.2</v>
      </c>
      <c r="AA784" s="75">
        <f t="shared" si="737"/>
        <v>11.2</v>
      </c>
      <c r="AB784" s="75">
        <f t="shared" si="737"/>
        <v>11.2</v>
      </c>
      <c r="AC784" s="75">
        <f t="shared" si="737"/>
        <v>11.2</v>
      </c>
      <c r="AD784" s="75">
        <f t="shared" si="737"/>
        <v>11.2</v>
      </c>
      <c r="AE784" s="75">
        <f t="shared" si="737"/>
        <v>11.2</v>
      </c>
      <c r="AF784" s="75">
        <f t="shared" si="737"/>
        <v>11.2</v>
      </c>
      <c r="AG784" s="75">
        <f t="shared" si="737"/>
        <v>11.2</v>
      </c>
      <c r="AK784" s="34"/>
      <c r="AL784" s="7" t="s">
        <v>11</v>
      </c>
      <c r="AM784" s="7" t="s">
        <v>8</v>
      </c>
      <c r="AN784" s="36">
        <f t="shared" si="738"/>
        <v>1.6</v>
      </c>
      <c r="AO784" s="36">
        <f t="shared" si="738"/>
        <v>1.6</v>
      </c>
      <c r="AP784" s="36">
        <f t="shared" si="738"/>
        <v>1.6</v>
      </c>
      <c r="AQ784" s="36">
        <f t="shared" si="738"/>
        <v>1.6</v>
      </c>
      <c r="AR784" s="36">
        <f t="shared" si="738"/>
        <v>1.6</v>
      </c>
      <c r="AS784" s="36">
        <f t="shared" si="738"/>
        <v>1.6</v>
      </c>
      <c r="AT784" s="36">
        <f t="shared" si="738"/>
        <v>1.6</v>
      </c>
      <c r="AU784" s="36">
        <f t="shared" si="738"/>
        <v>1.6</v>
      </c>
      <c r="AV784" s="36">
        <f t="shared" si="738"/>
        <v>1.6</v>
      </c>
      <c r="AW784" s="36">
        <f t="shared" si="738"/>
        <v>1.6</v>
      </c>
      <c r="AX784" s="36">
        <f t="shared" si="738"/>
        <v>1.6</v>
      </c>
      <c r="AY784" s="36">
        <f t="shared" si="738"/>
        <v>1.6</v>
      </c>
      <c r="AZ784" s="36">
        <f t="shared" si="738"/>
        <v>1.6</v>
      </c>
      <c r="BA784" s="36">
        <f t="shared" si="738"/>
        <v>1.6</v>
      </c>
      <c r="BB784" s="36">
        <f t="shared" si="738"/>
        <v>1.6</v>
      </c>
      <c r="BC784" s="36">
        <f t="shared" si="738"/>
        <v>1.6</v>
      </c>
      <c r="BD784" s="36">
        <f t="shared" si="738"/>
        <v>1.6</v>
      </c>
      <c r="BE784" s="36">
        <f t="shared" si="738"/>
        <v>1.6</v>
      </c>
      <c r="BF784" s="36">
        <f t="shared" si="738"/>
        <v>1.6</v>
      </c>
      <c r="BG784" s="36">
        <f t="shared" si="738"/>
        <v>1.6</v>
      </c>
      <c r="BH784" s="36">
        <f t="shared" si="738"/>
        <v>1.6</v>
      </c>
      <c r="BI784" s="36">
        <f t="shared" si="738"/>
        <v>1.6</v>
      </c>
      <c r="BJ784" s="36">
        <f t="shared" si="738"/>
        <v>1.6</v>
      </c>
      <c r="BK784" s="36">
        <f t="shared" si="738"/>
        <v>1.6</v>
      </c>
      <c r="BL784" s="36">
        <f t="shared" si="738"/>
        <v>1.6</v>
      </c>
      <c r="BM784" s="36">
        <f t="shared" si="738"/>
        <v>1.6</v>
      </c>
      <c r="BN784" s="36">
        <f t="shared" si="738"/>
        <v>1.6</v>
      </c>
      <c r="BO784" s="36">
        <f t="shared" si="738"/>
        <v>1.6</v>
      </c>
      <c r="BP784" s="36">
        <f t="shared" si="738"/>
        <v>1.6</v>
      </c>
      <c r="BQ784" s="36">
        <f t="shared" si="738"/>
        <v>1.6</v>
      </c>
      <c r="BY784" s="34"/>
      <c r="BZ784" s="7" t="s">
        <v>11</v>
      </c>
      <c r="CA784" s="7" t="s">
        <v>8</v>
      </c>
      <c r="CB784" s="36">
        <f t="shared" si="739"/>
        <v>5</v>
      </c>
      <c r="CC784" s="36">
        <f t="shared" si="740"/>
        <v>5</v>
      </c>
      <c r="CD784" s="36">
        <f t="shared" si="740"/>
        <v>5</v>
      </c>
      <c r="CE784" s="36">
        <f t="shared" si="740"/>
        <v>5</v>
      </c>
      <c r="CF784" s="36">
        <f t="shared" si="740"/>
        <v>5</v>
      </c>
      <c r="CG784" s="36">
        <f t="shared" si="740"/>
        <v>5</v>
      </c>
      <c r="CH784" s="36">
        <f t="shared" si="740"/>
        <v>5</v>
      </c>
      <c r="CI784" s="36">
        <f t="shared" si="740"/>
        <v>5</v>
      </c>
      <c r="CJ784" s="36">
        <f t="shared" si="740"/>
        <v>5</v>
      </c>
      <c r="CK784" s="36">
        <f t="shared" si="740"/>
        <v>5</v>
      </c>
      <c r="CL784" s="36">
        <f t="shared" si="740"/>
        <v>5</v>
      </c>
      <c r="CM784" s="36">
        <f t="shared" si="740"/>
        <v>5</v>
      </c>
      <c r="CN784" s="36">
        <f t="shared" si="740"/>
        <v>5</v>
      </c>
      <c r="CO784" s="36">
        <f t="shared" si="740"/>
        <v>5</v>
      </c>
      <c r="CP784" s="36">
        <f t="shared" si="740"/>
        <v>5</v>
      </c>
      <c r="CQ784" s="36">
        <f t="shared" si="740"/>
        <v>5</v>
      </c>
      <c r="CR784" s="36">
        <f t="shared" ref="CR784:DE784" si="748">$G219</f>
        <v>5</v>
      </c>
      <c r="CS784" s="36">
        <f t="shared" si="748"/>
        <v>5</v>
      </c>
      <c r="CT784" s="36">
        <f t="shared" si="748"/>
        <v>5</v>
      </c>
      <c r="CU784" s="36">
        <f t="shared" si="748"/>
        <v>5</v>
      </c>
      <c r="CV784" s="36">
        <f t="shared" si="748"/>
        <v>5</v>
      </c>
      <c r="CW784" s="36">
        <f t="shared" si="748"/>
        <v>5</v>
      </c>
      <c r="CX784" s="36">
        <f t="shared" si="748"/>
        <v>5</v>
      </c>
      <c r="CY784" s="36">
        <f t="shared" si="748"/>
        <v>5</v>
      </c>
      <c r="CZ784" s="36">
        <f t="shared" si="748"/>
        <v>5</v>
      </c>
      <c r="DA784" s="36">
        <f t="shared" si="748"/>
        <v>5</v>
      </c>
      <c r="DB784" s="36">
        <f t="shared" si="748"/>
        <v>5</v>
      </c>
      <c r="DC784" s="36">
        <f t="shared" si="748"/>
        <v>5</v>
      </c>
      <c r="DD784" s="36">
        <f t="shared" si="748"/>
        <v>5</v>
      </c>
      <c r="DE784" s="36">
        <f t="shared" si="748"/>
        <v>5</v>
      </c>
      <c r="DN784" s="34"/>
      <c r="DO784" s="7" t="s">
        <v>11</v>
      </c>
      <c r="DP784" s="7" t="s">
        <v>8</v>
      </c>
      <c r="DQ784" s="36">
        <f t="shared" si="742"/>
        <v>2.5</v>
      </c>
      <c r="DR784" s="36">
        <f t="shared" si="742"/>
        <v>2.5</v>
      </c>
      <c r="DS784" s="36">
        <f t="shared" si="742"/>
        <v>2.5</v>
      </c>
      <c r="DT784" s="36">
        <f t="shared" si="742"/>
        <v>2.5</v>
      </c>
      <c r="DU784" s="36">
        <f t="shared" si="742"/>
        <v>2.5</v>
      </c>
      <c r="DV784" s="36">
        <f t="shared" si="742"/>
        <v>2.5</v>
      </c>
      <c r="DW784" s="36">
        <f t="shared" si="742"/>
        <v>2.5</v>
      </c>
      <c r="DX784" s="36">
        <f t="shared" si="742"/>
        <v>2.5</v>
      </c>
      <c r="DY784" s="36">
        <f t="shared" si="742"/>
        <v>2.5</v>
      </c>
      <c r="DZ784" s="36">
        <f t="shared" si="742"/>
        <v>2.5</v>
      </c>
      <c r="EA784" s="36">
        <f t="shared" si="742"/>
        <v>2.5</v>
      </c>
      <c r="EB784" s="36">
        <f t="shared" si="742"/>
        <v>2.5</v>
      </c>
      <c r="EC784" s="36">
        <f t="shared" si="742"/>
        <v>2.5</v>
      </c>
      <c r="ED784" s="36">
        <f t="shared" si="742"/>
        <v>2.5</v>
      </c>
      <c r="EE784" s="36">
        <f t="shared" si="742"/>
        <v>2.5</v>
      </c>
      <c r="EF784" s="36">
        <f t="shared" si="742"/>
        <v>2.5</v>
      </c>
      <c r="EG784" s="36">
        <f t="shared" si="742"/>
        <v>2.5</v>
      </c>
      <c r="EH784" s="36">
        <f t="shared" si="742"/>
        <v>2.5</v>
      </c>
      <c r="EI784" s="36">
        <f t="shared" si="742"/>
        <v>2.5</v>
      </c>
      <c r="EJ784" s="36">
        <f t="shared" si="742"/>
        <v>2.5</v>
      </c>
      <c r="EK784" s="36">
        <f t="shared" si="742"/>
        <v>2.5</v>
      </c>
      <c r="EL784" s="36">
        <f t="shared" si="742"/>
        <v>2.5</v>
      </c>
      <c r="EM784" s="36">
        <f t="shared" si="742"/>
        <v>2.5</v>
      </c>
      <c r="EN784" s="36">
        <f t="shared" si="742"/>
        <v>2.5</v>
      </c>
      <c r="EO784" s="36">
        <f t="shared" si="742"/>
        <v>2.5</v>
      </c>
      <c r="EP784" s="36">
        <f t="shared" si="742"/>
        <v>2.5</v>
      </c>
      <c r="EQ784" s="36">
        <f t="shared" si="742"/>
        <v>2.5</v>
      </c>
      <c r="ER784" s="36">
        <f t="shared" si="742"/>
        <v>2.5</v>
      </c>
      <c r="ES784" s="36">
        <f t="shared" si="742"/>
        <v>2.5</v>
      </c>
      <c r="ET784" s="36">
        <f t="shared" si="742"/>
        <v>2.5</v>
      </c>
    </row>
    <row r="785" spans="1:150" x14ac:dyDescent="0.25">
      <c r="A785" s="34"/>
      <c r="B785" s="83" t="s">
        <v>11</v>
      </c>
      <c r="C785" s="83" t="s">
        <v>10</v>
      </c>
      <c r="D785" s="75">
        <f t="shared" si="737"/>
        <v>6.08</v>
      </c>
      <c r="E785" s="75">
        <f t="shared" si="737"/>
        <v>6.08</v>
      </c>
      <c r="F785" s="75">
        <f t="shared" si="737"/>
        <v>6.08</v>
      </c>
      <c r="G785" s="75">
        <f t="shared" si="737"/>
        <v>6.08</v>
      </c>
      <c r="H785" s="75">
        <f t="shared" si="737"/>
        <v>6.08</v>
      </c>
      <c r="I785" s="75">
        <f t="shared" si="737"/>
        <v>6.08</v>
      </c>
      <c r="J785" s="75">
        <f t="shared" si="737"/>
        <v>6.08</v>
      </c>
      <c r="K785" s="75">
        <f t="shared" si="737"/>
        <v>6.08</v>
      </c>
      <c r="L785" s="75">
        <f t="shared" si="737"/>
        <v>6.08</v>
      </c>
      <c r="M785" s="75">
        <f t="shared" si="737"/>
        <v>6.08</v>
      </c>
      <c r="N785" s="75">
        <f t="shared" si="737"/>
        <v>6.08</v>
      </c>
      <c r="O785" s="75">
        <f t="shared" si="737"/>
        <v>6.08</v>
      </c>
      <c r="P785" s="75">
        <f t="shared" si="737"/>
        <v>6.08</v>
      </c>
      <c r="Q785" s="75">
        <f t="shared" si="737"/>
        <v>6.08</v>
      </c>
      <c r="R785" s="75">
        <f t="shared" si="737"/>
        <v>6.08</v>
      </c>
      <c r="S785" s="75">
        <f t="shared" si="737"/>
        <v>6.08</v>
      </c>
      <c r="T785" s="75">
        <f t="shared" si="737"/>
        <v>6.08</v>
      </c>
      <c r="U785" s="75">
        <f t="shared" si="737"/>
        <v>6.08</v>
      </c>
      <c r="V785" s="75">
        <f t="shared" si="737"/>
        <v>6.08</v>
      </c>
      <c r="W785" s="75">
        <f t="shared" si="737"/>
        <v>6.08</v>
      </c>
      <c r="X785" s="75">
        <f t="shared" si="737"/>
        <v>6.08</v>
      </c>
      <c r="Y785" s="75">
        <f t="shared" si="737"/>
        <v>6.08</v>
      </c>
      <c r="Z785" s="75">
        <f t="shared" si="737"/>
        <v>6.08</v>
      </c>
      <c r="AA785" s="75">
        <f t="shared" si="737"/>
        <v>6.08</v>
      </c>
      <c r="AB785" s="75">
        <f t="shared" si="737"/>
        <v>6.08</v>
      </c>
      <c r="AC785" s="75">
        <f t="shared" si="737"/>
        <v>6.08</v>
      </c>
      <c r="AD785" s="75">
        <f t="shared" si="737"/>
        <v>6.08</v>
      </c>
      <c r="AE785" s="75">
        <f t="shared" si="737"/>
        <v>6.08</v>
      </c>
      <c r="AF785" s="75">
        <f t="shared" si="737"/>
        <v>6.08</v>
      </c>
      <c r="AG785" s="75">
        <f t="shared" si="737"/>
        <v>6.08</v>
      </c>
      <c r="AK785" s="34"/>
      <c r="AL785" s="7" t="s">
        <v>11</v>
      </c>
      <c r="AM785" s="7" t="s">
        <v>10</v>
      </c>
      <c r="AN785" s="36">
        <f t="shared" si="738"/>
        <v>0.4</v>
      </c>
      <c r="AO785" s="36">
        <f t="shared" si="738"/>
        <v>0.4</v>
      </c>
      <c r="AP785" s="36">
        <f t="shared" si="738"/>
        <v>0.4</v>
      </c>
      <c r="AQ785" s="36">
        <f t="shared" si="738"/>
        <v>0.4</v>
      </c>
      <c r="AR785" s="36">
        <f t="shared" si="738"/>
        <v>0.4</v>
      </c>
      <c r="AS785" s="36">
        <f t="shared" si="738"/>
        <v>0.4</v>
      </c>
      <c r="AT785" s="36">
        <f t="shared" si="738"/>
        <v>0.4</v>
      </c>
      <c r="AU785" s="36">
        <f t="shared" si="738"/>
        <v>0.4</v>
      </c>
      <c r="AV785" s="36">
        <f t="shared" si="738"/>
        <v>0.4</v>
      </c>
      <c r="AW785" s="36">
        <f t="shared" si="738"/>
        <v>0.4</v>
      </c>
      <c r="AX785" s="36">
        <f t="shared" si="738"/>
        <v>0.4</v>
      </c>
      <c r="AY785" s="36">
        <f t="shared" si="738"/>
        <v>0.4</v>
      </c>
      <c r="AZ785" s="36">
        <f t="shared" si="738"/>
        <v>0.4</v>
      </c>
      <c r="BA785" s="36">
        <f t="shared" si="738"/>
        <v>0.4</v>
      </c>
      <c r="BB785" s="36">
        <f t="shared" si="738"/>
        <v>0.4</v>
      </c>
      <c r="BC785" s="36">
        <f t="shared" si="738"/>
        <v>0.4</v>
      </c>
      <c r="BD785" s="36">
        <f t="shared" si="738"/>
        <v>0.4</v>
      </c>
      <c r="BE785" s="36">
        <f t="shared" si="738"/>
        <v>0.4</v>
      </c>
      <c r="BF785" s="36">
        <f t="shared" si="738"/>
        <v>0.4</v>
      </c>
      <c r="BG785" s="36">
        <f t="shared" si="738"/>
        <v>0.4</v>
      </c>
      <c r="BH785" s="36">
        <f t="shared" si="738"/>
        <v>0.4</v>
      </c>
      <c r="BI785" s="36">
        <f t="shared" si="738"/>
        <v>0.4</v>
      </c>
      <c r="BJ785" s="36">
        <f t="shared" si="738"/>
        <v>0.4</v>
      </c>
      <c r="BK785" s="36">
        <f t="shared" si="738"/>
        <v>0.4</v>
      </c>
      <c r="BL785" s="36">
        <f t="shared" si="738"/>
        <v>0.4</v>
      </c>
      <c r="BM785" s="36">
        <f t="shared" si="738"/>
        <v>0.4</v>
      </c>
      <c r="BN785" s="36">
        <f t="shared" si="738"/>
        <v>0.4</v>
      </c>
      <c r="BO785" s="36">
        <f t="shared" si="738"/>
        <v>0.4</v>
      </c>
      <c r="BP785" s="36">
        <f t="shared" si="738"/>
        <v>0.4</v>
      </c>
      <c r="BQ785" s="36">
        <f t="shared" si="738"/>
        <v>0.4</v>
      </c>
      <c r="BY785" s="34"/>
      <c r="BZ785" s="7" t="s">
        <v>11</v>
      </c>
      <c r="CA785" s="7" t="s">
        <v>10</v>
      </c>
      <c r="CB785" s="36">
        <f t="shared" si="739"/>
        <v>3.96</v>
      </c>
      <c r="CC785" s="36">
        <f t="shared" si="740"/>
        <v>3.96</v>
      </c>
      <c r="CD785" s="36">
        <f t="shared" si="740"/>
        <v>3.96</v>
      </c>
      <c r="CE785" s="36">
        <f t="shared" si="740"/>
        <v>3.96</v>
      </c>
      <c r="CF785" s="36">
        <f t="shared" si="740"/>
        <v>3.96</v>
      </c>
      <c r="CG785" s="36">
        <f t="shared" si="740"/>
        <v>3.96</v>
      </c>
      <c r="CH785" s="36">
        <f t="shared" si="740"/>
        <v>3.96</v>
      </c>
      <c r="CI785" s="36">
        <f t="shared" si="740"/>
        <v>3.96</v>
      </c>
      <c r="CJ785" s="36">
        <f t="shared" si="740"/>
        <v>3.96</v>
      </c>
      <c r="CK785" s="36">
        <f t="shared" si="740"/>
        <v>3.96</v>
      </c>
      <c r="CL785" s="36">
        <f t="shared" si="740"/>
        <v>3.96</v>
      </c>
      <c r="CM785" s="36">
        <f t="shared" si="740"/>
        <v>3.96</v>
      </c>
      <c r="CN785" s="36">
        <f t="shared" si="740"/>
        <v>3.96</v>
      </c>
      <c r="CO785" s="36">
        <f t="shared" si="740"/>
        <v>3.96</v>
      </c>
      <c r="CP785" s="36">
        <f t="shared" si="740"/>
        <v>3.96</v>
      </c>
      <c r="CQ785" s="36">
        <f t="shared" si="740"/>
        <v>3.96</v>
      </c>
      <c r="CR785" s="36">
        <f t="shared" ref="CR785:DE785" si="749">$G220</f>
        <v>3.96</v>
      </c>
      <c r="CS785" s="36">
        <f t="shared" si="749"/>
        <v>3.96</v>
      </c>
      <c r="CT785" s="36">
        <f t="shared" si="749"/>
        <v>3.96</v>
      </c>
      <c r="CU785" s="36">
        <f t="shared" si="749"/>
        <v>3.96</v>
      </c>
      <c r="CV785" s="36">
        <f t="shared" si="749"/>
        <v>3.96</v>
      </c>
      <c r="CW785" s="36">
        <f t="shared" si="749"/>
        <v>3.96</v>
      </c>
      <c r="CX785" s="36">
        <f t="shared" si="749"/>
        <v>3.96</v>
      </c>
      <c r="CY785" s="36">
        <f t="shared" si="749"/>
        <v>3.96</v>
      </c>
      <c r="CZ785" s="36">
        <f t="shared" si="749"/>
        <v>3.96</v>
      </c>
      <c r="DA785" s="36">
        <f t="shared" si="749"/>
        <v>3.96</v>
      </c>
      <c r="DB785" s="36">
        <f t="shared" si="749"/>
        <v>3.96</v>
      </c>
      <c r="DC785" s="36">
        <f t="shared" si="749"/>
        <v>3.96</v>
      </c>
      <c r="DD785" s="36">
        <f t="shared" si="749"/>
        <v>3.96</v>
      </c>
      <c r="DE785" s="36">
        <f t="shared" si="749"/>
        <v>3.96</v>
      </c>
      <c r="DN785" s="34"/>
      <c r="DO785" s="7" t="s">
        <v>11</v>
      </c>
      <c r="DP785" s="7" t="s">
        <v>10</v>
      </c>
      <c r="DQ785" s="36">
        <f t="shared" si="742"/>
        <v>0.68</v>
      </c>
      <c r="DR785" s="36">
        <f t="shared" si="742"/>
        <v>0.68</v>
      </c>
      <c r="DS785" s="36">
        <f t="shared" si="742"/>
        <v>0.68</v>
      </c>
      <c r="DT785" s="36">
        <f t="shared" si="742"/>
        <v>0.68</v>
      </c>
      <c r="DU785" s="36">
        <f t="shared" si="742"/>
        <v>0.68</v>
      </c>
      <c r="DV785" s="36">
        <f t="shared" si="742"/>
        <v>0.68</v>
      </c>
      <c r="DW785" s="36">
        <f t="shared" si="742"/>
        <v>0.68</v>
      </c>
      <c r="DX785" s="36">
        <f t="shared" si="742"/>
        <v>0.68</v>
      </c>
      <c r="DY785" s="36">
        <f t="shared" si="742"/>
        <v>0.68</v>
      </c>
      <c r="DZ785" s="36">
        <f t="shared" si="742"/>
        <v>0.68</v>
      </c>
      <c r="EA785" s="36">
        <f t="shared" si="742"/>
        <v>0.68</v>
      </c>
      <c r="EB785" s="36">
        <f t="shared" si="742"/>
        <v>0.68</v>
      </c>
      <c r="EC785" s="36">
        <f t="shared" si="742"/>
        <v>0.68</v>
      </c>
      <c r="ED785" s="36">
        <f t="shared" si="742"/>
        <v>0.68</v>
      </c>
      <c r="EE785" s="36">
        <f t="shared" si="742"/>
        <v>0.68</v>
      </c>
      <c r="EF785" s="36">
        <f t="shared" si="742"/>
        <v>0.68</v>
      </c>
      <c r="EG785" s="36">
        <f t="shared" si="742"/>
        <v>0.68</v>
      </c>
      <c r="EH785" s="36">
        <f t="shared" si="742"/>
        <v>0.68</v>
      </c>
      <c r="EI785" s="36">
        <f t="shared" si="742"/>
        <v>0.68</v>
      </c>
      <c r="EJ785" s="36">
        <f t="shared" si="742"/>
        <v>0.68</v>
      </c>
      <c r="EK785" s="36">
        <f t="shared" si="742"/>
        <v>0.68</v>
      </c>
      <c r="EL785" s="36">
        <f t="shared" si="742"/>
        <v>0.68</v>
      </c>
      <c r="EM785" s="36">
        <f t="shared" si="742"/>
        <v>0.68</v>
      </c>
      <c r="EN785" s="36">
        <f t="shared" si="742"/>
        <v>0.68</v>
      </c>
      <c r="EO785" s="36">
        <f t="shared" si="742"/>
        <v>0.68</v>
      </c>
      <c r="EP785" s="36">
        <f t="shared" si="742"/>
        <v>0.68</v>
      </c>
      <c r="EQ785" s="36">
        <f t="shared" si="742"/>
        <v>0.68</v>
      </c>
      <c r="ER785" s="36">
        <f t="shared" si="742"/>
        <v>0.68</v>
      </c>
      <c r="ES785" s="36">
        <f t="shared" si="742"/>
        <v>0.68</v>
      </c>
      <c r="ET785" s="36">
        <f t="shared" si="742"/>
        <v>0.68</v>
      </c>
    </row>
    <row r="786" spans="1:150" x14ac:dyDescent="0.25">
      <c r="A786" s="34"/>
      <c r="B786" s="83" t="s">
        <v>12</v>
      </c>
      <c r="C786" s="83" t="s">
        <v>147</v>
      </c>
      <c r="D786" s="75">
        <f t="shared" si="737"/>
        <v>18</v>
      </c>
      <c r="E786" s="75">
        <f t="shared" si="737"/>
        <v>18</v>
      </c>
      <c r="F786" s="75">
        <f t="shared" si="737"/>
        <v>18</v>
      </c>
      <c r="G786" s="75">
        <f t="shared" si="737"/>
        <v>18</v>
      </c>
      <c r="H786" s="75">
        <f t="shared" si="737"/>
        <v>18</v>
      </c>
      <c r="I786" s="75">
        <f t="shared" si="737"/>
        <v>18</v>
      </c>
      <c r="J786" s="75">
        <f t="shared" si="737"/>
        <v>18</v>
      </c>
      <c r="K786" s="75">
        <f t="shared" si="737"/>
        <v>18</v>
      </c>
      <c r="L786" s="75">
        <f t="shared" si="737"/>
        <v>18</v>
      </c>
      <c r="M786" s="75">
        <f t="shared" si="737"/>
        <v>18</v>
      </c>
      <c r="N786" s="75">
        <f t="shared" si="737"/>
        <v>18</v>
      </c>
      <c r="O786" s="75">
        <f t="shared" si="737"/>
        <v>18</v>
      </c>
      <c r="P786" s="75">
        <f t="shared" si="737"/>
        <v>18</v>
      </c>
      <c r="Q786" s="75">
        <f t="shared" si="737"/>
        <v>18</v>
      </c>
      <c r="R786" s="75">
        <f t="shared" si="737"/>
        <v>18</v>
      </c>
      <c r="S786" s="75">
        <f t="shared" ref="E786:AG795" si="750">$D221</f>
        <v>18</v>
      </c>
      <c r="T786" s="75">
        <f t="shared" si="750"/>
        <v>18</v>
      </c>
      <c r="U786" s="75">
        <f t="shared" si="750"/>
        <v>18</v>
      </c>
      <c r="V786" s="75">
        <f t="shared" si="750"/>
        <v>18</v>
      </c>
      <c r="W786" s="75">
        <f t="shared" si="750"/>
        <v>18</v>
      </c>
      <c r="X786" s="75">
        <f t="shared" si="750"/>
        <v>18</v>
      </c>
      <c r="Y786" s="75">
        <f t="shared" si="750"/>
        <v>18</v>
      </c>
      <c r="Z786" s="75">
        <f t="shared" si="750"/>
        <v>18</v>
      </c>
      <c r="AA786" s="75">
        <f t="shared" si="750"/>
        <v>18</v>
      </c>
      <c r="AB786" s="75">
        <f t="shared" si="750"/>
        <v>18</v>
      </c>
      <c r="AC786" s="75">
        <f t="shared" si="750"/>
        <v>18</v>
      </c>
      <c r="AD786" s="75">
        <f t="shared" si="750"/>
        <v>18</v>
      </c>
      <c r="AE786" s="75">
        <f t="shared" si="750"/>
        <v>18</v>
      </c>
      <c r="AF786" s="75">
        <f t="shared" si="750"/>
        <v>18</v>
      </c>
      <c r="AG786" s="75">
        <f t="shared" si="750"/>
        <v>18</v>
      </c>
      <c r="AK786" s="34"/>
      <c r="AL786" s="7" t="s">
        <v>12</v>
      </c>
      <c r="AM786" s="7" t="s">
        <v>147</v>
      </c>
      <c r="AN786" s="36">
        <f t="shared" si="738"/>
        <v>2</v>
      </c>
      <c r="AO786" s="36">
        <f t="shared" si="738"/>
        <v>2</v>
      </c>
      <c r="AP786" s="36">
        <f t="shared" si="738"/>
        <v>2</v>
      </c>
      <c r="AQ786" s="36">
        <f t="shared" si="738"/>
        <v>2</v>
      </c>
      <c r="AR786" s="36">
        <f t="shared" si="738"/>
        <v>2</v>
      </c>
      <c r="AS786" s="36">
        <f t="shared" si="738"/>
        <v>2</v>
      </c>
      <c r="AT786" s="36">
        <f t="shared" si="738"/>
        <v>2</v>
      </c>
      <c r="AU786" s="36">
        <f t="shared" si="738"/>
        <v>2</v>
      </c>
      <c r="AV786" s="36">
        <f t="shared" si="738"/>
        <v>2</v>
      </c>
      <c r="AW786" s="36">
        <f t="shared" si="738"/>
        <v>2</v>
      </c>
      <c r="AX786" s="36">
        <f t="shared" si="738"/>
        <v>2</v>
      </c>
      <c r="AY786" s="36">
        <f t="shared" si="738"/>
        <v>2</v>
      </c>
      <c r="AZ786" s="36">
        <f t="shared" si="738"/>
        <v>2</v>
      </c>
      <c r="BA786" s="36">
        <f t="shared" si="738"/>
        <v>2</v>
      </c>
      <c r="BB786" s="36">
        <f t="shared" si="738"/>
        <v>2</v>
      </c>
      <c r="BC786" s="36">
        <f t="shared" ref="BC786:BQ786" si="751">$J221</f>
        <v>2</v>
      </c>
      <c r="BD786" s="36">
        <f t="shared" si="751"/>
        <v>2</v>
      </c>
      <c r="BE786" s="36">
        <f t="shared" si="751"/>
        <v>2</v>
      </c>
      <c r="BF786" s="36">
        <f t="shared" si="751"/>
        <v>2</v>
      </c>
      <c r="BG786" s="36">
        <f t="shared" si="751"/>
        <v>2</v>
      </c>
      <c r="BH786" s="36">
        <f t="shared" si="751"/>
        <v>2</v>
      </c>
      <c r="BI786" s="36">
        <f t="shared" si="751"/>
        <v>2</v>
      </c>
      <c r="BJ786" s="36">
        <f t="shared" si="751"/>
        <v>2</v>
      </c>
      <c r="BK786" s="36">
        <f t="shared" si="751"/>
        <v>2</v>
      </c>
      <c r="BL786" s="36">
        <f t="shared" si="751"/>
        <v>2</v>
      </c>
      <c r="BM786" s="36">
        <f t="shared" si="751"/>
        <v>2</v>
      </c>
      <c r="BN786" s="36">
        <f t="shared" si="751"/>
        <v>2</v>
      </c>
      <c r="BO786" s="36">
        <f t="shared" si="751"/>
        <v>2</v>
      </c>
      <c r="BP786" s="36">
        <f t="shared" si="751"/>
        <v>2</v>
      </c>
      <c r="BQ786" s="36">
        <f t="shared" si="751"/>
        <v>2</v>
      </c>
      <c r="BY786" s="34"/>
      <c r="BZ786" s="7" t="s">
        <v>12</v>
      </c>
      <c r="CA786" s="7" t="s">
        <v>147</v>
      </c>
      <c r="CB786" s="36">
        <f t="shared" si="739"/>
        <v>6.5</v>
      </c>
      <c r="CC786" s="36">
        <f t="shared" si="740"/>
        <v>6.5</v>
      </c>
      <c r="CD786" s="36">
        <f t="shared" si="740"/>
        <v>6.5</v>
      </c>
      <c r="CE786" s="36">
        <f t="shared" si="740"/>
        <v>6.5</v>
      </c>
      <c r="CF786" s="36">
        <f t="shared" si="740"/>
        <v>6.5</v>
      </c>
      <c r="CG786" s="36">
        <f t="shared" si="740"/>
        <v>6.5</v>
      </c>
      <c r="CH786" s="36">
        <f t="shared" si="740"/>
        <v>6.5</v>
      </c>
      <c r="CI786" s="36">
        <f t="shared" si="740"/>
        <v>6.5</v>
      </c>
      <c r="CJ786" s="36">
        <f t="shared" si="740"/>
        <v>6.5</v>
      </c>
      <c r="CK786" s="36">
        <f t="shared" si="740"/>
        <v>6.5</v>
      </c>
      <c r="CL786" s="36">
        <f t="shared" si="740"/>
        <v>6.5</v>
      </c>
      <c r="CM786" s="36">
        <f t="shared" si="740"/>
        <v>6.5</v>
      </c>
      <c r="CN786" s="36">
        <f t="shared" si="740"/>
        <v>6.5</v>
      </c>
      <c r="CO786" s="36">
        <f t="shared" si="740"/>
        <v>6.5</v>
      </c>
      <c r="CP786" s="36">
        <f t="shared" si="740"/>
        <v>6.5</v>
      </c>
      <c r="CQ786" s="36">
        <f t="shared" si="740"/>
        <v>6.5</v>
      </c>
      <c r="CR786" s="36">
        <f t="shared" ref="CR786:DE786" si="752">$G221</f>
        <v>6.5</v>
      </c>
      <c r="CS786" s="36">
        <f t="shared" si="752"/>
        <v>6.5</v>
      </c>
      <c r="CT786" s="36">
        <f t="shared" si="752"/>
        <v>6.5</v>
      </c>
      <c r="CU786" s="36">
        <f t="shared" si="752"/>
        <v>6.5</v>
      </c>
      <c r="CV786" s="36">
        <f t="shared" si="752"/>
        <v>6.5</v>
      </c>
      <c r="CW786" s="36">
        <f t="shared" si="752"/>
        <v>6.5</v>
      </c>
      <c r="CX786" s="36">
        <f t="shared" si="752"/>
        <v>6.5</v>
      </c>
      <c r="CY786" s="36">
        <f t="shared" si="752"/>
        <v>6.5</v>
      </c>
      <c r="CZ786" s="36">
        <f t="shared" si="752"/>
        <v>6.5</v>
      </c>
      <c r="DA786" s="36">
        <f t="shared" si="752"/>
        <v>6.5</v>
      </c>
      <c r="DB786" s="36">
        <f t="shared" si="752"/>
        <v>6.5</v>
      </c>
      <c r="DC786" s="36">
        <f t="shared" si="752"/>
        <v>6.5</v>
      </c>
      <c r="DD786" s="36">
        <f t="shared" si="752"/>
        <v>6.5</v>
      </c>
      <c r="DE786" s="36">
        <f t="shared" si="752"/>
        <v>6.5</v>
      </c>
      <c r="DN786" s="34"/>
      <c r="DO786" s="7" t="s">
        <v>12</v>
      </c>
      <c r="DP786" s="7" t="s">
        <v>147</v>
      </c>
      <c r="DQ786" s="36">
        <f t="shared" si="742"/>
        <v>2.5</v>
      </c>
      <c r="DR786" s="36">
        <f t="shared" si="742"/>
        <v>2.5</v>
      </c>
      <c r="DS786" s="36">
        <f t="shared" si="742"/>
        <v>2.5</v>
      </c>
      <c r="DT786" s="36">
        <f t="shared" si="742"/>
        <v>2.5</v>
      </c>
      <c r="DU786" s="36">
        <f t="shared" si="742"/>
        <v>2.5</v>
      </c>
      <c r="DV786" s="36">
        <f t="shared" si="742"/>
        <v>2.5</v>
      </c>
      <c r="DW786" s="36">
        <f t="shared" si="742"/>
        <v>2.5</v>
      </c>
      <c r="DX786" s="36">
        <f t="shared" si="742"/>
        <v>2.5</v>
      </c>
      <c r="DY786" s="36">
        <f t="shared" si="742"/>
        <v>2.5</v>
      </c>
      <c r="DZ786" s="36">
        <f t="shared" si="742"/>
        <v>2.5</v>
      </c>
      <c r="EA786" s="36">
        <f t="shared" si="742"/>
        <v>2.5</v>
      </c>
      <c r="EB786" s="36">
        <f t="shared" si="742"/>
        <v>2.5</v>
      </c>
      <c r="EC786" s="36">
        <f t="shared" si="742"/>
        <v>2.5</v>
      </c>
      <c r="ED786" s="36">
        <f t="shared" si="742"/>
        <v>2.5</v>
      </c>
      <c r="EE786" s="36">
        <f t="shared" si="742"/>
        <v>2.5</v>
      </c>
      <c r="EF786" s="36">
        <f t="shared" ref="EF786:ET786" si="753">$E221</f>
        <v>2.5</v>
      </c>
      <c r="EG786" s="36">
        <f t="shared" si="753"/>
        <v>2.5</v>
      </c>
      <c r="EH786" s="36">
        <f t="shared" si="753"/>
        <v>2.5</v>
      </c>
      <c r="EI786" s="36">
        <f t="shared" si="753"/>
        <v>2.5</v>
      </c>
      <c r="EJ786" s="36">
        <f t="shared" si="753"/>
        <v>2.5</v>
      </c>
      <c r="EK786" s="36">
        <f t="shared" si="753"/>
        <v>2.5</v>
      </c>
      <c r="EL786" s="36">
        <f t="shared" si="753"/>
        <v>2.5</v>
      </c>
      <c r="EM786" s="36">
        <f t="shared" si="753"/>
        <v>2.5</v>
      </c>
      <c r="EN786" s="36">
        <f t="shared" si="753"/>
        <v>2.5</v>
      </c>
      <c r="EO786" s="36">
        <f t="shared" si="753"/>
        <v>2.5</v>
      </c>
      <c r="EP786" s="36">
        <f t="shared" si="753"/>
        <v>2.5</v>
      </c>
      <c r="EQ786" s="36">
        <f t="shared" si="753"/>
        <v>2.5</v>
      </c>
      <c r="ER786" s="36">
        <f t="shared" si="753"/>
        <v>2.5</v>
      </c>
      <c r="ES786" s="36">
        <f t="shared" si="753"/>
        <v>2.5</v>
      </c>
      <c r="ET786" s="36">
        <f t="shared" si="753"/>
        <v>2.5</v>
      </c>
    </row>
    <row r="787" spans="1:150" x14ac:dyDescent="0.25">
      <c r="A787" s="34"/>
      <c r="B787" s="83" t="s">
        <v>12</v>
      </c>
      <c r="C787" s="83" t="s">
        <v>148</v>
      </c>
      <c r="D787" s="75">
        <f t="shared" ref="D787:S802" si="754">$D222</f>
        <v>18</v>
      </c>
      <c r="E787" s="75">
        <f t="shared" si="750"/>
        <v>18</v>
      </c>
      <c r="F787" s="75">
        <f t="shared" si="750"/>
        <v>18</v>
      </c>
      <c r="G787" s="75">
        <f t="shared" si="750"/>
        <v>18</v>
      </c>
      <c r="H787" s="75">
        <f t="shared" si="750"/>
        <v>18</v>
      </c>
      <c r="I787" s="75">
        <f t="shared" si="750"/>
        <v>18</v>
      </c>
      <c r="J787" s="75">
        <f t="shared" si="750"/>
        <v>18</v>
      </c>
      <c r="K787" s="75">
        <f t="shared" si="750"/>
        <v>18</v>
      </c>
      <c r="L787" s="75">
        <f t="shared" si="750"/>
        <v>18</v>
      </c>
      <c r="M787" s="75">
        <f t="shared" si="750"/>
        <v>18</v>
      </c>
      <c r="N787" s="75">
        <f t="shared" si="750"/>
        <v>18</v>
      </c>
      <c r="O787" s="75">
        <f t="shared" si="750"/>
        <v>18</v>
      </c>
      <c r="P787" s="75">
        <f t="shared" si="750"/>
        <v>18</v>
      </c>
      <c r="Q787" s="75">
        <f t="shared" si="750"/>
        <v>18</v>
      </c>
      <c r="R787" s="75">
        <f t="shared" si="750"/>
        <v>18</v>
      </c>
      <c r="S787" s="75">
        <f t="shared" si="750"/>
        <v>18</v>
      </c>
      <c r="T787" s="75">
        <f t="shared" si="750"/>
        <v>18</v>
      </c>
      <c r="U787" s="75">
        <f t="shared" si="750"/>
        <v>18</v>
      </c>
      <c r="V787" s="75">
        <f t="shared" si="750"/>
        <v>18</v>
      </c>
      <c r="W787" s="75">
        <f t="shared" si="750"/>
        <v>18</v>
      </c>
      <c r="X787" s="75">
        <f t="shared" si="750"/>
        <v>18</v>
      </c>
      <c r="Y787" s="75">
        <f t="shared" si="750"/>
        <v>18</v>
      </c>
      <c r="Z787" s="75">
        <f t="shared" si="750"/>
        <v>18</v>
      </c>
      <c r="AA787" s="75">
        <f t="shared" si="750"/>
        <v>18</v>
      </c>
      <c r="AB787" s="75">
        <f t="shared" si="750"/>
        <v>18</v>
      </c>
      <c r="AC787" s="75">
        <f t="shared" si="750"/>
        <v>18</v>
      </c>
      <c r="AD787" s="75">
        <f t="shared" si="750"/>
        <v>18</v>
      </c>
      <c r="AE787" s="75">
        <f t="shared" si="750"/>
        <v>18</v>
      </c>
      <c r="AF787" s="75">
        <f t="shared" si="750"/>
        <v>18</v>
      </c>
      <c r="AG787" s="75">
        <f t="shared" si="750"/>
        <v>18</v>
      </c>
      <c r="AK787" s="34"/>
      <c r="AL787" s="7" t="s">
        <v>12</v>
      </c>
      <c r="AM787" s="7" t="s">
        <v>148</v>
      </c>
      <c r="AN787" s="36">
        <f t="shared" ref="AN787:BQ795" si="755">$J222</f>
        <v>1.4</v>
      </c>
      <c r="AO787" s="36">
        <f t="shared" si="755"/>
        <v>1.4</v>
      </c>
      <c r="AP787" s="36">
        <f t="shared" si="755"/>
        <v>1.4</v>
      </c>
      <c r="AQ787" s="36">
        <f t="shared" si="755"/>
        <v>1.4</v>
      </c>
      <c r="AR787" s="36">
        <f t="shared" si="755"/>
        <v>1.4</v>
      </c>
      <c r="AS787" s="36">
        <f t="shared" si="755"/>
        <v>1.4</v>
      </c>
      <c r="AT787" s="36">
        <f t="shared" si="755"/>
        <v>1.4</v>
      </c>
      <c r="AU787" s="36">
        <f t="shared" si="755"/>
        <v>1.4</v>
      </c>
      <c r="AV787" s="36">
        <f t="shared" si="755"/>
        <v>1.4</v>
      </c>
      <c r="AW787" s="36">
        <f t="shared" si="755"/>
        <v>1.4</v>
      </c>
      <c r="AX787" s="36">
        <f t="shared" si="755"/>
        <v>1.4</v>
      </c>
      <c r="AY787" s="36">
        <f t="shared" si="755"/>
        <v>1.4</v>
      </c>
      <c r="AZ787" s="36">
        <f t="shared" si="755"/>
        <v>1.4</v>
      </c>
      <c r="BA787" s="36">
        <f t="shared" si="755"/>
        <v>1.4</v>
      </c>
      <c r="BB787" s="36">
        <f t="shared" si="755"/>
        <v>1.4</v>
      </c>
      <c r="BC787" s="36">
        <f t="shared" si="755"/>
        <v>1.4</v>
      </c>
      <c r="BD787" s="36">
        <f t="shared" si="755"/>
        <v>1.4</v>
      </c>
      <c r="BE787" s="36">
        <f t="shared" si="755"/>
        <v>1.4</v>
      </c>
      <c r="BF787" s="36">
        <f t="shared" si="755"/>
        <v>1.4</v>
      </c>
      <c r="BG787" s="36">
        <f t="shared" si="755"/>
        <v>1.4</v>
      </c>
      <c r="BH787" s="36">
        <f t="shared" si="755"/>
        <v>1.4</v>
      </c>
      <c r="BI787" s="36">
        <f t="shared" si="755"/>
        <v>1.4</v>
      </c>
      <c r="BJ787" s="36">
        <f t="shared" si="755"/>
        <v>1.4</v>
      </c>
      <c r="BK787" s="36">
        <f t="shared" si="755"/>
        <v>1.4</v>
      </c>
      <c r="BL787" s="36">
        <f t="shared" si="755"/>
        <v>1.4</v>
      </c>
      <c r="BM787" s="36">
        <f t="shared" si="755"/>
        <v>1.4</v>
      </c>
      <c r="BN787" s="36">
        <f t="shared" si="755"/>
        <v>1.4</v>
      </c>
      <c r="BO787" s="36">
        <f t="shared" si="755"/>
        <v>1.4</v>
      </c>
      <c r="BP787" s="36">
        <f t="shared" si="755"/>
        <v>1.4</v>
      </c>
      <c r="BQ787" s="36">
        <f t="shared" si="755"/>
        <v>1.4</v>
      </c>
      <c r="BY787" s="34"/>
      <c r="BZ787" s="7" t="s">
        <v>12</v>
      </c>
      <c r="CA787" s="7" t="s">
        <v>148</v>
      </c>
      <c r="CB787" s="36">
        <f t="shared" ref="CB787:CB795" si="756">$G222</f>
        <v>5.5</v>
      </c>
      <c r="CC787" s="36">
        <f t="shared" si="740"/>
        <v>5.5</v>
      </c>
      <c r="CD787" s="36">
        <f t="shared" si="740"/>
        <v>5.5</v>
      </c>
      <c r="CE787" s="36">
        <f t="shared" si="740"/>
        <v>5.5</v>
      </c>
      <c r="CF787" s="36">
        <f t="shared" si="740"/>
        <v>5.5</v>
      </c>
      <c r="CG787" s="36">
        <f t="shared" si="740"/>
        <v>5.5</v>
      </c>
      <c r="CH787" s="36">
        <f t="shared" si="740"/>
        <v>5.5</v>
      </c>
      <c r="CI787" s="36">
        <f t="shared" si="740"/>
        <v>5.5</v>
      </c>
      <c r="CJ787" s="36">
        <f t="shared" si="740"/>
        <v>5.5</v>
      </c>
      <c r="CK787" s="36">
        <f t="shared" si="740"/>
        <v>5.5</v>
      </c>
      <c r="CL787" s="36">
        <f t="shared" si="740"/>
        <v>5.5</v>
      </c>
      <c r="CM787" s="36">
        <f t="shared" si="740"/>
        <v>5.5</v>
      </c>
      <c r="CN787" s="36">
        <f t="shared" si="740"/>
        <v>5.5</v>
      </c>
      <c r="CO787" s="36">
        <f t="shared" si="740"/>
        <v>5.5</v>
      </c>
      <c r="CP787" s="36">
        <f t="shared" si="740"/>
        <v>5.5</v>
      </c>
      <c r="CQ787" s="36">
        <f t="shared" si="740"/>
        <v>5.5</v>
      </c>
      <c r="CR787" s="36">
        <f t="shared" ref="CR787:DE787" si="757">$G222</f>
        <v>5.5</v>
      </c>
      <c r="CS787" s="36">
        <f t="shared" si="757"/>
        <v>5.5</v>
      </c>
      <c r="CT787" s="36">
        <f t="shared" si="757"/>
        <v>5.5</v>
      </c>
      <c r="CU787" s="36">
        <f t="shared" si="757"/>
        <v>5.5</v>
      </c>
      <c r="CV787" s="36">
        <f t="shared" si="757"/>
        <v>5.5</v>
      </c>
      <c r="CW787" s="36">
        <f t="shared" si="757"/>
        <v>5.5</v>
      </c>
      <c r="CX787" s="36">
        <f t="shared" si="757"/>
        <v>5.5</v>
      </c>
      <c r="CY787" s="36">
        <f t="shared" si="757"/>
        <v>5.5</v>
      </c>
      <c r="CZ787" s="36">
        <f t="shared" si="757"/>
        <v>5.5</v>
      </c>
      <c r="DA787" s="36">
        <f t="shared" si="757"/>
        <v>5.5</v>
      </c>
      <c r="DB787" s="36">
        <f t="shared" si="757"/>
        <v>5.5</v>
      </c>
      <c r="DC787" s="36">
        <f t="shared" si="757"/>
        <v>5.5</v>
      </c>
      <c r="DD787" s="36">
        <f t="shared" si="757"/>
        <v>5.5</v>
      </c>
      <c r="DE787" s="36">
        <f t="shared" si="757"/>
        <v>5.5</v>
      </c>
      <c r="DN787" s="34"/>
      <c r="DO787" s="7" t="s">
        <v>12</v>
      </c>
      <c r="DP787" s="7" t="s">
        <v>148</v>
      </c>
      <c r="DQ787" s="36">
        <f t="shared" ref="DQ787:ET795" si="758">$E222</f>
        <v>2.2000000000000002</v>
      </c>
      <c r="DR787" s="36">
        <f t="shared" si="758"/>
        <v>2.2000000000000002</v>
      </c>
      <c r="DS787" s="36">
        <f t="shared" si="758"/>
        <v>2.2000000000000002</v>
      </c>
      <c r="DT787" s="36">
        <f t="shared" si="758"/>
        <v>2.2000000000000002</v>
      </c>
      <c r="DU787" s="36">
        <f t="shared" si="758"/>
        <v>2.2000000000000002</v>
      </c>
      <c r="DV787" s="36">
        <f t="shared" si="758"/>
        <v>2.2000000000000002</v>
      </c>
      <c r="DW787" s="36">
        <f t="shared" si="758"/>
        <v>2.2000000000000002</v>
      </c>
      <c r="DX787" s="36">
        <f t="shared" si="758"/>
        <v>2.2000000000000002</v>
      </c>
      <c r="DY787" s="36">
        <f t="shared" si="758"/>
        <v>2.2000000000000002</v>
      </c>
      <c r="DZ787" s="36">
        <f t="shared" si="758"/>
        <v>2.2000000000000002</v>
      </c>
      <c r="EA787" s="36">
        <f t="shared" si="758"/>
        <v>2.2000000000000002</v>
      </c>
      <c r="EB787" s="36">
        <f t="shared" si="758"/>
        <v>2.2000000000000002</v>
      </c>
      <c r="EC787" s="36">
        <f t="shared" si="758"/>
        <v>2.2000000000000002</v>
      </c>
      <c r="ED787" s="36">
        <f t="shared" si="758"/>
        <v>2.2000000000000002</v>
      </c>
      <c r="EE787" s="36">
        <f t="shared" si="758"/>
        <v>2.2000000000000002</v>
      </c>
      <c r="EF787" s="36">
        <f t="shared" si="758"/>
        <v>2.2000000000000002</v>
      </c>
      <c r="EG787" s="36">
        <f t="shared" si="758"/>
        <v>2.2000000000000002</v>
      </c>
      <c r="EH787" s="36">
        <f t="shared" si="758"/>
        <v>2.2000000000000002</v>
      </c>
      <c r="EI787" s="36">
        <f t="shared" si="758"/>
        <v>2.2000000000000002</v>
      </c>
      <c r="EJ787" s="36">
        <f t="shared" si="758"/>
        <v>2.2000000000000002</v>
      </c>
      <c r="EK787" s="36">
        <f t="shared" si="758"/>
        <v>2.2000000000000002</v>
      </c>
      <c r="EL787" s="36">
        <f t="shared" si="758"/>
        <v>2.2000000000000002</v>
      </c>
      <c r="EM787" s="36">
        <f t="shared" si="758"/>
        <v>2.2000000000000002</v>
      </c>
      <c r="EN787" s="36">
        <f t="shared" si="758"/>
        <v>2.2000000000000002</v>
      </c>
      <c r="EO787" s="36">
        <f t="shared" si="758"/>
        <v>2.2000000000000002</v>
      </c>
      <c r="EP787" s="36">
        <f t="shared" si="758"/>
        <v>2.2000000000000002</v>
      </c>
      <c r="EQ787" s="36">
        <f t="shared" si="758"/>
        <v>2.2000000000000002</v>
      </c>
      <c r="ER787" s="36">
        <f t="shared" si="758"/>
        <v>2.2000000000000002</v>
      </c>
      <c r="ES787" s="36">
        <f t="shared" si="758"/>
        <v>2.2000000000000002</v>
      </c>
      <c r="ET787" s="36">
        <f t="shared" si="758"/>
        <v>2.2000000000000002</v>
      </c>
    </row>
    <row r="788" spans="1:150" x14ac:dyDescent="0.25">
      <c r="A788" s="34"/>
      <c r="B788" s="83" t="s">
        <v>12</v>
      </c>
      <c r="C788" s="83" t="s">
        <v>8</v>
      </c>
      <c r="D788" s="75">
        <f t="shared" si="754"/>
        <v>9.8000000000000007</v>
      </c>
      <c r="E788" s="75">
        <f t="shared" si="750"/>
        <v>9.8000000000000007</v>
      </c>
      <c r="F788" s="75">
        <f t="shared" si="750"/>
        <v>9.8000000000000007</v>
      </c>
      <c r="G788" s="75">
        <f t="shared" si="750"/>
        <v>9.8000000000000007</v>
      </c>
      <c r="H788" s="75">
        <f t="shared" si="750"/>
        <v>9.8000000000000007</v>
      </c>
      <c r="I788" s="75">
        <f t="shared" si="750"/>
        <v>9.8000000000000007</v>
      </c>
      <c r="J788" s="75">
        <f t="shared" si="750"/>
        <v>9.8000000000000007</v>
      </c>
      <c r="K788" s="75">
        <f t="shared" si="750"/>
        <v>9.8000000000000007</v>
      </c>
      <c r="L788" s="75">
        <f t="shared" si="750"/>
        <v>9.8000000000000007</v>
      </c>
      <c r="M788" s="75">
        <f t="shared" si="750"/>
        <v>9.8000000000000007</v>
      </c>
      <c r="N788" s="75">
        <f t="shared" si="750"/>
        <v>9.8000000000000007</v>
      </c>
      <c r="O788" s="75">
        <f t="shared" si="750"/>
        <v>9.8000000000000007</v>
      </c>
      <c r="P788" s="75">
        <f t="shared" si="750"/>
        <v>9.8000000000000007</v>
      </c>
      <c r="Q788" s="75">
        <f t="shared" si="750"/>
        <v>9.8000000000000007</v>
      </c>
      <c r="R788" s="75">
        <f t="shared" si="750"/>
        <v>9.8000000000000007</v>
      </c>
      <c r="S788" s="75">
        <f t="shared" si="750"/>
        <v>9.8000000000000007</v>
      </c>
      <c r="T788" s="75">
        <f t="shared" si="750"/>
        <v>9.8000000000000007</v>
      </c>
      <c r="U788" s="75">
        <f t="shared" si="750"/>
        <v>9.8000000000000007</v>
      </c>
      <c r="V788" s="75">
        <f t="shared" si="750"/>
        <v>9.8000000000000007</v>
      </c>
      <c r="W788" s="75">
        <f t="shared" si="750"/>
        <v>9.8000000000000007</v>
      </c>
      <c r="X788" s="75">
        <f t="shared" si="750"/>
        <v>9.8000000000000007</v>
      </c>
      <c r="Y788" s="75">
        <f t="shared" si="750"/>
        <v>9.8000000000000007</v>
      </c>
      <c r="Z788" s="75">
        <f t="shared" si="750"/>
        <v>9.8000000000000007</v>
      </c>
      <c r="AA788" s="75">
        <f t="shared" si="750"/>
        <v>9.8000000000000007</v>
      </c>
      <c r="AB788" s="75">
        <f t="shared" si="750"/>
        <v>9.8000000000000007</v>
      </c>
      <c r="AC788" s="75">
        <f t="shared" si="750"/>
        <v>9.8000000000000007</v>
      </c>
      <c r="AD788" s="75">
        <f t="shared" si="750"/>
        <v>9.8000000000000007</v>
      </c>
      <c r="AE788" s="75">
        <f t="shared" si="750"/>
        <v>9.8000000000000007</v>
      </c>
      <c r="AF788" s="75">
        <f t="shared" si="750"/>
        <v>9.8000000000000007</v>
      </c>
      <c r="AG788" s="75">
        <f t="shared" si="750"/>
        <v>9.8000000000000007</v>
      </c>
      <c r="AK788" s="34"/>
      <c r="AL788" s="7" t="s">
        <v>12</v>
      </c>
      <c r="AM788" s="7" t="s">
        <v>8</v>
      </c>
      <c r="AN788" s="36">
        <f t="shared" si="755"/>
        <v>1.4</v>
      </c>
      <c r="AO788" s="36">
        <f t="shared" si="755"/>
        <v>1.4</v>
      </c>
      <c r="AP788" s="36">
        <f t="shared" si="755"/>
        <v>1.4</v>
      </c>
      <c r="AQ788" s="36">
        <f t="shared" si="755"/>
        <v>1.4</v>
      </c>
      <c r="AR788" s="36">
        <f t="shared" si="755"/>
        <v>1.4</v>
      </c>
      <c r="AS788" s="36">
        <f t="shared" si="755"/>
        <v>1.4</v>
      </c>
      <c r="AT788" s="36">
        <f t="shared" si="755"/>
        <v>1.4</v>
      </c>
      <c r="AU788" s="36">
        <f t="shared" si="755"/>
        <v>1.4</v>
      </c>
      <c r="AV788" s="36">
        <f t="shared" si="755"/>
        <v>1.4</v>
      </c>
      <c r="AW788" s="36">
        <f t="shared" si="755"/>
        <v>1.4</v>
      </c>
      <c r="AX788" s="36">
        <f t="shared" si="755"/>
        <v>1.4</v>
      </c>
      <c r="AY788" s="36">
        <f t="shared" si="755"/>
        <v>1.4</v>
      </c>
      <c r="AZ788" s="36">
        <f t="shared" si="755"/>
        <v>1.4</v>
      </c>
      <c r="BA788" s="36">
        <f t="shared" si="755"/>
        <v>1.4</v>
      </c>
      <c r="BB788" s="36">
        <f t="shared" si="755"/>
        <v>1.4</v>
      </c>
      <c r="BC788" s="36">
        <f t="shared" si="755"/>
        <v>1.4</v>
      </c>
      <c r="BD788" s="36">
        <f t="shared" si="755"/>
        <v>1.4</v>
      </c>
      <c r="BE788" s="36">
        <f t="shared" si="755"/>
        <v>1.4</v>
      </c>
      <c r="BF788" s="36">
        <f t="shared" si="755"/>
        <v>1.4</v>
      </c>
      <c r="BG788" s="36">
        <f t="shared" si="755"/>
        <v>1.4</v>
      </c>
      <c r="BH788" s="36">
        <f t="shared" si="755"/>
        <v>1.4</v>
      </c>
      <c r="BI788" s="36">
        <f t="shared" si="755"/>
        <v>1.4</v>
      </c>
      <c r="BJ788" s="36">
        <f t="shared" si="755"/>
        <v>1.4</v>
      </c>
      <c r="BK788" s="36">
        <f t="shared" si="755"/>
        <v>1.4</v>
      </c>
      <c r="BL788" s="36">
        <f t="shared" si="755"/>
        <v>1.4</v>
      </c>
      <c r="BM788" s="36">
        <f t="shared" si="755"/>
        <v>1.4</v>
      </c>
      <c r="BN788" s="36">
        <f t="shared" si="755"/>
        <v>1.4</v>
      </c>
      <c r="BO788" s="36">
        <f t="shared" si="755"/>
        <v>1.4</v>
      </c>
      <c r="BP788" s="36">
        <f t="shared" si="755"/>
        <v>1.4</v>
      </c>
      <c r="BQ788" s="36">
        <f t="shared" si="755"/>
        <v>1.4</v>
      </c>
      <c r="BY788" s="34"/>
      <c r="BZ788" s="7" t="s">
        <v>12</v>
      </c>
      <c r="CA788" s="7" t="s">
        <v>8</v>
      </c>
      <c r="CB788" s="36">
        <f t="shared" si="756"/>
        <v>4.5</v>
      </c>
      <c r="CC788" s="36">
        <f t="shared" si="740"/>
        <v>4.5</v>
      </c>
      <c r="CD788" s="36">
        <f t="shared" si="740"/>
        <v>4.5</v>
      </c>
      <c r="CE788" s="36">
        <f t="shared" si="740"/>
        <v>4.5</v>
      </c>
      <c r="CF788" s="36">
        <f t="shared" si="740"/>
        <v>4.5</v>
      </c>
      <c r="CG788" s="36">
        <f t="shared" si="740"/>
        <v>4.5</v>
      </c>
      <c r="CH788" s="36">
        <f t="shared" si="740"/>
        <v>4.5</v>
      </c>
      <c r="CI788" s="36">
        <f t="shared" si="740"/>
        <v>4.5</v>
      </c>
      <c r="CJ788" s="36">
        <f t="shared" si="740"/>
        <v>4.5</v>
      </c>
      <c r="CK788" s="36">
        <f t="shared" si="740"/>
        <v>4.5</v>
      </c>
      <c r="CL788" s="36">
        <f t="shared" si="740"/>
        <v>4.5</v>
      </c>
      <c r="CM788" s="36">
        <f t="shared" si="740"/>
        <v>4.5</v>
      </c>
      <c r="CN788" s="36">
        <f t="shared" si="740"/>
        <v>4.5</v>
      </c>
      <c r="CO788" s="36">
        <f t="shared" si="740"/>
        <v>4.5</v>
      </c>
      <c r="CP788" s="36">
        <f t="shared" si="740"/>
        <v>4.5</v>
      </c>
      <c r="CQ788" s="36">
        <f t="shared" si="740"/>
        <v>4.5</v>
      </c>
      <c r="CR788" s="36">
        <f t="shared" ref="CR788:DE788" si="759">$G223</f>
        <v>4.5</v>
      </c>
      <c r="CS788" s="36">
        <f t="shared" si="759"/>
        <v>4.5</v>
      </c>
      <c r="CT788" s="36">
        <f t="shared" si="759"/>
        <v>4.5</v>
      </c>
      <c r="CU788" s="36">
        <f t="shared" si="759"/>
        <v>4.5</v>
      </c>
      <c r="CV788" s="36">
        <f t="shared" si="759"/>
        <v>4.5</v>
      </c>
      <c r="CW788" s="36">
        <f t="shared" si="759"/>
        <v>4.5</v>
      </c>
      <c r="CX788" s="36">
        <f t="shared" si="759"/>
        <v>4.5</v>
      </c>
      <c r="CY788" s="36">
        <f t="shared" si="759"/>
        <v>4.5</v>
      </c>
      <c r="CZ788" s="36">
        <f t="shared" si="759"/>
        <v>4.5</v>
      </c>
      <c r="DA788" s="36">
        <f t="shared" si="759"/>
        <v>4.5</v>
      </c>
      <c r="DB788" s="36">
        <f t="shared" si="759"/>
        <v>4.5</v>
      </c>
      <c r="DC788" s="36">
        <f t="shared" si="759"/>
        <v>4.5</v>
      </c>
      <c r="DD788" s="36">
        <f t="shared" si="759"/>
        <v>4.5</v>
      </c>
      <c r="DE788" s="36">
        <f t="shared" si="759"/>
        <v>4.5</v>
      </c>
      <c r="DN788" s="34"/>
      <c r="DO788" s="7" t="s">
        <v>12</v>
      </c>
      <c r="DP788" s="7" t="s">
        <v>8</v>
      </c>
      <c r="DQ788" s="36">
        <f t="shared" si="758"/>
        <v>1.8</v>
      </c>
      <c r="DR788" s="36">
        <f t="shared" si="758"/>
        <v>1.8</v>
      </c>
      <c r="DS788" s="36">
        <f t="shared" si="758"/>
        <v>1.8</v>
      </c>
      <c r="DT788" s="36">
        <f t="shared" si="758"/>
        <v>1.8</v>
      </c>
      <c r="DU788" s="36">
        <f t="shared" si="758"/>
        <v>1.8</v>
      </c>
      <c r="DV788" s="36">
        <f t="shared" si="758"/>
        <v>1.8</v>
      </c>
      <c r="DW788" s="36">
        <f t="shared" si="758"/>
        <v>1.8</v>
      </c>
      <c r="DX788" s="36">
        <f t="shared" si="758"/>
        <v>1.8</v>
      </c>
      <c r="DY788" s="36">
        <f t="shared" si="758"/>
        <v>1.8</v>
      </c>
      <c r="DZ788" s="36">
        <f t="shared" si="758"/>
        <v>1.8</v>
      </c>
      <c r="EA788" s="36">
        <f t="shared" si="758"/>
        <v>1.8</v>
      </c>
      <c r="EB788" s="36">
        <f t="shared" si="758"/>
        <v>1.8</v>
      </c>
      <c r="EC788" s="36">
        <f t="shared" si="758"/>
        <v>1.8</v>
      </c>
      <c r="ED788" s="36">
        <f t="shared" si="758"/>
        <v>1.8</v>
      </c>
      <c r="EE788" s="36">
        <f t="shared" si="758"/>
        <v>1.8</v>
      </c>
      <c r="EF788" s="36">
        <f t="shared" si="758"/>
        <v>1.8</v>
      </c>
      <c r="EG788" s="36">
        <f t="shared" si="758"/>
        <v>1.8</v>
      </c>
      <c r="EH788" s="36">
        <f t="shared" si="758"/>
        <v>1.8</v>
      </c>
      <c r="EI788" s="36">
        <f t="shared" si="758"/>
        <v>1.8</v>
      </c>
      <c r="EJ788" s="36">
        <f t="shared" si="758"/>
        <v>1.8</v>
      </c>
      <c r="EK788" s="36">
        <f t="shared" si="758"/>
        <v>1.8</v>
      </c>
      <c r="EL788" s="36">
        <f t="shared" si="758"/>
        <v>1.8</v>
      </c>
      <c r="EM788" s="36">
        <f t="shared" si="758"/>
        <v>1.8</v>
      </c>
      <c r="EN788" s="36">
        <f t="shared" si="758"/>
        <v>1.8</v>
      </c>
      <c r="EO788" s="36">
        <f t="shared" si="758"/>
        <v>1.8</v>
      </c>
      <c r="EP788" s="36">
        <f t="shared" si="758"/>
        <v>1.8</v>
      </c>
      <c r="EQ788" s="36">
        <f t="shared" si="758"/>
        <v>1.8</v>
      </c>
      <c r="ER788" s="36">
        <f t="shared" si="758"/>
        <v>1.8</v>
      </c>
      <c r="ES788" s="36">
        <f t="shared" si="758"/>
        <v>1.8</v>
      </c>
      <c r="ET788" s="36">
        <f t="shared" si="758"/>
        <v>1.8</v>
      </c>
    </row>
    <row r="789" spans="1:150" x14ac:dyDescent="0.25">
      <c r="A789" s="34"/>
      <c r="B789" s="83" t="s">
        <v>12</v>
      </c>
      <c r="C789" s="83" t="s">
        <v>16</v>
      </c>
      <c r="D789" s="75">
        <f t="shared" si="754"/>
        <v>6.5</v>
      </c>
      <c r="E789" s="75">
        <f t="shared" si="750"/>
        <v>6.5</v>
      </c>
      <c r="F789" s="75">
        <f t="shared" si="750"/>
        <v>6.5</v>
      </c>
      <c r="G789" s="75">
        <f t="shared" si="750"/>
        <v>6.5</v>
      </c>
      <c r="H789" s="75">
        <f t="shared" si="750"/>
        <v>6.5</v>
      </c>
      <c r="I789" s="75">
        <f t="shared" si="750"/>
        <v>6.5</v>
      </c>
      <c r="J789" s="75">
        <f t="shared" si="750"/>
        <v>6.5</v>
      </c>
      <c r="K789" s="75">
        <f t="shared" si="750"/>
        <v>6.5</v>
      </c>
      <c r="L789" s="75">
        <f t="shared" si="750"/>
        <v>6.5</v>
      </c>
      <c r="M789" s="75">
        <f t="shared" si="750"/>
        <v>6.5</v>
      </c>
      <c r="N789" s="75">
        <f t="shared" si="750"/>
        <v>6.5</v>
      </c>
      <c r="O789" s="75">
        <f t="shared" si="750"/>
        <v>6.5</v>
      </c>
      <c r="P789" s="75">
        <f t="shared" si="750"/>
        <v>6.5</v>
      </c>
      <c r="Q789" s="75">
        <f t="shared" si="750"/>
        <v>6.5</v>
      </c>
      <c r="R789" s="75">
        <f t="shared" si="750"/>
        <v>6.5</v>
      </c>
      <c r="S789" s="75">
        <f t="shared" si="750"/>
        <v>6.5</v>
      </c>
      <c r="T789" s="75">
        <f t="shared" si="750"/>
        <v>6.5</v>
      </c>
      <c r="U789" s="75">
        <f t="shared" si="750"/>
        <v>6.5</v>
      </c>
      <c r="V789" s="75">
        <f t="shared" si="750"/>
        <v>6.5</v>
      </c>
      <c r="W789" s="75">
        <f t="shared" si="750"/>
        <v>6.5</v>
      </c>
      <c r="X789" s="75">
        <f t="shared" si="750"/>
        <v>6.5</v>
      </c>
      <c r="Y789" s="75">
        <f t="shared" si="750"/>
        <v>6.5</v>
      </c>
      <c r="Z789" s="75">
        <f t="shared" si="750"/>
        <v>6.5</v>
      </c>
      <c r="AA789" s="75">
        <f t="shared" si="750"/>
        <v>6.5</v>
      </c>
      <c r="AB789" s="75">
        <f t="shared" si="750"/>
        <v>6.5</v>
      </c>
      <c r="AC789" s="75">
        <f t="shared" si="750"/>
        <v>6.5</v>
      </c>
      <c r="AD789" s="75">
        <f t="shared" si="750"/>
        <v>6.5</v>
      </c>
      <c r="AE789" s="75">
        <f t="shared" si="750"/>
        <v>6.5</v>
      </c>
      <c r="AF789" s="75">
        <f t="shared" si="750"/>
        <v>6.5</v>
      </c>
      <c r="AG789" s="75">
        <f t="shared" si="750"/>
        <v>6.5</v>
      </c>
      <c r="AK789" s="34"/>
      <c r="AL789" s="7" t="s">
        <v>12</v>
      </c>
      <c r="AM789" s="7" t="s">
        <v>16</v>
      </c>
      <c r="AN789" s="36">
        <f t="shared" si="755"/>
        <v>0.4</v>
      </c>
      <c r="AO789" s="36">
        <f t="shared" si="755"/>
        <v>0.4</v>
      </c>
      <c r="AP789" s="36">
        <f t="shared" si="755"/>
        <v>0.4</v>
      </c>
      <c r="AQ789" s="36">
        <f t="shared" si="755"/>
        <v>0.4</v>
      </c>
      <c r="AR789" s="36">
        <f t="shared" si="755"/>
        <v>0.4</v>
      </c>
      <c r="AS789" s="36">
        <f t="shared" si="755"/>
        <v>0.4</v>
      </c>
      <c r="AT789" s="36">
        <f t="shared" si="755"/>
        <v>0.4</v>
      </c>
      <c r="AU789" s="36">
        <f t="shared" si="755"/>
        <v>0.4</v>
      </c>
      <c r="AV789" s="36">
        <f t="shared" si="755"/>
        <v>0.4</v>
      </c>
      <c r="AW789" s="36">
        <f t="shared" si="755"/>
        <v>0.4</v>
      </c>
      <c r="AX789" s="36">
        <f t="shared" si="755"/>
        <v>0.4</v>
      </c>
      <c r="AY789" s="36">
        <f t="shared" si="755"/>
        <v>0.4</v>
      </c>
      <c r="AZ789" s="36">
        <f t="shared" si="755"/>
        <v>0.4</v>
      </c>
      <c r="BA789" s="36">
        <f t="shared" si="755"/>
        <v>0.4</v>
      </c>
      <c r="BB789" s="36">
        <f t="shared" si="755"/>
        <v>0.4</v>
      </c>
      <c r="BC789" s="36">
        <f t="shared" si="755"/>
        <v>0.4</v>
      </c>
      <c r="BD789" s="36">
        <f t="shared" si="755"/>
        <v>0.4</v>
      </c>
      <c r="BE789" s="36">
        <f t="shared" si="755"/>
        <v>0.4</v>
      </c>
      <c r="BF789" s="36">
        <f t="shared" si="755"/>
        <v>0.4</v>
      </c>
      <c r="BG789" s="36">
        <f t="shared" si="755"/>
        <v>0.4</v>
      </c>
      <c r="BH789" s="36">
        <f t="shared" si="755"/>
        <v>0.4</v>
      </c>
      <c r="BI789" s="36">
        <f t="shared" si="755"/>
        <v>0.4</v>
      </c>
      <c r="BJ789" s="36">
        <f t="shared" si="755"/>
        <v>0.4</v>
      </c>
      <c r="BK789" s="36">
        <f t="shared" si="755"/>
        <v>0.4</v>
      </c>
      <c r="BL789" s="36">
        <f t="shared" si="755"/>
        <v>0.4</v>
      </c>
      <c r="BM789" s="36">
        <f t="shared" si="755"/>
        <v>0.4</v>
      </c>
      <c r="BN789" s="36">
        <f t="shared" si="755"/>
        <v>0.4</v>
      </c>
      <c r="BO789" s="36">
        <f t="shared" si="755"/>
        <v>0.4</v>
      </c>
      <c r="BP789" s="36">
        <f t="shared" si="755"/>
        <v>0.4</v>
      </c>
      <c r="BQ789" s="36">
        <f t="shared" si="755"/>
        <v>0.4</v>
      </c>
      <c r="BY789" s="34"/>
      <c r="BZ789" s="7" t="s">
        <v>12</v>
      </c>
      <c r="CA789" s="7" t="s">
        <v>16</v>
      </c>
      <c r="CB789" s="36">
        <f t="shared" si="756"/>
        <v>2.2000000000000002</v>
      </c>
      <c r="CC789" s="36">
        <f t="shared" si="740"/>
        <v>2.2000000000000002</v>
      </c>
      <c r="CD789" s="36">
        <f t="shared" si="740"/>
        <v>2.2000000000000002</v>
      </c>
      <c r="CE789" s="36">
        <f t="shared" si="740"/>
        <v>2.2000000000000002</v>
      </c>
      <c r="CF789" s="36">
        <f t="shared" si="740"/>
        <v>2.2000000000000002</v>
      </c>
      <c r="CG789" s="36">
        <f t="shared" si="740"/>
        <v>2.2000000000000002</v>
      </c>
      <c r="CH789" s="36">
        <f t="shared" si="740"/>
        <v>2.2000000000000002</v>
      </c>
      <c r="CI789" s="36">
        <f t="shared" si="740"/>
        <v>2.2000000000000002</v>
      </c>
      <c r="CJ789" s="36">
        <f t="shared" si="740"/>
        <v>2.2000000000000002</v>
      </c>
      <c r="CK789" s="36">
        <f t="shared" si="740"/>
        <v>2.2000000000000002</v>
      </c>
      <c r="CL789" s="36">
        <f t="shared" si="740"/>
        <v>2.2000000000000002</v>
      </c>
      <c r="CM789" s="36">
        <f t="shared" si="740"/>
        <v>2.2000000000000002</v>
      </c>
      <c r="CN789" s="36">
        <f t="shared" si="740"/>
        <v>2.2000000000000002</v>
      </c>
      <c r="CO789" s="36">
        <f t="shared" si="740"/>
        <v>2.2000000000000002</v>
      </c>
      <c r="CP789" s="36">
        <f t="shared" si="740"/>
        <v>2.2000000000000002</v>
      </c>
      <c r="CQ789" s="36">
        <f t="shared" si="740"/>
        <v>2.2000000000000002</v>
      </c>
      <c r="CR789" s="36">
        <f t="shared" ref="CR789:DE789" si="760">$G224</f>
        <v>2.2000000000000002</v>
      </c>
      <c r="CS789" s="36">
        <f t="shared" si="760"/>
        <v>2.2000000000000002</v>
      </c>
      <c r="CT789" s="36">
        <f t="shared" si="760"/>
        <v>2.2000000000000002</v>
      </c>
      <c r="CU789" s="36">
        <f t="shared" si="760"/>
        <v>2.2000000000000002</v>
      </c>
      <c r="CV789" s="36">
        <f t="shared" si="760"/>
        <v>2.2000000000000002</v>
      </c>
      <c r="CW789" s="36">
        <f t="shared" si="760"/>
        <v>2.2000000000000002</v>
      </c>
      <c r="CX789" s="36">
        <f t="shared" si="760"/>
        <v>2.2000000000000002</v>
      </c>
      <c r="CY789" s="36">
        <f t="shared" si="760"/>
        <v>2.2000000000000002</v>
      </c>
      <c r="CZ789" s="36">
        <f t="shared" si="760"/>
        <v>2.2000000000000002</v>
      </c>
      <c r="DA789" s="36">
        <f t="shared" si="760"/>
        <v>2.2000000000000002</v>
      </c>
      <c r="DB789" s="36">
        <f t="shared" si="760"/>
        <v>2.2000000000000002</v>
      </c>
      <c r="DC789" s="36">
        <f t="shared" si="760"/>
        <v>2.2000000000000002</v>
      </c>
      <c r="DD789" s="36">
        <f t="shared" si="760"/>
        <v>2.2000000000000002</v>
      </c>
      <c r="DE789" s="36">
        <f t="shared" si="760"/>
        <v>2.2000000000000002</v>
      </c>
      <c r="DN789" s="34"/>
      <c r="DO789" s="7" t="s">
        <v>12</v>
      </c>
      <c r="DP789" s="7" t="s">
        <v>16</v>
      </c>
      <c r="DQ789" s="36">
        <f t="shared" si="758"/>
        <v>0.6</v>
      </c>
      <c r="DR789" s="36">
        <f t="shared" si="758"/>
        <v>0.6</v>
      </c>
      <c r="DS789" s="36">
        <f t="shared" si="758"/>
        <v>0.6</v>
      </c>
      <c r="DT789" s="36">
        <f t="shared" si="758"/>
        <v>0.6</v>
      </c>
      <c r="DU789" s="36">
        <f t="shared" si="758"/>
        <v>0.6</v>
      </c>
      <c r="DV789" s="36">
        <f t="shared" si="758"/>
        <v>0.6</v>
      </c>
      <c r="DW789" s="36">
        <f t="shared" si="758"/>
        <v>0.6</v>
      </c>
      <c r="DX789" s="36">
        <f t="shared" si="758"/>
        <v>0.6</v>
      </c>
      <c r="DY789" s="36">
        <f t="shared" si="758"/>
        <v>0.6</v>
      </c>
      <c r="DZ789" s="36">
        <f t="shared" si="758"/>
        <v>0.6</v>
      </c>
      <c r="EA789" s="36">
        <f t="shared" si="758"/>
        <v>0.6</v>
      </c>
      <c r="EB789" s="36">
        <f t="shared" si="758"/>
        <v>0.6</v>
      </c>
      <c r="EC789" s="36">
        <f t="shared" si="758"/>
        <v>0.6</v>
      </c>
      <c r="ED789" s="36">
        <f t="shared" si="758"/>
        <v>0.6</v>
      </c>
      <c r="EE789" s="36">
        <f t="shared" si="758"/>
        <v>0.6</v>
      </c>
      <c r="EF789" s="36">
        <f t="shared" si="758"/>
        <v>0.6</v>
      </c>
      <c r="EG789" s="36">
        <f t="shared" si="758"/>
        <v>0.6</v>
      </c>
      <c r="EH789" s="36">
        <f t="shared" si="758"/>
        <v>0.6</v>
      </c>
      <c r="EI789" s="36">
        <f t="shared" si="758"/>
        <v>0.6</v>
      </c>
      <c r="EJ789" s="36">
        <f t="shared" si="758"/>
        <v>0.6</v>
      </c>
      <c r="EK789" s="36">
        <f t="shared" si="758"/>
        <v>0.6</v>
      </c>
      <c r="EL789" s="36">
        <f t="shared" si="758"/>
        <v>0.6</v>
      </c>
      <c r="EM789" s="36">
        <f t="shared" si="758"/>
        <v>0.6</v>
      </c>
      <c r="EN789" s="36">
        <f t="shared" si="758"/>
        <v>0.6</v>
      </c>
      <c r="EO789" s="36">
        <f t="shared" si="758"/>
        <v>0.6</v>
      </c>
      <c r="EP789" s="36">
        <f t="shared" si="758"/>
        <v>0.6</v>
      </c>
      <c r="EQ789" s="36">
        <f t="shared" si="758"/>
        <v>0.6</v>
      </c>
      <c r="ER789" s="36">
        <f t="shared" si="758"/>
        <v>0.6</v>
      </c>
      <c r="ES789" s="36">
        <f t="shared" si="758"/>
        <v>0.6</v>
      </c>
      <c r="ET789" s="36">
        <f t="shared" si="758"/>
        <v>0.6</v>
      </c>
    </row>
    <row r="790" spans="1:150" x14ac:dyDescent="0.25">
      <c r="A790" s="34"/>
      <c r="B790" s="83" t="s">
        <v>12</v>
      </c>
      <c r="C790" s="83" t="s">
        <v>19</v>
      </c>
      <c r="D790" s="75">
        <f t="shared" si="754"/>
        <v>6.08</v>
      </c>
      <c r="E790" s="75">
        <f t="shared" si="750"/>
        <v>6.08</v>
      </c>
      <c r="F790" s="75">
        <f t="shared" si="750"/>
        <v>6.08</v>
      </c>
      <c r="G790" s="75">
        <f t="shared" si="750"/>
        <v>6.08</v>
      </c>
      <c r="H790" s="75">
        <f t="shared" si="750"/>
        <v>6.08</v>
      </c>
      <c r="I790" s="75">
        <f t="shared" si="750"/>
        <v>6.08</v>
      </c>
      <c r="J790" s="75">
        <f t="shared" si="750"/>
        <v>6.08</v>
      </c>
      <c r="K790" s="75">
        <f t="shared" si="750"/>
        <v>6.08</v>
      </c>
      <c r="L790" s="75">
        <f t="shared" si="750"/>
        <v>6.08</v>
      </c>
      <c r="M790" s="75">
        <f t="shared" si="750"/>
        <v>6.08</v>
      </c>
      <c r="N790" s="75">
        <f t="shared" si="750"/>
        <v>6.08</v>
      </c>
      <c r="O790" s="75">
        <f t="shared" si="750"/>
        <v>6.08</v>
      </c>
      <c r="P790" s="75">
        <f t="shared" si="750"/>
        <v>6.08</v>
      </c>
      <c r="Q790" s="75">
        <f t="shared" si="750"/>
        <v>6.08</v>
      </c>
      <c r="R790" s="75">
        <f t="shared" si="750"/>
        <v>6.08</v>
      </c>
      <c r="S790" s="75">
        <f t="shared" si="750"/>
        <v>6.08</v>
      </c>
      <c r="T790" s="75">
        <f t="shared" si="750"/>
        <v>6.08</v>
      </c>
      <c r="U790" s="75">
        <f t="shared" si="750"/>
        <v>6.08</v>
      </c>
      <c r="V790" s="75">
        <f t="shared" si="750"/>
        <v>6.08</v>
      </c>
      <c r="W790" s="75">
        <f t="shared" si="750"/>
        <v>6.08</v>
      </c>
      <c r="X790" s="75">
        <f t="shared" si="750"/>
        <v>6.08</v>
      </c>
      <c r="Y790" s="75">
        <f t="shared" si="750"/>
        <v>6.08</v>
      </c>
      <c r="Z790" s="75">
        <f t="shared" si="750"/>
        <v>6.08</v>
      </c>
      <c r="AA790" s="75">
        <f t="shared" si="750"/>
        <v>6.08</v>
      </c>
      <c r="AB790" s="75">
        <f t="shared" si="750"/>
        <v>6.08</v>
      </c>
      <c r="AC790" s="75">
        <f t="shared" si="750"/>
        <v>6.08</v>
      </c>
      <c r="AD790" s="75">
        <f t="shared" si="750"/>
        <v>6.08</v>
      </c>
      <c r="AE790" s="75">
        <f t="shared" si="750"/>
        <v>6.08</v>
      </c>
      <c r="AF790" s="75">
        <f t="shared" si="750"/>
        <v>6.08</v>
      </c>
      <c r="AG790" s="75">
        <f t="shared" si="750"/>
        <v>6.08</v>
      </c>
      <c r="AK790" s="34"/>
      <c r="AL790" s="7" t="s">
        <v>12</v>
      </c>
      <c r="AM790" s="7" t="s">
        <v>19</v>
      </c>
      <c r="AN790" s="36">
        <f t="shared" si="755"/>
        <v>0.4</v>
      </c>
      <c r="AO790" s="36">
        <f t="shared" si="755"/>
        <v>0.4</v>
      </c>
      <c r="AP790" s="36">
        <f t="shared" si="755"/>
        <v>0.4</v>
      </c>
      <c r="AQ790" s="36">
        <f t="shared" si="755"/>
        <v>0.4</v>
      </c>
      <c r="AR790" s="36">
        <f t="shared" si="755"/>
        <v>0.4</v>
      </c>
      <c r="AS790" s="36">
        <f t="shared" si="755"/>
        <v>0.4</v>
      </c>
      <c r="AT790" s="36">
        <f t="shared" si="755"/>
        <v>0.4</v>
      </c>
      <c r="AU790" s="36">
        <f t="shared" si="755"/>
        <v>0.4</v>
      </c>
      <c r="AV790" s="36">
        <f t="shared" si="755"/>
        <v>0.4</v>
      </c>
      <c r="AW790" s="36">
        <f t="shared" si="755"/>
        <v>0.4</v>
      </c>
      <c r="AX790" s="36">
        <f t="shared" si="755"/>
        <v>0.4</v>
      </c>
      <c r="AY790" s="36">
        <f t="shared" si="755"/>
        <v>0.4</v>
      </c>
      <c r="AZ790" s="36">
        <f t="shared" si="755"/>
        <v>0.4</v>
      </c>
      <c r="BA790" s="36">
        <f t="shared" si="755"/>
        <v>0.4</v>
      </c>
      <c r="BB790" s="36">
        <f t="shared" si="755"/>
        <v>0.4</v>
      </c>
      <c r="BC790" s="36">
        <f t="shared" si="755"/>
        <v>0.4</v>
      </c>
      <c r="BD790" s="36">
        <f t="shared" si="755"/>
        <v>0.4</v>
      </c>
      <c r="BE790" s="36">
        <f t="shared" si="755"/>
        <v>0.4</v>
      </c>
      <c r="BF790" s="36">
        <f t="shared" si="755"/>
        <v>0.4</v>
      </c>
      <c r="BG790" s="36">
        <f t="shared" si="755"/>
        <v>0.4</v>
      </c>
      <c r="BH790" s="36">
        <f t="shared" si="755"/>
        <v>0.4</v>
      </c>
      <c r="BI790" s="36">
        <f t="shared" si="755"/>
        <v>0.4</v>
      </c>
      <c r="BJ790" s="36">
        <f t="shared" si="755"/>
        <v>0.4</v>
      </c>
      <c r="BK790" s="36">
        <f t="shared" si="755"/>
        <v>0.4</v>
      </c>
      <c r="BL790" s="36">
        <f t="shared" si="755"/>
        <v>0.4</v>
      </c>
      <c r="BM790" s="36">
        <f t="shared" si="755"/>
        <v>0.4</v>
      </c>
      <c r="BN790" s="36">
        <f t="shared" si="755"/>
        <v>0.4</v>
      </c>
      <c r="BO790" s="36">
        <f t="shared" si="755"/>
        <v>0.4</v>
      </c>
      <c r="BP790" s="36">
        <f t="shared" si="755"/>
        <v>0.4</v>
      </c>
      <c r="BQ790" s="36">
        <f t="shared" si="755"/>
        <v>0.4</v>
      </c>
      <c r="BY790" s="34"/>
      <c r="BZ790" s="7" t="s">
        <v>12</v>
      </c>
      <c r="CA790" s="7" t="s">
        <v>19</v>
      </c>
      <c r="CB790" s="36">
        <f t="shared" si="756"/>
        <v>2.2000000000000002</v>
      </c>
      <c r="CC790" s="36">
        <f t="shared" si="740"/>
        <v>2.2000000000000002</v>
      </c>
      <c r="CD790" s="36">
        <f t="shared" si="740"/>
        <v>2.2000000000000002</v>
      </c>
      <c r="CE790" s="36">
        <f t="shared" si="740"/>
        <v>2.2000000000000002</v>
      </c>
      <c r="CF790" s="36">
        <f t="shared" si="740"/>
        <v>2.2000000000000002</v>
      </c>
      <c r="CG790" s="36">
        <f t="shared" si="740"/>
        <v>2.2000000000000002</v>
      </c>
      <c r="CH790" s="36">
        <f t="shared" si="740"/>
        <v>2.2000000000000002</v>
      </c>
      <c r="CI790" s="36">
        <f t="shared" si="740"/>
        <v>2.2000000000000002</v>
      </c>
      <c r="CJ790" s="36">
        <f t="shared" si="740"/>
        <v>2.2000000000000002</v>
      </c>
      <c r="CK790" s="36">
        <f t="shared" si="740"/>
        <v>2.2000000000000002</v>
      </c>
      <c r="CL790" s="36">
        <f t="shared" si="740"/>
        <v>2.2000000000000002</v>
      </c>
      <c r="CM790" s="36">
        <f t="shared" si="740"/>
        <v>2.2000000000000002</v>
      </c>
      <c r="CN790" s="36">
        <f t="shared" si="740"/>
        <v>2.2000000000000002</v>
      </c>
      <c r="CO790" s="36">
        <f t="shared" si="740"/>
        <v>2.2000000000000002</v>
      </c>
      <c r="CP790" s="36">
        <f t="shared" si="740"/>
        <v>2.2000000000000002</v>
      </c>
      <c r="CQ790" s="36">
        <f t="shared" si="740"/>
        <v>2.2000000000000002</v>
      </c>
      <c r="CR790" s="36">
        <f t="shared" ref="CR790:DE790" si="761">$G225</f>
        <v>2.2000000000000002</v>
      </c>
      <c r="CS790" s="36">
        <f t="shared" si="761"/>
        <v>2.2000000000000002</v>
      </c>
      <c r="CT790" s="36">
        <f t="shared" si="761"/>
        <v>2.2000000000000002</v>
      </c>
      <c r="CU790" s="36">
        <f t="shared" si="761"/>
        <v>2.2000000000000002</v>
      </c>
      <c r="CV790" s="36">
        <f t="shared" si="761"/>
        <v>2.2000000000000002</v>
      </c>
      <c r="CW790" s="36">
        <f t="shared" si="761"/>
        <v>2.2000000000000002</v>
      </c>
      <c r="CX790" s="36">
        <f t="shared" si="761"/>
        <v>2.2000000000000002</v>
      </c>
      <c r="CY790" s="36">
        <f t="shared" si="761"/>
        <v>2.2000000000000002</v>
      </c>
      <c r="CZ790" s="36">
        <f t="shared" si="761"/>
        <v>2.2000000000000002</v>
      </c>
      <c r="DA790" s="36">
        <f t="shared" si="761"/>
        <v>2.2000000000000002</v>
      </c>
      <c r="DB790" s="36">
        <f t="shared" si="761"/>
        <v>2.2000000000000002</v>
      </c>
      <c r="DC790" s="36">
        <f t="shared" si="761"/>
        <v>2.2000000000000002</v>
      </c>
      <c r="DD790" s="36">
        <f t="shared" si="761"/>
        <v>2.2000000000000002</v>
      </c>
      <c r="DE790" s="36">
        <f t="shared" si="761"/>
        <v>2.2000000000000002</v>
      </c>
      <c r="DN790" s="34"/>
      <c r="DO790" s="7" t="s">
        <v>12</v>
      </c>
      <c r="DP790" s="7" t="s">
        <v>19</v>
      </c>
      <c r="DQ790" s="36">
        <f t="shared" si="758"/>
        <v>0.6</v>
      </c>
      <c r="DR790" s="36">
        <f t="shared" si="758"/>
        <v>0.6</v>
      </c>
      <c r="DS790" s="36">
        <f t="shared" si="758"/>
        <v>0.6</v>
      </c>
      <c r="DT790" s="36">
        <f t="shared" si="758"/>
        <v>0.6</v>
      </c>
      <c r="DU790" s="36">
        <f t="shared" si="758"/>
        <v>0.6</v>
      </c>
      <c r="DV790" s="36">
        <f t="shared" si="758"/>
        <v>0.6</v>
      </c>
      <c r="DW790" s="36">
        <f t="shared" si="758"/>
        <v>0.6</v>
      </c>
      <c r="DX790" s="36">
        <f t="shared" si="758"/>
        <v>0.6</v>
      </c>
      <c r="DY790" s="36">
        <f t="shared" si="758"/>
        <v>0.6</v>
      </c>
      <c r="DZ790" s="36">
        <f t="shared" si="758"/>
        <v>0.6</v>
      </c>
      <c r="EA790" s="36">
        <f t="shared" si="758"/>
        <v>0.6</v>
      </c>
      <c r="EB790" s="36">
        <f t="shared" si="758"/>
        <v>0.6</v>
      </c>
      <c r="EC790" s="36">
        <f t="shared" si="758"/>
        <v>0.6</v>
      </c>
      <c r="ED790" s="36">
        <f t="shared" si="758"/>
        <v>0.6</v>
      </c>
      <c r="EE790" s="36">
        <f t="shared" si="758"/>
        <v>0.6</v>
      </c>
      <c r="EF790" s="36">
        <f t="shared" si="758"/>
        <v>0.6</v>
      </c>
      <c r="EG790" s="36">
        <f t="shared" si="758"/>
        <v>0.6</v>
      </c>
      <c r="EH790" s="36">
        <f t="shared" si="758"/>
        <v>0.6</v>
      </c>
      <c r="EI790" s="36">
        <f t="shared" si="758"/>
        <v>0.6</v>
      </c>
      <c r="EJ790" s="36">
        <f t="shared" si="758"/>
        <v>0.6</v>
      </c>
      <c r="EK790" s="36">
        <f t="shared" si="758"/>
        <v>0.6</v>
      </c>
      <c r="EL790" s="36">
        <f t="shared" si="758"/>
        <v>0.6</v>
      </c>
      <c r="EM790" s="36">
        <f t="shared" si="758"/>
        <v>0.6</v>
      </c>
      <c r="EN790" s="36">
        <f t="shared" si="758"/>
        <v>0.6</v>
      </c>
      <c r="EO790" s="36">
        <f t="shared" si="758"/>
        <v>0.6</v>
      </c>
      <c r="EP790" s="36">
        <f t="shared" si="758"/>
        <v>0.6</v>
      </c>
      <c r="EQ790" s="36">
        <f t="shared" si="758"/>
        <v>0.6</v>
      </c>
      <c r="ER790" s="36">
        <f t="shared" si="758"/>
        <v>0.6</v>
      </c>
      <c r="ES790" s="36">
        <f t="shared" si="758"/>
        <v>0.6</v>
      </c>
      <c r="ET790" s="36">
        <f t="shared" si="758"/>
        <v>0.6</v>
      </c>
    </row>
    <row r="791" spans="1:150" x14ac:dyDescent="0.25">
      <c r="A791" s="34"/>
      <c r="B791" s="83" t="s">
        <v>12</v>
      </c>
      <c r="C791" s="83" t="s">
        <v>10</v>
      </c>
      <c r="D791" s="75">
        <f t="shared" si="754"/>
        <v>3.81</v>
      </c>
      <c r="E791" s="75">
        <f t="shared" si="754"/>
        <v>3.81</v>
      </c>
      <c r="F791" s="75">
        <f t="shared" si="754"/>
        <v>3.81</v>
      </c>
      <c r="G791" s="75">
        <f t="shared" si="754"/>
        <v>3.81</v>
      </c>
      <c r="H791" s="75">
        <f t="shared" si="754"/>
        <v>3.81</v>
      </c>
      <c r="I791" s="75">
        <f t="shared" si="754"/>
        <v>3.81</v>
      </c>
      <c r="J791" s="75">
        <f t="shared" si="754"/>
        <v>3.81</v>
      </c>
      <c r="K791" s="75">
        <f t="shared" si="754"/>
        <v>3.81</v>
      </c>
      <c r="L791" s="75">
        <f t="shared" si="754"/>
        <v>3.81</v>
      </c>
      <c r="M791" s="75">
        <f t="shared" si="754"/>
        <v>3.81</v>
      </c>
      <c r="N791" s="75">
        <f t="shared" si="754"/>
        <v>3.81</v>
      </c>
      <c r="O791" s="75">
        <f t="shared" si="754"/>
        <v>3.81</v>
      </c>
      <c r="P791" s="75">
        <f t="shared" si="754"/>
        <v>3.81</v>
      </c>
      <c r="Q791" s="75">
        <f t="shared" si="754"/>
        <v>3.81</v>
      </c>
      <c r="R791" s="75">
        <f t="shared" si="754"/>
        <v>3.81</v>
      </c>
      <c r="S791" s="75">
        <f t="shared" si="754"/>
        <v>3.81</v>
      </c>
      <c r="T791" s="75">
        <f t="shared" si="750"/>
        <v>3.81</v>
      </c>
      <c r="U791" s="75">
        <f t="shared" si="750"/>
        <v>3.81</v>
      </c>
      <c r="V791" s="75">
        <f t="shared" si="750"/>
        <v>3.81</v>
      </c>
      <c r="W791" s="75">
        <f t="shared" si="750"/>
        <v>3.81</v>
      </c>
      <c r="X791" s="75">
        <f t="shared" si="750"/>
        <v>3.81</v>
      </c>
      <c r="Y791" s="75">
        <f t="shared" si="750"/>
        <v>3.81</v>
      </c>
      <c r="Z791" s="75">
        <f t="shared" si="750"/>
        <v>3.81</v>
      </c>
      <c r="AA791" s="75">
        <f t="shared" si="750"/>
        <v>3.81</v>
      </c>
      <c r="AB791" s="75">
        <f t="shared" si="750"/>
        <v>3.81</v>
      </c>
      <c r="AC791" s="75">
        <f t="shared" si="750"/>
        <v>3.81</v>
      </c>
      <c r="AD791" s="75">
        <f t="shared" si="750"/>
        <v>3.81</v>
      </c>
      <c r="AE791" s="75">
        <f t="shared" si="750"/>
        <v>3.81</v>
      </c>
      <c r="AF791" s="75">
        <f t="shared" si="750"/>
        <v>3.81</v>
      </c>
      <c r="AG791" s="75">
        <f t="shared" si="750"/>
        <v>3.81</v>
      </c>
      <c r="AK791" s="34"/>
      <c r="AL791" s="7" t="s">
        <v>12</v>
      </c>
      <c r="AM791" s="7" t="s">
        <v>10</v>
      </c>
      <c r="AN791" s="36">
        <f t="shared" si="755"/>
        <v>1.4999999999999999E-2</v>
      </c>
      <c r="AO791" s="36">
        <f t="shared" si="755"/>
        <v>1.4999999999999999E-2</v>
      </c>
      <c r="AP791" s="36">
        <f t="shared" si="755"/>
        <v>1.4999999999999999E-2</v>
      </c>
      <c r="AQ791" s="36">
        <f t="shared" si="755"/>
        <v>1.4999999999999999E-2</v>
      </c>
      <c r="AR791" s="36">
        <f t="shared" si="755"/>
        <v>1.4999999999999999E-2</v>
      </c>
      <c r="AS791" s="36">
        <f t="shared" si="755"/>
        <v>1.4999999999999999E-2</v>
      </c>
      <c r="AT791" s="36">
        <f t="shared" si="755"/>
        <v>1.4999999999999999E-2</v>
      </c>
      <c r="AU791" s="36">
        <f t="shared" si="755"/>
        <v>1.4999999999999999E-2</v>
      </c>
      <c r="AV791" s="36">
        <f t="shared" si="755"/>
        <v>1.4999999999999999E-2</v>
      </c>
      <c r="AW791" s="36">
        <f t="shared" si="755"/>
        <v>1.4999999999999999E-2</v>
      </c>
      <c r="AX791" s="36">
        <f t="shared" si="755"/>
        <v>1.4999999999999999E-2</v>
      </c>
      <c r="AY791" s="36">
        <f t="shared" si="755"/>
        <v>1.4999999999999999E-2</v>
      </c>
      <c r="AZ791" s="36">
        <f t="shared" si="755"/>
        <v>1.4999999999999999E-2</v>
      </c>
      <c r="BA791" s="36">
        <f t="shared" si="755"/>
        <v>1.4999999999999999E-2</v>
      </c>
      <c r="BB791" s="36">
        <f t="shared" si="755"/>
        <v>1.4999999999999999E-2</v>
      </c>
      <c r="BC791" s="36">
        <f t="shared" si="755"/>
        <v>1.4999999999999999E-2</v>
      </c>
      <c r="BD791" s="36">
        <f t="shared" si="755"/>
        <v>1.4999999999999999E-2</v>
      </c>
      <c r="BE791" s="36">
        <f t="shared" si="755"/>
        <v>1.4999999999999999E-2</v>
      </c>
      <c r="BF791" s="36">
        <f t="shared" si="755"/>
        <v>1.4999999999999999E-2</v>
      </c>
      <c r="BG791" s="36">
        <f t="shared" si="755"/>
        <v>1.4999999999999999E-2</v>
      </c>
      <c r="BH791" s="36">
        <f t="shared" si="755"/>
        <v>1.4999999999999999E-2</v>
      </c>
      <c r="BI791" s="36">
        <f t="shared" si="755"/>
        <v>1.4999999999999999E-2</v>
      </c>
      <c r="BJ791" s="36">
        <f t="shared" si="755"/>
        <v>1.4999999999999999E-2</v>
      </c>
      <c r="BK791" s="36">
        <f t="shared" si="755"/>
        <v>1.4999999999999999E-2</v>
      </c>
      <c r="BL791" s="36">
        <f t="shared" si="755"/>
        <v>1.4999999999999999E-2</v>
      </c>
      <c r="BM791" s="36">
        <f t="shared" si="755"/>
        <v>1.4999999999999999E-2</v>
      </c>
      <c r="BN791" s="36">
        <f t="shared" si="755"/>
        <v>1.4999999999999999E-2</v>
      </c>
      <c r="BO791" s="36">
        <f t="shared" si="755"/>
        <v>1.4999999999999999E-2</v>
      </c>
      <c r="BP791" s="36">
        <f t="shared" si="755"/>
        <v>1.4999999999999999E-2</v>
      </c>
      <c r="BQ791" s="36">
        <f t="shared" si="755"/>
        <v>1.4999999999999999E-2</v>
      </c>
      <c r="BY791" s="34"/>
      <c r="BZ791" s="7" t="s">
        <v>12</v>
      </c>
      <c r="CA791" s="7" t="s">
        <v>10</v>
      </c>
      <c r="CB791" s="36">
        <f t="shared" si="756"/>
        <v>2.2000000000000002</v>
      </c>
      <c r="CC791" s="36">
        <f t="shared" si="740"/>
        <v>2.2000000000000002</v>
      </c>
      <c r="CD791" s="36">
        <f t="shared" si="740"/>
        <v>2.2000000000000002</v>
      </c>
      <c r="CE791" s="36">
        <f t="shared" si="740"/>
        <v>2.2000000000000002</v>
      </c>
      <c r="CF791" s="36">
        <f t="shared" si="740"/>
        <v>2.2000000000000002</v>
      </c>
      <c r="CG791" s="36">
        <f t="shared" si="740"/>
        <v>2.2000000000000002</v>
      </c>
      <c r="CH791" s="36">
        <f t="shared" si="740"/>
        <v>2.2000000000000002</v>
      </c>
      <c r="CI791" s="36">
        <f t="shared" si="740"/>
        <v>2.2000000000000002</v>
      </c>
      <c r="CJ791" s="36">
        <f t="shared" si="740"/>
        <v>2.2000000000000002</v>
      </c>
      <c r="CK791" s="36">
        <f t="shared" si="740"/>
        <v>2.2000000000000002</v>
      </c>
      <c r="CL791" s="36">
        <f t="shared" si="740"/>
        <v>2.2000000000000002</v>
      </c>
      <c r="CM791" s="36">
        <f t="shared" si="740"/>
        <v>2.2000000000000002</v>
      </c>
      <c r="CN791" s="36">
        <f t="shared" si="740"/>
        <v>2.2000000000000002</v>
      </c>
      <c r="CO791" s="36">
        <f t="shared" si="740"/>
        <v>2.2000000000000002</v>
      </c>
      <c r="CP791" s="36">
        <f t="shared" si="740"/>
        <v>2.2000000000000002</v>
      </c>
      <c r="CQ791" s="36">
        <f t="shared" si="740"/>
        <v>2.2000000000000002</v>
      </c>
      <c r="CR791" s="36">
        <f t="shared" ref="CR791:DE791" si="762">$G226</f>
        <v>2.2000000000000002</v>
      </c>
      <c r="CS791" s="36">
        <f t="shared" si="762"/>
        <v>2.2000000000000002</v>
      </c>
      <c r="CT791" s="36">
        <f t="shared" si="762"/>
        <v>2.2000000000000002</v>
      </c>
      <c r="CU791" s="36">
        <f t="shared" si="762"/>
        <v>2.2000000000000002</v>
      </c>
      <c r="CV791" s="36">
        <f t="shared" si="762"/>
        <v>2.2000000000000002</v>
      </c>
      <c r="CW791" s="36">
        <f t="shared" si="762"/>
        <v>2.2000000000000002</v>
      </c>
      <c r="CX791" s="36">
        <f t="shared" si="762"/>
        <v>2.2000000000000002</v>
      </c>
      <c r="CY791" s="36">
        <f t="shared" si="762"/>
        <v>2.2000000000000002</v>
      </c>
      <c r="CZ791" s="36">
        <f t="shared" si="762"/>
        <v>2.2000000000000002</v>
      </c>
      <c r="DA791" s="36">
        <f t="shared" si="762"/>
        <v>2.2000000000000002</v>
      </c>
      <c r="DB791" s="36">
        <f t="shared" si="762"/>
        <v>2.2000000000000002</v>
      </c>
      <c r="DC791" s="36">
        <f t="shared" si="762"/>
        <v>2.2000000000000002</v>
      </c>
      <c r="DD791" s="36">
        <f t="shared" si="762"/>
        <v>2.2000000000000002</v>
      </c>
      <c r="DE791" s="36">
        <f t="shared" si="762"/>
        <v>2.2000000000000002</v>
      </c>
      <c r="DN791" s="34"/>
      <c r="DO791" s="7" t="s">
        <v>12</v>
      </c>
      <c r="DP791" s="7" t="s">
        <v>10</v>
      </c>
      <c r="DQ791" s="36">
        <f t="shared" si="758"/>
        <v>0.42</v>
      </c>
      <c r="DR791" s="36">
        <f t="shared" si="758"/>
        <v>0.42</v>
      </c>
      <c r="DS791" s="36">
        <f t="shared" si="758"/>
        <v>0.42</v>
      </c>
      <c r="DT791" s="36">
        <f t="shared" si="758"/>
        <v>0.42</v>
      </c>
      <c r="DU791" s="36">
        <f t="shared" si="758"/>
        <v>0.42</v>
      </c>
      <c r="DV791" s="36">
        <f t="shared" si="758"/>
        <v>0.42</v>
      </c>
      <c r="DW791" s="36">
        <f t="shared" si="758"/>
        <v>0.42</v>
      </c>
      <c r="DX791" s="36">
        <f t="shared" si="758"/>
        <v>0.42</v>
      </c>
      <c r="DY791" s="36">
        <f t="shared" si="758"/>
        <v>0.42</v>
      </c>
      <c r="DZ791" s="36">
        <f t="shared" si="758"/>
        <v>0.42</v>
      </c>
      <c r="EA791" s="36">
        <f t="shared" si="758"/>
        <v>0.42</v>
      </c>
      <c r="EB791" s="36">
        <f t="shared" si="758"/>
        <v>0.42</v>
      </c>
      <c r="EC791" s="36">
        <f t="shared" si="758"/>
        <v>0.42</v>
      </c>
      <c r="ED791" s="36">
        <f t="shared" si="758"/>
        <v>0.42</v>
      </c>
      <c r="EE791" s="36">
        <f t="shared" si="758"/>
        <v>0.42</v>
      </c>
      <c r="EF791" s="36">
        <f t="shared" si="758"/>
        <v>0.42</v>
      </c>
      <c r="EG791" s="36">
        <f t="shared" si="758"/>
        <v>0.42</v>
      </c>
      <c r="EH791" s="36">
        <f t="shared" si="758"/>
        <v>0.42</v>
      </c>
      <c r="EI791" s="36">
        <f t="shared" si="758"/>
        <v>0.42</v>
      </c>
      <c r="EJ791" s="36">
        <f t="shared" si="758"/>
        <v>0.42</v>
      </c>
      <c r="EK791" s="36">
        <f t="shared" si="758"/>
        <v>0.42</v>
      </c>
      <c r="EL791" s="36">
        <f t="shared" si="758"/>
        <v>0.42</v>
      </c>
      <c r="EM791" s="36">
        <f t="shared" si="758"/>
        <v>0.42</v>
      </c>
      <c r="EN791" s="36">
        <f t="shared" si="758"/>
        <v>0.42</v>
      </c>
      <c r="EO791" s="36">
        <f t="shared" si="758"/>
        <v>0.42</v>
      </c>
      <c r="EP791" s="36">
        <f t="shared" si="758"/>
        <v>0.42</v>
      </c>
      <c r="EQ791" s="36">
        <f t="shared" si="758"/>
        <v>0.42</v>
      </c>
      <c r="ER791" s="36">
        <f t="shared" si="758"/>
        <v>0.42</v>
      </c>
      <c r="ES791" s="36">
        <f t="shared" si="758"/>
        <v>0.42</v>
      </c>
      <c r="ET791" s="36">
        <f t="shared" si="758"/>
        <v>0.42</v>
      </c>
    </row>
    <row r="792" spans="1:150" x14ac:dyDescent="0.25">
      <c r="A792" s="34"/>
      <c r="B792" s="83" t="s">
        <v>13</v>
      </c>
      <c r="C792" s="83" t="s">
        <v>147</v>
      </c>
      <c r="D792" s="75">
        <f t="shared" si="754"/>
        <v>7.7</v>
      </c>
      <c r="E792" s="75">
        <f t="shared" si="750"/>
        <v>7.7</v>
      </c>
      <c r="F792" s="75">
        <f t="shared" si="750"/>
        <v>7.7</v>
      </c>
      <c r="G792" s="75">
        <f t="shared" si="750"/>
        <v>7.7</v>
      </c>
      <c r="H792" s="75">
        <f t="shared" si="750"/>
        <v>7.7</v>
      </c>
      <c r="I792" s="75">
        <f t="shared" si="750"/>
        <v>7.7</v>
      </c>
      <c r="J792" s="75">
        <f t="shared" si="750"/>
        <v>7.7</v>
      </c>
      <c r="K792" s="75">
        <f t="shared" si="750"/>
        <v>7.7</v>
      </c>
      <c r="L792" s="75">
        <f t="shared" si="750"/>
        <v>7.7</v>
      </c>
      <c r="M792" s="75">
        <f t="shared" si="750"/>
        <v>7.7</v>
      </c>
      <c r="N792" s="75">
        <f t="shared" si="750"/>
        <v>7.7</v>
      </c>
      <c r="O792" s="75">
        <f t="shared" si="750"/>
        <v>7.7</v>
      </c>
      <c r="P792" s="75">
        <f t="shared" si="750"/>
        <v>7.7</v>
      </c>
      <c r="Q792" s="75">
        <f t="shared" si="750"/>
        <v>7.7</v>
      </c>
      <c r="R792" s="75">
        <f t="shared" si="750"/>
        <v>7.7</v>
      </c>
      <c r="S792" s="75">
        <f t="shared" si="750"/>
        <v>7.7</v>
      </c>
      <c r="T792" s="75">
        <f t="shared" si="750"/>
        <v>7.7</v>
      </c>
      <c r="U792" s="75">
        <f t="shared" si="750"/>
        <v>7.7</v>
      </c>
      <c r="V792" s="75">
        <f t="shared" si="750"/>
        <v>7.7</v>
      </c>
      <c r="W792" s="75">
        <f t="shared" si="750"/>
        <v>7.7</v>
      </c>
      <c r="X792" s="75">
        <f t="shared" si="750"/>
        <v>7.7</v>
      </c>
      <c r="Y792" s="75">
        <f t="shared" si="750"/>
        <v>7.7</v>
      </c>
      <c r="Z792" s="75">
        <f t="shared" si="750"/>
        <v>7.7</v>
      </c>
      <c r="AA792" s="75">
        <f t="shared" si="750"/>
        <v>7.7</v>
      </c>
      <c r="AB792" s="75">
        <f t="shared" si="750"/>
        <v>7.7</v>
      </c>
      <c r="AC792" s="75">
        <f t="shared" si="750"/>
        <v>7.7</v>
      </c>
      <c r="AD792" s="75">
        <f t="shared" si="750"/>
        <v>7.7</v>
      </c>
      <c r="AE792" s="75">
        <f t="shared" si="750"/>
        <v>7.7</v>
      </c>
      <c r="AF792" s="75">
        <f t="shared" si="750"/>
        <v>7.7</v>
      </c>
      <c r="AG792" s="75">
        <f t="shared" si="750"/>
        <v>7.7</v>
      </c>
      <c r="AK792" s="34"/>
      <c r="AL792" s="7" t="s">
        <v>13</v>
      </c>
      <c r="AM792" s="7" t="s">
        <v>147</v>
      </c>
      <c r="AN792" s="36">
        <f t="shared" si="755"/>
        <v>1.8</v>
      </c>
      <c r="AO792" s="36">
        <f t="shared" si="755"/>
        <v>1.8</v>
      </c>
      <c r="AP792" s="36">
        <f t="shared" si="755"/>
        <v>1.8</v>
      </c>
      <c r="AQ792" s="36">
        <f t="shared" si="755"/>
        <v>1.8</v>
      </c>
      <c r="AR792" s="36">
        <f t="shared" si="755"/>
        <v>1.8</v>
      </c>
      <c r="AS792" s="36">
        <f t="shared" si="755"/>
        <v>1.8</v>
      </c>
      <c r="AT792" s="36">
        <f t="shared" si="755"/>
        <v>1.8</v>
      </c>
      <c r="AU792" s="36">
        <f t="shared" si="755"/>
        <v>1.8</v>
      </c>
      <c r="AV792" s="36">
        <f t="shared" si="755"/>
        <v>1.8</v>
      </c>
      <c r="AW792" s="36">
        <f t="shared" si="755"/>
        <v>1.8</v>
      </c>
      <c r="AX792" s="36">
        <f t="shared" si="755"/>
        <v>1.8</v>
      </c>
      <c r="AY792" s="36">
        <f t="shared" si="755"/>
        <v>1.8</v>
      </c>
      <c r="AZ792" s="36">
        <f t="shared" si="755"/>
        <v>1.8</v>
      </c>
      <c r="BA792" s="36">
        <f t="shared" si="755"/>
        <v>1.8</v>
      </c>
      <c r="BB792" s="36">
        <f t="shared" si="755"/>
        <v>1.8</v>
      </c>
      <c r="BC792" s="36">
        <f t="shared" si="755"/>
        <v>1.8</v>
      </c>
      <c r="BD792" s="36">
        <f t="shared" si="755"/>
        <v>1.8</v>
      </c>
      <c r="BE792" s="36">
        <f t="shared" si="755"/>
        <v>1.8</v>
      </c>
      <c r="BF792" s="36">
        <f t="shared" si="755"/>
        <v>1.8</v>
      </c>
      <c r="BG792" s="36">
        <f t="shared" si="755"/>
        <v>1.8</v>
      </c>
      <c r="BH792" s="36">
        <f t="shared" si="755"/>
        <v>1.8</v>
      </c>
      <c r="BI792" s="36">
        <f t="shared" si="755"/>
        <v>1.8</v>
      </c>
      <c r="BJ792" s="36">
        <f t="shared" si="755"/>
        <v>1.8</v>
      </c>
      <c r="BK792" s="36">
        <f t="shared" si="755"/>
        <v>1.8</v>
      </c>
      <c r="BL792" s="36">
        <f t="shared" si="755"/>
        <v>1.8</v>
      </c>
      <c r="BM792" s="36">
        <f t="shared" si="755"/>
        <v>1.8</v>
      </c>
      <c r="BN792" s="36">
        <f t="shared" si="755"/>
        <v>1.8</v>
      </c>
      <c r="BO792" s="36">
        <f t="shared" si="755"/>
        <v>1.8</v>
      </c>
      <c r="BP792" s="36">
        <f t="shared" si="755"/>
        <v>1.8</v>
      </c>
      <c r="BQ792" s="36">
        <f t="shared" si="755"/>
        <v>1.8</v>
      </c>
      <c r="BY792" s="34"/>
      <c r="BZ792" s="7" t="s">
        <v>13</v>
      </c>
      <c r="CA792" s="7" t="s">
        <v>147</v>
      </c>
      <c r="CB792" s="36">
        <f t="shared" si="756"/>
        <v>6</v>
      </c>
      <c r="CC792" s="36">
        <f t="shared" si="740"/>
        <v>6</v>
      </c>
      <c r="CD792" s="36">
        <f t="shared" si="740"/>
        <v>6</v>
      </c>
      <c r="CE792" s="36">
        <f t="shared" si="740"/>
        <v>6</v>
      </c>
      <c r="CF792" s="36">
        <f t="shared" si="740"/>
        <v>6</v>
      </c>
      <c r="CG792" s="36">
        <f t="shared" si="740"/>
        <v>6</v>
      </c>
      <c r="CH792" s="36">
        <f t="shared" si="740"/>
        <v>6</v>
      </c>
      <c r="CI792" s="36">
        <f t="shared" si="740"/>
        <v>6</v>
      </c>
      <c r="CJ792" s="36">
        <f t="shared" si="740"/>
        <v>6</v>
      </c>
      <c r="CK792" s="36">
        <f t="shared" si="740"/>
        <v>6</v>
      </c>
      <c r="CL792" s="36">
        <f t="shared" si="740"/>
        <v>6</v>
      </c>
      <c r="CM792" s="36">
        <f t="shared" si="740"/>
        <v>6</v>
      </c>
      <c r="CN792" s="36">
        <f t="shared" si="740"/>
        <v>6</v>
      </c>
      <c r="CO792" s="36">
        <f t="shared" si="740"/>
        <v>6</v>
      </c>
      <c r="CP792" s="36">
        <f t="shared" si="740"/>
        <v>6</v>
      </c>
      <c r="CQ792" s="36">
        <f t="shared" si="740"/>
        <v>6</v>
      </c>
      <c r="CR792" s="36">
        <f t="shared" ref="CR792:DE792" si="763">$G227</f>
        <v>6</v>
      </c>
      <c r="CS792" s="36">
        <f t="shared" si="763"/>
        <v>6</v>
      </c>
      <c r="CT792" s="36">
        <f t="shared" si="763"/>
        <v>6</v>
      </c>
      <c r="CU792" s="36">
        <f t="shared" si="763"/>
        <v>6</v>
      </c>
      <c r="CV792" s="36">
        <f t="shared" si="763"/>
        <v>6</v>
      </c>
      <c r="CW792" s="36">
        <f t="shared" si="763"/>
        <v>6</v>
      </c>
      <c r="CX792" s="36">
        <f t="shared" si="763"/>
        <v>6</v>
      </c>
      <c r="CY792" s="36">
        <f t="shared" si="763"/>
        <v>6</v>
      </c>
      <c r="CZ792" s="36">
        <f t="shared" si="763"/>
        <v>6</v>
      </c>
      <c r="DA792" s="36">
        <f t="shared" si="763"/>
        <v>6</v>
      </c>
      <c r="DB792" s="36">
        <f t="shared" si="763"/>
        <v>6</v>
      </c>
      <c r="DC792" s="36">
        <f t="shared" si="763"/>
        <v>6</v>
      </c>
      <c r="DD792" s="36">
        <f t="shared" si="763"/>
        <v>6</v>
      </c>
      <c r="DE792" s="36">
        <f t="shared" si="763"/>
        <v>6</v>
      </c>
      <c r="DN792" s="34"/>
      <c r="DO792" s="7" t="s">
        <v>13</v>
      </c>
      <c r="DP792" s="7" t="s">
        <v>147</v>
      </c>
      <c r="DQ792" s="36">
        <f t="shared" si="758"/>
        <v>2.4</v>
      </c>
      <c r="DR792" s="36">
        <f t="shared" si="758"/>
        <v>2.4</v>
      </c>
      <c r="DS792" s="36">
        <f t="shared" si="758"/>
        <v>2.4</v>
      </c>
      <c r="DT792" s="36">
        <f t="shared" si="758"/>
        <v>2.4</v>
      </c>
      <c r="DU792" s="36">
        <f t="shared" si="758"/>
        <v>2.4</v>
      </c>
      <c r="DV792" s="36">
        <f t="shared" si="758"/>
        <v>2.4</v>
      </c>
      <c r="DW792" s="36">
        <f t="shared" si="758"/>
        <v>2.4</v>
      </c>
      <c r="DX792" s="36">
        <f t="shared" si="758"/>
        <v>2.4</v>
      </c>
      <c r="DY792" s="36">
        <f t="shared" si="758"/>
        <v>2.4</v>
      </c>
      <c r="DZ792" s="36">
        <f t="shared" si="758"/>
        <v>2.4</v>
      </c>
      <c r="EA792" s="36">
        <f t="shared" si="758"/>
        <v>2.4</v>
      </c>
      <c r="EB792" s="36">
        <f t="shared" si="758"/>
        <v>2.4</v>
      </c>
      <c r="EC792" s="36">
        <f t="shared" si="758"/>
        <v>2.4</v>
      </c>
      <c r="ED792" s="36">
        <f t="shared" si="758"/>
        <v>2.4</v>
      </c>
      <c r="EE792" s="36">
        <f t="shared" si="758"/>
        <v>2.4</v>
      </c>
      <c r="EF792" s="36">
        <f t="shared" si="758"/>
        <v>2.4</v>
      </c>
      <c r="EG792" s="36">
        <f t="shared" si="758"/>
        <v>2.4</v>
      </c>
      <c r="EH792" s="36">
        <f t="shared" si="758"/>
        <v>2.4</v>
      </c>
      <c r="EI792" s="36">
        <f t="shared" si="758"/>
        <v>2.4</v>
      </c>
      <c r="EJ792" s="36">
        <f t="shared" si="758"/>
        <v>2.4</v>
      </c>
      <c r="EK792" s="36">
        <f t="shared" si="758"/>
        <v>2.4</v>
      </c>
      <c r="EL792" s="36">
        <f t="shared" si="758"/>
        <v>2.4</v>
      </c>
      <c r="EM792" s="36">
        <f t="shared" si="758"/>
        <v>2.4</v>
      </c>
      <c r="EN792" s="36">
        <f t="shared" si="758"/>
        <v>2.4</v>
      </c>
      <c r="EO792" s="36">
        <f t="shared" si="758"/>
        <v>2.4</v>
      </c>
      <c r="EP792" s="36">
        <f t="shared" si="758"/>
        <v>2.4</v>
      </c>
      <c r="EQ792" s="36">
        <f t="shared" si="758"/>
        <v>2.4</v>
      </c>
      <c r="ER792" s="36">
        <f t="shared" si="758"/>
        <v>2.4</v>
      </c>
      <c r="ES792" s="36">
        <f t="shared" si="758"/>
        <v>2.4</v>
      </c>
      <c r="ET792" s="36">
        <f t="shared" si="758"/>
        <v>2.4</v>
      </c>
    </row>
    <row r="793" spans="1:150" x14ac:dyDescent="0.25">
      <c r="A793" s="34"/>
      <c r="B793" s="83" t="s">
        <v>13</v>
      </c>
      <c r="C793" s="83" t="s">
        <v>148</v>
      </c>
      <c r="D793" s="75">
        <f t="shared" si="754"/>
        <v>8.6</v>
      </c>
      <c r="E793" s="75">
        <f t="shared" si="750"/>
        <v>8.6</v>
      </c>
      <c r="F793" s="75">
        <f t="shared" si="750"/>
        <v>8.6</v>
      </c>
      <c r="G793" s="75">
        <f t="shared" si="750"/>
        <v>8.6</v>
      </c>
      <c r="H793" s="75">
        <f t="shared" si="750"/>
        <v>8.6</v>
      </c>
      <c r="I793" s="75">
        <f t="shared" si="750"/>
        <v>8.6</v>
      </c>
      <c r="J793" s="75">
        <f t="shared" si="750"/>
        <v>8.6</v>
      </c>
      <c r="K793" s="75">
        <f t="shared" si="750"/>
        <v>8.6</v>
      </c>
      <c r="L793" s="75">
        <f t="shared" si="750"/>
        <v>8.6</v>
      </c>
      <c r="M793" s="75">
        <f t="shared" si="750"/>
        <v>8.6</v>
      </c>
      <c r="N793" s="75">
        <f t="shared" si="750"/>
        <v>8.6</v>
      </c>
      <c r="O793" s="75">
        <f t="shared" si="750"/>
        <v>8.6</v>
      </c>
      <c r="P793" s="75">
        <f t="shared" si="750"/>
        <v>8.6</v>
      </c>
      <c r="Q793" s="75">
        <f t="shared" si="750"/>
        <v>8.6</v>
      </c>
      <c r="R793" s="75">
        <f t="shared" si="750"/>
        <v>8.6</v>
      </c>
      <c r="S793" s="75">
        <f t="shared" si="750"/>
        <v>8.6</v>
      </c>
      <c r="T793" s="75">
        <f t="shared" si="750"/>
        <v>8.6</v>
      </c>
      <c r="U793" s="75">
        <f t="shared" si="750"/>
        <v>8.6</v>
      </c>
      <c r="V793" s="75">
        <f t="shared" si="750"/>
        <v>8.6</v>
      </c>
      <c r="W793" s="75">
        <f t="shared" si="750"/>
        <v>8.6</v>
      </c>
      <c r="X793" s="75">
        <f t="shared" si="750"/>
        <v>8.6</v>
      </c>
      <c r="Y793" s="75">
        <f t="shared" si="750"/>
        <v>8.6</v>
      </c>
      <c r="Z793" s="75">
        <f t="shared" si="750"/>
        <v>8.6</v>
      </c>
      <c r="AA793" s="75">
        <f t="shared" si="750"/>
        <v>8.6</v>
      </c>
      <c r="AB793" s="75">
        <f t="shared" si="750"/>
        <v>8.6</v>
      </c>
      <c r="AC793" s="75">
        <f t="shared" si="750"/>
        <v>8.6</v>
      </c>
      <c r="AD793" s="75">
        <f t="shared" si="750"/>
        <v>8.6</v>
      </c>
      <c r="AE793" s="75">
        <f t="shared" si="750"/>
        <v>8.6</v>
      </c>
      <c r="AF793" s="75">
        <f t="shared" si="750"/>
        <v>8.6</v>
      </c>
      <c r="AG793" s="75">
        <f t="shared" si="750"/>
        <v>8.6</v>
      </c>
      <c r="AK793" s="34"/>
      <c r="AL793" s="7" t="s">
        <v>13</v>
      </c>
      <c r="AM793" s="7" t="s">
        <v>148</v>
      </c>
      <c r="AN793" s="36">
        <f t="shared" si="755"/>
        <v>1.2</v>
      </c>
      <c r="AO793" s="36">
        <f t="shared" si="755"/>
        <v>1.2</v>
      </c>
      <c r="AP793" s="36">
        <f t="shared" si="755"/>
        <v>1.2</v>
      </c>
      <c r="AQ793" s="36">
        <f t="shared" si="755"/>
        <v>1.2</v>
      </c>
      <c r="AR793" s="36">
        <f t="shared" si="755"/>
        <v>1.2</v>
      </c>
      <c r="AS793" s="36">
        <f t="shared" si="755"/>
        <v>1.2</v>
      </c>
      <c r="AT793" s="36">
        <f t="shared" si="755"/>
        <v>1.2</v>
      </c>
      <c r="AU793" s="36">
        <f t="shared" si="755"/>
        <v>1.2</v>
      </c>
      <c r="AV793" s="36">
        <f t="shared" si="755"/>
        <v>1.2</v>
      </c>
      <c r="AW793" s="36">
        <f t="shared" si="755"/>
        <v>1.2</v>
      </c>
      <c r="AX793" s="36">
        <f t="shared" si="755"/>
        <v>1.2</v>
      </c>
      <c r="AY793" s="36">
        <f t="shared" si="755"/>
        <v>1.2</v>
      </c>
      <c r="AZ793" s="36">
        <f t="shared" si="755"/>
        <v>1.2</v>
      </c>
      <c r="BA793" s="36">
        <f t="shared" si="755"/>
        <v>1.2</v>
      </c>
      <c r="BB793" s="36">
        <f t="shared" si="755"/>
        <v>1.2</v>
      </c>
      <c r="BC793" s="36">
        <f t="shared" si="755"/>
        <v>1.2</v>
      </c>
      <c r="BD793" s="36">
        <f t="shared" si="755"/>
        <v>1.2</v>
      </c>
      <c r="BE793" s="36">
        <f t="shared" si="755"/>
        <v>1.2</v>
      </c>
      <c r="BF793" s="36">
        <f t="shared" si="755"/>
        <v>1.2</v>
      </c>
      <c r="BG793" s="36">
        <f t="shared" si="755"/>
        <v>1.2</v>
      </c>
      <c r="BH793" s="36">
        <f t="shared" si="755"/>
        <v>1.2</v>
      </c>
      <c r="BI793" s="36">
        <f t="shared" si="755"/>
        <v>1.2</v>
      </c>
      <c r="BJ793" s="36">
        <f t="shared" si="755"/>
        <v>1.2</v>
      </c>
      <c r="BK793" s="36">
        <f t="shared" si="755"/>
        <v>1.2</v>
      </c>
      <c r="BL793" s="36">
        <f t="shared" si="755"/>
        <v>1.2</v>
      </c>
      <c r="BM793" s="36">
        <f t="shared" si="755"/>
        <v>1.2</v>
      </c>
      <c r="BN793" s="36">
        <f t="shared" si="755"/>
        <v>1.2</v>
      </c>
      <c r="BO793" s="36">
        <f t="shared" si="755"/>
        <v>1.2</v>
      </c>
      <c r="BP793" s="36">
        <f t="shared" si="755"/>
        <v>1.2</v>
      </c>
      <c r="BQ793" s="36">
        <f t="shared" si="755"/>
        <v>1.2</v>
      </c>
      <c r="BY793" s="34"/>
      <c r="BZ793" s="7" t="s">
        <v>13</v>
      </c>
      <c r="CA793" s="7" t="s">
        <v>148</v>
      </c>
      <c r="CB793" s="36">
        <f t="shared" si="756"/>
        <v>5.3</v>
      </c>
      <c r="CC793" s="36">
        <f t="shared" si="740"/>
        <v>5.3</v>
      </c>
      <c r="CD793" s="36">
        <f t="shared" si="740"/>
        <v>5.3</v>
      </c>
      <c r="CE793" s="36">
        <f t="shared" si="740"/>
        <v>5.3</v>
      </c>
      <c r="CF793" s="36">
        <f t="shared" si="740"/>
        <v>5.3</v>
      </c>
      <c r="CG793" s="36">
        <f t="shared" si="740"/>
        <v>5.3</v>
      </c>
      <c r="CH793" s="36">
        <f t="shared" si="740"/>
        <v>5.3</v>
      </c>
      <c r="CI793" s="36">
        <f t="shared" si="740"/>
        <v>5.3</v>
      </c>
      <c r="CJ793" s="36">
        <f t="shared" si="740"/>
        <v>5.3</v>
      </c>
      <c r="CK793" s="36">
        <f t="shared" si="740"/>
        <v>5.3</v>
      </c>
      <c r="CL793" s="36">
        <f t="shared" si="740"/>
        <v>5.3</v>
      </c>
      <c r="CM793" s="36">
        <f t="shared" si="740"/>
        <v>5.3</v>
      </c>
      <c r="CN793" s="36">
        <f t="shared" si="740"/>
        <v>5.3</v>
      </c>
      <c r="CO793" s="36">
        <f t="shared" si="740"/>
        <v>5.3</v>
      </c>
      <c r="CP793" s="36">
        <f t="shared" si="740"/>
        <v>5.3</v>
      </c>
      <c r="CQ793" s="36">
        <f t="shared" si="740"/>
        <v>5.3</v>
      </c>
      <c r="CR793" s="36">
        <f t="shared" ref="CR793:DE793" si="764">$G228</f>
        <v>5.3</v>
      </c>
      <c r="CS793" s="36">
        <f t="shared" si="764"/>
        <v>5.3</v>
      </c>
      <c r="CT793" s="36">
        <f t="shared" si="764"/>
        <v>5.3</v>
      </c>
      <c r="CU793" s="36">
        <f t="shared" si="764"/>
        <v>5.3</v>
      </c>
      <c r="CV793" s="36">
        <f t="shared" si="764"/>
        <v>5.3</v>
      </c>
      <c r="CW793" s="36">
        <f t="shared" si="764"/>
        <v>5.3</v>
      </c>
      <c r="CX793" s="36">
        <f t="shared" si="764"/>
        <v>5.3</v>
      </c>
      <c r="CY793" s="36">
        <f t="shared" si="764"/>
        <v>5.3</v>
      </c>
      <c r="CZ793" s="36">
        <f t="shared" si="764"/>
        <v>5.3</v>
      </c>
      <c r="DA793" s="36">
        <f t="shared" si="764"/>
        <v>5.3</v>
      </c>
      <c r="DB793" s="36">
        <f t="shared" si="764"/>
        <v>5.3</v>
      </c>
      <c r="DC793" s="36">
        <f t="shared" si="764"/>
        <v>5.3</v>
      </c>
      <c r="DD793" s="36">
        <f t="shared" si="764"/>
        <v>5.3</v>
      </c>
      <c r="DE793" s="36">
        <f t="shared" si="764"/>
        <v>5.3</v>
      </c>
      <c r="DN793" s="34"/>
      <c r="DO793" s="7" t="s">
        <v>13</v>
      </c>
      <c r="DP793" s="7" t="s">
        <v>148</v>
      </c>
      <c r="DQ793" s="36">
        <f t="shared" si="758"/>
        <v>2</v>
      </c>
      <c r="DR793" s="36">
        <f t="shared" si="758"/>
        <v>2</v>
      </c>
      <c r="DS793" s="36">
        <f t="shared" si="758"/>
        <v>2</v>
      </c>
      <c r="DT793" s="36">
        <f t="shared" si="758"/>
        <v>2</v>
      </c>
      <c r="DU793" s="36">
        <f t="shared" si="758"/>
        <v>2</v>
      </c>
      <c r="DV793" s="36">
        <f t="shared" si="758"/>
        <v>2</v>
      </c>
      <c r="DW793" s="36">
        <f t="shared" si="758"/>
        <v>2</v>
      </c>
      <c r="DX793" s="36">
        <f t="shared" si="758"/>
        <v>2</v>
      </c>
      <c r="DY793" s="36">
        <f t="shared" si="758"/>
        <v>2</v>
      </c>
      <c r="DZ793" s="36">
        <f t="shared" si="758"/>
        <v>2</v>
      </c>
      <c r="EA793" s="36">
        <f t="shared" si="758"/>
        <v>2</v>
      </c>
      <c r="EB793" s="36">
        <f t="shared" si="758"/>
        <v>2</v>
      </c>
      <c r="EC793" s="36">
        <f t="shared" si="758"/>
        <v>2</v>
      </c>
      <c r="ED793" s="36">
        <f t="shared" si="758"/>
        <v>2</v>
      </c>
      <c r="EE793" s="36">
        <f t="shared" si="758"/>
        <v>2</v>
      </c>
      <c r="EF793" s="36">
        <f t="shared" si="758"/>
        <v>2</v>
      </c>
      <c r="EG793" s="36">
        <f t="shared" si="758"/>
        <v>2</v>
      </c>
      <c r="EH793" s="36">
        <f t="shared" si="758"/>
        <v>2</v>
      </c>
      <c r="EI793" s="36">
        <f t="shared" si="758"/>
        <v>2</v>
      </c>
      <c r="EJ793" s="36">
        <f t="shared" si="758"/>
        <v>2</v>
      </c>
      <c r="EK793" s="36">
        <f t="shared" si="758"/>
        <v>2</v>
      </c>
      <c r="EL793" s="36">
        <f t="shared" si="758"/>
        <v>2</v>
      </c>
      <c r="EM793" s="36">
        <f t="shared" si="758"/>
        <v>2</v>
      </c>
      <c r="EN793" s="36">
        <f t="shared" si="758"/>
        <v>2</v>
      </c>
      <c r="EO793" s="36">
        <f t="shared" si="758"/>
        <v>2</v>
      </c>
      <c r="EP793" s="36">
        <f t="shared" si="758"/>
        <v>2</v>
      </c>
      <c r="EQ793" s="36">
        <f t="shared" si="758"/>
        <v>2</v>
      </c>
      <c r="ER793" s="36">
        <f t="shared" si="758"/>
        <v>2</v>
      </c>
      <c r="ES793" s="36">
        <f t="shared" si="758"/>
        <v>2</v>
      </c>
      <c r="ET793" s="36">
        <f t="shared" si="758"/>
        <v>2</v>
      </c>
    </row>
    <row r="794" spans="1:150" x14ac:dyDescent="0.25">
      <c r="A794" s="34"/>
      <c r="B794" s="83" t="s">
        <v>13</v>
      </c>
      <c r="C794" s="83" t="s">
        <v>8</v>
      </c>
      <c r="D794" s="75">
        <f t="shared" si="754"/>
        <v>11.5</v>
      </c>
      <c r="E794" s="75">
        <f t="shared" si="750"/>
        <v>11.5</v>
      </c>
      <c r="F794" s="75">
        <f t="shared" si="750"/>
        <v>11.5</v>
      </c>
      <c r="G794" s="75">
        <f t="shared" si="750"/>
        <v>11.5</v>
      </c>
      <c r="H794" s="75">
        <f t="shared" si="750"/>
        <v>11.5</v>
      </c>
      <c r="I794" s="75">
        <f t="shared" si="750"/>
        <v>11.5</v>
      </c>
      <c r="J794" s="75">
        <f t="shared" si="750"/>
        <v>11.5</v>
      </c>
      <c r="K794" s="75">
        <f t="shared" si="750"/>
        <v>11.5</v>
      </c>
      <c r="L794" s="75">
        <f t="shared" si="750"/>
        <v>11.5</v>
      </c>
      <c r="M794" s="75">
        <f t="shared" si="750"/>
        <v>11.5</v>
      </c>
      <c r="N794" s="75">
        <f t="shared" si="750"/>
        <v>11.5</v>
      </c>
      <c r="O794" s="75">
        <f t="shared" si="750"/>
        <v>11.5</v>
      </c>
      <c r="P794" s="75">
        <f t="shared" si="750"/>
        <v>11.5</v>
      </c>
      <c r="Q794" s="75">
        <f t="shared" si="750"/>
        <v>11.5</v>
      </c>
      <c r="R794" s="75">
        <f t="shared" si="750"/>
        <v>11.5</v>
      </c>
      <c r="S794" s="75">
        <f t="shared" si="750"/>
        <v>11.5</v>
      </c>
      <c r="T794" s="75">
        <f t="shared" si="750"/>
        <v>11.5</v>
      </c>
      <c r="U794" s="75">
        <f t="shared" si="750"/>
        <v>11.5</v>
      </c>
      <c r="V794" s="75">
        <f t="shared" si="750"/>
        <v>11.5</v>
      </c>
      <c r="W794" s="75">
        <f t="shared" si="750"/>
        <v>11.5</v>
      </c>
      <c r="X794" s="75">
        <f t="shared" si="750"/>
        <v>11.5</v>
      </c>
      <c r="Y794" s="75">
        <f t="shared" si="750"/>
        <v>11.5</v>
      </c>
      <c r="Z794" s="75">
        <f t="shared" si="750"/>
        <v>11.5</v>
      </c>
      <c r="AA794" s="75">
        <f t="shared" si="750"/>
        <v>11.5</v>
      </c>
      <c r="AB794" s="75">
        <f t="shared" si="750"/>
        <v>11.5</v>
      </c>
      <c r="AC794" s="75">
        <f t="shared" si="750"/>
        <v>11.5</v>
      </c>
      <c r="AD794" s="75">
        <f t="shared" si="750"/>
        <v>11.5</v>
      </c>
      <c r="AE794" s="75">
        <f t="shared" si="750"/>
        <v>11.5</v>
      </c>
      <c r="AF794" s="75">
        <f t="shared" si="750"/>
        <v>11.5</v>
      </c>
      <c r="AG794" s="75">
        <f t="shared" si="750"/>
        <v>11.5</v>
      </c>
      <c r="AK794" s="34"/>
      <c r="AL794" s="7" t="s">
        <v>13</v>
      </c>
      <c r="AM794" s="7" t="s">
        <v>8</v>
      </c>
      <c r="AN794" s="36">
        <f t="shared" si="755"/>
        <v>0.8</v>
      </c>
      <c r="AO794" s="36">
        <f t="shared" si="755"/>
        <v>0.8</v>
      </c>
      <c r="AP794" s="36">
        <f t="shared" si="755"/>
        <v>0.8</v>
      </c>
      <c r="AQ794" s="36">
        <f t="shared" si="755"/>
        <v>0.8</v>
      </c>
      <c r="AR794" s="36">
        <f t="shared" si="755"/>
        <v>0.8</v>
      </c>
      <c r="AS794" s="36">
        <f t="shared" si="755"/>
        <v>0.8</v>
      </c>
      <c r="AT794" s="36">
        <f t="shared" si="755"/>
        <v>0.8</v>
      </c>
      <c r="AU794" s="36">
        <f t="shared" si="755"/>
        <v>0.8</v>
      </c>
      <c r="AV794" s="36">
        <f t="shared" si="755"/>
        <v>0.8</v>
      </c>
      <c r="AW794" s="36">
        <f t="shared" si="755"/>
        <v>0.8</v>
      </c>
      <c r="AX794" s="36">
        <f t="shared" si="755"/>
        <v>0.8</v>
      </c>
      <c r="AY794" s="36">
        <f t="shared" si="755"/>
        <v>0.8</v>
      </c>
      <c r="AZ794" s="36">
        <f t="shared" si="755"/>
        <v>0.8</v>
      </c>
      <c r="BA794" s="36">
        <f t="shared" si="755"/>
        <v>0.8</v>
      </c>
      <c r="BB794" s="36">
        <f t="shared" si="755"/>
        <v>0.8</v>
      </c>
      <c r="BC794" s="36">
        <f t="shared" si="755"/>
        <v>0.8</v>
      </c>
      <c r="BD794" s="36">
        <f t="shared" si="755"/>
        <v>0.8</v>
      </c>
      <c r="BE794" s="36">
        <f t="shared" si="755"/>
        <v>0.8</v>
      </c>
      <c r="BF794" s="36">
        <f t="shared" si="755"/>
        <v>0.8</v>
      </c>
      <c r="BG794" s="36">
        <f t="shared" si="755"/>
        <v>0.8</v>
      </c>
      <c r="BH794" s="36">
        <f t="shared" si="755"/>
        <v>0.8</v>
      </c>
      <c r="BI794" s="36">
        <f t="shared" si="755"/>
        <v>0.8</v>
      </c>
      <c r="BJ794" s="36">
        <f t="shared" si="755"/>
        <v>0.8</v>
      </c>
      <c r="BK794" s="36">
        <f t="shared" si="755"/>
        <v>0.8</v>
      </c>
      <c r="BL794" s="36">
        <f t="shared" si="755"/>
        <v>0.8</v>
      </c>
      <c r="BM794" s="36">
        <f t="shared" si="755"/>
        <v>0.8</v>
      </c>
      <c r="BN794" s="36">
        <f t="shared" si="755"/>
        <v>0.8</v>
      </c>
      <c r="BO794" s="36">
        <f t="shared" si="755"/>
        <v>0.8</v>
      </c>
      <c r="BP794" s="36">
        <f t="shared" si="755"/>
        <v>0.8</v>
      </c>
      <c r="BQ794" s="36">
        <f t="shared" si="755"/>
        <v>0.8</v>
      </c>
      <c r="BY794" s="34"/>
      <c r="BZ794" s="7" t="s">
        <v>13</v>
      </c>
      <c r="CA794" s="7" t="s">
        <v>8</v>
      </c>
      <c r="CB794" s="36">
        <f t="shared" si="756"/>
        <v>4.5</v>
      </c>
      <c r="CC794" s="36">
        <f t="shared" ref="CC794:CQ809" si="765">$G229</f>
        <v>4.5</v>
      </c>
      <c r="CD794" s="36">
        <f t="shared" si="765"/>
        <v>4.5</v>
      </c>
      <c r="CE794" s="36">
        <f t="shared" si="765"/>
        <v>4.5</v>
      </c>
      <c r="CF794" s="36">
        <f t="shared" si="765"/>
        <v>4.5</v>
      </c>
      <c r="CG794" s="36">
        <f t="shared" si="765"/>
        <v>4.5</v>
      </c>
      <c r="CH794" s="36">
        <f t="shared" si="765"/>
        <v>4.5</v>
      </c>
      <c r="CI794" s="36">
        <f t="shared" si="765"/>
        <v>4.5</v>
      </c>
      <c r="CJ794" s="36">
        <f t="shared" si="765"/>
        <v>4.5</v>
      </c>
      <c r="CK794" s="36">
        <f t="shared" si="765"/>
        <v>4.5</v>
      </c>
      <c r="CL794" s="36">
        <f t="shared" si="765"/>
        <v>4.5</v>
      </c>
      <c r="CM794" s="36">
        <f t="shared" si="765"/>
        <v>4.5</v>
      </c>
      <c r="CN794" s="36">
        <f t="shared" si="765"/>
        <v>4.5</v>
      </c>
      <c r="CO794" s="36">
        <f t="shared" si="765"/>
        <v>4.5</v>
      </c>
      <c r="CP794" s="36">
        <f t="shared" si="765"/>
        <v>4.5</v>
      </c>
      <c r="CQ794" s="36">
        <f t="shared" si="765"/>
        <v>4.5</v>
      </c>
      <c r="CR794" s="36">
        <f t="shared" ref="CR794:DE794" si="766">$G229</f>
        <v>4.5</v>
      </c>
      <c r="CS794" s="36">
        <f t="shared" si="766"/>
        <v>4.5</v>
      </c>
      <c r="CT794" s="36">
        <f t="shared" si="766"/>
        <v>4.5</v>
      </c>
      <c r="CU794" s="36">
        <f t="shared" si="766"/>
        <v>4.5</v>
      </c>
      <c r="CV794" s="36">
        <f t="shared" si="766"/>
        <v>4.5</v>
      </c>
      <c r="CW794" s="36">
        <f t="shared" si="766"/>
        <v>4.5</v>
      </c>
      <c r="CX794" s="36">
        <f t="shared" si="766"/>
        <v>4.5</v>
      </c>
      <c r="CY794" s="36">
        <f t="shared" si="766"/>
        <v>4.5</v>
      </c>
      <c r="CZ794" s="36">
        <f t="shared" si="766"/>
        <v>4.5</v>
      </c>
      <c r="DA794" s="36">
        <f t="shared" si="766"/>
        <v>4.5</v>
      </c>
      <c r="DB794" s="36">
        <f t="shared" si="766"/>
        <v>4.5</v>
      </c>
      <c r="DC794" s="36">
        <f t="shared" si="766"/>
        <v>4.5</v>
      </c>
      <c r="DD794" s="36">
        <f t="shared" si="766"/>
        <v>4.5</v>
      </c>
      <c r="DE794" s="36">
        <f t="shared" si="766"/>
        <v>4.5</v>
      </c>
      <c r="DN794" s="34"/>
      <c r="DO794" s="7" t="s">
        <v>13</v>
      </c>
      <c r="DP794" s="7" t="s">
        <v>8</v>
      </c>
      <c r="DQ794" s="36">
        <f t="shared" si="758"/>
        <v>1.5</v>
      </c>
      <c r="DR794" s="36">
        <f t="shared" si="758"/>
        <v>1.5</v>
      </c>
      <c r="DS794" s="36">
        <f t="shared" si="758"/>
        <v>1.5</v>
      </c>
      <c r="DT794" s="36">
        <f t="shared" si="758"/>
        <v>1.5</v>
      </c>
      <c r="DU794" s="36">
        <f t="shared" si="758"/>
        <v>1.5</v>
      </c>
      <c r="DV794" s="36">
        <f t="shared" si="758"/>
        <v>1.5</v>
      </c>
      <c r="DW794" s="36">
        <f t="shared" si="758"/>
        <v>1.5</v>
      </c>
      <c r="DX794" s="36">
        <f t="shared" si="758"/>
        <v>1.5</v>
      </c>
      <c r="DY794" s="36">
        <f t="shared" si="758"/>
        <v>1.5</v>
      </c>
      <c r="DZ794" s="36">
        <f t="shared" si="758"/>
        <v>1.5</v>
      </c>
      <c r="EA794" s="36">
        <f t="shared" si="758"/>
        <v>1.5</v>
      </c>
      <c r="EB794" s="36">
        <f t="shared" si="758"/>
        <v>1.5</v>
      </c>
      <c r="EC794" s="36">
        <f t="shared" si="758"/>
        <v>1.5</v>
      </c>
      <c r="ED794" s="36">
        <f t="shared" si="758"/>
        <v>1.5</v>
      </c>
      <c r="EE794" s="36">
        <f t="shared" si="758"/>
        <v>1.5</v>
      </c>
      <c r="EF794" s="36">
        <f t="shared" si="758"/>
        <v>1.5</v>
      </c>
      <c r="EG794" s="36">
        <f t="shared" si="758"/>
        <v>1.5</v>
      </c>
      <c r="EH794" s="36">
        <f t="shared" si="758"/>
        <v>1.5</v>
      </c>
      <c r="EI794" s="36">
        <f t="shared" si="758"/>
        <v>1.5</v>
      </c>
      <c r="EJ794" s="36">
        <f t="shared" si="758"/>
        <v>1.5</v>
      </c>
      <c r="EK794" s="36">
        <f t="shared" si="758"/>
        <v>1.5</v>
      </c>
      <c r="EL794" s="36">
        <f t="shared" si="758"/>
        <v>1.5</v>
      </c>
      <c r="EM794" s="36">
        <f t="shared" si="758"/>
        <v>1.5</v>
      </c>
      <c r="EN794" s="36">
        <f t="shared" si="758"/>
        <v>1.5</v>
      </c>
      <c r="EO794" s="36">
        <f t="shared" si="758"/>
        <v>1.5</v>
      </c>
      <c r="EP794" s="36">
        <f t="shared" si="758"/>
        <v>1.5</v>
      </c>
      <c r="EQ794" s="36">
        <f t="shared" si="758"/>
        <v>1.5</v>
      </c>
      <c r="ER794" s="36">
        <f t="shared" si="758"/>
        <v>1.5</v>
      </c>
      <c r="ES794" s="36">
        <f t="shared" si="758"/>
        <v>1.5</v>
      </c>
      <c r="ET794" s="36">
        <f t="shared" si="758"/>
        <v>1.5</v>
      </c>
    </row>
    <row r="795" spans="1:150" x14ac:dyDescent="0.25">
      <c r="A795" s="34"/>
      <c r="B795" s="83" t="s">
        <v>13</v>
      </c>
      <c r="C795" s="83" t="s">
        <v>24</v>
      </c>
      <c r="D795" s="75">
        <f t="shared" si="754"/>
        <v>7.7</v>
      </c>
      <c r="E795" s="75">
        <f t="shared" si="750"/>
        <v>7.7</v>
      </c>
      <c r="F795" s="75">
        <f t="shared" si="750"/>
        <v>7.7</v>
      </c>
      <c r="G795" s="75">
        <f t="shared" si="750"/>
        <v>7.7</v>
      </c>
      <c r="H795" s="75">
        <f t="shared" si="750"/>
        <v>7.7</v>
      </c>
      <c r="I795" s="75">
        <f t="shared" si="750"/>
        <v>7.7</v>
      </c>
      <c r="J795" s="75">
        <f t="shared" si="750"/>
        <v>7.7</v>
      </c>
      <c r="K795" s="75">
        <f t="shared" si="750"/>
        <v>7.7</v>
      </c>
      <c r="L795" s="75">
        <f t="shared" si="750"/>
        <v>7.7</v>
      </c>
      <c r="M795" s="75">
        <f t="shared" si="750"/>
        <v>7.7</v>
      </c>
      <c r="N795" s="75">
        <f t="shared" si="750"/>
        <v>7.7</v>
      </c>
      <c r="O795" s="75">
        <f t="shared" si="750"/>
        <v>7.7</v>
      </c>
      <c r="P795" s="75">
        <f t="shared" si="750"/>
        <v>7.7</v>
      </c>
      <c r="Q795" s="75">
        <f t="shared" si="750"/>
        <v>7.7</v>
      </c>
      <c r="R795" s="75">
        <f t="shared" si="750"/>
        <v>7.7</v>
      </c>
      <c r="S795" s="75">
        <f t="shared" si="750"/>
        <v>7.7</v>
      </c>
      <c r="T795" s="75">
        <f t="shared" si="750"/>
        <v>7.7</v>
      </c>
      <c r="U795" s="75">
        <f t="shared" si="750"/>
        <v>7.7</v>
      </c>
      <c r="V795" s="75">
        <f t="shared" si="750"/>
        <v>7.7</v>
      </c>
      <c r="W795" s="75">
        <f t="shared" si="750"/>
        <v>7.7</v>
      </c>
      <c r="X795" s="75">
        <f t="shared" si="750"/>
        <v>7.7</v>
      </c>
      <c r="Y795" s="75">
        <f t="shared" si="750"/>
        <v>7.7</v>
      </c>
      <c r="Z795" s="75">
        <f t="shared" si="750"/>
        <v>7.7</v>
      </c>
      <c r="AA795" s="75">
        <f t="shared" si="750"/>
        <v>7.7</v>
      </c>
      <c r="AB795" s="75">
        <f t="shared" ref="E795:AG810" si="767">$D230</f>
        <v>7.7</v>
      </c>
      <c r="AC795" s="75">
        <f t="shared" si="767"/>
        <v>7.7</v>
      </c>
      <c r="AD795" s="75">
        <f t="shared" si="767"/>
        <v>7.7</v>
      </c>
      <c r="AE795" s="75">
        <f t="shared" si="767"/>
        <v>7.7</v>
      </c>
      <c r="AF795" s="75">
        <f t="shared" si="767"/>
        <v>7.7</v>
      </c>
      <c r="AG795" s="75">
        <f t="shared" si="767"/>
        <v>7.7</v>
      </c>
      <c r="AK795" s="34"/>
      <c r="AL795" s="7" t="s">
        <v>13</v>
      </c>
      <c r="AM795" s="7" t="s">
        <v>24</v>
      </c>
      <c r="AN795" s="36">
        <f t="shared" si="755"/>
        <v>0.4</v>
      </c>
      <c r="AO795" s="36">
        <f t="shared" si="755"/>
        <v>0.4</v>
      </c>
      <c r="AP795" s="36">
        <f t="shared" si="755"/>
        <v>0.4</v>
      </c>
      <c r="AQ795" s="36">
        <f t="shared" si="755"/>
        <v>0.4</v>
      </c>
      <c r="AR795" s="36">
        <f t="shared" si="755"/>
        <v>0.4</v>
      </c>
      <c r="AS795" s="36">
        <f t="shared" si="755"/>
        <v>0.4</v>
      </c>
      <c r="AT795" s="36">
        <f t="shared" si="755"/>
        <v>0.4</v>
      </c>
      <c r="AU795" s="36">
        <f t="shared" si="755"/>
        <v>0.4</v>
      </c>
      <c r="AV795" s="36">
        <f t="shared" si="755"/>
        <v>0.4</v>
      </c>
      <c r="AW795" s="36">
        <f t="shared" si="755"/>
        <v>0.4</v>
      </c>
      <c r="AX795" s="36">
        <f t="shared" si="755"/>
        <v>0.4</v>
      </c>
      <c r="AY795" s="36">
        <f t="shared" si="755"/>
        <v>0.4</v>
      </c>
      <c r="AZ795" s="36">
        <f t="shared" si="755"/>
        <v>0.4</v>
      </c>
      <c r="BA795" s="36">
        <f t="shared" si="755"/>
        <v>0.4</v>
      </c>
      <c r="BB795" s="36">
        <f t="shared" si="755"/>
        <v>0.4</v>
      </c>
      <c r="BC795" s="36">
        <f t="shared" ref="BC795:BQ795" si="768">$J230</f>
        <v>0.4</v>
      </c>
      <c r="BD795" s="36">
        <f t="shared" si="768"/>
        <v>0.4</v>
      </c>
      <c r="BE795" s="36">
        <f t="shared" si="768"/>
        <v>0.4</v>
      </c>
      <c r="BF795" s="36">
        <f t="shared" si="768"/>
        <v>0.4</v>
      </c>
      <c r="BG795" s="36">
        <f t="shared" si="768"/>
        <v>0.4</v>
      </c>
      <c r="BH795" s="36">
        <f t="shared" si="768"/>
        <v>0.4</v>
      </c>
      <c r="BI795" s="36">
        <f t="shared" si="768"/>
        <v>0.4</v>
      </c>
      <c r="BJ795" s="36">
        <f t="shared" si="768"/>
        <v>0.4</v>
      </c>
      <c r="BK795" s="36">
        <f t="shared" si="768"/>
        <v>0.4</v>
      </c>
      <c r="BL795" s="36">
        <f t="shared" si="768"/>
        <v>0.4</v>
      </c>
      <c r="BM795" s="36">
        <f t="shared" si="768"/>
        <v>0.4</v>
      </c>
      <c r="BN795" s="36">
        <f t="shared" si="768"/>
        <v>0.4</v>
      </c>
      <c r="BO795" s="36">
        <f t="shared" si="768"/>
        <v>0.4</v>
      </c>
      <c r="BP795" s="36">
        <f t="shared" si="768"/>
        <v>0.4</v>
      </c>
      <c r="BQ795" s="36">
        <f t="shared" si="768"/>
        <v>0.4</v>
      </c>
      <c r="BY795" s="34"/>
      <c r="BZ795" s="7" t="s">
        <v>13</v>
      </c>
      <c r="CA795" s="7" t="s">
        <v>24</v>
      </c>
      <c r="CB795" s="36">
        <f t="shared" si="756"/>
        <v>2.2000000000000002</v>
      </c>
      <c r="CC795" s="36">
        <f t="shared" si="765"/>
        <v>2.2000000000000002</v>
      </c>
      <c r="CD795" s="36">
        <f t="shared" si="765"/>
        <v>2.2000000000000002</v>
      </c>
      <c r="CE795" s="36">
        <f t="shared" si="765"/>
        <v>2.2000000000000002</v>
      </c>
      <c r="CF795" s="36">
        <f t="shared" si="765"/>
        <v>2.2000000000000002</v>
      </c>
      <c r="CG795" s="36">
        <f t="shared" si="765"/>
        <v>2.2000000000000002</v>
      </c>
      <c r="CH795" s="36">
        <f t="shared" si="765"/>
        <v>2.2000000000000002</v>
      </c>
      <c r="CI795" s="36">
        <f t="shared" si="765"/>
        <v>2.2000000000000002</v>
      </c>
      <c r="CJ795" s="36">
        <f t="shared" si="765"/>
        <v>2.2000000000000002</v>
      </c>
      <c r="CK795" s="36">
        <f t="shared" si="765"/>
        <v>2.2000000000000002</v>
      </c>
      <c r="CL795" s="36">
        <f t="shared" si="765"/>
        <v>2.2000000000000002</v>
      </c>
      <c r="CM795" s="36">
        <f t="shared" si="765"/>
        <v>2.2000000000000002</v>
      </c>
      <c r="CN795" s="36">
        <f t="shared" si="765"/>
        <v>2.2000000000000002</v>
      </c>
      <c r="CO795" s="36">
        <f t="shared" si="765"/>
        <v>2.2000000000000002</v>
      </c>
      <c r="CP795" s="36">
        <f t="shared" si="765"/>
        <v>2.2000000000000002</v>
      </c>
      <c r="CQ795" s="36">
        <f t="shared" si="765"/>
        <v>2.2000000000000002</v>
      </c>
      <c r="CR795" s="36">
        <f t="shared" ref="CR795:DE795" si="769">$G230</f>
        <v>2.2000000000000002</v>
      </c>
      <c r="CS795" s="36">
        <f t="shared" si="769"/>
        <v>2.2000000000000002</v>
      </c>
      <c r="CT795" s="36">
        <f t="shared" si="769"/>
        <v>2.2000000000000002</v>
      </c>
      <c r="CU795" s="36">
        <f t="shared" si="769"/>
        <v>2.2000000000000002</v>
      </c>
      <c r="CV795" s="36">
        <f t="shared" si="769"/>
        <v>2.2000000000000002</v>
      </c>
      <c r="CW795" s="36">
        <f t="shared" si="769"/>
        <v>2.2000000000000002</v>
      </c>
      <c r="CX795" s="36">
        <f t="shared" si="769"/>
        <v>2.2000000000000002</v>
      </c>
      <c r="CY795" s="36">
        <f t="shared" si="769"/>
        <v>2.2000000000000002</v>
      </c>
      <c r="CZ795" s="36">
        <f t="shared" si="769"/>
        <v>2.2000000000000002</v>
      </c>
      <c r="DA795" s="36">
        <f t="shared" si="769"/>
        <v>2.2000000000000002</v>
      </c>
      <c r="DB795" s="36">
        <f t="shared" si="769"/>
        <v>2.2000000000000002</v>
      </c>
      <c r="DC795" s="36">
        <f t="shared" si="769"/>
        <v>2.2000000000000002</v>
      </c>
      <c r="DD795" s="36">
        <f t="shared" si="769"/>
        <v>2.2000000000000002</v>
      </c>
      <c r="DE795" s="36">
        <f t="shared" si="769"/>
        <v>2.2000000000000002</v>
      </c>
      <c r="DN795" s="34"/>
      <c r="DO795" s="7" t="s">
        <v>13</v>
      </c>
      <c r="DP795" s="7" t="s">
        <v>24</v>
      </c>
      <c r="DQ795" s="36">
        <f t="shared" si="758"/>
        <v>0.6</v>
      </c>
      <c r="DR795" s="36">
        <f t="shared" si="758"/>
        <v>0.6</v>
      </c>
      <c r="DS795" s="36">
        <f t="shared" si="758"/>
        <v>0.6</v>
      </c>
      <c r="DT795" s="36">
        <f t="shared" si="758"/>
        <v>0.6</v>
      </c>
      <c r="DU795" s="36">
        <f t="shared" si="758"/>
        <v>0.6</v>
      </c>
      <c r="DV795" s="36">
        <f t="shared" si="758"/>
        <v>0.6</v>
      </c>
      <c r="DW795" s="36">
        <f t="shared" si="758"/>
        <v>0.6</v>
      </c>
      <c r="DX795" s="36">
        <f t="shared" si="758"/>
        <v>0.6</v>
      </c>
      <c r="DY795" s="36">
        <f t="shared" si="758"/>
        <v>0.6</v>
      </c>
      <c r="DZ795" s="36">
        <f t="shared" si="758"/>
        <v>0.6</v>
      </c>
      <c r="EA795" s="36">
        <f t="shared" si="758"/>
        <v>0.6</v>
      </c>
      <c r="EB795" s="36">
        <f t="shared" si="758"/>
        <v>0.6</v>
      </c>
      <c r="EC795" s="36">
        <f t="shared" si="758"/>
        <v>0.6</v>
      </c>
      <c r="ED795" s="36">
        <f t="shared" si="758"/>
        <v>0.6</v>
      </c>
      <c r="EE795" s="36">
        <f t="shared" si="758"/>
        <v>0.6</v>
      </c>
      <c r="EF795" s="36">
        <f t="shared" ref="EF795:ET795" si="770">$E230</f>
        <v>0.6</v>
      </c>
      <c r="EG795" s="36">
        <f t="shared" si="770"/>
        <v>0.6</v>
      </c>
      <c r="EH795" s="36">
        <f t="shared" si="770"/>
        <v>0.6</v>
      </c>
      <c r="EI795" s="36">
        <f t="shared" si="770"/>
        <v>0.6</v>
      </c>
      <c r="EJ795" s="36">
        <f t="shared" si="770"/>
        <v>0.6</v>
      </c>
      <c r="EK795" s="36">
        <f t="shared" si="770"/>
        <v>0.6</v>
      </c>
      <c r="EL795" s="36">
        <f t="shared" si="770"/>
        <v>0.6</v>
      </c>
      <c r="EM795" s="36">
        <f t="shared" si="770"/>
        <v>0.6</v>
      </c>
      <c r="EN795" s="36">
        <f t="shared" si="770"/>
        <v>0.6</v>
      </c>
      <c r="EO795" s="36">
        <f t="shared" si="770"/>
        <v>0.6</v>
      </c>
      <c r="EP795" s="36">
        <f t="shared" si="770"/>
        <v>0.6</v>
      </c>
      <c r="EQ795" s="36">
        <f t="shared" si="770"/>
        <v>0.6</v>
      </c>
      <c r="ER795" s="36">
        <f t="shared" si="770"/>
        <v>0.6</v>
      </c>
      <c r="ES795" s="36">
        <f t="shared" si="770"/>
        <v>0.6</v>
      </c>
      <c r="ET795" s="36">
        <f t="shared" si="770"/>
        <v>0.6</v>
      </c>
    </row>
    <row r="796" spans="1:150" x14ac:dyDescent="0.25">
      <c r="A796" s="34"/>
      <c r="B796" s="83" t="s">
        <v>13</v>
      </c>
      <c r="C796" s="83" t="s">
        <v>16</v>
      </c>
      <c r="D796" s="75">
        <f t="shared" si="754"/>
        <v>5.5</v>
      </c>
      <c r="E796" s="75">
        <f t="shared" si="767"/>
        <v>5.5</v>
      </c>
      <c r="F796" s="75">
        <f t="shared" si="767"/>
        <v>5.5</v>
      </c>
      <c r="G796" s="75">
        <f t="shared" si="767"/>
        <v>5.5</v>
      </c>
      <c r="H796" s="75">
        <f t="shared" si="767"/>
        <v>5.5</v>
      </c>
      <c r="I796" s="75">
        <f t="shared" si="767"/>
        <v>5.5</v>
      </c>
      <c r="J796" s="75">
        <f t="shared" si="767"/>
        <v>5.5</v>
      </c>
      <c r="K796" s="75">
        <f t="shared" si="767"/>
        <v>5.5</v>
      </c>
      <c r="L796" s="75">
        <f t="shared" si="767"/>
        <v>5.5</v>
      </c>
      <c r="M796" s="75">
        <f t="shared" si="767"/>
        <v>5.5</v>
      </c>
      <c r="N796" s="75">
        <f t="shared" si="767"/>
        <v>5.5</v>
      </c>
      <c r="O796" s="75">
        <f t="shared" si="767"/>
        <v>5.5</v>
      </c>
      <c r="P796" s="75">
        <f t="shared" si="767"/>
        <v>5.5</v>
      </c>
      <c r="Q796" s="75">
        <f t="shared" si="767"/>
        <v>5.5</v>
      </c>
      <c r="R796" s="75">
        <f t="shared" si="767"/>
        <v>5.5</v>
      </c>
      <c r="S796" s="75">
        <f t="shared" si="767"/>
        <v>5.5</v>
      </c>
      <c r="T796" s="75">
        <f t="shared" si="767"/>
        <v>5.5</v>
      </c>
      <c r="U796" s="75">
        <f t="shared" si="767"/>
        <v>5.5</v>
      </c>
      <c r="V796" s="75">
        <f t="shared" si="767"/>
        <v>5.5</v>
      </c>
      <c r="W796" s="75">
        <f t="shared" si="767"/>
        <v>5.5</v>
      </c>
      <c r="X796" s="75">
        <f t="shared" si="767"/>
        <v>5.5</v>
      </c>
      <c r="Y796" s="75">
        <f t="shared" si="767"/>
        <v>5.5</v>
      </c>
      <c r="Z796" s="75">
        <f t="shared" si="767"/>
        <v>5.5</v>
      </c>
      <c r="AA796" s="75">
        <f t="shared" si="767"/>
        <v>5.5</v>
      </c>
      <c r="AB796" s="75">
        <f t="shared" si="767"/>
        <v>5.5</v>
      </c>
      <c r="AC796" s="75">
        <f t="shared" si="767"/>
        <v>5.5</v>
      </c>
      <c r="AD796" s="75">
        <f t="shared" si="767"/>
        <v>5.5</v>
      </c>
      <c r="AE796" s="75">
        <f t="shared" si="767"/>
        <v>5.5</v>
      </c>
      <c r="AF796" s="75">
        <f t="shared" si="767"/>
        <v>5.5</v>
      </c>
      <c r="AG796" s="75">
        <f t="shared" si="767"/>
        <v>5.5</v>
      </c>
      <c r="AK796" s="34"/>
      <c r="AL796" s="7" t="s">
        <v>13</v>
      </c>
      <c r="AM796" s="7" t="s">
        <v>16</v>
      </c>
      <c r="AN796" s="36">
        <f t="shared" ref="AN796:BQ804" si="771">$J231</f>
        <v>0.2</v>
      </c>
      <c r="AO796" s="36">
        <f t="shared" si="771"/>
        <v>0.2</v>
      </c>
      <c r="AP796" s="36">
        <f t="shared" si="771"/>
        <v>0.2</v>
      </c>
      <c r="AQ796" s="36">
        <f t="shared" si="771"/>
        <v>0.2</v>
      </c>
      <c r="AR796" s="36">
        <f t="shared" si="771"/>
        <v>0.2</v>
      </c>
      <c r="AS796" s="36">
        <f t="shared" si="771"/>
        <v>0.2</v>
      </c>
      <c r="AT796" s="36">
        <f t="shared" si="771"/>
        <v>0.2</v>
      </c>
      <c r="AU796" s="36">
        <f t="shared" si="771"/>
        <v>0.2</v>
      </c>
      <c r="AV796" s="36">
        <f t="shared" si="771"/>
        <v>0.2</v>
      </c>
      <c r="AW796" s="36">
        <f t="shared" si="771"/>
        <v>0.2</v>
      </c>
      <c r="AX796" s="36">
        <f t="shared" si="771"/>
        <v>0.2</v>
      </c>
      <c r="AY796" s="36">
        <f t="shared" si="771"/>
        <v>0.2</v>
      </c>
      <c r="AZ796" s="36">
        <f t="shared" si="771"/>
        <v>0.2</v>
      </c>
      <c r="BA796" s="36">
        <f t="shared" si="771"/>
        <v>0.2</v>
      </c>
      <c r="BB796" s="36">
        <f t="shared" si="771"/>
        <v>0.2</v>
      </c>
      <c r="BC796" s="36">
        <f t="shared" si="771"/>
        <v>0.2</v>
      </c>
      <c r="BD796" s="36">
        <f t="shared" si="771"/>
        <v>0.2</v>
      </c>
      <c r="BE796" s="36">
        <f t="shared" si="771"/>
        <v>0.2</v>
      </c>
      <c r="BF796" s="36">
        <f t="shared" si="771"/>
        <v>0.2</v>
      </c>
      <c r="BG796" s="36">
        <f t="shared" si="771"/>
        <v>0.2</v>
      </c>
      <c r="BH796" s="36">
        <f t="shared" si="771"/>
        <v>0.2</v>
      </c>
      <c r="BI796" s="36">
        <f t="shared" si="771"/>
        <v>0.2</v>
      </c>
      <c r="BJ796" s="36">
        <f t="shared" si="771"/>
        <v>0.2</v>
      </c>
      <c r="BK796" s="36">
        <f t="shared" si="771"/>
        <v>0.2</v>
      </c>
      <c r="BL796" s="36">
        <f t="shared" si="771"/>
        <v>0.2</v>
      </c>
      <c r="BM796" s="36">
        <f t="shared" si="771"/>
        <v>0.2</v>
      </c>
      <c r="BN796" s="36">
        <f t="shared" si="771"/>
        <v>0.2</v>
      </c>
      <c r="BO796" s="36">
        <f t="shared" si="771"/>
        <v>0.2</v>
      </c>
      <c r="BP796" s="36">
        <f t="shared" si="771"/>
        <v>0.2</v>
      </c>
      <c r="BQ796" s="36">
        <f t="shared" si="771"/>
        <v>0.2</v>
      </c>
      <c r="BY796" s="34"/>
      <c r="BZ796" s="7" t="s">
        <v>13</v>
      </c>
      <c r="CA796" s="7" t="s">
        <v>16</v>
      </c>
      <c r="CB796" s="36">
        <f t="shared" ref="CB796:CB804" si="772">$G231</f>
        <v>2.2000000000000002</v>
      </c>
      <c r="CC796" s="36">
        <f t="shared" si="765"/>
        <v>2.2000000000000002</v>
      </c>
      <c r="CD796" s="36">
        <f t="shared" si="765"/>
        <v>2.2000000000000002</v>
      </c>
      <c r="CE796" s="36">
        <f t="shared" si="765"/>
        <v>2.2000000000000002</v>
      </c>
      <c r="CF796" s="36">
        <f t="shared" si="765"/>
        <v>2.2000000000000002</v>
      </c>
      <c r="CG796" s="36">
        <f t="shared" si="765"/>
        <v>2.2000000000000002</v>
      </c>
      <c r="CH796" s="36">
        <f t="shared" si="765"/>
        <v>2.2000000000000002</v>
      </c>
      <c r="CI796" s="36">
        <f t="shared" si="765"/>
        <v>2.2000000000000002</v>
      </c>
      <c r="CJ796" s="36">
        <f t="shared" si="765"/>
        <v>2.2000000000000002</v>
      </c>
      <c r="CK796" s="36">
        <f t="shared" si="765"/>
        <v>2.2000000000000002</v>
      </c>
      <c r="CL796" s="36">
        <f t="shared" si="765"/>
        <v>2.2000000000000002</v>
      </c>
      <c r="CM796" s="36">
        <f t="shared" si="765"/>
        <v>2.2000000000000002</v>
      </c>
      <c r="CN796" s="36">
        <f t="shared" si="765"/>
        <v>2.2000000000000002</v>
      </c>
      <c r="CO796" s="36">
        <f t="shared" si="765"/>
        <v>2.2000000000000002</v>
      </c>
      <c r="CP796" s="36">
        <f t="shared" si="765"/>
        <v>2.2000000000000002</v>
      </c>
      <c r="CQ796" s="36">
        <f t="shared" si="765"/>
        <v>2.2000000000000002</v>
      </c>
      <c r="CR796" s="36">
        <f t="shared" ref="CR796:DE796" si="773">$G231</f>
        <v>2.2000000000000002</v>
      </c>
      <c r="CS796" s="36">
        <f t="shared" si="773"/>
        <v>2.2000000000000002</v>
      </c>
      <c r="CT796" s="36">
        <f t="shared" si="773"/>
        <v>2.2000000000000002</v>
      </c>
      <c r="CU796" s="36">
        <f t="shared" si="773"/>
        <v>2.2000000000000002</v>
      </c>
      <c r="CV796" s="36">
        <f t="shared" si="773"/>
        <v>2.2000000000000002</v>
      </c>
      <c r="CW796" s="36">
        <f t="shared" si="773"/>
        <v>2.2000000000000002</v>
      </c>
      <c r="CX796" s="36">
        <f t="shared" si="773"/>
        <v>2.2000000000000002</v>
      </c>
      <c r="CY796" s="36">
        <f t="shared" si="773"/>
        <v>2.2000000000000002</v>
      </c>
      <c r="CZ796" s="36">
        <f t="shared" si="773"/>
        <v>2.2000000000000002</v>
      </c>
      <c r="DA796" s="36">
        <f t="shared" si="773"/>
        <v>2.2000000000000002</v>
      </c>
      <c r="DB796" s="36">
        <f t="shared" si="773"/>
        <v>2.2000000000000002</v>
      </c>
      <c r="DC796" s="36">
        <f t="shared" si="773"/>
        <v>2.2000000000000002</v>
      </c>
      <c r="DD796" s="36">
        <f t="shared" si="773"/>
        <v>2.2000000000000002</v>
      </c>
      <c r="DE796" s="36">
        <f t="shared" si="773"/>
        <v>2.2000000000000002</v>
      </c>
      <c r="DN796" s="34"/>
      <c r="DO796" s="7" t="s">
        <v>13</v>
      </c>
      <c r="DP796" s="7" t="s">
        <v>16</v>
      </c>
      <c r="DQ796" s="36">
        <f t="shared" ref="DQ796:ET804" si="774">$E231</f>
        <v>0.4</v>
      </c>
      <c r="DR796" s="36">
        <f t="shared" si="774"/>
        <v>0.4</v>
      </c>
      <c r="DS796" s="36">
        <f t="shared" si="774"/>
        <v>0.4</v>
      </c>
      <c r="DT796" s="36">
        <f t="shared" si="774"/>
        <v>0.4</v>
      </c>
      <c r="DU796" s="36">
        <f t="shared" si="774"/>
        <v>0.4</v>
      </c>
      <c r="DV796" s="36">
        <f t="shared" si="774"/>
        <v>0.4</v>
      </c>
      <c r="DW796" s="36">
        <f t="shared" si="774"/>
        <v>0.4</v>
      </c>
      <c r="DX796" s="36">
        <f t="shared" si="774"/>
        <v>0.4</v>
      </c>
      <c r="DY796" s="36">
        <f t="shared" si="774"/>
        <v>0.4</v>
      </c>
      <c r="DZ796" s="36">
        <f t="shared" si="774"/>
        <v>0.4</v>
      </c>
      <c r="EA796" s="36">
        <f t="shared" si="774"/>
        <v>0.4</v>
      </c>
      <c r="EB796" s="36">
        <f t="shared" si="774"/>
        <v>0.4</v>
      </c>
      <c r="EC796" s="36">
        <f t="shared" si="774"/>
        <v>0.4</v>
      </c>
      <c r="ED796" s="36">
        <f t="shared" si="774"/>
        <v>0.4</v>
      </c>
      <c r="EE796" s="36">
        <f t="shared" si="774"/>
        <v>0.4</v>
      </c>
      <c r="EF796" s="36">
        <f t="shared" si="774"/>
        <v>0.4</v>
      </c>
      <c r="EG796" s="36">
        <f t="shared" si="774"/>
        <v>0.4</v>
      </c>
      <c r="EH796" s="36">
        <f t="shared" si="774"/>
        <v>0.4</v>
      </c>
      <c r="EI796" s="36">
        <f t="shared" si="774"/>
        <v>0.4</v>
      </c>
      <c r="EJ796" s="36">
        <f t="shared" si="774"/>
        <v>0.4</v>
      </c>
      <c r="EK796" s="36">
        <f t="shared" si="774"/>
        <v>0.4</v>
      </c>
      <c r="EL796" s="36">
        <f t="shared" si="774"/>
        <v>0.4</v>
      </c>
      <c r="EM796" s="36">
        <f t="shared" si="774"/>
        <v>0.4</v>
      </c>
      <c r="EN796" s="36">
        <f t="shared" si="774"/>
        <v>0.4</v>
      </c>
      <c r="EO796" s="36">
        <f t="shared" si="774"/>
        <v>0.4</v>
      </c>
      <c r="EP796" s="36">
        <f t="shared" si="774"/>
        <v>0.4</v>
      </c>
      <c r="EQ796" s="36">
        <f t="shared" si="774"/>
        <v>0.4</v>
      </c>
      <c r="ER796" s="36">
        <f t="shared" si="774"/>
        <v>0.4</v>
      </c>
      <c r="ES796" s="36">
        <f t="shared" si="774"/>
        <v>0.4</v>
      </c>
      <c r="ET796" s="36">
        <f t="shared" si="774"/>
        <v>0.4</v>
      </c>
    </row>
    <row r="797" spans="1:150" x14ac:dyDescent="0.25">
      <c r="A797" s="34"/>
      <c r="B797" s="83" t="s">
        <v>13</v>
      </c>
      <c r="C797" s="83" t="s">
        <v>19</v>
      </c>
      <c r="D797" s="75">
        <f t="shared" si="754"/>
        <v>3.81</v>
      </c>
      <c r="E797" s="75">
        <f t="shared" si="767"/>
        <v>3.81</v>
      </c>
      <c r="F797" s="75">
        <f t="shared" si="767"/>
        <v>3.81</v>
      </c>
      <c r="G797" s="75">
        <f t="shared" si="767"/>
        <v>3.81</v>
      </c>
      <c r="H797" s="75">
        <f t="shared" si="767"/>
        <v>3.81</v>
      </c>
      <c r="I797" s="75">
        <f t="shared" si="767"/>
        <v>3.81</v>
      </c>
      <c r="J797" s="75">
        <f t="shared" si="767"/>
        <v>3.81</v>
      </c>
      <c r="K797" s="75">
        <f t="shared" si="767"/>
        <v>3.81</v>
      </c>
      <c r="L797" s="75">
        <f t="shared" si="767"/>
        <v>3.81</v>
      </c>
      <c r="M797" s="75">
        <f t="shared" si="767"/>
        <v>3.81</v>
      </c>
      <c r="N797" s="75">
        <f t="shared" si="767"/>
        <v>3.81</v>
      </c>
      <c r="O797" s="75">
        <f t="shared" si="767"/>
        <v>3.81</v>
      </c>
      <c r="P797" s="75">
        <f t="shared" si="767"/>
        <v>3.81</v>
      </c>
      <c r="Q797" s="75">
        <f t="shared" si="767"/>
        <v>3.81</v>
      </c>
      <c r="R797" s="75">
        <f t="shared" si="767"/>
        <v>3.81</v>
      </c>
      <c r="S797" s="75">
        <f t="shared" si="767"/>
        <v>3.81</v>
      </c>
      <c r="T797" s="75">
        <f t="shared" si="767"/>
        <v>3.81</v>
      </c>
      <c r="U797" s="75">
        <f t="shared" si="767"/>
        <v>3.81</v>
      </c>
      <c r="V797" s="75">
        <f t="shared" si="767"/>
        <v>3.81</v>
      </c>
      <c r="W797" s="75">
        <f t="shared" si="767"/>
        <v>3.81</v>
      </c>
      <c r="X797" s="75">
        <f t="shared" si="767"/>
        <v>3.81</v>
      </c>
      <c r="Y797" s="75">
        <f t="shared" si="767"/>
        <v>3.81</v>
      </c>
      <c r="Z797" s="75">
        <f t="shared" si="767"/>
        <v>3.81</v>
      </c>
      <c r="AA797" s="75">
        <f t="shared" si="767"/>
        <v>3.81</v>
      </c>
      <c r="AB797" s="75">
        <f t="shared" si="767"/>
        <v>3.81</v>
      </c>
      <c r="AC797" s="75">
        <f t="shared" si="767"/>
        <v>3.81</v>
      </c>
      <c r="AD797" s="75">
        <f t="shared" si="767"/>
        <v>3.81</v>
      </c>
      <c r="AE797" s="75">
        <f t="shared" si="767"/>
        <v>3.81</v>
      </c>
      <c r="AF797" s="75">
        <f t="shared" si="767"/>
        <v>3.81</v>
      </c>
      <c r="AG797" s="75">
        <f t="shared" si="767"/>
        <v>3.81</v>
      </c>
      <c r="AK797" s="34"/>
      <c r="AL797" s="7" t="s">
        <v>13</v>
      </c>
      <c r="AM797" s="7" t="s">
        <v>19</v>
      </c>
      <c r="AN797" s="36">
        <f t="shared" si="771"/>
        <v>0.2</v>
      </c>
      <c r="AO797" s="36">
        <f t="shared" si="771"/>
        <v>0.2</v>
      </c>
      <c r="AP797" s="36">
        <f t="shared" si="771"/>
        <v>0.2</v>
      </c>
      <c r="AQ797" s="36">
        <f t="shared" si="771"/>
        <v>0.2</v>
      </c>
      <c r="AR797" s="36">
        <f t="shared" si="771"/>
        <v>0.2</v>
      </c>
      <c r="AS797" s="36">
        <f t="shared" si="771"/>
        <v>0.2</v>
      </c>
      <c r="AT797" s="36">
        <f t="shared" si="771"/>
        <v>0.2</v>
      </c>
      <c r="AU797" s="36">
        <f t="shared" si="771"/>
        <v>0.2</v>
      </c>
      <c r="AV797" s="36">
        <f t="shared" si="771"/>
        <v>0.2</v>
      </c>
      <c r="AW797" s="36">
        <f t="shared" si="771"/>
        <v>0.2</v>
      </c>
      <c r="AX797" s="36">
        <f t="shared" si="771"/>
        <v>0.2</v>
      </c>
      <c r="AY797" s="36">
        <f t="shared" si="771"/>
        <v>0.2</v>
      </c>
      <c r="AZ797" s="36">
        <f t="shared" si="771"/>
        <v>0.2</v>
      </c>
      <c r="BA797" s="36">
        <f t="shared" si="771"/>
        <v>0.2</v>
      </c>
      <c r="BB797" s="36">
        <f t="shared" si="771"/>
        <v>0.2</v>
      </c>
      <c r="BC797" s="36">
        <f t="shared" si="771"/>
        <v>0.2</v>
      </c>
      <c r="BD797" s="36">
        <f t="shared" si="771"/>
        <v>0.2</v>
      </c>
      <c r="BE797" s="36">
        <f t="shared" si="771"/>
        <v>0.2</v>
      </c>
      <c r="BF797" s="36">
        <f t="shared" si="771"/>
        <v>0.2</v>
      </c>
      <c r="BG797" s="36">
        <f t="shared" si="771"/>
        <v>0.2</v>
      </c>
      <c r="BH797" s="36">
        <f t="shared" si="771"/>
        <v>0.2</v>
      </c>
      <c r="BI797" s="36">
        <f t="shared" si="771"/>
        <v>0.2</v>
      </c>
      <c r="BJ797" s="36">
        <f t="shared" si="771"/>
        <v>0.2</v>
      </c>
      <c r="BK797" s="36">
        <f t="shared" si="771"/>
        <v>0.2</v>
      </c>
      <c r="BL797" s="36">
        <f t="shared" si="771"/>
        <v>0.2</v>
      </c>
      <c r="BM797" s="36">
        <f t="shared" si="771"/>
        <v>0.2</v>
      </c>
      <c r="BN797" s="36">
        <f t="shared" si="771"/>
        <v>0.2</v>
      </c>
      <c r="BO797" s="36">
        <f t="shared" si="771"/>
        <v>0.2</v>
      </c>
      <c r="BP797" s="36">
        <f t="shared" si="771"/>
        <v>0.2</v>
      </c>
      <c r="BQ797" s="36">
        <f t="shared" si="771"/>
        <v>0.2</v>
      </c>
      <c r="BY797" s="34"/>
      <c r="BZ797" s="7" t="s">
        <v>13</v>
      </c>
      <c r="CA797" s="7" t="s">
        <v>19</v>
      </c>
      <c r="CB797" s="36">
        <f t="shared" si="772"/>
        <v>2.2000000000000002</v>
      </c>
      <c r="CC797" s="36">
        <f t="shared" si="765"/>
        <v>2.2000000000000002</v>
      </c>
      <c r="CD797" s="36">
        <f t="shared" si="765"/>
        <v>2.2000000000000002</v>
      </c>
      <c r="CE797" s="36">
        <f t="shared" si="765"/>
        <v>2.2000000000000002</v>
      </c>
      <c r="CF797" s="36">
        <f t="shared" si="765"/>
        <v>2.2000000000000002</v>
      </c>
      <c r="CG797" s="36">
        <f t="shared" si="765"/>
        <v>2.2000000000000002</v>
      </c>
      <c r="CH797" s="36">
        <f t="shared" si="765"/>
        <v>2.2000000000000002</v>
      </c>
      <c r="CI797" s="36">
        <f t="shared" si="765"/>
        <v>2.2000000000000002</v>
      </c>
      <c r="CJ797" s="36">
        <f t="shared" si="765"/>
        <v>2.2000000000000002</v>
      </c>
      <c r="CK797" s="36">
        <f t="shared" si="765"/>
        <v>2.2000000000000002</v>
      </c>
      <c r="CL797" s="36">
        <f t="shared" si="765"/>
        <v>2.2000000000000002</v>
      </c>
      <c r="CM797" s="36">
        <f t="shared" si="765"/>
        <v>2.2000000000000002</v>
      </c>
      <c r="CN797" s="36">
        <f t="shared" si="765"/>
        <v>2.2000000000000002</v>
      </c>
      <c r="CO797" s="36">
        <f t="shared" si="765"/>
        <v>2.2000000000000002</v>
      </c>
      <c r="CP797" s="36">
        <f t="shared" si="765"/>
        <v>2.2000000000000002</v>
      </c>
      <c r="CQ797" s="36">
        <f t="shared" si="765"/>
        <v>2.2000000000000002</v>
      </c>
      <c r="CR797" s="36">
        <f t="shared" ref="CR797:DE797" si="775">$G232</f>
        <v>2.2000000000000002</v>
      </c>
      <c r="CS797" s="36">
        <f t="shared" si="775"/>
        <v>2.2000000000000002</v>
      </c>
      <c r="CT797" s="36">
        <f t="shared" si="775"/>
        <v>2.2000000000000002</v>
      </c>
      <c r="CU797" s="36">
        <f t="shared" si="775"/>
        <v>2.2000000000000002</v>
      </c>
      <c r="CV797" s="36">
        <f t="shared" si="775"/>
        <v>2.2000000000000002</v>
      </c>
      <c r="CW797" s="36">
        <f t="shared" si="775"/>
        <v>2.2000000000000002</v>
      </c>
      <c r="CX797" s="36">
        <f t="shared" si="775"/>
        <v>2.2000000000000002</v>
      </c>
      <c r="CY797" s="36">
        <f t="shared" si="775"/>
        <v>2.2000000000000002</v>
      </c>
      <c r="CZ797" s="36">
        <f t="shared" si="775"/>
        <v>2.2000000000000002</v>
      </c>
      <c r="DA797" s="36">
        <f t="shared" si="775"/>
        <v>2.2000000000000002</v>
      </c>
      <c r="DB797" s="36">
        <f t="shared" si="775"/>
        <v>2.2000000000000002</v>
      </c>
      <c r="DC797" s="36">
        <f t="shared" si="775"/>
        <v>2.2000000000000002</v>
      </c>
      <c r="DD797" s="36">
        <f t="shared" si="775"/>
        <v>2.2000000000000002</v>
      </c>
      <c r="DE797" s="36">
        <f t="shared" si="775"/>
        <v>2.2000000000000002</v>
      </c>
      <c r="DN797" s="34"/>
      <c r="DO797" s="7" t="s">
        <v>13</v>
      </c>
      <c r="DP797" s="7" t="s">
        <v>19</v>
      </c>
      <c r="DQ797" s="36">
        <f t="shared" si="774"/>
        <v>0.4</v>
      </c>
      <c r="DR797" s="36">
        <f t="shared" si="774"/>
        <v>0.4</v>
      </c>
      <c r="DS797" s="36">
        <f t="shared" si="774"/>
        <v>0.4</v>
      </c>
      <c r="DT797" s="36">
        <f t="shared" si="774"/>
        <v>0.4</v>
      </c>
      <c r="DU797" s="36">
        <f t="shared" si="774"/>
        <v>0.4</v>
      </c>
      <c r="DV797" s="36">
        <f t="shared" si="774"/>
        <v>0.4</v>
      </c>
      <c r="DW797" s="36">
        <f t="shared" si="774"/>
        <v>0.4</v>
      </c>
      <c r="DX797" s="36">
        <f t="shared" si="774"/>
        <v>0.4</v>
      </c>
      <c r="DY797" s="36">
        <f t="shared" si="774"/>
        <v>0.4</v>
      </c>
      <c r="DZ797" s="36">
        <f t="shared" si="774"/>
        <v>0.4</v>
      </c>
      <c r="EA797" s="36">
        <f t="shared" si="774"/>
        <v>0.4</v>
      </c>
      <c r="EB797" s="36">
        <f t="shared" si="774"/>
        <v>0.4</v>
      </c>
      <c r="EC797" s="36">
        <f t="shared" si="774"/>
        <v>0.4</v>
      </c>
      <c r="ED797" s="36">
        <f t="shared" si="774"/>
        <v>0.4</v>
      </c>
      <c r="EE797" s="36">
        <f t="shared" si="774"/>
        <v>0.4</v>
      </c>
      <c r="EF797" s="36">
        <f t="shared" si="774"/>
        <v>0.4</v>
      </c>
      <c r="EG797" s="36">
        <f t="shared" si="774"/>
        <v>0.4</v>
      </c>
      <c r="EH797" s="36">
        <f t="shared" si="774"/>
        <v>0.4</v>
      </c>
      <c r="EI797" s="36">
        <f t="shared" si="774"/>
        <v>0.4</v>
      </c>
      <c r="EJ797" s="36">
        <f t="shared" si="774"/>
        <v>0.4</v>
      </c>
      <c r="EK797" s="36">
        <f t="shared" si="774"/>
        <v>0.4</v>
      </c>
      <c r="EL797" s="36">
        <f t="shared" si="774"/>
        <v>0.4</v>
      </c>
      <c r="EM797" s="36">
        <f t="shared" si="774"/>
        <v>0.4</v>
      </c>
      <c r="EN797" s="36">
        <f t="shared" si="774"/>
        <v>0.4</v>
      </c>
      <c r="EO797" s="36">
        <f t="shared" si="774"/>
        <v>0.4</v>
      </c>
      <c r="EP797" s="36">
        <f t="shared" si="774"/>
        <v>0.4</v>
      </c>
      <c r="EQ797" s="36">
        <f t="shared" si="774"/>
        <v>0.4</v>
      </c>
      <c r="ER797" s="36">
        <f t="shared" si="774"/>
        <v>0.4</v>
      </c>
      <c r="ES797" s="36">
        <f t="shared" si="774"/>
        <v>0.4</v>
      </c>
      <c r="ET797" s="36">
        <f t="shared" si="774"/>
        <v>0.4</v>
      </c>
    </row>
    <row r="798" spans="1:150" x14ac:dyDescent="0.25">
      <c r="A798" s="34"/>
      <c r="B798" s="83" t="s">
        <v>13</v>
      </c>
      <c r="C798" s="83" t="s">
        <v>31</v>
      </c>
      <c r="D798" s="75">
        <f t="shared" si="754"/>
        <v>3.81</v>
      </c>
      <c r="E798" s="75">
        <f t="shared" si="754"/>
        <v>3.81</v>
      </c>
      <c r="F798" s="75">
        <f t="shared" si="754"/>
        <v>3.81</v>
      </c>
      <c r="G798" s="75">
        <f t="shared" si="754"/>
        <v>3.81</v>
      </c>
      <c r="H798" s="75">
        <f t="shared" si="754"/>
        <v>3.81</v>
      </c>
      <c r="I798" s="75">
        <f t="shared" si="754"/>
        <v>3.81</v>
      </c>
      <c r="J798" s="75">
        <f t="shared" si="754"/>
        <v>3.81</v>
      </c>
      <c r="K798" s="75">
        <f t="shared" si="754"/>
        <v>3.81</v>
      </c>
      <c r="L798" s="75">
        <f t="shared" si="754"/>
        <v>3.81</v>
      </c>
      <c r="M798" s="75">
        <f t="shared" si="754"/>
        <v>3.81</v>
      </c>
      <c r="N798" s="75">
        <f t="shared" si="754"/>
        <v>3.81</v>
      </c>
      <c r="O798" s="75">
        <f t="shared" si="754"/>
        <v>3.81</v>
      </c>
      <c r="P798" s="75">
        <f t="shared" si="754"/>
        <v>3.81</v>
      </c>
      <c r="Q798" s="75">
        <f t="shared" si="754"/>
        <v>3.81</v>
      </c>
      <c r="R798" s="75">
        <f t="shared" si="754"/>
        <v>3.81</v>
      </c>
      <c r="S798" s="75">
        <f t="shared" si="754"/>
        <v>3.81</v>
      </c>
      <c r="T798" s="75">
        <f t="shared" si="767"/>
        <v>3.81</v>
      </c>
      <c r="U798" s="75">
        <f t="shared" si="767"/>
        <v>3.81</v>
      </c>
      <c r="V798" s="75">
        <f t="shared" si="767"/>
        <v>3.81</v>
      </c>
      <c r="W798" s="75">
        <f t="shared" si="767"/>
        <v>3.81</v>
      </c>
      <c r="X798" s="75">
        <f t="shared" si="767"/>
        <v>3.81</v>
      </c>
      <c r="Y798" s="75">
        <f t="shared" si="767"/>
        <v>3.81</v>
      </c>
      <c r="Z798" s="75">
        <f t="shared" si="767"/>
        <v>3.81</v>
      </c>
      <c r="AA798" s="75">
        <f t="shared" si="767"/>
        <v>3.81</v>
      </c>
      <c r="AB798" s="75">
        <f t="shared" si="767"/>
        <v>3.81</v>
      </c>
      <c r="AC798" s="75">
        <f t="shared" si="767"/>
        <v>3.81</v>
      </c>
      <c r="AD798" s="75">
        <f t="shared" si="767"/>
        <v>3.81</v>
      </c>
      <c r="AE798" s="75">
        <f t="shared" si="767"/>
        <v>3.81</v>
      </c>
      <c r="AF798" s="75">
        <f t="shared" si="767"/>
        <v>3.81</v>
      </c>
      <c r="AG798" s="75">
        <f t="shared" si="767"/>
        <v>3.81</v>
      </c>
      <c r="AK798" s="34"/>
      <c r="AL798" s="7" t="s">
        <v>13</v>
      </c>
      <c r="AM798" s="7" t="s">
        <v>31</v>
      </c>
      <c r="AN798" s="36">
        <f t="shared" si="771"/>
        <v>2.5000000000000001E-2</v>
      </c>
      <c r="AO798" s="36">
        <f t="shared" si="771"/>
        <v>2.5000000000000001E-2</v>
      </c>
      <c r="AP798" s="36">
        <f t="shared" si="771"/>
        <v>2.5000000000000001E-2</v>
      </c>
      <c r="AQ798" s="36">
        <f t="shared" si="771"/>
        <v>2.5000000000000001E-2</v>
      </c>
      <c r="AR798" s="36">
        <f t="shared" si="771"/>
        <v>2.5000000000000001E-2</v>
      </c>
      <c r="AS798" s="36">
        <f t="shared" si="771"/>
        <v>2.5000000000000001E-2</v>
      </c>
      <c r="AT798" s="36">
        <f t="shared" si="771"/>
        <v>2.5000000000000001E-2</v>
      </c>
      <c r="AU798" s="36">
        <f t="shared" si="771"/>
        <v>2.5000000000000001E-2</v>
      </c>
      <c r="AV798" s="36">
        <f t="shared" si="771"/>
        <v>2.5000000000000001E-2</v>
      </c>
      <c r="AW798" s="36">
        <f t="shared" si="771"/>
        <v>2.5000000000000001E-2</v>
      </c>
      <c r="AX798" s="36">
        <f t="shared" si="771"/>
        <v>2.5000000000000001E-2</v>
      </c>
      <c r="AY798" s="36">
        <f t="shared" si="771"/>
        <v>2.5000000000000001E-2</v>
      </c>
      <c r="AZ798" s="36">
        <f t="shared" si="771"/>
        <v>2.5000000000000001E-2</v>
      </c>
      <c r="BA798" s="36">
        <f t="shared" si="771"/>
        <v>2.5000000000000001E-2</v>
      </c>
      <c r="BB798" s="36">
        <f t="shared" si="771"/>
        <v>2.5000000000000001E-2</v>
      </c>
      <c r="BC798" s="36">
        <f t="shared" si="771"/>
        <v>2.5000000000000001E-2</v>
      </c>
      <c r="BD798" s="36">
        <f t="shared" si="771"/>
        <v>2.5000000000000001E-2</v>
      </c>
      <c r="BE798" s="36">
        <f t="shared" si="771"/>
        <v>2.5000000000000001E-2</v>
      </c>
      <c r="BF798" s="36">
        <f t="shared" si="771"/>
        <v>2.5000000000000001E-2</v>
      </c>
      <c r="BG798" s="36">
        <f t="shared" si="771"/>
        <v>2.5000000000000001E-2</v>
      </c>
      <c r="BH798" s="36">
        <f t="shared" si="771"/>
        <v>2.5000000000000001E-2</v>
      </c>
      <c r="BI798" s="36">
        <f t="shared" si="771"/>
        <v>2.5000000000000001E-2</v>
      </c>
      <c r="BJ798" s="36">
        <f t="shared" si="771"/>
        <v>2.5000000000000001E-2</v>
      </c>
      <c r="BK798" s="36">
        <f t="shared" si="771"/>
        <v>2.5000000000000001E-2</v>
      </c>
      <c r="BL798" s="36">
        <f t="shared" si="771"/>
        <v>2.5000000000000001E-2</v>
      </c>
      <c r="BM798" s="36">
        <f t="shared" si="771"/>
        <v>2.5000000000000001E-2</v>
      </c>
      <c r="BN798" s="36">
        <f t="shared" si="771"/>
        <v>2.5000000000000001E-2</v>
      </c>
      <c r="BO798" s="36">
        <f t="shared" si="771"/>
        <v>2.5000000000000001E-2</v>
      </c>
      <c r="BP798" s="36">
        <f t="shared" si="771"/>
        <v>2.5000000000000001E-2</v>
      </c>
      <c r="BQ798" s="36">
        <f t="shared" si="771"/>
        <v>2.5000000000000001E-2</v>
      </c>
      <c r="BY798" s="34"/>
      <c r="BZ798" s="7" t="s">
        <v>13</v>
      </c>
      <c r="CA798" s="7" t="s">
        <v>31</v>
      </c>
      <c r="CB798" s="36">
        <f t="shared" si="772"/>
        <v>2.2000000000000002</v>
      </c>
      <c r="CC798" s="36">
        <f t="shared" si="765"/>
        <v>2.2000000000000002</v>
      </c>
      <c r="CD798" s="36">
        <f t="shared" si="765"/>
        <v>2.2000000000000002</v>
      </c>
      <c r="CE798" s="36">
        <f t="shared" si="765"/>
        <v>2.2000000000000002</v>
      </c>
      <c r="CF798" s="36">
        <f t="shared" si="765"/>
        <v>2.2000000000000002</v>
      </c>
      <c r="CG798" s="36">
        <f t="shared" si="765"/>
        <v>2.2000000000000002</v>
      </c>
      <c r="CH798" s="36">
        <f t="shared" si="765"/>
        <v>2.2000000000000002</v>
      </c>
      <c r="CI798" s="36">
        <f t="shared" si="765"/>
        <v>2.2000000000000002</v>
      </c>
      <c r="CJ798" s="36">
        <f t="shared" si="765"/>
        <v>2.2000000000000002</v>
      </c>
      <c r="CK798" s="36">
        <f t="shared" si="765"/>
        <v>2.2000000000000002</v>
      </c>
      <c r="CL798" s="36">
        <f t="shared" si="765"/>
        <v>2.2000000000000002</v>
      </c>
      <c r="CM798" s="36">
        <f t="shared" si="765"/>
        <v>2.2000000000000002</v>
      </c>
      <c r="CN798" s="36">
        <f t="shared" si="765"/>
        <v>2.2000000000000002</v>
      </c>
      <c r="CO798" s="36">
        <f t="shared" si="765"/>
        <v>2.2000000000000002</v>
      </c>
      <c r="CP798" s="36">
        <f t="shared" si="765"/>
        <v>2.2000000000000002</v>
      </c>
      <c r="CQ798" s="36">
        <f t="shared" si="765"/>
        <v>2.2000000000000002</v>
      </c>
      <c r="CR798" s="36">
        <f t="shared" ref="CR798:DE798" si="776">$G233</f>
        <v>2.2000000000000002</v>
      </c>
      <c r="CS798" s="36">
        <f t="shared" si="776"/>
        <v>2.2000000000000002</v>
      </c>
      <c r="CT798" s="36">
        <f t="shared" si="776"/>
        <v>2.2000000000000002</v>
      </c>
      <c r="CU798" s="36">
        <f t="shared" si="776"/>
        <v>2.2000000000000002</v>
      </c>
      <c r="CV798" s="36">
        <f t="shared" si="776"/>
        <v>2.2000000000000002</v>
      </c>
      <c r="CW798" s="36">
        <f t="shared" si="776"/>
        <v>2.2000000000000002</v>
      </c>
      <c r="CX798" s="36">
        <f t="shared" si="776"/>
        <v>2.2000000000000002</v>
      </c>
      <c r="CY798" s="36">
        <f t="shared" si="776"/>
        <v>2.2000000000000002</v>
      </c>
      <c r="CZ798" s="36">
        <f t="shared" si="776"/>
        <v>2.2000000000000002</v>
      </c>
      <c r="DA798" s="36">
        <f t="shared" si="776"/>
        <v>2.2000000000000002</v>
      </c>
      <c r="DB798" s="36">
        <f t="shared" si="776"/>
        <v>2.2000000000000002</v>
      </c>
      <c r="DC798" s="36">
        <f t="shared" si="776"/>
        <v>2.2000000000000002</v>
      </c>
      <c r="DD798" s="36">
        <f t="shared" si="776"/>
        <v>2.2000000000000002</v>
      </c>
      <c r="DE798" s="36">
        <f t="shared" si="776"/>
        <v>2.2000000000000002</v>
      </c>
      <c r="DN798" s="34"/>
      <c r="DO798" s="7" t="s">
        <v>13</v>
      </c>
      <c r="DP798" s="7" t="s">
        <v>31</v>
      </c>
      <c r="DQ798" s="36">
        <f t="shared" si="774"/>
        <v>0.28000000000000003</v>
      </c>
      <c r="DR798" s="36">
        <f t="shared" si="774"/>
        <v>0.28000000000000003</v>
      </c>
      <c r="DS798" s="36">
        <f t="shared" si="774"/>
        <v>0.28000000000000003</v>
      </c>
      <c r="DT798" s="36">
        <f t="shared" si="774"/>
        <v>0.28000000000000003</v>
      </c>
      <c r="DU798" s="36">
        <f t="shared" si="774"/>
        <v>0.28000000000000003</v>
      </c>
      <c r="DV798" s="36">
        <f t="shared" si="774"/>
        <v>0.28000000000000003</v>
      </c>
      <c r="DW798" s="36">
        <f t="shared" si="774"/>
        <v>0.28000000000000003</v>
      </c>
      <c r="DX798" s="36">
        <f t="shared" si="774"/>
        <v>0.28000000000000003</v>
      </c>
      <c r="DY798" s="36">
        <f t="shared" si="774"/>
        <v>0.28000000000000003</v>
      </c>
      <c r="DZ798" s="36">
        <f t="shared" si="774"/>
        <v>0.28000000000000003</v>
      </c>
      <c r="EA798" s="36">
        <f t="shared" si="774"/>
        <v>0.28000000000000003</v>
      </c>
      <c r="EB798" s="36">
        <f t="shared" si="774"/>
        <v>0.28000000000000003</v>
      </c>
      <c r="EC798" s="36">
        <f t="shared" si="774"/>
        <v>0.28000000000000003</v>
      </c>
      <c r="ED798" s="36">
        <f t="shared" si="774"/>
        <v>0.28000000000000003</v>
      </c>
      <c r="EE798" s="36">
        <f t="shared" si="774"/>
        <v>0.28000000000000003</v>
      </c>
      <c r="EF798" s="36">
        <f t="shared" si="774"/>
        <v>0.28000000000000003</v>
      </c>
      <c r="EG798" s="36">
        <f t="shared" si="774"/>
        <v>0.28000000000000003</v>
      </c>
      <c r="EH798" s="36">
        <f t="shared" si="774"/>
        <v>0.28000000000000003</v>
      </c>
      <c r="EI798" s="36">
        <f t="shared" si="774"/>
        <v>0.28000000000000003</v>
      </c>
      <c r="EJ798" s="36">
        <f t="shared" si="774"/>
        <v>0.28000000000000003</v>
      </c>
      <c r="EK798" s="36">
        <f t="shared" si="774"/>
        <v>0.28000000000000003</v>
      </c>
      <c r="EL798" s="36">
        <f t="shared" si="774"/>
        <v>0.28000000000000003</v>
      </c>
      <c r="EM798" s="36">
        <f t="shared" si="774"/>
        <v>0.28000000000000003</v>
      </c>
      <c r="EN798" s="36">
        <f t="shared" si="774"/>
        <v>0.28000000000000003</v>
      </c>
      <c r="EO798" s="36">
        <f t="shared" si="774"/>
        <v>0.28000000000000003</v>
      </c>
      <c r="EP798" s="36">
        <f t="shared" si="774"/>
        <v>0.28000000000000003</v>
      </c>
      <c r="EQ798" s="36">
        <f t="shared" si="774"/>
        <v>0.28000000000000003</v>
      </c>
      <c r="ER798" s="36">
        <f t="shared" si="774"/>
        <v>0.28000000000000003</v>
      </c>
      <c r="ES798" s="36">
        <f t="shared" si="774"/>
        <v>0.28000000000000003</v>
      </c>
      <c r="ET798" s="36">
        <f t="shared" si="774"/>
        <v>0.28000000000000003</v>
      </c>
    </row>
    <row r="799" spans="1:150" x14ac:dyDescent="0.25">
      <c r="A799" s="34"/>
      <c r="B799" s="83" t="s">
        <v>13</v>
      </c>
      <c r="C799" s="83" t="s">
        <v>10</v>
      </c>
      <c r="D799" s="75">
        <f t="shared" si="754"/>
        <v>3.81</v>
      </c>
      <c r="E799" s="75">
        <f t="shared" si="754"/>
        <v>3.81</v>
      </c>
      <c r="F799" s="75">
        <f t="shared" si="754"/>
        <v>3.81</v>
      </c>
      <c r="G799" s="75">
        <f t="shared" si="754"/>
        <v>3.81</v>
      </c>
      <c r="H799" s="75">
        <f t="shared" si="754"/>
        <v>3.81</v>
      </c>
      <c r="I799" s="75">
        <f t="shared" si="754"/>
        <v>3.81</v>
      </c>
      <c r="J799" s="75">
        <f t="shared" si="754"/>
        <v>3.81</v>
      </c>
      <c r="K799" s="75">
        <f t="shared" si="754"/>
        <v>3.81</v>
      </c>
      <c r="L799" s="75">
        <f t="shared" si="754"/>
        <v>3.81</v>
      </c>
      <c r="M799" s="75">
        <f t="shared" si="754"/>
        <v>3.81</v>
      </c>
      <c r="N799" s="75">
        <f t="shared" si="754"/>
        <v>3.81</v>
      </c>
      <c r="O799" s="75">
        <f t="shared" si="754"/>
        <v>3.81</v>
      </c>
      <c r="P799" s="75">
        <f t="shared" si="754"/>
        <v>3.81</v>
      </c>
      <c r="Q799" s="75">
        <f t="shared" si="754"/>
        <v>3.81</v>
      </c>
      <c r="R799" s="75">
        <f t="shared" si="754"/>
        <v>3.81</v>
      </c>
      <c r="S799" s="75">
        <f t="shared" si="754"/>
        <v>3.81</v>
      </c>
      <c r="T799" s="75">
        <f t="shared" si="767"/>
        <v>3.81</v>
      </c>
      <c r="U799" s="75">
        <f t="shared" si="767"/>
        <v>3.81</v>
      </c>
      <c r="V799" s="75">
        <f t="shared" si="767"/>
        <v>3.81</v>
      </c>
      <c r="W799" s="75">
        <f t="shared" si="767"/>
        <v>3.81</v>
      </c>
      <c r="X799" s="75">
        <f t="shared" si="767"/>
        <v>3.81</v>
      </c>
      <c r="Y799" s="75">
        <f t="shared" si="767"/>
        <v>3.81</v>
      </c>
      <c r="Z799" s="75">
        <f t="shared" si="767"/>
        <v>3.81</v>
      </c>
      <c r="AA799" s="75">
        <f t="shared" si="767"/>
        <v>3.81</v>
      </c>
      <c r="AB799" s="75">
        <f t="shared" si="767"/>
        <v>3.81</v>
      </c>
      <c r="AC799" s="75">
        <f t="shared" si="767"/>
        <v>3.81</v>
      </c>
      <c r="AD799" s="75">
        <f t="shared" si="767"/>
        <v>3.81</v>
      </c>
      <c r="AE799" s="75">
        <f t="shared" si="767"/>
        <v>3.81</v>
      </c>
      <c r="AF799" s="75">
        <f t="shared" si="767"/>
        <v>3.81</v>
      </c>
      <c r="AG799" s="75">
        <f t="shared" si="767"/>
        <v>3.81</v>
      </c>
      <c r="AK799" s="34"/>
      <c r="AL799" s="7" t="s">
        <v>13</v>
      </c>
      <c r="AM799" s="7" t="s">
        <v>10</v>
      </c>
      <c r="AN799" s="36">
        <f t="shared" si="771"/>
        <v>1.4999999999999999E-2</v>
      </c>
      <c r="AO799" s="36">
        <f t="shared" si="771"/>
        <v>1.4999999999999999E-2</v>
      </c>
      <c r="AP799" s="36">
        <f t="shared" si="771"/>
        <v>1.4999999999999999E-2</v>
      </c>
      <c r="AQ799" s="36">
        <f t="shared" si="771"/>
        <v>1.4999999999999999E-2</v>
      </c>
      <c r="AR799" s="36">
        <f t="shared" si="771"/>
        <v>1.4999999999999999E-2</v>
      </c>
      <c r="AS799" s="36">
        <f t="shared" si="771"/>
        <v>1.4999999999999999E-2</v>
      </c>
      <c r="AT799" s="36">
        <f t="shared" si="771"/>
        <v>1.4999999999999999E-2</v>
      </c>
      <c r="AU799" s="36">
        <f t="shared" si="771"/>
        <v>1.4999999999999999E-2</v>
      </c>
      <c r="AV799" s="36">
        <f t="shared" si="771"/>
        <v>1.4999999999999999E-2</v>
      </c>
      <c r="AW799" s="36">
        <f t="shared" si="771"/>
        <v>1.4999999999999999E-2</v>
      </c>
      <c r="AX799" s="36">
        <f t="shared" si="771"/>
        <v>1.4999999999999999E-2</v>
      </c>
      <c r="AY799" s="36">
        <f t="shared" si="771"/>
        <v>1.4999999999999999E-2</v>
      </c>
      <c r="AZ799" s="36">
        <f t="shared" si="771"/>
        <v>1.4999999999999999E-2</v>
      </c>
      <c r="BA799" s="36">
        <f t="shared" si="771"/>
        <v>1.4999999999999999E-2</v>
      </c>
      <c r="BB799" s="36">
        <f t="shared" si="771"/>
        <v>1.4999999999999999E-2</v>
      </c>
      <c r="BC799" s="36">
        <f t="shared" si="771"/>
        <v>1.4999999999999999E-2</v>
      </c>
      <c r="BD799" s="36">
        <f t="shared" si="771"/>
        <v>1.4999999999999999E-2</v>
      </c>
      <c r="BE799" s="36">
        <f t="shared" si="771"/>
        <v>1.4999999999999999E-2</v>
      </c>
      <c r="BF799" s="36">
        <f t="shared" si="771"/>
        <v>1.4999999999999999E-2</v>
      </c>
      <c r="BG799" s="36">
        <f t="shared" si="771"/>
        <v>1.4999999999999999E-2</v>
      </c>
      <c r="BH799" s="36">
        <f t="shared" si="771"/>
        <v>1.4999999999999999E-2</v>
      </c>
      <c r="BI799" s="36">
        <f t="shared" si="771"/>
        <v>1.4999999999999999E-2</v>
      </c>
      <c r="BJ799" s="36">
        <f t="shared" si="771"/>
        <v>1.4999999999999999E-2</v>
      </c>
      <c r="BK799" s="36">
        <f t="shared" si="771"/>
        <v>1.4999999999999999E-2</v>
      </c>
      <c r="BL799" s="36">
        <f t="shared" si="771"/>
        <v>1.4999999999999999E-2</v>
      </c>
      <c r="BM799" s="36">
        <f t="shared" si="771"/>
        <v>1.4999999999999999E-2</v>
      </c>
      <c r="BN799" s="36">
        <f t="shared" si="771"/>
        <v>1.4999999999999999E-2</v>
      </c>
      <c r="BO799" s="36">
        <f t="shared" si="771"/>
        <v>1.4999999999999999E-2</v>
      </c>
      <c r="BP799" s="36">
        <f t="shared" si="771"/>
        <v>1.4999999999999999E-2</v>
      </c>
      <c r="BQ799" s="36">
        <f t="shared" si="771"/>
        <v>1.4999999999999999E-2</v>
      </c>
      <c r="BY799" s="34"/>
      <c r="BZ799" s="7" t="s">
        <v>13</v>
      </c>
      <c r="CA799" s="7" t="s">
        <v>10</v>
      </c>
      <c r="CB799" s="36">
        <f t="shared" si="772"/>
        <v>2.2000000000000002</v>
      </c>
      <c r="CC799" s="36">
        <f t="shared" si="765"/>
        <v>2.2000000000000002</v>
      </c>
      <c r="CD799" s="36">
        <f t="shared" si="765"/>
        <v>2.2000000000000002</v>
      </c>
      <c r="CE799" s="36">
        <f t="shared" si="765"/>
        <v>2.2000000000000002</v>
      </c>
      <c r="CF799" s="36">
        <f t="shared" si="765"/>
        <v>2.2000000000000002</v>
      </c>
      <c r="CG799" s="36">
        <f t="shared" si="765"/>
        <v>2.2000000000000002</v>
      </c>
      <c r="CH799" s="36">
        <f t="shared" si="765"/>
        <v>2.2000000000000002</v>
      </c>
      <c r="CI799" s="36">
        <f t="shared" si="765"/>
        <v>2.2000000000000002</v>
      </c>
      <c r="CJ799" s="36">
        <f t="shared" si="765"/>
        <v>2.2000000000000002</v>
      </c>
      <c r="CK799" s="36">
        <f t="shared" si="765"/>
        <v>2.2000000000000002</v>
      </c>
      <c r="CL799" s="36">
        <f t="shared" si="765"/>
        <v>2.2000000000000002</v>
      </c>
      <c r="CM799" s="36">
        <f t="shared" si="765"/>
        <v>2.2000000000000002</v>
      </c>
      <c r="CN799" s="36">
        <f t="shared" si="765"/>
        <v>2.2000000000000002</v>
      </c>
      <c r="CO799" s="36">
        <f t="shared" si="765"/>
        <v>2.2000000000000002</v>
      </c>
      <c r="CP799" s="36">
        <f t="shared" si="765"/>
        <v>2.2000000000000002</v>
      </c>
      <c r="CQ799" s="36">
        <f t="shared" si="765"/>
        <v>2.2000000000000002</v>
      </c>
      <c r="CR799" s="36">
        <f t="shared" ref="CR799:DE799" si="777">$G234</f>
        <v>2.2000000000000002</v>
      </c>
      <c r="CS799" s="36">
        <f t="shared" si="777"/>
        <v>2.2000000000000002</v>
      </c>
      <c r="CT799" s="36">
        <f t="shared" si="777"/>
        <v>2.2000000000000002</v>
      </c>
      <c r="CU799" s="36">
        <f t="shared" si="777"/>
        <v>2.2000000000000002</v>
      </c>
      <c r="CV799" s="36">
        <f t="shared" si="777"/>
        <v>2.2000000000000002</v>
      </c>
      <c r="CW799" s="36">
        <f t="shared" si="777"/>
        <v>2.2000000000000002</v>
      </c>
      <c r="CX799" s="36">
        <f t="shared" si="777"/>
        <v>2.2000000000000002</v>
      </c>
      <c r="CY799" s="36">
        <f t="shared" si="777"/>
        <v>2.2000000000000002</v>
      </c>
      <c r="CZ799" s="36">
        <f t="shared" si="777"/>
        <v>2.2000000000000002</v>
      </c>
      <c r="DA799" s="36">
        <f t="shared" si="777"/>
        <v>2.2000000000000002</v>
      </c>
      <c r="DB799" s="36">
        <f t="shared" si="777"/>
        <v>2.2000000000000002</v>
      </c>
      <c r="DC799" s="36">
        <f t="shared" si="777"/>
        <v>2.2000000000000002</v>
      </c>
      <c r="DD799" s="36">
        <f t="shared" si="777"/>
        <v>2.2000000000000002</v>
      </c>
      <c r="DE799" s="36">
        <f t="shared" si="777"/>
        <v>2.2000000000000002</v>
      </c>
      <c r="DN799" s="34"/>
      <c r="DO799" s="7" t="s">
        <v>13</v>
      </c>
      <c r="DP799" s="7" t="s">
        <v>10</v>
      </c>
      <c r="DQ799" s="36">
        <f t="shared" si="774"/>
        <v>0.28000000000000003</v>
      </c>
      <c r="DR799" s="36">
        <f t="shared" si="774"/>
        <v>0.28000000000000003</v>
      </c>
      <c r="DS799" s="36">
        <f t="shared" si="774"/>
        <v>0.28000000000000003</v>
      </c>
      <c r="DT799" s="36">
        <f t="shared" si="774"/>
        <v>0.28000000000000003</v>
      </c>
      <c r="DU799" s="36">
        <f t="shared" si="774"/>
        <v>0.28000000000000003</v>
      </c>
      <c r="DV799" s="36">
        <f t="shared" si="774"/>
        <v>0.28000000000000003</v>
      </c>
      <c r="DW799" s="36">
        <f t="shared" si="774"/>
        <v>0.28000000000000003</v>
      </c>
      <c r="DX799" s="36">
        <f t="shared" si="774"/>
        <v>0.28000000000000003</v>
      </c>
      <c r="DY799" s="36">
        <f t="shared" si="774"/>
        <v>0.28000000000000003</v>
      </c>
      <c r="DZ799" s="36">
        <f t="shared" si="774"/>
        <v>0.28000000000000003</v>
      </c>
      <c r="EA799" s="36">
        <f t="shared" si="774"/>
        <v>0.28000000000000003</v>
      </c>
      <c r="EB799" s="36">
        <f t="shared" si="774"/>
        <v>0.28000000000000003</v>
      </c>
      <c r="EC799" s="36">
        <f t="shared" si="774"/>
        <v>0.28000000000000003</v>
      </c>
      <c r="ED799" s="36">
        <f t="shared" si="774"/>
        <v>0.28000000000000003</v>
      </c>
      <c r="EE799" s="36">
        <f t="shared" si="774"/>
        <v>0.28000000000000003</v>
      </c>
      <c r="EF799" s="36">
        <f t="shared" si="774"/>
        <v>0.28000000000000003</v>
      </c>
      <c r="EG799" s="36">
        <f t="shared" si="774"/>
        <v>0.28000000000000003</v>
      </c>
      <c r="EH799" s="36">
        <f t="shared" si="774"/>
        <v>0.28000000000000003</v>
      </c>
      <c r="EI799" s="36">
        <f t="shared" si="774"/>
        <v>0.28000000000000003</v>
      </c>
      <c r="EJ799" s="36">
        <f t="shared" si="774"/>
        <v>0.28000000000000003</v>
      </c>
      <c r="EK799" s="36">
        <f t="shared" si="774"/>
        <v>0.28000000000000003</v>
      </c>
      <c r="EL799" s="36">
        <f t="shared" si="774"/>
        <v>0.28000000000000003</v>
      </c>
      <c r="EM799" s="36">
        <f t="shared" si="774"/>
        <v>0.28000000000000003</v>
      </c>
      <c r="EN799" s="36">
        <f t="shared" si="774"/>
        <v>0.28000000000000003</v>
      </c>
      <c r="EO799" s="36">
        <f t="shared" si="774"/>
        <v>0.28000000000000003</v>
      </c>
      <c r="EP799" s="36">
        <f t="shared" si="774"/>
        <v>0.28000000000000003</v>
      </c>
      <c r="EQ799" s="36">
        <f t="shared" si="774"/>
        <v>0.28000000000000003</v>
      </c>
      <c r="ER799" s="36">
        <f t="shared" si="774"/>
        <v>0.28000000000000003</v>
      </c>
      <c r="ES799" s="36">
        <f t="shared" si="774"/>
        <v>0.28000000000000003</v>
      </c>
      <c r="ET799" s="36">
        <f t="shared" si="774"/>
        <v>0.28000000000000003</v>
      </c>
    </row>
    <row r="800" spans="1:150" x14ac:dyDescent="0.25">
      <c r="A800" s="34"/>
      <c r="B800" s="83" t="s">
        <v>14</v>
      </c>
      <c r="C800" s="83" t="s">
        <v>147</v>
      </c>
      <c r="D800" s="75">
        <f t="shared" si="754"/>
        <v>7.7</v>
      </c>
      <c r="E800" s="75">
        <f t="shared" si="754"/>
        <v>7.7</v>
      </c>
      <c r="F800" s="75">
        <f t="shared" si="754"/>
        <v>7.7</v>
      </c>
      <c r="G800" s="75">
        <f t="shared" si="754"/>
        <v>7.7</v>
      </c>
      <c r="H800" s="75">
        <f t="shared" si="754"/>
        <v>7.7</v>
      </c>
      <c r="I800" s="75">
        <f t="shared" si="754"/>
        <v>7.7</v>
      </c>
      <c r="J800" s="75">
        <f t="shared" si="754"/>
        <v>7.7</v>
      </c>
      <c r="K800" s="75">
        <f t="shared" si="754"/>
        <v>7.7</v>
      </c>
      <c r="L800" s="75">
        <f t="shared" si="754"/>
        <v>7.7</v>
      </c>
      <c r="M800" s="75">
        <f t="shared" si="754"/>
        <v>7.7</v>
      </c>
      <c r="N800" s="75">
        <f t="shared" si="754"/>
        <v>7.7</v>
      </c>
      <c r="O800" s="75">
        <f t="shared" si="754"/>
        <v>7.7</v>
      </c>
      <c r="P800" s="75">
        <f t="shared" si="754"/>
        <v>7.7</v>
      </c>
      <c r="Q800" s="75">
        <f t="shared" si="754"/>
        <v>7.7</v>
      </c>
      <c r="R800" s="75">
        <f t="shared" si="754"/>
        <v>7.7</v>
      </c>
      <c r="S800" s="75">
        <f t="shared" si="754"/>
        <v>7.7</v>
      </c>
      <c r="T800" s="75">
        <f t="shared" si="767"/>
        <v>7.7</v>
      </c>
      <c r="U800" s="75">
        <f t="shared" si="767"/>
        <v>7.7</v>
      </c>
      <c r="V800" s="75">
        <f t="shared" si="767"/>
        <v>7.7</v>
      </c>
      <c r="W800" s="75">
        <f t="shared" si="767"/>
        <v>7.7</v>
      </c>
      <c r="X800" s="75">
        <f t="shared" si="767"/>
        <v>7.7</v>
      </c>
      <c r="Y800" s="75">
        <f t="shared" si="767"/>
        <v>7.7</v>
      </c>
      <c r="Z800" s="75">
        <f t="shared" si="767"/>
        <v>7.7</v>
      </c>
      <c r="AA800" s="75">
        <f t="shared" si="767"/>
        <v>7.7</v>
      </c>
      <c r="AB800" s="75">
        <f t="shared" si="767"/>
        <v>7.7</v>
      </c>
      <c r="AC800" s="75">
        <f t="shared" si="767"/>
        <v>7.7</v>
      </c>
      <c r="AD800" s="75">
        <f t="shared" si="767"/>
        <v>7.7</v>
      </c>
      <c r="AE800" s="75">
        <f t="shared" si="767"/>
        <v>7.7</v>
      </c>
      <c r="AF800" s="75">
        <f t="shared" si="767"/>
        <v>7.7</v>
      </c>
      <c r="AG800" s="75">
        <f t="shared" si="767"/>
        <v>7.7</v>
      </c>
      <c r="AK800" s="34"/>
      <c r="AL800" s="7" t="s">
        <v>14</v>
      </c>
      <c r="AM800" s="7" t="s">
        <v>147</v>
      </c>
      <c r="AN800" s="36">
        <f t="shared" si="771"/>
        <v>1.8</v>
      </c>
      <c r="AO800" s="36">
        <f t="shared" si="771"/>
        <v>1.8</v>
      </c>
      <c r="AP800" s="36">
        <f t="shared" si="771"/>
        <v>1.8</v>
      </c>
      <c r="AQ800" s="36">
        <f t="shared" si="771"/>
        <v>1.8</v>
      </c>
      <c r="AR800" s="36">
        <f t="shared" si="771"/>
        <v>1.8</v>
      </c>
      <c r="AS800" s="36">
        <f t="shared" si="771"/>
        <v>1.8</v>
      </c>
      <c r="AT800" s="36">
        <f t="shared" si="771"/>
        <v>1.8</v>
      </c>
      <c r="AU800" s="36">
        <f t="shared" si="771"/>
        <v>1.8</v>
      </c>
      <c r="AV800" s="36">
        <f t="shared" si="771"/>
        <v>1.8</v>
      </c>
      <c r="AW800" s="36">
        <f t="shared" si="771"/>
        <v>1.8</v>
      </c>
      <c r="AX800" s="36">
        <f t="shared" si="771"/>
        <v>1.8</v>
      </c>
      <c r="AY800" s="36">
        <f t="shared" si="771"/>
        <v>1.8</v>
      </c>
      <c r="AZ800" s="36">
        <f t="shared" si="771"/>
        <v>1.8</v>
      </c>
      <c r="BA800" s="36">
        <f t="shared" si="771"/>
        <v>1.8</v>
      </c>
      <c r="BB800" s="36">
        <f t="shared" si="771"/>
        <v>1.8</v>
      </c>
      <c r="BC800" s="36">
        <f t="shared" si="771"/>
        <v>1.8</v>
      </c>
      <c r="BD800" s="36">
        <f t="shared" si="771"/>
        <v>1.8</v>
      </c>
      <c r="BE800" s="36">
        <f t="shared" si="771"/>
        <v>1.8</v>
      </c>
      <c r="BF800" s="36">
        <f t="shared" si="771"/>
        <v>1.8</v>
      </c>
      <c r="BG800" s="36">
        <f t="shared" si="771"/>
        <v>1.8</v>
      </c>
      <c r="BH800" s="36">
        <f t="shared" si="771"/>
        <v>1.8</v>
      </c>
      <c r="BI800" s="36">
        <f t="shared" si="771"/>
        <v>1.8</v>
      </c>
      <c r="BJ800" s="36">
        <f t="shared" si="771"/>
        <v>1.8</v>
      </c>
      <c r="BK800" s="36">
        <f t="shared" si="771"/>
        <v>1.8</v>
      </c>
      <c r="BL800" s="36">
        <f t="shared" si="771"/>
        <v>1.8</v>
      </c>
      <c r="BM800" s="36">
        <f t="shared" si="771"/>
        <v>1.8</v>
      </c>
      <c r="BN800" s="36">
        <f t="shared" si="771"/>
        <v>1.8</v>
      </c>
      <c r="BO800" s="36">
        <f t="shared" si="771"/>
        <v>1.8</v>
      </c>
      <c r="BP800" s="36">
        <f t="shared" si="771"/>
        <v>1.8</v>
      </c>
      <c r="BQ800" s="36">
        <f t="shared" si="771"/>
        <v>1.8</v>
      </c>
      <c r="BY800" s="34"/>
      <c r="BZ800" s="7" t="s">
        <v>14</v>
      </c>
      <c r="CA800" s="7" t="s">
        <v>147</v>
      </c>
      <c r="CB800" s="36">
        <f t="shared" si="772"/>
        <v>6</v>
      </c>
      <c r="CC800" s="36">
        <f t="shared" si="765"/>
        <v>6</v>
      </c>
      <c r="CD800" s="36">
        <f t="shared" si="765"/>
        <v>6</v>
      </c>
      <c r="CE800" s="36">
        <f t="shared" si="765"/>
        <v>6</v>
      </c>
      <c r="CF800" s="36">
        <f t="shared" si="765"/>
        <v>6</v>
      </c>
      <c r="CG800" s="36">
        <f t="shared" si="765"/>
        <v>6</v>
      </c>
      <c r="CH800" s="36">
        <f t="shared" si="765"/>
        <v>6</v>
      </c>
      <c r="CI800" s="36">
        <f t="shared" si="765"/>
        <v>6</v>
      </c>
      <c r="CJ800" s="36">
        <f t="shared" si="765"/>
        <v>6</v>
      </c>
      <c r="CK800" s="36">
        <f t="shared" si="765"/>
        <v>6</v>
      </c>
      <c r="CL800" s="36">
        <f t="shared" si="765"/>
        <v>6</v>
      </c>
      <c r="CM800" s="36">
        <f t="shared" si="765"/>
        <v>6</v>
      </c>
      <c r="CN800" s="36">
        <f t="shared" si="765"/>
        <v>6</v>
      </c>
      <c r="CO800" s="36">
        <f t="shared" si="765"/>
        <v>6</v>
      </c>
      <c r="CP800" s="36">
        <f t="shared" si="765"/>
        <v>6</v>
      </c>
      <c r="CQ800" s="36">
        <f t="shared" si="765"/>
        <v>6</v>
      </c>
      <c r="CR800" s="36">
        <f t="shared" ref="CR800:DE800" si="778">$G235</f>
        <v>6</v>
      </c>
      <c r="CS800" s="36">
        <f t="shared" si="778"/>
        <v>6</v>
      </c>
      <c r="CT800" s="36">
        <f t="shared" si="778"/>
        <v>6</v>
      </c>
      <c r="CU800" s="36">
        <f t="shared" si="778"/>
        <v>6</v>
      </c>
      <c r="CV800" s="36">
        <f t="shared" si="778"/>
        <v>6</v>
      </c>
      <c r="CW800" s="36">
        <f t="shared" si="778"/>
        <v>6</v>
      </c>
      <c r="CX800" s="36">
        <f t="shared" si="778"/>
        <v>6</v>
      </c>
      <c r="CY800" s="36">
        <f t="shared" si="778"/>
        <v>6</v>
      </c>
      <c r="CZ800" s="36">
        <f t="shared" si="778"/>
        <v>6</v>
      </c>
      <c r="DA800" s="36">
        <f t="shared" si="778"/>
        <v>6</v>
      </c>
      <c r="DB800" s="36">
        <f t="shared" si="778"/>
        <v>6</v>
      </c>
      <c r="DC800" s="36">
        <f t="shared" si="778"/>
        <v>6</v>
      </c>
      <c r="DD800" s="36">
        <f t="shared" si="778"/>
        <v>6</v>
      </c>
      <c r="DE800" s="36">
        <f t="shared" si="778"/>
        <v>6</v>
      </c>
      <c r="DN800" s="34"/>
      <c r="DO800" s="7" t="s">
        <v>14</v>
      </c>
      <c r="DP800" s="7" t="s">
        <v>147</v>
      </c>
      <c r="DQ800" s="36">
        <f t="shared" si="774"/>
        <v>2.4</v>
      </c>
      <c r="DR800" s="36">
        <f t="shared" si="774"/>
        <v>2.4</v>
      </c>
      <c r="DS800" s="36">
        <f t="shared" si="774"/>
        <v>2.4</v>
      </c>
      <c r="DT800" s="36">
        <f t="shared" si="774"/>
        <v>2.4</v>
      </c>
      <c r="DU800" s="36">
        <f t="shared" si="774"/>
        <v>2.4</v>
      </c>
      <c r="DV800" s="36">
        <f t="shared" si="774"/>
        <v>2.4</v>
      </c>
      <c r="DW800" s="36">
        <f t="shared" si="774"/>
        <v>2.4</v>
      </c>
      <c r="DX800" s="36">
        <f t="shared" si="774"/>
        <v>2.4</v>
      </c>
      <c r="DY800" s="36">
        <f t="shared" si="774"/>
        <v>2.4</v>
      </c>
      <c r="DZ800" s="36">
        <f t="shared" si="774"/>
        <v>2.4</v>
      </c>
      <c r="EA800" s="36">
        <f t="shared" si="774"/>
        <v>2.4</v>
      </c>
      <c r="EB800" s="36">
        <f t="shared" si="774"/>
        <v>2.4</v>
      </c>
      <c r="EC800" s="36">
        <f t="shared" si="774"/>
        <v>2.4</v>
      </c>
      <c r="ED800" s="36">
        <f t="shared" si="774"/>
        <v>2.4</v>
      </c>
      <c r="EE800" s="36">
        <f t="shared" si="774"/>
        <v>2.4</v>
      </c>
      <c r="EF800" s="36">
        <f t="shared" si="774"/>
        <v>2.4</v>
      </c>
      <c r="EG800" s="36">
        <f t="shared" si="774"/>
        <v>2.4</v>
      </c>
      <c r="EH800" s="36">
        <f t="shared" si="774"/>
        <v>2.4</v>
      </c>
      <c r="EI800" s="36">
        <f t="shared" si="774"/>
        <v>2.4</v>
      </c>
      <c r="EJ800" s="36">
        <f t="shared" si="774"/>
        <v>2.4</v>
      </c>
      <c r="EK800" s="36">
        <f t="shared" si="774"/>
        <v>2.4</v>
      </c>
      <c r="EL800" s="36">
        <f t="shared" si="774"/>
        <v>2.4</v>
      </c>
      <c r="EM800" s="36">
        <f t="shared" si="774"/>
        <v>2.4</v>
      </c>
      <c r="EN800" s="36">
        <f t="shared" si="774"/>
        <v>2.4</v>
      </c>
      <c r="EO800" s="36">
        <f t="shared" si="774"/>
        <v>2.4</v>
      </c>
      <c r="EP800" s="36">
        <f t="shared" si="774"/>
        <v>2.4</v>
      </c>
      <c r="EQ800" s="36">
        <f t="shared" si="774"/>
        <v>2.4</v>
      </c>
      <c r="ER800" s="36">
        <f t="shared" si="774"/>
        <v>2.4</v>
      </c>
      <c r="ES800" s="36">
        <f t="shared" si="774"/>
        <v>2.4</v>
      </c>
      <c r="ET800" s="36">
        <f t="shared" si="774"/>
        <v>2.4</v>
      </c>
    </row>
    <row r="801" spans="1:150" x14ac:dyDescent="0.25">
      <c r="A801" s="34"/>
      <c r="B801" s="83" t="s">
        <v>14</v>
      </c>
      <c r="C801" s="83" t="s">
        <v>148</v>
      </c>
      <c r="D801" s="75">
        <f t="shared" si="754"/>
        <v>8.6</v>
      </c>
      <c r="E801" s="75">
        <f t="shared" si="754"/>
        <v>8.6</v>
      </c>
      <c r="F801" s="75">
        <f t="shared" si="754"/>
        <v>8.6</v>
      </c>
      <c r="G801" s="75">
        <f t="shared" si="754"/>
        <v>8.6</v>
      </c>
      <c r="H801" s="75">
        <f t="shared" si="754"/>
        <v>8.6</v>
      </c>
      <c r="I801" s="75">
        <f t="shared" si="754"/>
        <v>8.6</v>
      </c>
      <c r="J801" s="75">
        <f t="shared" si="754"/>
        <v>8.6</v>
      </c>
      <c r="K801" s="75">
        <f t="shared" si="754"/>
        <v>8.6</v>
      </c>
      <c r="L801" s="75">
        <f t="shared" si="754"/>
        <v>8.6</v>
      </c>
      <c r="M801" s="75">
        <f t="shared" si="754"/>
        <v>8.6</v>
      </c>
      <c r="N801" s="75">
        <f t="shared" si="754"/>
        <v>8.6</v>
      </c>
      <c r="O801" s="75">
        <f t="shared" si="754"/>
        <v>8.6</v>
      </c>
      <c r="P801" s="75">
        <f t="shared" si="754"/>
        <v>8.6</v>
      </c>
      <c r="Q801" s="75">
        <f t="shared" si="754"/>
        <v>8.6</v>
      </c>
      <c r="R801" s="75">
        <f t="shared" si="754"/>
        <v>8.6</v>
      </c>
      <c r="S801" s="75">
        <f t="shared" si="754"/>
        <v>8.6</v>
      </c>
      <c r="T801" s="75">
        <f t="shared" si="767"/>
        <v>8.6</v>
      </c>
      <c r="U801" s="75">
        <f t="shared" si="767"/>
        <v>8.6</v>
      </c>
      <c r="V801" s="75">
        <f t="shared" si="767"/>
        <v>8.6</v>
      </c>
      <c r="W801" s="75">
        <f t="shared" si="767"/>
        <v>8.6</v>
      </c>
      <c r="X801" s="75">
        <f t="shared" si="767"/>
        <v>8.6</v>
      </c>
      <c r="Y801" s="75">
        <f t="shared" si="767"/>
        <v>8.6</v>
      </c>
      <c r="Z801" s="75">
        <f t="shared" si="767"/>
        <v>8.6</v>
      </c>
      <c r="AA801" s="75">
        <f t="shared" si="767"/>
        <v>8.6</v>
      </c>
      <c r="AB801" s="75">
        <f t="shared" si="767"/>
        <v>8.6</v>
      </c>
      <c r="AC801" s="75">
        <f t="shared" si="767"/>
        <v>8.6</v>
      </c>
      <c r="AD801" s="75">
        <f t="shared" si="767"/>
        <v>8.6</v>
      </c>
      <c r="AE801" s="75">
        <f t="shared" si="767"/>
        <v>8.6</v>
      </c>
      <c r="AF801" s="75">
        <f t="shared" si="767"/>
        <v>8.6</v>
      </c>
      <c r="AG801" s="75">
        <f t="shared" si="767"/>
        <v>8.6</v>
      </c>
      <c r="AK801" s="34"/>
      <c r="AL801" s="7" t="s">
        <v>14</v>
      </c>
      <c r="AM801" s="7" t="s">
        <v>148</v>
      </c>
      <c r="AN801" s="36">
        <f t="shared" si="771"/>
        <v>1.2</v>
      </c>
      <c r="AO801" s="36">
        <f t="shared" si="771"/>
        <v>1.2</v>
      </c>
      <c r="AP801" s="36">
        <f t="shared" si="771"/>
        <v>1.2</v>
      </c>
      <c r="AQ801" s="36">
        <f t="shared" si="771"/>
        <v>1.2</v>
      </c>
      <c r="AR801" s="36">
        <f t="shared" si="771"/>
        <v>1.2</v>
      </c>
      <c r="AS801" s="36">
        <f t="shared" si="771"/>
        <v>1.2</v>
      </c>
      <c r="AT801" s="36">
        <f t="shared" si="771"/>
        <v>1.2</v>
      </c>
      <c r="AU801" s="36">
        <f t="shared" si="771"/>
        <v>1.2</v>
      </c>
      <c r="AV801" s="36">
        <f t="shared" si="771"/>
        <v>1.2</v>
      </c>
      <c r="AW801" s="36">
        <f t="shared" si="771"/>
        <v>1.2</v>
      </c>
      <c r="AX801" s="36">
        <f t="shared" si="771"/>
        <v>1.2</v>
      </c>
      <c r="AY801" s="36">
        <f t="shared" si="771"/>
        <v>1.2</v>
      </c>
      <c r="AZ801" s="36">
        <f t="shared" si="771"/>
        <v>1.2</v>
      </c>
      <c r="BA801" s="36">
        <f t="shared" si="771"/>
        <v>1.2</v>
      </c>
      <c r="BB801" s="36">
        <f t="shared" si="771"/>
        <v>1.2</v>
      </c>
      <c r="BC801" s="36">
        <f t="shared" si="771"/>
        <v>1.2</v>
      </c>
      <c r="BD801" s="36">
        <f t="shared" si="771"/>
        <v>1.2</v>
      </c>
      <c r="BE801" s="36">
        <f t="shared" si="771"/>
        <v>1.2</v>
      </c>
      <c r="BF801" s="36">
        <f t="shared" si="771"/>
        <v>1.2</v>
      </c>
      <c r="BG801" s="36">
        <f t="shared" si="771"/>
        <v>1.2</v>
      </c>
      <c r="BH801" s="36">
        <f t="shared" si="771"/>
        <v>1.2</v>
      </c>
      <c r="BI801" s="36">
        <f t="shared" si="771"/>
        <v>1.2</v>
      </c>
      <c r="BJ801" s="36">
        <f t="shared" si="771"/>
        <v>1.2</v>
      </c>
      <c r="BK801" s="36">
        <f t="shared" si="771"/>
        <v>1.2</v>
      </c>
      <c r="BL801" s="36">
        <f t="shared" si="771"/>
        <v>1.2</v>
      </c>
      <c r="BM801" s="36">
        <f t="shared" si="771"/>
        <v>1.2</v>
      </c>
      <c r="BN801" s="36">
        <f t="shared" si="771"/>
        <v>1.2</v>
      </c>
      <c r="BO801" s="36">
        <f t="shared" si="771"/>
        <v>1.2</v>
      </c>
      <c r="BP801" s="36">
        <f t="shared" si="771"/>
        <v>1.2</v>
      </c>
      <c r="BQ801" s="36">
        <f t="shared" si="771"/>
        <v>1.2</v>
      </c>
      <c r="BY801" s="34"/>
      <c r="BZ801" s="7" t="s">
        <v>14</v>
      </c>
      <c r="CA801" s="7" t="s">
        <v>148</v>
      </c>
      <c r="CB801" s="36">
        <f t="shared" si="772"/>
        <v>5.3</v>
      </c>
      <c r="CC801" s="36">
        <f t="shared" si="765"/>
        <v>5.3</v>
      </c>
      <c r="CD801" s="36">
        <f t="shared" si="765"/>
        <v>5.3</v>
      </c>
      <c r="CE801" s="36">
        <f t="shared" si="765"/>
        <v>5.3</v>
      </c>
      <c r="CF801" s="36">
        <f t="shared" si="765"/>
        <v>5.3</v>
      </c>
      <c r="CG801" s="36">
        <f t="shared" si="765"/>
        <v>5.3</v>
      </c>
      <c r="CH801" s="36">
        <f t="shared" si="765"/>
        <v>5.3</v>
      </c>
      <c r="CI801" s="36">
        <f t="shared" si="765"/>
        <v>5.3</v>
      </c>
      <c r="CJ801" s="36">
        <f t="shared" si="765"/>
        <v>5.3</v>
      </c>
      <c r="CK801" s="36">
        <f t="shared" si="765"/>
        <v>5.3</v>
      </c>
      <c r="CL801" s="36">
        <f t="shared" si="765"/>
        <v>5.3</v>
      </c>
      <c r="CM801" s="36">
        <f t="shared" si="765"/>
        <v>5.3</v>
      </c>
      <c r="CN801" s="36">
        <f t="shared" si="765"/>
        <v>5.3</v>
      </c>
      <c r="CO801" s="36">
        <f t="shared" si="765"/>
        <v>5.3</v>
      </c>
      <c r="CP801" s="36">
        <f t="shared" si="765"/>
        <v>5.3</v>
      </c>
      <c r="CQ801" s="36">
        <f t="shared" si="765"/>
        <v>5.3</v>
      </c>
      <c r="CR801" s="36">
        <f t="shared" ref="CR801:DE801" si="779">$G236</f>
        <v>5.3</v>
      </c>
      <c r="CS801" s="36">
        <f t="shared" si="779"/>
        <v>5.3</v>
      </c>
      <c r="CT801" s="36">
        <f t="shared" si="779"/>
        <v>5.3</v>
      </c>
      <c r="CU801" s="36">
        <f t="shared" si="779"/>
        <v>5.3</v>
      </c>
      <c r="CV801" s="36">
        <f t="shared" si="779"/>
        <v>5.3</v>
      </c>
      <c r="CW801" s="36">
        <f t="shared" si="779"/>
        <v>5.3</v>
      </c>
      <c r="CX801" s="36">
        <f t="shared" si="779"/>
        <v>5.3</v>
      </c>
      <c r="CY801" s="36">
        <f t="shared" si="779"/>
        <v>5.3</v>
      </c>
      <c r="CZ801" s="36">
        <f t="shared" si="779"/>
        <v>5.3</v>
      </c>
      <c r="DA801" s="36">
        <f t="shared" si="779"/>
        <v>5.3</v>
      </c>
      <c r="DB801" s="36">
        <f t="shared" si="779"/>
        <v>5.3</v>
      </c>
      <c r="DC801" s="36">
        <f t="shared" si="779"/>
        <v>5.3</v>
      </c>
      <c r="DD801" s="36">
        <f t="shared" si="779"/>
        <v>5.3</v>
      </c>
      <c r="DE801" s="36">
        <f t="shared" si="779"/>
        <v>5.3</v>
      </c>
      <c r="DN801" s="34"/>
      <c r="DO801" s="7" t="s">
        <v>14</v>
      </c>
      <c r="DP801" s="7" t="s">
        <v>148</v>
      </c>
      <c r="DQ801" s="36">
        <f t="shared" si="774"/>
        <v>2</v>
      </c>
      <c r="DR801" s="36">
        <f t="shared" si="774"/>
        <v>2</v>
      </c>
      <c r="DS801" s="36">
        <f t="shared" si="774"/>
        <v>2</v>
      </c>
      <c r="DT801" s="36">
        <f t="shared" si="774"/>
        <v>2</v>
      </c>
      <c r="DU801" s="36">
        <f t="shared" si="774"/>
        <v>2</v>
      </c>
      <c r="DV801" s="36">
        <f t="shared" si="774"/>
        <v>2</v>
      </c>
      <c r="DW801" s="36">
        <f t="shared" si="774"/>
        <v>2</v>
      </c>
      <c r="DX801" s="36">
        <f t="shared" si="774"/>
        <v>2</v>
      </c>
      <c r="DY801" s="36">
        <f t="shared" si="774"/>
        <v>2</v>
      </c>
      <c r="DZ801" s="36">
        <f t="shared" si="774"/>
        <v>2</v>
      </c>
      <c r="EA801" s="36">
        <f t="shared" si="774"/>
        <v>2</v>
      </c>
      <c r="EB801" s="36">
        <f t="shared" si="774"/>
        <v>2</v>
      </c>
      <c r="EC801" s="36">
        <f t="shared" si="774"/>
        <v>2</v>
      </c>
      <c r="ED801" s="36">
        <f t="shared" si="774"/>
        <v>2</v>
      </c>
      <c r="EE801" s="36">
        <f t="shared" si="774"/>
        <v>2</v>
      </c>
      <c r="EF801" s="36">
        <f t="shared" si="774"/>
        <v>2</v>
      </c>
      <c r="EG801" s="36">
        <f t="shared" si="774"/>
        <v>2</v>
      </c>
      <c r="EH801" s="36">
        <f t="shared" si="774"/>
        <v>2</v>
      </c>
      <c r="EI801" s="36">
        <f t="shared" si="774"/>
        <v>2</v>
      </c>
      <c r="EJ801" s="36">
        <f t="shared" si="774"/>
        <v>2</v>
      </c>
      <c r="EK801" s="36">
        <f t="shared" si="774"/>
        <v>2</v>
      </c>
      <c r="EL801" s="36">
        <f t="shared" si="774"/>
        <v>2</v>
      </c>
      <c r="EM801" s="36">
        <f t="shared" si="774"/>
        <v>2</v>
      </c>
      <c r="EN801" s="36">
        <f t="shared" si="774"/>
        <v>2</v>
      </c>
      <c r="EO801" s="36">
        <f t="shared" si="774"/>
        <v>2</v>
      </c>
      <c r="EP801" s="36">
        <f t="shared" si="774"/>
        <v>2</v>
      </c>
      <c r="EQ801" s="36">
        <f t="shared" si="774"/>
        <v>2</v>
      </c>
      <c r="ER801" s="36">
        <f t="shared" si="774"/>
        <v>2</v>
      </c>
      <c r="ES801" s="36">
        <f t="shared" si="774"/>
        <v>2</v>
      </c>
      <c r="ET801" s="36">
        <f t="shared" si="774"/>
        <v>2</v>
      </c>
    </row>
    <row r="802" spans="1:150" x14ac:dyDescent="0.25">
      <c r="A802" s="34"/>
      <c r="B802" s="83" t="s">
        <v>14</v>
      </c>
      <c r="C802" s="83" t="s">
        <v>8</v>
      </c>
      <c r="D802" s="75">
        <f>$D237</f>
        <v>11.5</v>
      </c>
      <c r="E802" s="75">
        <f t="shared" si="754"/>
        <v>11.5</v>
      </c>
      <c r="F802" s="75">
        <f t="shared" si="754"/>
        <v>11.5</v>
      </c>
      <c r="G802" s="75">
        <f t="shared" si="754"/>
        <v>11.5</v>
      </c>
      <c r="H802" s="75">
        <f t="shared" si="754"/>
        <v>11.5</v>
      </c>
      <c r="I802" s="75">
        <f t="shared" si="754"/>
        <v>11.5</v>
      </c>
      <c r="J802" s="75">
        <f t="shared" si="754"/>
        <v>11.5</v>
      </c>
      <c r="K802" s="75">
        <f t="shared" si="754"/>
        <v>11.5</v>
      </c>
      <c r="L802" s="75">
        <f t="shared" si="754"/>
        <v>11.5</v>
      </c>
      <c r="M802" s="75">
        <f t="shared" si="754"/>
        <v>11.5</v>
      </c>
      <c r="N802" s="75">
        <f t="shared" si="754"/>
        <v>11.5</v>
      </c>
      <c r="O802" s="75">
        <f t="shared" si="754"/>
        <v>11.5</v>
      </c>
      <c r="P802" s="75">
        <f t="shared" si="754"/>
        <v>11.5</v>
      </c>
      <c r="Q802" s="75">
        <f t="shared" si="754"/>
        <v>11.5</v>
      </c>
      <c r="R802" s="75">
        <f t="shared" si="754"/>
        <v>11.5</v>
      </c>
      <c r="S802" s="75">
        <f t="shared" si="754"/>
        <v>11.5</v>
      </c>
      <c r="T802" s="75">
        <f t="shared" si="767"/>
        <v>11.5</v>
      </c>
      <c r="U802" s="75">
        <f t="shared" si="767"/>
        <v>11.5</v>
      </c>
      <c r="V802" s="75">
        <f t="shared" si="767"/>
        <v>11.5</v>
      </c>
      <c r="W802" s="75">
        <f t="shared" si="767"/>
        <v>11.5</v>
      </c>
      <c r="X802" s="75">
        <f t="shared" si="767"/>
        <v>11.5</v>
      </c>
      <c r="Y802" s="75">
        <f t="shared" si="767"/>
        <v>11.5</v>
      </c>
      <c r="Z802" s="75">
        <f t="shared" si="767"/>
        <v>11.5</v>
      </c>
      <c r="AA802" s="75">
        <f t="shared" si="767"/>
        <v>11.5</v>
      </c>
      <c r="AB802" s="75">
        <f t="shared" si="767"/>
        <v>11.5</v>
      </c>
      <c r="AC802" s="75">
        <f t="shared" si="767"/>
        <v>11.5</v>
      </c>
      <c r="AD802" s="75">
        <f t="shared" si="767"/>
        <v>11.5</v>
      </c>
      <c r="AE802" s="75">
        <f t="shared" si="767"/>
        <v>11.5</v>
      </c>
      <c r="AF802" s="75">
        <f t="shared" si="767"/>
        <v>11.5</v>
      </c>
      <c r="AG802" s="75">
        <f t="shared" si="767"/>
        <v>11.5</v>
      </c>
      <c r="AK802" s="34"/>
      <c r="AL802" s="7" t="s">
        <v>14</v>
      </c>
      <c r="AM802" s="7" t="s">
        <v>8</v>
      </c>
      <c r="AN802" s="36">
        <f t="shared" si="771"/>
        <v>0.4</v>
      </c>
      <c r="AO802" s="36">
        <f t="shared" si="771"/>
        <v>0.4</v>
      </c>
      <c r="AP802" s="36">
        <f t="shared" si="771"/>
        <v>0.4</v>
      </c>
      <c r="AQ802" s="36">
        <f t="shared" si="771"/>
        <v>0.4</v>
      </c>
      <c r="AR802" s="36">
        <f t="shared" si="771"/>
        <v>0.4</v>
      </c>
      <c r="AS802" s="36">
        <f t="shared" si="771"/>
        <v>0.4</v>
      </c>
      <c r="AT802" s="36">
        <f t="shared" si="771"/>
        <v>0.4</v>
      </c>
      <c r="AU802" s="36">
        <f t="shared" si="771"/>
        <v>0.4</v>
      </c>
      <c r="AV802" s="36">
        <f t="shared" si="771"/>
        <v>0.4</v>
      </c>
      <c r="AW802" s="36">
        <f t="shared" si="771"/>
        <v>0.4</v>
      </c>
      <c r="AX802" s="36">
        <f t="shared" si="771"/>
        <v>0.4</v>
      </c>
      <c r="AY802" s="36">
        <f t="shared" si="771"/>
        <v>0.4</v>
      </c>
      <c r="AZ802" s="36">
        <f t="shared" si="771"/>
        <v>0.4</v>
      </c>
      <c r="BA802" s="36">
        <f t="shared" si="771"/>
        <v>0.4</v>
      </c>
      <c r="BB802" s="36">
        <f t="shared" si="771"/>
        <v>0.4</v>
      </c>
      <c r="BC802" s="36">
        <f t="shared" si="771"/>
        <v>0.4</v>
      </c>
      <c r="BD802" s="36">
        <f t="shared" si="771"/>
        <v>0.4</v>
      </c>
      <c r="BE802" s="36">
        <f t="shared" si="771"/>
        <v>0.4</v>
      </c>
      <c r="BF802" s="36">
        <f t="shared" si="771"/>
        <v>0.4</v>
      </c>
      <c r="BG802" s="36">
        <f t="shared" si="771"/>
        <v>0.4</v>
      </c>
      <c r="BH802" s="36">
        <f t="shared" si="771"/>
        <v>0.4</v>
      </c>
      <c r="BI802" s="36">
        <f t="shared" si="771"/>
        <v>0.4</v>
      </c>
      <c r="BJ802" s="36">
        <f t="shared" si="771"/>
        <v>0.4</v>
      </c>
      <c r="BK802" s="36">
        <f t="shared" si="771"/>
        <v>0.4</v>
      </c>
      <c r="BL802" s="36">
        <f t="shared" si="771"/>
        <v>0.4</v>
      </c>
      <c r="BM802" s="36">
        <f t="shared" si="771"/>
        <v>0.4</v>
      </c>
      <c r="BN802" s="36">
        <f t="shared" si="771"/>
        <v>0.4</v>
      </c>
      <c r="BO802" s="36">
        <f t="shared" si="771"/>
        <v>0.4</v>
      </c>
      <c r="BP802" s="36">
        <f t="shared" si="771"/>
        <v>0.4</v>
      </c>
      <c r="BQ802" s="36">
        <f t="shared" si="771"/>
        <v>0.4</v>
      </c>
      <c r="BY802" s="34"/>
      <c r="BZ802" s="7" t="s">
        <v>14</v>
      </c>
      <c r="CA802" s="7" t="s">
        <v>8</v>
      </c>
      <c r="CB802" s="36">
        <f t="shared" si="772"/>
        <v>4.5</v>
      </c>
      <c r="CC802" s="36">
        <f t="shared" si="765"/>
        <v>4.5</v>
      </c>
      <c r="CD802" s="36">
        <f t="shared" si="765"/>
        <v>4.5</v>
      </c>
      <c r="CE802" s="36">
        <f t="shared" si="765"/>
        <v>4.5</v>
      </c>
      <c r="CF802" s="36">
        <f t="shared" si="765"/>
        <v>4.5</v>
      </c>
      <c r="CG802" s="36">
        <f t="shared" si="765"/>
        <v>4.5</v>
      </c>
      <c r="CH802" s="36">
        <f t="shared" si="765"/>
        <v>4.5</v>
      </c>
      <c r="CI802" s="36">
        <f t="shared" si="765"/>
        <v>4.5</v>
      </c>
      <c r="CJ802" s="36">
        <f t="shared" si="765"/>
        <v>4.5</v>
      </c>
      <c r="CK802" s="36">
        <f t="shared" si="765"/>
        <v>4.5</v>
      </c>
      <c r="CL802" s="36">
        <f t="shared" si="765"/>
        <v>4.5</v>
      </c>
      <c r="CM802" s="36">
        <f t="shared" si="765"/>
        <v>4.5</v>
      </c>
      <c r="CN802" s="36">
        <f t="shared" si="765"/>
        <v>4.5</v>
      </c>
      <c r="CO802" s="36">
        <f t="shared" si="765"/>
        <v>4.5</v>
      </c>
      <c r="CP802" s="36">
        <f t="shared" si="765"/>
        <v>4.5</v>
      </c>
      <c r="CQ802" s="36">
        <f t="shared" si="765"/>
        <v>4.5</v>
      </c>
      <c r="CR802" s="36">
        <f t="shared" ref="CR802:DE802" si="780">$G237</f>
        <v>4.5</v>
      </c>
      <c r="CS802" s="36">
        <f t="shared" si="780"/>
        <v>4.5</v>
      </c>
      <c r="CT802" s="36">
        <f t="shared" si="780"/>
        <v>4.5</v>
      </c>
      <c r="CU802" s="36">
        <f t="shared" si="780"/>
        <v>4.5</v>
      </c>
      <c r="CV802" s="36">
        <f t="shared" si="780"/>
        <v>4.5</v>
      </c>
      <c r="CW802" s="36">
        <f t="shared" si="780"/>
        <v>4.5</v>
      </c>
      <c r="CX802" s="36">
        <f t="shared" si="780"/>
        <v>4.5</v>
      </c>
      <c r="CY802" s="36">
        <f t="shared" si="780"/>
        <v>4.5</v>
      </c>
      <c r="CZ802" s="36">
        <f t="shared" si="780"/>
        <v>4.5</v>
      </c>
      <c r="DA802" s="36">
        <f t="shared" si="780"/>
        <v>4.5</v>
      </c>
      <c r="DB802" s="36">
        <f t="shared" si="780"/>
        <v>4.5</v>
      </c>
      <c r="DC802" s="36">
        <f t="shared" si="780"/>
        <v>4.5</v>
      </c>
      <c r="DD802" s="36">
        <f t="shared" si="780"/>
        <v>4.5</v>
      </c>
      <c r="DE802" s="36">
        <f t="shared" si="780"/>
        <v>4.5</v>
      </c>
      <c r="DN802" s="34"/>
      <c r="DO802" s="7" t="s">
        <v>14</v>
      </c>
      <c r="DP802" s="7" t="s">
        <v>8</v>
      </c>
      <c r="DQ802" s="36">
        <f t="shared" si="774"/>
        <v>1.5</v>
      </c>
      <c r="DR802" s="36">
        <f t="shared" si="774"/>
        <v>1.5</v>
      </c>
      <c r="DS802" s="36">
        <f t="shared" si="774"/>
        <v>1.5</v>
      </c>
      <c r="DT802" s="36">
        <f t="shared" si="774"/>
        <v>1.5</v>
      </c>
      <c r="DU802" s="36">
        <f t="shared" si="774"/>
        <v>1.5</v>
      </c>
      <c r="DV802" s="36">
        <f t="shared" si="774"/>
        <v>1.5</v>
      </c>
      <c r="DW802" s="36">
        <f t="shared" si="774"/>
        <v>1.5</v>
      </c>
      <c r="DX802" s="36">
        <f t="shared" si="774"/>
        <v>1.5</v>
      </c>
      <c r="DY802" s="36">
        <f t="shared" si="774"/>
        <v>1.5</v>
      </c>
      <c r="DZ802" s="36">
        <f t="shared" si="774"/>
        <v>1.5</v>
      </c>
      <c r="EA802" s="36">
        <f t="shared" si="774"/>
        <v>1.5</v>
      </c>
      <c r="EB802" s="36">
        <f t="shared" si="774"/>
        <v>1.5</v>
      </c>
      <c r="EC802" s="36">
        <f t="shared" si="774"/>
        <v>1.5</v>
      </c>
      <c r="ED802" s="36">
        <f t="shared" si="774"/>
        <v>1.5</v>
      </c>
      <c r="EE802" s="36">
        <f t="shared" si="774"/>
        <v>1.5</v>
      </c>
      <c r="EF802" s="36">
        <f t="shared" si="774"/>
        <v>1.5</v>
      </c>
      <c r="EG802" s="36">
        <f t="shared" si="774"/>
        <v>1.5</v>
      </c>
      <c r="EH802" s="36">
        <f t="shared" si="774"/>
        <v>1.5</v>
      </c>
      <c r="EI802" s="36">
        <f t="shared" si="774"/>
        <v>1.5</v>
      </c>
      <c r="EJ802" s="36">
        <f t="shared" si="774"/>
        <v>1.5</v>
      </c>
      <c r="EK802" s="36">
        <f t="shared" si="774"/>
        <v>1.5</v>
      </c>
      <c r="EL802" s="36">
        <f t="shared" si="774"/>
        <v>1.5</v>
      </c>
      <c r="EM802" s="36">
        <f t="shared" si="774"/>
        <v>1.5</v>
      </c>
      <c r="EN802" s="36">
        <f t="shared" si="774"/>
        <v>1.5</v>
      </c>
      <c r="EO802" s="36">
        <f t="shared" si="774"/>
        <v>1.5</v>
      </c>
      <c r="EP802" s="36">
        <f t="shared" si="774"/>
        <v>1.5</v>
      </c>
      <c r="EQ802" s="36">
        <f t="shared" si="774"/>
        <v>1.5</v>
      </c>
      <c r="ER802" s="36">
        <f t="shared" si="774"/>
        <v>1.5</v>
      </c>
      <c r="ES802" s="36">
        <f t="shared" si="774"/>
        <v>1.5</v>
      </c>
      <c r="ET802" s="36">
        <f t="shared" si="774"/>
        <v>1.5</v>
      </c>
    </row>
    <row r="803" spans="1:150" x14ac:dyDescent="0.25">
      <c r="A803" s="34"/>
      <c r="B803" s="83" t="s">
        <v>14</v>
      </c>
      <c r="C803" s="83" t="s">
        <v>24</v>
      </c>
      <c r="D803" s="75">
        <f>$D238</f>
        <v>7.7</v>
      </c>
      <c r="E803" s="75">
        <f t="shared" ref="E803:S804" si="781">$D238</f>
        <v>7.7</v>
      </c>
      <c r="F803" s="75">
        <f t="shared" si="781"/>
        <v>7.7</v>
      </c>
      <c r="G803" s="75">
        <f t="shared" si="781"/>
        <v>7.7</v>
      </c>
      <c r="H803" s="75">
        <f t="shared" si="781"/>
        <v>7.7</v>
      </c>
      <c r="I803" s="75">
        <f t="shared" si="781"/>
        <v>7.7</v>
      </c>
      <c r="J803" s="75">
        <f t="shared" si="781"/>
        <v>7.7</v>
      </c>
      <c r="K803" s="75">
        <f t="shared" si="781"/>
        <v>7.7</v>
      </c>
      <c r="L803" s="75">
        <f t="shared" si="781"/>
        <v>7.7</v>
      </c>
      <c r="M803" s="75">
        <f t="shared" si="781"/>
        <v>7.7</v>
      </c>
      <c r="N803" s="75">
        <f t="shared" si="781"/>
        <v>7.7</v>
      </c>
      <c r="O803" s="75">
        <f t="shared" si="781"/>
        <v>7.7</v>
      </c>
      <c r="P803" s="75">
        <f t="shared" si="781"/>
        <v>7.7</v>
      </c>
      <c r="Q803" s="75">
        <f t="shared" si="781"/>
        <v>7.7</v>
      </c>
      <c r="R803" s="75">
        <f t="shared" si="781"/>
        <v>7.7</v>
      </c>
      <c r="S803" s="75">
        <f t="shared" si="781"/>
        <v>7.7</v>
      </c>
      <c r="T803" s="75">
        <f t="shared" si="767"/>
        <v>7.7</v>
      </c>
      <c r="U803" s="75">
        <f t="shared" si="767"/>
        <v>7.7</v>
      </c>
      <c r="V803" s="75">
        <f t="shared" si="767"/>
        <v>7.7</v>
      </c>
      <c r="W803" s="75">
        <f t="shared" si="767"/>
        <v>7.7</v>
      </c>
      <c r="X803" s="75">
        <f t="shared" si="767"/>
        <v>7.7</v>
      </c>
      <c r="Y803" s="75">
        <f t="shared" si="767"/>
        <v>7.7</v>
      </c>
      <c r="Z803" s="75">
        <f t="shared" si="767"/>
        <v>7.7</v>
      </c>
      <c r="AA803" s="75">
        <f t="shared" si="767"/>
        <v>7.7</v>
      </c>
      <c r="AB803" s="75">
        <f t="shared" si="767"/>
        <v>7.7</v>
      </c>
      <c r="AC803" s="75">
        <f t="shared" si="767"/>
        <v>7.7</v>
      </c>
      <c r="AD803" s="75">
        <f t="shared" si="767"/>
        <v>7.7</v>
      </c>
      <c r="AE803" s="75">
        <f t="shared" si="767"/>
        <v>7.7</v>
      </c>
      <c r="AF803" s="75">
        <f t="shared" si="767"/>
        <v>7.7</v>
      </c>
      <c r="AG803" s="75">
        <f t="shared" si="767"/>
        <v>7.7</v>
      </c>
      <c r="AK803" s="34"/>
      <c r="AL803" s="7" t="s">
        <v>14</v>
      </c>
      <c r="AM803" s="7" t="s">
        <v>24</v>
      </c>
      <c r="AN803" s="36">
        <f t="shared" si="771"/>
        <v>0.4</v>
      </c>
      <c r="AO803" s="36">
        <f t="shared" si="771"/>
        <v>0.4</v>
      </c>
      <c r="AP803" s="36">
        <f t="shared" si="771"/>
        <v>0.4</v>
      </c>
      <c r="AQ803" s="36">
        <f t="shared" si="771"/>
        <v>0.4</v>
      </c>
      <c r="AR803" s="36">
        <f t="shared" si="771"/>
        <v>0.4</v>
      </c>
      <c r="AS803" s="36">
        <f t="shared" si="771"/>
        <v>0.4</v>
      </c>
      <c r="AT803" s="36">
        <f t="shared" si="771"/>
        <v>0.4</v>
      </c>
      <c r="AU803" s="36">
        <f t="shared" si="771"/>
        <v>0.4</v>
      </c>
      <c r="AV803" s="36">
        <f t="shared" si="771"/>
        <v>0.4</v>
      </c>
      <c r="AW803" s="36">
        <f t="shared" si="771"/>
        <v>0.4</v>
      </c>
      <c r="AX803" s="36">
        <f t="shared" si="771"/>
        <v>0.4</v>
      </c>
      <c r="AY803" s="36">
        <f t="shared" si="771"/>
        <v>0.4</v>
      </c>
      <c r="AZ803" s="36">
        <f t="shared" si="771"/>
        <v>0.4</v>
      </c>
      <c r="BA803" s="36">
        <f t="shared" si="771"/>
        <v>0.4</v>
      </c>
      <c r="BB803" s="36">
        <f t="shared" si="771"/>
        <v>0.4</v>
      </c>
      <c r="BC803" s="36">
        <f t="shared" si="771"/>
        <v>0.4</v>
      </c>
      <c r="BD803" s="36">
        <f t="shared" si="771"/>
        <v>0.4</v>
      </c>
      <c r="BE803" s="36">
        <f t="shared" si="771"/>
        <v>0.4</v>
      </c>
      <c r="BF803" s="36">
        <f t="shared" si="771"/>
        <v>0.4</v>
      </c>
      <c r="BG803" s="36">
        <f t="shared" si="771"/>
        <v>0.4</v>
      </c>
      <c r="BH803" s="36">
        <f t="shared" si="771"/>
        <v>0.4</v>
      </c>
      <c r="BI803" s="36">
        <f t="shared" si="771"/>
        <v>0.4</v>
      </c>
      <c r="BJ803" s="36">
        <f t="shared" si="771"/>
        <v>0.4</v>
      </c>
      <c r="BK803" s="36">
        <f t="shared" si="771"/>
        <v>0.4</v>
      </c>
      <c r="BL803" s="36">
        <f t="shared" si="771"/>
        <v>0.4</v>
      </c>
      <c r="BM803" s="36">
        <f t="shared" si="771"/>
        <v>0.4</v>
      </c>
      <c r="BN803" s="36">
        <f t="shared" si="771"/>
        <v>0.4</v>
      </c>
      <c r="BO803" s="36">
        <f t="shared" si="771"/>
        <v>0.4</v>
      </c>
      <c r="BP803" s="36">
        <f t="shared" si="771"/>
        <v>0.4</v>
      </c>
      <c r="BQ803" s="36">
        <f t="shared" si="771"/>
        <v>0.4</v>
      </c>
      <c r="BY803" s="34"/>
      <c r="BZ803" s="7" t="s">
        <v>14</v>
      </c>
      <c r="CA803" s="7" t="s">
        <v>24</v>
      </c>
      <c r="CB803" s="36">
        <f t="shared" si="772"/>
        <v>2.2000000000000002</v>
      </c>
      <c r="CC803" s="36">
        <f t="shared" si="765"/>
        <v>2.2000000000000002</v>
      </c>
      <c r="CD803" s="36">
        <f t="shared" si="765"/>
        <v>2.2000000000000002</v>
      </c>
      <c r="CE803" s="36">
        <f t="shared" si="765"/>
        <v>2.2000000000000002</v>
      </c>
      <c r="CF803" s="36">
        <f t="shared" si="765"/>
        <v>2.2000000000000002</v>
      </c>
      <c r="CG803" s="36">
        <f t="shared" si="765"/>
        <v>2.2000000000000002</v>
      </c>
      <c r="CH803" s="36">
        <f t="shared" si="765"/>
        <v>2.2000000000000002</v>
      </c>
      <c r="CI803" s="36">
        <f t="shared" si="765"/>
        <v>2.2000000000000002</v>
      </c>
      <c r="CJ803" s="36">
        <f t="shared" si="765"/>
        <v>2.2000000000000002</v>
      </c>
      <c r="CK803" s="36">
        <f t="shared" si="765"/>
        <v>2.2000000000000002</v>
      </c>
      <c r="CL803" s="36">
        <f t="shared" si="765"/>
        <v>2.2000000000000002</v>
      </c>
      <c r="CM803" s="36">
        <f t="shared" si="765"/>
        <v>2.2000000000000002</v>
      </c>
      <c r="CN803" s="36">
        <f t="shared" si="765"/>
        <v>2.2000000000000002</v>
      </c>
      <c r="CO803" s="36">
        <f t="shared" si="765"/>
        <v>2.2000000000000002</v>
      </c>
      <c r="CP803" s="36">
        <f t="shared" si="765"/>
        <v>2.2000000000000002</v>
      </c>
      <c r="CQ803" s="36">
        <f t="shared" si="765"/>
        <v>2.2000000000000002</v>
      </c>
      <c r="CR803" s="36">
        <f t="shared" ref="CR803:DE803" si="782">$G238</f>
        <v>2.2000000000000002</v>
      </c>
      <c r="CS803" s="36">
        <f t="shared" si="782"/>
        <v>2.2000000000000002</v>
      </c>
      <c r="CT803" s="36">
        <f t="shared" si="782"/>
        <v>2.2000000000000002</v>
      </c>
      <c r="CU803" s="36">
        <f t="shared" si="782"/>
        <v>2.2000000000000002</v>
      </c>
      <c r="CV803" s="36">
        <f t="shared" si="782"/>
        <v>2.2000000000000002</v>
      </c>
      <c r="CW803" s="36">
        <f t="shared" si="782"/>
        <v>2.2000000000000002</v>
      </c>
      <c r="CX803" s="36">
        <f t="shared" si="782"/>
        <v>2.2000000000000002</v>
      </c>
      <c r="CY803" s="36">
        <f t="shared" si="782"/>
        <v>2.2000000000000002</v>
      </c>
      <c r="CZ803" s="36">
        <f t="shared" si="782"/>
        <v>2.2000000000000002</v>
      </c>
      <c r="DA803" s="36">
        <f t="shared" si="782"/>
        <v>2.2000000000000002</v>
      </c>
      <c r="DB803" s="36">
        <f t="shared" si="782"/>
        <v>2.2000000000000002</v>
      </c>
      <c r="DC803" s="36">
        <f t="shared" si="782"/>
        <v>2.2000000000000002</v>
      </c>
      <c r="DD803" s="36">
        <f t="shared" si="782"/>
        <v>2.2000000000000002</v>
      </c>
      <c r="DE803" s="36">
        <f t="shared" si="782"/>
        <v>2.2000000000000002</v>
      </c>
      <c r="DN803" s="34"/>
      <c r="DO803" s="7" t="s">
        <v>14</v>
      </c>
      <c r="DP803" s="7" t="s">
        <v>24</v>
      </c>
      <c r="DQ803" s="36">
        <f t="shared" si="774"/>
        <v>0.6</v>
      </c>
      <c r="DR803" s="36">
        <f t="shared" si="774"/>
        <v>0.6</v>
      </c>
      <c r="DS803" s="36">
        <f t="shared" si="774"/>
        <v>0.6</v>
      </c>
      <c r="DT803" s="36">
        <f t="shared" si="774"/>
        <v>0.6</v>
      </c>
      <c r="DU803" s="36">
        <f t="shared" si="774"/>
        <v>0.6</v>
      </c>
      <c r="DV803" s="36">
        <f t="shared" si="774"/>
        <v>0.6</v>
      </c>
      <c r="DW803" s="36">
        <f t="shared" si="774"/>
        <v>0.6</v>
      </c>
      <c r="DX803" s="36">
        <f t="shared" si="774"/>
        <v>0.6</v>
      </c>
      <c r="DY803" s="36">
        <f t="shared" si="774"/>
        <v>0.6</v>
      </c>
      <c r="DZ803" s="36">
        <f t="shared" si="774"/>
        <v>0.6</v>
      </c>
      <c r="EA803" s="36">
        <f t="shared" si="774"/>
        <v>0.6</v>
      </c>
      <c r="EB803" s="36">
        <f t="shared" si="774"/>
        <v>0.6</v>
      </c>
      <c r="EC803" s="36">
        <f t="shared" si="774"/>
        <v>0.6</v>
      </c>
      <c r="ED803" s="36">
        <f t="shared" si="774"/>
        <v>0.6</v>
      </c>
      <c r="EE803" s="36">
        <f t="shared" si="774"/>
        <v>0.6</v>
      </c>
      <c r="EF803" s="36">
        <f t="shared" si="774"/>
        <v>0.6</v>
      </c>
      <c r="EG803" s="36">
        <f t="shared" si="774"/>
        <v>0.6</v>
      </c>
      <c r="EH803" s="36">
        <f t="shared" si="774"/>
        <v>0.6</v>
      </c>
      <c r="EI803" s="36">
        <f t="shared" si="774"/>
        <v>0.6</v>
      </c>
      <c r="EJ803" s="36">
        <f t="shared" si="774"/>
        <v>0.6</v>
      </c>
      <c r="EK803" s="36">
        <f t="shared" si="774"/>
        <v>0.6</v>
      </c>
      <c r="EL803" s="36">
        <f t="shared" si="774"/>
        <v>0.6</v>
      </c>
      <c r="EM803" s="36">
        <f t="shared" si="774"/>
        <v>0.6</v>
      </c>
      <c r="EN803" s="36">
        <f t="shared" si="774"/>
        <v>0.6</v>
      </c>
      <c r="EO803" s="36">
        <f t="shared" si="774"/>
        <v>0.6</v>
      </c>
      <c r="EP803" s="36">
        <f t="shared" si="774"/>
        <v>0.6</v>
      </c>
      <c r="EQ803" s="36">
        <f t="shared" si="774"/>
        <v>0.6</v>
      </c>
      <c r="ER803" s="36">
        <f t="shared" si="774"/>
        <v>0.6</v>
      </c>
      <c r="ES803" s="36">
        <f t="shared" si="774"/>
        <v>0.6</v>
      </c>
      <c r="ET803" s="36">
        <f t="shared" si="774"/>
        <v>0.6</v>
      </c>
    </row>
    <row r="804" spans="1:150" x14ac:dyDescent="0.25">
      <c r="A804" s="34"/>
      <c r="B804" s="83" t="s">
        <v>14</v>
      </c>
      <c r="C804" s="83" t="s">
        <v>16</v>
      </c>
      <c r="D804" s="75">
        <f>$D239</f>
        <v>5.5</v>
      </c>
      <c r="E804" s="75">
        <f t="shared" si="781"/>
        <v>5.5</v>
      </c>
      <c r="F804" s="75">
        <f t="shared" si="781"/>
        <v>5.5</v>
      </c>
      <c r="G804" s="75">
        <f t="shared" si="781"/>
        <v>5.5</v>
      </c>
      <c r="H804" s="75">
        <f t="shared" si="781"/>
        <v>5.5</v>
      </c>
      <c r="I804" s="75">
        <f t="shared" si="781"/>
        <v>5.5</v>
      </c>
      <c r="J804" s="75">
        <f t="shared" si="781"/>
        <v>5.5</v>
      </c>
      <c r="K804" s="75">
        <f t="shared" si="781"/>
        <v>5.5</v>
      </c>
      <c r="L804" s="75">
        <f t="shared" si="781"/>
        <v>5.5</v>
      </c>
      <c r="M804" s="75">
        <f t="shared" si="781"/>
        <v>5.5</v>
      </c>
      <c r="N804" s="75">
        <f t="shared" si="781"/>
        <v>5.5</v>
      </c>
      <c r="O804" s="75">
        <f t="shared" si="781"/>
        <v>5.5</v>
      </c>
      <c r="P804" s="75">
        <f t="shared" si="781"/>
        <v>5.5</v>
      </c>
      <c r="Q804" s="75">
        <f t="shared" si="781"/>
        <v>5.5</v>
      </c>
      <c r="R804" s="75">
        <f t="shared" si="781"/>
        <v>5.5</v>
      </c>
      <c r="S804" s="75">
        <f t="shared" si="781"/>
        <v>5.5</v>
      </c>
      <c r="T804" s="75">
        <f t="shared" si="767"/>
        <v>5.5</v>
      </c>
      <c r="U804" s="75">
        <f t="shared" si="767"/>
        <v>5.5</v>
      </c>
      <c r="V804" s="75">
        <f t="shared" si="767"/>
        <v>5.5</v>
      </c>
      <c r="W804" s="75">
        <f t="shared" si="767"/>
        <v>5.5</v>
      </c>
      <c r="X804" s="75">
        <f t="shared" si="767"/>
        <v>5.5</v>
      </c>
      <c r="Y804" s="75">
        <f t="shared" si="767"/>
        <v>5.5</v>
      </c>
      <c r="Z804" s="75">
        <f t="shared" si="767"/>
        <v>5.5</v>
      </c>
      <c r="AA804" s="75">
        <f t="shared" si="767"/>
        <v>5.5</v>
      </c>
      <c r="AB804" s="75">
        <f t="shared" si="767"/>
        <v>5.5</v>
      </c>
      <c r="AC804" s="75">
        <f t="shared" si="767"/>
        <v>5.5</v>
      </c>
      <c r="AD804" s="75">
        <f t="shared" si="767"/>
        <v>5.5</v>
      </c>
      <c r="AE804" s="75">
        <f t="shared" si="767"/>
        <v>5.5</v>
      </c>
      <c r="AF804" s="75">
        <f t="shared" si="767"/>
        <v>5.5</v>
      </c>
      <c r="AG804" s="75">
        <f t="shared" si="767"/>
        <v>5.5</v>
      </c>
      <c r="AK804" s="34"/>
      <c r="AL804" s="7" t="s">
        <v>14</v>
      </c>
      <c r="AM804" s="7" t="s">
        <v>16</v>
      </c>
      <c r="AN804" s="36">
        <f t="shared" si="771"/>
        <v>0.2</v>
      </c>
      <c r="AO804" s="36">
        <f t="shared" si="771"/>
        <v>0.2</v>
      </c>
      <c r="AP804" s="36">
        <f t="shared" si="771"/>
        <v>0.2</v>
      </c>
      <c r="AQ804" s="36">
        <f t="shared" si="771"/>
        <v>0.2</v>
      </c>
      <c r="AR804" s="36">
        <f t="shared" si="771"/>
        <v>0.2</v>
      </c>
      <c r="AS804" s="36">
        <f t="shared" si="771"/>
        <v>0.2</v>
      </c>
      <c r="AT804" s="36">
        <f t="shared" si="771"/>
        <v>0.2</v>
      </c>
      <c r="AU804" s="36">
        <f t="shared" si="771"/>
        <v>0.2</v>
      </c>
      <c r="AV804" s="36">
        <f t="shared" si="771"/>
        <v>0.2</v>
      </c>
      <c r="AW804" s="36">
        <f t="shared" si="771"/>
        <v>0.2</v>
      </c>
      <c r="AX804" s="36">
        <f t="shared" si="771"/>
        <v>0.2</v>
      </c>
      <c r="AY804" s="36">
        <f t="shared" si="771"/>
        <v>0.2</v>
      </c>
      <c r="AZ804" s="36">
        <f t="shared" si="771"/>
        <v>0.2</v>
      </c>
      <c r="BA804" s="36">
        <f t="shared" si="771"/>
        <v>0.2</v>
      </c>
      <c r="BB804" s="36">
        <f t="shared" si="771"/>
        <v>0.2</v>
      </c>
      <c r="BC804" s="36">
        <f t="shared" ref="BC804:BQ804" si="783">$J239</f>
        <v>0.2</v>
      </c>
      <c r="BD804" s="36">
        <f t="shared" si="783"/>
        <v>0.2</v>
      </c>
      <c r="BE804" s="36">
        <f t="shared" si="783"/>
        <v>0.2</v>
      </c>
      <c r="BF804" s="36">
        <f t="shared" si="783"/>
        <v>0.2</v>
      </c>
      <c r="BG804" s="36">
        <f t="shared" si="783"/>
        <v>0.2</v>
      </c>
      <c r="BH804" s="36">
        <f t="shared" si="783"/>
        <v>0.2</v>
      </c>
      <c r="BI804" s="36">
        <f t="shared" si="783"/>
        <v>0.2</v>
      </c>
      <c r="BJ804" s="36">
        <f t="shared" si="783"/>
        <v>0.2</v>
      </c>
      <c r="BK804" s="36">
        <f t="shared" si="783"/>
        <v>0.2</v>
      </c>
      <c r="BL804" s="36">
        <f t="shared" si="783"/>
        <v>0.2</v>
      </c>
      <c r="BM804" s="36">
        <f t="shared" si="783"/>
        <v>0.2</v>
      </c>
      <c r="BN804" s="36">
        <f t="shared" si="783"/>
        <v>0.2</v>
      </c>
      <c r="BO804" s="36">
        <f t="shared" si="783"/>
        <v>0.2</v>
      </c>
      <c r="BP804" s="36">
        <f t="shared" si="783"/>
        <v>0.2</v>
      </c>
      <c r="BQ804" s="36">
        <f t="shared" si="783"/>
        <v>0.2</v>
      </c>
      <c r="BY804" s="34"/>
      <c r="BZ804" s="7" t="s">
        <v>14</v>
      </c>
      <c r="CA804" s="7" t="s">
        <v>16</v>
      </c>
      <c r="CB804" s="36">
        <f t="shared" si="772"/>
        <v>2.2000000000000002</v>
      </c>
      <c r="CC804" s="36">
        <f t="shared" si="765"/>
        <v>2.2000000000000002</v>
      </c>
      <c r="CD804" s="36">
        <f t="shared" si="765"/>
        <v>2.2000000000000002</v>
      </c>
      <c r="CE804" s="36">
        <f t="shared" si="765"/>
        <v>2.2000000000000002</v>
      </c>
      <c r="CF804" s="36">
        <f t="shared" si="765"/>
        <v>2.2000000000000002</v>
      </c>
      <c r="CG804" s="36">
        <f t="shared" si="765"/>
        <v>2.2000000000000002</v>
      </c>
      <c r="CH804" s="36">
        <f t="shared" si="765"/>
        <v>2.2000000000000002</v>
      </c>
      <c r="CI804" s="36">
        <f t="shared" si="765"/>
        <v>2.2000000000000002</v>
      </c>
      <c r="CJ804" s="36">
        <f t="shared" si="765"/>
        <v>2.2000000000000002</v>
      </c>
      <c r="CK804" s="36">
        <f t="shared" si="765"/>
        <v>2.2000000000000002</v>
      </c>
      <c r="CL804" s="36">
        <f t="shared" si="765"/>
        <v>2.2000000000000002</v>
      </c>
      <c r="CM804" s="36">
        <f t="shared" si="765"/>
        <v>2.2000000000000002</v>
      </c>
      <c r="CN804" s="36">
        <f t="shared" si="765"/>
        <v>2.2000000000000002</v>
      </c>
      <c r="CO804" s="36">
        <f t="shared" si="765"/>
        <v>2.2000000000000002</v>
      </c>
      <c r="CP804" s="36">
        <f t="shared" si="765"/>
        <v>2.2000000000000002</v>
      </c>
      <c r="CQ804" s="36">
        <f t="shared" si="765"/>
        <v>2.2000000000000002</v>
      </c>
      <c r="CR804" s="36">
        <f t="shared" ref="CR804:DE804" si="784">$G239</f>
        <v>2.2000000000000002</v>
      </c>
      <c r="CS804" s="36">
        <f t="shared" si="784"/>
        <v>2.2000000000000002</v>
      </c>
      <c r="CT804" s="36">
        <f t="shared" si="784"/>
        <v>2.2000000000000002</v>
      </c>
      <c r="CU804" s="36">
        <f t="shared" si="784"/>
        <v>2.2000000000000002</v>
      </c>
      <c r="CV804" s="36">
        <f t="shared" si="784"/>
        <v>2.2000000000000002</v>
      </c>
      <c r="CW804" s="36">
        <f t="shared" si="784"/>
        <v>2.2000000000000002</v>
      </c>
      <c r="CX804" s="36">
        <f t="shared" si="784"/>
        <v>2.2000000000000002</v>
      </c>
      <c r="CY804" s="36">
        <f t="shared" si="784"/>
        <v>2.2000000000000002</v>
      </c>
      <c r="CZ804" s="36">
        <f t="shared" si="784"/>
        <v>2.2000000000000002</v>
      </c>
      <c r="DA804" s="36">
        <f t="shared" si="784"/>
        <v>2.2000000000000002</v>
      </c>
      <c r="DB804" s="36">
        <f t="shared" si="784"/>
        <v>2.2000000000000002</v>
      </c>
      <c r="DC804" s="36">
        <f t="shared" si="784"/>
        <v>2.2000000000000002</v>
      </c>
      <c r="DD804" s="36">
        <f t="shared" si="784"/>
        <v>2.2000000000000002</v>
      </c>
      <c r="DE804" s="36">
        <f t="shared" si="784"/>
        <v>2.2000000000000002</v>
      </c>
      <c r="DN804" s="34"/>
      <c r="DO804" s="7" t="s">
        <v>14</v>
      </c>
      <c r="DP804" s="7" t="s">
        <v>16</v>
      </c>
      <c r="DQ804" s="36">
        <f t="shared" si="774"/>
        <v>0.4</v>
      </c>
      <c r="DR804" s="36">
        <f t="shared" si="774"/>
        <v>0.4</v>
      </c>
      <c r="DS804" s="36">
        <f t="shared" si="774"/>
        <v>0.4</v>
      </c>
      <c r="DT804" s="36">
        <f t="shared" si="774"/>
        <v>0.4</v>
      </c>
      <c r="DU804" s="36">
        <f t="shared" si="774"/>
        <v>0.4</v>
      </c>
      <c r="DV804" s="36">
        <f t="shared" si="774"/>
        <v>0.4</v>
      </c>
      <c r="DW804" s="36">
        <f t="shared" si="774"/>
        <v>0.4</v>
      </c>
      <c r="DX804" s="36">
        <f t="shared" si="774"/>
        <v>0.4</v>
      </c>
      <c r="DY804" s="36">
        <f t="shared" si="774"/>
        <v>0.4</v>
      </c>
      <c r="DZ804" s="36">
        <f t="shared" si="774"/>
        <v>0.4</v>
      </c>
      <c r="EA804" s="36">
        <f t="shared" si="774"/>
        <v>0.4</v>
      </c>
      <c r="EB804" s="36">
        <f t="shared" si="774"/>
        <v>0.4</v>
      </c>
      <c r="EC804" s="36">
        <f t="shared" si="774"/>
        <v>0.4</v>
      </c>
      <c r="ED804" s="36">
        <f t="shared" si="774"/>
        <v>0.4</v>
      </c>
      <c r="EE804" s="36">
        <f t="shared" si="774"/>
        <v>0.4</v>
      </c>
      <c r="EF804" s="36">
        <f t="shared" ref="EF804:ET804" si="785">$E239</f>
        <v>0.4</v>
      </c>
      <c r="EG804" s="36">
        <f t="shared" si="785"/>
        <v>0.4</v>
      </c>
      <c r="EH804" s="36">
        <f t="shared" si="785"/>
        <v>0.4</v>
      </c>
      <c r="EI804" s="36">
        <f t="shared" si="785"/>
        <v>0.4</v>
      </c>
      <c r="EJ804" s="36">
        <f t="shared" si="785"/>
        <v>0.4</v>
      </c>
      <c r="EK804" s="36">
        <f t="shared" si="785"/>
        <v>0.4</v>
      </c>
      <c r="EL804" s="36">
        <f t="shared" si="785"/>
        <v>0.4</v>
      </c>
      <c r="EM804" s="36">
        <f t="shared" si="785"/>
        <v>0.4</v>
      </c>
      <c r="EN804" s="36">
        <f t="shared" si="785"/>
        <v>0.4</v>
      </c>
      <c r="EO804" s="36">
        <f t="shared" si="785"/>
        <v>0.4</v>
      </c>
      <c r="EP804" s="36">
        <f t="shared" si="785"/>
        <v>0.4</v>
      </c>
      <c r="EQ804" s="36">
        <f t="shared" si="785"/>
        <v>0.4</v>
      </c>
      <c r="ER804" s="36">
        <f t="shared" si="785"/>
        <v>0.4</v>
      </c>
      <c r="ES804" s="36">
        <f t="shared" si="785"/>
        <v>0.4</v>
      </c>
      <c r="ET804" s="36">
        <f t="shared" si="785"/>
        <v>0.4</v>
      </c>
    </row>
    <row r="805" spans="1:150" x14ac:dyDescent="0.25">
      <c r="A805" s="34"/>
      <c r="B805" s="83" t="s">
        <v>14</v>
      </c>
      <c r="C805" s="83" t="s">
        <v>19</v>
      </c>
      <c r="D805" s="75">
        <f t="shared" ref="D805:S817" si="786">$D240</f>
        <v>3.81</v>
      </c>
      <c r="E805" s="75">
        <f t="shared" si="786"/>
        <v>3.81</v>
      </c>
      <c r="F805" s="75">
        <f t="shared" si="786"/>
        <v>3.81</v>
      </c>
      <c r="G805" s="75">
        <f t="shared" si="786"/>
        <v>3.81</v>
      </c>
      <c r="H805" s="75">
        <f t="shared" si="786"/>
        <v>3.81</v>
      </c>
      <c r="I805" s="75">
        <f t="shared" si="786"/>
        <v>3.81</v>
      </c>
      <c r="J805" s="75">
        <f t="shared" si="786"/>
        <v>3.81</v>
      </c>
      <c r="K805" s="75">
        <f t="shared" si="786"/>
        <v>3.81</v>
      </c>
      <c r="L805" s="75">
        <f t="shared" si="786"/>
        <v>3.81</v>
      </c>
      <c r="M805" s="75">
        <f t="shared" si="786"/>
        <v>3.81</v>
      </c>
      <c r="N805" s="75">
        <f t="shared" si="786"/>
        <v>3.81</v>
      </c>
      <c r="O805" s="75">
        <f t="shared" si="786"/>
        <v>3.81</v>
      </c>
      <c r="P805" s="75">
        <f t="shared" si="786"/>
        <v>3.81</v>
      </c>
      <c r="Q805" s="75">
        <f t="shared" si="786"/>
        <v>3.81</v>
      </c>
      <c r="R805" s="75">
        <f t="shared" si="786"/>
        <v>3.81</v>
      </c>
      <c r="S805" s="75">
        <f t="shared" si="786"/>
        <v>3.81</v>
      </c>
      <c r="T805" s="75">
        <f t="shared" si="767"/>
        <v>3.81</v>
      </c>
      <c r="U805" s="75">
        <f t="shared" si="767"/>
        <v>3.81</v>
      </c>
      <c r="V805" s="75">
        <f t="shared" si="767"/>
        <v>3.81</v>
      </c>
      <c r="W805" s="75">
        <f t="shared" si="767"/>
        <v>3.81</v>
      </c>
      <c r="X805" s="75">
        <f t="shared" si="767"/>
        <v>3.81</v>
      </c>
      <c r="Y805" s="75">
        <f t="shared" si="767"/>
        <v>3.81</v>
      </c>
      <c r="Z805" s="75">
        <f t="shared" si="767"/>
        <v>3.81</v>
      </c>
      <c r="AA805" s="75">
        <f t="shared" si="767"/>
        <v>3.81</v>
      </c>
      <c r="AB805" s="75">
        <f t="shared" si="767"/>
        <v>3.81</v>
      </c>
      <c r="AC805" s="75">
        <f t="shared" si="767"/>
        <v>3.81</v>
      </c>
      <c r="AD805" s="75">
        <f t="shared" si="767"/>
        <v>3.81</v>
      </c>
      <c r="AE805" s="75">
        <f t="shared" si="767"/>
        <v>3.81</v>
      </c>
      <c r="AF805" s="75">
        <f t="shared" si="767"/>
        <v>3.81</v>
      </c>
      <c r="AG805" s="75">
        <f t="shared" si="767"/>
        <v>3.81</v>
      </c>
      <c r="AK805" s="34"/>
      <c r="AL805" s="7" t="s">
        <v>14</v>
      </c>
      <c r="AM805" s="7" t="s">
        <v>19</v>
      </c>
      <c r="AN805" s="36">
        <f t="shared" ref="AN805:BQ813" si="787">$J240</f>
        <v>0.2</v>
      </c>
      <c r="AO805" s="36">
        <f t="shared" si="787"/>
        <v>0.2</v>
      </c>
      <c r="AP805" s="36">
        <f t="shared" si="787"/>
        <v>0.2</v>
      </c>
      <c r="AQ805" s="36">
        <f t="shared" si="787"/>
        <v>0.2</v>
      </c>
      <c r="AR805" s="36">
        <f t="shared" si="787"/>
        <v>0.2</v>
      </c>
      <c r="AS805" s="36">
        <f t="shared" si="787"/>
        <v>0.2</v>
      </c>
      <c r="AT805" s="36">
        <f t="shared" si="787"/>
        <v>0.2</v>
      </c>
      <c r="AU805" s="36">
        <f t="shared" si="787"/>
        <v>0.2</v>
      </c>
      <c r="AV805" s="36">
        <f t="shared" si="787"/>
        <v>0.2</v>
      </c>
      <c r="AW805" s="36">
        <f t="shared" si="787"/>
        <v>0.2</v>
      </c>
      <c r="AX805" s="36">
        <f t="shared" si="787"/>
        <v>0.2</v>
      </c>
      <c r="AY805" s="36">
        <f t="shared" si="787"/>
        <v>0.2</v>
      </c>
      <c r="AZ805" s="36">
        <f t="shared" si="787"/>
        <v>0.2</v>
      </c>
      <c r="BA805" s="36">
        <f t="shared" si="787"/>
        <v>0.2</v>
      </c>
      <c r="BB805" s="36">
        <f t="shared" si="787"/>
        <v>0.2</v>
      </c>
      <c r="BC805" s="36">
        <f t="shared" si="787"/>
        <v>0.2</v>
      </c>
      <c r="BD805" s="36">
        <f t="shared" si="787"/>
        <v>0.2</v>
      </c>
      <c r="BE805" s="36">
        <f t="shared" si="787"/>
        <v>0.2</v>
      </c>
      <c r="BF805" s="36">
        <f t="shared" si="787"/>
        <v>0.2</v>
      </c>
      <c r="BG805" s="36">
        <f t="shared" si="787"/>
        <v>0.2</v>
      </c>
      <c r="BH805" s="36">
        <f t="shared" si="787"/>
        <v>0.2</v>
      </c>
      <c r="BI805" s="36">
        <f t="shared" si="787"/>
        <v>0.2</v>
      </c>
      <c r="BJ805" s="36">
        <f t="shared" si="787"/>
        <v>0.2</v>
      </c>
      <c r="BK805" s="36">
        <f t="shared" si="787"/>
        <v>0.2</v>
      </c>
      <c r="BL805" s="36">
        <f t="shared" si="787"/>
        <v>0.2</v>
      </c>
      <c r="BM805" s="36">
        <f t="shared" si="787"/>
        <v>0.2</v>
      </c>
      <c r="BN805" s="36">
        <f t="shared" si="787"/>
        <v>0.2</v>
      </c>
      <c r="BO805" s="36">
        <f t="shared" si="787"/>
        <v>0.2</v>
      </c>
      <c r="BP805" s="36">
        <f t="shared" si="787"/>
        <v>0.2</v>
      </c>
      <c r="BQ805" s="36">
        <f t="shared" si="787"/>
        <v>0.2</v>
      </c>
      <c r="BY805" s="34"/>
      <c r="BZ805" s="7" t="s">
        <v>14</v>
      </c>
      <c r="CA805" s="7" t="s">
        <v>19</v>
      </c>
      <c r="CB805" s="36">
        <f t="shared" ref="CB805:CB813" si="788">$G240</f>
        <v>2.2000000000000002</v>
      </c>
      <c r="CC805" s="36">
        <f t="shared" si="765"/>
        <v>2.2000000000000002</v>
      </c>
      <c r="CD805" s="36">
        <f t="shared" si="765"/>
        <v>2.2000000000000002</v>
      </c>
      <c r="CE805" s="36">
        <f t="shared" si="765"/>
        <v>2.2000000000000002</v>
      </c>
      <c r="CF805" s="36">
        <f t="shared" si="765"/>
        <v>2.2000000000000002</v>
      </c>
      <c r="CG805" s="36">
        <f t="shared" si="765"/>
        <v>2.2000000000000002</v>
      </c>
      <c r="CH805" s="36">
        <f t="shared" si="765"/>
        <v>2.2000000000000002</v>
      </c>
      <c r="CI805" s="36">
        <f t="shared" si="765"/>
        <v>2.2000000000000002</v>
      </c>
      <c r="CJ805" s="36">
        <f t="shared" si="765"/>
        <v>2.2000000000000002</v>
      </c>
      <c r="CK805" s="36">
        <f t="shared" si="765"/>
        <v>2.2000000000000002</v>
      </c>
      <c r="CL805" s="36">
        <f t="shared" si="765"/>
        <v>2.2000000000000002</v>
      </c>
      <c r="CM805" s="36">
        <f t="shared" si="765"/>
        <v>2.2000000000000002</v>
      </c>
      <c r="CN805" s="36">
        <f t="shared" si="765"/>
        <v>2.2000000000000002</v>
      </c>
      <c r="CO805" s="36">
        <f t="shared" si="765"/>
        <v>2.2000000000000002</v>
      </c>
      <c r="CP805" s="36">
        <f t="shared" si="765"/>
        <v>2.2000000000000002</v>
      </c>
      <c r="CQ805" s="36">
        <f t="shared" si="765"/>
        <v>2.2000000000000002</v>
      </c>
      <c r="CR805" s="36">
        <f t="shared" ref="CR805:DE805" si="789">$G240</f>
        <v>2.2000000000000002</v>
      </c>
      <c r="CS805" s="36">
        <f t="shared" si="789"/>
        <v>2.2000000000000002</v>
      </c>
      <c r="CT805" s="36">
        <f t="shared" si="789"/>
        <v>2.2000000000000002</v>
      </c>
      <c r="CU805" s="36">
        <f t="shared" si="789"/>
        <v>2.2000000000000002</v>
      </c>
      <c r="CV805" s="36">
        <f t="shared" si="789"/>
        <v>2.2000000000000002</v>
      </c>
      <c r="CW805" s="36">
        <f t="shared" si="789"/>
        <v>2.2000000000000002</v>
      </c>
      <c r="CX805" s="36">
        <f t="shared" si="789"/>
        <v>2.2000000000000002</v>
      </c>
      <c r="CY805" s="36">
        <f t="shared" si="789"/>
        <v>2.2000000000000002</v>
      </c>
      <c r="CZ805" s="36">
        <f t="shared" si="789"/>
        <v>2.2000000000000002</v>
      </c>
      <c r="DA805" s="36">
        <f t="shared" si="789"/>
        <v>2.2000000000000002</v>
      </c>
      <c r="DB805" s="36">
        <f t="shared" si="789"/>
        <v>2.2000000000000002</v>
      </c>
      <c r="DC805" s="36">
        <f t="shared" si="789"/>
        <v>2.2000000000000002</v>
      </c>
      <c r="DD805" s="36">
        <f t="shared" si="789"/>
        <v>2.2000000000000002</v>
      </c>
      <c r="DE805" s="36">
        <f t="shared" si="789"/>
        <v>2.2000000000000002</v>
      </c>
      <c r="DN805" s="34"/>
      <c r="DO805" s="7" t="s">
        <v>14</v>
      </c>
      <c r="DP805" s="7" t="s">
        <v>19</v>
      </c>
      <c r="DQ805" s="36">
        <f t="shared" ref="DQ805:ET813" si="790">$E240</f>
        <v>0.4</v>
      </c>
      <c r="DR805" s="36">
        <f t="shared" si="790"/>
        <v>0.4</v>
      </c>
      <c r="DS805" s="36">
        <f t="shared" si="790"/>
        <v>0.4</v>
      </c>
      <c r="DT805" s="36">
        <f t="shared" si="790"/>
        <v>0.4</v>
      </c>
      <c r="DU805" s="36">
        <f t="shared" si="790"/>
        <v>0.4</v>
      </c>
      <c r="DV805" s="36">
        <f t="shared" si="790"/>
        <v>0.4</v>
      </c>
      <c r="DW805" s="36">
        <f t="shared" si="790"/>
        <v>0.4</v>
      </c>
      <c r="DX805" s="36">
        <f t="shared" si="790"/>
        <v>0.4</v>
      </c>
      <c r="DY805" s="36">
        <f t="shared" si="790"/>
        <v>0.4</v>
      </c>
      <c r="DZ805" s="36">
        <f t="shared" si="790"/>
        <v>0.4</v>
      </c>
      <c r="EA805" s="36">
        <f t="shared" si="790"/>
        <v>0.4</v>
      </c>
      <c r="EB805" s="36">
        <f t="shared" si="790"/>
        <v>0.4</v>
      </c>
      <c r="EC805" s="36">
        <f t="shared" si="790"/>
        <v>0.4</v>
      </c>
      <c r="ED805" s="36">
        <f t="shared" si="790"/>
        <v>0.4</v>
      </c>
      <c r="EE805" s="36">
        <f t="shared" si="790"/>
        <v>0.4</v>
      </c>
      <c r="EF805" s="36">
        <f t="shared" si="790"/>
        <v>0.4</v>
      </c>
      <c r="EG805" s="36">
        <f t="shared" si="790"/>
        <v>0.4</v>
      </c>
      <c r="EH805" s="36">
        <f t="shared" si="790"/>
        <v>0.4</v>
      </c>
      <c r="EI805" s="36">
        <f t="shared" si="790"/>
        <v>0.4</v>
      </c>
      <c r="EJ805" s="36">
        <f t="shared" si="790"/>
        <v>0.4</v>
      </c>
      <c r="EK805" s="36">
        <f t="shared" si="790"/>
        <v>0.4</v>
      </c>
      <c r="EL805" s="36">
        <f t="shared" si="790"/>
        <v>0.4</v>
      </c>
      <c r="EM805" s="36">
        <f t="shared" si="790"/>
        <v>0.4</v>
      </c>
      <c r="EN805" s="36">
        <f t="shared" si="790"/>
        <v>0.4</v>
      </c>
      <c r="EO805" s="36">
        <f t="shared" si="790"/>
        <v>0.4</v>
      </c>
      <c r="EP805" s="36">
        <f t="shared" si="790"/>
        <v>0.4</v>
      </c>
      <c r="EQ805" s="36">
        <f t="shared" si="790"/>
        <v>0.4</v>
      </c>
      <c r="ER805" s="36">
        <f t="shared" si="790"/>
        <v>0.4</v>
      </c>
      <c r="ES805" s="36">
        <f t="shared" si="790"/>
        <v>0.4</v>
      </c>
      <c r="ET805" s="36">
        <f t="shared" si="790"/>
        <v>0.4</v>
      </c>
    </row>
    <row r="806" spans="1:150" x14ac:dyDescent="0.25">
      <c r="A806" s="34"/>
      <c r="B806" s="83" t="s">
        <v>14</v>
      </c>
      <c r="C806" s="83" t="s">
        <v>31</v>
      </c>
      <c r="D806" s="75">
        <f t="shared" si="786"/>
        <v>2.97</v>
      </c>
      <c r="E806" s="75">
        <f t="shared" si="786"/>
        <v>2.97</v>
      </c>
      <c r="F806" s="75">
        <f t="shared" si="786"/>
        <v>2.97</v>
      </c>
      <c r="G806" s="75">
        <f t="shared" si="786"/>
        <v>2.97</v>
      </c>
      <c r="H806" s="75">
        <f t="shared" si="786"/>
        <v>2.97</v>
      </c>
      <c r="I806" s="75">
        <f t="shared" si="786"/>
        <v>2.97</v>
      </c>
      <c r="J806" s="75">
        <f t="shared" si="786"/>
        <v>2.97</v>
      </c>
      <c r="K806" s="75">
        <f t="shared" si="786"/>
        <v>2.97</v>
      </c>
      <c r="L806" s="75">
        <f t="shared" si="786"/>
        <v>2.97</v>
      </c>
      <c r="M806" s="75">
        <f t="shared" si="786"/>
        <v>2.97</v>
      </c>
      <c r="N806" s="75">
        <f t="shared" si="786"/>
        <v>2.97</v>
      </c>
      <c r="O806" s="75">
        <f t="shared" si="786"/>
        <v>2.97</v>
      </c>
      <c r="P806" s="75">
        <f t="shared" si="786"/>
        <v>2.97</v>
      </c>
      <c r="Q806" s="75">
        <f t="shared" si="786"/>
        <v>2.97</v>
      </c>
      <c r="R806" s="75">
        <f t="shared" si="786"/>
        <v>2.97</v>
      </c>
      <c r="S806" s="75">
        <f t="shared" si="786"/>
        <v>2.97</v>
      </c>
      <c r="T806" s="75">
        <f t="shared" si="767"/>
        <v>2.97</v>
      </c>
      <c r="U806" s="75">
        <f t="shared" si="767"/>
        <v>2.97</v>
      </c>
      <c r="V806" s="75">
        <f t="shared" si="767"/>
        <v>2.97</v>
      </c>
      <c r="W806" s="75">
        <f t="shared" si="767"/>
        <v>2.97</v>
      </c>
      <c r="X806" s="75">
        <f t="shared" si="767"/>
        <v>2.97</v>
      </c>
      <c r="Y806" s="75">
        <f t="shared" si="767"/>
        <v>2.97</v>
      </c>
      <c r="Z806" s="75">
        <f t="shared" si="767"/>
        <v>2.97</v>
      </c>
      <c r="AA806" s="75">
        <f t="shared" si="767"/>
        <v>2.97</v>
      </c>
      <c r="AB806" s="75">
        <f t="shared" si="767"/>
        <v>2.97</v>
      </c>
      <c r="AC806" s="75">
        <f t="shared" si="767"/>
        <v>2.97</v>
      </c>
      <c r="AD806" s="75">
        <f t="shared" si="767"/>
        <v>2.97</v>
      </c>
      <c r="AE806" s="75">
        <f t="shared" si="767"/>
        <v>2.97</v>
      </c>
      <c r="AF806" s="75">
        <f t="shared" si="767"/>
        <v>2.97</v>
      </c>
      <c r="AG806" s="75">
        <f t="shared" si="767"/>
        <v>2.97</v>
      </c>
      <c r="AK806" s="34"/>
      <c r="AL806" s="7" t="s">
        <v>14</v>
      </c>
      <c r="AM806" s="7" t="s">
        <v>31</v>
      </c>
      <c r="AN806" s="36">
        <f t="shared" si="787"/>
        <v>2.5000000000000001E-2</v>
      </c>
      <c r="AO806" s="36">
        <f t="shared" si="787"/>
        <v>2.5000000000000001E-2</v>
      </c>
      <c r="AP806" s="36">
        <f t="shared" si="787"/>
        <v>2.5000000000000001E-2</v>
      </c>
      <c r="AQ806" s="36">
        <f t="shared" si="787"/>
        <v>2.5000000000000001E-2</v>
      </c>
      <c r="AR806" s="36">
        <f t="shared" si="787"/>
        <v>2.5000000000000001E-2</v>
      </c>
      <c r="AS806" s="36">
        <f t="shared" si="787"/>
        <v>2.5000000000000001E-2</v>
      </c>
      <c r="AT806" s="36">
        <f t="shared" si="787"/>
        <v>2.5000000000000001E-2</v>
      </c>
      <c r="AU806" s="36">
        <f t="shared" si="787"/>
        <v>2.5000000000000001E-2</v>
      </c>
      <c r="AV806" s="36">
        <f t="shared" si="787"/>
        <v>2.5000000000000001E-2</v>
      </c>
      <c r="AW806" s="36">
        <f t="shared" si="787"/>
        <v>2.5000000000000001E-2</v>
      </c>
      <c r="AX806" s="36">
        <f t="shared" si="787"/>
        <v>2.5000000000000001E-2</v>
      </c>
      <c r="AY806" s="36">
        <f t="shared" si="787"/>
        <v>2.5000000000000001E-2</v>
      </c>
      <c r="AZ806" s="36">
        <f t="shared" si="787"/>
        <v>2.5000000000000001E-2</v>
      </c>
      <c r="BA806" s="36">
        <f t="shared" si="787"/>
        <v>2.5000000000000001E-2</v>
      </c>
      <c r="BB806" s="36">
        <f t="shared" si="787"/>
        <v>2.5000000000000001E-2</v>
      </c>
      <c r="BC806" s="36">
        <f t="shared" si="787"/>
        <v>2.5000000000000001E-2</v>
      </c>
      <c r="BD806" s="36">
        <f t="shared" si="787"/>
        <v>2.5000000000000001E-2</v>
      </c>
      <c r="BE806" s="36">
        <f t="shared" si="787"/>
        <v>2.5000000000000001E-2</v>
      </c>
      <c r="BF806" s="36">
        <f t="shared" si="787"/>
        <v>2.5000000000000001E-2</v>
      </c>
      <c r="BG806" s="36">
        <f t="shared" si="787"/>
        <v>2.5000000000000001E-2</v>
      </c>
      <c r="BH806" s="36">
        <f t="shared" si="787"/>
        <v>2.5000000000000001E-2</v>
      </c>
      <c r="BI806" s="36">
        <f t="shared" si="787"/>
        <v>2.5000000000000001E-2</v>
      </c>
      <c r="BJ806" s="36">
        <f t="shared" si="787"/>
        <v>2.5000000000000001E-2</v>
      </c>
      <c r="BK806" s="36">
        <f t="shared" si="787"/>
        <v>2.5000000000000001E-2</v>
      </c>
      <c r="BL806" s="36">
        <f t="shared" si="787"/>
        <v>2.5000000000000001E-2</v>
      </c>
      <c r="BM806" s="36">
        <f t="shared" si="787"/>
        <v>2.5000000000000001E-2</v>
      </c>
      <c r="BN806" s="36">
        <f t="shared" si="787"/>
        <v>2.5000000000000001E-2</v>
      </c>
      <c r="BO806" s="36">
        <f t="shared" si="787"/>
        <v>2.5000000000000001E-2</v>
      </c>
      <c r="BP806" s="36">
        <f t="shared" si="787"/>
        <v>2.5000000000000001E-2</v>
      </c>
      <c r="BQ806" s="36">
        <f t="shared" si="787"/>
        <v>2.5000000000000001E-2</v>
      </c>
      <c r="BY806" s="34"/>
      <c r="BZ806" s="7" t="s">
        <v>14</v>
      </c>
      <c r="CA806" s="7" t="s">
        <v>31</v>
      </c>
      <c r="CB806" s="36">
        <f t="shared" si="788"/>
        <v>2.2000000000000002</v>
      </c>
      <c r="CC806" s="36">
        <f t="shared" si="765"/>
        <v>2.2000000000000002</v>
      </c>
      <c r="CD806" s="36">
        <f t="shared" si="765"/>
        <v>2.2000000000000002</v>
      </c>
      <c r="CE806" s="36">
        <f t="shared" si="765"/>
        <v>2.2000000000000002</v>
      </c>
      <c r="CF806" s="36">
        <f t="shared" si="765"/>
        <v>2.2000000000000002</v>
      </c>
      <c r="CG806" s="36">
        <f t="shared" si="765"/>
        <v>2.2000000000000002</v>
      </c>
      <c r="CH806" s="36">
        <f t="shared" si="765"/>
        <v>2.2000000000000002</v>
      </c>
      <c r="CI806" s="36">
        <f t="shared" si="765"/>
        <v>2.2000000000000002</v>
      </c>
      <c r="CJ806" s="36">
        <f t="shared" si="765"/>
        <v>2.2000000000000002</v>
      </c>
      <c r="CK806" s="36">
        <f t="shared" si="765"/>
        <v>2.2000000000000002</v>
      </c>
      <c r="CL806" s="36">
        <f t="shared" si="765"/>
        <v>2.2000000000000002</v>
      </c>
      <c r="CM806" s="36">
        <f t="shared" si="765"/>
        <v>2.2000000000000002</v>
      </c>
      <c r="CN806" s="36">
        <f t="shared" si="765"/>
        <v>2.2000000000000002</v>
      </c>
      <c r="CO806" s="36">
        <f t="shared" si="765"/>
        <v>2.2000000000000002</v>
      </c>
      <c r="CP806" s="36">
        <f t="shared" si="765"/>
        <v>2.2000000000000002</v>
      </c>
      <c r="CQ806" s="36">
        <f t="shared" si="765"/>
        <v>2.2000000000000002</v>
      </c>
      <c r="CR806" s="36">
        <f t="shared" ref="CR806:DE806" si="791">$G241</f>
        <v>2.2000000000000002</v>
      </c>
      <c r="CS806" s="36">
        <f t="shared" si="791"/>
        <v>2.2000000000000002</v>
      </c>
      <c r="CT806" s="36">
        <f t="shared" si="791"/>
        <v>2.2000000000000002</v>
      </c>
      <c r="CU806" s="36">
        <f t="shared" si="791"/>
        <v>2.2000000000000002</v>
      </c>
      <c r="CV806" s="36">
        <f t="shared" si="791"/>
        <v>2.2000000000000002</v>
      </c>
      <c r="CW806" s="36">
        <f t="shared" si="791"/>
        <v>2.2000000000000002</v>
      </c>
      <c r="CX806" s="36">
        <f t="shared" si="791"/>
        <v>2.2000000000000002</v>
      </c>
      <c r="CY806" s="36">
        <f t="shared" si="791"/>
        <v>2.2000000000000002</v>
      </c>
      <c r="CZ806" s="36">
        <f t="shared" si="791"/>
        <v>2.2000000000000002</v>
      </c>
      <c r="DA806" s="36">
        <f t="shared" si="791"/>
        <v>2.2000000000000002</v>
      </c>
      <c r="DB806" s="36">
        <f t="shared" si="791"/>
        <v>2.2000000000000002</v>
      </c>
      <c r="DC806" s="36">
        <f t="shared" si="791"/>
        <v>2.2000000000000002</v>
      </c>
      <c r="DD806" s="36">
        <f t="shared" si="791"/>
        <v>2.2000000000000002</v>
      </c>
      <c r="DE806" s="36">
        <f t="shared" si="791"/>
        <v>2.2000000000000002</v>
      </c>
      <c r="DN806" s="34"/>
      <c r="DO806" s="7" t="s">
        <v>14</v>
      </c>
      <c r="DP806" s="7" t="s">
        <v>31</v>
      </c>
      <c r="DQ806" s="36">
        <f t="shared" si="790"/>
        <v>0.28000000000000003</v>
      </c>
      <c r="DR806" s="36">
        <f t="shared" si="790"/>
        <v>0.28000000000000003</v>
      </c>
      <c r="DS806" s="36">
        <f t="shared" si="790"/>
        <v>0.28000000000000003</v>
      </c>
      <c r="DT806" s="36">
        <f t="shared" si="790"/>
        <v>0.28000000000000003</v>
      </c>
      <c r="DU806" s="36">
        <f t="shared" si="790"/>
        <v>0.28000000000000003</v>
      </c>
      <c r="DV806" s="36">
        <f t="shared" si="790"/>
        <v>0.28000000000000003</v>
      </c>
      <c r="DW806" s="36">
        <f t="shared" si="790"/>
        <v>0.28000000000000003</v>
      </c>
      <c r="DX806" s="36">
        <f t="shared" si="790"/>
        <v>0.28000000000000003</v>
      </c>
      <c r="DY806" s="36">
        <f t="shared" si="790"/>
        <v>0.28000000000000003</v>
      </c>
      <c r="DZ806" s="36">
        <f t="shared" si="790"/>
        <v>0.28000000000000003</v>
      </c>
      <c r="EA806" s="36">
        <f t="shared" si="790"/>
        <v>0.28000000000000003</v>
      </c>
      <c r="EB806" s="36">
        <f t="shared" si="790"/>
        <v>0.28000000000000003</v>
      </c>
      <c r="EC806" s="36">
        <f t="shared" si="790"/>
        <v>0.28000000000000003</v>
      </c>
      <c r="ED806" s="36">
        <f t="shared" si="790"/>
        <v>0.28000000000000003</v>
      </c>
      <c r="EE806" s="36">
        <f t="shared" si="790"/>
        <v>0.28000000000000003</v>
      </c>
      <c r="EF806" s="36">
        <f t="shared" si="790"/>
        <v>0.28000000000000003</v>
      </c>
      <c r="EG806" s="36">
        <f t="shared" si="790"/>
        <v>0.28000000000000003</v>
      </c>
      <c r="EH806" s="36">
        <f t="shared" si="790"/>
        <v>0.28000000000000003</v>
      </c>
      <c r="EI806" s="36">
        <f t="shared" si="790"/>
        <v>0.28000000000000003</v>
      </c>
      <c r="EJ806" s="36">
        <f t="shared" si="790"/>
        <v>0.28000000000000003</v>
      </c>
      <c r="EK806" s="36">
        <f t="shared" si="790"/>
        <v>0.28000000000000003</v>
      </c>
      <c r="EL806" s="36">
        <f t="shared" si="790"/>
        <v>0.28000000000000003</v>
      </c>
      <c r="EM806" s="36">
        <f t="shared" si="790"/>
        <v>0.28000000000000003</v>
      </c>
      <c r="EN806" s="36">
        <f t="shared" si="790"/>
        <v>0.28000000000000003</v>
      </c>
      <c r="EO806" s="36">
        <f t="shared" si="790"/>
        <v>0.28000000000000003</v>
      </c>
      <c r="EP806" s="36">
        <f t="shared" si="790"/>
        <v>0.28000000000000003</v>
      </c>
      <c r="EQ806" s="36">
        <f t="shared" si="790"/>
        <v>0.28000000000000003</v>
      </c>
      <c r="ER806" s="36">
        <f t="shared" si="790"/>
        <v>0.28000000000000003</v>
      </c>
      <c r="ES806" s="36">
        <f t="shared" si="790"/>
        <v>0.28000000000000003</v>
      </c>
      <c r="ET806" s="36">
        <f t="shared" si="790"/>
        <v>0.28000000000000003</v>
      </c>
    </row>
    <row r="807" spans="1:150" x14ac:dyDescent="0.25">
      <c r="A807" s="34"/>
      <c r="B807" s="83" t="s">
        <v>14</v>
      </c>
      <c r="C807" s="83" t="s">
        <v>35</v>
      </c>
      <c r="D807" s="75">
        <f t="shared" si="786"/>
        <v>0.4</v>
      </c>
      <c r="E807" s="75">
        <f t="shared" si="786"/>
        <v>0.4</v>
      </c>
      <c r="F807" s="75">
        <f t="shared" si="786"/>
        <v>0.4</v>
      </c>
      <c r="G807" s="75">
        <f t="shared" si="786"/>
        <v>0.4</v>
      </c>
      <c r="H807" s="75">
        <f t="shared" si="786"/>
        <v>0.4</v>
      </c>
      <c r="I807" s="75">
        <f t="shared" si="786"/>
        <v>0.4</v>
      </c>
      <c r="J807" s="75">
        <f t="shared" si="786"/>
        <v>0.4</v>
      </c>
      <c r="K807" s="75">
        <f t="shared" si="786"/>
        <v>0.4</v>
      </c>
      <c r="L807" s="75">
        <f t="shared" si="786"/>
        <v>0.4</v>
      </c>
      <c r="M807" s="75">
        <f t="shared" si="786"/>
        <v>0.4</v>
      </c>
      <c r="N807" s="75">
        <f t="shared" si="786"/>
        <v>0.4</v>
      </c>
      <c r="O807" s="75">
        <f t="shared" si="786"/>
        <v>0.4</v>
      </c>
      <c r="P807" s="75">
        <f t="shared" si="786"/>
        <v>0.4</v>
      </c>
      <c r="Q807" s="75">
        <f t="shared" si="786"/>
        <v>0.4</v>
      </c>
      <c r="R807" s="75">
        <f t="shared" si="786"/>
        <v>0.4</v>
      </c>
      <c r="S807" s="75">
        <f t="shared" si="786"/>
        <v>0.4</v>
      </c>
      <c r="T807" s="75">
        <f t="shared" si="767"/>
        <v>0.4</v>
      </c>
      <c r="U807" s="75">
        <f t="shared" si="767"/>
        <v>0.4</v>
      </c>
      <c r="V807" s="75">
        <f t="shared" si="767"/>
        <v>0.4</v>
      </c>
      <c r="W807" s="75">
        <f t="shared" si="767"/>
        <v>0.4</v>
      </c>
      <c r="X807" s="75">
        <f t="shared" si="767"/>
        <v>0.4</v>
      </c>
      <c r="Y807" s="75">
        <f t="shared" si="767"/>
        <v>0.4</v>
      </c>
      <c r="Z807" s="75">
        <f t="shared" si="767"/>
        <v>0.4</v>
      </c>
      <c r="AA807" s="75">
        <f t="shared" si="767"/>
        <v>0.4</v>
      </c>
      <c r="AB807" s="75">
        <f t="shared" si="767"/>
        <v>0.4</v>
      </c>
      <c r="AC807" s="75">
        <f t="shared" si="767"/>
        <v>0.4</v>
      </c>
      <c r="AD807" s="75">
        <f t="shared" si="767"/>
        <v>0.4</v>
      </c>
      <c r="AE807" s="75">
        <f t="shared" si="767"/>
        <v>0.4</v>
      </c>
      <c r="AF807" s="75">
        <f t="shared" si="767"/>
        <v>0.4</v>
      </c>
      <c r="AG807" s="75">
        <f t="shared" si="767"/>
        <v>0.4</v>
      </c>
      <c r="AK807" s="34"/>
      <c r="AL807" s="7" t="s">
        <v>14</v>
      </c>
      <c r="AM807" s="7" t="s">
        <v>35</v>
      </c>
      <c r="AN807" s="36">
        <f t="shared" si="787"/>
        <v>2.5000000000000001E-2</v>
      </c>
      <c r="AO807" s="36">
        <f t="shared" si="787"/>
        <v>2.5000000000000001E-2</v>
      </c>
      <c r="AP807" s="36">
        <f t="shared" si="787"/>
        <v>2.5000000000000001E-2</v>
      </c>
      <c r="AQ807" s="36">
        <f t="shared" si="787"/>
        <v>2.5000000000000001E-2</v>
      </c>
      <c r="AR807" s="36">
        <f t="shared" si="787"/>
        <v>2.5000000000000001E-2</v>
      </c>
      <c r="AS807" s="36">
        <f t="shared" si="787"/>
        <v>2.5000000000000001E-2</v>
      </c>
      <c r="AT807" s="36">
        <f t="shared" si="787"/>
        <v>2.5000000000000001E-2</v>
      </c>
      <c r="AU807" s="36">
        <f t="shared" si="787"/>
        <v>2.5000000000000001E-2</v>
      </c>
      <c r="AV807" s="36">
        <f t="shared" si="787"/>
        <v>2.5000000000000001E-2</v>
      </c>
      <c r="AW807" s="36">
        <f t="shared" si="787"/>
        <v>2.5000000000000001E-2</v>
      </c>
      <c r="AX807" s="36">
        <f t="shared" si="787"/>
        <v>2.5000000000000001E-2</v>
      </c>
      <c r="AY807" s="36">
        <f t="shared" si="787"/>
        <v>2.5000000000000001E-2</v>
      </c>
      <c r="AZ807" s="36">
        <f t="shared" si="787"/>
        <v>2.5000000000000001E-2</v>
      </c>
      <c r="BA807" s="36">
        <f t="shared" si="787"/>
        <v>2.5000000000000001E-2</v>
      </c>
      <c r="BB807" s="36">
        <f t="shared" si="787"/>
        <v>2.5000000000000001E-2</v>
      </c>
      <c r="BC807" s="36">
        <f t="shared" si="787"/>
        <v>2.5000000000000001E-2</v>
      </c>
      <c r="BD807" s="36">
        <f t="shared" si="787"/>
        <v>2.5000000000000001E-2</v>
      </c>
      <c r="BE807" s="36">
        <f t="shared" si="787"/>
        <v>2.5000000000000001E-2</v>
      </c>
      <c r="BF807" s="36">
        <f t="shared" si="787"/>
        <v>2.5000000000000001E-2</v>
      </c>
      <c r="BG807" s="36">
        <f t="shared" si="787"/>
        <v>2.5000000000000001E-2</v>
      </c>
      <c r="BH807" s="36">
        <f t="shared" si="787"/>
        <v>2.5000000000000001E-2</v>
      </c>
      <c r="BI807" s="36">
        <f t="shared" si="787"/>
        <v>2.5000000000000001E-2</v>
      </c>
      <c r="BJ807" s="36">
        <f t="shared" si="787"/>
        <v>2.5000000000000001E-2</v>
      </c>
      <c r="BK807" s="36">
        <f t="shared" si="787"/>
        <v>2.5000000000000001E-2</v>
      </c>
      <c r="BL807" s="36">
        <f t="shared" si="787"/>
        <v>2.5000000000000001E-2</v>
      </c>
      <c r="BM807" s="36">
        <f t="shared" si="787"/>
        <v>2.5000000000000001E-2</v>
      </c>
      <c r="BN807" s="36">
        <f t="shared" si="787"/>
        <v>2.5000000000000001E-2</v>
      </c>
      <c r="BO807" s="36">
        <f t="shared" si="787"/>
        <v>2.5000000000000001E-2</v>
      </c>
      <c r="BP807" s="36">
        <f t="shared" si="787"/>
        <v>2.5000000000000001E-2</v>
      </c>
      <c r="BQ807" s="36">
        <f t="shared" si="787"/>
        <v>2.5000000000000001E-2</v>
      </c>
      <c r="BY807" s="34"/>
      <c r="BZ807" s="7" t="s">
        <v>14</v>
      </c>
      <c r="CA807" s="7" t="s">
        <v>35</v>
      </c>
      <c r="CB807" s="36">
        <f t="shared" si="788"/>
        <v>2.2000000000000002</v>
      </c>
      <c r="CC807" s="36">
        <f t="shared" si="765"/>
        <v>2.2000000000000002</v>
      </c>
      <c r="CD807" s="36">
        <f t="shared" si="765"/>
        <v>2.2000000000000002</v>
      </c>
      <c r="CE807" s="36">
        <f t="shared" si="765"/>
        <v>2.2000000000000002</v>
      </c>
      <c r="CF807" s="36">
        <f t="shared" si="765"/>
        <v>2.2000000000000002</v>
      </c>
      <c r="CG807" s="36">
        <f t="shared" si="765"/>
        <v>2.2000000000000002</v>
      </c>
      <c r="CH807" s="36">
        <f t="shared" si="765"/>
        <v>2.2000000000000002</v>
      </c>
      <c r="CI807" s="36">
        <f t="shared" si="765"/>
        <v>2.2000000000000002</v>
      </c>
      <c r="CJ807" s="36">
        <f t="shared" si="765"/>
        <v>2.2000000000000002</v>
      </c>
      <c r="CK807" s="36">
        <f t="shared" si="765"/>
        <v>2.2000000000000002</v>
      </c>
      <c r="CL807" s="36">
        <f t="shared" si="765"/>
        <v>2.2000000000000002</v>
      </c>
      <c r="CM807" s="36">
        <f t="shared" si="765"/>
        <v>2.2000000000000002</v>
      </c>
      <c r="CN807" s="36">
        <f t="shared" si="765"/>
        <v>2.2000000000000002</v>
      </c>
      <c r="CO807" s="36">
        <f t="shared" si="765"/>
        <v>2.2000000000000002</v>
      </c>
      <c r="CP807" s="36">
        <f t="shared" si="765"/>
        <v>2.2000000000000002</v>
      </c>
      <c r="CQ807" s="36">
        <f t="shared" si="765"/>
        <v>2.2000000000000002</v>
      </c>
      <c r="CR807" s="36">
        <f t="shared" ref="CR807:DE807" si="792">$G242</f>
        <v>2.2000000000000002</v>
      </c>
      <c r="CS807" s="36">
        <f t="shared" si="792"/>
        <v>2.2000000000000002</v>
      </c>
      <c r="CT807" s="36">
        <f t="shared" si="792"/>
        <v>2.2000000000000002</v>
      </c>
      <c r="CU807" s="36">
        <f t="shared" si="792"/>
        <v>2.2000000000000002</v>
      </c>
      <c r="CV807" s="36">
        <f t="shared" si="792"/>
        <v>2.2000000000000002</v>
      </c>
      <c r="CW807" s="36">
        <f t="shared" si="792"/>
        <v>2.2000000000000002</v>
      </c>
      <c r="CX807" s="36">
        <f t="shared" si="792"/>
        <v>2.2000000000000002</v>
      </c>
      <c r="CY807" s="36">
        <f t="shared" si="792"/>
        <v>2.2000000000000002</v>
      </c>
      <c r="CZ807" s="36">
        <f t="shared" si="792"/>
        <v>2.2000000000000002</v>
      </c>
      <c r="DA807" s="36">
        <f t="shared" si="792"/>
        <v>2.2000000000000002</v>
      </c>
      <c r="DB807" s="36">
        <f t="shared" si="792"/>
        <v>2.2000000000000002</v>
      </c>
      <c r="DC807" s="36">
        <f t="shared" si="792"/>
        <v>2.2000000000000002</v>
      </c>
      <c r="DD807" s="36">
        <f t="shared" si="792"/>
        <v>2.2000000000000002</v>
      </c>
      <c r="DE807" s="36">
        <f t="shared" si="792"/>
        <v>2.2000000000000002</v>
      </c>
      <c r="DN807" s="34"/>
      <c r="DO807" s="7" t="s">
        <v>14</v>
      </c>
      <c r="DP807" s="7" t="s">
        <v>35</v>
      </c>
      <c r="DQ807" s="36">
        <f t="shared" si="790"/>
        <v>0.28000000000000003</v>
      </c>
      <c r="DR807" s="36">
        <f t="shared" si="790"/>
        <v>0.28000000000000003</v>
      </c>
      <c r="DS807" s="36">
        <f t="shared" si="790"/>
        <v>0.28000000000000003</v>
      </c>
      <c r="DT807" s="36">
        <f t="shared" si="790"/>
        <v>0.28000000000000003</v>
      </c>
      <c r="DU807" s="36">
        <f t="shared" si="790"/>
        <v>0.28000000000000003</v>
      </c>
      <c r="DV807" s="36">
        <f t="shared" si="790"/>
        <v>0.28000000000000003</v>
      </c>
      <c r="DW807" s="36">
        <f t="shared" si="790"/>
        <v>0.28000000000000003</v>
      </c>
      <c r="DX807" s="36">
        <f t="shared" si="790"/>
        <v>0.28000000000000003</v>
      </c>
      <c r="DY807" s="36">
        <f t="shared" si="790"/>
        <v>0.28000000000000003</v>
      </c>
      <c r="DZ807" s="36">
        <f t="shared" si="790"/>
        <v>0.28000000000000003</v>
      </c>
      <c r="EA807" s="36">
        <f t="shared" si="790"/>
        <v>0.28000000000000003</v>
      </c>
      <c r="EB807" s="36">
        <f t="shared" si="790"/>
        <v>0.28000000000000003</v>
      </c>
      <c r="EC807" s="36">
        <f t="shared" si="790"/>
        <v>0.28000000000000003</v>
      </c>
      <c r="ED807" s="36">
        <f t="shared" si="790"/>
        <v>0.28000000000000003</v>
      </c>
      <c r="EE807" s="36">
        <f t="shared" si="790"/>
        <v>0.28000000000000003</v>
      </c>
      <c r="EF807" s="36">
        <f t="shared" si="790"/>
        <v>0.28000000000000003</v>
      </c>
      <c r="EG807" s="36">
        <f t="shared" si="790"/>
        <v>0.28000000000000003</v>
      </c>
      <c r="EH807" s="36">
        <f t="shared" si="790"/>
        <v>0.28000000000000003</v>
      </c>
      <c r="EI807" s="36">
        <f t="shared" si="790"/>
        <v>0.28000000000000003</v>
      </c>
      <c r="EJ807" s="36">
        <f t="shared" si="790"/>
        <v>0.28000000000000003</v>
      </c>
      <c r="EK807" s="36">
        <f t="shared" si="790"/>
        <v>0.28000000000000003</v>
      </c>
      <c r="EL807" s="36">
        <f t="shared" si="790"/>
        <v>0.28000000000000003</v>
      </c>
      <c r="EM807" s="36">
        <f t="shared" si="790"/>
        <v>0.28000000000000003</v>
      </c>
      <c r="EN807" s="36">
        <f t="shared" si="790"/>
        <v>0.28000000000000003</v>
      </c>
      <c r="EO807" s="36">
        <f t="shared" si="790"/>
        <v>0.28000000000000003</v>
      </c>
      <c r="EP807" s="36">
        <f t="shared" si="790"/>
        <v>0.28000000000000003</v>
      </c>
      <c r="EQ807" s="36">
        <f t="shared" si="790"/>
        <v>0.28000000000000003</v>
      </c>
      <c r="ER807" s="36">
        <f t="shared" si="790"/>
        <v>0.28000000000000003</v>
      </c>
      <c r="ES807" s="36">
        <f t="shared" si="790"/>
        <v>0.28000000000000003</v>
      </c>
      <c r="ET807" s="36">
        <f t="shared" si="790"/>
        <v>0.28000000000000003</v>
      </c>
    </row>
    <row r="808" spans="1:150" x14ac:dyDescent="0.25">
      <c r="A808" s="34"/>
      <c r="B808" s="83" t="s">
        <v>14</v>
      </c>
      <c r="C808" s="83" t="s">
        <v>10</v>
      </c>
      <c r="D808" s="75">
        <f t="shared" si="786"/>
        <v>0.4</v>
      </c>
      <c r="E808" s="75">
        <f t="shared" si="786"/>
        <v>0.4</v>
      </c>
      <c r="F808" s="75">
        <f t="shared" si="786"/>
        <v>0.4</v>
      </c>
      <c r="G808" s="75">
        <f t="shared" si="786"/>
        <v>0.4</v>
      </c>
      <c r="H808" s="75">
        <f t="shared" si="786"/>
        <v>0.4</v>
      </c>
      <c r="I808" s="75">
        <f t="shared" si="786"/>
        <v>0.4</v>
      </c>
      <c r="J808" s="75">
        <f t="shared" si="786"/>
        <v>0.4</v>
      </c>
      <c r="K808" s="75">
        <f t="shared" si="786"/>
        <v>0.4</v>
      </c>
      <c r="L808" s="75">
        <f t="shared" si="786"/>
        <v>0.4</v>
      </c>
      <c r="M808" s="75">
        <f t="shared" si="786"/>
        <v>0.4</v>
      </c>
      <c r="N808" s="75">
        <f t="shared" si="786"/>
        <v>0.4</v>
      </c>
      <c r="O808" s="75">
        <f t="shared" si="786"/>
        <v>0.4</v>
      </c>
      <c r="P808" s="75">
        <f t="shared" si="786"/>
        <v>0.4</v>
      </c>
      <c r="Q808" s="75">
        <f t="shared" si="786"/>
        <v>0.4</v>
      </c>
      <c r="R808" s="75">
        <f t="shared" si="786"/>
        <v>0.4</v>
      </c>
      <c r="S808" s="75">
        <f t="shared" si="786"/>
        <v>0.4</v>
      </c>
      <c r="T808" s="75">
        <f t="shared" si="767"/>
        <v>0.4</v>
      </c>
      <c r="U808" s="75">
        <f t="shared" si="767"/>
        <v>0.4</v>
      </c>
      <c r="V808" s="75">
        <f t="shared" si="767"/>
        <v>0.4</v>
      </c>
      <c r="W808" s="75">
        <f t="shared" si="767"/>
        <v>0.4</v>
      </c>
      <c r="X808" s="75">
        <f t="shared" si="767"/>
        <v>0.4</v>
      </c>
      <c r="Y808" s="75">
        <f t="shared" si="767"/>
        <v>0.4</v>
      </c>
      <c r="Z808" s="75">
        <f t="shared" si="767"/>
        <v>0.4</v>
      </c>
      <c r="AA808" s="75">
        <f t="shared" si="767"/>
        <v>0.4</v>
      </c>
      <c r="AB808" s="75">
        <f t="shared" si="767"/>
        <v>0.4</v>
      </c>
      <c r="AC808" s="75">
        <f t="shared" si="767"/>
        <v>0.4</v>
      </c>
      <c r="AD808" s="75">
        <f t="shared" si="767"/>
        <v>0.4</v>
      </c>
      <c r="AE808" s="75">
        <f t="shared" si="767"/>
        <v>0.4</v>
      </c>
      <c r="AF808" s="75">
        <f t="shared" si="767"/>
        <v>0.4</v>
      </c>
      <c r="AG808" s="75">
        <f t="shared" si="767"/>
        <v>0.4</v>
      </c>
      <c r="AK808" s="34"/>
      <c r="AL808" s="7" t="s">
        <v>14</v>
      </c>
      <c r="AM808" s="7" t="s">
        <v>10</v>
      </c>
      <c r="AN808" s="36">
        <f t="shared" si="787"/>
        <v>1.4999999999999999E-2</v>
      </c>
      <c r="AO808" s="36">
        <f t="shared" si="787"/>
        <v>1.4999999999999999E-2</v>
      </c>
      <c r="AP808" s="36">
        <f t="shared" si="787"/>
        <v>1.4999999999999999E-2</v>
      </c>
      <c r="AQ808" s="36">
        <f t="shared" si="787"/>
        <v>1.4999999999999999E-2</v>
      </c>
      <c r="AR808" s="36">
        <f t="shared" si="787"/>
        <v>1.4999999999999999E-2</v>
      </c>
      <c r="AS808" s="36">
        <f t="shared" si="787"/>
        <v>1.4999999999999999E-2</v>
      </c>
      <c r="AT808" s="36">
        <f t="shared" si="787"/>
        <v>1.4999999999999999E-2</v>
      </c>
      <c r="AU808" s="36">
        <f t="shared" si="787"/>
        <v>1.4999999999999999E-2</v>
      </c>
      <c r="AV808" s="36">
        <f t="shared" si="787"/>
        <v>1.4999999999999999E-2</v>
      </c>
      <c r="AW808" s="36">
        <f t="shared" si="787"/>
        <v>1.4999999999999999E-2</v>
      </c>
      <c r="AX808" s="36">
        <f t="shared" si="787"/>
        <v>1.4999999999999999E-2</v>
      </c>
      <c r="AY808" s="36">
        <f t="shared" si="787"/>
        <v>1.4999999999999999E-2</v>
      </c>
      <c r="AZ808" s="36">
        <f t="shared" si="787"/>
        <v>1.4999999999999999E-2</v>
      </c>
      <c r="BA808" s="36">
        <f t="shared" si="787"/>
        <v>1.4999999999999999E-2</v>
      </c>
      <c r="BB808" s="36">
        <f t="shared" si="787"/>
        <v>1.4999999999999999E-2</v>
      </c>
      <c r="BC808" s="36">
        <f t="shared" si="787"/>
        <v>1.4999999999999999E-2</v>
      </c>
      <c r="BD808" s="36">
        <f t="shared" si="787"/>
        <v>1.4999999999999999E-2</v>
      </c>
      <c r="BE808" s="36">
        <f t="shared" si="787"/>
        <v>1.4999999999999999E-2</v>
      </c>
      <c r="BF808" s="36">
        <f t="shared" si="787"/>
        <v>1.4999999999999999E-2</v>
      </c>
      <c r="BG808" s="36">
        <f t="shared" si="787"/>
        <v>1.4999999999999999E-2</v>
      </c>
      <c r="BH808" s="36">
        <f t="shared" si="787"/>
        <v>1.4999999999999999E-2</v>
      </c>
      <c r="BI808" s="36">
        <f t="shared" si="787"/>
        <v>1.4999999999999999E-2</v>
      </c>
      <c r="BJ808" s="36">
        <f t="shared" si="787"/>
        <v>1.4999999999999999E-2</v>
      </c>
      <c r="BK808" s="36">
        <f t="shared" si="787"/>
        <v>1.4999999999999999E-2</v>
      </c>
      <c r="BL808" s="36">
        <f t="shared" si="787"/>
        <v>1.4999999999999999E-2</v>
      </c>
      <c r="BM808" s="36">
        <f t="shared" si="787"/>
        <v>1.4999999999999999E-2</v>
      </c>
      <c r="BN808" s="36">
        <f t="shared" si="787"/>
        <v>1.4999999999999999E-2</v>
      </c>
      <c r="BO808" s="36">
        <f t="shared" si="787"/>
        <v>1.4999999999999999E-2</v>
      </c>
      <c r="BP808" s="36">
        <f t="shared" si="787"/>
        <v>1.4999999999999999E-2</v>
      </c>
      <c r="BQ808" s="36">
        <f t="shared" si="787"/>
        <v>1.4999999999999999E-2</v>
      </c>
      <c r="BY808" s="34"/>
      <c r="BZ808" s="7" t="s">
        <v>14</v>
      </c>
      <c r="CA808" s="7" t="s">
        <v>10</v>
      </c>
      <c r="CB808" s="36">
        <f t="shared" si="788"/>
        <v>2.2000000000000002</v>
      </c>
      <c r="CC808" s="36">
        <f t="shared" si="765"/>
        <v>2.2000000000000002</v>
      </c>
      <c r="CD808" s="36">
        <f t="shared" si="765"/>
        <v>2.2000000000000002</v>
      </c>
      <c r="CE808" s="36">
        <f t="shared" si="765"/>
        <v>2.2000000000000002</v>
      </c>
      <c r="CF808" s="36">
        <f t="shared" si="765"/>
        <v>2.2000000000000002</v>
      </c>
      <c r="CG808" s="36">
        <f t="shared" si="765"/>
        <v>2.2000000000000002</v>
      </c>
      <c r="CH808" s="36">
        <f t="shared" si="765"/>
        <v>2.2000000000000002</v>
      </c>
      <c r="CI808" s="36">
        <f t="shared" si="765"/>
        <v>2.2000000000000002</v>
      </c>
      <c r="CJ808" s="36">
        <f t="shared" si="765"/>
        <v>2.2000000000000002</v>
      </c>
      <c r="CK808" s="36">
        <f t="shared" si="765"/>
        <v>2.2000000000000002</v>
      </c>
      <c r="CL808" s="36">
        <f t="shared" si="765"/>
        <v>2.2000000000000002</v>
      </c>
      <c r="CM808" s="36">
        <f t="shared" si="765"/>
        <v>2.2000000000000002</v>
      </c>
      <c r="CN808" s="36">
        <f t="shared" si="765"/>
        <v>2.2000000000000002</v>
      </c>
      <c r="CO808" s="36">
        <f t="shared" si="765"/>
        <v>2.2000000000000002</v>
      </c>
      <c r="CP808" s="36">
        <f t="shared" si="765"/>
        <v>2.2000000000000002</v>
      </c>
      <c r="CQ808" s="36">
        <f t="shared" si="765"/>
        <v>2.2000000000000002</v>
      </c>
      <c r="CR808" s="36">
        <f t="shared" ref="CR808:DE808" si="793">$G243</f>
        <v>2.2000000000000002</v>
      </c>
      <c r="CS808" s="36">
        <f t="shared" si="793"/>
        <v>2.2000000000000002</v>
      </c>
      <c r="CT808" s="36">
        <f t="shared" si="793"/>
        <v>2.2000000000000002</v>
      </c>
      <c r="CU808" s="36">
        <f t="shared" si="793"/>
        <v>2.2000000000000002</v>
      </c>
      <c r="CV808" s="36">
        <f t="shared" si="793"/>
        <v>2.2000000000000002</v>
      </c>
      <c r="CW808" s="36">
        <f t="shared" si="793"/>
        <v>2.2000000000000002</v>
      </c>
      <c r="CX808" s="36">
        <f t="shared" si="793"/>
        <v>2.2000000000000002</v>
      </c>
      <c r="CY808" s="36">
        <f t="shared" si="793"/>
        <v>2.2000000000000002</v>
      </c>
      <c r="CZ808" s="36">
        <f t="shared" si="793"/>
        <v>2.2000000000000002</v>
      </c>
      <c r="DA808" s="36">
        <f t="shared" si="793"/>
        <v>2.2000000000000002</v>
      </c>
      <c r="DB808" s="36">
        <f t="shared" si="793"/>
        <v>2.2000000000000002</v>
      </c>
      <c r="DC808" s="36">
        <f t="shared" si="793"/>
        <v>2.2000000000000002</v>
      </c>
      <c r="DD808" s="36">
        <f t="shared" si="793"/>
        <v>2.2000000000000002</v>
      </c>
      <c r="DE808" s="36">
        <f t="shared" si="793"/>
        <v>2.2000000000000002</v>
      </c>
      <c r="DN808" s="34"/>
      <c r="DO808" s="7" t="s">
        <v>14</v>
      </c>
      <c r="DP808" s="7" t="s">
        <v>10</v>
      </c>
      <c r="DQ808" s="36">
        <f t="shared" si="790"/>
        <v>0.13</v>
      </c>
      <c r="DR808" s="36">
        <f t="shared" si="790"/>
        <v>0.13</v>
      </c>
      <c r="DS808" s="36">
        <f t="shared" si="790"/>
        <v>0.13</v>
      </c>
      <c r="DT808" s="36">
        <f t="shared" si="790"/>
        <v>0.13</v>
      </c>
      <c r="DU808" s="36">
        <f t="shared" si="790"/>
        <v>0.13</v>
      </c>
      <c r="DV808" s="36">
        <f t="shared" si="790"/>
        <v>0.13</v>
      </c>
      <c r="DW808" s="36">
        <f t="shared" si="790"/>
        <v>0.13</v>
      </c>
      <c r="DX808" s="36">
        <f t="shared" si="790"/>
        <v>0.13</v>
      </c>
      <c r="DY808" s="36">
        <f t="shared" si="790"/>
        <v>0.13</v>
      </c>
      <c r="DZ808" s="36">
        <f t="shared" si="790"/>
        <v>0.13</v>
      </c>
      <c r="EA808" s="36">
        <f t="shared" si="790"/>
        <v>0.13</v>
      </c>
      <c r="EB808" s="36">
        <f t="shared" si="790"/>
        <v>0.13</v>
      </c>
      <c r="EC808" s="36">
        <f t="shared" si="790"/>
        <v>0.13</v>
      </c>
      <c r="ED808" s="36">
        <f t="shared" si="790"/>
        <v>0.13</v>
      </c>
      <c r="EE808" s="36">
        <f t="shared" si="790"/>
        <v>0.13</v>
      </c>
      <c r="EF808" s="36">
        <f t="shared" si="790"/>
        <v>0.13</v>
      </c>
      <c r="EG808" s="36">
        <f t="shared" si="790"/>
        <v>0.13</v>
      </c>
      <c r="EH808" s="36">
        <f t="shared" si="790"/>
        <v>0.13</v>
      </c>
      <c r="EI808" s="36">
        <f t="shared" si="790"/>
        <v>0.13</v>
      </c>
      <c r="EJ808" s="36">
        <f t="shared" si="790"/>
        <v>0.13</v>
      </c>
      <c r="EK808" s="36">
        <f t="shared" si="790"/>
        <v>0.13</v>
      </c>
      <c r="EL808" s="36">
        <f t="shared" si="790"/>
        <v>0.13</v>
      </c>
      <c r="EM808" s="36">
        <f t="shared" si="790"/>
        <v>0.13</v>
      </c>
      <c r="EN808" s="36">
        <f t="shared" si="790"/>
        <v>0.13</v>
      </c>
      <c r="EO808" s="36">
        <f t="shared" si="790"/>
        <v>0.13</v>
      </c>
      <c r="EP808" s="36">
        <f t="shared" si="790"/>
        <v>0.13</v>
      </c>
      <c r="EQ808" s="36">
        <f t="shared" si="790"/>
        <v>0.13</v>
      </c>
      <c r="ER808" s="36">
        <f t="shared" si="790"/>
        <v>0.13</v>
      </c>
      <c r="ES808" s="36">
        <f t="shared" si="790"/>
        <v>0.13</v>
      </c>
      <c r="ET808" s="36">
        <f t="shared" si="790"/>
        <v>0.13</v>
      </c>
    </row>
    <row r="809" spans="1:150" x14ac:dyDescent="0.25">
      <c r="A809" s="34"/>
      <c r="B809" s="83" t="s">
        <v>17</v>
      </c>
      <c r="C809" s="83" t="s">
        <v>147</v>
      </c>
      <c r="D809" s="75">
        <f t="shared" si="786"/>
        <v>10.5</v>
      </c>
      <c r="E809" s="75">
        <f t="shared" si="786"/>
        <v>10.5</v>
      </c>
      <c r="F809" s="75">
        <f t="shared" si="786"/>
        <v>10.5</v>
      </c>
      <c r="G809" s="75">
        <f t="shared" si="786"/>
        <v>10.5</v>
      </c>
      <c r="H809" s="75">
        <f t="shared" si="786"/>
        <v>10.5</v>
      </c>
      <c r="I809" s="75">
        <f t="shared" si="786"/>
        <v>10.5</v>
      </c>
      <c r="J809" s="75">
        <f t="shared" si="786"/>
        <v>10.5</v>
      </c>
      <c r="K809" s="75">
        <f t="shared" si="786"/>
        <v>10.5</v>
      </c>
      <c r="L809" s="75">
        <f t="shared" si="786"/>
        <v>10.5</v>
      </c>
      <c r="M809" s="75">
        <f t="shared" si="786"/>
        <v>10.5</v>
      </c>
      <c r="N809" s="75">
        <f t="shared" si="786"/>
        <v>10.5</v>
      </c>
      <c r="O809" s="75">
        <f t="shared" si="786"/>
        <v>10.5</v>
      </c>
      <c r="P809" s="75">
        <f t="shared" si="786"/>
        <v>10.5</v>
      </c>
      <c r="Q809" s="75">
        <f t="shared" si="786"/>
        <v>10.5</v>
      </c>
      <c r="R809" s="75">
        <f t="shared" si="786"/>
        <v>10.5</v>
      </c>
      <c r="S809" s="75">
        <f t="shared" si="786"/>
        <v>10.5</v>
      </c>
      <c r="T809" s="75">
        <f t="shared" si="767"/>
        <v>10.5</v>
      </c>
      <c r="U809" s="75">
        <f t="shared" si="767"/>
        <v>10.5</v>
      </c>
      <c r="V809" s="75">
        <f t="shared" si="767"/>
        <v>10.5</v>
      </c>
      <c r="W809" s="75">
        <f t="shared" si="767"/>
        <v>10.5</v>
      </c>
      <c r="X809" s="75">
        <f t="shared" si="767"/>
        <v>10.5</v>
      </c>
      <c r="Y809" s="75">
        <f t="shared" si="767"/>
        <v>10.5</v>
      </c>
      <c r="Z809" s="75">
        <f t="shared" si="767"/>
        <v>10.5</v>
      </c>
      <c r="AA809" s="75">
        <f t="shared" si="767"/>
        <v>10.5</v>
      </c>
      <c r="AB809" s="75">
        <f t="shared" si="767"/>
        <v>10.5</v>
      </c>
      <c r="AC809" s="75">
        <f t="shared" si="767"/>
        <v>10.5</v>
      </c>
      <c r="AD809" s="75">
        <f t="shared" si="767"/>
        <v>10.5</v>
      </c>
      <c r="AE809" s="75">
        <f t="shared" si="767"/>
        <v>10.5</v>
      </c>
      <c r="AF809" s="75">
        <f t="shared" si="767"/>
        <v>10.5</v>
      </c>
      <c r="AG809" s="75">
        <f t="shared" si="767"/>
        <v>10.5</v>
      </c>
      <c r="AK809" s="34"/>
      <c r="AL809" s="7" t="s">
        <v>17</v>
      </c>
      <c r="AM809" s="7" t="s">
        <v>147</v>
      </c>
      <c r="AN809" s="36">
        <f t="shared" si="787"/>
        <v>1.4</v>
      </c>
      <c r="AO809" s="36">
        <f t="shared" si="787"/>
        <v>1.4</v>
      </c>
      <c r="AP809" s="36">
        <f t="shared" si="787"/>
        <v>1.4</v>
      </c>
      <c r="AQ809" s="36">
        <f t="shared" si="787"/>
        <v>1.4</v>
      </c>
      <c r="AR809" s="36">
        <f t="shared" si="787"/>
        <v>1.4</v>
      </c>
      <c r="AS809" s="36">
        <f t="shared" si="787"/>
        <v>1.4</v>
      </c>
      <c r="AT809" s="36">
        <f t="shared" si="787"/>
        <v>1.4</v>
      </c>
      <c r="AU809" s="36">
        <f t="shared" si="787"/>
        <v>1.4</v>
      </c>
      <c r="AV809" s="36">
        <f t="shared" si="787"/>
        <v>1.4</v>
      </c>
      <c r="AW809" s="36">
        <f t="shared" si="787"/>
        <v>1.4</v>
      </c>
      <c r="AX809" s="36">
        <f t="shared" si="787"/>
        <v>1.4</v>
      </c>
      <c r="AY809" s="36">
        <f t="shared" si="787"/>
        <v>1.4</v>
      </c>
      <c r="AZ809" s="36">
        <f t="shared" si="787"/>
        <v>1.4</v>
      </c>
      <c r="BA809" s="36">
        <f t="shared" si="787"/>
        <v>1.4</v>
      </c>
      <c r="BB809" s="36">
        <f t="shared" si="787"/>
        <v>1.4</v>
      </c>
      <c r="BC809" s="36">
        <f t="shared" si="787"/>
        <v>1.4</v>
      </c>
      <c r="BD809" s="36">
        <f t="shared" si="787"/>
        <v>1.4</v>
      </c>
      <c r="BE809" s="36">
        <f t="shared" si="787"/>
        <v>1.4</v>
      </c>
      <c r="BF809" s="36">
        <f t="shared" si="787"/>
        <v>1.4</v>
      </c>
      <c r="BG809" s="36">
        <f t="shared" si="787"/>
        <v>1.4</v>
      </c>
      <c r="BH809" s="36">
        <f t="shared" si="787"/>
        <v>1.4</v>
      </c>
      <c r="BI809" s="36">
        <f t="shared" si="787"/>
        <v>1.4</v>
      </c>
      <c r="BJ809" s="36">
        <f t="shared" si="787"/>
        <v>1.4</v>
      </c>
      <c r="BK809" s="36">
        <f t="shared" si="787"/>
        <v>1.4</v>
      </c>
      <c r="BL809" s="36">
        <f t="shared" si="787"/>
        <v>1.4</v>
      </c>
      <c r="BM809" s="36">
        <f t="shared" si="787"/>
        <v>1.4</v>
      </c>
      <c r="BN809" s="36">
        <f t="shared" si="787"/>
        <v>1.4</v>
      </c>
      <c r="BO809" s="36">
        <f t="shared" si="787"/>
        <v>1.4</v>
      </c>
      <c r="BP809" s="36">
        <f t="shared" si="787"/>
        <v>1.4</v>
      </c>
      <c r="BQ809" s="36">
        <f t="shared" si="787"/>
        <v>1.4</v>
      </c>
      <c r="BY809" s="34"/>
      <c r="BZ809" s="7" t="s">
        <v>17</v>
      </c>
      <c r="CA809" s="7" t="s">
        <v>147</v>
      </c>
      <c r="CB809" s="36">
        <f t="shared" si="788"/>
        <v>5</v>
      </c>
      <c r="CC809" s="36">
        <f t="shared" si="765"/>
        <v>5</v>
      </c>
      <c r="CD809" s="36">
        <f t="shared" si="765"/>
        <v>5</v>
      </c>
      <c r="CE809" s="36">
        <f t="shared" si="765"/>
        <v>5</v>
      </c>
      <c r="CF809" s="36">
        <f t="shared" si="765"/>
        <v>5</v>
      </c>
      <c r="CG809" s="36">
        <f t="shared" si="765"/>
        <v>5</v>
      </c>
      <c r="CH809" s="36">
        <f t="shared" si="765"/>
        <v>5</v>
      </c>
      <c r="CI809" s="36">
        <f t="shared" si="765"/>
        <v>5</v>
      </c>
      <c r="CJ809" s="36">
        <f t="shared" si="765"/>
        <v>5</v>
      </c>
      <c r="CK809" s="36">
        <f t="shared" si="765"/>
        <v>5</v>
      </c>
      <c r="CL809" s="36">
        <f t="shared" si="765"/>
        <v>5</v>
      </c>
      <c r="CM809" s="36">
        <f t="shared" si="765"/>
        <v>5</v>
      </c>
      <c r="CN809" s="36">
        <f t="shared" si="765"/>
        <v>5</v>
      </c>
      <c r="CO809" s="36">
        <f t="shared" si="765"/>
        <v>5</v>
      </c>
      <c r="CP809" s="36">
        <f t="shared" si="765"/>
        <v>5</v>
      </c>
      <c r="CQ809" s="36">
        <f t="shared" si="765"/>
        <v>5</v>
      </c>
      <c r="CR809" s="36">
        <f t="shared" ref="CR809:DE809" si="794">$G244</f>
        <v>5</v>
      </c>
      <c r="CS809" s="36">
        <f t="shared" si="794"/>
        <v>5</v>
      </c>
      <c r="CT809" s="36">
        <f t="shared" si="794"/>
        <v>5</v>
      </c>
      <c r="CU809" s="36">
        <f t="shared" si="794"/>
        <v>5</v>
      </c>
      <c r="CV809" s="36">
        <f t="shared" si="794"/>
        <v>5</v>
      </c>
      <c r="CW809" s="36">
        <f t="shared" si="794"/>
        <v>5</v>
      </c>
      <c r="CX809" s="36">
        <f t="shared" si="794"/>
        <v>5</v>
      </c>
      <c r="CY809" s="36">
        <f t="shared" si="794"/>
        <v>5</v>
      </c>
      <c r="CZ809" s="36">
        <f t="shared" si="794"/>
        <v>5</v>
      </c>
      <c r="DA809" s="36">
        <f t="shared" si="794"/>
        <v>5</v>
      </c>
      <c r="DB809" s="36">
        <f t="shared" si="794"/>
        <v>5</v>
      </c>
      <c r="DC809" s="36">
        <f t="shared" si="794"/>
        <v>5</v>
      </c>
      <c r="DD809" s="36">
        <f t="shared" si="794"/>
        <v>5</v>
      </c>
      <c r="DE809" s="36">
        <f t="shared" si="794"/>
        <v>5</v>
      </c>
      <c r="DN809" s="34"/>
      <c r="DO809" s="7" t="s">
        <v>17</v>
      </c>
      <c r="DP809" s="7" t="s">
        <v>147</v>
      </c>
      <c r="DQ809" s="36">
        <f t="shared" si="790"/>
        <v>2</v>
      </c>
      <c r="DR809" s="36">
        <f t="shared" si="790"/>
        <v>2</v>
      </c>
      <c r="DS809" s="36">
        <f t="shared" si="790"/>
        <v>2</v>
      </c>
      <c r="DT809" s="36">
        <f t="shared" si="790"/>
        <v>2</v>
      </c>
      <c r="DU809" s="36">
        <f t="shared" si="790"/>
        <v>2</v>
      </c>
      <c r="DV809" s="36">
        <f t="shared" si="790"/>
        <v>2</v>
      </c>
      <c r="DW809" s="36">
        <f t="shared" si="790"/>
        <v>2</v>
      </c>
      <c r="DX809" s="36">
        <f t="shared" si="790"/>
        <v>2</v>
      </c>
      <c r="DY809" s="36">
        <f t="shared" si="790"/>
        <v>2</v>
      </c>
      <c r="DZ809" s="36">
        <f t="shared" si="790"/>
        <v>2</v>
      </c>
      <c r="EA809" s="36">
        <f t="shared" si="790"/>
        <v>2</v>
      </c>
      <c r="EB809" s="36">
        <f t="shared" si="790"/>
        <v>2</v>
      </c>
      <c r="EC809" s="36">
        <f t="shared" si="790"/>
        <v>2</v>
      </c>
      <c r="ED809" s="36">
        <f t="shared" si="790"/>
        <v>2</v>
      </c>
      <c r="EE809" s="36">
        <f t="shared" si="790"/>
        <v>2</v>
      </c>
      <c r="EF809" s="36">
        <f t="shared" si="790"/>
        <v>2</v>
      </c>
      <c r="EG809" s="36">
        <f t="shared" si="790"/>
        <v>2</v>
      </c>
      <c r="EH809" s="36">
        <f t="shared" si="790"/>
        <v>2</v>
      </c>
      <c r="EI809" s="36">
        <f t="shared" si="790"/>
        <v>2</v>
      </c>
      <c r="EJ809" s="36">
        <f t="shared" si="790"/>
        <v>2</v>
      </c>
      <c r="EK809" s="36">
        <f t="shared" si="790"/>
        <v>2</v>
      </c>
      <c r="EL809" s="36">
        <f t="shared" si="790"/>
        <v>2</v>
      </c>
      <c r="EM809" s="36">
        <f t="shared" si="790"/>
        <v>2</v>
      </c>
      <c r="EN809" s="36">
        <f t="shared" si="790"/>
        <v>2</v>
      </c>
      <c r="EO809" s="36">
        <f t="shared" si="790"/>
        <v>2</v>
      </c>
      <c r="EP809" s="36">
        <f t="shared" si="790"/>
        <v>2</v>
      </c>
      <c r="EQ809" s="36">
        <f t="shared" si="790"/>
        <v>2</v>
      </c>
      <c r="ER809" s="36">
        <f t="shared" si="790"/>
        <v>2</v>
      </c>
      <c r="ES809" s="36">
        <f t="shared" si="790"/>
        <v>2</v>
      </c>
      <c r="ET809" s="36">
        <f t="shared" si="790"/>
        <v>2</v>
      </c>
    </row>
    <row r="810" spans="1:150" x14ac:dyDescent="0.25">
      <c r="A810" s="34"/>
      <c r="B810" s="83" t="s">
        <v>17</v>
      </c>
      <c r="C810" s="83" t="s">
        <v>148</v>
      </c>
      <c r="D810" s="75">
        <f t="shared" si="786"/>
        <v>11.8</v>
      </c>
      <c r="E810" s="75">
        <f t="shared" si="786"/>
        <v>11.8</v>
      </c>
      <c r="F810" s="75">
        <f t="shared" si="786"/>
        <v>11.8</v>
      </c>
      <c r="G810" s="75">
        <f t="shared" si="786"/>
        <v>11.8</v>
      </c>
      <c r="H810" s="75">
        <f t="shared" si="786"/>
        <v>11.8</v>
      </c>
      <c r="I810" s="75">
        <f t="shared" si="786"/>
        <v>11.8</v>
      </c>
      <c r="J810" s="75">
        <f t="shared" si="786"/>
        <v>11.8</v>
      </c>
      <c r="K810" s="75">
        <f t="shared" si="786"/>
        <v>11.8</v>
      </c>
      <c r="L810" s="75">
        <f t="shared" si="786"/>
        <v>11.8</v>
      </c>
      <c r="M810" s="75">
        <f t="shared" si="786"/>
        <v>11.8</v>
      </c>
      <c r="N810" s="75">
        <f t="shared" si="786"/>
        <v>11.8</v>
      </c>
      <c r="O810" s="75">
        <f t="shared" si="786"/>
        <v>11.8</v>
      </c>
      <c r="P810" s="75">
        <f t="shared" si="786"/>
        <v>11.8</v>
      </c>
      <c r="Q810" s="75">
        <f t="shared" si="786"/>
        <v>11.8</v>
      </c>
      <c r="R810" s="75">
        <f t="shared" si="786"/>
        <v>11.8</v>
      </c>
      <c r="S810" s="75">
        <f t="shared" si="786"/>
        <v>11.8</v>
      </c>
      <c r="T810" s="75">
        <f t="shared" si="767"/>
        <v>11.8</v>
      </c>
      <c r="U810" s="75">
        <f t="shared" si="767"/>
        <v>11.8</v>
      </c>
      <c r="V810" s="75">
        <f t="shared" si="767"/>
        <v>11.8</v>
      </c>
      <c r="W810" s="75">
        <f t="shared" si="767"/>
        <v>11.8</v>
      </c>
      <c r="X810" s="75">
        <f t="shared" si="767"/>
        <v>11.8</v>
      </c>
      <c r="Y810" s="75">
        <f t="shared" si="767"/>
        <v>11.8</v>
      </c>
      <c r="Z810" s="75">
        <f t="shared" si="767"/>
        <v>11.8</v>
      </c>
      <c r="AA810" s="75">
        <f t="shared" si="767"/>
        <v>11.8</v>
      </c>
      <c r="AB810" s="75">
        <f t="shared" si="767"/>
        <v>11.8</v>
      </c>
      <c r="AC810" s="75">
        <f t="shared" si="767"/>
        <v>11.8</v>
      </c>
      <c r="AD810" s="75">
        <f t="shared" si="767"/>
        <v>11.8</v>
      </c>
      <c r="AE810" s="75">
        <f t="shared" si="767"/>
        <v>11.8</v>
      </c>
      <c r="AF810" s="75">
        <f t="shared" si="767"/>
        <v>11.8</v>
      </c>
      <c r="AG810" s="75">
        <f t="shared" si="767"/>
        <v>11.8</v>
      </c>
      <c r="AK810" s="34"/>
      <c r="AL810" s="7" t="s">
        <v>17</v>
      </c>
      <c r="AM810" s="7" t="s">
        <v>148</v>
      </c>
      <c r="AN810" s="36">
        <f t="shared" si="787"/>
        <v>1</v>
      </c>
      <c r="AO810" s="36">
        <f t="shared" si="787"/>
        <v>1</v>
      </c>
      <c r="AP810" s="36">
        <f t="shared" si="787"/>
        <v>1</v>
      </c>
      <c r="AQ810" s="36">
        <f t="shared" si="787"/>
        <v>1</v>
      </c>
      <c r="AR810" s="36">
        <f t="shared" si="787"/>
        <v>1</v>
      </c>
      <c r="AS810" s="36">
        <f t="shared" si="787"/>
        <v>1</v>
      </c>
      <c r="AT810" s="36">
        <f t="shared" si="787"/>
        <v>1</v>
      </c>
      <c r="AU810" s="36">
        <f t="shared" si="787"/>
        <v>1</v>
      </c>
      <c r="AV810" s="36">
        <f t="shared" si="787"/>
        <v>1</v>
      </c>
      <c r="AW810" s="36">
        <f t="shared" si="787"/>
        <v>1</v>
      </c>
      <c r="AX810" s="36">
        <f t="shared" si="787"/>
        <v>1</v>
      </c>
      <c r="AY810" s="36">
        <f t="shared" si="787"/>
        <v>1</v>
      </c>
      <c r="AZ810" s="36">
        <f t="shared" si="787"/>
        <v>1</v>
      </c>
      <c r="BA810" s="36">
        <f t="shared" si="787"/>
        <v>1</v>
      </c>
      <c r="BB810" s="36">
        <f t="shared" si="787"/>
        <v>1</v>
      </c>
      <c r="BC810" s="36">
        <f t="shared" si="787"/>
        <v>1</v>
      </c>
      <c r="BD810" s="36">
        <f t="shared" si="787"/>
        <v>1</v>
      </c>
      <c r="BE810" s="36">
        <f t="shared" si="787"/>
        <v>1</v>
      </c>
      <c r="BF810" s="36">
        <f t="shared" si="787"/>
        <v>1</v>
      </c>
      <c r="BG810" s="36">
        <f t="shared" si="787"/>
        <v>1</v>
      </c>
      <c r="BH810" s="36">
        <f t="shared" si="787"/>
        <v>1</v>
      </c>
      <c r="BI810" s="36">
        <f t="shared" si="787"/>
        <v>1</v>
      </c>
      <c r="BJ810" s="36">
        <f t="shared" si="787"/>
        <v>1</v>
      </c>
      <c r="BK810" s="36">
        <f t="shared" si="787"/>
        <v>1</v>
      </c>
      <c r="BL810" s="36">
        <f t="shared" si="787"/>
        <v>1</v>
      </c>
      <c r="BM810" s="36">
        <f t="shared" si="787"/>
        <v>1</v>
      </c>
      <c r="BN810" s="36">
        <f t="shared" si="787"/>
        <v>1</v>
      </c>
      <c r="BO810" s="36">
        <f t="shared" si="787"/>
        <v>1</v>
      </c>
      <c r="BP810" s="36">
        <f t="shared" si="787"/>
        <v>1</v>
      </c>
      <c r="BQ810" s="36">
        <f t="shared" si="787"/>
        <v>1</v>
      </c>
      <c r="BY810" s="34"/>
      <c r="BZ810" s="7" t="s">
        <v>17</v>
      </c>
      <c r="CA810" s="7" t="s">
        <v>148</v>
      </c>
      <c r="CB810" s="36">
        <f t="shared" si="788"/>
        <v>4.3</v>
      </c>
      <c r="CC810" s="36">
        <f t="shared" ref="CC810:CQ813" si="795">$G245</f>
        <v>4.3</v>
      </c>
      <c r="CD810" s="36">
        <f t="shared" si="795"/>
        <v>4.3</v>
      </c>
      <c r="CE810" s="36">
        <f t="shared" si="795"/>
        <v>4.3</v>
      </c>
      <c r="CF810" s="36">
        <f t="shared" si="795"/>
        <v>4.3</v>
      </c>
      <c r="CG810" s="36">
        <f t="shared" si="795"/>
        <v>4.3</v>
      </c>
      <c r="CH810" s="36">
        <f t="shared" si="795"/>
        <v>4.3</v>
      </c>
      <c r="CI810" s="36">
        <f t="shared" si="795"/>
        <v>4.3</v>
      </c>
      <c r="CJ810" s="36">
        <f t="shared" si="795"/>
        <v>4.3</v>
      </c>
      <c r="CK810" s="36">
        <f t="shared" si="795"/>
        <v>4.3</v>
      </c>
      <c r="CL810" s="36">
        <f t="shared" si="795"/>
        <v>4.3</v>
      </c>
      <c r="CM810" s="36">
        <f t="shared" si="795"/>
        <v>4.3</v>
      </c>
      <c r="CN810" s="36">
        <f t="shared" si="795"/>
        <v>4.3</v>
      </c>
      <c r="CO810" s="36">
        <f t="shared" si="795"/>
        <v>4.3</v>
      </c>
      <c r="CP810" s="36">
        <f t="shared" si="795"/>
        <v>4.3</v>
      </c>
      <c r="CQ810" s="36">
        <f t="shared" si="795"/>
        <v>4.3</v>
      </c>
      <c r="CR810" s="36">
        <f t="shared" ref="CR810:DE810" si="796">$G245</f>
        <v>4.3</v>
      </c>
      <c r="CS810" s="36">
        <f t="shared" si="796"/>
        <v>4.3</v>
      </c>
      <c r="CT810" s="36">
        <f t="shared" si="796"/>
        <v>4.3</v>
      </c>
      <c r="CU810" s="36">
        <f t="shared" si="796"/>
        <v>4.3</v>
      </c>
      <c r="CV810" s="36">
        <f t="shared" si="796"/>
        <v>4.3</v>
      </c>
      <c r="CW810" s="36">
        <f t="shared" si="796"/>
        <v>4.3</v>
      </c>
      <c r="CX810" s="36">
        <f t="shared" si="796"/>
        <v>4.3</v>
      </c>
      <c r="CY810" s="36">
        <f t="shared" si="796"/>
        <v>4.3</v>
      </c>
      <c r="CZ810" s="36">
        <f t="shared" si="796"/>
        <v>4.3</v>
      </c>
      <c r="DA810" s="36">
        <f t="shared" si="796"/>
        <v>4.3</v>
      </c>
      <c r="DB810" s="36">
        <f t="shared" si="796"/>
        <v>4.3</v>
      </c>
      <c r="DC810" s="36">
        <f t="shared" si="796"/>
        <v>4.3</v>
      </c>
      <c r="DD810" s="36">
        <f t="shared" si="796"/>
        <v>4.3</v>
      </c>
      <c r="DE810" s="36">
        <f t="shared" si="796"/>
        <v>4.3</v>
      </c>
      <c r="DN810" s="34"/>
      <c r="DO810" s="7" t="s">
        <v>17</v>
      </c>
      <c r="DP810" s="7" t="s">
        <v>148</v>
      </c>
      <c r="DQ810" s="36">
        <f t="shared" si="790"/>
        <v>1.6</v>
      </c>
      <c r="DR810" s="36">
        <f t="shared" si="790"/>
        <v>1.6</v>
      </c>
      <c r="DS810" s="36">
        <f t="shared" si="790"/>
        <v>1.6</v>
      </c>
      <c r="DT810" s="36">
        <f t="shared" si="790"/>
        <v>1.6</v>
      </c>
      <c r="DU810" s="36">
        <f t="shared" si="790"/>
        <v>1.6</v>
      </c>
      <c r="DV810" s="36">
        <f t="shared" si="790"/>
        <v>1.6</v>
      </c>
      <c r="DW810" s="36">
        <f t="shared" si="790"/>
        <v>1.6</v>
      </c>
      <c r="DX810" s="36">
        <f t="shared" si="790"/>
        <v>1.6</v>
      </c>
      <c r="DY810" s="36">
        <f t="shared" si="790"/>
        <v>1.6</v>
      </c>
      <c r="DZ810" s="36">
        <f t="shared" si="790"/>
        <v>1.6</v>
      </c>
      <c r="EA810" s="36">
        <f t="shared" si="790"/>
        <v>1.6</v>
      </c>
      <c r="EB810" s="36">
        <f t="shared" si="790"/>
        <v>1.6</v>
      </c>
      <c r="EC810" s="36">
        <f t="shared" si="790"/>
        <v>1.6</v>
      </c>
      <c r="ED810" s="36">
        <f t="shared" si="790"/>
        <v>1.6</v>
      </c>
      <c r="EE810" s="36">
        <f t="shared" si="790"/>
        <v>1.6</v>
      </c>
      <c r="EF810" s="36">
        <f t="shared" si="790"/>
        <v>1.6</v>
      </c>
      <c r="EG810" s="36">
        <f t="shared" si="790"/>
        <v>1.6</v>
      </c>
      <c r="EH810" s="36">
        <f t="shared" si="790"/>
        <v>1.6</v>
      </c>
      <c r="EI810" s="36">
        <f t="shared" si="790"/>
        <v>1.6</v>
      </c>
      <c r="EJ810" s="36">
        <f t="shared" si="790"/>
        <v>1.6</v>
      </c>
      <c r="EK810" s="36">
        <f t="shared" si="790"/>
        <v>1.6</v>
      </c>
      <c r="EL810" s="36">
        <f t="shared" si="790"/>
        <v>1.6</v>
      </c>
      <c r="EM810" s="36">
        <f t="shared" si="790"/>
        <v>1.6</v>
      </c>
      <c r="EN810" s="36">
        <f t="shared" si="790"/>
        <v>1.6</v>
      </c>
      <c r="EO810" s="36">
        <f t="shared" si="790"/>
        <v>1.6</v>
      </c>
      <c r="EP810" s="36">
        <f t="shared" si="790"/>
        <v>1.6</v>
      </c>
      <c r="EQ810" s="36">
        <f t="shared" si="790"/>
        <v>1.6</v>
      </c>
      <c r="ER810" s="36">
        <f t="shared" si="790"/>
        <v>1.6</v>
      </c>
      <c r="ES810" s="36">
        <f t="shared" si="790"/>
        <v>1.6</v>
      </c>
      <c r="ET810" s="36">
        <f t="shared" si="790"/>
        <v>1.6</v>
      </c>
    </row>
    <row r="811" spans="1:150" x14ac:dyDescent="0.25">
      <c r="A811" s="34"/>
      <c r="B811" s="83" t="s">
        <v>17</v>
      </c>
      <c r="C811" s="83" t="s">
        <v>8</v>
      </c>
      <c r="D811" s="75">
        <f t="shared" si="786"/>
        <v>13.3</v>
      </c>
      <c r="E811" s="75">
        <f t="shared" si="786"/>
        <v>13.3</v>
      </c>
      <c r="F811" s="75">
        <f t="shared" si="786"/>
        <v>13.3</v>
      </c>
      <c r="G811" s="75">
        <f t="shared" si="786"/>
        <v>13.3</v>
      </c>
      <c r="H811" s="75">
        <f t="shared" si="786"/>
        <v>13.3</v>
      </c>
      <c r="I811" s="75">
        <f t="shared" si="786"/>
        <v>13.3</v>
      </c>
      <c r="J811" s="75">
        <f t="shared" si="786"/>
        <v>13.3</v>
      </c>
      <c r="K811" s="75">
        <f t="shared" si="786"/>
        <v>13.3</v>
      </c>
      <c r="L811" s="75">
        <f t="shared" si="786"/>
        <v>13.3</v>
      </c>
      <c r="M811" s="75">
        <f t="shared" si="786"/>
        <v>13.3</v>
      </c>
      <c r="N811" s="75">
        <f t="shared" si="786"/>
        <v>13.3</v>
      </c>
      <c r="O811" s="75">
        <f t="shared" si="786"/>
        <v>13.3</v>
      </c>
      <c r="P811" s="75">
        <f t="shared" si="786"/>
        <v>13.3</v>
      </c>
      <c r="Q811" s="75">
        <f t="shared" si="786"/>
        <v>13.3</v>
      </c>
      <c r="R811" s="75">
        <f t="shared" si="786"/>
        <v>13.3</v>
      </c>
      <c r="S811" s="75">
        <f t="shared" si="786"/>
        <v>13.3</v>
      </c>
      <c r="T811" s="75">
        <f t="shared" ref="T811:AG817" si="797">$D246</f>
        <v>13.3</v>
      </c>
      <c r="U811" s="75">
        <f t="shared" si="797"/>
        <v>13.3</v>
      </c>
      <c r="V811" s="75">
        <f t="shared" si="797"/>
        <v>13.3</v>
      </c>
      <c r="W811" s="75">
        <f t="shared" si="797"/>
        <v>13.3</v>
      </c>
      <c r="X811" s="75">
        <f t="shared" si="797"/>
        <v>13.3</v>
      </c>
      <c r="Y811" s="75">
        <f t="shared" si="797"/>
        <v>13.3</v>
      </c>
      <c r="Z811" s="75">
        <f t="shared" si="797"/>
        <v>13.3</v>
      </c>
      <c r="AA811" s="75">
        <f t="shared" si="797"/>
        <v>13.3</v>
      </c>
      <c r="AB811" s="75">
        <f t="shared" si="797"/>
        <v>13.3</v>
      </c>
      <c r="AC811" s="75">
        <f t="shared" si="797"/>
        <v>13.3</v>
      </c>
      <c r="AD811" s="75">
        <f t="shared" si="797"/>
        <v>13.3</v>
      </c>
      <c r="AE811" s="75">
        <f t="shared" si="797"/>
        <v>13.3</v>
      </c>
      <c r="AF811" s="75">
        <f t="shared" si="797"/>
        <v>13.3</v>
      </c>
      <c r="AG811" s="75">
        <f t="shared" si="797"/>
        <v>13.3</v>
      </c>
      <c r="AK811" s="34"/>
      <c r="AL811" s="7" t="s">
        <v>17</v>
      </c>
      <c r="AM811" s="7" t="s">
        <v>8</v>
      </c>
      <c r="AN811" s="36">
        <f t="shared" si="787"/>
        <v>0.4</v>
      </c>
      <c r="AO811" s="36">
        <f t="shared" si="787"/>
        <v>0.4</v>
      </c>
      <c r="AP811" s="36">
        <f t="shared" si="787"/>
        <v>0.4</v>
      </c>
      <c r="AQ811" s="36">
        <f t="shared" si="787"/>
        <v>0.4</v>
      </c>
      <c r="AR811" s="36">
        <f t="shared" si="787"/>
        <v>0.4</v>
      </c>
      <c r="AS811" s="36">
        <f t="shared" si="787"/>
        <v>0.4</v>
      </c>
      <c r="AT811" s="36">
        <f t="shared" si="787"/>
        <v>0.4</v>
      </c>
      <c r="AU811" s="36">
        <f t="shared" si="787"/>
        <v>0.4</v>
      </c>
      <c r="AV811" s="36">
        <f t="shared" si="787"/>
        <v>0.4</v>
      </c>
      <c r="AW811" s="36">
        <f t="shared" si="787"/>
        <v>0.4</v>
      </c>
      <c r="AX811" s="36">
        <f t="shared" si="787"/>
        <v>0.4</v>
      </c>
      <c r="AY811" s="36">
        <f t="shared" si="787"/>
        <v>0.4</v>
      </c>
      <c r="AZ811" s="36">
        <f t="shared" si="787"/>
        <v>0.4</v>
      </c>
      <c r="BA811" s="36">
        <f t="shared" si="787"/>
        <v>0.4</v>
      </c>
      <c r="BB811" s="36">
        <f t="shared" si="787"/>
        <v>0.4</v>
      </c>
      <c r="BC811" s="36">
        <f t="shared" si="787"/>
        <v>0.4</v>
      </c>
      <c r="BD811" s="36">
        <f t="shared" si="787"/>
        <v>0.4</v>
      </c>
      <c r="BE811" s="36">
        <f t="shared" si="787"/>
        <v>0.4</v>
      </c>
      <c r="BF811" s="36">
        <f t="shared" si="787"/>
        <v>0.4</v>
      </c>
      <c r="BG811" s="36">
        <f t="shared" si="787"/>
        <v>0.4</v>
      </c>
      <c r="BH811" s="36">
        <f t="shared" si="787"/>
        <v>0.4</v>
      </c>
      <c r="BI811" s="36">
        <f t="shared" si="787"/>
        <v>0.4</v>
      </c>
      <c r="BJ811" s="36">
        <f t="shared" si="787"/>
        <v>0.4</v>
      </c>
      <c r="BK811" s="36">
        <f t="shared" si="787"/>
        <v>0.4</v>
      </c>
      <c r="BL811" s="36">
        <f t="shared" si="787"/>
        <v>0.4</v>
      </c>
      <c r="BM811" s="36">
        <f t="shared" si="787"/>
        <v>0.4</v>
      </c>
      <c r="BN811" s="36">
        <f t="shared" si="787"/>
        <v>0.4</v>
      </c>
      <c r="BO811" s="36">
        <f t="shared" si="787"/>
        <v>0.4</v>
      </c>
      <c r="BP811" s="36">
        <f t="shared" si="787"/>
        <v>0.4</v>
      </c>
      <c r="BQ811" s="36">
        <f t="shared" si="787"/>
        <v>0.4</v>
      </c>
      <c r="BY811" s="34"/>
      <c r="BZ811" s="7" t="s">
        <v>17</v>
      </c>
      <c r="CA811" s="7" t="s">
        <v>8</v>
      </c>
      <c r="CB811" s="36">
        <f t="shared" si="788"/>
        <v>3.5</v>
      </c>
      <c r="CC811" s="36">
        <f t="shared" si="795"/>
        <v>3.5</v>
      </c>
      <c r="CD811" s="36">
        <f t="shared" si="795"/>
        <v>3.5</v>
      </c>
      <c r="CE811" s="36">
        <f t="shared" si="795"/>
        <v>3.5</v>
      </c>
      <c r="CF811" s="36">
        <f t="shared" si="795"/>
        <v>3.5</v>
      </c>
      <c r="CG811" s="36">
        <f t="shared" si="795"/>
        <v>3.5</v>
      </c>
      <c r="CH811" s="36">
        <f t="shared" si="795"/>
        <v>3.5</v>
      </c>
      <c r="CI811" s="36">
        <f t="shared" si="795"/>
        <v>3.5</v>
      </c>
      <c r="CJ811" s="36">
        <f t="shared" si="795"/>
        <v>3.5</v>
      </c>
      <c r="CK811" s="36">
        <f t="shared" si="795"/>
        <v>3.5</v>
      </c>
      <c r="CL811" s="36">
        <f t="shared" si="795"/>
        <v>3.5</v>
      </c>
      <c r="CM811" s="36">
        <f t="shared" si="795"/>
        <v>3.5</v>
      </c>
      <c r="CN811" s="36">
        <f t="shared" si="795"/>
        <v>3.5</v>
      </c>
      <c r="CO811" s="36">
        <f t="shared" si="795"/>
        <v>3.5</v>
      </c>
      <c r="CP811" s="36">
        <f t="shared" si="795"/>
        <v>3.5</v>
      </c>
      <c r="CQ811" s="36">
        <f t="shared" si="795"/>
        <v>3.5</v>
      </c>
      <c r="CR811" s="36">
        <f t="shared" ref="CR811:DE811" si="798">$G246</f>
        <v>3.5</v>
      </c>
      <c r="CS811" s="36">
        <f t="shared" si="798"/>
        <v>3.5</v>
      </c>
      <c r="CT811" s="36">
        <f t="shared" si="798"/>
        <v>3.5</v>
      </c>
      <c r="CU811" s="36">
        <f t="shared" si="798"/>
        <v>3.5</v>
      </c>
      <c r="CV811" s="36">
        <f t="shared" si="798"/>
        <v>3.5</v>
      </c>
      <c r="CW811" s="36">
        <f t="shared" si="798"/>
        <v>3.5</v>
      </c>
      <c r="CX811" s="36">
        <f t="shared" si="798"/>
        <v>3.5</v>
      </c>
      <c r="CY811" s="36">
        <f t="shared" si="798"/>
        <v>3.5</v>
      </c>
      <c r="CZ811" s="36">
        <f t="shared" si="798"/>
        <v>3.5</v>
      </c>
      <c r="DA811" s="36">
        <f t="shared" si="798"/>
        <v>3.5</v>
      </c>
      <c r="DB811" s="36">
        <f t="shared" si="798"/>
        <v>3.5</v>
      </c>
      <c r="DC811" s="36">
        <f t="shared" si="798"/>
        <v>3.5</v>
      </c>
      <c r="DD811" s="36">
        <f t="shared" si="798"/>
        <v>3.5</v>
      </c>
      <c r="DE811" s="36">
        <f t="shared" si="798"/>
        <v>3.5</v>
      </c>
      <c r="DN811" s="34"/>
      <c r="DO811" s="7" t="s">
        <v>17</v>
      </c>
      <c r="DP811" s="7" t="s">
        <v>8</v>
      </c>
      <c r="DQ811" s="36">
        <f t="shared" si="790"/>
        <v>1.2</v>
      </c>
      <c r="DR811" s="36">
        <f t="shared" si="790"/>
        <v>1.2</v>
      </c>
      <c r="DS811" s="36">
        <f t="shared" si="790"/>
        <v>1.2</v>
      </c>
      <c r="DT811" s="36">
        <f t="shared" si="790"/>
        <v>1.2</v>
      </c>
      <c r="DU811" s="36">
        <f t="shared" si="790"/>
        <v>1.2</v>
      </c>
      <c r="DV811" s="36">
        <f t="shared" si="790"/>
        <v>1.2</v>
      </c>
      <c r="DW811" s="36">
        <f t="shared" si="790"/>
        <v>1.2</v>
      </c>
      <c r="DX811" s="36">
        <f t="shared" si="790"/>
        <v>1.2</v>
      </c>
      <c r="DY811" s="36">
        <f t="shared" si="790"/>
        <v>1.2</v>
      </c>
      <c r="DZ811" s="36">
        <f t="shared" si="790"/>
        <v>1.2</v>
      </c>
      <c r="EA811" s="36">
        <f t="shared" si="790"/>
        <v>1.2</v>
      </c>
      <c r="EB811" s="36">
        <f t="shared" si="790"/>
        <v>1.2</v>
      </c>
      <c r="EC811" s="36">
        <f t="shared" si="790"/>
        <v>1.2</v>
      </c>
      <c r="ED811" s="36">
        <f t="shared" si="790"/>
        <v>1.2</v>
      </c>
      <c r="EE811" s="36">
        <f t="shared" si="790"/>
        <v>1.2</v>
      </c>
      <c r="EF811" s="36">
        <f t="shared" si="790"/>
        <v>1.2</v>
      </c>
      <c r="EG811" s="36">
        <f t="shared" si="790"/>
        <v>1.2</v>
      </c>
      <c r="EH811" s="36">
        <f t="shared" si="790"/>
        <v>1.2</v>
      </c>
      <c r="EI811" s="36">
        <f t="shared" si="790"/>
        <v>1.2</v>
      </c>
      <c r="EJ811" s="36">
        <f t="shared" si="790"/>
        <v>1.2</v>
      </c>
      <c r="EK811" s="36">
        <f t="shared" si="790"/>
        <v>1.2</v>
      </c>
      <c r="EL811" s="36">
        <f t="shared" si="790"/>
        <v>1.2</v>
      </c>
      <c r="EM811" s="36">
        <f t="shared" si="790"/>
        <v>1.2</v>
      </c>
      <c r="EN811" s="36">
        <f t="shared" si="790"/>
        <v>1.2</v>
      </c>
      <c r="EO811" s="36">
        <f t="shared" si="790"/>
        <v>1.2</v>
      </c>
      <c r="EP811" s="36">
        <f t="shared" si="790"/>
        <v>1.2</v>
      </c>
      <c r="EQ811" s="36">
        <f t="shared" si="790"/>
        <v>1.2</v>
      </c>
      <c r="ER811" s="36">
        <f t="shared" si="790"/>
        <v>1.2</v>
      </c>
      <c r="ES811" s="36">
        <f t="shared" si="790"/>
        <v>1.2</v>
      </c>
      <c r="ET811" s="36">
        <f t="shared" si="790"/>
        <v>1.2</v>
      </c>
    </row>
    <row r="812" spans="1:150" x14ac:dyDescent="0.25">
      <c r="A812" s="34"/>
      <c r="B812" s="83" t="s">
        <v>17</v>
      </c>
      <c r="C812" s="83" t="s">
        <v>24</v>
      </c>
      <c r="D812" s="75">
        <f t="shared" si="786"/>
        <v>8.1</v>
      </c>
      <c r="E812" s="75">
        <f t="shared" si="786"/>
        <v>8.1</v>
      </c>
      <c r="F812" s="75">
        <f t="shared" si="786"/>
        <v>8.1</v>
      </c>
      <c r="G812" s="75">
        <f t="shared" si="786"/>
        <v>8.1</v>
      </c>
      <c r="H812" s="75">
        <f t="shared" si="786"/>
        <v>8.1</v>
      </c>
      <c r="I812" s="75">
        <f t="shared" si="786"/>
        <v>8.1</v>
      </c>
      <c r="J812" s="75">
        <f t="shared" si="786"/>
        <v>8.1</v>
      </c>
      <c r="K812" s="75">
        <f t="shared" si="786"/>
        <v>8.1</v>
      </c>
      <c r="L812" s="75">
        <f t="shared" si="786"/>
        <v>8.1</v>
      </c>
      <c r="M812" s="75">
        <f t="shared" si="786"/>
        <v>8.1</v>
      </c>
      <c r="N812" s="75">
        <f t="shared" si="786"/>
        <v>8.1</v>
      </c>
      <c r="O812" s="75">
        <f t="shared" si="786"/>
        <v>8.1</v>
      </c>
      <c r="P812" s="75">
        <f t="shared" si="786"/>
        <v>8.1</v>
      </c>
      <c r="Q812" s="75">
        <f t="shared" si="786"/>
        <v>8.1</v>
      </c>
      <c r="R812" s="75">
        <f t="shared" si="786"/>
        <v>8.1</v>
      </c>
      <c r="S812" s="75">
        <f t="shared" si="786"/>
        <v>8.1</v>
      </c>
      <c r="T812" s="75">
        <f t="shared" si="797"/>
        <v>8.1</v>
      </c>
      <c r="U812" s="75">
        <f t="shared" si="797"/>
        <v>8.1</v>
      </c>
      <c r="V812" s="75">
        <f t="shared" si="797"/>
        <v>8.1</v>
      </c>
      <c r="W812" s="75">
        <f t="shared" si="797"/>
        <v>8.1</v>
      </c>
      <c r="X812" s="75">
        <f t="shared" si="797"/>
        <v>8.1</v>
      </c>
      <c r="Y812" s="75">
        <f t="shared" si="797"/>
        <v>8.1</v>
      </c>
      <c r="Z812" s="75">
        <f t="shared" si="797"/>
        <v>8.1</v>
      </c>
      <c r="AA812" s="75">
        <f t="shared" si="797"/>
        <v>8.1</v>
      </c>
      <c r="AB812" s="75">
        <f t="shared" si="797"/>
        <v>8.1</v>
      </c>
      <c r="AC812" s="75">
        <f t="shared" si="797"/>
        <v>8.1</v>
      </c>
      <c r="AD812" s="75">
        <f t="shared" si="797"/>
        <v>8.1</v>
      </c>
      <c r="AE812" s="75">
        <f t="shared" si="797"/>
        <v>8.1</v>
      </c>
      <c r="AF812" s="75">
        <f t="shared" si="797"/>
        <v>8.1</v>
      </c>
      <c r="AG812" s="75">
        <f t="shared" si="797"/>
        <v>8.1</v>
      </c>
      <c r="AK812" s="34"/>
      <c r="AL812" s="7" t="s">
        <v>17</v>
      </c>
      <c r="AM812" s="7" t="s">
        <v>24</v>
      </c>
      <c r="AN812" s="36">
        <f t="shared" si="787"/>
        <v>0.2</v>
      </c>
      <c r="AO812" s="36">
        <f t="shared" si="787"/>
        <v>0.2</v>
      </c>
      <c r="AP812" s="36">
        <f t="shared" si="787"/>
        <v>0.2</v>
      </c>
      <c r="AQ812" s="36">
        <f t="shared" si="787"/>
        <v>0.2</v>
      </c>
      <c r="AR812" s="36">
        <f t="shared" si="787"/>
        <v>0.2</v>
      </c>
      <c r="AS812" s="36">
        <f t="shared" si="787"/>
        <v>0.2</v>
      </c>
      <c r="AT812" s="36">
        <f t="shared" si="787"/>
        <v>0.2</v>
      </c>
      <c r="AU812" s="36">
        <f t="shared" si="787"/>
        <v>0.2</v>
      </c>
      <c r="AV812" s="36">
        <f t="shared" si="787"/>
        <v>0.2</v>
      </c>
      <c r="AW812" s="36">
        <f t="shared" si="787"/>
        <v>0.2</v>
      </c>
      <c r="AX812" s="36">
        <f t="shared" si="787"/>
        <v>0.2</v>
      </c>
      <c r="AY812" s="36">
        <f t="shared" si="787"/>
        <v>0.2</v>
      </c>
      <c r="AZ812" s="36">
        <f t="shared" si="787"/>
        <v>0.2</v>
      </c>
      <c r="BA812" s="36">
        <f t="shared" si="787"/>
        <v>0.2</v>
      </c>
      <c r="BB812" s="36">
        <f t="shared" si="787"/>
        <v>0.2</v>
      </c>
      <c r="BC812" s="36">
        <f t="shared" si="787"/>
        <v>0.2</v>
      </c>
      <c r="BD812" s="36">
        <f t="shared" si="787"/>
        <v>0.2</v>
      </c>
      <c r="BE812" s="36">
        <f t="shared" si="787"/>
        <v>0.2</v>
      </c>
      <c r="BF812" s="36">
        <f t="shared" si="787"/>
        <v>0.2</v>
      </c>
      <c r="BG812" s="36">
        <f t="shared" si="787"/>
        <v>0.2</v>
      </c>
      <c r="BH812" s="36">
        <f t="shared" si="787"/>
        <v>0.2</v>
      </c>
      <c r="BI812" s="36">
        <f t="shared" si="787"/>
        <v>0.2</v>
      </c>
      <c r="BJ812" s="36">
        <f t="shared" si="787"/>
        <v>0.2</v>
      </c>
      <c r="BK812" s="36">
        <f t="shared" si="787"/>
        <v>0.2</v>
      </c>
      <c r="BL812" s="36">
        <f t="shared" si="787"/>
        <v>0.2</v>
      </c>
      <c r="BM812" s="36">
        <f t="shared" si="787"/>
        <v>0.2</v>
      </c>
      <c r="BN812" s="36">
        <f t="shared" si="787"/>
        <v>0.2</v>
      </c>
      <c r="BO812" s="36">
        <f t="shared" si="787"/>
        <v>0.2</v>
      </c>
      <c r="BP812" s="36">
        <f t="shared" si="787"/>
        <v>0.2</v>
      </c>
      <c r="BQ812" s="36">
        <f t="shared" si="787"/>
        <v>0.2</v>
      </c>
      <c r="BY812" s="34"/>
      <c r="BZ812" s="7" t="s">
        <v>17</v>
      </c>
      <c r="CA812" s="7" t="s">
        <v>24</v>
      </c>
      <c r="CB812" s="36">
        <f t="shared" si="788"/>
        <v>1.5</v>
      </c>
      <c r="CC812" s="36">
        <f t="shared" si="795"/>
        <v>1.5</v>
      </c>
      <c r="CD812" s="36">
        <f t="shared" si="795"/>
        <v>1.5</v>
      </c>
      <c r="CE812" s="36">
        <f t="shared" si="795"/>
        <v>1.5</v>
      </c>
      <c r="CF812" s="36">
        <f t="shared" si="795"/>
        <v>1.5</v>
      </c>
      <c r="CG812" s="36">
        <f t="shared" si="795"/>
        <v>1.5</v>
      </c>
      <c r="CH812" s="36">
        <f t="shared" si="795"/>
        <v>1.5</v>
      </c>
      <c r="CI812" s="36">
        <f t="shared" si="795"/>
        <v>1.5</v>
      </c>
      <c r="CJ812" s="36">
        <f t="shared" si="795"/>
        <v>1.5</v>
      </c>
      <c r="CK812" s="36">
        <f t="shared" si="795"/>
        <v>1.5</v>
      </c>
      <c r="CL812" s="36">
        <f t="shared" si="795"/>
        <v>1.5</v>
      </c>
      <c r="CM812" s="36">
        <f t="shared" si="795"/>
        <v>1.5</v>
      </c>
      <c r="CN812" s="36">
        <f t="shared" si="795"/>
        <v>1.5</v>
      </c>
      <c r="CO812" s="36">
        <f t="shared" si="795"/>
        <v>1.5</v>
      </c>
      <c r="CP812" s="36">
        <f t="shared" si="795"/>
        <v>1.5</v>
      </c>
      <c r="CQ812" s="36">
        <f t="shared" si="795"/>
        <v>1.5</v>
      </c>
      <c r="CR812" s="36">
        <f t="shared" ref="CR812:DE812" si="799">$G247</f>
        <v>1.5</v>
      </c>
      <c r="CS812" s="36">
        <f t="shared" si="799"/>
        <v>1.5</v>
      </c>
      <c r="CT812" s="36">
        <f t="shared" si="799"/>
        <v>1.5</v>
      </c>
      <c r="CU812" s="36">
        <f t="shared" si="799"/>
        <v>1.5</v>
      </c>
      <c r="CV812" s="36">
        <f t="shared" si="799"/>
        <v>1.5</v>
      </c>
      <c r="CW812" s="36">
        <f t="shared" si="799"/>
        <v>1.5</v>
      </c>
      <c r="CX812" s="36">
        <f t="shared" si="799"/>
        <v>1.5</v>
      </c>
      <c r="CY812" s="36">
        <f t="shared" si="799"/>
        <v>1.5</v>
      </c>
      <c r="CZ812" s="36">
        <f t="shared" si="799"/>
        <v>1.5</v>
      </c>
      <c r="DA812" s="36">
        <f t="shared" si="799"/>
        <v>1.5</v>
      </c>
      <c r="DB812" s="36">
        <f t="shared" si="799"/>
        <v>1.5</v>
      </c>
      <c r="DC812" s="36">
        <f t="shared" si="799"/>
        <v>1.5</v>
      </c>
      <c r="DD812" s="36">
        <f t="shared" si="799"/>
        <v>1.5</v>
      </c>
      <c r="DE812" s="36">
        <f t="shared" si="799"/>
        <v>1.5</v>
      </c>
      <c r="DN812" s="34"/>
      <c r="DO812" s="7" t="s">
        <v>17</v>
      </c>
      <c r="DP812" s="7" t="s">
        <v>24</v>
      </c>
      <c r="DQ812" s="36">
        <f t="shared" si="790"/>
        <v>0.4</v>
      </c>
      <c r="DR812" s="36">
        <f t="shared" si="790"/>
        <v>0.4</v>
      </c>
      <c r="DS812" s="36">
        <f t="shared" si="790"/>
        <v>0.4</v>
      </c>
      <c r="DT812" s="36">
        <f t="shared" si="790"/>
        <v>0.4</v>
      </c>
      <c r="DU812" s="36">
        <f t="shared" si="790"/>
        <v>0.4</v>
      </c>
      <c r="DV812" s="36">
        <f t="shared" si="790"/>
        <v>0.4</v>
      </c>
      <c r="DW812" s="36">
        <f t="shared" si="790"/>
        <v>0.4</v>
      </c>
      <c r="DX812" s="36">
        <f t="shared" si="790"/>
        <v>0.4</v>
      </c>
      <c r="DY812" s="36">
        <f t="shared" si="790"/>
        <v>0.4</v>
      </c>
      <c r="DZ812" s="36">
        <f t="shared" si="790"/>
        <v>0.4</v>
      </c>
      <c r="EA812" s="36">
        <f t="shared" si="790"/>
        <v>0.4</v>
      </c>
      <c r="EB812" s="36">
        <f t="shared" si="790"/>
        <v>0.4</v>
      </c>
      <c r="EC812" s="36">
        <f t="shared" si="790"/>
        <v>0.4</v>
      </c>
      <c r="ED812" s="36">
        <f t="shared" si="790"/>
        <v>0.4</v>
      </c>
      <c r="EE812" s="36">
        <f t="shared" si="790"/>
        <v>0.4</v>
      </c>
      <c r="EF812" s="36">
        <f t="shared" si="790"/>
        <v>0.4</v>
      </c>
      <c r="EG812" s="36">
        <f t="shared" si="790"/>
        <v>0.4</v>
      </c>
      <c r="EH812" s="36">
        <f t="shared" si="790"/>
        <v>0.4</v>
      </c>
      <c r="EI812" s="36">
        <f t="shared" si="790"/>
        <v>0.4</v>
      </c>
      <c r="EJ812" s="36">
        <f t="shared" si="790"/>
        <v>0.4</v>
      </c>
      <c r="EK812" s="36">
        <f t="shared" si="790"/>
        <v>0.4</v>
      </c>
      <c r="EL812" s="36">
        <f t="shared" si="790"/>
        <v>0.4</v>
      </c>
      <c r="EM812" s="36">
        <f t="shared" si="790"/>
        <v>0.4</v>
      </c>
      <c r="EN812" s="36">
        <f t="shared" si="790"/>
        <v>0.4</v>
      </c>
      <c r="EO812" s="36">
        <f t="shared" si="790"/>
        <v>0.4</v>
      </c>
      <c r="EP812" s="36">
        <f t="shared" si="790"/>
        <v>0.4</v>
      </c>
      <c r="EQ812" s="36">
        <f t="shared" si="790"/>
        <v>0.4</v>
      </c>
      <c r="ER812" s="36">
        <f t="shared" si="790"/>
        <v>0.4</v>
      </c>
      <c r="ES812" s="36">
        <f t="shared" si="790"/>
        <v>0.4</v>
      </c>
      <c r="ET812" s="36">
        <f t="shared" si="790"/>
        <v>0.4</v>
      </c>
    </row>
    <row r="813" spans="1:150" x14ac:dyDescent="0.25">
      <c r="A813" s="34"/>
      <c r="B813" s="83" t="s">
        <v>17</v>
      </c>
      <c r="C813" s="83" t="s">
        <v>16</v>
      </c>
      <c r="D813" s="75">
        <f t="shared" si="786"/>
        <v>5.2</v>
      </c>
      <c r="E813" s="75">
        <f t="shared" si="786"/>
        <v>5.2</v>
      </c>
      <c r="F813" s="75">
        <f t="shared" si="786"/>
        <v>5.2</v>
      </c>
      <c r="G813" s="75">
        <f t="shared" si="786"/>
        <v>5.2</v>
      </c>
      <c r="H813" s="75">
        <f t="shared" si="786"/>
        <v>5.2</v>
      </c>
      <c r="I813" s="75">
        <f t="shared" si="786"/>
        <v>5.2</v>
      </c>
      <c r="J813" s="75">
        <f t="shared" si="786"/>
        <v>5.2</v>
      </c>
      <c r="K813" s="75">
        <f t="shared" si="786"/>
        <v>5.2</v>
      </c>
      <c r="L813" s="75">
        <f t="shared" si="786"/>
        <v>5.2</v>
      </c>
      <c r="M813" s="75">
        <f t="shared" si="786"/>
        <v>5.2</v>
      </c>
      <c r="N813" s="75">
        <f t="shared" si="786"/>
        <v>5.2</v>
      </c>
      <c r="O813" s="75">
        <f t="shared" si="786"/>
        <v>5.2</v>
      </c>
      <c r="P813" s="75">
        <f t="shared" si="786"/>
        <v>5.2</v>
      </c>
      <c r="Q813" s="75">
        <f t="shared" si="786"/>
        <v>5.2</v>
      </c>
      <c r="R813" s="75">
        <f t="shared" si="786"/>
        <v>5.2</v>
      </c>
      <c r="S813" s="75">
        <f t="shared" si="786"/>
        <v>5.2</v>
      </c>
      <c r="T813" s="75">
        <f t="shared" si="797"/>
        <v>5.2</v>
      </c>
      <c r="U813" s="75">
        <f t="shared" si="797"/>
        <v>5.2</v>
      </c>
      <c r="V813" s="75">
        <f t="shared" si="797"/>
        <v>5.2</v>
      </c>
      <c r="W813" s="75">
        <f t="shared" si="797"/>
        <v>5.2</v>
      </c>
      <c r="X813" s="75">
        <f t="shared" si="797"/>
        <v>5.2</v>
      </c>
      <c r="Y813" s="75">
        <f t="shared" si="797"/>
        <v>5.2</v>
      </c>
      <c r="Z813" s="75">
        <f t="shared" si="797"/>
        <v>5.2</v>
      </c>
      <c r="AA813" s="75">
        <f t="shared" si="797"/>
        <v>5.2</v>
      </c>
      <c r="AB813" s="75">
        <f t="shared" si="797"/>
        <v>5.2</v>
      </c>
      <c r="AC813" s="75">
        <f t="shared" si="797"/>
        <v>5.2</v>
      </c>
      <c r="AD813" s="75">
        <f t="shared" si="797"/>
        <v>5.2</v>
      </c>
      <c r="AE813" s="75">
        <f t="shared" si="797"/>
        <v>5.2</v>
      </c>
      <c r="AF813" s="75">
        <f t="shared" si="797"/>
        <v>5.2</v>
      </c>
      <c r="AG813" s="75">
        <f t="shared" si="797"/>
        <v>5.2</v>
      </c>
      <c r="AK813" s="34"/>
      <c r="AL813" s="7" t="s">
        <v>17</v>
      </c>
      <c r="AM813" s="7" t="s">
        <v>16</v>
      </c>
      <c r="AN813" s="36">
        <f t="shared" si="787"/>
        <v>0.2</v>
      </c>
      <c r="AO813" s="36">
        <f t="shared" si="787"/>
        <v>0.2</v>
      </c>
      <c r="AP813" s="36">
        <f t="shared" si="787"/>
        <v>0.2</v>
      </c>
      <c r="AQ813" s="36">
        <f t="shared" si="787"/>
        <v>0.2</v>
      </c>
      <c r="AR813" s="36">
        <f t="shared" si="787"/>
        <v>0.2</v>
      </c>
      <c r="AS813" s="36">
        <f t="shared" si="787"/>
        <v>0.2</v>
      </c>
      <c r="AT813" s="36">
        <f t="shared" si="787"/>
        <v>0.2</v>
      </c>
      <c r="AU813" s="36">
        <f t="shared" si="787"/>
        <v>0.2</v>
      </c>
      <c r="AV813" s="36">
        <f t="shared" si="787"/>
        <v>0.2</v>
      </c>
      <c r="AW813" s="36">
        <f t="shared" si="787"/>
        <v>0.2</v>
      </c>
      <c r="AX813" s="36">
        <f t="shared" si="787"/>
        <v>0.2</v>
      </c>
      <c r="AY813" s="36">
        <f t="shared" si="787"/>
        <v>0.2</v>
      </c>
      <c r="AZ813" s="36">
        <f t="shared" si="787"/>
        <v>0.2</v>
      </c>
      <c r="BA813" s="36">
        <f t="shared" si="787"/>
        <v>0.2</v>
      </c>
      <c r="BB813" s="36">
        <f t="shared" si="787"/>
        <v>0.2</v>
      </c>
      <c r="BC813" s="36">
        <f t="shared" ref="BC813:BQ813" si="800">$J248</f>
        <v>0.2</v>
      </c>
      <c r="BD813" s="36">
        <f t="shared" si="800"/>
        <v>0.2</v>
      </c>
      <c r="BE813" s="36">
        <f t="shared" si="800"/>
        <v>0.2</v>
      </c>
      <c r="BF813" s="36">
        <f t="shared" si="800"/>
        <v>0.2</v>
      </c>
      <c r="BG813" s="36">
        <f t="shared" si="800"/>
        <v>0.2</v>
      </c>
      <c r="BH813" s="36">
        <f t="shared" si="800"/>
        <v>0.2</v>
      </c>
      <c r="BI813" s="36">
        <f t="shared" si="800"/>
        <v>0.2</v>
      </c>
      <c r="BJ813" s="36">
        <f t="shared" si="800"/>
        <v>0.2</v>
      </c>
      <c r="BK813" s="36">
        <f t="shared" si="800"/>
        <v>0.2</v>
      </c>
      <c r="BL813" s="36">
        <f t="shared" si="800"/>
        <v>0.2</v>
      </c>
      <c r="BM813" s="36">
        <f t="shared" si="800"/>
        <v>0.2</v>
      </c>
      <c r="BN813" s="36">
        <f t="shared" si="800"/>
        <v>0.2</v>
      </c>
      <c r="BO813" s="36">
        <f t="shared" si="800"/>
        <v>0.2</v>
      </c>
      <c r="BP813" s="36">
        <f t="shared" si="800"/>
        <v>0.2</v>
      </c>
      <c r="BQ813" s="36">
        <f t="shared" si="800"/>
        <v>0.2</v>
      </c>
      <c r="BY813" s="34"/>
      <c r="BZ813" s="7" t="s">
        <v>17</v>
      </c>
      <c r="CA813" s="7" t="s">
        <v>16</v>
      </c>
      <c r="CB813" s="36">
        <f t="shared" si="788"/>
        <v>1.5</v>
      </c>
      <c r="CC813" s="36">
        <f t="shared" si="795"/>
        <v>1.5</v>
      </c>
      <c r="CD813" s="36">
        <f t="shared" si="795"/>
        <v>1.5</v>
      </c>
      <c r="CE813" s="36">
        <f t="shared" si="795"/>
        <v>1.5</v>
      </c>
      <c r="CF813" s="36">
        <f t="shared" si="795"/>
        <v>1.5</v>
      </c>
      <c r="CG813" s="36">
        <f t="shared" si="795"/>
        <v>1.5</v>
      </c>
      <c r="CH813" s="36">
        <f t="shared" si="795"/>
        <v>1.5</v>
      </c>
      <c r="CI813" s="36">
        <f t="shared" si="795"/>
        <v>1.5</v>
      </c>
      <c r="CJ813" s="36">
        <f t="shared" si="795"/>
        <v>1.5</v>
      </c>
      <c r="CK813" s="36">
        <f t="shared" si="795"/>
        <v>1.5</v>
      </c>
      <c r="CL813" s="36">
        <f t="shared" si="795"/>
        <v>1.5</v>
      </c>
      <c r="CM813" s="36">
        <f t="shared" si="795"/>
        <v>1.5</v>
      </c>
      <c r="CN813" s="36">
        <f t="shared" si="795"/>
        <v>1.5</v>
      </c>
      <c r="CO813" s="36">
        <f t="shared" si="795"/>
        <v>1.5</v>
      </c>
      <c r="CP813" s="36">
        <f t="shared" si="795"/>
        <v>1.5</v>
      </c>
      <c r="CQ813" s="36">
        <f t="shared" si="795"/>
        <v>1.5</v>
      </c>
      <c r="CR813" s="36">
        <f t="shared" ref="CR813:DE813" si="801">$G248</f>
        <v>1.5</v>
      </c>
      <c r="CS813" s="36">
        <f t="shared" si="801"/>
        <v>1.5</v>
      </c>
      <c r="CT813" s="36">
        <f t="shared" si="801"/>
        <v>1.5</v>
      </c>
      <c r="CU813" s="36">
        <f t="shared" si="801"/>
        <v>1.5</v>
      </c>
      <c r="CV813" s="36">
        <f t="shared" si="801"/>
        <v>1.5</v>
      </c>
      <c r="CW813" s="36">
        <f t="shared" si="801"/>
        <v>1.5</v>
      </c>
      <c r="CX813" s="36">
        <f t="shared" si="801"/>
        <v>1.5</v>
      </c>
      <c r="CY813" s="36">
        <f t="shared" si="801"/>
        <v>1.5</v>
      </c>
      <c r="CZ813" s="36">
        <f t="shared" si="801"/>
        <v>1.5</v>
      </c>
      <c r="DA813" s="36">
        <f t="shared" si="801"/>
        <v>1.5</v>
      </c>
      <c r="DB813" s="36">
        <f t="shared" si="801"/>
        <v>1.5</v>
      </c>
      <c r="DC813" s="36">
        <f t="shared" si="801"/>
        <v>1.5</v>
      </c>
      <c r="DD813" s="36">
        <f t="shared" si="801"/>
        <v>1.5</v>
      </c>
      <c r="DE813" s="36">
        <f t="shared" si="801"/>
        <v>1.5</v>
      </c>
      <c r="DN813" s="34"/>
      <c r="DO813" s="7" t="s">
        <v>17</v>
      </c>
      <c r="DP813" s="7" t="s">
        <v>16</v>
      </c>
      <c r="DQ813" s="36">
        <f t="shared" si="790"/>
        <v>0.3</v>
      </c>
      <c r="DR813" s="36">
        <f t="shared" si="790"/>
        <v>0.3</v>
      </c>
      <c r="DS813" s="36">
        <f t="shared" si="790"/>
        <v>0.3</v>
      </c>
      <c r="DT813" s="36">
        <f t="shared" si="790"/>
        <v>0.3</v>
      </c>
      <c r="DU813" s="36">
        <f t="shared" si="790"/>
        <v>0.3</v>
      </c>
      <c r="DV813" s="36">
        <f t="shared" si="790"/>
        <v>0.3</v>
      </c>
      <c r="DW813" s="36">
        <f t="shared" si="790"/>
        <v>0.3</v>
      </c>
      <c r="DX813" s="36">
        <f t="shared" si="790"/>
        <v>0.3</v>
      </c>
      <c r="DY813" s="36">
        <f t="shared" si="790"/>
        <v>0.3</v>
      </c>
      <c r="DZ813" s="36">
        <f t="shared" si="790"/>
        <v>0.3</v>
      </c>
      <c r="EA813" s="36">
        <f t="shared" si="790"/>
        <v>0.3</v>
      </c>
      <c r="EB813" s="36">
        <f t="shared" si="790"/>
        <v>0.3</v>
      </c>
      <c r="EC813" s="36">
        <f t="shared" si="790"/>
        <v>0.3</v>
      </c>
      <c r="ED813" s="36">
        <f t="shared" si="790"/>
        <v>0.3</v>
      </c>
      <c r="EE813" s="36">
        <f t="shared" si="790"/>
        <v>0.3</v>
      </c>
      <c r="EF813" s="36">
        <f t="shared" ref="EF813:ET813" si="802">$E248</f>
        <v>0.3</v>
      </c>
      <c r="EG813" s="36">
        <f t="shared" si="802"/>
        <v>0.3</v>
      </c>
      <c r="EH813" s="36">
        <f t="shared" si="802"/>
        <v>0.3</v>
      </c>
      <c r="EI813" s="36">
        <f t="shared" si="802"/>
        <v>0.3</v>
      </c>
      <c r="EJ813" s="36">
        <f t="shared" si="802"/>
        <v>0.3</v>
      </c>
      <c r="EK813" s="36">
        <f t="shared" si="802"/>
        <v>0.3</v>
      </c>
      <c r="EL813" s="36">
        <f t="shared" si="802"/>
        <v>0.3</v>
      </c>
      <c r="EM813" s="36">
        <f t="shared" si="802"/>
        <v>0.3</v>
      </c>
      <c r="EN813" s="36">
        <f t="shared" si="802"/>
        <v>0.3</v>
      </c>
      <c r="EO813" s="36">
        <f t="shared" si="802"/>
        <v>0.3</v>
      </c>
      <c r="EP813" s="36">
        <f t="shared" si="802"/>
        <v>0.3</v>
      </c>
      <c r="EQ813" s="36">
        <f t="shared" si="802"/>
        <v>0.3</v>
      </c>
      <c r="ER813" s="36">
        <f t="shared" si="802"/>
        <v>0.3</v>
      </c>
      <c r="ES813" s="36">
        <f t="shared" si="802"/>
        <v>0.3</v>
      </c>
      <c r="ET813" s="36">
        <f t="shared" si="802"/>
        <v>0.3</v>
      </c>
    </row>
    <row r="814" spans="1:150" x14ac:dyDescent="0.25">
      <c r="A814" s="34"/>
      <c r="B814" s="83" t="s">
        <v>17</v>
      </c>
      <c r="C814" s="83" t="s">
        <v>19</v>
      </c>
      <c r="D814" s="75">
        <f t="shared" si="786"/>
        <v>3.24</v>
      </c>
      <c r="E814" s="75">
        <f t="shared" si="786"/>
        <v>3.24</v>
      </c>
      <c r="F814" s="75">
        <f t="shared" si="786"/>
        <v>3.24</v>
      </c>
      <c r="G814" s="75">
        <f t="shared" si="786"/>
        <v>3.24</v>
      </c>
      <c r="H814" s="75">
        <f t="shared" si="786"/>
        <v>3.24</v>
      </c>
      <c r="I814" s="75">
        <f t="shared" si="786"/>
        <v>3.24</v>
      </c>
      <c r="J814" s="75">
        <f t="shared" si="786"/>
        <v>3.24</v>
      </c>
      <c r="K814" s="75">
        <f t="shared" si="786"/>
        <v>3.24</v>
      </c>
      <c r="L814" s="75">
        <f t="shared" si="786"/>
        <v>3.24</v>
      </c>
      <c r="M814" s="75">
        <f t="shared" si="786"/>
        <v>3.24</v>
      </c>
      <c r="N814" s="75">
        <f t="shared" si="786"/>
        <v>3.24</v>
      </c>
      <c r="O814" s="75">
        <f t="shared" si="786"/>
        <v>3.24</v>
      </c>
      <c r="P814" s="75">
        <f t="shared" si="786"/>
        <v>3.24</v>
      </c>
      <c r="Q814" s="75">
        <f t="shared" si="786"/>
        <v>3.24</v>
      </c>
      <c r="R814" s="75">
        <f t="shared" si="786"/>
        <v>3.24</v>
      </c>
      <c r="S814" s="75">
        <f t="shared" si="786"/>
        <v>3.24</v>
      </c>
      <c r="T814" s="75">
        <f t="shared" si="797"/>
        <v>3.24</v>
      </c>
      <c r="U814" s="75">
        <f t="shared" si="797"/>
        <v>3.24</v>
      </c>
      <c r="V814" s="75">
        <f t="shared" si="797"/>
        <v>3.24</v>
      </c>
      <c r="W814" s="75">
        <f t="shared" si="797"/>
        <v>3.24</v>
      </c>
      <c r="X814" s="75">
        <f t="shared" si="797"/>
        <v>3.24</v>
      </c>
      <c r="Y814" s="75">
        <f t="shared" si="797"/>
        <v>3.24</v>
      </c>
      <c r="Z814" s="75">
        <f t="shared" si="797"/>
        <v>3.24</v>
      </c>
      <c r="AA814" s="75">
        <f t="shared" si="797"/>
        <v>3.24</v>
      </c>
      <c r="AB814" s="75">
        <f t="shared" si="797"/>
        <v>3.24</v>
      </c>
      <c r="AC814" s="75">
        <f t="shared" si="797"/>
        <v>3.24</v>
      </c>
      <c r="AD814" s="75">
        <f t="shared" si="797"/>
        <v>3.24</v>
      </c>
      <c r="AE814" s="75">
        <f t="shared" si="797"/>
        <v>3.24</v>
      </c>
      <c r="AF814" s="75">
        <f t="shared" si="797"/>
        <v>3.24</v>
      </c>
      <c r="AG814" s="75">
        <f t="shared" si="797"/>
        <v>3.24</v>
      </c>
      <c r="AK814" s="34"/>
      <c r="AL814" s="7" t="s">
        <v>17</v>
      </c>
      <c r="AM814" s="7" t="s">
        <v>19</v>
      </c>
      <c r="AN814" s="36">
        <f t="shared" ref="AN814:BQ817" si="803">$J249</f>
        <v>0.2</v>
      </c>
      <c r="AO814" s="36">
        <f t="shared" si="803"/>
        <v>0.2</v>
      </c>
      <c r="AP814" s="36">
        <f t="shared" si="803"/>
        <v>0.2</v>
      </c>
      <c r="AQ814" s="36">
        <f t="shared" si="803"/>
        <v>0.2</v>
      </c>
      <c r="AR814" s="36">
        <f t="shared" si="803"/>
        <v>0.2</v>
      </c>
      <c r="AS814" s="36">
        <f t="shared" si="803"/>
        <v>0.2</v>
      </c>
      <c r="AT814" s="36">
        <f t="shared" si="803"/>
        <v>0.2</v>
      </c>
      <c r="AU814" s="36">
        <f t="shared" si="803"/>
        <v>0.2</v>
      </c>
      <c r="AV814" s="36">
        <f t="shared" si="803"/>
        <v>0.2</v>
      </c>
      <c r="AW814" s="36">
        <f t="shared" si="803"/>
        <v>0.2</v>
      </c>
      <c r="AX814" s="36">
        <f t="shared" si="803"/>
        <v>0.2</v>
      </c>
      <c r="AY814" s="36">
        <f t="shared" si="803"/>
        <v>0.2</v>
      </c>
      <c r="AZ814" s="36">
        <f t="shared" si="803"/>
        <v>0.2</v>
      </c>
      <c r="BA814" s="36">
        <f t="shared" si="803"/>
        <v>0.2</v>
      </c>
      <c r="BB814" s="36">
        <f t="shared" si="803"/>
        <v>0.2</v>
      </c>
      <c r="BC814" s="36">
        <f t="shared" si="803"/>
        <v>0.2</v>
      </c>
      <c r="BD814" s="36">
        <f t="shared" si="803"/>
        <v>0.2</v>
      </c>
      <c r="BE814" s="36">
        <f t="shared" si="803"/>
        <v>0.2</v>
      </c>
      <c r="BF814" s="36">
        <f t="shared" si="803"/>
        <v>0.2</v>
      </c>
      <c r="BG814" s="36">
        <f t="shared" si="803"/>
        <v>0.2</v>
      </c>
      <c r="BH814" s="36">
        <f t="shared" si="803"/>
        <v>0.2</v>
      </c>
      <c r="BI814" s="36">
        <f t="shared" si="803"/>
        <v>0.2</v>
      </c>
      <c r="BJ814" s="36">
        <f t="shared" si="803"/>
        <v>0.2</v>
      </c>
      <c r="BK814" s="36">
        <f t="shared" si="803"/>
        <v>0.2</v>
      </c>
      <c r="BL814" s="36">
        <f t="shared" si="803"/>
        <v>0.2</v>
      </c>
      <c r="BM814" s="36">
        <f t="shared" si="803"/>
        <v>0.2</v>
      </c>
      <c r="BN814" s="36">
        <f t="shared" si="803"/>
        <v>0.2</v>
      </c>
      <c r="BO814" s="36">
        <f t="shared" si="803"/>
        <v>0.2</v>
      </c>
      <c r="BP814" s="36">
        <f t="shared" si="803"/>
        <v>0.2</v>
      </c>
      <c r="BQ814" s="36">
        <f t="shared" si="803"/>
        <v>0.2</v>
      </c>
      <c r="BY814" s="34"/>
      <c r="BZ814" s="7" t="s">
        <v>17</v>
      </c>
      <c r="CA814" s="7" t="s">
        <v>19</v>
      </c>
      <c r="CB814" s="36">
        <f t="shared" ref="CB814:CB817" si="804">$G249</f>
        <v>1.5</v>
      </c>
      <c r="CC814" s="36">
        <f t="shared" ref="CC814:CQ814" si="805">$G249</f>
        <v>1.5</v>
      </c>
      <c r="CD814" s="36">
        <f t="shared" si="805"/>
        <v>1.5</v>
      </c>
      <c r="CE814" s="36">
        <f t="shared" si="805"/>
        <v>1.5</v>
      </c>
      <c r="CF814" s="36">
        <f t="shared" si="805"/>
        <v>1.5</v>
      </c>
      <c r="CG814" s="36">
        <f t="shared" si="805"/>
        <v>1.5</v>
      </c>
      <c r="CH814" s="36">
        <f t="shared" si="805"/>
        <v>1.5</v>
      </c>
      <c r="CI814" s="36">
        <f t="shared" si="805"/>
        <v>1.5</v>
      </c>
      <c r="CJ814" s="36">
        <f t="shared" si="805"/>
        <v>1.5</v>
      </c>
      <c r="CK814" s="36">
        <f t="shared" si="805"/>
        <v>1.5</v>
      </c>
      <c r="CL814" s="36">
        <f t="shared" si="805"/>
        <v>1.5</v>
      </c>
      <c r="CM814" s="36">
        <f t="shared" si="805"/>
        <v>1.5</v>
      </c>
      <c r="CN814" s="36">
        <f t="shared" si="805"/>
        <v>1.5</v>
      </c>
      <c r="CO814" s="36">
        <f t="shared" si="805"/>
        <v>1.5</v>
      </c>
      <c r="CP814" s="36">
        <f t="shared" si="805"/>
        <v>1.5</v>
      </c>
      <c r="CQ814" s="36">
        <f t="shared" si="805"/>
        <v>1.5</v>
      </c>
      <c r="CR814" s="36">
        <f t="shared" ref="CR814:DE814" si="806">$G249</f>
        <v>1.5</v>
      </c>
      <c r="CS814" s="36">
        <f t="shared" si="806"/>
        <v>1.5</v>
      </c>
      <c r="CT814" s="36">
        <f t="shared" si="806"/>
        <v>1.5</v>
      </c>
      <c r="CU814" s="36">
        <f t="shared" si="806"/>
        <v>1.5</v>
      </c>
      <c r="CV814" s="36">
        <f t="shared" si="806"/>
        <v>1.5</v>
      </c>
      <c r="CW814" s="36">
        <f t="shared" si="806"/>
        <v>1.5</v>
      </c>
      <c r="CX814" s="36">
        <f t="shared" si="806"/>
        <v>1.5</v>
      </c>
      <c r="CY814" s="36">
        <f t="shared" si="806"/>
        <v>1.5</v>
      </c>
      <c r="CZ814" s="36">
        <f t="shared" si="806"/>
        <v>1.5</v>
      </c>
      <c r="DA814" s="36">
        <f t="shared" si="806"/>
        <v>1.5</v>
      </c>
      <c r="DB814" s="36">
        <f t="shared" si="806"/>
        <v>1.5</v>
      </c>
      <c r="DC814" s="36">
        <f t="shared" si="806"/>
        <v>1.5</v>
      </c>
      <c r="DD814" s="36">
        <f t="shared" si="806"/>
        <v>1.5</v>
      </c>
      <c r="DE814" s="36">
        <f t="shared" si="806"/>
        <v>1.5</v>
      </c>
      <c r="DN814" s="34"/>
      <c r="DO814" s="7" t="s">
        <v>17</v>
      </c>
      <c r="DP814" s="7" t="s">
        <v>19</v>
      </c>
      <c r="DQ814" s="36">
        <f t="shared" ref="DQ814:ET817" si="807">$E249</f>
        <v>0.3</v>
      </c>
      <c r="DR814" s="36">
        <f t="shared" si="807"/>
        <v>0.3</v>
      </c>
      <c r="DS814" s="36">
        <f t="shared" si="807"/>
        <v>0.3</v>
      </c>
      <c r="DT814" s="36">
        <f t="shared" si="807"/>
        <v>0.3</v>
      </c>
      <c r="DU814" s="36">
        <f t="shared" si="807"/>
        <v>0.3</v>
      </c>
      <c r="DV814" s="36">
        <f t="shared" si="807"/>
        <v>0.3</v>
      </c>
      <c r="DW814" s="36">
        <f t="shared" si="807"/>
        <v>0.3</v>
      </c>
      <c r="DX814" s="36">
        <f t="shared" si="807"/>
        <v>0.3</v>
      </c>
      <c r="DY814" s="36">
        <f t="shared" si="807"/>
        <v>0.3</v>
      </c>
      <c r="DZ814" s="36">
        <f t="shared" si="807"/>
        <v>0.3</v>
      </c>
      <c r="EA814" s="36">
        <f t="shared" si="807"/>
        <v>0.3</v>
      </c>
      <c r="EB814" s="36">
        <f t="shared" si="807"/>
        <v>0.3</v>
      </c>
      <c r="EC814" s="36">
        <f t="shared" si="807"/>
        <v>0.3</v>
      </c>
      <c r="ED814" s="36">
        <f t="shared" si="807"/>
        <v>0.3</v>
      </c>
      <c r="EE814" s="36">
        <f t="shared" si="807"/>
        <v>0.3</v>
      </c>
      <c r="EF814" s="36">
        <f t="shared" si="807"/>
        <v>0.3</v>
      </c>
      <c r="EG814" s="36">
        <f t="shared" si="807"/>
        <v>0.3</v>
      </c>
      <c r="EH814" s="36">
        <f t="shared" si="807"/>
        <v>0.3</v>
      </c>
      <c r="EI814" s="36">
        <f t="shared" si="807"/>
        <v>0.3</v>
      </c>
      <c r="EJ814" s="36">
        <f t="shared" si="807"/>
        <v>0.3</v>
      </c>
      <c r="EK814" s="36">
        <f t="shared" si="807"/>
        <v>0.3</v>
      </c>
      <c r="EL814" s="36">
        <f t="shared" si="807"/>
        <v>0.3</v>
      </c>
      <c r="EM814" s="36">
        <f t="shared" si="807"/>
        <v>0.3</v>
      </c>
      <c r="EN814" s="36">
        <f t="shared" si="807"/>
        <v>0.3</v>
      </c>
      <c r="EO814" s="36">
        <f t="shared" si="807"/>
        <v>0.3</v>
      </c>
      <c r="EP814" s="36">
        <f t="shared" si="807"/>
        <v>0.3</v>
      </c>
      <c r="EQ814" s="36">
        <f t="shared" si="807"/>
        <v>0.3</v>
      </c>
      <c r="ER814" s="36">
        <f t="shared" si="807"/>
        <v>0.3</v>
      </c>
      <c r="ES814" s="36">
        <f t="shared" si="807"/>
        <v>0.3</v>
      </c>
      <c r="ET814" s="36">
        <f t="shared" si="807"/>
        <v>0.3</v>
      </c>
    </row>
    <row r="815" spans="1:150" x14ac:dyDescent="0.25">
      <c r="A815" s="34"/>
      <c r="B815" s="83" t="s">
        <v>17</v>
      </c>
      <c r="C815" s="83" t="s">
        <v>31</v>
      </c>
      <c r="D815" s="75">
        <f t="shared" si="786"/>
        <v>2.97</v>
      </c>
      <c r="E815" s="75">
        <f t="shared" si="786"/>
        <v>2.97</v>
      </c>
      <c r="F815" s="75">
        <f t="shared" si="786"/>
        <v>2.97</v>
      </c>
      <c r="G815" s="75">
        <f t="shared" si="786"/>
        <v>2.97</v>
      </c>
      <c r="H815" s="75">
        <f t="shared" si="786"/>
        <v>2.97</v>
      </c>
      <c r="I815" s="75">
        <f t="shared" si="786"/>
        <v>2.97</v>
      </c>
      <c r="J815" s="75">
        <f t="shared" si="786"/>
        <v>2.97</v>
      </c>
      <c r="K815" s="75">
        <f t="shared" si="786"/>
        <v>2.97</v>
      </c>
      <c r="L815" s="75">
        <f t="shared" si="786"/>
        <v>2.97</v>
      </c>
      <c r="M815" s="75">
        <f t="shared" si="786"/>
        <v>2.97</v>
      </c>
      <c r="N815" s="75">
        <f t="shared" si="786"/>
        <v>2.97</v>
      </c>
      <c r="O815" s="75">
        <f t="shared" si="786"/>
        <v>2.97</v>
      </c>
      <c r="P815" s="75">
        <f t="shared" si="786"/>
        <v>2.97</v>
      </c>
      <c r="Q815" s="75">
        <f t="shared" si="786"/>
        <v>2.97</v>
      </c>
      <c r="R815" s="75">
        <f t="shared" si="786"/>
        <v>2.97</v>
      </c>
      <c r="S815" s="75">
        <f t="shared" si="786"/>
        <v>2.97</v>
      </c>
      <c r="T815" s="75">
        <f t="shared" si="797"/>
        <v>2.97</v>
      </c>
      <c r="U815" s="75">
        <f t="shared" si="797"/>
        <v>2.97</v>
      </c>
      <c r="V815" s="75">
        <f t="shared" si="797"/>
        <v>2.97</v>
      </c>
      <c r="W815" s="75">
        <f t="shared" si="797"/>
        <v>2.97</v>
      </c>
      <c r="X815" s="75">
        <f t="shared" si="797"/>
        <v>2.97</v>
      </c>
      <c r="Y815" s="75">
        <f t="shared" si="797"/>
        <v>2.97</v>
      </c>
      <c r="Z815" s="75">
        <f t="shared" si="797"/>
        <v>2.97</v>
      </c>
      <c r="AA815" s="75">
        <f t="shared" si="797"/>
        <v>2.97</v>
      </c>
      <c r="AB815" s="75">
        <f t="shared" si="797"/>
        <v>2.97</v>
      </c>
      <c r="AC815" s="75">
        <f t="shared" si="797"/>
        <v>2.97</v>
      </c>
      <c r="AD815" s="75">
        <f t="shared" si="797"/>
        <v>2.97</v>
      </c>
      <c r="AE815" s="75">
        <f t="shared" si="797"/>
        <v>2.97</v>
      </c>
      <c r="AF815" s="75">
        <f t="shared" si="797"/>
        <v>2.97</v>
      </c>
      <c r="AG815" s="75">
        <f t="shared" si="797"/>
        <v>2.97</v>
      </c>
      <c r="AK815" s="34"/>
      <c r="AL815" s="7" t="s">
        <v>17</v>
      </c>
      <c r="AM815" s="7" t="s">
        <v>31</v>
      </c>
      <c r="AN815" s="36">
        <f t="shared" si="803"/>
        <v>2.5000000000000001E-2</v>
      </c>
      <c r="AO815" s="36">
        <f t="shared" si="803"/>
        <v>2.5000000000000001E-2</v>
      </c>
      <c r="AP815" s="36">
        <f t="shared" si="803"/>
        <v>2.5000000000000001E-2</v>
      </c>
      <c r="AQ815" s="36">
        <f t="shared" si="803"/>
        <v>2.5000000000000001E-2</v>
      </c>
      <c r="AR815" s="36">
        <f t="shared" si="803"/>
        <v>2.5000000000000001E-2</v>
      </c>
      <c r="AS815" s="36">
        <f t="shared" si="803"/>
        <v>2.5000000000000001E-2</v>
      </c>
      <c r="AT815" s="36">
        <f t="shared" si="803"/>
        <v>2.5000000000000001E-2</v>
      </c>
      <c r="AU815" s="36">
        <f t="shared" si="803"/>
        <v>2.5000000000000001E-2</v>
      </c>
      <c r="AV815" s="36">
        <f t="shared" si="803"/>
        <v>2.5000000000000001E-2</v>
      </c>
      <c r="AW815" s="36">
        <f t="shared" si="803"/>
        <v>2.5000000000000001E-2</v>
      </c>
      <c r="AX815" s="36">
        <f t="shared" si="803"/>
        <v>2.5000000000000001E-2</v>
      </c>
      <c r="AY815" s="36">
        <f t="shared" si="803"/>
        <v>2.5000000000000001E-2</v>
      </c>
      <c r="AZ815" s="36">
        <f t="shared" si="803"/>
        <v>2.5000000000000001E-2</v>
      </c>
      <c r="BA815" s="36">
        <f t="shared" si="803"/>
        <v>2.5000000000000001E-2</v>
      </c>
      <c r="BB815" s="36">
        <f t="shared" si="803"/>
        <v>2.5000000000000001E-2</v>
      </c>
      <c r="BC815" s="36">
        <f t="shared" si="803"/>
        <v>2.5000000000000001E-2</v>
      </c>
      <c r="BD815" s="36">
        <f t="shared" si="803"/>
        <v>2.5000000000000001E-2</v>
      </c>
      <c r="BE815" s="36">
        <f t="shared" si="803"/>
        <v>2.5000000000000001E-2</v>
      </c>
      <c r="BF815" s="36">
        <f t="shared" si="803"/>
        <v>2.5000000000000001E-2</v>
      </c>
      <c r="BG815" s="36">
        <f t="shared" si="803"/>
        <v>2.5000000000000001E-2</v>
      </c>
      <c r="BH815" s="36">
        <f t="shared" si="803"/>
        <v>2.5000000000000001E-2</v>
      </c>
      <c r="BI815" s="36">
        <f t="shared" si="803"/>
        <v>2.5000000000000001E-2</v>
      </c>
      <c r="BJ815" s="36">
        <f t="shared" si="803"/>
        <v>2.5000000000000001E-2</v>
      </c>
      <c r="BK815" s="36">
        <f t="shared" si="803"/>
        <v>2.5000000000000001E-2</v>
      </c>
      <c r="BL815" s="36">
        <f t="shared" si="803"/>
        <v>2.5000000000000001E-2</v>
      </c>
      <c r="BM815" s="36">
        <f t="shared" si="803"/>
        <v>2.5000000000000001E-2</v>
      </c>
      <c r="BN815" s="36">
        <f t="shared" si="803"/>
        <v>2.5000000000000001E-2</v>
      </c>
      <c r="BO815" s="36">
        <f t="shared" si="803"/>
        <v>2.5000000000000001E-2</v>
      </c>
      <c r="BP815" s="36">
        <f t="shared" si="803"/>
        <v>2.5000000000000001E-2</v>
      </c>
      <c r="BQ815" s="36">
        <f t="shared" si="803"/>
        <v>2.5000000000000001E-2</v>
      </c>
      <c r="BY815" s="34"/>
      <c r="BZ815" s="7" t="s">
        <v>17</v>
      </c>
      <c r="CA815" s="7" t="s">
        <v>31</v>
      </c>
      <c r="CB815" s="36">
        <f t="shared" si="804"/>
        <v>1.5</v>
      </c>
      <c r="CC815" s="36">
        <f t="shared" ref="CC815:CQ815" si="808">$G250</f>
        <v>1.5</v>
      </c>
      <c r="CD815" s="36">
        <f t="shared" si="808"/>
        <v>1.5</v>
      </c>
      <c r="CE815" s="36">
        <f t="shared" si="808"/>
        <v>1.5</v>
      </c>
      <c r="CF815" s="36">
        <f t="shared" si="808"/>
        <v>1.5</v>
      </c>
      <c r="CG815" s="36">
        <f t="shared" si="808"/>
        <v>1.5</v>
      </c>
      <c r="CH815" s="36">
        <f t="shared" si="808"/>
        <v>1.5</v>
      </c>
      <c r="CI815" s="36">
        <f t="shared" si="808"/>
        <v>1.5</v>
      </c>
      <c r="CJ815" s="36">
        <f t="shared" si="808"/>
        <v>1.5</v>
      </c>
      <c r="CK815" s="36">
        <f t="shared" si="808"/>
        <v>1.5</v>
      </c>
      <c r="CL815" s="36">
        <f t="shared" si="808"/>
        <v>1.5</v>
      </c>
      <c r="CM815" s="36">
        <f t="shared" si="808"/>
        <v>1.5</v>
      </c>
      <c r="CN815" s="36">
        <f t="shared" si="808"/>
        <v>1.5</v>
      </c>
      <c r="CO815" s="36">
        <f t="shared" si="808"/>
        <v>1.5</v>
      </c>
      <c r="CP815" s="36">
        <f t="shared" si="808"/>
        <v>1.5</v>
      </c>
      <c r="CQ815" s="36">
        <f t="shared" si="808"/>
        <v>1.5</v>
      </c>
      <c r="CR815" s="36">
        <f t="shared" ref="CR815:DE815" si="809">$G250</f>
        <v>1.5</v>
      </c>
      <c r="CS815" s="36">
        <f t="shared" si="809"/>
        <v>1.5</v>
      </c>
      <c r="CT815" s="36">
        <f t="shared" si="809"/>
        <v>1.5</v>
      </c>
      <c r="CU815" s="36">
        <f t="shared" si="809"/>
        <v>1.5</v>
      </c>
      <c r="CV815" s="36">
        <f t="shared" si="809"/>
        <v>1.5</v>
      </c>
      <c r="CW815" s="36">
        <f t="shared" si="809"/>
        <v>1.5</v>
      </c>
      <c r="CX815" s="36">
        <f t="shared" si="809"/>
        <v>1.5</v>
      </c>
      <c r="CY815" s="36">
        <f t="shared" si="809"/>
        <v>1.5</v>
      </c>
      <c r="CZ815" s="36">
        <f t="shared" si="809"/>
        <v>1.5</v>
      </c>
      <c r="DA815" s="36">
        <f t="shared" si="809"/>
        <v>1.5</v>
      </c>
      <c r="DB815" s="36">
        <f t="shared" si="809"/>
        <v>1.5</v>
      </c>
      <c r="DC815" s="36">
        <f t="shared" si="809"/>
        <v>1.5</v>
      </c>
      <c r="DD815" s="36">
        <f t="shared" si="809"/>
        <v>1.5</v>
      </c>
      <c r="DE815" s="36">
        <f t="shared" si="809"/>
        <v>1.5</v>
      </c>
      <c r="DN815" s="34"/>
      <c r="DO815" s="7" t="s">
        <v>17</v>
      </c>
      <c r="DP815" s="7" t="s">
        <v>31</v>
      </c>
      <c r="DQ815" s="36">
        <f t="shared" si="807"/>
        <v>0.13</v>
      </c>
      <c r="DR815" s="36">
        <f t="shared" si="807"/>
        <v>0.13</v>
      </c>
      <c r="DS815" s="36">
        <f t="shared" si="807"/>
        <v>0.13</v>
      </c>
      <c r="DT815" s="36">
        <f t="shared" si="807"/>
        <v>0.13</v>
      </c>
      <c r="DU815" s="36">
        <f t="shared" si="807"/>
        <v>0.13</v>
      </c>
      <c r="DV815" s="36">
        <f t="shared" si="807"/>
        <v>0.13</v>
      </c>
      <c r="DW815" s="36">
        <f t="shared" si="807"/>
        <v>0.13</v>
      </c>
      <c r="DX815" s="36">
        <f t="shared" si="807"/>
        <v>0.13</v>
      </c>
      <c r="DY815" s="36">
        <f t="shared" si="807"/>
        <v>0.13</v>
      </c>
      <c r="DZ815" s="36">
        <f t="shared" si="807"/>
        <v>0.13</v>
      </c>
      <c r="EA815" s="36">
        <f t="shared" si="807"/>
        <v>0.13</v>
      </c>
      <c r="EB815" s="36">
        <f t="shared" si="807"/>
        <v>0.13</v>
      </c>
      <c r="EC815" s="36">
        <f t="shared" si="807"/>
        <v>0.13</v>
      </c>
      <c r="ED815" s="36">
        <f t="shared" si="807"/>
        <v>0.13</v>
      </c>
      <c r="EE815" s="36">
        <f t="shared" si="807"/>
        <v>0.13</v>
      </c>
      <c r="EF815" s="36">
        <f t="shared" si="807"/>
        <v>0.13</v>
      </c>
      <c r="EG815" s="36">
        <f t="shared" si="807"/>
        <v>0.13</v>
      </c>
      <c r="EH815" s="36">
        <f t="shared" si="807"/>
        <v>0.13</v>
      </c>
      <c r="EI815" s="36">
        <f t="shared" si="807"/>
        <v>0.13</v>
      </c>
      <c r="EJ815" s="36">
        <f t="shared" si="807"/>
        <v>0.13</v>
      </c>
      <c r="EK815" s="36">
        <f t="shared" si="807"/>
        <v>0.13</v>
      </c>
      <c r="EL815" s="36">
        <f t="shared" si="807"/>
        <v>0.13</v>
      </c>
      <c r="EM815" s="36">
        <f t="shared" si="807"/>
        <v>0.13</v>
      </c>
      <c r="EN815" s="36">
        <f t="shared" si="807"/>
        <v>0.13</v>
      </c>
      <c r="EO815" s="36">
        <f t="shared" si="807"/>
        <v>0.13</v>
      </c>
      <c r="EP815" s="36">
        <f t="shared" si="807"/>
        <v>0.13</v>
      </c>
      <c r="EQ815" s="36">
        <f t="shared" si="807"/>
        <v>0.13</v>
      </c>
      <c r="ER815" s="36">
        <f t="shared" si="807"/>
        <v>0.13</v>
      </c>
      <c r="ES815" s="36">
        <f t="shared" si="807"/>
        <v>0.13</v>
      </c>
      <c r="ET815" s="36">
        <f t="shared" si="807"/>
        <v>0.13</v>
      </c>
    </row>
    <row r="816" spans="1:150" x14ac:dyDescent="0.25">
      <c r="A816" s="34"/>
      <c r="B816" s="83" t="s">
        <v>17</v>
      </c>
      <c r="C816" s="83" t="s">
        <v>35</v>
      </c>
      <c r="D816" s="75">
        <f t="shared" si="786"/>
        <v>0.4</v>
      </c>
      <c r="E816" s="75">
        <f t="shared" si="786"/>
        <v>0.4</v>
      </c>
      <c r="F816" s="75">
        <f t="shared" si="786"/>
        <v>0.4</v>
      </c>
      <c r="G816" s="75">
        <f t="shared" si="786"/>
        <v>0.4</v>
      </c>
      <c r="H816" s="75">
        <f t="shared" si="786"/>
        <v>0.4</v>
      </c>
      <c r="I816" s="75">
        <f t="shared" si="786"/>
        <v>0.4</v>
      </c>
      <c r="J816" s="75">
        <f t="shared" si="786"/>
        <v>0.4</v>
      </c>
      <c r="K816" s="75">
        <f t="shared" si="786"/>
        <v>0.4</v>
      </c>
      <c r="L816" s="75">
        <f t="shared" si="786"/>
        <v>0.4</v>
      </c>
      <c r="M816" s="75">
        <f t="shared" si="786"/>
        <v>0.4</v>
      </c>
      <c r="N816" s="75">
        <f t="shared" si="786"/>
        <v>0.4</v>
      </c>
      <c r="O816" s="75">
        <f t="shared" si="786"/>
        <v>0.4</v>
      </c>
      <c r="P816" s="75">
        <f t="shared" si="786"/>
        <v>0.4</v>
      </c>
      <c r="Q816" s="75">
        <f t="shared" si="786"/>
        <v>0.4</v>
      </c>
      <c r="R816" s="75">
        <f t="shared" si="786"/>
        <v>0.4</v>
      </c>
      <c r="S816" s="75">
        <f t="shared" si="786"/>
        <v>0.4</v>
      </c>
      <c r="T816" s="75">
        <f t="shared" si="797"/>
        <v>0.4</v>
      </c>
      <c r="U816" s="75">
        <f t="shared" si="797"/>
        <v>0.4</v>
      </c>
      <c r="V816" s="75">
        <f t="shared" si="797"/>
        <v>0.4</v>
      </c>
      <c r="W816" s="75">
        <f t="shared" si="797"/>
        <v>0.4</v>
      </c>
      <c r="X816" s="75">
        <f t="shared" si="797"/>
        <v>0.4</v>
      </c>
      <c r="Y816" s="75">
        <f t="shared" si="797"/>
        <v>0.4</v>
      </c>
      <c r="Z816" s="75">
        <f t="shared" si="797"/>
        <v>0.4</v>
      </c>
      <c r="AA816" s="75">
        <f t="shared" si="797"/>
        <v>0.4</v>
      </c>
      <c r="AB816" s="75">
        <f t="shared" si="797"/>
        <v>0.4</v>
      </c>
      <c r="AC816" s="75">
        <f t="shared" si="797"/>
        <v>0.4</v>
      </c>
      <c r="AD816" s="75">
        <f t="shared" si="797"/>
        <v>0.4</v>
      </c>
      <c r="AE816" s="75">
        <f t="shared" si="797"/>
        <v>0.4</v>
      </c>
      <c r="AF816" s="75">
        <f t="shared" si="797"/>
        <v>0.4</v>
      </c>
      <c r="AG816" s="75">
        <f t="shared" si="797"/>
        <v>0.4</v>
      </c>
      <c r="AK816" s="34"/>
      <c r="AL816" s="7" t="s">
        <v>17</v>
      </c>
      <c r="AM816" s="7" t="s">
        <v>35</v>
      </c>
      <c r="AN816" s="36">
        <f t="shared" si="803"/>
        <v>2.5000000000000001E-2</v>
      </c>
      <c r="AO816" s="36">
        <f t="shared" si="803"/>
        <v>2.5000000000000001E-2</v>
      </c>
      <c r="AP816" s="36">
        <f t="shared" si="803"/>
        <v>2.5000000000000001E-2</v>
      </c>
      <c r="AQ816" s="36">
        <f t="shared" si="803"/>
        <v>2.5000000000000001E-2</v>
      </c>
      <c r="AR816" s="36">
        <f t="shared" si="803"/>
        <v>2.5000000000000001E-2</v>
      </c>
      <c r="AS816" s="36">
        <f t="shared" si="803"/>
        <v>2.5000000000000001E-2</v>
      </c>
      <c r="AT816" s="36">
        <f t="shared" si="803"/>
        <v>2.5000000000000001E-2</v>
      </c>
      <c r="AU816" s="36">
        <f t="shared" si="803"/>
        <v>2.5000000000000001E-2</v>
      </c>
      <c r="AV816" s="36">
        <f t="shared" si="803"/>
        <v>2.5000000000000001E-2</v>
      </c>
      <c r="AW816" s="36">
        <f t="shared" si="803"/>
        <v>2.5000000000000001E-2</v>
      </c>
      <c r="AX816" s="36">
        <f t="shared" si="803"/>
        <v>2.5000000000000001E-2</v>
      </c>
      <c r="AY816" s="36">
        <f t="shared" si="803"/>
        <v>2.5000000000000001E-2</v>
      </c>
      <c r="AZ816" s="36">
        <f t="shared" si="803"/>
        <v>2.5000000000000001E-2</v>
      </c>
      <c r="BA816" s="36">
        <f t="shared" si="803"/>
        <v>2.5000000000000001E-2</v>
      </c>
      <c r="BB816" s="36">
        <f t="shared" si="803"/>
        <v>2.5000000000000001E-2</v>
      </c>
      <c r="BC816" s="36">
        <f t="shared" si="803"/>
        <v>2.5000000000000001E-2</v>
      </c>
      <c r="BD816" s="36">
        <f t="shared" si="803"/>
        <v>2.5000000000000001E-2</v>
      </c>
      <c r="BE816" s="36">
        <f t="shared" si="803"/>
        <v>2.5000000000000001E-2</v>
      </c>
      <c r="BF816" s="36">
        <f t="shared" si="803"/>
        <v>2.5000000000000001E-2</v>
      </c>
      <c r="BG816" s="36">
        <f t="shared" si="803"/>
        <v>2.5000000000000001E-2</v>
      </c>
      <c r="BH816" s="36">
        <f t="shared" si="803"/>
        <v>2.5000000000000001E-2</v>
      </c>
      <c r="BI816" s="36">
        <f t="shared" si="803"/>
        <v>2.5000000000000001E-2</v>
      </c>
      <c r="BJ816" s="36">
        <f t="shared" si="803"/>
        <v>2.5000000000000001E-2</v>
      </c>
      <c r="BK816" s="36">
        <f t="shared" si="803"/>
        <v>2.5000000000000001E-2</v>
      </c>
      <c r="BL816" s="36">
        <f t="shared" si="803"/>
        <v>2.5000000000000001E-2</v>
      </c>
      <c r="BM816" s="36">
        <f t="shared" si="803"/>
        <v>2.5000000000000001E-2</v>
      </c>
      <c r="BN816" s="36">
        <f t="shared" si="803"/>
        <v>2.5000000000000001E-2</v>
      </c>
      <c r="BO816" s="36">
        <f t="shared" si="803"/>
        <v>2.5000000000000001E-2</v>
      </c>
      <c r="BP816" s="36">
        <f t="shared" si="803"/>
        <v>2.5000000000000001E-2</v>
      </c>
      <c r="BQ816" s="36">
        <f t="shared" si="803"/>
        <v>2.5000000000000001E-2</v>
      </c>
      <c r="BY816" s="34"/>
      <c r="BZ816" s="7" t="s">
        <v>17</v>
      </c>
      <c r="CA816" s="7" t="s">
        <v>35</v>
      </c>
      <c r="CB816" s="36">
        <f t="shared" si="804"/>
        <v>1.5</v>
      </c>
      <c r="CC816" s="36">
        <f t="shared" ref="CC816:CQ816" si="810">$G251</f>
        <v>1.5</v>
      </c>
      <c r="CD816" s="36">
        <f t="shared" si="810"/>
        <v>1.5</v>
      </c>
      <c r="CE816" s="36">
        <f t="shared" si="810"/>
        <v>1.5</v>
      </c>
      <c r="CF816" s="36">
        <f t="shared" si="810"/>
        <v>1.5</v>
      </c>
      <c r="CG816" s="36">
        <f t="shared" si="810"/>
        <v>1.5</v>
      </c>
      <c r="CH816" s="36">
        <f t="shared" si="810"/>
        <v>1.5</v>
      </c>
      <c r="CI816" s="36">
        <f t="shared" si="810"/>
        <v>1.5</v>
      </c>
      <c r="CJ816" s="36">
        <f t="shared" si="810"/>
        <v>1.5</v>
      </c>
      <c r="CK816" s="36">
        <f t="shared" si="810"/>
        <v>1.5</v>
      </c>
      <c r="CL816" s="36">
        <f t="shared" si="810"/>
        <v>1.5</v>
      </c>
      <c r="CM816" s="36">
        <f t="shared" si="810"/>
        <v>1.5</v>
      </c>
      <c r="CN816" s="36">
        <f t="shared" si="810"/>
        <v>1.5</v>
      </c>
      <c r="CO816" s="36">
        <f t="shared" si="810"/>
        <v>1.5</v>
      </c>
      <c r="CP816" s="36">
        <f t="shared" si="810"/>
        <v>1.5</v>
      </c>
      <c r="CQ816" s="36">
        <f t="shared" si="810"/>
        <v>1.5</v>
      </c>
      <c r="CR816" s="36">
        <f t="shared" ref="CR816:DE816" si="811">$G251</f>
        <v>1.5</v>
      </c>
      <c r="CS816" s="36">
        <f t="shared" si="811"/>
        <v>1.5</v>
      </c>
      <c r="CT816" s="36">
        <f t="shared" si="811"/>
        <v>1.5</v>
      </c>
      <c r="CU816" s="36">
        <f t="shared" si="811"/>
        <v>1.5</v>
      </c>
      <c r="CV816" s="36">
        <f t="shared" si="811"/>
        <v>1.5</v>
      </c>
      <c r="CW816" s="36">
        <f t="shared" si="811"/>
        <v>1.5</v>
      </c>
      <c r="CX816" s="36">
        <f t="shared" si="811"/>
        <v>1.5</v>
      </c>
      <c r="CY816" s="36">
        <f t="shared" si="811"/>
        <v>1.5</v>
      </c>
      <c r="CZ816" s="36">
        <f t="shared" si="811"/>
        <v>1.5</v>
      </c>
      <c r="DA816" s="36">
        <f t="shared" si="811"/>
        <v>1.5</v>
      </c>
      <c r="DB816" s="36">
        <f t="shared" si="811"/>
        <v>1.5</v>
      </c>
      <c r="DC816" s="36">
        <f t="shared" si="811"/>
        <v>1.5</v>
      </c>
      <c r="DD816" s="36">
        <f t="shared" si="811"/>
        <v>1.5</v>
      </c>
      <c r="DE816" s="36">
        <f t="shared" si="811"/>
        <v>1.5</v>
      </c>
      <c r="DN816" s="34"/>
      <c r="DO816" s="7" t="s">
        <v>17</v>
      </c>
      <c r="DP816" s="7" t="s">
        <v>35</v>
      </c>
      <c r="DQ816" s="36">
        <f t="shared" si="807"/>
        <v>0.13</v>
      </c>
      <c r="DR816" s="36">
        <f t="shared" si="807"/>
        <v>0.13</v>
      </c>
      <c r="DS816" s="36">
        <f t="shared" si="807"/>
        <v>0.13</v>
      </c>
      <c r="DT816" s="36">
        <f t="shared" si="807"/>
        <v>0.13</v>
      </c>
      <c r="DU816" s="36">
        <f t="shared" si="807"/>
        <v>0.13</v>
      </c>
      <c r="DV816" s="36">
        <f t="shared" si="807"/>
        <v>0.13</v>
      </c>
      <c r="DW816" s="36">
        <f t="shared" si="807"/>
        <v>0.13</v>
      </c>
      <c r="DX816" s="36">
        <f t="shared" si="807"/>
        <v>0.13</v>
      </c>
      <c r="DY816" s="36">
        <f t="shared" si="807"/>
        <v>0.13</v>
      </c>
      <c r="DZ816" s="36">
        <f t="shared" si="807"/>
        <v>0.13</v>
      </c>
      <c r="EA816" s="36">
        <f t="shared" si="807"/>
        <v>0.13</v>
      </c>
      <c r="EB816" s="36">
        <f t="shared" si="807"/>
        <v>0.13</v>
      </c>
      <c r="EC816" s="36">
        <f t="shared" si="807"/>
        <v>0.13</v>
      </c>
      <c r="ED816" s="36">
        <f t="shared" si="807"/>
        <v>0.13</v>
      </c>
      <c r="EE816" s="36">
        <f t="shared" si="807"/>
        <v>0.13</v>
      </c>
      <c r="EF816" s="36">
        <f t="shared" si="807"/>
        <v>0.13</v>
      </c>
      <c r="EG816" s="36">
        <f t="shared" si="807"/>
        <v>0.13</v>
      </c>
      <c r="EH816" s="36">
        <f t="shared" si="807"/>
        <v>0.13</v>
      </c>
      <c r="EI816" s="36">
        <f t="shared" si="807"/>
        <v>0.13</v>
      </c>
      <c r="EJ816" s="36">
        <f t="shared" si="807"/>
        <v>0.13</v>
      </c>
      <c r="EK816" s="36">
        <f t="shared" si="807"/>
        <v>0.13</v>
      </c>
      <c r="EL816" s="36">
        <f t="shared" si="807"/>
        <v>0.13</v>
      </c>
      <c r="EM816" s="36">
        <f t="shared" si="807"/>
        <v>0.13</v>
      </c>
      <c r="EN816" s="36">
        <f t="shared" si="807"/>
        <v>0.13</v>
      </c>
      <c r="EO816" s="36">
        <f t="shared" si="807"/>
        <v>0.13</v>
      </c>
      <c r="EP816" s="36">
        <f t="shared" si="807"/>
        <v>0.13</v>
      </c>
      <c r="EQ816" s="36">
        <f t="shared" si="807"/>
        <v>0.13</v>
      </c>
      <c r="ER816" s="36">
        <f t="shared" si="807"/>
        <v>0.13</v>
      </c>
      <c r="ES816" s="36">
        <f t="shared" si="807"/>
        <v>0.13</v>
      </c>
      <c r="ET816" s="36">
        <f t="shared" si="807"/>
        <v>0.13</v>
      </c>
    </row>
    <row r="817" spans="1:150" x14ac:dyDescent="0.25">
      <c r="A817" s="34"/>
      <c r="B817" s="83" t="s">
        <v>17</v>
      </c>
      <c r="C817" s="83" t="s">
        <v>10</v>
      </c>
      <c r="D817" s="75">
        <f t="shared" si="786"/>
        <v>0.4</v>
      </c>
      <c r="E817" s="75">
        <f t="shared" si="786"/>
        <v>0.4</v>
      </c>
      <c r="F817" s="75">
        <f t="shared" si="786"/>
        <v>0.4</v>
      </c>
      <c r="G817" s="75">
        <f t="shared" si="786"/>
        <v>0.4</v>
      </c>
      <c r="H817" s="75">
        <f t="shared" si="786"/>
        <v>0.4</v>
      </c>
      <c r="I817" s="75">
        <f t="shared" si="786"/>
        <v>0.4</v>
      </c>
      <c r="J817" s="75">
        <f t="shared" si="786"/>
        <v>0.4</v>
      </c>
      <c r="K817" s="75">
        <f t="shared" si="786"/>
        <v>0.4</v>
      </c>
      <c r="L817" s="75">
        <f t="shared" si="786"/>
        <v>0.4</v>
      </c>
      <c r="M817" s="75">
        <f t="shared" si="786"/>
        <v>0.4</v>
      </c>
      <c r="N817" s="75">
        <f t="shared" si="786"/>
        <v>0.4</v>
      </c>
      <c r="O817" s="75">
        <f t="shared" si="786"/>
        <v>0.4</v>
      </c>
      <c r="P817" s="75">
        <f t="shared" si="786"/>
        <v>0.4</v>
      </c>
      <c r="Q817" s="75">
        <f t="shared" si="786"/>
        <v>0.4</v>
      </c>
      <c r="R817" s="75">
        <f t="shared" si="786"/>
        <v>0.4</v>
      </c>
      <c r="S817" s="75">
        <f t="shared" si="786"/>
        <v>0.4</v>
      </c>
      <c r="T817" s="75">
        <f t="shared" si="797"/>
        <v>0.4</v>
      </c>
      <c r="U817" s="75">
        <f t="shared" si="797"/>
        <v>0.4</v>
      </c>
      <c r="V817" s="75">
        <f t="shared" si="797"/>
        <v>0.4</v>
      </c>
      <c r="W817" s="75">
        <f t="shared" si="797"/>
        <v>0.4</v>
      </c>
      <c r="X817" s="75">
        <f t="shared" si="797"/>
        <v>0.4</v>
      </c>
      <c r="Y817" s="75">
        <f t="shared" si="797"/>
        <v>0.4</v>
      </c>
      <c r="Z817" s="75">
        <f t="shared" si="797"/>
        <v>0.4</v>
      </c>
      <c r="AA817" s="75">
        <f t="shared" si="797"/>
        <v>0.4</v>
      </c>
      <c r="AB817" s="75">
        <f t="shared" si="797"/>
        <v>0.4</v>
      </c>
      <c r="AC817" s="75">
        <f t="shared" si="797"/>
        <v>0.4</v>
      </c>
      <c r="AD817" s="75">
        <f t="shared" si="797"/>
        <v>0.4</v>
      </c>
      <c r="AE817" s="75">
        <f t="shared" si="797"/>
        <v>0.4</v>
      </c>
      <c r="AF817" s="75">
        <f t="shared" si="797"/>
        <v>0.4</v>
      </c>
      <c r="AG817" s="75">
        <f t="shared" si="797"/>
        <v>0.4</v>
      </c>
      <c r="AK817" s="34"/>
      <c r="AL817" s="7" t="s">
        <v>17</v>
      </c>
      <c r="AM817" s="7" t="s">
        <v>10</v>
      </c>
      <c r="AN817" s="36">
        <f t="shared" si="803"/>
        <v>1.4999999999999999E-2</v>
      </c>
      <c r="AO817" s="36">
        <f t="shared" si="803"/>
        <v>1.4999999999999999E-2</v>
      </c>
      <c r="AP817" s="36">
        <f t="shared" si="803"/>
        <v>1.4999999999999999E-2</v>
      </c>
      <c r="AQ817" s="36">
        <f t="shared" si="803"/>
        <v>1.4999999999999999E-2</v>
      </c>
      <c r="AR817" s="36">
        <f t="shared" si="803"/>
        <v>1.4999999999999999E-2</v>
      </c>
      <c r="AS817" s="36">
        <f t="shared" si="803"/>
        <v>1.4999999999999999E-2</v>
      </c>
      <c r="AT817" s="36">
        <f t="shared" si="803"/>
        <v>1.4999999999999999E-2</v>
      </c>
      <c r="AU817" s="36">
        <f t="shared" si="803"/>
        <v>1.4999999999999999E-2</v>
      </c>
      <c r="AV817" s="36">
        <f t="shared" si="803"/>
        <v>1.4999999999999999E-2</v>
      </c>
      <c r="AW817" s="36">
        <f t="shared" si="803"/>
        <v>1.4999999999999999E-2</v>
      </c>
      <c r="AX817" s="36">
        <f t="shared" si="803"/>
        <v>1.4999999999999999E-2</v>
      </c>
      <c r="AY817" s="36">
        <f t="shared" si="803"/>
        <v>1.4999999999999999E-2</v>
      </c>
      <c r="AZ817" s="36">
        <f t="shared" si="803"/>
        <v>1.4999999999999999E-2</v>
      </c>
      <c r="BA817" s="36">
        <f t="shared" si="803"/>
        <v>1.4999999999999999E-2</v>
      </c>
      <c r="BB817" s="36">
        <f t="shared" si="803"/>
        <v>1.4999999999999999E-2</v>
      </c>
      <c r="BC817" s="36">
        <f t="shared" si="803"/>
        <v>1.4999999999999999E-2</v>
      </c>
      <c r="BD817" s="36">
        <f t="shared" si="803"/>
        <v>1.4999999999999999E-2</v>
      </c>
      <c r="BE817" s="36">
        <f t="shared" si="803"/>
        <v>1.4999999999999999E-2</v>
      </c>
      <c r="BF817" s="36">
        <f t="shared" si="803"/>
        <v>1.4999999999999999E-2</v>
      </c>
      <c r="BG817" s="36">
        <f t="shared" si="803"/>
        <v>1.4999999999999999E-2</v>
      </c>
      <c r="BH817" s="36">
        <f t="shared" si="803"/>
        <v>1.4999999999999999E-2</v>
      </c>
      <c r="BI817" s="36">
        <f t="shared" si="803"/>
        <v>1.4999999999999999E-2</v>
      </c>
      <c r="BJ817" s="36">
        <f t="shared" si="803"/>
        <v>1.4999999999999999E-2</v>
      </c>
      <c r="BK817" s="36">
        <f t="shared" si="803"/>
        <v>1.4999999999999999E-2</v>
      </c>
      <c r="BL817" s="36">
        <f t="shared" si="803"/>
        <v>1.4999999999999999E-2</v>
      </c>
      <c r="BM817" s="36">
        <f t="shared" si="803"/>
        <v>1.4999999999999999E-2</v>
      </c>
      <c r="BN817" s="36">
        <f t="shared" si="803"/>
        <v>1.4999999999999999E-2</v>
      </c>
      <c r="BO817" s="36">
        <f t="shared" si="803"/>
        <v>1.4999999999999999E-2</v>
      </c>
      <c r="BP817" s="36">
        <f t="shared" si="803"/>
        <v>1.4999999999999999E-2</v>
      </c>
      <c r="BQ817" s="36">
        <f t="shared" si="803"/>
        <v>1.4999999999999999E-2</v>
      </c>
      <c r="BY817" s="34"/>
      <c r="BZ817" s="7" t="s">
        <v>17</v>
      </c>
      <c r="CA817" s="7" t="s">
        <v>10</v>
      </c>
      <c r="CB817" s="36">
        <f t="shared" si="804"/>
        <v>1.5</v>
      </c>
      <c r="CC817" s="36">
        <f t="shared" ref="CC817:CQ817" si="812">$G252</f>
        <v>1.5</v>
      </c>
      <c r="CD817" s="36">
        <f t="shared" si="812"/>
        <v>1.5</v>
      </c>
      <c r="CE817" s="36">
        <f t="shared" si="812"/>
        <v>1.5</v>
      </c>
      <c r="CF817" s="36">
        <f t="shared" si="812"/>
        <v>1.5</v>
      </c>
      <c r="CG817" s="36">
        <f t="shared" si="812"/>
        <v>1.5</v>
      </c>
      <c r="CH817" s="36">
        <f t="shared" si="812"/>
        <v>1.5</v>
      </c>
      <c r="CI817" s="36">
        <f t="shared" si="812"/>
        <v>1.5</v>
      </c>
      <c r="CJ817" s="36">
        <f t="shared" si="812"/>
        <v>1.5</v>
      </c>
      <c r="CK817" s="36">
        <f t="shared" si="812"/>
        <v>1.5</v>
      </c>
      <c r="CL817" s="36">
        <f t="shared" si="812"/>
        <v>1.5</v>
      </c>
      <c r="CM817" s="36">
        <f t="shared" si="812"/>
        <v>1.5</v>
      </c>
      <c r="CN817" s="36">
        <f t="shared" si="812"/>
        <v>1.5</v>
      </c>
      <c r="CO817" s="36">
        <f t="shared" si="812"/>
        <v>1.5</v>
      </c>
      <c r="CP817" s="36">
        <f t="shared" si="812"/>
        <v>1.5</v>
      </c>
      <c r="CQ817" s="36">
        <f t="shared" si="812"/>
        <v>1.5</v>
      </c>
      <c r="CR817" s="36">
        <f t="shared" ref="CR817:DE817" si="813">$G252</f>
        <v>1.5</v>
      </c>
      <c r="CS817" s="36">
        <f t="shared" si="813"/>
        <v>1.5</v>
      </c>
      <c r="CT817" s="36">
        <f t="shared" si="813"/>
        <v>1.5</v>
      </c>
      <c r="CU817" s="36">
        <f t="shared" si="813"/>
        <v>1.5</v>
      </c>
      <c r="CV817" s="36">
        <f t="shared" si="813"/>
        <v>1.5</v>
      </c>
      <c r="CW817" s="36">
        <f t="shared" si="813"/>
        <v>1.5</v>
      </c>
      <c r="CX817" s="36">
        <f t="shared" si="813"/>
        <v>1.5</v>
      </c>
      <c r="CY817" s="36">
        <f t="shared" si="813"/>
        <v>1.5</v>
      </c>
      <c r="CZ817" s="36">
        <f t="shared" si="813"/>
        <v>1.5</v>
      </c>
      <c r="DA817" s="36">
        <f t="shared" si="813"/>
        <v>1.5</v>
      </c>
      <c r="DB817" s="36">
        <f t="shared" si="813"/>
        <v>1.5</v>
      </c>
      <c r="DC817" s="36">
        <f t="shared" si="813"/>
        <v>1.5</v>
      </c>
      <c r="DD817" s="36">
        <f t="shared" si="813"/>
        <v>1.5</v>
      </c>
      <c r="DE817" s="36">
        <f t="shared" si="813"/>
        <v>1.5</v>
      </c>
      <c r="DN817" s="34"/>
      <c r="DO817" s="7" t="s">
        <v>17</v>
      </c>
      <c r="DP817" s="7" t="s">
        <v>10</v>
      </c>
      <c r="DQ817" s="36">
        <f t="shared" si="807"/>
        <v>0.13</v>
      </c>
      <c r="DR817" s="36">
        <f t="shared" si="807"/>
        <v>0.13</v>
      </c>
      <c r="DS817" s="36">
        <f t="shared" si="807"/>
        <v>0.13</v>
      </c>
      <c r="DT817" s="36">
        <f t="shared" si="807"/>
        <v>0.13</v>
      </c>
      <c r="DU817" s="36">
        <f t="shared" si="807"/>
        <v>0.13</v>
      </c>
      <c r="DV817" s="36">
        <f t="shared" si="807"/>
        <v>0.13</v>
      </c>
      <c r="DW817" s="36">
        <f t="shared" si="807"/>
        <v>0.13</v>
      </c>
      <c r="DX817" s="36">
        <f t="shared" si="807"/>
        <v>0.13</v>
      </c>
      <c r="DY817" s="36">
        <f t="shared" si="807"/>
        <v>0.13</v>
      </c>
      <c r="DZ817" s="36">
        <f t="shared" si="807"/>
        <v>0.13</v>
      </c>
      <c r="EA817" s="36">
        <f t="shared" si="807"/>
        <v>0.13</v>
      </c>
      <c r="EB817" s="36">
        <f t="shared" si="807"/>
        <v>0.13</v>
      </c>
      <c r="EC817" s="36">
        <f t="shared" si="807"/>
        <v>0.13</v>
      </c>
      <c r="ED817" s="36">
        <f t="shared" si="807"/>
        <v>0.13</v>
      </c>
      <c r="EE817" s="36">
        <f t="shared" si="807"/>
        <v>0.13</v>
      </c>
      <c r="EF817" s="36">
        <f t="shared" si="807"/>
        <v>0.13</v>
      </c>
      <c r="EG817" s="36">
        <f t="shared" si="807"/>
        <v>0.13</v>
      </c>
      <c r="EH817" s="36">
        <f t="shared" si="807"/>
        <v>0.13</v>
      </c>
      <c r="EI817" s="36">
        <f t="shared" si="807"/>
        <v>0.13</v>
      </c>
      <c r="EJ817" s="36">
        <f t="shared" si="807"/>
        <v>0.13</v>
      </c>
      <c r="EK817" s="36">
        <f t="shared" si="807"/>
        <v>0.13</v>
      </c>
      <c r="EL817" s="36">
        <f t="shared" si="807"/>
        <v>0.13</v>
      </c>
      <c r="EM817" s="36">
        <f t="shared" si="807"/>
        <v>0.13</v>
      </c>
      <c r="EN817" s="36">
        <f t="shared" si="807"/>
        <v>0.13</v>
      </c>
      <c r="EO817" s="36">
        <f t="shared" si="807"/>
        <v>0.13</v>
      </c>
      <c r="EP817" s="36">
        <f t="shared" si="807"/>
        <v>0.13</v>
      </c>
      <c r="EQ817" s="36">
        <f t="shared" si="807"/>
        <v>0.13</v>
      </c>
      <c r="ER817" s="36">
        <f t="shared" si="807"/>
        <v>0.13</v>
      </c>
      <c r="ES817" s="36">
        <f t="shared" si="807"/>
        <v>0.13</v>
      </c>
      <c r="ET817" s="36">
        <f t="shared" si="807"/>
        <v>0.13</v>
      </c>
    </row>
    <row r="818" spans="1:150" x14ac:dyDescent="0.25">
      <c r="A818" s="34"/>
      <c r="B818" s="83" t="s">
        <v>20</v>
      </c>
      <c r="C818" s="83" t="s">
        <v>147</v>
      </c>
      <c r="D818" s="75">
        <f t="shared" ref="D818:AG826" si="814">$D244</f>
        <v>10.5</v>
      </c>
      <c r="E818" s="75">
        <f t="shared" si="814"/>
        <v>10.5</v>
      </c>
      <c r="F818" s="75">
        <f t="shared" si="814"/>
        <v>10.5</v>
      </c>
      <c r="G818" s="75">
        <f t="shared" si="814"/>
        <v>10.5</v>
      </c>
      <c r="H818" s="75">
        <f t="shared" si="814"/>
        <v>10.5</v>
      </c>
      <c r="I818" s="75">
        <f t="shared" si="814"/>
        <v>10.5</v>
      </c>
      <c r="J818" s="75">
        <f t="shared" si="814"/>
        <v>10.5</v>
      </c>
      <c r="K818" s="75">
        <f t="shared" si="814"/>
        <v>10.5</v>
      </c>
      <c r="L818" s="75">
        <f t="shared" si="814"/>
        <v>10.5</v>
      </c>
      <c r="M818" s="75">
        <f t="shared" si="814"/>
        <v>10.5</v>
      </c>
      <c r="N818" s="75">
        <f t="shared" si="814"/>
        <v>10.5</v>
      </c>
      <c r="O818" s="75">
        <f t="shared" si="814"/>
        <v>10.5</v>
      </c>
      <c r="P818" s="75">
        <f t="shared" si="814"/>
        <v>10.5</v>
      </c>
      <c r="Q818" s="75">
        <f t="shared" si="814"/>
        <v>10.5</v>
      </c>
      <c r="R818" s="75">
        <f t="shared" si="814"/>
        <v>10.5</v>
      </c>
      <c r="S818" s="75">
        <f t="shared" si="814"/>
        <v>10.5</v>
      </c>
      <c r="T818" s="75">
        <f t="shared" si="814"/>
        <v>10.5</v>
      </c>
      <c r="U818" s="75">
        <f t="shared" si="814"/>
        <v>10.5</v>
      </c>
      <c r="V818" s="75">
        <f t="shared" si="814"/>
        <v>10.5</v>
      </c>
      <c r="W818" s="75">
        <f t="shared" si="814"/>
        <v>10.5</v>
      </c>
      <c r="X818" s="75">
        <f t="shared" si="814"/>
        <v>10.5</v>
      </c>
      <c r="Y818" s="75">
        <f t="shared" si="814"/>
        <v>10.5</v>
      </c>
      <c r="Z818" s="75">
        <f t="shared" si="814"/>
        <v>10.5</v>
      </c>
      <c r="AA818" s="75">
        <f t="shared" si="814"/>
        <v>10.5</v>
      </c>
      <c r="AB818" s="75">
        <f t="shared" si="814"/>
        <v>10.5</v>
      </c>
      <c r="AC818" s="75">
        <f t="shared" si="814"/>
        <v>10.5</v>
      </c>
      <c r="AD818" s="75">
        <f t="shared" si="814"/>
        <v>10.5</v>
      </c>
      <c r="AE818" s="75">
        <f t="shared" si="814"/>
        <v>10.5</v>
      </c>
      <c r="AF818" s="75">
        <f t="shared" si="814"/>
        <v>10.5</v>
      </c>
      <c r="AG818" s="75">
        <f t="shared" si="814"/>
        <v>10.5</v>
      </c>
      <c r="AK818" s="34"/>
      <c r="AL818" s="7" t="s">
        <v>20</v>
      </c>
      <c r="AM818" s="7" t="s">
        <v>147</v>
      </c>
      <c r="AN818" s="36">
        <f t="shared" ref="AN818:BQ826" si="815">$J244</f>
        <v>1.4</v>
      </c>
      <c r="AO818" s="36">
        <f t="shared" si="815"/>
        <v>1.4</v>
      </c>
      <c r="AP818" s="36">
        <f t="shared" si="815"/>
        <v>1.4</v>
      </c>
      <c r="AQ818" s="36">
        <f t="shared" si="815"/>
        <v>1.4</v>
      </c>
      <c r="AR818" s="36">
        <f t="shared" si="815"/>
        <v>1.4</v>
      </c>
      <c r="AS818" s="36">
        <f t="shared" si="815"/>
        <v>1.4</v>
      </c>
      <c r="AT818" s="36">
        <f t="shared" si="815"/>
        <v>1.4</v>
      </c>
      <c r="AU818" s="36">
        <f t="shared" si="815"/>
        <v>1.4</v>
      </c>
      <c r="AV818" s="36">
        <f t="shared" si="815"/>
        <v>1.4</v>
      </c>
      <c r="AW818" s="36">
        <f t="shared" si="815"/>
        <v>1.4</v>
      </c>
      <c r="AX818" s="36">
        <f t="shared" si="815"/>
        <v>1.4</v>
      </c>
      <c r="AY818" s="36">
        <f t="shared" si="815"/>
        <v>1.4</v>
      </c>
      <c r="AZ818" s="36">
        <f t="shared" si="815"/>
        <v>1.4</v>
      </c>
      <c r="BA818" s="36">
        <f t="shared" si="815"/>
        <v>1.4</v>
      </c>
      <c r="BB818" s="36">
        <f t="shared" si="815"/>
        <v>1.4</v>
      </c>
      <c r="BC818" s="36">
        <f t="shared" si="815"/>
        <v>1.4</v>
      </c>
      <c r="BD818" s="36">
        <f t="shared" si="815"/>
        <v>1.4</v>
      </c>
      <c r="BE818" s="36">
        <f t="shared" si="815"/>
        <v>1.4</v>
      </c>
      <c r="BF818" s="36">
        <f t="shared" si="815"/>
        <v>1.4</v>
      </c>
      <c r="BG818" s="36">
        <f t="shared" si="815"/>
        <v>1.4</v>
      </c>
      <c r="BH818" s="36">
        <f t="shared" si="815"/>
        <v>1.4</v>
      </c>
      <c r="BI818" s="36">
        <f t="shared" si="815"/>
        <v>1.4</v>
      </c>
      <c r="BJ818" s="36">
        <f t="shared" si="815"/>
        <v>1.4</v>
      </c>
      <c r="BK818" s="36">
        <f t="shared" si="815"/>
        <v>1.4</v>
      </c>
      <c r="BL818" s="36">
        <f t="shared" si="815"/>
        <v>1.4</v>
      </c>
      <c r="BM818" s="36">
        <f t="shared" si="815"/>
        <v>1.4</v>
      </c>
      <c r="BN818" s="36">
        <f t="shared" si="815"/>
        <v>1.4</v>
      </c>
      <c r="BO818" s="36">
        <f t="shared" si="815"/>
        <v>1.4</v>
      </c>
      <c r="BP818" s="36">
        <f t="shared" si="815"/>
        <v>1.4</v>
      </c>
      <c r="BQ818" s="36">
        <f t="shared" si="815"/>
        <v>1.4</v>
      </c>
      <c r="BY818" s="34"/>
      <c r="BZ818" s="7" t="s">
        <v>20</v>
      </c>
      <c r="CA818" s="7" t="s">
        <v>147</v>
      </c>
      <c r="CB818" s="36">
        <f t="shared" ref="CB818:CB826" si="816">$G244</f>
        <v>5</v>
      </c>
      <c r="CC818" s="36">
        <f t="shared" ref="CC818:CQ833" si="817">$G244</f>
        <v>5</v>
      </c>
      <c r="CD818" s="36">
        <f t="shared" si="817"/>
        <v>5</v>
      </c>
      <c r="CE818" s="36">
        <f t="shared" si="817"/>
        <v>5</v>
      </c>
      <c r="CF818" s="36">
        <f t="shared" si="817"/>
        <v>5</v>
      </c>
      <c r="CG818" s="36">
        <f t="shared" si="817"/>
        <v>5</v>
      </c>
      <c r="CH818" s="36">
        <f t="shared" si="817"/>
        <v>5</v>
      </c>
      <c r="CI818" s="36">
        <f t="shared" si="817"/>
        <v>5</v>
      </c>
      <c r="CJ818" s="36">
        <f t="shared" si="817"/>
        <v>5</v>
      </c>
      <c r="CK818" s="36">
        <f t="shared" si="817"/>
        <v>5</v>
      </c>
      <c r="CL818" s="36">
        <f t="shared" si="817"/>
        <v>5</v>
      </c>
      <c r="CM818" s="36">
        <f t="shared" si="817"/>
        <v>5</v>
      </c>
      <c r="CN818" s="36">
        <f t="shared" si="817"/>
        <v>5</v>
      </c>
      <c r="CO818" s="36">
        <f t="shared" si="817"/>
        <v>5</v>
      </c>
      <c r="CP818" s="36">
        <f t="shared" si="817"/>
        <v>5</v>
      </c>
      <c r="CQ818" s="36">
        <f t="shared" si="817"/>
        <v>5</v>
      </c>
      <c r="CR818" s="36">
        <f t="shared" ref="CR818:DE818" si="818">$G244</f>
        <v>5</v>
      </c>
      <c r="CS818" s="36">
        <f t="shared" si="818"/>
        <v>5</v>
      </c>
      <c r="CT818" s="36">
        <f t="shared" si="818"/>
        <v>5</v>
      </c>
      <c r="CU818" s="36">
        <f t="shared" si="818"/>
        <v>5</v>
      </c>
      <c r="CV818" s="36">
        <f t="shared" si="818"/>
        <v>5</v>
      </c>
      <c r="CW818" s="36">
        <f t="shared" si="818"/>
        <v>5</v>
      </c>
      <c r="CX818" s="36">
        <f t="shared" si="818"/>
        <v>5</v>
      </c>
      <c r="CY818" s="36">
        <f t="shared" si="818"/>
        <v>5</v>
      </c>
      <c r="CZ818" s="36">
        <f t="shared" si="818"/>
        <v>5</v>
      </c>
      <c r="DA818" s="36">
        <f t="shared" si="818"/>
        <v>5</v>
      </c>
      <c r="DB818" s="36">
        <f t="shared" si="818"/>
        <v>5</v>
      </c>
      <c r="DC818" s="36">
        <f t="shared" si="818"/>
        <v>5</v>
      </c>
      <c r="DD818" s="36">
        <f t="shared" si="818"/>
        <v>5</v>
      </c>
      <c r="DE818" s="36">
        <f t="shared" si="818"/>
        <v>5</v>
      </c>
      <c r="DN818" s="34"/>
      <c r="DO818" s="7" t="s">
        <v>20</v>
      </c>
      <c r="DP818" s="7" t="s">
        <v>147</v>
      </c>
      <c r="DQ818" s="36">
        <f t="shared" ref="DQ818:ET826" si="819">$E244</f>
        <v>2</v>
      </c>
      <c r="DR818" s="36">
        <f t="shared" si="819"/>
        <v>2</v>
      </c>
      <c r="DS818" s="36">
        <f t="shared" si="819"/>
        <v>2</v>
      </c>
      <c r="DT818" s="36">
        <f t="shared" si="819"/>
        <v>2</v>
      </c>
      <c r="DU818" s="36">
        <f t="shared" si="819"/>
        <v>2</v>
      </c>
      <c r="DV818" s="36">
        <f t="shared" si="819"/>
        <v>2</v>
      </c>
      <c r="DW818" s="36">
        <f t="shared" si="819"/>
        <v>2</v>
      </c>
      <c r="DX818" s="36">
        <f t="shared" si="819"/>
        <v>2</v>
      </c>
      <c r="DY818" s="36">
        <f t="shared" si="819"/>
        <v>2</v>
      </c>
      <c r="DZ818" s="36">
        <f t="shared" si="819"/>
        <v>2</v>
      </c>
      <c r="EA818" s="36">
        <f t="shared" si="819"/>
        <v>2</v>
      </c>
      <c r="EB818" s="36">
        <f t="shared" si="819"/>
        <v>2</v>
      </c>
      <c r="EC818" s="36">
        <f t="shared" si="819"/>
        <v>2</v>
      </c>
      <c r="ED818" s="36">
        <f t="shared" si="819"/>
        <v>2</v>
      </c>
      <c r="EE818" s="36">
        <f t="shared" si="819"/>
        <v>2</v>
      </c>
      <c r="EF818" s="36">
        <f t="shared" si="819"/>
        <v>2</v>
      </c>
      <c r="EG818" s="36">
        <f t="shared" si="819"/>
        <v>2</v>
      </c>
      <c r="EH818" s="36">
        <f t="shared" si="819"/>
        <v>2</v>
      </c>
      <c r="EI818" s="36">
        <f t="shared" si="819"/>
        <v>2</v>
      </c>
      <c r="EJ818" s="36">
        <f t="shared" si="819"/>
        <v>2</v>
      </c>
      <c r="EK818" s="36">
        <f t="shared" si="819"/>
        <v>2</v>
      </c>
      <c r="EL818" s="36">
        <f t="shared" si="819"/>
        <v>2</v>
      </c>
      <c r="EM818" s="36">
        <f t="shared" si="819"/>
        <v>2</v>
      </c>
      <c r="EN818" s="36">
        <f t="shared" si="819"/>
        <v>2</v>
      </c>
      <c r="EO818" s="36">
        <f t="shared" si="819"/>
        <v>2</v>
      </c>
      <c r="EP818" s="36">
        <f t="shared" si="819"/>
        <v>2</v>
      </c>
      <c r="EQ818" s="36">
        <f t="shared" si="819"/>
        <v>2</v>
      </c>
      <c r="ER818" s="36">
        <f t="shared" si="819"/>
        <v>2</v>
      </c>
      <c r="ES818" s="36">
        <f t="shared" si="819"/>
        <v>2</v>
      </c>
      <c r="ET818" s="36">
        <f t="shared" si="819"/>
        <v>2</v>
      </c>
    </row>
    <row r="819" spans="1:150" x14ac:dyDescent="0.25">
      <c r="A819" s="34"/>
      <c r="B819" s="83" t="s">
        <v>20</v>
      </c>
      <c r="C819" s="83" t="s">
        <v>148</v>
      </c>
      <c r="D819" s="75">
        <f t="shared" si="814"/>
        <v>11.8</v>
      </c>
      <c r="E819" s="75">
        <f t="shared" si="814"/>
        <v>11.8</v>
      </c>
      <c r="F819" s="75">
        <f t="shared" si="814"/>
        <v>11.8</v>
      </c>
      <c r="G819" s="75">
        <f t="shared" si="814"/>
        <v>11.8</v>
      </c>
      <c r="H819" s="75">
        <f t="shared" si="814"/>
        <v>11.8</v>
      </c>
      <c r="I819" s="75">
        <f t="shared" si="814"/>
        <v>11.8</v>
      </c>
      <c r="J819" s="75">
        <f t="shared" si="814"/>
        <v>11.8</v>
      </c>
      <c r="K819" s="75">
        <f t="shared" si="814"/>
        <v>11.8</v>
      </c>
      <c r="L819" s="75">
        <f t="shared" si="814"/>
        <v>11.8</v>
      </c>
      <c r="M819" s="75">
        <f t="shared" si="814"/>
        <v>11.8</v>
      </c>
      <c r="N819" s="75">
        <f t="shared" si="814"/>
        <v>11.8</v>
      </c>
      <c r="O819" s="75">
        <f t="shared" si="814"/>
        <v>11.8</v>
      </c>
      <c r="P819" s="75">
        <f t="shared" si="814"/>
        <v>11.8</v>
      </c>
      <c r="Q819" s="75">
        <f t="shared" si="814"/>
        <v>11.8</v>
      </c>
      <c r="R819" s="75">
        <f t="shared" si="814"/>
        <v>11.8</v>
      </c>
      <c r="S819" s="75">
        <f t="shared" si="814"/>
        <v>11.8</v>
      </c>
      <c r="T819" s="75">
        <f t="shared" si="814"/>
        <v>11.8</v>
      </c>
      <c r="U819" s="75">
        <f t="shared" si="814"/>
        <v>11.8</v>
      </c>
      <c r="V819" s="75">
        <f t="shared" si="814"/>
        <v>11.8</v>
      </c>
      <c r="W819" s="75">
        <f t="shared" si="814"/>
        <v>11.8</v>
      </c>
      <c r="X819" s="75">
        <f t="shared" si="814"/>
        <v>11.8</v>
      </c>
      <c r="Y819" s="75">
        <f t="shared" si="814"/>
        <v>11.8</v>
      </c>
      <c r="Z819" s="75">
        <f t="shared" si="814"/>
        <v>11.8</v>
      </c>
      <c r="AA819" s="75">
        <f t="shared" si="814"/>
        <v>11.8</v>
      </c>
      <c r="AB819" s="75">
        <f t="shared" si="814"/>
        <v>11.8</v>
      </c>
      <c r="AC819" s="75">
        <f t="shared" si="814"/>
        <v>11.8</v>
      </c>
      <c r="AD819" s="75">
        <f t="shared" si="814"/>
        <v>11.8</v>
      </c>
      <c r="AE819" s="75">
        <f t="shared" si="814"/>
        <v>11.8</v>
      </c>
      <c r="AF819" s="75">
        <f t="shared" si="814"/>
        <v>11.8</v>
      </c>
      <c r="AG819" s="75">
        <f t="shared" si="814"/>
        <v>11.8</v>
      </c>
      <c r="AK819" s="34"/>
      <c r="AL819" s="7" t="s">
        <v>20</v>
      </c>
      <c r="AM819" s="7" t="s">
        <v>148</v>
      </c>
      <c r="AN819" s="36">
        <f t="shared" si="815"/>
        <v>1</v>
      </c>
      <c r="AO819" s="36">
        <f t="shared" si="815"/>
        <v>1</v>
      </c>
      <c r="AP819" s="36">
        <f t="shared" si="815"/>
        <v>1</v>
      </c>
      <c r="AQ819" s="36">
        <f t="shared" si="815"/>
        <v>1</v>
      </c>
      <c r="AR819" s="36">
        <f t="shared" si="815"/>
        <v>1</v>
      </c>
      <c r="AS819" s="36">
        <f t="shared" si="815"/>
        <v>1</v>
      </c>
      <c r="AT819" s="36">
        <f t="shared" si="815"/>
        <v>1</v>
      </c>
      <c r="AU819" s="36">
        <f t="shared" si="815"/>
        <v>1</v>
      </c>
      <c r="AV819" s="36">
        <f t="shared" si="815"/>
        <v>1</v>
      </c>
      <c r="AW819" s="36">
        <f t="shared" si="815"/>
        <v>1</v>
      </c>
      <c r="AX819" s="36">
        <f t="shared" si="815"/>
        <v>1</v>
      </c>
      <c r="AY819" s="36">
        <f t="shared" si="815"/>
        <v>1</v>
      </c>
      <c r="AZ819" s="36">
        <f t="shared" si="815"/>
        <v>1</v>
      </c>
      <c r="BA819" s="36">
        <f t="shared" si="815"/>
        <v>1</v>
      </c>
      <c r="BB819" s="36">
        <f t="shared" si="815"/>
        <v>1</v>
      </c>
      <c r="BC819" s="36">
        <f t="shared" si="815"/>
        <v>1</v>
      </c>
      <c r="BD819" s="36">
        <f t="shared" si="815"/>
        <v>1</v>
      </c>
      <c r="BE819" s="36">
        <f t="shared" si="815"/>
        <v>1</v>
      </c>
      <c r="BF819" s="36">
        <f t="shared" si="815"/>
        <v>1</v>
      </c>
      <c r="BG819" s="36">
        <f t="shared" si="815"/>
        <v>1</v>
      </c>
      <c r="BH819" s="36">
        <f t="shared" si="815"/>
        <v>1</v>
      </c>
      <c r="BI819" s="36">
        <f t="shared" si="815"/>
        <v>1</v>
      </c>
      <c r="BJ819" s="36">
        <f t="shared" si="815"/>
        <v>1</v>
      </c>
      <c r="BK819" s="36">
        <f t="shared" si="815"/>
        <v>1</v>
      </c>
      <c r="BL819" s="36">
        <f t="shared" si="815"/>
        <v>1</v>
      </c>
      <c r="BM819" s="36">
        <f t="shared" si="815"/>
        <v>1</v>
      </c>
      <c r="BN819" s="36">
        <f t="shared" si="815"/>
        <v>1</v>
      </c>
      <c r="BO819" s="36">
        <f t="shared" si="815"/>
        <v>1</v>
      </c>
      <c r="BP819" s="36">
        <f t="shared" si="815"/>
        <v>1</v>
      </c>
      <c r="BQ819" s="36">
        <f t="shared" si="815"/>
        <v>1</v>
      </c>
      <c r="BY819" s="34"/>
      <c r="BZ819" s="7" t="s">
        <v>20</v>
      </c>
      <c r="CA819" s="7" t="s">
        <v>148</v>
      </c>
      <c r="CB819" s="36">
        <f t="shared" si="816"/>
        <v>4.3</v>
      </c>
      <c r="CC819" s="36">
        <f t="shared" si="817"/>
        <v>4.3</v>
      </c>
      <c r="CD819" s="36">
        <f t="shared" si="817"/>
        <v>4.3</v>
      </c>
      <c r="CE819" s="36">
        <f t="shared" si="817"/>
        <v>4.3</v>
      </c>
      <c r="CF819" s="36">
        <f t="shared" si="817"/>
        <v>4.3</v>
      </c>
      <c r="CG819" s="36">
        <f t="shared" si="817"/>
        <v>4.3</v>
      </c>
      <c r="CH819" s="36">
        <f t="shared" si="817"/>
        <v>4.3</v>
      </c>
      <c r="CI819" s="36">
        <f t="shared" si="817"/>
        <v>4.3</v>
      </c>
      <c r="CJ819" s="36">
        <f t="shared" si="817"/>
        <v>4.3</v>
      </c>
      <c r="CK819" s="36">
        <f t="shared" si="817"/>
        <v>4.3</v>
      </c>
      <c r="CL819" s="36">
        <f t="shared" si="817"/>
        <v>4.3</v>
      </c>
      <c r="CM819" s="36">
        <f t="shared" si="817"/>
        <v>4.3</v>
      </c>
      <c r="CN819" s="36">
        <f t="shared" si="817"/>
        <v>4.3</v>
      </c>
      <c r="CO819" s="36">
        <f t="shared" si="817"/>
        <v>4.3</v>
      </c>
      <c r="CP819" s="36">
        <f t="shared" si="817"/>
        <v>4.3</v>
      </c>
      <c r="CQ819" s="36">
        <f t="shared" si="817"/>
        <v>4.3</v>
      </c>
      <c r="CR819" s="36">
        <f t="shared" ref="CR819:DE819" si="820">$G245</f>
        <v>4.3</v>
      </c>
      <c r="CS819" s="36">
        <f t="shared" si="820"/>
        <v>4.3</v>
      </c>
      <c r="CT819" s="36">
        <f t="shared" si="820"/>
        <v>4.3</v>
      </c>
      <c r="CU819" s="36">
        <f t="shared" si="820"/>
        <v>4.3</v>
      </c>
      <c r="CV819" s="36">
        <f t="shared" si="820"/>
        <v>4.3</v>
      </c>
      <c r="CW819" s="36">
        <f t="shared" si="820"/>
        <v>4.3</v>
      </c>
      <c r="CX819" s="36">
        <f t="shared" si="820"/>
        <v>4.3</v>
      </c>
      <c r="CY819" s="36">
        <f t="shared" si="820"/>
        <v>4.3</v>
      </c>
      <c r="CZ819" s="36">
        <f t="shared" si="820"/>
        <v>4.3</v>
      </c>
      <c r="DA819" s="36">
        <f t="shared" si="820"/>
        <v>4.3</v>
      </c>
      <c r="DB819" s="36">
        <f t="shared" si="820"/>
        <v>4.3</v>
      </c>
      <c r="DC819" s="36">
        <f t="shared" si="820"/>
        <v>4.3</v>
      </c>
      <c r="DD819" s="36">
        <f t="shared" si="820"/>
        <v>4.3</v>
      </c>
      <c r="DE819" s="36">
        <f t="shared" si="820"/>
        <v>4.3</v>
      </c>
      <c r="DN819" s="34"/>
      <c r="DO819" s="7" t="s">
        <v>20</v>
      </c>
      <c r="DP819" s="7" t="s">
        <v>148</v>
      </c>
      <c r="DQ819" s="36">
        <f t="shared" si="819"/>
        <v>1.6</v>
      </c>
      <c r="DR819" s="36">
        <f t="shared" si="819"/>
        <v>1.6</v>
      </c>
      <c r="DS819" s="36">
        <f t="shared" si="819"/>
        <v>1.6</v>
      </c>
      <c r="DT819" s="36">
        <f t="shared" si="819"/>
        <v>1.6</v>
      </c>
      <c r="DU819" s="36">
        <f t="shared" si="819"/>
        <v>1.6</v>
      </c>
      <c r="DV819" s="36">
        <f t="shared" si="819"/>
        <v>1.6</v>
      </c>
      <c r="DW819" s="36">
        <f t="shared" si="819"/>
        <v>1.6</v>
      </c>
      <c r="DX819" s="36">
        <f t="shared" si="819"/>
        <v>1.6</v>
      </c>
      <c r="DY819" s="36">
        <f t="shared" si="819"/>
        <v>1.6</v>
      </c>
      <c r="DZ819" s="36">
        <f t="shared" si="819"/>
        <v>1.6</v>
      </c>
      <c r="EA819" s="36">
        <f t="shared" si="819"/>
        <v>1.6</v>
      </c>
      <c r="EB819" s="36">
        <f t="shared" si="819"/>
        <v>1.6</v>
      </c>
      <c r="EC819" s="36">
        <f t="shared" si="819"/>
        <v>1.6</v>
      </c>
      <c r="ED819" s="36">
        <f t="shared" si="819"/>
        <v>1.6</v>
      </c>
      <c r="EE819" s="36">
        <f t="shared" si="819"/>
        <v>1.6</v>
      </c>
      <c r="EF819" s="36">
        <f t="shared" si="819"/>
        <v>1.6</v>
      </c>
      <c r="EG819" s="36">
        <f t="shared" si="819"/>
        <v>1.6</v>
      </c>
      <c r="EH819" s="36">
        <f t="shared" si="819"/>
        <v>1.6</v>
      </c>
      <c r="EI819" s="36">
        <f t="shared" si="819"/>
        <v>1.6</v>
      </c>
      <c r="EJ819" s="36">
        <f t="shared" si="819"/>
        <v>1.6</v>
      </c>
      <c r="EK819" s="36">
        <f t="shared" si="819"/>
        <v>1.6</v>
      </c>
      <c r="EL819" s="36">
        <f t="shared" si="819"/>
        <v>1.6</v>
      </c>
      <c r="EM819" s="36">
        <f t="shared" si="819"/>
        <v>1.6</v>
      </c>
      <c r="EN819" s="36">
        <f t="shared" si="819"/>
        <v>1.6</v>
      </c>
      <c r="EO819" s="36">
        <f t="shared" si="819"/>
        <v>1.6</v>
      </c>
      <c r="EP819" s="36">
        <f t="shared" si="819"/>
        <v>1.6</v>
      </c>
      <c r="EQ819" s="36">
        <f t="shared" si="819"/>
        <v>1.6</v>
      </c>
      <c r="ER819" s="36">
        <f t="shared" si="819"/>
        <v>1.6</v>
      </c>
      <c r="ES819" s="36">
        <f t="shared" si="819"/>
        <v>1.6</v>
      </c>
      <c r="ET819" s="36">
        <f t="shared" si="819"/>
        <v>1.6</v>
      </c>
    </row>
    <row r="820" spans="1:150" x14ac:dyDescent="0.25">
      <c r="A820" s="34"/>
      <c r="B820" s="83" t="s">
        <v>20</v>
      </c>
      <c r="C820" s="83" t="s">
        <v>8</v>
      </c>
      <c r="D820" s="75">
        <f t="shared" si="814"/>
        <v>13.3</v>
      </c>
      <c r="E820" s="75">
        <f t="shared" si="814"/>
        <v>13.3</v>
      </c>
      <c r="F820" s="75">
        <f t="shared" si="814"/>
        <v>13.3</v>
      </c>
      <c r="G820" s="75">
        <f t="shared" si="814"/>
        <v>13.3</v>
      </c>
      <c r="H820" s="75">
        <f t="shared" si="814"/>
        <v>13.3</v>
      </c>
      <c r="I820" s="75">
        <f t="shared" si="814"/>
        <v>13.3</v>
      </c>
      <c r="J820" s="75">
        <f t="shared" si="814"/>
        <v>13.3</v>
      </c>
      <c r="K820" s="75">
        <f t="shared" si="814"/>
        <v>13.3</v>
      </c>
      <c r="L820" s="75">
        <f t="shared" si="814"/>
        <v>13.3</v>
      </c>
      <c r="M820" s="75">
        <f t="shared" si="814"/>
        <v>13.3</v>
      </c>
      <c r="N820" s="75">
        <f t="shared" si="814"/>
        <v>13.3</v>
      </c>
      <c r="O820" s="75">
        <f t="shared" si="814"/>
        <v>13.3</v>
      </c>
      <c r="P820" s="75">
        <f t="shared" si="814"/>
        <v>13.3</v>
      </c>
      <c r="Q820" s="75">
        <f t="shared" si="814"/>
        <v>13.3</v>
      </c>
      <c r="R820" s="75">
        <f t="shared" si="814"/>
        <v>13.3</v>
      </c>
      <c r="S820" s="75">
        <f t="shared" si="814"/>
        <v>13.3</v>
      </c>
      <c r="T820" s="75">
        <f t="shared" si="814"/>
        <v>13.3</v>
      </c>
      <c r="U820" s="75">
        <f t="shared" si="814"/>
        <v>13.3</v>
      </c>
      <c r="V820" s="75">
        <f t="shared" si="814"/>
        <v>13.3</v>
      </c>
      <c r="W820" s="75">
        <f t="shared" si="814"/>
        <v>13.3</v>
      </c>
      <c r="X820" s="75">
        <f t="shared" si="814"/>
        <v>13.3</v>
      </c>
      <c r="Y820" s="75">
        <f t="shared" si="814"/>
        <v>13.3</v>
      </c>
      <c r="Z820" s="75">
        <f t="shared" si="814"/>
        <v>13.3</v>
      </c>
      <c r="AA820" s="75">
        <f t="shared" si="814"/>
        <v>13.3</v>
      </c>
      <c r="AB820" s="75">
        <f t="shared" si="814"/>
        <v>13.3</v>
      </c>
      <c r="AC820" s="75">
        <f t="shared" si="814"/>
        <v>13.3</v>
      </c>
      <c r="AD820" s="75">
        <f t="shared" si="814"/>
        <v>13.3</v>
      </c>
      <c r="AE820" s="75">
        <f t="shared" si="814"/>
        <v>13.3</v>
      </c>
      <c r="AF820" s="75">
        <f t="shared" si="814"/>
        <v>13.3</v>
      </c>
      <c r="AG820" s="75">
        <f t="shared" si="814"/>
        <v>13.3</v>
      </c>
      <c r="AK820" s="34"/>
      <c r="AL820" s="7" t="s">
        <v>20</v>
      </c>
      <c r="AM820" s="7" t="s">
        <v>8</v>
      </c>
      <c r="AN820" s="36">
        <f t="shared" si="815"/>
        <v>0.4</v>
      </c>
      <c r="AO820" s="36">
        <f t="shared" si="815"/>
        <v>0.4</v>
      </c>
      <c r="AP820" s="36">
        <f t="shared" si="815"/>
        <v>0.4</v>
      </c>
      <c r="AQ820" s="36">
        <f t="shared" si="815"/>
        <v>0.4</v>
      </c>
      <c r="AR820" s="36">
        <f t="shared" si="815"/>
        <v>0.4</v>
      </c>
      <c r="AS820" s="36">
        <f t="shared" si="815"/>
        <v>0.4</v>
      </c>
      <c r="AT820" s="36">
        <f t="shared" si="815"/>
        <v>0.4</v>
      </c>
      <c r="AU820" s="36">
        <f t="shared" si="815"/>
        <v>0.4</v>
      </c>
      <c r="AV820" s="36">
        <f t="shared" si="815"/>
        <v>0.4</v>
      </c>
      <c r="AW820" s="36">
        <f t="shared" si="815"/>
        <v>0.4</v>
      </c>
      <c r="AX820" s="36">
        <f t="shared" si="815"/>
        <v>0.4</v>
      </c>
      <c r="AY820" s="36">
        <f t="shared" si="815"/>
        <v>0.4</v>
      </c>
      <c r="AZ820" s="36">
        <f t="shared" si="815"/>
        <v>0.4</v>
      </c>
      <c r="BA820" s="36">
        <f t="shared" si="815"/>
        <v>0.4</v>
      </c>
      <c r="BB820" s="36">
        <f t="shared" si="815"/>
        <v>0.4</v>
      </c>
      <c r="BC820" s="36">
        <f t="shared" si="815"/>
        <v>0.4</v>
      </c>
      <c r="BD820" s="36">
        <f t="shared" si="815"/>
        <v>0.4</v>
      </c>
      <c r="BE820" s="36">
        <f t="shared" si="815"/>
        <v>0.4</v>
      </c>
      <c r="BF820" s="36">
        <f t="shared" si="815"/>
        <v>0.4</v>
      </c>
      <c r="BG820" s="36">
        <f t="shared" si="815"/>
        <v>0.4</v>
      </c>
      <c r="BH820" s="36">
        <f t="shared" si="815"/>
        <v>0.4</v>
      </c>
      <c r="BI820" s="36">
        <f t="shared" si="815"/>
        <v>0.4</v>
      </c>
      <c r="BJ820" s="36">
        <f t="shared" si="815"/>
        <v>0.4</v>
      </c>
      <c r="BK820" s="36">
        <f t="shared" si="815"/>
        <v>0.4</v>
      </c>
      <c r="BL820" s="36">
        <f t="shared" si="815"/>
        <v>0.4</v>
      </c>
      <c r="BM820" s="36">
        <f t="shared" si="815"/>
        <v>0.4</v>
      </c>
      <c r="BN820" s="36">
        <f t="shared" si="815"/>
        <v>0.4</v>
      </c>
      <c r="BO820" s="36">
        <f t="shared" si="815"/>
        <v>0.4</v>
      </c>
      <c r="BP820" s="36">
        <f t="shared" si="815"/>
        <v>0.4</v>
      </c>
      <c r="BQ820" s="36">
        <f t="shared" si="815"/>
        <v>0.4</v>
      </c>
      <c r="BY820" s="34"/>
      <c r="BZ820" s="7" t="s">
        <v>20</v>
      </c>
      <c r="CA820" s="7" t="s">
        <v>8</v>
      </c>
      <c r="CB820" s="36">
        <f t="shared" si="816"/>
        <v>3.5</v>
      </c>
      <c r="CC820" s="36">
        <f t="shared" si="817"/>
        <v>3.5</v>
      </c>
      <c r="CD820" s="36">
        <f t="shared" si="817"/>
        <v>3.5</v>
      </c>
      <c r="CE820" s="36">
        <f t="shared" si="817"/>
        <v>3.5</v>
      </c>
      <c r="CF820" s="36">
        <f t="shared" si="817"/>
        <v>3.5</v>
      </c>
      <c r="CG820" s="36">
        <f t="shared" si="817"/>
        <v>3.5</v>
      </c>
      <c r="CH820" s="36">
        <f t="shared" si="817"/>
        <v>3.5</v>
      </c>
      <c r="CI820" s="36">
        <f t="shared" si="817"/>
        <v>3.5</v>
      </c>
      <c r="CJ820" s="36">
        <f t="shared" si="817"/>
        <v>3.5</v>
      </c>
      <c r="CK820" s="36">
        <f t="shared" si="817"/>
        <v>3.5</v>
      </c>
      <c r="CL820" s="36">
        <f t="shared" si="817"/>
        <v>3.5</v>
      </c>
      <c r="CM820" s="36">
        <f t="shared" si="817"/>
        <v>3.5</v>
      </c>
      <c r="CN820" s="36">
        <f t="shared" si="817"/>
        <v>3.5</v>
      </c>
      <c r="CO820" s="36">
        <f t="shared" si="817"/>
        <v>3.5</v>
      </c>
      <c r="CP820" s="36">
        <f t="shared" si="817"/>
        <v>3.5</v>
      </c>
      <c r="CQ820" s="36">
        <f t="shared" si="817"/>
        <v>3.5</v>
      </c>
      <c r="CR820" s="36">
        <f t="shared" ref="CR820:DE820" si="821">$G246</f>
        <v>3.5</v>
      </c>
      <c r="CS820" s="36">
        <f t="shared" si="821"/>
        <v>3.5</v>
      </c>
      <c r="CT820" s="36">
        <f t="shared" si="821"/>
        <v>3.5</v>
      </c>
      <c r="CU820" s="36">
        <f t="shared" si="821"/>
        <v>3.5</v>
      </c>
      <c r="CV820" s="36">
        <f t="shared" si="821"/>
        <v>3.5</v>
      </c>
      <c r="CW820" s="36">
        <f t="shared" si="821"/>
        <v>3.5</v>
      </c>
      <c r="CX820" s="36">
        <f t="shared" si="821"/>
        <v>3.5</v>
      </c>
      <c r="CY820" s="36">
        <f t="shared" si="821"/>
        <v>3.5</v>
      </c>
      <c r="CZ820" s="36">
        <f t="shared" si="821"/>
        <v>3.5</v>
      </c>
      <c r="DA820" s="36">
        <f t="shared" si="821"/>
        <v>3.5</v>
      </c>
      <c r="DB820" s="36">
        <f t="shared" si="821"/>
        <v>3.5</v>
      </c>
      <c r="DC820" s="36">
        <f t="shared" si="821"/>
        <v>3.5</v>
      </c>
      <c r="DD820" s="36">
        <f t="shared" si="821"/>
        <v>3.5</v>
      </c>
      <c r="DE820" s="36">
        <f t="shared" si="821"/>
        <v>3.5</v>
      </c>
      <c r="DN820" s="34"/>
      <c r="DO820" s="7" t="s">
        <v>20</v>
      </c>
      <c r="DP820" s="7" t="s">
        <v>8</v>
      </c>
      <c r="DQ820" s="36">
        <f t="shared" si="819"/>
        <v>1.2</v>
      </c>
      <c r="DR820" s="36">
        <f t="shared" si="819"/>
        <v>1.2</v>
      </c>
      <c r="DS820" s="36">
        <f t="shared" si="819"/>
        <v>1.2</v>
      </c>
      <c r="DT820" s="36">
        <f t="shared" si="819"/>
        <v>1.2</v>
      </c>
      <c r="DU820" s="36">
        <f t="shared" si="819"/>
        <v>1.2</v>
      </c>
      <c r="DV820" s="36">
        <f t="shared" si="819"/>
        <v>1.2</v>
      </c>
      <c r="DW820" s="36">
        <f t="shared" si="819"/>
        <v>1.2</v>
      </c>
      <c r="DX820" s="36">
        <f t="shared" si="819"/>
        <v>1.2</v>
      </c>
      <c r="DY820" s="36">
        <f t="shared" si="819"/>
        <v>1.2</v>
      </c>
      <c r="DZ820" s="36">
        <f t="shared" si="819"/>
        <v>1.2</v>
      </c>
      <c r="EA820" s="36">
        <f t="shared" si="819"/>
        <v>1.2</v>
      </c>
      <c r="EB820" s="36">
        <f t="shared" si="819"/>
        <v>1.2</v>
      </c>
      <c r="EC820" s="36">
        <f t="shared" si="819"/>
        <v>1.2</v>
      </c>
      <c r="ED820" s="36">
        <f t="shared" si="819"/>
        <v>1.2</v>
      </c>
      <c r="EE820" s="36">
        <f t="shared" si="819"/>
        <v>1.2</v>
      </c>
      <c r="EF820" s="36">
        <f t="shared" si="819"/>
        <v>1.2</v>
      </c>
      <c r="EG820" s="36">
        <f t="shared" si="819"/>
        <v>1.2</v>
      </c>
      <c r="EH820" s="36">
        <f t="shared" si="819"/>
        <v>1.2</v>
      </c>
      <c r="EI820" s="36">
        <f t="shared" si="819"/>
        <v>1.2</v>
      </c>
      <c r="EJ820" s="36">
        <f t="shared" si="819"/>
        <v>1.2</v>
      </c>
      <c r="EK820" s="36">
        <f t="shared" si="819"/>
        <v>1.2</v>
      </c>
      <c r="EL820" s="36">
        <f t="shared" si="819"/>
        <v>1.2</v>
      </c>
      <c r="EM820" s="36">
        <f t="shared" si="819"/>
        <v>1.2</v>
      </c>
      <c r="EN820" s="36">
        <f t="shared" si="819"/>
        <v>1.2</v>
      </c>
      <c r="EO820" s="36">
        <f t="shared" si="819"/>
        <v>1.2</v>
      </c>
      <c r="EP820" s="36">
        <f t="shared" si="819"/>
        <v>1.2</v>
      </c>
      <c r="EQ820" s="36">
        <f t="shared" si="819"/>
        <v>1.2</v>
      </c>
      <c r="ER820" s="36">
        <f t="shared" si="819"/>
        <v>1.2</v>
      </c>
      <c r="ES820" s="36">
        <f t="shared" si="819"/>
        <v>1.2</v>
      </c>
      <c r="ET820" s="36">
        <f t="shared" si="819"/>
        <v>1.2</v>
      </c>
    </row>
    <row r="821" spans="1:150" x14ac:dyDescent="0.25">
      <c r="A821" s="34"/>
      <c r="B821" s="83" t="s">
        <v>20</v>
      </c>
      <c r="C821" s="83" t="s">
        <v>24</v>
      </c>
      <c r="D821" s="75">
        <f t="shared" si="814"/>
        <v>8.1</v>
      </c>
      <c r="E821" s="75">
        <f t="shared" si="814"/>
        <v>8.1</v>
      </c>
      <c r="F821" s="75">
        <f t="shared" si="814"/>
        <v>8.1</v>
      </c>
      <c r="G821" s="75">
        <f t="shared" si="814"/>
        <v>8.1</v>
      </c>
      <c r="H821" s="75">
        <f t="shared" si="814"/>
        <v>8.1</v>
      </c>
      <c r="I821" s="75">
        <f t="shared" si="814"/>
        <v>8.1</v>
      </c>
      <c r="J821" s="75">
        <f t="shared" si="814"/>
        <v>8.1</v>
      </c>
      <c r="K821" s="75">
        <f t="shared" si="814"/>
        <v>8.1</v>
      </c>
      <c r="L821" s="75">
        <f t="shared" si="814"/>
        <v>8.1</v>
      </c>
      <c r="M821" s="75">
        <f t="shared" si="814"/>
        <v>8.1</v>
      </c>
      <c r="N821" s="75">
        <f t="shared" si="814"/>
        <v>8.1</v>
      </c>
      <c r="O821" s="75">
        <f t="shared" si="814"/>
        <v>8.1</v>
      </c>
      <c r="P821" s="75">
        <f t="shared" si="814"/>
        <v>8.1</v>
      </c>
      <c r="Q821" s="75">
        <f t="shared" si="814"/>
        <v>8.1</v>
      </c>
      <c r="R821" s="75">
        <f t="shared" si="814"/>
        <v>8.1</v>
      </c>
      <c r="S821" s="75">
        <f t="shared" si="814"/>
        <v>8.1</v>
      </c>
      <c r="T821" s="75">
        <f t="shared" si="814"/>
        <v>8.1</v>
      </c>
      <c r="U821" s="75">
        <f t="shared" si="814"/>
        <v>8.1</v>
      </c>
      <c r="V821" s="75">
        <f t="shared" si="814"/>
        <v>8.1</v>
      </c>
      <c r="W821" s="75">
        <f t="shared" si="814"/>
        <v>8.1</v>
      </c>
      <c r="X821" s="75">
        <f t="shared" si="814"/>
        <v>8.1</v>
      </c>
      <c r="Y821" s="75">
        <f t="shared" si="814"/>
        <v>8.1</v>
      </c>
      <c r="Z821" s="75">
        <f t="shared" si="814"/>
        <v>8.1</v>
      </c>
      <c r="AA821" s="75">
        <f t="shared" si="814"/>
        <v>8.1</v>
      </c>
      <c r="AB821" s="75">
        <f t="shared" si="814"/>
        <v>8.1</v>
      </c>
      <c r="AC821" s="75">
        <f t="shared" si="814"/>
        <v>8.1</v>
      </c>
      <c r="AD821" s="75">
        <f t="shared" si="814"/>
        <v>8.1</v>
      </c>
      <c r="AE821" s="75">
        <f t="shared" si="814"/>
        <v>8.1</v>
      </c>
      <c r="AF821" s="75">
        <f t="shared" si="814"/>
        <v>8.1</v>
      </c>
      <c r="AG821" s="75">
        <f t="shared" si="814"/>
        <v>8.1</v>
      </c>
      <c r="AK821" s="34"/>
      <c r="AL821" s="7" t="s">
        <v>20</v>
      </c>
      <c r="AM821" s="7" t="s">
        <v>24</v>
      </c>
      <c r="AN821" s="36">
        <f t="shared" si="815"/>
        <v>0.2</v>
      </c>
      <c r="AO821" s="36">
        <f t="shared" si="815"/>
        <v>0.2</v>
      </c>
      <c r="AP821" s="36">
        <f t="shared" si="815"/>
        <v>0.2</v>
      </c>
      <c r="AQ821" s="36">
        <f t="shared" si="815"/>
        <v>0.2</v>
      </c>
      <c r="AR821" s="36">
        <f t="shared" si="815"/>
        <v>0.2</v>
      </c>
      <c r="AS821" s="36">
        <f t="shared" si="815"/>
        <v>0.2</v>
      </c>
      <c r="AT821" s="36">
        <f t="shared" si="815"/>
        <v>0.2</v>
      </c>
      <c r="AU821" s="36">
        <f t="shared" si="815"/>
        <v>0.2</v>
      </c>
      <c r="AV821" s="36">
        <f t="shared" si="815"/>
        <v>0.2</v>
      </c>
      <c r="AW821" s="36">
        <f t="shared" si="815"/>
        <v>0.2</v>
      </c>
      <c r="AX821" s="36">
        <f t="shared" si="815"/>
        <v>0.2</v>
      </c>
      <c r="AY821" s="36">
        <f t="shared" si="815"/>
        <v>0.2</v>
      </c>
      <c r="AZ821" s="36">
        <f t="shared" si="815"/>
        <v>0.2</v>
      </c>
      <c r="BA821" s="36">
        <f t="shared" si="815"/>
        <v>0.2</v>
      </c>
      <c r="BB821" s="36">
        <f t="shared" si="815"/>
        <v>0.2</v>
      </c>
      <c r="BC821" s="36">
        <f t="shared" si="815"/>
        <v>0.2</v>
      </c>
      <c r="BD821" s="36">
        <f t="shared" si="815"/>
        <v>0.2</v>
      </c>
      <c r="BE821" s="36">
        <f t="shared" si="815"/>
        <v>0.2</v>
      </c>
      <c r="BF821" s="36">
        <f t="shared" si="815"/>
        <v>0.2</v>
      </c>
      <c r="BG821" s="36">
        <f t="shared" si="815"/>
        <v>0.2</v>
      </c>
      <c r="BH821" s="36">
        <f t="shared" si="815"/>
        <v>0.2</v>
      </c>
      <c r="BI821" s="36">
        <f t="shared" si="815"/>
        <v>0.2</v>
      </c>
      <c r="BJ821" s="36">
        <f t="shared" si="815"/>
        <v>0.2</v>
      </c>
      <c r="BK821" s="36">
        <f t="shared" si="815"/>
        <v>0.2</v>
      </c>
      <c r="BL821" s="36">
        <f t="shared" si="815"/>
        <v>0.2</v>
      </c>
      <c r="BM821" s="36">
        <f t="shared" si="815"/>
        <v>0.2</v>
      </c>
      <c r="BN821" s="36">
        <f t="shared" si="815"/>
        <v>0.2</v>
      </c>
      <c r="BO821" s="36">
        <f t="shared" si="815"/>
        <v>0.2</v>
      </c>
      <c r="BP821" s="36">
        <f t="shared" si="815"/>
        <v>0.2</v>
      </c>
      <c r="BQ821" s="36">
        <f t="shared" si="815"/>
        <v>0.2</v>
      </c>
      <c r="BY821" s="34"/>
      <c r="BZ821" s="7" t="s">
        <v>20</v>
      </c>
      <c r="CA821" s="7" t="s">
        <v>24</v>
      </c>
      <c r="CB821" s="36">
        <f t="shared" si="816"/>
        <v>1.5</v>
      </c>
      <c r="CC821" s="36">
        <f t="shared" si="817"/>
        <v>1.5</v>
      </c>
      <c r="CD821" s="36">
        <f t="shared" si="817"/>
        <v>1.5</v>
      </c>
      <c r="CE821" s="36">
        <f t="shared" si="817"/>
        <v>1.5</v>
      </c>
      <c r="CF821" s="36">
        <f t="shared" si="817"/>
        <v>1.5</v>
      </c>
      <c r="CG821" s="36">
        <f t="shared" si="817"/>
        <v>1.5</v>
      </c>
      <c r="CH821" s="36">
        <f t="shared" si="817"/>
        <v>1.5</v>
      </c>
      <c r="CI821" s="36">
        <f t="shared" si="817"/>
        <v>1.5</v>
      </c>
      <c r="CJ821" s="36">
        <f t="shared" si="817"/>
        <v>1.5</v>
      </c>
      <c r="CK821" s="36">
        <f t="shared" si="817"/>
        <v>1.5</v>
      </c>
      <c r="CL821" s="36">
        <f t="shared" si="817"/>
        <v>1.5</v>
      </c>
      <c r="CM821" s="36">
        <f t="shared" si="817"/>
        <v>1.5</v>
      </c>
      <c r="CN821" s="36">
        <f t="shared" si="817"/>
        <v>1.5</v>
      </c>
      <c r="CO821" s="36">
        <f t="shared" si="817"/>
        <v>1.5</v>
      </c>
      <c r="CP821" s="36">
        <f t="shared" si="817"/>
        <v>1.5</v>
      </c>
      <c r="CQ821" s="36">
        <f t="shared" si="817"/>
        <v>1.5</v>
      </c>
      <c r="CR821" s="36">
        <f t="shared" ref="CR821:DE821" si="822">$G247</f>
        <v>1.5</v>
      </c>
      <c r="CS821" s="36">
        <f t="shared" si="822"/>
        <v>1.5</v>
      </c>
      <c r="CT821" s="36">
        <f t="shared" si="822"/>
        <v>1.5</v>
      </c>
      <c r="CU821" s="36">
        <f t="shared" si="822"/>
        <v>1.5</v>
      </c>
      <c r="CV821" s="36">
        <f t="shared" si="822"/>
        <v>1.5</v>
      </c>
      <c r="CW821" s="36">
        <f t="shared" si="822"/>
        <v>1.5</v>
      </c>
      <c r="CX821" s="36">
        <f t="shared" si="822"/>
        <v>1.5</v>
      </c>
      <c r="CY821" s="36">
        <f t="shared" si="822"/>
        <v>1.5</v>
      </c>
      <c r="CZ821" s="36">
        <f t="shared" si="822"/>
        <v>1.5</v>
      </c>
      <c r="DA821" s="36">
        <f t="shared" si="822"/>
        <v>1.5</v>
      </c>
      <c r="DB821" s="36">
        <f t="shared" si="822"/>
        <v>1.5</v>
      </c>
      <c r="DC821" s="36">
        <f t="shared" si="822"/>
        <v>1.5</v>
      </c>
      <c r="DD821" s="36">
        <f t="shared" si="822"/>
        <v>1.5</v>
      </c>
      <c r="DE821" s="36">
        <f t="shared" si="822"/>
        <v>1.5</v>
      </c>
      <c r="DN821" s="34"/>
      <c r="DO821" s="7" t="s">
        <v>20</v>
      </c>
      <c r="DP821" s="7" t="s">
        <v>24</v>
      </c>
      <c r="DQ821" s="36">
        <f t="shared" si="819"/>
        <v>0.4</v>
      </c>
      <c r="DR821" s="36">
        <f t="shared" si="819"/>
        <v>0.4</v>
      </c>
      <c r="DS821" s="36">
        <f t="shared" si="819"/>
        <v>0.4</v>
      </c>
      <c r="DT821" s="36">
        <f t="shared" si="819"/>
        <v>0.4</v>
      </c>
      <c r="DU821" s="36">
        <f t="shared" si="819"/>
        <v>0.4</v>
      </c>
      <c r="DV821" s="36">
        <f t="shared" si="819"/>
        <v>0.4</v>
      </c>
      <c r="DW821" s="36">
        <f t="shared" si="819"/>
        <v>0.4</v>
      </c>
      <c r="DX821" s="36">
        <f t="shared" si="819"/>
        <v>0.4</v>
      </c>
      <c r="DY821" s="36">
        <f t="shared" si="819"/>
        <v>0.4</v>
      </c>
      <c r="DZ821" s="36">
        <f t="shared" si="819"/>
        <v>0.4</v>
      </c>
      <c r="EA821" s="36">
        <f t="shared" si="819"/>
        <v>0.4</v>
      </c>
      <c r="EB821" s="36">
        <f t="shared" si="819"/>
        <v>0.4</v>
      </c>
      <c r="EC821" s="36">
        <f t="shared" si="819"/>
        <v>0.4</v>
      </c>
      <c r="ED821" s="36">
        <f t="shared" si="819"/>
        <v>0.4</v>
      </c>
      <c r="EE821" s="36">
        <f t="shared" si="819"/>
        <v>0.4</v>
      </c>
      <c r="EF821" s="36">
        <f t="shared" si="819"/>
        <v>0.4</v>
      </c>
      <c r="EG821" s="36">
        <f t="shared" si="819"/>
        <v>0.4</v>
      </c>
      <c r="EH821" s="36">
        <f t="shared" si="819"/>
        <v>0.4</v>
      </c>
      <c r="EI821" s="36">
        <f t="shared" si="819"/>
        <v>0.4</v>
      </c>
      <c r="EJ821" s="36">
        <f t="shared" si="819"/>
        <v>0.4</v>
      </c>
      <c r="EK821" s="36">
        <f t="shared" si="819"/>
        <v>0.4</v>
      </c>
      <c r="EL821" s="36">
        <f t="shared" si="819"/>
        <v>0.4</v>
      </c>
      <c r="EM821" s="36">
        <f t="shared" si="819"/>
        <v>0.4</v>
      </c>
      <c r="EN821" s="36">
        <f t="shared" si="819"/>
        <v>0.4</v>
      </c>
      <c r="EO821" s="36">
        <f t="shared" si="819"/>
        <v>0.4</v>
      </c>
      <c r="EP821" s="36">
        <f t="shared" si="819"/>
        <v>0.4</v>
      </c>
      <c r="EQ821" s="36">
        <f t="shared" si="819"/>
        <v>0.4</v>
      </c>
      <c r="ER821" s="36">
        <f t="shared" si="819"/>
        <v>0.4</v>
      </c>
      <c r="ES821" s="36">
        <f t="shared" si="819"/>
        <v>0.4</v>
      </c>
      <c r="ET821" s="36">
        <f t="shared" si="819"/>
        <v>0.4</v>
      </c>
    </row>
    <row r="822" spans="1:150" x14ac:dyDescent="0.25">
      <c r="A822" s="34"/>
      <c r="B822" s="83" t="s">
        <v>20</v>
      </c>
      <c r="C822" s="83" t="s">
        <v>16</v>
      </c>
      <c r="D822" s="75">
        <f t="shared" si="814"/>
        <v>5.2</v>
      </c>
      <c r="E822" s="75">
        <f t="shared" si="814"/>
        <v>5.2</v>
      </c>
      <c r="F822" s="75">
        <f t="shared" si="814"/>
        <v>5.2</v>
      </c>
      <c r="G822" s="75">
        <f t="shared" si="814"/>
        <v>5.2</v>
      </c>
      <c r="H822" s="75">
        <f t="shared" si="814"/>
        <v>5.2</v>
      </c>
      <c r="I822" s="75">
        <f t="shared" si="814"/>
        <v>5.2</v>
      </c>
      <c r="J822" s="75">
        <f t="shared" si="814"/>
        <v>5.2</v>
      </c>
      <c r="K822" s="75">
        <f t="shared" si="814"/>
        <v>5.2</v>
      </c>
      <c r="L822" s="75">
        <f t="shared" si="814"/>
        <v>5.2</v>
      </c>
      <c r="M822" s="75">
        <f t="shared" si="814"/>
        <v>5.2</v>
      </c>
      <c r="N822" s="75">
        <f t="shared" si="814"/>
        <v>5.2</v>
      </c>
      <c r="O822" s="75">
        <f t="shared" si="814"/>
        <v>5.2</v>
      </c>
      <c r="P822" s="75">
        <f t="shared" si="814"/>
        <v>5.2</v>
      </c>
      <c r="Q822" s="75">
        <f t="shared" si="814"/>
        <v>5.2</v>
      </c>
      <c r="R822" s="75">
        <f t="shared" si="814"/>
        <v>5.2</v>
      </c>
      <c r="S822" s="75">
        <f t="shared" si="814"/>
        <v>5.2</v>
      </c>
      <c r="T822" s="75">
        <f t="shared" si="814"/>
        <v>5.2</v>
      </c>
      <c r="U822" s="75">
        <f t="shared" si="814"/>
        <v>5.2</v>
      </c>
      <c r="V822" s="75">
        <f t="shared" si="814"/>
        <v>5.2</v>
      </c>
      <c r="W822" s="75">
        <f t="shared" si="814"/>
        <v>5.2</v>
      </c>
      <c r="X822" s="75">
        <f t="shared" si="814"/>
        <v>5.2</v>
      </c>
      <c r="Y822" s="75">
        <f t="shared" si="814"/>
        <v>5.2</v>
      </c>
      <c r="Z822" s="75">
        <f t="shared" si="814"/>
        <v>5.2</v>
      </c>
      <c r="AA822" s="75">
        <f t="shared" si="814"/>
        <v>5.2</v>
      </c>
      <c r="AB822" s="75">
        <f t="shared" si="814"/>
        <v>5.2</v>
      </c>
      <c r="AC822" s="75">
        <f t="shared" si="814"/>
        <v>5.2</v>
      </c>
      <c r="AD822" s="75">
        <f t="shared" si="814"/>
        <v>5.2</v>
      </c>
      <c r="AE822" s="75">
        <f t="shared" si="814"/>
        <v>5.2</v>
      </c>
      <c r="AF822" s="75">
        <f t="shared" si="814"/>
        <v>5.2</v>
      </c>
      <c r="AG822" s="75">
        <f t="shared" si="814"/>
        <v>5.2</v>
      </c>
      <c r="AK822" s="34"/>
      <c r="AL822" s="7" t="s">
        <v>20</v>
      </c>
      <c r="AM822" s="7" t="s">
        <v>16</v>
      </c>
      <c r="AN822" s="36">
        <f t="shared" si="815"/>
        <v>0.2</v>
      </c>
      <c r="AO822" s="36">
        <f t="shared" si="815"/>
        <v>0.2</v>
      </c>
      <c r="AP822" s="36">
        <f t="shared" si="815"/>
        <v>0.2</v>
      </c>
      <c r="AQ822" s="36">
        <f t="shared" si="815"/>
        <v>0.2</v>
      </c>
      <c r="AR822" s="36">
        <f t="shared" si="815"/>
        <v>0.2</v>
      </c>
      <c r="AS822" s="36">
        <f t="shared" si="815"/>
        <v>0.2</v>
      </c>
      <c r="AT822" s="36">
        <f t="shared" si="815"/>
        <v>0.2</v>
      </c>
      <c r="AU822" s="36">
        <f t="shared" si="815"/>
        <v>0.2</v>
      </c>
      <c r="AV822" s="36">
        <f t="shared" si="815"/>
        <v>0.2</v>
      </c>
      <c r="AW822" s="36">
        <f t="shared" si="815"/>
        <v>0.2</v>
      </c>
      <c r="AX822" s="36">
        <f t="shared" si="815"/>
        <v>0.2</v>
      </c>
      <c r="AY822" s="36">
        <f t="shared" si="815"/>
        <v>0.2</v>
      </c>
      <c r="AZ822" s="36">
        <f t="shared" si="815"/>
        <v>0.2</v>
      </c>
      <c r="BA822" s="36">
        <f t="shared" si="815"/>
        <v>0.2</v>
      </c>
      <c r="BB822" s="36">
        <f t="shared" si="815"/>
        <v>0.2</v>
      </c>
      <c r="BC822" s="36">
        <f t="shared" si="815"/>
        <v>0.2</v>
      </c>
      <c r="BD822" s="36">
        <f t="shared" si="815"/>
        <v>0.2</v>
      </c>
      <c r="BE822" s="36">
        <f t="shared" si="815"/>
        <v>0.2</v>
      </c>
      <c r="BF822" s="36">
        <f t="shared" si="815"/>
        <v>0.2</v>
      </c>
      <c r="BG822" s="36">
        <f t="shared" si="815"/>
        <v>0.2</v>
      </c>
      <c r="BH822" s="36">
        <f t="shared" si="815"/>
        <v>0.2</v>
      </c>
      <c r="BI822" s="36">
        <f t="shared" si="815"/>
        <v>0.2</v>
      </c>
      <c r="BJ822" s="36">
        <f t="shared" si="815"/>
        <v>0.2</v>
      </c>
      <c r="BK822" s="36">
        <f t="shared" si="815"/>
        <v>0.2</v>
      </c>
      <c r="BL822" s="36">
        <f t="shared" si="815"/>
        <v>0.2</v>
      </c>
      <c r="BM822" s="36">
        <f t="shared" si="815"/>
        <v>0.2</v>
      </c>
      <c r="BN822" s="36">
        <f t="shared" si="815"/>
        <v>0.2</v>
      </c>
      <c r="BO822" s="36">
        <f t="shared" si="815"/>
        <v>0.2</v>
      </c>
      <c r="BP822" s="36">
        <f t="shared" si="815"/>
        <v>0.2</v>
      </c>
      <c r="BQ822" s="36">
        <f t="shared" si="815"/>
        <v>0.2</v>
      </c>
      <c r="BY822" s="34"/>
      <c r="BZ822" s="7" t="s">
        <v>20</v>
      </c>
      <c r="CA822" s="7" t="s">
        <v>16</v>
      </c>
      <c r="CB822" s="36">
        <f t="shared" si="816"/>
        <v>1.5</v>
      </c>
      <c r="CC822" s="36">
        <f t="shared" si="817"/>
        <v>1.5</v>
      </c>
      <c r="CD822" s="36">
        <f t="shared" si="817"/>
        <v>1.5</v>
      </c>
      <c r="CE822" s="36">
        <f t="shared" si="817"/>
        <v>1.5</v>
      </c>
      <c r="CF822" s="36">
        <f t="shared" si="817"/>
        <v>1.5</v>
      </c>
      <c r="CG822" s="36">
        <f t="shared" si="817"/>
        <v>1.5</v>
      </c>
      <c r="CH822" s="36">
        <f t="shared" si="817"/>
        <v>1.5</v>
      </c>
      <c r="CI822" s="36">
        <f t="shared" si="817"/>
        <v>1.5</v>
      </c>
      <c r="CJ822" s="36">
        <f t="shared" si="817"/>
        <v>1.5</v>
      </c>
      <c r="CK822" s="36">
        <f t="shared" si="817"/>
        <v>1.5</v>
      </c>
      <c r="CL822" s="36">
        <f t="shared" si="817"/>
        <v>1.5</v>
      </c>
      <c r="CM822" s="36">
        <f t="shared" si="817"/>
        <v>1.5</v>
      </c>
      <c r="CN822" s="36">
        <f t="shared" si="817"/>
        <v>1.5</v>
      </c>
      <c r="CO822" s="36">
        <f t="shared" si="817"/>
        <v>1.5</v>
      </c>
      <c r="CP822" s="36">
        <f t="shared" si="817"/>
        <v>1.5</v>
      </c>
      <c r="CQ822" s="36">
        <f t="shared" si="817"/>
        <v>1.5</v>
      </c>
      <c r="CR822" s="36">
        <f t="shared" ref="CR822:DE822" si="823">$G248</f>
        <v>1.5</v>
      </c>
      <c r="CS822" s="36">
        <f t="shared" si="823"/>
        <v>1.5</v>
      </c>
      <c r="CT822" s="36">
        <f t="shared" si="823"/>
        <v>1.5</v>
      </c>
      <c r="CU822" s="36">
        <f t="shared" si="823"/>
        <v>1.5</v>
      </c>
      <c r="CV822" s="36">
        <f t="shared" si="823"/>
        <v>1.5</v>
      </c>
      <c r="CW822" s="36">
        <f t="shared" si="823"/>
        <v>1.5</v>
      </c>
      <c r="CX822" s="36">
        <f t="shared" si="823"/>
        <v>1.5</v>
      </c>
      <c r="CY822" s="36">
        <f t="shared" si="823"/>
        <v>1.5</v>
      </c>
      <c r="CZ822" s="36">
        <f t="shared" si="823"/>
        <v>1.5</v>
      </c>
      <c r="DA822" s="36">
        <f t="shared" si="823"/>
        <v>1.5</v>
      </c>
      <c r="DB822" s="36">
        <f t="shared" si="823"/>
        <v>1.5</v>
      </c>
      <c r="DC822" s="36">
        <f t="shared" si="823"/>
        <v>1.5</v>
      </c>
      <c r="DD822" s="36">
        <f t="shared" si="823"/>
        <v>1.5</v>
      </c>
      <c r="DE822" s="36">
        <f t="shared" si="823"/>
        <v>1.5</v>
      </c>
      <c r="DN822" s="34"/>
      <c r="DO822" s="7" t="s">
        <v>20</v>
      </c>
      <c r="DP822" s="7" t="s">
        <v>16</v>
      </c>
      <c r="DQ822" s="36">
        <f t="shared" si="819"/>
        <v>0.3</v>
      </c>
      <c r="DR822" s="36">
        <f t="shared" si="819"/>
        <v>0.3</v>
      </c>
      <c r="DS822" s="36">
        <f t="shared" si="819"/>
        <v>0.3</v>
      </c>
      <c r="DT822" s="36">
        <f t="shared" si="819"/>
        <v>0.3</v>
      </c>
      <c r="DU822" s="36">
        <f t="shared" si="819"/>
        <v>0.3</v>
      </c>
      <c r="DV822" s="36">
        <f t="shared" si="819"/>
        <v>0.3</v>
      </c>
      <c r="DW822" s="36">
        <f t="shared" si="819"/>
        <v>0.3</v>
      </c>
      <c r="DX822" s="36">
        <f t="shared" si="819"/>
        <v>0.3</v>
      </c>
      <c r="DY822" s="36">
        <f t="shared" si="819"/>
        <v>0.3</v>
      </c>
      <c r="DZ822" s="36">
        <f t="shared" si="819"/>
        <v>0.3</v>
      </c>
      <c r="EA822" s="36">
        <f t="shared" si="819"/>
        <v>0.3</v>
      </c>
      <c r="EB822" s="36">
        <f t="shared" si="819"/>
        <v>0.3</v>
      </c>
      <c r="EC822" s="36">
        <f t="shared" si="819"/>
        <v>0.3</v>
      </c>
      <c r="ED822" s="36">
        <f t="shared" si="819"/>
        <v>0.3</v>
      </c>
      <c r="EE822" s="36">
        <f t="shared" si="819"/>
        <v>0.3</v>
      </c>
      <c r="EF822" s="36">
        <f t="shared" si="819"/>
        <v>0.3</v>
      </c>
      <c r="EG822" s="36">
        <f t="shared" si="819"/>
        <v>0.3</v>
      </c>
      <c r="EH822" s="36">
        <f t="shared" si="819"/>
        <v>0.3</v>
      </c>
      <c r="EI822" s="36">
        <f t="shared" si="819"/>
        <v>0.3</v>
      </c>
      <c r="EJ822" s="36">
        <f t="shared" si="819"/>
        <v>0.3</v>
      </c>
      <c r="EK822" s="36">
        <f t="shared" si="819"/>
        <v>0.3</v>
      </c>
      <c r="EL822" s="36">
        <f t="shared" si="819"/>
        <v>0.3</v>
      </c>
      <c r="EM822" s="36">
        <f t="shared" si="819"/>
        <v>0.3</v>
      </c>
      <c r="EN822" s="36">
        <f t="shared" si="819"/>
        <v>0.3</v>
      </c>
      <c r="EO822" s="36">
        <f t="shared" si="819"/>
        <v>0.3</v>
      </c>
      <c r="EP822" s="36">
        <f t="shared" si="819"/>
        <v>0.3</v>
      </c>
      <c r="EQ822" s="36">
        <f t="shared" si="819"/>
        <v>0.3</v>
      </c>
      <c r="ER822" s="36">
        <f t="shared" si="819"/>
        <v>0.3</v>
      </c>
      <c r="ES822" s="36">
        <f t="shared" si="819"/>
        <v>0.3</v>
      </c>
      <c r="ET822" s="36">
        <f t="shared" si="819"/>
        <v>0.3</v>
      </c>
    </row>
    <row r="823" spans="1:150" x14ac:dyDescent="0.25">
      <c r="A823" s="34"/>
      <c r="B823" s="83" t="s">
        <v>20</v>
      </c>
      <c r="C823" s="83" t="s">
        <v>19</v>
      </c>
      <c r="D823" s="75">
        <f t="shared" si="814"/>
        <v>3.24</v>
      </c>
      <c r="E823" s="75">
        <f t="shared" si="814"/>
        <v>3.24</v>
      </c>
      <c r="F823" s="75">
        <f t="shared" si="814"/>
        <v>3.24</v>
      </c>
      <c r="G823" s="75">
        <f t="shared" si="814"/>
        <v>3.24</v>
      </c>
      <c r="H823" s="75">
        <f t="shared" si="814"/>
        <v>3.24</v>
      </c>
      <c r="I823" s="75">
        <f t="shared" si="814"/>
        <v>3.24</v>
      </c>
      <c r="J823" s="75">
        <f t="shared" si="814"/>
        <v>3.24</v>
      </c>
      <c r="K823" s="75">
        <f t="shared" si="814"/>
        <v>3.24</v>
      </c>
      <c r="L823" s="75">
        <f t="shared" si="814"/>
        <v>3.24</v>
      </c>
      <c r="M823" s="75">
        <f t="shared" si="814"/>
        <v>3.24</v>
      </c>
      <c r="N823" s="75">
        <f t="shared" si="814"/>
        <v>3.24</v>
      </c>
      <c r="O823" s="75">
        <f t="shared" si="814"/>
        <v>3.24</v>
      </c>
      <c r="P823" s="75">
        <f t="shared" si="814"/>
        <v>3.24</v>
      </c>
      <c r="Q823" s="75">
        <f t="shared" si="814"/>
        <v>3.24</v>
      </c>
      <c r="R823" s="75">
        <f t="shared" si="814"/>
        <v>3.24</v>
      </c>
      <c r="S823" s="75">
        <f t="shared" si="814"/>
        <v>3.24</v>
      </c>
      <c r="T823" s="75">
        <f t="shared" si="814"/>
        <v>3.24</v>
      </c>
      <c r="U823" s="75">
        <f t="shared" si="814"/>
        <v>3.24</v>
      </c>
      <c r="V823" s="75">
        <f t="shared" si="814"/>
        <v>3.24</v>
      </c>
      <c r="W823" s="75">
        <f t="shared" si="814"/>
        <v>3.24</v>
      </c>
      <c r="X823" s="75">
        <f t="shared" si="814"/>
        <v>3.24</v>
      </c>
      <c r="Y823" s="75">
        <f t="shared" si="814"/>
        <v>3.24</v>
      </c>
      <c r="Z823" s="75">
        <f t="shared" si="814"/>
        <v>3.24</v>
      </c>
      <c r="AA823" s="75">
        <f t="shared" si="814"/>
        <v>3.24</v>
      </c>
      <c r="AB823" s="75">
        <f t="shared" si="814"/>
        <v>3.24</v>
      </c>
      <c r="AC823" s="75">
        <f t="shared" si="814"/>
        <v>3.24</v>
      </c>
      <c r="AD823" s="75">
        <f t="shared" si="814"/>
        <v>3.24</v>
      </c>
      <c r="AE823" s="75">
        <f t="shared" si="814"/>
        <v>3.24</v>
      </c>
      <c r="AF823" s="75">
        <f t="shared" si="814"/>
        <v>3.24</v>
      </c>
      <c r="AG823" s="75">
        <f t="shared" si="814"/>
        <v>3.24</v>
      </c>
      <c r="AK823" s="34"/>
      <c r="AL823" s="7" t="s">
        <v>20</v>
      </c>
      <c r="AM823" s="7" t="s">
        <v>19</v>
      </c>
      <c r="AN823" s="36">
        <f t="shared" si="815"/>
        <v>0.2</v>
      </c>
      <c r="AO823" s="36">
        <f t="shared" si="815"/>
        <v>0.2</v>
      </c>
      <c r="AP823" s="36">
        <f t="shared" si="815"/>
        <v>0.2</v>
      </c>
      <c r="AQ823" s="36">
        <f t="shared" si="815"/>
        <v>0.2</v>
      </c>
      <c r="AR823" s="36">
        <f t="shared" si="815"/>
        <v>0.2</v>
      </c>
      <c r="AS823" s="36">
        <f t="shared" si="815"/>
        <v>0.2</v>
      </c>
      <c r="AT823" s="36">
        <f t="shared" si="815"/>
        <v>0.2</v>
      </c>
      <c r="AU823" s="36">
        <f t="shared" si="815"/>
        <v>0.2</v>
      </c>
      <c r="AV823" s="36">
        <f t="shared" si="815"/>
        <v>0.2</v>
      </c>
      <c r="AW823" s="36">
        <f t="shared" si="815"/>
        <v>0.2</v>
      </c>
      <c r="AX823" s="36">
        <f t="shared" si="815"/>
        <v>0.2</v>
      </c>
      <c r="AY823" s="36">
        <f t="shared" si="815"/>
        <v>0.2</v>
      </c>
      <c r="AZ823" s="36">
        <f t="shared" si="815"/>
        <v>0.2</v>
      </c>
      <c r="BA823" s="36">
        <f t="shared" si="815"/>
        <v>0.2</v>
      </c>
      <c r="BB823" s="36">
        <f t="shared" si="815"/>
        <v>0.2</v>
      </c>
      <c r="BC823" s="36">
        <f t="shared" si="815"/>
        <v>0.2</v>
      </c>
      <c r="BD823" s="36">
        <f t="shared" si="815"/>
        <v>0.2</v>
      </c>
      <c r="BE823" s="36">
        <f t="shared" si="815"/>
        <v>0.2</v>
      </c>
      <c r="BF823" s="36">
        <f t="shared" si="815"/>
        <v>0.2</v>
      </c>
      <c r="BG823" s="36">
        <f t="shared" si="815"/>
        <v>0.2</v>
      </c>
      <c r="BH823" s="36">
        <f t="shared" si="815"/>
        <v>0.2</v>
      </c>
      <c r="BI823" s="36">
        <f t="shared" si="815"/>
        <v>0.2</v>
      </c>
      <c r="BJ823" s="36">
        <f t="shared" si="815"/>
        <v>0.2</v>
      </c>
      <c r="BK823" s="36">
        <f t="shared" si="815"/>
        <v>0.2</v>
      </c>
      <c r="BL823" s="36">
        <f t="shared" si="815"/>
        <v>0.2</v>
      </c>
      <c r="BM823" s="36">
        <f t="shared" si="815"/>
        <v>0.2</v>
      </c>
      <c r="BN823" s="36">
        <f t="shared" si="815"/>
        <v>0.2</v>
      </c>
      <c r="BO823" s="36">
        <f t="shared" si="815"/>
        <v>0.2</v>
      </c>
      <c r="BP823" s="36">
        <f t="shared" si="815"/>
        <v>0.2</v>
      </c>
      <c r="BQ823" s="36">
        <f t="shared" si="815"/>
        <v>0.2</v>
      </c>
      <c r="BY823" s="34"/>
      <c r="BZ823" s="7" t="s">
        <v>20</v>
      </c>
      <c r="CA823" s="7" t="s">
        <v>19</v>
      </c>
      <c r="CB823" s="36">
        <f t="shared" si="816"/>
        <v>1.5</v>
      </c>
      <c r="CC823" s="36">
        <f t="shared" si="817"/>
        <v>1.5</v>
      </c>
      <c r="CD823" s="36">
        <f t="shared" si="817"/>
        <v>1.5</v>
      </c>
      <c r="CE823" s="36">
        <f t="shared" si="817"/>
        <v>1.5</v>
      </c>
      <c r="CF823" s="36">
        <f t="shared" si="817"/>
        <v>1.5</v>
      </c>
      <c r="CG823" s="36">
        <f t="shared" si="817"/>
        <v>1.5</v>
      </c>
      <c r="CH823" s="36">
        <f t="shared" si="817"/>
        <v>1.5</v>
      </c>
      <c r="CI823" s="36">
        <f t="shared" si="817"/>
        <v>1.5</v>
      </c>
      <c r="CJ823" s="36">
        <f t="shared" si="817"/>
        <v>1.5</v>
      </c>
      <c r="CK823" s="36">
        <f t="shared" si="817"/>
        <v>1.5</v>
      </c>
      <c r="CL823" s="36">
        <f t="shared" si="817"/>
        <v>1.5</v>
      </c>
      <c r="CM823" s="36">
        <f t="shared" si="817"/>
        <v>1.5</v>
      </c>
      <c r="CN823" s="36">
        <f t="shared" si="817"/>
        <v>1.5</v>
      </c>
      <c r="CO823" s="36">
        <f t="shared" si="817"/>
        <v>1.5</v>
      </c>
      <c r="CP823" s="36">
        <f t="shared" si="817"/>
        <v>1.5</v>
      </c>
      <c r="CQ823" s="36">
        <f t="shared" si="817"/>
        <v>1.5</v>
      </c>
      <c r="CR823" s="36">
        <f t="shared" ref="CR823:DE823" si="824">$G249</f>
        <v>1.5</v>
      </c>
      <c r="CS823" s="36">
        <f t="shared" si="824"/>
        <v>1.5</v>
      </c>
      <c r="CT823" s="36">
        <f t="shared" si="824"/>
        <v>1.5</v>
      </c>
      <c r="CU823" s="36">
        <f t="shared" si="824"/>
        <v>1.5</v>
      </c>
      <c r="CV823" s="36">
        <f t="shared" si="824"/>
        <v>1.5</v>
      </c>
      <c r="CW823" s="36">
        <f t="shared" si="824"/>
        <v>1.5</v>
      </c>
      <c r="CX823" s="36">
        <f t="shared" si="824"/>
        <v>1.5</v>
      </c>
      <c r="CY823" s="36">
        <f t="shared" si="824"/>
        <v>1.5</v>
      </c>
      <c r="CZ823" s="36">
        <f t="shared" si="824"/>
        <v>1.5</v>
      </c>
      <c r="DA823" s="36">
        <f t="shared" si="824"/>
        <v>1.5</v>
      </c>
      <c r="DB823" s="36">
        <f t="shared" si="824"/>
        <v>1.5</v>
      </c>
      <c r="DC823" s="36">
        <f t="shared" si="824"/>
        <v>1.5</v>
      </c>
      <c r="DD823" s="36">
        <f t="shared" si="824"/>
        <v>1.5</v>
      </c>
      <c r="DE823" s="36">
        <f t="shared" si="824"/>
        <v>1.5</v>
      </c>
      <c r="DN823" s="34"/>
      <c r="DO823" s="7" t="s">
        <v>20</v>
      </c>
      <c r="DP823" s="7" t="s">
        <v>19</v>
      </c>
      <c r="DQ823" s="36">
        <f t="shared" si="819"/>
        <v>0.3</v>
      </c>
      <c r="DR823" s="36">
        <f t="shared" si="819"/>
        <v>0.3</v>
      </c>
      <c r="DS823" s="36">
        <f t="shared" si="819"/>
        <v>0.3</v>
      </c>
      <c r="DT823" s="36">
        <f t="shared" si="819"/>
        <v>0.3</v>
      </c>
      <c r="DU823" s="36">
        <f t="shared" si="819"/>
        <v>0.3</v>
      </c>
      <c r="DV823" s="36">
        <f t="shared" si="819"/>
        <v>0.3</v>
      </c>
      <c r="DW823" s="36">
        <f t="shared" si="819"/>
        <v>0.3</v>
      </c>
      <c r="DX823" s="36">
        <f t="shared" si="819"/>
        <v>0.3</v>
      </c>
      <c r="DY823" s="36">
        <f t="shared" si="819"/>
        <v>0.3</v>
      </c>
      <c r="DZ823" s="36">
        <f t="shared" si="819"/>
        <v>0.3</v>
      </c>
      <c r="EA823" s="36">
        <f t="shared" si="819"/>
        <v>0.3</v>
      </c>
      <c r="EB823" s="36">
        <f t="shared" si="819"/>
        <v>0.3</v>
      </c>
      <c r="EC823" s="36">
        <f t="shared" si="819"/>
        <v>0.3</v>
      </c>
      <c r="ED823" s="36">
        <f t="shared" si="819"/>
        <v>0.3</v>
      </c>
      <c r="EE823" s="36">
        <f t="shared" si="819"/>
        <v>0.3</v>
      </c>
      <c r="EF823" s="36">
        <f t="shared" si="819"/>
        <v>0.3</v>
      </c>
      <c r="EG823" s="36">
        <f t="shared" si="819"/>
        <v>0.3</v>
      </c>
      <c r="EH823" s="36">
        <f t="shared" si="819"/>
        <v>0.3</v>
      </c>
      <c r="EI823" s="36">
        <f t="shared" si="819"/>
        <v>0.3</v>
      </c>
      <c r="EJ823" s="36">
        <f t="shared" si="819"/>
        <v>0.3</v>
      </c>
      <c r="EK823" s="36">
        <f t="shared" si="819"/>
        <v>0.3</v>
      </c>
      <c r="EL823" s="36">
        <f t="shared" si="819"/>
        <v>0.3</v>
      </c>
      <c r="EM823" s="36">
        <f t="shared" si="819"/>
        <v>0.3</v>
      </c>
      <c r="EN823" s="36">
        <f t="shared" si="819"/>
        <v>0.3</v>
      </c>
      <c r="EO823" s="36">
        <f t="shared" si="819"/>
        <v>0.3</v>
      </c>
      <c r="EP823" s="36">
        <f t="shared" si="819"/>
        <v>0.3</v>
      </c>
      <c r="EQ823" s="36">
        <f t="shared" si="819"/>
        <v>0.3</v>
      </c>
      <c r="ER823" s="36">
        <f t="shared" si="819"/>
        <v>0.3</v>
      </c>
      <c r="ES823" s="36">
        <f t="shared" si="819"/>
        <v>0.3</v>
      </c>
      <c r="ET823" s="36">
        <f t="shared" si="819"/>
        <v>0.3</v>
      </c>
    </row>
    <row r="824" spans="1:150" x14ac:dyDescent="0.25">
      <c r="A824" s="34"/>
      <c r="B824" s="83" t="s">
        <v>20</v>
      </c>
      <c r="C824" s="83" t="s">
        <v>31</v>
      </c>
      <c r="D824" s="75">
        <f t="shared" si="814"/>
        <v>2.97</v>
      </c>
      <c r="E824" s="75">
        <f t="shared" si="814"/>
        <v>2.97</v>
      </c>
      <c r="F824" s="75">
        <f t="shared" si="814"/>
        <v>2.97</v>
      </c>
      <c r="G824" s="75">
        <f t="shared" si="814"/>
        <v>2.97</v>
      </c>
      <c r="H824" s="75">
        <f t="shared" si="814"/>
        <v>2.97</v>
      </c>
      <c r="I824" s="75">
        <f t="shared" si="814"/>
        <v>2.97</v>
      </c>
      <c r="J824" s="75">
        <f t="shared" si="814"/>
        <v>2.97</v>
      </c>
      <c r="K824" s="75">
        <f t="shared" si="814"/>
        <v>2.97</v>
      </c>
      <c r="L824" s="75">
        <f t="shared" si="814"/>
        <v>2.97</v>
      </c>
      <c r="M824" s="75">
        <f t="shared" si="814"/>
        <v>2.97</v>
      </c>
      <c r="N824" s="75">
        <f t="shared" si="814"/>
        <v>2.97</v>
      </c>
      <c r="O824" s="75">
        <f t="shared" si="814"/>
        <v>2.97</v>
      </c>
      <c r="P824" s="75">
        <f t="shared" si="814"/>
        <v>2.97</v>
      </c>
      <c r="Q824" s="75">
        <f t="shared" si="814"/>
        <v>2.97</v>
      </c>
      <c r="R824" s="75">
        <f t="shared" si="814"/>
        <v>2.97</v>
      </c>
      <c r="S824" s="75">
        <f t="shared" si="814"/>
        <v>2.97</v>
      </c>
      <c r="T824" s="75">
        <f t="shared" si="814"/>
        <v>2.97</v>
      </c>
      <c r="U824" s="75">
        <f t="shared" si="814"/>
        <v>2.97</v>
      </c>
      <c r="V824" s="75">
        <f t="shared" si="814"/>
        <v>2.97</v>
      </c>
      <c r="W824" s="75">
        <f t="shared" si="814"/>
        <v>2.97</v>
      </c>
      <c r="X824" s="75">
        <f t="shared" si="814"/>
        <v>2.97</v>
      </c>
      <c r="Y824" s="75">
        <f t="shared" si="814"/>
        <v>2.97</v>
      </c>
      <c r="Z824" s="75">
        <f t="shared" si="814"/>
        <v>2.97</v>
      </c>
      <c r="AA824" s="75">
        <f t="shared" si="814"/>
        <v>2.97</v>
      </c>
      <c r="AB824" s="75">
        <f t="shared" si="814"/>
        <v>2.97</v>
      </c>
      <c r="AC824" s="75">
        <f t="shared" si="814"/>
        <v>2.97</v>
      </c>
      <c r="AD824" s="75">
        <f t="shared" si="814"/>
        <v>2.97</v>
      </c>
      <c r="AE824" s="75">
        <f t="shared" si="814"/>
        <v>2.97</v>
      </c>
      <c r="AF824" s="75">
        <f t="shared" si="814"/>
        <v>2.97</v>
      </c>
      <c r="AG824" s="75">
        <f t="shared" si="814"/>
        <v>2.97</v>
      </c>
      <c r="AK824" s="34"/>
      <c r="AL824" s="7" t="s">
        <v>20</v>
      </c>
      <c r="AM824" s="7" t="s">
        <v>31</v>
      </c>
      <c r="AN824" s="36">
        <f t="shared" si="815"/>
        <v>2.5000000000000001E-2</v>
      </c>
      <c r="AO824" s="36">
        <f t="shared" si="815"/>
        <v>2.5000000000000001E-2</v>
      </c>
      <c r="AP824" s="36">
        <f t="shared" si="815"/>
        <v>2.5000000000000001E-2</v>
      </c>
      <c r="AQ824" s="36">
        <f t="shared" si="815"/>
        <v>2.5000000000000001E-2</v>
      </c>
      <c r="AR824" s="36">
        <f t="shared" si="815"/>
        <v>2.5000000000000001E-2</v>
      </c>
      <c r="AS824" s="36">
        <f t="shared" si="815"/>
        <v>2.5000000000000001E-2</v>
      </c>
      <c r="AT824" s="36">
        <f t="shared" si="815"/>
        <v>2.5000000000000001E-2</v>
      </c>
      <c r="AU824" s="36">
        <f t="shared" si="815"/>
        <v>2.5000000000000001E-2</v>
      </c>
      <c r="AV824" s="36">
        <f t="shared" si="815"/>
        <v>2.5000000000000001E-2</v>
      </c>
      <c r="AW824" s="36">
        <f t="shared" si="815"/>
        <v>2.5000000000000001E-2</v>
      </c>
      <c r="AX824" s="36">
        <f t="shared" si="815"/>
        <v>2.5000000000000001E-2</v>
      </c>
      <c r="AY824" s="36">
        <f t="shared" si="815"/>
        <v>2.5000000000000001E-2</v>
      </c>
      <c r="AZ824" s="36">
        <f t="shared" si="815"/>
        <v>2.5000000000000001E-2</v>
      </c>
      <c r="BA824" s="36">
        <f t="shared" si="815"/>
        <v>2.5000000000000001E-2</v>
      </c>
      <c r="BB824" s="36">
        <f t="shared" si="815"/>
        <v>2.5000000000000001E-2</v>
      </c>
      <c r="BC824" s="36">
        <f t="shared" si="815"/>
        <v>2.5000000000000001E-2</v>
      </c>
      <c r="BD824" s="36">
        <f t="shared" si="815"/>
        <v>2.5000000000000001E-2</v>
      </c>
      <c r="BE824" s="36">
        <f t="shared" si="815"/>
        <v>2.5000000000000001E-2</v>
      </c>
      <c r="BF824" s="36">
        <f t="shared" si="815"/>
        <v>2.5000000000000001E-2</v>
      </c>
      <c r="BG824" s="36">
        <f t="shared" si="815"/>
        <v>2.5000000000000001E-2</v>
      </c>
      <c r="BH824" s="36">
        <f t="shared" si="815"/>
        <v>2.5000000000000001E-2</v>
      </c>
      <c r="BI824" s="36">
        <f t="shared" si="815"/>
        <v>2.5000000000000001E-2</v>
      </c>
      <c r="BJ824" s="36">
        <f t="shared" si="815"/>
        <v>2.5000000000000001E-2</v>
      </c>
      <c r="BK824" s="36">
        <f t="shared" si="815"/>
        <v>2.5000000000000001E-2</v>
      </c>
      <c r="BL824" s="36">
        <f t="shared" si="815"/>
        <v>2.5000000000000001E-2</v>
      </c>
      <c r="BM824" s="36">
        <f t="shared" si="815"/>
        <v>2.5000000000000001E-2</v>
      </c>
      <c r="BN824" s="36">
        <f t="shared" si="815"/>
        <v>2.5000000000000001E-2</v>
      </c>
      <c r="BO824" s="36">
        <f t="shared" si="815"/>
        <v>2.5000000000000001E-2</v>
      </c>
      <c r="BP824" s="36">
        <f t="shared" si="815"/>
        <v>2.5000000000000001E-2</v>
      </c>
      <c r="BQ824" s="36">
        <f t="shared" si="815"/>
        <v>2.5000000000000001E-2</v>
      </c>
      <c r="BY824" s="34"/>
      <c r="BZ824" s="7" t="s">
        <v>20</v>
      </c>
      <c r="CA824" s="7" t="s">
        <v>31</v>
      </c>
      <c r="CB824" s="36">
        <f t="shared" si="816"/>
        <v>1.5</v>
      </c>
      <c r="CC824" s="36">
        <f t="shared" si="817"/>
        <v>1.5</v>
      </c>
      <c r="CD824" s="36">
        <f t="shared" si="817"/>
        <v>1.5</v>
      </c>
      <c r="CE824" s="36">
        <f t="shared" si="817"/>
        <v>1.5</v>
      </c>
      <c r="CF824" s="36">
        <f t="shared" si="817"/>
        <v>1.5</v>
      </c>
      <c r="CG824" s="36">
        <f t="shared" si="817"/>
        <v>1.5</v>
      </c>
      <c r="CH824" s="36">
        <f t="shared" si="817"/>
        <v>1.5</v>
      </c>
      <c r="CI824" s="36">
        <f t="shared" si="817"/>
        <v>1.5</v>
      </c>
      <c r="CJ824" s="36">
        <f t="shared" si="817"/>
        <v>1.5</v>
      </c>
      <c r="CK824" s="36">
        <f t="shared" si="817"/>
        <v>1.5</v>
      </c>
      <c r="CL824" s="36">
        <f t="shared" si="817"/>
        <v>1.5</v>
      </c>
      <c r="CM824" s="36">
        <f t="shared" si="817"/>
        <v>1.5</v>
      </c>
      <c r="CN824" s="36">
        <f t="shared" si="817"/>
        <v>1.5</v>
      </c>
      <c r="CO824" s="36">
        <f t="shared" si="817"/>
        <v>1.5</v>
      </c>
      <c r="CP824" s="36">
        <f t="shared" si="817"/>
        <v>1.5</v>
      </c>
      <c r="CQ824" s="36">
        <f t="shared" si="817"/>
        <v>1.5</v>
      </c>
      <c r="CR824" s="36">
        <f t="shared" ref="CR824:DE824" si="825">$G250</f>
        <v>1.5</v>
      </c>
      <c r="CS824" s="36">
        <f t="shared" si="825"/>
        <v>1.5</v>
      </c>
      <c r="CT824" s="36">
        <f t="shared" si="825"/>
        <v>1.5</v>
      </c>
      <c r="CU824" s="36">
        <f t="shared" si="825"/>
        <v>1.5</v>
      </c>
      <c r="CV824" s="36">
        <f t="shared" si="825"/>
        <v>1.5</v>
      </c>
      <c r="CW824" s="36">
        <f t="shared" si="825"/>
        <v>1.5</v>
      </c>
      <c r="CX824" s="36">
        <f t="shared" si="825"/>
        <v>1.5</v>
      </c>
      <c r="CY824" s="36">
        <f t="shared" si="825"/>
        <v>1.5</v>
      </c>
      <c r="CZ824" s="36">
        <f t="shared" si="825"/>
        <v>1.5</v>
      </c>
      <c r="DA824" s="36">
        <f t="shared" si="825"/>
        <v>1.5</v>
      </c>
      <c r="DB824" s="36">
        <f t="shared" si="825"/>
        <v>1.5</v>
      </c>
      <c r="DC824" s="36">
        <f t="shared" si="825"/>
        <v>1.5</v>
      </c>
      <c r="DD824" s="36">
        <f t="shared" si="825"/>
        <v>1.5</v>
      </c>
      <c r="DE824" s="36">
        <f t="shared" si="825"/>
        <v>1.5</v>
      </c>
      <c r="DN824" s="34"/>
      <c r="DO824" s="7" t="s">
        <v>20</v>
      </c>
      <c r="DP824" s="7" t="s">
        <v>31</v>
      </c>
      <c r="DQ824" s="36">
        <f t="shared" si="819"/>
        <v>0.13</v>
      </c>
      <c r="DR824" s="36">
        <f t="shared" si="819"/>
        <v>0.13</v>
      </c>
      <c r="DS824" s="36">
        <f t="shared" si="819"/>
        <v>0.13</v>
      </c>
      <c r="DT824" s="36">
        <f t="shared" si="819"/>
        <v>0.13</v>
      </c>
      <c r="DU824" s="36">
        <f t="shared" si="819"/>
        <v>0.13</v>
      </c>
      <c r="DV824" s="36">
        <f t="shared" si="819"/>
        <v>0.13</v>
      </c>
      <c r="DW824" s="36">
        <f t="shared" si="819"/>
        <v>0.13</v>
      </c>
      <c r="DX824" s="36">
        <f t="shared" si="819"/>
        <v>0.13</v>
      </c>
      <c r="DY824" s="36">
        <f t="shared" si="819"/>
        <v>0.13</v>
      </c>
      <c r="DZ824" s="36">
        <f t="shared" si="819"/>
        <v>0.13</v>
      </c>
      <c r="EA824" s="36">
        <f t="shared" si="819"/>
        <v>0.13</v>
      </c>
      <c r="EB824" s="36">
        <f t="shared" si="819"/>
        <v>0.13</v>
      </c>
      <c r="EC824" s="36">
        <f t="shared" si="819"/>
        <v>0.13</v>
      </c>
      <c r="ED824" s="36">
        <f t="shared" si="819"/>
        <v>0.13</v>
      </c>
      <c r="EE824" s="36">
        <f t="shared" si="819"/>
        <v>0.13</v>
      </c>
      <c r="EF824" s="36">
        <f t="shared" si="819"/>
        <v>0.13</v>
      </c>
      <c r="EG824" s="36">
        <f t="shared" si="819"/>
        <v>0.13</v>
      </c>
      <c r="EH824" s="36">
        <f t="shared" si="819"/>
        <v>0.13</v>
      </c>
      <c r="EI824" s="36">
        <f t="shared" si="819"/>
        <v>0.13</v>
      </c>
      <c r="EJ824" s="36">
        <f t="shared" si="819"/>
        <v>0.13</v>
      </c>
      <c r="EK824" s="36">
        <f t="shared" si="819"/>
        <v>0.13</v>
      </c>
      <c r="EL824" s="36">
        <f t="shared" si="819"/>
        <v>0.13</v>
      </c>
      <c r="EM824" s="36">
        <f t="shared" si="819"/>
        <v>0.13</v>
      </c>
      <c r="EN824" s="36">
        <f t="shared" si="819"/>
        <v>0.13</v>
      </c>
      <c r="EO824" s="36">
        <f t="shared" si="819"/>
        <v>0.13</v>
      </c>
      <c r="EP824" s="36">
        <f t="shared" si="819"/>
        <v>0.13</v>
      </c>
      <c r="EQ824" s="36">
        <f t="shared" si="819"/>
        <v>0.13</v>
      </c>
      <c r="ER824" s="36">
        <f t="shared" si="819"/>
        <v>0.13</v>
      </c>
      <c r="ES824" s="36">
        <f t="shared" si="819"/>
        <v>0.13</v>
      </c>
      <c r="ET824" s="36">
        <f t="shared" si="819"/>
        <v>0.13</v>
      </c>
    </row>
    <row r="825" spans="1:150" x14ac:dyDescent="0.25">
      <c r="A825" s="34"/>
      <c r="B825" s="83" t="s">
        <v>20</v>
      </c>
      <c r="C825" s="83" t="s">
        <v>35</v>
      </c>
      <c r="D825" s="75">
        <f t="shared" si="814"/>
        <v>0.4</v>
      </c>
      <c r="E825" s="75">
        <f t="shared" si="814"/>
        <v>0.4</v>
      </c>
      <c r="F825" s="75">
        <f t="shared" si="814"/>
        <v>0.4</v>
      </c>
      <c r="G825" s="75">
        <f t="shared" si="814"/>
        <v>0.4</v>
      </c>
      <c r="H825" s="75">
        <f t="shared" si="814"/>
        <v>0.4</v>
      </c>
      <c r="I825" s="75">
        <f t="shared" si="814"/>
        <v>0.4</v>
      </c>
      <c r="J825" s="75">
        <f t="shared" si="814"/>
        <v>0.4</v>
      </c>
      <c r="K825" s="75">
        <f t="shared" si="814"/>
        <v>0.4</v>
      </c>
      <c r="L825" s="75">
        <f t="shared" si="814"/>
        <v>0.4</v>
      </c>
      <c r="M825" s="75">
        <f t="shared" si="814"/>
        <v>0.4</v>
      </c>
      <c r="N825" s="75">
        <f t="shared" si="814"/>
        <v>0.4</v>
      </c>
      <c r="O825" s="75">
        <f t="shared" si="814"/>
        <v>0.4</v>
      </c>
      <c r="P825" s="75">
        <f t="shared" si="814"/>
        <v>0.4</v>
      </c>
      <c r="Q825" s="75">
        <f t="shared" si="814"/>
        <v>0.4</v>
      </c>
      <c r="R825" s="75">
        <f t="shared" si="814"/>
        <v>0.4</v>
      </c>
      <c r="S825" s="75">
        <f t="shared" si="814"/>
        <v>0.4</v>
      </c>
      <c r="T825" s="75">
        <f t="shared" si="814"/>
        <v>0.4</v>
      </c>
      <c r="U825" s="75">
        <f t="shared" si="814"/>
        <v>0.4</v>
      </c>
      <c r="V825" s="75">
        <f t="shared" si="814"/>
        <v>0.4</v>
      </c>
      <c r="W825" s="75">
        <f t="shared" si="814"/>
        <v>0.4</v>
      </c>
      <c r="X825" s="75">
        <f t="shared" si="814"/>
        <v>0.4</v>
      </c>
      <c r="Y825" s="75">
        <f t="shared" si="814"/>
        <v>0.4</v>
      </c>
      <c r="Z825" s="75">
        <f t="shared" si="814"/>
        <v>0.4</v>
      </c>
      <c r="AA825" s="75">
        <f t="shared" si="814"/>
        <v>0.4</v>
      </c>
      <c r="AB825" s="75">
        <f t="shared" si="814"/>
        <v>0.4</v>
      </c>
      <c r="AC825" s="75">
        <f t="shared" si="814"/>
        <v>0.4</v>
      </c>
      <c r="AD825" s="75">
        <f t="shared" si="814"/>
        <v>0.4</v>
      </c>
      <c r="AE825" s="75">
        <f t="shared" si="814"/>
        <v>0.4</v>
      </c>
      <c r="AF825" s="75">
        <f t="shared" si="814"/>
        <v>0.4</v>
      </c>
      <c r="AG825" s="75">
        <f t="shared" si="814"/>
        <v>0.4</v>
      </c>
      <c r="AK825" s="34"/>
      <c r="AL825" s="7" t="s">
        <v>20</v>
      </c>
      <c r="AM825" s="7" t="s">
        <v>35</v>
      </c>
      <c r="AN825" s="36">
        <f t="shared" si="815"/>
        <v>2.5000000000000001E-2</v>
      </c>
      <c r="AO825" s="36">
        <f t="shared" si="815"/>
        <v>2.5000000000000001E-2</v>
      </c>
      <c r="AP825" s="36">
        <f t="shared" si="815"/>
        <v>2.5000000000000001E-2</v>
      </c>
      <c r="AQ825" s="36">
        <f t="shared" si="815"/>
        <v>2.5000000000000001E-2</v>
      </c>
      <c r="AR825" s="36">
        <f t="shared" si="815"/>
        <v>2.5000000000000001E-2</v>
      </c>
      <c r="AS825" s="36">
        <f t="shared" si="815"/>
        <v>2.5000000000000001E-2</v>
      </c>
      <c r="AT825" s="36">
        <f t="shared" si="815"/>
        <v>2.5000000000000001E-2</v>
      </c>
      <c r="AU825" s="36">
        <f t="shared" si="815"/>
        <v>2.5000000000000001E-2</v>
      </c>
      <c r="AV825" s="36">
        <f t="shared" si="815"/>
        <v>2.5000000000000001E-2</v>
      </c>
      <c r="AW825" s="36">
        <f t="shared" si="815"/>
        <v>2.5000000000000001E-2</v>
      </c>
      <c r="AX825" s="36">
        <f t="shared" si="815"/>
        <v>2.5000000000000001E-2</v>
      </c>
      <c r="AY825" s="36">
        <f t="shared" si="815"/>
        <v>2.5000000000000001E-2</v>
      </c>
      <c r="AZ825" s="36">
        <f t="shared" si="815"/>
        <v>2.5000000000000001E-2</v>
      </c>
      <c r="BA825" s="36">
        <f t="shared" si="815"/>
        <v>2.5000000000000001E-2</v>
      </c>
      <c r="BB825" s="36">
        <f t="shared" si="815"/>
        <v>2.5000000000000001E-2</v>
      </c>
      <c r="BC825" s="36">
        <f t="shared" si="815"/>
        <v>2.5000000000000001E-2</v>
      </c>
      <c r="BD825" s="36">
        <f t="shared" si="815"/>
        <v>2.5000000000000001E-2</v>
      </c>
      <c r="BE825" s="36">
        <f t="shared" si="815"/>
        <v>2.5000000000000001E-2</v>
      </c>
      <c r="BF825" s="36">
        <f t="shared" si="815"/>
        <v>2.5000000000000001E-2</v>
      </c>
      <c r="BG825" s="36">
        <f t="shared" si="815"/>
        <v>2.5000000000000001E-2</v>
      </c>
      <c r="BH825" s="36">
        <f t="shared" si="815"/>
        <v>2.5000000000000001E-2</v>
      </c>
      <c r="BI825" s="36">
        <f t="shared" si="815"/>
        <v>2.5000000000000001E-2</v>
      </c>
      <c r="BJ825" s="36">
        <f t="shared" si="815"/>
        <v>2.5000000000000001E-2</v>
      </c>
      <c r="BK825" s="36">
        <f t="shared" si="815"/>
        <v>2.5000000000000001E-2</v>
      </c>
      <c r="BL825" s="36">
        <f t="shared" si="815"/>
        <v>2.5000000000000001E-2</v>
      </c>
      <c r="BM825" s="36">
        <f t="shared" si="815"/>
        <v>2.5000000000000001E-2</v>
      </c>
      <c r="BN825" s="36">
        <f t="shared" si="815"/>
        <v>2.5000000000000001E-2</v>
      </c>
      <c r="BO825" s="36">
        <f t="shared" si="815"/>
        <v>2.5000000000000001E-2</v>
      </c>
      <c r="BP825" s="36">
        <f t="shared" si="815"/>
        <v>2.5000000000000001E-2</v>
      </c>
      <c r="BQ825" s="36">
        <f t="shared" si="815"/>
        <v>2.5000000000000001E-2</v>
      </c>
      <c r="BY825" s="34"/>
      <c r="BZ825" s="7" t="s">
        <v>20</v>
      </c>
      <c r="CA825" s="7" t="s">
        <v>35</v>
      </c>
      <c r="CB825" s="36">
        <f t="shared" si="816"/>
        <v>1.5</v>
      </c>
      <c r="CC825" s="36">
        <f t="shared" si="817"/>
        <v>1.5</v>
      </c>
      <c r="CD825" s="36">
        <f t="shared" si="817"/>
        <v>1.5</v>
      </c>
      <c r="CE825" s="36">
        <f t="shared" si="817"/>
        <v>1.5</v>
      </c>
      <c r="CF825" s="36">
        <f t="shared" si="817"/>
        <v>1.5</v>
      </c>
      <c r="CG825" s="36">
        <f t="shared" si="817"/>
        <v>1.5</v>
      </c>
      <c r="CH825" s="36">
        <f t="shared" si="817"/>
        <v>1.5</v>
      </c>
      <c r="CI825" s="36">
        <f t="shared" si="817"/>
        <v>1.5</v>
      </c>
      <c r="CJ825" s="36">
        <f t="shared" si="817"/>
        <v>1.5</v>
      </c>
      <c r="CK825" s="36">
        <f t="shared" si="817"/>
        <v>1.5</v>
      </c>
      <c r="CL825" s="36">
        <f t="shared" si="817"/>
        <v>1.5</v>
      </c>
      <c r="CM825" s="36">
        <f t="shared" si="817"/>
        <v>1.5</v>
      </c>
      <c r="CN825" s="36">
        <f t="shared" si="817"/>
        <v>1.5</v>
      </c>
      <c r="CO825" s="36">
        <f t="shared" si="817"/>
        <v>1.5</v>
      </c>
      <c r="CP825" s="36">
        <f t="shared" si="817"/>
        <v>1.5</v>
      </c>
      <c r="CQ825" s="36">
        <f t="shared" si="817"/>
        <v>1.5</v>
      </c>
      <c r="CR825" s="36">
        <f t="shared" ref="CR825:DE825" si="826">$G251</f>
        <v>1.5</v>
      </c>
      <c r="CS825" s="36">
        <f t="shared" si="826"/>
        <v>1.5</v>
      </c>
      <c r="CT825" s="36">
        <f t="shared" si="826"/>
        <v>1.5</v>
      </c>
      <c r="CU825" s="36">
        <f t="shared" si="826"/>
        <v>1.5</v>
      </c>
      <c r="CV825" s="36">
        <f t="shared" si="826"/>
        <v>1.5</v>
      </c>
      <c r="CW825" s="36">
        <f t="shared" si="826"/>
        <v>1.5</v>
      </c>
      <c r="CX825" s="36">
        <f t="shared" si="826"/>
        <v>1.5</v>
      </c>
      <c r="CY825" s="36">
        <f t="shared" si="826"/>
        <v>1.5</v>
      </c>
      <c r="CZ825" s="36">
        <f t="shared" si="826"/>
        <v>1.5</v>
      </c>
      <c r="DA825" s="36">
        <f t="shared" si="826"/>
        <v>1.5</v>
      </c>
      <c r="DB825" s="36">
        <f t="shared" si="826"/>
        <v>1.5</v>
      </c>
      <c r="DC825" s="36">
        <f t="shared" si="826"/>
        <v>1.5</v>
      </c>
      <c r="DD825" s="36">
        <f t="shared" si="826"/>
        <v>1.5</v>
      </c>
      <c r="DE825" s="36">
        <f t="shared" si="826"/>
        <v>1.5</v>
      </c>
      <c r="DN825" s="34"/>
      <c r="DO825" s="7" t="s">
        <v>20</v>
      </c>
      <c r="DP825" s="7" t="s">
        <v>35</v>
      </c>
      <c r="DQ825" s="36">
        <f t="shared" si="819"/>
        <v>0.13</v>
      </c>
      <c r="DR825" s="36">
        <f t="shared" si="819"/>
        <v>0.13</v>
      </c>
      <c r="DS825" s="36">
        <f t="shared" si="819"/>
        <v>0.13</v>
      </c>
      <c r="DT825" s="36">
        <f t="shared" si="819"/>
        <v>0.13</v>
      </c>
      <c r="DU825" s="36">
        <f t="shared" si="819"/>
        <v>0.13</v>
      </c>
      <c r="DV825" s="36">
        <f t="shared" si="819"/>
        <v>0.13</v>
      </c>
      <c r="DW825" s="36">
        <f t="shared" si="819"/>
        <v>0.13</v>
      </c>
      <c r="DX825" s="36">
        <f t="shared" si="819"/>
        <v>0.13</v>
      </c>
      <c r="DY825" s="36">
        <f t="shared" si="819"/>
        <v>0.13</v>
      </c>
      <c r="DZ825" s="36">
        <f t="shared" si="819"/>
        <v>0.13</v>
      </c>
      <c r="EA825" s="36">
        <f t="shared" si="819"/>
        <v>0.13</v>
      </c>
      <c r="EB825" s="36">
        <f t="shared" si="819"/>
        <v>0.13</v>
      </c>
      <c r="EC825" s="36">
        <f t="shared" si="819"/>
        <v>0.13</v>
      </c>
      <c r="ED825" s="36">
        <f t="shared" si="819"/>
        <v>0.13</v>
      </c>
      <c r="EE825" s="36">
        <f t="shared" si="819"/>
        <v>0.13</v>
      </c>
      <c r="EF825" s="36">
        <f t="shared" si="819"/>
        <v>0.13</v>
      </c>
      <c r="EG825" s="36">
        <f t="shared" si="819"/>
        <v>0.13</v>
      </c>
      <c r="EH825" s="36">
        <f t="shared" si="819"/>
        <v>0.13</v>
      </c>
      <c r="EI825" s="36">
        <f t="shared" si="819"/>
        <v>0.13</v>
      </c>
      <c r="EJ825" s="36">
        <f t="shared" si="819"/>
        <v>0.13</v>
      </c>
      <c r="EK825" s="36">
        <f t="shared" si="819"/>
        <v>0.13</v>
      </c>
      <c r="EL825" s="36">
        <f t="shared" si="819"/>
        <v>0.13</v>
      </c>
      <c r="EM825" s="36">
        <f t="shared" si="819"/>
        <v>0.13</v>
      </c>
      <c r="EN825" s="36">
        <f t="shared" si="819"/>
        <v>0.13</v>
      </c>
      <c r="EO825" s="36">
        <f t="shared" si="819"/>
        <v>0.13</v>
      </c>
      <c r="EP825" s="36">
        <f t="shared" si="819"/>
        <v>0.13</v>
      </c>
      <c r="EQ825" s="36">
        <f t="shared" si="819"/>
        <v>0.13</v>
      </c>
      <c r="ER825" s="36">
        <f t="shared" si="819"/>
        <v>0.13</v>
      </c>
      <c r="ES825" s="36">
        <f t="shared" si="819"/>
        <v>0.13</v>
      </c>
      <c r="ET825" s="36">
        <f t="shared" si="819"/>
        <v>0.13</v>
      </c>
    </row>
    <row r="826" spans="1:150" x14ac:dyDescent="0.25">
      <c r="A826" s="34"/>
      <c r="B826" s="83" t="s">
        <v>20</v>
      </c>
      <c r="C826" s="80" t="s">
        <v>10</v>
      </c>
      <c r="D826" s="75">
        <f t="shared" si="814"/>
        <v>0.4</v>
      </c>
      <c r="E826" s="75">
        <f t="shared" si="814"/>
        <v>0.4</v>
      </c>
      <c r="F826" s="75">
        <f t="shared" si="814"/>
        <v>0.4</v>
      </c>
      <c r="G826" s="75">
        <f t="shared" si="814"/>
        <v>0.4</v>
      </c>
      <c r="H826" s="75">
        <f t="shared" si="814"/>
        <v>0.4</v>
      </c>
      <c r="I826" s="75">
        <f t="shared" si="814"/>
        <v>0.4</v>
      </c>
      <c r="J826" s="75">
        <f t="shared" si="814"/>
        <v>0.4</v>
      </c>
      <c r="K826" s="75">
        <f t="shared" si="814"/>
        <v>0.4</v>
      </c>
      <c r="L826" s="75">
        <f t="shared" si="814"/>
        <v>0.4</v>
      </c>
      <c r="M826" s="75">
        <f t="shared" si="814"/>
        <v>0.4</v>
      </c>
      <c r="N826" s="75">
        <f t="shared" si="814"/>
        <v>0.4</v>
      </c>
      <c r="O826" s="75">
        <f t="shared" si="814"/>
        <v>0.4</v>
      </c>
      <c r="P826" s="75">
        <f t="shared" si="814"/>
        <v>0.4</v>
      </c>
      <c r="Q826" s="75">
        <f t="shared" si="814"/>
        <v>0.4</v>
      </c>
      <c r="R826" s="75">
        <f t="shared" si="814"/>
        <v>0.4</v>
      </c>
      <c r="S826" s="75">
        <f t="shared" ref="E826:AG835" si="827">$D252</f>
        <v>0.4</v>
      </c>
      <c r="T826" s="75">
        <f t="shared" si="827"/>
        <v>0.4</v>
      </c>
      <c r="U826" s="75">
        <f t="shared" si="827"/>
        <v>0.4</v>
      </c>
      <c r="V826" s="75">
        <f t="shared" si="827"/>
        <v>0.4</v>
      </c>
      <c r="W826" s="75">
        <f t="shared" si="827"/>
        <v>0.4</v>
      </c>
      <c r="X826" s="75">
        <f t="shared" si="827"/>
        <v>0.4</v>
      </c>
      <c r="Y826" s="75">
        <f t="shared" si="827"/>
        <v>0.4</v>
      </c>
      <c r="Z826" s="75">
        <f t="shared" si="827"/>
        <v>0.4</v>
      </c>
      <c r="AA826" s="75">
        <f t="shared" si="827"/>
        <v>0.4</v>
      </c>
      <c r="AB826" s="75">
        <f t="shared" si="827"/>
        <v>0.4</v>
      </c>
      <c r="AC826" s="75">
        <f t="shared" si="827"/>
        <v>0.4</v>
      </c>
      <c r="AD826" s="75">
        <f t="shared" si="827"/>
        <v>0.4</v>
      </c>
      <c r="AE826" s="75">
        <f t="shared" si="827"/>
        <v>0.4</v>
      </c>
      <c r="AF826" s="75">
        <f t="shared" si="827"/>
        <v>0.4</v>
      </c>
      <c r="AG826" s="75">
        <f t="shared" si="827"/>
        <v>0.4</v>
      </c>
      <c r="AK826" s="34"/>
      <c r="AL826" s="7" t="s">
        <v>20</v>
      </c>
      <c r="AM826" s="39" t="s">
        <v>10</v>
      </c>
      <c r="AN826" s="36">
        <f t="shared" si="815"/>
        <v>1.4999999999999999E-2</v>
      </c>
      <c r="AO826" s="36">
        <f t="shared" si="815"/>
        <v>1.4999999999999999E-2</v>
      </c>
      <c r="AP826" s="36">
        <f t="shared" si="815"/>
        <v>1.4999999999999999E-2</v>
      </c>
      <c r="AQ826" s="36">
        <f t="shared" si="815"/>
        <v>1.4999999999999999E-2</v>
      </c>
      <c r="AR826" s="36">
        <f t="shared" si="815"/>
        <v>1.4999999999999999E-2</v>
      </c>
      <c r="AS826" s="36">
        <f t="shared" si="815"/>
        <v>1.4999999999999999E-2</v>
      </c>
      <c r="AT826" s="36">
        <f t="shared" si="815"/>
        <v>1.4999999999999999E-2</v>
      </c>
      <c r="AU826" s="36">
        <f t="shared" si="815"/>
        <v>1.4999999999999999E-2</v>
      </c>
      <c r="AV826" s="36">
        <f t="shared" si="815"/>
        <v>1.4999999999999999E-2</v>
      </c>
      <c r="AW826" s="36">
        <f t="shared" si="815"/>
        <v>1.4999999999999999E-2</v>
      </c>
      <c r="AX826" s="36">
        <f t="shared" si="815"/>
        <v>1.4999999999999999E-2</v>
      </c>
      <c r="AY826" s="36">
        <f t="shared" si="815"/>
        <v>1.4999999999999999E-2</v>
      </c>
      <c r="AZ826" s="36">
        <f t="shared" si="815"/>
        <v>1.4999999999999999E-2</v>
      </c>
      <c r="BA826" s="36">
        <f t="shared" si="815"/>
        <v>1.4999999999999999E-2</v>
      </c>
      <c r="BB826" s="36">
        <f t="shared" si="815"/>
        <v>1.4999999999999999E-2</v>
      </c>
      <c r="BC826" s="36">
        <f t="shared" ref="BC826:BQ826" si="828">$J252</f>
        <v>1.4999999999999999E-2</v>
      </c>
      <c r="BD826" s="36">
        <f t="shared" si="828"/>
        <v>1.4999999999999999E-2</v>
      </c>
      <c r="BE826" s="36">
        <f t="shared" si="828"/>
        <v>1.4999999999999999E-2</v>
      </c>
      <c r="BF826" s="36">
        <f t="shared" si="828"/>
        <v>1.4999999999999999E-2</v>
      </c>
      <c r="BG826" s="36">
        <f t="shared" si="828"/>
        <v>1.4999999999999999E-2</v>
      </c>
      <c r="BH826" s="36">
        <f t="shared" si="828"/>
        <v>1.4999999999999999E-2</v>
      </c>
      <c r="BI826" s="36">
        <f t="shared" si="828"/>
        <v>1.4999999999999999E-2</v>
      </c>
      <c r="BJ826" s="36">
        <f t="shared" si="828"/>
        <v>1.4999999999999999E-2</v>
      </c>
      <c r="BK826" s="36">
        <f t="shared" si="828"/>
        <v>1.4999999999999999E-2</v>
      </c>
      <c r="BL826" s="36">
        <f t="shared" si="828"/>
        <v>1.4999999999999999E-2</v>
      </c>
      <c r="BM826" s="36">
        <f t="shared" si="828"/>
        <v>1.4999999999999999E-2</v>
      </c>
      <c r="BN826" s="36">
        <f t="shared" si="828"/>
        <v>1.4999999999999999E-2</v>
      </c>
      <c r="BO826" s="36">
        <f t="shared" si="828"/>
        <v>1.4999999999999999E-2</v>
      </c>
      <c r="BP826" s="36">
        <f t="shared" si="828"/>
        <v>1.4999999999999999E-2</v>
      </c>
      <c r="BQ826" s="36">
        <f t="shared" si="828"/>
        <v>1.4999999999999999E-2</v>
      </c>
      <c r="BY826" s="34"/>
      <c r="BZ826" s="7" t="s">
        <v>20</v>
      </c>
      <c r="CA826" s="39" t="s">
        <v>10</v>
      </c>
      <c r="CB826" s="36">
        <f t="shared" si="816"/>
        <v>1.5</v>
      </c>
      <c r="CC826" s="36">
        <f t="shared" si="817"/>
        <v>1.5</v>
      </c>
      <c r="CD826" s="36">
        <f t="shared" si="817"/>
        <v>1.5</v>
      </c>
      <c r="CE826" s="36">
        <f t="shared" si="817"/>
        <v>1.5</v>
      </c>
      <c r="CF826" s="36">
        <f t="shared" si="817"/>
        <v>1.5</v>
      </c>
      <c r="CG826" s="36">
        <f t="shared" si="817"/>
        <v>1.5</v>
      </c>
      <c r="CH826" s="36">
        <f t="shared" si="817"/>
        <v>1.5</v>
      </c>
      <c r="CI826" s="36">
        <f t="shared" si="817"/>
        <v>1.5</v>
      </c>
      <c r="CJ826" s="36">
        <f t="shared" si="817"/>
        <v>1.5</v>
      </c>
      <c r="CK826" s="36">
        <f t="shared" si="817"/>
        <v>1.5</v>
      </c>
      <c r="CL826" s="36">
        <f t="shared" si="817"/>
        <v>1.5</v>
      </c>
      <c r="CM826" s="36">
        <f t="shared" si="817"/>
        <v>1.5</v>
      </c>
      <c r="CN826" s="36">
        <f t="shared" si="817"/>
        <v>1.5</v>
      </c>
      <c r="CO826" s="36">
        <f t="shared" si="817"/>
        <v>1.5</v>
      </c>
      <c r="CP826" s="36">
        <f t="shared" si="817"/>
        <v>1.5</v>
      </c>
      <c r="CQ826" s="36">
        <f t="shared" si="817"/>
        <v>1.5</v>
      </c>
      <c r="CR826" s="36">
        <f t="shared" ref="CR826:DE826" si="829">$G252</f>
        <v>1.5</v>
      </c>
      <c r="CS826" s="36">
        <f t="shared" si="829"/>
        <v>1.5</v>
      </c>
      <c r="CT826" s="36">
        <f t="shared" si="829"/>
        <v>1.5</v>
      </c>
      <c r="CU826" s="36">
        <f t="shared" si="829"/>
        <v>1.5</v>
      </c>
      <c r="CV826" s="36">
        <f t="shared" si="829"/>
        <v>1.5</v>
      </c>
      <c r="CW826" s="36">
        <f t="shared" si="829"/>
        <v>1.5</v>
      </c>
      <c r="CX826" s="36">
        <f t="shared" si="829"/>
        <v>1.5</v>
      </c>
      <c r="CY826" s="36">
        <f t="shared" si="829"/>
        <v>1.5</v>
      </c>
      <c r="CZ826" s="36">
        <f t="shared" si="829"/>
        <v>1.5</v>
      </c>
      <c r="DA826" s="36">
        <f t="shared" si="829"/>
        <v>1.5</v>
      </c>
      <c r="DB826" s="36">
        <f t="shared" si="829"/>
        <v>1.5</v>
      </c>
      <c r="DC826" s="36">
        <f t="shared" si="829"/>
        <v>1.5</v>
      </c>
      <c r="DD826" s="36">
        <f t="shared" si="829"/>
        <v>1.5</v>
      </c>
      <c r="DE826" s="36">
        <f t="shared" si="829"/>
        <v>1.5</v>
      </c>
      <c r="DN826" s="34"/>
      <c r="DO826" s="7" t="s">
        <v>20</v>
      </c>
      <c r="DP826" s="39" t="s">
        <v>10</v>
      </c>
      <c r="DQ826" s="36">
        <f t="shared" si="819"/>
        <v>0.13</v>
      </c>
      <c r="DR826" s="36">
        <f t="shared" si="819"/>
        <v>0.13</v>
      </c>
      <c r="DS826" s="36">
        <f t="shared" si="819"/>
        <v>0.13</v>
      </c>
      <c r="DT826" s="36">
        <f t="shared" si="819"/>
        <v>0.13</v>
      </c>
      <c r="DU826" s="36">
        <f t="shared" si="819"/>
        <v>0.13</v>
      </c>
      <c r="DV826" s="36">
        <f t="shared" si="819"/>
        <v>0.13</v>
      </c>
      <c r="DW826" s="36">
        <f t="shared" si="819"/>
        <v>0.13</v>
      </c>
      <c r="DX826" s="36">
        <f t="shared" si="819"/>
        <v>0.13</v>
      </c>
      <c r="DY826" s="36">
        <f t="shared" si="819"/>
        <v>0.13</v>
      </c>
      <c r="DZ826" s="36">
        <f t="shared" si="819"/>
        <v>0.13</v>
      </c>
      <c r="EA826" s="36">
        <f t="shared" si="819"/>
        <v>0.13</v>
      </c>
      <c r="EB826" s="36">
        <f t="shared" si="819"/>
        <v>0.13</v>
      </c>
      <c r="EC826" s="36">
        <f t="shared" si="819"/>
        <v>0.13</v>
      </c>
      <c r="ED826" s="36">
        <f t="shared" si="819"/>
        <v>0.13</v>
      </c>
      <c r="EE826" s="36">
        <f t="shared" si="819"/>
        <v>0.13</v>
      </c>
      <c r="EF826" s="36">
        <f t="shared" ref="EF826:ET826" si="830">$E252</f>
        <v>0.13</v>
      </c>
      <c r="EG826" s="36">
        <f t="shared" si="830"/>
        <v>0.13</v>
      </c>
      <c r="EH826" s="36">
        <f t="shared" si="830"/>
        <v>0.13</v>
      </c>
      <c r="EI826" s="36">
        <f t="shared" si="830"/>
        <v>0.13</v>
      </c>
      <c r="EJ826" s="36">
        <f t="shared" si="830"/>
        <v>0.13</v>
      </c>
      <c r="EK826" s="36">
        <f t="shared" si="830"/>
        <v>0.13</v>
      </c>
      <c r="EL826" s="36">
        <f t="shared" si="830"/>
        <v>0.13</v>
      </c>
      <c r="EM826" s="36">
        <f t="shared" si="830"/>
        <v>0.13</v>
      </c>
      <c r="EN826" s="36">
        <f t="shared" si="830"/>
        <v>0.13</v>
      </c>
      <c r="EO826" s="36">
        <f t="shared" si="830"/>
        <v>0.13</v>
      </c>
      <c r="EP826" s="36">
        <f t="shared" si="830"/>
        <v>0.13</v>
      </c>
      <c r="EQ826" s="36">
        <f t="shared" si="830"/>
        <v>0.13</v>
      </c>
      <c r="ER826" s="36">
        <f t="shared" si="830"/>
        <v>0.13</v>
      </c>
      <c r="ES826" s="36">
        <f t="shared" si="830"/>
        <v>0.13</v>
      </c>
      <c r="ET826" s="36">
        <f t="shared" si="830"/>
        <v>0.13</v>
      </c>
    </row>
    <row r="827" spans="1:150" x14ac:dyDescent="0.25">
      <c r="A827" s="34"/>
      <c r="B827" s="83" t="s">
        <v>21</v>
      </c>
      <c r="C827" s="83" t="s">
        <v>147</v>
      </c>
      <c r="D827" s="75">
        <f t="shared" ref="D827:D835" si="831">$D253</f>
        <v>17.8</v>
      </c>
      <c r="E827" s="75">
        <f t="shared" si="827"/>
        <v>17.8</v>
      </c>
      <c r="F827" s="75">
        <f t="shared" si="827"/>
        <v>17.8</v>
      </c>
      <c r="G827" s="75">
        <f t="shared" si="827"/>
        <v>17.8</v>
      </c>
      <c r="H827" s="75">
        <f t="shared" si="827"/>
        <v>17.8</v>
      </c>
      <c r="I827" s="75">
        <f t="shared" si="827"/>
        <v>17.8</v>
      </c>
      <c r="J827" s="75">
        <f t="shared" si="827"/>
        <v>17.8</v>
      </c>
      <c r="K827" s="75">
        <f t="shared" si="827"/>
        <v>17.8</v>
      </c>
      <c r="L827" s="75">
        <f t="shared" si="827"/>
        <v>17.8</v>
      </c>
      <c r="M827" s="75">
        <f t="shared" si="827"/>
        <v>17.8</v>
      </c>
      <c r="N827" s="75">
        <f t="shared" si="827"/>
        <v>17.8</v>
      </c>
      <c r="O827" s="75">
        <f t="shared" si="827"/>
        <v>17.8</v>
      </c>
      <c r="P827" s="75">
        <f t="shared" si="827"/>
        <v>17.8</v>
      </c>
      <c r="Q827" s="75">
        <f t="shared" si="827"/>
        <v>17.8</v>
      </c>
      <c r="R827" s="75">
        <f t="shared" si="827"/>
        <v>17.8</v>
      </c>
      <c r="S827" s="75">
        <f t="shared" si="827"/>
        <v>17.8</v>
      </c>
      <c r="T827" s="75">
        <f t="shared" si="827"/>
        <v>17.8</v>
      </c>
      <c r="U827" s="75">
        <f t="shared" si="827"/>
        <v>17.8</v>
      </c>
      <c r="V827" s="75">
        <f t="shared" si="827"/>
        <v>17.8</v>
      </c>
      <c r="W827" s="75">
        <f t="shared" si="827"/>
        <v>17.8</v>
      </c>
      <c r="X827" s="75">
        <f t="shared" si="827"/>
        <v>17.8</v>
      </c>
      <c r="Y827" s="75">
        <f t="shared" si="827"/>
        <v>17.8</v>
      </c>
      <c r="Z827" s="75">
        <f t="shared" si="827"/>
        <v>17.8</v>
      </c>
      <c r="AA827" s="75">
        <f t="shared" si="827"/>
        <v>17.8</v>
      </c>
      <c r="AB827" s="75">
        <f t="shared" si="827"/>
        <v>17.8</v>
      </c>
      <c r="AC827" s="75">
        <f t="shared" si="827"/>
        <v>17.8</v>
      </c>
      <c r="AD827" s="75">
        <f t="shared" si="827"/>
        <v>17.8</v>
      </c>
      <c r="AE827" s="75">
        <f t="shared" si="827"/>
        <v>17.8</v>
      </c>
      <c r="AF827" s="75">
        <f t="shared" si="827"/>
        <v>17.8</v>
      </c>
      <c r="AG827" s="75">
        <f t="shared" si="827"/>
        <v>17.8</v>
      </c>
      <c r="AK827" s="34"/>
      <c r="AL827" s="7" t="s">
        <v>21</v>
      </c>
      <c r="AM827" s="7" t="s">
        <v>147</v>
      </c>
      <c r="AN827" s="36">
        <f t="shared" ref="AN827:BQ835" si="832">$J253</f>
        <v>0.9</v>
      </c>
      <c r="AO827" s="36">
        <f t="shared" si="832"/>
        <v>0.9</v>
      </c>
      <c r="AP827" s="36">
        <f t="shared" si="832"/>
        <v>0.9</v>
      </c>
      <c r="AQ827" s="36">
        <f t="shared" si="832"/>
        <v>0.9</v>
      </c>
      <c r="AR827" s="36">
        <f t="shared" si="832"/>
        <v>0.9</v>
      </c>
      <c r="AS827" s="36">
        <f t="shared" si="832"/>
        <v>0.9</v>
      </c>
      <c r="AT827" s="36">
        <f t="shared" si="832"/>
        <v>0.9</v>
      </c>
      <c r="AU827" s="36">
        <f t="shared" si="832"/>
        <v>0.9</v>
      </c>
      <c r="AV827" s="36">
        <f t="shared" si="832"/>
        <v>0.9</v>
      </c>
      <c r="AW827" s="36">
        <f t="shared" si="832"/>
        <v>0.9</v>
      </c>
      <c r="AX827" s="36">
        <f t="shared" si="832"/>
        <v>0.9</v>
      </c>
      <c r="AY827" s="36">
        <f t="shared" si="832"/>
        <v>0.9</v>
      </c>
      <c r="AZ827" s="36">
        <f t="shared" si="832"/>
        <v>0.9</v>
      </c>
      <c r="BA827" s="36">
        <f t="shared" si="832"/>
        <v>0.9</v>
      </c>
      <c r="BB827" s="36">
        <f t="shared" si="832"/>
        <v>0.9</v>
      </c>
      <c r="BC827" s="36">
        <f t="shared" si="832"/>
        <v>0.9</v>
      </c>
      <c r="BD827" s="36">
        <f t="shared" si="832"/>
        <v>0.9</v>
      </c>
      <c r="BE827" s="36">
        <f t="shared" si="832"/>
        <v>0.9</v>
      </c>
      <c r="BF827" s="36">
        <f t="shared" si="832"/>
        <v>0.9</v>
      </c>
      <c r="BG827" s="36">
        <f t="shared" si="832"/>
        <v>0.9</v>
      </c>
      <c r="BH827" s="36">
        <f t="shared" si="832"/>
        <v>0.9</v>
      </c>
      <c r="BI827" s="36">
        <f t="shared" si="832"/>
        <v>0.9</v>
      </c>
      <c r="BJ827" s="36">
        <f t="shared" si="832"/>
        <v>0.9</v>
      </c>
      <c r="BK827" s="36">
        <f t="shared" si="832"/>
        <v>0.9</v>
      </c>
      <c r="BL827" s="36">
        <f t="shared" si="832"/>
        <v>0.9</v>
      </c>
      <c r="BM827" s="36">
        <f t="shared" si="832"/>
        <v>0.9</v>
      </c>
      <c r="BN827" s="36">
        <f t="shared" si="832"/>
        <v>0.9</v>
      </c>
      <c r="BO827" s="36">
        <f t="shared" si="832"/>
        <v>0.9</v>
      </c>
      <c r="BP827" s="36">
        <f t="shared" si="832"/>
        <v>0.9</v>
      </c>
      <c r="BQ827" s="36">
        <f t="shared" si="832"/>
        <v>0.9</v>
      </c>
      <c r="BY827" s="34"/>
      <c r="BZ827" s="7" t="s">
        <v>21</v>
      </c>
      <c r="CA827" s="7" t="s">
        <v>147</v>
      </c>
      <c r="CB827" s="36">
        <f t="shared" ref="CB827:CB835" si="833">$G253</f>
        <v>2.5</v>
      </c>
      <c r="CC827" s="36">
        <f t="shared" si="817"/>
        <v>2.5</v>
      </c>
      <c r="CD827" s="36">
        <f t="shared" si="817"/>
        <v>2.5</v>
      </c>
      <c r="CE827" s="36">
        <f t="shared" si="817"/>
        <v>2.5</v>
      </c>
      <c r="CF827" s="36">
        <f t="shared" si="817"/>
        <v>2.5</v>
      </c>
      <c r="CG827" s="36">
        <f t="shared" si="817"/>
        <v>2.5</v>
      </c>
      <c r="CH827" s="36">
        <f t="shared" si="817"/>
        <v>2.5</v>
      </c>
      <c r="CI827" s="36">
        <f t="shared" si="817"/>
        <v>2.5</v>
      </c>
      <c r="CJ827" s="36">
        <f t="shared" si="817"/>
        <v>2.5</v>
      </c>
      <c r="CK827" s="36">
        <f t="shared" si="817"/>
        <v>2.5</v>
      </c>
      <c r="CL827" s="36">
        <f t="shared" si="817"/>
        <v>2.5</v>
      </c>
      <c r="CM827" s="36">
        <f t="shared" si="817"/>
        <v>2.5</v>
      </c>
      <c r="CN827" s="36">
        <f t="shared" si="817"/>
        <v>2.5</v>
      </c>
      <c r="CO827" s="36">
        <f t="shared" si="817"/>
        <v>2.5</v>
      </c>
      <c r="CP827" s="36">
        <f t="shared" si="817"/>
        <v>2.5</v>
      </c>
      <c r="CQ827" s="36">
        <f t="shared" si="817"/>
        <v>2.5</v>
      </c>
      <c r="CR827" s="36">
        <f t="shared" ref="CR827:DE827" si="834">$G253</f>
        <v>2.5</v>
      </c>
      <c r="CS827" s="36">
        <f t="shared" si="834"/>
        <v>2.5</v>
      </c>
      <c r="CT827" s="36">
        <f t="shared" si="834"/>
        <v>2.5</v>
      </c>
      <c r="CU827" s="36">
        <f t="shared" si="834"/>
        <v>2.5</v>
      </c>
      <c r="CV827" s="36">
        <f t="shared" si="834"/>
        <v>2.5</v>
      </c>
      <c r="CW827" s="36">
        <f t="shared" si="834"/>
        <v>2.5</v>
      </c>
      <c r="CX827" s="36">
        <f t="shared" si="834"/>
        <v>2.5</v>
      </c>
      <c r="CY827" s="36">
        <f t="shared" si="834"/>
        <v>2.5</v>
      </c>
      <c r="CZ827" s="36">
        <f t="shared" si="834"/>
        <v>2.5</v>
      </c>
      <c r="DA827" s="36">
        <f t="shared" si="834"/>
        <v>2.5</v>
      </c>
      <c r="DB827" s="36">
        <f t="shared" si="834"/>
        <v>2.5</v>
      </c>
      <c r="DC827" s="36">
        <f t="shared" si="834"/>
        <v>2.5</v>
      </c>
      <c r="DD827" s="36">
        <f t="shared" si="834"/>
        <v>2.5</v>
      </c>
      <c r="DE827" s="36">
        <f t="shared" si="834"/>
        <v>2.5</v>
      </c>
      <c r="DN827" s="34"/>
      <c r="DO827" s="7" t="s">
        <v>21</v>
      </c>
      <c r="DP827" s="7" t="s">
        <v>147</v>
      </c>
      <c r="DQ827" s="36">
        <f t="shared" ref="DQ827:ET835" si="835">$E253</f>
        <v>1.5</v>
      </c>
      <c r="DR827" s="36">
        <f t="shared" si="835"/>
        <v>1.5</v>
      </c>
      <c r="DS827" s="36">
        <f t="shared" si="835"/>
        <v>1.5</v>
      </c>
      <c r="DT827" s="36">
        <f t="shared" si="835"/>
        <v>1.5</v>
      </c>
      <c r="DU827" s="36">
        <f t="shared" si="835"/>
        <v>1.5</v>
      </c>
      <c r="DV827" s="36">
        <f t="shared" si="835"/>
        <v>1.5</v>
      </c>
      <c r="DW827" s="36">
        <f t="shared" si="835"/>
        <v>1.5</v>
      </c>
      <c r="DX827" s="36">
        <f t="shared" si="835"/>
        <v>1.5</v>
      </c>
      <c r="DY827" s="36">
        <f t="shared" si="835"/>
        <v>1.5</v>
      </c>
      <c r="DZ827" s="36">
        <f t="shared" si="835"/>
        <v>1.5</v>
      </c>
      <c r="EA827" s="36">
        <f t="shared" si="835"/>
        <v>1.5</v>
      </c>
      <c r="EB827" s="36">
        <f t="shared" si="835"/>
        <v>1.5</v>
      </c>
      <c r="EC827" s="36">
        <f t="shared" si="835"/>
        <v>1.5</v>
      </c>
      <c r="ED827" s="36">
        <f t="shared" si="835"/>
        <v>1.5</v>
      </c>
      <c r="EE827" s="36">
        <f t="shared" si="835"/>
        <v>1.5</v>
      </c>
      <c r="EF827" s="36">
        <f t="shared" si="835"/>
        <v>1.5</v>
      </c>
      <c r="EG827" s="36">
        <f t="shared" si="835"/>
        <v>1.5</v>
      </c>
      <c r="EH827" s="36">
        <f t="shared" si="835"/>
        <v>1.5</v>
      </c>
      <c r="EI827" s="36">
        <f t="shared" si="835"/>
        <v>1.5</v>
      </c>
      <c r="EJ827" s="36">
        <f t="shared" si="835"/>
        <v>1.5</v>
      </c>
      <c r="EK827" s="36">
        <f t="shared" si="835"/>
        <v>1.5</v>
      </c>
      <c r="EL827" s="36">
        <f t="shared" si="835"/>
        <v>1.5</v>
      </c>
      <c r="EM827" s="36">
        <f t="shared" si="835"/>
        <v>1.5</v>
      </c>
      <c r="EN827" s="36">
        <f t="shared" si="835"/>
        <v>1.5</v>
      </c>
      <c r="EO827" s="36">
        <f t="shared" si="835"/>
        <v>1.5</v>
      </c>
      <c r="EP827" s="36">
        <f t="shared" si="835"/>
        <v>1.5</v>
      </c>
      <c r="EQ827" s="36">
        <f t="shared" si="835"/>
        <v>1.5</v>
      </c>
      <c r="ER827" s="36">
        <f t="shared" si="835"/>
        <v>1.5</v>
      </c>
      <c r="ES827" s="36">
        <f t="shared" si="835"/>
        <v>1.5</v>
      </c>
      <c r="ET827" s="36">
        <f t="shared" si="835"/>
        <v>1.5</v>
      </c>
    </row>
    <row r="828" spans="1:150" x14ac:dyDescent="0.25">
      <c r="A828" s="34"/>
      <c r="B828" s="83" t="s">
        <v>21</v>
      </c>
      <c r="C828" s="83" t="s">
        <v>148</v>
      </c>
      <c r="D828" s="75">
        <f t="shared" si="831"/>
        <v>12.4</v>
      </c>
      <c r="E828" s="75">
        <f t="shared" si="827"/>
        <v>12.4</v>
      </c>
      <c r="F828" s="75">
        <f t="shared" si="827"/>
        <v>12.4</v>
      </c>
      <c r="G828" s="75">
        <f t="shared" si="827"/>
        <v>12.4</v>
      </c>
      <c r="H828" s="75">
        <f t="shared" si="827"/>
        <v>12.4</v>
      </c>
      <c r="I828" s="75">
        <f t="shared" si="827"/>
        <v>12.4</v>
      </c>
      <c r="J828" s="75">
        <f t="shared" si="827"/>
        <v>12.4</v>
      </c>
      <c r="K828" s="75">
        <f t="shared" si="827"/>
        <v>12.4</v>
      </c>
      <c r="L828" s="75">
        <f t="shared" si="827"/>
        <v>12.4</v>
      </c>
      <c r="M828" s="75">
        <f t="shared" si="827"/>
        <v>12.4</v>
      </c>
      <c r="N828" s="75">
        <f t="shared" si="827"/>
        <v>12.4</v>
      </c>
      <c r="O828" s="75">
        <f t="shared" si="827"/>
        <v>12.4</v>
      </c>
      <c r="P828" s="75">
        <f t="shared" si="827"/>
        <v>12.4</v>
      </c>
      <c r="Q828" s="75">
        <f t="shared" si="827"/>
        <v>12.4</v>
      </c>
      <c r="R828" s="75">
        <f t="shared" si="827"/>
        <v>12.4</v>
      </c>
      <c r="S828" s="75">
        <f t="shared" si="827"/>
        <v>12.4</v>
      </c>
      <c r="T828" s="75">
        <f t="shared" si="827"/>
        <v>12.4</v>
      </c>
      <c r="U828" s="75">
        <f t="shared" si="827"/>
        <v>12.4</v>
      </c>
      <c r="V828" s="75">
        <f t="shared" si="827"/>
        <v>12.4</v>
      </c>
      <c r="W828" s="75">
        <f t="shared" si="827"/>
        <v>12.4</v>
      </c>
      <c r="X828" s="75">
        <f t="shared" si="827"/>
        <v>12.4</v>
      </c>
      <c r="Y828" s="75">
        <f t="shared" si="827"/>
        <v>12.4</v>
      </c>
      <c r="Z828" s="75">
        <f t="shared" si="827"/>
        <v>12.4</v>
      </c>
      <c r="AA828" s="75">
        <f t="shared" si="827"/>
        <v>12.4</v>
      </c>
      <c r="AB828" s="75">
        <f t="shared" si="827"/>
        <v>12.4</v>
      </c>
      <c r="AC828" s="75">
        <f t="shared" si="827"/>
        <v>12.4</v>
      </c>
      <c r="AD828" s="75">
        <f t="shared" si="827"/>
        <v>12.4</v>
      </c>
      <c r="AE828" s="75">
        <f t="shared" si="827"/>
        <v>12.4</v>
      </c>
      <c r="AF828" s="75">
        <f t="shared" si="827"/>
        <v>12.4</v>
      </c>
      <c r="AG828" s="75">
        <f t="shared" si="827"/>
        <v>12.4</v>
      </c>
      <c r="AK828" s="34"/>
      <c r="AL828" s="7" t="s">
        <v>21</v>
      </c>
      <c r="AM828" s="7" t="s">
        <v>148</v>
      </c>
      <c r="AN828" s="36">
        <f t="shared" si="832"/>
        <v>0.8</v>
      </c>
      <c r="AO828" s="36">
        <f t="shared" si="832"/>
        <v>0.8</v>
      </c>
      <c r="AP828" s="36">
        <f t="shared" si="832"/>
        <v>0.8</v>
      </c>
      <c r="AQ828" s="36">
        <f t="shared" si="832"/>
        <v>0.8</v>
      </c>
      <c r="AR828" s="36">
        <f t="shared" si="832"/>
        <v>0.8</v>
      </c>
      <c r="AS828" s="36">
        <f t="shared" si="832"/>
        <v>0.8</v>
      </c>
      <c r="AT828" s="36">
        <f t="shared" si="832"/>
        <v>0.8</v>
      </c>
      <c r="AU828" s="36">
        <f t="shared" si="832"/>
        <v>0.8</v>
      </c>
      <c r="AV828" s="36">
        <f t="shared" si="832"/>
        <v>0.8</v>
      </c>
      <c r="AW828" s="36">
        <f t="shared" si="832"/>
        <v>0.8</v>
      </c>
      <c r="AX828" s="36">
        <f t="shared" si="832"/>
        <v>0.8</v>
      </c>
      <c r="AY828" s="36">
        <f t="shared" si="832"/>
        <v>0.8</v>
      </c>
      <c r="AZ828" s="36">
        <f t="shared" si="832"/>
        <v>0.8</v>
      </c>
      <c r="BA828" s="36">
        <f t="shared" si="832"/>
        <v>0.8</v>
      </c>
      <c r="BB828" s="36">
        <f t="shared" si="832"/>
        <v>0.8</v>
      </c>
      <c r="BC828" s="36">
        <f t="shared" si="832"/>
        <v>0.8</v>
      </c>
      <c r="BD828" s="36">
        <f t="shared" si="832"/>
        <v>0.8</v>
      </c>
      <c r="BE828" s="36">
        <f t="shared" si="832"/>
        <v>0.8</v>
      </c>
      <c r="BF828" s="36">
        <f t="shared" si="832"/>
        <v>0.8</v>
      </c>
      <c r="BG828" s="36">
        <f t="shared" si="832"/>
        <v>0.8</v>
      </c>
      <c r="BH828" s="36">
        <f t="shared" si="832"/>
        <v>0.8</v>
      </c>
      <c r="BI828" s="36">
        <f t="shared" si="832"/>
        <v>0.8</v>
      </c>
      <c r="BJ828" s="36">
        <f t="shared" si="832"/>
        <v>0.8</v>
      </c>
      <c r="BK828" s="36">
        <f t="shared" si="832"/>
        <v>0.8</v>
      </c>
      <c r="BL828" s="36">
        <f t="shared" si="832"/>
        <v>0.8</v>
      </c>
      <c r="BM828" s="36">
        <f t="shared" si="832"/>
        <v>0.8</v>
      </c>
      <c r="BN828" s="36">
        <f t="shared" si="832"/>
        <v>0.8</v>
      </c>
      <c r="BO828" s="36">
        <f t="shared" si="832"/>
        <v>0.8</v>
      </c>
      <c r="BP828" s="36">
        <f t="shared" si="832"/>
        <v>0.8</v>
      </c>
      <c r="BQ828" s="36">
        <f t="shared" si="832"/>
        <v>0.8</v>
      </c>
      <c r="BY828" s="34"/>
      <c r="BZ828" s="7" t="s">
        <v>21</v>
      </c>
      <c r="CA828" s="7" t="s">
        <v>148</v>
      </c>
      <c r="CB828" s="36">
        <f t="shared" si="833"/>
        <v>2.5</v>
      </c>
      <c r="CC828" s="36">
        <f t="shared" si="817"/>
        <v>2.5</v>
      </c>
      <c r="CD828" s="36">
        <f t="shared" si="817"/>
        <v>2.5</v>
      </c>
      <c r="CE828" s="36">
        <f t="shared" si="817"/>
        <v>2.5</v>
      </c>
      <c r="CF828" s="36">
        <f t="shared" si="817"/>
        <v>2.5</v>
      </c>
      <c r="CG828" s="36">
        <f t="shared" si="817"/>
        <v>2.5</v>
      </c>
      <c r="CH828" s="36">
        <f t="shared" si="817"/>
        <v>2.5</v>
      </c>
      <c r="CI828" s="36">
        <f t="shared" si="817"/>
        <v>2.5</v>
      </c>
      <c r="CJ828" s="36">
        <f t="shared" si="817"/>
        <v>2.5</v>
      </c>
      <c r="CK828" s="36">
        <f t="shared" si="817"/>
        <v>2.5</v>
      </c>
      <c r="CL828" s="36">
        <f t="shared" si="817"/>
        <v>2.5</v>
      </c>
      <c r="CM828" s="36">
        <f t="shared" si="817"/>
        <v>2.5</v>
      </c>
      <c r="CN828" s="36">
        <f t="shared" si="817"/>
        <v>2.5</v>
      </c>
      <c r="CO828" s="36">
        <f t="shared" si="817"/>
        <v>2.5</v>
      </c>
      <c r="CP828" s="36">
        <f t="shared" si="817"/>
        <v>2.5</v>
      </c>
      <c r="CQ828" s="36">
        <f t="shared" si="817"/>
        <v>2.5</v>
      </c>
      <c r="CR828" s="36">
        <f t="shared" ref="CR828:DE828" si="836">$G254</f>
        <v>2.5</v>
      </c>
      <c r="CS828" s="36">
        <f t="shared" si="836"/>
        <v>2.5</v>
      </c>
      <c r="CT828" s="36">
        <f t="shared" si="836"/>
        <v>2.5</v>
      </c>
      <c r="CU828" s="36">
        <f t="shared" si="836"/>
        <v>2.5</v>
      </c>
      <c r="CV828" s="36">
        <f t="shared" si="836"/>
        <v>2.5</v>
      </c>
      <c r="CW828" s="36">
        <f t="shared" si="836"/>
        <v>2.5</v>
      </c>
      <c r="CX828" s="36">
        <f t="shared" si="836"/>
        <v>2.5</v>
      </c>
      <c r="CY828" s="36">
        <f t="shared" si="836"/>
        <v>2.5</v>
      </c>
      <c r="CZ828" s="36">
        <f t="shared" si="836"/>
        <v>2.5</v>
      </c>
      <c r="DA828" s="36">
        <f t="shared" si="836"/>
        <v>2.5</v>
      </c>
      <c r="DB828" s="36">
        <f t="shared" si="836"/>
        <v>2.5</v>
      </c>
      <c r="DC828" s="36">
        <f t="shared" si="836"/>
        <v>2.5</v>
      </c>
      <c r="DD828" s="36">
        <f t="shared" si="836"/>
        <v>2.5</v>
      </c>
      <c r="DE828" s="36">
        <f t="shared" si="836"/>
        <v>2.5</v>
      </c>
      <c r="DN828" s="34"/>
      <c r="DO828" s="7" t="s">
        <v>21</v>
      </c>
      <c r="DP828" s="7" t="s">
        <v>148</v>
      </c>
      <c r="DQ828" s="36">
        <f t="shared" si="835"/>
        <v>1</v>
      </c>
      <c r="DR828" s="36">
        <f t="shared" si="835"/>
        <v>1</v>
      </c>
      <c r="DS828" s="36">
        <f t="shared" si="835"/>
        <v>1</v>
      </c>
      <c r="DT828" s="36">
        <f t="shared" si="835"/>
        <v>1</v>
      </c>
      <c r="DU828" s="36">
        <f t="shared" si="835"/>
        <v>1</v>
      </c>
      <c r="DV828" s="36">
        <f t="shared" si="835"/>
        <v>1</v>
      </c>
      <c r="DW828" s="36">
        <f t="shared" si="835"/>
        <v>1</v>
      </c>
      <c r="DX828" s="36">
        <f t="shared" si="835"/>
        <v>1</v>
      </c>
      <c r="DY828" s="36">
        <f t="shared" si="835"/>
        <v>1</v>
      </c>
      <c r="DZ828" s="36">
        <f t="shared" si="835"/>
        <v>1</v>
      </c>
      <c r="EA828" s="36">
        <f t="shared" si="835"/>
        <v>1</v>
      </c>
      <c r="EB828" s="36">
        <f t="shared" si="835"/>
        <v>1</v>
      </c>
      <c r="EC828" s="36">
        <f t="shared" si="835"/>
        <v>1</v>
      </c>
      <c r="ED828" s="36">
        <f t="shared" si="835"/>
        <v>1</v>
      </c>
      <c r="EE828" s="36">
        <f t="shared" si="835"/>
        <v>1</v>
      </c>
      <c r="EF828" s="36">
        <f t="shared" si="835"/>
        <v>1</v>
      </c>
      <c r="EG828" s="36">
        <f t="shared" si="835"/>
        <v>1</v>
      </c>
      <c r="EH828" s="36">
        <f t="shared" si="835"/>
        <v>1</v>
      </c>
      <c r="EI828" s="36">
        <f t="shared" si="835"/>
        <v>1</v>
      </c>
      <c r="EJ828" s="36">
        <f t="shared" si="835"/>
        <v>1</v>
      </c>
      <c r="EK828" s="36">
        <f t="shared" si="835"/>
        <v>1</v>
      </c>
      <c r="EL828" s="36">
        <f t="shared" si="835"/>
        <v>1</v>
      </c>
      <c r="EM828" s="36">
        <f t="shared" si="835"/>
        <v>1</v>
      </c>
      <c r="EN828" s="36">
        <f t="shared" si="835"/>
        <v>1</v>
      </c>
      <c r="EO828" s="36">
        <f t="shared" si="835"/>
        <v>1</v>
      </c>
      <c r="EP828" s="36">
        <f t="shared" si="835"/>
        <v>1</v>
      </c>
      <c r="EQ828" s="36">
        <f t="shared" si="835"/>
        <v>1</v>
      </c>
      <c r="ER828" s="36">
        <f t="shared" si="835"/>
        <v>1</v>
      </c>
      <c r="ES828" s="36">
        <f t="shared" si="835"/>
        <v>1</v>
      </c>
      <c r="ET828" s="36">
        <f t="shared" si="835"/>
        <v>1</v>
      </c>
    </row>
    <row r="829" spans="1:150" x14ac:dyDescent="0.25">
      <c r="A829" s="34"/>
      <c r="B829" s="83" t="s">
        <v>21</v>
      </c>
      <c r="C829" s="83" t="s">
        <v>8</v>
      </c>
      <c r="D829" s="75">
        <f t="shared" si="831"/>
        <v>11.2</v>
      </c>
      <c r="E829" s="75">
        <f t="shared" si="827"/>
        <v>11.2</v>
      </c>
      <c r="F829" s="75">
        <f t="shared" si="827"/>
        <v>11.2</v>
      </c>
      <c r="G829" s="75">
        <f t="shared" si="827"/>
        <v>11.2</v>
      </c>
      <c r="H829" s="75">
        <f t="shared" si="827"/>
        <v>11.2</v>
      </c>
      <c r="I829" s="75">
        <f t="shared" si="827"/>
        <v>11.2</v>
      </c>
      <c r="J829" s="75">
        <f t="shared" si="827"/>
        <v>11.2</v>
      </c>
      <c r="K829" s="75">
        <f t="shared" si="827"/>
        <v>11.2</v>
      </c>
      <c r="L829" s="75">
        <f t="shared" si="827"/>
        <v>11.2</v>
      </c>
      <c r="M829" s="75">
        <f t="shared" si="827"/>
        <v>11.2</v>
      </c>
      <c r="N829" s="75">
        <f t="shared" si="827"/>
        <v>11.2</v>
      </c>
      <c r="O829" s="75">
        <f t="shared" si="827"/>
        <v>11.2</v>
      </c>
      <c r="P829" s="75">
        <f t="shared" si="827"/>
        <v>11.2</v>
      </c>
      <c r="Q829" s="75">
        <f t="shared" si="827"/>
        <v>11.2</v>
      </c>
      <c r="R829" s="75">
        <f t="shared" si="827"/>
        <v>11.2</v>
      </c>
      <c r="S829" s="75">
        <f t="shared" si="827"/>
        <v>11.2</v>
      </c>
      <c r="T829" s="75">
        <f t="shared" si="827"/>
        <v>11.2</v>
      </c>
      <c r="U829" s="75">
        <f t="shared" si="827"/>
        <v>11.2</v>
      </c>
      <c r="V829" s="75">
        <f t="shared" si="827"/>
        <v>11.2</v>
      </c>
      <c r="W829" s="75">
        <f t="shared" si="827"/>
        <v>11.2</v>
      </c>
      <c r="X829" s="75">
        <f t="shared" si="827"/>
        <v>11.2</v>
      </c>
      <c r="Y829" s="75">
        <f t="shared" si="827"/>
        <v>11.2</v>
      </c>
      <c r="Z829" s="75">
        <f t="shared" si="827"/>
        <v>11.2</v>
      </c>
      <c r="AA829" s="75">
        <f t="shared" si="827"/>
        <v>11.2</v>
      </c>
      <c r="AB829" s="75">
        <f t="shared" si="827"/>
        <v>11.2</v>
      </c>
      <c r="AC829" s="75">
        <f t="shared" si="827"/>
        <v>11.2</v>
      </c>
      <c r="AD829" s="75">
        <f t="shared" si="827"/>
        <v>11.2</v>
      </c>
      <c r="AE829" s="75">
        <f t="shared" si="827"/>
        <v>11.2</v>
      </c>
      <c r="AF829" s="75">
        <f t="shared" si="827"/>
        <v>11.2</v>
      </c>
      <c r="AG829" s="75">
        <f t="shared" si="827"/>
        <v>11.2</v>
      </c>
      <c r="AK829" s="34"/>
      <c r="AL829" s="7" t="s">
        <v>21</v>
      </c>
      <c r="AM829" s="7" t="s">
        <v>8</v>
      </c>
      <c r="AN829" s="36">
        <f t="shared" si="832"/>
        <v>0.4</v>
      </c>
      <c r="AO829" s="36">
        <f t="shared" si="832"/>
        <v>0.4</v>
      </c>
      <c r="AP829" s="36">
        <f t="shared" si="832"/>
        <v>0.4</v>
      </c>
      <c r="AQ829" s="36">
        <f t="shared" si="832"/>
        <v>0.4</v>
      </c>
      <c r="AR829" s="36">
        <f t="shared" si="832"/>
        <v>0.4</v>
      </c>
      <c r="AS829" s="36">
        <f t="shared" si="832"/>
        <v>0.4</v>
      </c>
      <c r="AT829" s="36">
        <f t="shared" si="832"/>
        <v>0.4</v>
      </c>
      <c r="AU829" s="36">
        <f t="shared" si="832"/>
        <v>0.4</v>
      </c>
      <c r="AV829" s="36">
        <f t="shared" si="832"/>
        <v>0.4</v>
      </c>
      <c r="AW829" s="36">
        <f t="shared" si="832"/>
        <v>0.4</v>
      </c>
      <c r="AX829" s="36">
        <f t="shared" si="832"/>
        <v>0.4</v>
      </c>
      <c r="AY829" s="36">
        <f t="shared" si="832"/>
        <v>0.4</v>
      </c>
      <c r="AZ829" s="36">
        <f t="shared" si="832"/>
        <v>0.4</v>
      </c>
      <c r="BA829" s="36">
        <f t="shared" si="832"/>
        <v>0.4</v>
      </c>
      <c r="BB829" s="36">
        <f t="shared" si="832"/>
        <v>0.4</v>
      </c>
      <c r="BC829" s="36">
        <f t="shared" si="832"/>
        <v>0.4</v>
      </c>
      <c r="BD829" s="36">
        <f t="shared" si="832"/>
        <v>0.4</v>
      </c>
      <c r="BE829" s="36">
        <f t="shared" si="832"/>
        <v>0.4</v>
      </c>
      <c r="BF829" s="36">
        <f t="shared" si="832"/>
        <v>0.4</v>
      </c>
      <c r="BG829" s="36">
        <f t="shared" si="832"/>
        <v>0.4</v>
      </c>
      <c r="BH829" s="36">
        <f t="shared" si="832"/>
        <v>0.4</v>
      </c>
      <c r="BI829" s="36">
        <f t="shared" si="832"/>
        <v>0.4</v>
      </c>
      <c r="BJ829" s="36">
        <f t="shared" si="832"/>
        <v>0.4</v>
      </c>
      <c r="BK829" s="36">
        <f t="shared" si="832"/>
        <v>0.4</v>
      </c>
      <c r="BL829" s="36">
        <f t="shared" si="832"/>
        <v>0.4</v>
      </c>
      <c r="BM829" s="36">
        <f t="shared" si="832"/>
        <v>0.4</v>
      </c>
      <c r="BN829" s="36">
        <f t="shared" si="832"/>
        <v>0.4</v>
      </c>
      <c r="BO829" s="36">
        <f t="shared" si="832"/>
        <v>0.4</v>
      </c>
      <c r="BP829" s="36">
        <f t="shared" si="832"/>
        <v>0.4</v>
      </c>
      <c r="BQ829" s="36">
        <f t="shared" si="832"/>
        <v>0.4</v>
      </c>
      <c r="BY829" s="34"/>
      <c r="BZ829" s="7" t="s">
        <v>21</v>
      </c>
      <c r="CA829" s="7" t="s">
        <v>8</v>
      </c>
      <c r="CB829" s="36">
        <f t="shared" si="833"/>
        <v>2.5</v>
      </c>
      <c r="CC829" s="36">
        <f t="shared" si="817"/>
        <v>2.5</v>
      </c>
      <c r="CD829" s="36">
        <f t="shared" si="817"/>
        <v>2.5</v>
      </c>
      <c r="CE829" s="36">
        <f t="shared" si="817"/>
        <v>2.5</v>
      </c>
      <c r="CF829" s="36">
        <f t="shared" si="817"/>
        <v>2.5</v>
      </c>
      <c r="CG829" s="36">
        <f t="shared" si="817"/>
        <v>2.5</v>
      </c>
      <c r="CH829" s="36">
        <f t="shared" si="817"/>
        <v>2.5</v>
      </c>
      <c r="CI829" s="36">
        <f t="shared" si="817"/>
        <v>2.5</v>
      </c>
      <c r="CJ829" s="36">
        <f t="shared" si="817"/>
        <v>2.5</v>
      </c>
      <c r="CK829" s="36">
        <f t="shared" si="817"/>
        <v>2.5</v>
      </c>
      <c r="CL829" s="36">
        <f t="shared" si="817"/>
        <v>2.5</v>
      </c>
      <c r="CM829" s="36">
        <f t="shared" si="817"/>
        <v>2.5</v>
      </c>
      <c r="CN829" s="36">
        <f t="shared" si="817"/>
        <v>2.5</v>
      </c>
      <c r="CO829" s="36">
        <f t="shared" si="817"/>
        <v>2.5</v>
      </c>
      <c r="CP829" s="36">
        <f t="shared" si="817"/>
        <v>2.5</v>
      </c>
      <c r="CQ829" s="36">
        <f t="shared" si="817"/>
        <v>2.5</v>
      </c>
      <c r="CR829" s="36">
        <f t="shared" ref="CR829:DE829" si="837">$G255</f>
        <v>2.5</v>
      </c>
      <c r="CS829" s="36">
        <f t="shared" si="837"/>
        <v>2.5</v>
      </c>
      <c r="CT829" s="36">
        <f t="shared" si="837"/>
        <v>2.5</v>
      </c>
      <c r="CU829" s="36">
        <f t="shared" si="837"/>
        <v>2.5</v>
      </c>
      <c r="CV829" s="36">
        <f t="shared" si="837"/>
        <v>2.5</v>
      </c>
      <c r="CW829" s="36">
        <f t="shared" si="837"/>
        <v>2.5</v>
      </c>
      <c r="CX829" s="36">
        <f t="shared" si="837"/>
        <v>2.5</v>
      </c>
      <c r="CY829" s="36">
        <f t="shared" si="837"/>
        <v>2.5</v>
      </c>
      <c r="CZ829" s="36">
        <f t="shared" si="837"/>
        <v>2.5</v>
      </c>
      <c r="DA829" s="36">
        <f t="shared" si="837"/>
        <v>2.5</v>
      </c>
      <c r="DB829" s="36">
        <f t="shared" si="837"/>
        <v>2.5</v>
      </c>
      <c r="DC829" s="36">
        <f t="shared" si="837"/>
        <v>2.5</v>
      </c>
      <c r="DD829" s="36">
        <f t="shared" si="837"/>
        <v>2.5</v>
      </c>
      <c r="DE829" s="36">
        <f t="shared" si="837"/>
        <v>2.5</v>
      </c>
      <c r="DN829" s="34"/>
      <c r="DO829" s="7" t="s">
        <v>21</v>
      </c>
      <c r="DP829" s="7" t="s">
        <v>8</v>
      </c>
      <c r="DQ829" s="36">
        <f t="shared" si="835"/>
        <v>0.5</v>
      </c>
      <c r="DR829" s="36">
        <f t="shared" si="835"/>
        <v>0.5</v>
      </c>
      <c r="DS829" s="36">
        <f t="shared" si="835"/>
        <v>0.5</v>
      </c>
      <c r="DT829" s="36">
        <f t="shared" si="835"/>
        <v>0.5</v>
      </c>
      <c r="DU829" s="36">
        <f t="shared" si="835"/>
        <v>0.5</v>
      </c>
      <c r="DV829" s="36">
        <f t="shared" si="835"/>
        <v>0.5</v>
      </c>
      <c r="DW829" s="36">
        <f t="shared" si="835"/>
        <v>0.5</v>
      </c>
      <c r="DX829" s="36">
        <f t="shared" si="835"/>
        <v>0.5</v>
      </c>
      <c r="DY829" s="36">
        <f t="shared" si="835"/>
        <v>0.5</v>
      </c>
      <c r="DZ829" s="36">
        <f t="shared" si="835"/>
        <v>0.5</v>
      </c>
      <c r="EA829" s="36">
        <f t="shared" si="835"/>
        <v>0.5</v>
      </c>
      <c r="EB829" s="36">
        <f t="shared" si="835"/>
        <v>0.5</v>
      </c>
      <c r="EC829" s="36">
        <f t="shared" si="835"/>
        <v>0.5</v>
      </c>
      <c r="ED829" s="36">
        <f t="shared" si="835"/>
        <v>0.5</v>
      </c>
      <c r="EE829" s="36">
        <f t="shared" si="835"/>
        <v>0.5</v>
      </c>
      <c r="EF829" s="36">
        <f t="shared" si="835"/>
        <v>0.5</v>
      </c>
      <c r="EG829" s="36">
        <f t="shared" si="835"/>
        <v>0.5</v>
      </c>
      <c r="EH829" s="36">
        <f t="shared" si="835"/>
        <v>0.5</v>
      </c>
      <c r="EI829" s="36">
        <f t="shared" si="835"/>
        <v>0.5</v>
      </c>
      <c r="EJ829" s="36">
        <f t="shared" si="835"/>
        <v>0.5</v>
      </c>
      <c r="EK829" s="36">
        <f t="shared" si="835"/>
        <v>0.5</v>
      </c>
      <c r="EL829" s="36">
        <f t="shared" si="835"/>
        <v>0.5</v>
      </c>
      <c r="EM829" s="36">
        <f t="shared" si="835"/>
        <v>0.5</v>
      </c>
      <c r="EN829" s="36">
        <f t="shared" si="835"/>
        <v>0.5</v>
      </c>
      <c r="EO829" s="36">
        <f t="shared" si="835"/>
        <v>0.5</v>
      </c>
      <c r="EP829" s="36">
        <f t="shared" si="835"/>
        <v>0.5</v>
      </c>
      <c r="EQ829" s="36">
        <f t="shared" si="835"/>
        <v>0.5</v>
      </c>
      <c r="ER829" s="36">
        <f t="shared" si="835"/>
        <v>0.5</v>
      </c>
      <c r="ES829" s="36">
        <f t="shared" si="835"/>
        <v>0.5</v>
      </c>
      <c r="ET829" s="36">
        <f t="shared" si="835"/>
        <v>0.5</v>
      </c>
    </row>
    <row r="830" spans="1:150" x14ac:dyDescent="0.25">
      <c r="A830" s="34"/>
      <c r="B830" s="83" t="s">
        <v>21</v>
      </c>
      <c r="C830" s="83" t="s">
        <v>24</v>
      </c>
      <c r="D830" s="75">
        <f t="shared" si="831"/>
        <v>7.6</v>
      </c>
      <c r="E830" s="75">
        <f t="shared" si="827"/>
        <v>7.6</v>
      </c>
      <c r="F830" s="75">
        <f t="shared" si="827"/>
        <v>7.6</v>
      </c>
      <c r="G830" s="75">
        <f t="shared" si="827"/>
        <v>7.6</v>
      </c>
      <c r="H830" s="75">
        <f t="shared" si="827"/>
        <v>7.6</v>
      </c>
      <c r="I830" s="75">
        <f t="shared" si="827"/>
        <v>7.6</v>
      </c>
      <c r="J830" s="75">
        <f t="shared" si="827"/>
        <v>7.6</v>
      </c>
      <c r="K830" s="75">
        <f t="shared" si="827"/>
        <v>7.6</v>
      </c>
      <c r="L830" s="75">
        <f t="shared" si="827"/>
        <v>7.6</v>
      </c>
      <c r="M830" s="75">
        <f t="shared" si="827"/>
        <v>7.6</v>
      </c>
      <c r="N830" s="75">
        <f t="shared" si="827"/>
        <v>7.6</v>
      </c>
      <c r="O830" s="75">
        <f t="shared" si="827"/>
        <v>7.6</v>
      </c>
      <c r="P830" s="75">
        <f t="shared" si="827"/>
        <v>7.6</v>
      </c>
      <c r="Q830" s="75">
        <f t="shared" si="827"/>
        <v>7.6</v>
      </c>
      <c r="R830" s="75">
        <f t="shared" si="827"/>
        <v>7.6</v>
      </c>
      <c r="S830" s="75">
        <f t="shared" si="827"/>
        <v>7.6</v>
      </c>
      <c r="T830" s="75">
        <f t="shared" si="827"/>
        <v>7.6</v>
      </c>
      <c r="U830" s="75">
        <f t="shared" si="827"/>
        <v>7.6</v>
      </c>
      <c r="V830" s="75">
        <f t="shared" si="827"/>
        <v>7.6</v>
      </c>
      <c r="W830" s="75">
        <f t="shared" si="827"/>
        <v>7.6</v>
      </c>
      <c r="X830" s="75">
        <f t="shared" si="827"/>
        <v>7.6</v>
      </c>
      <c r="Y830" s="75">
        <f t="shared" si="827"/>
        <v>7.6</v>
      </c>
      <c r="Z830" s="75">
        <f t="shared" si="827"/>
        <v>7.6</v>
      </c>
      <c r="AA830" s="75">
        <f t="shared" si="827"/>
        <v>7.6</v>
      </c>
      <c r="AB830" s="75">
        <f t="shared" si="827"/>
        <v>7.6</v>
      </c>
      <c r="AC830" s="75">
        <f t="shared" si="827"/>
        <v>7.6</v>
      </c>
      <c r="AD830" s="75">
        <f t="shared" si="827"/>
        <v>7.6</v>
      </c>
      <c r="AE830" s="75">
        <f t="shared" si="827"/>
        <v>7.6</v>
      </c>
      <c r="AF830" s="75">
        <f t="shared" si="827"/>
        <v>7.6</v>
      </c>
      <c r="AG830" s="75">
        <f t="shared" si="827"/>
        <v>7.6</v>
      </c>
      <c r="AK830" s="34"/>
      <c r="AL830" s="7" t="s">
        <v>21</v>
      </c>
      <c r="AM830" s="7" t="s">
        <v>24</v>
      </c>
      <c r="AN830" s="36">
        <f t="shared" si="832"/>
        <v>0.2</v>
      </c>
      <c r="AO830" s="36">
        <f t="shared" si="832"/>
        <v>0.2</v>
      </c>
      <c r="AP830" s="36">
        <f t="shared" si="832"/>
        <v>0.2</v>
      </c>
      <c r="AQ830" s="36">
        <f t="shared" si="832"/>
        <v>0.2</v>
      </c>
      <c r="AR830" s="36">
        <f t="shared" si="832"/>
        <v>0.2</v>
      </c>
      <c r="AS830" s="36">
        <f t="shared" si="832"/>
        <v>0.2</v>
      </c>
      <c r="AT830" s="36">
        <f t="shared" si="832"/>
        <v>0.2</v>
      </c>
      <c r="AU830" s="36">
        <f t="shared" si="832"/>
        <v>0.2</v>
      </c>
      <c r="AV830" s="36">
        <f t="shared" si="832"/>
        <v>0.2</v>
      </c>
      <c r="AW830" s="36">
        <f t="shared" si="832"/>
        <v>0.2</v>
      </c>
      <c r="AX830" s="36">
        <f t="shared" si="832"/>
        <v>0.2</v>
      </c>
      <c r="AY830" s="36">
        <f t="shared" si="832"/>
        <v>0.2</v>
      </c>
      <c r="AZ830" s="36">
        <f t="shared" si="832"/>
        <v>0.2</v>
      </c>
      <c r="BA830" s="36">
        <f t="shared" si="832"/>
        <v>0.2</v>
      </c>
      <c r="BB830" s="36">
        <f t="shared" si="832"/>
        <v>0.2</v>
      </c>
      <c r="BC830" s="36">
        <f t="shared" si="832"/>
        <v>0.2</v>
      </c>
      <c r="BD830" s="36">
        <f t="shared" si="832"/>
        <v>0.2</v>
      </c>
      <c r="BE830" s="36">
        <f t="shared" si="832"/>
        <v>0.2</v>
      </c>
      <c r="BF830" s="36">
        <f t="shared" si="832"/>
        <v>0.2</v>
      </c>
      <c r="BG830" s="36">
        <f t="shared" si="832"/>
        <v>0.2</v>
      </c>
      <c r="BH830" s="36">
        <f t="shared" si="832"/>
        <v>0.2</v>
      </c>
      <c r="BI830" s="36">
        <f t="shared" si="832"/>
        <v>0.2</v>
      </c>
      <c r="BJ830" s="36">
        <f t="shared" si="832"/>
        <v>0.2</v>
      </c>
      <c r="BK830" s="36">
        <f t="shared" si="832"/>
        <v>0.2</v>
      </c>
      <c r="BL830" s="36">
        <f t="shared" si="832"/>
        <v>0.2</v>
      </c>
      <c r="BM830" s="36">
        <f t="shared" si="832"/>
        <v>0.2</v>
      </c>
      <c r="BN830" s="36">
        <f t="shared" si="832"/>
        <v>0.2</v>
      </c>
      <c r="BO830" s="36">
        <f t="shared" si="832"/>
        <v>0.2</v>
      </c>
      <c r="BP830" s="36">
        <f t="shared" si="832"/>
        <v>0.2</v>
      </c>
      <c r="BQ830" s="36">
        <f t="shared" si="832"/>
        <v>0.2</v>
      </c>
      <c r="BY830" s="34"/>
      <c r="BZ830" s="7" t="s">
        <v>21</v>
      </c>
      <c r="CA830" s="7" t="s">
        <v>24</v>
      </c>
      <c r="CB830" s="36">
        <f t="shared" si="833"/>
        <v>1.5</v>
      </c>
      <c r="CC830" s="36">
        <f t="shared" si="817"/>
        <v>1.5</v>
      </c>
      <c r="CD830" s="36">
        <f t="shared" si="817"/>
        <v>1.5</v>
      </c>
      <c r="CE830" s="36">
        <f t="shared" si="817"/>
        <v>1.5</v>
      </c>
      <c r="CF830" s="36">
        <f t="shared" si="817"/>
        <v>1.5</v>
      </c>
      <c r="CG830" s="36">
        <f t="shared" si="817"/>
        <v>1.5</v>
      </c>
      <c r="CH830" s="36">
        <f t="shared" si="817"/>
        <v>1.5</v>
      </c>
      <c r="CI830" s="36">
        <f t="shared" si="817"/>
        <v>1.5</v>
      </c>
      <c r="CJ830" s="36">
        <f t="shared" si="817"/>
        <v>1.5</v>
      </c>
      <c r="CK830" s="36">
        <f t="shared" si="817"/>
        <v>1.5</v>
      </c>
      <c r="CL830" s="36">
        <f t="shared" si="817"/>
        <v>1.5</v>
      </c>
      <c r="CM830" s="36">
        <f t="shared" si="817"/>
        <v>1.5</v>
      </c>
      <c r="CN830" s="36">
        <f t="shared" si="817"/>
        <v>1.5</v>
      </c>
      <c r="CO830" s="36">
        <f t="shared" si="817"/>
        <v>1.5</v>
      </c>
      <c r="CP830" s="36">
        <f t="shared" si="817"/>
        <v>1.5</v>
      </c>
      <c r="CQ830" s="36">
        <f t="shared" si="817"/>
        <v>1.5</v>
      </c>
      <c r="CR830" s="36">
        <f t="shared" ref="CR830:DE830" si="838">$G256</f>
        <v>1.5</v>
      </c>
      <c r="CS830" s="36">
        <f t="shared" si="838"/>
        <v>1.5</v>
      </c>
      <c r="CT830" s="36">
        <f t="shared" si="838"/>
        <v>1.5</v>
      </c>
      <c r="CU830" s="36">
        <f t="shared" si="838"/>
        <v>1.5</v>
      </c>
      <c r="CV830" s="36">
        <f t="shared" si="838"/>
        <v>1.5</v>
      </c>
      <c r="CW830" s="36">
        <f t="shared" si="838"/>
        <v>1.5</v>
      </c>
      <c r="CX830" s="36">
        <f t="shared" si="838"/>
        <v>1.5</v>
      </c>
      <c r="CY830" s="36">
        <f t="shared" si="838"/>
        <v>1.5</v>
      </c>
      <c r="CZ830" s="36">
        <f t="shared" si="838"/>
        <v>1.5</v>
      </c>
      <c r="DA830" s="36">
        <f t="shared" si="838"/>
        <v>1.5</v>
      </c>
      <c r="DB830" s="36">
        <f t="shared" si="838"/>
        <v>1.5</v>
      </c>
      <c r="DC830" s="36">
        <f t="shared" si="838"/>
        <v>1.5</v>
      </c>
      <c r="DD830" s="36">
        <f t="shared" si="838"/>
        <v>1.5</v>
      </c>
      <c r="DE830" s="36">
        <f t="shared" si="838"/>
        <v>1.5</v>
      </c>
      <c r="DN830" s="34"/>
      <c r="DO830" s="7" t="s">
        <v>21</v>
      </c>
      <c r="DP830" s="7" t="s">
        <v>24</v>
      </c>
      <c r="DQ830" s="36">
        <f t="shared" si="835"/>
        <v>0.3</v>
      </c>
      <c r="DR830" s="36">
        <f t="shared" si="835"/>
        <v>0.3</v>
      </c>
      <c r="DS830" s="36">
        <f t="shared" si="835"/>
        <v>0.3</v>
      </c>
      <c r="DT830" s="36">
        <f t="shared" si="835"/>
        <v>0.3</v>
      </c>
      <c r="DU830" s="36">
        <f t="shared" si="835"/>
        <v>0.3</v>
      </c>
      <c r="DV830" s="36">
        <f t="shared" si="835"/>
        <v>0.3</v>
      </c>
      <c r="DW830" s="36">
        <f t="shared" si="835"/>
        <v>0.3</v>
      </c>
      <c r="DX830" s="36">
        <f t="shared" si="835"/>
        <v>0.3</v>
      </c>
      <c r="DY830" s="36">
        <f t="shared" si="835"/>
        <v>0.3</v>
      </c>
      <c r="DZ830" s="36">
        <f t="shared" si="835"/>
        <v>0.3</v>
      </c>
      <c r="EA830" s="36">
        <f t="shared" si="835"/>
        <v>0.3</v>
      </c>
      <c r="EB830" s="36">
        <f t="shared" si="835"/>
        <v>0.3</v>
      </c>
      <c r="EC830" s="36">
        <f t="shared" si="835"/>
        <v>0.3</v>
      </c>
      <c r="ED830" s="36">
        <f t="shared" si="835"/>
        <v>0.3</v>
      </c>
      <c r="EE830" s="36">
        <f t="shared" si="835"/>
        <v>0.3</v>
      </c>
      <c r="EF830" s="36">
        <f t="shared" si="835"/>
        <v>0.3</v>
      </c>
      <c r="EG830" s="36">
        <f t="shared" si="835"/>
        <v>0.3</v>
      </c>
      <c r="EH830" s="36">
        <f t="shared" si="835"/>
        <v>0.3</v>
      </c>
      <c r="EI830" s="36">
        <f t="shared" si="835"/>
        <v>0.3</v>
      </c>
      <c r="EJ830" s="36">
        <f t="shared" si="835"/>
        <v>0.3</v>
      </c>
      <c r="EK830" s="36">
        <f t="shared" si="835"/>
        <v>0.3</v>
      </c>
      <c r="EL830" s="36">
        <f t="shared" si="835"/>
        <v>0.3</v>
      </c>
      <c r="EM830" s="36">
        <f t="shared" si="835"/>
        <v>0.3</v>
      </c>
      <c r="EN830" s="36">
        <f t="shared" si="835"/>
        <v>0.3</v>
      </c>
      <c r="EO830" s="36">
        <f t="shared" si="835"/>
        <v>0.3</v>
      </c>
      <c r="EP830" s="36">
        <f t="shared" si="835"/>
        <v>0.3</v>
      </c>
      <c r="EQ830" s="36">
        <f t="shared" si="835"/>
        <v>0.3</v>
      </c>
      <c r="ER830" s="36">
        <f t="shared" si="835"/>
        <v>0.3</v>
      </c>
      <c r="ES830" s="36">
        <f t="shared" si="835"/>
        <v>0.3</v>
      </c>
      <c r="ET830" s="36">
        <f t="shared" si="835"/>
        <v>0.3</v>
      </c>
    </row>
    <row r="831" spans="1:150" x14ac:dyDescent="0.25">
      <c r="A831" s="34"/>
      <c r="B831" s="83" t="s">
        <v>21</v>
      </c>
      <c r="C831" s="83" t="s">
        <v>16</v>
      </c>
      <c r="D831" s="75">
        <f t="shared" si="831"/>
        <v>5.2</v>
      </c>
      <c r="E831" s="75">
        <f t="shared" si="827"/>
        <v>5.2</v>
      </c>
      <c r="F831" s="75">
        <f t="shared" si="827"/>
        <v>5.2</v>
      </c>
      <c r="G831" s="75">
        <f t="shared" si="827"/>
        <v>5.2</v>
      </c>
      <c r="H831" s="75">
        <f t="shared" si="827"/>
        <v>5.2</v>
      </c>
      <c r="I831" s="75">
        <f t="shared" si="827"/>
        <v>5.2</v>
      </c>
      <c r="J831" s="75">
        <f t="shared" si="827"/>
        <v>5.2</v>
      </c>
      <c r="K831" s="75">
        <f t="shared" si="827"/>
        <v>5.2</v>
      </c>
      <c r="L831" s="75">
        <f t="shared" si="827"/>
        <v>5.2</v>
      </c>
      <c r="M831" s="75">
        <f t="shared" si="827"/>
        <v>5.2</v>
      </c>
      <c r="N831" s="75">
        <f t="shared" si="827"/>
        <v>5.2</v>
      </c>
      <c r="O831" s="75">
        <f t="shared" si="827"/>
        <v>5.2</v>
      </c>
      <c r="P831" s="75">
        <f t="shared" si="827"/>
        <v>5.2</v>
      </c>
      <c r="Q831" s="75">
        <f t="shared" si="827"/>
        <v>5.2</v>
      </c>
      <c r="R831" s="75">
        <f t="shared" si="827"/>
        <v>5.2</v>
      </c>
      <c r="S831" s="75">
        <f t="shared" si="827"/>
        <v>5.2</v>
      </c>
      <c r="T831" s="75">
        <f t="shared" si="827"/>
        <v>5.2</v>
      </c>
      <c r="U831" s="75">
        <f t="shared" si="827"/>
        <v>5.2</v>
      </c>
      <c r="V831" s="75">
        <f t="shared" si="827"/>
        <v>5.2</v>
      </c>
      <c r="W831" s="75">
        <f t="shared" si="827"/>
        <v>5.2</v>
      </c>
      <c r="X831" s="75">
        <f t="shared" si="827"/>
        <v>5.2</v>
      </c>
      <c r="Y831" s="75">
        <f t="shared" si="827"/>
        <v>5.2</v>
      </c>
      <c r="Z831" s="75">
        <f t="shared" si="827"/>
        <v>5.2</v>
      </c>
      <c r="AA831" s="75">
        <f t="shared" si="827"/>
        <v>5.2</v>
      </c>
      <c r="AB831" s="75">
        <f t="shared" si="827"/>
        <v>5.2</v>
      </c>
      <c r="AC831" s="75">
        <f t="shared" si="827"/>
        <v>5.2</v>
      </c>
      <c r="AD831" s="75">
        <f t="shared" si="827"/>
        <v>5.2</v>
      </c>
      <c r="AE831" s="75">
        <f t="shared" si="827"/>
        <v>5.2</v>
      </c>
      <c r="AF831" s="75">
        <f t="shared" si="827"/>
        <v>5.2</v>
      </c>
      <c r="AG831" s="75">
        <f t="shared" si="827"/>
        <v>5.2</v>
      </c>
      <c r="AK831" s="34"/>
      <c r="AL831" s="7" t="s">
        <v>21</v>
      </c>
      <c r="AM831" s="7" t="s">
        <v>16</v>
      </c>
      <c r="AN831" s="36">
        <f t="shared" si="832"/>
        <v>0.1</v>
      </c>
      <c r="AO831" s="36">
        <f t="shared" si="832"/>
        <v>0.1</v>
      </c>
      <c r="AP831" s="36">
        <f t="shared" si="832"/>
        <v>0.1</v>
      </c>
      <c r="AQ831" s="36">
        <f t="shared" si="832"/>
        <v>0.1</v>
      </c>
      <c r="AR831" s="36">
        <f t="shared" si="832"/>
        <v>0.1</v>
      </c>
      <c r="AS831" s="36">
        <f t="shared" si="832"/>
        <v>0.1</v>
      </c>
      <c r="AT831" s="36">
        <f t="shared" si="832"/>
        <v>0.1</v>
      </c>
      <c r="AU831" s="36">
        <f t="shared" si="832"/>
        <v>0.1</v>
      </c>
      <c r="AV831" s="36">
        <f t="shared" si="832"/>
        <v>0.1</v>
      </c>
      <c r="AW831" s="36">
        <f t="shared" si="832"/>
        <v>0.1</v>
      </c>
      <c r="AX831" s="36">
        <f t="shared" si="832"/>
        <v>0.1</v>
      </c>
      <c r="AY831" s="36">
        <f t="shared" si="832"/>
        <v>0.1</v>
      </c>
      <c r="AZ831" s="36">
        <f t="shared" si="832"/>
        <v>0.1</v>
      </c>
      <c r="BA831" s="36">
        <f t="shared" si="832"/>
        <v>0.1</v>
      </c>
      <c r="BB831" s="36">
        <f t="shared" si="832"/>
        <v>0.1</v>
      </c>
      <c r="BC831" s="36">
        <f t="shared" si="832"/>
        <v>0.1</v>
      </c>
      <c r="BD831" s="36">
        <f t="shared" si="832"/>
        <v>0.1</v>
      </c>
      <c r="BE831" s="36">
        <f t="shared" si="832"/>
        <v>0.1</v>
      </c>
      <c r="BF831" s="36">
        <f t="shared" si="832"/>
        <v>0.1</v>
      </c>
      <c r="BG831" s="36">
        <f t="shared" si="832"/>
        <v>0.1</v>
      </c>
      <c r="BH831" s="36">
        <f t="shared" si="832"/>
        <v>0.1</v>
      </c>
      <c r="BI831" s="36">
        <f t="shared" si="832"/>
        <v>0.1</v>
      </c>
      <c r="BJ831" s="36">
        <f t="shared" si="832"/>
        <v>0.1</v>
      </c>
      <c r="BK831" s="36">
        <f t="shared" si="832"/>
        <v>0.1</v>
      </c>
      <c r="BL831" s="36">
        <f t="shared" si="832"/>
        <v>0.1</v>
      </c>
      <c r="BM831" s="36">
        <f t="shared" si="832"/>
        <v>0.1</v>
      </c>
      <c r="BN831" s="36">
        <f t="shared" si="832"/>
        <v>0.1</v>
      </c>
      <c r="BO831" s="36">
        <f t="shared" si="832"/>
        <v>0.1</v>
      </c>
      <c r="BP831" s="36">
        <f t="shared" si="832"/>
        <v>0.1</v>
      </c>
      <c r="BQ831" s="36">
        <f t="shared" si="832"/>
        <v>0.1</v>
      </c>
      <c r="BY831" s="34"/>
      <c r="BZ831" s="7" t="s">
        <v>21</v>
      </c>
      <c r="CA831" s="7" t="s">
        <v>16</v>
      </c>
      <c r="CB831" s="36">
        <f t="shared" si="833"/>
        <v>1.5</v>
      </c>
      <c r="CC831" s="36">
        <f t="shared" si="817"/>
        <v>1.5</v>
      </c>
      <c r="CD831" s="36">
        <f t="shared" si="817"/>
        <v>1.5</v>
      </c>
      <c r="CE831" s="36">
        <f t="shared" si="817"/>
        <v>1.5</v>
      </c>
      <c r="CF831" s="36">
        <f t="shared" si="817"/>
        <v>1.5</v>
      </c>
      <c r="CG831" s="36">
        <f t="shared" si="817"/>
        <v>1.5</v>
      </c>
      <c r="CH831" s="36">
        <f t="shared" si="817"/>
        <v>1.5</v>
      </c>
      <c r="CI831" s="36">
        <f t="shared" si="817"/>
        <v>1.5</v>
      </c>
      <c r="CJ831" s="36">
        <f t="shared" si="817"/>
        <v>1.5</v>
      </c>
      <c r="CK831" s="36">
        <f t="shared" si="817"/>
        <v>1.5</v>
      </c>
      <c r="CL831" s="36">
        <f t="shared" si="817"/>
        <v>1.5</v>
      </c>
      <c r="CM831" s="36">
        <f t="shared" si="817"/>
        <v>1.5</v>
      </c>
      <c r="CN831" s="36">
        <f t="shared" si="817"/>
        <v>1.5</v>
      </c>
      <c r="CO831" s="36">
        <f t="shared" si="817"/>
        <v>1.5</v>
      </c>
      <c r="CP831" s="36">
        <f t="shared" si="817"/>
        <v>1.5</v>
      </c>
      <c r="CQ831" s="36">
        <f t="shared" si="817"/>
        <v>1.5</v>
      </c>
      <c r="CR831" s="36">
        <f t="shared" ref="CR831:DE831" si="839">$G257</f>
        <v>1.5</v>
      </c>
      <c r="CS831" s="36">
        <f t="shared" si="839"/>
        <v>1.5</v>
      </c>
      <c r="CT831" s="36">
        <f t="shared" si="839"/>
        <v>1.5</v>
      </c>
      <c r="CU831" s="36">
        <f t="shared" si="839"/>
        <v>1.5</v>
      </c>
      <c r="CV831" s="36">
        <f t="shared" si="839"/>
        <v>1.5</v>
      </c>
      <c r="CW831" s="36">
        <f t="shared" si="839"/>
        <v>1.5</v>
      </c>
      <c r="CX831" s="36">
        <f t="shared" si="839"/>
        <v>1.5</v>
      </c>
      <c r="CY831" s="36">
        <f t="shared" si="839"/>
        <v>1.5</v>
      </c>
      <c r="CZ831" s="36">
        <f t="shared" si="839"/>
        <v>1.5</v>
      </c>
      <c r="DA831" s="36">
        <f t="shared" si="839"/>
        <v>1.5</v>
      </c>
      <c r="DB831" s="36">
        <f t="shared" si="839"/>
        <v>1.5</v>
      </c>
      <c r="DC831" s="36">
        <f t="shared" si="839"/>
        <v>1.5</v>
      </c>
      <c r="DD831" s="36">
        <f t="shared" si="839"/>
        <v>1.5</v>
      </c>
      <c r="DE831" s="36">
        <f t="shared" si="839"/>
        <v>1.5</v>
      </c>
      <c r="DN831" s="34"/>
      <c r="DO831" s="7" t="s">
        <v>21</v>
      </c>
      <c r="DP831" s="7" t="s">
        <v>16</v>
      </c>
      <c r="DQ831" s="36">
        <f t="shared" si="835"/>
        <v>0.3</v>
      </c>
      <c r="DR831" s="36">
        <f t="shared" si="835"/>
        <v>0.3</v>
      </c>
      <c r="DS831" s="36">
        <f t="shared" si="835"/>
        <v>0.3</v>
      </c>
      <c r="DT831" s="36">
        <f t="shared" si="835"/>
        <v>0.3</v>
      </c>
      <c r="DU831" s="36">
        <f t="shared" si="835"/>
        <v>0.3</v>
      </c>
      <c r="DV831" s="36">
        <f t="shared" si="835"/>
        <v>0.3</v>
      </c>
      <c r="DW831" s="36">
        <f t="shared" si="835"/>
        <v>0.3</v>
      </c>
      <c r="DX831" s="36">
        <f t="shared" si="835"/>
        <v>0.3</v>
      </c>
      <c r="DY831" s="36">
        <f t="shared" si="835"/>
        <v>0.3</v>
      </c>
      <c r="DZ831" s="36">
        <f t="shared" si="835"/>
        <v>0.3</v>
      </c>
      <c r="EA831" s="36">
        <f t="shared" si="835"/>
        <v>0.3</v>
      </c>
      <c r="EB831" s="36">
        <f t="shared" si="835"/>
        <v>0.3</v>
      </c>
      <c r="EC831" s="36">
        <f t="shared" si="835"/>
        <v>0.3</v>
      </c>
      <c r="ED831" s="36">
        <f t="shared" si="835"/>
        <v>0.3</v>
      </c>
      <c r="EE831" s="36">
        <f t="shared" si="835"/>
        <v>0.3</v>
      </c>
      <c r="EF831" s="36">
        <f t="shared" si="835"/>
        <v>0.3</v>
      </c>
      <c r="EG831" s="36">
        <f t="shared" si="835"/>
        <v>0.3</v>
      </c>
      <c r="EH831" s="36">
        <f t="shared" si="835"/>
        <v>0.3</v>
      </c>
      <c r="EI831" s="36">
        <f t="shared" si="835"/>
        <v>0.3</v>
      </c>
      <c r="EJ831" s="36">
        <f t="shared" si="835"/>
        <v>0.3</v>
      </c>
      <c r="EK831" s="36">
        <f t="shared" si="835"/>
        <v>0.3</v>
      </c>
      <c r="EL831" s="36">
        <f t="shared" si="835"/>
        <v>0.3</v>
      </c>
      <c r="EM831" s="36">
        <f t="shared" si="835"/>
        <v>0.3</v>
      </c>
      <c r="EN831" s="36">
        <f t="shared" si="835"/>
        <v>0.3</v>
      </c>
      <c r="EO831" s="36">
        <f t="shared" si="835"/>
        <v>0.3</v>
      </c>
      <c r="EP831" s="36">
        <f t="shared" si="835"/>
        <v>0.3</v>
      </c>
      <c r="EQ831" s="36">
        <f t="shared" si="835"/>
        <v>0.3</v>
      </c>
      <c r="ER831" s="36">
        <f t="shared" si="835"/>
        <v>0.3</v>
      </c>
      <c r="ES831" s="36">
        <f t="shared" si="835"/>
        <v>0.3</v>
      </c>
      <c r="ET831" s="36">
        <f t="shared" si="835"/>
        <v>0.3</v>
      </c>
    </row>
    <row r="832" spans="1:150" x14ac:dyDescent="0.25">
      <c r="A832" s="34"/>
      <c r="B832" s="83" t="s">
        <v>21</v>
      </c>
      <c r="C832" s="83" t="s">
        <v>19</v>
      </c>
      <c r="D832" s="75">
        <f t="shared" si="831"/>
        <v>3.24</v>
      </c>
      <c r="E832" s="75">
        <f t="shared" si="827"/>
        <v>3.24</v>
      </c>
      <c r="F832" s="75">
        <f t="shared" si="827"/>
        <v>3.24</v>
      </c>
      <c r="G832" s="75">
        <f t="shared" si="827"/>
        <v>3.24</v>
      </c>
      <c r="H832" s="75">
        <f t="shared" si="827"/>
        <v>3.24</v>
      </c>
      <c r="I832" s="75">
        <f t="shared" si="827"/>
        <v>3.24</v>
      </c>
      <c r="J832" s="75">
        <f t="shared" si="827"/>
        <v>3.24</v>
      </c>
      <c r="K832" s="75">
        <f t="shared" si="827"/>
        <v>3.24</v>
      </c>
      <c r="L832" s="75">
        <f t="shared" si="827"/>
        <v>3.24</v>
      </c>
      <c r="M832" s="75">
        <f t="shared" si="827"/>
        <v>3.24</v>
      </c>
      <c r="N832" s="75">
        <f t="shared" si="827"/>
        <v>3.24</v>
      </c>
      <c r="O832" s="75">
        <f t="shared" si="827"/>
        <v>3.24</v>
      </c>
      <c r="P832" s="75">
        <f t="shared" si="827"/>
        <v>3.24</v>
      </c>
      <c r="Q832" s="75">
        <f t="shared" si="827"/>
        <v>3.24</v>
      </c>
      <c r="R832" s="75">
        <f t="shared" si="827"/>
        <v>3.24</v>
      </c>
      <c r="S832" s="75">
        <f t="shared" si="827"/>
        <v>3.24</v>
      </c>
      <c r="T832" s="75">
        <f t="shared" si="827"/>
        <v>3.24</v>
      </c>
      <c r="U832" s="75">
        <f t="shared" si="827"/>
        <v>3.24</v>
      </c>
      <c r="V832" s="75">
        <f t="shared" si="827"/>
        <v>3.24</v>
      </c>
      <c r="W832" s="75">
        <f t="shared" si="827"/>
        <v>3.24</v>
      </c>
      <c r="X832" s="75">
        <f t="shared" si="827"/>
        <v>3.24</v>
      </c>
      <c r="Y832" s="75">
        <f t="shared" si="827"/>
        <v>3.24</v>
      </c>
      <c r="Z832" s="75">
        <f t="shared" si="827"/>
        <v>3.24</v>
      </c>
      <c r="AA832" s="75">
        <f t="shared" si="827"/>
        <v>3.24</v>
      </c>
      <c r="AB832" s="75">
        <f t="shared" si="827"/>
        <v>3.24</v>
      </c>
      <c r="AC832" s="75">
        <f t="shared" si="827"/>
        <v>3.24</v>
      </c>
      <c r="AD832" s="75">
        <f t="shared" si="827"/>
        <v>3.24</v>
      </c>
      <c r="AE832" s="75">
        <f t="shared" si="827"/>
        <v>3.24</v>
      </c>
      <c r="AF832" s="75">
        <f t="shared" si="827"/>
        <v>3.24</v>
      </c>
      <c r="AG832" s="75">
        <f t="shared" si="827"/>
        <v>3.24</v>
      </c>
      <c r="AK832" s="34"/>
      <c r="AL832" s="7" t="s">
        <v>21</v>
      </c>
      <c r="AM832" s="7" t="s">
        <v>19</v>
      </c>
      <c r="AN832" s="36">
        <f t="shared" si="832"/>
        <v>0.1</v>
      </c>
      <c r="AO832" s="36">
        <f t="shared" si="832"/>
        <v>0.1</v>
      </c>
      <c r="AP832" s="36">
        <f t="shared" si="832"/>
        <v>0.1</v>
      </c>
      <c r="AQ832" s="36">
        <f t="shared" si="832"/>
        <v>0.1</v>
      </c>
      <c r="AR832" s="36">
        <f t="shared" si="832"/>
        <v>0.1</v>
      </c>
      <c r="AS832" s="36">
        <f t="shared" si="832"/>
        <v>0.1</v>
      </c>
      <c r="AT832" s="36">
        <f t="shared" si="832"/>
        <v>0.1</v>
      </c>
      <c r="AU832" s="36">
        <f t="shared" si="832"/>
        <v>0.1</v>
      </c>
      <c r="AV832" s="36">
        <f t="shared" si="832"/>
        <v>0.1</v>
      </c>
      <c r="AW832" s="36">
        <f t="shared" si="832"/>
        <v>0.1</v>
      </c>
      <c r="AX832" s="36">
        <f t="shared" si="832"/>
        <v>0.1</v>
      </c>
      <c r="AY832" s="36">
        <f t="shared" si="832"/>
        <v>0.1</v>
      </c>
      <c r="AZ832" s="36">
        <f t="shared" si="832"/>
        <v>0.1</v>
      </c>
      <c r="BA832" s="36">
        <f t="shared" si="832"/>
        <v>0.1</v>
      </c>
      <c r="BB832" s="36">
        <f t="shared" si="832"/>
        <v>0.1</v>
      </c>
      <c r="BC832" s="36">
        <f t="shared" si="832"/>
        <v>0.1</v>
      </c>
      <c r="BD832" s="36">
        <f t="shared" si="832"/>
        <v>0.1</v>
      </c>
      <c r="BE832" s="36">
        <f t="shared" si="832"/>
        <v>0.1</v>
      </c>
      <c r="BF832" s="36">
        <f t="shared" si="832"/>
        <v>0.1</v>
      </c>
      <c r="BG832" s="36">
        <f t="shared" si="832"/>
        <v>0.1</v>
      </c>
      <c r="BH832" s="36">
        <f t="shared" si="832"/>
        <v>0.1</v>
      </c>
      <c r="BI832" s="36">
        <f t="shared" si="832"/>
        <v>0.1</v>
      </c>
      <c r="BJ832" s="36">
        <f t="shared" si="832"/>
        <v>0.1</v>
      </c>
      <c r="BK832" s="36">
        <f t="shared" si="832"/>
        <v>0.1</v>
      </c>
      <c r="BL832" s="36">
        <f t="shared" si="832"/>
        <v>0.1</v>
      </c>
      <c r="BM832" s="36">
        <f t="shared" si="832"/>
        <v>0.1</v>
      </c>
      <c r="BN832" s="36">
        <f t="shared" si="832"/>
        <v>0.1</v>
      </c>
      <c r="BO832" s="36">
        <f t="shared" si="832"/>
        <v>0.1</v>
      </c>
      <c r="BP832" s="36">
        <f t="shared" si="832"/>
        <v>0.1</v>
      </c>
      <c r="BQ832" s="36">
        <f t="shared" si="832"/>
        <v>0.1</v>
      </c>
      <c r="BY832" s="34"/>
      <c r="BZ832" s="7" t="s">
        <v>21</v>
      </c>
      <c r="CA832" s="7" t="s">
        <v>19</v>
      </c>
      <c r="CB832" s="36">
        <f t="shared" si="833"/>
        <v>1.5</v>
      </c>
      <c r="CC832" s="36">
        <f t="shared" si="817"/>
        <v>1.5</v>
      </c>
      <c r="CD832" s="36">
        <f t="shared" si="817"/>
        <v>1.5</v>
      </c>
      <c r="CE832" s="36">
        <f t="shared" si="817"/>
        <v>1.5</v>
      </c>
      <c r="CF832" s="36">
        <f t="shared" si="817"/>
        <v>1.5</v>
      </c>
      <c r="CG832" s="36">
        <f t="shared" si="817"/>
        <v>1.5</v>
      </c>
      <c r="CH832" s="36">
        <f t="shared" si="817"/>
        <v>1.5</v>
      </c>
      <c r="CI832" s="36">
        <f t="shared" si="817"/>
        <v>1.5</v>
      </c>
      <c r="CJ832" s="36">
        <f t="shared" si="817"/>
        <v>1.5</v>
      </c>
      <c r="CK832" s="36">
        <f t="shared" si="817"/>
        <v>1.5</v>
      </c>
      <c r="CL832" s="36">
        <f t="shared" si="817"/>
        <v>1.5</v>
      </c>
      <c r="CM832" s="36">
        <f t="shared" si="817"/>
        <v>1.5</v>
      </c>
      <c r="CN832" s="36">
        <f t="shared" si="817"/>
        <v>1.5</v>
      </c>
      <c r="CO832" s="36">
        <f t="shared" si="817"/>
        <v>1.5</v>
      </c>
      <c r="CP832" s="36">
        <f t="shared" si="817"/>
        <v>1.5</v>
      </c>
      <c r="CQ832" s="36">
        <f t="shared" si="817"/>
        <v>1.5</v>
      </c>
      <c r="CR832" s="36">
        <f t="shared" ref="CR832:DE832" si="840">$G258</f>
        <v>1.5</v>
      </c>
      <c r="CS832" s="36">
        <f t="shared" si="840"/>
        <v>1.5</v>
      </c>
      <c r="CT832" s="36">
        <f t="shared" si="840"/>
        <v>1.5</v>
      </c>
      <c r="CU832" s="36">
        <f t="shared" si="840"/>
        <v>1.5</v>
      </c>
      <c r="CV832" s="36">
        <f t="shared" si="840"/>
        <v>1.5</v>
      </c>
      <c r="CW832" s="36">
        <f t="shared" si="840"/>
        <v>1.5</v>
      </c>
      <c r="CX832" s="36">
        <f t="shared" si="840"/>
        <v>1.5</v>
      </c>
      <c r="CY832" s="36">
        <f t="shared" si="840"/>
        <v>1.5</v>
      </c>
      <c r="CZ832" s="36">
        <f t="shared" si="840"/>
        <v>1.5</v>
      </c>
      <c r="DA832" s="36">
        <f t="shared" si="840"/>
        <v>1.5</v>
      </c>
      <c r="DB832" s="36">
        <f t="shared" si="840"/>
        <v>1.5</v>
      </c>
      <c r="DC832" s="36">
        <f t="shared" si="840"/>
        <v>1.5</v>
      </c>
      <c r="DD832" s="36">
        <f t="shared" si="840"/>
        <v>1.5</v>
      </c>
      <c r="DE832" s="36">
        <f t="shared" si="840"/>
        <v>1.5</v>
      </c>
      <c r="DN832" s="34"/>
      <c r="DO832" s="7" t="s">
        <v>21</v>
      </c>
      <c r="DP832" s="7" t="s">
        <v>19</v>
      </c>
      <c r="DQ832" s="36">
        <f t="shared" si="835"/>
        <v>0.3</v>
      </c>
      <c r="DR832" s="36">
        <f t="shared" si="835"/>
        <v>0.3</v>
      </c>
      <c r="DS832" s="36">
        <f t="shared" si="835"/>
        <v>0.3</v>
      </c>
      <c r="DT832" s="36">
        <f t="shared" si="835"/>
        <v>0.3</v>
      </c>
      <c r="DU832" s="36">
        <f t="shared" si="835"/>
        <v>0.3</v>
      </c>
      <c r="DV832" s="36">
        <f t="shared" si="835"/>
        <v>0.3</v>
      </c>
      <c r="DW832" s="36">
        <f t="shared" si="835"/>
        <v>0.3</v>
      </c>
      <c r="DX832" s="36">
        <f t="shared" si="835"/>
        <v>0.3</v>
      </c>
      <c r="DY832" s="36">
        <f t="shared" si="835"/>
        <v>0.3</v>
      </c>
      <c r="DZ832" s="36">
        <f t="shared" si="835"/>
        <v>0.3</v>
      </c>
      <c r="EA832" s="36">
        <f t="shared" si="835"/>
        <v>0.3</v>
      </c>
      <c r="EB832" s="36">
        <f t="shared" si="835"/>
        <v>0.3</v>
      </c>
      <c r="EC832" s="36">
        <f t="shared" si="835"/>
        <v>0.3</v>
      </c>
      <c r="ED832" s="36">
        <f t="shared" si="835"/>
        <v>0.3</v>
      </c>
      <c r="EE832" s="36">
        <f t="shared" si="835"/>
        <v>0.3</v>
      </c>
      <c r="EF832" s="36">
        <f t="shared" si="835"/>
        <v>0.3</v>
      </c>
      <c r="EG832" s="36">
        <f t="shared" si="835"/>
        <v>0.3</v>
      </c>
      <c r="EH832" s="36">
        <f t="shared" si="835"/>
        <v>0.3</v>
      </c>
      <c r="EI832" s="36">
        <f t="shared" si="835"/>
        <v>0.3</v>
      </c>
      <c r="EJ832" s="36">
        <f t="shared" si="835"/>
        <v>0.3</v>
      </c>
      <c r="EK832" s="36">
        <f t="shared" si="835"/>
        <v>0.3</v>
      </c>
      <c r="EL832" s="36">
        <f t="shared" si="835"/>
        <v>0.3</v>
      </c>
      <c r="EM832" s="36">
        <f t="shared" si="835"/>
        <v>0.3</v>
      </c>
      <c r="EN832" s="36">
        <f t="shared" si="835"/>
        <v>0.3</v>
      </c>
      <c r="EO832" s="36">
        <f t="shared" si="835"/>
        <v>0.3</v>
      </c>
      <c r="EP832" s="36">
        <f t="shared" si="835"/>
        <v>0.3</v>
      </c>
      <c r="EQ832" s="36">
        <f t="shared" si="835"/>
        <v>0.3</v>
      </c>
      <c r="ER832" s="36">
        <f t="shared" si="835"/>
        <v>0.3</v>
      </c>
      <c r="ES832" s="36">
        <f t="shared" si="835"/>
        <v>0.3</v>
      </c>
      <c r="ET832" s="36">
        <f t="shared" si="835"/>
        <v>0.3</v>
      </c>
    </row>
    <row r="833" spans="1:150" x14ac:dyDescent="0.25">
      <c r="A833" s="34"/>
      <c r="B833" s="83" t="s">
        <v>21</v>
      </c>
      <c r="C833" s="83" t="s">
        <v>31</v>
      </c>
      <c r="D833" s="75">
        <f t="shared" si="831"/>
        <v>1.8</v>
      </c>
      <c r="E833" s="75">
        <f t="shared" si="827"/>
        <v>1.8</v>
      </c>
      <c r="F833" s="75">
        <f t="shared" si="827"/>
        <v>1.8</v>
      </c>
      <c r="G833" s="75">
        <f t="shared" si="827"/>
        <v>1.8</v>
      </c>
      <c r="H833" s="75">
        <f t="shared" si="827"/>
        <v>1.8</v>
      </c>
      <c r="I833" s="75">
        <f t="shared" si="827"/>
        <v>1.8</v>
      </c>
      <c r="J833" s="75">
        <f t="shared" si="827"/>
        <v>1.8</v>
      </c>
      <c r="K833" s="75">
        <f t="shared" si="827"/>
        <v>1.8</v>
      </c>
      <c r="L833" s="75">
        <f t="shared" si="827"/>
        <v>1.8</v>
      </c>
      <c r="M833" s="75">
        <f t="shared" si="827"/>
        <v>1.8</v>
      </c>
      <c r="N833" s="75">
        <f t="shared" si="827"/>
        <v>1.8</v>
      </c>
      <c r="O833" s="75">
        <f t="shared" si="827"/>
        <v>1.8</v>
      </c>
      <c r="P833" s="75">
        <f t="shared" si="827"/>
        <v>1.8</v>
      </c>
      <c r="Q833" s="75">
        <f t="shared" si="827"/>
        <v>1.8</v>
      </c>
      <c r="R833" s="75">
        <f t="shared" si="827"/>
        <v>1.8</v>
      </c>
      <c r="S833" s="75">
        <f t="shared" si="827"/>
        <v>1.8</v>
      </c>
      <c r="T833" s="75">
        <f t="shared" si="827"/>
        <v>1.8</v>
      </c>
      <c r="U833" s="75">
        <f t="shared" si="827"/>
        <v>1.8</v>
      </c>
      <c r="V833" s="75">
        <f t="shared" si="827"/>
        <v>1.8</v>
      </c>
      <c r="W833" s="75">
        <f t="shared" si="827"/>
        <v>1.8</v>
      </c>
      <c r="X833" s="75">
        <f t="shared" si="827"/>
        <v>1.8</v>
      </c>
      <c r="Y833" s="75">
        <f t="shared" si="827"/>
        <v>1.8</v>
      </c>
      <c r="Z833" s="75">
        <f t="shared" si="827"/>
        <v>1.8</v>
      </c>
      <c r="AA833" s="75">
        <f t="shared" si="827"/>
        <v>1.8</v>
      </c>
      <c r="AB833" s="75">
        <f t="shared" si="827"/>
        <v>1.8</v>
      </c>
      <c r="AC833" s="75">
        <f t="shared" si="827"/>
        <v>1.8</v>
      </c>
      <c r="AD833" s="75">
        <f t="shared" si="827"/>
        <v>1.8</v>
      </c>
      <c r="AE833" s="75">
        <f t="shared" si="827"/>
        <v>1.8</v>
      </c>
      <c r="AF833" s="75">
        <f t="shared" si="827"/>
        <v>1.8</v>
      </c>
      <c r="AG833" s="75">
        <f t="shared" si="827"/>
        <v>1.8</v>
      </c>
      <c r="AK833" s="34"/>
      <c r="AL833" s="7" t="s">
        <v>21</v>
      </c>
      <c r="AM833" s="7" t="s">
        <v>31</v>
      </c>
      <c r="AN833" s="36">
        <f t="shared" si="832"/>
        <v>2.5000000000000001E-2</v>
      </c>
      <c r="AO833" s="36">
        <f t="shared" si="832"/>
        <v>2.5000000000000001E-2</v>
      </c>
      <c r="AP833" s="36">
        <f t="shared" si="832"/>
        <v>2.5000000000000001E-2</v>
      </c>
      <c r="AQ833" s="36">
        <f t="shared" si="832"/>
        <v>2.5000000000000001E-2</v>
      </c>
      <c r="AR833" s="36">
        <f t="shared" si="832"/>
        <v>2.5000000000000001E-2</v>
      </c>
      <c r="AS833" s="36">
        <f t="shared" si="832"/>
        <v>2.5000000000000001E-2</v>
      </c>
      <c r="AT833" s="36">
        <f t="shared" si="832"/>
        <v>2.5000000000000001E-2</v>
      </c>
      <c r="AU833" s="36">
        <f t="shared" si="832"/>
        <v>2.5000000000000001E-2</v>
      </c>
      <c r="AV833" s="36">
        <f t="shared" si="832"/>
        <v>2.5000000000000001E-2</v>
      </c>
      <c r="AW833" s="36">
        <f t="shared" si="832"/>
        <v>2.5000000000000001E-2</v>
      </c>
      <c r="AX833" s="36">
        <f t="shared" si="832"/>
        <v>2.5000000000000001E-2</v>
      </c>
      <c r="AY833" s="36">
        <f t="shared" si="832"/>
        <v>2.5000000000000001E-2</v>
      </c>
      <c r="AZ833" s="36">
        <f t="shared" si="832"/>
        <v>2.5000000000000001E-2</v>
      </c>
      <c r="BA833" s="36">
        <f t="shared" si="832"/>
        <v>2.5000000000000001E-2</v>
      </c>
      <c r="BB833" s="36">
        <f t="shared" si="832"/>
        <v>2.5000000000000001E-2</v>
      </c>
      <c r="BC833" s="36">
        <f t="shared" si="832"/>
        <v>2.5000000000000001E-2</v>
      </c>
      <c r="BD833" s="36">
        <f t="shared" si="832"/>
        <v>2.5000000000000001E-2</v>
      </c>
      <c r="BE833" s="36">
        <f t="shared" si="832"/>
        <v>2.5000000000000001E-2</v>
      </c>
      <c r="BF833" s="36">
        <f t="shared" si="832"/>
        <v>2.5000000000000001E-2</v>
      </c>
      <c r="BG833" s="36">
        <f t="shared" si="832"/>
        <v>2.5000000000000001E-2</v>
      </c>
      <c r="BH833" s="36">
        <f t="shared" si="832"/>
        <v>2.5000000000000001E-2</v>
      </c>
      <c r="BI833" s="36">
        <f t="shared" si="832"/>
        <v>2.5000000000000001E-2</v>
      </c>
      <c r="BJ833" s="36">
        <f t="shared" si="832"/>
        <v>2.5000000000000001E-2</v>
      </c>
      <c r="BK833" s="36">
        <f t="shared" si="832"/>
        <v>2.5000000000000001E-2</v>
      </c>
      <c r="BL833" s="36">
        <f t="shared" si="832"/>
        <v>2.5000000000000001E-2</v>
      </c>
      <c r="BM833" s="36">
        <f t="shared" si="832"/>
        <v>2.5000000000000001E-2</v>
      </c>
      <c r="BN833" s="36">
        <f t="shared" si="832"/>
        <v>2.5000000000000001E-2</v>
      </c>
      <c r="BO833" s="36">
        <f t="shared" si="832"/>
        <v>2.5000000000000001E-2</v>
      </c>
      <c r="BP833" s="36">
        <f t="shared" si="832"/>
        <v>2.5000000000000001E-2</v>
      </c>
      <c r="BQ833" s="36">
        <f t="shared" si="832"/>
        <v>2.5000000000000001E-2</v>
      </c>
      <c r="BY833" s="34"/>
      <c r="BZ833" s="7" t="s">
        <v>21</v>
      </c>
      <c r="CA833" s="7" t="s">
        <v>31</v>
      </c>
      <c r="CB833" s="36">
        <f t="shared" si="833"/>
        <v>1.5</v>
      </c>
      <c r="CC833" s="36">
        <f t="shared" si="817"/>
        <v>1.5</v>
      </c>
      <c r="CD833" s="36">
        <f t="shared" si="817"/>
        <v>1.5</v>
      </c>
      <c r="CE833" s="36">
        <f t="shared" si="817"/>
        <v>1.5</v>
      </c>
      <c r="CF833" s="36">
        <f t="shared" si="817"/>
        <v>1.5</v>
      </c>
      <c r="CG833" s="36">
        <f t="shared" si="817"/>
        <v>1.5</v>
      </c>
      <c r="CH833" s="36">
        <f t="shared" si="817"/>
        <v>1.5</v>
      </c>
      <c r="CI833" s="36">
        <f t="shared" si="817"/>
        <v>1.5</v>
      </c>
      <c r="CJ833" s="36">
        <f t="shared" si="817"/>
        <v>1.5</v>
      </c>
      <c r="CK833" s="36">
        <f t="shared" si="817"/>
        <v>1.5</v>
      </c>
      <c r="CL833" s="36">
        <f t="shared" si="817"/>
        <v>1.5</v>
      </c>
      <c r="CM833" s="36">
        <f t="shared" si="817"/>
        <v>1.5</v>
      </c>
      <c r="CN833" s="36">
        <f t="shared" si="817"/>
        <v>1.5</v>
      </c>
      <c r="CO833" s="36">
        <f t="shared" si="817"/>
        <v>1.5</v>
      </c>
      <c r="CP833" s="36">
        <f t="shared" si="817"/>
        <v>1.5</v>
      </c>
      <c r="CQ833" s="36">
        <f t="shared" si="817"/>
        <v>1.5</v>
      </c>
      <c r="CR833" s="36">
        <f t="shared" ref="CR833:DE833" si="841">$G259</f>
        <v>1.5</v>
      </c>
      <c r="CS833" s="36">
        <f t="shared" si="841"/>
        <v>1.5</v>
      </c>
      <c r="CT833" s="36">
        <f t="shared" si="841"/>
        <v>1.5</v>
      </c>
      <c r="CU833" s="36">
        <f t="shared" si="841"/>
        <v>1.5</v>
      </c>
      <c r="CV833" s="36">
        <f t="shared" si="841"/>
        <v>1.5</v>
      </c>
      <c r="CW833" s="36">
        <f t="shared" si="841"/>
        <v>1.5</v>
      </c>
      <c r="CX833" s="36">
        <f t="shared" si="841"/>
        <v>1.5</v>
      </c>
      <c r="CY833" s="36">
        <f t="shared" si="841"/>
        <v>1.5</v>
      </c>
      <c r="CZ833" s="36">
        <f t="shared" si="841"/>
        <v>1.5</v>
      </c>
      <c r="DA833" s="36">
        <f t="shared" si="841"/>
        <v>1.5</v>
      </c>
      <c r="DB833" s="36">
        <f t="shared" si="841"/>
        <v>1.5</v>
      </c>
      <c r="DC833" s="36">
        <f t="shared" si="841"/>
        <v>1.5</v>
      </c>
      <c r="DD833" s="36">
        <f t="shared" si="841"/>
        <v>1.5</v>
      </c>
      <c r="DE833" s="36">
        <f t="shared" si="841"/>
        <v>1.5</v>
      </c>
      <c r="DN833" s="34"/>
      <c r="DO833" s="7" t="s">
        <v>21</v>
      </c>
      <c r="DP833" s="7" t="s">
        <v>31</v>
      </c>
      <c r="DQ833" s="36">
        <f t="shared" si="835"/>
        <v>0.13</v>
      </c>
      <c r="DR833" s="36">
        <f t="shared" si="835"/>
        <v>0.13</v>
      </c>
      <c r="DS833" s="36">
        <f t="shared" si="835"/>
        <v>0.13</v>
      </c>
      <c r="DT833" s="36">
        <f t="shared" si="835"/>
        <v>0.13</v>
      </c>
      <c r="DU833" s="36">
        <f t="shared" si="835"/>
        <v>0.13</v>
      </c>
      <c r="DV833" s="36">
        <f t="shared" si="835"/>
        <v>0.13</v>
      </c>
      <c r="DW833" s="36">
        <f t="shared" si="835"/>
        <v>0.13</v>
      </c>
      <c r="DX833" s="36">
        <f t="shared" si="835"/>
        <v>0.13</v>
      </c>
      <c r="DY833" s="36">
        <f t="shared" si="835"/>
        <v>0.13</v>
      </c>
      <c r="DZ833" s="36">
        <f t="shared" si="835"/>
        <v>0.13</v>
      </c>
      <c r="EA833" s="36">
        <f t="shared" si="835"/>
        <v>0.13</v>
      </c>
      <c r="EB833" s="36">
        <f t="shared" si="835"/>
        <v>0.13</v>
      </c>
      <c r="EC833" s="36">
        <f t="shared" si="835"/>
        <v>0.13</v>
      </c>
      <c r="ED833" s="36">
        <f t="shared" si="835"/>
        <v>0.13</v>
      </c>
      <c r="EE833" s="36">
        <f t="shared" si="835"/>
        <v>0.13</v>
      </c>
      <c r="EF833" s="36">
        <f t="shared" si="835"/>
        <v>0.13</v>
      </c>
      <c r="EG833" s="36">
        <f t="shared" si="835"/>
        <v>0.13</v>
      </c>
      <c r="EH833" s="36">
        <f t="shared" si="835"/>
        <v>0.13</v>
      </c>
      <c r="EI833" s="36">
        <f t="shared" si="835"/>
        <v>0.13</v>
      </c>
      <c r="EJ833" s="36">
        <f t="shared" si="835"/>
        <v>0.13</v>
      </c>
      <c r="EK833" s="36">
        <f t="shared" si="835"/>
        <v>0.13</v>
      </c>
      <c r="EL833" s="36">
        <f t="shared" si="835"/>
        <v>0.13</v>
      </c>
      <c r="EM833" s="36">
        <f t="shared" si="835"/>
        <v>0.13</v>
      </c>
      <c r="EN833" s="36">
        <f t="shared" si="835"/>
        <v>0.13</v>
      </c>
      <c r="EO833" s="36">
        <f t="shared" si="835"/>
        <v>0.13</v>
      </c>
      <c r="EP833" s="36">
        <f t="shared" si="835"/>
        <v>0.13</v>
      </c>
      <c r="EQ833" s="36">
        <f t="shared" si="835"/>
        <v>0.13</v>
      </c>
      <c r="ER833" s="36">
        <f t="shared" si="835"/>
        <v>0.13</v>
      </c>
      <c r="ES833" s="36">
        <f t="shared" si="835"/>
        <v>0.13</v>
      </c>
      <c r="ET833" s="36">
        <f t="shared" si="835"/>
        <v>0.13</v>
      </c>
    </row>
    <row r="834" spans="1:150" x14ac:dyDescent="0.25">
      <c r="A834" s="34"/>
      <c r="B834" s="83" t="s">
        <v>21</v>
      </c>
      <c r="C834" s="83" t="s">
        <v>35</v>
      </c>
      <c r="D834" s="75">
        <f t="shared" si="831"/>
        <v>0.4</v>
      </c>
      <c r="E834" s="75">
        <f t="shared" si="827"/>
        <v>0.4</v>
      </c>
      <c r="F834" s="75">
        <f t="shared" si="827"/>
        <v>0.4</v>
      </c>
      <c r="G834" s="75">
        <f t="shared" si="827"/>
        <v>0.4</v>
      </c>
      <c r="H834" s="75">
        <f t="shared" si="827"/>
        <v>0.4</v>
      </c>
      <c r="I834" s="75">
        <f t="shared" si="827"/>
        <v>0.4</v>
      </c>
      <c r="J834" s="75">
        <f t="shared" si="827"/>
        <v>0.4</v>
      </c>
      <c r="K834" s="75">
        <f t="shared" si="827"/>
        <v>0.4</v>
      </c>
      <c r="L834" s="75">
        <f t="shared" si="827"/>
        <v>0.4</v>
      </c>
      <c r="M834" s="75">
        <f t="shared" si="827"/>
        <v>0.4</v>
      </c>
      <c r="N834" s="75">
        <f t="shared" si="827"/>
        <v>0.4</v>
      </c>
      <c r="O834" s="75">
        <f t="shared" si="827"/>
        <v>0.4</v>
      </c>
      <c r="P834" s="75">
        <f t="shared" si="827"/>
        <v>0.4</v>
      </c>
      <c r="Q834" s="75">
        <f t="shared" si="827"/>
        <v>0.4</v>
      </c>
      <c r="R834" s="75">
        <f t="shared" si="827"/>
        <v>0.4</v>
      </c>
      <c r="S834" s="75">
        <f t="shared" si="827"/>
        <v>0.4</v>
      </c>
      <c r="T834" s="75">
        <f t="shared" si="827"/>
        <v>0.4</v>
      </c>
      <c r="U834" s="75">
        <f t="shared" si="827"/>
        <v>0.4</v>
      </c>
      <c r="V834" s="75">
        <f t="shared" si="827"/>
        <v>0.4</v>
      </c>
      <c r="W834" s="75">
        <f t="shared" si="827"/>
        <v>0.4</v>
      </c>
      <c r="X834" s="75">
        <f t="shared" si="827"/>
        <v>0.4</v>
      </c>
      <c r="Y834" s="75">
        <f t="shared" si="827"/>
        <v>0.4</v>
      </c>
      <c r="Z834" s="75">
        <f t="shared" si="827"/>
        <v>0.4</v>
      </c>
      <c r="AA834" s="75">
        <f t="shared" si="827"/>
        <v>0.4</v>
      </c>
      <c r="AB834" s="75">
        <f t="shared" si="827"/>
        <v>0.4</v>
      </c>
      <c r="AC834" s="75">
        <f t="shared" si="827"/>
        <v>0.4</v>
      </c>
      <c r="AD834" s="75">
        <f t="shared" si="827"/>
        <v>0.4</v>
      </c>
      <c r="AE834" s="75">
        <f t="shared" si="827"/>
        <v>0.4</v>
      </c>
      <c r="AF834" s="75">
        <f t="shared" si="827"/>
        <v>0.4</v>
      </c>
      <c r="AG834" s="75">
        <f t="shared" si="827"/>
        <v>0.4</v>
      </c>
      <c r="AK834" s="34"/>
      <c r="AL834" s="7" t="s">
        <v>21</v>
      </c>
      <c r="AM834" s="7" t="s">
        <v>35</v>
      </c>
      <c r="AN834" s="36">
        <f t="shared" si="832"/>
        <v>2.5000000000000001E-2</v>
      </c>
      <c r="AO834" s="36">
        <f t="shared" si="832"/>
        <v>2.5000000000000001E-2</v>
      </c>
      <c r="AP834" s="36">
        <f t="shared" si="832"/>
        <v>2.5000000000000001E-2</v>
      </c>
      <c r="AQ834" s="36">
        <f t="shared" si="832"/>
        <v>2.5000000000000001E-2</v>
      </c>
      <c r="AR834" s="36">
        <f t="shared" si="832"/>
        <v>2.5000000000000001E-2</v>
      </c>
      <c r="AS834" s="36">
        <f t="shared" si="832"/>
        <v>2.5000000000000001E-2</v>
      </c>
      <c r="AT834" s="36">
        <f t="shared" si="832"/>
        <v>2.5000000000000001E-2</v>
      </c>
      <c r="AU834" s="36">
        <f t="shared" si="832"/>
        <v>2.5000000000000001E-2</v>
      </c>
      <c r="AV834" s="36">
        <f t="shared" si="832"/>
        <v>2.5000000000000001E-2</v>
      </c>
      <c r="AW834" s="36">
        <f t="shared" si="832"/>
        <v>2.5000000000000001E-2</v>
      </c>
      <c r="AX834" s="36">
        <f t="shared" si="832"/>
        <v>2.5000000000000001E-2</v>
      </c>
      <c r="AY834" s="36">
        <f t="shared" si="832"/>
        <v>2.5000000000000001E-2</v>
      </c>
      <c r="AZ834" s="36">
        <f t="shared" si="832"/>
        <v>2.5000000000000001E-2</v>
      </c>
      <c r="BA834" s="36">
        <f t="shared" si="832"/>
        <v>2.5000000000000001E-2</v>
      </c>
      <c r="BB834" s="36">
        <f t="shared" si="832"/>
        <v>2.5000000000000001E-2</v>
      </c>
      <c r="BC834" s="36">
        <f t="shared" si="832"/>
        <v>2.5000000000000001E-2</v>
      </c>
      <c r="BD834" s="36">
        <f t="shared" si="832"/>
        <v>2.5000000000000001E-2</v>
      </c>
      <c r="BE834" s="36">
        <f t="shared" si="832"/>
        <v>2.5000000000000001E-2</v>
      </c>
      <c r="BF834" s="36">
        <f t="shared" si="832"/>
        <v>2.5000000000000001E-2</v>
      </c>
      <c r="BG834" s="36">
        <f t="shared" si="832"/>
        <v>2.5000000000000001E-2</v>
      </c>
      <c r="BH834" s="36">
        <f t="shared" si="832"/>
        <v>2.5000000000000001E-2</v>
      </c>
      <c r="BI834" s="36">
        <f t="shared" si="832"/>
        <v>2.5000000000000001E-2</v>
      </c>
      <c r="BJ834" s="36">
        <f t="shared" si="832"/>
        <v>2.5000000000000001E-2</v>
      </c>
      <c r="BK834" s="36">
        <f t="shared" si="832"/>
        <v>2.5000000000000001E-2</v>
      </c>
      <c r="BL834" s="36">
        <f t="shared" si="832"/>
        <v>2.5000000000000001E-2</v>
      </c>
      <c r="BM834" s="36">
        <f t="shared" si="832"/>
        <v>2.5000000000000001E-2</v>
      </c>
      <c r="BN834" s="36">
        <f t="shared" si="832"/>
        <v>2.5000000000000001E-2</v>
      </c>
      <c r="BO834" s="36">
        <f t="shared" si="832"/>
        <v>2.5000000000000001E-2</v>
      </c>
      <c r="BP834" s="36">
        <f t="shared" si="832"/>
        <v>2.5000000000000001E-2</v>
      </c>
      <c r="BQ834" s="36">
        <f t="shared" si="832"/>
        <v>2.5000000000000001E-2</v>
      </c>
      <c r="BY834" s="34"/>
      <c r="BZ834" s="7" t="s">
        <v>21</v>
      </c>
      <c r="CA834" s="7" t="s">
        <v>35</v>
      </c>
      <c r="CB834" s="36">
        <f t="shared" si="833"/>
        <v>1.5</v>
      </c>
      <c r="CC834" s="36">
        <f t="shared" ref="CC834:CQ835" si="842">$G260</f>
        <v>1.5</v>
      </c>
      <c r="CD834" s="36">
        <f t="shared" si="842"/>
        <v>1.5</v>
      </c>
      <c r="CE834" s="36">
        <f t="shared" si="842"/>
        <v>1.5</v>
      </c>
      <c r="CF834" s="36">
        <f t="shared" si="842"/>
        <v>1.5</v>
      </c>
      <c r="CG834" s="36">
        <f t="shared" si="842"/>
        <v>1.5</v>
      </c>
      <c r="CH834" s="36">
        <f t="shared" si="842"/>
        <v>1.5</v>
      </c>
      <c r="CI834" s="36">
        <f t="shared" si="842"/>
        <v>1.5</v>
      </c>
      <c r="CJ834" s="36">
        <f t="shared" si="842"/>
        <v>1.5</v>
      </c>
      <c r="CK834" s="36">
        <f t="shared" si="842"/>
        <v>1.5</v>
      </c>
      <c r="CL834" s="36">
        <f t="shared" si="842"/>
        <v>1.5</v>
      </c>
      <c r="CM834" s="36">
        <f t="shared" si="842"/>
        <v>1.5</v>
      </c>
      <c r="CN834" s="36">
        <f t="shared" si="842"/>
        <v>1.5</v>
      </c>
      <c r="CO834" s="36">
        <f t="shared" si="842"/>
        <v>1.5</v>
      </c>
      <c r="CP834" s="36">
        <f t="shared" si="842"/>
        <v>1.5</v>
      </c>
      <c r="CQ834" s="36">
        <f t="shared" si="842"/>
        <v>1.5</v>
      </c>
      <c r="CR834" s="36">
        <f t="shared" ref="CR834:DE834" si="843">$G260</f>
        <v>1.5</v>
      </c>
      <c r="CS834" s="36">
        <f t="shared" si="843"/>
        <v>1.5</v>
      </c>
      <c r="CT834" s="36">
        <f t="shared" si="843"/>
        <v>1.5</v>
      </c>
      <c r="CU834" s="36">
        <f t="shared" si="843"/>
        <v>1.5</v>
      </c>
      <c r="CV834" s="36">
        <f t="shared" si="843"/>
        <v>1.5</v>
      </c>
      <c r="CW834" s="36">
        <f t="shared" si="843"/>
        <v>1.5</v>
      </c>
      <c r="CX834" s="36">
        <f t="shared" si="843"/>
        <v>1.5</v>
      </c>
      <c r="CY834" s="36">
        <f t="shared" si="843"/>
        <v>1.5</v>
      </c>
      <c r="CZ834" s="36">
        <f t="shared" si="843"/>
        <v>1.5</v>
      </c>
      <c r="DA834" s="36">
        <f t="shared" si="843"/>
        <v>1.5</v>
      </c>
      <c r="DB834" s="36">
        <f t="shared" si="843"/>
        <v>1.5</v>
      </c>
      <c r="DC834" s="36">
        <f t="shared" si="843"/>
        <v>1.5</v>
      </c>
      <c r="DD834" s="36">
        <f t="shared" si="843"/>
        <v>1.5</v>
      </c>
      <c r="DE834" s="36">
        <f t="shared" si="843"/>
        <v>1.5</v>
      </c>
      <c r="DN834" s="34"/>
      <c r="DO834" s="7" t="s">
        <v>21</v>
      </c>
      <c r="DP834" s="7" t="s">
        <v>35</v>
      </c>
      <c r="DQ834" s="36">
        <f t="shared" si="835"/>
        <v>0.13</v>
      </c>
      <c r="DR834" s="36">
        <f t="shared" si="835"/>
        <v>0.13</v>
      </c>
      <c r="DS834" s="36">
        <f t="shared" si="835"/>
        <v>0.13</v>
      </c>
      <c r="DT834" s="36">
        <f t="shared" si="835"/>
        <v>0.13</v>
      </c>
      <c r="DU834" s="36">
        <f t="shared" si="835"/>
        <v>0.13</v>
      </c>
      <c r="DV834" s="36">
        <f t="shared" si="835"/>
        <v>0.13</v>
      </c>
      <c r="DW834" s="36">
        <f t="shared" si="835"/>
        <v>0.13</v>
      </c>
      <c r="DX834" s="36">
        <f t="shared" si="835"/>
        <v>0.13</v>
      </c>
      <c r="DY834" s="36">
        <f t="shared" si="835"/>
        <v>0.13</v>
      </c>
      <c r="DZ834" s="36">
        <f t="shared" si="835"/>
        <v>0.13</v>
      </c>
      <c r="EA834" s="36">
        <f t="shared" si="835"/>
        <v>0.13</v>
      </c>
      <c r="EB834" s="36">
        <f t="shared" si="835"/>
        <v>0.13</v>
      </c>
      <c r="EC834" s="36">
        <f t="shared" si="835"/>
        <v>0.13</v>
      </c>
      <c r="ED834" s="36">
        <f t="shared" si="835"/>
        <v>0.13</v>
      </c>
      <c r="EE834" s="36">
        <f t="shared" si="835"/>
        <v>0.13</v>
      </c>
      <c r="EF834" s="36">
        <f t="shared" si="835"/>
        <v>0.13</v>
      </c>
      <c r="EG834" s="36">
        <f t="shared" si="835"/>
        <v>0.13</v>
      </c>
      <c r="EH834" s="36">
        <f t="shared" si="835"/>
        <v>0.13</v>
      </c>
      <c r="EI834" s="36">
        <f t="shared" si="835"/>
        <v>0.13</v>
      </c>
      <c r="EJ834" s="36">
        <f t="shared" si="835"/>
        <v>0.13</v>
      </c>
      <c r="EK834" s="36">
        <f t="shared" si="835"/>
        <v>0.13</v>
      </c>
      <c r="EL834" s="36">
        <f t="shared" si="835"/>
        <v>0.13</v>
      </c>
      <c r="EM834" s="36">
        <f t="shared" si="835"/>
        <v>0.13</v>
      </c>
      <c r="EN834" s="36">
        <f t="shared" si="835"/>
        <v>0.13</v>
      </c>
      <c r="EO834" s="36">
        <f t="shared" si="835"/>
        <v>0.13</v>
      </c>
      <c r="EP834" s="36">
        <f t="shared" si="835"/>
        <v>0.13</v>
      </c>
      <c r="EQ834" s="36">
        <f t="shared" si="835"/>
        <v>0.13</v>
      </c>
      <c r="ER834" s="36">
        <f t="shared" si="835"/>
        <v>0.13</v>
      </c>
      <c r="ES834" s="36">
        <f t="shared" si="835"/>
        <v>0.13</v>
      </c>
      <c r="ET834" s="36">
        <f t="shared" si="835"/>
        <v>0.13</v>
      </c>
    </row>
    <row r="835" spans="1:150" x14ac:dyDescent="0.25">
      <c r="A835" s="34"/>
      <c r="B835" s="83" t="s">
        <v>21</v>
      </c>
      <c r="C835" s="83" t="s">
        <v>10</v>
      </c>
      <c r="D835" s="75">
        <f t="shared" si="831"/>
        <v>0.4</v>
      </c>
      <c r="E835" s="75">
        <f t="shared" si="827"/>
        <v>0.4</v>
      </c>
      <c r="F835" s="75">
        <f t="shared" si="827"/>
        <v>0.4</v>
      </c>
      <c r="G835" s="75">
        <f t="shared" si="827"/>
        <v>0.4</v>
      </c>
      <c r="H835" s="75">
        <f t="shared" si="827"/>
        <v>0.4</v>
      </c>
      <c r="I835" s="75">
        <f t="shared" si="827"/>
        <v>0.4</v>
      </c>
      <c r="J835" s="75">
        <f t="shared" si="827"/>
        <v>0.4</v>
      </c>
      <c r="K835" s="75">
        <f t="shared" si="827"/>
        <v>0.4</v>
      </c>
      <c r="L835" s="75">
        <f t="shared" si="827"/>
        <v>0.4</v>
      </c>
      <c r="M835" s="75">
        <f t="shared" ref="M835:AG835" si="844">$D261</f>
        <v>0.4</v>
      </c>
      <c r="N835" s="75">
        <f t="shared" si="844"/>
        <v>0.4</v>
      </c>
      <c r="O835" s="75">
        <f t="shared" si="844"/>
        <v>0.4</v>
      </c>
      <c r="P835" s="75">
        <f t="shared" si="844"/>
        <v>0.4</v>
      </c>
      <c r="Q835" s="75">
        <f t="shared" si="844"/>
        <v>0.4</v>
      </c>
      <c r="R835" s="75">
        <f t="shared" si="844"/>
        <v>0.4</v>
      </c>
      <c r="S835" s="75">
        <f t="shared" si="844"/>
        <v>0.4</v>
      </c>
      <c r="T835" s="75">
        <f t="shared" si="844"/>
        <v>0.4</v>
      </c>
      <c r="U835" s="75">
        <f t="shared" si="844"/>
        <v>0.4</v>
      </c>
      <c r="V835" s="75">
        <f t="shared" si="844"/>
        <v>0.4</v>
      </c>
      <c r="W835" s="75">
        <f t="shared" si="844"/>
        <v>0.4</v>
      </c>
      <c r="X835" s="75">
        <f t="shared" si="844"/>
        <v>0.4</v>
      </c>
      <c r="Y835" s="75">
        <f t="shared" si="844"/>
        <v>0.4</v>
      </c>
      <c r="Z835" s="75">
        <f t="shared" si="844"/>
        <v>0.4</v>
      </c>
      <c r="AA835" s="75">
        <f t="shared" si="844"/>
        <v>0.4</v>
      </c>
      <c r="AB835" s="75">
        <f t="shared" si="844"/>
        <v>0.4</v>
      </c>
      <c r="AC835" s="75">
        <f t="shared" si="844"/>
        <v>0.4</v>
      </c>
      <c r="AD835" s="75">
        <f t="shared" si="844"/>
        <v>0.4</v>
      </c>
      <c r="AE835" s="75">
        <f t="shared" si="844"/>
        <v>0.4</v>
      </c>
      <c r="AF835" s="75">
        <f t="shared" si="844"/>
        <v>0.4</v>
      </c>
      <c r="AG835" s="75">
        <f t="shared" si="844"/>
        <v>0.4</v>
      </c>
      <c r="AK835" s="34"/>
      <c r="AL835" s="7" t="s">
        <v>21</v>
      </c>
      <c r="AM835" s="7" t="s">
        <v>10</v>
      </c>
      <c r="AN835" s="36">
        <f t="shared" si="832"/>
        <v>1.4999999999999999E-2</v>
      </c>
      <c r="AO835" s="36">
        <f t="shared" si="832"/>
        <v>1.4999999999999999E-2</v>
      </c>
      <c r="AP835" s="36">
        <f t="shared" si="832"/>
        <v>1.4999999999999999E-2</v>
      </c>
      <c r="AQ835" s="36">
        <f t="shared" si="832"/>
        <v>1.4999999999999999E-2</v>
      </c>
      <c r="AR835" s="36">
        <f t="shared" si="832"/>
        <v>1.4999999999999999E-2</v>
      </c>
      <c r="AS835" s="36">
        <f t="shared" si="832"/>
        <v>1.4999999999999999E-2</v>
      </c>
      <c r="AT835" s="36">
        <f t="shared" si="832"/>
        <v>1.4999999999999999E-2</v>
      </c>
      <c r="AU835" s="36">
        <f t="shared" si="832"/>
        <v>1.4999999999999999E-2</v>
      </c>
      <c r="AV835" s="36">
        <f t="shared" si="832"/>
        <v>1.4999999999999999E-2</v>
      </c>
      <c r="AW835" s="36">
        <f t="shared" si="832"/>
        <v>1.4999999999999999E-2</v>
      </c>
      <c r="AX835" s="36">
        <f t="shared" si="832"/>
        <v>1.4999999999999999E-2</v>
      </c>
      <c r="AY835" s="36">
        <f t="shared" si="832"/>
        <v>1.4999999999999999E-2</v>
      </c>
      <c r="AZ835" s="36">
        <f t="shared" si="832"/>
        <v>1.4999999999999999E-2</v>
      </c>
      <c r="BA835" s="36">
        <f t="shared" si="832"/>
        <v>1.4999999999999999E-2</v>
      </c>
      <c r="BB835" s="36">
        <f t="shared" si="832"/>
        <v>1.4999999999999999E-2</v>
      </c>
      <c r="BC835" s="36">
        <f t="shared" ref="BC835:BQ835" si="845">$J261</f>
        <v>1.4999999999999999E-2</v>
      </c>
      <c r="BD835" s="36">
        <f t="shared" si="845"/>
        <v>1.4999999999999999E-2</v>
      </c>
      <c r="BE835" s="36">
        <f t="shared" si="845"/>
        <v>1.4999999999999999E-2</v>
      </c>
      <c r="BF835" s="36">
        <f t="shared" si="845"/>
        <v>1.4999999999999999E-2</v>
      </c>
      <c r="BG835" s="36">
        <f t="shared" si="845"/>
        <v>1.4999999999999999E-2</v>
      </c>
      <c r="BH835" s="36">
        <f t="shared" si="845"/>
        <v>1.4999999999999999E-2</v>
      </c>
      <c r="BI835" s="36">
        <f t="shared" si="845"/>
        <v>1.4999999999999999E-2</v>
      </c>
      <c r="BJ835" s="36">
        <f t="shared" si="845"/>
        <v>1.4999999999999999E-2</v>
      </c>
      <c r="BK835" s="36">
        <f t="shared" si="845"/>
        <v>1.4999999999999999E-2</v>
      </c>
      <c r="BL835" s="36">
        <f t="shared" si="845"/>
        <v>1.4999999999999999E-2</v>
      </c>
      <c r="BM835" s="36">
        <f t="shared" si="845"/>
        <v>1.4999999999999999E-2</v>
      </c>
      <c r="BN835" s="36">
        <f t="shared" si="845"/>
        <v>1.4999999999999999E-2</v>
      </c>
      <c r="BO835" s="36">
        <f t="shared" si="845"/>
        <v>1.4999999999999999E-2</v>
      </c>
      <c r="BP835" s="36">
        <f t="shared" si="845"/>
        <v>1.4999999999999999E-2</v>
      </c>
      <c r="BQ835" s="36">
        <f t="shared" si="845"/>
        <v>1.4999999999999999E-2</v>
      </c>
      <c r="BY835" s="34"/>
      <c r="BZ835" s="7" t="s">
        <v>21</v>
      </c>
      <c r="CA835" s="7" t="s">
        <v>10</v>
      </c>
      <c r="CB835" s="36">
        <f t="shared" si="833"/>
        <v>1.5</v>
      </c>
      <c r="CC835" s="36">
        <f t="shared" si="842"/>
        <v>1.5</v>
      </c>
      <c r="CD835" s="36">
        <f t="shared" si="842"/>
        <v>1.5</v>
      </c>
      <c r="CE835" s="36">
        <f t="shared" si="842"/>
        <v>1.5</v>
      </c>
      <c r="CF835" s="36">
        <f t="shared" si="842"/>
        <v>1.5</v>
      </c>
      <c r="CG835" s="36">
        <f t="shared" si="842"/>
        <v>1.5</v>
      </c>
      <c r="CH835" s="36">
        <f t="shared" si="842"/>
        <v>1.5</v>
      </c>
      <c r="CI835" s="36">
        <f t="shared" si="842"/>
        <v>1.5</v>
      </c>
      <c r="CJ835" s="36">
        <f t="shared" si="842"/>
        <v>1.5</v>
      </c>
      <c r="CK835" s="36">
        <f t="shared" si="842"/>
        <v>1.5</v>
      </c>
      <c r="CL835" s="36">
        <f t="shared" si="842"/>
        <v>1.5</v>
      </c>
      <c r="CM835" s="36">
        <f t="shared" si="842"/>
        <v>1.5</v>
      </c>
      <c r="CN835" s="36">
        <f t="shared" si="842"/>
        <v>1.5</v>
      </c>
      <c r="CO835" s="36">
        <f t="shared" si="842"/>
        <v>1.5</v>
      </c>
      <c r="CP835" s="36">
        <f t="shared" si="842"/>
        <v>1.5</v>
      </c>
      <c r="CQ835" s="36">
        <f t="shared" si="842"/>
        <v>1.5</v>
      </c>
      <c r="CR835" s="36">
        <f t="shared" ref="CR835:DE835" si="846">$G261</f>
        <v>1.5</v>
      </c>
      <c r="CS835" s="36">
        <f t="shared" si="846"/>
        <v>1.5</v>
      </c>
      <c r="CT835" s="36">
        <f t="shared" si="846"/>
        <v>1.5</v>
      </c>
      <c r="CU835" s="36">
        <f t="shared" si="846"/>
        <v>1.5</v>
      </c>
      <c r="CV835" s="36">
        <f t="shared" si="846"/>
        <v>1.5</v>
      </c>
      <c r="CW835" s="36">
        <f t="shared" si="846"/>
        <v>1.5</v>
      </c>
      <c r="CX835" s="36">
        <f t="shared" si="846"/>
        <v>1.5</v>
      </c>
      <c r="CY835" s="36">
        <f t="shared" si="846"/>
        <v>1.5</v>
      </c>
      <c r="CZ835" s="36">
        <f t="shared" si="846"/>
        <v>1.5</v>
      </c>
      <c r="DA835" s="36">
        <f t="shared" si="846"/>
        <v>1.5</v>
      </c>
      <c r="DB835" s="36">
        <f t="shared" si="846"/>
        <v>1.5</v>
      </c>
      <c r="DC835" s="36">
        <f t="shared" si="846"/>
        <v>1.5</v>
      </c>
      <c r="DD835" s="36">
        <f t="shared" si="846"/>
        <v>1.5</v>
      </c>
      <c r="DE835" s="36">
        <f t="shared" si="846"/>
        <v>1.5</v>
      </c>
      <c r="DN835" s="34"/>
      <c r="DO835" s="7" t="s">
        <v>21</v>
      </c>
      <c r="DP835" s="7" t="s">
        <v>10</v>
      </c>
      <c r="DQ835" s="36">
        <f t="shared" si="835"/>
        <v>0.13</v>
      </c>
      <c r="DR835" s="36">
        <f t="shared" si="835"/>
        <v>0.13</v>
      </c>
      <c r="DS835" s="36">
        <f t="shared" si="835"/>
        <v>0.13</v>
      </c>
      <c r="DT835" s="36">
        <f t="shared" si="835"/>
        <v>0.13</v>
      </c>
      <c r="DU835" s="36">
        <f t="shared" si="835"/>
        <v>0.13</v>
      </c>
      <c r="DV835" s="36">
        <f t="shared" si="835"/>
        <v>0.13</v>
      </c>
      <c r="DW835" s="36">
        <f t="shared" si="835"/>
        <v>0.13</v>
      </c>
      <c r="DX835" s="36">
        <f t="shared" si="835"/>
        <v>0.13</v>
      </c>
      <c r="DY835" s="36">
        <f t="shared" si="835"/>
        <v>0.13</v>
      </c>
      <c r="DZ835" s="36">
        <f t="shared" si="835"/>
        <v>0.13</v>
      </c>
      <c r="EA835" s="36">
        <f t="shared" si="835"/>
        <v>0.13</v>
      </c>
      <c r="EB835" s="36">
        <f t="shared" si="835"/>
        <v>0.13</v>
      </c>
      <c r="EC835" s="36">
        <f t="shared" si="835"/>
        <v>0.13</v>
      </c>
      <c r="ED835" s="36">
        <f t="shared" si="835"/>
        <v>0.13</v>
      </c>
      <c r="EE835" s="36">
        <f t="shared" si="835"/>
        <v>0.13</v>
      </c>
      <c r="EF835" s="36">
        <f t="shared" ref="EF835:ET835" si="847">$E261</f>
        <v>0.13</v>
      </c>
      <c r="EG835" s="36">
        <f t="shared" si="847"/>
        <v>0.13</v>
      </c>
      <c r="EH835" s="36">
        <f t="shared" si="847"/>
        <v>0.13</v>
      </c>
      <c r="EI835" s="36">
        <f t="shared" si="847"/>
        <v>0.13</v>
      </c>
      <c r="EJ835" s="36">
        <f t="shared" si="847"/>
        <v>0.13</v>
      </c>
      <c r="EK835" s="36">
        <f t="shared" si="847"/>
        <v>0.13</v>
      </c>
      <c r="EL835" s="36">
        <f t="shared" si="847"/>
        <v>0.13</v>
      </c>
      <c r="EM835" s="36">
        <f t="shared" si="847"/>
        <v>0.13</v>
      </c>
      <c r="EN835" s="36">
        <f t="shared" si="847"/>
        <v>0.13</v>
      </c>
      <c r="EO835" s="36">
        <f t="shared" si="847"/>
        <v>0.13</v>
      </c>
      <c r="EP835" s="36">
        <f t="shared" si="847"/>
        <v>0.13</v>
      </c>
      <c r="EQ835" s="36">
        <f t="shared" si="847"/>
        <v>0.13</v>
      </c>
      <c r="ER835" s="36">
        <f t="shared" si="847"/>
        <v>0.13</v>
      </c>
      <c r="ES835" s="36">
        <f t="shared" si="847"/>
        <v>0.13</v>
      </c>
      <c r="ET835" s="36">
        <f t="shared" si="847"/>
        <v>0.13</v>
      </c>
    </row>
    <row r="836" spans="1:150" x14ac:dyDescent="0.25">
      <c r="A836" s="34"/>
      <c r="B836" s="83" t="s">
        <v>22</v>
      </c>
      <c r="C836" s="83" t="s">
        <v>147</v>
      </c>
      <c r="D836" s="75">
        <f t="shared" ref="D836:AG844" si="848">$D253</f>
        <v>17.8</v>
      </c>
      <c r="E836" s="75">
        <f t="shared" si="848"/>
        <v>17.8</v>
      </c>
      <c r="F836" s="75">
        <f t="shared" si="848"/>
        <v>17.8</v>
      </c>
      <c r="G836" s="75">
        <f t="shared" si="848"/>
        <v>17.8</v>
      </c>
      <c r="H836" s="75">
        <f t="shared" si="848"/>
        <v>17.8</v>
      </c>
      <c r="I836" s="75">
        <f t="shared" si="848"/>
        <v>17.8</v>
      </c>
      <c r="J836" s="75">
        <f t="shared" si="848"/>
        <v>17.8</v>
      </c>
      <c r="K836" s="75">
        <f t="shared" si="848"/>
        <v>17.8</v>
      </c>
      <c r="L836" s="75">
        <f t="shared" si="848"/>
        <v>17.8</v>
      </c>
      <c r="M836" s="75">
        <f t="shared" si="848"/>
        <v>17.8</v>
      </c>
      <c r="N836" s="75">
        <f t="shared" si="848"/>
        <v>17.8</v>
      </c>
      <c r="O836" s="75">
        <f t="shared" si="848"/>
        <v>17.8</v>
      </c>
      <c r="P836" s="75">
        <f t="shared" si="848"/>
        <v>17.8</v>
      </c>
      <c r="Q836" s="75">
        <f t="shared" si="848"/>
        <v>17.8</v>
      </c>
      <c r="R836" s="75">
        <f t="shared" si="848"/>
        <v>17.8</v>
      </c>
      <c r="S836" s="75">
        <f t="shared" si="848"/>
        <v>17.8</v>
      </c>
      <c r="T836" s="75">
        <f t="shared" si="848"/>
        <v>17.8</v>
      </c>
      <c r="U836" s="75">
        <f t="shared" si="848"/>
        <v>17.8</v>
      </c>
      <c r="V836" s="75">
        <f t="shared" si="848"/>
        <v>17.8</v>
      </c>
      <c r="W836" s="75">
        <f t="shared" si="848"/>
        <v>17.8</v>
      </c>
      <c r="X836" s="75">
        <f t="shared" si="848"/>
        <v>17.8</v>
      </c>
      <c r="Y836" s="75">
        <f t="shared" si="848"/>
        <v>17.8</v>
      </c>
      <c r="Z836" s="75">
        <f t="shared" si="848"/>
        <v>17.8</v>
      </c>
      <c r="AA836" s="75">
        <f t="shared" si="848"/>
        <v>17.8</v>
      </c>
      <c r="AB836" s="75">
        <f t="shared" si="848"/>
        <v>17.8</v>
      </c>
      <c r="AC836" s="75">
        <f t="shared" si="848"/>
        <v>17.8</v>
      </c>
      <c r="AD836" s="75">
        <f t="shared" si="848"/>
        <v>17.8</v>
      </c>
      <c r="AE836" s="75">
        <f t="shared" si="848"/>
        <v>17.8</v>
      </c>
      <c r="AF836" s="75">
        <f t="shared" si="848"/>
        <v>17.8</v>
      </c>
      <c r="AG836" s="75">
        <f t="shared" si="848"/>
        <v>17.8</v>
      </c>
      <c r="AK836" s="34"/>
      <c r="AL836" s="7" t="s">
        <v>22</v>
      </c>
      <c r="AM836" s="7" t="s">
        <v>147</v>
      </c>
      <c r="AN836" s="36">
        <f t="shared" ref="AN836:BQ844" si="849">$J253</f>
        <v>0.9</v>
      </c>
      <c r="AO836" s="36">
        <f t="shared" si="849"/>
        <v>0.9</v>
      </c>
      <c r="AP836" s="36">
        <f t="shared" si="849"/>
        <v>0.9</v>
      </c>
      <c r="AQ836" s="36">
        <f t="shared" si="849"/>
        <v>0.9</v>
      </c>
      <c r="AR836" s="36">
        <f t="shared" si="849"/>
        <v>0.9</v>
      </c>
      <c r="AS836" s="36">
        <f t="shared" si="849"/>
        <v>0.9</v>
      </c>
      <c r="AT836" s="36">
        <f t="shared" si="849"/>
        <v>0.9</v>
      </c>
      <c r="AU836" s="36">
        <f t="shared" si="849"/>
        <v>0.9</v>
      </c>
      <c r="AV836" s="36">
        <f t="shared" si="849"/>
        <v>0.9</v>
      </c>
      <c r="AW836" s="36">
        <f t="shared" si="849"/>
        <v>0.9</v>
      </c>
      <c r="AX836" s="36">
        <f t="shared" si="849"/>
        <v>0.9</v>
      </c>
      <c r="AY836" s="36">
        <f t="shared" si="849"/>
        <v>0.9</v>
      </c>
      <c r="AZ836" s="36">
        <f t="shared" si="849"/>
        <v>0.9</v>
      </c>
      <c r="BA836" s="36">
        <f t="shared" si="849"/>
        <v>0.9</v>
      </c>
      <c r="BB836" s="36">
        <f t="shared" si="849"/>
        <v>0.9</v>
      </c>
      <c r="BC836" s="36">
        <f t="shared" si="849"/>
        <v>0.9</v>
      </c>
      <c r="BD836" s="36">
        <f t="shared" si="849"/>
        <v>0.9</v>
      </c>
      <c r="BE836" s="36">
        <f t="shared" si="849"/>
        <v>0.9</v>
      </c>
      <c r="BF836" s="36">
        <f t="shared" si="849"/>
        <v>0.9</v>
      </c>
      <c r="BG836" s="36">
        <f t="shared" si="849"/>
        <v>0.9</v>
      </c>
      <c r="BH836" s="36">
        <f t="shared" si="849"/>
        <v>0.9</v>
      </c>
      <c r="BI836" s="36">
        <f t="shared" si="849"/>
        <v>0.9</v>
      </c>
      <c r="BJ836" s="36">
        <f t="shared" si="849"/>
        <v>0.9</v>
      </c>
      <c r="BK836" s="36">
        <f t="shared" si="849"/>
        <v>0.9</v>
      </c>
      <c r="BL836" s="36">
        <f t="shared" si="849"/>
        <v>0.9</v>
      </c>
      <c r="BM836" s="36">
        <f t="shared" si="849"/>
        <v>0.9</v>
      </c>
      <c r="BN836" s="36">
        <f t="shared" si="849"/>
        <v>0.9</v>
      </c>
      <c r="BO836" s="36">
        <f t="shared" si="849"/>
        <v>0.9</v>
      </c>
      <c r="BP836" s="36">
        <f t="shared" si="849"/>
        <v>0.9</v>
      </c>
      <c r="BQ836" s="36">
        <f t="shared" si="849"/>
        <v>0.9</v>
      </c>
      <c r="BY836" s="34"/>
      <c r="BZ836" s="7" t="s">
        <v>22</v>
      </c>
      <c r="CA836" s="7" t="s">
        <v>147</v>
      </c>
      <c r="CB836" s="36">
        <f t="shared" ref="CB836:CB844" si="850">$G253</f>
        <v>2.5</v>
      </c>
      <c r="CC836" s="36">
        <f t="shared" ref="CC836:CQ844" si="851">$G253</f>
        <v>2.5</v>
      </c>
      <c r="CD836" s="36">
        <f t="shared" si="851"/>
        <v>2.5</v>
      </c>
      <c r="CE836" s="36">
        <f t="shared" si="851"/>
        <v>2.5</v>
      </c>
      <c r="CF836" s="36">
        <f t="shared" si="851"/>
        <v>2.5</v>
      </c>
      <c r="CG836" s="36">
        <f t="shared" si="851"/>
        <v>2.5</v>
      </c>
      <c r="CH836" s="36">
        <f t="shared" si="851"/>
        <v>2.5</v>
      </c>
      <c r="CI836" s="36">
        <f t="shared" si="851"/>
        <v>2.5</v>
      </c>
      <c r="CJ836" s="36">
        <f t="shared" si="851"/>
        <v>2.5</v>
      </c>
      <c r="CK836" s="36">
        <f t="shared" si="851"/>
        <v>2.5</v>
      </c>
      <c r="CL836" s="36">
        <f t="shared" si="851"/>
        <v>2.5</v>
      </c>
      <c r="CM836" s="36">
        <f t="shared" si="851"/>
        <v>2.5</v>
      </c>
      <c r="CN836" s="36">
        <f t="shared" si="851"/>
        <v>2.5</v>
      </c>
      <c r="CO836" s="36">
        <f t="shared" si="851"/>
        <v>2.5</v>
      </c>
      <c r="CP836" s="36">
        <f t="shared" si="851"/>
        <v>2.5</v>
      </c>
      <c r="CQ836" s="36">
        <f t="shared" si="851"/>
        <v>2.5</v>
      </c>
      <c r="CR836" s="36">
        <f t="shared" ref="CR836:DE836" si="852">$G253</f>
        <v>2.5</v>
      </c>
      <c r="CS836" s="36">
        <f t="shared" si="852"/>
        <v>2.5</v>
      </c>
      <c r="CT836" s="36">
        <f t="shared" si="852"/>
        <v>2.5</v>
      </c>
      <c r="CU836" s="36">
        <f t="shared" si="852"/>
        <v>2.5</v>
      </c>
      <c r="CV836" s="36">
        <f t="shared" si="852"/>
        <v>2.5</v>
      </c>
      <c r="CW836" s="36">
        <f t="shared" si="852"/>
        <v>2.5</v>
      </c>
      <c r="CX836" s="36">
        <f t="shared" si="852"/>
        <v>2.5</v>
      </c>
      <c r="CY836" s="36">
        <f t="shared" si="852"/>
        <v>2.5</v>
      </c>
      <c r="CZ836" s="36">
        <f t="shared" si="852"/>
        <v>2.5</v>
      </c>
      <c r="DA836" s="36">
        <f t="shared" si="852"/>
        <v>2.5</v>
      </c>
      <c r="DB836" s="36">
        <f t="shared" si="852"/>
        <v>2.5</v>
      </c>
      <c r="DC836" s="36">
        <f t="shared" si="852"/>
        <v>2.5</v>
      </c>
      <c r="DD836" s="36">
        <f t="shared" si="852"/>
        <v>2.5</v>
      </c>
      <c r="DE836" s="36">
        <f t="shared" si="852"/>
        <v>2.5</v>
      </c>
      <c r="DN836" s="34"/>
      <c r="DO836" s="7" t="s">
        <v>22</v>
      </c>
      <c r="DP836" s="7" t="s">
        <v>147</v>
      </c>
      <c r="DQ836" s="36">
        <f t="shared" ref="DQ836:ET844" si="853">$E253</f>
        <v>1.5</v>
      </c>
      <c r="DR836" s="36">
        <f t="shared" si="853"/>
        <v>1.5</v>
      </c>
      <c r="DS836" s="36">
        <f t="shared" si="853"/>
        <v>1.5</v>
      </c>
      <c r="DT836" s="36">
        <f t="shared" si="853"/>
        <v>1.5</v>
      </c>
      <c r="DU836" s="36">
        <f t="shared" si="853"/>
        <v>1.5</v>
      </c>
      <c r="DV836" s="36">
        <f t="shared" si="853"/>
        <v>1.5</v>
      </c>
      <c r="DW836" s="36">
        <f t="shared" si="853"/>
        <v>1.5</v>
      </c>
      <c r="DX836" s="36">
        <f t="shared" si="853"/>
        <v>1.5</v>
      </c>
      <c r="DY836" s="36">
        <f t="shared" si="853"/>
        <v>1.5</v>
      </c>
      <c r="DZ836" s="36">
        <f t="shared" si="853"/>
        <v>1.5</v>
      </c>
      <c r="EA836" s="36">
        <f t="shared" si="853"/>
        <v>1.5</v>
      </c>
      <c r="EB836" s="36">
        <f t="shared" si="853"/>
        <v>1.5</v>
      </c>
      <c r="EC836" s="36">
        <f t="shared" si="853"/>
        <v>1.5</v>
      </c>
      <c r="ED836" s="36">
        <f t="shared" si="853"/>
        <v>1.5</v>
      </c>
      <c r="EE836" s="36">
        <f t="shared" si="853"/>
        <v>1.5</v>
      </c>
      <c r="EF836" s="36">
        <f t="shared" si="853"/>
        <v>1.5</v>
      </c>
      <c r="EG836" s="36">
        <f t="shared" si="853"/>
        <v>1.5</v>
      </c>
      <c r="EH836" s="36">
        <f t="shared" si="853"/>
        <v>1.5</v>
      </c>
      <c r="EI836" s="36">
        <f t="shared" si="853"/>
        <v>1.5</v>
      </c>
      <c r="EJ836" s="36">
        <f t="shared" si="853"/>
        <v>1.5</v>
      </c>
      <c r="EK836" s="36">
        <f t="shared" si="853"/>
        <v>1.5</v>
      </c>
      <c r="EL836" s="36">
        <f t="shared" si="853"/>
        <v>1.5</v>
      </c>
      <c r="EM836" s="36">
        <f t="shared" si="853"/>
        <v>1.5</v>
      </c>
      <c r="EN836" s="36">
        <f t="shared" si="853"/>
        <v>1.5</v>
      </c>
      <c r="EO836" s="36">
        <f t="shared" si="853"/>
        <v>1.5</v>
      </c>
      <c r="EP836" s="36">
        <f t="shared" si="853"/>
        <v>1.5</v>
      </c>
      <c r="EQ836" s="36">
        <f t="shared" si="853"/>
        <v>1.5</v>
      </c>
      <c r="ER836" s="36">
        <f t="shared" si="853"/>
        <v>1.5</v>
      </c>
      <c r="ES836" s="36">
        <f t="shared" si="853"/>
        <v>1.5</v>
      </c>
      <c r="ET836" s="36">
        <f t="shared" si="853"/>
        <v>1.5</v>
      </c>
    </row>
    <row r="837" spans="1:150" x14ac:dyDescent="0.25">
      <c r="A837" s="34"/>
      <c r="B837" s="83" t="s">
        <v>22</v>
      </c>
      <c r="C837" s="83" t="s">
        <v>148</v>
      </c>
      <c r="D837" s="75">
        <f t="shared" si="848"/>
        <v>12.4</v>
      </c>
      <c r="E837" s="75">
        <f t="shared" si="848"/>
        <v>12.4</v>
      </c>
      <c r="F837" s="75">
        <f t="shared" si="848"/>
        <v>12.4</v>
      </c>
      <c r="G837" s="75">
        <f t="shared" si="848"/>
        <v>12.4</v>
      </c>
      <c r="H837" s="75">
        <f t="shared" si="848"/>
        <v>12.4</v>
      </c>
      <c r="I837" s="75">
        <f t="shared" si="848"/>
        <v>12.4</v>
      </c>
      <c r="J837" s="75">
        <f t="shared" si="848"/>
        <v>12.4</v>
      </c>
      <c r="K837" s="75">
        <f t="shared" si="848"/>
        <v>12.4</v>
      </c>
      <c r="L837" s="75">
        <f t="shared" si="848"/>
        <v>12.4</v>
      </c>
      <c r="M837" s="75">
        <f t="shared" si="848"/>
        <v>12.4</v>
      </c>
      <c r="N837" s="75">
        <f t="shared" si="848"/>
        <v>12.4</v>
      </c>
      <c r="O837" s="75">
        <f t="shared" si="848"/>
        <v>12.4</v>
      </c>
      <c r="P837" s="75">
        <f t="shared" si="848"/>
        <v>12.4</v>
      </c>
      <c r="Q837" s="75">
        <f t="shared" si="848"/>
        <v>12.4</v>
      </c>
      <c r="R837" s="75">
        <f t="shared" si="848"/>
        <v>12.4</v>
      </c>
      <c r="S837" s="75">
        <f t="shared" si="848"/>
        <v>12.4</v>
      </c>
      <c r="T837" s="75">
        <f t="shared" si="848"/>
        <v>12.4</v>
      </c>
      <c r="U837" s="75">
        <f t="shared" si="848"/>
        <v>12.4</v>
      </c>
      <c r="V837" s="75">
        <f t="shared" si="848"/>
        <v>12.4</v>
      </c>
      <c r="W837" s="75">
        <f t="shared" si="848"/>
        <v>12.4</v>
      </c>
      <c r="X837" s="75">
        <f t="shared" si="848"/>
        <v>12.4</v>
      </c>
      <c r="Y837" s="75">
        <f t="shared" si="848"/>
        <v>12.4</v>
      </c>
      <c r="Z837" s="75">
        <f t="shared" si="848"/>
        <v>12.4</v>
      </c>
      <c r="AA837" s="75">
        <f t="shared" si="848"/>
        <v>12.4</v>
      </c>
      <c r="AB837" s="75">
        <f t="shared" si="848"/>
        <v>12.4</v>
      </c>
      <c r="AC837" s="75">
        <f t="shared" si="848"/>
        <v>12.4</v>
      </c>
      <c r="AD837" s="75">
        <f t="shared" si="848"/>
        <v>12.4</v>
      </c>
      <c r="AE837" s="75">
        <f t="shared" si="848"/>
        <v>12.4</v>
      </c>
      <c r="AF837" s="75">
        <f t="shared" si="848"/>
        <v>12.4</v>
      </c>
      <c r="AG837" s="75">
        <f t="shared" si="848"/>
        <v>12.4</v>
      </c>
      <c r="AK837" s="34"/>
      <c r="AL837" s="7" t="s">
        <v>22</v>
      </c>
      <c r="AM837" s="7" t="s">
        <v>148</v>
      </c>
      <c r="AN837" s="36">
        <f t="shared" si="849"/>
        <v>0.8</v>
      </c>
      <c r="AO837" s="36">
        <f t="shared" si="849"/>
        <v>0.8</v>
      </c>
      <c r="AP837" s="36">
        <f t="shared" si="849"/>
        <v>0.8</v>
      </c>
      <c r="AQ837" s="36">
        <f t="shared" si="849"/>
        <v>0.8</v>
      </c>
      <c r="AR837" s="36">
        <f t="shared" si="849"/>
        <v>0.8</v>
      </c>
      <c r="AS837" s="36">
        <f t="shared" si="849"/>
        <v>0.8</v>
      </c>
      <c r="AT837" s="36">
        <f t="shared" si="849"/>
        <v>0.8</v>
      </c>
      <c r="AU837" s="36">
        <f t="shared" si="849"/>
        <v>0.8</v>
      </c>
      <c r="AV837" s="36">
        <f t="shared" si="849"/>
        <v>0.8</v>
      </c>
      <c r="AW837" s="36">
        <f t="shared" si="849"/>
        <v>0.8</v>
      </c>
      <c r="AX837" s="36">
        <f t="shared" si="849"/>
        <v>0.8</v>
      </c>
      <c r="AY837" s="36">
        <f t="shared" si="849"/>
        <v>0.8</v>
      </c>
      <c r="AZ837" s="36">
        <f t="shared" si="849"/>
        <v>0.8</v>
      </c>
      <c r="BA837" s="36">
        <f t="shared" si="849"/>
        <v>0.8</v>
      </c>
      <c r="BB837" s="36">
        <f t="shared" si="849"/>
        <v>0.8</v>
      </c>
      <c r="BC837" s="36">
        <f t="shared" si="849"/>
        <v>0.8</v>
      </c>
      <c r="BD837" s="36">
        <f t="shared" si="849"/>
        <v>0.8</v>
      </c>
      <c r="BE837" s="36">
        <f t="shared" si="849"/>
        <v>0.8</v>
      </c>
      <c r="BF837" s="36">
        <f t="shared" si="849"/>
        <v>0.8</v>
      </c>
      <c r="BG837" s="36">
        <f t="shared" si="849"/>
        <v>0.8</v>
      </c>
      <c r="BH837" s="36">
        <f t="shared" si="849"/>
        <v>0.8</v>
      </c>
      <c r="BI837" s="36">
        <f t="shared" si="849"/>
        <v>0.8</v>
      </c>
      <c r="BJ837" s="36">
        <f t="shared" si="849"/>
        <v>0.8</v>
      </c>
      <c r="BK837" s="36">
        <f t="shared" si="849"/>
        <v>0.8</v>
      </c>
      <c r="BL837" s="36">
        <f t="shared" si="849"/>
        <v>0.8</v>
      </c>
      <c r="BM837" s="36">
        <f t="shared" si="849"/>
        <v>0.8</v>
      </c>
      <c r="BN837" s="36">
        <f t="shared" si="849"/>
        <v>0.8</v>
      </c>
      <c r="BO837" s="36">
        <f t="shared" si="849"/>
        <v>0.8</v>
      </c>
      <c r="BP837" s="36">
        <f t="shared" si="849"/>
        <v>0.8</v>
      </c>
      <c r="BQ837" s="36">
        <f t="shared" si="849"/>
        <v>0.8</v>
      </c>
      <c r="BY837" s="34"/>
      <c r="BZ837" s="7" t="s">
        <v>22</v>
      </c>
      <c r="CA837" s="7" t="s">
        <v>148</v>
      </c>
      <c r="CB837" s="36">
        <f t="shared" si="850"/>
        <v>2.5</v>
      </c>
      <c r="CC837" s="36">
        <f t="shared" si="851"/>
        <v>2.5</v>
      </c>
      <c r="CD837" s="36">
        <f t="shared" si="851"/>
        <v>2.5</v>
      </c>
      <c r="CE837" s="36">
        <f t="shared" si="851"/>
        <v>2.5</v>
      </c>
      <c r="CF837" s="36">
        <f t="shared" si="851"/>
        <v>2.5</v>
      </c>
      <c r="CG837" s="36">
        <f t="shared" si="851"/>
        <v>2.5</v>
      </c>
      <c r="CH837" s="36">
        <f t="shared" si="851"/>
        <v>2.5</v>
      </c>
      <c r="CI837" s="36">
        <f t="shared" si="851"/>
        <v>2.5</v>
      </c>
      <c r="CJ837" s="36">
        <f t="shared" si="851"/>
        <v>2.5</v>
      </c>
      <c r="CK837" s="36">
        <f t="shared" si="851"/>
        <v>2.5</v>
      </c>
      <c r="CL837" s="36">
        <f t="shared" si="851"/>
        <v>2.5</v>
      </c>
      <c r="CM837" s="36">
        <f t="shared" si="851"/>
        <v>2.5</v>
      </c>
      <c r="CN837" s="36">
        <f t="shared" si="851"/>
        <v>2.5</v>
      </c>
      <c r="CO837" s="36">
        <f t="shared" si="851"/>
        <v>2.5</v>
      </c>
      <c r="CP837" s="36">
        <f t="shared" si="851"/>
        <v>2.5</v>
      </c>
      <c r="CQ837" s="36">
        <f t="shared" si="851"/>
        <v>2.5</v>
      </c>
      <c r="CR837" s="36">
        <f t="shared" ref="CR837:DE837" si="854">$G254</f>
        <v>2.5</v>
      </c>
      <c r="CS837" s="36">
        <f t="shared" si="854"/>
        <v>2.5</v>
      </c>
      <c r="CT837" s="36">
        <f t="shared" si="854"/>
        <v>2.5</v>
      </c>
      <c r="CU837" s="36">
        <f t="shared" si="854"/>
        <v>2.5</v>
      </c>
      <c r="CV837" s="36">
        <f t="shared" si="854"/>
        <v>2.5</v>
      </c>
      <c r="CW837" s="36">
        <f t="shared" si="854"/>
        <v>2.5</v>
      </c>
      <c r="CX837" s="36">
        <f t="shared" si="854"/>
        <v>2.5</v>
      </c>
      <c r="CY837" s="36">
        <f t="shared" si="854"/>
        <v>2.5</v>
      </c>
      <c r="CZ837" s="36">
        <f t="shared" si="854"/>
        <v>2.5</v>
      </c>
      <c r="DA837" s="36">
        <f t="shared" si="854"/>
        <v>2.5</v>
      </c>
      <c r="DB837" s="36">
        <f t="shared" si="854"/>
        <v>2.5</v>
      </c>
      <c r="DC837" s="36">
        <f t="shared" si="854"/>
        <v>2.5</v>
      </c>
      <c r="DD837" s="36">
        <f t="shared" si="854"/>
        <v>2.5</v>
      </c>
      <c r="DE837" s="36">
        <f t="shared" si="854"/>
        <v>2.5</v>
      </c>
      <c r="DN837" s="34"/>
      <c r="DO837" s="7" t="s">
        <v>22</v>
      </c>
      <c r="DP837" s="7" t="s">
        <v>148</v>
      </c>
      <c r="DQ837" s="36">
        <f t="shared" si="853"/>
        <v>1</v>
      </c>
      <c r="DR837" s="36">
        <f t="shared" si="853"/>
        <v>1</v>
      </c>
      <c r="DS837" s="36">
        <f t="shared" si="853"/>
        <v>1</v>
      </c>
      <c r="DT837" s="36">
        <f t="shared" si="853"/>
        <v>1</v>
      </c>
      <c r="DU837" s="36">
        <f t="shared" si="853"/>
        <v>1</v>
      </c>
      <c r="DV837" s="36">
        <f t="shared" si="853"/>
        <v>1</v>
      </c>
      <c r="DW837" s="36">
        <f t="shared" si="853"/>
        <v>1</v>
      </c>
      <c r="DX837" s="36">
        <f t="shared" si="853"/>
        <v>1</v>
      </c>
      <c r="DY837" s="36">
        <f t="shared" si="853"/>
        <v>1</v>
      </c>
      <c r="DZ837" s="36">
        <f t="shared" si="853"/>
        <v>1</v>
      </c>
      <c r="EA837" s="36">
        <f t="shared" si="853"/>
        <v>1</v>
      </c>
      <c r="EB837" s="36">
        <f t="shared" si="853"/>
        <v>1</v>
      </c>
      <c r="EC837" s="36">
        <f t="shared" si="853"/>
        <v>1</v>
      </c>
      <c r="ED837" s="36">
        <f t="shared" si="853"/>
        <v>1</v>
      </c>
      <c r="EE837" s="36">
        <f t="shared" si="853"/>
        <v>1</v>
      </c>
      <c r="EF837" s="36">
        <f t="shared" si="853"/>
        <v>1</v>
      </c>
      <c r="EG837" s="36">
        <f t="shared" si="853"/>
        <v>1</v>
      </c>
      <c r="EH837" s="36">
        <f t="shared" si="853"/>
        <v>1</v>
      </c>
      <c r="EI837" s="36">
        <f t="shared" si="853"/>
        <v>1</v>
      </c>
      <c r="EJ837" s="36">
        <f t="shared" si="853"/>
        <v>1</v>
      </c>
      <c r="EK837" s="36">
        <f t="shared" si="853"/>
        <v>1</v>
      </c>
      <c r="EL837" s="36">
        <f t="shared" si="853"/>
        <v>1</v>
      </c>
      <c r="EM837" s="36">
        <f t="shared" si="853"/>
        <v>1</v>
      </c>
      <c r="EN837" s="36">
        <f t="shared" si="853"/>
        <v>1</v>
      </c>
      <c r="EO837" s="36">
        <f t="shared" si="853"/>
        <v>1</v>
      </c>
      <c r="EP837" s="36">
        <f t="shared" si="853"/>
        <v>1</v>
      </c>
      <c r="EQ837" s="36">
        <f t="shared" si="853"/>
        <v>1</v>
      </c>
      <c r="ER837" s="36">
        <f t="shared" si="853"/>
        <v>1</v>
      </c>
      <c r="ES837" s="36">
        <f t="shared" si="853"/>
        <v>1</v>
      </c>
      <c r="ET837" s="36">
        <f t="shared" si="853"/>
        <v>1</v>
      </c>
    </row>
    <row r="838" spans="1:150" x14ac:dyDescent="0.25">
      <c r="A838" s="34"/>
      <c r="B838" s="83" t="s">
        <v>22</v>
      </c>
      <c r="C838" s="83" t="s">
        <v>8</v>
      </c>
      <c r="D838" s="75">
        <f t="shared" si="848"/>
        <v>11.2</v>
      </c>
      <c r="E838" s="75">
        <f t="shared" si="848"/>
        <v>11.2</v>
      </c>
      <c r="F838" s="75">
        <f t="shared" si="848"/>
        <v>11.2</v>
      </c>
      <c r="G838" s="75">
        <f t="shared" si="848"/>
        <v>11.2</v>
      </c>
      <c r="H838" s="75">
        <f t="shared" si="848"/>
        <v>11.2</v>
      </c>
      <c r="I838" s="75">
        <f t="shared" si="848"/>
        <v>11.2</v>
      </c>
      <c r="J838" s="75">
        <f t="shared" si="848"/>
        <v>11.2</v>
      </c>
      <c r="K838" s="75">
        <f t="shared" si="848"/>
        <v>11.2</v>
      </c>
      <c r="L838" s="75">
        <f t="shared" si="848"/>
        <v>11.2</v>
      </c>
      <c r="M838" s="75">
        <f t="shared" si="848"/>
        <v>11.2</v>
      </c>
      <c r="N838" s="75">
        <f t="shared" si="848"/>
        <v>11.2</v>
      </c>
      <c r="O838" s="75">
        <f t="shared" si="848"/>
        <v>11.2</v>
      </c>
      <c r="P838" s="75">
        <f t="shared" si="848"/>
        <v>11.2</v>
      </c>
      <c r="Q838" s="75">
        <f t="shared" si="848"/>
        <v>11.2</v>
      </c>
      <c r="R838" s="75">
        <f t="shared" si="848"/>
        <v>11.2</v>
      </c>
      <c r="S838" s="75">
        <f t="shared" si="848"/>
        <v>11.2</v>
      </c>
      <c r="T838" s="75">
        <f t="shared" si="848"/>
        <v>11.2</v>
      </c>
      <c r="U838" s="75">
        <f t="shared" si="848"/>
        <v>11.2</v>
      </c>
      <c r="V838" s="75">
        <f t="shared" si="848"/>
        <v>11.2</v>
      </c>
      <c r="W838" s="75">
        <f t="shared" si="848"/>
        <v>11.2</v>
      </c>
      <c r="X838" s="75">
        <f t="shared" si="848"/>
        <v>11.2</v>
      </c>
      <c r="Y838" s="75">
        <f t="shared" si="848"/>
        <v>11.2</v>
      </c>
      <c r="Z838" s="75">
        <f t="shared" si="848"/>
        <v>11.2</v>
      </c>
      <c r="AA838" s="75">
        <f t="shared" si="848"/>
        <v>11.2</v>
      </c>
      <c r="AB838" s="75">
        <f t="shared" si="848"/>
        <v>11.2</v>
      </c>
      <c r="AC838" s="75">
        <f t="shared" si="848"/>
        <v>11.2</v>
      </c>
      <c r="AD838" s="75">
        <f t="shared" si="848"/>
        <v>11.2</v>
      </c>
      <c r="AE838" s="75">
        <f t="shared" si="848"/>
        <v>11.2</v>
      </c>
      <c r="AF838" s="75">
        <f t="shared" si="848"/>
        <v>11.2</v>
      </c>
      <c r="AG838" s="75">
        <f t="shared" si="848"/>
        <v>11.2</v>
      </c>
      <c r="AK838" s="34"/>
      <c r="AL838" s="7" t="s">
        <v>22</v>
      </c>
      <c r="AM838" s="7" t="s">
        <v>8</v>
      </c>
      <c r="AN838" s="36">
        <f t="shared" si="849"/>
        <v>0.4</v>
      </c>
      <c r="AO838" s="36">
        <f t="shared" si="849"/>
        <v>0.4</v>
      </c>
      <c r="AP838" s="36">
        <f t="shared" si="849"/>
        <v>0.4</v>
      </c>
      <c r="AQ838" s="36">
        <f t="shared" si="849"/>
        <v>0.4</v>
      </c>
      <c r="AR838" s="36">
        <f t="shared" si="849"/>
        <v>0.4</v>
      </c>
      <c r="AS838" s="36">
        <f t="shared" si="849"/>
        <v>0.4</v>
      </c>
      <c r="AT838" s="36">
        <f t="shared" si="849"/>
        <v>0.4</v>
      </c>
      <c r="AU838" s="36">
        <f t="shared" si="849"/>
        <v>0.4</v>
      </c>
      <c r="AV838" s="36">
        <f t="shared" si="849"/>
        <v>0.4</v>
      </c>
      <c r="AW838" s="36">
        <f t="shared" si="849"/>
        <v>0.4</v>
      </c>
      <c r="AX838" s="36">
        <f t="shared" si="849"/>
        <v>0.4</v>
      </c>
      <c r="AY838" s="36">
        <f t="shared" si="849"/>
        <v>0.4</v>
      </c>
      <c r="AZ838" s="36">
        <f t="shared" si="849"/>
        <v>0.4</v>
      </c>
      <c r="BA838" s="36">
        <f t="shared" si="849"/>
        <v>0.4</v>
      </c>
      <c r="BB838" s="36">
        <f t="shared" si="849"/>
        <v>0.4</v>
      </c>
      <c r="BC838" s="36">
        <f t="shared" si="849"/>
        <v>0.4</v>
      </c>
      <c r="BD838" s="36">
        <f t="shared" si="849"/>
        <v>0.4</v>
      </c>
      <c r="BE838" s="36">
        <f t="shared" si="849"/>
        <v>0.4</v>
      </c>
      <c r="BF838" s="36">
        <f t="shared" si="849"/>
        <v>0.4</v>
      </c>
      <c r="BG838" s="36">
        <f t="shared" si="849"/>
        <v>0.4</v>
      </c>
      <c r="BH838" s="36">
        <f t="shared" si="849"/>
        <v>0.4</v>
      </c>
      <c r="BI838" s="36">
        <f t="shared" si="849"/>
        <v>0.4</v>
      </c>
      <c r="BJ838" s="36">
        <f t="shared" si="849"/>
        <v>0.4</v>
      </c>
      <c r="BK838" s="36">
        <f t="shared" si="849"/>
        <v>0.4</v>
      </c>
      <c r="BL838" s="36">
        <f t="shared" si="849"/>
        <v>0.4</v>
      </c>
      <c r="BM838" s="36">
        <f t="shared" si="849"/>
        <v>0.4</v>
      </c>
      <c r="BN838" s="36">
        <f t="shared" si="849"/>
        <v>0.4</v>
      </c>
      <c r="BO838" s="36">
        <f t="shared" si="849"/>
        <v>0.4</v>
      </c>
      <c r="BP838" s="36">
        <f t="shared" si="849"/>
        <v>0.4</v>
      </c>
      <c r="BQ838" s="36">
        <f t="shared" si="849"/>
        <v>0.4</v>
      </c>
      <c r="BY838" s="34"/>
      <c r="BZ838" s="7" t="s">
        <v>22</v>
      </c>
      <c r="CA838" s="7" t="s">
        <v>8</v>
      </c>
      <c r="CB838" s="36">
        <f t="shared" si="850"/>
        <v>2.5</v>
      </c>
      <c r="CC838" s="36">
        <f t="shared" si="851"/>
        <v>2.5</v>
      </c>
      <c r="CD838" s="36">
        <f t="shared" si="851"/>
        <v>2.5</v>
      </c>
      <c r="CE838" s="36">
        <f t="shared" si="851"/>
        <v>2.5</v>
      </c>
      <c r="CF838" s="36">
        <f t="shared" si="851"/>
        <v>2.5</v>
      </c>
      <c r="CG838" s="36">
        <f t="shared" si="851"/>
        <v>2.5</v>
      </c>
      <c r="CH838" s="36">
        <f t="shared" si="851"/>
        <v>2.5</v>
      </c>
      <c r="CI838" s="36">
        <f t="shared" si="851"/>
        <v>2.5</v>
      </c>
      <c r="CJ838" s="36">
        <f t="shared" si="851"/>
        <v>2.5</v>
      </c>
      <c r="CK838" s="36">
        <f t="shared" si="851"/>
        <v>2.5</v>
      </c>
      <c r="CL838" s="36">
        <f t="shared" si="851"/>
        <v>2.5</v>
      </c>
      <c r="CM838" s="36">
        <f t="shared" si="851"/>
        <v>2.5</v>
      </c>
      <c r="CN838" s="36">
        <f t="shared" si="851"/>
        <v>2.5</v>
      </c>
      <c r="CO838" s="36">
        <f t="shared" si="851"/>
        <v>2.5</v>
      </c>
      <c r="CP838" s="36">
        <f t="shared" si="851"/>
        <v>2.5</v>
      </c>
      <c r="CQ838" s="36">
        <f t="shared" si="851"/>
        <v>2.5</v>
      </c>
      <c r="CR838" s="36">
        <f t="shared" ref="CR838:DE838" si="855">$G255</f>
        <v>2.5</v>
      </c>
      <c r="CS838" s="36">
        <f t="shared" si="855"/>
        <v>2.5</v>
      </c>
      <c r="CT838" s="36">
        <f t="shared" si="855"/>
        <v>2.5</v>
      </c>
      <c r="CU838" s="36">
        <f t="shared" si="855"/>
        <v>2.5</v>
      </c>
      <c r="CV838" s="36">
        <f t="shared" si="855"/>
        <v>2.5</v>
      </c>
      <c r="CW838" s="36">
        <f t="shared" si="855"/>
        <v>2.5</v>
      </c>
      <c r="CX838" s="36">
        <f t="shared" si="855"/>
        <v>2.5</v>
      </c>
      <c r="CY838" s="36">
        <f t="shared" si="855"/>
        <v>2.5</v>
      </c>
      <c r="CZ838" s="36">
        <f t="shared" si="855"/>
        <v>2.5</v>
      </c>
      <c r="DA838" s="36">
        <f t="shared" si="855"/>
        <v>2.5</v>
      </c>
      <c r="DB838" s="36">
        <f t="shared" si="855"/>
        <v>2.5</v>
      </c>
      <c r="DC838" s="36">
        <f t="shared" si="855"/>
        <v>2.5</v>
      </c>
      <c r="DD838" s="36">
        <f t="shared" si="855"/>
        <v>2.5</v>
      </c>
      <c r="DE838" s="36">
        <f t="shared" si="855"/>
        <v>2.5</v>
      </c>
      <c r="DN838" s="34"/>
      <c r="DO838" s="7" t="s">
        <v>22</v>
      </c>
      <c r="DP838" s="7" t="s">
        <v>8</v>
      </c>
      <c r="DQ838" s="36">
        <f t="shared" si="853"/>
        <v>0.5</v>
      </c>
      <c r="DR838" s="36">
        <f t="shared" si="853"/>
        <v>0.5</v>
      </c>
      <c r="DS838" s="36">
        <f t="shared" si="853"/>
        <v>0.5</v>
      </c>
      <c r="DT838" s="36">
        <f t="shared" si="853"/>
        <v>0.5</v>
      </c>
      <c r="DU838" s="36">
        <f t="shared" si="853"/>
        <v>0.5</v>
      </c>
      <c r="DV838" s="36">
        <f t="shared" si="853"/>
        <v>0.5</v>
      </c>
      <c r="DW838" s="36">
        <f t="shared" si="853"/>
        <v>0.5</v>
      </c>
      <c r="DX838" s="36">
        <f t="shared" si="853"/>
        <v>0.5</v>
      </c>
      <c r="DY838" s="36">
        <f t="shared" si="853"/>
        <v>0.5</v>
      </c>
      <c r="DZ838" s="36">
        <f t="shared" si="853"/>
        <v>0.5</v>
      </c>
      <c r="EA838" s="36">
        <f t="shared" si="853"/>
        <v>0.5</v>
      </c>
      <c r="EB838" s="36">
        <f t="shared" si="853"/>
        <v>0.5</v>
      </c>
      <c r="EC838" s="36">
        <f t="shared" si="853"/>
        <v>0.5</v>
      </c>
      <c r="ED838" s="36">
        <f t="shared" si="853"/>
        <v>0.5</v>
      </c>
      <c r="EE838" s="36">
        <f t="shared" si="853"/>
        <v>0.5</v>
      </c>
      <c r="EF838" s="36">
        <f t="shared" si="853"/>
        <v>0.5</v>
      </c>
      <c r="EG838" s="36">
        <f t="shared" si="853"/>
        <v>0.5</v>
      </c>
      <c r="EH838" s="36">
        <f t="shared" si="853"/>
        <v>0.5</v>
      </c>
      <c r="EI838" s="36">
        <f t="shared" si="853"/>
        <v>0.5</v>
      </c>
      <c r="EJ838" s="36">
        <f t="shared" si="853"/>
        <v>0.5</v>
      </c>
      <c r="EK838" s="36">
        <f t="shared" si="853"/>
        <v>0.5</v>
      </c>
      <c r="EL838" s="36">
        <f t="shared" si="853"/>
        <v>0.5</v>
      </c>
      <c r="EM838" s="36">
        <f t="shared" si="853"/>
        <v>0.5</v>
      </c>
      <c r="EN838" s="36">
        <f t="shared" si="853"/>
        <v>0.5</v>
      </c>
      <c r="EO838" s="36">
        <f t="shared" si="853"/>
        <v>0.5</v>
      </c>
      <c r="EP838" s="36">
        <f t="shared" si="853"/>
        <v>0.5</v>
      </c>
      <c r="EQ838" s="36">
        <f t="shared" si="853"/>
        <v>0.5</v>
      </c>
      <c r="ER838" s="36">
        <f t="shared" si="853"/>
        <v>0.5</v>
      </c>
      <c r="ES838" s="36">
        <f t="shared" si="853"/>
        <v>0.5</v>
      </c>
      <c r="ET838" s="36">
        <f t="shared" si="853"/>
        <v>0.5</v>
      </c>
    </row>
    <row r="839" spans="1:150" x14ac:dyDescent="0.25">
      <c r="A839" s="34"/>
      <c r="B839" s="83" t="s">
        <v>22</v>
      </c>
      <c r="C839" s="83" t="s">
        <v>24</v>
      </c>
      <c r="D839" s="75">
        <f t="shared" si="848"/>
        <v>7.6</v>
      </c>
      <c r="E839" s="75">
        <f t="shared" si="848"/>
        <v>7.6</v>
      </c>
      <c r="F839" s="75">
        <f t="shared" si="848"/>
        <v>7.6</v>
      </c>
      <c r="G839" s="75">
        <f t="shared" si="848"/>
        <v>7.6</v>
      </c>
      <c r="H839" s="75">
        <f t="shared" si="848"/>
        <v>7.6</v>
      </c>
      <c r="I839" s="75">
        <f t="shared" si="848"/>
        <v>7.6</v>
      </c>
      <c r="J839" s="75">
        <f t="shared" si="848"/>
        <v>7.6</v>
      </c>
      <c r="K839" s="75">
        <f t="shared" si="848"/>
        <v>7.6</v>
      </c>
      <c r="L839" s="75">
        <f t="shared" si="848"/>
        <v>7.6</v>
      </c>
      <c r="M839" s="75">
        <f t="shared" si="848"/>
        <v>7.6</v>
      </c>
      <c r="N839" s="75">
        <f t="shared" si="848"/>
        <v>7.6</v>
      </c>
      <c r="O839" s="75">
        <f t="shared" si="848"/>
        <v>7.6</v>
      </c>
      <c r="P839" s="75">
        <f t="shared" si="848"/>
        <v>7.6</v>
      </c>
      <c r="Q839" s="75">
        <f t="shared" si="848"/>
        <v>7.6</v>
      </c>
      <c r="R839" s="75">
        <f t="shared" si="848"/>
        <v>7.6</v>
      </c>
      <c r="S839" s="75">
        <f t="shared" si="848"/>
        <v>7.6</v>
      </c>
      <c r="T839" s="75">
        <f t="shared" si="848"/>
        <v>7.6</v>
      </c>
      <c r="U839" s="75">
        <f t="shared" si="848"/>
        <v>7.6</v>
      </c>
      <c r="V839" s="75">
        <f t="shared" si="848"/>
        <v>7.6</v>
      </c>
      <c r="W839" s="75">
        <f t="shared" si="848"/>
        <v>7.6</v>
      </c>
      <c r="X839" s="75">
        <f t="shared" si="848"/>
        <v>7.6</v>
      </c>
      <c r="Y839" s="75">
        <f t="shared" si="848"/>
        <v>7.6</v>
      </c>
      <c r="Z839" s="75">
        <f t="shared" si="848"/>
        <v>7.6</v>
      </c>
      <c r="AA839" s="75">
        <f t="shared" si="848"/>
        <v>7.6</v>
      </c>
      <c r="AB839" s="75">
        <f t="shared" si="848"/>
        <v>7.6</v>
      </c>
      <c r="AC839" s="75">
        <f t="shared" si="848"/>
        <v>7.6</v>
      </c>
      <c r="AD839" s="75">
        <f t="shared" si="848"/>
        <v>7.6</v>
      </c>
      <c r="AE839" s="75">
        <f t="shared" si="848"/>
        <v>7.6</v>
      </c>
      <c r="AF839" s="75">
        <f t="shared" si="848"/>
        <v>7.6</v>
      </c>
      <c r="AG839" s="75">
        <f t="shared" si="848"/>
        <v>7.6</v>
      </c>
      <c r="AK839" s="34"/>
      <c r="AL839" s="7" t="s">
        <v>22</v>
      </c>
      <c r="AM839" s="7" t="s">
        <v>24</v>
      </c>
      <c r="AN839" s="36">
        <f t="shared" si="849"/>
        <v>0.2</v>
      </c>
      <c r="AO839" s="36">
        <f t="shared" si="849"/>
        <v>0.2</v>
      </c>
      <c r="AP839" s="36">
        <f t="shared" si="849"/>
        <v>0.2</v>
      </c>
      <c r="AQ839" s="36">
        <f t="shared" si="849"/>
        <v>0.2</v>
      </c>
      <c r="AR839" s="36">
        <f t="shared" si="849"/>
        <v>0.2</v>
      </c>
      <c r="AS839" s="36">
        <f t="shared" si="849"/>
        <v>0.2</v>
      </c>
      <c r="AT839" s="36">
        <f t="shared" si="849"/>
        <v>0.2</v>
      </c>
      <c r="AU839" s="36">
        <f t="shared" si="849"/>
        <v>0.2</v>
      </c>
      <c r="AV839" s="36">
        <f t="shared" si="849"/>
        <v>0.2</v>
      </c>
      <c r="AW839" s="36">
        <f t="shared" si="849"/>
        <v>0.2</v>
      </c>
      <c r="AX839" s="36">
        <f t="shared" si="849"/>
        <v>0.2</v>
      </c>
      <c r="AY839" s="36">
        <f t="shared" si="849"/>
        <v>0.2</v>
      </c>
      <c r="AZ839" s="36">
        <f t="shared" si="849"/>
        <v>0.2</v>
      </c>
      <c r="BA839" s="36">
        <f t="shared" si="849"/>
        <v>0.2</v>
      </c>
      <c r="BB839" s="36">
        <f t="shared" si="849"/>
        <v>0.2</v>
      </c>
      <c r="BC839" s="36">
        <f t="shared" si="849"/>
        <v>0.2</v>
      </c>
      <c r="BD839" s="36">
        <f t="shared" si="849"/>
        <v>0.2</v>
      </c>
      <c r="BE839" s="36">
        <f t="shared" si="849"/>
        <v>0.2</v>
      </c>
      <c r="BF839" s="36">
        <f t="shared" si="849"/>
        <v>0.2</v>
      </c>
      <c r="BG839" s="36">
        <f t="shared" si="849"/>
        <v>0.2</v>
      </c>
      <c r="BH839" s="36">
        <f t="shared" si="849"/>
        <v>0.2</v>
      </c>
      <c r="BI839" s="36">
        <f t="shared" si="849"/>
        <v>0.2</v>
      </c>
      <c r="BJ839" s="36">
        <f t="shared" si="849"/>
        <v>0.2</v>
      </c>
      <c r="BK839" s="36">
        <f t="shared" si="849"/>
        <v>0.2</v>
      </c>
      <c r="BL839" s="36">
        <f t="shared" si="849"/>
        <v>0.2</v>
      </c>
      <c r="BM839" s="36">
        <f t="shared" si="849"/>
        <v>0.2</v>
      </c>
      <c r="BN839" s="36">
        <f t="shared" si="849"/>
        <v>0.2</v>
      </c>
      <c r="BO839" s="36">
        <f t="shared" si="849"/>
        <v>0.2</v>
      </c>
      <c r="BP839" s="36">
        <f t="shared" si="849"/>
        <v>0.2</v>
      </c>
      <c r="BQ839" s="36">
        <f t="shared" si="849"/>
        <v>0.2</v>
      </c>
      <c r="BY839" s="34"/>
      <c r="BZ839" s="7" t="s">
        <v>22</v>
      </c>
      <c r="CA839" s="7" t="s">
        <v>24</v>
      </c>
      <c r="CB839" s="36">
        <f t="shared" si="850"/>
        <v>1.5</v>
      </c>
      <c r="CC839" s="36">
        <f t="shared" si="851"/>
        <v>1.5</v>
      </c>
      <c r="CD839" s="36">
        <f t="shared" si="851"/>
        <v>1.5</v>
      </c>
      <c r="CE839" s="36">
        <f t="shared" si="851"/>
        <v>1.5</v>
      </c>
      <c r="CF839" s="36">
        <f t="shared" si="851"/>
        <v>1.5</v>
      </c>
      <c r="CG839" s="36">
        <f t="shared" si="851"/>
        <v>1.5</v>
      </c>
      <c r="CH839" s="36">
        <f t="shared" si="851"/>
        <v>1.5</v>
      </c>
      <c r="CI839" s="36">
        <f t="shared" si="851"/>
        <v>1.5</v>
      </c>
      <c r="CJ839" s="36">
        <f t="shared" si="851"/>
        <v>1.5</v>
      </c>
      <c r="CK839" s="36">
        <f t="shared" si="851"/>
        <v>1.5</v>
      </c>
      <c r="CL839" s="36">
        <f t="shared" si="851"/>
        <v>1.5</v>
      </c>
      <c r="CM839" s="36">
        <f t="shared" si="851"/>
        <v>1.5</v>
      </c>
      <c r="CN839" s="36">
        <f t="shared" si="851"/>
        <v>1.5</v>
      </c>
      <c r="CO839" s="36">
        <f t="shared" si="851"/>
        <v>1.5</v>
      </c>
      <c r="CP839" s="36">
        <f t="shared" si="851"/>
        <v>1.5</v>
      </c>
      <c r="CQ839" s="36">
        <f t="shared" si="851"/>
        <v>1.5</v>
      </c>
      <c r="CR839" s="36">
        <f t="shared" ref="CR839:DE839" si="856">$G256</f>
        <v>1.5</v>
      </c>
      <c r="CS839" s="36">
        <f t="shared" si="856"/>
        <v>1.5</v>
      </c>
      <c r="CT839" s="36">
        <f t="shared" si="856"/>
        <v>1.5</v>
      </c>
      <c r="CU839" s="36">
        <f t="shared" si="856"/>
        <v>1.5</v>
      </c>
      <c r="CV839" s="36">
        <f t="shared" si="856"/>
        <v>1.5</v>
      </c>
      <c r="CW839" s="36">
        <f t="shared" si="856"/>
        <v>1.5</v>
      </c>
      <c r="CX839" s="36">
        <f t="shared" si="856"/>
        <v>1.5</v>
      </c>
      <c r="CY839" s="36">
        <f t="shared" si="856"/>
        <v>1.5</v>
      </c>
      <c r="CZ839" s="36">
        <f t="shared" si="856"/>
        <v>1.5</v>
      </c>
      <c r="DA839" s="36">
        <f t="shared" si="856"/>
        <v>1.5</v>
      </c>
      <c r="DB839" s="36">
        <f t="shared" si="856"/>
        <v>1.5</v>
      </c>
      <c r="DC839" s="36">
        <f t="shared" si="856"/>
        <v>1.5</v>
      </c>
      <c r="DD839" s="36">
        <f t="shared" si="856"/>
        <v>1.5</v>
      </c>
      <c r="DE839" s="36">
        <f t="shared" si="856"/>
        <v>1.5</v>
      </c>
      <c r="DN839" s="34"/>
      <c r="DO839" s="7" t="s">
        <v>22</v>
      </c>
      <c r="DP839" s="7" t="s">
        <v>24</v>
      </c>
      <c r="DQ839" s="36">
        <f t="shared" si="853"/>
        <v>0.3</v>
      </c>
      <c r="DR839" s="36">
        <f t="shared" si="853"/>
        <v>0.3</v>
      </c>
      <c r="DS839" s="36">
        <f t="shared" si="853"/>
        <v>0.3</v>
      </c>
      <c r="DT839" s="36">
        <f t="shared" si="853"/>
        <v>0.3</v>
      </c>
      <c r="DU839" s="36">
        <f t="shared" si="853"/>
        <v>0.3</v>
      </c>
      <c r="DV839" s="36">
        <f t="shared" si="853"/>
        <v>0.3</v>
      </c>
      <c r="DW839" s="36">
        <f t="shared" si="853"/>
        <v>0.3</v>
      </c>
      <c r="DX839" s="36">
        <f t="shared" si="853"/>
        <v>0.3</v>
      </c>
      <c r="DY839" s="36">
        <f t="shared" si="853"/>
        <v>0.3</v>
      </c>
      <c r="DZ839" s="36">
        <f t="shared" si="853"/>
        <v>0.3</v>
      </c>
      <c r="EA839" s="36">
        <f t="shared" si="853"/>
        <v>0.3</v>
      </c>
      <c r="EB839" s="36">
        <f t="shared" si="853"/>
        <v>0.3</v>
      </c>
      <c r="EC839" s="36">
        <f t="shared" si="853"/>
        <v>0.3</v>
      </c>
      <c r="ED839" s="36">
        <f t="shared" si="853"/>
        <v>0.3</v>
      </c>
      <c r="EE839" s="36">
        <f t="shared" si="853"/>
        <v>0.3</v>
      </c>
      <c r="EF839" s="36">
        <f t="shared" si="853"/>
        <v>0.3</v>
      </c>
      <c r="EG839" s="36">
        <f t="shared" si="853"/>
        <v>0.3</v>
      </c>
      <c r="EH839" s="36">
        <f t="shared" si="853"/>
        <v>0.3</v>
      </c>
      <c r="EI839" s="36">
        <f t="shared" si="853"/>
        <v>0.3</v>
      </c>
      <c r="EJ839" s="36">
        <f t="shared" si="853"/>
        <v>0.3</v>
      </c>
      <c r="EK839" s="36">
        <f t="shared" si="853"/>
        <v>0.3</v>
      </c>
      <c r="EL839" s="36">
        <f t="shared" si="853"/>
        <v>0.3</v>
      </c>
      <c r="EM839" s="36">
        <f t="shared" si="853"/>
        <v>0.3</v>
      </c>
      <c r="EN839" s="36">
        <f t="shared" si="853"/>
        <v>0.3</v>
      </c>
      <c r="EO839" s="36">
        <f t="shared" si="853"/>
        <v>0.3</v>
      </c>
      <c r="EP839" s="36">
        <f t="shared" si="853"/>
        <v>0.3</v>
      </c>
      <c r="EQ839" s="36">
        <f t="shared" si="853"/>
        <v>0.3</v>
      </c>
      <c r="ER839" s="36">
        <f t="shared" si="853"/>
        <v>0.3</v>
      </c>
      <c r="ES839" s="36">
        <f t="shared" si="853"/>
        <v>0.3</v>
      </c>
      <c r="ET839" s="36">
        <f t="shared" si="853"/>
        <v>0.3</v>
      </c>
    </row>
    <row r="840" spans="1:150" x14ac:dyDescent="0.25">
      <c r="A840" s="34"/>
      <c r="B840" s="83" t="s">
        <v>22</v>
      </c>
      <c r="C840" s="83" t="s">
        <v>16</v>
      </c>
      <c r="D840" s="75">
        <f t="shared" si="848"/>
        <v>5.2</v>
      </c>
      <c r="E840" s="75">
        <f t="shared" si="848"/>
        <v>5.2</v>
      </c>
      <c r="F840" s="75">
        <f t="shared" si="848"/>
        <v>5.2</v>
      </c>
      <c r="G840" s="75">
        <f t="shared" si="848"/>
        <v>5.2</v>
      </c>
      <c r="H840" s="75">
        <f t="shared" si="848"/>
        <v>5.2</v>
      </c>
      <c r="I840" s="75">
        <f t="shared" si="848"/>
        <v>5.2</v>
      </c>
      <c r="J840" s="75">
        <f t="shared" si="848"/>
        <v>5.2</v>
      </c>
      <c r="K840" s="75">
        <f t="shared" si="848"/>
        <v>5.2</v>
      </c>
      <c r="L840" s="75">
        <f t="shared" si="848"/>
        <v>5.2</v>
      </c>
      <c r="M840" s="75">
        <f t="shared" si="848"/>
        <v>5.2</v>
      </c>
      <c r="N840" s="75">
        <f t="shared" si="848"/>
        <v>5.2</v>
      </c>
      <c r="O840" s="75">
        <f t="shared" si="848"/>
        <v>5.2</v>
      </c>
      <c r="P840" s="75">
        <f t="shared" si="848"/>
        <v>5.2</v>
      </c>
      <c r="Q840" s="75">
        <f t="shared" si="848"/>
        <v>5.2</v>
      </c>
      <c r="R840" s="75">
        <f t="shared" si="848"/>
        <v>5.2</v>
      </c>
      <c r="S840" s="75">
        <f t="shared" si="848"/>
        <v>5.2</v>
      </c>
      <c r="T840" s="75">
        <f t="shared" si="848"/>
        <v>5.2</v>
      </c>
      <c r="U840" s="75">
        <f t="shared" si="848"/>
        <v>5.2</v>
      </c>
      <c r="V840" s="75">
        <f t="shared" si="848"/>
        <v>5.2</v>
      </c>
      <c r="W840" s="75">
        <f t="shared" si="848"/>
        <v>5.2</v>
      </c>
      <c r="X840" s="75">
        <f t="shared" si="848"/>
        <v>5.2</v>
      </c>
      <c r="Y840" s="75">
        <f t="shared" si="848"/>
        <v>5.2</v>
      </c>
      <c r="Z840" s="75">
        <f t="shared" si="848"/>
        <v>5.2</v>
      </c>
      <c r="AA840" s="75">
        <f t="shared" si="848"/>
        <v>5.2</v>
      </c>
      <c r="AB840" s="75">
        <f t="shared" si="848"/>
        <v>5.2</v>
      </c>
      <c r="AC840" s="75">
        <f t="shared" si="848"/>
        <v>5.2</v>
      </c>
      <c r="AD840" s="75">
        <f t="shared" si="848"/>
        <v>5.2</v>
      </c>
      <c r="AE840" s="75">
        <f t="shared" si="848"/>
        <v>5.2</v>
      </c>
      <c r="AF840" s="75">
        <f t="shared" si="848"/>
        <v>5.2</v>
      </c>
      <c r="AG840" s="75">
        <f t="shared" si="848"/>
        <v>5.2</v>
      </c>
      <c r="AK840" s="34"/>
      <c r="AL840" s="7" t="s">
        <v>22</v>
      </c>
      <c r="AM840" s="7" t="s">
        <v>16</v>
      </c>
      <c r="AN840" s="36">
        <f t="shared" si="849"/>
        <v>0.1</v>
      </c>
      <c r="AO840" s="36">
        <f t="shared" si="849"/>
        <v>0.1</v>
      </c>
      <c r="AP840" s="36">
        <f t="shared" si="849"/>
        <v>0.1</v>
      </c>
      <c r="AQ840" s="36">
        <f t="shared" si="849"/>
        <v>0.1</v>
      </c>
      <c r="AR840" s="36">
        <f t="shared" si="849"/>
        <v>0.1</v>
      </c>
      <c r="AS840" s="36">
        <f t="shared" si="849"/>
        <v>0.1</v>
      </c>
      <c r="AT840" s="36">
        <f t="shared" si="849"/>
        <v>0.1</v>
      </c>
      <c r="AU840" s="36">
        <f t="shared" si="849"/>
        <v>0.1</v>
      </c>
      <c r="AV840" s="36">
        <f t="shared" si="849"/>
        <v>0.1</v>
      </c>
      <c r="AW840" s="36">
        <f t="shared" si="849"/>
        <v>0.1</v>
      </c>
      <c r="AX840" s="36">
        <f t="shared" si="849"/>
        <v>0.1</v>
      </c>
      <c r="AY840" s="36">
        <f t="shared" si="849"/>
        <v>0.1</v>
      </c>
      <c r="AZ840" s="36">
        <f t="shared" si="849"/>
        <v>0.1</v>
      </c>
      <c r="BA840" s="36">
        <f t="shared" si="849"/>
        <v>0.1</v>
      </c>
      <c r="BB840" s="36">
        <f t="shared" si="849"/>
        <v>0.1</v>
      </c>
      <c r="BC840" s="36">
        <f t="shared" si="849"/>
        <v>0.1</v>
      </c>
      <c r="BD840" s="36">
        <f t="shared" si="849"/>
        <v>0.1</v>
      </c>
      <c r="BE840" s="36">
        <f t="shared" si="849"/>
        <v>0.1</v>
      </c>
      <c r="BF840" s="36">
        <f t="shared" si="849"/>
        <v>0.1</v>
      </c>
      <c r="BG840" s="36">
        <f t="shared" si="849"/>
        <v>0.1</v>
      </c>
      <c r="BH840" s="36">
        <f t="shared" si="849"/>
        <v>0.1</v>
      </c>
      <c r="BI840" s="36">
        <f t="shared" si="849"/>
        <v>0.1</v>
      </c>
      <c r="BJ840" s="36">
        <f t="shared" si="849"/>
        <v>0.1</v>
      </c>
      <c r="BK840" s="36">
        <f t="shared" si="849"/>
        <v>0.1</v>
      </c>
      <c r="BL840" s="36">
        <f t="shared" si="849"/>
        <v>0.1</v>
      </c>
      <c r="BM840" s="36">
        <f t="shared" si="849"/>
        <v>0.1</v>
      </c>
      <c r="BN840" s="36">
        <f t="shared" si="849"/>
        <v>0.1</v>
      </c>
      <c r="BO840" s="36">
        <f t="shared" si="849"/>
        <v>0.1</v>
      </c>
      <c r="BP840" s="36">
        <f t="shared" si="849"/>
        <v>0.1</v>
      </c>
      <c r="BQ840" s="36">
        <f t="shared" si="849"/>
        <v>0.1</v>
      </c>
      <c r="BY840" s="34"/>
      <c r="BZ840" s="7" t="s">
        <v>22</v>
      </c>
      <c r="CA840" s="7" t="s">
        <v>16</v>
      </c>
      <c r="CB840" s="36">
        <f t="shared" si="850"/>
        <v>1.5</v>
      </c>
      <c r="CC840" s="36">
        <f t="shared" si="851"/>
        <v>1.5</v>
      </c>
      <c r="CD840" s="36">
        <f t="shared" si="851"/>
        <v>1.5</v>
      </c>
      <c r="CE840" s="36">
        <f t="shared" si="851"/>
        <v>1.5</v>
      </c>
      <c r="CF840" s="36">
        <f t="shared" si="851"/>
        <v>1.5</v>
      </c>
      <c r="CG840" s="36">
        <f t="shared" si="851"/>
        <v>1.5</v>
      </c>
      <c r="CH840" s="36">
        <f t="shared" si="851"/>
        <v>1.5</v>
      </c>
      <c r="CI840" s="36">
        <f t="shared" si="851"/>
        <v>1.5</v>
      </c>
      <c r="CJ840" s="36">
        <f t="shared" si="851"/>
        <v>1.5</v>
      </c>
      <c r="CK840" s="36">
        <f t="shared" si="851"/>
        <v>1.5</v>
      </c>
      <c r="CL840" s="36">
        <f t="shared" si="851"/>
        <v>1.5</v>
      </c>
      <c r="CM840" s="36">
        <f t="shared" si="851"/>
        <v>1.5</v>
      </c>
      <c r="CN840" s="36">
        <f t="shared" si="851"/>
        <v>1.5</v>
      </c>
      <c r="CO840" s="36">
        <f t="shared" si="851"/>
        <v>1.5</v>
      </c>
      <c r="CP840" s="36">
        <f t="shared" si="851"/>
        <v>1.5</v>
      </c>
      <c r="CQ840" s="36">
        <f t="shared" si="851"/>
        <v>1.5</v>
      </c>
      <c r="CR840" s="36">
        <f t="shared" ref="CR840:DE840" si="857">$G257</f>
        <v>1.5</v>
      </c>
      <c r="CS840" s="36">
        <f t="shared" si="857"/>
        <v>1.5</v>
      </c>
      <c r="CT840" s="36">
        <f t="shared" si="857"/>
        <v>1.5</v>
      </c>
      <c r="CU840" s="36">
        <f t="shared" si="857"/>
        <v>1.5</v>
      </c>
      <c r="CV840" s="36">
        <f t="shared" si="857"/>
        <v>1.5</v>
      </c>
      <c r="CW840" s="36">
        <f t="shared" si="857"/>
        <v>1.5</v>
      </c>
      <c r="CX840" s="36">
        <f t="shared" si="857"/>
        <v>1.5</v>
      </c>
      <c r="CY840" s="36">
        <f t="shared" si="857"/>
        <v>1.5</v>
      </c>
      <c r="CZ840" s="36">
        <f t="shared" si="857"/>
        <v>1.5</v>
      </c>
      <c r="DA840" s="36">
        <f t="shared" si="857"/>
        <v>1.5</v>
      </c>
      <c r="DB840" s="36">
        <f t="shared" si="857"/>
        <v>1.5</v>
      </c>
      <c r="DC840" s="36">
        <f t="shared" si="857"/>
        <v>1.5</v>
      </c>
      <c r="DD840" s="36">
        <f t="shared" si="857"/>
        <v>1.5</v>
      </c>
      <c r="DE840" s="36">
        <f t="shared" si="857"/>
        <v>1.5</v>
      </c>
      <c r="DN840" s="34"/>
      <c r="DO840" s="7" t="s">
        <v>22</v>
      </c>
      <c r="DP840" s="7" t="s">
        <v>16</v>
      </c>
      <c r="DQ840" s="36">
        <f t="shared" si="853"/>
        <v>0.3</v>
      </c>
      <c r="DR840" s="36">
        <f t="shared" si="853"/>
        <v>0.3</v>
      </c>
      <c r="DS840" s="36">
        <f t="shared" si="853"/>
        <v>0.3</v>
      </c>
      <c r="DT840" s="36">
        <f t="shared" si="853"/>
        <v>0.3</v>
      </c>
      <c r="DU840" s="36">
        <f t="shared" si="853"/>
        <v>0.3</v>
      </c>
      <c r="DV840" s="36">
        <f t="shared" si="853"/>
        <v>0.3</v>
      </c>
      <c r="DW840" s="36">
        <f t="shared" si="853"/>
        <v>0.3</v>
      </c>
      <c r="DX840" s="36">
        <f t="shared" si="853"/>
        <v>0.3</v>
      </c>
      <c r="DY840" s="36">
        <f t="shared" si="853"/>
        <v>0.3</v>
      </c>
      <c r="DZ840" s="36">
        <f t="shared" si="853"/>
        <v>0.3</v>
      </c>
      <c r="EA840" s="36">
        <f t="shared" si="853"/>
        <v>0.3</v>
      </c>
      <c r="EB840" s="36">
        <f t="shared" si="853"/>
        <v>0.3</v>
      </c>
      <c r="EC840" s="36">
        <f t="shared" si="853"/>
        <v>0.3</v>
      </c>
      <c r="ED840" s="36">
        <f t="shared" si="853"/>
        <v>0.3</v>
      </c>
      <c r="EE840" s="36">
        <f t="shared" si="853"/>
        <v>0.3</v>
      </c>
      <c r="EF840" s="36">
        <f t="shared" si="853"/>
        <v>0.3</v>
      </c>
      <c r="EG840" s="36">
        <f t="shared" si="853"/>
        <v>0.3</v>
      </c>
      <c r="EH840" s="36">
        <f t="shared" si="853"/>
        <v>0.3</v>
      </c>
      <c r="EI840" s="36">
        <f t="shared" si="853"/>
        <v>0.3</v>
      </c>
      <c r="EJ840" s="36">
        <f t="shared" si="853"/>
        <v>0.3</v>
      </c>
      <c r="EK840" s="36">
        <f t="shared" si="853"/>
        <v>0.3</v>
      </c>
      <c r="EL840" s="36">
        <f t="shared" si="853"/>
        <v>0.3</v>
      </c>
      <c r="EM840" s="36">
        <f t="shared" si="853"/>
        <v>0.3</v>
      </c>
      <c r="EN840" s="36">
        <f t="shared" si="853"/>
        <v>0.3</v>
      </c>
      <c r="EO840" s="36">
        <f t="shared" si="853"/>
        <v>0.3</v>
      </c>
      <c r="EP840" s="36">
        <f t="shared" si="853"/>
        <v>0.3</v>
      </c>
      <c r="EQ840" s="36">
        <f t="shared" si="853"/>
        <v>0.3</v>
      </c>
      <c r="ER840" s="36">
        <f t="shared" si="853"/>
        <v>0.3</v>
      </c>
      <c r="ES840" s="36">
        <f t="shared" si="853"/>
        <v>0.3</v>
      </c>
      <c r="ET840" s="36">
        <f t="shared" si="853"/>
        <v>0.3</v>
      </c>
    </row>
    <row r="841" spans="1:150" x14ac:dyDescent="0.25">
      <c r="A841" s="34"/>
      <c r="B841" s="83" t="s">
        <v>22</v>
      </c>
      <c r="C841" s="83" t="s">
        <v>19</v>
      </c>
      <c r="D841" s="75">
        <f t="shared" si="848"/>
        <v>3.24</v>
      </c>
      <c r="E841" s="75">
        <f t="shared" si="848"/>
        <v>3.24</v>
      </c>
      <c r="F841" s="75">
        <f t="shared" si="848"/>
        <v>3.24</v>
      </c>
      <c r="G841" s="75">
        <f t="shared" si="848"/>
        <v>3.24</v>
      </c>
      <c r="H841" s="75">
        <f t="shared" si="848"/>
        <v>3.24</v>
      </c>
      <c r="I841" s="75">
        <f t="shared" si="848"/>
        <v>3.24</v>
      </c>
      <c r="J841" s="75">
        <f t="shared" si="848"/>
        <v>3.24</v>
      </c>
      <c r="K841" s="75">
        <f t="shared" si="848"/>
        <v>3.24</v>
      </c>
      <c r="L841" s="75">
        <f t="shared" si="848"/>
        <v>3.24</v>
      </c>
      <c r="M841" s="75">
        <f t="shared" si="848"/>
        <v>3.24</v>
      </c>
      <c r="N841" s="75">
        <f t="shared" si="848"/>
        <v>3.24</v>
      </c>
      <c r="O841" s="75">
        <f t="shared" si="848"/>
        <v>3.24</v>
      </c>
      <c r="P841" s="75">
        <f t="shared" si="848"/>
        <v>3.24</v>
      </c>
      <c r="Q841" s="75">
        <f t="shared" si="848"/>
        <v>3.24</v>
      </c>
      <c r="R841" s="75">
        <f t="shared" si="848"/>
        <v>3.24</v>
      </c>
      <c r="S841" s="75">
        <f t="shared" si="848"/>
        <v>3.24</v>
      </c>
      <c r="T841" s="75">
        <f t="shared" si="848"/>
        <v>3.24</v>
      </c>
      <c r="U841" s="75">
        <f t="shared" si="848"/>
        <v>3.24</v>
      </c>
      <c r="V841" s="75">
        <f t="shared" si="848"/>
        <v>3.24</v>
      </c>
      <c r="W841" s="75">
        <f t="shared" si="848"/>
        <v>3.24</v>
      </c>
      <c r="X841" s="75">
        <f t="shared" si="848"/>
        <v>3.24</v>
      </c>
      <c r="Y841" s="75">
        <f t="shared" si="848"/>
        <v>3.24</v>
      </c>
      <c r="Z841" s="75">
        <f t="shared" si="848"/>
        <v>3.24</v>
      </c>
      <c r="AA841" s="75">
        <f t="shared" si="848"/>
        <v>3.24</v>
      </c>
      <c r="AB841" s="75">
        <f t="shared" si="848"/>
        <v>3.24</v>
      </c>
      <c r="AC841" s="75">
        <f t="shared" si="848"/>
        <v>3.24</v>
      </c>
      <c r="AD841" s="75">
        <f t="shared" si="848"/>
        <v>3.24</v>
      </c>
      <c r="AE841" s="75">
        <f t="shared" si="848"/>
        <v>3.24</v>
      </c>
      <c r="AF841" s="75">
        <f t="shared" si="848"/>
        <v>3.24</v>
      </c>
      <c r="AG841" s="75">
        <f t="shared" si="848"/>
        <v>3.24</v>
      </c>
      <c r="AK841" s="34"/>
      <c r="AL841" s="7" t="s">
        <v>22</v>
      </c>
      <c r="AM841" s="7" t="s">
        <v>19</v>
      </c>
      <c r="AN841" s="36">
        <f t="shared" si="849"/>
        <v>0.1</v>
      </c>
      <c r="AO841" s="36">
        <f t="shared" si="849"/>
        <v>0.1</v>
      </c>
      <c r="AP841" s="36">
        <f t="shared" si="849"/>
        <v>0.1</v>
      </c>
      <c r="AQ841" s="36">
        <f t="shared" si="849"/>
        <v>0.1</v>
      </c>
      <c r="AR841" s="36">
        <f t="shared" si="849"/>
        <v>0.1</v>
      </c>
      <c r="AS841" s="36">
        <f t="shared" si="849"/>
        <v>0.1</v>
      </c>
      <c r="AT841" s="36">
        <f t="shared" si="849"/>
        <v>0.1</v>
      </c>
      <c r="AU841" s="36">
        <f t="shared" si="849"/>
        <v>0.1</v>
      </c>
      <c r="AV841" s="36">
        <f t="shared" si="849"/>
        <v>0.1</v>
      </c>
      <c r="AW841" s="36">
        <f t="shared" si="849"/>
        <v>0.1</v>
      </c>
      <c r="AX841" s="36">
        <f t="shared" si="849"/>
        <v>0.1</v>
      </c>
      <c r="AY841" s="36">
        <f t="shared" si="849"/>
        <v>0.1</v>
      </c>
      <c r="AZ841" s="36">
        <f t="shared" si="849"/>
        <v>0.1</v>
      </c>
      <c r="BA841" s="36">
        <f t="shared" si="849"/>
        <v>0.1</v>
      </c>
      <c r="BB841" s="36">
        <f t="shared" si="849"/>
        <v>0.1</v>
      </c>
      <c r="BC841" s="36">
        <f t="shared" si="849"/>
        <v>0.1</v>
      </c>
      <c r="BD841" s="36">
        <f t="shared" si="849"/>
        <v>0.1</v>
      </c>
      <c r="BE841" s="36">
        <f t="shared" si="849"/>
        <v>0.1</v>
      </c>
      <c r="BF841" s="36">
        <f t="shared" si="849"/>
        <v>0.1</v>
      </c>
      <c r="BG841" s="36">
        <f t="shared" si="849"/>
        <v>0.1</v>
      </c>
      <c r="BH841" s="36">
        <f t="shared" si="849"/>
        <v>0.1</v>
      </c>
      <c r="BI841" s="36">
        <f t="shared" si="849"/>
        <v>0.1</v>
      </c>
      <c r="BJ841" s="36">
        <f t="shared" si="849"/>
        <v>0.1</v>
      </c>
      <c r="BK841" s="36">
        <f t="shared" si="849"/>
        <v>0.1</v>
      </c>
      <c r="BL841" s="36">
        <f t="shared" si="849"/>
        <v>0.1</v>
      </c>
      <c r="BM841" s="36">
        <f t="shared" si="849"/>
        <v>0.1</v>
      </c>
      <c r="BN841" s="36">
        <f t="shared" si="849"/>
        <v>0.1</v>
      </c>
      <c r="BO841" s="36">
        <f t="shared" si="849"/>
        <v>0.1</v>
      </c>
      <c r="BP841" s="36">
        <f t="shared" si="849"/>
        <v>0.1</v>
      </c>
      <c r="BQ841" s="36">
        <f t="shared" si="849"/>
        <v>0.1</v>
      </c>
      <c r="BY841" s="34"/>
      <c r="BZ841" s="7" t="s">
        <v>22</v>
      </c>
      <c r="CA841" s="7" t="s">
        <v>19</v>
      </c>
      <c r="CB841" s="36">
        <f t="shared" si="850"/>
        <v>1.5</v>
      </c>
      <c r="CC841" s="36">
        <f t="shared" si="851"/>
        <v>1.5</v>
      </c>
      <c r="CD841" s="36">
        <f t="shared" si="851"/>
        <v>1.5</v>
      </c>
      <c r="CE841" s="36">
        <f t="shared" si="851"/>
        <v>1.5</v>
      </c>
      <c r="CF841" s="36">
        <f t="shared" si="851"/>
        <v>1.5</v>
      </c>
      <c r="CG841" s="36">
        <f t="shared" si="851"/>
        <v>1.5</v>
      </c>
      <c r="CH841" s="36">
        <f t="shared" si="851"/>
        <v>1.5</v>
      </c>
      <c r="CI841" s="36">
        <f t="shared" si="851"/>
        <v>1.5</v>
      </c>
      <c r="CJ841" s="36">
        <f t="shared" si="851"/>
        <v>1.5</v>
      </c>
      <c r="CK841" s="36">
        <f t="shared" si="851"/>
        <v>1.5</v>
      </c>
      <c r="CL841" s="36">
        <f t="shared" si="851"/>
        <v>1.5</v>
      </c>
      <c r="CM841" s="36">
        <f t="shared" si="851"/>
        <v>1.5</v>
      </c>
      <c r="CN841" s="36">
        <f t="shared" si="851"/>
        <v>1.5</v>
      </c>
      <c r="CO841" s="36">
        <f t="shared" si="851"/>
        <v>1.5</v>
      </c>
      <c r="CP841" s="36">
        <f t="shared" si="851"/>
        <v>1.5</v>
      </c>
      <c r="CQ841" s="36">
        <f t="shared" si="851"/>
        <v>1.5</v>
      </c>
      <c r="CR841" s="36">
        <f t="shared" ref="CR841:DE841" si="858">$G258</f>
        <v>1.5</v>
      </c>
      <c r="CS841" s="36">
        <f t="shared" si="858"/>
        <v>1.5</v>
      </c>
      <c r="CT841" s="36">
        <f t="shared" si="858"/>
        <v>1.5</v>
      </c>
      <c r="CU841" s="36">
        <f t="shared" si="858"/>
        <v>1.5</v>
      </c>
      <c r="CV841" s="36">
        <f t="shared" si="858"/>
        <v>1.5</v>
      </c>
      <c r="CW841" s="36">
        <f t="shared" si="858"/>
        <v>1.5</v>
      </c>
      <c r="CX841" s="36">
        <f t="shared" si="858"/>
        <v>1.5</v>
      </c>
      <c r="CY841" s="36">
        <f t="shared" si="858"/>
        <v>1.5</v>
      </c>
      <c r="CZ841" s="36">
        <f t="shared" si="858"/>
        <v>1.5</v>
      </c>
      <c r="DA841" s="36">
        <f t="shared" si="858"/>
        <v>1.5</v>
      </c>
      <c r="DB841" s="36">
        <f t="shared" si="858"/>
        <v>1.5</v>
      </c>
      <c r="DC841" s="36">
        <f t="shared" si="858"/>
        <v>1.5</v>
      </c>
      <c r="DD841" s="36">
        <f t="shared" si="858"/>
        <v>1.5</v>
      </c>
      <c r="DE841" s="36">
        <f t="shared" si="858"/>
        <v>1.5</v>
      </c>
      <c r="DN841" s="34"/>
      <c r="DO841" s="7" t="s">
        <v>22</v>
      </c>
      <c r="DP841" s="7" t="s">
        <v>19</v>
      </c>
      <c r="DQ841" s="36">
        <f t="shared" si="853"/>
        <v>0.3</v>
      </c>
      <c r="DR841" s="36">
        <f t="shared" si="853"/>
        <v>0.3</v>
      </c>
      <c r="DS841" s="36">
        <f t="shared" si="853"/>
        <v>0.3</v>
      </c>
      <c r="DT841" s="36">
        <f t="shared" si="853"/>
        <v>0.3</v>
      </c>
      <c r="DU841" s="36">
        <f t="shared" si="853"/>
        <v>0.3</v>
      </c>
      <c r="DV841" s="36">
        <f t="shared" si="853"/>
        <v>0.3</v>
      </c>
      <c r="DW841" s="36">
        <f t="shared" si="853"/>
        <v>0.3</v>
      </c>
      <c r="DX841" s="36">
        <f t="shared" si="853"/>
        <v>0.3</v>
      </c>
      <c r="DY841" s="36">
        <f t="shared" si="853"/>
        <v>0.3</v>
      </c>
      <c r="DZ841" s="36">
        <f t="shared" si="853"/>
        <v>0.3</v>
      </c>
      <c r="EA841" s="36">
        <f t="shared" si="853"/>
        <v>0.3</v>
      </c>
      <c r="EB841" s="36">
        <f t="shared" si="853"/>
        <v>0.3</v>
      </c>
      <c r="EC841" s="36">
        <f t="shared" si="853"/>
        <v>0.3</v>
      </c>
      <c r="ED841" s="36">
        <f t="shared" si="853"/>
        <v>0.3</v>
      </c>
      <c r="EE841" s="36">
        <f t="shared" si="853"/>
        <v>0.3</v>
      </c>
      <c r="EF841" s="36">
        <f t="shared" si="853"/>
        <v>0.3</v>
      </c>
      <c r="EG841" s="36">
        <f t="shared" si="853"/>
        <v>0.3</v>
      </c>
      <c r="EH841" s="36">
        <f t="shared" si="853"/>
        <v>0.3</v>
      </c>
      <c r="EI841" s="36">
        <f t="shared" si="853"/>
        <v>0.3</v>
      </c>
      <c r="EJ841" s="36">
        <f t="shared" si="853"/>
        <v>0.3</v>
      </c>
      <c r="EK841" s="36">
        <f t="shared" si="853"/>
        <v>0.3</v>
      </c>
      <c r="EL841" s="36">
        <f t="shared" si="853"/>
        <v>0.3</v>
      </c>
      <c r="EM841" s="36">
        <f t="shared" si="853"/>
        <v>0.3</v>
      </c>
      <c r="EN841" s="36">
        <f t="shared" si="853"/>
        <v>0.3</v>
      </c>
      <c r="EO841" s="36">
        <f t="shared" si="853"/>
        <v>0.3</v>
      </c>
      <c r="EP841" s="36">
        <f t="shared" si="853"/>
        <v>0.3</v>
      </c>
      <c r="EQ841" s="36">
        <f t="shared" si="853"/>
        <v>0.3</v>
      </c>
      <c r="ER841" s="36">
        <f t="shared" si="853"/>
        <v>0.3</v>
      </c>
      <c r="ES841" s="36">
        <f t="shared" si="853"/>
        <v>0.3</v>
      </c>
      <c r="ET841" s="36">
        <f t="shared" si="853"/>
        <v>0.3</v>
      </c>
    </row>
    <row r="842" spans="1:150" x14ac:dyDescent="0.25">
      <c r="A842" s="34"/>
      <c r="B842" s="83" t="s">
        <v>22</v>
      </c>
      <c r="C842" s="83" t="s">
        <v>31</v>
      </c>
      <c r="D842" s="75">
        <f t="shared" si="848"/>
        <v>1.8</v>
      </c>
      <c r="E842" s="75">
        <f t="shared" si="848"/>
        <v>1.8</v>
      </c>
      <c r="F842" s="75">
        <f t="shared" si="848"/>
        <v>1.8</v>
      </c>
      <c r="G842" s="75">
        <f t="shared" si="848"/>
        <v>1.8</v>
      </c>
      <c r="H842" s="75">
        <f t="shared" si="848"/>
        <v>1.8</v>
      </c>
      <c r="I842" s="75">
        <f t="shared" si="848"/>
        <v>1.8</v>
      </c>
      <c r="J842" s="75">
        <f t="shared" si="848"/>
        <v>1.8</v>
      </c>
      <c r="K842" s="75">
        <f t="shared" si="848"/>
        <v>1.8</v>
      </c>
      <c r="L842" s="75">
        <f t="shared" si="848"/>
        <v>1.8</v>
      </c>
      <c r="M842" s="75">
        <f t="shared" si="848"/>
        <v>1.8</v>
      </c>
      <c r="N842" s="75">
        <f t="shared" si="848"/>
        <v>1.8</v>
      </c>
      <c r="O842" s="75">
        <f t="shared" si="848"/>
        <v>1.8</v>
      </c>
      <c r="P842" s="75">
        <f t="shared" si="848"/>
        <v>1.8</v>
      </c>
      <c r="Q842" s="75">
        <f t="shared" si="848"/>
        <v>1.8</v>
      </c>
      <c r="R842" s="75">
        <f t="shared" si="848"/>
        <v>1.8</v>
      </c>
      <c r="S842" s="75">
        <f t="shared" si="848"/>
        <v>1.8</v>
      </c>
      <c r="T842" s="75">
        <f t="shared" si="848"/>
        <v>1.8</v>
      </c>
      <c r="U842" s="75">
        <f t="shared" si="848"/>
        <v>1.8</v>
      </c>
      <c r="V842" s="75">
        <f t="shared" si="848"/>
        <v>1.8</v>
      </c>
      <c r="W842" s="75">
        <f t="shared" si="848"/>
        <v>1.8</v>
      </c>
      <c r="X842" s="75">
        <f t="shared" si="848"/>
        <v>1.8</v>
      </c>
      <c r="Y842" s="75">
        <f t="shared" si="848"/>
        <v>1.8</v>
      </c>
      <c r="Z842" s="75">
        <f t="shared" si="848"/>
        <v>1.8</v>
      </c>
      <c r="AA842" s="75">
        <f t="shared" si="848"/>
        <v>1.8</v>
      </c>
      <c r="AB842" s="75">
        <f t="shared" si="848"/>
        <v>1.8</v>
      </c>
      <c r="AC842" s="75">
        <f t="shared" si="848"/>
        <v>1.8</v>
      </c>
      <c r="AD842" s="75">
        <f t="shared" si="848"/>
        <v>1.8</v>
      </c>
      <c r="AE842" s="75">
        <f t="shared" si="848"/>
        <v>1.8</v>
      </c>
      <c r="AF842" s="75">
        <f t="shared" si="848"/>
        <v>1.8</v>
      </c>
      <c r="AG842" s="75">
        <f t="shared" si="848"/>
        <v>1.8</v>
      </c>
      <c r="AK842" s="34"/>
      <c r="AL842" s="7" t="s">
        <v>22</v>
      </c>
      <c r="AM842" s="7" t="s">
        <v>31</v>
      </c>
      <c r="AN842" s="36">
        <f t="shared" si="849"/>
        <v>2.5000000000000001E-2</v>
      </c>
      <c r="AO842" s="36">
        <f t="shared" si="849"/>
        <v>2.5000000000000001E-2</v>
      </c>
      <c r="AP842" s="36">
        <f t="shared" si="849"/>
        <v>2.5000000000000001E-2</v>
      </c>
      <c r="AQ842" s="36">
        <f t="shared" si="849"/>
        <v>2.5000000000000001E-2</v>
      </c>
      <c r="AR842" s="36">
        <f t="shared" si="849"/>
        <v>2.5000000000000001E-2</v>
      </c>
      <c r="AS842" s="36">
        <f t="shared" si="849"/>
        <v>2.5000000000000001E-2</v>
      </c>
      <c r="AT842" s="36">
        <f t="shared" si="849"/>
        <v>2.5000000000000001E-2</v>
      </c>
      <c r="AU842" s="36">
        <f t="shared" si="849"/>
        <v>2.5000000000000001E-2</v>
      </c>
      <c r="AV842" s="36">
        <f t="shared" si="849"/>
        <v>2.5000000000000001E-2</v>
      </c>
      <c r="AW842" s="36">
        <f t="shared" si="849"/>
        <v>2.5000000000000001E-2</v>
      </c>
      <c r="AX842" s="36">
        <f t="shared" si="849"/>
        <v>2.5000000000000001E-2</v>
      </c>
      <c r="AY842" s="36">
        <f t="shared" si="849"/>
        <v>2.5000000000000001E-2</v>
      </c>
      <c r="AZ842" s="36">
        <f t="shared" si="849"/>
        <v>2.5000000000000001E-2</v>
      </c>
      <c r="BA842" s="36">
        <f t="shared" si="849"/>
        <v>2.5000000000000001E-2</v>
      </c>
      <c r="BB842" s="36">
        <f t="shared" si="849"/>
        <v>2.5000000000000001E-2</v>
      </c>
      <c r="BC842" s="36">
        <f t="shared" si="849"/>
        <v>2.5000000000000001E-2</v>
      </c>
      <c r="BD842" s="36">
        <f t="shared" si="849"/>
        <v>2.5000000000000001E-2</v>
      </c>
      <c r="BE842" s="36">
        <f t="shared" si="849"/>
        <v>2.5000000000000001E-2</v>
      </c>
      <c r="BF842" s="36">
        <f t="shared" si="849"/>
        <v>2.5000000000000001E-2</v>
      </c>
      <c r="BG842" s="36">
        <f t="shared" si="849"/>
        <v>2.5000000000000001E-2</v>
      </c>
      <c r="BH842" s="36">
        <f t="shared" si="849"/>
        <v>2.5000000000000001E-2</v>
      </c>
      <c r="BI842" s="36">
        <f t="shared" si="849"/>
        <v>2.5000000000000001E-2</v>
      </c>
      <c r="BJ842" s="36">
        <f t="shared" si="849"/>
        <v>2.5000000000000001E-2</v>
      </c>
      <c r="BK842" s="36">
        <f t="shared" si="849"/>
        <v>2.5000000000000001E-2</v>
      </c>
      <c r="BL842" s="36">
        <f t="shared" si="849"/>
        <v>2.5000000000000001E-2</v>
      </c>
      <c r="BM842" s="36">
        <f t="shared" si="849"/>
        <v>2.5000000000000001E-2</v>
      </c>
      <c r="BN842" s="36">
        <f t="shared" si="849"/>
        <v>2.5000000000000001E-2</v>
      </c>
      <c r="BO842" s="36">
        <f t="shared" si="849"/>
        <v>2.5000000000000001E-2</v>
      </c>
      <c r="BP842" s="36">
        <f t="shared" si="849"/>
        <v>2.5000000000000001E-2</v>
      </c>
      <c r="BQ842" s="36">
        <f t="shared" si="849"/>
        <v>2.5000000000000001E-2</v>
      </c>
      <c r="BY842" s="34"/>
      <c r="BZ842" s="7" t="s">
        <v>22</v>
      </c>
      <c r="CA842" s="7" t="s">
        <v>31</v>
      </c>
      <c r="CB842" s="36">
        <f t="shared" si="850"/>
        <v>1.5</v>
      </c>
      <c r="CC842" s="36">
        <f t="shared" si="851"/>
        <v>1.5</v>
      </c>
      <c r="CD842" s="36">
        <f t="shared" si="851"/>
        <v>1.5</v>
      </c>
      <c r="CE842" s="36">
        <f t="shared" si="851"/>
        <v>1.5</v>
      </c>
      <c r="CF842" s="36">
        <f t="shared" si="851"/>
        <v>1.5</v>
      </c>
      <c r="CG842" s="36">
        <f t="shared" si="851"/>
        <v>1.5</v>
      </c>
      <c r="CH842" s="36">
        <f t="shared" si="851"/>
        <v>1.5</v>
      </c>
      <c r="CI842" s="36">
        <f t="shared" si="851"/>
        <v>1.5</v>
      </c>
      <c r="CJ842" s="36">
        <f t="shared" si="851"/>
        <v>1.5</v>
      </c>
      <c r="CK842" s="36">
        <f t="shared" si="851"/>
        <v>1.5</v>
      </c>
      <c r="CL842" s="36">
        <f t="shared" si="851"/>
        <v>1.5</v>
      </c>
      <c r="CM842" s="36">
        <f t="shared" si="851"/>
        <v>1.5</v>
      </c>
      <c r="CN842" s="36">
        <f t="shared" si="851"/>
        <v>1.5</v>
      </c>
      <c r="CO842" s="36">
        <f t="shared" si="851"/>
        <v>1.5</v>
      </c>
      <c r="CP842" s="36">
        <f t="shared" si="851"/>
        <v>1.5</v>
      </c>
      <c r="CQ842" s="36">
        <f t="shared" si="851"/>
        <v>1.5</v>
      </c>
      <c r="CR842" s="36">
        <f t="shared" ref="CR842:DE842" si="859">$G259</f>
        <v>1.5</v>
      </c>
      <c r="CS842" s="36">
        <f t="shared" si="859"/>
        <v>1.5</v>
      </c>
      <c r="CT842" s="36">
        <f t="shared" si="859"/>
        <v>1.5</v>
      </c>
      <c r="CU842" s="36">
        <f t="shared" si="859"/>
        <v>1.5</v>
      </c>
      <c r="CV842" s="36">
        <f t="shared" si="859"/>
        <v>1.5</v>
      </c>
      <c r="CW842" s="36">
        <f t="shared" si="859"/>
        <v>1.5</v>
      </c>
      <c r="CX842" s="36">
        <f t="shared" si="859"/>
        <v>1.5</v>
      </c>
      <c r="CY842" s="36">
        <f t="shared" si="859"/>
        <v>1.5</v>
      </c>
      <c r="CZ842" s="36">
        <f t="shared" si="859"/>
        <v>1.5</v>
      </c>
      <c r="DA842" s="36">
        <f t="shared" si="859"/>
        <v>1.5</v>
      </c>
      <c r="DB842" s="36">
        <f t="shared" si="859"/>
        <v>1.5</v>
      </c>
      <c r="DC842" s="36">
        <f t="shared" si="859"/>
        <v>1.5</v>
      </c>
      <c r="DD842" s="36">
        <f t="shared" si="859"/>
        <v>1.5</v>
      </c>
      <c r="DE842" s="36">
        <f t="shared" si="859"/>
        <v>1.5</v>
      </c>
      <c r="DN842" s="34"/>
      <c r="DO842" s="7" t="s">
        <v>22</v>
      </c>
      <c r="DP842" s="7" t="s">
        <v>31</v>
      </c>
      <c r="DQ842" s="36">
        <f t="shared" si="853"/>
        <v>0.13</v>
      </c>
      <c r="DR842" s="36">
        <f t="shared" si="853"/>
        <v>0.13</v>
      </c>
      <c r="DS842" s="36">
        <f t="shared" si="853"/>
        <v>0.13</v>
      </c>
      <c r="DT842" s="36">
        <f t="shared" si="853"/>
        <v>0.13</v>
      </c>
      <c r="DU842" s="36">
        <f t="shared" si="853"/>
        <v>0.13</v>
      </c>
      <c r="DV842" s="36">
        <f t="shared" si="853"/>
        <v>0.13</v>
      </c>
      <c r="DW842" s="36">
        <f t="shared" si="853"/>
        <v>0.13</v>
      </c>
      <c r="DX842" s="36">
        <f t="shared" si="853"/>
        <v>0.13</v>
      </c>
      <c r="DY842" s="36">
        <f t="shared" si="853"/>
        <v>0.13</v>
      </c>
      <c r="DZ842" s="36">
        <f t="shared" si="853"/>
        <v>0.13</v>
      </c>
      <c r="EA842" s="36">
        <f t="shared" si="853"/>
        <v>0.13</v>
      </c>
      <c r="EB842" s="36">
        <f t="shared" si="853"/>
        <v>0.13</v>
      </c>
      <c r="EC842" s="36">
        <f t="shared" si="853"/>
        <v>0.13</v>
      </c>
      <c r="ED842" s="36">
        <f t="shared" si="853"/>
        <v>0.13</v>
      </c>
      <c r="EE842" s="36">
        <f t="shared" si="853"/>
        <v>0.13</v>
      </c>
      <c r="EF842" s="36">
        <f t="shared" si="853"/>
        <v>0.13</v>
      </c>
      <c r="EG842" s="36">
        <f t="shared" si="853"/>
        <v>0.13</v>
      </c>
      <c r="EH842" s="36">
        <f t="shared" si="853"/>
        <v>0.13</v>
      </c>
      <c r="EI842" s="36">
        <f t="shared" si="853"/>
        <v>0.13</v>
      </c>
      <c r="EJ842" s="36">
        <f t="shared" si="853"/>
        <v>0.13</v>
      </c>
      <c r="EK842" s="36">
        <f t="shared" si="853"/>
        <v>0.13</v>
      </c>
      <c r="EL842" s="36">
        <f t="shared" si="853"/>
        <v>0.13</v>
      </c>
      <c r="EM842" s="36">
        <f t="shared" si="853"/>
        <v>0.13</v>
      </c>
      <c r="EN842" s="36">
        <f t="shared" si="853"/>
        <v>0.13</v>
      </c>
      <c r="EO842" s="36">
        <f t="shared" si="853"/>
        <v>0.13</v>
      </c>
      <c r="EP842" s="36">
        <f t="shared" si="853"/>
        <v>0.13</v>
      </c>
      <c r="EQ842" s="36">
        <f t="shared" si="853"/>
        <v>0.13</v>
      </c>
      <c r="ER842" s="36">
        <f t="shared" si="853"/>
        <v>0.13</v>
      </c>
      <c r="ES842" s="36">
        <f t="shared" si="853"/>
        <v>0.13</v>
      </c>
      <c r="ET842" s="36">
        <f t="shared" si="853"/>
        <v>0.13</v>
      </c>
    </row>
    <row r="843" spans="1:150" x14ac:dyDescent="0.25">
      <c r="A843" s="34"/>
      <c r="B843" s="83" t="s">
        <v>22</v>
      </c>
      <c r="C843" s="83" t="s">
        <v>35</v>
      </c>
      <c r="D843" s="75">
        <f t="shared" si="848"/>
        <v>0.4</v>
      </c>
      <c r="E843" s="75">
        <f t="shared" si="848"/>
        <v>0.4</v>
      </c>
      <c r="F843" s="75">
        <f t="shared" si="848"/>
        <v>0.4</v>
      </c>
      <c r="G843" s="75">
        <f t="shared" si="848"/>
        <v>0.4</v>
      </c>
      <c r="H843" s="75">
        <f t="shared" si="848"/>
        <v>0.4</v>
      </c>
      <c r="I843" s="75">
        <f t="shared" si="848"/>
        <v>0.4</v>
      </c>
      <c r="J843" s="75">
        <f t="shared" si="848"/>
        <v>0.4</v>
      </c>
      <c r="K843" s="75">
        <f t="shared" si="848"/>
        <v>0.4</v>
      </c>
      <c r="L843" s="75">
        <f t="shared" si="848"/>
        <v>0.4</v>
      </c>
      <c r="M843" s="75">
        <f t="shared" si="848"/>
        <v>0.4</v>
      </c>
      <c r="N843" s="75">
        <f t="shared" si="848"/>
        <v>0.4</v>
      </c>
      <c r="O843" s="75">
        <f t="shared" si="848"/>
        <v>0.4</v>
      </c>
      <c r="P843" s="75">
        <f t="shared" si="848"/>
        <v>0.4</v>
      </c>
      <c r="Q843" s="75">
        <f t="shared" si="848"/>
        <v>0.4</v>
      </c>
      <c r="R843" s="75">
        <f t="shared" si="848"/>
        <v>0.4</v>
      </c>
      <c r="S843" s="75">
        <f t="shared" si="848"/>
        <v>0.4</v>
      </c>
      <c r="T843" s="75">
        <f t="shared" si="848"/>
        <v>0.4</v>
      </c>
      <c r="U843" s="75">
        <f t="shared" si="848"/>
        <v>0.4</v>
      </c>
      <c r="V843" s="75">
        <f t="shared" si="848"/>
        <v>0.4</v>
      </c>
      <c r="W843" s="75">
        <f t="shared" si="848"/>
        <v>0.4</v>
      </c>
      <c r="X843" s="75">
        <f t="shared" si="848"/>
        <v>0.4</v>
      </c>
      <c r="Y843" s="75">
        <f t="shared" si="848"/>
        <v>0.4</v>
      </c>
      <c r="Z843" s="75">
        <f t="shared" si="848"/>
        <v>0.4</v>
      </c>
      <c r="AA843" s="75">
        <f t="shared" si="848"/>
        <v>0.4</v>
      </c>
      <c r="AB843" s="75">
        <f t="shared" si="848"/>
        <v>0.4</v>
      </c>
      <c r="AC843" s="75">
        <f t="shared" si="848"/>
        <v>0.4</v>
      </c>
      <c r="AD843" s="75">
        <f t="shared" si="848"/>
        <v>0.4</v>
      </c>
      <c r="AE843" s="75">
        <f t="shared" si="848"/>
        <v>0.4</v>
      </c>
      <c r="AF843" s="75">
        <f t="shared" si="848"/>
        <v>0.4</v>
      </c>
      <c r="AG843" s="75">
        <f t="shared" si="848"/>
        <v>0.4</v>
      </c>
      <c r="AK843" s="34"/>
      <c r="AL843" s="7" t="s">
        <v>22</v>
      </c>
      <c r="AM843" s="7" t="s">
        <v>35</v>
      </c>
      <c r="AN843" s="36">
        <f t="shared" si="849"/>
        <v>2.5000000000000001E-2</v>
      </c>
      <c r="AO843" s="36">
        <f t="shared" si="849"/>
        <v>2.5000000000000001E-2</v>
      </c>
      <c r="AP843" s="36">
        <f t="shared" si="849"/>
        <v>2.5000000000000001E-2</v>
      </c>
      <c r="AQ843" s="36">
        <f t="shared" si="849"/>
        <v>2.5000000000000001E-2</v>
      </c>
      <c r="AR843" s="36">
        <f t="shared" si="849"/>
        <v>2.5000000000000001E-2</v>
      </c>
      <c r="AS843" s="36">
        <f t="shared" si="849"/>
        <v>2.5000000000000001E-2</v>
      </c>
      <c r="AT843" s="36">
        <f t="shared" si="849"/>
        <v>2.5000000000000001E-2</v>
      </c>
      <c r="AU843" s="36">
        <f t="shared" si="849"/>
        <v>2.5000000000000001E-2</v>
      </c>
      <c r="AV843" s="36">
        <f t="shared" si="849"/>
        <v>2.5000000000000001E-2</v>
      </c>
      <c r="AW843" s="36">
        <f t="shared" si="849"/>
        <v>2.5000000000000001E-2</v>
      </c>
      <c r="AX843" s="36">
        <f t="shared" si="849"/>
        <v>2.5000000000000001E-2</v>
      </c>
      <c r="AY843" s="36">
        <f t="shared" si="849"/>
        <v>2.5000000000000001E-2</v>
      </c>
      <c r="AZ843" s="36">
        <f t="shared" si="849"/>
        <v>2.5000000000000001E-2</v>
      </c>
      <c r="BA843" s="36">
        <f t="shared" si="849"/>
        <v>2.5000000000000001E-2</v>
      </c>
      <c r="BB843" s="36">
        <f t="shared" si="849"/>
        <v>2.5000000000000001E-2</v>
      </c>
      <c r="BC843" s="36">
        <f t="shared" si="849"/>
        <v>2.5000000000000001E-2</v>
      </c>
      <c r="BD843" s="36">
        <f t="shared" si="849"/>
        <v>2.5000000000000001E-2</v>
      </c>
      <c r="BE843" s="36">
        <f t="shared" si="849"/>
        <v>2.5000000000000001E-2</v>
      </c>
      <c r="BF843" s="36">
        <f t="shared" si="849"/>
        <v>2.5000000000000001E-2</v>
      </c>
      <c r="BG843" s="36">
        <f t="shared" si="849"/>
        <v>2.5000000000000001E-2</v>
      </c>
      <c r="BH843" s="36">
        <f t="shared" si="849"/>
        <v>2.5000000000000001E-2</v>
      </c>
      <c r="BI843" s="36">
        <f t="shared" si="849"/>
        <v>2.5000000000000001E-2</v>
      </c>
      <c r="BJ843" s="36">
        <f t="shared" si="849"/>
        <v>2.5000000000000001E-2</v>
      </c>
      <c r="BK843" s="36">
        <f t="shared" si="849"/>
        <v>2.5000000000000001E-2</v>
      </c>
      <c r="BL843" s="36">
        <f t="shared" si="849"/>
        <v>2.5000000000000001E-2</v>
      </c>
      <c r="BM843" s="36">
        <f t="shared" si="849"/>
        <v>2.5000000000000001E-2</v>
      </c>
      <c r="BN843" s="36">
        <f t="shared" si="849"/>
        <v>2.5000000000000001E-2</v>
      </c>
      <c r="BO843" s="36">
        <f t="shared" si="849"/>
        <v>2.5000000000000001E-2</v>
      </c>
      <c r="BP843" s="36">
        <f t="shared" si="849"/>
        <v>2.5000000000000001E-2</v>
      </c>
      <c r="BQ843" s="36">
        <f t="shared" si="849"/>
        <v>2.5000000000000001E-2</v>
      </c>
      <c r="BY843" s="34"/>
      <c r="BZ843" s="7" t="s">
        <v>22</v>
      </c>
      <c r="CA843" s="7" t="s">
        <v>35</v>
      </c>
      <c r="CB843" s="36">
        <f t="shared" si="850"/>
        <v>1.5</v>
      </c>
      <c r="CC843" s="36">
        <f t="shared" si="851"/>
        <v>1.5</v>
      </c>
      <c r="CD843" s="36">
        <f t="shared" si="851"/>
        <v>1.5</v>
      </c>
      <c r="CE843" s="36">
        <f t="shared" si="851"/>
        <v>1.5</v>
      </c>
      <c r="CF843" s="36">
        <f t="shared" si="851"/>
        <v>1.5</v>
      </c>
      <c r="CG843" s="36">
        <f t="shared" si="851"/>
        <v>1.5</v>
      </c>
      <c r="CH843" s="36">
        <f t="shared" si="851"/>
        <v>1.5</v>
      </c>
      <c r="CI843" s="36">
        <f t="shared" si="851"/>
        <v>1.5</v>
      </c>
      <c r="CJ843" s="36">
        <f t="shared" si="851"/>
        <v>1.5</v>
      </c>
      <c r="CK843" s="36">
        <f t="shared" si="851"/>
        <v>1.5</v>
      </c>
      <c r="CL843" s="36">
        <f t="shared" si="851"/>
        <v>1.5</v>
      </c>
      <c r="CM843" s="36">
        <f t="shared" si="851"/>
        <v>1.5</v>
      </c>
      <c r="CN843" s="36">
        <f t="shared" si="851"/>
        <v>1.5</v>
      </c>
      <c r="CO843" s="36">
        <f t="shared" si="851"/>
        <v>1.5</v>
      </c>
      <c r="CP843" s="36">
        <f t="shared" si="851"/>
        <v>1.5</v>
      </c>
      <c r="CQ843" s="36">
        <f t="shared" si="851"/>
        <v>1.5</v>
      </c>
      <c r="CR843" s="36">
        <f t="shared" ref="CR843:DE843" si="860">$G260</f>
        <v>1.5</v>
      </c>
      <c r="CS843" s="36">
        <f t="shared" si="860"/>
        <v>1.5</v>
      </c>
      <c r="CT843" s="36">
        <f t="shared" si="860"/>
        <v>1.5</v>
      </c>
      <c r="CU843" s="36">
        <f t="shared" si="860"/>
        <v>1.5</v>
      </c>
      <c r="CV843" s="36">
        <f t="shared" si="860"/>
        <v>1.5</v>
      </c>
      <c r="CW843" s="36">
        <f t="shared" si="860"/>
        <v>1.5</v>
      </c>
      <c r="CX843" s="36">
        <f t="shared" si="860"/>
        <v>1.5</v>
      </c>
      <c r="CY843" s="36">
        <f t="shared" si="860"/>
        <v>1.5</v>
      </c>
      <c r="CZ843" s="36">
        <f t="shared" si="860"/>
        <v>1.5</v>
      </c>
      <c r="DA843" s="36">
        <f t="shared" si="860"/>
        <v>1.5</v>
      </c>
      <c r="DB843" s="36">
        <f t="shared" si="860"/>
        <v>1.5</v>
      </c>
      <c r="DC843" s="36">
        <f t="shared" si="860"/>
        <v>1.5</v>
      </c>
      <c r="DD843" s="36">
        <f t="shared" si="860"/>
        <v>1.5</v>
      </c>
      <c r="DE843" s="36">
        <f t="shared" si="860"/>
        <v>1.5</v>
      </c>
      <c r="DN843" s="34"/>
      <c r="DO843" s="7" t="s">
        <v>22</v>
      </c>
      <c r="DP843" s="7" t="s">
        <v>35</v>
      </c>
      <c r="DQ843" s="36">
        <f t="shared" si="853"/>
        <v>0.13</v>
      </c>
      <c r="DR843" s="36">
        <f t="shared" si="853"/>
        <v>0.13</v>
      </c>
      <c r="DS843" s="36">
        <f t="shared" si="853"/>
        <v>0.13</v>
      </c>
      <c r="DT843" s="36">
        <f t="shared" si="853"/>
        <v>0.13</v>
      </c>
      <c r="DU843" s="36">
        <f t="shared" si="853"/>
        <v>0.13</v>
      </c>
      <c r="DV843" s="36">
        <f t="shared" si="853"/>
        <v>0.13</v>
      </c>
      <c r="DW843" s="36">
        <f t="shared" si="853"/>
        <v>0.13</v>
      </c>
      <c r="DX843" s="36">
        <f t="shared" si="853"/>
        <v>0.13</v>
      </c>
      <c r="DY843" s="36">
        <f t="shared" si="853"/>
        <v>0.13</v>
      </c>
      <c r="DZ843" s="36">
        <f t="shared" si="853"/>
        <v>0.13</v>
      </c>
      <c r="EA843" s="36">
        <f t="shared" si="853"/>
        <v>0.13</v>
      </c>
      <c r="EB843" s="36">
        <f t="shared" si="853"/>
        <v>0.13</v>
      </c>
      <c r="EC843" s="36">
        <f t="shared" si="853"/>
        <v>0.13</v>
      </c>
      <c r="ED843" s="36">
        <f t="shared" si="853"/>
        <v>0.13</v>
      </c>
      <c r="EE843" s="36">
        <f t="shared" si="853"/>
        <v>0.13</v>
      </c>
      <c r="EF843" s="36">
        <f t="shared" si="853"/>
        <v>0.13</v>
      </c>
      <c r="EG843" s="36">
        <f t="shared" si="853"/>
        <v>0.13</v>
      </c>
      <c r="EH843" s="36">
        <f t="shared" si="853"/>
        <v>0.13</v>
      </c>
      <c r="EI843" s="36">
        <f t="shared" si="853"/>
        <v>0.13</v>
      </c>
      <c r="EJ843" s="36">
        <f t="shared" si="853"/>
        <v>0.13</v>
      </c>
      <c r="EK843" s="36">
        <f t="shared" si="853"/>
        <v>0.13</v>
      </c>
      <c r="EL843" s="36">
        <f t="shared" si="853"/>
        <v>0.13</v>
      </c>
      <c r="EM843" s="36">
        <f t="shared" si="853"/>
        <v>0.13</v>
      </c>
      <c r="EN843" s="36">
        <f t="shared" si="853"/>
        <v>0.13</v>
      </c>
      <c r="EO843" s="36">
        <f t="shared" si="853"/>
        <v>0.13</v>
      </c>
      <c r="EP843" s="36">
        <f t="shared" si="853"/>
        <v>0.13</v>
      </c>
      <c r="EQ843" s="36">
        <f t="shared" si="853"/>
        <v>0.13</v>
      </c>
      <c r="ER843" s="36">
        <f t="shared" si="853"/>
        <v>0.13</v>
      </c>
      <c r="ES843" s="36">
        <f t="shared" si="853"/>
        <v>0.13</v>
      </c>
      <c r="ET843" s="36">
        <f t="shared" si="853"/>
        <v>0.13</v>
      </c>
    </row>
    <row r="844" spans="1:150" x14ac:dyDescent="0.25">
      <c r="A844" s="34"/>
      <c r="B844" s="83" t="s">
        <v>22</v>
      </c>
      <c r="C844" s="83" t="s">
        <v>10</v>
      </c>
      <c r="D844" s="75">
        <f t="shared" si="848"/>
        <v>0.4</v>
      </c>
      <c r="E844" s="75">
        <f t="shared" si="848"/>
        <v>0.4</v>
      </c>
      <c r="F844" s="75">
        <f t="shared" si="848"/>
        <v>0.4</v>
      </c>
      <c r="G844" s="75">
        <f t="shared" si="848"/>
        <v>0.4</v>
      </c>
      <c r="H844" s="75">
        <f t="shared" si="848"/>
        <v>0.4</v>
      </c>
      <c r="I844" s="75">
        <f t="shared" si="848"/>
        <v>0.4</v>
      </c>
      <c r="J844" s="75">
        <f t="shared" si="848"/>
        <v>0.4</v>
      </c>
      <c r="K844" s="75">
        <f t="shared" si="848"/>
        <v>0.4</v>
      </c>
      <c r="L844" s="75">
        <f t="shared" si="848"/>
        <v>0.4</v>
      </c>
      <c r="M844" s="75">
        <f t="shared" si="848"/>
        <v>0.4</v>
      </c>
      <c r="N844" s="75">
        <f t="shared" si="848"/>
        <v>0.4</v>
      </c>
      <c r="O844" s="75">
        <f t="shared" si="848"/>
        <v>0.4</v>
      </c>
      <c r="P844" s="75">
        <f t="shared" si="848"/>
        <v>0.4</v>
      </c>
      <c r="Q844" s="75">
        <f t="shared" si="848"/>
        <v>0.4</v>
      </c>
      <c r="R844" s="75">
        <f t="shared" si="848"/>
        <v>0.4</v>
      </c>
      <c r="S844" s="75">
        <f t="shared" ref="S844:AG844" si="861">$D261</f>
        <v>0.4</v>
      </c>
      <c r="T844" s="75">
        <f t="shared" si="861"/>
        <v>0.4</v>
      </c>
      <c r="U844" s="75">
        <f t="shared" si="861"/>
        <v>0.4</v>
      </c>
      <c r="V844" s="75">
        <f t="shared" si="861"/>
        <v>0.4</v>
      </c>
      <c r="W844" s="75">
        <f t="shared" si="861"/>
        <v>0.4</v>
      </c>
      <c r="X844" s="75">
        <f t="shared" si="861"/>
        <v>0.4</v>
      </c>
      <c r="Y844" s="75">
        <f t="shared" si="861"/>
        <v>0.4</v>
      </c>
      <c r="Z844" s="75">
        <f t="shared" si="861"/>
        <v>0.4</v>
      </c>
      <c r="AA844" s="75">
        <f t="shared" si="861"/>
        <v>0.4</v>
      </c>
      <c r="AB844" s="75">
        <f t="shared" si="861"/>
        <v>0.4</v>
      </c>
      <c r="AC844" s="75">
        <f t="shared" si="861"/>
        <v>0.4</v>
      </c>
      <c r="AD844" s="75">
        <f t="shared" si="861"/>
        <v>0.4</v>
      </c>
      <c r="AE844" s="75">
        <f t="shared" si="861"/>
        <v>0.4</v>
      </c>
      <c r="AF844" s="75">
        <f t="shared" si="861"/>
        <v>0.4</v>
      </c>
      <c r="AG844" s="75">
        <f t="shared" si="861"/>
        <v>0.4</v>
      </c>
      <c r="AK844" s="34"/>
      <c r="AL844" s="7" t="s">
        <v>22</v>
      </c>
      <c r="AM844" s="7" t="s">
        <v>10</v>
      </c>
      <c r="AN844" s="36">
        <f t="shared" si="849"/>
        <v>1.4999999999999999E-2</v>
      </c>
      <c r="AO844" s="36">
        <f t="shared" si="849"/>
        <v>1.4999999999999999E-2</v>
      </c>
      <c r="AP844" s="36">
        <f t="shared" si="849"/>
        <v>1.4999999999999999E-2</v>
      </c>
      <c r="AQ844" s="36">
        <f t="shared" si="849"/>
        <v>1.4999999999999999E-2</v>
      </c>
      <c r="AR844" s="36">
        <f t="shared" si="849"/>
        <v>1.4999999999999999E-2</v>
      </c>
      <c r="AS844" s="36">
        <f t="shared" si="849"/>
        <v>1.4999999999999999E-2</v>
      </c>
      <c r="AT844" s="36">
        <f t="shared" si="849"/>
        <v>1.4999999999999999E-2</v>
      </c>
      <c r="AU844" s="36">
        <f t="shared" si="849"/>
        <v>1.4999999999999999E-2</v>
      </c>
      <c r="AV844" s="36">
        <f t="shared" si="849"/>
        <v>1.4999999999999999E-2</v>
      </c>
      <c r="AW844" s="36">
        <f t="shared" si="849"/>
        <v>1.4999999999999999E-2</v>
      </c>
      <c r="AX844" s="36">
        <f t="shared" si="849"/>
        <v>1.4999999999999999E-2</v>
      </c>
      <c r="AY844" s="36">
        <f t="shared" si="849"/>
        <v>1.4999999999999999E-2</v>
      </c>
      <c r="AZ844" s="36">
        <f t="shared" si="849"/>
        <v>1.4999999999999999E-2</v>
      </c>
      <c r="BA844" s="36">
        <f t="shared" si="849"/>
        <v>1.4999999999999999E-2</v>
      </c>
      <c r="BB844" s="36">
        <f t="shared" si="849"/>
        <v>1.4999999999999999E-2</v>
      </c>
      <c r="BC844" s="36">
        <f t="shared" ref="BC844:BQ844" si="862">$J261</f>
        <v>1.4999999999999999E-2</v>
      </c>
      <c r="BD844" s="36">
        <f t="shared" si="862"/>
        <v>1.4999999999999999E-2</v>
      </c>
      <c r="BE844" s="36">
        <f t="shared" si="862"/>
        <v>1.4999999999999999E-2</v>
      </c>
      <c r="BF844" s="36">
        <f t="shared" si="862"/>
        <v>1.4999999999999999E-2</v>
      </c>
      <c r="BG844" s="36">
        <f t="shared" si="862"/>
        <v>1.4999999999999999E-2</v>
      </c>
      <c r="BH844" s="36">
        <f t="shared" si="862"/>
        <v>1.4999999999999999E-2</v>
      </c>
      <c r="BI844" s="36">
        <f t="shared" si="862"/>
        <v>1.4999999999999999E-2</v>
      </c>
      <c r="BJ844" s="36">
        <f t="shared" si="862"/>
        <v>1.4999999999999999E-2</v>
      </c>
      <c r="BK844" s="36">
        <f t="shared" si="862"/>
        <v>1.4999999999999999E-2</v>
      </c>
      <c r="BL844" s="36">
        <f t="shared" si="862"/>
        <v>1.4999999999999999E-2</v>
      </c>
      <c r="BM844" s="36">
        <f t="shared" si="862"/>
        <v>1.4999999999999999E-2</v>
      </c>
      <c r="BN844" s="36">
        <f t="shared" si="862"/>
        <v>1.4999999999999999E-2</v>
      </c>
      <c r="BO844" s="36">
        <f t="shared" si="862"/>
        <v>1.4999999999999999E-2</v>
      </c>
      <c r="BP844" s="36">
        <f t="shared" si="862"/>
        <v>1.4999999999999999E-2</v>
      </c>
      <c r="BQ844" s="36">
        <f t="shared" si="862"/>
        <v>1.4999999999999999E-2</v>
      </c>
      <c r="BY844" s="34"/>
      <c r="BZ844" s="7" t="s">
        <v>22</v>
      </c>
      <c r="CA844" s="7" t="s">
        <v>10</v>
      </c>
      <c r="CB844" s="36">
        <f t="shared" si="850"/>
        <v>1.5</v>
      </c>
      <c r="CC844" s="36">
        <f t="shared" si="851"/>
        <v>1.5</v>
      </c>
      <c r="CD844" s="36">
        <f t="shared" si="851"/>
        <v>1.5</v>
      </c>
      <c r="CE844" s="36">
        <f t="shared" si="851"/>
        <v>1.5</v>
      </c>
      <c r="CF844" s="36">
        <f t="shared" si="851"/>
        <v>1.5</v>
      </c>
      <c r="CG844" s="36">
        <f t="shared" si="851"/>
        <v>1.5</v>
      </c>
      <c r="CH844" s="36">
        <f t="shared" si="851"/>
        <v>1.5</v>
      </c>
      <c r="CI844" s="36">
        <f t="shared" si="851"/>
        <v>1.5</v>
      </c>
      <c r="CJ844" s="36">
        <f t="shared" si="851"/>
        <v>1.5</v>
      </c>
      <c r="CK844" s="36">
        <f t="shared" si="851"/>
        <v>1.5</v>
      </c>
      <c r="CL844" s="36">
        <f t="shared" si="851"/>
        <v>1.5</v>
      </c>
      <c r="CM844" s="36">
        <f t="shared" si="851"/>
        <v>1.5</v>
      </c>
      <c r="CN844" s="36">
        <f t="shared" si="851"/>
        <v>1.5</v>
      </c>
      <c r="CO844" s="36">
        <f t="shared" si="851"/>
        <v>1.5</v>
      </c>
      <c r="CP844" s="36">
        <f t="shared" si="851"/>
        <v>1.5</v>
      </c>
      <c r="CQ844" s="36">
        <f t="shared" si="851"/>
        <v>1.5</v>
      </c>
      <c r="CR844" s="36">
        <f t="shared" ref="CR844:DE844" si="863">$G261</f>
        <v>1.5</v>
      </c>
      <c r="CS844" s="36">
        <f t="shared" si="863"/>
        <v>1.5</v>
      </c>
      <c r="CT844" s="36">
        <f t="shared" si="863"/>
        <v>1.5</v>
      </c>
      <c r="CU844" s="36">
        <f t="shared" si="863"/>
        <v>1.5</v>
      </c>
      <c r="CV844" s="36">
        <f t="shared" si="863"/>
        <v>1.5</v>
      </c>
      <c r="CW844" s="36">
        <f t="shared" si="863"/>
        <v>1.5</v>
      </c>
      <c r="CX844" s="36">
        <f t="shared" si="863"/>
        <v>1.5</v>
      </c>
      <c r="CY844" s="36">
        <f t="shared" si="863"/>
        <v>1.5</v>
      </c>
      <c r="CZ844" s="36">
        <f t="shared" si="863"/>
        <v>1.5</v>
      </c>
      <c r="DA844" s="36">
        <f t="shared" si="863"/>
        <v>1.5</v>
      </c>
      <c r="DB844" s="36">
        <f t="shared" si="863"/>
        <v>1.5</v>
      </c>
      <c r="DC844" s="36">
        <f t="shared" si="863"/>
        <v>1.5</v>
      </c>
      <c r="DD844" s="36">
        <f t="shared" si="863"/>
        <v>1.5</v>
      </c>
      <c r="DE844" s="36">
        <f t="shared" si="863"/>
        <v>1.5</v>
      </c>
      <c r="DN844" s="34"/>
      <c r="DO844" s="7" t="s">
        <v>22</v>
      </c>
      <c r="DP844" s="7" t="s">
        <v>10</v>
      </c>
      <c r="DQ844" s="36">
        <f t="shared" si="853"/>
        <v>0.13</v>
      </c>
      <c r="DR844" s="36">
        <f t="shared" si="853"/>
        <v>0.13</v>
      </c>
      <c r="DS844" s="36">
        <f t="shared" si="853"/>
        <v>0.13</v>
      </c>
      <c r="DT844" s="36">
        <f t="shared" si="853"/>
        <v>0.13</v>
      </c>
      <c r="DU844" s="36">
        <f t="shared" si="853"/>
        <v>0.13</v>
      </c>
      <c r="DV844" s="36">
        <f t="shared" si="853"/>
        <v>0.13</v>
      </c>
      <c r="DW844" s="36">
        <f t="shared" si="853"/>
        <v>0.13</v>
      </c>
      <c r="DX844" s="36">
        <f t="shared" si="853"/>
        <v>0.13</v>
      </c>
      <c r="DY844" s="36">
        <f t="shared" si="853"/>
        <v>0.13</v>
      </c>
      <c r="DZ844" s="36">
        <f t="shared" si="853"/>
        <v>0.13</v>
      </c>
      <c r="EA844" s="36">
        <f t="shared" si="853"/>
        <v>0.13</v>
      </c>
      <c r="EB844" s="36">
        <f t="shared" si="853"/>
        <v>0.13</v>
      </c>
      <c r="EC844" s="36">
        <f t="shared" si="853"/>
        <v>0.13</v>
      </c>
      <c r="ED844" s="36">
        <f t="shared" si="853"/>
        <v>0.13</v>
      </c>
      <c r="EE844" s="36">
        <f t="shared" si="853"/>
        <v>0.13</v>
      </c>
      <c r="EF844" s="36">
        <f t="shared" ref="EF844:ET844" si="864">$E261</f>
        <v>0.13</v>
      </c>
      <c r="EG844" s="36">
        <f t="shared" si="864"/>
        <v>0.13</v>
      </c>
      <c r="EH844" s="36">
        <f t="shared" si="864"/>
        <v>0.13</v>
      </c>
      <c r="EI844" s="36">
        <f t="shared" si="864"/>
        <v>0.13</v>
      </c>
      <c r="EJ844" s="36">
        <f t="shared" si="864"/>
        <v>0.13</v>
      </c>
      <c r="EK844" s="36">
        <f t="shared" si="864"/>
        <v>0.13</v>
      </c>
      <c r="EL844" s="36">
        <f t="shared" si="864"/>
        <v>0.13</v>
      </c>
      <c r="EM844" s="36">
        <f t="shared" si="864"/>
        <v>0.13</v>
      </c>
      <c r="EN844" s="36">
        <f t="shared" si="864"/>
        <v>0.13</v>
      </c>
      <c r="EO844" s="36">
        <f t="shared" si="864"/>
        <v>0.13</v>
      </c>
      <c r="EP844" s="36">
        <f t="shared" si="864"/>
        <v>0.13</v>
      </c>
      <c r="EQ844" s="36">
        <f t="shared" si="864"/>
        <v>0.13</v>
      </c>
      <c r="ER844" s="36">
        <f t="shared" si="864"/>
        <v>0.13</v>
      </c>
      <c r="ES844" s="36">
        <f t="shared" si="864"/>
        <v>0.13</v>
      </c>
      <c r="ET844" s="36">
        <f t="shared" si="864"/>
        <v>0.13</v>
      </c>
    </row>
    <row r="845" spans="1:150" x14ac:dyDescent="0.25">
      <c r="A845" s="34"/>
      <c r="B845" s="83" t="s">
        <v>25</v>
      </c>
      <c r="C845" s="83" t="s">
        <v>147</v>
      </c>
      <c r="D845" s="75">
        <f t="shared" ref="D845:AG853" si="865">$D253</f>
        <v>17.8</v>
      </c>
      <c r="E845" s="75">
        <f t="shared" si="865"/>
        <v>17.8</v>
      </c>
      <c r="F845" s="75">
        <f t="shared" si="865"/>
        <v>17.8</v>
      </c>
      <c r="G845" s="75">
        <f t="shared" si="865"/>
        <v>17.8</v>
      </c>
      <c r="H845" s="75">
        <f t="shared" si="865"/>
        <v>17.8</v>
      </c>
      <c r="I845" s="75">
        <f t="shared" si="865"/>
        <v>17.8</v>
      </c>
      <c r="J845" s="75">
        <f t="shared" si="865"/>
        <v>17.8</v>
      </c>
      <c r="K845" s="75">
        <f t="shared" si="865"/>
        <v>17.8</v>
      </c>
      <c r="L845" s="75">
        <f t="shared" si="865"/>
        <v>17.8</v>
      </c>
      <c r="M845" s="75">
        <f t="shared" si="865"/>
        <v>17.8</v>
      </c>
      <c r="N845" s="75">
        <f t="shared" si="865"/>
        <v>17.8</v>
      </c>
      <c r="O845" s="75">
        <f t="shared" si="865"/>
        <v>17.8</v>
      </c>
      <c r="P845" s="75">
        <f t="shared" si="865"/>
        <v>17.8</v>
      </c>
      <c r="Q845" s="75">
        <f t="shared" si="865"/>
        <v>17.8</v>
      </c>
      <c r="R845" s="75">
        <f t="shared" si="865"/>
        <v>17.8</v>
      </c>
      <c r="S845" s="75">
        <f t="shared" si="865"/>
        <v>17.8</v>
      </c>
      <c r="T845" s="75">
        <f t="shared" si="865"/>
        <v>17.8</v>
      </c>
      <c r="U845" s="75">
        <f t="shared" si="865"/>
        <v>17.8</v>
      </c>
      <c r="V845" s="75">
        <f t="shared" si="865"/>
        <v>17.8</v>
      </c>
      <c r="W845" s="75">
        <f t="shared" si="865"/>
        <v>17.8</v>
      </c>
      <c r="X845" s="75">
        <f t="shared" si="865"/>
        <v>17.8</v>
      </c>
      <c r="Y845" s="75">
        <f t="shared" si="865"/>
        <v>17.8</v>
      </c>
      <c r="Z845" s="75">
        <f t="shared" si="865"/>
        <v>17.8</v>
      </c>
      <c r="AA845" s="75">
        <f t="shared" si="865"/>
        <v>17.8</v>
      </c>
      <c r="AB845" s="75">
        <f t="shared" si="865"/>
        <v>17.8</v>
      </c>
      <c r="AC845" s="75">
        <f t="shared" si="865"/>
        <v>17.8</v>
      </c>
      <c r="AD845" s="75">
        <f t="shared" si="865"/>
        <v>17.8</v>
      </c>
      <c r="AE845" s="75">
        <f t="shared" si="865"/>
        <v>17.8</v>
      </c>
      <c r="AF845" s="75">
        <f t="shared" si="865"/>
        <v>17.8</v>
      </c>
      <c r="AG845" s="75">
        <f t="shared" si="865"/>
        <v>17.8</v>
      </c>
      <c r="AK845" s="34"/>
      <c r="AL845" s="7" t="s">
        <v>25</v>
      </c>
      <c r="AM845" s="7" t="s">
        <v>147</v>
      </c>
      <c r="AN845" s="36">
        <f t="shared" ref="AN845:BQ853" si="866">$J253</f>
        <v>0.9</v>
      </c>
      <c r="AO845" s="36">
        <f t="shared" si="866"/>
        <v>0.9</v>
      </c>
      <c r="AP845" s="36">
        <f t="shared" si="866"/>
        <v>0.9</v>
      </c>
      <c r="AQ845" s="36">
        <f t="shared" si="866"/>
        <v>0.9</v>
      </c>
      <c r="AR845" s="36">
        <f t="shared" si="866"/>
        <v>0.9</v>
      </c>
      <c r="AS845" s="36">
        <f t="shared" si="866"/>
        <v>0.9</v>
      </c>
      <c r="AT845" s="36">
        <f t="shared" si="866"/>
        <v>0.9</v>
      </c>
      <c r="AU845" s="36">
        <f t="shared" si="866"/>
        <v>0.9</v>
      </c>
      <c r="AV845" s="36">
        <f t="shared" si="866"/>
        <v>0.9</v>
      </c>
      <c r="AW845" s="36">
        <f t="shared" si="866"/>
        <v>0.9</v>
      </c>
      <c r="AX845" s="36">
        <f t="shared" si="866"/>
        <v>0.9</v>
      </c>
      <c r="AY845" s="36">
        <f t="shared" si="866"/>
        <v>0.9</v>
      </c>
      <c r="AZ845" s="36">
        <f t="shared" si="866"/>
        <v>0.9</v>
      </c>
      <c r="BA845" s="36">
        <f t="shared" si="866"/>
        <v>0.9</v>
      </c>
      <c r="BB845" s="36">
        <f t="shared" si="866"/>
        <v>0.9</v>
      </c>
      <c r="BC845" s="36">
        <f t="shared" si="866"/>
        <v>0.9</v>
      </c>
      <c r="BD845" s="36">
        <f t="shared" si="866"/>
        <v>0.9</v>
      </c>
      <c r="BE845" s="36">
        <f t="shared" si="866"/>
        <v>0.9</v>
      </c>
      <c r="BF845" s="36">
        <f t="shared" si="866"/>
        <v>0.9</v>
      </c>
      <c r="BG845" s="36">
        <f t="shared" si="866"/>
        <v>0.9</v>
      </c>
      <c r="BH845" s="36">
        <f t="shared" si="866"/>
        <v>0.9</v>
      </c>
      <c r="BI845" s="36">
        <f t="shared" si="866"/>
        <v>0.9</v>
      </c>
      <c r="BJ845" s="36">
        <f t="shared" si="866"/>
        <v>0.9</v>
      </c>
      <c r="BK845" s="36">
        <f t="shared" si="866"/>
        <v>0.9</v>
      </c>
      <c r="BL845" s="36">
        <f t="shared" si="866"/>
        <v>0.9</v>
      </c>
      <c r="BM845" s="36">
        <f t="shared" si="866"/>
        <v>0.9</v>
      </c>
      <c r="BN845" s="36">
        <f t="shared" si="866"/>
        <v>0.9</v>
      </c>
      <c r="BO845" s="36">
        <f t="shared" si="866"/>
        <v>0.9</v>
      </c>
      <c r="BP845" s="36">
        <f t="shared" si="866"/>
        <v>0.9</v>
      </c>
      <c r="BQ845" s="36">
        <f t="shared" si="866"/>
        <v>0.9</v>
      </c>
      <c r="BY845" s="34"/>
      <c r="BZ845" s="7" t="s">
        <v>25</v>
      </c>
      <c r="CA845" s="7" t="s">
        <v>147</v>
      </c>
      <c r="CB845" s="36">
        <f t="shared" ref="CB845:CB853" si="867">$G253</f>
        <v>2.5</v>
      </c>
      <c r="CC845" s="36">
        <f t="shared" ref="CC845:CQ853" si="868">$G253</f>
        <v>2.5</v>
      </c>
      <c r="CD845" s="36">
        <f t="shared" si="868"/>
        <v>2.5</v>
      </c>
      <c r="CE845" s="36">
        <f t="shared" si="868"/>
        <v>2.5</v>
      </c>
      <c r="CF845" s="36">
        <f t="shared" si="868"/>
        <v>2.5</v>
      </c>
      <c r="CG845" s="36">
        <f t="shared" si="868"/>
        <v>2.5</v>
      </c>
      <c r="CH845" s="36">
        <f t="shared" si="868"/>
        <v>2.5</v>
      </c>
      <c r="CI845" s="36">
        <f t="shared" si="868"/>
        <v>2.5</v>
      </c>
      <c r="CJ845" s="36">
        <f t="shared" si="868"/>
        <v>2.5</v>
      </c>
      <c r="CK845" s="36">
        <f t="shared" si="868"/>
        <v>2.5</v>
      </c>
      <c r="CL845" s="36">
        <f t="shared" si="868"/>
        <v>2.5</v>
      </c>
      <c r="CM845" s="36">
        <f t="shared" si="868"/>
        <v>2.5</v>
      </c>
      <c r="CN845" s="36">
        <f t="shared" si="868"/>
        <v>2.5</v>
      </c>
      <c r="CO845" s="36">
        <f t="shared" si="868"/>
        <v>2.5</v>
      </c>
      <c r="CP845" s="36">
        <f t="shared" si="868"/>
        <v>2.5</v>
      </c>
      <c r="CQ845" s="36">
        <f t="shared" si="868"/>
        <v>2.5</v>
      </c>
      <c r="CR845" s="36">
        <f t="shared" ref="CR845:DE845" si="869">$G253</f>
        <v>2.5</v>
      </c>
      <c r="CS845" s="36">
        <f t="shared" si="869"/>
        <v>2.5</v>
      </c>
      <c r="CT845" s="36">
        <f t="shared" si="869"/>
        <v>2.5</v>
      </c>
      <c r="CU845" s="36">
        <f t="shared" si="869"/>
        <v>2.5</v>
      </c>
      <c r="CV845" s="36">
        <f t="shared" si="869"/>
        <v>2.5</v>
      </c>
      <c r="CW845" s="36">
        <f t="shared" si="869"/>
        <v>2.5</v>
      </c>
      <c r="CX845" s="36">
        <f t="shared" si="869"/>
        <v>2.5</v>
      </c>
      <c r="CY845" s="36">
        <f t="shared" si="869"/>
        <v>2.5</v>
      </c>
      <c r="CZ845" s="36">
        <f t="shared" si="869"/>
        <v>2.5</v>
      </c>
      <c r="DA845" s="36">
        <f t="shared" si="869"/>
        <v>2.5</v>
      </c>
      <c r="DB845" s="36">
        <f t="shared" si="869"/>
        <v>2.5</v>
      </c>
      <c r="DC845" s="36">
        <f t="shared" si="869"/>
        <v>2.5</v>
      </c>
      <c r="DD845" s="36">
        <f t="shared" si="869"/>
        <v>2.5</v>
      </c>
      <c r="DE845" s="36">
        <f t="shared" si="869"/>
        <v>2.5</v>
      </c>
      <c r="DN845" s="34"/>
      <c r="DO845" s="7" t="s">
        <v>25</v>
      </c>
      <c r="DP845" s="7" t="s">
        <v>147</v>
      </c>
      <c r="DQ845" s="36">
        <f t="shared" ref="DQ845:ET853" si="870">$E253</f>
        <v>1.5</v>
      </c>
      <c r="DR845" s="36">
        <f t="shared" si="870"/>
        <v>1.5</v>
      </c>
      <c r="DS845" s="36">
        <f t="shared" si="870"/>
        <v>1.5</v>
      </c>
      <c r="DT845" s="36">
        <f t="shared" si="870"/>
        <v>1.5</v>
      </c>
      <c r="DU845" s="36">
        <f t="shared" si="870"/>
        <v>1.5</v>
      </c>
      <c r="DV845" s="36">
        <f t="shared" si="870"/>
        <v>1.5</v>
      </c>
      <c r="DW845" s="36">
        <f t="shared" si="870"/>
        <v>1.5</v>
      </c>
      <c r="DX845" s="36">
        <f t="shared" si="870"/>
        <v>1.5</v>
      </c>
      <c r="DY845" s="36">
        <f t="shared" si="870"/>
        <v>1.5</v>
      </c>
      <c r="DZ845" s="36">
        <f t="shared" si="870"/>
        <v>1.5</v>
      </c>
      <c r="EA845" s="36">
        <f t="shared" si="870"/>
        <v>1.5</v>
      </c>
      <c r="EB845" s="36">
        <f t="shared" si="870"/>
        <v>1.5</v>
      </c>
      <c r="EC845" s="36">
        <f t="shared" si="870"/>
        <v>1.5</v>
      </c>
      <c r="ED845" s="36">
        <f t="shared" si="870"/>
        <v>1.5</v>
      </c>
      <c r="EE845" s="36">
        <f t="shared" si="870"/>
        <v>1.5</v>
      </c>
      <c r="EF845" s="36">
        <f t="shared" si="870"/>
        <v>1.5</v>
      </c>
      <c r="EG845" s="36">
        <f t="shared" si="870"/>
        <v>1.5</v>
      </c>
      <c r="EH845" s="36">
        <f t="shared" si="870"/>
        <v>1.5</v>
      </c>
      <c r="EI845" s="36">
        <f t="shared" si="870"/>
        <v>1.5</v>
      </c>
      <c r="EJ845" s="36">
        <f t="shared" si="870"/>
        <v>1.5</v>
      </c>
      <c r="EK845" s="36">
        <f t="shared" si="870"/>
        <v>1.5</v>
      </c>
      <c r="EL845" s="36">
        <f t="shared" si="870"/>
        <v>1.5</v>
      </c>
      <c r="EM845" s="36">
        <f t="shared" si="870"/>
        <v>1.5</v>
      </c>
      <c r="EN845" s="36">
        <f t="shared" si="870"/>
        <v>1.5</v>
      </c>
      <c r="EO845" s="36">
        <f t="shared" si="870"/>
        <v>1.5</v>
      </c>
      <c r="EP845" s="36">
        <f t="shared" si="870"/>
        <v>1.5</v>
      </c>
      <c r="EQ845" s="36">
        <f t="shared" si="870"/>
        <v>1.5</v>
      </c>
      <c r="ER845" s="36">
        <f t="shared" si="870"/>
        <v>1.5</v>
      </c>
      <c r="ES845" s="36">
        <f t="shared" si="870"/>
        <v>1.5</v>
      </c>
      <c r="ET845" s="36">
        <f t="shared" si="870"/>
        <v>1.5</v>
      </c>
    </row>
    <row r="846" spans="1:150" x14ac:dyDescent="0.25">
      <c r="A846" s="34"/>
      <c r="B846" s="83" t="s">
        <v>25</v>
      </c>
      <c r="C846" s="83" t="s">
        <v>148</v>
      </c>
      <c r="D846" s="75">
        <f t="shared" si="865"/>
        <v>12.4</v>
      </c>
      <c r="E846" s="75">
        <f t="shared" si="865"/>
        <v>12.4</v>
      </c>
      <c r="F846" s="75">
        <f t="shared" si="865"/>
        <v>12.4</v>
      </c>
      <c r="G846" s="75">
        <f t="shared" si="865"/>
        <v>12.4</v>
      </c>
      <c r="H846" s="75">
        <f t="shared" si="865"/>
        <v>12.4</v>
      </c>
      <c r="I846" s="75">
        <f t="shared" si="865"/>
        <v>12.4</v>
      </c>
      <c r="J846" s="75">
        <f t="shared" si="865"/>
        <v>12.4</v>
      </c>
      <c r="K846" s="75">
        <f t="shared" si="865"/>
        <v>12.4</v>
      </c>
      <c r="L846" s="75">
        <f t="shared" si="865"/>
        <v>12.4</v>
      </c>
      <c r="M846" s="75">
        <f t="shared" si="865"/>
        <v>12.4</v>
      </c>
      <c r="N846" s="75">
        <f t="shared" si="865"/>
        <v>12.4</v>
      </c>
      <c r="O846" s="75">
        <f t="shared" si="865"/>
        <v>12.4</v>
      </c>
      <c r="P846" s="75">
        <f t="shared" si="865"/>
        <v>12.4</v>
      </c>
      <c r="Q846" s="75">
        <f t="shared" si="865"/>
        <v>12.4</v>
      </c>
      <c r="R846" s="75">
        <f t="shared" si="865"/>
        <v>12.4</v>
      </c>
      <c r="S846" s="75">
        <f t="shared" si="865"/>
        <v>12.4</v>
      </c>
      <c r="T846" s="75">
        <f t="shared" si="865"/>
        <v>12.4</v>
      </c>
      <c r="U846" s="75">
        <f t="shared" si="865"/>
        <v>12.4</v>
      </c>
      <c r="V846" s="75">
        <f t="shared" si="865"/>
        <v>12.4</v>
      </c>
      <c r="W846" s="75">
        <f t="shared" si="865"/>
        <v>12.4</v>
      </c>
      <c r="X846" s="75">
        <f t="shared" si="865"/>
        <v>12.4</v>
      </c>
      <c r="Y846" s="75">
        <f t="shared" si="865"/>
        <v>12.4</v>
      </c>
      <c r="Z846" s="75">
        <f t="shared" si="865"/>
        <v>12.4</v>
      </c>
      <c r="AA846" s="75">
        <f t="shared" si="865"/>
        <v>12.4</v>
      </c>
      <c r="AB846" s="75">
        <f t="shared" si="865"/>
        <v>12.4</v>
      </c>
      <c r="AC846" s="75">
        <f t="shared" si="865"/>
        <v>12.4</v>
      </c>
      <c r="AD846" s="75">
        <f t="shared" si="865"/>
        <v>12.4</v>
      </c>
      <c r="AE846" s="75">
        <f t="shared" si="865"/>
        <v>12.4</v>
      </c>
      <c r="AF846" s="75">
        <f t="shared" si="865"/>
        <v>12.4</v>
      </c>
      <c r="AG846" s="75">
        <f t="shared" si="865"/>
        <v>12.4</v>
      </c>
      <c r="AK846" s="34"/>
      <c r="AL846" s="7" t="s">
        <v>25</v>
      </c>
      <c r="AM846" s="7" t="s">
        <v>148</v>
      </c>
      <c r="AN846" s="36">
        <f t="shared" si="866"/>
        <v>0.8</v>
      </c>
      <c r="AO846" s="36">
        <f t="shared" si="866"/>
        <v>0.8</v>
      </c>
      <c r="AP846" s="36">
        <f t="shared" si="866"/>
        <v>0.8</v>
      </c>
      <c r="AQ846" s="36">
        <f t="shared" si="866"/>
        <v>0.8</v>
      </c>
      <c r="AR846" s="36">
        <f t="shared" si="866"/>
        <v>0.8</v>
      </c>
      <c r="AS846" s="36">
        <f t="shared" si="866"/>
        <v>0.8</v>
      </c>
      <c r="AT846" s="36">
        <f t="shared" si="866"/>
        <v>0.8</v>
      </c>
      <c r="AU846" s="36">
        <f t="shared" si="866"/>
        <v>0.8</v>
      </c>
      <c r="AV846" s="36">
        <f t="shared" si="866"/>
        <v>0.8</v>
      </c>
      <c r="AW846" s="36">
        <f t="shared" si="866"/>
        <v>0.8</v>
      </c>
      <c r="AX846" s="36">
        <f t="shared" si="866"/>
        <v>0.8</v>
      </c>
      <c r="AY846" s="36">
        <f t="shared" si="866"/>
        <v>0.8</v>
      </c>
      <c r="AZ846" s="36">
        <f t="shared" si="866"/>
        <v>0.8</v>
      </c>
      <c r="BA846" s="36">
        <f t="shared" si="866"/>
        <v>0.8</v>
      </c>
      <c r="BB846" s="36">
        <f t="shared" si="866"/>
        <v>0.8</v>
      </c>
      <c r="BC846" s="36">
        <f t="shared" si="866"/>
        <v>0.8</v>
      </c>
      <c r="BD846" s="36">
        <f t="shared" si="866"/>
        <v>0.8</v>
      </c>
      <c r="BE846" s="36">
        <f t="shared" si="866"/>
        <v>0.8</v>
      </c>
      <c r="BF846" s="36">
        <f t="shared" si="866"/>
        <v>0.8</v>
      </c>
      <c r="BG846" s="36">
        <f t="shared" si="866"/>
        <v>0.8</v>
      </c>
      <c r="BH846" s="36">
        <f t="shared" si="866"/>
        <v>0.8</v>
      </c>
      <c r="BI846" s="36">
        <f t="shared" si="866"/>
        <v>0.8</v>
      </c>
      <c r="BJ846" s="36">
        <f t="shared" si="866"/>
        <v>0.8</v>
      </c>
      <c r="BK846" s="36">
        <f t="shared" si="866"/>
        <v>0.8</v>
      </c>
      <c r="BL846" s="36">
        <f t="shared" si="866"/>
        <v>0.8</v>
      </c>
      <c r="BM846" s="36">
        <f t="shared" si="866"/>
        <v>0.8</v>
      </c>
      <c r="BN846" s="36">
        <f t="shared" si="866"/>
        <v>0.8</v>
      </c>
      <c r="BO846" s="36">
        <f t="shared" si="866"/>
        <v>0.8</v>
      </c>
      <c r="BP846" s="36">
        <f t="shared" si="866"/>
        <v>0.8</v>
      </c>
      <c r="BQ846" s="36">
        <f t="shared" si="866"/>
        <v>0.8</v>
      </c>
      <c r="BY846" s="34"/>
      <c r="BZ846" s="7" t="s">
        <v>25</v>
      </c>
      <c r="CA846" s="7" t="s">
        <v>148</v>
      </c>
      <c r="CB846" s="36">
        <f t="shared" si="867"/>
        <v>2.5</v>
      </c>
      <c r="CC846" s="36">
        <f t="shared" si="868"/>
        <v>2.5</v>
      </c>
      <c r="CD846" s="36">
        <f t="shared" si="868"/>
        <v>2.5</v>
      </c>
      <c r="CE846" s="36">
        <f t="shared" si="868"/>
        <v>2.5</v>
      </c>
      <c r="CF846" s="36">
        <f t="shared" si="868"/>
        <v>2.5</v>
      </c>
      <c r="CG846" s="36">
        <f t="shared" si="868"/>
        <v>2.5</v>
      </c>
      <c r="CH846" s="36">
        <f t="shared" si="868"/>
        <v>2.5</v>
      </c>
      <c r="CI846" s="36">
        <f t="shared" si="868"/>
        <v>2.5</v>
      </c>
      <c r="CJ846" s="36">
        <f t="shared" si="868"/>
        <v>2.5</v>
      </c>
      <c r="CK846" s="36">
        <f t="shared" si="868"/>
        <v>2.5</v>
      </c>
      <c r="CL846" s="36">
        <f t="shared" si="868"/>
        <v>2.5</v>
      </c>
      <c r="CM846" s="36">
        <f t="shared" si="868"/>
        <v>2.5</v>
      </c>
      <c r="CN846" s="36">
        <f t="shared" si="868"/>
        <v>2.5</v>
      </c>
      <c r="CO846" s="36">
        <f t="shared" si="868"/>
        <v>2.5</v>
      </c>
      <c r="CP846" s="36">
        <f t="shared" si="868"/>
        <v>2.5</v>
      </c>
      <c r="CQ846" s="36">
        <f t="shared" si="868"/>
        <v>2.5</v>
      </c>
      <c r="CR846" s="36">
        <f t="shared" ref="CR846:DE846" si="871">$G254</f>
        <v>2.5</v>
      </c>
      <c r="CS846" s="36">
        <f t="shared" si="871"/>
        <v>2.5</v>
      </c>
      <c r="CT846" s="36">
        <f t="shared" si="871"/>
        <v>2.5</v>
      </c>
      <c r="CU846" s="36">
        <f t="shared" si="871"/>
        <v>2.5</v>
      </c>
      <c r="CV846" s="36">
        <f t="shared" si="871"/>
        <v>2.5</v>
      </c>
      <c r="CW846" s="36">
        <f t="shared" si="871"/>
        <v>2.5</v>
      </c>
      <c r="CX846" s="36">
        <f t="shared" si="871"/>
        <v>2.5</v>
      </c>
      <c r="CY846" s="36">
        <f t="shared" si="871"/>
        <v>2.5</v>
      </c>
      <c r="CZ846" s="36">
        <f t="shared" si="871"/>
        <v>2.5</v>
      </c>
      <c r="DA846" s="36">
        <f t="shared" si="871"/>
        <v>2.5</v>
      </c>
      <c r="DB846" s="36">
        <f t="shared" si="871"/>
        <v>2.5</v>
      </c>
      <c r="DC846" s="36">
        <f t="shared" si="871"/>
        <v>2.5</v>
      </c>
      <c r="DD846" s="36">
        <f t="shared" si="871"/>
        <v>2.5</v>
      </c>
      <c r="DE846" s="36">
        <f t="shared" si="871"/>
        <v>2.5</v>
      </c>
      <c r="DN846" s="34"/>
      <c r="DO846" s="7" t="s">
        <v>25</v>
      </c>
      <c r="DP846" s="7" t="s">
        <v>148</v>
      </c>
      <c r="DQ846" s="36">
        <f t="shared" si="870"/>
        <v>1</v>
      </c>
      <c r="DR846" s="36">
        <f t="shared" si="870"/>
        <v>1</v>
      </c>
      <c r="DS846" s="36">
        <f t="shared" si="870"/>
        <v>1</v>
      </c>
      <c r="DT846" s="36">
        <f t="shared" si="870"/>
        <v>1</v>
      </c>
      <c r="DU846" s="36">
        <f t="shared" si="870"/>
        <v>1</v>
      </c>
      <c r="DV846" s="36">
        <f t="shared" si="870"/>
        <v>1</v>
      </c>
      <c r="DW846" s="36">
        <f t="shared" si="870"/>
        <v>1</v>
      </c>
      <c r="DX846" s="36">
        <f t="shared" si="870"/>
        <v>1</v>
      </c>
      <c r="DY846" s="36">
        <f t="shared" si="870"/>
        <v>1</v>
      </c>
      <c r="DZ846" s="36">
        <f t="shared" si="870"/>
        <v>1</v>
      </c>
      <c r="EA846" s="36">
        <f t="shared" si="870"/>
        <v>1</v>
      </c>
      <c r="EB846" s="36">
        <f t="shared" si="870"/>
        <v>1</v>
      </c>
      <c r="EC846" s="36">
        <f t="shared" si="870"/>
        <v>1</v>
      </c>
      <c r="ED846" s="36">
        <f t="shared" si="870"/>
        <v>1</v>
      </c>
      <c r="EE846" s="36">
        <f t="shared" si="870"/>
        <v>1</v>
      </c>
      <c r="EF846" s="36">
        <f t="shared" si="870"/>
        <v>1</v>
      </c>
      <c r="EG846" s="36">
        <f t="shared" si="870"/>
        <v>1</v>
      </c>
      <c r="EH846" s="36">
        <f t="shared" si="870"/>
        <v>1</v>
      </c>
      <c r="EI846" s="36">
        <f t="shared" si="870"/>
        <v>1</v>
      </c>
      <c r="EJ846" s="36">
        <f t="shared" si="870"/>
        <v>1</v>
      </c>
      <c r="EK846" s="36">
        <f t="shared" si="870"/>
        <v>1</v>
      </c>
      <c r="EL846" s="36">
        <f t="shared" si="870"/>
        <v>1</v>
      </c>
      <c r="EM846" s="36">
        <f t="shared" si="870"/>
        <v>1</v>
      </c>
      <c r="EN846" s="36">
        <f t="shared" si="870"/>
        <v>1</v>
      </c>
      <c r="EO846" s="36">
        <f t="shared" si="870"/>
        <v>1</v>
      </c>
      <c r="EP846" s="36">
        <f t="shared" si="870"/>
        <v>1</v>
      </c>
      <c r="EQ846" s="36">
        <f t="shared" si="870"/>
        <v>1</v>
      </c>
      <c r="ER846" s="36">
        <f t="shared" si="870"/>
        <v>1</v>
      </c>
      <c r="ES846" s="36">
        <f t="shared" si="870"/>
        <v>1</v>
      </c>
      <c r="ET846" s="36">
        <f t="shared" si="870"/>
        <v>1</v>
      </c>
    </row>
    <row r="847" spans="1:150" x14ac:dyDescent="0.25">
      <c r="A847" s="34"/>
      <c r="B847" s="83" t="s">
        <v>25</v>
      </c>
      <c r="C847" s="83" t="s">
        <v>8</v>
      </c>
      <c r="D847" s="75">
        <f t="shared" si="865"/>
        <v>11.2</v>
      </c>
      <c r="E847" s="75">
        <f t="shared" si="865"/>
        <v>11.2</v>
      </c>
      <c r="F847" s="75">
        <f t="shared" si="865"/>
        <v>11.2</v>
      </c>
      <c r="G847" s="75">
        <f t="shared" si="865"/>
        <v>11.2</v>
      </c>
      <c r="H847" s="75">
        <f t="shared" si="865"/>
        <v>11.2</v>
      </c>
      <c r="I847" s="75">
        <f t="shared" si="865"/>
        <v>11.2</v>
      </c>
      <c r="J847" s="75">
        <f t="shared" si="865"/>
        <v>11.2</v>
      </c>
      <c r="K847" s="75">
        <f t="shared" si="865"/>
        <v>11.2</v>
      </c>
      <c r="L847" s="75">
        <f t="shared" si="865"/>
        <v>11.2</v>
      </c>
      <c r="M847" s="75">
        <f t="shared" si="865"/>
        <v>11.2</v>
      </c>
      <c r="N847" s="75">
        <f t="shared" si="865"/>
        <v>11.2</v>
      </c>
      <c r="O847" s="75">
        <f t="shared" si="865"/>
        <v>11.2</v>
      </c>
      <c r="P847" s="75">
        <f t="shared" si="865"/>
        <v>11.2</v>
      </c>
      <c r="Q847" s="75">
        <f t="shared" si="865"/>
        <v>11.2</v>
      </c>
      <c r="R847" s="75">
        <f t="shared" si="865"/>
        <v>11.2</v>
      </c>
      <c r="S847" s="75">
        <f t="shared" si="865"/>
        <v>11.2</v>
      </c>
      <c r="T847" s="75">
        <f t="shared" si="865"/>
        <v>11.2</v>
      </c>
      <c r="U847" s="75">
        <f t="shared" si="865"/>
        <v>11.2</v>
      </c>
      <c r="V847" s="75">
        <f t="shared" si="865"/>
        <v>11.2</v>
      </c>
      <c r="W847" s="75">
        <f t="shared" si="865"/>
        <v>11.2</v>
      </c>
      <c r="X847" s="75">
        <f t="shared" si="865"/>
        <v>11.2</v>
      </c>
      <c r="Y847" s="75">
        <f t="shared" si="865"/>
        <v>11.2</v>
      </c>
      <c r="Z847" s="75">
        <f t="shared" si="865"/>
        <v>11.2</v>
      </c>
      <c r="AA847" s="75">
        <f t="shared" si="865"/>
        <v>11.2</v>
      </c>
      <c r="AB847" s="75">
        <f t="shared" si="865"/>
        <v>11.2</v>
      </c>
      <c r="AC847" s="75">
        <f t="shared" si="865"/>
        <v>11.2</v>
      </c>
      <c r="AD847" s="75">
        <f t="shared" si="865"/>
        <v>11.2</v>
      </c>
      <c r="AE847" s="75">
        <f t="shared" si="865"/>
        <v>11.2</v>
      </c>
      <c r="AF847" s="75">
        <f t="shared" si="865"/>
        <v>11.2</v>
      </c>
      <c r="AG847" s="75">
        <f t="shared" si="865"/>
        <v>11.2</v>
      </c>
      <c r="AK847" s="34"/>
      <c r="AL847" s="7" t="s">
        <v>25</v>
      </c>
      <c r="AM847" s="7" t="s">
        <v>8</v>
      </c>
      <c r="AN847" s="36">
        <f t="shared" si="866"/>
        <v>0.4</v>
      </c>
      <c r="AO847" s="36">
        <f t="shared" si="866"/>
        <v>0.4</v>
      </c>
      <c r="AP847" s="36">
        <f t="shared" si="866"/>
        <v>0.4</v>
      </c>
      <c r="AQ847" s="36">
        <f t="shared" si="866"/>
        <v>0.4</v>
      </c>
      <c r="AR847" s="36">
        <f t="shared" si="866"/>
        <v>0.4</v>
      </c>
      <c r="AS847" s="36">
        <f t="shared" si="866"/>
        <v>0.4</v>
      </c>
      <c r="AT847" s="36">
        <f t="shared" si="866"/>
        <v>0.4</v>
      </c>
      <c r="AU847" s="36">
        <f t="shared" si="866"/>
        <v>0.4</v>
      </c>
      <c r="AV847" s="36">
        <f t="shared" si="866"/>
        <v>0.4</v>
      </c>
      <c r="AW847" s="36">
        <f t="shared" si="866"/>
        <v>0.4</v>
      </c>
      <c r="AX847" s="36">
        <f t="shared" si="866"/>
        <v>0.4</v>
      </c>
      <c r="AY847" s="36">
        <f t="shared" si="866"/>
        <v>0.4</v>
      </c>
      <c r="AZ847" s="36">
        <f t="shared" si="866"/>
        <v>0.4</v>
      </c>
      <c r="BA847" s="36">
        <f t="shared" si="866"/>
        <v>0.4</v>
      </c>
      <c r="BB847" s="36">
        <f t="shared" si="866"/>
        <v>0.4</v>
      </c>
      <c r="BC847" s="36">
        <f t="shared" si="866"/>
        <v>0.4</v>
      </c>
      <c r="BD847" s="36">
        <f t="shared" si="866"/>
        <v>0.4</v>
      </c>
      <c r="BE847" s="36">
        <f t="shared" si="866"/>
        <v>0.4</v>
      </c>
      <c r="BF847" s="36">
        <f t="shared" si="866"/>
        <v>0.4</v>
      </c>
      <c r="BG847" s="36">
        <f t="shared" si="866"/>
        <v>0.4</v>
      </c>
      <c r="BH847" s="36">
        <f t="shared" si="866"/>
        <v>0.4</v>
      </c>
      <c r="BI847" s="36">
        <f t="shared" si="866"/>
        <v>0.4</v>
      </c>
      <c r="BJ847" s="36">
        <f t="shared" si="866"/>
        <v>0.4</v>
      </c>
      <c r="BK847" s="36">
        <f t="shared" si="866"/>
        <v>0.4</v>
      </c>
      <c r="BL847" s="36">
        <f t="shared" si="866"/>
        <v>0.4</v>
      </c>
      <c r="BM847" s="36">
        <f t="shared" si="866"/>
        <v>0.4</v>
      </c>
      <c r="BN847" s="36">
        <f t="shared" si="866"/>
        <v>0.4</v>
      </c>
      <c r="BO847" s="36">
        <f t="shared" si="866"/>
        <v>0.4</v>
      </c>
      <c r="BP847" s="36">
        <f t="shared" si="866"/>
        <v>0.4</v>
      </c>
      <c r="BQ847" s="36">
        <f t="shared" si="866"/>
        <v>0.4</v>
      </c>
      <c r="BY847" s="34"/>
      <c r="BZ847" s="7" t="s">
        <v>25</v>
      </c>
      <c r="CA847" s="7" t="s">
        <v>8</v>
      </c>
      <c r="CB847" s="36">
        <f t="shared" si="867"/>
        <v>2.5</v>
      </c>
      <c r="CC847" s="36">
        <f t="shared" si="868"/>
        <v>2.5</v>
      </c>
      <c r="CD847" s="36">
        <f t="shared" si="868"/>
        <v>2.5</v>
      </c>
      <c r="CE847" s="36">
        <f t="shared" si="868"/>
        <v>2.5</v>
      </c>
      <c r="CF847" s="36">
        <f t="shared" si="868"/>
        <v>2.5</v>
      </c>
      <c r="CG847" s="36">
        <f t="shared" si="868"/>
        <v>2.5</v>
      </c>
      <c r="CH847" s="36">
        <f t="shared" si="868"/>
        <v>2.5</v>
      </c>
      <c r="CI847" s="36">
        <f t="shared" si="868"/>
        <v>2.5</v>
      </c>
      <c r="CJ847" s="36">
        <f t="shared" si="868"/>
        <v>2.5</v>
      </c>
      <c r="CK847" s="36">
        <f t="shared" si="868"/>
        <v>2.5</v>
      </c>
      <c r="CL847" s="36">
        <f t="shared" si="868"/>
        <v>2.5</v>
      </c>
      <c r="CM847" s="36">
        <f t="shared" si="868"/>
        <v>2.5</v>
      </c>
      <c r="CN847" s="36">
        <f t="shared" si="868"/>
        <v>2.5</v>
      </c>
      <c r="CO847" s="36">
        <f t="shared" si="868"/>
        <v>2.5</v>
      </c>
      <c r="CP847" s="36">
        <f t="shared" si="868"/>
        <v>2.5</v>
      </c>
      <c r="CQ847" s="36">
        <f t="shared" si="868"/>
        <v>2.5</v>
      </c>
      <c r="CR847" s="36">
        <f t="shared" ref="CR847:DE847" si="872">$G255</f>
        <v>2.5</v>
      </c>
      <c r="CS847" s="36">
        <f t="shared" si="872"/>
        <v>2.5</v>
      </c>
      <c r="CT847" s="36">
        <f t="shared" si="872"/>
        <v>2.5</v>
      </c>
      <c r="CU847" s="36">
        <f t="shared" si="872"/>
        <v>2.5</v>
      </c>
      <c r="CV847" s="36">
        <f t="shared" si="872"/>
        <v>2.5</v>
      </c>
      <c r="CW847" s="36">
        <f t="shared" si="872"/>
        <v>2.5</v>
      </c>
      <c r="CX847" s="36">
        <f t="shared" si="872"/>
        <v>2.5</v>
      </c>
      <c r="CY847" s="36">
        <f t="shared" si="872"/>
        <v>2.5</v>
      </c>
      <c r="CZ847" s="36">
        <f t="shared" si="872"/>
        <v>2.5</v>
      </c>
      <c r="DA847" s="36">
        <f t="shared" si="872"/>
        <v>2.5</v>
      </c>
      <c r="DB847" s="36">
        <f t="shared" si="872"/>
        <v>2.5</v>
      </c>
      <c r="DC847" s="36">
        <f t="shared" si="872"/>
        <v>2.5</v>
      </c>
      <c r="DD847" s="36">
        <f t="shared" si="872"/>
        <v>2.5</v>
      </c>
      <c r="DE847" s="36">
        <f t="shared" si="872"/>
        <v>2.5</v>
      </c>
      <c r="DN847" s="34"/>
      <c r="DO847" s="7" t="s">
        <v>25</v>
      </c>
      <c r="DP847" s="7" t="s">
        <v>8</v>
      </c>
      <c r="DQ847" s="36">
        <f t="shared" si="870"/>
        <v>0.5</v>
      </c>
      <c r="DR847" s="36">
        <f t="shared" si="870"/>
        <v>0.5</v>
      </c>
      <c r="DS847" s="36">
        <f t="shared" si="870"/>
        <v>0.5</v>
      </c>
      <c r="DT847" s="36">
        <f t="shared" si="870"/>
        <v>0.5</v>
      </c>
      <c r="DU847" s="36">
        <f t="shared" si="870"/>
        <v>0.5</v>
      </c>
      <c r="DV847" s="36">
        <f t="shared" si="870"/>
        <v>0.5</v>
      </c>
      <c r="DW847" s="36">
        <f t="shared" si="870"/>
        <v>0.5</v>
      </c>
      <c r="DX847" s="36">
        <f t="shared" si="870"/>
        <v>0.5</v>
      </c>
      <c r="DY847" s="36">
        <f t="shared" si="870"/>
        <v>0.5</v>
      </c>
      <c r="DZ847" s="36">
        <f t="shared" si="870"/>
        <v>0.5</v>
      </c>
      <c r="EA847" s="36">
        <f t="shared" si="870"/>
        <v>0.5</v>
      </c>
      <c r="EB847" s="36">
        <f t="shared" si="870"/>
        <v>0.5</v>
      </c>
      <c r="EC847" s="36">
        <f t="shared" si="870"/>
        <v>0.5</v>
      </c>
      <c r="ED847" s="36">
        <f t="shared" si="870"/>
        <v>0.5</v>
      </c>
      <c r="EE847" s="36">
        <f t="shared" si="870"/>
        <v>0.5</v>
      </c>
      <c r="EF847" s="36">
        <f t="shared" si="870"/>
        <v>0.5</v>
      </c>
      <c r="EG847" s="36">
        <f t="shared" si="870"/>
        <v>0.5</v>
      </c>
      <c r="EH847" s="36">
        <f t="shared" si="870"/>
        <v>0.5</v>
      </c>
      <c r="EI847" s="36">
        <f t="shared" si="870"/>
        <v>0.5</v>
      </c>
      <c r="EJ847" s="36">
        <f t="shared" si="870"/>
        <v>0.5</v>
      </c>
      <c r="EK847" s="36">
        <f t="shared" si="870"/>
        <v>0.5</v>
      </c>
      <c r="EL847" s="36">
        <f t="shared" si="870"/>
        <v>0.5</v>
      </c>
      <c r="EM847" s="36">
        <f t="shared" si="870"/>
        <v>0.5</v>
      </c>
      <c r="EN847" s="36">
        <f t="shared" si="870"/>
        <v>0.5</v>
      </c>
      <c r="EO847" s="36">
        <f t="shared" si="870"/>
        <v>0.5</v>
      </c>
      <c r="EP847" s="36">
        <f t="shared" si="870"/>
        <v>0.5</v>
      </c>
      <c r="EQ847" s="36">
        <f t="shared" si="870"/>
        <v>0.5</v>
      </c>
      <c r="ER847" s="36">
        <f t="shared" si="870"/>
        <v>0.5</v>
      </c>
      <c r="ES847" s="36">
        <f t="shared" si="870"/>
        <v>0.5</v>
      </c>
      <c r="ET847" s="36">
        <f t="shared" si="870"/>
        <v>0.5</v>
      </c>
    </row>
    <row r="848" spans="1:150" x14ac:dyDescent="0.25">
      <c r="A848" s="34"/>
      <c r="B848" s="83" t="s">
        <v>25</v>
      </c>
      <c r="C848" s="83" t="s">
        <v>24</v>
      </c>
      <c r="D848" s="75">
        <f t="shared" si="865"/>
        <v>7.6</v>
      </c>
      <c r="E848" s="75">
        <f t="shared" si="865"/>
        <v>7.6</v>
      </c>
      <c r="F848" s="75">
        <f t="shared" si="865"/>
        <v>7.6</v>
      </c>
      <c r="G848" s="75">
        <f t="shared" si="865"/>
        <v>7.6</v>
      </c>
      <c r="H848" s="75">
        <f t="shared" si="865"/>
        <v>7.6</v>
      </c>
      <c r="I848" s="75">
        <f t="shared" si="865"/>
        <v>7.6</v>
      </c>
      <c r="J848" s="75">
        <f t="shared" si="865"/>
        <v>7.6</v>
      </c>
      <c r="K848" s="75">
        <f t="shared" si="865"/>
        <v>7.6</v>
      </c>
      <c r="L848" s="75">
        <f t="shared" si="865"/>
        <v>7.6</v>
      </c>
      <c r="M848" s="75">
        <f t="shared" si="865"/>
        <v>7.6</v>
      </c>
      <c r="N848" s="75">
        <f t="shared" si="865"/>
        <v>7.6</v>
      </c>
      <c r="O848" s="75">
        <f t="shared" si="865"/>
        <v>7.6</v>
      </c>
      <c r="P848" s="75">
        <f t="shared" si="865"/>
        <v>7.6</v>
      </c>
      <c r="Q848" s="75">
        <f t="shared" si="865"/>
        <v>7.6</v>
      </c>
      <c r="R848" s="75">
        <f t="shared" si="865"/>
        <v>7.6</v>
      </c>
      <c r="S848" s="75">
        <f t="shared" si="865"/>
        <v>7.6</v>
      </c>
      <c r="T848" s="75">
        <f t="shared" si="865"/>
        <v>7.6</v>
      </c>
      <c r="U848" s="75">
        <f t="shared" si="865"/>
        <v>7.6</v>
      </c>
      <c r="V848" s="75">
        <f t="shared" si="865"/>
        <v>7.6</v>
      </c>
      <c r="W848" s="75">
        <f t="shared" si="865"/>
        <v>7.6</v>
      </c>
      <c r="X848" s="75">
        <f t="shared" si="865"/>
        <v>7.6</v>
      </c>
      <c r="Y848" s="75">
        <f t="shared" si="865"/>
        <v>7.6</v>
      </c>
      <c r="Z848" s="75">
        <f t="shared" si="865"/>
        <v>7.6</v>
      </c>
      <c r="AA848" s="75">
        <f t="shared" si="865"/>
        <v>7.6</v>
      </c>
      <c r="AB848" s="75">
        <f t="shared" si="865"/>
        <v>7.6</v>
      </c>
      <c r="AC848" s="75">
        <f t="shared" si="865"/>
        <v>7.6</v>
      </c>
      <c r="AD848" s="75">
        <f t="shared" si="865"/>
        <v>7.6</v>
      </c>
      <c r="AE848" s="75">
        <f t="shared" si="865"/>
        <v>7.6</v>
      </c>
      <c r="AF848" s="75">
        <f t="shared" si="865"/>
        <v>7.6</v>
      </c>
      <c r="AG848" s="75">
        <f t="shared" si="865"/>
        <v>7.6</v>
      </c>
      <c r="AK848" s="34"/>
      <c r="AL848" s="7" t="s">
        <v>25</v>
      </c>
      <c r="AM848" s="7" t="s">
        <v>24</v>
      </c>
      <c r="AN848" s="36">
        <f t="shared" si="866"/>
        <v>0.2</v>
      </c>
      <c r="AO848" s="36">
        <f t="shared" si="866"/>
        <v>0.2</v>
      </c>
      <c r="AP848" s="36">
        <f t="shared" si="866"/>
        <v>0.2</v>
      </c>
      <c r="AQ848" s="36">
        <f t="shared" si="866"/>
        <v>0.2</v>
      </c>
      <c r="AR848" s="36">
        <f t="shared" si="866"/>
        <v>0.2</v>
      </c>
      <c r="AS848" s="36">
        <f t="shared" si="866"/>
        <v>0.2</v>
      </c>
      <c r="AT848" s="36">
        <f t="shared" si="866"/>
        <v>0.2</v>
      </c>
      <c r="AU848" s="36">
        <f t="shared" si="866"/>
        <v>0.2</v>
      </c>
      <c r="AV848" s="36">
        <f t="shared" si="866"/>
        <v>0.2</v>
      </c>
      <c r="AW848" s="36">
        <f t="shared" si="866"/>
        <v>0.2</v>
      </c>
      <c r="AX848" s="36">
        <f t="shared" si="866"/>
        <v>0.2</v>
      </c>
      <c r="AY848" s="36">
        <f t="shared" si="866"/>
        <v>0.2</v>
      </c>
      <c r="AZ848" s="36">
        <f t="shared" si="866"/>
        <v>0.2</v>
      </c>
      <c r="BA848" s="36">
        <f t="shared" si="866"/>
        <v>0.2</v>
      </c>
      <c r="BB848" s="36">
        <f t="shared" si="866"/>
        <v>0.2</v>
      </c>
      <c r="BC848" s="36">
        <f t="shared" si="866"/>
        <v>0.2</v>
      </c>
      <c r="BD848" s="36">
        <f t="shared" si="866"/>
        <v>0.2</v>
      </c>
      <c r="BE848" s="36">
        <f t="shared" si="866"/>
        <v>0.2</v>
      </c>
      <c r="BF848" s="36">
        <f t="shared" si="866"/>
        <v>0.2</v>
      </c>
      <c r="BG848" s="36">
        <f t="shared" si="866"/>
        <v>0.2</v>
      </c>
      <c r="BH848" s="36">
        <f t="shared" si="866"/>
        <v>0.2</v>
      </c>
      <c r="BI848" s="36">
        <f t="shared" si="866"/>
        <v>0.2</v>
      </c>
      <c r="BJ848" s="36">
        <f t="shared" si="866"/>
        <v>0.2</v>
      </c>
      <c r="BK848" s="36">
        <f t="shared" si="866"/>
        <v>0.2</v>
      </c>
      <c r="BL848" s="36">
        <f t="shared" si="866"/>
        <v>0.2</v>
      </c>
      <c r="BM848" s="36">
        <f t="shared" si="866"/>
        <v>0.2</v>
      </c>
      <c r="BN848" s="36">
        <f t="shared" si="866"/>
        <v>0.2</v>
      </c>
      <c r="BO848" s="36">
        <f t="shared" si="866"/>
        <v>0.2</v>
      </c>
      <c r="BP848" s="36">
        <f t="shared" si="866"/>
        <v>0.2</v>
      </c>
      <c r="BQ848" s="36">
        <f t="shared" si="866"/>
        <v>0.2</v>
      </c>
      <c r="BY848" s="34"/>
      <c r="BZ848" s="7" t="s">
        <v>25</v>
      </c>
      <c r="CA848" s="7" t="s">
        <v>24</v>
      </c>
      <c r="CB848" s="36">
        <f t="shared" si="867"/>
        <v>1.5</v>
      </c>
      <c r="CC848" s="36">
        <f t="shared" si="868"/>
        <v>1.5</v>
      </c>
      <c r="CD848" s="36">
        <f t="shared" si="868"/>
        <v>1.5</v>
      </c>
      <c r="CE848" s="36">
        <f t="shared" si="868"/>
        <v>1.5</v>
      </c>
      <c r="CF848" s="36">
        <f t="shared" si="868"/>
        <v>1.5</v>
      </c>
      <c r="CG848" s="36">
        <f t="shared" si="868"/>
        <v>1.5</v>
      </c>
      <c r="CH848" s="36">
        <f t="shared" si="868"/>
        <v>1.5</v>
      </c>
      <c r="CI848" s="36">
        <f t="shared" si="868"/>
        <v>1.5</v>
      </c>
      <c r="CJ848" s="36">
        <f t="shared" si="868"/>
        <v>1.5</v>
      </c>
      <c r="CK848" s="36">
        <f t="shared" si="868"/>
        <v>1.5</v>
      </c>
      <c r="CL848" s="36">
        <f t="shared" si="868"/>
        <v>1.5</v>
      </c>
      <c r="CM848" s="36">
        <f t="shared" si="868"/>
        <v>1.5</v>
      </c>
      <c r="CN848" s="36">
        <f t="shared" si="868"/>
        <v>1.5</v>
      </c>
      <c r="CO848" s="36">
        <f t="shared" si="868"/>
        <v>1.5</v>
      </c>
      <c r="CP848" s="36">
        <f t="shared" si="868"/>
        <v>1.5</v>
      </c>
      <c r="CQ848" s="36">
        <f t="shared" si="868"/>
        <v>1.5</v>
      </c>
      <c r="CR848" s="36">
        <f t="shared" ref="CR848:DE848" si="873">$G256</f>
        <v>1.5</v>
      </c>
      <c r="CS848" s="36">
        <f t="shared" si="873"/>
        <v>1.5</v>
      </c>
      <c r="CT848" s="36">
        <f t="shared" si="873"/>
        <v>1.5</v>
      </c>
      <c r="CU848" s="36">
        <f t="shared" si="873"/>
        <v>1.5</v>
      </c>
      <c r="CV848" s="36">
        <f t="shared" si="873"/>
        <v>1.5</v>
      </c>
      <c r="CW848" s="36">
        <f t="shared" si="873"/>
        <v>1.5</v>
      </c>
      <c r="CX848" s="36">
        <f t="shared" si="873"/>
        <v>1.5</v>
      </c>
      <c r="CY848" s="36">
        <f t="shared" si="873"/>
        <v>1.5</v>
      </c>
      <c r="CZ848" s="36">
        <f t="shared" si="873"/>
        <v>1.5</v>
      </c>
      <c r="DA848" s="36">
        <f t="shared" si="873"/>
        <v>1.5</v>
      </c>
      <c r="DB848" s="36">
        <f t="shared" si="873"/>
        <v>1.5</v>
      </c>
      <c r="DC848" s="36">
        <f t="shared" si="873"/>
        <v>1.5</v>
      </c>
      <c r="DD848" s="36">
        <f t="shared" si="873"/>
        <v>1.5</v>
      </c>
      <c r="DE848" s="36">
        <f t="shared" si="873"/>
        <v>1.5</v>
      </c>
      <c r="DN848" s="34"/>
      <c r="DO848" s="7" t="s">
        <v>25</v>
      </c>
      <c r="DP848" s="7" t="s">
        <v>24</v>
      </c>
      <c r="DQ848" s="36">
        <f t="shared" si="870"/>
        <v>0.3</v>
      </c>
      <c r="DR848" s="36">
        <f t="shared" si="870"/>
        <v>0.3</v>
      </c>
      <c r="DS848" s="36">
        <f t="shared" si="870"/>
        <v>0.3</v>
      </c>
      <c r="DT848" s="36">
        <f t="shared" si="870"/>
        <v>0.3</v>
      </c>
      <c r="DU848" s="36">
        <f t="shared" si="870"/>
        <v>0.3</v>
      </c>
      <c r="DV848" s="36">
        <f t="shared" si="870"/>
        <v>0.3</v>
      </c>
      <c r="DW848" s="36">
        <f t="shared" si="870"/>
        <v>0.3</v>
      </c>
      <c r="DX848" s="36">
        <f t="shared" si="870"/>
        <v>0.3</v>
      </c>
      <c r="DY848" s="36">
        <f t="shared" si="870"/>
        <v>0.3</v>
      </c>
      <c r="DZ848" s="36">
        <f t="shared" si="870"/>
        <v>0.3</v>
      </c>
      <c r="EA848" s="36">
        <f t="shared" si="870"/>
        <v>0.3</v>
      </c>
      <c r="EB848" s="36">
        <f t="shared" si="870"/>
        <v>0.3</v>
      </c>
      <c r="EC848" s="36">
        <f t="shared" si="870"/>
        <v>0.3</v>
      </c>
      <c r="ED848" s="36">
        <f t="shared" si="870"/>
        <v>0.3</v>
      </c>
      <c r="EE848" s="36">
        <f t="shared" si="870"/>
        <v>0.3</v>
      </c>
      <c r="EF848" s="36">
        <f t="shared" si="870"/>
        <v>0.3</v>
      </c>
      <c r="EG848" s="36">
        <f t="shared" si="870"/>
        <v>0.3</v>
      </c>
      <c r="EH848" s="36">
        <f t="shared" si="870"/>
        <v>0.3</v>
      </c>
      <c r="EI848" s="36">
        <f t="shared" si="870"/>
        <v>0.3</v>
      </c>
      <c r="EJ848" s="36">
        <f t="shared" si="870"/>
        <v>0.3</v>
      </c>
      <c r="EK848" s="36">
        <f t="shared" si="870"/>
        <v>0.3</v>
      </c>
      <c r="EL848" s="36">
        <f t="shared" si="870"/>
        <v>0.3</v>
      </c>
      <c r="EM848" s="36">
        <f t="shared" si="870"/>
        <v>0.3</v>
      </c>
      <c r="EN848" s="36">
        <f t="shared" si="870"/>
        <v>0.3</v>
      </c>
      <c r="EO848" s="36">
        <f t="shared" si="870"/>
        <v>0.3</v>
      </c>
      <c r="EP848" s="36">
        <f t="shared" si="870"/>
        <v>0.3</v>
      </c>
      <c r="EQ848" s="36">
        <f t="shared" si="870"/>
        <v>0.3</v>
      </c>
      <c r="ER848" s="36">
        <f t="shared" si="870"/>
        <v>0.3</v>
      </c>
      <c r="ES848" s="36">
        <f t="shared" si="870"/>
        <v>0.3</v>
      </c>
      <c r="ET848" s="36">
        <f t="shared" si="870"/>
        <v>0.3</v>
      </c>
    </row>
    <row r="849" spans="1:150" x14ac:dyDescent="0.25">
      <c r="A849" s="34"/>
      <c r="B849" s="83" t="s">
        <v>25</v>
      </c>
      <c r="C849" s="83" t="s">
        <v>16</v>
      </c>
      <c r="D849" s="75">
        <f t="shared" si="865"/>
        <v>5.2</v>
      </c>
      <c r="E849" s="75">
        <f t="shared" si="865"/>
        <v>5.2</v>
      </c>
      <c r="F849" s="75">
        <f t="shared" si="865"/>
        <v>5.2</v>
      </c>
      <c r="G849" s="75">
        <f t="shared" si="865"/>
        <v>5.2</v>
      </c>
      <c r="H849" s="75">
        <f t="shared" si="865"/>
        <v>5.2</v>
      </c>
      <c r="I849" s="75">
        <f t="shared" si="865"/>
        <v>5.2</v>
      </c>
      <c r="J849" s="75">
        <f t="shared" si="865"/>
        <v>5.2</v>
      </c>
      <c r="K849" s="75">
        <f t="shared" si="865"/>
        <v>5.2</v>
      </c>
      <c r="L849" s="75">
        <f t="shared" si="865"/>
        <v>5.2</v>
      </c>
      <c r="M849" s="75">
        <f t="shared" si="865"/>
        <v>5.2</v>
      </c>
      <c r="N849" s="75">
        <f t="shared" si="865"/>
        <v>5.2</v>
      </c>
      <c r="O849" s="75">
        <f t="shared" si="865"/>
        <v>5.2</v>
      </c>
      <c r="P849" s="75">
        <f t="shared" si="865"/>
        <v>5.2</v>
      </c>
      <c r="Q849" s="75">
        <f t="shared" si="865"/>
        <v>5.2</v>
      </c>
      <c r="R849" s="75">
        <f t="shared" si="865"/>
        <v>5.2</v>
      </c>
      <c r="S849" s="75">
        <f t="shared" si="865"/>
        <v>5.2</v>
      </c>
      <c r="T849" s="75">
        <f t="shared" si="865"/>
        <v>5.2</v>
      </c>
      <c r="U849" s="75">
        <f t="shared" si="865"/>
        <v>5.2</v>
      </c>
      <c r="V849" s="75">
        <f t="shared" si="865"/>
        <v>5.2</v>
      </c>
      <c r="W849" s="75">
        <f t="shared" si="865"/>
        <v>5.2</v>
      </c>
      <c r="X849" s="75">
        <f t="shared" si="865"/>
        <v>5.2</v>
      </c>
      <c r="Y849" s="75">
        <f t="shared" si="865"/>
        <v>5.2</v>
      </c>
      <c r="Z849" s="75">
        <f t="shared" si="865"/>
        <v>5.2</v>
      </c>
      <c r="AA849" s="75">
        <f t="shared" si="865"/>
        <v>5.2</v>
      </c>
      <c r="AB849" s="75">
        <f t="shared" si="865"/>
        <v>5.2</v>
      </c>
      <c r="AC849" s="75">
        <f t="shared" si="865"/>
        <v>5.2</v>
      </c>
      <c r="AD849" s="75">
        <f t="shared" si="865"/>
        <v>5.2</v>
      </c>
      <c r="AE849" s="75">
        <f t="shared" si="865"/>
        <v>5.2</v>
      </c>
      <c r="AF849" s="75">
        <f t="shared" si="865"/>
        <v>5.2</v>
      </c>
      <c r="AG849" s="75">
        <f t="shared" si="865"/>
        <v>5.2</v>
      </c>
      <c r="AK849" s="34"/>
      <c r="AL849" s="7" t="s">
        <v>25</v>
      </c>
      <c r="AM849" s="7" t="s">
        <v>16</v>
      </c>
      <c r="AN849" s="36">
        <f t="shared" si="866"/>
        <v>0.1</v>
      </c>
      <c r="AO849" s="36">
        <f t="shared" si="866"/>
        <v>0.1</v>
      </c>
      <c r="AP849" s="36">
        <f t="shared" si="866"/>
        <v>0.1</v>
      </c>
      <c r="AQ849" s="36">
        <f t="shared" si="866"/>
        <v>0.1</v>
      </c>
      <c r="AR849" s="36">
        <f t="shared" si="866"/>
        <v>0.1</v>
      </c>
      <c r="AS849" s="36">
        <f t="shared" si="866"/>
        <v>0.1</v>
      </c>
      <c r="AT849" s="36">
        <f t="shared" si="866"/>
        <v>0.1</v>
      </c>
      <c r="AU849" s="36">
        <f t="shared" si="866"/>
        <v>0.1</v>
      </c>
      <c r="AV849" s="36">
        <f t="shared" si="866"/>
        <v>0.1</v>
      </c>
      <c r="AW849" s="36">
        <f t="shared" si="866"/>
        <v>0.1</v>
      </c>
      <c r="AX849" s="36">
        <f t="shared" si="866"/>
        <v>0.1</v>
      </c>
      <c r="AY849" s="36">
        <f t="shared" si="866"/>
        <v>0.1</v>
      </c>
      <c r="AZ849" s="36">
        <f t="shared" si="866"/>
        <v>0.1</v>
      </c>
      <c r="BA849" s="36">
        <f t="shared" si="866"/>
        <v>0.1</v>
      </c>
      <c r="BB849" s="36">
        <f t="shared" si="866"/>
        <v>0.1</v>
      </c>
      <c r="BC849" s="36">
        <f t="shared" si="866"/>
        <v>0.1</v>
      </c>
      <c r="BD849" s="36">
        <f t="shared" si="866"/>
        <v>0.1</v>
      </c>
      <c r="BE849" s="36">
        <f t="shared" si="866"/>
        <v>0.1</v>
      </c>
      <c r="BF849" s="36">
        <f t="shared" si="866"/>
        <v>0.1</v>
      </c>
      <c r="BG849" s="36">
        <f t="shared" si="866"/>
        <v>0.1</v>
      </c>
      <c r="BH849" s="36">
        <f t="shared" si="866"/>
        <v>0.1</v>
      </c>
      <c r="BI849" s="36">
        <f t="shared" si="866"/>
        <v>0.1</v>
      </c>
      <c r="BJ849" s="36">
        <f t="shared" si="866"/>
        <v>0.1</v>
      </c>
      <c r="BK849" s="36">
        <f t="shared" si="866"/>
        <v>0.1</v>
      </c>
      <c r="BL849" s="36">
        <f t="shared" si="866"/>
        <v>0.1</v>
      </c>
      <c r="BM849" s="36">
        <f t="shared" si="866"/>
        <v>0.1</v>
      </c>
      <c r="BN849" s="36">
        <f t="shared" si="866"/>
        <v>0.1</v>
      </c>
      <c r="BO849" s="36">
        <f t="shared" si="866"/>
        <v>0.1</v>
      </c>
      <c r="BP849" s="36">
        <f t="shared" si="866"/>
        <v>0.1</v>
      </c>
      <c r="BQ849" s="36">
        <f t="shared" si="866"/>
        <v>0.1</v>
      </c>
      <c r="BY849" s="34"/>
      <c r="BZ849" s="7" t="s">
        <v>25</v>
      </c>
      <c r="CA849" s="7" t="s">
        <v>16</v>
      </c>
      <c r="CB849" s="36">
        <f t="shared" si="867"/>
        <v>1.5</v>
      </c>
      <c r="CC849" s="36">
        <f t="shared" si="868"/>
        <v>1.5</v>
      </c>
      <c r="CD849" s="36">
        <f t="shared" si="868"/>
        <v>1.5</v>
      </c>
      <c r="CE849" s="36">
        <f t="shared" si="868"/>
        <v>1.5</v>
      </c>
      <c r="CF849" s="36">
        <f t="shared" si="868"/>
        <v>1.5</v>
      </c>
      <c r="CG849" s="36">
        <f t="shared" si="868"/>
        <v>1.5</v>
      </c>
      <c r="CH849" s="36">
        <f t="shared" si="868"/>
        <v>1.5</v>
      </c>
      <c r="CI849" s="36">
        <f t="shared" si="868"/>
        <v>1.5</v>
      </c>
      <c r="CJ849" s="36">
        <f t="shared" si="868"/>
        <v>1.5</v>
      </c>
      <c r="CK849" s="36">
        <f t="shared" si="868"/>
        <v>1.5</v>
      </c>
      <c r="CL849" s="36">
        <f t="shared" si="868"/>
        <v>1.5</v>
      </c>
      <c r="CM849" s="36">
        <f t="shared" si="868"/>
        <v>1.5</v>
      </c>
      <c r="CN849" s="36">
        <f t="shared" si="868"/>
        <v>1.5</v>
      </c>
      <c r="CO849" s="36">
        <f t="shared" si="868"/>
        <v>1.5</v>
      </c>
      <c r="CP849" s="36">
        <f t="shared" si="868"/>
        <v>1.5</v>
      </c>
      <c r="CQ849" s="36">
        <f t="shared" si="868"/>
        <v>1.5</v>
      </c>
      <c r="CR849" s="36">
        <f t="shared" ref="CR849:DE849" si="874">$G257</f>
        <v>1.5</v>
      </c>
      <c r="CS849" s="36">
        <f t="shared" si="874"/>
        <v>1.5</v>
      </c>
      <c r="CT849" s="36">
        <f t="shared" si="874"/>
        <v>1.5</v>
      </c>
      <c r="CU849" s="36">
        <f t="shared" si="874"/>
        <v>1.5</v>
      </c>
      <c r="CV849" s="36">
        <f t="shared" si="874"/>
        <v>1.5</v>
      </c>
      <c r="CW849" s="36">
        <f t="shared" si="874"/>
        <v>1.5</v>
      </c>
      <c r="CX849" s="36">
        <f t="shared" si="874"/>
        <v>1.5</v>
      </c>
      <c r="CY849" s="36">
        <f t="shared" si="874"/>
        <v>1.5</v>
      </c>
      <c r="CZ849" s="36">
        <f t="shared" si="874"/>
        <v>1.5</v>
      </c>
      <c r="DA849" s="36">
        <f t="shared" si="874"/>
        <v>1.5</v>
      </c>
      <c r="DB849" s="36">
        <f t="shared" si="874"/>
        <v>1.5</v>
      </c>
      <c r="DC849" s="36">
        <f t="shared" si="874"/>
        <v>1.5</v>
      </c>
      <c r="DD849" s="36">
        <f t="shared" si="874"/>
        <v>1.5</v>
      </c>
      <c r="DE849" s="36">
        <f t="shared" si="874"/>
        <v>1.5</v>
      </c>
      <c r="DN849" s="34"/>
      <c r="DO849" s="7" t="s">
        <v>25</v>
      </c>
      <c r="DP849" s="7" t="s">
        <v>16</v>
      </c>
      <c r="DQ849" s="36">
        <f t="shared" si="870"/>
        <v>0.3</v>
      </c>
      <c r="DR849" s="36">
        <f t="shared" si="870"/>
        <v>0.3</v>
      </c>
      <c r="DS849" s="36">
        <f t="shared" si="870"/>
        <v>0.3</v>
      </c>
      <c r="DT849" s="36">
        <f t="shared" si="870"/>
        <v>0.3</v>
      </c>
      <c r="DU849" s="36">
        <f t="shared" si="870"/>
        <v>0.3</v>
      </c>
      <c r="DV849" s="36">
        <f t="shared" si="870"/>
        <v>0.3</v>
      </c>
      <c r="DW849" s="36">
        <f t="shared" si="870"/>
        <v>0.3</v>
      </c>
      <c r="DX849" s="36">
        <f t="shared" si="870"/>
        <v>0.3</v>
      </c>
      <c r="DY849" s="36">
        <f t="shared" si="870"/>
        <v>0.3</v>
      </c>
      <c r="DZ849" s="36">
        <f t="shared" si="870"/>
        <v>0.3</v>
      </c>
      <c r="EA849" s="36">
        <f t="shared" si="870"/>
        <v>0.3</v>
      </c>
      <c r="EB849" s="36">
        <f t="shared" si="870"/>
        <v>0.3</v>
      </c>
      <c r="EC849" s="36">
        <f t="shared" si="870"/>
        <v>0.3</v>
      </c>
      <c r="ED849" s="36">
        <f t="shared" si="870"/>
        <v>0.3</v>
      </c>
      <c r="EE849" s="36">
        <f t="shared" si="870"/>
        <v>0.3</v>
      </c>
      <c r="EF849" s="36">
        <f t="shared" si="870"/>
        <v>0.3</v>
      </c>
      <c r="EG849" s="36">
        <f t="shared" si="870"/>
        <v>0.3</v>
      </c>
      <c r="EH849" s="36">
        <f t="shared" si="870"/>
        <v>0.3</v>
      </c>
      <c r="EI849" s="36">
        <f t="shared" si="870"/>
        <v>0.3</v>
      </c>
      <c r="EJ849" s="36">
        <f t="shared" si="870"/>
        <v>0.3</v>
      </c>
      <c r="EK849" s="36">
        <f t="shared" si="870"/>
        <v>0.3</v>
      </c>
      <c r="EL849" s="36">
        <f t="shared" si="870"/>
        <v>0.3</v>
      </c>
      <c r="EM849" s="36">
        <f t="shared" si="870"/>
        <v>0.3</v>
      </c>
      <c r="EN849" s="36">
        <f t="shared" si="870"/>
        <v>0.3</v>
      </c>
      <c r="EO849" s="36">
        <f t="shared" si="870"/>
        <v>0.3</v>
      </c>
      <c r="EP849" s="36">
        <f t="shared" si="870"/>
        <v>0.3</v>
      </c>
      <c r="EQ849" s="36">
        <f t="shared" si="870"/>
        <v>0.3</v>
      </c>
      <c r="ER849" s="36">
        <f t="shared" si="870"/>
        <v>0.3</v>
      </c>
      <c r="ES849" s="36">
        <f t="shared" si="870"/>
        <v>0.3</v>
      </c>
      <c r="ET849" s="36">
        <f t="shared" si="870"/>
        <v>0.3</v>
      </c>
    </row>
    <row r="850" spans="1:150" x14ac:dyDescent="0.25">
      <c r="A850" s="34"/>
      <c r="B850" s="83" t="s">
        <v>25</v>
      </c>
      <c r="C850" s="83" t="s">
        <v>19</v>
      </c>
      <c r="D850" s="75">
        <f t="shared" si="865"/>
        <v>3.24</v>
      </c>
      <c r="E850" s="75">
        <f t="shared" si="865"/>
        <v>3.24</v>
      </c>
      <c r="F850" s="75">
        <f t="shared" si="865"/>
        <v>3.24</v>
      </c>
      <c r="G850" s="75">
        <f t="shared" si="865"/>
        <v>3.24</v>
      </c>
      <c r="H850" s="75">
        <f t="shared" si="865"/>
        <v>3.24</v>
      </c>
      <c r="I850" s="75">
        <f t="shared" si="865"/>
        <v>3.24</v>
      </c>
      <c r="J850" s="75">
        <f t="shared" si="865"/>
        <v>3.24</v>
      </c>
      <c r="K850" s="75">
        <f t="shared" si="865"/>
        <v>3.24</v>
      </c>
      <c r="L850" s="75">
        <f t="shared" si="865"/>
        <v>3.24</v>
      </c>
      <c r="M850" s="75">
        <f t="shared" si="865"/>
        <v>3.24</v>
      </c>
      <c r="N850" s="75">
        <f t="shared" si="865"/>
        <v>3.24</v>
      </c>
      <c r="O850" s="75">
        <f t="shared" si="865"/>
        <v>3.24</v>
      </c>
      <c r="P850" s="75">
        <f t="shared" si="865"/>
        <v>3.24</v>
      </c>
      <c r="Q850" s="75">
        <f t="shared" si="865"/>
        <v>3.24</v>
      </c>
      <c r="R850" s="75">
        <f t="shared" si="865"/>
        <v>3.24</v>
      </c>
      <c r="S850" s="75">
        <f t="shared" si="865"/>
        <v>3.24</v>
      </c>
      <c r="T850" s="75">
        <f t="shared" si="865"/>
        <v>3.24</v>
      </c>
      <c r="U850" s="75">
        <f t="shared" si="865"/>
        <v>3.24</v>
      </c>
      <c r="V850" s="75">
        <f t="shared" si="865"/>
        <v>3.24</v>
      </c>
      <c r="W850" s="75">
        <f t="shared" si="865"/>
        <v>3.24</v>
      </c>
      <c r="X850" s="75">
        <f t="shared" si="865"/>
        <v>3.24</v>
      </c>
      <c r="Y850" s="75">
        <f t="shared" si="865"/>
        <v>3.24</v>
      </c>
      <c r="Z850" s="75">
        <f t="shared" si="865"/>
        <v>3.24</v>
      </c>
      <c r="AA850" s="75">
        <f t="shared" si="865"/>
        <v>3.24</v>
      </c>
      <c r="AB850" s="75">
        <f t="shared" si="865"/>
        <v>3.24</v>
      </c>
      <c r="AC850" s="75">
        <f t="shared" si="865"/>
        <v>3.24</v>
      </c>
      <c r="AD850" s="75">
        <f t="shared" si="865"/>
        <v>3.24</v>
      </c>
      <c r="AE850" s="75">
        <f t="shared" si="865"/>
        <v>3.24</v>
      </c>
      <c r="AF850" s="75">
        <f t="shared" si="865"/>
        <v>3.24</v>
      </c>
      <c r="AG850" s="75">
        <f t="shared" si="865"/>
        <v>3.24</v>
      </c>
      <c r="AK850" s="34"/>
      <c r="AL850" s="7" t="s">
        <v>25</v>
      </c>
      <c r="AM850" s="7" t="s">
        <v>19</v>
      </c>
      <c r="AN850" s="36">
        <f t="shared" si="866"/>
        <v>0.1</v>
      </c>
      <c r="AO850" s="36">
        <f t="shared" si="866"/>
        <v>0.1</v>
      </c>
      <c r="AP850" s="36">
        <f t="shared" si="866"/>
        <v>0.1</v>
      </c>
      <c r="AQ850" s="36">
        <f t="shared" si="866"/>
        <v>0.1</v>
      </c>
      <c r="AR850" s="36">
        <f t="shared" si="866"/>
        <v>0.1</v>
      </c>
      <c r="AS850" s="36">
        <f t="shared" si="866"/>
        <v>0.1</v>
      </c>
      <c r="AT850" s="36">
        <f t="shared" si="866"/>
        <v>0.1</v>
      </c>
      <c r="AU850" s="36">
        <f t="shared" si="866"/>
        <v>0.1</v>
      </c>
      <c r="AV850" s="36">
        <f t="shared" si="866"/>
        <v>0.1</v>
      </c>
      <c r="AW850" s="36">
        <f t="shared" si="866"/>
        <v>0.1</v>
      </c>
      <c r="AX850" s="36">
        <f t="shared" si="866"/>
        <v>0.1</v>
      </c>
      <c r="AY850" s="36">
        <f t="shared" si="866"/>
        <v>0.1</v>
      </c>
      <c r="AZ850" s="36">
        <f t="shared" si="866"/>
        <v>0.1</v>
      </c>
      <c r="BA850" s="36">
        <f t="shared" si="866"/>
        <v>0.1</v>
      </c>
      <c r="BB850" s="36">
        <f t="shared" si="866"/>
        <v>0.1</v>
      </c>
      <c r="BC850" s="36">
        <f t="shared" si="866"/>
        <v>0.1</v>
      </c>
      <c r="BD850" s="36">
        <f t="shared" si="866"/>
        <v>0.1</v>
      </c>
      <c r="BE850" s="36">
        <f t="shared" si="866"/>
        <v>0.1</v>
      </c>
      <c r="BF850" s="36">
        <f t="shared" si="866"/>
        <v>0.1</v>
      </c>
      <c r="BG850" s="36">
        <f t="shared" si="866"/>
        <v>0.1</v>
      </c>
      <c r="BH850" s="36">
        <f t="shared" si="866"/>
        <v>0.1</v>
      </c>
      <c r="BI850" s="36">
        <f t="shared" si="866"/>
        <v>0.1</v>
      </c>
      <c r="BJ850" s="36">
        <f t="shared" si="866"/>
        <v>0.1</v>
      </c>
      <c r="BK850" s="36">
        <f t="shared" si="866"/>
        <v>0.1</v>
      </c>
      <c r="BL850" s="36">
        <f t="shared" si="866"/>
        <v>0.1</v>
      </c>
      <c r="BM850" s="36">
        <f t="shared" si="866"/>
        <v>0.1</v>
      </c>
      <c r="BN850" s="36">
        <f t="shared" si="866"/>
        <v>0.1</v>
      </c>
      <c r="BO850" s="36">
        <f t="shared" si="866"/>
        <v>0.1</v>
      </c>
      <c r="BP850" s="36">
        <f t="shared" si="866"/>
        <v>0.1</v>
      </c>
      <c r="BQ850" s="36">
        <f t="shared" si="866"/>
        <v>0.1</v>
      </c>
      <c r="BY850" s="34"/>
      <c r="BZ850" s="7" t="s">
        <v>25</v>
      </c>
      <c r="CA850" s="7" t="s">
        <v>19</v>
      </c>
      <c r="CB850" s="36">
        <f t="shared" si="867"/>
        <v>1.5</v>
      </c>
      <c r="CC850" s="36">
        <f t="shared" si="868"/>
        <v>1.5</v>
      </c>
      <c r="CD850" s="36">
        <f t="shared" si="868"/>
        <v>1.5</v>
      </c>
      <c r="CE850" s="36">
        <f t="shared" si="868"/>
        <v>1.5</v>
      </c>
      <c r="CF850" s="36">
        <f t="shared" si="868"/>
        <v>1.5</v>
      </c>
      <c r="CG850" s="36">
        <f t="shared" si="868"/>
        <v>1.5</v>
      </c>
      <c r="CH850" s="36">
        <f t="shared" si="868"/>
        <v>1.5</v>
      </c>
      <c r="CI850" s="36">
        <f t="shared" si="868"/>
        <v>1.5</v>
      </c>
      <c r="CJ850" s="36">
        <f t="shared" si="868"/>
        <v>1.5</v>
      </c>
      <c r="CK850" s="36">
        <f t="shared" si="868"/>
        <v>1.5</v>
      </c>
      <c r="CL850" s="36">
        <f t="shared" si="868"/>
        <v>1.5</v>
      </c>
      <c r="CM850" s="36">
        <f t="shared" si="868"/>
        <v>1.5</v>
      </c>
      <c r="CN850" s="36">
        <f t="shared" si="868"/>
        <v>1.5</v>
      </c>
      <c r="CO850" s="36">
        <f t="shared" si="868"/>
        <v>1.5</v>
      </c>
      <c r="CP850" s="36">
        <f t="shared" si="868"/>
        <v>1.5</v>
      </c>
      <c r="CQ850" s="36">
        <f t="shared" si="868"/>
        <v>1.5</v>
      </c>
      <c r="CR850" s="36">
        <f t="shared" ref="CR850:DE850" si="875">$G258</f>
        <v>1.5</v>
      </c>
      <c r="CS850" s="36">
        <f t="shared" si="875"/>
        <v>1.5</v>
      </c>
      <c r="CT850" s="36">
        <f t="shared" si="875"/>
        <v>1.5</v>
      </c>
      <c r="CU850" s="36">
        <f t="shared" si="875"/>
        <v>1.5</v>
      </c>
      <c r="CV850" s="36">
        <f t="shared" si="875"/>
        <v>1.5</v>
      </c>
      <c r="CW850" s="36">
        <f t="shared" si="875"/>
        <v>1.5</v>
      </c>
      <c r="CX850" s="36">
        <f t="shared" si="875"/>
        <v>1.5</v>
      </c>
      <c r="CY850" s="36">
        <f t="shared" si="875"/>
        <v>1.5</v>
      </c>
      <c r="CZ850" s="36">
        <f t="shared" si="875"/>
        <v>1.5</v>
      </c>
      <c r="DA850" s="36">
        <f t="shared" si="875"/>
        <v>1.5</v>
      </c>
      <c r="DB850" s="36">
        <f t="shared" si="875"/>
        <v>1.5</v>
      </c>
      <c r="DC850" s="36">
        <f t="shared" si="875"/>
        <v>1.5</v>
      </c>
      <c r="DD850" s="36">
        <f t="shared" si="875"/>
        <v>1.5</v>
      </c>
      <c r="DE850" s="36">
        <f t="shared" si="875"/>
        <v>1.5</v>
      </c>
      <c r="DN850" s="34"/>
      <c r="DO850" s="7" t="s">
        <v>25</v>
      </c>
      <c r="DP850" s="7" t="s">
        <v>19</v>
      </c>
      <c r="DQ850" s="36">
        <f t="shared" si="870"/>
        <v>0.3</v>
      </c>
      <c r="DR850" s="36">
        <f t="shared" si="870"/>
        <v>0.3</v>
      </c>
      <c r="DS850" s="36">
        <f t="shared" si="870"/>
        <v>0.3</v>
      </c>
      <c r="DT850" s="36">
        <f t="shared" si="870"/>
        <v>0.3</v>
      </c>
      <c r="DU850" s="36">
        <f t="shared" si="870"/>
        <v>0.3</v>
      </c>
      <c r="DV850" s="36">
        <f t="shared" si="870"/>
        <v>0.3</v>
      </c>
      <c r="DW850" s="36">
        <f t="shared" si="870"/>
        <v>0.3</v>
      </c>
      <c r="DX850" s="36">
        <f t="shared" si="870"/>
        <v>0.3</v>
      </c>
      <c r="DY850" s="36">
        <f t="shared" si="870"/>
        <v>0.3</v>
      </c>
      <c r="DZ850" s="36">
        <f t="shared" si="870"/>
        <v>0.3</v>
      </c>
      <c r="EA850" s="36">
        <f t="shared" si="870"/>
        <v>0.3</v>
      </c>
      <c r="EB850" s="36">
        <f t="shared" si="870"/>
        <v>0.3</v>
      </c>
      <c r="EC850" s="36">
        <f t="shared" si="870"/>
        <v>0.3</v>
      </c>
      <c r="ED850" s="36">
        <f t="shared" si="870"/>
        <v>0.3</v>
      </c>
      <c r="EE850" s="36">
        <f t="shared" si="870"/>
        <v>0.3</v>
      </c>
      <c r="EF850" s="36">
        <f t="shared" si="870"/>
        <v>0.3</v>
      </c>
      <c r="EG850" s="36">
        <f t="shared" si="870"/>
        <v>0.3</v>
      </c>
      <c r="EH850" s="36">
        <f t="shared" si="870"/>
        <v>0.3</v>
      </c>
      <c r="EI850" s="36">
        <f t="shared" si="870"/>
        <v>0.3</v>
      </c>
      <c r="EJ850" s="36">
        <f t="shared" si="870"/>
        <v>0.3</v>
      </c>
      <c r="EK850" s="36">
        <f t="shared" si="870"/>
        <v>0.3</v>
      </c>
      <c r="EL850" s="36">
        <f t="shared" si="870"/>
        <v>0.3</v>
      </c>
      <c r="EM850" s="36">
        <f t="shared" si="870"/>
        <v>0.3</v>
      </c>
      <c r="EN850" s="36">
        <f t="shared" si="870"/>
        <v>0.3</v>
      </c>
      <c r="EO850" s="36">
        <f t="shared" si="870"/>
        <v>0.3</v>
      </c>
      <c r="EP850" s="36">
        <f t="shared" si="870"/>
        <v>0.3</v>
      </c>
      <c r="EQ850" s="36">
        <f t="shared" si="870"/>
        <v>0.3</v>
      </c>
      <c r="ER850" s="36">
        <f t="shared" si="870"/>
        <v>0.3</v>
      </c>
      <c r="ES850" s="36">
        <f t="shared" si="870"/>
        <v>0.3</v>
      </c>
      <c r="ET850" s="36">
        <f t="shared" si="870"/>
        <v>0.3</v>
      </c>
    </row>
    <row r="851" spans="1:150" x14ac:dyDescent="0.25">
      <c r="A851" s="34"/>
      <c r="B851" s="83" t="s">
        <v>25</v>
      </c>
      <c r="C851" s="83" t="s">
        <v>31</v>
      </c>
      <c r="D851" s="75">
        <f t="shared" si="865"/>
        <v>1.8</v>
      </c>
      <c r="E851" s="75">
        <f t="shared" si="865"/>
        <v>1.8</v>
      </c>
      <c r="F851" s="75">
        <f t="shared" si="865"/>
        <v>1.8</v>
      </c>
      <c r="G851" s="75">
        <f t="shared" si="865"/>
        <v>1.8</v>
      </c>
      <c r="H851" s="75">
        <f t="shared" si="865"/>
        <v>1.8</v>
      </c>
      <c r="I851" s="75">
        <f t="shared" si="865"/>
        <v>1.8</v>
      </c>
      <c r="J851" s="75">
        <f t="shared" si="865"/>
        <v>1.8</v>
      </c>
      <c r="K851" s="75">
        <f t="shared" si="865"/>
        <v>1.8</v>
      </c>
      <c r="L851" s="75">
        <f t="shared" si="865"/>
        <v>1.8</v>
      </c>
      <c r="M851" s="75">
        <f t="shared" si="865"/>
        <v>1.8</v>
      </c>
      <c r="N851" s="75">
        <f t="shared" si="865"/>
        <v>1.8</v>
      </c>
      <c r="O851" s="75">
        <f t="shared" si="865"/>
        <v>1.8</v>
      </c>
      <c r="P851" s="75">
        <f t="shared" si="865"/>
        <v>1.8</v>
      </c>
      <c r="Q851" s="75">
        <f t="shared" si="865"/>
        <v>1.8</v>
      </c>
      <c r="R851" s="75">
        <f t="shared" si="865"/>
        <v>1.8</v>
      </c>
      <c r="S851" s="75">
        <f t="shared" si="865"/>
        <v>1.8</v>
      </c>
      <c r="T851" s="75">
        <f t="shared" si="865"/>
        <v>1.8</v>
      </c>
      <c r="U851" s="75">
        <f t="shared" si="865"/>
        <v>1.8</v>
      </c>
      <c r="V851" s="75">
        <f t="shared" si="865"/>
        <v>1.8</v>
      </c>
      <c r="W851" s="75">
        <f t="shared" si="865"/>
        <v>1.8</v>
      </c>
      <c r="X851" s="75">
        <f t="shared" si="865"/>
        <v>1.8</v>
      </c>
      <c r="Y851" s="75">
        <f t="shared" si="865"/>
        <v>1.8</v>
      </c>
      <c r="Z851" s="75">
        <f t="shared" si="865"/>
        <v>1.8</v>
      </c>
      <c r="AA851" s="75">
        <f t="shared" si="865"/>
        <v>1.8</v>
      </c>
      <c r="AB851" s="75">
        <f t="shared" si="865"/>
        <v>1.8</v>
      </c>
      <c r="AC851" s="75">
        <f t="shared" si="865"/>
        <v>1.8</v>
      </c>
      <c r="AD851" s="75">
        <f t="shared" si="865"/>
        <v>1.8</v>
      </c>
      <c r="AE851" s="75">
        <f t="shared" si="865"/>
        <v>1.8</v>
      </c>
      <c r="AF851" s="75">
        <f t="shared" si="865"/>
        <v>1.8</v>
      </c>
      <c r="AG851" s="75">
        <f t="shared" si="865"/>
        <v>1.8</v>
      </c>
      <c r="AK851" s="34"/>
      <c r="AL851" s="7" t="s">
        <v>25</v>
      </c>
      <c r="AM851" s="7" t="s">
        <v>31</v>
      </c>
      <c r="AN851" s="36">
        <f t="shared" si="866"/>
        <v>2.5000000000000001E-2</v>
      </c>
      <c r="AO851" s="36">
        <f t="shared" si="866"/>
        <v>2.5000000000000001E-2</v>
      </c>
      <c r="AP851" s="36">
        <f t="shared" si="866"/>
        <v>2.5000000000000001E-2</v>
      </c>
      <c r="AQ851" s="36">
        <f t="shared" si="866"/>
        <v>2.5000000000000001E-2</v>
      </c>
      <c r="AR851" s="36">
        <f t="shared" si="866"/>
        <v>2.5000000000000001E-2</v>
      </c>
      <c r="AS851" s="36">
        <f t="shared" si="866"/>
        <v>2.5000000000000001E-2</v>
      </c>
      <c r="AT851" s="36">
        <f t="shared" si="866"/>
        <v>2.5000000000000001E-2</v>
      </c>
      <c r="AU851" s="36">
        <f t="shared" si="866"/>
        <v>2.5000000000000001E-2</v>
      </c>
      <c r="AV851" s="36">
        <f t="shared" si="866"/>
        <v>2.5000000000000001E-2</v>
      </c>
      <c r="AW851" s="36">
        <f t="shared" si="866"/>
        <v>2.5000000000000001E-2</v>
      </c>
      <c r="AX851" s="36">
        <f t="shared" si="866"/>
        <v>2.5000000000000001E-2</v>
      </c>
      <c r="AY851" s="36">
        <f t="shared" si="866"/>
        <v>2.5000000000000001E-2</v>
      </c>
      <c r="AZ851" s="36">
        <f t="shared" si="866"/>
        <v>2.5000000000000001E-2</v>
      </c>
      <c r="BA851" s="36">
        <f t="shared" si="866"/>
        <v>2.5000000000000001E-2</v>
      </c>
      <c r="BB851" s="36">
        <f t="shared" si="866"/>
        <v>2.5000000000000001E-2</v>
      </c>
      <c r="BC851" s="36">
        <f t="shared" si="866"/>
        <v>2.5000000000000001E-2</v>
      </c>
      <c r="BD851" s="36">
        <f t="shared" si="866"/>
        <v>2.5000000000000001E-2</v>
      </c>
      <c r="BE851" s="36">
        <f t="shared" si="866"/>
        <v>2.5000000000000001E-2</v>
      </c>
      <c r="BF851" s="36">
        <f t="shared" si="866"/>
        <v>2.5000000000000001E-2</v>
      </c>
      <c r="BG851" s="36">
        <f t="shared" si="866"/>
        <v>2.5000000000000001E-2</v>
      </c>
      <c r="BH851" s="36">
        <f t="shared" si="866"/>
        <v>2.5000000000000001E-2</v>
      </c>
      <c r="BI851" s="36">
        <f t="shared" si="866"/>
        <v>2.5000000000000001E-2</v>
      </c>
      <c r="BJ851" s="36">
        <f t="shared" si="866"/>
        <v>2.5000000000000001E-2</v>
      </c>
      <c r="BK851" s="36">
        <f t="shared" si="866"/>
        <v>2.5000000000000001E-2</v>
      </c>
      <c r="BL851" s="36">
        <f t="shared" si="866"/>
        <v>2.5000000000000001E-2</v>
      </c>
      <c r="BM851" s="36">
        <f t="shared" si="866"/>
        <v>2.5000000000000001E-2</v>
      </c>
      <c r="BN851" s="36">
        <f t="shared" si="866"/>
        <v>2.5000000000000001E-2</v>
      </c>
      <c r="BO851" s="36">
        <f t="shared" si="866"/>
        <v>2.5000000000000001E-2</v>
      </c>
      <c r="BP851" s="36">
        <f t="shared" si="866"/>
        <v>2.5000000000000001E-2</v>
      </c>
      <c r="BQ851" s="36">
        <f t="shared" si="866"/>
        <v>2.5000000000000001E-2</v>
      </c>
      <c r="BY851" s="34"/>
      <c r="BZ851" s="7" t="s">
        <v>25</v>
      </c>
      <c r="CA851" s="7" t="s">
        <v>31</v>
      </c>
      <c r="CB851" s="36">
        <f t="shared" si="867"/>
        <v>1.5</v>
      </c>
      <c r="CC851" s="36">
        <f t="shared" si="868"/>
        <v>1.5</v>
      </c>
      <c r="CD851" s="36">
        <f t="shared" si="868"/>
        <v>1.5</v>
      </c>
      <c r="CE851" s="36">
        <f t="shared" si="868"/>
        <v>1.5</v>
      </c>
      <c r="CF851" s="36">
        <f t="shared" si="868"/>
        <v>1.5</v>
      </c>
      <c r="CG851" s="36">
        <f t="shared" si="868"/>
        <v>1.5</v>
      </c>
      <c r="CH851" s="36">
        <f t="shared" si="868"/>
        <v>1.5</v>
      </c>
      <c r="CI851" s="36">
        <f t="shared" si="868"/>
        <v>1.5</v>
      </c>
      <c r="CJ851" s="36">
        <f t="shared" si="868"/>
        <v>1.5</v>
      </c>
      <c r="CK851" s="36">
        <f t="shared" si="868"/>
        <v>1.5</v>
      </c>
      <c r="CL851" s="36">
        <f t="shared" si="868"/>
        <v>1.5</v>
      </c>
      <c r="CM851" s="36">
        <f t="shared" si="868"/>
        <v>1.5</v>
      </c>
      <c r="CN851" s="36">
        <f t="shared" si="868"/>
        <v>1.5</v>
      </c>
      <c r="CO851" s="36">
        <f t="shared" si="868"/>
        <v>1.5</v>
      </c>
      <c r="CP851" s="36">
        <f t="shared" si="868"/>
        <v>1.5</v>
      </c>
      <c r="CQ851" s="36">
        <f t="shared" si="868"/>
        <v>1.5</v>
      </c>
      <c r="CR851" s="36">
        <f t="shared" ref="CR851:DE851" si="876">$G259</f>
        <v>1.5</v>
      </c>
      <c r="CS851" s="36">
        <f t="shared" si="876"/>
        <v>1.5</v>
      </c>
      <c r="CT851" s="36">
        <f t="shared" si="876"/>
        <v>1.5</v>
      </c>
      <c r="CU851" s="36">
        <f t="shared" si="876"/>
        <v>1.5</v>
      </c>
      <c r="CV851" s="36">
        <f t="shared" si="876"/>
        <v>1.5</v>
      </c>
      <c r="CW851" s="36">
        <f t="shared" si="876"/>
        <v>1.5</v>
      </c>
      <c r="CX851" s="36">
        <f t="shared" si="876"/>
        <v>1.5</v>
      </c>
      <c r="CY851" s="36">
        <f t="shared" si="876"/>
        <v>1.5</v>
      </c>
      <c r="CZ851" s="36">
        <f t="shared" si="876"/>
        <v>1.5</v>
      </c>
      <c r="DA851" s="36">
        <f t="shared" si="876"/>
        <v>1.5</v>
      </c>
      <c r="DB851" s="36">
        <f t="shared" si="876"/>
        <v>1.5</v>
      </c>
      <c r="DC851" s="36">
        <f t="shared" si="876"/>
        <v>1.5</v>
      </c>
      <c r="DD851" s="36">
        <f t="shared" si="876"/>
        <v>1.5</v>
      </c>
      <c r="DE851" s="36">
        <f t="shared" si="876"/>
        <v>1.5</v>
      </c>
      <c r="DN851" s="34"/>
      <c r="DO851" s="7" t="s">
        <v>25</v>
      </c>
      <c r="DP851" s="7" t="s">
        <v>31</v>
      </c>
      <c r="DQ851" s="36">
        <f t="shared" si="870"/>
        <v>0.13</v>
      </c>
      <c r="DR851" s="36">
        <f t="shared" si="870"/>
        <v>0.13</v>
      </c>
      <c r="DS851" s="36">
        <f t="shared" si="870"/>
        <v>0.13</v>
      </c>
      <c r="DT851" s="36">
        <f t="shared" si="870"/>
        <v>0.13</v>
      </c>
      <c r="DU851" s="36">
        <f t="shared" si="870"/>
        <v>0.13</v>
      </c>
      <c r="DV851" s="36">
        <f t="shared" si="870"/>
        <v>0.13</v>
      </c>
      <c r="DW851" s="36">
        <f t="shared" si="870"/>
        <v>0.13</v>
      </c>
      <c r="DX851" s="36">
        <f t="shared" si="870"/>
        <v>0.13</v>
      </c>
      <c r="DY851" s="36">
        <f t="shared" si="870"/>
        <v>0.13</v>
      </c>
      <c r="DZ851" s="36">
        <f t="shared" si="870"/>
        <v>0.13</v>
      </c>
      <c r="EA851" s="36">
        <f t="shared" si="870"/>
        <v>0.13</v>
      </c>
      <c r="EB851" s="36">
        <f t="shared" si="870"/>
        <v>0.13</v>
      </c>
      <c r="EC851" s="36">
        <f t="shared" si="870"/>
        <v>0.13</v>
      </c>
      <c r="ED851" s="36">
        <f t="shared" si="870"/>
        <v>0.13</v>
      </c>
      <c r="EE851" s="36">
        <f t="shared" si="870"/>
        <v>0.13</v>
      </c>
      <c r="EF851" s="36">
        <f t="shared" si="870"/>
        <v>0.13</v>
      </c>
      <c r="EG851" s="36">
        <f t="shared" si="870"/>
        <v>0.13</v>
      </c>
      <c r="EH851" s="36">
        <f t="shared" si="870"/>
        <v>0.13</v>
      </c>
      <c r="EI851" s="36">
        <f t="shared" si="870"/>
        <v>0.13</v>
      </c>
      <c r="EJ851" s="36">
        <f t="shared" si="870"/>
        <v>0.13</v>
      </c>
      <c r="EK851" s="36">
        <f t="shared" si="870"/>
        <v>0.13</v>
      </c>
      <c r="EL851" s="36">
        <f t="shared" si="870"/>
        <v>0.13</v>
      </c>
      <c r="EM851" s="36">
        <f t="shared" si="870"/>
        <v>0.13</v>
      </c>
      <c r="EN851" s="36">
        <f t="shared" si="870"/>
        <v>0.13</v>
      </c>
      <c r="EO851" s="36">
        <f t="shared" si="870"/>
        <v>0.13</v>
      </c>
      <c r="EP851" s="36">
        <f t="shared" si="870"/>
        <v>0.13</v>
      </c>
      <c r="EQ851" s="36">
        <f t="shared" si="870"/>
        <v>0.13</v>
      </c>
      <c r="ER851" s="36">
        <f t="shared" si="870"/>
        <v>0.13</v>
      </c>
      <c r="ES851" s="36">
        <f t="shared" si="870"/>
        <v>0.13</v>
      </c>
      <c r="ET851" s="36">
        <f t="shared" si="870"/>
        <v>0.13</v>
      </c>
    </row>
    <row r="852" spans="1:150" x14ac:dyDescent="0.25">
      <c r="A852" s="34"/>
      <c r="B852" s="83" t="s">
        <v>25</v>
      </c>
      <c r="C852" s="83" t="s">
        <v>35</v>
      </c>
      <c r="D852" s="75">
        <f t="shared" si="865"/>
        <v>0.4</v>
      </c>
      <c r="E852" s="75">
        <f t="shared" si="865"/>
        <v>0.4</v>
      </c>
      <c r="F852" s="75">
        <f t="shared" si="865"/>
        <v>0.4</v>
      </c>
      <c r="G852" s="75">
        <f t="shared" si="865"/>
        <v>0.4</v>
      </c>
      <c r="H852" s="75">
        <f t="shared" si="865"/>
        <v>0.4</v>
      </c>
      <c r="I852" s="75">
        <f t="shared" si="865"/>
        <v>0.4</v>
      </c>
      <c r="J852" s="75">
        <f t="shared" si="865"/>
        <v>0.4</v>
      </c>
      <c r="K852" s="75">
        <f t="shared" si="865"/>
        <v>0.4</v>
      </c>
      <c r="L852" s="75">
        <f t="shared" si="865"/>
        <v>0.4</v>
      </c>
      <c r="M852" s="75">
        <f t="shared" si="865"/>
        <v>0.4</v>
      </c>
      <c r="N852" s="75">
        <f t="shared" si="865"/>
        <v>0.4</v>
      </c>
      <c r="O852" s="75">
        <f t="shared" si="865"/>
        <v>0.4</v>
      </c>
      <c r="P852" s="75">
        <f t="shared" si="865"/>
        <v>0.4</v>
      </c>
      <c r="Q852" s="75">
        <f t="shared" si="865"/>
        <v>0.4</v>
      </c>
      <c r="R852" s="75">
        <f t="shared" si="865"/>
        <v>0.4</v>
      </c>
      <c r="S852" s="75">
        <f t="shared" si="865"/>
        <v>0.4</v>
      </c>
      <c r="T852" s="75">
        <f t="shared" si="865"/>
        <v>0.4</v>
      </c>
      <c r="U852" s="75">
        <f t="shared" si="865"/>
        <v>0.4</v>
      </c>
      <c r="V852" s="75">
        <f t="shared" si="865"/>
        <v>0.4</v>
      </c>
      <c r="W852" s="75">
        <f t="shared" si="865"/>
        <v>0.4</v>
      </c>
      <c r="X852" s="75">
        <f t="shared" si="865"/>
        <v>0.4</v>
      </c>
      <c r="Y852" s="75">
        <f t="shared" si="865"/>
        <v>0.4</v>
      </c>
      <c r="Z852" s="75">
        <f t="shared" si="865"/>
        <v>0.4</v>
      </c>
      <c r="AA852" s="75">
        <f t="shared" si="865"/>
        <v>0.4</v>
      </c>
      <c r="AB852" s="75">
        <f t="shared" si="865"/>
        <v>0.4</v>
      </c>
      <c r="AC852" s="75">
        <f t="shared" si="865"/>
        <v>0.4</v>
      </c>
      <c r="AD852" s="75">
        <f t="shared" si="865"/>
        <v>0.4</v>
      </c>
      <c r="AE852" s="75">
        <f t="shared" si="865"/>
        <v>0.4</v>
      </c>
      <c r="AF852" s="75">
        <f t="shared" si="865"/>
        <v>0.4</v>
      </c>
      <c r="AG852" s="75">
        <f t="shared" si="865"/>
        <v>0.4</v>
      </c>
      <c r="AK852" s="34"/>
      <c r="AL852" s="7" t="s">
        <v>25</v>
      </c>
      <c r="AM852" s="7" t="s">
        <v>35</v>
      </c>
      <c r="AN852" s="36">
        <f t="shared" si="866"/>
        <v>2.5000000000000001E-2</v>
      </c>
      <c r="AO852" s="36">
        <f t="shared" si="866"/>
        <v>2.5000000000000001E-2</v>
      </c>
      <c r="AP852" s="36">
        <f t="shared" si="866"/>
        <v>2.5000000000000001E-2</v>
      </c>
      <c r="AQ852" s="36">
        <f t="shared" si="866"/>
        <v>2.5000000000000001E-2</v>
      </c>
      <c r="AR852" s="36">
        <f t="shared" si="866"/>
        <v>2.5000000000000001E-2</v>
      </c>
      <c r="AS852" s="36">
        <f t="shared" si="866"/>
        <v>2.5000000000000001E-2</v>
      </c>
      <c r="AT852" s="36">
        <f t="shared" si="866"/>
        <v>2.5000000000000001E-2</v>
      </c>
      <c r="AU852" s="36">
        <f t="shared" si="866"/>
        <v>2.5000000000000001E-2</v>
      </c>
      <c r="AV852" s="36">
        <f t="shared" si="866"/>
        <v>2.5000000000000001E-2</v>
      </c>
      <c r="AW852" s="36">
        <f t="shared" si="866"/>
        <v>2.5000000000000001E-2</v>
      </c>
      <c r="AX852" s="36">
        <f t="shared" si="866"/>
        <v>2.5000000000000001E-2</v>
      </c>
      <c r="AY852" s="36">
        <f t="shared" si="866"/>
        <v>2.5000000000000001E-2</v>
      </c>
      <c r="AZ852" s="36">
        <f t="shared" si="866"/>
        <v>2.5000000000000001E-2</v>
      </c>
      <c r="BA852" s="36">
        <f t="shared" si="866"/>
        <v>2.5000000000000001E-2</v>
      </c>
      <c r="BB852" s="36">
        <f t="shared" si="866"/>
        <v>2.5000000000000001E-2</v>
      </c>
      <c r="BC852" s="36">
        <f t="shared" si="866"/>
        <v>2.5000000000000001E-2</v>
      </c>
      <c r="BD852" s="36">
        <f t="shared" si="866"/>
        <v>2.5000000000000001E-2</v>
      </c>
      <c r="BE852" s="36">
        <f t="shared" si="866"/>
        <v>2.5000000000000001E-2</v>
      </c>
      <c r="BF852" s="36">
        <f t="shared" si="866"/>
        <v>2.5000000000000001E-2</v>
      </c>
      <c r="BG852" s="36">
        <f t="shared" si="866"/>
        <v>2.5000000000000001E-2</v>
      </c>
      <c r="BH852" s="36">
        <f t="shared" si="866"/>
        <v>2.5000000000000001E-2</v>
      </c>
      <c r="BI852" s="36">
        <f t="shared" si="866"/>
        <v>2.5000000000000001E-2</v>
      </c>
      <c r="BJ852" s="36">
        <f t="shared" si="866"/>
        <v>2.5000000000000001E-2</v>
      </c>
      <c r="BK852" s="36">
        <f t="shared" si="866"/>
        <v>2.5000000000000001E-2</v>
      </c>
      <c r="BL852" s="36">
        <f t="shared" si="866"/>
        <v>2.5000000000000001E-2</v>
      </c>
      <c r="BM852" s="36">
        <f t="shared" si="866"/>
        <v>2.5000000000000001E-2</v>
      </c>
      <c r="BN852" s="36">
        <f t="shared" si="866"/>
        <v>2.5000000000000001E-2</v>
      </c>
      <c r="BO852" s="36">
        <f t="shared" si="866"/>
        <v>2.5000000000000001E-2</v>
      </c>
      <c r="BP852" s="36">
        <f t="shared" si="866"/>
        <v>2.5000000000000001E-2</v>
      </c>
      <c r="BQ852" s="36">
        <f t="shared" si="866"/>
        <v>2.5000000000000001E-2</v>
      </c>
      <c r="BY852" s="34"/>
      <c r="BZ852" s="7" t="s">
        <v>25</v>
      </c>
      <c r="CA852" s="7" t="s">
        <v>35</v>
      </c>
      <c r="CB852" s="36">
        <f t="shared" si="867"/>
        <v>1.5</v>
      </c>
      <c r="CC852" s="36">
        <f t="shared" si="868"/>
        <v>1.5</v>
      </c>
      <c r="CD852" s="36">
        <f t="shared" si="868"/>
        <v>1.5</v>
      </c>
      <c r="CE852" s="36">
        <f t="shared" si="868"/>
        <v>1.5</v>
      </c>
      <c r="CF852" s="36">
        <f t="shared" si="868"/>
        <v>1.5</v>
      </c>
      <c r="CG852" s="36">
        <f t="shared" si="868"/>
        <v>1.5</v>
      </c>
      <c r="CH852" s="36">
        <f t="shared" si="868"/>
        <v>1.5</v>
      </c>
      <c r="CI852" s="36">
        <f t="shared" si="868"/>
        <v>1.5</v>
      </c>
      <c r="CJ852" s="36">
        <f t="shared" si="868"/>
        <v>1.5</v>
      </c>
      <c r="CK852" s="36">
        <f t="shared" si="868"/>
        <v>1.5</v>
      </c>
      <c r="CL852" s="36">
        <f t="shared" si="868"/>
        <v>1.5</v>
      </c>
      <c r="CM852" s="36">
        <f t="shared" si="868"/>
        <v>1.5</v>
      </c>
      <c r="CN852" s="36">
        <f t="shared" si="868"/>
        <v>1.5</v>
      </c>
      <c r="CO852" s="36">
        <f t="shared" si="868"/>
        <v>1.5</v>
      </c>
      <c r="CP852" s="36">
        <f t="shared" si="868"/>
        <v>1.5</v>
      </c>
      <c r="CQ852" s="36">
        <f t="shared" si="868"/>
        <v>1.5</v>
      </c>
      <c r="CR852" s="36">
        <f t="shared" ref="CR852:DE852" si="877">$G260</f>
        <v>1.5</v>
      </c>
      <c r="CS852" s="36">
        <f t="shared" si="877"/>
        <v>1.5</v>
      </c>
      <c r="CT852" s="36">
        <f t="shared" si="877"/>
        <v>1.5</v>
      </c>
      <c r="CU852" s="36">
        <f t="shared" si="877"/>
        <v>1.5</v>
      </c>
      <c r="CV852" s="36">
        <f t="shared" si="877"/>
        <v>1.5</v>
      </c>
      <c r="CW852" s="36">
        <f t="shared" si="877"/>
        <v>1.5</v>
      </c>
      <c r="CX852" s="36">
        <f t="shared" si="877"/>
        <v>1.5</v>
      </c>
      <c r="CY852" s="36">
        <f t="shared" si="877"/>
        <v>1.5</v>
      </c>
      <c r="CZ852" s="36">
        <f t="shared" si="877"/>
        <v>1.5</v>
      </c>
      <c r="DA852" s="36">
        <f t="shared" si="877"/>
        <v>1.5</v>
      </c>
      <c r="DB852" s="36">
        <f t="shared" si="877"/>
        <v>1.5</v>
      </c>
      <c r="DC852" s="36">
        <f t="shared" si="877"/>
        <v>1.5</v>
      </c>
      <c r="DD852" s="36">
        <f t="shared" si="877"/>
        <v>1.5</v>
      </c>
      <c r="DE852" s="36">
        <f t="shared" si="877"/>
        <v>1.5</v>
      </c>
      <c r="DN852" s="34"/>
      <c r="DO852" s="7" t="s">
        <v>25</v>
      </c>
      <c r="DP852" s="7" t="s">
        <v>35</v>
      </c>
      <c r="DQ852" s="36">
        <f t="shared" si="870"/>
        <v>0.13</v>
      </c>
      <c r="DR852" s="36">
        <f t="shared" si="870"/>
        <v>0.13</v>
      </c>
      <c r="DS852" s="36">
        <f t="shared" si="870"/>
        <v>0.13</v>
      </c>
      <c r="DT852" s="36">
        <f t="shared" si="870"/>
        <v>0.13</v>
      </c>
      <c r="DU852" s="36">
        <f t="shared" si="870"/>
        <v>0.13</v>
      </c>
      <c r="DV852" s="36">
        <f t="shared" si="870"/>
        <v>0.13</v>
      </c>
      <c r="DW852" s="36">
        <f t="shared" si="870"/>
        <v>0.13</v>
      </c>
      <c r="DX852" s="36">
        <f t="shared" si="870"/>
        <v>0.13</v>
      </c>
      <c r="DY852" s="36">
        <f t="shared" si="870"/>
        <v>0.13</v>
      </c>
      <c r="DZ852" s="36">
        <f t="shared" si="870"/>
        <v>0.13</v>
      </c>
      <c r="EA852" s="36">
        <f t="shared" si="870"/>
        <v>0.13</v>
      </c>
      <c r="EB852" s="36">
        <f t="shared" si="870"/>
        <v>0.13</v>
      </c>
      <c r="EC852" s="36">
        <f t="shared" si="870"/>
        <v>0.13</v>
      </c>
      <c r="ED852" s="36">
        <f t="shared" si="870"/>
        <v>0.13</v>
      </c>
      <c r="EE852" s="36">
        <f t="shared" si="870"/>
        <v>0.13</v>
      </c>
      <c r="EF852" s="36">
        <f t="shared" si="870"/>
        <v>0.13</v>
      </c>
      <c r="EG852" s="36">
        <f t="shared" si="870"/>
        <v>0.13</v>
      </c>
      <c r="EH852" s="36">
        <f t="shared" si="870"/>
        <v>0.13</v>
      </c>
      <c r="EI852" s="36">
        <f t="shared" si="870"/>
        <v>0.13</v>
      </c>
      <c r="EJ852" s="36">
        <f t="shared" si="870"/>
        <v>0.13</v>
      </c>
      <c r="EK852" s="36">
        <f t="shared" si="870"/>
        <v>0.13</v>
      </c>
      <c r="EL852" s="36">
        <f t="shared" si="870"/>
        <v>0.13</v>
      </c>
      <c r="EM852" s="36">
        <f t="shared" si="870"/>
        <v>0.13</v>
      </c>
      <c r="EN852" s="36">
        <f t="shared" si="870"/>
        <v>0.13</v>
      </c>
      <c r="EO852" s="36">
        <f t="shared" si="870"/>
        <v>0.13</v>
      </c>
      <c r="EP852" s="36">
        <f t="shared" si="870"/>
        <v>0.13</v>
      </c>
      <c r="EQ852" s="36">
        <f t="shared" si="870"/>
        <v>0.13</v>
      </c>
      <c r="ER852" s="36">
        <f t="shared" si="870"/>
        <v>0.13</v>
      </c>
      <c r="ES852" s="36">
        <f t="shared" si="870"/>
        <v>0.13</v>
      </c>
      <c r="ET852" s="36">
        <f t="shared" si="870"/>
        <v>0.13</v>
      </c>
    </row>
    <row r="853" spans="1:150" x14ac:dyDescent="0.25">
      <c r="A853" s="34"/>
      <c r="B853" s="83" t="s">
        <v>25</v>
      </c>
      <c r="C853" s="83" t="s">
        <v>10</v>
      </c>
      <c r="D853" s="75">
        <f t="shared" si="865"/>
        <v>0.4</v>
      </c>
      <c r="E853" s="75">
        <f t="shared" si="865"/>
        <v>0.4</v>
      </c>
      <c r="F853" s="75">
        <f t="shared" si="865"/>
        <v>0.4</v>
      </c>
      <c r="G853" s="75">
        <f t="shared" si="865"/>
        <v>0.4</v>
      </c>
      <c r="H853" s="75">
        <f t="shared" si="865"/>
        <v>0.4</v>
      </c>
      <c r="I853" s="75">
        <f t="shared" si="865"/>
        <v>0.4</v>
      </c>
      <c r="J853" s="75">
        <f t="shared" si="865"/>
        <v>0.4</v>
      </c>
      <c r="K853" s="75">
        <f t="shared" si="865"/>
        <v>0.4</v>
      </c>
      <c r="L853" s="75">
        <f t="shared" si="865"/>
        <v>0.4</v>
      </c>
      <c r="M853" s="75">
        <f t="shared" si="865"/>
        <v>0.4</v>
      </c>
      <c r="N853" s="75">
        <f t="shared" si="865"/>
        <v>0.4</v>
      </c>
      <c r="O853" s="75">
        <f t="shared" si="865"/>
        <v>0.4</v>
      </c>
      <c r="P853" s="75">
        <f t="shared" si="865"/>
        <v>0.4</v>
      </c>
      <c r="Q853" s="75">
        <f t="shared" si="865"/>
        <v>0.4</v>
      </c>
      <c r="R853" s="75">
        <f t="shared" si="865"/>
        <v>0.4</v>
      </c>
      <c r="S853" s="75">
        <f t="shared" ref="S853:AG853" si="878">$D261</f>
        <v>0.4</v>
      </c>
      <c r="T853" s="75">
        <f t="shared" si="878"/>
        <v>0.4</v>
      </c>
      <c r="U853" s="75">
        <f t="shared" si="878"/>
        <v>0.4</v>
      </c>
      <c r="V853" s="75">
        <f t="shared" si="878"/>
        <v>0.4</v>
      </c>
      <c r="W853" s="75">
        <f t="shared" si="878"/>
        <v>0.4</v>
      </c>
      <c r="X853" s="75">
        <f t="shared" si="878"/>
        <v>0.4</v>
      </c>
      <c r="Y853" s="75">
        <f t="shared" si="878"/>
        <v>0.4</v>
      </c>
      <c r="Z853" s="75">
        <f t="shared" si="878"/>
        <v>0.4</v>
      </c>
      <c r="AA853" s="75">
        <f t="shared" si="878"/>
        <v>0.4</v>
      </c>
      <c r="AB853" s="75">
        <f t="shared" si="878"/>
        <v>0.4</v>
      </c>
      <c r="AC853" s="75">
        <f t="shared" si="878"/>
        <v>0.4</v>
      </c>
      <c r="AD853" s="75">
        <f t="shared" si="878"/>
        <v>0.4</v>
      </c>
      <c r="AE853" s="75">
        <f t="shared" si="878"/>
        <v>0.4</v>
      </c>
      <c r="AF853" s="75">
        <f t="shared" si="878"/>
        <v>0.4</v>
      </c>
      <c r="AG853" s="75">
        <f t="shared" si="878"/>
        <v>0.4</v>
      </c>
      <c r="AK853" s="34"/>
      <c r="AL853" s="7" t="s">
        <v>25</v>
      </c>
      <c r="AM853" s="7" t="s">
        <v>10</v>
      </c>
      <c r="AN853" s="36">
        <f t="shared" si="866"/>
        <v>1.4999999999999999E-2</v>
      </c>
      <c r="AO853" s="36">
        <f t="shared" si="866"/>
        <v>1.4999999999999999E-2</v>
      </c>
      <c r="AP853" s="36">
        <f t="shared" si="866"/>
        <v>1.4999999999999999E-2</v>
      </c>
      <c r="AQ853" s="36">
        <f t="shared" si="866"/>
        <v>1.4999999999999999E-2</v>
      </c>
      <c r="AR853" s="36">
        <f t="shared" si="866"/>
        <v>1.4999999999999999E-2</v>
      </c>
      <c r="AS853" s="36">
        <f t="shared" si="866"/>
        <v>1.4999999999999999E-2</v>
      </c>
      <c r="AT853" s="36">
        <f t="shared" si="866"/>
        <v>1.4999999999999999E-2</v>
      </c>
      <c r="AU853" s="36">
        <f t="shared" si="866"/>
        <v>1.4999999999999999E-2</v>
      </c>
      <c r="AV853" s="36">
        <f t="shared" si="866"/>
        <v>1.4999999999999999E-2</v>
      </c>
      <c r="AW853" s="36">
        <f t="shared" si="866"/>
        <v>1.4999999999999999E-2</v>
      </c>
      <c r="AX853" s="36">
        <f t="shared" si="866"/>
        <v>1.4999999999999999E-2</v>
      </c>
      <c r="AY853" s="36">
        <f t="shared" si="866"/>
        <v>1.4999999999999999E-2</v>
      </c>
      <c r="AZ853" s="36">
        <f t="shared" si="866"/>
        <v>1.4999999999999999E-2</v>
      </c>
      <c r="BA853" s="36">
        <f t="shared" si="866"/>
        <v>1.4999999999999999E-2</v>
      </c>
      <c r="BB853" s="36">
        <f t="shared" si="866"/>
        <v>1.4999999999999999E-2</v>
      </c>
      <c r="BC853" s="36">
        <f t="shared" ref="BC853:BQ853" si="879">$J261</f>
        <v>1.4999999999999999E-2</v>
      </c>
      <c r="BD853" s="36">
        <f t="shared" si="879"/>
        <v>1.4999999999999999E-2</v>
      </c>
      <c r="BE853" s="36">
        <f t="shared" si="879"/>
        <v>1.4999999999999999E-2</v>
      </c>
      <c r="BF853" s="36">
        <f t="shared" si="879"/>
        <v>1.4999999999999999E-2</v>
      </c>
      <c r="BG853" s="36">
        <f t="shared" si="879"/>
        <v>1.4999999999999999E-2</v>
      </c>
      <c r="BH853" s="36">
        <f t="shared" si="879"/>
        <v>1.4999999999999999E-2</v>
      </c>
      <c r="BI853" s="36">
        <f t="shared" si="879"/>
        <v>1.4999999999999999E-2</v>
      </c>
      <c r="BJ853" s="36">
        <f t="shared" si="879"/>
        <v>1.4999999999999999E-2</v>
      </c>
      <c r="BK853" s="36">
        <f t="shared" si="879"/>
        <v>1.4999999999999999E-2</v>
      </c>
      <c r="BL853" s="36">
        <f t="shared" si="879"/>
        <v>1.4999999999999999E-2</v>
      </c>
      <c r="BM853" s="36">
        <f t="shared" si="879"/>
        <v>1.4999999999999999E-2</v>
      </c>
      <c r="BN853" s="36">
        <f t="shared" si="879"/>
        <v>1.4999999999999999E-2</v>
      </c>
      <c r="BO853" s="36">
        <f t="shared" si="879"/>
        <v>1.4999999999999999E-2</v>
      </c>
      <c r="BP853" s="36">
        <f t="shared" si="879"/>
        <v>1.4999999999999999E-2</v>
      </c>
      <c r="BQ853" s="36">
        <f t="shared" si="879"/>
        <v>1.4999999999999999E-2</v>
      </c>
      <c r="BY853" s="34"/>
      <c r="BZ853" s="7" t="s">
        <v>25</v>
      </c>
      <c r="CA853" s="7" t="s">
        <v>10</v>
      </c>
      <c r="CB853" s="36">
        <f t="shared" si="867"/>
        <v>1.5</v>
      </c>
      <c r="CC853" s="36">
        <f t="shared" si="868"/>
        <v>1.5</v>
      </c>
      <c r="CD853" s="36">
        <f t="shared" si="868"/>
        <v>1.5</v>
      </c>
      <c r="CE853" s="36">
        <f t="shared" si="868"/>
        <v>1.5</v>
      </c>
      <c r="CF853" s="36">
        <f t="shared" si="868"/>
        <v>1.5</v>
      </c>
      <c r="CG853" s="36">
        <f t="shared" si="868"/>
        <v>1.5</v>
      </c>
      <c r="CH853" s="36">
        <f t="shared" si="868"/>
        <v>1.5</v>
      </c>
      <c r="CI853" s="36">
        <f t="shared" si="868"/>
        <v>1.5</v>
      </c>
      <c r="CJ853" s="36">
        <f t="shared" si="868"/>
        <v>1.5</v>
      </c>
      <c r="CK853" s="36">
        <f t="shared" si="868"/>
        <v>1.5</v>
      </c>
      <c r="CL853" s="36">
        <f t="shared" si="868"/>
        <v>1.5</v>
      </c>
      <c r="CM853" s="36">
        <f t="shared" si="868"/>
        <v>1.5</v>
      </c>
      <c r="CN853" s="36">
        <f t="shared" si="868"/>
        <v>1.5</v>
      </c>
      <c r="CO853" s="36">
        <f t="shared" si="868"/>
        <v>1.5</v>
      </c>
      <c r="CP853" s="36">
        <f t="shared" si="868"/>
        <v>1.5</v>
      </c>
      <c r="CQ853" s="36">
        <f t="shared" si="868"/>
        <v>1.5</v>
      </c>
      <c r="CR853" s="36">
        <f t="shared" ref="CR853:DE853" si="880">$G261</f>
        <v>1.5</v>
      </c>
      <c r="CS853" s="36">
        <f t="shared" si="880"/>
        <v>1.5</v>
      </c>
      <c r="CT853" s="36">
        <f t="shared" si="880"/>
        <v>1.5</v>
      </c>
      <c r="CU853" s="36">
        <f t="shared" si="880"/>
        <v>1.5</v>
      </c>
      <c r="CV853" s="36">
        <f t="shared" si="880"/>
        <v>1.5</v>
      </c>
      <c r="CW853" s="36">
        <f t="shared" si="880"/>
        <v>1.5</v>
      </c>
      <c r="CX853" s="36">
        <f t="shared" si="880"/>
        <v>1.5</v>
      </c>
      <c r="CY853" s="36">
        <f t="shared" si="880"/>
        <v>1.5</v>
      </c>
      <c r="CZ853" s="36">
        <f t="shared" si="880"/>
        <v>1.5</v>
      </c>
      <c r="DA853" s="36">
        <f t="shared" si="880"/>
        <v>1.5</v>
      </c>
      <c r="DB853" s="36">
        <f t="shared" si="880"/>
        <v>1.5</v>
      </c>
      <c r="DC853" s="36">
        <f t="shared" si="880"/>
        <v>1.5</v>
      </c>
      <c r="DD853" s="36">
        <f t="shared" si="880"/>
        <v>1.5</v>
      </c>
      <c r="DE853" s="36">
        <f t="shared" si="880"/>
        <v>1.5</v>
      </c>
      <c r="DN853" s="34"/>
      <c r="DO853" s="7" t="s">
        <v>25</v>
      </c>
      <c r="DP853" s="7" t="s">
        <v>10</v>
      </c>
      <c r="DQ853" s="36">
        <f t="shared" si="870"/>
        <v>0.13</v>
      </c>
      <c r="DR853" s="36">
        <f t="shared" si="870"/>
        <v>0.13</v>
      </c>
      <c r="DS853" s="36">
        <f t="shared" si="870"/>
        <v>0.13</v>
      </c>
      <c r="DT853" s="36">
        <f t="shared" si="870"/>
        <v>0.13</v>
      </c>
      <c r="DU853" s="36">
        <f t="shared" si="870"/>
        <v>0.13</v>
      </c>
      <c r="DV853" s="36">
        <f t="shared" si="870"/>
        <v>0.13</v>
      </c>
      <c r="DW853" s="36">
        <f t="shared" si="870"/>
        <v>0.13</v>
      </c>
      <c r="DX853" s="36">
        <f t="shared" si="870"/>
        <v>0.13</v>
      </c>
      <c r="DY853" s="36">
        <f t="shared" si="870"/>
        <v>0.13</v>
      </c>
      <c r="DZ853" s="36">
        <f t="shared" si="870"/>
        <v>0.13</v>
      </c>
      <c r="EA853" s="36">
        <f t="shared" si="870"/>
        <v>0.13</v>
      </c>
      <c r="EB853" s="36">
        <f t="shared" si="870"/>
        <v>0.13</v>
      </c>
      <c r="EC853" s="36">
        <f t="shared" si="870"/>
        <v>0.13</v>
      </c>
      <c r="ED853" s="36">
        <f t="shared" si="870"/>
        <v>0.13</v>
      </c>
      <c r="EE853" s="36">
        <f t="shared" si="870"/>
        <v>0.13</v>
      </c>
      <c r="EF853" s="36">
        <f t="shared" ref="EF853:ET853" si="881">$E261</f>
        <v>0.13</v>
      </c>
      <c r="EG853" s="36">
        <f t="shared" si="881"/>
        <v>0.13</v>
      </c>
      <c r="EH853" s="36">
        <f t="shared" si="881"/>
        <v>0.13</v>
      </c>
      <c r="EI853" s="36">
        <f t="shared" si="881"/>
        <v>0.13</v>
      </c>
      <c r="EJ853" s="36">
        <f t="shared" si="881"/>
        <v>0.13</v>
      </c>
      <c r="EK853" s="36">
        <f t="shared" si="881"/>
        <v>0.13</v>
      </c>
      <c r="EL853" s="36">
        <f t="shared" si="881"/>
        <v>0.13</v>
      </c>
      <c r="EM853" s="36">
        <f t="shared" si="881"/>
        <v>0.13</v>
      </c>
      <c r="EN853" s="36">
        <f t="shared" si="881"/>
        <v>0.13</v>
      </c>
      <c r="EO853" s="36">
        <f t="shared" si="881"/>
        <v>0.13</v>
      </c>
      <c r="EP853" s="36">
        <f t="shared" si="881"/>
        <v>0.13</v>
      </c>
      <c r="EQ853" s="36">
        <f t="shared" si="881"/>
        <v>0.13</v>
      </c>
      <c r="ER853" s="36">
        <f t="shared" si="881"/>
        <v>0.13</v>
      </c>
      <c r="ES853" s="36">
        <f t="shared" si="881"/>
        <v>0.13</v>
      </c>
      <c r="ET853" s="36">
        <f t="shared" si="881"/>
        <v>0.13</v>
      </c>
    </row>
    <row r="854" spans="1:150" x14ac:dyDescent="0.25">
      <c r="A854" s="34"/>
      <c r="B854" s="83" t="s">
        <v>27</v>
      </c>
      <c r="C854" s="83" t="s">
        <v>147</v>
      </c>
      <c r="D854" s="75">
        <f t="shared" ref="D854:AG862" si="882">$D253</f>
        <v>17.8</v>
      </c>
      <c r="E854" s="75">
        <f t="shared" si="882"/>
        <v>17.8</v>
      </c>
      <c r="F854" s="75">
        <f t="shared" si="882"/>
        <v>17.8</v>
      </c>
      <c r="G854" s="75">
        <f t="shared" si="882"/>
        <v>17.8</v>
      </c>
      <c r="H854" s="75">
        <f t="shared" si="882"/>
        <v>17.8</v>
      </c>
      <c r="I854" s="75">
        <f t="shared" si="882"/>
        <v>17.8</v>
      </c>
      <c r="J854" s="75">
        <f t="shared" si="882"/>
        <v>17.8</v>
      </c>
      <c r="K854" s="75">
        <f t="shared" si="882"/>
        <v>17.8</v>
      </c>
      <c r="L854" s="75">
        <f t="shared" si="882"/>
        <v>17.8</v>
      </c>
      <c r="M854" s="75">
        <f t="shared" si="882"/>
        <v>17.8</v>
      </c>
      <c r="N854" s="75">
        <f t="shared" si="882"/>
        <v>17.8</v>
      </c>
      <c r="O854" s="75">
        <f t="shared" si="882"/>
        <v>17.8</v>
      </c>
      <c r="P854" s="75">
        <f t="shared" si="882"/>
        <v>17.8</v>
      </c>
      <c r="Q854" s="75">
        <f t="shared" si="882"/>
        <v>17.8</v>
      </c>
      <c r="R854" s="75">
        <f t="shared" si="882"/>
        <v>17.8</v>
      </c>
      <c r="S854" s="75">
        <f t="shared" si="882"/>
        <v>17.8</v>
      </c>
      <c r="T854" s="75">
        <f t="shared" si="882"/>
        <v>17.8</v>
      </c>
      <c r="U854" s="75">
        <f t="shared" si="882"/>
        <v>17.8</v>
      </c>
      <c r="V854" s="75">
        <f t="shared" si="882"/>
        <v>17.8</v>
      </c>
      <c r="W854" s="75">
        <f t="shared" si="882"/>
        <v>17.8</v>
      </c>
      <c r="X854" s="75">
        <f t="shared" si="882"/>
        <v>17.8</v>
      </c>
      <c r="Y854" s="75">
        <f t="shared" si="882"/>
        <v>17.8</v>
      </c>
      <c r="Z854" s="75">
        <f t="shared" si="882"/>
        <v>17.8</v>
      </c>
      <c r="AA854" s="75">
        <f t="shared" si="882"/>
        <v>17.8</v>
      </c>
      <c r="AB854" s="75">
        <f t="shared" si="882"/>
        <v>17.8</v>
      </c>
      <c r="AC854" s="75">
        <f t="shared" si="882"/>
        <v>17.8</v>
      </c>
      <c r="AD854" s="75">
        <f t="shared" si="882"/>
        <v>17.8</v>
      </c>
      <c r="AE854" s="75">
        <f t="shared" si="882"/>
        <v>17.8</v>
      </c>
      <c r="AF854" s="75">
        <f t="shared" si="882"/>
        <v>17.8</v>
      </c>
      <c r="AG854" s="75">
        <f t="shared" si="882"/>
        <v>17.8</v>
      </c>
      <c r="AK854" s="34"/>
      <c r="AL854" s="7" t="s">
        <v>27</v>
      </c>
      <c r="AM854" s="7" t="s">
        <v>147</v>
      </c>
      <c r="AN854" s="36">
        <f t="shared" ref="AN854:BQ862" si="883">$J253</f>
        <v>0.9</v>
      </c>
      <c r="AO854" s="36">
        <f t="shared" si="883"/>
        <v>0.9</v>
      </c>
      <c r="AP854" s="36">
        <f t="shared" si="883"/>
        <v>0.9</v>
      </c>
      <c r="AQ854" s="36">
        <f t="shared" si="883"/>
        <v>0.9</v>
      </c>
      <c r="AR854" s="36">
        <f t="shared" si="883"/>
        <v>0.9</v>
      </c>
      <c r="AS854" s="36">
        <f t="shared" si="883"/>
        <v>0.9</v>
      </c>
      <c r="AT854" s="36">
        <f t="shared" si="883"/>
        <v>0.9</v>
      </c>
      <c r="AU854" s="36">
        <f t="shared" si="883"/>
        <v>0.9</v>
      </c>
      <c r="AV854" s="36">
        <f t="shared" si="883"/>
        <v>0.9</v>
      </c>
      <c r="AW854" s="36">
        <f t="shared" si="883"/>
        <v>0.9</v>
      </c>
      <c r="AX854" s="36">
        <f t="shared" si="883"/>
        <v>0.9</v>
      </c>
      <c r="AY854" s="36">
        <f t="shared" si="883"/>
        <v>0.9</v>
      </c>
      <c r="AZ854" s="36">
        <f t="shared" si="883"/>
        <v>0.9</v>
      </c>
      <c r="BA854" s="36">
        <f t="shared" si="883"/>
        <v>0.9</v>
      </c>
      <c r="BB854" s="36">
        <f t="shared" si="883"/>
        <v>0.9</v>
      </c>
      <c r="BC854" s="36">
        <f t="shared" si="883"/>
        <v>0.9</v>
      </c>
      <c r="BD854" s="36">
        <f t="shared" si="883"/>
        <v>0.9</v>
      </c>
      <c r="BE854" s="36">
        <f t="shared" si="883"/>
        <v>0.9</v>
      </c>
      <c r="BF854" s="36">
        <f t="shared" si="883"/>
        <v>0.9</v>
      </c>
      <c r="BG854" s="36">
        <f t="shared" si="883"/>
        <v>0.9</v>
      </c>
      <c r="BH854" s="36">
        <f t="shared" si="883"/>
        <v>0.9</v>
      </c>
      <c r="BI854" s="36">
        <f t="shared" si="883"/>
        <v>0.9</v>
      </c>
      <c r="BJ854" s="36">
        <f t="shared" si="883"/>
        <v>0.9</v>
      </c>
      <c r="BK854" s="36">
        <f t="shared" si="883"/>
        <v>0.9</v>
      </c>
      <c r="BL854" s="36">
        <f t="shared" si="883"/>
        <v>0.9</v>
      </c>
      <c r="BM854" s="36">
        <f t="shared" si="883"/>
        <v>0.9</v>
      </c>
      <c r="BN854" s="36">
        <f t="shared" si="883"/>
        <v>0.9</v>
      </c>
      <c r="BO854" s="36">
        <f t="shared" si="883"/>
        <v>0.9</v>
      </c>
      <c r="BP854" s="36">
        <f t="shared" si="883"/>
        <v>0.9</v>
      </c>
      <c r="BQ854" s="36">
        <f t="shared" si="883"/>
        <v>0.9</v>
      </c>
      <c r="BY854" s="34"/>
      <c r="BZ854" s="7" t="s">
        <v>27</v>
      </c>
      <c r="CA854" s="7" t="s">
        <v>147</v>
      </c>
      <c r="CB854" s="36">
        <f t="shared" ref="CB854:CB862" si="884">$G253</f>
        <v>2.5</v>
      </c>
      <c r="CC854" s="36">
        <f t="shared" ref="CC854:CQ862" si="885">$G253</f>
        <v>2.5</v>
      </c>
      <c r="CD854" s="36">
        <f t="shared" si="885"/>
        <v>2.5</v>
      </c>
      <c r="CE854" s="36">
        <f t="shared" si="885"/>
        <v>2.5</v>
      </c>
      <c r="CF854" s="36">
        <f t="shared" si="885"/>
        <v>2.5</v>
      </c>
      <c r="CG854" s="36">
        <f t="shared" si="885"/>
        <v>2.5</v>
      </c>
      <c r="CH854" s="36">
        <f t="shared" si="885"/>
        <v>2.5</v>
      </c>
      <c r="CI854" s="36">
        <f t="shared" si="885"/>
        <v>2.5</v>
      </c>
      <c r="CJ854" s="36">
        <f t="shared" si="885"/>
        <v>2.5</v>
      </c>
      <c r="CK854" s="36">
        <f t="shared" si="885"/>
        <v>2.5</v>
      </c>
      <c r="CL854" s="36">
        <f t="shared" si="885"/>
        <v>2.5</v>
      </c>
      <c r="CM854" s="36">
        <f t="shared" si="885"/>
        <v>2.5</v>
      </c>
      <c r="CN854" s="36">
        <f t="shared" si="885"/>
        <v>2.5</v>
      </c>
      <c r="CO854" s="36">
        <f t="shared" si="885"/>
        <v>2.5</v>
      </c>
      <c r="CP854" s="36">
        <f t="shared" si="885"/>
        <v>2.5</v>
      </c>
      <c r="CQ854" s="36">
        <f t="shared" si="885"/>
        <v>2.5</v>
      </c>
      <c r="CR854" s="36">
        <f t="shared" ref="CR854:DE854" si="886">$G253</f>
        <v>2.5</v>
      </c>
      <c r="CS854" s="36">
        <f t="shared" si="886"/>
        <v>2.5</v>
      </c>
      <c r="CT854" s="36">
        <f t="shared" si="886"/>
        <v>2.5</v>
      </c>
      <c r="CU854" s="36">
        <f t="shared" si="886"/>
        <v>2.5</v>
      </c>
      <c r="CV854" s="36">
        <f t="shared" si="886"/>
        <v>2.5</v>
      </c>
      <c r="CW854" s="36">
        <f t="shared" si="886"/>
        <v>2.5</v>
      </c>
      <c r="CX854" s="36">
        <f t="shared" si="886"/>
        <v>2.5</v>
      </c>
      <c r="CY854" s="36">
        <f t="shared" si="886"/>
        <v>2.5</v>
      </c>
      <c r="CZ854" s="36">
        <f t="shared" si="886"/>
        <v>2.5</v>
      </c>
      <c r="DA854" s="36">
        <f t="shared" si="886"/>
        <v>2.5</v>
      </c>
      <c r="DB854" s="36">
        <f t="shared" si="886"/>
        <v>2.5</v>
      </c>
      <c r="DC854" s="36">
        <f t="shared" si="886"/>
        <v>2.5</v>
      </c>
      <c r="DD854" s="36">
        <f t="shared" si="886"/>
        <v>2.5</v>
      </c>
      <c r="DE854" s="36">
        <f t="shared" si="886"/>
        <v>2.5</v>
      </c>
      <c r="DN854" s="34"/>
      <c r="DO854" s="7" t="s">
        <v>27</v>
      </c>
      <c r="DP854" s="7" t="s">
        <v>147</v>
      </c>
      <c r="DQ854" s="36">
        <f t="shared" ref="DQ854:ET862" si="887">$E253</f>
        <v>1.5</v>
      </c>
      <c r="DR854" s="36">
        <f t="shared" si="887"/>
        <v>1.5</v>
      </c>
      <c r="DS854" s="36">
        <f t="shared" si="887"/>
        <v>1.5</v>
      </c>
      <c r="DT854" s="36">
        <f t="shared" si="887"/>
        <v>1.5</v>
      </c>
      <c r="DU854" s="36">
        <f t="shared" si="887"/>
        <v>1.5</v>
      </c>
      <c r="DV854" s="36">
        <f t="shared" si="887"/>
        <v>1.5</v>
      </c>
      <c r="DW854" s="36">
        <f t="shared" si="887"/>
        <v>1.5</v>
      </c>
      <c r="DX854" s="36">
        <f t="shared" si="887"/>
        <v>1.5</v>
      </c>
      <c r="DY854" s="36">
        <f t="shared" si="887"/>
        <v>1.5</v>
      </c>
      <c r="DZ854" s="36">
        <f t="shared" si="887"/>
        <v>1.5</v>
      </c>
      <c r="EA854" s="36">
        <f t="shared" si="887"/>
        <v>1.5</v>
      </c>
      <c r="EB854" s="36">
        <f t="shared" si="887"/>
        <v>1.5</v>
      </c>
      <c r="EC854" s="36">
        <f t="shared" si="887"/>
        <v>1.5</v>
      </c>
      <c r="ED854" s="36">
        <f t="shared" si="887"/>
        <v>1.5</v>
      </c>
      <c r="EE854" s="36">
        <f t="shared" si="887"/>
        <v>1.5</v>
      </c>
      <c r="EF854" s="36">
        <f t="shared" si="887"/>
        <v>1.5</v>
      </c>
      <c r="EG854" s="36">
        <f t="shared" si="887"/>
        <v>1.5</v>
      </c>
      <c r="EH854" s="36">
        <f t="shared" si="887"/>
        <v>1.5</v>
      </c>
      <c r="EI854" s="36">
        <f t="shared" si="887"/>
        <v>1.5</v>
      </c>
      <c r="EJ854" s="36">
        <f t="shared" si="887"/>
        <v>1.5</v>
      </c>
      <c r="EK854" s="36">
        <f t="shared" si="887"/>
        <v>1.5</v>
      </c>
      <c r="EL854" s="36">
        <f t="shared" si="887"/>
        <v>1.5</v>
      </c>
      <c r="EM854" s="36">
        <f t="shared" si="887"/>
        <v>1.5</v>
      </c>
      <c r="EN854" s="36">
        <f t="shared" si="887"/>
        <v>1.5</v>
      </c>
      <c r="EO854" s="36">
        <f t="shared" si="887"/>
        <v>1.5</v>
      </c>
      <c r="EP854" s="36">
        <f t="shared" si="887"/>
        <v>1.5</v>
      </c>
      <c r="EQ854" s="36">
        <f t="shared" si="887"/>
        <v>1.5</v>
      </c>
      <c r="ER854" s="36">
        <f t="shared" si="887"/>
        <v>1.5</v>
      </c>
      <c r="ES854" s="36">
        <f t="shared" si="887"/>
        <v>1.5</v>
      </c>
      <c r="ET854" s="36">
        <f t="shared" si="887"/>
        <v>1.5</v>
      </c>
    </row>
    <row r="855" spans="1:150" x14ac:dyDescent="0.25">
      <c r="A855" s="34"/>
      <c r="B855" s="83" t="s">
        <v>27</v>
      </c>
      <c r="C855" s="83" t="s">
        <v>148</v>
      </c>
      <c r="D855" s="75">
        <f t="shared" si="882"/>
        <v>12.4</v>
      </c>
      <c r="E855" s="75">
        <f t="shared" si="882"/>
        <v>12.4</v>
      </c>
      <c r="F855" s="75">
        <f t="shared" si="882"/>
        <v>12.4</v>
      </c>
      <c r="G855" s="75">
        <f t="shared" si="882"/>
        <v>12.4</v>
      </c>
      <c r="H855" s="75">
        <f t="shared" si="882"/>
        <v>12.4</v>
      </c>
      <c r="I855" s="75">
        <f t="shared" si="882"/>
        <v>12.4</v>
      </c>
      <c r="J855" s="75">
        <f t="shared" si="882"/>
        <v>12.4</v>
      </c>
      <c r="K855" s="75">
        <f t="shared" si="882"/>
        <v>12.4</v>
      </c>
      <c r="L855" s="75">
        <f t="shared" si="882"/>
        <v>12.4</v>
      </c>
      <c r="M855" s="75">
        <f t="shared" si="882"/>
        <v>12.4</v>
      </c>
      <c r="N855" s="75">
        <f t="shared" si="882"/>
        <v>12.4</v>
      </c>
      <c r="O855" s="75">
        <f t="shared" si="882"/>
        <v>12.4</v>
      </c>
      <c r="P855" s="75">
        <f t="shared" si="882"/>
        <v>12.4</v>
      </c>
      <c r="Q855" s="75">
        <f t="shared" si="882"/>
        <v>12.4</v>
      </c>
      <c r="R855" s="75">
        <f t="shared" si="882"/>
        <v>12.4</v>
      </c>
      <c r="S855" s="75">
        <f t="shared" si="882"/>
        <v>12.4</v>
      </c>
      <c r="T855" s="75">
        <f t="shared" si="882"/>
        <v>12.4</v>
      </c>
      <c r="U855" s="75">
        <f t="shared" si="882"/>
        <v>12.4</v>
      </c>
      <c r="V855" s="75">
        <f t="shared" si="882"/>
        <v>12.4</v>
      </c>
      <c r="W855" s="75">
        <f t="shared" si="882"/>
        <v>12.4</v>
      </c>
      <c r="X855" s="75">
        <f t="shared" si="882"/>
        <v>12.4</v>
      </c>
      <c r="Y855" s="75">
        <f t="shared" si="882"/>
        <v>12.4</v>
      </c>
      <c r="Z855" s="75">
        <f t="shared" si="882"/>
        <v>12.4</v>
      </c>
      <c r="AA855" s="75">
        <f t="shared" si="882"/>
        <v>12.4</v>
      </c>
      <c r="AB855" s="75">
        <f t="shared" si="882"/>
        <v>12.4</v>
      </c>
      <c r="AC855" s="75">
        <f t="shared" si="882"/>
        <v>12.4</v>
      </c>
      <c r="AD855" s="75">
        <f t="shared" si="882"/>
        <v>12.4</v>
      </c>
      <c r="AE855" s="75">
        <f t="shared" si="882"/>
        <v>12.4</v>
      </c>
      <c r="AF855" s="75">
        <f t="shared" si="882"/>
        <v>12.4</v>
      </c>
      <c r="AG855" s="75">
        <f t="shared" si="882"/>
        <v>12.4</v>
      </c>
      <c r="AK855" s="34"/>
      <c r="AL855" s="7" t="s">
        <v>27</v>
      </c>
      <c r="AM855" s="7" t="s">
        <v>148</v>
      </c>
      <c r="AN855" s="36">
        <f t="shared" si="883"/>
        <v>0.8</v>
      </c>
      <c r="AO855" s="36">
        <f t="shared" si="883"/>
        <v>0.8</v>
      </c>
      <c r="AP855" s="36">
        <f t="shared" si="883"/>
        <v>0.8</v>
      </c>
      <c r="AQ855" s="36">
        <f t="shared" si="883"/>
        <v>0.8</v>
      </c>
      <c r="AR855" s="36">
        <f t="shared" si="883"/>
        <v>0.8</v>
      </c>
      <c r="AS855" s="36">
        <f t="shared" si="883"/>
        <v>0.8</v>
      </c>
      <c r="AT855" s="36">
        <f t="shared" si="883"/>
        <v>0.8</v>
      </c>
      <c r="AU855" s="36">
        <f t="shared" si="883"/>
        <v>0.8</v>
      </c>
      <c r="AV855" s="36">
        <f t="shared" si="883"/>
        <v>0.8</v>
      </c>
      <c r="AW855" s="36">
        <f t="shared" si="883"/>
        <v>0.8</v>
      </c>
      <c r="AX855" s="36">
        <f t="shared" si="883"/>
        <v>0.8</v>
      </c>
      <c r="AY855" s="36">
        <f t="shared" si="883"/>
        <v>0.8</v>
      </c>
      <c r="AZ855" s="36">
        <f t="shared" si="883"/>
        <v>0.8</v>
      </c>
      <c r="BA855" s="36">
        <f t="shared" si="883"/>
        <v>0.8</v>
      </c>
      <c r="BB855" s="36">
        <f t="shared" si="883"/>
        <v>0.8</v>
      </c>
      <c r="BC855" s="36">
        <f t="shared" si="883"/>
        <v>0.8</v>
      </c>
      <c r="BD855" s="36">
        <f t="shared" si="883"/>
        <v>0.8</v>
      </c>
      <c r="BE855" s="36">
        <f t="shared" si="883"/>
        <v>0.8</v>
      </c>
      <c r="BF855" s="36">
        <f t="shared" si="883"/>
        <v>0.8</v>
      </c>
      <c r="BG855" s="36">
        <f t="shared" si="883"/>
        <v>0.8</v>
      </c>
      <c r="BH855" s="36">
        <f t="shared" si="883"/>
        <v>0.8</v>
      </c>
      <c r="BI855" s="36">
        <f t="shared" si="883"/>
        <v>0.8</v>
      </c>
      <c r="BJ855" s="36">
        <f t="shared" si="883"/>
        <v>0.8</v>
      </c>
      <c r="BK855" s="36">
        <f t="shared" si="883"/>
        <v>0.8</v>
      </c>
      <c r="BL855" s="36">
        <f t="shared" si="883"/>
        <v>0.8</v>
      </c>
      <c r="BM855" s="36">
        <f t="shared" si="883"/>
        <v>0.8</v>
      </c>
      <c r="BN855" s="36">
        <f t="shared" si="883"/>
        <v>0.8</v>
      </c>
      <c r="BO855" s="36">
        <f t="shared" si="883"/>
        <v>0.8</v>
      </c>
      <c r="BP855" s="36">
        <f t="shared" si="883"/>
        <v>0.8</v>
      </c>
      <c r="BQ855" s="36">
        <f t="shared" si="883"/>
        <v>0.8</v>
      </c>
      <c r="BY855" s="34"/>
      <c r="BZ855" s="7" t="s">
        <v>27</v>
      </c>
      <c r="CA855" s="7" t="s">
        <v>148</v>
      </c>
      <c r="CB855" s="36">
        <f t="shared" si="884"/>
        <v>2.5</v>
      </c>
      <c r="CC855" s="36">
        <f t="shared" si="885"/>
        <v>2.5</v>
      </c>
      <c r="CD855" s="36">
        <f t="shared" si="885"/>
        <v>2.5</v>
      </c>
      <c r="CE855" s="36">
        <f t="shared" si="885"/>
        <v>2.5</v>
      </c>
      <c r="CF855" s="36">
        <f t="shared" si="885"/>
        <v>2.5</v>
      </c>
      <c r="CG855" s="36">
        <f t="shared" si="885"/>
        <v>2.5</v>
      </c>
      <c r="CH855" s="36">
        <f t="shared" si="885"/>
        <v>2.5</v>
      </c>
      <c r="CI855" s="36">
        <f t="shared" si="885"/>
        <v>2.5</v>
      </c>
      <c r="CJ855" s="36">
        <f t="shared" si="885"/>
        <v>2.5</v>
      </c>
      <c r="CK855" s="36">
        <f t="shared" si="885"/>
        <v>2.5</v>
      </c>
      <c r="CL855" s="36">
        <f t="shared" si="885"/>
        <v>2.5</v>
      </c>
      <c r="CM855" s="36">
        <f t="shared" si="885"/>
        <v>2.5</v>
      </c>
      <c r="CN855" s="36">
        <f t="shared" si="885"/>
        <v>2.5</v>
      </c>
      <c r="CO855" s="36">
        <f t="shared" si="885"/>
        <v>2.5</v>
      </c>
      <c r="CP855" s="36">
        <f t="shared" si="885"/>
        <v>2.5</v>
      </c>
      <c r="CQ855" s="36">
        <f t="shared" si="885"/>
        <v>2.5</v>
      </c>
      <c r="CR855" s="36">
        <f t="shared" ref="CR855:DE855" si="888">$G254</f>
        <v>2.5</v>
      </c>
      <c r="CS855" s="36">
        <f t="shared" si="888"/>
        <v>2.5</v>
      </c>
      <c r="CT855" s="36">
        <f t="shared" si="888"/>
        <v>2.5</v>
      </c>
      <c r="CU855" s="36">
        <f t="shared" si="888"/>
        <v>2.5</v>
      </c>
      <c r="CV855" s="36">
        <f t="shared" si="888"/>
        <v>2.5</v>
      </c>
      <c r="CW855" s="36">
        <f t="shared" si="888"/>
        <v>2.5</v>
      </c>
      <c r="CX855" s="36">
        <f t="shared" si="888"/>
        <v>2.5</v>
      </c>
      <c r="CY855" s="36">
        <f t="shared" si="888"/>
        <v>2.5</v>
      </c>
      <c r="CZ855" s="36">
        <f t="shared" si="888"/>
        <v>2.5</v>
      </c>
      <c r="DA855" s="36">
        <f t="shared" si="888"/>
        <v>2.5</v>
      </c>
      <c r="DB855" s="36">
        <f t="shared" si="888"/>
        <v>2.5</v>
      </c>
      <c r="DC855" s="36">
        <f t="shared" si="888"/>
        <v>2.5</v>
      </c>
      <c r="DD855" s="36">
        <f t="shared" si="888"/>
        <v>2.5</v>
      </c>
      <c r="DE855" s="36">
        <f t="shared" si="888"/>
        <v>2.5</v>
      </c>
      <c r="DN855" s="34"/>
      <c r="DO855" s="7" t="s">
        <v>27</v>
      </c>
      <c r="DP855" s="7" t="s">
        <v>148</v>
      </c>
      <c r="DQ855" s="36">
        <f t="shared" si="887"/>
        <v>1</v>
      </c>
      <c r="DR855" s="36">
        <f t="shared" si="887"/>
        <v>1</v>
      </c>
      <c r="DS855" s="36">
        <f t="shared" si="887"/>
        <v>1</v>
      </c>
      <c r="DT855" s="36">
        <f t="shared" si="887"/>
        <v>1</v>
      </c>
      <c r="DU855" s="36">
        <f t="shared" si="887"/>
        <v>1</v>
      </c>
      <c r="DV855" s="36">
        <f t="shared" si="887"/>
        <v>1</v>
      </c>
      <c r="DW855" s="36">
        <f t="shared" si="887"/>
        <v>1</v>
      </c>
      <c r="DX855" s="36">
        <f t="shared" si="887"/>
        <v>1</v>
      </c>
      <c r="DY855" s="36">
        <f t="shared" si="887"/>
        <v>1</v>
      </c>
      <c r="DZ855" s="36">
        <f t="shared" si="887"/>
        <v>1</v>
      </c>
      <c r="EA855" s="36">
        <f t="shared" si="887"/>
        <v>1</v>
      </c>
      <c r="EB855" s="36">
        <f t="shared" si="887"/>
        <v>1</v>
      </c>
      <c r="EC855" s="36">
        <f t="shared" si="887"/>
        <v>1</v>
      </c>
      <c r="ED855" s="36">
        <f t="shared" si="887"/>
        <v>1</v>
      </c>
      <c r="EE855" s="36">
        <f t="shared" si="887"/>
        <v>1</v>
      </c>
      <c r="EF855" s="36">
        <f t="shared" si="887"/>
        <v>1</v>
      </c>
      <c r="EG855" s="36">
        <f t="shared" si="887"/>
        <v>1</v>
      </c>
      <c r="EH855" s="36">
        <f t="shared" si="887"/>
        <v>1</v>
      </c>
      <c r="EI855" s="36">
        <f t="shared" si="887"/>
        <v>1</v>
      </c>
      <c r="EJ855" s="36">
        <f t="shared" si="887"/>
        <v>1</v>
      </c>
      <c r="EK855" s="36">
        <f t="shared" si="887"/>
        <v>1</v>
      </c>
      <c r="EL855" s="36">
        <f t="shared" si="887"/>
        <v>1</v>
      </c>
      <c r="EM855" s="36">
        <f t="shared" si="887"/>
        <v>1</v>
      </c>
      <c r="EN855" s="36">
        <f t="shared" si="887"/>
        <v>1</v>
      </c>
      <c r="EO855" s="36">
        <f t="shared" si="887"/>
        <v>1</v>
      </c>
      <c r="EP855" s="36">
        <f t="shared" si="887"/>
        <v>1</v>
      </c>
      <c r="EQ855" s="36">
        <f t="shared" si="887"/>
        <v>1</v>
      </c>
      <c r="ER855" s="36">
        <f t="shared" si="887"/>
        <v>1</v>
      </c>
      <c r="ES855" s="36">
        <f t="shared" si="887"/>
        <v>1</v>
      </c>
      <c r="ET855" s="36">
        <f t="shared" si="887"/>
        <v>1</v>
      </c>
    </row>
    <row r="856" spans="1:150" x14ac:dyDescent="0.25">
      <c r="A856" s="34"/>
      <c r="B856" s="83" t="s">
        <v>27</v>
      </c>
      <c r="C856" s="83" t="s">
        <v>8</v>
      </c>
      <c r="D856" s="75">
        <f t="shared" si="882"/>
        <v>11.2</v>
      </c>
      <c r="E856" s="75">
        <f t="shared" si="882"/>
        <v>11.2</v>
      </c>
      <c r="F856" s="75">
        <f t="shared" si="882"/>
        <v>11.2</v>
      </c>
      <c r="G856" s="75">
        <f t="shared" si="882"/>
        <v>11.2</v>
      </c>
      <c r="H856" s="75">
        <f t="shared" si="882"/>
        <v>11.2</v>
      </c>
      <c r="I856" s="75">
        <f t="shared" si="882"/>
        <v>11.2</v>
      </c>
      <c r="J856" s="75">
        <f t="shared" si="882"/>
        <v>11.2</v>
      </c>
      <c r="K856" s="75">
        <f t="shared" si="882"/>
        <v>11.2</v>
      </c>
      <c r="L856" s="75">
        <f t="shared" si="882"/>
        <v>11.2</v>
      </c>
      <c r="M856" s="75">
        <f t="shared" si="882"/>
        <v>11.2</v>
      </c>
      <c r="N856" s="75">
        <f t="shared" si="882"/>
        <v>11.2</v>
      </c>
      <c r="O856" s="75">
        <f t="shared" si="882"/>
        <v>11.2</v>
      </c>
      <c r="P856" s="75">
        <f t="shared" si="882"/>
        <v>11.2</v>
      </c>
      <c r="Q856" s="75">
        <f t="shared" si="882"/>
        <v>11.2</v>
      </c>
      <c r="R856" s="75">
        <f t="shared" si="882"/>
        <v>11.2</v>
      </c>
      <c r="S856" s="75">
        <f t="shared" si="882"/>
        <v>11.2</v>
      </c>
      <c r="T856" s="75">
        <f t="shared" si="882"/>
        <v>11.2</v>
      </c>
      <c r="U856" s="75">
        <f t="shared" si="882"/>
        <v>11.2</v>
      </c>
      <c r="V856" s="75">
        <f t="shared" si="882"/>
        <v>11.2</v>
      </c>
      <c r="W856" s="75">
        <f t="shared" si="882"/>
        <v>11.2</v>
      </c>
      <c r="X856" s="75">
        <f t="shared" si="882"/>
        <v>11.2</v>
      </c>
      <c r="Y856" s="75">
        <f t="shared" si="882"/>
        <v>11.2</v>
      </c>
      <c r="Z856" s="75">
        <f t="shared" si="882"/>
        <v>11.2</v>
      </c>
      <c r="AA856" s="75">
        <f t="shared" si="882"/>
        <v>11.2</v>
      </c>
      <c r="AB856" s="75">
        <f t="shared" si="882"/>
        <v>11.2</v>
      </c>
      <c r="AC856" s="75">
        <f t="shared" si="882"/>
        <v>11.2</v>
      </c>
      <c r="AD856" s="75">
        <f t="shared" si="882"/>
        <v>11.2</v>
      </c>
      <c r="AE856" s="75">
        <f t="shared" si="882"/>
        <v>11.2</v>
      </c>
      <c r="AF856" s="75">
        <f t="shared" si="882"/>
        <v>11.2</v>
      </c>
      <c r="AG856" s="75">
        <f t="shared" si="882"/>
        <v>11.2</v>
      </c>
      <c r="AK856" s="34"/>
      <c r="AL856" s="7" t="s">
        <v>27</v>
      </c>
      <c r="AM856" s="7" t="s">
        <v>8</v>
      </c>
      <c r="AN856" s="36">
        <f t="shared" si="883"/>
        <v>0.4</v>
      </c>
      <c r="AO856" s="36">
        <f t="shared" si="883"/>
        <v>0.4</v>
      </c>
      <c r="AP856" s="36">
        <f t="shared" si="883"/>
        <v>0.4</v>
      </c>
      <c r="AQ856" s="36">
        <f t="shared" si="883"/>
        <v>0.4</v>
      </c>
      <c r="AR856" s="36">
        <f t="shared" si="883"/>
        <v>0.4</v>
      </c>
      <c r="AS856" s="36">
        <f t="shared" si="883"/>
        <v>0.4</v>
      </c>
      <c r="AT856" s="36">
        <f t="shared" si="883"/>
        <v>0.4</v>
      </c>
      <c r="AU856" s="36">
        <f t="shared" si="883"/>
        <v>0.4</v>
      </c>
      <c r="AV856" s="36">
        <f t="shared" si="883"/>
        <v>0.4</v>
      </c>
      <c r="AW856" s="36">
        <f t="shared" si="883"/>
        <v>0.4</v>
      </c>
      <c r="AX856" s="36">
        <f t="shared" si="883"/>
        <v>0.4</v>
      </c>
      <c r="AY856" s="36">
        <f t="shared" si="883"/>
        <v>0.4</v>
      </c>
      <c r="AZ856" s="36">
        <f t="shared" si="883"/>
        <v>0.4</v>
      </c>
      <c r="BA856" s="36">
        <f t="shared" si="883"/>
        <v>0.4</v>
      </c>
      <c r="BB856" s="36">
        <f t="shared" si="883"/>
        <v>0.4</v>
      </c>
      <c r="BC856" s="36">
        <f t="shared" si="883"/>
        <v>0.4</v>
      </c>
      <c r="BD856" s="36">
        <f t="shared" si="883"/>
        <v>0.4</v>
      </c>
      <c r="BE856" s="36">
        <f t="shared" si="883"/>
        <v>0.4</v>
      </c>
      <c r="BF856" s="36">
        <f t="shared" si="883"/>
        <v>0.4</v>
      </c>
      <c r="BG856" s="36">
        <f t="shared" si="883"/>
        <v>0.4</v>
      </c>
      <c r="BH856" s="36">
        <f t="shared" si="883"/>
        <v>0.4</v>
      </c>
      <c r="BI856" s="36">
        <f t="shared" si="883"/>
        <v>0.4</v>
      </c>
      <c r="BJ856" s="36">
        <f t="shared" si="883"/>
        <v>0.4</v>
      </c>
      <c r="BK856" s="36">
        <f t="shared" si="883"/>
        <v>0.4</v>
      </c>
      <c r="BL856" s="36">
        <f t="shared" si="883"/>
        <v>0.4</v>
      </c>
      <c r="BM856" s="36">
        <f t="shared" si="883"/>
        <v>0.4</v>
      </c>
      <c r="BN856" s="36">
        <f t="shared" si="883"/>
        <v>0.4</v>
      </c>
      <c r="BO856" s="36">
        <f t="shared" si="883"/>
        <v>0.4</v>
      </c>
      <c r="BP856" s="36">
        <f t="shared" si="883"/>
        <v>0.4</v>
      </c>
      <c r="BQ856" s="36">
        <f t="shared" si="883"/>
        <v>0.4</v>
      </c>
      <c r="BY856" s="34"/>
      <c r="BZ856" s="7" t="s">
        <v>27</v>
      </c>
      <c r="CA856" s="7" t="s">
        <v>8</v>
      </c>
      <c r="CB856" s="36">
        <f t="shared" si="884"/>
        <v>2.5</v>
      </c>
      <c r="CC856" s="36">
        <f t="shared" si="885"/>
        <v>2.5</v>
      </c>
      <c r="CD856" s="36">
        <f t="shared" si="885"/>
        <v>2.5</v>
      </c>
      <c r="CE856" s="36">
        <f t="shared" si="885"/>
        <v>2.5</v>
      </c>
      <c r="CF856" s="36">
        <f t="shared" si="885"/>
        <v>2.5</v>
      </c>
      <c r="CG856" s="36">
        <f t="shared" si="885"/>
        <v>2.5</v>
      </c>
      <c r="CH856" s="36">
        <f t="shared" si="885"/>
        <v>2.5</v>
      </c>
      <c r="CI856" s="36">
        <f t="shared" si="885"/>
        <v>2.5</v>
      </c>
      <c r="CJ856" s="36">
        <f t="shared" si="885"/>
        <v>2.5</v>
      </c>
      <c r="CK856" s="36">
        <f t="shared" si="885"/>
        <v>2.5</v>
      </c>
      <c r="CL856" s="36">
        <f t="shared" si="885"/>
        <v>2.5</v>
      </c>
      <c r="CM856" s="36">
        <f t="shared" si="885"/>
        <v>2.5</v>
      </c>
      <c r="CN856" s="36">
        <f t="shared" si="885"/>
        <v>2.5</v>
      </c>
      <c r="CO856" s="36">
        <f t="shared" si="885"/>
        <v>2.5</v>
      </c>
      <c r="CP856" s="36">
        <f t="shared" si="885"/>
        <v>2.5</v>
      </c>
      <c r="CQ856" s="36">
        <f t="shared" si="885"/>
        <v>2.5</v>
      </c>
      <c r="CR856" s="36">
        <f t="shared" ref="CR856:DE856" si="889">$G255</f>
        <v>2.5</v>
      </c>
      <c r="CS856" s="36">
        <f t="shared" si="889"/>
        <v>2.5</v>
      </c>
      <c r="CT856" s="36">
        <f t="shared" si="889"/>
        <v>2.5</v>
      </c>
      <c r="CU856" s="36">
        <f t="shared" si="889"/>
        <v>2.5</v>
      </c>
      <c r="CV856" s="36">
        <f t="shared" si="889"/>
        <v>2.5</v>
      </c>
      <c r="CW856" s="36">
        <f t="shared" si="889"/>
        <v>2.5</v>
      </c>
      <c r="CX856" s="36">
        <f t="shared" si="889"/>
        <v>2.5</v>
      </c>
      <c r="CY856" s="36">
        <f t="shared" si="889"/>
        <v>2.5</v>
      </c>
      <c r="CZ856" s="36">
        <f t="shared" si="889"/>
        <v>2.5</v>
      </c>
      <c r="DA856" s="36">
        <f t="shared" si="889"/>
        <v>2.5</v>
      </c>
      <c r="DB856" s="36">
        <f t="shared" si="889"/>
        <v>2.5</v>
      </c>
      <c r="DC856" s="36">
        <f t="shared" si="889"/>
        <v>2.5</v>
      </c>
      <c r="DD856" s="36">
        <f t="shared" si="889"/>
        <v>2.5</v>
      </c>
      <c r="DE856" s="36">
        <f t="shared" si="889"/>
        <v>2.5</v>
      </c>
      <c r="DN856" s="34"/>
      <c r="DO856" s="7" t="s">
        <v>27</v>
      </c>
      <c r="DP856" s="7" t="s">
        <v>8</v>
      </c>
      <c r="DQ856" s="36">
        <f t="shared" si="887"/>
        <v>0.5</v>
      </c>
      <c r="DR856" s="36">
        <f t="shared" si="887"/>
        <v>0.5</v>
      </c>
      <c r="DS856" s="36">
        <f t="shared" si="887"/>
        <v>0.5</v>
      </c>
      <c r="DT856" s="36">
        <f t="shared" si="887"/>
        <v>0.5</v>
      </c>
      <c r="DU856" s="36">
        <f t="shared" si="887"/>
        <v>0.5</v>
      </c>
      <c r="DV856" s="36">
        <f t="shared" si="887"/>
        <v>0.5</v>
      </c>
      <c r="DW856" s="36">
        <f t="shared" si="887"/>
        <v>0.5</v>
      </c>
      <c r="DX856" s="36">
        <f t="shared" si="887"/>
        <v>0.5</v>
      </c>
      <c r="DY856" s="36">
        <f t="shared" si="887"/>
        <v>0.5</v>
      </c>
      <c r="DZ856" s="36">
        <f t="shared" si="887"/>
        <v>0.5</v>
      </c>
      <c r="EA856" s="36">
        <f t="shared" si="887"/>
        <v>0.5</v>
      </c>
      <c r="EB856" s="36">
        <f t="shared" si="887"/>
        <v>0.5</v>
      </c>
      <c r="EC856" s="36">
        <f t="shared" si="887"/>
        <v>0.5</v>
      </c>
      <c r="ED856" s="36">
        <f t="shared" si="887"/>
        <v>0.5</v>
      </c>
      <c r="EE856" s="36">
        <f t="shared" si="887"/>
        <v>0.5</v>
      </c>
      <c r="EF856" s="36">
        <f t="shared" si="887"/>
        <v>0.5</v>
      </c>
      <c r="EG856" s="36">
        <f t="shared" si="887"/>
        <v>0.5</v>
      </c>
      <c r="EH856" s="36">
        <f t="shared" si="887"/>
        <v>0.5</v>
      </c>
      <c r="EI856" s="36">
        <f t="shared" si="887"/>
        <v>0.5</v>
      </c>
      <c r="EJ856" s="36">
        <f t="shared" si="887"/>
        <v>0.5</v>
      </c>
      <c r="EK856" s="36">
        <f t="shared" si="887"/>
        <v>0.5</v>
      </c>
      <c r="EL856" s="36">
        <f t="shared" si="887"/>
        <v>0.5</v>
      </c>
      <c r="EM856" s="36">
        <f t="shared" si="887"/>
        <v>0.5</v>
      </c>
      <c r="EN856" s="36">
        <f t="shared" si="887"/>
        <v>0.5</v>
      </c>
      <c r="EO856" s="36">
        <f t="shared" si="887"/>
        <v>0.5</v>
      </c>
      <c r="EP856" s="36">
        <f t="shared" si="887"/>
        <v>0.5</v>
      </c>
      <c r="EQ856" s="36">
        <f t="shared" si="887"/>
        <v>0.5</v>
      </c>
      <c r="ER856" s="36">
        <f t="shared" si="887"/>
        <v>0.5</v>
      </c>
      <c r="ES856" s="36">
        <f t="shared" si="887"/>
        <v>0.5</v>
      </c>
      <c r="ET856" s="36">
        <f t="shared" si="887"/>
        <v>0.5</v>
      </c>
    </row>
    <row r="857" spans="1:150" x14ac:dyDescent="0.25">
      <c r="A857" s="34"/>
      <c r="B857" s="83" t="s">
        <v>27</v>
      </c>
      <c r="C857" s="83" t="s">
        <v>24</v>
      </c>
      <c r="D857" s="75">
        <f t="shared" si="882"/>
        <v>7.6</v>
      </c>
      <c r="E857" s="75">
        <f t="shared" si="882"/>
        <v>7.6</v>
      </c>
      <c r="F857" s="75">
        <f t="shared" si="882"/>
        <v>7.6</v>
      </c>
      <c r="G857" s="75">
        <f t="shared" si="882"/>
        <v>7.6</v>
      </c>
      <c r="H857" s="75">
        <f t="shared" si="882"/>
        <v>7.6</v>
      </c>
      <c r="I857" s="75">
        <f t="shared" si="882"/>
        <v>7.6</v>
      </c>
      <c r="J857" s="75">
        <f t="shared" si="882"/>
        <v>7.6</v>
      </c>
      <c r="K857" s="75">
        <f t="shared" si="882"/>
        <v>7.6</v>
      </c>
      <c r="L857" s="75">
        <f t="shared" si="882"/>
        <v>7.6</v>
      </c>
      <c r="M857" s="75">
        <f t="shared" si="882"/>
        <v>7.6</v>
      </c>
      <c r="N857" s="75">
        <f t="shared" si="882"/>
        <v>7.6</v>
      </c>
      <c r="O857" s="75">
        <f t="shared" si="882"/>
        <v>7.6</v>
      </c>
      <c r="P857" s="75">
        <f t="shared" si="882"/>
        <v>7.6</v>
      </c>
      <c r="Q857" s="75">
        <f t="shared" si="882"/>
        <v>7.6</v>
      </c>
      <c r="R857" s="75">
        <f t="shared" si="882"/>
        <v>7.6</v>
      </c>
      <c r="S857" s="75">
        <f t="shared" si="882"/>
        <v>7.6</v>
      </c>
      <c r="T857" s="75">
        <f t="shared" si="882"/>
        <v>7.6</v>
      </c>
      <c r="U857" s="75">
        <f t="shared" si="882"/>
        <v>7.6</v>
      </c>
      <c r="V857" s="75">
        <f t="shared" si="882"/>
        <v>7.6</v>
      </c>
      <c r="W857" s="75">
        <f t="shared" si="882"/>
        <v>7.6</v>
      </c>
      <c r="X857" s="75">
        <f t="shared" si="882"/>
        <v>7.6</v>
      </c>
      <c r="Y857" s="75">
        <f t="shared" si="882"/>
        <v>7.6</v>
      </c>
      <c r="Z857" s="75">
        <f t="shared" si="882"/>
        <v>7.6</v>
      </c>
      <c r="AA857" s="75">
        <f t="shared" si="882"/>
        <v>7.6</v>
      </c>
      <c r="AB857" s="75">
        <f t="shared" si="882"/>
        <v>7.6</v>
      </c>
      <c r="AC857" s="75">
        <f t="shared" si="882"/>
        <v>7.6</v>
      </c>
      <c r="AD857" s="75">
        <f t="shared" si="882"/>
        <v>7.6</v>
      </c>
      <c r="AE857" s="75">
        <f t="shared" si="882"/>
        <v>7.6</v>
      </c>
      <c r="AF857" s="75">
        <f t="shared" si="882"/>
        <v>7.6</v>
      </c>
      <c r="AG857" s="75">
        <f t="shared" si="882"/>
        <v>7.6</v>
      </c>
      <c r="AK857" s="34"/>
      <c r="AL857" s="7" t="s">
        <v>27</v>
      </c>
      <c r="AM857" s="7" t="s">
        <v>24</v>
      </c>
      <c r="AN857" s="36">
        <f t="shared" si="883"/>
        <v>0.2</v>
      </c>
      <c r="AO857" s="36">
        <f t="shared" si="883"/>
        <v>0.2</v>
      </c>
      <c r="AP857" s="36">
        <f t="shared" si="883"/>
        <v>0.2</v>
      </c>
      <c r="AQ857" s="36">
        <f t="shared" si="883"/>
        <v>0.2</v>
      </c>
      <c r="AR857" s="36">
        <f t="shared" si="883"/>
        <v>0.2</v>
      </c>
      <c r="AS857" s="36">
        <f t="shared" si="883"/>
        <v>0.2</v>
      </c>
      <c r="AT857" s="36">
        <f t="shared" si="883"/>
        <v>0.2</v>
      </c>
      <c r="AU857" s="36">
        <f t="shared" si="883"/>
        <v>0.2</v>
      </c>
      <c r="AV857" s="36">
        <f t="shared" si="883"/>
        <v>0.2</v>
      </c>
      <c r="AW857" s="36">
        <f t="shared" si="883"/>
        <v>0.2</v>
      </c>
      <c r="AX857" s="36">
        <f t="shared" si="883"/>
        <v>0.2</v>
      </c>
      <c r="AY857" s="36">
        <f t="shared" si="883"/>
        <v>0.2</v>
      </c>
      <c r="AZ857" s="36">
        <f t="shared" si="883"/>
        <v>0.2</v>
      </c>
      <c r="BA857" s="36">
        <f t="shared" si="883"/>
        <v>0.2</v>
      </c>
      <c r="BB857" s="36">
        <f t="shared" si="883"/>
        <v>0.2</v>
      </c>
      <c r="BC857" s="36">
        <f t="shared" si="883"/>
        <v>0.2</v>
      </c>
      <c r="BD857" s="36">
        <f t="shared" si="883"/>
        <v>0.2</v>
      </c>
      <c r="BE857" s="36">
        <f t="shared" si="883"/>
        <v>0.2</v>
      </c>
      <c r="BF857" s="36">
        <f t="shared" si="883"/>
        <v>0.2</v>
      </c>
      <c r="BG857" s="36">
        <f t="shared" si="883"/>
        <v>0.2</v>
      </c>
      <c r="BH857" s="36">
        <f t="shared" si="883"/>
        <v>0.2</v>
      </c>
      <c r="BI857" s="36">
        <f t="shared" si="883"/>
        <v>0.2</v>
      </c>
      <c r="BJ857" s="36">
        <f t="shared" si="883"/>
        <v>0.2</v>
      </c>
      <c r="BK857" s="36">
        <f t="shared" si="883"/>
        <v>0.2</v>
      </c>
      <c r="BL857" s="36">
        <f t="shared" si="883"/>
        <v>0.2</v>
      </c>
      <c r="BM857" s="36">
        <f t="shared" si="883"/>
        <v>0.2</v>
      </c>
      <c r="BN857" s="36">
        <f t="shared" si="883"/>
        <v>0.2</v>
      </c>
      <c r="BO857" s="36">
        <f t="shared" si="883"/>
        <v>0.2</v>
      </c>
      <c r="BP857" s="36">
        <f t="shared" si="883"/>
        <v>0.2</v>
      </c>
      <c r="BQ857" s="36">
        <f t="shared" si="883"/>
        <v>0.2</v>
      </c>
      <c r="BY857" s="34"/>
      <c r="BZ857" s="7" t="s">
        <v>27</v>
      </c>
      <c r="CA857" s="7" t="s">
        <v>24</v>
      </c>
      <c r="CB857" s="36">
        <f t="shared" si="884"/>
        <v>1.5</v>
      </c>
      <c r="CC857" s="36">
        <f t="shared" si="885"/>
        <v>1.5</v>
      </c>
      <c r="CD857" s="36">
        <f t="shared" si="885"/>
        <v>1.5</v>
      </c>
      <c r="CE857" s="36">
        <f t="shared" si="885"/>
        <v>1.5</v>
      </c>
      <c r="CF857" s="36">
        <f t="shared" si="885"/>
        <v>1.5</v>
      </c>
      <c r="CG857" s="36">
        <f t="shared" si="885"/>
        <v>1.5</v>
      </c>
      <c r="CH857" s="36">
        <f t="shared" si="885"/>
        <v>1.5</v>
      </c>
      <c r="CI857" s="36">
        <f t="shared" si="885"/>
        <v>1.5</v>
      </c>
      <c r="CJ857" s="36">
        <f t="shared" si="885"/>
        <v>1.5</v>
      </c>
      <c r="CK857" s="36">
        <f t="shared" si="885"/>
        <v>1.5</v>
      </c>
      <c r="CL857" s="36">
        <f t="shared" si="885"/>
        <v>1.5</v>
      </c>
      <c r="CM857" s="36">
        <f t="shared" si="885"/>
        <v>1.5</v>
      </c>
      <c r="CN857" s="36">
        <f t="shared" si="885"/>
        <v>1.5</v>
      </c>
      <c r="CO857" s="36">
        <f t="shared" si="885"/>
        <v>1.5</v>
      </c>
      <c r="CP857" s="36">
        <f t="shared" si="885"/>
        <v>1.5</v>
      </c>
      <c r="CQ857" s="36">
        <f t="shared" si="885"/>
        <v>1.5</v>
      </c>
      <c r="CR857" s="36">
        <f t="shared" ref="CR857:DE857" si="890">$G256</f>
        <v>1.5</v>
      </c>
      <c r="CS857" s="36">
        <f t="shared" si="890"/>
        <v>1.5</v>
      </c>
      <c r="CT857" s="36">
        <f t="shared" si="890"/>
        <v>1.5</v>
      </c>
      <c r="CU857" s="36">
        <f t="shared" si="890"/>
        <v>1.5</v>
      </c>
      <c r="CV857" s="36">
        <f t="shared" si="890"/>
        <v>1.5</v>
      </c>
      <c r="CW857" s="36">
        <f t="shared" si="890"/>
        <v>1.5</v>
      </c>
      <c r="CX857" s="36">
        <f t="shared" si="890"/>
        <v>1.5</v>
      </c>
      <c r="CY857" s="36">
        <f t="shared" si="890"/>
        <v>1.5</v>
      </c>
      <c r="CZ857" s="36">
        <f t="shared" si="890"/>
        <v>1.5</v>
      </c>
      <c r="DA857" s="36">
        <f t="shared" si="890"/>
        <v>1.5</v>
      </c>
      <c r="DB857" s="36">
        <f t="shared" si="890"/>
        <v>1.5</v>
      </c>
      <c r="DC857" s="36">
        <f t="shared" si="890"/>
        <v>1.5</v>
      </c>
      <c r="DD857" s="36">
        <f t="shared" si="890"/>
        <v>1.5</v>
      </c>
      <c r="DE857" s="36">
        <f t="shared" si="890"/>
        <v>1.5</v>
      </c>
      <c r="DN857" s="34"/>
      <c r="DO857" s="7" t="s">
        <v>27</v>
      </c>
      <c r="DP857" s="7" t="s">
        <v>24</v>
      </c>
      <c r="DQ857" s="36">
        <f t="shared" si="887"/>
        <v>0.3</v>
      </c>
      <c r="DR857" s="36">
        <f t="shared" si="887"/>
        <v>0.3</v>
      </c>
      <c r="DS857" s="36">
        <f t="shared" si="887"/>
        <v>0.3</v>
      </c>
      <c r="DT857" s="36">
        <f t="shared" si="887"/>
        <v>0.3</v>
      </c>
      <c r="DU857" s="36">
        <f t="shared" si="887"/>
        <v>0.3</v>
      </c>
      <c r="DV857" s="36">
        <f t="shared" si="887"/>
        <v>0.3</v>
      </c>
      <c r="DW857" s="36">
        <f t="shared" si="887"/>
        <v>0.3</v>
      </c>
      <c r="DX857" s="36">
        <f t="shared" si="887"/>
        <v>0.3</v>
      </c>
      <c r="DY857" s="36">
        <f t="shared" si="887"/>
        <v>0.3</v>
      </c>
      <c r="DZ857" s="36">
        <f t="shared" si="887"/>
        <v>0.3</v>
      </c>
      <c r="EA857" s="36">
        <f t="shared" si="887"/>
        <v>0.3</v>
      </c>
      <c r="EB857" s="36">
        <f t="shared" si="887"/>
        <v>0.3</v>
      </c>
      <c r="EC857" s="36">
        <f t="shared" si="887"/>
        <v>0.3</v>
      </c>
      <c r="ED857" s="36">
        <f t="shared" si="887"/>
        <v>0.3</v>
      </c>
      <c r="EE857" s="36">
        <f t="shared" si="887"/>
        <v>0.3</v>
      </c>
      <c r="EF857" s="36">
        <f t="shared" si="887"/>
        <v>0.3</v>
      </c>
      <c r="EG857" s="36">
        <f t="shared" si="887"/>
        <v>0.3</v>
      </c>
      <c r="EH857" s="36">
        <f t="shared" si="887"/>
        <v>0.3</v>
      </c>
      <c r="EI857" s="36">
        <f t="shared" si="887"/>
        <v>0.3</v>
      </c>
      <c r="EJ857" s="36">
        <f t="shared" si="887"/>
        <v>0.3</v>
      </c>
      <c r="EK857" s="36">
        <f t="shared" si="887"/>
        <v>0.3</v>
      </c>
      <c r="EL857" s="36">
        <f t="shared" si="887"/>
        <v>0.3</v>
      </c>
      <c r="EM857" s="36">
        <f t="shared" si="887"/>
        <v>0.3</v>
      </c>
      <c r="EN857" s="36">
        <f t="shared" si="887"/>
        <v>0.3</v>
      </c>
      <c r="EO857" s="36">
        <f t="shared" si="887"/>
        <v>0.3</v>
      </c>
      <c r="EP857" s="36">
        <f t="shared" si="887"/>
        <v>0.3</v>
      </c>
      <c r="EQ857" s="36">
        <f t="shared" si="887"/>
        <v>0.3</v>
      </c>
      <c r="ER857" s="36">
        <f t="shared" si="887"/>
        <v>0.3</v>
      </c>
      <c r="ES857" s="36">
        <f t="shared" si="887"/>
        <v>0.3</v>
      </c>
      <c r="ET857" s="36">
        <f t="shared" si="887"/>
        <v>0.3</v>
      </c>
    </row>
    <row r="858" spans="1:150" x14ac:dyDescent="0.25">
      <c r="A858" s="34"/>
      <c r="B858" s="83" t="s">
        <v>27</v>
      </c>
      <c r="C858" s="83" t="s">
        <v>16</v>
      </c>
      <c r="D858" s="75">
        <f t="shared" si="882"/>
        <v>5.2</v>
      </c>
      <c r="E858" s="75">
        <f t="shared" si="882"/>
        <v>5.2</v>
      </c>
      <c r="F858" s="75">
        <f t="shared" si="882"/>
        <v>5.2</v>
      </c>
      <c r="G858" s="75">
        <f t="shared" si="882"/>
        <v>5.2</v>
      </c>
      <c r="H858" s="75">
        <f t="shared" si="882"/>
        <v>5.2</v>
      </c>
      <c r="I858" s="75">
        <f t="shared" si="882"/>
        <v>5.2</v>
      </c>
      <c r="J858" s="75">
        <f t="shared" si="882"/>
        <v>5.2</v>
      </c>
      <c r="K858" s="75">
        <f t="shared" si="882"/>
        <v>5.2</v>
      </c>
      <c r="L858" s="75">
        <f t="shared" si="882"/>
        <v>5.2</v>
      </c>
      <c r="M858" s="75">
        <f t="shared" si="882"/>
        <v>5.2</v>
      </c>
      <c r="N858" s="75">
        <f t="shared" si="882"/>
        <v>5.2</v>
      </c>
      <c r="O858" s="75">
        <f t="shared" si="882"/>
        <v>5.2</v>
      </c>
      <c r="P858" s="75">
        <f t="shared" si="882"/>
        <v>5.2</v>
      </c>
      <c r="Q858" s="75">
        <f t="shared" si="882"/>
        <v>5.2</v>
      </c>
      <c r="R858" s="75">
        <f t="shared" si="882"/>
        <v>5.2</v>
      </c>
      <c r="S858" s="75">
        <f t="shared" si="882"/>
        <v>5.2</v>
      </c>
      <c r="T858" s="75">
        <f t="shared" si="882"/>
        <v>5.2</v>
      </c>
      <c r="U858" s="75">
        <f t="shared" si="882"/>
        <v>5.2</v>
      </c>
      <c r="V858" s="75">
        <f t="shared" si="882"/>
        <v>5.2</v>
      </c>
      <c r="W858" s="75">
        <f t="shared" si="882"/>
        <v>5.2</v>
      </c>
      <c r="X858" s="75">
        <f t="shared" si="882"/>
        <v>5.2</v>
      </c>
      <c r="Y858" s="75">
        <f t="shared" si="882"/>
        <v>5.2</v>
      </c>
      <c r="Z858" s="75">
        <f t="shared" si="882"/>
        <v>5.2</v>
      </c>
      <c r="AA858" s="75">
        <f t="shared" si="882"/>
        <v>5.2</v>
      </c>
      <c r="AB858" s="75">
        <f t="shared" si="882"/>
        <v>5.2</v>
      </c>
      <c r="AC858" s="75">
        <f t="shared" si="882"/>
        <v>5.2</v>
      </c>
      <c r="AD858" s="75">
        <f t="shared" si="882"/>
        <v>5.2</v>
      </c>
      <c r="AE858" s="75">
        <f t="shared" si="882"/>
        <v>5.2</v>
      </c>
      <c r="AF858" s="75">
        <f t="shared" si="882"/>
        <v>5.2</v>
      </c>
      <c r="AG858" s="75">
        <f t="shared" si="882"/>
        <v>5.2</v>
      </c>
      <c r="AK858" s="34"/>
      <c r="AL858" s="7" t="s">
        <v>27</v>
      </c>
      <c r="AM858" s="7" t="s">
        <v>16</v>
      </c>
      <c r="AN858" s="36">
        <f t="shared" si="883"/>
        <v>0.1</v>
      </c>
      <c r="AO858" s="36">
        <f t="shared" si="883"/>
        <v>0.1</v>
      </c>
      <c r="AP858" s="36">
        <f t="shared" si="883"/>
        <v>0.1</v>
      </c>
      <c r="AQ858" s="36">
        <f t="shared" si="883"/>
        <v>0.1</v>
      </c>
      <c r="AR858" s="36">
        <f t="shared" si="883"/>
        <v>0.1</v>
      </c>
      <c r="AS858" s="36">
        <f t="shared" si="883"/>
        <v>0.1</v>
      </c>
      <c r="AT858" s="36">
        <f t="shared" si="883"/>
        <v>0.1</v>
      </c>
      <c r="AU858" s="36">
        <f t="shared" si="883"/>
        <v>0.1</v>
      </c>
      <c r="AV858" s="36">
        <f t="shared" si="883"/>
        <v>0.1</v>
      </c>
      <c r="AW858" s="36">
        <f t="shared" si="883"/>
        <v>0.1</v>
      </c>
      <c r="AX858" s="36">
        <f t="shared" si="883"/>
        <v>0.1</v>
      </c>
      <c r="AY858" s="36">
        <f t="shared" si="883"/>
        <v>0.1</v>
      </c>
      <c r="AZ858" s="36">
        <f t="shared" si="883"/>
        <v>0.1</v>
      </c>
      <c r="BA858" s="36">
        <f t="shared" si="883"/>
        <v>0.1</v>
      </c>
      <c r="BB858" s="36">
        <f t="shared" si="883"/>
        <v>0.1</v>
      </c>
      <c r="BC858" s="36">
        <f t="shared" si="883"/>
        <v>0.1</v>
      </c>
      <c r="BD858" s="36">
        <f t="shared" si="883"/>
        <v>0.1</v>
      </c>
      <c r="BE858" s="36">
        <f t="shared" si="883"/>
        <v>0.1</v>
      </c>
      <c r="BF858" s="36">
        <f t="shared" si="883"/>
        <v>0.1</v>
      </c>
      <c r="BG858" s="36">
        <f t="shared" si="883"/>
        <v>0.1</v>
      </c>
      <c r="BH858" s="36">
        <f t="shared" si="883"/>
        <v>0.1</v>
      </c>
      <c r="BI858" s="36">
        <f t="shared" si="883"/>
        <v>0.1</v>
      </c>
      <c r="BJ858" s="36">
        <f t="shared" si="883"/>
        <v>0.1</v>
      </c>
      <c r="BK858" s="36">
        <f t="shared" si="883"/>
        <v>0.1</v>
      </c>
      <c r="BL858" s="36">
        <f t="shared" si="883"/>
        <v>0.1</v>
      </c>
      <c r="BM858" s="36">
        <f t="shared" si="883"/>
        <v>0.1</v>
      </c>
      <c r="BN858" s="36">
        <f t="shared" si="883"/>
        <v>0.1</v>
      </c>
      <c r="BO858" s="36">
        <f t="shared" si="883"/>
        <v>0.1</v>
      </c>
      <c r="BP858" s="36">
        <f t="shared" si="883"/>
        <v>0.1</v>
      </c>
      <c r="BQ858" s="36">
        <f t="shared" si="883"/>
        <v>0.1</v>
      </c>
      <c r="BY858" s="34"/>
      <c r="BZ858" s="7" t="s">
        <v>27</v>
      </c>
      <c r="CA858" s="7" t="s">
        <v>16</v>
      </c>
      <c r="CB858" s="36">
        <f t="shared" si="884"/>
        <v>1.5</v>
      </c>
      <c r="CC858" s="36">
        <f t="shared" si="885"/>
        <v>1.5</v>
      </c>
      <c r="CD858" s="36">
        <f t="shared" si="885"/>
        <v>1.5</v>
      </c>
      <c r="CE858" s="36">
        <f t="shared" si="885"/>
        <v>1.5</v>
      </c>
      <c r="CF858" s="36">
        <f t="shared" si="885"/>
        <v>1.5</v>
      </c>
      <c r="CG858" s="36">
        <f t="shared" si="885"/>
        <v>1.5</v>
      </c>
      <c r="CH858" s="36">
        <f t="shared" si="885"/>
        <v>1.5</v>
      </c>
      <c r="CI858" s="36">
        <f t="shared" si="885"/>
        <v>1.5</v>
      </c>
      <c r="CJ858" s="36">
        <f t="shared" si="885"/>
        <v>1.5</v>
      </c>
      <c r="CK858" s="36">
        <f t="shared" si="885"/>
        <v>1.5</v>
      </c>
      <c r="CL858" s="36">
        <f t="shared" si="885"/>
        <v>1.5</v>
      </c>
      <c r="CM858" s="36">
        <f t="shared" si="885"/>
        <v>1.5</v>
      </c>
      <c r="CN858" s="36">
        <f t="shared" si="885"/>
        <v>1.5</v>
      </c>
      <c r="CO858" s="36">
        <f t="shared" si="885"/>
        <v>1.5</v>
      </c>
      <c r="CP858" s="36">
        <f t="shared" si="885"/>
        <v>1.5</v>
      </c>
      <c r="CQ858" s="36">
        <f t="shared" si="885"/>
        <v>1.5</v>
      </c>
      <c r="CR858" s="36">
        <f t="shared" ref="CR858:DE858" si="891">$G257</f>
        <v>1.5</v>
      </c>
      <c r="CS858" s="36">
        <f t="shared" si="891"/>
        <v>1.5</v>
      </c>
      <c r="CT858" s="36">
        <f t="shared" si="891"/>
        <v>1.5</v>
      </c>
      <c r="CU858" s="36">
        <f t="shared" si="891"/>
        <v>1.5</v>
      </c>
      <c r="CV858" s="36">
        <f t="shared" si="891"/>
        <v>1.5</v>
      </c>
      <c r="CW858" s="36">
        <f t="shared" si="891"/>
        <v>1.5</v>
      </c>
      <c r="CX858" s="36">
        <f t="shared" si="891"/>
        <v>1.5</v>
      </c>
      <c r="CY858" s="36">
        <f t="shared" si="891"/>
        <v>1.5</v>
      </c>
      <c r="CZ858" s="36">
        <f t="shared" si="891"/>
        <v>1.5</v>
      </c>
      <c r="DA858" s="36">
        <f t="shared" si="891"/>
        <v>1.5</v>
      </c>
      <c r="DB858" s="36">
        <f t="shared" si="891"/>
        <v>1.5</v>
      </c>
      <c r="DC858" s="36">
        <f t="shared" si="891"/>
        <v>1.5</v>
      </c>
      <c r="DD858" s="36">
        <f t="shared" si="891"/>
        <v>1.5</v>
      </c>
      <c r="DE858" s="36">
        <f t="shared" si="891"/>
        <v>1.5</v>
      </c>
      <c r="DN858" s="34"/>
      <c r="DO858" s="7" t="s">
        <v>27</v>
      </c>
      <c r="DP858" s="7" t="s">
        <v>16</v>
      </c>
      <c r="DQ858" s="36">
        <f t="shared" si="887"/>
        <v>0.3</v>
      </c>
      <c r="DR858" s="36">
        <f t="shared" si="887"/>
        <v>0.3</v>
      </c>
      <c r="DS858" s="36">
        <f t="shared" si="887"/>
        <v>0.3</v>
      </c>
      <c r="DT858" s="36">
        <f t="shared" si="887"/>
        <v>0.3</v>
      </c>
      <c r="DU858" s="36">
        <f t="shared" si="887"/>
        <v>0.3</v>
      </c>
      <c r="DV858" s="36">
        <f t="shared" si="887"/>
        <v>0.3</v>
      </c>
      <c r="DW858" s="36">
        <f t="shared" si="887"/>
        <v>0.3</v>
      </c>
      <c r="DX858" s="36">
        <f t="shared" si="887"/>
        <v>0.3</v>
      </c>
      <c r="DY858" s="36">
        <f t="shared" si="887"/>
        <v>0.3</v>
      </c>
      <c r="DZ858" s="36">
        <f t="shared" si="887"/>
        <v>0.3</v>
      </c>
      <c r="EA858" s="36">
        <f t="shared" si="887"/>
        <v>0.3</v>
      </c>
      <c r="EB858" s="36">
        <f t="shared" si="887"/>
        <v>0.3</v>
      </c>
      <c r="EC858" s="36">
        <f t="shared" si="887"/>
        <v>0.3</v>
      </c>
      <c r="ED858" s="36">
        <f t="shared" si="887"/>
        <v>0.3</v>
      </c>
      <c r="EE858" s="36">
        <f t="shared" si="887"/>
        <v>0.3</v>
      </c>
      <c r="EF858" s="36">
        <f t="shared" si="887"/>
        <v>0.3</v>
      </c>
      <c r="EG858" s="36">
        <f t="shared" si="887"/>
        <v>0.3</v>
      </c>
      <c r="EH858" s="36">
        <f t="shared" si="887"/>
        <v>0.3</v>
      </c>
      <c r="EI858" s="36">
        <f t="shared" si="887"/>
        <v>0.3</v>
      </c>
      <c r="EJ858" s="36">
        <f t="shared" si="887"/>
        <v>0.3</v>
      </c>
      <c r="EK858" s="36">
        <f t="shared" si="887"/>
        <v>0.3</v>
      </c>
      <c r="EL858" s="36">
        <f t="shared" si="887"/>
        <v>0.3</v>
      </c>
      <c r="EM858" s="36">
        <f t="shared" si="887"/>
        <v>0.3</v>
      </c>
      <c r="EN858" s="36">
        <f t="shared" si="887"/>
        <v>0.3</v>
      </c>
      <c r="EO858" s="36">
        <f t="shared" si="887"/>
        <v>0.3</v>
      </c>
      <c r="EP858" s="36">
        <f t="shared" si="887"/>
        <v>0.3</v>
      </c>
      <c r="EQ858" s="36">
        <f t="shared" si="887"/>
        <v>0.3</v>
      </c>
      <c r="ER858" s="36">
        <f t="shared" si="887"/>
        <v>0.3</v>
      </c>
      <c r="ES858" s="36">
        <f t="shared" si="887"/>
        <v>0.3</v>
      </c>
      <c r="ET858" s="36">
        <f t="shared" si="887"/>
        <v>0.3</v>
      </c>
    </row>
    <row r="859" spans="1:150" x14ac:dyDescent="0.25">
      <c r="A859" s="34"/>
      <c r="B859" s="83" t="s">
        <v>27</v>
      </c>
      <c r="C859" s="83" t="s">
        <v>19</v>
      </c>
      <c r="D859" s="75">
        <f t="shared" si="882"/>
        <v>3.24</v>
      </c>
      <c r="E859" s="75">
        <f t="shared" si="882"/>
        <v>3.24</v>
      </c>
      <c r="F859" s="75">
        <f t="shared" si="882"/>
        <v>3.24</v>
      </c>
      <c r="G859" s="75">
        <f t="shared" si="882"/>
        <v>3.24</v>
      </c>
      <c r="H859" s="75">
        <f t="shared" si="882"/>
        <v>3.24</v>
      </c>
      <c r="I859" s="75">
        <f t="shared" si="882"/>
        <v>3.24</v>
      </c>
      <c r="J859" s="75">
        <f t="shared" si="882"/>
        <v>3.24</v>
      </c>
      <c r="K859" s="75">
        <f t="shared" si="882"/>
        <v>3.24</v>
      </c>
      <c r="L859" s="75">
        <f t="shared" si="882"/>
        <v>3.24</v>
      </c>
      <c r="M859" s="75">
        <f t="shared" si="882"/>
        <v>3.24</v>
      </c>
      <c r="N859" s="75">
        <f t="shared" si="882"/>
        <v>3.24</v>
      </c>
      <c r="O859" s="75">
        <f t="shared" si="882"/>
        <v>3.24</v>
      </c>
      <c r="P859" s="75">
        <f t="shared" si="882"/>
        <v>3.24</v>
      </c>
      <c r="Q859" s="75">
        <f t="shared" si="882"/>
        <v>3.24</v>
      </c>
      <c r="R859" s="75">
        <f t="shared" si="882"/>
        <v>3.24</v>
      </c>
      <c r="S859" s="75">
        <f t="shared" si="882"/>
        <v>3.24</v>
      </c>
      <c r="T859" s="75">
        <f t="shared" si="882"/>
        <v>3.24</v>
      </c>
      <c r="U859" s="75">
        <f t="shared" si="882"/>
        <v>3.24</v>
      </c>
      <c r="V859" s="75">
        <f t="shared" si="882"/>
        <v>3.24</v>
      </c>
      <c r="W859" s="75">
        <f t="shared" si="882"/>
        <v>3.24</v>
      </c>
      <c r="X859" s="75">
        <f t="shared" si="882"/>
        <v>3.24</v>
      </c>
      <c r="Y859" s="75">
        <f t="shared" si="882"/>
        <v>3.24</v>
      </c>
      <c r="Z859" s="75">
        <f t="shared" si="882"/>
        <v>3.24</v>
      </c>
      <c r="AA859" s="75">
        <f t="shared" si="882"/>
        <v>3.24</v>
      </c>
      <c r="AB859" s="75">
        <f t="shared" si="882"/>
        <v>3.24</v>
      </c>
      <c r="AC859" s="75">
        <f t="shared" si="882"/>
        <v>3.24</v>
      </c>
      <c r="AD859" s="75">
        <f t="shared" si="882"/>
        <v>3.24</v>
      </c>
      <c r="AE859" s="75">
        <f t="shared" si="882"/>
        <v>3.24</v>
      </c>
      <c r="AF859" s="75">
        <f t="shared" si="882"/>
        <v>3.24</v>
      </c>
      <c r="AG859" s="75">
        <f t="shared" si="882"/>
        <v>3.24</v>
      </c>
      <c r="AK859" s="34"/>
      <c r="AL859" s="7" t="s">
        <v>27</v>
      </c>
      <c r="AM859" s="7" t="s">
        <v>19</v>
      </c>
      <c r="AN859" s="36">
        <f t="shared" si="883"/>
        <v>0.1</v>
      </c>
      <c r="AO859" s="36">
        <f t="shared" si="883"/>
        <v>0.1</v>
      </c>
      <c r="AP859" s="36">
        <f t="shared" si="883"/>
        <v>0.1</v>
      </c>
      <c r="AQ859" s="36">
        <f t="shared" si="883"/>
        <v>0.1</v>
      </c>
      <c r="AR859" s="36">
        <f t="shared" si="883"/>
        <v>0.1</v>
      </c>
      <c r="AS859" s="36">
        <f t="shared" si="883"/>
        <v>0.1</v>
      </c>
      <c r="AT859" s="36">
        <f t="shared" si="883"/>
        <v>0.1</v>
      </c>
      <c r="AU859" s="36">
        <f t="shared" si="883"/>
        <v>0.1</v>
      </c>
      <c r="AV859" s="36">
        <f t="shared" si="883"/>
        <v>0.1</v>
      </c>
      <c r="AW859" s="36">
        <f t="shared" si="883"/>
        <v>0.1</v>
      </c>
      <c r="AX859" s="36">
        <f t="shared" si="883"/>
        <v>0.1</v>
      </c>
      <c r="AY859" s="36">
        <f t="shared" si="883"/>
        <v>0.1</v>
      </c>
      <c r="AZ859" s="36">
        <f t="shared" si="883"/>
        <v>0.1</v>
      </c>
      <c r="BA859" s="36">
        <f t="shared" si="883"/>
        <v>0.1</v>
      </c>
      <c r="BB859" s="36">
        <f t="shared" si="883"/>
        <v>0.1</v>
      </c>
      <c r="BC859" s="36">
        <f t="shared" si="883"/>
        <v>0.1</v>
      </c>
      <c r="BD859" s="36">
        <f t="shared" si="883"/>
        <v>0.1</v>
      </c>
      <c r="BE859" s="36">
        <f t="shared" si="883"/>
        <v>0.1</v>
      </c>
      <c r="BF859" s="36">
        <f t="shared" si="883"/>
        <v>0.1</v>
      </c>
      <c r="BG859" s="36">
        <f t="shared" si="883"/>
        <v>0.1</v>
      </c>
      <c r="BH859" s="36">
        <f t="shared" si="883"/>
        <v>0.1</v>
      </c>
      <c r="BI859" s="36">
        <f t="shared" si="883"/>
        <v>0.1</v>
      </c>
      <c r="BJ859" s="36">
        <f t="shared" si="883"/>
        <v>0.1</v>
      </c>
      <c r="BK859" s="36">
        <f t="shared" si="883"/>
        <v>0.1</v>
      </c>
      <c r="BL859" s="36">
        <f t="shared" si="883"/>
        <v>0.1</v>
      </c>
      <c r="BM859" s="36">
        <f t="shared" si="883"/>
        <v>0.1</v>
      </c>
      <c r="BN859" s="36">
        <f t="shared" si="883"/>
        <v>0.1</v>
      </c>
      <c r="BO859" s="36">
        <f t="shared" si="883"/>
        <v>0.1</v>
      </c>
      <c r="BP859" s="36">
        <f t="shared" si="883"/>
        <v>0.1</v>
      </c>
      <c r="BQ859" s="36">
        <f t="shared" si="883"/>
        <v>0.1</v>
      </c>
      <c r="BY859" s="34"/>
      <c r="BZ859" s="7" t="s">
        <v>27</v>
      </c>
      <c r="CA859" s="7" t="s">
        <v>19</v>
      </c>
      <c r="CB859" s="36">
        <f t="shared" si="884"/>
        <v>1.5</v>
      </c>
      <c r="CC859" s="36">
        <f t="shared" si="885"/>
        <v>1.5</v>
      </c>
      <c r="CD859" s="36">
        <f t="shared" si="885"/>
        <v>1.5</v>
      </c>
      <c r="CE859" s="36">
        <f t="shared" si="885"/>
        <v>1.5</v>
      </c>
      <c r="CF859" s="36">
        <f t="shared" si="885"/>
        <v>1.5</v>
      </c>
      <c r="CG859" s="36">
        <f t="shared" si="885"/>
        <v>1.5</v>
      </c>
      <c r="CH859" s="36">
        <f t="shared" si="885"/>
        <v>1.5</v>
      </c>
      <c r="CI859" s="36">
        <f t="shared" si="885"/>
        <v>1.5</v>
      </c>
      <c r="CJ859" s="36">
        <f t="shared" si="885"/>
        <v>1.5</v>
      </c>
      <c r="CK859" s="36">
        <f t="shared" si="885"/>
        <v>1.5</v>
      </c>
      <c r="CL859" s="36">
        <f t="shared" si="885"/>
        <v>1.5</v>
      </c>
      <c r="CM859" s="36">
        <f t="shared" si="885"/>
        <v>1.5</v>
      </c>
      <c r="CN859" s="36">
        <f t="shared" si="885"/>
        <v>1.5</v>
      </c>
      <c r="CO859" s="36">
        <f t="shared" si="885"/>
        <v>1.5</v>
      </c>
      <c r="CP859" s="36">
        <f t="shared" si="885"/>
        <v>1.5</v>
      </c>
      <c r="CQ859" s="36">
        <f t="shared" si="885"/>
        <v>1.5</v>
      </c>
      <c r="CR859" s="36">
        <f t="shared" ref="CR859:DE859" si="892">$G258</f>
        <v>1.5</v>
      </c>
      <c r="CS859" s="36">
        <f t="shared" si="892"/>
        <v>1.5</v>
      </c>
      <c r="CT859" s="36">
        <f t="shared" si="892"/>
        <v>1.5</v>
      </c>
      <c r="CU859" s="36">
        <f t="shared" si="892"/>
        <v>1.5</v>
      </c>
      <c r="CV859" s="36">
        <f t="shared" si="892"/>
        <v>1.5</v>
      </c>
      <c r="CW859" s="36">
        <f t="shared" si="892"/>
        <v>1.5</v>
      </c>
      <c r="CX859" s="36">
        <f t="shared" si="892"/>
        <v>1.5</v>
      </c>
      <c r="CY859" s="36">
        <f t="shared" si="892"/>
        <v>1.5</v>
      </c>
      <c r="CZ859" s="36">
        <f t="shared" si="892"/>
        <v>1.5</v>
      </c>
      <c r="DA859" s="36">
        <f t="shared" si="892"/>
        <v>1.5</v>
      </c>
      <c r="DB859" s="36">
        <f t="shared" si="892"/>
        <v>1.5</v>
      </c>
      <c r="DC859" s="36">
        <f t="shared" si="892"/>
        <v>1.5</v>
      </c>
      <c r="DD859" s="36">
        <f t="shared" si="892"/>
        <v>1.5</v>
      </c>
      <c r="DE859" s="36">
        <f t="shared" si="892"/>
        <v>1.5</v>
      </c>
      <c r="DN859" s="34"/>
      <c r="DO859" s="7" t="s">
        <v>27</v>
      </c>
      <c r="DP859" s="7" t="s">
        <v>19</v>
      </c>
      <c r="DQ859" s="36">
        <f t="shared" si="887"/>
        <v>0.3</v>
      </c>
      <c r="DR859" s="36">
        <f t="shared" si="887"/>
        <v>0.3</v>
      </c>
      <c r="DS859" s="36">
        <f t="shared" si="887"/>
        <v>0.3</v>
      </c>
      <c r="DT859" s="36">
        <f t="shared" si="887"/>
        <v>0.3</v>
      </c>
      <c r="DU859" s="36">
        <f t="shared" si="887"/>
        <v>0.3</v>
      </c>
      <c r="DV859" s="36">
        <f t="shared" si="887"/>
        <v>0.3</v>
      </c>
      <c r="DW859" s="36">
        <f t="shared" si="887"/>
        <v>0.3</v>
      </c>
      <c r="DX859" s="36">
        <f t="shared" si="887"/>
        <v>0.3</v>
      </c>
      <c r="DY859" s="36">
        <f t="shared" si="887"/>
        <v>0.3</v>
      </c>
      <c r="DZ859" s="36">
        <f t="shared" si="887"/>
        <v>0.3</v>
      </c>
      <c r="EA859" s="36">
        <f t="shared" si="887"/>
        <v>0.3</v>
      </c>
      <c r="EB859" s="36">
        <f t="shared" si="887"/>
        <v>0.3</v>
      </c>
      <c r="EC859" s="36">
        <f t="shared" si="887"/>
        <v>0.3</v>
      </c>
      <c r="ED859" s="36">
        <f t="shared" si="887"/>
        <v>0.3</v>
      </c>
      <c r="EE859" s="36">
        <f t="shared" si="887"/>
        <v>0.3</v>
      </c>
      <c r="EF859" s="36">
        <f t="shared" si="887"/>
        <v>0.3</v>
      </c>
      <c r="EG859" s="36">
        <f t="shared" si="887"/>
        <v>0.3</v>
      </c>
      <c r="EH859" s="36">
        <f t="shared" si="887"/>
        <v>0.3</v>
      </c>
      <c r="EI859" s="36">
        <f t="shared" si="887"/>
        <v>0.3</v>
      </c>
      <c r="EJ859" s="36">
        <f t="shared" si="887"/>
        <v>0.3</v>
      </c>
      <c r="EK859" s="36">
        <f t="shared" si="887"/>
        <v>0.3</v>
      </c>
      <c r="EL859" s="36">
        <f t="shared" si="887"/>
        <v>0.3</v>
      </c>
      <c r="EM859" s="36">
        <f t="shared" si="887"/>
        <v>0.3</v>
      </c>
      <c r="EN859" s="36">
        <f t="shared" si="887"/>
        <v>0.3</v>
      </c>
      <c r="EO859" s="36">
        <f t="shared" si="887"/>
        <v>0.3</v>
      </c>
      <c r="EP859" s="36">
        <f t="shared" si="887"/>
        <v>0.3</v>
      </c>
      <c r="EQ859" s="36">
        <f t="shared" si="887"/>
        <v>0.3</v>
      </c>
      <c r="ER859" s="36">
        <f t="shared" si="887"/>
        <v>0.3</v>
      </c>
      <c r="ES859" s="36">
        <f t="shared" si="887"/>
        <v>0.3</v>
      </c>
      <c r="ET859" s="36">
        <f t="shared" si="887"/>
        <v>0.3</v>
      </c>
    </row>
    <row r="860" spans="1:150" x14ac:dyDescent="0.25">
      <c r="A860" s="34"/>
      <c r="B860" s="83" t="s">
        <v>27</v>
      </c>
      <c r="C860" s="83" t="s">
        <v>31</v>
      </c>
      <c r="D860" s="75">
        <f t="shared" si="882"/>
        <v>1.8</v>
      </c>
      <c r="E860" s="75">
        <f t="shared" si="882"/>
        <v>1.8</v>
      </c>
      <c r="F860" s="75">
        <f t="shared" si="882"/>
        <v>1.8</v>
      </c>
      <c r="G860" s="75">
        <f t="shared" si="882"/>
        <v>1.8</v>
      </c>
      <c r="H860" s="75">
        <f t="shared" si="882"/>
        <v>1.8</v>
      </c>
      <c r="I860" s="75">
        <f t="shared" si="882"/>
        <v>1.8</v>
      </c>
      <c r="J860" s="75">
        <f t="shared" si="882"/>
        <v>1.8</v>
      </c>
      <c r="K860" s="75">
        <f t="shared" si="882"/>
        <v>1.8</v>
      </c>
      <c r="L860" s="75">
        <f t="shared" si="882"/>
        <v>1.8</v>
      </c>
      <c r="M860" s="75">
        <f t="shared" si="882"/>
        <v>1.8</v>
      </c>
      <c r="N860" s="75">
        <f t="shared" si="882"/>
        <v>1.8</v>
      </c>
      <c r="O860" s="75">
        <f t="shared" si="882"/>
        <v>1.8</v>
      </c>
      <c r="P860" s="75">
        <f t="shared" si="882"/>
        <v>1.8</v>
      </c>
      <c r="Q860" s="75">
        <f t="shared" si="882"/>
        <v>1.8</v>
      </c>
      <c r="R860" s="75">
        <f t="shared" si="882"/>
        <v>1.8</v>
      </c>
      <c r="S860" s="75">
        <f t="shared" si="882"/>
        <v>1.8</v>
      </c>
      <c r="T860" s="75">
        <f t="shared" si="882"/>
        <v>1.8</v>
      </c>
      <c r="U860" s="75">
        <f t="shared" si="882"/>
        <v>1.8</v>
      </c>
      <c r="V860" s="75">
        <f t="shared" si="882"/>
        <v>1.8</v>
      </c>
      <c r="W860" s="75">
        <f t="shared" si="882"/>
        <v>1.8</v>
      </c>
      <c r="X860" s="75">
        <f t="shared" si="882"/>
        <v>1.8</v>
      </c>
      <c r="Y860" s="75">
        <f t="shared" si="882"/>
        <v>1.8</v>
      </c>
      <c r="Z860" s="75">
        <f t="shared" si="882"/>
        <v>1.8</v>
      </c>
      <c r="AA860" s="75">
        <f t="shared" si="882"/>
        <v>1.8</v>
      </c>
      <c r="AB860" s="75">
        <f t="shared" si="882"/>
        <v>1.8</v>
      </c>
      <c r="AC860" s="75">
        <f t="shared" si="882"/>
        <v>1.8</v>
      </c>
      <c r="AD860" s="75">
        <f t="shared" si="882"/>
        <v>1.8</v>
      </c>
      <c r="AE860" s="75">
        <f t="shared" si="882"/>
        <v>1.8</v>
      </c>
      <c r="AF860" s="75">
        <f t="shared" si="882"/>
        <v>1.8</v>
      </c>
      <c r="AG860" s="75">
        <f t="shared" si="882"/>
        <v>1.8</v>
      </c>
      <c r="AK860" s="34"/>
      <c r="AL860" s="7" t="s">
        <v>27</v>
      </c>
      <c r="AM860" s="7" t="s">
        <v>31</v>
      </c>
      <c r="AN860" s="36">
        <f t="shared" si="883"/>
        <v>2.5000000000000001E-2</v>
      </c>
      <c r="AO860" s="36">
        <f t="shared" si="883"/>
        <v>2.5000000000000001E-2</v>
      </c>
      <c r="AP860" s="36">
        <f t="shared" si="883"/>
        <v>2.5000000000000001E-2</v>
      </c>
      <c r="AQ860" s="36">
        <f t="shared" si="883"/>
        <v>2.5000000000000001E-2</v>
      </c>
      <c r="AR860" s="36">
        <f t="shared" si="883"/>
        <v>2.5000000000000001E-2</v>
      </c>
      <c r="AS860" s="36">
        <f t="shared" si="883"/>
        <v>2.5000000000000001E-2</v>
      </c>
      <c r="AT860" s="36">
        <f t="shared" si="883"/>
        <v>2.5000000000000001E-2</v>
      </c>
      <c r="AU860" s="36">
        <f t="shared" si="883"/>
        <v>2.5000000000000001E-2</v>
      </c>
      <c r="AV860" s="36">
        <f t="shared" si="883"/>
        <v>2.5000000000000001E-2</v>
      </c>
      <c r="AW860" s="36">
        <f t="shared" si="883"/>
        <v>2.5000000000000001E-2</v>
      </c>
      <c r="AX860" s="36">
        <f t="shared" si="883"/>
        <v>2.5000000000000001E-2</v>
      </c>
      <c r="AY860" s="36">
        <f t="shared" si="883"/>
        <v>2.5000000000000001E-2</v>
      </c>
      <c r="AZ860" s="36">
        <f t="shared" si="883"/>
        <v>2.5000000000000001E-2</v>
      </c>
      <c r="BA860" s="36">
        <f t="shared" si="883"/>
        <v>2.5000000000000001E-2</v>
      </c>
      <c r="BB860" s="36">
        <f t="shared" si="883"/>
        <v>2.5000000000000001E-2</v>
      </c>
      <c r="BC860" s="36">
        <f t="shared" si="883"/>
        <v>2.5000000000000001E-2</v>
      </c>
      <c r="BD860" s="36">
        <f t="shared" si="883"/>
        <v>2.5000000000000001E-2</v>
      </c>
      <c r="BE860" s="36">
        <f t="shared" si="883"/>
        <v>2.5000000000000001E-2</v>
      </c>
      <c r="BF860" s="36">
        <f t="shared" si="883"/>
        <v>2.5000000000000001E-2</v>
      </c>
      <c r="BG860" s="36">
        <f t="shared" si="883"/>
        <v>2.5000000000000001E-2</v>
      </c>
      <c r="BH860" s="36">
        <f t="shared" si="883"/>
        <v>2.5000000000000001E-2</v>
      </c>
      <c r="BI860" s="36">
        <f t="shared" si="883"/>
        <v>2.5000000000000001E-2</v>
      </c>
      <c r="BJ860" s="36">
        <f t="shared" si="883"/>
        <v>2.5000000000000001E-2</v>
      </c>
      <c r="BK860" s="36">
        <f t="shared" si="883"/>
        <v>2.5000000000000001E-2</v>
      </c>
      <c r="BL860" s="36">
        <f t="shared" si="883"/>
        <v>2.5000000000000001E-2</v>
      </c>
      <c r="BM860" s="36">
        <f t="shared" si="883"/>
        <v>2.5000000000000001E-2</v>
      </c>
      <c r="BN860" s="36">
        <f t="shared" si="883"/>
        <v>2.5000000000000001E-2</v>
      </c>
      <c r="BO860" s="36">
        <f t="shared" si="883"/>
        <v>2.5000000000000001E-2</v>
      </c>
      <c r="BP860" s="36">
        <f t="shared" si="883"/>
        <v>2.5000000000000001E-2</v>
      </c>
      <c r="BQ860" s="36">
        <f t="shared" si="883"/>
        <v>2.5000000000000001E-2</v>
      </c>
      <c r="BY860" s="34"/>
      <c r="BZ860" s="7" t="s">
        <v>27</v>
      </c>
      <c r="CA860" s="7" t="s">
        <v>31</v>
      </c>
      <c r="CB860" s="36">
        <f t="shared" si="884"/>
        <v>1.5</v>
      </c>
      <c r="CC860" s="36">
        <f t="shared" si="885"/>
        <v>1.5</v>
      </c>
      <c r="CD860" s="36">
        <f t="shared" si="885"/>
        <v>1.5</v>
      </c>
      <c r="CE860" s="36">
        <f t="shared" si="885"/>
        <v>1.5</v>
      </c>
      <c r="CF860" s="36">
        <f t="shared" si="885"/>
        <v>1.5</v>
      </c>
      <c r="CG860" s="36">
        <f t="shared" si="885"/>
        <v>1.5</v>
      </c>
      <c r="CH860" s="36">
        <f t="shared" si="885"/>
        <v>1.5</v>
      </c>
      <c r="CI860" s="36">
        <f t="shared" si="885"/>
        <v>1.5</v>
      </c>
      <c r="CJ860" s="36">
        <f t="shared" si="885"/>
        <v>1.5</v>
      </c>
      <c r="CK860" s="36">
        <f t="shared" si="885"/>
        <v>1.5</v>
      </c>
      <c r="CL860" s="36">
        <f t="shared" si="885"/>
        <v>1.5</v>
      </c>
      <c r="CM860" s="36">
        <f t="shared" si="885"/>
        <v>1.5</v>
      </c>
      <c r="CN860" s="36">
        <f t="shared" si="885"/>
        <v>1.5</v>
      </c>
      <c r="CO860" s="36">
        <f t="shared" si="885"/>
        <v>1.5</v>
      </c>
      <c r="CP860" s="36">
        <f t="shared" si="885"/>
        <v>1.5</v>
      </c>
      <c r="CQ860" s="36">
        <f t="shared" si="885"/>
        <v>1.5</v>
      </c>
      <c r="CR860" s="36">
        <f t="shared" ref="CR860:DE860" si="893">$G259</f>
        <v>1.5</v>
      </c>
      <c r="CS860" s="36">
        <f t="shared" si="893"/>
        <v>1.5</v>
      </c>
      <c r="CT860" s="36">
        <f t="shared" si="893"/>
        <v>1.5</v>
      </c>
      <c r="CU860" s="36">
        <f t="shared" si="893"/>
        <v>1.5</v>
      </c>
      <c r="CV860" s="36">
        <f t="shared" si="893"/>
        <v>1.5</v>
      </c>
      <c r="CW860" s="36">
        <f t="shared" si="893"/>
        <v>1.5</v>
      </c>
      <c r="CX860" s="36">
        <f t="shared" si="893"/>
        <v>1.5</v>
      </c>
      <c r="CY860" s="36">
        <f t="shared" si="893"/>
        <v>1.5</v>
      </c>
      <c r="CZ860" s="36">
        <f t="shared" si="893"/>
        <v>1.5</v>
      </c>
      <c r="DA860" s="36">
        <f t="shared" si="893"/>
        <v>1.5</v>
      </c>
      <c r="DB860" s="36">
        <f t="shared" si="893"/>
        <v>1.5</v>
      </c>
      <c r="DC860" s="36">
        <f t="shared" si="893"/>
        <v>1.5</v>
      </c>
      <c r="DD860" s="36">
        <f t="shared" si="893"/>
        <v>1.5</v>
      </c>
      <c r="DE860" s="36">
        <f t="shared" si="893"/>
        <v>1.5</v>
      </c>
      <c r="DN860" s="34"/>
      <c r="DO860" s="7" t="s">
        <v>27</v>
      </c>
      <c r="DP860" s="7" t="s">
        <v>31</v>
      </c>
      <c r="DQ860" s="36">
        <f t="shared" si="887"/>
        <v>0.13</v>
      </c>
      <c r="DR860" s="36">
        <f t="shared" si="887"/>
        <v>0.13</v>
      </c>
      <c r="DS860" s="36">
        <f t="shared" si="887"/>
        <v>0.13</v>
      </c>
      <c r="DT860" s="36">
        <f t="shared" si="887"/>
        <v>0.13</v>
      </c>
      <c r="DU860" s="36">
        <f t="shared" si="887"/>
        <v>0.13</v>
      </c>
      <c r="DV860" s="36">
        <f t="shared" si="887"/>
        <v>0.13</v>
      </c>
      <c r="DW860" s="36">
        <f t="shared" si="887"/>
        <v>0.13</v>
      </c>
      <c r="DX860" s="36">
        <f t="shared" si="887"/>
        <v>0.13</v>
      </c>
      <c r="DY860" s="36">
        <f t="shared" si="887"/>
        <v>0.13</v>
      </c>
      <c r="DZ860" s="36">
        <f t="shared" si="887"/>
        <v>0.13</v>
      </c>
      <c r="EA860" s="36">
        <f t="shared" si="887"/>
        <v>0.13</v>
      </c>
      <c r="EB860" s="36">
        <f t="shared" si="887"/>
        <v>0.13</v>
      </c>
      <c r="EC860" s="36">
        <f t="shared" si="887"/>
        <v>0.13</v>
      </c>
      <c r="ED860" s="36">
        <f t="shared" si="887"/>
        <v>0.13</v>
      </c>
      <c r="EE860" s="36">
        <f t="shared" si="887"/>
        <v>0.13</v>
      </c>
      <c r="EF860" s="36">
        <f t="shared" si="887"/>
        <v>0.13</v>
      </c>
      <c r="EG860" s="36">
        <f t="shared" si="887"/>
        <v>0.13</v>
      </c>
      <c r="EH860" s="36">
        <f t="shared" si="887"/>
        <v>0.13</v>
      </c>
      <c r="EI860" s="36">
        <f t="shared" si="887"/>
        <v>0.13</v>
      </c>
      <c r="EJ860" s="36">
        <f t="shared" si="887"/>
        <v>0.13</v>
      </c>
      <c r="EK860" s="36">
        <f t="shared" si="887"/>
        <v>0.13</v>
      </c>
      <c r="EL860" s="36">
        <f t="shared" si="887"/>
        <v>0.13</v>
      </c>
      <c r="EM860" s="36">
        <f t="shared" si="887"/>
        <v>0.13</v>
      </c>
      <c r="EN860" s="36">
        <f t="shared" si="887"/>
        <v>0.13</v>
      </c>
      <c r="EO860" s="36">
        <f t="shared" si="887"/>
        <v>0.13</v>
      </c>
      <c r="EP860" s="36">
        <f t="shared" si="887"/>
        <v>0.13</v>
      </c>
      <c r="EQ860" s="36">
        <f t="shared" si="887"/>
        <v>0.13</v>
      </c>
      <c r="ER860" s="36">
        <f t="shared" si="887"/>
        <v>0.13</v>
      </c>
      <c r="ES860" s="36">
        <f t="shared" si="887"/>
        <v>0.13</v>
      </c>
      <c r="ET860" s="36">
        <f t="shared" si="887"/>
        <v>0.13</v>
      </c>
    </row>
    <row r="861" spans="1:150" x14ac:dyDescent="0.25">
      <c r="A861" s="34"/>
      <c r="B861" s="83" t="s">
        <v>27</v>
      </c>
      <c r="C861" s="83" t="s">
        <v>35</v>
      </c>
      <c r="D861" s="75">
        <f t="shared" si="882"/>
        <v>0.4</v>
      </c>
      <c r="E861" s="75">
        <f t="shared" si="882"/>
        <v>0.4</v>
      </c>
      <c r="F861" s="75">
        <f t="shared" si="882"/>
        <v>0.4</v>
      </c>
      <c r="G861" s="75">
        <f t="shared" si="882"/>
        <v>0.4</v>
      </c>
      <c r="H861" s="75">
        <f t="shared" si="882"/>
        <v>0.4</v>
      </c>
      <c r="I861" s="75">
        <f t="shared" si="882"/>
        <v>0.4</v>
      </c>
      <c r="J861" s="75">
        <f t="shared" si="882"/>
        <v>0.4</v>
      </c>
      <c r="K861" s="75">
        <f t="shared" si="882"/>
        <v>0.4</v>
      </c>
      <c r="L861" s="75">
        <f t="shared" si="882"/>
        <v>0.4</v>
      </c>
      <c r="M861" s="75">
        <f t="shared" si="882"/>
        <v>0.4</v>
      </c>
      <c r="N861" s="75">
        <f t="shared" si="882"/>
        <v>0.4</v>
      </c>
      <c r="O861" s="75">
        <f t="shared" si="882"/>
        <v>0.4</v>
      </c>
      <c r="P861" s="75">
        <f t="shared" si="882"/>
        <v>0.4</v>
      </c>
      <c r="Q861" s="75">
        <f t="shared" si="882"/>
        <v>0.4</v>
      </c>
      <c r="R861" s="75">
        <f t="shared" si="882"/>
        <v>0.4</v>
      </c>
      <c r="S861" s="75">
        <f t="shared" si="882"/>
        <v>0.4</v>
      </c>
      <c r="T861" s="75">
        <f t="shared" si="882"/>
        <v>0.4</v>
      </c>
      <c r="U861" s="75">
        <f t="shared" si="882"/>
        <v>0.4</v>
      </c>
      <c r="V861" s="75">
        <f t="shared" si="882"/>
        <v>0.4</v>
      </c>
      <c r="W861" s="75">
        <f t="shared" si="882"/>
        <v>0.4</v>
      </c>
      <c r="X861" s="75">
        <f t="shared" si="882"/>
        <v>0.4</v>
      </c>
      <c r="Y861" s="75">
        <f t="shared" si="882"/>
        <v>0.4</v>
      </c>
      <c r="Z861" s="75">
        <f t="shared" si="882"/>
        <v>0.4</v>
      </c>
      <c r="AA861" s="75">
        <f t="shared" si="882"/>
        <v>0.4</v>
      </c>
      <c r="AB861" s="75">
        <f t="shared" si="882"/>
        <v>0.4</v>
      </c>
      <c r="AC861" s="75">
        <f t="shared" si="882"/>
        <v>0.4</v>
      </c>
      <c r="AD861" s="75">
        <f t="shared" si="882"/>
        <v>0.4</v>
      </c>
      <c r="AE861" s="75">
        <f t="shared" si="882"/>
        <v>0.4</v>
      </c>
      <c r="AF861" s="75">
        <f t="shared" si="882"/>
        <v>0.4</v>
      </c>
      <c r="AG861" s="75">
        <f t="shared" si="882"/>
        <v>0.4</v>
      </c>
      <c r="AK861" s="34"/>
      <c r="AL861" s="7" t="s">
        <v>27</v>
      </c>
      <c r="AM861" s="7" t="s">
        <v>35</v>
      </c>
      <c r="AN861" s="36">
        <f t="shared" si="883"/>
        <v>2.5000000000000001E-2</v>
      </c>
      <c r="AO861" s="36">
        <f t="shared" si="883"/>
        <v>2.5000000000000001E-2</v>
      </c>
      <c r="AP861" s="36">
        <f t="shared" si="883"/>
        <v>2.5000000000000001E-2</v>
      </c>
      <c r="AQ861" s="36">
        <f t="shared" si="883"/>
        <v>2.5000000000000001E-2</v>
      </c>
      <c r="AR861" s="36">
        <f t="shared" si="883"/>
        <v>2.5000000000000001E-2</v>
      </c>
      <c r="AS861" s="36">
        <f t="shared" si="883"/>
        <v>2.5000000000000001E-2</v>
      </c>
      <c r="AT861" s="36">
        <f t="shared" si="883"/>
        <v>2.5000000000000001E-2</v>
      </c>
      <c r="AU861" s="36">
        <f t="shared" si="883"/>
        <v>2.5000000000000001E-2</v>
      </c>
      <c r="AV861" s="36">
        <f t="shared" si="883"/>
        <v>2.5000000000000001E-2</v>
      </c>
      <c r="AW861" s="36">
        <f t="shared" si="883"/>
        <v>2.5000000000000001E-2</v>
      </c>
      <c r="AX861" s="36">
        <f t="shared" si="883"/>
        <v>2.5000000000000001E-2</v>
      </c>
      <c r="AY861" s="36">
        <f t="shared" si="883"/>
        <v>2.5000000000000001E-2</v>
      </c>
      <c r="AZ861" s="36">
        <f t="shared" si="883"/>
        <v>2.5000000000000001E-2</v>
      </c>
      <c r="BA861" s="36">
        <f t="shared" si="883"/>
        <v>2.5000000000000001E-2</v>
      </c>
      <c r="BB861" s="36">
        <f t="shared" si="883"/>
        <v>2.5000000000000001E-2</v>
      </c>
      <c r="BC861" s="36">
        <f t="shared" si="883"/>
        <v>2.5000000000000001E-2</v>
      </c>
      <c r="BD861" s="36">
        <f t="shared" si="883"/>
        <v>2.5000000000000001E-2</v>
      </c>
      <c r="BE861" s="36">
        <f t="shared" si="883"/>
        <v>2.5000000000000001E-2</v>
      </c>
      <c r="BF861" s="36">
        <f t="shared" si="883"/>
        <v>2.5000000000000001E-2</v>
      </c>
      <c r="BG861" s="36">
        <f t="shared" si="883"/>
        <v>2.5000000000000001E-2</v>
      </c>
      <c r="BH861" s="36">
        <f t="shared" si="883"/>
        <v>2.5000000000000001E-2</v>
      </c>
      <c r="BI861" s="36">
        <f t="shared" si="883"/>
        <v>2.5000000000000001E-2</v>
      </c>
      <c r="BJ861" s="36">
        <f t="shared" si="883"/>
        <v>2.5000000000000001E-2</v>
      </c>
      <c r="BK861" s="36">
        <f t="shared" si="883"/>
        <v>2.5000000000000001E-2</v>
      </c>
      <c r="BL861" s="36">
        <f t="shared" si="883"/>
        <v>2.5000000000000001E-2</v>
      </c>
      <c r="BM861" s="36">
        <f t="shared" si="883"/>
        <v>2.5000000000000001E-2</v>
      </c>
      <c r="BN861" s="36">
        <f t="shared" si="883"/>
        <v>2.5000000000000001E-2</v>
      </c>
      <c r="BO861" s="36">
        <f t="shared" si="883"/>
        <v>2.5000000000000001E-2</v>
      </c>
      <c r="BP861" s="36">
        <f t="shared" si="883"/>
        <v>2.5000000000000001E-2</v>
      </c>
      <c r="BQ861" s="36">
        <f t="shared" si="883"/>
        <v>2.5000000000000001E-2</v>
      </c>
      <c r="BY861" s="34"/>
      <c r="BZ861" s="7" t="s">
        <v>27</v>
      </c>
      <c r="CA861" s="7" t="s">
        <v>35</v>
      </c>
      <c r="CB861" s="36">
        <f t="shared" si="884"/>
        <v>1.5</v>
      </c>
      <c r="CC861" s="36">
        <f t="shared" si="885"/>
        <v>1.5</v>
      </c>
      <c r="CD861" s="36">
        <f t="shared" si="885"/>
        <v>1.5</v>
      </c>
      <c r="CE861" s="36">
        <f t="shared" si="885"/>
        <v>1.5</v>
      </c>
      <c r="CF861" s="36">
        <f t="shared" si="885"/>
        <v>1.5</v>
      </c>
      <c r="CG861" s="36">
        <f t="shared" si="885"/>
        <v>1.5</v>
      </c>
      <c r="CH861" s="36">
        <f t="shared" si="885"/>
        <v>1.5</v>
      </c>
      <c r="CI861" s="36">
        <f t="shared" si="885"/>
        <v>1.5</v>
      </c>
      <c r="CJ861" s="36">
        <f t="shared" si="885"/>
        <v>1.5</v>
      </c>
      <c r="CK861" s="36">
        <f t="shared" si="885"/>
        <v>1.5</v>
      </c>
      <c r="CL861" s="36">
        <f t="shared" si="885"/>
        <v>1.5</v>
      </c>
      <c r="CM861" s="36">
        <f t="shared" si="885"/>
        <v>1.5</v>
      </c>
      <c r="CN861" s="36">
        <f t="shared" si="885"/>
        <v>1.5</v>
      </c>
      <c r="CO861" s="36">
        <f t="shared" si="885"/>
        <v>1.5</v>
      </c>
      <c r="CP861" s="36">
        <f t="shared" si="885"/>
        <v>1.5</v>
      </c>
      <c r="CQ861" s="36">
        <f t="shared" si="885"/>
        <v>1.5</v>
      </c>
      <c r="CR861" s="36">
        <f t="shared" ref="CR861:DE861" si="894">$G260</f>
        <v>1.5</v>
      </c>
      <c r="CS861" s="36">
        <f t="shared" si="894"/>
        <v>1.5</v>
      </c>
      <c r="CT861" s="36">
        <f t="shared" si="894"/>
        <v>1.5</v>
      </c>
      <c r="CU861" s="36">
        <f t="shared" si="894"/>
        <v>1.5</v>
      </c>
      <c r="CV861" s="36">
        <f t="shared" si="894"/>
        <v>1.5</v>
      </c>
      <c r="CW861" s="36">
        <f t="shared" si="894"/>
        <v>1.5</v>
      </c>
      <c r="CX861" s="36">
        <f t="shared" si="894"/>
        <v>1.5</v>
      </c>
      <c r="CY861" s="36">
        <f t="shared" si="894"/>
        <v>1.5</v>
      </c>
      <c r="CZ861" s="36">
        <f t="shared" si="894"/>
        <v>1.5</v>
      </c>
      <c r="DA861" s="36">
        <f t="shared" si="894"/>
        <v>1.5</v>
      </c>
      <c r="DB861" s="36">
        <f t="shared" si="894"/>
        <v>1.5</v>
      </c>
      <c r="DC861" s="36">
        <f t="shared" si="894"/>
        <v>1.5</v>
      </c>
      <c r="DD861" s="36">
        <f t="shared" si="894"/>
        <v>1.5</v>
      </c>
      <c r="DE861" s="36">
        <f t="shared" si="894"/>
        <v>1.5</v>
      </c>
      <c r="DN861" s="34"/>
      <c r="DO861" s="7" t="s">
        <v>27</v>
      </c>
      <c r="DP861" s="7" t="s">
        <v>35</v>
      </c>
      <c r="DQ861" s="36">
        <f t="shared" si="887"/>
        <v>0.13</v>
      </c>
      <c r="DR861" s="36">
        <f t="shared" si="887"/>
        <v>0.13</v>
      </c>
      <c r="DS861" s="36">
        <f t="shared" si="887"/>
        <v>0.13</v>
      </c>
      <c r="DT861" s="36">
        <f t="shared" si="887"/>
        <v>0.13</v>
      </c>
      <c r="DU861" s="36">
        <f t="shared" si="887"/>
        <v>0.13</v>
      </c>
      <c r="DV861" s="36">
        <f t="shared" si="887"/>
        <v>0.13</v>
      </c>
      <c r="DW861" s="36">
        <f t="shared" si="887"/>
        <v>0.13</v>
      </c>
      <c r="DX861" s="36">
        <f t="shared" si="887"/>
        <v>0.13</v>
      </c>
      <c r="DY861" s="36">
        <f t="shared" si="887"/>
        <v>0.13</v>
      </c>
      <c r="DZ861" s="36">
        <f t="shared" si="887"/>
        <v>0.13</v>
      </c>
      <c r="EA861" s="36">
        <f t="shared" si="887"/>
        <v>0.13</v>
      </c>
      <c r="EB861" s="36">
        <f t="shared" si="887"/>
        <v>0.13</v>
      </c>
      <c r="EC861" s="36">
        <f t="shared" si="887"/>
        <v>0.13</v>
      </c>
      <c r="ED861" s="36">
        <f t="shared" si="887"/>
        <v>0.13</v>
      </c>
      <c r="EE861" s="36">
        <f t="shared" si="887"/>
        <v>0.13</v>
      </c>
      <c r="EF861" s="36">
        <f t="shared" si="887"/>
        <v>0.13</v>
      </c>
      <c r="EG861" s="36">
        <f t="shared" si="887"/>
        <v>0.13</v>
      </c>
      <c r="EH861" s="36">
        <f t="shared" si="887"/>
        <v>0.13</v>
      </c>
      <c r="EI861" s="36">
        <f t="shared" si="887"/>
        <v>0.13</v>
      </c>
      <c r="EJ861" s="36">
        <f t="shared" si="887"/>
        <v>0.13</v>
      </c>
      <c r="EK861" s="36">
        <f t="shared" si="887"/>
        <v>0.13</v>
      </c>
      <c r="EL861" s="36">
        <f t="shared" si="887"/>
        <v>0.13</v>
      </c>
      <c r="EM861" s="36">
        <f t="shared" si="887"/>
        <v>0.13</v>
      </c>
      <c r="EN861" s="36">
        <f t="shared" si="887"/>
        <v>0.13</v>
      </c>
      <c r="EO861" s="36">
        <f t="shared" si="887"/>
        <v>0.13</v>
      </c>
      <c r="EP861" s="36">
        <f t="shared" si="887"/>
        <v>0.13</v>
      </c>
      <c r="EQ861" s="36">
        <f t="shared" si="887"/>
        <v>0.13</v>
      </c>
      <c r="ER861" s="36">
        <f t="shared" si="887"/>
        <v>0.13</v>
      </c>
      <c r="ES861" s="36">
        <f t="shared" si="887"/>
        <v>0.13</v>
      </c>
      <c r="ET861" s="36">
        <f t="shared" si="887"/>
        <v>0.13</v>
      </c>
    </row>
    <row r="862" spans="1:150" x14ac:dyDescent="0.25">
      <c r="A862" s="34"/>
      <c r="B862" s="83" t="s">
        <v>27</v>
      </c>
      <c r="C862" s="83" t="s">
        <v>10</v>
      </c>
      <c r="D862" s="75">
        <f t="shared" si="882"/>
        <v>0.4</v>
      </c>
      <c r="E862" s="75">
        <f t="shared" si="882"/>
        <v>0.4</v>
      </c>
      <c r="F862" s="75">
        <f t="shared" si="882"/>
        <v>0.4</v>
      </c>
      <c r="G862" s="75">
        <f t="shared" si="882"/>
        <v>0.4</v>
      </c>
      <c r="H862" s="75">
        <f t="shared" si="882"/>
        <v>0.4</v>
      </c>
      <c r="I862" s="75">
        <f t="shared" si="882"/>
        <v>0.4</v>
      </c>
      <c r="J862" s="75">
        <f t="shared" si="882"/>
        <v>0.4</v>
      </c>
      <c r="K862" s="75">
        <f t="shared" si="882"/>
        <v>0.4</v>
      </c>
      <c r="L862" s="75">
        <f t="shared" si="882"/>
        <v>0.4</v>
      </c>
      <c r="M862" s="75">
        <f t="shared" si="882"/>
        <v>0.4</v>
      </c>
      <c r="N862" s="75">
        <f t="shared" si="882"/>
        <v>0.4</v>
      </c>
      <c r="O862" s="75">
        <f t="shared" si="882"/>
        <v>0.4</v>
      </c>
      <c r="P862" s="75">
        <f t="shared" si="882"/>
        <v>0.4</v>
      </c>
      <c r="Q862" s="75">
        <f t="shared" si="882"/>
        <v>0.4</v>
      </c>
      <c r="R862" s="75">
        <f t="shared" si="882"/>
        <v>0.4</v>
      </c>
      <c r="S862" s="75">
        <f t="shared" ref="S862:AG862" si="895">$D261</f>
        <v>0.4</v>
      </c>
      <c r="T862" s="75">
        <f t="shared" si="895"/>
        <v>0.4</v>
      </c>
      <c r="U862" s="75">
        <f t="shared" si="895"/>
        <v>0.4</v>
      </c>
      <c r="V862" s="75">
        <f t="shared" si="895"/>
        <v>0.4</v>
      </c>
      <c r="W862" s="75">
        <f t="shared" si="895"/>
        <v>0.4</v>
      </c>
      <c r="X862" s="75">
        <f t="shared" si="895"/>
        <v>0.4</v>
      </c>
      <c r="Y862" s="75">
        <f t="shared" si="895"/>
        <v>0.4</v>
      </c>
      <c r="Z862" s="75">
        <f t="shared" si="895"/>
        <v>0.4</v>
      </c>
      <c r="AA862" s="75">
        <f t="shared" si="895"/>
        <v>0.4</v>
      </c>
      <c r="AB862" s="75">
        <f t="shared" si="895"/>
        <v>0.4</v>
      </c>
      <c r="AC862" s="75">
        <f t="shared" si="895"/>
        <v>0.4</v>
      </c>
      <c r="AD862" s="75">
        <f t="shared" si="895"/>
        <v>0.4</v>
      </c>
      <c r="AE862" s="75">
        <f t="shared" si="895"/>
        <v>0.4</v>
      </c>
      <c r="AF862" s="75">
        <f t="shared" si="895"/>
        <v>0.4</v>
      </c>
      <c r="AG862" s="75">
        <f t="shared" si="895"/>
        <v>0.4</v>
      </c>
      <c r="AK862" s="34"/>
      <c r="AL862" s="7" t="s">
        <v>27</v>
      </c>
      <c r="AM862" s="7" t="s">
        <v>10</v>
      </c>
      <c r="AN862" s="36">
        <f t="shared" si="883"/>
        <v>1.4999999999999999E-2</v>
      </c>
      <c r="AO862" s="36">
        <f t="shared" si="883"/>
        <v>1.4999999999999999E-2</v>
      </c>
      <c r="AP862" s="36">
        <f t="shared" si="883"/>
        <v>1.4999999999999999E-2</v>
      </c>
      <c r="AQ862" s="36">
        <f t="shared" si="883"/>
        <v>1.4999999999999999E-2</v>
      </c>
      <c r="AR862" s="36">
        <f t="shared" si="883"/>
        <v>1.4999999999999999E-2</v>
      </c>
      <c r="AS862" s="36">
        <f t="shared" si="883"/>
        <v>1.4999999999999999E-2</v>
      </c>
      <c r="AT862" s="36">
        <f t="shared" si="883"/>
        <v>1.4999999999999999E-2</v>
      </c>
      <c r="AU862" s="36">
        <f t="shared" si="883"/>
        <v>1.4999999999999999E-2</v>
      </c>
      <c r="AV862" s="36">
        <f t="shared" si="883"/>
        <v>1.4999999999999999E-2</v>
      </c>
      <c r="AW862" s="36">
        <f t="shared" si="883"/>
        <v>1.4999999999999999E-2</v>
      </c>
      <c r="AX862" s="36">
        <f t="shared" si="883"/>
        <v>1.4999999999999999E-2</v>
      </c>
      <c r="AY862" s="36">
        <f t="shared" si="883"/>
        <v>1.4999999999999999E-2</v>
      </c>
      <c r="AZ862" s="36">
        <f t="shared" si="883"/>
        <v>1.4999999999999999E-2</v>
      </c>
      <c r="BA862" s="36">
        <f t="shared" si="883"/>
        <v>1.4999999999999999E-2</v>
      </c>
      <c r="BB862" s="36">
        <f t="shared" si="883"/>
        <v>1.4999999999999999E-2</v>
      </c>
      <c r="BC862" s="36">
        <f t="shared" ref="BC862:BQ862" si="896">$J261</f>
        <v>1.4999999999999999E-2</v>
      </c>
      <c r="BD862" s="36">
        <f t="shared" si="896"/>
        <v>1.4999999999999999E-2</v>
      </c>
      <c r="BE862" s="36">
        <f t="shared" si="896"/>
        <v>1.4999999999999999E-2</v>
      </c>
      <c r="BF862" s="36">
        <f t="shared" si="896"/>
        <v>1.4999999999999999E-2</v>
      </c>
      <c r="BG862" s="36">
        <f t="shared" si="896"/>
        <v>1.4999999999999999E-2</v>
      </c>
      <c r="BH862" s="36">
        <f t="shared" si="896"/>
        <v>1.4999999999999999E-2</v>
      </c>
      <c r="BI862" s="36">
        <f t="shared" si="896"/>
        <v>1.4999999999999999E-2</v>
      </c>
      <c r="BJ862" s="36">
        <f t="shared" si="896"/>
        <v>1.4999999999999999E-2</v>
      </c>
      <c r="BK862" s="36">
        <f t="shared" si="896"/>
        <v>1.4999999999999999E-2</v>
      </c>
      <c r="BL862" s="36">
        <f t="shared" si="896"/>
        <v>1.4999999999999999E-2</v>
      </c>
      <c r="BM862" s="36">
        <f t="shared" si="896"/>
        <v>1.4999999999999999E-2</v>
      </c>
      <c r="BN862" s="36">
        <f t="shared" si="896"/>
        <v>1.4999999999999999E-2</v>
      </c>
      <c r="BO862" s="36">
        <f t="shared" si="896"/>
        <v>1.4999999999999999E-2</v>
      </c>
      <c r="BP862" s="36">
        <f t="shared" si="896"/>
        <v>1.4999999999999999E-2</v>
      </c>
      <c r="BQ862" s="36">
        <f t="shared" si="896"/>
        <v>1.4999999999999999E-2</v>
      </c>
      <c r="BY862" s="34"/>
      <c r="BZ862" s="7" t="s">
        <v>27</v>
      </c>
      <c r="CA862" s="7" t="s">
        <v>10</v>
      </c>
      <c r="CB862" s="36">
        <f t="shared" si="884"/>
        <v>1.5</v>
      </c>
      <c r="CC862" s="36">
        <f t="shared" si="885"/>
        <v>1.5</v>
      </c>
      <c r="CD862" s="36">
        <f t="shared" si="885"/>
        <v>1.5</v>
      </c>
      <c r="CE862" s="36">
        <f t="shared" si="885"/>
        <v>1.5</v>
      </c>
      <c r="CF862" s="36">
        <f t="shared" si="885"/>
        <v>1.5</v>
      </c>
      <c r="CG862" s="36">
        <f t="shared" si="885"/>
        <v>1.5</v>
      </c>
      <c r="CH862" s="36">
        <f t="shared" si="885"/>
        <v>1.5</v>
      </c>
      <c r="CI862" s="36">
        <f t="shared" si="885"/>
        <v>1.5</v>
      </c>
      <c r="CJ862" s="36">
        <f t="shared" si="885"/>
        <v>1.5</v>
      </c>
      <c r="CK862" s="36">
        <f t="shared" si="885"/>
        <v>1.5</v>
      </c>
      <c r="CL862" s="36">
        <f t="shared" si="885"/>
        <v>1.5</v>
      </c>
      <c r="CM862" s="36">
        <f t="shared" si="885"/>
        <v>1.5</v>
      </c>
      <c r="CN862" s="36">
        <f t="shared" si="885"/>
        <v>1.5</v>
      </c>
      <c r="CO862" s="36">
        <f t="shared" si="885"/>
        <v>1.5</v>
      </c>
      <c r="CP862" s="36">
        <f t="shared" si="885"/>
        <v>1.5</v>
      </c>
      <c r="CQ862" s="36">
        <f t="shared" si="885"/>
        <v>1.5</v>
      </c>
      <c r="CR862" s="36">
        <f t="shared" ref="CR862:DE862" si="897">$G261</f>
        <v>1.5</v>
      </c>
      <c r="CS862" s="36">
        <f t="shared" si="897"/>
        <v>1.5</v>
      </c>
      <c r="CT862" s="36">
        <f t="shared" si="897"/>
        <v>1.5</v>
      </c>
      <c r="CU862" s="36">
        <f t="shared" si="897"/>
        <v>1.5</v>
      </c>
      <c r="CV862" s="36">
        <f t="shared" si="897"/>
        <v>1.5</v>
      </c>
      <c r="CW862" s="36">
        <f t="shared" si="897"/>
        <v>1.5</v>
      </c>
      <c r="CX862" s="36">
        <f t="shared" si="897"/>
        <v>1.5</v>
      </c>
      <c r="CY862" s="36">
        <f t="shared" si="897"/>
        <v>1.5</v>
      </c>
      <c r="CZ862" s="36">
        <f t="shared" si="897"/>
        <v>1.5</v>
      </c>
      <c r="DA862" s="36">
        <f t="shared" si="897"/>
        <v>1.5</v>
      </c>
      <c r="DB862" s="36">
        <f t="shared" si="897"/>
        <v>1.5</v>
      </c>
      <c r="DC862" s="36">
        <f t="shared" si="897"/>
        <v>1.5</v>
      </c>
      <c r="DD862" s="36">
        <f t="shared" si="897"/>
        <v>1.5</v>
      </c>
      <c r="DE862" s="36">
        <f t="shared" si="897"/>
        <v>1.5</v>
      </c>
      <c r="DN862" s="34"/>
      <c r="DO862" s="7" t="s">
        <v>27</v>
      </c>
      <c r="DP862" s="7" t="s">
        <v>10</v>
      </c>
      <c r="DQ862" s="36">
        <f t="shared" si="887"/>
        <v>0.13</v>
      </c>
      <c r="DR862" s="36">
        <f t="shared" si="887"/>
        <v>0.13</v>
      </c>
      <c r="DS862" s="36">
        <f t="shared" si="887"/>
        <v>0.13</v>
      </c>
      <c r="DT862" s="36">
        <f t="shared" si="887"/>
        <v>0.13</v>
      </c>
      <c r="DU862" s="36">
        <f t="shared" si="887"/>
        <v>0.13</v>
      </c>
      <c r="DV862" s="36">
        <f t="shared" si="887"/>
        <v>0.13</v>
      </c>
      <c r="DW862" s="36">
        <f t="shared" si="887"/>
        <v>0.13</v>
      </c>
      <c r="DX862" s="36">
        <f t="shared" si="887"/>
        <v>0.13</v>
      </c>
      <c r="DY862" s="36">
        <f t="shared" si="887"/>
        <v>0.13</v>
      </c>
      <c r="DZ862" s="36">
        <f t="shared" si="887"/>
        <v>0.13</v>
      </c>
      <c r="EA862" s="36">
        <f t="shared" si="887"/>
        <v>0.13</v>
      </c>
      <c r="EB862" s="36">
        <f t="shared" si="887"/>
        <v>0.13</v>
      </c>
      <c r="EC862" s="36">
        <f t="shared" si="887"/>
        <v>0.13</v>
      </c>
      <c r="ED862" s="36">
        <f t="shared" si="887"/>
        <v>0.13</v>
      </c>
      <c r="EE862" s="36">
        <f t="shared" si="887"/>
        <v>0.13</v>
      </c>
      <c r="EF862" s="36">
        <f t="shared" ref="EF862:ET862" si="898">$E261</f>
        <v>0.13</v>
      </c>
      <c r="EG862" s="36">
        <f t="shared" si="898"/>
        <v>0.13</v>
      </c>
      <c r="EH862" s="36">
        <f t="shared" si="898"/>
        <v>0.13</v>
      </c>
      <c r="EI862" s="36">
        <f t="shared" si="898"/>
        <v>0.13</v>
      </c>
      <c r="EJ862" s="36">
        <f t="shared" si="898"/>
        <v>0.13</v>
      </c>
      <c r="EK862" s="36">
        <f t="shared" si="898"/>
        <v>0.13</v>
      </c>
      <c r="EL862" s="36">
        <f t="shared" si="898"/>
        <v>0.13</v>
      </c>
      <c r="EM862" s="36">
        <f t="shared" si="898"/>
        <v>0.13</v>
      </c>
      <c r="EN862" s="36">
        <f t="shared" si="898"/>
        <v>0.13</v>
      </c>
      <c r="EO862" s="36">
        <f t="shared" si="898"/>
        <v>0.13</v>
      </c>
      <c r="EP862" s="36">
        <f t="shared" si="898"/>
        <v>0.13</v>
      </c>
      <c r="EQ862" s="36">
        <f t="shared" si="898"/>
        <v>0.13</v>
      </c>
      <c r="ER862" s="36">
        <f t="shared" si="898"/>
        <v>0.13</v>
      </c>
      <c r="ES862" s="36">
        <f t="shared" si="898"/>
        <v>0.13</v>
      </c>
      <c r="ET862" s="36">
        <f t="shared" si="898"/>
        <v>0.13</v>
      </c>
    </row>
    <row r="863" spans="1:150" x14ac:dyDescent="0.25">
      <c r="A863" s="34"/>
      <c r="B863" s="83" t="s">
        <v>29</v>
      </c>
      <c r="C863" s="83" t="s">
        <v>147</v>
      </c>
      <c r="D863" s="75">
        <f t="shared" ref="D863:AG871" si="899">$D253</f>
        <v>17.8</v>
      </c>
      <c r="E863" s="75">
        <f t="shared" si="899"/>
        <v>17.8</v>
      </c>
      <c r="F863" s="75">
        <f t="shared" si="899"/>
        <v>17.8</v>
      </c>
      <c r="G863" s="75">
        <f t="shared" si="899"/>
        <v>17.8</v>
      </c>
      <c r="H863" s="75">
        <f t="shared" si="899"/>
        <v>17.8</v>
      </c>
      <c r="I863" s="75">
        <f t="shared" si="899"/>
        <v>17.8</v>
      </c>
      <c r="J863" s="75">
        <f t="shared" si="899"/>
        <v>17.8</v>
      </c>
      <c r="K863" s="75">
        <f t="shared" si="899"/>
        <v>17.8</v>
      </c>
      <c r="L863" s="75">
        <f t="shared" si="899"/>
        <v>17.8</v>
      </c>
      <c r="M863" s="75">
        <f t="shared" si="899"/>
        <v>17.8</v>
      </c>
      <c r="N863" s="75">
        <f t="shared" si="899"/>
        <v>17.8</v>
      </c>
      <c r="O863" s="75">
        <f t="shared" si="899"/>
        <v>17.8</v>
      </c>
      <c r="P863" s="75">
        <f t="shared" si="899"/>
        <v>17.8</v>
      </c>
      <c r="Q863" s="75">
        <f t="shared" si="899"/>
        <v>17.8</v>
      </c>
      <c r="R863" s="75">
        <f t="shared" si="899"/>
        <v>17.8</v>
      </c>
      <c r="S863" s="75">
        <f t="shared" si="899"/>
        <v>17.8</v>
      </c>
      <c r="T863" s="75">
        <f t="shared" si="899"/>
        <v>17.8</v>
      </c>
      <c r="U863" s="75">
        <f t="shared" si="899"/>
        <v>17.8</v>
      </c>
      <c r="V863" s="75">
        <f t="shared" si="899"/>
        <v>17.8</v>
      </c>
      <c r="W863" s="75">
        <f t="shared" si="899"/>
        <v>17.8</v>
      </c>
      <c r="X863" s="75">
        <f t="shared" si="899"/>
        <v>17.8</v>
      </c>
      <c r="Y863" s="75">
        <f t="shared" si="899"/>
        <v>17.8</v>
      </c>
      <c r="Z863" s="75">
        <f t="shared" si="899"/>
        <v>17.8</v>
      </c>
      <c r="AA863" s="75">
        <f t="shared" si="899"/>
        <v>17.8</v>
      </c>
      <c r="AB863" s="75">
        <f t="shared" si="899"/>
        <v>17.8</v>
      </c>
      <c r="AC863" s="75">
        <f t="shared" si="899"/>
        <v>17.8</v>
      </c>
      <c r="AD863" s="75">
        <f t="shared" si="899"/>
        <v>17.8</v>
      </c>
      <c r="AE863" s="75">
        <f t="shared" si="899"/>
        <v>17.8</v>
      </c>
      <c r="AF863" s="75">
        <f t="shared" si="899"/>
        <v>17.8</v>
      </c>
      <c r="AG863" s="75">
        <f t="shared" si="899"/>
        <v>17.8</v>
      </c>
      <c r="AK863" s="34"/>
      <c r="AL863" s="7" t="s">
        <v>29</v>
      </c>
      <c r="AM863" s="7" t="s">
        <v>147</v>
      </c>
      <c r="AN863" s="36">
        <f t="shared" ref="AN863:BQ871" si="900">$J253</f>
        <v>0.9</v>
      </c>
      <c r="AO863" s="36">
        <f t="shared" si="900"/>
        <v>0.9</v>
      </c>
      <c r="AP863" s="36">
        <f t="shared" si="900"/>
        <v>0.9</v>
      </c>
      <c r="AQ863" s="36">
        <f t="shared" si="900"/>
        <v>0.9</v>
      </c>
      <c r="AR863" s="36">
        <f t="shared" si="900"/>
        <v>0.9</v>
      </c>
      <c r="AS863" s="36">
        <f t="shared" si="900"/>
        <v>0.9</v>
      </c>
      <c r="AT863" s="36">
        <f t="shared" si="900"/>
        <v>0.9</v>
      </c>
      <c r="AU863" s="36">
        <f t="shared" si="900"/>
        <v>0.9</v>
      </c>
      <c r="AV863" s="36">
        <f t="shared" si="900"/>
        <v>0.9</v>
      </c>
      <c r="AW863" s="36">
        <f t="shared" si="900"/>
        <v>0.9</v>
      </c>
      <c r="AX863" s="36">
        <f t="shared" si="900"/>
        <v>0.9</v>
      </c>
      <c r="AY863" s="36">
        <f t="shared" si="900"/>
        <v>0.9</v>
      </c>
      <c r="AZ863" s="36">
        <f t="shared" si="900"/>
        <v>0.9</v>
      </c>
      <c r="BA863" s="36">
        <f t="shared" si="900"/>
        <v>0.9</v>
      </c>
      <c r="BB863" s="36">
        <f t="shared" si="900"/>
        <v>0.9</v>
      </c>
      <c r="BC863" s="36">
        <f t="shared" si="900"/>
        <v>0.9</v>
      </c>
      <c r="BD863" s="36">
        <f t="shared" si="900"/>
        <v>0.9</v>
      </c>
      <c r="BE863" s="36">
        <f t="shared" si="900"/>
        <v>0.9</v>
      </c>
      <c r="BF863" s="36">
        <f t="shared" si="900"/>
        <v>0.9</v>
      </c>
      <c r="BG863" s="36">
        <f t="shared" si="900"/>
        <v>0.9</v>
      </c>
      <c r="BH863" s="36">
        <f t="shared" si="900"/>
        <v>0.9</v>
      </c>
      <c r="BI863" s="36">
        <f t="shared" si="900"/>
        <v>0.9</v>
      </c>
      <c r="BJ863" s="36">
        <f t="shared" si="900"/>
        <v>0.9</v>
      </c>
      <c r="BK863" s="36">
        <f t="shared" si="900"/>
        <v>0.9</v>
      </c>
      <c r="BL863" s="36">
        <f t="shared" si="900"/>
        <v>0.9</v>
      </c>
      <c r="BM863" s="36">
        <f t="shared" si="900"/>
        <v>0.9</v>
      </c>
      <c r="BN863" s="36">
        <f t="shared" si="900"/>
        <v>0.9</v>
      </c>
      <c r="BO863" s="36">
        <f t="shared" si="900"/>
        <v>0.9</v>
      </c>
      <c r="BP863" s="36">
        <f t="shared" si="900"/>
        <v>0.9</v>
      </c>
      <c r="BQ863" s="36">
        <f t="shared" si="900"/>
        <v>0.9</v>
      </c>
      <c r="BY863" s="34"/>
      <c r="BZ863" s="7" t="s">
        <v>29</v>
      </c>
      <c r="CA863" s="7" t="s">
        <v>147</v>
      </c>
      <c r="CB863" s="36">
        <f t="shared" ref="CB863:CB871" si="901">$G253</f>
        <v>2.5</v>
      </c>
      <c r="CC863" s="36">
        <f t="shared" ref="CC863:CQ871" si="902">$G253</f>
        <v>2.5</v>
      </c>
      <c r="CD863" s="36">
        <f t="shared" si="902"/>
        <v>2.5</v>
      </c>
      <c r="CE863" s="36">
        <f t="shared" si="902"/>
        <v>2.5</v>
      </c>
      <c r="CF863" s="36">
        <f t="shared" si="902"/>
        <v>2.5</v>
      </c>
      <c r="CG863" s="36">
        <f t="shared" si="902"/>
        <v>2.5</v>
      </c>
      <c r="CH863" s="36">
        <f t="shared" si="902"/>
        <v>2.5</v>
      </c>
      <c r="CI863" s="36">
        <f t="shared" si="902"/>
        <v>2.5</v>
      </c>
      <c r="CJ863" s="36">
        <f t="shared" si="902"/>
        <v>2.5</v>
      </c>
      <c r="CK863" s="36">
        <f t="shared" si="902"/>
        <v>2.5</v>
      </c>
      <c r="CL863" s="36">
        <f t="shared" si="902"/>
        <v>2.5</v>
      </c>
      <c r="CM863" s="36">
        <f t="shared" si="902"/>
        <v>2.5</v>
      </c>
      <c r="CN863" s="36">
        <f t="shared" si="902"/>
        <v>2.5</v>
      </c>
      <c r="CO863" s="36">
        <f t="shared" si="902"/>
        <v>2.5</v>
      </c>
      <c r="CP863" s="36">
        <f t="shared" si="902"/>
        <v>2.5</v>
      </c>
      <c r="CQ863" s="36">
        <f t="shared" si="902"/>
        <v>2.5</v>
      </c>
      <c r="CR863" s="36">
        <f t="shared" ref="CR863:DE863" si="903">$G253</f>
        <v>2.5</v>
      </c>
      <c r="CS863" s="36">
        <f t="shared" si="903"/>
        <v>2.5</v>
      </c>
      <c r="CT863" s="36">
        <f t="shared" si="903"/>
        <v>2.5</v>
      </c>
      <c r="CU863" s="36">
        <f t="shared" si="903"/>
        <v>2.5</v>
      </c>
      <c r="CV863" s="36">
        <f t="shared" si="903"/>
        <v>2.5</v>
      </c>
      <c r="CW863" s="36">
        <f t="shared" si="903"/>
        <v>2.5</v>
      </c>
      <c r="CX863" s="36">
        <f t="shared" si="903"/>
        <v>2.5</v>
      </c>
      <c r="CY863" s="36">
        <f t="shared" si="903"/>
        <v>2.5</v>
      </c>
      <c r="CZ863" s="36">
        <f t="shared" si="903"/>
        <v>2.5</v>
      </c>
      <c r="DA863" s="36">
        <f t="shared" si="903"/>
        <v>2.5</v>
      </c>
      <c r="DB863" s="36">
        <f t="shared" si="903"/>
        <v>2.5</v>
      </c>
      <c r="DC863" s="36">
        <f t="shared" si="903"/>
        <v>2.5</v>
      </c>
      <c r="DD863" s="36">
        <f t="shared" si="903"/>
        <v>2.5</v>
      </c>
      <c r="DE863" s="36">
        <f t="shared" si="903"/>
        <v>2.5</v>
      </c>
      <c r="DN863" s="34"/>
      <c r="DO863" s="7" t="s">
        <v>29</v>
      </c>
      <c r="DP863" s="7" t="s">
        <v>147</v>
      </c>
      <c r="DQ863" s="36">
        <f t="shared" ref="DQ863:ET871" si="904">$E253</f>
        <v>1.5</v>
      </c>
      <c r="DR863" s="36">
        <f t="shared" si="904"/>
        <v>1.5</v>
      </c>
      <c r="DS863" s="36">
        <f t="shared" si="904"/>
        <v>1.5</v>
      </c>
      <c r="DT863" s="36">
        <f t="shared" si="904"/>
        <v>1.5</v>
      </c>
      <c r="DU863" s="36">
        <f t="shared" si="904"/>
        <v>1.5</v>
      </c>
      <c r="DV863" s="36">
        <f t="shared" si="904"/>
        <v>1.5</v>
      </c>
      <c r="DW863" s="36">
        <f t="shared" si="904"/>
        <v>1.5</v>
      </c>
      <c r="DX863" s="36">
        <f t="shared" si="904"/>
        <v>1.5</v>
      </c>
      <c r="DY863" s="36">
        <f t="shared" si="904"/>
        <v>1.5</v>
      </c>
      <c r="DZ863" s="36">
        <f t="shared" si="904"/>
        <v>1.5</v>
      </c>
      <c r="EA863" s="36">
        <f t="shared" si="904"/>
        <v>1.5</v>
      </c>
      <c r="EB863" s="36">
        <f t="shared" si="904"/>
        <v>1.5</v>
      </c>
      <c r="EC863" s="36">
        <f t="shared" si="904"/>
        <v>1.5</v>
      </c>
      <c r="ED863" s="36">
        <f t="shared" si="904"/>
        <v>1.5</v>
      </c>
      <c r="EE863" s="36">
        <f t="shared" si="904"/>
        <v>1.5</v>
      </c>
      <c r="EF863" s="36">
        <f t="shared" si="904"/>
        <v>1.5</v>
      </c>
      <c r="EG863" s="36">
        <f t="shared" si="904"/>
        <v>1.5</v>
      </c>
      <c r="EH863" s="36">
        <f t="shared" si="904"/>
        <v>1.5</v>
      </c>
      <c r="EI863" s="36">
        <f t="shared" si="904"/>
        <v>1.5</v>
      </c>
      <c r="EJ863" s="36">
        <f t="shared" si="904"/>
        <v>1.5</v>
      </c>
      <c r="EK863" s="36">
        <f t="shared" si="904"/>
        <v>1.5</v>
      </c>
      <c r="EL863" s="36">
        <f t="shared" si="904"/>
        <v>1.5</v>
      </c>
      <c r="EM863" s="36">
        <f t="shared" si="904"/>
        <v>1.5</v>
      </c>
      <c r="EN863" s="36">
        <f t="shared" si="904"/>
        <v>1.5</v>
      </c>
      <c r="EO863" s="36">
        <f t="shared" si="904"/>
        <v>1.5</v>
      </c>
      <c r="EP863" s="36">
        <f t="shared" si="904"/>
        <v>1.5</v>
      </c>
      <c r="EQ863" s="36">
        <f t="shared" si="904"/>
        <v>1.5</v>
      </c>
      <c r="ER863" s="36">
        <f t="shared" si="904"/>
        <v>1.5</v>
      </c>
      <c r="ES863" s="36">
        <f t="shared" si="904"/>
        <v>1.5</v>
      </c>
      <c r="ET863" s="36">
        <f t="shared" si="904"/>
        <v>1.5</v>
      </c>
    </row>
    <row r="864" spans="1:150" x14ac:dyDescent="0.25">
      <c r="A864" s="34"/>
      <c r="B864" s="83" t="s">
        <v>29</v>
      </c>
      <c r="C864" s="83" t="s">
        <v>148</v>
      </c>
      <c r="D864" s="75">
        <f t="shared" si="899"/>
        <v>12.4</v>
      </c>
      <c r="E864" s="75">
        <f t="shared" si="899"/>
        <v>12.4</v>
      </c>
      <c r="F864" s="75">
        <f t="shared" si="899"/>
        <v>12.4</v>
      </c>
      <c r="G864" s="75">
        <f t="shared" si="899"/>
        <v>12.4</v>
      </c>
      <c r="H864" s="75">
        <f t="shared" si="899"/>
        <v>12.4</v>
      </c>
      <c r="I864" s="75">
        <f t="shared" si="899"/>
        <v>12.4</v>
      </c>
      <c r="J864" s="75">
        <f t="shared" si="899"/>
        <v>12.4</v>
      </c>
      <c r="K864" s="75">
        <f t="shared" si="899"/>
        <v>12.4</v>
      </c>
      <c r="L864" s="75">
        <f t="shared" si="899"/>
        <v>12.4</v>
      </c>
      <c r="M864" s="75">
        <f t="shared" si="899"/>
        <v>12.4</v>
      </c>
      <c r="N864" s="75">
        <f t="shared" si="899"/>
        <v>12.4</v>
      </c>
      <c r="O864" s="75">
        <f t="shared" si="899"/>
        <v>12.4</v>
      </c>
      <c r="P864" s="75">
        <f t="shared" si="899"/>
        <v>12.4</v>
      </c>
      <c r="Q864" s="75">
        <f t="shared" si="899"/>
        <v>12.4</v>
      </c>
      <c r="R864" s="75">
        <f t="shared" si="899"/>
        <v>12.4</v>
      </c>
      <c r="S864" s="75">
        <f t="shared" si="899"/>
        <v>12.4</v>
      </c>
      <c r="T864" s="75">
        <f t="shared" si="899"/>
        <v>12.4</v>
      </c>
      <c r="U864" s="75">
        <f t="shared" si="899"/>
        <v>12.4</v>
      </c>
      <c r="V864" s="75">
        <f t="shared" si="899"/>
        <v>12.4</v>
      </c>
      <c r="W864" s="75">
        <f t="shared" si="899"/>
        <v>12.4</v>
      </c>
      <c r="X864" s="75">
        <f t="shared" si="899"/>
        <v>12.4</v>
      </c>
      <c r="Y864" s="75">
        <f t="shared" si="899"/>
        <v>12.4</v>
      </c>
      <c r="Z864" s="75">
        <f t="shared" si="899"/>
        <v>12.4</v>
      </c>
      <c r="AA864" s="75">
        <f t="shared" si="899"/>
        <v>12.4</v>
      </c>
      <c r="AB864" s="75">
        <f t="shared" si="899"/>
        <v>12.4</v>
      </c>
      <c r="AC864" s="75">
        <f t="shared" si="899"/>
        <v>12.4</v>
      </c>
      <c r="AD864" s="75">
        <f t="shared" si="899"/>
        <v>12.4</v>
      </c>
      <c r="AE864" s="75">
        <f t="shared" si="899"/>
        <v>12.4</v>
      </c>
      <c r="AF864" s="75">
        <f t="shared" si="899"/>
        <v>12.4</v>
      </c>
      <c r="AG864" s="75">
        <f t="shared" si="899"/>
        <v>12.4</v>
      </c>
      <c r="AK864" s="34"/>
      <c r="AL864" s="7" t="s">
        <v>29</v>
      </c>
      <c r="AM864" s="7" t="s">
        <v>148</v>
      </c>
      <c r="AN864" s="36">
        <f t="shared" si="900"/>
        <v>0.8</v>
      </c>
      <c r="AO864" s="36">
        <f t="shared" si="900"/>
        <v>0.8</v>
      </c>
      <c r="AP864" s="36">
        <f t="shared" si="900"/>
        <v>0.8</v>
      </c>
      <c r="AQ864" s="36">
        <f t="shared" si="900"/>
        <v>0.8</v>
      </c>
      <c r="AR864" s="36">
        <f t="shared" si="900"/>
        <v>0.8</v>
      </c>
      <c r="AS864" s="36">
        <f t="shared" si="900"/>
        <v>0.8</v>
      </c>
      <c r="AT864" s="36">
        <f t="shared" si="900"/>
        <v>0.8</v>
      </c>
      <c r="AU864" s="36">
        <f t="shared" si="900"/>
        <v>0.8</v>
      </c>
      <c r="AV864" s="36">
        <f t="shared" si="900"/>
        <v>0.8</v>
      </c>
      <c r="AW864" s="36">
        <f t="shared" si="900"/>
        <v>0.8</v>
      </c>
      <c r="AX864" s="36">
        <f t="shared" si="900"/>
        <v>0.8</v>
      </c>
      <c r="AY864" s="36">
        <f t="shared" si="900"/>
        <v>0.8</v>
      </c>
      <c r="AZ864" s="36">
        <f t="shared" si="900"/>
        <v>0.8</v>
      </c>
      <c r="BA864" s="36">
        <f t="shared" si="900"/>
        <v>0.8</v>
      </c>
      <c r="BB864" s="36">
        <f t="shared" si="900"/>
        <v>0.8</v>
      </c>
      <c r="BC864" s="36">
        <f t="shared" si="900"/>
        <v>0.8</v>
      </c>
      <c r="BD864" s="36">
        <f t="shared" si="900"/>
        <v>0.8</v>
      </c>
      <c r="BE864" s="36">
        <f t="shared" si="900"/>
        <v>0.8</v>
      </c>
      <c r="BF864" s="36">
        <f t="shared" si="900"/>
        <v>0.8</v>
      </c>
      <c r="BG864" s="36">
        <f t="shared" si="900"/>
        <v>0.8</v>
      </c>
      <c r="BH864" s="36">
        <f t="shared" si="900"/>
        <v>0.8</v>
      </c>
      <c r="BI864" s="36">
        <f t="shared" si="900"/>
        <v>0.8</v>
      </c>
      <c r="BJ864" s="36">
        <f t="shared" si="900"/>
        <v>0.8</v>
      </c>
      <c r="BK864" s="36">
        <f t="shared" si="900"/>
        <v>0.8</v>
      </c>
      <c r="BL864" s="36">
        <f t="shared" si="900"/>
        <v>0.8</v>
      </c>
      <c r="BM864" s="36">
        <f t="shared" si="900"/>
        <v>0.8</v>
      </c>
      <c r="BN864" s="36">
        <f t="shared" si="900"/>
        <v>0.8</v>
      </c>
      <c r="BO864" s="36">
        <f t="shared" si="900"/>
        <v>0.8</v>
      </c>
      <c r="BP864" s="36">
        <f t="shared" si="900"/>
        <v>0.8</v>
      </c>
      <c r="BQ864" s="36">
        <f t="shared" si="900"/>
        <v>0.8</v>
      </c>
      <c r="BY864" s="34"/>
      <c r="BZ864" s="7" t="s">
        <v>29</v>
      </c>
      <c r="CA864" s="7" t="s">
        <v>148</v>
      </c>
      <c r="CB864" s="36">
        <f t="shared" si="901"/>
        <v>2.5</v>
      </c>
      <c r="CC864" s="36">
        <f t="shared" si="902"/>
        <v>2.5</v>
      </c>
      <c r="CD864" s="36">
        <f t="shared" si="902"/>
        <v>2.5</v>
      </c>
      <c r="CE864" s="36">
        <f t="shared" si="902"/>
        <v>2.5</v>
      </c>
      <c r="CF864" s="36">
        <f t="shared" si="902"/>
        <v>2.5</v>
      </c>
      <c r="CG864" s="36">
        <f t="shared" si="902"/>
        <v>2.5</v>
      </c>
      <c r="CH864" s="36">
        <f t="shared" si="902"/>
        <v>2.5</v>
      </c>
      <c r="CI864" s="36">
        <f t="shared" si="902"/>
        <v>2.5</v>
      </c>
      <c r="CJ864" s="36">
        <f t="shared" si="902"/>
        <v>2.5</v>
      </c>
      <c r="CK864" s="36">
        <f t="shared" si="902"/>
        <v>2.5</v>
      </c>
      <c r="CL864" s="36">
        <f t="shared" si="902"/>
        <v>2.5</v>
      </c>
      <c r="CM864" s="36">
        <f t="shared" si="902"/>
        <v>2.5</v>
      </c>
      <c r="CN864" s="36">
        <f t="shared" si="902"/>
        <v>2.5</v>
      </c>
      <c r="CO864" s="36">
        <f t="shared" si="902"/>
        <v>2.5</v>
      </c>
      <c r="CP864" s="36">
        <f t="shared" si="902"/>
        <v>2.5</v>
      </c>
      <c r="CQ864" s="36">
        <f t="shared" si="902"/>
        <v>2.5</v>
      </c>
      <c r="CR864" s="36">
        <f t="shared" ref="CR864:DE864" si="905">$G254</f>
        <v>2.5</v>
      </c>
      <c r="CS864" s="36">
        <f t="shared" si="905"/>
        <v>2.5</v>
      </c>
      <c r="CT864" s="36">
        <f t="shared" si="905"/>
        <v>2.5</v>
      </c>
      <c r="CU864" s="36">
        <f t="shared" si="905"/>
        <v>2.5</v>
      </c>
      <c r="CV864" s="36">
        <f t="shared" si="905"/>
        <v>2.5</v>
      </c>
      <c r="CW864" s="36">
        <f t="shared" si="905"/>
        <v>2.5</v>
      </c>
      <c r="CX864" s="36">
        <f t="shared" si="905"/>
        <v>2.5</v>
      </c>
      <c r="CY864" s="36">
        <f t="shared" si="905"/>
        <v>2.5</v>
      </c>
      <c r="CZ864" s="36">
        <f t="shared" si="905"/>
        <v>2.5</v>
      </c>
      <c r="DA864" s="36">
        <f t="shared" si="905"/>
        <v>2.5</v>
      </c>
      <c r="DB864" s="36">
        <f t="shared" si="905"/>
        <v>2.5</v>
      </c>
      <c r="DC864" s="36">
        <f t="shared" si="905"/>
        <v>2.5</v>
      </c>
      <c r="DD864" s="36">
        <f t="shared" si="905"/>
        <v>2.5</v>
      </c>
      <c r="DE864" s="36">
        <f t="shared" si="905"/>
        <v>2.5</v>
      </c>
      <c r="DN864" s="34"/>
      <c r="DO864" s="7" t="s">
        <v>29</v>
      </c>
      <c r="DP864" s="7" t="s">
        <v>148</v>
      </c>
      <c r="DQ864" s="36">
        <f t="shared" si="904"/>
        <v>1</v>
      </c>
      <c r="DR864" s="36">
        <f t="shared" si="904"/>
        <v>1</v>
      </c>
      <c r="DS864" s="36">
        <f t="shared" si="904"/>
        <v>1</v>
      </c>
      <c r="DT864" s="36">
        <f t="shared" si="904"/>
        <v>1</v>
      </c>
      <c r="DU864" s="36">
        <f t="shared" si="904"/>
        <v>1</v>
      </c>
      <c r="DV864" s="36">
        <f t="shared" si="904"/>
        <v>1</v>
      </c>
      <c r="DW864" s="36">
        <f t="shared" si="904"/>
        <v>1</v>
      </c>
      <c r="DX864" s="36">
        <f t="shared" si="904"/>
        <v>1</v>
      </c>
      <c r="DY864" s="36">
        <f t="shared" si="904"/>
        <v>1</v>
      </c>
      <c r="DZ864" s="36">
        <f t="shared" si="904"/>
        <v>1</v>
      </c>
      <c r="EA864" s="36">
        <f t="shared" si="904"/>
        <v>1</v>
      </c>
      <c r="EB864" s="36">
        <f t="shared" si="904"/>
        <v>1</v>
      </c>
      <c r="EC864" s="36">
        <f t="shared" si="904"/>
        <v>1</v>
      </c>
      <c r="ED864" s="36">
        <f t="shared" si="904"/>
        <v>1</v>
      </c>
      <c r="EE864" s="36">
        <f t="shared" si="904"/>
        <v>1</v>
      </c>
      <c r="EF864" s="36">
        <f t="shared" si="904"/>
        <v>1</v>
      </c>
      <c r="EG864" s="36">
        <f t="shared" si="904"/>
        <v>1</v>
      </c>
      <c r="EH864" s="36">
        <f t="shared" si="904"/>
        <v>1</v>
      </c>
      <c r="EI864" s="36">
        <f t="shared" si="904"/>
        <v>1</v>
      </c>
      <c r="EJ864" s="36">
        <f t="shared" si="904"/>
        <v>1</v>
      </c>
      <c r="EK864" s="36">
        <f t="shared" si="904"/>
        <v>1</v>
      </c>
      <c r="EL864" s="36">
        <f t="shared" si="904"/>
        <v>1</v>
      </c>
      <c r="EM864" s="36">
        <f t="shared" si="904"/>
        <v>1</v>
      </c>
      <c r="EN864" s="36">
        <f t="shared" si="904"/>
        <v>1</v>
      </c>
      <c r="EO864" s="36">
        <f t="shared" si="904"/>
        <v>1</v>
      </c>
      <c r="EP864" s="36">
        <f t="shared" si="904"/>
        <v>1</v>
      </c>
      <c r="EQ864" s="36">
        <f t="shared" si="904"/>
        <v>1</v>
      </c>
      <c r="ER864" s="36">
        <f t="shared" si="904"/>
        <v>1</v>
      </c>
      <c r="ES864" s="36">
        <f t="shared" si="904"/>
        <v>1</v>
      </c>
      <c r="ET864" s="36">
        <f t="shared" si="904"/>
        <v>1</v>
      </c>
    </row>
    <row r="865" spans="1:153" x14ac:dyDescent="0.25">
      <c r="A865" s="34"/>
      <c r="B865" s="83" t="s">
        <v>29</v>
      </c>
      <c r="C865" s="83" t="s">
        <v>8</v>
      </c>
      <c r="D865" s="75">
        <f t="shared" si="899"/>
        <v>11.2</v>
      </c>
      <c r="E865" s="75">
        <f t="shared" si="899"/>
        <v>11.2</v>
      </c>
      <c r="F865" s="75">
        <f t="shared" si="899"/>
        <v>11.2</v>
      </c>
      <c r="G865" s="75">
        <f t="shared" si="899"/>
        <v>11.2</v>
      </c>
      <c r="H865" s="75">
        <f t="shared" si="899"/>
        <v>11.2</v>
      </c>
      <c r="I865" s="75">
        <f t="shared" si="899"/>
        <v>11.2</v>
      </c>
      <c r="J865" s="75">
        <f t="shared" si="899"/>
        <v>11.2</v>
      </c>
      <c r="K865" s="75">
        <f t="shared" si="899"/>
        <v>11.2</v>
      </c>
      <c r="L865" s="75">
        <f t="shared" si="899"/>
        <v>11.2</v>
      </c>
      <c r="M865" s="75">
        <f t="shared" si="899"/>
        <v>11.2</v>
      </c>
      <c r="N865" s="75">
        <f t="shared" si="899"/>
        <v>11.2</v>
      </c>
      <c r="O865" s="75">
        <f t="shared" si="899"/>
        <v>11.2</v>
      </c>
      <c r="P865" s="75">
        <f t="shared" si="899"/>
        <v>11.2</v>
      </c>
      <c r="Q865" s="75">
        <f t="shared" si="899"/>
        <v>11.2</v>
      </c>
      <c r="R865" s="75">
        <f t="shared" si="899"/>
        <v>11.2</v>
      </c>
      <c r="S865" s="75">
        <f t="shared" si="899"/>
        <v>11.2</v>
      </c>
      <c r="T865" s="75">
        <f t="shared" si="899"/>
        <v>11.2</v>
      </c>
      <c r="U865" s="75">
        <f t="shared" si="899"/>
        <v>11.2</v>
      </c>
      <c r="V865" s="75">
        <f t="shared" si="899"/>
        <v>11.2</v>
      </c>
      <c r="W865" s="75">
        <f t="shared" si="899"/>
        <v>11.2</v>
      </c>
      <c r="X865" s="75">
        <f t="shared" si="899"/>
        <v>11.2</v>
      </c>
      <c r="Y865" s="75">
        <f t="shared" si="899"/>
        <v>11.2</v>
      </c>
      <c r="Z865" s="75">
        <f t="shared" si="899"/>
        <v>11.2</v>
      </c>
      <c r="AA865" s="75">
        <f t="shared" si="899"/>
        <v>11.2</v>
      </c>
      <c r="AB865" s="75">
        <f t="shared" si="899"/>
        <v>11.2</v>
      </c>
      <c r="AC865" s="75">
        <f t="shared" si="899"/>
        <v>11.2</v>
      </c>
      <c r="AD865" s="75">
        <f t="shared" si="899"/>
        <v>11.2</v>
      </c>
      <c r="AE865" s="75">
        <f t="shared" si="899"/>
        <v>11.2</v>
      </c>
      <c r="AF865" s="75">
        <f t="shared" si="899"/>
        <v>11.2</v>
      </c>
      <c r="AG865" s="75">
        <f t="shared" si="899"/>
        <v>11.2</v>
      </c>
      <c r="AK865" s="34"/>
      <c r="AL865" s="7" t="s">
        <v>29</v>
      </c>
      <c r="AM865" s="7" t="s">
        <v>8</v>
      </c>
      <c r="AN865" s="36">
        <f t="shared" si="900"/>
        <v>0.4</v>
      </c>
      <c r="AO865" s="36">
        <f t="shared" si="900"/>
        <v>0.4</v>
      </c>
      <c r="AP865" s="36">
        <f t="shared" si="900"/>
        <v>0.4</v>
      </c>
      <c r="AQ865" s="36">
        <f t="shared" si="900"/>
        <v>0.4</v>
      </c>
      <c r="AR865" s="36">
        <f t="shared" si="900"/>
        <v>0.4</v>
      </c>
      <c r="AS865" s="36">
        <f t="shared" si="900"/>
        <v>0.4</v>
      </c>
      <c r="AT865" s="36">
        <f t="shared" si="900"/>
        <v>0.4</v>
      </c>
      <c r="AU865" s="36">
        <f t="shared" si="900"/>
        <v>0.4</v>
      </c>
      <c r="AV865" s="36">
        <f t="shared" si="900"/>
        <v>0.4</v>
      </c>
      <c r="AW865" s="36">
        <f t="shared" si="900"/>
        <v>0.4</v>
      </c>
      <c r="AX865" s="36">
        <f t="shared" si="900"/>
        <v>0.4</v>
      </c>
      <c r="AY865" s="36">
        <f t="shared" si="900"/>
        <v>0.4</v>
      </c>
      <c r="AZ865" s="36">
        <f t="shared" si="900"/>
        <v>0.4</v>
      </c>
      <c r="BA865" s="36">
        <f t="shared" si="900"/>
        <v>0.4</v>
      </c>
      <c r="BB865" s="36">
        <f t="shared" si="900"/>
        <v>0.4</v>
      </c>
      <c r="BC865" s="36">
        <f t="shared" si="900"/>
        <v>0.4</v>
      </c>
      <c r="BD865" s="36">
        <f t="shared" si="900"/>
        <v>0.4</v>
      </c>
      <c r="BE865" s="36">
        <f t="shared" si="900"/>
        <v>0.4</v>
      </c>
      <c r="BF865" s="36">
        <f t="shared" si="900"/>
        <v>0.4</v>
      </c>
      <c r="BG865" s="36">
        <f t="shared" si="900"/>
        <v>0.4</v>
      </c>
      <c r="BH865" s="36">
        <f t="shared" si="900"/>
        <v>0.4</v>
      </c>
      <c r="BI865" s="36">
        <f t="shared" si="900"/>
        <v>0.4</v>
      </c>
      <c r="BJ865" s="36">
        <f t="shared" si="900"/>
        <v>0.4</v>
      </c>
      <c r="BK865" s="36">
        <f t="shared" si="900"/>
        <v>0.4</v>
      </c>
      <c r="BL865" s="36">
        <f t="shared" si="900"/>
        <v>0.4</v>
      </c>
      <c r="BM865" s="36">
        <f t="shared" si="900"/>
        <v>0.4</v>
      </c>
      <c r="BN865" s="36">
        <f t="shared" si="900"/>
        <v>0.4</v>
      </c>
      <c r="BO865" s="36">
        <f t="shared" si="900"/>
        <v>0.4</v>
      </c>
      <c r="BP865" s="36">
        <f t="shared" si="900"/>
        <v>0.4</v>
      </c>
      <c r="BQ865" s="36">
        <f t="shared" si="900"/>
        <v>0.4</v>
      </c>
      <c r="BY865" s="34"/>
      <c r="BZ865" s="7" t="s">
        <v>29</v>
      </c>
      <c r="CA865" s="7" t="s">
        <v>8</v>
      </c>
      <c r="CB865" s="36">
        <f t="shared" si="901"/>
        <v>2.5</v>
      </c>
      <c r="CC865" s="36">
        <f t="shared" si="902"/>
        <v>2.5</v>
      </c>
      <c r="CD865" s="36">
        <f t="shared" si="902"/>
        <v>2.5</v>
      </c>
      <c r="CE865" s="36">
        <f t="shared" si="902"/>
        <v>2.5</v>
      </c>
      <c r="CF865" s="36">
        <f t="shared" si="902"/>
        <v>2.5</v>
      </c>
      <c r="CG865" s="36">
        <f t="shared" si="902"/>
        <v>2.5</v>
      </c>
      <c r="CH865" s="36">
        <f t="shared" si="902"/>
        <v>2.5</v>
      </c>
      <c r="CI865" s="36">
        <f t="shared" si="902"/>
        <v>2.5</v>
      </c>
      <c r="CJ865" s="36">
        <f t="shared" si="902"/>
        <v>2.5</v>
      </c>
      <c r="CK865" s="36">
        <f t="shared" si="902"/>
        <v>2.5</v>
      </c>
      <c r="CL865" s="36">
        <f t="shared" si="902"/>
        <v>2.5</v>
      </c>
      <c r="CM865" s="36">
        <f t="shared" si="902"/>
        <v>2.5</v>
      </c>
      <c r="CN865" s="36">
        <f t="shared" si="902"/>
        <v>2.5</v>
      </c>
      <c r="CO865" s="36">
        <f t="shared" si="902"/>
        <v>2.5</v>
      </c>
      <c r="CP865" s="36">
        <f t="shared" si="902"/>
        <v>2.5</v>
      </c>
      <c r="CQ865" s="36">
        <f t="shared" si="902"/>
        <v>2.5</v>
      </c>
      <c r="CR865" s="36">
        <f t="shared" ref="CR865:DE865" si="906">$G255</f>
        <v>2.5</v>
      </c>
      <c r="CS865" s="36">
        <f t="shared" si="906"/>
        <v>2.5</v>
      </c>
      <c r="CT865" s="36">
        <f t="shared" si="906"/>
        <v>2.5</v>
      </c>
      <c r="CU865" s="36">
        <f t="shared" si="906"/>
        <v>2.5</v>
      </c>
      <c r="CV865" s="36">
        <f t="shared" si="906"/>
        <v>2.5</v>
      </c>
      <c r="CW865" s="36">
        <f t="shared" si="906"/>
        <v>2.5</v>
      </c>
      <c r="CX865" s="36">
        <f t="shared" si="906"/>
        <v>2.5</v>
      </c>
      <c r="CY865" s="36">
        <f t="shared" si="906"/>
        <v>2.5</v>
      </c>
      <c r="CZ865" s="36">
        <f t="shared" si="906"/>
        <v>2.5</v>
      </c>
      <c r="DA865" s="36">
        <f t="shared" si="906"/>
        <v>2.5</v>
      </c>
      <c r="DB865" s="36">
        <f t="shared" si="906"/>
        <v>2.5</v>
      </c>
      <c r="DC865" s="36">
        <f t="shared" si="906"/>
        <v>2.5</v>
      </c>
      <c r="DD865" s="36">
        <f t="shared" si="906"/>
        <v>2.5</v>
      </c>
      <c r="DE865" s="36">
        <f t="shared" si="906"/>
        <v>2.5</v>
      </c>
      <c r="DN865" s="34"/>
      <c r="DO865" s="7" t="s">
        <v>29</v>
      </c>
      <c r="DP865" s="7" t="s">
        <v>8</v>
      </c>
      <c r="DQ865" s="36">
        <f t="shared" si="904"/>
        <v>0.5</v>
      </c>
      <c r="DR865" s="36">
        <f t="shared" si="904"/>
        <v>0.5</v>
      </c>
      <c r="DS865" s="36">
        <f t="shared" si="904"/>
        <v>0.5</v>
      </c>
      <c r="DT865" s="36">
        <f t="shared" si="904"/>
        <v>0.5</v>
      </c>
      <c r="DU865" s="36">
        <f t="shared" si="904"/>
        <v>0.5</v>
      </c>
      <c r="DV865" s="36">
        <f t="shared" si="904"/>
        <v>0.5</v>
      </c>
      <c r="DW865" s="36">
        <f t="shared" si="904"/>
        <v>0.5</v>
      </c>
      <c r="DX865" s="36">
        <f t="shared" si="904"/>
        <v>0.5</v>
      </c>
      <c r="DY865" s="36">
        <f t="shared" si="904"/>
        <v>0.5</v>
      </c>
      <c r="DZ865" s="36">
        <f t="shared" si="904"/>
        <v>0.5</v>
      </c>
      <c r="EA865" s="36">
        <f t="shared" si="904"/>
        <v>0.5</v>
      </c>
      <c r="EB865" s="36">
        <f t="shared" si="904"/>
        <v>0.5</v>
      </c>
      <c r="EC865" s="36">
        <f t="shared" si="904"/>
        <v>0.5</v>
      </c>
      <c r="ED865" s="36">
        <f t="shared" si="904"/>
        <v>0.5</v>
      </c>
      <c r="EE865" s="36">
        <f t="shared" si="904"/>
        <v>0.5</v>
      </c>
      <c r="EF865" s="36">
        <f t="shared" si="904"/>
        <v>0.5</v>
      </c>
      <c r="EG865" s="36">
        <f t="shared" si="904"/>
        <v>0.5</v>
      </c>
      <c r="EH865" s="36">
        <f t="shared" si="904"/>
        <v>0.5</v>
      </c>
      <c r="EI865" s="36">
        <f t="shared" si="904"/>
        <v>0.5</v>
      </c>
      <c r="EJ865" s="36">
        <f t="shared" si="904"/>
        <v>0.5</v>
      </c>
      <c r="EK865" s="36">
        <f t="shared" si="904"/>
        <v>0.5</v>
      </c>
      <c r="EL865" s="36">
        <f t="shared" si="904"/>
        <v>0.5</v>
      </c>
      <c r="EM865" s="36">
        <f t="shared" si="904"/>
        <v>0.5</v>
      </c>
      <c r="EN865" s="36">
        <f t="shared" si="904"/>
        <v>0.5</v>
      </c>
      <c r="EO865" s="36">
        <f t="shared" si="904"/>
        <v>0.5</v>
      </c>
      <c r="EP865" s="36">
        <f t="shared" si="904"/>
        <v>0.5</v>
      </c>
      <c r="EQ865" s="36">
        <f t="shared" si="904"/>
        <v>0.5</v>
      </c>
      <c r="ER865" s="36">
        <f t="shared" si="904"/>
        <v>0.5</v>
      </c>
      <c r="ES865" s="36">
        <f t="shared" si="904"/>
        <v>0.5</v>
      </c>
      <c r="ET865" s="36">
        <f t="shared" si="904"/>
        <v>0.5</v>
      </c>
    </row>
    <row r="866" spans="1:153" x14ac:dyDescent="0.25">
      <c r="A866" s="34"/>
      <c r="B866" s="83" t="s">
        <v>29</v>
      </c>
      <c r="C866" s="83" t="s">
        <v>24</v>
      </c>
      <c r="D866" s="75">
        <f t="shared" si="899"/>
        <v>7.6</v>
      </c>
      <c r="E866" s="75">
        <f t="shared" si="899"/>
        <v>7.6</v>
      </c>
      <c r="F866" s="75">
        <f t="shared" si="899"/>
        <v>7.6</v>
      </c>
      <c r="G866" s="75">
        <f t="shared" si="899"/>
        <v>7.6</v>
      </c>
      <c r="H866" s="75">
        <f t="shared" si="899"/>
        <v>7.6</v>
      </c>
      <c r="I866" s="75">
        <f t="shared" si="899"/>
        <v>7.6</v>
      </c>
      <c r="J866" s="75">
        <f t="shared" si="899"/>
        <v>7.6</v>
      </c>
      <c r="K866" s="75">
        <f t="shared" si="899"/>
        <v>7.6</v>
      </c>
      <c r="L866" s="75">
        <f t="shared" si="899"/>
        <v>7.6</v>
      </c>
      <c r="M866" s="75">
        <f t="shared" si="899"/>
        <v>7.6</v>
      </c>
      <c r="N866" s="75">
        <f t="shared" si="899"/>
        <v>7.6</v>
      </c>
      <c r="O866" s="75">
        <f t="shared" si="899"/>
        <v>7.6</v>
      </c>
      <c r="P866" s="75">
        <f t="shared" si="899"/>
        <v>7.6</v>
      </c>
      <c r="Q866" s="75">
        <f t="shared" si="899"/>
        <v>7.6</v>
      </c>
      <c r="R866" s="75">
        <f t="shared" si="899"/>
        <v>7.6</v>
      </c>
      <c r="S866" s="75">
        <f t="shared" si="899"/>
        <v>7.6</v>
      </c>
      <c r="T866" s="75">
        <f t="shared" si="899"/>
        <v>7.6</v>
      </c>
      <c r="U866" s="75">
        <f t="shared" si="899"/>
        <v>7.6</v>
      </c>
      <c r="V866" s="75">
        <f t="shared" si="899"/>
        <v>7.6</v>
      </c>
      <c r="W866" s="75">
        <f t="shared" si="899"/>
        <v>7.6</v>
      </c>
      <c r="X866" s="75">
        <f t="shared" si="899"/>
        <v>7.6</v>
      </c>
      <c r="Y866" s="75">
        <f t="shared" si="899"/>
        <v>7.6</v>
      </c>
      <c r="Z866" s="75">
        <f t="shared" si="899"/>
        <v>7.6</v>
      </c>
      <c r="AA866" s="75">
        <f t="shared" si="899"/>
        <v>7.6</v>
      </c>
      <c r="AB866" s="75">
        <f t="shared" si="899"/>
        <v>7.6</v>
      </c>
      <c r="AC866" s="75">
        <f t="shared" si="899"/>
        <v>7.6</v>
      </c>
      <c r="AD866" s="75">
        <f t="shared" si="899"/>
        <v>7.6</v>
      </c>
      <c r="AE866" s="75">
        <f t="shared" si="899"/>
        <v>7.6</v>
      </c>
      <c r="AF866" s="75">
        <f t="shared" si="899"/>
        <v>7.6</v>
      </c>
      <c r="AG866" s="75">
        <f t="shared" si="899"/>
        <v>7.6</v>
      </c>
      <c r="AK866" s="34"/>
      <c r="AL866" s="7" t="s">
        <v>29</v>
      </c>
      <c r="AM866" s="7" t="s">
        <v>24</v>
      </c>
      <c r="AN866" s="36">
        <f t="shared" si="900"/>
        <v>0.2</v>
      </c>
      <c r="AO866" s="36">
        <f t="shared" si="900"/>
        <v>0.2</v>
      </c>
      <c r="AP866" s="36">
        <f t="shared" si="900"/>
        <v>0.2</v>
      </c>
      <c r="AQ866" s="36">
        <f t="shared" si="900"/>
        <v>0.2</v>
      </c>
      <c r="AR866" s="36">
        <f t="shared" si="900"/>
        <v>0.2</v>
      </c>
      <c r="AS866" s="36">
        <f t="shared" si="900"/>
        <v>0.2</v>
      </c>
      <c r="AT866" s="36">
        <f t="shared" si="900"/>
        <v>0.2</v>
      </c>
      <c r="AU866" s="36">
        <f t="shared" si="900"/>
        <v>0.2</v>
      </c>
      <c r="AV866" s="36">
        <f t="shared" si="900"/>
        <v>0.2</v>
      </c>
      <c r="AW866" s="36">
        <f t="shared" si="900"/>
        <v>0.2</v>
      </c>
      <c r="AX866" s="36">
        <f t="shared" si="900"/>
        <v>0.2</v>
      </c>
      <c r="AY866" s="36">
        <f t="shared" si="900"/>
        <v>0.2</v>
      </c>
      <c r="AZ866" s="36">
        <f t="shared" si="900"/>
        <v>0.2</v>
      </c>
      <c r="BA866" s="36">
        <f t="shared" si="900"/>
        <v>0.2</v>
      </c>
      <c r="BB866" s="36">
        <f t="shared" si="900"/>
        <v>0.2</v>
      </c>
      <c r="BC866" s="36">
        <f t="shared" si="900"/>
        <v>0.2</v>
      </c>
      <c r="BD866" s="36">
        <f t="shared" si="900"/>
        <v>0.2</v>
      </c>
      <c r="BE866" s="36">
        <f t="shared" si="900"/>
        <v>0.2</v>
      </c>
      <c r="BF866" s="36">
        <f t="shared" si="900"/>
        <v>0.2</v>
      </c>
      <c r="BG866" s="36">
        <f t="shared" si="900"/>
        <v>0.2</v>
      </c>
      <c r="BH866" s="36">
        <f t="shared" si="900"/>
        <v>0.2</v>
      </c>
      <c r="BI866" s="36">
        <f t="shared" si="900"/>
        <v>0.2</v>
      </c>
      <c r="BJ866" s="36">
        <f t="shared" si="900"/>
        <v>0.2</v>
      </c>
      <c r="BK866" s="36">
        <f t="shared" si="900"/>
        <v>0.2</v>
      </c>
      <c r="BL866" s="36">
        <f t="shared" si="900"/>
        <v>0.2</v>
      </c>
      <c r="BM866" s="36">
        <f t="shared" si="900"/>
        <v>0.2</v>
      </c>
      <c r="BN866" s="36">
        <f t="shared" si="900"/>
        <v>0.2</v>
      </c>
      <c r="BO866" s="36">
        <f t="shared" si="900"/>
        <v>0.2</v>
      </c>
      <c r="BP866" s="36">
        <f t="shared" si="900"/>
        <v>0.2</v>
      </c>
      <c r="BQ866" s="36">
        <f t="shared" si="900"/>
        <v>0.2</v>
      </c>
      <c r="BY866" s="34"/>
      <c r="BZ866" s="7" t="s">
        <v>29</v>
      </c>
      <c r="CA866" s="7" t="s">
        <v>24</v>
      </c>
      <c r="CB866" s="36">
        <f t="shared" si="901"/>
        <v>1.5</v>
      </c>
      <c r="CC866" s="36">
        <f t="shared" si="902"/>
        <v>1.5</v>
      </c>
      <c r="CD866" s="36">
        <f t="shared" si="902"/>
        <v>1.5</v>
      </c>
      <c r="CE866" s="36">
        <f t="shared" si="902"/>
        <v>1.5</v>
      </c>
      <c r="CF866" s="36">
        <f t="shared" si="902"/>
        <v>1.5</v>
      </c>
      <c r="CG866" s="36">
        <f t="shared" si="902"/>
        <v>1.5</v>
      </c>
      <c r="CH866" s="36">
        <f t="shared" si="902"/>
        <v>1.5</v>
      </c>
      <c r="CI866" s="36">
        <f t="shared" si="902"/>
        <v>1.5</v>
      </c>
      <c r="CJ866" s="36">
        <f t="shared" si="902"/>
        <v>1.5</v>
      </c>
      <c r="CK866" s="36">
        <f t="shared" si="902"/>
        <v>1.5</v>
      </c>
      <c r="CL866" s="36">
        <f t="shared" si="902"/>
        <v>1.5</v>
      </c>
      <c r="CM866" s="36">
        <f t="shared" si="902"/>
        <v>1.5</v>
      </c>
      <c r="CN866" s="36">
        <f t="shared" si="902"/>
        <v>1.5</v>
      </c>
      <c r="CO866" s="36">
        <f t="shared" si="902"/>
        <v>1.5</v>
      </c>
      <c r="CP866" s="36">
        <f t="shared" si="902"/>
        <v>1.5</v>
      </c>
      <c r="CQ866" s="36">
        <f t="shared" si="902"/>
        <v>1.5</v>
      </c>
      <c r="CR866" s="36">
        <f t="shared" ref="CR866:DE866" si="907">$G256</f>
        <v>1.5</v>
      </c>
      <c r="CS866" s="36">
        <f t="shared" si="907"/>
        <v>1.5</v>
      </c>
      <c r="CT866" s="36">
        <f t="shared" si="907"/>
        <v>1.5</v>
      </c>
      <c r="CU866" s="36">
        <f t="shared" si="907"/>
        <v>1.5</v>
      </c>
      <c r="CV866" s="36">
        <f t="shared" si="907"/>
        <v>1.5</v>
      </c>
      <c r="CW866" s="36">
        <f t="shared" si="907"/>
        <v>1.5</v>
      </c>
      <c r="CX866" s="36">
        <f t="shared" si="907"/>
        <v>1.5</v>
      </c>
      <c r="CY866" s="36">
        <f t="shared" si="907"/>
        <v>1.5</v>
      </c>
      <c r="CZ866" s="36">
        <f t="shared" si="907"/>
        <v>1.5</v>
      </c>
      <c r="DA866" s="36">
        <f t="shared" si="907"/>
        <v>1.5</v>
      </c>
      <c r="DB866" s="36">
        <f t="shared" si="907"/>
        <v>1.5</v>
      </c>
      <c r="DC866" s="36">
        <f t="shared" si="907"/>
        <v>1.5</v>
      </c>
      <c r="DD866" s="36">
        <f t="shared" si="907"/>
        <v>1.5</v>
      </c>
      <c r="DE866" s="36">
        <f t="shared" si="907"/>
        <v>1.5</v>
      </c>
      <c r="DN866" s="34"/>
      <c r="DO866" s="7" t="s">
        <v>29</v>
      </c>
      <c r="DP866" s="7" t="s">
        <v>24</v>
      </c>
      <c r="DQ866" s="36">
        <f t="shared" si="904"/>
        <v>0.3</v>
      </c>
      <c r="DR866" s="36">
        <f t="shared" si="904"/>
        <v>0.3</v>
      </c>
      <c r="DS866" s="36">
        <f t="shared" si="904"/>
        <v>0.3</v>
      </c>
      <c r="DT866" s="36">
        <f t="shared" si="904"/>
        <v>0.3</v>
      </c>
      <c r="DU866" s="36">
        <f t="shared" si="904"/>
        <v>0.3</v>
      </c>
      <c r="DV866" s="36">
        <f t="shared" si="904"/>
        <v>0.3</v>
      </c>
      <c r="DW866" s="36">
        <f t="shared" si="904"/>
        <v>0.3</v>
      </c>
      <c r="DX866" s="36">
        <f t="shared" si="904"/>
        <v>0.3</v>
      </c>
      <c r="DY866" s="36">
        <f t="shared" si="904"/>
        <v>0.3</v>
      </c>
      <c r="DZ866" s="36">
        <f t="shared" si="904"/>
        <v>0.3</v>
      </c>
      <c r="EA866" s="36">
        <f t="shared" si="904"/>
        <v>0.3</v>
      </c>
      <c r="EB866" s="36">
        <f t="shared" si="904"/>
        <v>0.3</v>
      </c>
      <c r="EC866" s="36">
        <f t="shared" si="904"/>
        <v>0.3</v>
      </c>
      <c r="ED866" s="36">
        <f t="shared" si="904"/>
        <v>0.3</v>
      </c>
      <c r="EE866" s="36">
        <f t="shared" si="904"/>
        <v>0.3</v>
      </c>
      <c r="EF866" s="36">
        <f t="shared" si="904"/>
        <v>0.3</v>
      </c>
      <c r="EG866" s="36">
        <f t="shared" si="904"/>
        <v>0.3</v>
      </c>
      <c r="EH866" s="36">
        <f t="shared" si="904"/>
        <v>0.3</v>
      </c>
      <c r="EI866" s="36">
        <f t="shared" si="904"/>
        <v>0.3</v>
      </c>
      <c r="EJ866" s="36">
        <f t="shared" si="904"/>
        <v>0.3</v>
      </c>
      <c r="EK866" s="36">
        <f t="shared" si="904"/>
        <v>0.3</v>
      </c>
      <c r="EL866" s="36">
        <f t="shared" si="904"/>
        <v>0.3</v>
      </c>
      <c r="EM866" s="36">
        <f t="shared" si="904"/>
        <v>0.3</v>
      </c>
      <c r="EN866" s="36">
        <f t="shared" si="904"/>
        <v>0.3</v>
      </c>
      <c r="EO866" s="36">
        <f t="shared" si="904"/>
        <v>0.3</v>
      </c>
      <c r="EP866" s="36">
        <f t="shared" si="904"/>
        <v>0.3</v>
      </c>
      <c r="EQ866" s="36">
        <f t="shared" si="904"/>
        <v>0.3</v>
      </c>
      <c r="ER866" s="36">
        <f t="shared" si="904"/>
        <v>0.3</v>
      </c>
      <c r="ES866" s="36">
        <f t="shared" si="904"/>
        <v>0.3</v>
      </c>
      <c r="ET866" s="36">
        <f t="shared" si="904"/>
        <v>0.3</v>
      </c>
    </row>
    <row r="867" spans="1:153" x14ac:dyDescent="0.25">
      <c r="A867" s="34"/>
      <c r="B867" s="83" t="s">
        <v>29</v>
      </c>
      <c r="C867" s="83" t="s">
        <v>16</v>
      </c>
      <c r="D867" s="75">
        <f t="shared" si="899"/>
        <v>5.2</v>
      </c>
      <c r="E867" s="75">
        <f t="shared" si="899"/>
        <v>5.2</v>
      </c>
      <c r="F867" s="75">
        <f t="shared" si="899"/>
        <v>5.2</v>
      </c>
      <c r="G867" s="75">
        <f t="shared" si="899"/>
        <v>5.2</v>
      </c>
      <c r="H867" s="75">
        <f t="shared" si="899"/>
        <v>5.2</v>
      </c>
      <c r="I867" s="75">
        <f t="shared" si="899"/>
        <v>5.2</v>
      </c>
      <c r="J867" s="75">
        <f t="shared" si="899"/>
        <v>5.2</v>
      </c>
      <c r="K867" s="75">
        <f t="shared" si="899"/>
        <v>5.2</v>
      </c>
      <c r="L867" s="75">
        <f t="shared" si="899"/>
        <v>5.2</v>
      </c>
      <c r="M867" s="75">
        <f t="shared" si="899"/>
        <v>5.2</v>
      </c>
      <c r="N867" s="75">
        <f t="shared" si="899"/>
        <v>5.2</v>
      </c>
      <c r="O867" s="75">
        <f t="shared" si="899"/>
        <v>5.2</v>
      </c>
      <c r="P867" s="75">
        <f t="shared" si="899"/>
        <v>5.2</v>
      </c>
      <c r="Q867" s="75">
        <f t="shared" si="899"/>
        <v>5.2</v>
      </c>
      <c r="R867" s="75">
        <f t="shared" si="899"/>
        <v>5.2</v>
      </c>
      <c r="S867" s="75">
        <f t="shared" si="899"/>
        <v>5.2</v>
      </c>
      <c r="T867" s="75">
        <f t="shared" si="899"/>
        <v>5.2</v>
      </c>
      <c r="U867" s="75">
        <f t="shared" si="899"/>
        <v>5.2</v>
      </c>
      <c r="V867" s="75">
        <f t="shared" si="899"/>
        <v>5.2</v>
      </c>
      <c r="W867" s="75">
        <f t="shared" si="899"/>
        <v>5.2</v>
      </c>
      <c r="X867" s="75">
        <f t="shared" si="899"/>
        <v>5.2</v>
      </c>
      <c r="Y867" s="75">
        <f t="shared" si="899"/>
        <v>5.2</v>
      </c>
      <c r="Z867" s="75">
        <f t="shared" si="899"/>
        <v>5.2</v>
      </c>
      <c r="AA867" s="75">
        <f t="shared" si="899"/>
        <v>5.2</v>
      </c>
      <c r="AB867" s="75">
        <f t="shared" si="899"/>
        <v>5.2</v>
      </c>
      <c r="AC867" s="75">
        <f t="shared" si="899"/>
        <v>5.2</v>
      </c>
      <c r="AD867" s="75">
        <f t="shared" si="899"/>
        <v>5.2</v>
      </c>
      <c r="AE867" s="75">
        <f t="shared" si="899"/>
        <v>5.2</v>
      </c>
      <c r="AF867" s="75">
        <f t="shared" si="899"/>
        <v>5.2</v>
      </c>
      <c r="AG867" s="75">
        <f t="shared" si="899"/>
        <v>5.2</v>
      </c>
      <c r="AK867" s="34"/>
      <c r="AL867" s="7" t="s">
        <v>29</v>
      </c>
      <c r="AM867" s="7" t="s">
        <v>16</v>
      </c>
      <c r="AN867" s="36">
        <f t="shared" si="900"/>
        <v>0.1</v>
      </c>
      <c r="AO867" s="36">
        <f t="shared" si="900"/>
        <v>0.1</v>
      </c>
      <c r="AP867" s="36">
        <f t="shared" si="900"/>
        <v>0.1</v>
      </c>
      <c r="AQ867" s="36">
        <f t="shared" si="900"/>
        <v>0.1</v>
      </c>
      <c r="AR867" s="36">
        <f t="shared" si="900"/>
        <v>0.1</v>
      </c>
      <c r="AS867" s="36">
        <f t="shared" si="900"/>
        <v>0.1</v>
      </c>
      <c r="AT867" s="36">
        <f t="shared" si="900"/>
        <v>0.1</v>
      </c>
      <c r="AU867" s="36">
        <f t="shared" si="900"/>
        <v>0.1</v>
      </c>
      <c r="AV867" s="36">
        <f t="shared" si="900"/>
        <v>0.1</v>
      </c>
      <c r="AW867" s="36">
        <f t="shared" si="900"/>
        <v>0.1</v>
      </c>
      <c r="AX867" s="36">
        <f t="shared" si="900"/>
        <v>0.1</v>
      </c>
      <c r="AY867" s="36">
        <f t="shared" si="900"/>
        <v>0.1</v>
      </c>
      <c r="AZ867" s="36">
        <f t="shared" si="900"/>
        <v>0.1</v>
      </c>
      <c r="BA867" s="36">
        <f t="shared" si="900"/>
        <v>0.1</v>
      </c>
      <c r="BB867" s="36">
        <f t="shared" si="900"/>
        <v>0.1</v>
      </c>
      <c r="BC867" s="36">
        <f t="shared" si="900"/>
        <v>0.1</v>
      </c>
      <c r="BD867" s="36">
        <f t="shared" si="900"/>
        <v>0.1</v>
      </c>
      <c r="BE867" s="36">
        <f t="shared" si="900"/>
        <v>0.1</v>
      </c>
      <c r="BF867" s="36">
        <f t="shared" si="900"/>
        <v>0.1</v>
      </c>
      <c r="BG867" s="36">
        <f t="shared" si="900"/>
        <v>0.1</v>
      </c>
      <c r="BH867" s="36">
        <f t="shared" si="900"/>
        <v>0.1</v>
      </c>
      <c r="BI867" s="36">
        <f t="shared" si="900"/>
        <v>0.1</v>
      </c>
      <c r="BJ867" s="36">
        <f t="shared" si="900"/>
        <v>0.1</v>
      </c>
      <c r="BK867" s="36">
        <f t="shared" si="900"/>
        <v>0.1</v>
      </c>
      <c r="BL867" s="36">
        <f t="shared" si="900"/>
        <v>0.1</v>
      </c>
      <c r="BM867" s="36">
        <f t="shared" si="900"/>
        <v>0.1</v>
      </c>
      <c r="BN867" s="36">
        <f t="shared" si="900"/>
        <v>0.1</v>
      </c>
      <c r="BO867" s="36">
        <f t="shared" si="900"/>
        <v>0.1</v>
      </c>
      <c r="BP867" s="36">
        <f t="shared" si="900"/>
        <v>0.1</v>
      </c>
      <c r="BQ867" s="36">
        <f t="shared" si="900"/>
        <v>0.1</v>
      </c>
      <c r="BY867" s="34"/>
      <c r="BZ867" s="7" t="s">
        <v>29</v>
      </c>
      <c r="CA867" s="7" t="s">
        <v>16</v>
      </c>
      <c r="CB867" s="36">
        <f t="shared" si="901"/>
        <v>1.5</v>
      </c>
      <c r="CC867" s="36">
        <f t="shared" si="902"/>
        <v>1.5</v>
      </c>
      <c r="CD867" s="36">
        <f t="shared" si="902"/>
        <v>1.5</v>
      </c>
      <c r="CE867" s="36">
        <f t="shared" si="902"/>
        <v>1.5</v>
      </c>
      <c r="CF867" s="36">
        <f t="shared" si="902"/>
        <v>1.5</v>
      </c>
      <c r="CG867" s="36">
        <f t="shared" si="902"/>
        <v>1.5</v>
      </c>
      <c r="CH867" s="36">
        <f t="shared" si="902"/>
        <v>1.5</v>
      </c>
      <c r="CI867" s="36">
        <f t="shared" si="902"/>
        <v>1.5</v>
      </c>
      <c r="CJ867" s="36">
        <f t="shared" si="902"/>
        <v>1.5</v>
      </c>
      <c r="CK867" s="36">
        <f t="shared" si="902"/>
        <v>1.5</v>
      </c>
      <c r="CL867" s="36">
        <f t="shared" si="902"/>
        <v>1.5</v>
      </c>
      <c r="CM867" s="36">
        <f t="shared" si="902"/>
        <v>1.5</v>
      </c>
      <c r="CN867" s="36">
        <f t="shared" si="902"/>
        <v>1.5</v>
      </c>
      <c r="CO867" s="36">
        <f t="shared" si="902"/>
        <v>1.5</v>
      </c>
      <c r="CP867" s="36">
        <f t="shared" si="902"/>
        <v>1.5</v>
      </c>
      <c r="CQ867" s="36">
        <f t="shared" si="902"/>
        <v>1.5</v>
      </c>
      <c r="CR867" s="36">
        <f t="shared" ref="CR867:DE867" si="908">$G257</f>
        <v>1.5</v>
      </c>
      <c r="CS867" s="36">
        <f t="shared" si="908"/>
        <v>1.5</v>
      </c>
      <c r="CT867" s="36">
        <f t="shared" si="908"/>
        <v>1.5</v>
      </c>
      <c r="CU867" s="36">
        <f t="shared" si="908"/>
        <v>1.5</v>
      </c>
      <c r="CV867" s="36">
        <f t="shared" si="908"/>
        <v>1.5</v>
      </c>
      <c r="CW867" s="36">
        <f t="shared" si="908"/>
        <v>1.5</v>
      </c>
      <c r="CX867" s="36">
        <f t="shared" si="908"/>
        <v>1.5</v>
      </c>
      <c r="CY867" s="36">
        <f t="shared" si="908"/>
        <v>1.5</v>
      </c>
      <c r="CZ867" s="36">
        <f t="shared" si="908"/>
        <v>1.5</v>
      </c>
      <c r="DA867" s="36">
        <f t="shared" si="908"/>
        <v>1.5</v>
      </c>
      <c r="DB867" s="36">
        <f t="shared" si="908"/>
        <v>1.5</v>
      </c>
      <c r="DC867" s="36">
        <f t="shared" si="908"/>
        <v>1.5</v>
      </c>
      <c r="DD867" s="36">
        <f t="shared" si="908"/>
        <v>1.5</v>
      </c>
      <c r="DE867" s="36">
        <f t="shared" si="908"/>
        <v>1.5</v>
      </c>
      <c r="DN867" s="34"/>
      <c r="DO867" s="7" t="s">
        <v>29</v>
      </c>
      <c r="DP867" s="7" t="s">
        <v>16</v>
      </c>
      <c r="DQ867" s="36">
        <f t="shared" si="904"/>
        <v>0.3</v>
      </c>
      <c r="DR867" s="36">
        <f t="shared" si="904"/>
        <v>0.3</v>
      </c>
      <c r="DS867" s="36">
        <f t="shared" si="904"/>
        <v>0.3</v>
      </c>
      <c r="DT867" s="36">
        <f t="shared" si="904"/>
        <v>0.3</v>
      </c>
      <c r="DU867" s="36">
        <f t="shared" si="904"/>
        <v>0.3</v>
      </c>
      <c r="DV867" s="36">
        <f t="shared" si="904"/>
        <v>0.3</v>
      </c>
      <c r="DW867" s="36">
        <f t="shared" si="904"/>
        <v>0.3</v>
      </c>
      <c r="DX867" s="36">
        <f t="shared" si="904"/>
        <v>0.3</v>
      </c>
      <c r="DY867" s="36">
        <f t="shared" si="904"/>
        <v>0.3</v>
      </c>
      <c r="DZ867" s="36">
        <f t="shared" si="904"/>
        <v>0.3</v>
      </c>
      <c r="EA867" s="36">
        <f t="shared" si="904"/>
        <v>0.3</v>
      </c>
      <c r="EB867" s="36">
        <f t="shared" si="904"/>
        <v>0.3</v>
      </c>
      <c r="EC867" s="36">
        <f t="shared" si="904"/>
        <v>0.3</v>
      </c>
      <c r="ED867" s="36">
        <f t="shared" si="904"/>
        <v>0.3</v>
      </c>
      <c r="EE867" s="36">
        <f t="shared" si="904"/>
        <v>0.3</v>
      </c>
      <c r="EF867" s="36">
        <f t="shared" si="904"/>
        <v>0.3</v>
      </c>
      <c r="EG867" s="36">
        <f t="shared" si="904"/>
        <v>0.3</v>
      </c>
      <c r="EH867" s="36">
        <f t="shared" si="904"/>
        <v>0.3</v>
      </c>
      <c r="EI867" s="36">
        <f t="shared" si="904"/>
        <v>0.3</v>
      </c>
      <c r="EJ867" s="36">
        <f t="shared" si="904"/>
        <v>0.3</v>
      </c>
      <c r="EK867" s="36">
        <f t="shared" si="904"/>
        <v>0.3</v>
      </c>
      <c r="EL867" s="36">
        <f t="shared" si="904"/>
        <v>0.3</v>
      </c>
      <c r="EM867" s="36">
        <f t="shared" si="904"/>
        <v>0.3</v>
      </c>
      <c r="EN867" s="36">
        <f t="shared" si="904"/>
        <v>0.3</v>
      </c>
      <c r="EO867" s="36">
        <f t="shared" si="904"/>
        <v>0.3</v>
      </c>
      <c r="EP867" s="36">
        <f t="shared" si="904"/>
        <v>0.3</v>
      </c>
      <c r="EQ867" s="36">
        <f t="shared" si="904"/>
        <v>0.3</v>
      </c>
      <c r="ER867" s="36">
        <f t="shared" si="904"/>
        <v>0.3</v>
      </c>
      <c r="ES867" s="36">
        <f t="shared" si="904"/>
        <v>0.3</v>
      </c>
      <c r="ET867" s="36">
        <f t="shared" si="904"/>
        <v>0.3</v>
      </c>
    </row>
    <row r="868" spans="1:153" x14ac:dyDescent="0.25">
      <c r="A868" s="34"/>
      <c r="B868" s="83" t="s">
        <v>29</v>
      </c>
      <c r="C868" s="83" t="s">
        <v>19</v>
      </c>
      <c r="D868" s="75">
        <f t="shared" si="899"/>
        <v>3.24</v>
      </c>
      <c r="E868" s="75">
        <f t="shared" si="899"/>
        <v>3.24</v>
      </c>
      <c r="F868" s="75">
        <f t="shared" si="899"/>
        <v>3.24</v>
      </c>
      <c r="G868" s="75">
        <f t="shared" si="899"/>
        <v>3.24</v>
      </c>
      <c r="H868" s="75">
        <f t="shared" si="899"/>
        <v>3.24</v>
      </c>
      <c r="I868" s="75">
        <f t="shared" si="899"/>
        <v>3.24</v>
      </c>
      <c r="J868" s="75">
        <f t="shared" si="899"/>
        <v>3.24</v>
      </c>
      <c r="K868" s="75">
        <f t="shared" si="899"/>
        <v>3.24</v>
      </c>
      <c r="L868" s="75">
        <f t="shared" si="899"/>
        <v>3.24</v>
      </c>
      <c r="M868" s="75">
        <f t="shared" si="899"/>
        <v>3.24</v>
      </c>
      <c r="N868" s="75">
        <f t="shared" si="899"/>
        <v>3.24</v>
      </c>
      <c r="O868" s="75">
        <f t="shared" si="899"/>
        <v>3.24</v>
      </c>
      <c r="P868" s="75">
        <f t="shared" si="899"/>
        <v>3.24</v>
      </c>
      <c r="Q868" s="75">
        <f t="shared" si="899"/>
        <v>3.24</v>
      </c>
      <c r="R868" s="75">
        <f t="shared" si="899"/>
        <v>3.24</v>
      </c>
      <c r="S868" s="75">
        <f t="shared" si="899"/>
        <v>3.24</v>
      </c>
      <c r="T868" s="75">
        <f t="shared" si="899"/>
        <v>3.24</v>
      </c>
      <c r="U868" s="75">
        <f t="shared" si="899"/>
        <v>3.24</v>
      </c>
      <c r="V868" s="75">
        <f t="shared" si="899"/>
        <v>3.24</v>
      </c>
      <c r="W868" s="75">
        <f t="shared" si="899"/>
        <v>3.24</v>
      </c>
      <c r="X868" s="75">
        <f t="shared" si="899"/>
        <v>3.24</v>
      </c>
      <c r="Y868" s="75">
        <f t="shared" si="899"/>
        <v>3.24</v>
      </c>
      <c r="Z868" s="75">
        <f t="shared" si="899"/>
        <v>3.24</v>
      </c>
      <c r="AA868" s="75">
        <f t="shared" si="899"/>
        <v>3.24</v>
      </c>
      <c r="AB868" s="75">
        <f t="shared" si="899"/>
        <v>3.24</v>
      </c>
      <c r="AC868" s="75">
        <f t="shared" si="899"/>
        <v>3.24</v>
      </c>
      <c r="AD868" s="75">
        <f t="shared" si="899"/>
        <v>3.24</v>
      </c>
      <c r="AE868" s="75">
        <f t="shared" si="899"/>
        <v>3.24</v>
      </c>
      <c r="AF868" s="75">
        <f t="shared" si="899"/>
        <v>3.24</v>
      </c>
      <c r="AG868" s="75">
        <f t="shared" si="899"/>
        <v>3.24</v>
      </c>
      <c r="AK868" s="34"/>
      <c r="AL868" s="7" t="s">
        <v>29</v>
      </c>
      <c r="AM868" s="7" t="s">
        <v>19</v>
      </c>
      <c r="AN868" s="36">
        <f t="shared" si="900"/>
        <v>0.1</v>
      </c>
      <c r="AO868" s="36">
        <f t="shared" si="900"/>
        <v>0.1</v>
      </c>
      <c r="AP868" s="36">
        <f t="shared" si="900"/>
        <v>0.1</v>
      </c>
      <c r="AQ868" s="36">
        <f t="shared" si="900"/>
        <v>0.1</v>
      </c>
      <c r="AR868" s="36">
        <f t="shared" si="900"/>
        <v>0.1</v>
      </c>
      <c r="AS868" s="36">
        <f t="shared" si="900"/>
        <v>0.1</v>
      </c>
      <c r="AT868" s="36">
        <f t="shared" si="900"/>
        <v>0.1</v>
      </c>
      <c r="AU868" s="36">
        <f t="shared" si="900"/>
        <v>0.1</v>
      </c>
      <c r="AV868" s="36">
        <f t="shared" si="900"/>
        <v>0.1</v>
      </c>
      <c r="AW868" s="36">
        <f t="shared" si="900"/>
        <v>0.1</v>
      </c>
      <c r="AX868" s="36">
        <f t="shared" si="900"/>
        <v>0.1</v>
      </c>
      <c r="AY868" s="36">
        <f t="shared" si="900"/>
        <v>0.1</v>
      </c>
      <c r="AZ868" s="36">
        <f t="shared" si="900"/>
        <v>0.1</v>
      </c>
      <c r="BA868" s="36">
        <f t="shared" si="900"/>
        <v>0.1</v>
      </c>
      <c r="BB868" s="36">
        <f t="shared" si="900"/>
        <v>0.1</v>
      </c>
      <c r="BC868" s="36">
        <f t="shared" si="900"/>
        <v>0.1</v>
      </c>
      <c r="BD868" s="36">
        <f t="shared" si="900"/>
        <v>0.1</v>
      </c>
      <c r="BE868" s="36">
        <f t="shared" si="900"/>
        <v>0.1</v>
      </c>
      <c r="BF868" s="36">
        <f t="shared" si="900"/>
        <v>0.1</v>
      </c>
      <c r="BG868" s="36">
        <f t="shared" si="900"/>
        <v>0.1</v>
      </c>
      <c r="BH868" s="36">
        <f t="shared" si="900"/>
        <v>0.1</v>
      </c>
      <c r="BI868" s="36">
        <f t="shared" si="900"/>
        <v>0.1</v>
      </c>
      <c r="BJ868" s="36">
        <f t="shared" si="900"/>
        <v>0.1</v>
      </c>
      <c r="BK868" s="36">
        <f t="shared" si="900"/>
        <v>0.1</v>
      </c>
      <c r="BL868" s="36">
        <f t="shared" si="900"/>
        <v>0.1</v>
      </c>
      <c r="BM868" s="36">
        <f t="shared" si="900"/>
        <v>0.1</v>
      </c>
      <c r="BN868" s="36">
        <f t="shared" si="900"/>
        <v>0.1</v>
      </c>
      <c r="BO868" s="36">
        <f t="shared" si="900"/>
        <v>0.1</v>
      </c>
      <c r="BP868" s="36">
        <f t="shared" si="900"/>
        <v>0.1</v>
      </c>
      <c r="BQ868" s="36">
        <f t="shared" si="900"/>
        <v>0.1</v>
      </c>
      <c r="BY868" s="34"/>
      <c r="BZ868" s="7" t="s">
        <v>29</v>
      </c>
      <c r="CA868" s="7" t="s">
        <v>19</v>
      </c>
      <c r="CB868" s="36">
        <f t="shared" si="901"/>
        <v>1.5</v>
      </c>
      <c r="CC868" s="36">
        <f t="shared" si="902"/>
        <v>1.5</v>
      </c>
      <c r="CD868" s="36">
        <f t="shared" si="902"/>
        <v>1.5</v>
      </c>
      <c r="CE868" s="36">
        <f t="shared" si="902"/>
        <v>1.5</v>
      </c>
      <c r="CF868" s="36">
        <f t="shared" si="902"/>
        <v>1.5</v>
      </c>
      <c r="CG868" s="36">
        <f t="shared" si="902"/>
        <v>1.5</v>
      </c>
      <c r="CH868" s="36">
        <f t="shared" si="902"/>
        <v>1.5</v>
      </c>
      <c r="CI868" s="36">
        <f t="shared" si="902"/>
        <v>1.5</v>
      </c>
      <c r="CJ868" s="36">
        <f t="shared" si="902"/>
        <v>1.5</v>
      </c>
      <c r="CK868" s="36">
        <f t="shared" si="902"/>
        <v>1.5</v>
      </c>
      <c r="CL868" s="36">
        <f t="shared" si="902"/>
        <v>1.5</v>
      </c>
      <c r="CM868" s="36">
        <f t="shared" si="902"/>
        <v>1.5</v>
      </c>
      <c r="CN868" s="36">
        <f t="shared" si="902"/>
        <v>1.5</v>
      </c>
      <c r="CO868" s="36">
        <f t="shared" si="902"/>
        <v>1.5</v>
      </c>
      <c r="CP868" s="36">
        <f t="shared" si="902"/>
        <v>1.5</v>
      </c>
      <c r="CQ868" s="36">
        <f t="shared" si="902"/>
        <v>1.5</v>
      </c>
      <c r="CR868" s="36">
        <f t="shared" ref="CR868:DE868" si="909">$G258</f>
        <v>1.5</v>
      </c>
      <c r="CS868" s="36">
        <f t="shared" si="909"/>
        <v>1.5</v>
      </c>
      <c r="CT868" s="36">
        <f t="shared" si="909"/>
        <v>1.5</v>
      </c>
      <c r="CU868" s="36">
        <f t="shared" si="909"/>
        <v>1.5</v>
      </c>
      <c r="CV868" s="36">
        <f t="shared" si="909"/>
        <v>1.5</v>
      </c>
      <c r="CW868" s="36">
        <f t="shared" si="909"/>
        <v>1.5</v>
      </c>
      <c r="CX868" s="36">
        <f t="shared" si="909"/>
        <v>1.5</v>
      </c>
      <c r="CY868" s="36">
        <f t="shared" si="909"/>
        <v>1.5</v>
      </c>
      <c r="CZ868" s="36">
        <f t="shared" si="909"/>
        <v>1.5</v>
      </c>
      <c r="DA868" s="36">
        <f t="shared" si="909"/>
        <v>1.5</v>
      </c>
      <c r="DB868" s="36">
        <f t="shared" si="909"/>
        <v>1.5</v>
      </c>
      <c r="DC868" s="36">
        <f t="shared" si="909"/>
        <v>1.5</v>
      </c>
      <c r="DD868" s="36">
        <f t="shared" si="909"/>
        <v>1.5</v>
      </c>
      <c r="DE868" s="36">
        <f t="shared" si="909"/>
        <v>1.5</v>
      </c>
      <c r="DN868" s="34"/>
      <c r="DO868" s="7" t="s">
        <v>29</v>
      </c>
      <c r="DP868" s="7" t="s">
        <v>19</v>
      </c>
      <c r="DQ868" s="36">
        <f t="shared" si="904"/>
        <v>0.3</v>
      </c>
      <c r="DR868" s="36">
        <f t="shared" si="904"/>
        <v>0.3</v>
      </c>
      <c r="DS868" s="36">
        <f t="shared" si="904"/>
        <v>0.3</v>
      </c>
      <c r="DT868" s="36">
        <f t="shared" si="904"/>
        <v>0.3</v>
      </c>
      <c r="DU868" s="36">
        <f t="shared" si="904"/>
        <v>0.3</v>
      </c>
      <c r="DV868" s="36">
        <f t="shared" si="904"/>
        <v>0.3</v>
      </c>
      <c r="DW868" s="36">
        <f t="shared" si="904"/>
        <v>0.3</v>
      </c>
      <c r="DX868" s="36">
        <f t="shared" si="904"/>
        <v>0.3</v>
      </c>
      <c r="DY868" s="36">
        <f t="shared" si="904"/>
        <v>0.3</v>
      </c>
      <c r="DZ868" s="36">
        <f t="shared" si="904"/>
        <v>0.3</v>
      </c>
      <c r="EA868" s="36">
        <f t="shared" si="904"/>
        <v>0.3</v>
      </c>
      <c r="EB868" s="36">
        <f t="shared" si="904"/>
        <v>0.3</v>
      </c>
      <c r="EC868" s="36">
        <f t="shared" si="904"/>
        <v>0.3</v>
      </c>
      <c r="ED868" s="36">
        <f t="shared" si="904"/>
        <v>0.3</v>
      </c>
      <c r="EE868" s="36">
        <f t="shared" si="904"/>
        <v>0.3</v>
      </c>
      <c r="EF868" s="36">
        <f t="shared" si="904"/>
        <v>0.3</v>
      </c>
      <c r="EG868" s="36">
        <f t="shared" si="904"/>
        <v>0.3</v>
      </c>
      <c r="EH868" s="36">
        <f t="shared" si="904"/>
        <v>0.3</v>
      </c>
      <c r="EI868" s="36">
        <f t="shared" si="904"/>
        <v>0.3</v>
      </c>
      <c r="EJ868" s="36">
        <f t="shared" si="904"/>
        <v>0.3</v>
      </c>
      <c r="EK868" s="36">
        <f t="shared" si="904"/>
        <v>0.3</v>
      </c>
      <c r="EL868" s="36">
        <f t="shared" si="904"/>
        <v>0.3</v>
      </c>
      <c r="EM868" s="36">
        <f t="shared" si="904"/>
        <v>0.3</v>
      </c>
      <c r="EN868" s="36">
        <f t="shared" si="904"/>
        <v>0.3</v>
      </c>
      <c r="EO868" s="36">
        <f t="shared" si="904"/>
        <v>0.3</v>
      </c>
      <c r="EP868" s="36">
        <f t="shared" si="904"/>
        <v>0.3</v>
      </c>
      <c r="EQ868" s="36">
        <f t="shared" si="904"/>
        <v>0.3</v>
      </c>
      <c r="ER868" s="36">
        <f t="shared" si="904"/>
        <v>0.3</v>
      </c>
      <c r="ES868" s="36">
        <f t="shared" si="904"/>
        <v>0.3</v>
      </c>
      <c r="ET868" s="36">
        <f t="shared" si="904"/>
        <v>0.3</v>
      </c>
    </row>
    <row r="869" spans="1:153" x14ac:dyDescent="0.25">
      <c r="A869" s="34"/>
      <c r="B869" s="83" t="s">
        <v>29</v>
      </c>
      <c r="C869" s="83" t="s">
        <v>31</v>
      </c>
      <c r="D869" s="75">
        <f t="shared" si="899"/>
        <v>1.8</v>
      </c>
      <c r="E869" s="75">
        <f t="shared" si="899"/>
        <v>1.8</v>
      </c>
      <c r="F869" s="75">
        <f t="shared" si="899"/>
        <v>1.8</v>
      </c>
      <c r="G869" s="75">
        <f t="shared" si="899"/>
        <v>1.8</v>
      </c>
      <c r="H869" s="75">
        <f t="shared" si="899"/>
        <v>1.8</v>
      </c>
      <c r="I869" s="75">
        <f t="shared" si="899"/>
        <v>1.8</v>
      </c>
      <c r="J869" s="75">
        <f t="shared" si="899"/>
        <v>1.8</v>
      </c>
      <c r="K869" s="75">
        <f t="shared" si="899"/>
        <v>1.8</v>
      </c>
      <c r="L869" s="75">
        <f t="shared" si="899"/>
        <v>1.8</v>
      </c>
      <c r="M869" s="75">
        <f t="shared" si="899"/>
        <v>1.8</v>
      </c>
      <c r="N869" s="75">
        <f t="shared" si="899"/>
        <v>1.8</v>
      </c>
      <c r="O869" s="75">
        <f t="shared" si="899"/>
        <v>1.8</v>
      </c>
      <c r="P869" s="75">
        <f t="shared" si="899"/>
        <v>1.8</v>
      </c>
      <c r="Q869" s="75">
        <f t="shared" si="899"/>
        <v>1.8</v>
      </c>
      <c r="R869" s="75">
        <f t="shared" si="899"/>
        <v>1.8</v>
      </c>
      <c r="S869" s="75">
        <f t="shared" si="899"/>
        <v>1.8</v>
      </c>
      <c r="T869" s="75">
        <f t="shared" si="899"/>
        <v>1.8</v>
      </c>
      <c r="U869" s="75">
        <f t="shared" si="899"/>
        <v>1.8</v>
      </c>
      <c r="V869" s="75">
        <f t="shared" si="899"/>
        <v>1.8</v>
      </c>
      <c r="W869" s="75">
        <f t="shared" si="899"/>
        <v>1.8</v>
      </c>
      <c r="X869" s="75">
        <f t="shared" si="899"/>
        <v>1.8</v>
      </c>
      <c r="Y869" s="75">
        <f t="shared" si="899"/>
        <v>1.8</v>
      </c>
      <c r="Z869" s="75">
        <f t="shared" si="899"/>
        <v>1.8</v>
      </c>
      <c r="AA869" s="75">
        <f t="shared" si="899"/>
        <v>1.8</v>
      </c>
      <c r="AB869" s="75">
        <f t="shared" si="899"/>
        <v>1.8</v>
      </c>
      <c r="AC869" s="75">
        <f t="shared" si="899"/>
        <v>1.8</v>
      </c>
      <c r="AD869" s="75">
        <f t="shared" si="899"/>
        <v>1.8</v>
      </c>
      <c r="AE869" s="75">
        <f t="shared" si="899"/>
        <v>1.8</v>
      </c>
      <c r="AF869" s="75">
        <f t="shared" si="899"/>
        <v>1.8</v>
      </c>
      <c r="AG869" s="75">
        <f t="shared" si="899"/>
        <v>1.8</v>
      </c>
      <c r="AK869" s="34"/>
      <c r="AL869" s="7" t="s">
        <v>29</v>
      </c>
      <c r="AM869" s="7" t="s">
        <v>31</v>
      </c>
      <c r="AN869" s="36">
        <f t="shared" si="900"/>
        <v>2.5000000000000001E-2</v>
      </c>
      <c r="AO869" s="36">
        <f t="shared" si="900"/>
        <v>2.5000000000000001E-2</v>
      </c>
      <c r="AP869" s="36">
        <f t="shared" si="900"/>
        <v>2.5000000000000001E-2</v>
      </c>
      <c r="AQ869" s="36">
        <f t="shared" si="900"/>
        <v>2.5000000000000001E-2</v>
      </c>
      <c r="AR869" s="36">
        <f t="shared" si="900"/>
        <v>2.5000000000000001E-2</v>
      </c>
      <c r="AS869" s="36">
        <f t="shared" si="900"/>
        <v>2.5000000000000001E-2</v>
      </c>
      <c r="AT869" s="36">
        <f t="shared" si="900"/>
        <v>2.5000000000000001E-2</v>
      </c>
      <c r="AU869" s="36">
        <f t="shared" si="900"/>
        <v>2.5000000000000001E-2</v>
      </c>
      <c r="AV869" s="36">
        <f t="shared" si="900"/>
        <v>2.5000000000000001E-2</v>
      </c>
      <c r="AW869" s="36">
        <f t="shared" si="900"/>
        <v>2.5000000000000001E-2</v>
      </c>
      <c r="AX869" s="36">
        <f t="shared" si="900"/>
        <v>2.5000000000000001E-2</v>
      </c>
      <c r="AY869" s="36">
        <f t="shared" si="900"/>
        <v>2.5000000000000001E-2</v>
      </c>
      <c r="AZ869" s="36">
        <f t="shared" si="900"/>
        <v>2.5000000000000001E-2</v>
      </c>
      <c r="BA869" s="36">
        <f t="shared" si="900"/>
        <v>2.5000000000000001E-2</v>
      </c>
      <c r="BB869" s="36">
        <f t="shared" si="900"/>
        <v>2.5000000000000001E-2</v>
      </c>
      <c r="BC869" s="36">
        <f t="shared" si="900"/>
        <v>2.5000000000000001E-2</v>
      </c>
      <c r="BD869" s="36">
        <f t="shared" si="900"/>
        <v>2.5000000000000001E-2</v>
      </c>
      <c r="BE869" s="36">
        <f t="shared" si="900"/>
        <v>2.5000000000000001E-2</v>
      </c>
      <c r="BF869" s="36">
        <f t="shared" si="900"/>
        <v>2.5000000000000001E-2</v>
      </c>
      <c r="BG869" s="36">
        <f t="shared" si="900"/>
        <v>2.5000000000000001E-2</v>
      </c>
      <c r="BH869" s="36">
        <f t="shared" si="900"/>
        <v>2.5000000000000001E-2</v>
      </c>
      <c r="BI869" s="36">
        <f t="shared" si="900"/>
        <v>2.5000000000000001E-2</v>
      </c>
      <c r="BJ869" s="36">
        <f t="shared" si="900"/>
        <v>2.5000000000000001E-2</v>
      </c>
      <c r="BK869" s="36">
        <f t="shared" si="900"/>
        <v>2.5000000000000001E-2</v>
      </c>
      <c r="BL869" s="36">
        <f t="shared" si="900"/>
        <v>2.5000000000000001E-2</v>
      </c>
      <c r="BM869" s="36">
        <f t="shared" si="900"/>
        <v>2.5000000000000001E-2</v>
      </c>
      <c r="BN869" s="36">
        <f t="shared" si="900"/>
        <v>2.5000000000000001E-2</v>
      </c>
      <c r="BO869" s="36">
        <f t="shared" si="900"/>
        <v>2.5000000000000001E-2</v>
      </c>
      <c r="BP869" s="36">
        <f t="shared" si="900"/>
        <v>2.5000000000000001E-2</v>
      </c>
      <c r="BQ869" s="36">
        <f t="shared" si="900"/>
        <v>2.5000000000000001E-2</v>
      </c>
      <c r="BY869" s="34"/>
      <c r="BZ869" s="7" t="s">
        <v>29</v>
      </c>
      <c r="CA869" s="7" t="s">
        <v>31</v>
      </c>
      <c r="CB869" s="36">
        <f t="shared" si="901"/>
        <v>1.5</v>
      </c>
      <c r="CC869" s="36">
        <f t="shared" si="902"/>
        <v>1.5</v>
      </c>
      <c r="CD869" s="36">
        <f t="shared" si="902"/>
        <v>1.5</v>
      </c>
      <c r="CE869" s="36">
        <f t="shared" si="902"/>
        <v>1.5</v>
      </c>
      <c r="CF869" s="36">
        <f t="shared" si="902"/>
        <v>1.5</v>
      </c>
      <c r="CG869" s="36">
        <f t="shared" si="902"/>
        <v>1.5</v>
      </c>
      <c r="CH869" s="36">
        <f t="shared" si="902"/>
        <v>1.5</v>
      </c>
      <c r="CI869" s="36">
        <f t="shared" si="902"/>
        <v>1.5</v>
      </c>
      <c r="CJ869" s="36">
        <f t="shared" si="902"/>
        <v>1.5</v>
      </c>
      <c r="CK869" s="36">
        <f t="shared" si="902"/>
        <v>1.5</v>
      </c>
      <c r="CL869" s="36">
        <f t="shared" si="902"/>
        <v>1.5</v>
      </c>
      <c r="CM869" s="36">
        <f t="shared" si="902"/>
        <v>1.5</v>
      </c>
      <c r="CN869" s="36">
        <f t="shared" si="902"/>
        <v>1.5</v>
      </c>
      <c r="CO869" s="36">
        <f t="shared" si="902"/>
        <v>1.5</v>
      </c>
      <c r="CP869" s="36">
        <f t="shared" si="902"/>
        <v>1.5</v>
      </c>
      <c r="CQ869" s="36">
        <f t="shared" si="902"/>
        <v>1.5</v>
      </c>
      <c r="CR869" s="36">
        <f t="shared" ref="CR869:DE869" si="910">$G259</f>
        <v>1.5</v>
      </c>
      <c r="CS869" s="36">
        <f t="shared" si="910"/>
        <v>1.5</v>
      </c>
      <c r="CT869" s="36">
        <f t="shared" si="910"/>
        <v>1.5</v>
      </c>
      <c r="CU869" s="36">
        <f t="shared" si="910"/>
        <v>1.5</v>
      </c>
      <c r="CV869" s="36">
        <f t="shared" si="910"/>
        <v>1.5</v>
      </c>
      <c r="CW869" s="36">
        <f t="shared" si="910"/>
        <v>1.5</v>
      </c>
      <c r="CX869" s="36">
        <f t="shared" si="910"/>
        <v>1.5</v>
      </c>
      <c r="CY869" s="36">
        <f t="shared" si="910"/>
        <v>1.5</v>
      </c>
      <c r="CZ869" s="36">
        <f t="shared" si="910"/>
        <v>1.5</v>
      </c>
      <c r="DA869" s="36">
        <f t="shared" si="910"/>
        <v>1.5</v>
      </c>
      <c r="DB869" s="36">
        <f t="shared" si="910"/>
        <v>1.5</v>
      </c>
      <c r="DC869" s="36">
        <f t="shared" si="910"/>
        <v>1.5</v>
      </c>
      <c r="DD869" s="36">
        <f t="shared" si="910"/>
        <v>1.5</v>
      </c>
      <c r="DE869" s="36">
        <f t="shared" si="910"/>
        <v>1.5</v>
      </c>
      <c r="DN869" s="34"/>
      <c r="DO869" s="7" t="s">
        <v>29</v>
      </c>
      <c r="DP869" s="7" t="s">
        <v>31</v>
      </c>
      <c r="DQ869" s="36">
        <f t="shared" si="904"/>
        <v>0.13</v>
      </c>
      <c r="DR869" s="36">
        <f t="shared" si="904"/>
        <v>0.13</v>
      </c>
      <c r="DS869" s="36">
        <f t="shared" si="904"/>
        <v>0.13</v>
      </c>
      <c r="DT869" s="36">
        <f t="shared" si="904"/>
        <v>0.13</v>
      </c>
      <c r="DU869" s="36">
        <f t="shared" si="904"/>
        <v>0.13</v>
      </c>
      <c r="DV869" s="36">
        <f t="shared" si="904"/>
        <v>0.13</v>
      </c>
      <c r="DW869" s="36">
        <f t="shared" si="904"/>
        <v>0.13</v>
      </c>
      <c r="DX869" s="36">
        <f t="shared" si="904"/>
        <v>0.13</v>
      </c>
      <c r="DY869" s="36">
        <f t="shared" si="904"/>
        <v>0.13</v>
      </c>
      <c r="DZ869" s="36">
        <f t="shared" si="904"/>
        <v>0.13</v>
      </c>
      <c r="EA869" s="36">
        <f t="shared" si="904"/>
        <v>0.13</v>
      </c>
      <c r="EB869" s="36">
        <f t="shared" si="904"/>
        <v>0.13</v>
      </c>
      <c r="EC869" s="36">
        <f t="shared" si="904"/>
        <v>0.13</v>
      </c>
      <c r="ED869" s="36">
        <f t="shared" si="904"/>
        <v>0.13</v>
      </c>
      <c r="EE869" s="36">
        <f t="shared" si="904"/>
        <v>0.13</v>
      </c>
      <c r="EF869" s="36">
        <f t="shared" si="904"/>
        <v>0.13</v>
      </c>
      <c r="EG869" s="36">
        <f t="shared" si="904"/>
        <v>0.13</v>
      </c>
      <c r="EH869" s="36">
        <f t="shared" si="904"/>
        <v>0.13</v>
      </c>
      <c r="EI869" s="36">
        <f t="shared" si="904"/>
        <v>0.13</v>
      </c>
      <c r="EJ869" s="36">
        <f t="shared" si="904"/>
        <v>0.13</v>
      </c>
      <c r="EK869" s="36">
        <f t="shared" si="904"/>
        <v>0.13</v>
      </c>
      <c r="EL869" s="36">
        <f t="shared" si="904"/>
        <v>0.13</v>
      </c>
      <c r="EM869" s="36">
        <f t="shared" si="904"/>
        <v>0.13</v>
      </c>
      <c r="EN869" s="36">
        <f t="shared" si="904"/>
        <v>0.13</v>
      </c>
      <c r="EO869" s="36">
        <f t="shared" si="904"/>
        <v>0.13</v>
      </c>
      <c r="EP869" s="36">
        <f t="shared" si="904"/>
        <v>0.13</v>
      </c>
      <c r="EQ869" s="36">
        <f t="shared" si="904"/>
        <v>0.13</v>
      </c>
      <c r="ER869" s="36">
        <f t="shared" si="904"/>
        <v>0.13</v>
      </c>
      <c r="ES869" s="36">
        <f t="shared" si="904"/>
        <v>0.13</v>
      </c>
      <c r="ET869" s="36">
        <f t="shared" si="904"/>
        <v>0.13</v>
      </c>
    </row>
    <row r="870" spans="1:153" x14ac:dyDescent="0.25">
      <c r="A870" s="34"/>
      <c r="B870" s="83" t="s">
        <v>29</v>
      </c>
      <c r="C870" s="83" t="s">
        <v>35</v>
      </c>
      <c r="D870" s="75">
        <f t="shared" si="899"/>
        <v>0.4</v>
      </c>
      <c r="E870" s="75">
        <f t="shared" si="899"/>
        <v>0.4</v>
      </c>
      <c r="F870" s="75">
        <f t="shared" si="899"/>
        <v>0.4</v>
      </c>
      <c r="G870" s="75">
        <f t="shared" si="899"/>
        <v>0.4</v>
      </c>
      <c r="H870" s="75">
        <f t="shared" si="899"/>
        <v>0.4</v>
      </c>
      <c r="I870" s="75">
        <f t="shared" si="899"/>
        <v>0.4</v>
      </c>
      <c r="J870" s="75">
        <f t="shared" si="899"/>
        <v>0.4</v>
      </c>
      <c r="K870" s="75">
        <f t="shared" si="899"/>
        <v>0.4</v>
      </c>
      <c r="L870" s="75">
        <f t="shared" si="899"/>
        <v>0.4</v>
      </c>
      <c r="M870" s="75">
        <f t="shared" si="899"/>
        <v>0.4</v>
      </c>
      <c r="N870" s="75">
        <f t="shared" si="899"/>
        <v>0.4</v>
      </c>
      <c r="O870" s="75">
        <f t="shared" si="899"/>
        <v>0.4</v>
      </c>
      <c r="P870" s="75">
        <f t="shared" si="899"/>
        <v>0.4</v>
      </c>
      <c r="Q870" s="75">
        <f t="shared" si="899"/>
        <v>0.4</v>
      </c>
      <c r="R870" s="75">
        <f t="shared" si="899"/>
        <v>0.4</v>
      </c>
      <c r="S870" s="75">
        <f t="shared" si="899"/>
        <v>0.4</v>
      </c>
      <c r="T870" s="75">
        <f t="shared" si="899"/>
        <v>0.4</v>
      </c>
      <c r="U870" s="75">
        <f t="shared" si="899"/>
        <v>0.4</v>
      </c>
      <c r="V870" s="75">
        <f t="shared" si="899"/>
        <v>0.4</v>
      </c>
      <c r="W870" s="75">
        <f t="shared" si="899"/>
        <v>0.4</v>
      </c>
      <c r="X870" s="75">
        <f t="shared" si="899"/>
        <v>0.4</v>
      </c>
      <c r="Y870" s="75">
        <f t="shared" si="899"/>
        <v>0.4</v>
      </c>
      <c r="Z870" s="75">
        <f t="shared" si="899"/>
        <v>0.4</v>
      </c>
      <c r="AA870" s="75">
        <f t="shared" si="899"/>
        <v>0.4</v>
      </c>
      <c r="AB870" s="75">
        <f t="shared" si="899"/>
        <v>0.4</v>
      </c>
      <c r="AC870" s="75">
        <f t="shared" si="899"/>
        <v>0.4</v>
      </c>
      <c r="AD870" s="75">
        <f t="shared" si="899"/>
        <v>0.4</v>
      </c>
      <c r="AE870" s="75">
        <f t="shared" si="899"/>
        <v>0.4</v>
      </c>
      <c r="AF870" s="75">
        <f t="shared" si="899"/>
        <v>0.4</v>
      </c>
      <c r="AG870" s="75">
        <f t="shared" si="899"/>
        <v>0.4</v>
      </c>
      <c r="AK870" s="34"/>
      <c r="AL870" s="7" t="s">
        <v>29</v>
      </c>
      <c r="AM870" s="7" t="s">
        <v>35</v>
      </c>
      <c r="AN870" s="36">
        <f t="shared" si="900"/>
        <v>2.5000000000000001E-2</v>
      </c>
      <c r="AO870" s="36">
        <f t="shared" si="900"/>
        <v>2.5000000000000001E-2</v>
      </c>
      <c r="AP870" s="36">
        <f t="shared" si="900"/>
        <v>2.5000000000000001E-2</v>
      </c>
      <c r="AQ870" s="36">
        <f t="shared" si="900"/>
        <v>2.5000000000000001E-2</v>
      </c>
      <c r="AR870" s="36">
        <f t="shared" si="900"/>
        <v>2.5000000000000001E-2</v>
      </c>
      <c r="AS870" s="36">
        <f t="shared" si="900"/>
        <v>2.5000000000000001E-2</v>
      </c>
      <c r="AT870" s="36">
        <f t="shared" si="900"/>
        <v>2.5000000000000001E-2</v>
      </c>
      <c r="AU870" s="36">
        <f t="shared" si="900"/>
        <v>2.5000000000000001E-2</v>
      </c>
      <c r="AV870" s="36">
        <f t="shared" si="900"/>
        <v>2.5000000000000001E-2</v>
      </c>
      <c r="AW870" s="36">
        <f t="shared" si="900"/>
        <v>2.5000000000000001E-2</v>
      </c>
      <c r="AX870" s="36">
        <f t="shared" si="900"/>
        <v>2.5000000000000001E-2</v>
      </c>
      <c r="AY870" s="36">
        <f t="shared" si="900"/>
        <v>2.5000000000000001E-2</v>
      </c>
      <c r="AZ870" s="36">
        <f t="shared" si="900"/>
        <v>2.5000000000000001E-2</v>
      </c>
      <c r="BA870" s="36">
        <f t="shared" si="900"/>
        <v>2.5000000000000001E-2</v>
      </c>
      <c r="BB870" s="36">
        <f t="shared" si="900"/>
        <v>2.5000000000000001E-2</v>
      </c>
      <c r="BC870" s="36">
        <f t="shared" si="900"/>
        <v>2.5000000000000001E-2</v>
      </c>
      <c r="BD870" s="36">
        <f t="shared" si="900"/>
        <v>2.5000000000000001E-2</v>
      </c>
      <c r="BE870" s="36">
        <f t="shared" si="900"/>
        <v>2.5000000000000001E-2</v>
      </c>
      <c r="BF870" s="36">
        <f t="shared" si="900"/>
        <v>2.5000000000000001E-2</v>
      </c>
      <c r="BG870" s="36">
        <f t="shared" si="900"/>
        <v>2.5000000000000001E-2</v>
      </c>
      <c r="BH870" s="36">
        <f t="shared" si="900"/>
        <v>2.5000000000000001E-2</v>
      </c>
      <c r="BI870" s="36">
        <f t="shared" si="900"/>
        <v>2.5000000000000001E-2</v>
      </c>
      <c r="BJ870" s="36">
        <f t="shared" si="900"/>
        <v>2.5000000000000001E-2</v>
      </c>
      <c r="BK870" s="36">
        <f t="shared" si="900"/>
        <v>2.5000000000000001E-2</v>
      </c>
      <c r="BL870" s="36">
        <f t="shared" si="900"/>
        <v>2.5000000000000001E-2</v>
      </c>
      <c r="BM870" s="36">
        <f t="shared" si="900"/>
        <v>2.5000000000000001E-2</v>
      </c>
      <c r="BN870" s="36">
        <f t="shared" si="900"/>
        <v>2.5000000000000001E-2</v>
      </c>
      <c r="BO870" s="36">
        <f t="shared" si="900"/>
        <v>2.5000000000000001E-2</v>
      </c>
      <c r="BP870" s="36">
        <f t="shared" si="900"/>
        <v>2.5000000000000001E-2</v>
      </c>
      <c r="BQ870" s="36">
        <f t="shared" si="900"/>
        <v>2.5000000000000001E-2</v>
      </c>
      <c r="BY870" s="34"/>
      <c r="BZ870" s="7" t="s">
        <v>29</v>
      </c>
      <c r="CA870" s="7" t="s">
        <v>35</v>
      </c>
      <c r="CB870" s="36">
        <f t="shared" si="901"/>
        <v>1.5</v>
      </c>
      <c r="CC870" s="36">
        <f t="shared" si="902"/>
        <v>1.5</v>
      </c>
      <c r="CD870" s="36">
        <f t="shared" si="902"/>
        <v>1.5</v>
      </c>
      <c r="CE870" s="36">
        <f t="shared" si="902"/>
        <v>1.5</v>
      </c>
      <c r="CF870" s="36">
        <f t="shared" si="902"/>
        <v>1.5</v>
      </c>
      <c r="CG870" s="36">
        <f t="shared" si="902"/>
        <v>1.5</v>
      </c>
      <c r="CH870" s="36">
        <f t="shared" si="902"/>
        <v>1.5</v>
      </c>
      <c r="CI870" s="36">
        <f t="shared" si="902"/>
        <v>1.5</v>
      </c>
      <c r="CJ870" s="36">
        <f t="shared" si="902"/>
        <v>1.5</v>
      </c>
      <c r="CK870" s="36">
        <f t="shared" si="902"/>
        <v>1.5</v>
      </c>
      <c r="CL870" s="36">
        <f t="shared" si="902"/>
        <v>1.5</v>
      </c>
      <c r="CM870" s="36">
        <f t="shared" si="902"/>
        <v>1.5</v>
      </c>
      <c r="CN870" s="36">
        <f t="shared" si="902"/>
        <v>1.5</v>
      </c>
      <c r="CO870" s="36">
        <f t="shared" si="902"/>
        <v>1.5</v>
      </c>
      <c r="CP870" s="36">
        <f t="shared" si="902"/>
        <v>1.5</v>
      </c>
      <c r="CQ870" s="36">
        <f t="shared" si="902"/>
        <v>1.5</v>
      </c>
      <c r="CR870" s="36">
        <f t="shared" ref="CR870:DE870" si="911">$G260</f>
        <v>1.5</v>
      </c>
      <c r="CS870" s="36">
        <f t="shared" si="911"/>
        <v>1.5</v>
      </c>
      <c r="CT870" s="36">
        <f t="shared" si="911"/>
        <v>1.5</v>
      </c>
      <c r="CU870" s="36">
        <f t="shared" si="911"/>
        <v>1.5</v>
      </c>
      <c r="CV870" s="36">
        <f t="shared" si="911"/>
        <v>1.5</v>
      </c>
      <c r="CW870" s="36">
        <f t="shared" si="911"/>
        <v>1.5</v>
      </c>
      <c r="CX870" s="36">
        <f t="shared" si="911"/>
        <v>1.5</v>
      </c>
      <c r="CY870" s="36">
        <f t="shared" si="911"/>
        <v>1.5</v>
      </c>
      <c r="CZ870" s="36">
        <f t="shared" si="911"/>
        <v>1.5</v>
      </c>
      <c r="DA870" s="36">
        <f t="shared" si="911"/>
        <v>1.5</v>
      </c>
      <c r="DB870" s="36">
        <f t="shared" si="911"/>
        <v>1.5</v>
      </c>
      <c r="DC870" s="36">
        <f t="shared" si="911"/>
        <v>1.5</v>
      </c>
      <c r="DD870" s="36">
        <f t="shared" si="911"/>
        <v>1.5</v>
      </c>
      <c r="DE870" s="36">
        <f t="shared" si="911"/>
        <v>1.5</v>
      </c>
      <c r="DN870" s="34"/>
      <c r="DO870" s="7" t="s">
        <v>29</v>
      </c>
      <c r="DP870" s="7" t="s">
        <v>35</v>
      </c>
      <c r="DQ870" s="36">
        <f t="shared" si="904"/>
        <v>0.13</v>
      </c>
      <c r="DR870" s="36">
        <f t="shared" si="904"/>
        <v>0.13</v>
      </c>
      <c r="DS870" s="36">
        <f t="shared" si="904"/>
        <v>0.13</v>
      </c>
      <c r="DT870" s="36">
        <f t="shared" si="904"/>
        <v>0.13</v>
      </c>
      <c r="DU870" s="36">
        <f t="shared" si="904"/>
        <v>0.13</v>
      </c>
      <c r="DV870" s="36">
        <f t="shared" si="904"/>
        <v>0.13</v>
      </c>
      <c r="DW870" s="36">
        <f t="shared" si="904"/>
        <v>0.13</v>
      </c>
      <c r="DX870" s="36">
        <f t="shared" si="904"/>
        <v>0.13</v>
      </c>
      <c r="DY870" s="36">
        <f t="shared" si="904"/>
        <v>0.13</v>
      </c>
      <c r="DZ870" s="36">
        <f t="shared" si="904"/>
        <v>0.13</v>
      </c>
      <c r="EA870" s="36">
        <f t="shared" si="904"/>
        <v>0.13</v>
      </c>
      <c r="EB870" s="36">
        <f t="shared" si="904"/>
        <v>0.13</v>
      </c>
      <c r="EC870" s="36">
        <f t="shared" si="904"/>
        <v>0.13</v>
      </c>
      <c r="ED870" s="36">
        <f t="shared" si="904"/>
        <v>0.13</v>
      </c>
      <c r="EE870" s="36">
        <f t="shared" si="904"/>
        <v>0.13</v>
      </c>
      <c r="EF870" s="36">
        <f t="shared" si="904"/>
        <v>0.13</v>
      </c>
      <c r="EG870" s="36">
        <f t="shared" si="904"/>
        <v>0.13</v>
      </c>
      <c r="EH870" s="36">
        <f t="shared" si="904"/>
        <v>0.13</v>
      </c>
      <c r="EI870" s="36">
        <f t="shared" si="904"/>
        <v>0.13</v>
      </c>
      <c r="EJ870" s="36">
        <f t="shared" si="904"/>
        <v>0.13</v>
      </c>
      <c r="EK870" s="36">
        <f t="shared" si="904"/>
        <v>0.13</v>
      </c>
      <c r="EL870" s="36">
        <f t="shared" si="904"/>
        <v>0.13</v>
      </c>
      <c r="EM870" s="36">
        <f t="shared" si="904"/>
        <v>0.13</v>
      </c>
      <c r="EN870" s="36">
        <f t="shared" si="904"/>
        <v>0.13</v>
      </c>
      <c r="EO870" s="36">
        <f t="shared" si="904"/>
        <v>0.13</v>
      </c>
      <c r="EP870" s="36">
        <f t="shared" si="904"/>
        <v>0.13</v>
      </c>
      <c r="EQ870" s="36">
        <f t="shared" si="904"/>
        <v>0.13</v>
      </c>
      <c r="ER870" s="36">
        <f t="shared" si="904"/>
        <v>0.13</v>
      </c>
      <c r="ES870" s="36">
        <f t="shared" si="904"/>
        <v>0.13</v>
      </c>
      <c r="ET870" s="36">
        <f t="shared" si="904"/>
        <v>0.13</v>
      </c>
    </row>
    <row r="871" spans="1:153" x14ac:dyDescent="0.25">
      <c r="A871" s="34"/>
      <c r="B871" s="83" t="s">
        <v>29</v>
      </c>
      <c r="C871" s="83" t="s">
        <v>10</v>
      </c>
      <c r="D871" s="75">
        <f t="shared" si="899"/>
        <v>0.4</v>
      </c>
      <c r="E871" s="75">
        <f t="shared" si="899"/>
        <v>0.4</v>
      </c>
      <c r="F871" s="75">
        <f t="shared" si="899"/>
        <v>0.4</v>
      </c>
      <c r="G871" s="75">
        <f t="shared" si="899"/>
        <v>0.4</v>
      </c>
      <c r="H871" s="75">
        <f t="shared" si="899"/>
        <v>0.4</v>
      </c>
      <c r="I871" s="75">
        <f t="shared" si="899"/>
        <v>0.4</v>
      </c>
      <c r="J871" s="75">
        <f t="shared" si="899"/>
        <v>0.4</v>
      </c>
      <c r="K871" s="75">
        <f t="shared" si="899"/>
        <v>0.4</v>
      </c>
      <c r="L871" s="75">
        <f t="shared" si="899"/>
        <v>0.4</v>
      </c>
      <c r="M871" s="75">
        <f t="shared" si="899"/>
        <v>0.4</v>
      </c>
      <c r="N871" s="75">
        <f t="shared" si="899"/>
        <v>0.4</v>
      </c>
      <c r="O871" s="75">
        <f t="shared" si="899"/>
        <v>0.4</v>
      </c>
      <c r="P871" s="75">
        <f t="shared" si="899"/>
        <v>0.4</v>
      </c>
      <c r="Q871" s="75">
        <f t="shared" si="899"/>
        <v>0.4</v>
      </c>
      <c r="R871" s="75">
        <f t="shared" si="899"/>
        <v>0.4</v>
      </c>
      <c r="S871" s="75">
        <f t="shared" ref="E871:AG872" si="912">$D261</f>
        <v>0.4</v>
      </c>
      <c r="T871" s="75">
        <f t="shared" si="912"/>
        <v>0.4</v>
      </c>
      <c r="U871" s="75">
        <f t="shared" si="912"/>
        <v>0.4</v>
      </c>
      <c r="V871" s="75">
        <f t="shared" si="912"/>
        <v>0.4</v>
      </c>
      <c r="W871" s="75">
        <f t="shared" si="912"/>
        <v>0.4</v>
      </c>
      <c r="X871" s="75">
        <f t="shared" si="912"/>
        <v>0.4</v>
      </c>
      <c r="Y871" s="75">
        <f t="shared" si="912"/>
        <v>0.4</v>
      </c>
      <c r="Z871" s="75">
        <f t="shared" si="912"/>
        <v>0.4</v>
      </c>
      <c r="AA871" s="75">
        <f t="shared" si="912"/>
        <v>0.4</v>
      </c>
      <c r="AB871" s="75">
        <f t="shared" si="912"/>
        <v>0.4</v>
      </c>
      <c r="AC871" s="75">
        <f t="shared" si="912"/>
        <v>0.4</v>
      </c>
      <c r="AD871" s="75">
        <f t="shared" si="912"/>
        <v>0.4</v>
      </c>
      <c r="AE871" s="75">
        <f t="shared" si="912"/>
        <v>0.4</v>
      </c>
      <c r="AF871" s="75">
        <f t="shared" si="912"/>
        <v>0.4</v>
      </c>
      <c r="AG871" s="75">
        <f t="shared" si="912"/>
        <v>0.4</v>
      </c>
      <c r="AK871" s="34"/>
      <c r="AL871" s="7" t="s">
        <v>29</v>
      </c>
      <c r="AM871" s="7" t="s">
        <v>10</v>
      </c>
      <c r="AN871" s="36">
        <f t="shared" si="900"/>
        <v>1.4999999999999999E-2</v>
      </c>
      <c r="AO871" s="36">
        <f t="shared" si="900"/>
        <v>1.4999999999999999E-2</v>
      </c>
      <c r="AP871" s="36">
        <f t="shared" si="900"/>
        <v>1.4999999999999999E-2</v>
      </c>
      <c r="AQ871" s="36">
        <f t="shared" si="900"/>
        <v>1.4999999999999999E-2</v>
      </c>
      <c r="AR871" s="36">
        <f t="shared" si="900"/>
        <v>1.4999999999999999E-2</v>
      </c>
      <c r="AS871" s="36">
        <f t="shared" si="900"/>
        <v>1.4999999999999999E-2</v>
      </c>
      <c r="AT871" s="36">
        <f t="shared" si="900"/>
        <v>1.4999999999999999E-2</v>
      </c>
      <c r="AU871" s="36">
        <f t="shared" si="900"/>
        <v>1.4999999999999999E-2</v>
      </c>
      <c r="AV871" s="36">
        <f t="shared" si="900"/>
        <v>1.4999999999999999E-2</v>
      </c>
      <c r="AW871" s="36">
        <f t="shared" si="900"/>
        <v>1.4999999999999999E-2</v>
      </c>
      <c r="AX871" s="36">
        <f t="shared" si="900"/>
        <v>1.4999999999999999E-2</v>
      </c>
      <c r="AY871" s="36">
        <f t="shared" si="900"/>
        <v>1.4999999999999999E-2</v>
      </c>
      <c r="AZ871" s="36">
        <f t="shared" si="900"/>
        <v>1.4999999999999999E-2</v>
      </c>
      <c r="BA871" s="36">
        <f t="shared" si="900"/>
        <v>1.4999999999999999E-2</v>
      </c>
      <c r="BB871" s="36">
        <f t="shared" si="900"/>
        <v>1.4999999999999999E-2</v>
      </c>
      <c r="BC871" s="36">
        <f t="shared" ref="BC871:BQ871" si="913">$J261</f>
        <v>1.4999999999999999E-2</v>
      </c>
      <c r="BD871" s="36">
        <f t="shared" si="913"/>
        <v>1.4999999999999999E-2</v>
      </c>
      <c r="BE871" s="36">
        <f t="shared" si="913"/>
        <v>1.4999999999999999E-2</v>
      </c>
      <c r="BF871" s="36">
        <f t="shared" si="913"/>
        <v>1.4999999999999999E-2</v>
      </c>
      <c r="BG871" s="36">
        <f t="shared" si="913"/>
        <v>1.4999999999999999E-2</v>
      </c>
      <c r="BH871" s="36">
        <f t="shared" si="913"/>
        <v>1.4999999999999999E-2</v>
      </c>
      <c r="BI871" s="36">
        <f t="shared" si="913"/>
        <v>1.4999999999999999E-2</v>
      </c>
      <c r="BJ871" s="36">
        <f t="shared" si="913"/>
        <v>1.4999999999999999E-2</v>
      </c>
      <c r="BK871" s="36">
        <f t="shared" si="913"/>
        <v>1.4999999999999999E-2</v>
      </c>
      <c r="BL871" s="36">
        <f t="shared" si="913"/>
        <v>1.4999999999999999E-2</v>
      </c>
      <c r="BM871" s="36">
        <f t="shared" si="913"/>
        <v>1.4999999999999999E-2</v>
      </c>
      <c r="BN871" s="36">
        <f t="shared" si="913"/>
        <v>1.4999999999999999E-2</v>
      </c>
      <c r="BO871" s="36">
        <f t="shared" si="913"/>
        <v>1.4999999999999999E-2</v>
      </c>
      <c r="BP871" s="36">
        <f t="shared" si="913"/>
        <v>1.4999999999999999E-2</v>
      </c>
      <c r="BQ871" s="36">
        <f t="shared" si="913"/>
        <v>1.4999999999999999E-2</v>
      </c>
      <c r="BY871" s="34"/>
      <c r="BZ871" s="7" t="s">
        <v>29</v>
      </c>
      <c r="CA871" s="7" t="s">
        <v>10</v>
      </c>
      <c r="CB871" s="36">
        <f t="shared" si="901"/>
        <v>1.5</v>
      </c>
      <c r="CC871" s="36">
        <f t="shared" si="902"/>
        <v>1.5</v>
      </c>
      <c r="CD871" s="36">
        <f t="shared" si="902"/>
        <v>1.5</v>
      </c>
      <c r="CE871" s="36">
        <f t="shared" si="902"/>
        <v>1.5</v>
      </c>
      <c r="CF871" s="36">
        <f t="shared" si="902"/>
        <v>1.5</v>
      </c>
      <c r="CG871" s="36">
        <f t="shared" si="902"/>
        <v>1.5</v>
      </c>
      <c r="CH871" s="36">
        <f t="shared" si="902"/>
        <v>1.5</v>
      </c>
      <c r="CI871" s="36">
        <f t="shared" si="902"/>
        <v>1.5</v>
      </c>
      <c r="CJ871" s="36">
        <f t="shared" si="902"/>
        <v>1.5</v>
      </c>
      <c r="CK871" s="36">
        <f t="shared" si="902"/>
        <v>1.5</v>
      </c>
      <c r="CL871" s="36">
        <f t="shared" si="902"/>
        <v>1.5</v>
      </c>
      <c r="CM871" s="36">
        <f t="shared" si="902"/>
        <v>1.5</v>
      </c>
      <c r="CN871" s="36">
        <f t="shared" si="902"/>
        <v>1.5</v>
      </c>
      <c r="CO871" s="36">
        <f t="shared" si="902"/>
        <v>1.5</v>
      </c>
      <c r="CP871" s="36">
        <f t="shared" si="902"/>
        <v>1.5</v>
      </c>
      <c r="CQ871" s="36">
        <f t="shared" si="902"/>
        <v>1.5</v>
      </c>
      <c r="CR871" s="36">
        <f t="shared" ref="CR871:DE871" si="914">$G261</f>
        <v>1.5</v>
      </c>
      <c r="CS871" s="36">
        <f t="shared" si="914"/>
        <v>1.5</v>
      </c>
      <c r="CT871" s="36">
        <f t="shared" si="914"/>
        <v>1.5</v>
      </c>
      <c r="CU871" s="36">
        <f t="shared" si="914"/>
        <v>1.5</v>
      </c>
      <c r="CV871" s="36">
        <f t="shared" si="914"/>
        <v>1.5</v>
      </c>
      <c r="CW871" s="36">
        <f t="shared" si="914"/>
        <v>1.5</v>
      </c>
      <c r="CX871" s="36">
        <f t="shared" si="914"/>
        <v>1.5</v>
      </c>
      <c r="CY871" s="36">
        <f t="shared" si="914"/>
        <v>1.5</v>
      </c>
      <c r="CZ871" s="36">
        <f t="shared" si="914"/>
        <v>1.5</v>
      </c>
      <c r="DA871" s="36">
        <f t="shared" si="914"/>
        <v>1.5</v>
      </c>
      <c r="DB871" s="36">
        <f t="shared" si="914"/>
        <v>1.5</v>
      </c>
      <c r="DC871" s="36">
        <f t="shared" si="914"/>
        <v>1.5</v>
      </c>
      <c r="DD871" s="36">
        <f t="shared" si="914"/>
        <v>1.5</v>
      </c>
      <c r="DE871" s="36">
        <f t="shared" si="914"/>
        <v>1.5</v>
      </c>
      <c r="DN871" s="34"/>
      <c r="DO871" s="7" t="s">
        <v>29</v>
      </c>
      <c r="DP871" s="7" t="s">
        <v>10</v>
      </c>
      <c r="DQ871" s="36">
        <f t="shared" si="904"/>
        <v>0.13</v>
      </c>
      <c r="DR871" s="36">
        <f t="shared" si="904"/>
        <v>0.13</v>
      </c>
      <c r="DS871" s="36">
        <f t="shared" si="904"/>
        <v>0.13</v>
      </c>
      <c r="DT871" s="36">
        <f t="shared" si="904"/>
        <v>0.13</v>
      </c>
      <c r="DU871" s="36">
        <f t="shared" si="904"/>
        <v>0.13</v>
      </c>
      <c r="DV871" s="36">
        <f t="shared" si="904"/>
        <v>0.13</v>
      </c>
      <c r="DW871" s="36">
        <f t="shared" si="904"/>
        <v>0.13</v>
      </c>
      <c r="DX871" s="36">
        <f t="shared" si="904"/>
        <v>0.13</v>
      </c>
      <c r="DY871" s="36">
        <f t="shared" si="904"/>
        <v>0.13</v>
      </c>
      <c r="DZ871" s="36">
        <f t="shared" si="904"/>
        <v>0.13</v>
      </c>
      <c r="EA871" s="36">
        <f t="shared" si="904"/>
        <v>0.13</v>
      </c>
      <c r="EB871" s="36">
        <f t="shared" si="904"/>
        <v>0.13</v>
      </c>
      <c r="EC871" s="36">
        <f t="shared" si="904"/>
        <v>0.13</v>
      </c>
      <c r="ED871" s="36">
        <f t="shared" si="904"/>
        <v>0.13</v>
      </c>
      <c r="EE871" s="36">
        <f t="shared" si="904"/>
        <v>0.13</v>
      </c>
      <c r="EF871" s="36">
        <f t="shared" ref="EF871:ET871" si="915">$E261</f>
        <v>0.13</v>
      </c>
      <c r="EG871" s="36">
        <f t="shared" si="915"/>
        <v>0.13</v>
      </c>
      <c r="EH871" s="36">
        <f t="shared" si="915"/>
        <v>0.13</v>
      </c>
      <c r="EI871" s="36">
        <f t="shared" si="915"/>
        <v>0.13</v>
      </c>
      <c r="EJ871" s="36">
        <f t="shared" si="915"/>
        <v>0.13</v>
      </c>
      <c r="EK871" s="36">
        <f t="shared" si="915"/>
        <v>0.13</v>
      </c>
      <c r="EL871" s="36">
        <f t="shared" si="915"/>
        <v>0.13</v>
      </c>
      <c r="EM871" s="36">
        <f t="shared" si="915"/>
        <v>0.13</v>
      </c>
      <c r="EN871" s="36">
        <f t="shared" si="915"/>
        <v>0.13</v>
      </c>
      <c r="EO871" s="36">
        <f t="shared" si="915"/>
        <v>0.13</v>
      </c>
      <c r="EP871" s="36">
        <f t="shared" si="915"/>
        <v>0.13</v>
      </c>
      <c r="EQ871" s="36">
        <f t="shared" si="915"/>
        <v>0.13</v>
      </c>
      <c r="ER871" s="36">
        <f t="shared" si="915"/>
        <v>0.13</v>
      </c>
      <c r="ES871" s="36">
        <f t="shared" si="915"/>
        <v>0.13</v>
      </c>
      <c r="ET871" s="36">
        <f t="shared" si="915"/>
        <v>0.13</v>
      </c>
    </row>
    <row r="872" spans="1:153" x14ac:dyDescent="0.25">
      <c r="A872" s="34"/>
      <c r="B872" s="83" t="s">
        <v>32</v>
      </c>
      <c r="C872" s="83" t="s">
        <v>10</v>
      </c>
      <c r="D872" s="75">
        <f t="shared" ref="D872" si="916">$D262</f>
        <v>3.5</v>
      </c>
      <c r="E872" s="75">
        <f t="shared" si="912"/>
        <v>3.5</v>
      </c>
      <c r="F872" s="75">
        <f t="shared" si="912"/>
        <v>3.5</v>
      </c>
      <c r="G872" s="75">
        <f t="shared" si="912"/>
        <v>3.5</v>
      </c>
      <c r="H872" s="75">
        <f t="shared" si="912"/>
        <v>3.5</v>
      </c>
      <c r="I872" s="75">
        <f t="shared" si="912"/>
        <v>3.5</v>
      </c>
      <c r="J872" s="75">
        <f t="shared" si="912"/>
        <v>3.5</v>
      </c>
      <c r="K872" s="75">
        <f t="shared" si="912"/>
        <v>3.5</v>
      </c>
      <c r="L872" s="75">
        <f t="shared" si="912"/>
        <v>3.5</v>
      </c>
      <c r="M872" s="75">
        <f t="shared" si="912"/>
        <v>3.5</v>
      </c>
      <c r="N872" s="75">
        <f t="shared" si="912"/>
        <v>3.5</v>
      </c>
      <c r="O872" s="75">
        <f t="shared" si="912"/>
        <v>3.5</v>
      </c>
      <c r="P872" s="75">
        <f t="shared" si="912"/>
        <v>3.5</v>
      </c>
      <c r="Q872" s="75">
        <f t="shared" si="912"/>
        <v>3.5</v>
      </c>
      <c r="R872" s="75">
        <f t="shared" si="912"/>
        <v>3.5</v>
      </c>
      <c r="S872" s="75">
        <f t="shared" si="912"/>
        <v>3.5</v>
      </c>
      <c r="T872" s="75">
        <f t="shared" si="912"/>
        <v>3.5</v>
      </c>
      <c r="U872" s="75">
        <f t="shared" si="912"/>
        <v>3.5</v>
      </c>
      <c r="V872" s="75">
        <f t="shared" si="912"/>
        <v>3.5</v>
      </c>
      <c r="W872" s="75">
        <f t="shared" si="912"/>
        <v>3.5</v>
      </c>
      <c r="X872" s="75">
        <f t="shared" si="912"/>
        <v>3.5</v>
      </c>
      <c r="Y872" s="75">
        <f t="shared" si="912"/>
        <v>3.5</v>
      </c>
      <c r="Z872" s="75">
        <f t="shared" si="912"/>
        <v>3.5</v>
      </c>
      <c r="AA872" s="75">
        <f t="shared" si="912"/>
        <v>3.5</v>
      </c>
      <c r="AB872" s="75">
        <f t="shared" si="912"/>
        <v>3.5</v>
      </c>
      <c r="AC872" s="75">
        <f t="shared" si="912"/>
        <v>3.5</v>
      </c>
      <c r="AD872" s="75">
        <f t="shared" si="912"/>
        <v>3.5</v>
      </c>
      <c r="AE872" s="75">
        <f t="shared" si="912"/>
        <v>3.5</v>
      </c>
      <c r="AF872" s="75">
        <f t="shared" si="912"/>
        <v>3.5</v>
      </c>
      <c r="AG872" s="75">
        <f t="shared" si="912"/>
        <v>3.5</v>
      </c>
      <c r="AK872" s="34"/>
      <c r="AL872" s="7" t="s">
        <v>32</v>
      </c>
      <c r="AM872" s="7" t="s">
        <v>10</v>
      </c>
      <c r="AN872" s="36">
        <f t="shared" ref="AN872:BQ872" si="917">$J262</f>
        <v>4.4999999999999998E-2</v>
      </c>
      <c r="AO872" s="36">
        <f t="shared" si="917"/>
        <v>4.4999999999999998E-2</v>
      </c>
      <c r="AP872" s="36">
        <f t="shared" si="917"/>
        <v>4.4999999999999998E-2</v>
      </c>
      <c r="AQ872" s="36">
        <f t="shared" si="917"/>
        <v>4.4999999999999998E-2</v>
      </c>
      <c r="AR872" s="36">
        <f t="shared" si="917"/>
        <v>4.4999999999999998E-2</v>
      </c>
      <c r="AS872" s="36">
        <f t="shared" si="917"/>
        <v>4.4999999999999998E-2</v>
      </c>
      <c r="AT872" s="36">
        <f t="shared" si="917"/>
        <v>4.4999999999999998E-2</v>
      </c>
      <c r="AU872" s="36">
        <f t="shared" si="917"/>
        <v>4.4999999999999998E-2</v>
      </c>
      <c r="AV872" s="36">
        <f t="shared" si="917"/>
        <v>4.4999999999999998E-2</v>
      </c>
      <c r="AW872" s="36">
        <f t="shared" si="917"/>
        <v>4.4999999999999998E-2</v>
      </c>
      <c r="AX872" s="36">
        <f t="shared" si="917"/>
        <v>4.4999999999999998E-2</v>
      </c>
      <c r="AY872" s="36">
        <f t="shared" si="917"/>
        <v>4.4999999999999998E-2</v>
      </c>
      <c r="AZ872" s="36">
        <f t="shared" si="917"/>
        <v>4.4999999999999998E-2</v>
      </c>
      <c r="BA872" s="36">
        <f t="shared" si="917"/>
        <v>4.4999999999999998E-2</v>
      </c>
      <c r="BB872" s="36">
        <f t="shared" si="917"/>
        <v>4.4999999999999998E-2</v>
      </c>
      <c r="BC872" s="36">
        <f t="shared" si="917"/>
        <v>4.4999999999999998E-2</v>
      </c>
      <c r="BD872" s="36">
        <f t="shared" si="917"/>
        <v>4.4999999999999998E-2</v>
      </c>
      <c r="BE872" s="36">
        <f t="shared" si="917"/>
        <v>4.4999999999999998E-2</v>
      </c>
      <c r="BF872" s="36">
        <f t="shared" si="917"/>
        <v>4.4999999999999998E-2</v>
      </c>
      <c r="BG872" s="36">
        <f t="shared" si="917"/>
        <v>4.4999999999999998E-2</v>
      </c>
      <c r="BH872" s="36">
        <f t="shared" si="917"/>
        <v>4.4999999999999998E-2</v>
      </c>
      <c r="BI872" s="36">
        <f t="shared" si="917"/>
        <v>4.4999999999999998E-2</v>
      </c>
      <c r="BJ872" s="36">
        <f t="shared" si="917"/>
        <v>4.4999999999999998E-2</v>
      </c>
      <c r="BK872" s="36">
        <f t="shared" si="917"/>
        <v>4.4999999999999998E-2</v>
      </c>
      <c r="BL872" s="36">
        <f t="shared" si="917"/>
        <v>4.4999999999999998E-2</v>
      </c>
      <c r="BM872" s="36">
        <f t="shared" si="917"/>
        <v>4.4999999999999998E-2</v>
      </c>
      <c r="BN872" s="36">
        <f t="shared" si="917"/>
        <v>4.4999999999999998E-2</v>
      </c>
      <c r="BO872" s="36">
        <f t="shared" si="917"/>
        <v>4.4999999999999998E-2</v>
      </c>
      <c r="BP872" s="36">
        <f t="shared" si="917"/>
        <v>4.4999999999999998E-2</v>
      </c>
      <c r="BQ872" s="36">
        <f t="shared" si="917"/>
        <v>4.4999999999999998E-2</v>
      </c>
      <c r="BY872" s="34"/>
      <c r="BZ872" s="7" t="s">
        <v>32</v>
      </c>
      <c r="CA872" s="7" t="s">
        <v>10</v>
      </c>
      <c r="CB872" s="36">
        <f t="shared" ref="CB872" si="918">$E262</f>
        <v>0.13</v>
      </c>
      <c r="CC872" s="36">
        <f t="shared" ref="CC872:CQ872" si="919">$E262</f>
        <v>0.13</v>
      </c>
      <c r="CD872" s="36">
        <f t="shared" si="919"/>
        <v>0.13</v>
      </c>
      <c r="CE872" s="36">
        <f t="shared" si="919"/>
        <v>0.13</v>
      </c>
      <c r="CF872" s="36">
        <f t="shared" si="919"/>
        <v>0.13</v>
      </c>
      <c r="CG872" s="36">
        <f t="shared" si="919"/>
        <v>0.13</v>
      </c>
      <c r="CH872" s="36">
        <f t="shared" si="919"/>
        <v>0.13</v>
      </c>
      <c r="CI872" s="36">
        <f t="shared" si="919"/>
        <v>0.13</v>
      </c>
      <c r="CJ872" s="36">
        <f t="shared" si="919"/>
        <v>0.13</v>
      </c>
      <c r="CK872" s="36">
        <f t="shared" si="919"/>
        <v>0.13</v>
      </c>
      <c r="CL872" s="36">
        <f t="shared" si="919"/>
        <v>0.13</v>
      </c>
      <c r="CM872" s="36">
        <f t="shared" si="919"/>
        <v>0.13</v>
      </c>
      <c r="CN872" s="36">
        <f t="shared" si="919"/>
        <v>0.13</v>
      </c>
      <c r="CO872" s="36">
        <f t="shared" si="919"/>
        <v>0.13</v>
      </c>
      <c r="CP872" s="36">
        <f t="shared" si="919"/>
        <v>0.13</v>
      </c>
      <c r="CQ872" s="36">
        <f t="shared" si="919"/>
        <v>0.13</v>
      </c>
      <c r="CR872" s="36">
        <f t="shared" ref="CR872:DE872" si="920">$E262</f>
        <v>0.13</v>
      </c>
      <c r="CS872" s="36">
        <f t="shared" si="920"/>
        <v>0.13</v>
      </c>
      <c r="CT872" s="36">
        <f t="shared" si="920"/>
        <v>0.13</v>
      </c>
      <c r="CU872" s="36">
        <f t="shared" si="920"/>
        <v>0.13</v>
      </c>
      <c r="CV872" s="36">
        <f t="shared" si="920"/>
        <v>0.13</v>
      </c>
      <c r="CW872" s="36">
        <f t="shared" si="920"/>
        <v>0.13</v>
      </c>
      <c r="CX872" s="36">
        <f t="shared" si="920"/>
        <v>0.13</v>
      </c>
      <c r="CY872" s="36">
        <f t="shared" si="920"/>
        <v>0.13</v>
      </c>
      <c r="CZ872" s="36">
        <f t="shared" si="920"/>
        <v>0.13</v>
      </c>
      <c r="DA872" s="36">
        <f t="shared" si="920"/>
        <v>0.13</v>
      </c>
      <c r="DB872" s="36">
        <f t="shared" si="920"/>
        <v>0.13</v>
      </c>
      <c r="DC872" s="36">
        <f t="shared" si="920"/>
        <v>0.13</v>
      </c>
      <c r="DD872" s="36">
        <f t="shared" si="920"/>
        <v>0.13</v>
      </c>
      <c r="DE872" s="36">
        <f t="shared" si="920"/>
        <v>0.13</v>
      </c>
      <c r="DN872" s="34"/>
      <c r="DO872" s="7" t="s">
        <v>32</v>
      </c>
      <c r="DP872" s="7" t="s">
        <v>10</v>
      </c>
      <c r="DQ872" s="36">
        <f t="shared" ref="DQ872:ET872" si="921">$E262</f>
        <v>0.13</v>
      </c>
      <c r="DR872" s="36">
        <f t="shared" si="921"/>
        <v>0.13</v>
      </c>
      <c r="DS872" s="36">
        <f t="shared" si="921"/>
        <v>0.13</v>
      </c>
      <c r="DT872" s="36">
        <f t="shared" si="921"/>
        <v>0.13</v>
      </c>
      <c r="DU872" s="36">
        <f t="shared" si="921"/>
        <v>0.13</v>
      </c>
      <c r="DV872" s="36">
        <f t="shared" si="921"/>
        <v>0.13</v>
      </c>
      <c r="DW872" s="36">
        <f t="shared" si="921"/>
        <v>0.13</v>
      </c>
      <c r="DX872" s="36">
        <f t="shared" si="921"/>
        <v>0.13</v>
      </c>
      <c r="DY872" s="36">
        <f t="shared" si="921"/>
        <v>0.13</v>
      </c>
      <c r="DZ872" s="36">
        <f t="shared" si="921"/>
        <v>0.13</v>
      </c>
      <c r="EA872" s="36">
        <f t="shared" si="921"/>
        <v>0.13</v>
      </c>
      <c r="EB872" s="36">
        <f t="shared" si="921"/>
        <v>0.13</v>
      </c>
      <c r="EC872" s="36">
        <f t="shared" si="921"/>
        <v>0.13</v>
      </c>
      <c r="ED872" s="36">
        <f t="shared" si="921"/>
        <v>0.13</v>
      </c>
      <c r="EE872" s="36">
        <f t="shared" si="921"/>
        <v>0.13</v>
      </c>
      <c r="EF872" s="36">
        <f t="shared" si="921"/>
        <v>0.13</v>
      </c>
      <c r="EG872" s="36">
        <f t="shared" si="921"/>
        <v>0.13</v>
      </c>
      <c r="EH872" s="36">
        <f t="shared" si="921"/>
        <v>0.13</v>
      </c>
      <c r="EI872" s="36">
        <f t="shared" si="921"/>
        <v>0.13</v>
      </c>
      <c r="EJ872" s="36">
        <f t="shared" si="921"/>
        <v>0.13</v>
      </c>
      <c r="EK872" s="36">
        <f t="shared" si="921"/>
        <v>0.13</v>
      </c>
      <c r="EL872" s="36">
        <f t="shared" si="921"/>
        <v>0.13</v>
      </c>
      <c r="EM872" s="36">
        <f t="shared" si="921"/>
        <v>0.13</v>
      </c>
      <c r="EN872" s="36">
        <f t="shared" si="921"/>
        <v>0.13</v>
      </c>
      <c r="EO872" s="36">
        <f t="shared" si="921"/>
        <v>0.13</v>
      </c>
      <c r="EP872" s="36">
        <f t="shared" si="921"/>
        <v>0.13</v>
      </c>
      <c r="EQ872" s="36">
        <f t="shared" si="921"/>
        <v>0.13</v>
      </c>
      <c r="ER872" s="36">
        <f t="shared" si="921"/>
        <v>0.13</v>
      </c>
      <c r="ES872" s="36">
        <f t="shared" si="921"/>
        <v>0.13</v>
      </c>
      <c r="ET872" s="36">
        <f t="shared" si="921"/>
        <v>0.13</v>
      </c>
    </row>
    <row r="875" spans="1:153" ht="18.75" x14ac:dyDescent="0.3">
      <c r="A875" s="1" t="s">
        <v>117</v>
      </c>
      <c r="B875" s="1" t="s">
        <v>118</v>
      </c>
      <c r="AK875" s="1" t="s">
        <v>117</v>
      </c>
      <c r="AL875" s="1" t="s">
        <v>134</v>
      </c>
      <c r="BY875" s="1" t="s">
        <v>117</v>
      </c>
      <c r="BZ875" s="1" t="s">
        <v>130</v>
      </c>
      <c r="DN875" s="1" t="s">
        <v>117</v>
      </c>
      <c r="DO875" s="1" t="s">
        <v>122</v>
      </c>
    </row>
    <row r="876" spans="1:153" x14ac:dyDescent="0.25">
      <c r="C876" t="s">
        <v>156</v>
      </c>
      <c r="F876" s="87" t="s">
        <v>157</v>
      </c>
      <c r="G876" s="87"/>
      <c r="H876" s="87"/>
      <c r="I876" s="87"/>
      <c r="J876" s="87"/>
      <c r="K876" s="87"/>
      <c r="L876" s="87"/>
      <c r="M876" s="87"/>
      <c r="AP876" s="50"/>
      <c r="CD876" s="50"/>
      <c r="DQ876" t="s">
        <v>139</v>
      </c>
      <c r="DS876" s="50" t="s">
        <v>138</v>
      </c>
    </row>
    <row r="877" spans="1:153" x14ac:dyDescent="0.25">
      <c r="A877" t="s">
        <v>119</v>
      </c>
      <c r="DN877" t="s">
        <v>119</v>
      </c>
    </row>
    <row r="878" spans="1:153" x14ac:dyDescent="0.25">
      <c r="AN878" t="s">
        <v>162</v>
      </c>
    </row>
    <row r="880" spans="1:153" x14ac:dyDescent="0.25">
      <c r="A880" s="54"/>
      <c r="B880" s="83" t="s">
        <v>3</v>
      </c>
      <c r="C880" s="83" t="s">
        <v>4</v>
      </c>
      <c r="D880" s="82">
        <f>D4</f>
        <v>1970</v>
      </c>
      <c r="E880" s="82">
        <f t="shared" ref="E880:AG880" si="922">E4</f>
        <v>1971</v>
      </c>
      <c r="F880" s="82">
        <f t="shared" si="922"/>
        <v>1972</v>
      </c>
      <c r="G880" s="82">
        <f t="shared" si="922"/>
        <v>1973</v>
      </c>
      <c r="H880" s="82">
        <f t="shared" si="922"/>
        <v>1974</v>
      </c>
      <c r="I880" s="82">
        <f t="shared" si="922"/>
        <v>1975</v>
      </c>
      <c r="J880" s="82">
        <f t="shared" si="922"/>
        <v>1976</v>
      </c>
      <c r="K880" s="82">
        <f t="shared" si="922"/>
        <v>1977</v>
      </c>
      <c r="L880" s="82">
        <f t="shared" si="922"/>
        <v>1978</v>
      </c>
      <c r="M880" s="82">
        <f t="shared" si="922"/>
        <v>1979</v>
      </c>
      <c r="N880" s="82">
        <f t="shared" si="922"/>
        <v>1980</v>
      </c>
      <c r="O880" s="82">
        <f t="shared" si="922"/>
        <v>1981</v>
      </c>
      <c r="P880" s="82">
        <f t="shared" si="922"/>
        <v>1982</v>
      </c>
      <c r="Q880" s="82">
        <f t="shared" si="922"/>
        <v>1983</v>
      </c>
      <c r="R880" s="82">
        <f t="shared" si="922"/>
        <v>1984</v>
      </c>
      <c r="S880" s="82">
        <f t="shared" si="922"/>
        <v>1985</v>
      </c>
      <c r="T880" s="82">
        <f t="shared" si="922"/>
        <v>1986</v>
      </c>
      <c r="U880" s="82">
        <f t="shared" si="922"/>
        <v>1987</v>
      </c>
      <c r="V880" s="82">
        <f t="shared" si="922"/>
        <v>1988</v>
      </c>
      <c r="W880" s="82">
        <f t="shared" si="922"/>
        <v>1989</v>
      </c>
      <c r="X880" s="82">
        <f t="shared" si="922"/>
        <v>1990</v>
      </c>
      <c r="Y880" s="82">
        <f t="shared" si="922"/>
        <v>1991</v>
      </c>
      <c r="Z880" s="82">
        <f t="shared" si="922"/>
        <v>1992</v>
      </c>
      <c r="AA880" s="82">
        <f t="shared" si="922"/>
        <v>1993</v>
      </c>
      <c r="AB880" s="82">
        <f t="shared" si="922"/>
        <v>1994</v>
      </c>
      <c r="AC880" s="82">
        <f t="shared" si="922"/>
        <v>1995</v>
      </c>
      <c r="AD880" s="82">
        <f t="shared" si="922"/>
        <v>1996</v>
      </c>
      <c r="AE880" s="82">
        <f t="shared" si="922"/>
        <v>1997</v>
      </c>
      <c r="AF880" s="82">
        <f t="shared" si="922"/>
        <v>1998</v>
      </c>
      <c r="AG880" s="82">
        <f t="shared" si="922"/>
        <v>1999</v>
      </c>
      <c r="AI880" s="83" t="s">
        <v>3</v>
      </c>
      <c r="AJ880" s="83" t="s">
        <v>120</v>
      </c>
      <c r="AL880" s="7" t="s">
        <v>3</v>
      </c>
      <c r="AM880" s="7" t="s">
        <v>4</v>
      </c>
      <c r="AN880" s="8">
        <f t="shared" ref="AN880:BQ880" si="923">D4</f>
        <v>1970</v>
      </c>
      <c r="AO880" s="8">
        <f t="shared" si="923"/>
        <v>1971</v>
      </c>
      <c r="AP880" s="8">
        <f t="shared" si="923"/>
        <v>1972</v>
      </c>
      <c r="AQ880" s="8">
        <f t="shared" si="923"/>
        <v>1973</v>
      </c>
      <c r="AR880" s="8">
        <f t="shared" si="923"/>
        <v>1974</v>
      </c>
      <c r="AS880" s="8">
        <f t="shared" si="923"/>
        <v>1975</v>
      </c>
      <c r="AT880" s="8">
        <f t="shared" si="923"/>
        <v>1976</v>
      </c>
      <c r="AU880" s="8">
        <f t="shared" si="923"/>
        <v>1977</v>
      </c>
      <c r="AV880" s="8">
        <f t="shared" si="923"/>
        <v>1978</v>
      </c>
      <c r="AW880" s="8">
        <f t="shared" si="923"/>
        <v>1979</v>
      </c>
      <c r="AX880" s="8">
        <f t="shared" si="923"/>
        <v>1980</v>
      </c>
      <c r="AY880" s="8">
        <f t="shared" si="923"/>
        <v>1981</v>
      </c>
      <c r="AZ880" s="8">
        <f t="shared" si="923"/>
        <v>1982</v>
      </c>
      <c r="BA880" s="8">
        <f t="shared" si="923"/>
        <v>1983</v>
      </c>
      <c r="BB880" s="8">
        <f t="shared" si="923"/>
        <v>1984</v>
      </c>
      <c r="BC880" s="8">
        <f t="shared" si="923"/>
        <v>1985</v>
      </c>
      <c r="BD880" s="8">
        <f t="shared" si="923"/>
        <v>1986</v>
      </c>
      <c r="BE880" s="8">
        <f t="shared" si="923"/>
        <v>1987</v>
      </c>
      <c r="BF880" s="8">
        <f t="shared" si="923"/>
        <v>1988</v>
      </c>
      <c r="BG880" s="8">
        <f t="shared" si="923"/>
        <v>1989</v>
      </c>
      <c r="BH880" s="8">
        <f t="shared" si="923"/>
        <v>1990</v>
      </c>
      <c r="BI880" s="8">
        <f t="shared" si="923"/>
        <v>1991</v>
      </c>
      <c r="BJ880" s="8">
        <f t="shared" si="923"/>
        <v>1992</v>
      </c>
      <c r="BK880" s="8">
        <f t="shared" si="923"/>
        <v>1993</v>
      </c>
      <c r="BL880" s="8">
        <f t="shared" si="923"/>
        <v>1994</v>
      </c>
      <c r="BM880" s="8">
        <f t="shared" si="923"/>
        <v>1995</v>
      </c>
      <c r="BN880" s="8">
        <f t="shared" si="923"/>
        <v>1996</v>
      </c>
      <c r="BO880" s="8">
        <f t="shared" si="923"/>
        <v>1997</v>
      </c>
      <c r="BP880" s="8">
        <f t="shared" si="923"/>
        <v>1998</v>
      </c>
      <c r="BQ880" s="8">
        <f t="shared" si="923"/>
        <v>1999</v>
      </c>
      <c r="BS880" s="7" t="s">
        <v>3</v>
      </c>
      <c r="BT880" s="7" t="s">
        <v>152</v>
      </c>
      <c r="BZ880" s="7" t="s">
        <v>3</v>
      </c>
      <c r="CA880" s="7" t="s">
        <v>4</v>
      </c>
      <c r="CB880" s="8">
        <f t="shared" ref="CB880:DE880" si="924">D4</f>
        <v>1970</v>
      </c>
      <c r="CC880" s="8">
        <f t="shared" si="924"/>
        <v>1971</v>
      </c>
      <c r="CD880" s="8">
        <f t="shared" si="924"/>
        <v>1972</v>
      </c>
      <c r="CE880" s="8">
        <f t="shared" si="924"/>
        <v>1973</v>
      </c>
      <c r="CF880" s="8">
        <f t="shared" si="924"/>
        <v>1974</v>
      </c>
      <c r="CG880" s="8">
        <f t="shared" si="924"/>
        <v>1975</v>
      </c>
      <c r="CH880" s="8">
        <f t="shared" si="924"/>
        <v>1976</v>
      </c>
      <c r="CI880" s="8">
        <f t="shared" si="924"/>
        <v>1977</v>
      </c>
      <c r="CJ880" s="8">
        <f t="shared" si="924"/>
        <v>1978</v>
      </c>
      <c r="CK880" s="8">
        <f t="shared" si="924"/>
        <v>1979</v>
      </c>
      <c r="CL880" s="8">
        <f t="shared" si="924"/>
        <v>1980</v>
      </c>
      <c r="CM880" s="8">
        <f t="shared" si="924"/>
        <v>1981</v>
      </c>
      <c r="CN880" s="8">
        <f t="shared" si="924"/>
        <v>1982</v>
      </c>
      <c r="CO880" s="8">
        <f t="shared" si="924"/>
        <v>1983</v>
      </c>
      <c r="CP880" s="8">
        <f t="shared" si="924"/>
        <v>1984</v>
      </c>
      <c r="CQ880" s="8">
        <f t="shared" si="924"/>
        <v>1985</v>
      </c>
      <c r="CR880" s="8">
        <f t="shared" si="924"/>
        <v>1986</v>
      </c>
      <c r="CS880" s="8">
        <f t="shared" si="924"/>
        <v>1987</v>
      </c>
      <c r="CT880" s="8">
        <f t="shared" si="924"/>
        <v>1988</v>
      </c>
      <c r="CU880" s="8">
        <f t="shared" si="924"/>
        <v>1989</v>
      </c>
      <c r="CV880" s="8">
        <f t="shared" si="924"/>
        <v>1990</v>
      </c>
      <c r="CW880" s="8">
        <f t="shared" si="924"/>
        <v>1991</v>
      </c>
      <c r="CX880" s="8">
        <f t="shared" si="924"/>
        <v>1992</v>
      </c>
      <c r="CY880" s="8">
        <f t="shared" si="924"/>
        <v>1993</v>
      </c>
      <c r="CZ880" s="8">
        <f t="shared" si="924"/>
        <v>1994</v>
      </c>
      <c r="DA880" s="8">
        <f t="shared" si="924"/>
        <v>1995</v>
      </c>
      <c r="DB880" s="8">
        <f t="shared" si="924"/>
        <v>1996</v>
      </c>
      <c r="DC880" s="8">
        <f t="shared" si="924"/>
        <v>1997</v>
      </c>
      <c r="DD880" s="8">
        <f t="shared" si="924"/>
        <v>1998</v>
      </c>
      <c r="DE880" s="8">
        <f t="shared" si="924"/>
        <v>1999</v>
      </c>
      <c r="DG880" s="7" t="s">
        <v>3</v>
      </c>
      <c r="DH880" s="7" t="s">
        <v>153</v>
      </c>
      <c r="DN880" s="34"/>
      <c r="DO880" s="7" t="s">
        <v>3</v>
      </c>
      <c r="DP880" s="7" t="s">
        <v>4</v>
      </c>
      <c r="DQ880" s="8">
        <f t="shared" ref="DQ880:ET880" si="925">D4</f>
        <v>1970</v>
      </c>
      <c r="DR880" s="8">
        <f t="shared" si="925"/>
        <v>1971</v>
      </c>
      <c r="DS880" s="8">
        <f t="shared" si="925"/>
        <v>1972</v>
      </c>
      <c r="DT880" s="8">
        <f t="shared" si="925"/>
        <v>1973</v>
      </c>
      <c r="DU880" s="8">
        <f t="shared" si="925"/>
        <v>1974</v>
      </c>
      <c r="DV880" s="8">
        <f t="shared" si="925"/>
        <v>1975</v>
      </c>
      <c r="DW880" s="8">
        <f t="shared" si="925"/>
        <v>1976</v>
      </c>
      <c r="DX880" s="8">
        <f t="shared" si="925"/>
        <v>1977</v>
      </c>
      <c r="DY880" s="8">
        <f t="shared" si="925"/>
        <v>1978</v>
      </c>
      <c r="DZ880" s="8">
        <f t="shared" si="925"/>
        <v>1979</v>
      </c>
      <c r="EA880" s="8">
        <f t="shared" si="925"/>
        <v>1980</v>
      </c>
      <c r="EB880" s="8">
        <f t="shared" si="925"/>
        <v>1981</v>
      </c>
      <c r="EC880" s="8">
        <f t="shared" si="925"/>
        <v>1982</v>
      </c>
      <c r="ED880" s="8">
        <f t="shared" si="925"/>
        <v>1983</v>
      </c>
      <c r="EE880" s="8">
        <f t="shared" si="925"/>
        <v>1984</v>
      </c>
      <c r="EF880" s="8">
        <f t="shared" si="925"/>
        <v>1985</v>
      </c>
      <c r="EG880" s="8">
        <f t="shared" si="925"/>
        <v>1986</v>
      </c>
      <c r="EH880" s="8">
        <f t="shared" si="925"/>
        <v>1987</v>
      </c>
      <c r="EI880" s="8">
        <f t="shared" si="925"/>
        <v>1988</v>
      </c>
      <c r="EJ880" s="8">
        <f t="shared" si="925"/>
        <v>1989</v>
      </c>
      <c r="EK880" s="8">
        <f t="shared" si="925"/>
        <v>1990</v>
      </c>
      <c r="EL880" s="8">
        <f t="shared" si="925"/>
        <v>1991</v>
      </c>
      <c r="EM880" s="8">
        <f t="shared" si="925"/>
        <v>1992</v>
      </c>
      <c r="EN880" s="8">
        <f t="shared" si="925"/>
        <v>1993</v>
      </c>
      <c r="EO880" s="8">
        <f t="shared" si="925"/>
        <v>1994</v>
      </c>
      <c r="EP880" s="8">
        <f t="shared" si="925"/>
        <v>1995</v>
      </c>
      <c r="EQ880" s="8">
        <f t="shared" si="925"/>
        <v>1996</v>
      </c>
      <c r="ER880" s="8">
        <f t="shared" si="925"/>
        <v>1997</v>
      </c>
      <c r="ES880" s="8">
        <f t="shared" si="925"/>
        <v>1998</v>
      </c>
      <c r="ET880" s="8">
        <f t="shared" si="925"/>
        <v>1999</v>
      </c>
      <c r="EV880" s="7" t="s">
        <v>3</v>
      </c>
      <c r="EW880" s="7" t="s">
        <v>154</v>
      </c>
    </row>
    <row r="881" spans="1:153" x14ac:dyDescent="0.25">
      <c r="A881" s="54"/>
      <c r="B881" s="83" t="s">
        <v>7</v>
      </c>
      <c r="C881" s="83" t="s">
        <v>147</v>
      </c>
      <c r="D881" s="74">
        <f>D5*D271*D$172*$E179*D371*D$110*D778/1000000</f>
        <v>0</v>
      </c>
      <c r="E881" s="74">
        <f t="shared" ref="E881:AG883" si="926">E5*E271*E$172*$E179*E371*E$110*E778/1000000</f>
        <v>0</v>
      </c>
      <c r="F881" s="74">
        <f t="shared" si="926"/>
        <v>0</v>
      </c>
      <c r="G881" s="74">
        <f t="shared" si="926"/>
        <v>0</v>
      </c>
      <c r="H881" s="74">
        <f t="shared" si="926"/>
        <v>0</v>
      </c>
      <c r="I881" s="74">
        <f t="shared" si="926"/>
        <v>0</v>
      </c>
      <c r="J881" s="74">
        <f t="shared" si="926"/>
        <v>0</v>
      </c>
      <c r="K881" s="74">
        <f t="shared" si="926"/>
        <v>0</v>
      </c>
      <c r="L881" s="74">
        <f t="shared" si="926"/>
        <v>0</v>
      </c>
      <c r="M881" s="74">
        <f t="shared" si="926"/>
        <v>0</v>
      </c>
      <c r="N881" s="74">
        <f t="shared" si="926"/>
        <v>0</v>
      </c>
      <c r="O881" s="74">
        <f t="shared" si="926"/>
        <v>0</v>
      </c>
      <c r="P881" s="74">
        <f t="shared" si="926"/>
        <v>0</v>
      </c>
      <c r="Q881" s="74">
        <f t="shared" si="926"/>
        <v>0</v>
      </c>
      <c r="R881" s="74">
        <f t="shared" si="926"/>
        <v>0</v>
      </c>
      <c r="S881" s="74">
        <f t="shared" si="926"/>
        <v>0</v>
      </c>
      <c r="T881" s="74">
        <f t="shared" si="926"/>
        <v>0</v>
      </c>
      <c r="U881" s="74">
        <f t="shared" si="926"/>
        <v>0</v>
      </c>
      <c r="V881" s="74">
        <f t="shared" si="926"/>
        <v>0</v>
      </c>
      <c r="W881" s="74">
        <f t="shared" si="926"/>
        <v>0</v>
      </c>
      <c r="X881" s="74">
        <f t="shared" si="926"/>
        <v>0</v>
      </c>
      <c r="Y881" s="74">
        <f t="shared" si="926"/>
        <v>0</v>
      </c>
      <c r="Z881" s="74">
        <f t="shared" si="926"/>
        <v>0</v>
      </c>
      <c r="AA881" s="74">
        <f t="shared" si="926"/>
        <v>0</v>
      </c>
      <c r="AB881" s="74">
        <f t="shared" si="926"/>
        <v>0</v>
      </c>
      <c r="AC881" s="74">
        <f t="shared" si="926"/>
        <v>0</v>
      </c>
      <c r="AD881" s="74">
        <f t="shared" si="926"/>
        <v>0</v>
      </c>
      <c r="AE881" s="74">
        <f t="shared" si="926"/>
        <v>0</v>
      </c>
      <c r="AF881" s="74">
        <f t="shared" si="926"/>
        <v>0</v>
      </c>
      <c r="AG881" s="74">
        <f t="shared" si="926"/>
        <v>0</v>
      </c>
      <c r="AI881" s="83"/>
      <c r="AJ881" s="83"/>
      <c r="AL881" s="7" t="s">
        <v>7</v>
      </c>
      <c r="AM881" s="7" t="s">
        <v>147</v>
      </c>
      <c r="AN881" s="33">
        <f>D5*D271*D$172*$H179*AN371*D$110*AN778/1000000</f>
        <v>0</v>
      </c>
      <c r="AO881" s="33">
        <f t="shared" ref="AO881:BQ883" si="927">E5*E271*E$172*$H179*AO371*E$110*AO778/1000000</f>
        <v>0</v>
      </c>
      <c r="AP881" s="33">
        <f t="shared" si="927"/>
        <v>0</v>
      </c>
      <c r="AQ881" s="33">
        <f t="shared" si="927"/>
        <v>0</v>
      </c>
      <c r="AR881" s="33">
        <f t="shared" si="927"/>
        <v>0</v>
      </c>
      <c r="AS881" s="33">
        <f t="shared" si="927"/>
        <v>0</v>
      </c>
      <c r="AT881" s="33">
        <f t="shared" si="927"/>
        <v>0</v>
      </c>
      <c r="AU881" s="33">
        <f t="shared" si="927"/>
        <v>0</v>
      </c>
      <c r="AV881" s="33">
        <f t="shared" si="927"/>
        <v>0</v>
      </c>
      <c r="AW881" s="33">
        <f t="shared" si="927"/>
        <v>0</v>
      </c>
      <c r="AX881" s="33">
        <f t="shared" si="927"/>
        <v>0</v>
      </c>
      <c r="AY881" s="33">
        <f t="shared" si="927"/>
        <v>0</v>
      </c>
      <c r="AZ881" s="33">
        <f t="shared" si="927"/>
        <v>0</v>
      </c>
      <c r="BA881" s="33">
        <f t="shared" si="927"/>
        <v>0</v>
      </c>
      <c r="BB881" s="33">
        <f t="shared" si="927"/>
        <v>0</v>
      </c>
      <c r="BC881" s="33">
        <f t="shared" si="927"/>
        <v>0</v>
      </c>
      <c r="BD881" s="33">
        <f t="shared" si="927"/>
        <v>0</v>
      </c>
      <c r="BE881" s="33">
        <f t="shared" si="927"/>
        <v>0</v>
      </c>
      <c r="BF881" s="33">
        <f t="shared" si="927"/>
        <v>0</v>
      </c>
      <c r="BG881" s="33">
        <f t="shared" si="927"/>
        <v>0</v>
      </c>
      <c r="BH881" s="33">
        <f t="shared" si="927"/>
        <v>0</v>
      </c>
      <c r="BI881" s="33">
        <f t="shared" si="927"/>
        <v>0</v>
      </c>
      <c r="BJ881" s="33">
        <f t="shared" si="927"/>
        <v>0</v>
      </c>
      <c r="BK881" s="33">
        <f t="shared" si="927"/>
        <v>0</v>
      </c>
      <c r="BL881" s="33">
        <f t="shared" si="927"/>
        <v>0</v>
      </c>
      <c r="BM881" s="33">
        <f t="shared" si="927"/>
        <v>0</v>
      </c>
      <c r="BN881" s="33">
        <f t="shared" si="927"/>
        <v>0</v>
      </c>
      <c r="BO881" s="33">
        <f t="shared" si="927"/>
        <v>0</v>
      </c>
      <c r="BP881" s="33">
        <f t="shared" si="927"/>
        <v>0</v>
      </c>
      <c r="BQ881" s="33">
        <f t="shared" si="927"/>
        <v>0</v>
      </c>
      <c r="BS881" s="7"/>
      <c r="BT881" s="7"/>
      <c r="BZ881" s="7" t="s">
        <v>7</v>
      </c>
      <c r="CA881" s="7" t="s">
        <v>147</v>
      </c>
      <c r="CB881" s="33">
        <f>D5*D271*D$172*$G179*BY371*D$110*CB778/1000000</f>
        <v>0</v>
      </c>
      <c r="CC881" s="33">
        <f t="shared" ref="CC881:DE883" si="928">E5*E271*E$172*$G179*BZ371*E$110*CC778/1000000</f>
        <v>0</v>
      </c>
      <c r="CD881" s="33">
        <f t="shared" si="928"/>
        <v>0</v>
      </c>
      <c r="CE881" s="33">
        <f t="shared" si="928"/>
        <v>0</v>
      </c>
      <c r="CF881" s="33">
        <f t="shared" si="928"/>
        <v>0</v>
      </c>
      <c r="CG881" s="33">
        <f t="shared" si="928"/>
        <v>0</v>
      </c>
      <c r="CH881" s="33">
        <f t="shared" si="928"/>
        <v>0</v>
      </c>
      <c r="CI881" s="33">
        <f t="shared" si="928"/>
        <v>0</v>
      </c>
      <c r="CJ881" s="33">
        <f t="shared" si="928"/>
        <v>0</v>
      </c>
      <c r="CK881" s="33">
        <f t="shared" si="928"/>
        <v>0</v>
      </c>
      <c r="CL881" s="33">
        <f t="shared" si="928"/>
        <v>0</v>
      </c>
      <c r="CM881" s="33">
        <f t="shared" si="928"/>
        <v>0</v>
      </c>
      <c r="CN881" s="33">
        <f t="shared" si="928"/>
        <v>0</v>
      </c>
      <c r="CO881" s="33">
        <f t="shared" si="928"/>
        <v>0</v>
      </c>
      <c r="CP881" s="33">
        <f t="shared" si="928"/>
        <v>0</v>
      </c>
      <c r="CQ881" s="33">
        <f t="shared" si="928"/>
        <v>0</v>
      </c>
      <c r="CR881" s="33">
        <f t="shared" si="928"/>
        <v>0</v>
      </c>
      <c r="CS881" s="33">
        <f t="shared" si="928"/>
        <v>0</v>
      </c>
      <c r="CT881" s="33">
        <f t="shared" si="928"/>
        <v>0</v>
      </c>
      <c r="CU881" s="33">
        <f t="shared" si="928"/>
        <v>0</v>
      </c>
      <c r="CV881" s="33">
        <f t="shared" si="928"/>
        <v>0</v>
      </c>
      <c r="CW881" s="33">
        <f t="shared" si="928"/>
        <v>0</v>
      </c>
      <c r="CX881" s="33">
        <f t="shared" si="928"/>
        <v>0</v>
      </c>
      <c r="CY881" s="33">
        <f t="shared" si="928"/>
        <v>0</v>
      </c>
      <c r="CZ881" s="33">
        <f t="shared" si="928"/>
        <v>0</v>
      </c>
      <c r="DA881" s="33">
        <f t="shared" si="928"/>
        <v>0</v>
      </c>
      <c r="DB881" s="33">
        <f t="shared" si="928"/>
        <v>0</v>
      </c>
      <c r="DC881" s="33">
        <f t="shared" si="928"/>
        <v>0</v>
      </c>
      <c r="DD881" s="33">
        <f t="shared" si="928"/>
        <v>0</v>
      </c>
      <c r="DE881" s="33">
        <f t="shared" si="928"/>
        <v>0</v>
      </c>
      <c r="DG881" s="7"/>
      <c r="DH881" s="7"/>
      <c r="DN881" s="34"/>
      <c r="DO881" s="7" t="s">
        <v>7</v>
      </c>
      <c r="DP881" s="7" t="s">
        <v>147</v>
      </c>
      <c r="DQ881" s="33">
        <f>D5*D271*D$172*$F179*DJ371*D$110*DQ778/1000000</f>
        <v>0</v>
      </c>
      <c r="DR881" s="33">
        <f t="shared" ref="DR881:ET883" si="929">E5*E271*E$172*$F179*DK371*E$110*DR778/1000000</f>
        <v>0</v>
      </c>
      <c r="DS881" s="33">
        <f t="shared" si="929"/>
        <v>0</v>
      </c>
      <c r="DT881" s="33">
        <f t="shared" si="929"/>
        <v>0</v>
      </c>
      <c r="DU881" s="33">
        <f t="shared" si="929"/>
        <v>0</v>
      </c>
      <c r="DV881" s="33">
        <f t="shared" si="929"/>
        <v>0</v>
      </c>
      <c r="DW881" s="33">
        <f t="shared" si="929"/>
        <v>0</v>
      </c>
      <c r="DX881" s="33">
        <f t="shared" si="929"/>
        <v>0</v>
      </c>
      <c r="DY881" s="33">
        <f t="shared" si="929"/>
        <v>0</v>
      </c>
      <c r="DZ881" s="33">
        <f t="shared" si="929"/>
        <v>0</v>
      </c>
      <c r="EA881" s="33">
        <f t="shared" si="929"/>
        <v>0</v>
      </c>
      <c r="EB881" s="33">
        <f t="shared" si="929"/>
        <v>0</v>
      </c>
      <c r="EC881" s="33">
        <f t="shared" si="929"/>
        <v>0</v>
      </c>
      <c r="ED881" s="33">
        <f t="shared" si="929"/>
        <v>0</v>
      </c>
      <c r="EE881" s="33">
        <f t="shared" si="929"/>
        <v>0</v>
      </c>
      <c r="EF881" s="33">
        <f t="shared" si="929"/>
        <v>0</v>
      </c>
      <c r="EG881" s="33">
        <f t="shared" si="929"/>
        <v>0</v>
      </c>
      <c r="EH881" s="33">
        <f t="shared" si="929"/>
        <v>0</v>
      </c>
      <c r="EI881" s="33">
        <f t="shared" si="929"/>
        <v>0</v>
      </c>
      <c r="EJ881" s="33">
        <f t="shared" si="929"/>
        <v>0</v>
      </c>
      <c r="EK881" s="33">
        <f t="shared" si="929"/>
        <v>0</v>
      </c>
      <c r="EL881" s="33">
        <f t="shared" si="929"/>
        <v>0</v>
      </c>
      <c r="EM881" s="33">
        <f t="shared" si="929"/>
        <v>0</v>
      </c>
      <c r="EN881" s="33">
        <f t="shared" si="929"/>
        <v>0</v>
      </c>
      <c r="EO881" s="33">
        <f t="shared" si="929"/>
        <v>0</v>
      </c>
      <c r="EP881" s="33">
        <f t="shared" si="929"/>
        <v>0</v>
      </c>
      <c r="EQ881" s="33">
        <f t="shared" si="929"/>
        <v>0</v>
      </c>
      <c r="ER881" s="33">
        <f t="shared" si="929"/>
        <v>0</v>
      </c>
      <c r="ES881" s="33">
        <f t="shared" si="929"/>
        <v>0</v>
      </c>
      <c r="ET881" s="33">
        <f t="shared" si="929"/>
        <v>0</v>
      </c>
      <c r="EV881" s="7"/>
      <c r="EW881" s="7"/>
    </row>
    <row r="882" spans="1:153" x14ac:dyDescent="0.25">
      <c r="A882" s="54"/>
      <c r="B882" s="83" t="s">
        <v>7</v>
      </c>
      <c r="C882" s="83" t="s">
        <v>148</v>
      </c>
      <c r="D882" s="74">
        <f>D6*D272*D$172*$E180*D372*D$110*D779/1000000</f>
        <v>0</v>
      </c>
      <c r="E882" s="74">
        <f t="shared" si="926"/>
        <v>0</v>
      </c>
      <c r="F882" s="74">
        <f t="shared" si="926"/>
        <v>0</v>
      </c>
      <c r="G882" s="74">
        <f t="shared" si="926"/>
        <v>0</v>
      </c>
      <c r="H882" s="74">
        <f t="shared" si="926"/>
        <v>0</v>
      </c>
      <c r="I882" s="74">
        <f t="shared" si="926"/>
        <v>0</v>
      </c>
      <c r="J882" s="74">
        <f t="shared" si="926"/>
        <v>0</v>
      </c>
      <c r="K882" s="74">
        <f t="shared" si="926"/>
        <v>0</v>
      </c>
      <c r="L882" s="74">
        <f t="shared" si="926"/>
        <v>0</v>
      </c>
      <c r="M882" s="74">
        <f t="shared" si="926"/>
        <v>0</v>
      </c>
      <c r="N882" s="74">
        <f t="shared" si="926"/>
        <v>0</v>
      </c>
      <c r="O882" s="74">
        <f t="shared" si="926"/>
        <v>0</v>
      </c>
      <c r="P882" s="74">
        <f t="shared" si="926"/>
        <v>0</v>
      </c>
      <c r="Q882" s="74">
        <f t="shared" si="926"/>
        <v>0</v>
      </c>
      <c r="R882" s="74">
        <f t="shared" si="926"/>
        <v>0</v>
      </c>
      <c r="S882" s="74">
        <f t="shared" si="926"/>
        <v>0</v>
      </c>
      <c r="T882" s="74">
        <f t="shared" si="926"/>
        <v>0</v>
      </c>
      <c r="U882" s="74">
        <f t="shared" si="926"/>
        <v>0</v>
      </c>
      <c r="V882" s="74">
        <f t="shared" si="926"/>
        <v>0</v>
      </c>
      <c r="W882" s="74">
        <f t="shared" si="926"/>
        <v>0</v>
      </c>
      <c r="X882" s="74">
        <f t="shared" si="926"/>
        <v>0</v>
      </c>
      <c r="Y882" s="74">
        <f t="shared" si="926"/>
        <v>0</v>
      </c>
      <c r="Z882" s="74">
        <f t="shared" si="926"/>
        <v>0</v>
      </c>
      <c r="AA882" s="74">
        <f t="shared" si="926"/>
        <v>0</v>
      </c>
      <c r="AB882" s="74">
        <f t="shared" si="926"/>
        <v>0</v>
      </c>
      <c r="AC882" s="74">
        <f t="shared" si="926"/>
        <v>0</v>
      </c>
      <c r="AD882" s="74">
        <f t="shared" si="926"/>
        <v>0</v>
      </c>
      <c r="AE882" s="74">
        <f t="shared" si="926"/>
        <v>0</v>
      </c>
      <c r="AF882" s="74">
        <f t="shared" si="926"/>
        <v>0</v>
      </c>
      <c r="AG882" s="74">
        <f t="shared" si="926"/>
        <v>0</v>
      </c>
      <c r="AI882" s="83"/>
      <c r="AJ882" s="83"/>
      <c r="AL882" s="7" t="s">
        <v>7</v>
      </c>
      <c r="AM882" s="7" t="s">
        <v>148</v>
      </c>
      <c r="AN882" s="33">
        <f>D6*D272*D$172*$H180*AN372*D$110*AN779/1000000</f>
        <v>0</v>
      </c>
      <c r="AO882" s="33">
        <f t="shared" si="927"/>
        <v>0</v>
      </c>
      <c r="AP882" s="33">
        <f t="shared" si="927"/>
        <v>0</v>
      </c>
      <c r="AQ882" s="33">
        <f t="shared" si="927"/>
        <v>0</v>
      </c>
      <c r="AR882" s="33">
        <f t="shared" si="927"/>
        <v>0</v>
      </c>
      <c r="AS882" s="33">
        <f t="shared" si="927"/>
        <v>0</v>
      </c>
      <c r="AT882" s="33">
        <f t="shared" si="927"/>
        <v>0</v>
      </c>
      <c r="AU882" s="33">
        <f t="shared" si="927"/>
        <v>0</v>
      </c>
      <c r="AV882" s="33">
        <f t="shared" si="927"/>
        <v>0</v>
      </c>
      <c r="AW882" s="33">
        <f t="shared" si="927"/>
        <v>0</v>
      </c>
      <c r="AX882" s="33">
        <f t="shared" si="927"/>
        <v>0</v>
      </c>
      <c r="AY882" s="33">
        <f t="shared" si="927"/>
        <v>0</v>
      </c>
      <c r="AZ882" s="33">
        <f t="shared" si="927"/>
        <v>0</v>
      </c>
      <c r="BA882" s="33">
        <f t="shared" si="927"/>
        <v>0</v>
      </c>
      <c r="BB882" s="33">
        <f t="shared" si="927"/>
        <v>0</v>
      </c>
      <c r="BC882" s="33">
        <f t="shared" si="927"/>
        <v>0</v>
      </c>
      <c r="BD882" s="33">
        <f t="shared" si="927"/>
        <v>0</v>
      </c>
      <c r="BE882" s="33">
        <f t="shared" si="927"/>
        <v>0</v>
      </c>
      <c r="BF882" s="33">
        <f t="shared" si="927"/>
        <v>0</v>
      </c>
      <c r="BG882" s="33">
        <f t="shared" si="927"/>
        <v>0</v>
      </c>
      <c r="BH882" s="33">
        <f t="shared" si="927"/>
        <v>0</v>
      </c>
      <c r="BI882" s="33">
        <f t="shared" si="927"/>
        <v>0</v>
      </c>
      <c r="BJ882" s="33">
        <f t="shared" si="927"/>
        <v>0</v>
      </c>
      <c r="BK882" s="33">
        <f t="shared" si="927"/>
        <v>0</v>
      </c>
      <c r="BL882" s="33">
        <f t="shared" si="927"/>
        <v>0</v>
      </c>
      <c r="BM882" s="33">
        <f t="shared" si="927"/>
        <v>0</v>
      </c>
      <c r="BN882" s="33">
        <f t="shared" si="927"/>
        <v>0</v>
      </c>
      <c r="BO882" s="33">
        <f t="shared" si="927"/>
        <v>0</v>
      </c>
      <c r="BP882" s="33">
        <f t="shared" si="927"/>
        <v>0</v>
      </c>
      <c r="BQ882" s="33">
        <f t="shared" si="927"/>
        <v>0</v>
      </c>
      <c r="BS882" s="7"/>
      <c r="BT882" s="7"/>
      <c r="BZ882" s="7" t="s">
        <v>7</v>
      </c>
      <c r="CA882" s="7" t="s">
        <v>148</v>
      </c>
      <c r="CB882" s="33">
        <f>D6*D272*D$172*$G180*BY372*D$110*CB779/1000000</f>
        <v>0</v>
      </c>
      <c r="CC882" s="33">
        <f t="shared" si="928"/>
        <v>0</v>
      </c>
      <c r="CD882" s="33">
        <f t="shared" si="928"/>
        <v>0</v>
      </c>
      <c r="CE882" s="33">
        <f t="shared" si="928"/>
        <v>0</v>
      </c>
      <c r="CF882" s="33">
        <f t="shared" si="928"/>
        <v>0</v>
      </c>
      <c r="CG882" s="33">
        <f t="shared" si="928"/>
        <v>0</v>
      </c>
      <c r="CH882" s="33">
        <f t="shared" si="928"/>
        <v>0</v>
      </c>
      <c r="CI882" s="33">
        <f t="shared" si="928"/>
        <v>0</v>
      </c>
      <c r="CJ882" s="33">
        <f t="shared" si="928"/>
        <v>0</v>
      </c>
      <c r="CK882" s="33">
        <f t="shared" si="928"/>
        <v>0</v>
      </c>
      <c r="CL882" s="33">
        <f t="shared" si="928"/>
        <v>0</v>
      </c>
      <c r="CM882" s="33">
        <f t="shared" si="928"/>
        <v>0</v>
      </c>
      <c r="CN882" s="33">
        <f t="shared" si="928"/>
        <v>0</v>
      </c>
      <c r="CO882" s="33">
        <f t="shared" si="928"/>
        <v>0</v>
      </c>
      <c r="CP882" s="33">
        <f t="shared" si="928"/>
        <v>0</v>
      </c>
      <c r="CQ882" s="33">
        <f t="shared" si="928"/>
        <v>0</v>
      </c>
      <c r="CR882" s="33">
        <f t="shared" si="928"/>
        <v>0</v>
      </c>
      <c r="CS882" s="33">
        <f t="shared" si="928"/>
        <v>0</v>
      </c>
      <c r="CT882" s="33">
        <f t="shared" si="928"/>
        <v>0</v>
      </c>
      <c r="CU882" s="33">
        <f t="shared" si="928"/>
        <v>0</v>
      </c>
      <c r="CV882" s="33">
        <f t="shared" si="928"/>
        <v>0</v>
      </c>
      <c r="CW882" s="33">
        <f t="shared" si="928"/>
        <v>0</v>
      </c>
      <c r="CX882" s="33">
        <f t="shared" si="928"/>
        <v>0</v>
      </c>
      <c r="CY882" s="33">
        <f t="shared" si="928"/>
        <v>0</v>
      </c>
      <c r="CZ882" s="33">
        <f t="shared" si="928"/>
        <v>0</v>
      </c>
      <c r="DA882" s="33">
        <f t="shared" si="928"/>
        <v>0</v>
      </c>
      <c r="DB882" s="33">
        <f t="shared" si="928"/>
        <v>0</v>
      </c>
      <c r="DC882" s="33">
        <f t="shared" si="928"/>
        <v>0</v>
      </c>
      <c r="DD882" s="33">
        <f t="shared" si="928"/>
        <v>0</v>
      </c>
      <c r="DE882" s="33">
        <f t="shared" si="928"/>
        <v>0</v>
      </c>
      <c r="DG882" s="7"/>
      <c r="DH882" s="7"/>
      <c r="DN882" s="34"/>
      <c r="DO882" s="7" t="s">
        <v>7</v>
      </c>
      <c r="DP882" s="7" t="s">
        <v>148</v>
      </c>
      <c r="DQ882" s="33">
        <f>D6*D272*D$172*$F180*DJ372*D$110*DQ779/1000000</f>
        <v>0</v>
      </c>
      <c r="DR882" s="33">
        <f t="shared" si="929"/>
        <v>0</v>
      </c>
      <c r="DS882" s="33">
        <f t="shared" si="929"/>
        <v>0</v>
      </c>
      <c r="DT882" s="33">
        <f t="shared" si="929"/>
        <v>0</v>
      </c>
      <c r="DU882" s="33">
        <f t="shared" si="929"/>
        <v>0</v>
      </c>
      <c r="DV882" s="33">
        <f t="shared" si="929"/>
        <v>0</v>
      </c>
      <c r="DW882" s="33">
        <f t="shared" si="929"/>
        <v>0</v>
      </c>
      <c r="DX882" s="33">
        <f t="shared" si="929"/>
        <v>0</v>
      </c>
      <c r="DY882" s="33">
        <f t="shared" si="929"/>
        <v>0</v>
      </c>
      <c r="DZ882" s="33">
        <f t="shared" si="929"/>
        <v>0</v>
      </c>
      <c r="EA882" s="33">
        <f t="shared" si="929"/>
        <v>0</v>
      </c>
      <c r="EB882" s="33">
        <f t="shared" si="929"/>
        <v>0</v>
      </c>
      <c r="EC882" s="33">
        <f t="shared" si="929"/>
        <v>0</v>
      </c>
      <c r="ED882" s="33">
        <f t="shared" si="929"/>
        <v>0</v>
      </c>
      <c r="EE882" s="33">
        <f t="shared" si="929"/>
        <v>0</v>
      </c>
      <c r="EF882" s="33">
        <f t="shared" si="929"/>
        <v>0</v>
      </c>
      <c r="EG882" s="33">
        <f t="shared" si="929"/>
        <v>0</v>
      </c>
      <c r="EH882" s="33">
        <f t="shared" si="929"/>
        <v>0</v>
      </c>
      <c r="EI882" s="33">
        <f t="shared" si="929"/>
        <v>0</v>
      </c>
      <c r="EJ882" s="33">
        <f t="shared" si="929"/>
        <v>0</v>
      </c>
      <c r="EK882" s="33">
        <f t="shared" si="929"/>
        <v>0</v>
      </c>
      <c r="EL882" s="33">
        <f t="shared" si="929"/>
        <v>0</v>
      </c>
      <c r="EM882" s="33">
        <f t="shared" si="929"/>
        <v>0</v>
      </c>
      <c r="EN882" s="33">
        <f t="shared" si="929"/>
        <v>0</v>
      </c>
      <c r="EO882" s="33">
        <f t="shared" si="929"/>
        <v>0</v>
      </c>
      <c r="EP882" s="33">
        <f t="shared" si="929"/>
        <v>0</v>
      </c>
      <c r="EQ882" s="33">
        <f t="shared" si="929"/>
        <v>0</v>
      </c>
      <c r="ER882" s="33">
        <f t="shared" si="929"/>
        <v>0</v>
      </c>
      <c r="ES882" s="33">
        <f t="shared" si="929"/>
        <v>0</v>
      </c>
      <c r="ET882" s="33">
        <f t="shared" si="929"/>
        <v>0</v>
      </c>
      <c r="EV882" s="7"/>
      <c r="EW882" s="7"/>
    </row>
    <row r="883" spans="1:153" x14ac:dyDescent="0.25">
      <c r="A883" s="55"/>
      <c r="B883" s="83" t="s">
        <v>7</v>
      </c>
      <c r="C883" s="83" t="s">
        <v>8</v>
      </c>
      <c r="D883" s="74">
        <f>D7*D273*D$172*$E181*D373*D$110*D780/1000000</f>
        <v>0</v>
      </c>
      <c r="E883" s="74">
        <f t="shared" si="926"/>
        <v>0</v>
      </c>
      <c r="F883" s="74">
        <f t="shared" si="926"/>
        <v>0</v>
      </c>
      <c r="G883" s="74">
        <f t="shared" si="926"/>
        <v>0</v>
      </c>
      <c r="H883" s="74">
        <f t="shared" si="926"/>
        <v>0</v>
      </c>
      <c r="I883" s="74">
        <f t="shared" si="926"/>
        <v>0</v>
      </c>
      <c r="J883" s="74">
        <f t="shared" si="926"/>
        <v>0</v>
      </c>
      <c r="K883" s="74">
        <f t="shared" si="926"/>
        <v>0</v>
      </c>
      <c r="L883" s="74">
        <f t="shared" si="926"/>
        <v>0</v>
      </c>
      <c r="M883" s="74">
        <f t="shared" si="926"/>
        <v>0</v>
      </c>
      <c r="N883" s="74">
        <f t="shared" si="926"/>
        <v>0</v>
      </c>
      <c r="O883" s="74">
        <f t="shared" si="926"/>
        <v>0</v>
      </c>
      <c r="P883" s="74">
        <f t="shared" si="926"/>
        <v>0</v>
      </c>
      <c r="Q883" s="74">
        <f t="shared" si="926"/>
        <v>0</v>
      </c>
      <c r="R883" s="74">
        <f t="shared" si="926"/>
        <v>0</v>
      </c>
      <c r="S883" s="74">
        <f t="shared" si="926"/>
        <v>0</v>
      </c>
      <c r="T883" s="74">
        <f t="shared" si="926"/>
        <v>0</v>
      </c>
      <c r="U883" s="74">
        <f t="shared" si="926"/>
        <v>0</v>
      </c>
      <c r="V883" s="74">
        <f t="shared" si="926"/>
        <v>0</v>
      </c>
      <c r="W883" s="74">
        <f t="shared" si="926"/>
        <v>0</v>
      </c>
      <c r="X883" s="74">
        <f t="shared" si="926"/>
        <v>0</v>
      </c>
      <c r="Y883" s="74">
        <f t="shared" si="926"/>
        <v>0</v>
      </c>
      <c r="Z883" s="74">
        <f t="shared" si="926"/>
        <v>0</v>
      </c>
      <c r="AA883" s="74">
        <f t="shared" si="926"/>
        <v>0</v>
      </c>
      <c r="AB883" s="74">
        <f t="shared" si="926"/>
        <v>0</v>
      </c>
      <c r="AC883" s="74">
        <f t="shared" si="926"/>
        <v>0</v>
      </c>
      <c r="AD883" s="74">
        <f t="shared" si="926"/>
        <v>0</v>
      </c>
      <c r="AE883" s="74">
        <f t="shared" si="926"/>
        <v>0</v>
      </c>
      <c r="AF883" s="74">
        <f t="shared" si="926"/>
        <v>0</v>
      </c>
      <c r="AG883" s="74">
        <f t="shared" si="926"/>
        <v>0</v>
      </c>
      <c r="AI883" s="83" t="s">
        <v>7</v>
      </c>
      <c r="AJ883" s="73">
        <f>SUM(D881:AG884)</f>
        <v>0</v>
      </c>
      <c r="AL883" s="7" t="s">
        <v>7</v>
      </c>
      <c r="AM883" s="7" t="s">
        <v>8</v>
      </c>
      <c r="AN883" s="33">
        <f>D7*D273*D$172*$H181*AN373*D$110*AN780/1000000</f>
        <v>0</v>
      </c>
      <c r="AO883" s="33">
        <f t="shared" si="927"/>
        <v>0</v>
      </c>
      <c r="AP883" s="33">
        <f t="shared" si="927"/>
        <v>0</v>
      </c>
      <c r="AQ883" s="33">
        <f t="shared" si="927"/>
        <v>0</v>
      </c>
      <c r="AR883" s="33">
        <f t="shared" si="927"/>
        <v>0</v>
      </c>
      <c r="AS883" s="33">
        <f t="shared" si="927"/>
        <v>0</v>
      </c>
      <c r="AT883" s="33">
        <f t="shared" si="927"/>
        <v>0</v>
      </c>
      <c r="AU883" s="33">
        <f t="shared" si="927"/>
        <v>0</v>
      </c>
      <c r="AV883" s="33">
        <f t="shared" si="927"/>
        <v>0</v>
      </c>
      <c r="AW883" s="33">
        <f t="shared" si="927"/>
        <v>0</v>
      </c>
      <c r="AX883" s="33">
        <f t="shared" si="927"/>
        <v>0</v>
      </c>
      <c r="AY883" s="33">
        <f t="shared" si="927"/>
        <v>0</v>
      </c>
      <c r="AZ883" s="33">
        <f t="shared" si="927"/>
        <v>0</v>
      </c>
      <c r="BA883" s="33">
        <f t="shared" si="927"/>
        <v>0</v>
      </c>
      <c r="BB883" s="33">
        <f t="shared" si="927"/>
        <v>0</v>
      </c>
      <c r="BC883" s="33">
        <f t="shared" si="927"/>
        <v>0</v>
      </c>
      <c r="BD883" s="33">
        <f t="shared" si="927"/>
        <v>0</v>
      </c>
      <c r="BE883" s="33">
        <f t="shared" si="927"/>
        <v>0</v>
      </c>
      <c r="BF883" s="33">
        <f t="shared" si="927"/>
        <v>0</v>
      </c>
      <c r="BG883" s="33">
        <f t="shared" si="927"/>
        <v>0</v>
      </c>
      <c r="BH883" s="33">
        <f t="shared" si="927"/>
        <v>0</v>
      </c>
      <c r="BI883" s="33">
        <f t="shared" si="927"/>
        <v>0</v>
      </c>
      <c r="BJ883" s="33">
        <f t="shared" si="927"/>
        <v>0</v>
      </c>
      <c r="BK883" s="33">
        <f t="shared" si="927"/>
        <v>0</v>
      </c>
      <c r="BL883" s="33">
        <f t="shared" si="927"/>
        <v>0</v>
      </c>
      <c r="BM883" s="33">
        <f t="shared" si="927"/>
        <v>0</v>
      </c>
      <c r="BN883" s="33">
        <f t="shared" si="927"/>
        <v>0</v>
      </c>
      <c r="BO883" s="33">
        <f t="shared" si="927"/>
        <v>0</v>
      </c>
      <c r="BP883" s="33">
        <f t="shared" si="927"/>
        <v>0</v>
      </c>
      <c r="BQ883" s="33">
        <f t="shared" si="927"/>
        <v>0</v>
      </c>
      <c r="BS883" s="83" t="s">
        <v>7</v>
      </c>
      <c r="BT883" s="73">
        <f>SUM(AN881:BQ884)</f>
        <v>0</v>
      </c>
      <c r="BZ883" s="7" t="s">
        <v>7</v>
      </c>
      <c r="CA883" s="7" t="s">
        <v>8</v>
      </c>
      <c r="CB883" s="33">
        <f>D7*D273*D$172*$G181*BY373*D$110*CB780/1000000</f>
        <v>0</v>
      </c>
      <c r="CC883" s="33">
        <f t="shared" si="928"/>
        <v>0</v>
      </c>
      <c r="CD883" s="33">
        <f t="shared" si="928"/>
        <v>0</v>
      </c>
      <c r="CE883" s="33">
        <f t="shared" si="928"/>
        <v>0</v>
      </c>
      <c r="CF883" s="33">
        <f t="shared" si="928"/>
        <v>0</v>
      </c>
      <c r="CG883" s="33">
        <f t="shared" si="928"/>
        <v>0</v>
      </c>
      <c r="CH883" s="33">
        <f t="shared" si="928"/>
        <v>0</v>
      </c>
      <c r="CI883" s="33">
        <f t="shared" si="928"/>
        <v>0</v>
      </c>
      <c r="CJ883" s="33">
        <f t="shared" si="928"/>
        <v>0</v>
      </c>
      <c r="CK883" s="33">
        <f t="shared" si="928"/>
        <v>0</v>
      </c>
      <c r="CL883" s="33">
        <f t="shared" si="928"/>
        <v>0</v>
      </c>
      <c r="CM883" s="33">
        <f t="shared" si="928"/>
        <v>0</v>
      </c>
      <c r="CN883" s="33">
        <f t="shared" si="928"/>
        <v>0</v>
      </c>
      <c r="CO883" s="33">
        <f t="shared" si="928"/>
        <v>0</v>
      </c>
      <c r="CP883" s="33">
        <f t="shared" si="928"/>
        <v>0</v>
      </c>
      <c r="CQ883" s="33">
        <f t="shared" si="928"/>
        <v>0</v>
      </c>
      <c r="CR883" s="33">
        <f t="shared" si="928"/>
        <v>0</v>
      </c>
      <c r="CS883" s="33">
        <f t="shared" si="928"/>
        <v>0</v>
      </c>
      <c r="CT883" s="33">
        <f t="shared" si="928"/>
        <v>0</v>
      </c>
      <c r="CU883" s="33">
        <f t="shared" si="928"/>
        <v>0</v>
      </c>
      <c r="CV883" s="33">
        <f t="shared" si="928"/>
        <v>0</v>
      </c>
      <c r="CW883" s="33">
        <f t="shared" si="928"/>
        <v>0</v>
      </c>
      <c r="CX883" s="33">
        <f t="shared" si="928"/>
        <v>0</v>
      </c>
      <c r="CY883" s="33">
        <f t="shared" si="928"/>
        <v>0</v>
      </c>
      <c r="CZ883" s="33">
        <f t="shared" si="928"/>
        <v>0</v>
      </c>
      <c r="DA883" s="33">
        <f t="shared" si="928"/>
        <v>0</v>
      </c>
      <c r="DB883" s="33">
        <f t="shared" si="928"/>
        <v>0</v>
      </c>
      <c r="DC883" s="33">
        <f t="shared" si="928"/>
        <v>0</v>
      </c>
      <c r="DD883" s="33">
        <f t="shared" si="928"/>
        <v>0</v>
      </c>
      <c r="DE883" s="33">
        <f t="shared" si="928"/>
        <v>0</v>
      </c>
      <c r="DG883" s="83" t="s">
        <v>7</v>
      </c>
      <c r="DH883" s="73">
        <f>SUM(CB881:DE884)</f>
        <v>0</v>
      </c>
      <c r="DN883" s="34"/>
      <c r="DO883" s="7" t="s">
        <v>7</v>
      </c>
      <c r="DP883" s="7" t="s">
        <v>8</v>
      </c>
      <c r="DQ883" s="33">
        <f>D7*D273*D$172*$F181*DJ373*D$110*DQ780/1000000</f>
        <v>0</v>
      </c>
      <c r="DR883" s="33">
        <f t="shared" si="929"/>
        <v>0</v>
      </c>
      <c r="DS883" s="33">
        <f t="shared" si="929"/>
        <v>0</v>
      </c>
      <c r="DT883" s="33">
        <f t="shared" si="929"/>
        <v>0</v>
      </c>
      <c r="DU883" s="33">
        <f t="shared" si="929"/>
        <v>0</v>
      </c>
      <c r="DV883" s="33">
        <f t="shared" si="929"/>
        <v>0</v>
      </c>
      <c r="DW883" s="33">
        <f t="shared" si="929"/>
        <v>0</v>
      </c>
      <c r="DX883" s="33">
        <f t="shared" si="929"/>
        <v>0</v>
      </c>
      <c r="DY883" s="33">
        <f t="shared" si="929"/>
        <v>0</v>
      </c>
      <c r="DZ883" s="33">
        <f t="shared" si="929"/>
        <v>0</v>
      </c>
      <c r="EA883" s="33">
        <f t="shared" si="929"/>
        <v>0</v>
      </c>
      <c r="EB883" s="33">
        <f t="shared" si="929"/>
        <v>0</v>
      </c>
      <c r="EC883" s="33">
        <f t="shared" si="929"/>
        <v>0</v>
      </c>
      <c r="ED883" s="33">
        <f t="shared" si="929"/>
        <v>0</v>
      </c>
      <c r="EE883" s="33">
        <f t="shared" si="929"/>
        <v>0</v>
      </c>
      <c r="EF883" s="33">
        <f t="shared" si="929"/>
        <v>0</v>
      </c>
      <c r="EG883" s="33">
        <f t="shared" si="929"/>
        <v>0</v>
      </c>
      <c r="EH883" s="33">
        <f t="shared" si="929"/>
        <v>0</v>
      </c>
      <c r="EI883" s="33">
        <f t="shared" si="929"/>
        <v>0</v>
      </c>
      <c r="EJ883" s="33">
        <f t="shared" si="929"/>
        <v>0</v>
      </c>
      <c r="EK883" s="33">
        <f t="shared" si="929"/>
        <v>0</v>
      </c>
      <c r="EL883" s="33">
        <f t="shared" si="929"/>
        <v>0</v>
      </c>
      <c r="EM883" s="33">
        <f t="shared" si="929"/>
        <v>0</v>
      </c>
      <c r="EN883" s="33">
        <f t="shared" si="929"/>
        <v>0</v>
      </c>
      <c r="EO883" s="33">
        <f t="shared" si="929"/>
        <v>0</v>
      </c>
      <c r="EP883" s="33">
        <f t="shared" si="929"/>
        <v>0</v>
      </c>
      <c r="EQ883" s="33">
        <f t="shared" si="929"/>
        <v>0</v>
      </c>
      <c r="ER883" s="33">
        <f t="shared" si="929"/>
        <v>0</v>
      </c>
      <c r="ES883" s="33">
        <f t="shared" si="929"/>
        <v>0</v>
      </c>
      <c r="ET883" s="33">
        <f t="shared" si="929"/>
        <v>0</v>
      </c>
      <c r="EV883" s="83" t="s">
        <v>7</v>
      </c>
      <c r="EW883" s="73">
        <f>SUM(DQ881:ET884)</f>
        <v>0</v>
      </c>
    </row>
    <row r="884" spans="1:153" x14ac:dyDescent="0.25">
      <c r="A884" s="55"/>
      <c r="B884" s="83" t="s">
        <v>7</v>
      </c>
      <c r="C884" s="83" t="s">
        <v>10</v>
      </c>
      <c r="D884" s="74">
        <f>D8*D274*D$172*$E187*D374*D$110*D781/1000000</f>
        <v>0</v>
      </c>
      <c r="E884" s="74">
        <f t="shared" ref="E884:AG884" si="930">E8*E274*E$172*$E187*E374*E$110*E781/1000000</f>
        <v>0</v>
      </c>
      <c r="F884" s="74">
        <f t="shared" si="930"/>
        <v>0</v>
      </c>
      <c r="G884" s="74">
        <f t="shared" si="930"/>
        <v>0</v>
      </c>
      <c r="H884" s="74">
        <f t="shared" si="930"/>
        <v>0</v>
      </c>
      <c r="I884" s="74">
        <f t="shared" si="930"/>
        <v>0</v>
      </c>
      <c r="J884" s="74">
        <f t="shared" si="930"/>
        <v>0</v>
      </c>
      <c r="K884" s="74">
        <f t="shared" si="930"/>
        <v>0</v>
      </c>
      <c r="L884" s="74">
        <f t="shared" si="930"/>
        <v>0</v>
      </c>
      <c r="M884" s="74">
        <f t="shared" si="930"/>
        <v>0</v>
      </c>
      <c r="N884" s="74">
        <f t="shared" si="930"/>
        <v>0</v>
      </c>
      <c r="O884" s="74">
        <f t="shared" si="930"/>
        <v>0</v>
      </c>
      <c r="P884" s="74">
        <f t="shared" si="930"/>
        <v>0</v>
      </c>
      <c r="Q884" s="74">
        <f t="shared" si="930"/>
        <v>0</v>
      </c>
      <c r="R884" s="74">
        <f t="shared" si="930"/>
        <v>0</v>
      </c>
      <c r="S884" s="74">
        <f t="shared" si="930"/>
        <v>0</v>
      </c>
      <c r="T884" s="74">
        <f t="shared" si="930"/>
        <v>0</v>
      </c>
      <c r="U884" s="74">
        <f t="shared" si="930"/>
        <v>0</v>
      </c>
      <c r="V884" s="74">
        <f t="shared" si="930"/>
        <v>0</v>
      </c>
      <c r="W884" s="74">
        <f t="shared" si="930"/>
        <v>0</v>
      </c>
      <c r="X884" s="74">
        <f t="shared" si="930"/>
        <v>0</v>
      </c>
      <c r="Y884" s="74">
        <f t="shared" si="930"/>
        <v>0</v>
      </c>
      <c r="Z884" s="74">
        <f t="shared" si="930"/>
        <v>0</v>
      </c>
      <c r="AA884" s="74">
        <f t="shared" si="930"/>
        <v>0</v>
      </c>
      <c r="AB884" s="74">
        <f t="shared" si="930"/>
        <v>0</v>
      </c>
      <c r="AC884" s="74">
        <f t="shared" si="930"/>
        <v>0</v>
      </c>
      <c r="AD884" s="74">
        <f t="shared" si="930"/>
        <v>0</v>
      </c>
      <c r="AE884" s="74">
        <f t="shared" si="930"/>
        <v>0</v>
      </c>
      <c r="AF884" s="74">
        <f t="shared" si="930"/>
        <v>0</v>
      </c>
      <c r="AG884" s="74">
        <f t="shared" si="930"/>
        <v>0</v>
      </c>
      <c r="AI884" s="83" t="s">
        <v>11</v>
      </c>
      <c r="AJ884" s="73">
        <f>SUM(D885:AG888)</f>
        <v>0</v>
      </c>
      <c r="AL884" s="7" t="s">
        <v>7</v>
      </c>
      <c r="AM884" s="7" t="s">
        <v>10</v>
      </c>
      <c r="AN884" s="33">
        <f>D8*D274*D$172*$H187*AN374*D$110*AN781/1000000</f>
        <v>0</v>
      </c>
      <c r="AO884" s="33">
        <f t="shared" ref="AO884:BQ884" si="931">E8*E274*E$172*$H187*AO374*E$110*AO781/1000000</f>
        <v>0</v>
      </c>
      <c r="AP884" s="33">
        <f t="shared" si="931"/>
        <v>0</v>
      </c>
      <c r="AQ884" s="33">
        <f t="shared" si="931"/>
        <v>0</v>
      </c>
      <c r="AR884" s="33">
        <f t="shared" si="931"/>
        <v>0</v>
      </c>
      <c r="AS884" s="33">
        <f t="shared" si="931"/>
        <v>0</v>
      </c>
      <c r="AT884" s="33">
        <f t="shared" si="931"/>
        <v>0</v>
      </c>
      <c r="AU884" s="33">
        <f t="shared" si="931"/>
        <v>0</v>
      </c>
      <c r="AV884" s="33">
        <f t="shared" si="931"/>
        <v>0</v>
      </c>
      <c r="AW884" s="33">
        <f t="shared" si="931"/>
        <v>0</v>
      </c>
      <c r="AX884" s="33">
        <f t="shared" si="931"/>
        <v>0</v>
      </c>
      <c r="AY884" s="33">
        <f t="shared" si="931"/>
        <v>0</v>
      </c>
      <c r="AZ884" s="33">
        <f t="shared" si="931"/>
        <v>0</v>
      </c>
      <c r="BA884" s="33">
        <f t="shared" si="931"/>
        <v>0</v>
      </c>
      <c r="BB884" s="33">
        <f t="shared" si="931"/>
        <v>0</v>
      </c>
      <c r="BC884" s="33">
        <f t="shared" si="931"/>
        <v>0</v>
      </c>
      <c r="BD884" s="33">
        <f t="shared" si="931"/>
        <v>0</v>
      </c>
      <c r="BE884" s="33">
        <f t="shared" si="931"/>
        <v>0</v>
      </c>
      <c r="BF884" s="33">
        <f t="shared" si="931"/>
        <v>0</v>
      </c>
      <c r="BG884" s="33">
        <f t="shared" si="931"/>
        <v>0</v>
      </c>
      <c r="BH884" s="33">
        <f t="shared" si="931"/>
        <v>0</v>
      </c>
      <c r="BI884" s="33">
        <f t="shared" si="931"/>
        <v>0</v>
      </c>
      <c r="BJ884" s="33">
        <f t="shared" si="931"/>
        <v>0</v>
      </c>
      <c r="BK884" s="33">
        <f t="shared" si="931"/>
        <v>0</v>
      </c>
      <c r="BL884" s="33">
        <f t="shared" si="931"/>
        <v>0</v>
      </c>
      <c r="BM884" s="33">
        <f t="shared" si="931"/>
        <v>0</v>
      </c>
      <c r="BN884" s="33">
        <f t="shared" si="931"/>
        <v>0</v>
      </c>
      <c r="BO884" s="33">
        <f t="shared" si="931"/>
        <v>0</v>
      </c>
      <c r="BP884" s="33">
        <f t="shared" si="931"/>
        <v>0</v>
      </c>
      <c r="BQ884" s="33">
        <f t="shared" si="931"/>
        <v>0</v>
      </c>
      <c r="BS884" s="83" t="s">
        <v>11</v>
      </c>
      <c r="BT884" s="73">
        <f>SUM(AN885:BQ888)</f>
        <v>0</v>
      </c>
      <c r="BZ884" s="7" t="s">
        <v>7</v>
      </c>
      <c r="CA884" s="7" t="s">
        <v>10</v>
      </c>
      <c r="CB884" s="33">
        <f>D8*D274*D$172*$G187*BY374*D$110*CB781/1000000</f>
        <v>0</v>
      </c>
      <c r="CC884" s="33">
        <f t="shared" ref="CC884:DE884" si="932">E8*E274*E$172*$G187*BZ374*E$110*CC781/1000000</f>
        <v>0</v>
      </c>
      <c r="CD884" s="33">
        <f t="shared" si="932"/>
        <v>0</v>
      </c>
      <c r="CE884" s="33">
        <f t="shared" si="932"/>
        <v>0</v>
      </c>
      <c r="CF884" s="33">
        <f t="shared" si="932"/>
        <v>0</v>
      </c>
      <c r="CG884" s="33">
        <f t="shared" si="932"/>
        <v>0</v>
      </c>
      <c r="CH884" s="33">
        <f t="shared" si="932"/>
        <v>0</v>
      </c>
      <c r="CI884" s="33">
        <f t="shared" si="932"/>
        <v>0</v>
      </c>
      <c r="CJ884" s="33">
        <f t="shared" si="932"/>
        <v>0</v>
      </c>
      <c r="CK884" s="33">
        <f t="shared" si="932"/>
        <v>0</v>
      </c>
      <c r="CL884" s="33">
        <f t="shared" si="932"/>
        <v>0</v>
      </c>
      <c r="CM884" s="33">
        <f t="shared" si="932"/>
        <v>0</v>
      </c>
      <c r="CN884" s="33">
        <f t="shared" si="932"/>
        <v>0</v>
      </c>
      <c r="CO884" s="33">
        <f t="shared" si="932"/>
        <v>0</v>
      </c>
      <c r="CP884" s="33">
        <f t="shared" si="932"/>
        <v>0</v>
      </c>
      <c r="CQ884" s="33">
        <f t="shared" si="932"/>
        <v>0</v>
      </c>
      <c r="CR884" s="33">
        <f t="shared" si="932"/>
        <v>0</v>
      </c>
      <c r="CS884" s="33">
        <f t="shared" si="932"/>
        <v>0</v>
      </c>
      <c r="CT884" s="33">
        <f t="shared" si="932"/>
        <v>0</v>
      </c>
      <c r="CU884" s="33">
        <f t="shared" si="932"/>
        <v>0</v>
      </c>
      <c r="CV884" s="33">
        <f t="shared" si="932"/>
        <v>0</v>
      </c>
      <c r="CW884" s="33">
        <f t="shared" si="932"/>
        <v>0</v>
      </c>
      <c r="CX884" s="33">
        <f t="shared" si="932"/>
        <v>0</v>
      </c>
      <c r="CY884" s="33">
        <f t="shared" si="932"/>
        <v>0</v>
      </c>
      <c r="CZ884" s="33">
        <f t="shared" si="932"/>
        <v>0</v>
      </c>
      <c r="DA884" s="33">
        <f t="shared" si="932"/>
        <v>0</v>
      </c>
      <c r="DB884" s="33">
        <f t="shared" si="932"/>
        <v>0</v>
      </c>
      <c r="DC884" s="33">
        <f t="shared" si="932"/>
        <v>0</v>
      </c>
      <c r="DD884" s="33">
        <f t="shared" si="932"/>
        <v>0</v>
      </c>
      <c r="DE884" s="33">
        <f t="shared" si="932"/>
        <v>0</v>
      </c>
      <c r="DG884" s="83" t="s">
        <v>11</v>
      </c>
      <c r="DH884" s="73">
        <f>SUM(CB885:DE888)</f>
        <v>0</v>
      </c>
      <c r="DN884" s="34"/>
      <c r="DO884" s="7" t="s">
        <v>7</v>
      </c>
      <c r="DP884" s="7" t="s">
        <v>10</v>
      </c>
      <c r="DQ884" s="33">
        <f>D8*D274*D$172*$F187*DJ374*D$110*DQ781/1000000</f>
        <v>0</v>
      </c>
      <c r="DR884" s="33">
        <f t="shared" ref="DR884:ET884" si="933">E8*E274*E$172*$F187*DK374*E$110*DR781/1000000</f>
        <v>0</v>
      </c>
      <c r="DS884" s="33">
        <f t="shared" si="933"/>
        <v>0</v>
      </c>
      <c r="DT884" s="33">
        <f t="shared" si="933"/>
        <v>0</v>
      </c>
      <c r="DU884" s="33">
        <f t="shared" si="933"/>
        <v>0</v>
      </c>
      <c r="DV884" s="33">
        <f t="shared" si="933"/>
        <v>0</v>
      </c>
      <c r="DW884" s="33">
        <f t="shared" si="933"/>
        <v>0</v>
      </c>
      <c r="DX884" s="33">
        <f t="shared" si="933"/>
        <v>0</v>
      </c>
      <c r="DY884" s="33">
        <f t="shared" si="933"/>
        <v>0</v>
      </c>
      <c r="DZ884" s="33">
        <f t="shared" si="933"/>
        <v>0</v>
      </c>
      <c r="EA884" s="33">
        <f t="shared" si="933"/>
        <v>0</v>
      </c>
      <c r="EB884" s="33">
        <f t="shared" si="933"/>
        <v>0</v>
      </c>
      <c r="EC884" s="33">
        <f t="shared" si="933"/>
        <v>0</v>
      </c>
      <c r="ED884" s="33">
        <f t="shared" si="933"/>
        <v>0</v>
      </c>
      <c r="EE884" s="33">
        <f t="shared" si="933"/>
        <v>0</v>
      </c>
      <c r="EF884" s="33">
        <f t="shared" si="933"/>
        <v>0</v>
      </c>
      <c r="EG884" s="33">
        <f t="shared" si="933"/>
        <v>0</v>
      </c>
      <c r="EH884" s="33">
        <f t="shared" si="933"/>
        <v>0</v>
      </c>
      <c r="EI884" s="33">
        <f t="shared" si="933"/>
        <v>0</v>
      </c>
      <c r="EJ884" s="33">
        <f t="shared" si="933"/>
        <v>0</v>
      </c>
      <c r="EK884" s="33">
        <f t="shared" si="933"/>
        <v>0</v>
      </c>
      <c r="EL884" s="33">
        <f t="shared" si="933"/>
        <v>0</v>
      </c>
      <c r="EM884" s="33">
        <f t="shared" si="933"/>
        <v>0</v>
      </c>
      <c r="EN884" s="33">
        <f t="shared" si="933"/>
        <v>0</v>
      </c>
      <c r="EO884" s="33">
        <f t="shared" si="933"/>
        <v>0</v>
      </c>
      <c r="EP884" s="33">
        <f t="shared" si="933"/>
        <v>0</v>
      </c>
      <c r="EQ884" s="33">
        <f t="shared" si="933"/>
        <v>0</v>
      </c>
      <c r="ER884" s="33">
        <f t="shared" si="933"/>
        <v>0</v>
      </c>
      <c r="ES884" s="33">
        <f t="shared" si="933"/>
        <v>0</v>
      </c>
      <c r="ET884" s="33">
        <f t="shared" si="933"/>
        <v>0</v>
      </c>
      <c r="EV884" s="83" t="s">
        <v>11</v>
      </c>
      <c r="EW884" s="73">
        <f>SUM(DQ885:ET888)</f>
        <v>0</v>
      </c>
    </row>
    <row r="885" spans="1:153" x14ac:dyDescent="0.25">
      <c r="A885" s="55"/>
      <c r="B885" s="83" t="s">
        <v>11</v>
      </c>
      <c r="C885" s="83" t="s">
        <v>147</v>
      </c>
      <c r="D885" s="74">
        <f>D9*D275*D$172*$E179*D375*D$110*D782/1000000</f>
        <v>0</v>
      </c>
      <c r="E885" s="74">
        <f t="shared" ref="E885:AG885" si="934">E9*E275*E$172*$E179*E375*E$110*E782/1000000</f>
        <v>0</v>
      </c>
      <c r="F885" s="74">
        <f t="shared" si="934"/>
        <v>0</v>
      </c>
      <c r="G885" s="74">
        <f t="shared" si="934"/>
        <v>0</v>
      </c>
      <c r="H885" s="74">
        <f t="shared" si="934"/>
        <v>0</v>
      </c>
      <c r="I885" s="74">
        <f t="shared" si="934"/>
        <v>0</v>
      </c>
      <c r="J885" s="74">
        <f t="shared" si="934"/>
        <v>0</v>
      </c>
      <c r="K885" s="74">
        <f t="shared" si="934"/>
        <v>0</v>
      </c>
      <c r="L885" s="74">
        <f t="shared" si="934"/>
        <v>0</v>
      </c>
      <c r="M885" s="74">
        <f t="shared" si="934"/>
        <v>0</v>
      </c>
      <c r="N885" s="74">
        <f t="shared" si="934"/>
        <v>0</v>
      </c>
      <c r="O885" s="74">
        <f t="shared" si="934"/>
        <v>0</v>
      </c>
      <c r="P885" s="74">
        <f t="shared" si="934"/>
        <v>0</v>
      </c>
      <c r="Q885" s="74">
        <f t="shared" si="934"/>
        <v>0</v>
      </c>
      <c r="R885" s="74">
        <f t="shared" si="934"/>
        <v>0</v>
      </c>
      <c r="S885" s="74">
        <f t="shared" si="934"/>
        <v>0</v>
      </c>
      <c r="T885" s="74">
        <f t="shared" si="934"/>
        <v>0</v>
      </c>
      <c r="U885" s="74">
        <f t="shared" si="934"/>
        <v>0</v>
      </c>
      <c r="V885" s="74">
        <f t="shared" si="934"/>
        <v>0</v>
      </c>
      <c r="W885" s="74">
        <f t="shared" si="934"/>
        <v>0</v>
      </c>
      <c r="X885" s="74">
        <f t="shared" si="934"/>
        <v>0</v>
      </c>
      <c r="Y885" s="74">
        <f t="shared" si="934"/>
        <v>0</v>
      </c>
      <c r="Z885" s="74">
        <f t="shared" si="934"/>
        <v>0</v>
      </c>
      <c r="AA885" s="74">
        <f t="shared" si="934"/>
        <v>0</v>
      </c>
      <c r="AB885" s="74">
        <f t="shared" si="934"/>
        <v>0</v>
      </c>
      <c r="AC885" s="74">
        <f t="shared" si="934"/>
        <v>0</v>
      </c>
      <c r="AD885" s="74">
        <f t="shared" si="934"/>
        <v>0</v>
      </c>
      <c r="AE885" s="74">
        <f t="shared" si="934"/>
        <v>0</v>
      </c>
      <c r="AF885" s="74">
        <f t="shared" si="934"/>
        <v>0</v>
      </c>
      <c r="AG885" s="74">
        <f t="shared" si="934"/>
        <v>0</v>
      </c>
      <c r="AI885" s="83"/>
      <c r="AJ885" s="73"/>
      <c r="AL885" s="7" t="s">
        <v>11</v>
      </c>
      <c r="AM885" s="7" t="s">
        <v>147</v>
      </c>
      <c r="AN885" s="33">
        <f>D9*D275*D$172*$H179*AN375*D$110*AN782/1000000</f>
        <v>0</v>
      </c>
      <c r="AO885" s="33">
        <f t="shared" ref="AO885:BQ887" si="935">E9*E275*E$172*$H179*AO375*E$110*AO782/1000000</f>
        <v>0</v>
      </c>
      <c r="AP885" s="33">
        <f t="shared" si="935"/>
        <v>0</v>
      </c>
      <c r="AQ885" s="33">
        <f t="shared" si="935"/>
        <v>0</v>
      </c>
      <c r="AR885" s="33">
        <f t="shared" si="935"/>
        <v>0</v>
      </c>
      <c r="AS885" s="33">
        <f t="shared" si="935"/>
        <v>0</v>
      </c>
      <c r="AT885" s="33">
        <f t="shared" si="935"/>
        <v>0</v>
      </c>
      <c r="AU885" s="33">
        <f t="shared" si="935"/>
        <v>0</v>
      </c>
      <c r="AV885" s="33">
        <f t="shared" si="935"/>
        <v>0</v>
      </c>
      <c r="AW885" s="33">
        <f t="shared" si="935"/>
        <v>0</v>
      </c>
      <c r="AX885" s="33">
        <f t="shared" si="935"/>
        <v>0</v>
      </c>
      <c r="AY885" s="33">
        <f t="shared" si="935"/>
        <v>0</v>
      </c>
      <c r="AZ885" s="33">
        <f t="shared" si="935"/>
        <v>0</v>
      </c>
      <c r="BA885" s="33">
        <f t="shared" si="935"/>
        <v>0</v>
      </c>
      <c r="BB885" s="33">
        <f t="shared" si="935"/>
        <v>0</v>
      </c>
      <c r="BC885" s="33">
        <f t="shared" si="935"/>
        <v>0</v>
      </c>
      <c r="BD885" s="33">
        <f t="shared" si="935"/>
        <v>0</v>
      </c>
      <c r="BE885" s="33">
        <f t="shared" si="935"/>
        <v>0</v>
      </c>
      <c r="BF885" s="33">
        <f t="shared" si="935"/>
        <v>0</v>
      </c>
      <c r="BG885" s="33">
        <f t="shared" si="935"/>
        <v>0</v>
      </c>
      <c r="BH885" s="33">
        <f t="shared" si="935"/>
        <v>0</v>
      </c>
      <c r="BI885" s="33">
        <f t="shared" si="935"/>
        <v>0</v>
      </c>
      <c r="BJ885" s="33">
        <f t="shared" si="935"/>
        <v>0</v>
      </c>
      <c r="BK885" s="33">
        <f t="shared" si="935"/>
        <v>0</v>
      </c>
      <c r="BL885" s="33">
        <f t="shared" si="935"/>
        <v>0</v>
      </c>
      <c r="BM885" s="33">
        <f t="shared" si="935"/>
        <v>0</v>
      </c>
      <c r="BN885" s="33">
        <f t="shared" si="935"/>
        <v>0</v>
      </c>
      <c r="BO885" s="33">
        <f t="shared" si="935"/>
        <v>0</v>
      </c>
      <c r="BP885" s="33">
        <f t="shared" si="935"/>
        <v>0</v>
      </c>
      <c r="BQ885" s="33">
        <f t="shared" si="935"/>
        <v>0</v>
      </c>
      <c r="BS885" s="83"/>
      <c r="BT885" s="73"/>
      <c r="BZ885" s="7" t="s">
        <v>11</v>
      </c>
      <c r="CA885" s="7" t="s">
        <v>147</v>
      </c>
      <c r="CB885" s="33">
        <f>D9*D275*D$172*$G179*BY375*D$110*CB782/1000000</f>
        <v>0</v>
      </c>
      <c r="CC885" s="33">
        <f t="shared" ref="CC885:DE887" si="936">E9*E275*E$172*$G179*BZ375*E$110*CC782/1000000</f>
        <v>0</v>
      </c>
      <c r="CD885" s="33">
        <f t="shared" si="936"/>
        <v>0</v>
      </c>
      <c r="CE885" s="33">
        <f t="shared" si="936"/>
        <v>0</v>
      </c>
      <c r="CF885" s="33">
        <f t="shared" si="936"/>
        <v>0</v>
      </c>
      <c r="CG885" s="33">
        <f t="shared" si="936"/>
        <v>0</v>
      </c>
      <c r="CH885" s="33">
        <f t="shared" si="936"/>
        <v>0</v>
      </c>
      <c r="CI885" s="33">
        <f t="shared" si="936"/>
        <v>0</v>
      </c>
      <c r="CJ885" s="33">
        <f t="shared" si="936"/>
        <v>0</v>
      </c>
      <c r="CK885" s="33">
        <f t="shared" si="936"/>
        <v>0</v>
      </c>
      <c r="CL885" s="33">
        <f t="shared" si="936"/>
        <v>0</v>
      </c>
      <c r="CM885" s="33">
        <f t="shared" si="936"/>
        <v>0</v>
      </c>
      <c r="CN885" s="33">
        <f t="shared" si="936"/>
        <v>0</v>
      </c>
      <c r="CO885" s="33">
        <f t="shared" si="936"/>
        <v>0</v>
      </c>
      <c r="CP885" s="33">
        <f t="shared" si="936"/>
        <v>0</v>
      </c>
      <c r="CQ885" s="33">
        <f t="shared" si="936"/>
        <v>0</v>
      </c>
      <c r="CR885" s="33">
        <f t="shared" si="936"/>
        <v>0</v>
      </c>
      <c r="CS885" s="33">
        <f t="shared" si="936"/>
        <v>0</v>
      </c>
      <c r="CT885" s="33">
        <f t="shared" si="936"/>
        <v>0</v>
      </c>
      <c r="CU885" s="33">
        <f t="shared" si="936"/>
        <v>0</v>
      </c>
      <c r="CV885" s="33">
        <f t="shared" si="936"/>
        <v>0</v>
      </c>
      <c r="CW885" s="33">
        <f t="shared" si="936"/>
        <v>0</v>
      </c>
      <c r="CX885" s="33">
        <f t="shared" si="936"/>
        <v>0</v>
      </c>
      <c r="CY885" s="33">
        <f t="shared" si="936"/>
        <v>0</v>
      </c>
      <c r="CZ885" s="33">
        <f t="shared" si="936"/>
        <v>0</v>
      </c>
      <c r="DA885" s="33">
        <f t="shared" si="936"/>
        <v>0</v>
      </c>
      <c r="DB885" s="33">
        <f t="shared" si="936"/>
        <v>0</v>
      </c>
      <c r="DC885" s="33">
        <f t="shared" si="936"/>
        <v>0</v>
      </c>
      <c r="DD885" s="33">
        <f t="shared" si="936"/>
        <v>0</v>
      </c>
      <c r="DE885" s="33">
        <f t="shared" si="936"/>
        <v>0</v>
      </c>
      <c r="DG885" s="83"/>
      <c r="DH885" s="73"/>
      <c r="DN885" s="34"/>
      <c r="DO885" s="7" t="s">
        <v>11</v>
      </c>
      <c r="DP885" s="7" t="s">
        <v>147</v>
      </c>
      <c r="DQ885" s="33">
        <f>D9*D275*D$172*$F179*DJ375*D$110*DQ782/1000000</f>
        <v>0</v>
      </c>
      <c r="DR885" s="33">
        <f t="shared" ref="DR885:ET887" si="937">E9*E275*E$172*$F179*DK375*E$110*DR782/1000000</f>
        <v>0</v>
      </c>
      <c r="DS885" s="33">
        <f t="shared" si="937"/>
        <v>0</v>
      </c>
      <c r="DT885" s="33">
        <f t="shared" si="937"/>
        <v>0</v>
      </c>
      <c r="DU885" s="33">
        <f t="shared" si="937"/>
        <v>0</v>
      </c>
      <c r="DV885" s="33">
        <f t="shared" si="937"/>
        <v>0</v>
      </c>
      <c r="DW885" s="33">
        <f t="shared" si="937"/>
        <v>0</v>
      </c>
      <c r="DX885" s="33">
        <f t="shared" si="937"/>
        <v>0</v>
      </c>
      <c r="DY885" s="33">
        <f t="shared" si="937"/>
        <v>0</v>
      </c>
      <c r="DZ885" s="33">
        <f t="shared" si="937"/>
        <v>0</v>
      </c>
      <c r="EA885" s="33">
        <f t="shared" si="937"/>
        <v>0</v>
      </c>
      <c r="EB885" s="33">
        <f t="shared" si="937"/>
        <v>0</v>
      </c>
      <c r="EC885" s="33">
        <f t="shared" si="937"/>
        <v>0</v>
      </c>
      <c r="ED885" s="33">
        <f t="shared" si="937"/>
        <v>0</v>
      </c>
      <c r="EE885" s="33">
        <f t="shared" si="937"/>
        <v>0</v>
      </c>
      <c r="EF885" s="33">
        <f t="shared" si="937"/>
        <v>0</v>
      </c>
      <c r="EG885" s="33">
        <f t="shared" si="937"/>
        <v>0</v>
      </c>
      <c r="EH885" s="33">
        <f t="shared" si="937"/>
        <v>0</v>
      </c>
      <c r="EI885" s="33">
        <f t="shared" si="937"/>
        <v>0</v>
      </c>
      <c r="EJ885" s="33">
        <f t="shared" si="937"/>
        <v>0</v>
      </c>
      <c r="EK885" s="33">
        <f t="shared" si="937"/>
        <v>0</v>
      </c>
      <c r="EL885" s="33">
        <f t="shared" si="937"/>
        <v>0</v>
      </c>
      <c r="EM885" s="33">
        <f t="shared" si="937"/>
        <v>0</v>
      </c>
      <c r="EN885" s="33">
        <f t="shared" si="937"/>
        <v>0</v>
      </c>
      <c r="EO885" s="33">
        <f t="shared" si="937"/>
        <v>0</v>
      </c>
      <c r="EP885" s="33">
        <f t="shared" si="937"/>
        <v>0</v>
      </c>
      <c r="EQ885" s="33">
        <f t="shared" si="937"/>
        <v>0</v>
      </c>
      <c r="ER885" s="33">
        <f t="shared" si="937"/>
        <v>0</v>
      </c>
      <c r="ES885" s="33">
        <f t="shared" si="937"/>
        <v>0</v>
      </c>
      <c r="ET885" s="33">
        <f t="shared" si="937"/>
        <v>0</v>
      </c>
      <c r="EV885" s="83"/>
      <c r="EW885" s="73"/>
    </row>
    <row r="886" spans="1:153" x14ac:dyDescent="0.25">
      <c r="A886" s="55"/>
      <c r="B886" s="83" t="s">
        <v>11</v>
      </c>
      <c r="C886" s="83" t="s">
        <v>148</v>
      </c>
      <c r="D886" s="74">
        <f>D10*D276*D$172*$E179*D376*D$110*D783/1000000</f>
        <v>0</v>
      </c>
      <c r="E886" s="74">
        <f t="shared" ref="E886:AG886" si="938">E10*E276*E$172*$E179*E376*E$110*E783/1000000</f>
        <v>0</v>
      </c>
      <c r="F886" s="74">
        <f t="shared" si="938"/>
        <v>0</v>
      </c>
      <c r="G886" s="74">
        <f t="shared" si="938"/>
        <v>0</v>
      </c>
      <c r="H886" s="74">
        <f t="shared" si="938"/>
        <v>0</v>
      </c>
      <c r="I886" s="74">
        <f t="shared" si="938"/>
        <v>0</v>
      </c>
      <c r="J886" s="74">
        <f t="shared" si="938"/>
        <v>0</v>
      </c>
      <c r="K886" s="74">
        <f t="shared" si="938"/>
        <v>0</v>
      </c>
      <c r="L886" s="74">
        <f t="shared" si="938"/>
        <v>0</v>
      </c>
      <c r="M886" s="74">
        <f t="shared" si="938"/>
        <v>0</v>
      </c>
      <c r="N886" s="74">
        <f t="shared" si="938"/>
        <v>0</v>
      </c>
      <c r="O886" s="74">
        <f t="shared" si="938"/>
        <v>0</v>
      </c>
      <c r="P886" s="74">
        <f t="shared" si="938"/>
        <v>0</v>
      </c>
      <c r="Q886" s="74">
        <f t="shared" si="938"/>
        <v>0</v>
      </c>
      <c r="R886" s="74">
        <f t="shared" si="938"/>
        <v>0</v>
      </c>
      <c r="S886" s="74">
        <f t="shared" si="938"/>
        <v>0</v>
      </c>
      <c r="T886" s="74">
        <f t="shared" si="938"/>
        <v>0</v>
      </c>
      <c r="U886" s="74">
        <f t="shared" si="938"/>
        <v>0</v>
      </c>
      <c r="V886" s="74">
        <f t="shared" si="938"/>
        <v>0</v>
      </c>
      <c r="W886" s="74">
        <f t="shared" si="938"/>
        <v>0</v>
      </c>
      <c r="X886" s="74">
        <f t="shared" si="938"/>
        <v>0</v>
      </c>
      <c r="Y886" s="74">
        <f t="shared" si="938"/>
        <v>0</v>
      </c>
      <c r="Z886" s="74">
        <f t="shared" si="938"/>
        <v>0</v>
      </c>
      <c r="AA886" s="74">
        <f t="shared" si="938"/>
        <v>0</v>
      </c>
      <c r="AB886" s="74">
        <f t="shared" si="938"/>
        <v>0</v>
      </c>
      <c r="AC886" s="74">
        <f t="shared" si="938"/>
        <v>0</v>
      </c>
      <c r="AD886" s="74">
        <f t="shared" si="938"/>
        <v>0</v>
      </c>
      <c r="AE886" s="74">
        <f t="shared" si="938"/>
        <v>0</v>
      </c>
      <c r="AF886" s="74">
        <f t="shared" si="938"/>
        <v>0</v>
      </c>
      <c r="AG886" s="74">
        <f t="shared" si="938"/>
        <v>0</v>
      </c>
      <c r="AI886" s="83"/>
      <c r="AJ886" s="73"/>
      <c r="AL886" s="7" t="s">
        <v>11</v>
      </c>
      <c r="AM886" s="7" t="s">
        <v>148</v>
      </c>
      <c r="AN886" s="33">
        <f>D10*D276*D$172*$H180*AN376*D$110*AN783/1000000</f>
        <v>0</v>
      </c>
      <c r="AO886" s="33">
        <f t="shared" si="935"/>
        <v>0</v>
      </c>
      <c r="AP886" s="33">
        <f t="shared" si="935"/>
        <v>0</v>
      </c>
      <c r="AQ886" s="33">
        <f t="shared" si="935"/>
        <v>0</v>
      </c>
      <c r="AR886" s="33">
        <f t="shared" si="935"/>
        <v>0</v>
      </c>
      <c r="AS886" s="33">
        <f t="shared" si="935"/>
        <v>0</v>
      </c>
      <c r="AT886" s="33">
        <f t="shared" si="935"/>
        <v>0</v>
      </c>
      <c r="AU886" s="33">
        <f t="shared" si="935"/>
        <v>0</v>
      </c>
      <c r="AV886" s="33">
        <f t="shared" si="935"/>
        <v>0</v>
      </c>
      <c r="AW886" s="33">
        <f t="shared" si="935"/>
        <v>0</v>
      </c>
      <c r="AX886" s="33">
        <f t="shared" si="935"/>
        <v>0</v>
      </c>
      <c r="AY886" s="33">
        <f t="shared" si="935"/>
        <v>0</v>
      </c>
      <c r="AZ886" s="33">
        <f t="shared" si="935"/>
        <v>0</v>
      </c>
      <c r="BA886" s="33">
        <f t="shared" si="935"/>
        <v>0</v>
      </c>
      <c r="BB886" s="33">
        <f t="shared" si="935"/>
        <v>0</v>
      </c>
      <c r="BC886" s="33">
        <f t="shared" si="935"/>
        <v>0</v>
      </c>
      <c r="BD886" s="33">
        <f t="shared" si="935"/>
        <v>0</v>
      </c>
      <c r="BE886" s="33">
        <f t="shared" si="935"/>
        <v>0</v>
      </c>
      <c r="BF886" s="33">
        <f t="shared" si="935"/>
        <v>0</v>
      </c>
      <c r="BG886" s="33">
        <f t="shared" si="935"/>
        <v>0</v>
      </c>
      <c r="BH886" s="33">
        <f t="shared" si="935"/>
        <v>0</v>
      </c>
      <c r="BI886" s="33">
        <f t="shared" si="935"/>
        <v>0</v>
      </c>
      <c r="BJ886" s="33">
        <f t="shared" si="935"/>
        <v>0</v>
      </c>
      <c r="BK886" s="33">
        <f t="shared" si="935"/>
        <v>0</v>
      </c>
      <c r="BL886" s="33">
        <f t="shared" si="935"/>
        <v>0</v>
      </c>
      <c r="BM886" s="33">
        <f t="shared" si="935"/>
        <v>0</v>
      </c>
      <c r="BN886" s="33">
        <f t="shared" si="935"/>
        <v>0</v>
      </c>
      <c r="BO886" s="33">
        <f t="shared" si="935"/>
        <v>0</v>
      </c>
      <c r="BP886" s="33">
        <f t="shared" si="935"/>
        <v>0</v>
      </c>
      <c r="BQ886" s="33">
        <f t="shared" si="935"/>
        <v>0</v>
      </c>
      <c r="BS886" s="83"/>
      <c r="BT886" s="73"/>
      <c r="BZ886" s="7" t="s">
        <v>11</v>
      </c>
      <c r="CA886" s="7" t="s">
        <v>148</v>
      </c>
      <c r="CB886" s="33">
        <f>D10*D276*D$172*$G180*BY376*D$110*CB783/1000000</f>
        <v>0</v>
      </c>
      <c r="CC886" s="33">
        <f t="shared" si="936"/>
        <v>0</v>
      </c>
      <c r="CD886" s="33">
        <f t="shared" si="936"/>
        <v>0</v>
      </c>
      <c r="CE886" s="33">
        <f t="shared" si="936"/>
        <v>0</v>
      </c>
      <c r="CF886" s="33">
        <f t="shared" si="936"/>
        <v>0</v>
      </c>
      <c r="CG886" s="33">
        <f t="shared" si="936"/>
        <v>0</v>
      </c>
      <c r="CH886" s="33">
        <f t="shared" si="936"/>
        <v>0</v>
      </c>
      <c r="CI886" s="33">
        <f t="shared" si="936"/>
        <v>0</v>
      </c>
      <c r="CJ886" s="33">
        <f t="shared" si="936"/>
        <v>0</v>
      </c>
      <c r="CK886" s="33">
        <f t="shared" si="936"/>
        <v>0</v>
      </c>
      <c r="CL886" s="33">
        <f t="shared" si="936"/>
        <v>0</v>
      </c>
      <c r="CM886" s="33">
        <f t="shared" si="936"/>
        <v>0</v>
      </c>
      <c r="CN886" s="33">
        <f t="shared" si="936"/>
        <v>0</v>
      </c>
      <c r="CO886" s="33">
        <f t="shared" si="936"/>
        <v>0</v>
      </c>
      <c r="CP886" s="33">
        <f t="shared" si="936"/>
        <v>0</v>
      </c>
      <c r="CQ886" s="33">
        <f t="shared" si="936"/>
        <v>0</v>
      </c>
      <c r="CR886" s="33">
        <f t="shared" si="936"/>
        <v>0</v>
      </c>
      <c r="CS886" s="33">
        <f t="shared" si="936"/>
        <v>0</v>
      </c>
      <c r="CT886" s="33">
        <f t="shared" si="936"/>
        <v>0</v>
      </c>
      <c r="CU886" s="33">
        <f t="shared" si="936"/>
        <v>0</v>
      </c>
      <c r="CV886" s="33">
        <f t="shared" si="936"/>
        <v>0</v>
      </c>
      <c r="CW886" s="33">
        <f t="shared" si="936"/>
        <v>0</v>
      </c>
      <c r="CX886" s="33">
        <f t="shared" si="936"/>
        <v>0</v>
      </c>
      <c r="CY886" s="33">
        <f t="shared" si="936"/>
        <v>0</v>
      </c>
      <c r="CZ886" s="33">
        <f t="shared" si="936"/>
        <v>0</v>
      </c>
      <c r="DA886" s="33">
        <f t="shared" si="936"/>
        <v>0</v>
      </c>
      <c r="DB886" s="33">
        <f t="shared" si="936"/>
        <v>0</v>
      </c>
      <c r="DC886" s="33">
        <f t="shared" si="936"/>
        <v>0</v>
      </c>
      <c r="DD886" s="33">
        <f t="shared" si="936"/>
        <v>0</v>
      </c>
      <c r="DE886" s="33">
        <f t="shared" si="936"/>
        <v>0</v>
      </c>
      <c r="DG886" s="83"/>
      <c r="DH886" s="73"/>
      <c r="DN886" s="34"/>
      <c r="DO886" s="7" t="s">
        <v>11</v>
      </c>
      <c r="DP886" s="7" t="s">
        <v>148</v>
      </c>
      <c r="DQ886" s="33">
        <f>D10*D276*D$172*$F180*DJ376*D$110*DQ783/1000000</f>
        <v>0</v>
      </c>
      <c r="DR886" s="33">
        <f t="shared" si="937"/>
        <v>0</v>
      </c>
      <c r="DS886" s="33">
        <f t="shared" si="937"/>
        <v>0</v>
      </c>
      <c r="DT886" s="33">
        <f t="shared" si="937"/>
        <v>0</v>
      </c>
      <c r="DU886" s="33">
        <f t="shared" si="937"/>
        <v>0</v>
      </c>
      <c r="DV886" s="33">
        <f t="shared" si="937"/>
        <v>0</v>
      </c>
      <c r="DW886" s="33">
        <f t="shared" si="937"/>
        <v>0</v>
      </c>
      <c r="DX886" s="33">
        <f t="shared" si="937"/>
        <v>0</v>
      </c>
      <c r="DY886" s="33">
        <f t="shared" si="937"/>
        <v>0</v>
      </c>
      <c r="DZ886" s="33">
        <f t="shared" si="937"/>
        <v>0</v>
      </c>
      <c r="EA886" s="33">
        <f t="shared" si="937"/>
        <v>0</v>
      </c>
      <c r="EB886" s="33">
        <f t="shared" si="937"/>
        <v>0</v>
      </c>
      <c r="EC886" s="33">
        <f t="shared" si="937"/>
        <v>0</v>
      </c>
      <c r="ED886" s="33">
        <f t="shared" si="937"/>
        <v>0</v>
      </c>
      <c r="EE886" s="33">
        <f t="shared" si="937"/>
        <v>0</v>
      </c>
      <c r="EF886" s="33">
        <f t="shared" si="937"/>
        <v>0</v>
      </c>
      <c r="EG886" s="33">
        <f t="shared" si="937"/>
        <v>0</v>
      </c>
      <c r="EH886" s="33">
        <f t="shared" si="937"/>
        <v>0</v>
      </c>
      <c r="EI886" s="33">
        <f t="shared" si="937"/>
        <v>0</v>
      </c>
      <c r="EJ886" s="33">
        <f t="shared" si="937"/>
        <v>0</v>
      </c>
      <c r="EK886" s="33">
        <f t="shared" si="937"/>
        <v>0</v>
      </c>
      <c r="EL886" s="33">
        <f t="shared" si="937"/>
        <v>0</v>
      </c>
      <c r="EM886" s="33">
        <f t="shared" si="937"/>
        <v>0</v>
      </c>
      <c r="EN886" s="33">
        <f t="shared" si="937"/>
        <v>0</v>
      </c>
      <c r="EO886" s="33">
        <f t="shared" si="937"/>
        <v>0</v>
      </c>
      <c r="EP886" s="33">
        <f t="shared" si="937"/>
        <v>0</v>
      </c>
      <c r="EQ886" s="33">
        <f t="shared" si="937"/>
        <v>0</v>
      </c>
      <c r="ER886" s="33">
        <f t="shared" si="937"/>
        <v>0</v>
      </c>
      <c r="ES886" s="33">
        <f t="shared" si="937"/>
        <v>0</v>
      </c>
      <c r="ET886" s="33">
        <f t="shared" si="937"/>
        <v>0</v>
      </c>
      <c r="EV886" s="83"/>
      <c r="EW886" s="73"/>
    </row>
    <row r="887" spans="1:153" x14ac:dyDescent="0.25">
      <c r="A887" s="55"/>
      <c r="B887" s="83" t="s">
        <v>11</v>
      </c>
      <c r="C887" s="83" t="s">
        <v>8</v>
      </c>
      <c r="D887" s="74">
        <f>D11*D277*D$172*$E181*D377*D$110*D784/1000000</f>
        <v>0</v>
      </c>
      <c r="E887" s="74">
        <f t="shared" ref="E887:AG887" si="939">E11*E277*E$172*$E181*E377*E$110*E784/1000000</f>
        <v>0</v>
      </c>
      <c r="F887" s="74">
        <f t="shared" si="939"/>
        <v>0</v>
      </c>
      <c r="G887" s="74">
        <f t="shared" si="939"/>
        <v>0</v>
      </c>
      <c r="H887" s="74">
        <f t="shared" si="939"/>
        <v>0</v>
      </c>
      <c r="I887" s="74">
        <f t="shared" si="939"/>
        <v>0</v>
      </c>
      <c r="J887" s="74">
        <f t="shared" si="939"/>
        <v>0</v>
      </c>
      <c r="K887" s="74">
        <f t="shared" si="939"/>
        <v>0</v>
      </c>
      <c r="L887" s="74">
        <f t="shared" si="939"/>
        <v>0</v>
      </c>
      <c r="M887" s="74">
        <f t="shared" si="939"/>
        <v>0</v>
      </c>
      <c r="N887" s="74">
        <f t="shared" si="939"/>
        <v>0</v>
      </c>
      <c r="O887" s="74">
        <f t="shared" si="939"/>
        <v>0</v>
      </c>
      <c r="P887" s="74">
        <f t="shared" si="939"/>
        <v>0</v>
      </c>
      <c r="Q887" s="74">
        <f t="shared" si="939"/>
        <v>0</v>
      </c>
      <c r="R887" s="74">
        <f t="shared" si="939"/>
        <v>0</v>
      </c>
      <c r="S887" s="74">
        <f t="shared" si="939"/>
        <v>0</v>
      </c>
      <c r="T887" s="74">
        <f t="shared" si="939"/>
        <v>0</v>
      </c>
      <c r="U887" s="74">
        <f t="shared" si="939"/>
        <v>0</v>
      </c>
      <c r="V887" s="74">
        <f t="shared" si="939"/>
        <v>0</v>
      </c>
      <c r="W887" s="74">
        <f t="shared" si="939"/>
        <v>0</v>
      </c>
      <c r="X887" s="74">
        <f t="shared" si="939"/>
        <v>0</v>
      </c>
      <c r="Y887" s="74">
        <f t="shared" si="939"/>
        <v>0</v>
      </c>
      <c r="Z887" s="74">
        <f t="shared" si="939"/>
        <v>0</v>
      </c>
      <c r="AA887" s="74">
        <f t="shared" si="939"/>
        <v>0</v>
      </c>
      <c r="AB887" s="74">
        <f t="shared" si="939"/>
        <v>0</v>
      </c>
      <c r="AC887" s="74">
        <f t="shared" si="939"/>
        <v>0</v>
      </c>
      <c r="AD887" s="74">
        <f t="shared" si="939"/>
        <v>0</v>
      </c>
      <c r="AE887" s="74">
        <f t="shared" si="939"/>
        <v>0</v>
      </c>
      <c r="AF887" s="74">
        <f t="shared" si="939"/>
        <v>0</v>
      </c>
      <c r="AG887" s="74">
        <f t="shared" si="939"/>
        <v>0</v>
      </c>
      <c r="AI887" s="83" t="s">
        <v>12</v>
      </c>
      <c r="AJ887" s="73">
        <f>SUM(D889:AG894)</f>
        <v>1078.6723081512</v>
      </c>
      <c r="AL887" s="7" t="s">
        <v>11</v>
      </c>
      <c r="AM887" s="7" t="s">
        <v>8</v>
      </c>
      <c r="AN887" s="33">
        <f>D11*D277*D$172*$H181*AN377*D$110*AN784/1000000</f>
        <v>0</v>
      </c>
      <c r="AO887" s="33">
        <f t="shared" si="935"/>
        <v>0</v>
      </c>
      <c r="AP887" s="33">
        <f t="shared" si="935"/>
        <v>0</v>
      </c>
      <c r="AQ887" s="33">
        <f t="shared" si="935"/>
        <v>0</v>
      </c>
      <c r="AR887" s="33">
        <f t="shared" si="935"/>
        <v>0</v>
      </c>
      <c r="AS887" s="33">
        <f t="shared" si="935"/>
        <v>0</v>
      </c>
      <c r="AT887" s="33">
        <f t="shared" si="935"/>
        <v>0</v>
      </c>
      <c r="AU887" s="33">
        <f t="shared" si="935"/>
        <v>0</v>
      </c>
      <c r="AV887" s="33">
        <f t="shared" si="935"/>
        <v>0</v>
      </c>
      <c r="AW887" s="33">
        <f t="shared" si="935"/>
        <v>0</v>
      </c>
      <c r="AX887" s="33">
        <f t="shared" si="935"/>
        <v>0</v>
      </c>
      <c r="AY887" s="33">
        <f t="shared" si="935"/>
        <v>0</v>
      </c>
      <c r="AZ887" s="33">
        <f t="shared" si="935"/>
        <v>0</v>
      </c>
      <c r="BA887" s="33">
        <f t="shared" si="935"/>
        <v>0</v>
      </c>
      <c r="BB887" s="33">
        <f t="shared" si="935"/>
        <v>0</v>
      </c>
      <c r="BC887" s="33">
        <f t="shared" si="935"/>
        <v>0</v>
      </c>
      <c r="BD887" s="33">
        <f t="shared" si="935"/>
        <v>0</v>
      </c>
      <c r="BE887" s="33">
        <f t="shared" si="935"/>
        <v>0</v>
      </c>
      <c r="BF887" s="33">
        <f t="shared" si="935"/>
        <v>0</v>
      </c>
      <c r="BG887" s="33">
        <f t="shared" si="935"/>
        <v>0</v>
      </c>
      <c r="BH887" s="33">
        <f t="shared" si="935"/>
        <v>0</v>
      </c>
      <c r="BI887" s="33">
        <f t="shared" si="935"/>
        <v>0</v>
      </c>
      <c r="BJ887" s="33">
        <f t="shared" si="935"/>
        <v>0</v>
      </c>
      <c r="BK887" s="33">
        <f t="shared" si="935"/>
        <v>0</v>
      </c>
      <c r="BL887" s="33">
        <f t="shared" si="935"/>
        <v>0</v>
      </c>
      <c r="BM887" s="33">
        <f t="shared" si="935"/>
        <v>0</v>
      </c>
      <c r="BN887" s="33">
        <f t="shared" si="935"/>
        <v>0</v>
      </c>
      <c r="BO887" s="33">
        <f t="shared" si="935"/>
        <v>0</v>
      </c>
      <c r="BP887" s="33">
        <f t="shared" si="935"/>
        <v>0</v>
      </c>
      <c r="BQ887" s="33">
        <f t="shared" si="935"/>
        <v>0</v>
      </c>
      <c r="BS887" s="83" t="s">
        <v>12</v>
      </c>
      <c r="BT887" s="73">
        <f>SUM(AN889:BQ894)</f>
        <v>160.34259295656</v>
      </c>
      <c r="BZ887" s="7" t="s">
        <v>11</v>
      </c>
      <c r="CA887" s="7" t="s">
        <v>8</v>
      </c>
      <c r="CB887" s="33">
        <f>D11*D277*D$172*$G181*BY377*D$110*CB784/1000000</f>
        <v>0</v>
      </c>
      <c r="CC887" s="33">
        <f t="shared" si="936"/>
        <v>0</v>
      </c>
      <c r="CD887" s="33">
        <f t="shared" si="936"/>
        <v>0</v>
      </c>
      <c r="CE887" s="33">
        <f t="shared" si="936"/>
        <v>0</v>
      </c>
      <c r="CF887" s="33">
        <f t="shared" si="936"/>
        <v>0</v>
      </c>
      <c r="CG887" s="33">
        <f t="shared" si="936"/>
        <v>0</v>
      </c>
      <c r="CH887" s="33">
        <f t="shared" si="936"/>
        <v>0</v>
      </c>
      <c r="CI887" s="33">
        <f t="shared" si="936"/>
        <v>0</v>
      </c>
      <c r="CJ887" s="33">
        <f t="shared" si="936"/>
        <v>0</v>
      </c>
      <c r="CK887" s="33">
        <f t="shared" si="936"/>
        <v>0</v>
      </c>
      <c r="CL887" s="33">
        <f t="shared" si="936"/>
        <v>0</v>
      </c>
      <c r="CM887" s="33">
        <f t="shared" si="936"/>
        <v>0</v>
      </c>
      <c r="CN887" s="33">
        <f t="shared" si="936"/>
        <v>0</v>
      </c>
      <c r="CO887" s="33">
        <f t="shared" si="936"/>
        <v>0</v>
      </c>
      <c r="CP887" s="33">
        <f t="shared" si="936"/>
        <v>0</v>
      </c>
      <c r="CQ887" s="33">
        <f t="shared" si="936"/>
        <v>0</v>
      </c>
      <c r="CR887" s="33">
        <f t="shared" si="936"/>
        <v>0</v>
      </c>
      <c r="CS887" s="33">
        <f t="shared" si="936"/>
        <v>0</v>
      </c>
      <c r="CT887" s="33">
        <f t="shared" si="936"/>
        <v>0</v>
      </c>
      <c r="CU887" s="33">
        <f t="shared" si="936"/>
        <v>0</v>
      </c>
      <c r="CV887" s="33">
        <f t="shared" si="936"/>
        <v>0</v>
      </c>
      <c r="CW887" s="33">
        <f t="shared" si="936"/>
        <v>0</v>
      </c>
      <c r="CX887" s="33">
        <f t="shared" si="936"/>
        <v>0</v>
      </c>
      <c r="CY887" s="33">
        <f t="shared" si="936"/>
        <v>0</v>
      </c>
      <c r="CZ887" s="33">
        <f t="shared" si="936"/>
        <v>0</v>
      </c>
      <c r="DA887" s="33">
        <f t="shared" si="936"/>
        <v>0</v>
      </c>
      <c r="DB887" s="33">
        <f t="shared" si="936"/>
        <v>0</v>
      </c>
      <c r="DC887" s="33">
        <f t="shared" si="936"/>
        <v>0</v>
      </c>
      <c r="DD887" s="33">
        <f t="shared" si="936"/>
        <v>0</v>
      </c>
      <c r="DE887" s="33">
        <f t="shared" si="936"/>
        <v>0</v>
      </c>
      <c r="DG887" s="83" t="s">
        <v>12</v>
      </c>
      <c r="DH887" s="73">
        <f>SUM(CB889:DE894)</f>
        <v>636.13929290625015</v>
      </c>
      <c r="DN887" s="34"/>
      <c r="DO887" s="7" t="s">
        <v>11</v>
      </c>
      <c r="DP887" s="7" t="s">
        <v>8</v>
      </c>
      <c r="DQ887" s="33">
        <f>D11*D277*D$172*$F181*DJ377*D$110*DQ784/1000000</f>
        <v>0</v>
      </c>
      <c r="DR887" s="33">
        <f t="shared" si="937"/>
        <v>0</v>
      </c>
      <c r="DS887" s="33">
        <f t="shared" si="937"/>
        <v>0</v>
      </c>
      <c r="DT887" s="33">
        <f t="shared" si="937"/>
        <v>0</v>
      </c>
      <c r="DU887" s="33">
        <f t="shared" si="937"/>
        <v>0</v>
      </c>
      <c r="DV887" s="33">
        <f t="shared" si="937"/>
        <v>0</v>
      </c>
      <c r="DW887" s="33">
        <f t="shared" si="937"/>
        <v>0</v>
      </c>
      <c r="DX887" s="33">
        <f t="shared" si="937"/>
        <v>0</v>
      </c>
      <c r="DY887" s="33">
        <f t="shared" si="937"/>
        <v>0</v>
      </c>
      <c r="DZ887" s="33">
        <f t="shared" si="937"/>
        <v>0</v>
      </c>
      <c r="EA887" s="33">
        <f t="shared" si="937"/>
        <v>0</v>
      </c>
      <c r="EB887" s="33">
        <f t="shared" si="937"/>
        <v>0</v>
      </c>
      <c r="EC887" s="33">
        <f t="shared" si="937"/>
        <v>0</v>
      </c>
      <c r="ED887" s="33">
        <f t="shared" si="937"/>
        <v>0</v>
      </c>
      <c r="EE887" s="33">
        <f t="shared" si="937"/>
        <v>0</v>
      </c>
      <c r="EF887" s="33">
        <f t="shared" si="937"/>
        <v>0</v>
      </c>
      <c r="EG887" s="33">
        <f t="shared" si="937"/>
        <v>0</v>
      </c>
      <c r="EH887" s="33">
        <f t="shared" si="937"/>
        <v>0</v>
      </c>
      <c r="EI887" s="33">
        <f t="shared" si="937"/>
        <v>0</v>
      </c>
      <c r="EJ887" s="33">
        <f t="shared" si="937"/>
        <v>0</v>
      </c>
      <c r="EK887" s="33">
        <f t="shared" si="937"/>
        <v>0</v>
      </c>
      <c r="EL887" s="33">
        <f t="shared" si="937"/>
        <v>0</v>
      </c>
      <c r="EM887" s="33">
        <f t="shared" si="937"/>
        <v>0</v>
      </c>
      <c r="EN887" s="33">
        <f t="shared" si="937"/>
        <v>0</v>
      </c>
      <c r="EO887" s="33">
        <f t="shared" si="937"/>
        <v>0</v>
      </c>
      <c r="EP887" s="33">
        <f t="shared" si="937"/>
        <v>0</v>
      </c>
      <c r="EQ887" s="33">
        <f t="shared" si="937"/>
        <v>0</v>
      </c>
      <c r="ER887" s="33">
        <f t="shared" si="937"/>
        <v>0</v>
      </c>
      <c r="ES887" s="33">
        <f t="shared" si="937"/>
        <v>0</v>
      </c>
      <c r="ET887" s="33">
        <f t="shared" si="937"/>
        <v>0</v>
      </c>
      <c r="EV887" s="83" t="s">
        <v>12</v>
      </c>
      <c r="EW887" s="73">
        <f>SUM(DQ889:ET894)</f>
        <v>159.4974273375</v>
      </c>
    </row>
    <row r="888" spans="1:153" x14ac:dyDescent="0.25">
      <c r="A888" s="55"/>
      <c r="B888" s="83" t="s">
        <v>11</v>
      </c>
      <c r="C888" s="83" t="s">
        <v>10</v>
      </c>
      <c r="D888" s="74">
        <f>D12*D278*D$172*$E187*D378*D$110*D785/1000000</f>
        <v>0</v>
      </c>
      <c r="E888" s="74">
        <f t="shared" ref="E888:AG888" si="940">E12*E278*E$172*$E187*E378*E$110*E785/1000000</f>
        <v>0</v>
      </c>
      <c r="F888" s="74">
        <f t="shared" si="940"/>
        <v>0</v>
      </c>
      <c r="G888" s="74">
        <f t="shared" si="940"/>
        <v>0</v>
      </c>
      <c r="H888" s="74">
        <f t="shared" si="940"/>
        <v>0</v>
      </c>
      <c r="I888" s="74">
        <f t="shared" si="940"/>
        <v>0</v>
      </c>
      <c r="J888" s="74">
        <f t="shared" si="940"/>
        <v>0</v>
      </c>
      <c r="K888" s="74">
        <f t="shared" si="940"/>
        <v>0</v>
      </c>
      <c r="L888" s="74">
        <f t="shared" si="940"/>
        <v>0</v>
      </c>
      <c r="M888" s="74">
        <f t="shared" si="940"/>
        <v>0</v>
      </c>
      <c r="N888" s="74">
        <f t="shared" si="940"/>
        <v>0</v>
      </c>
      <c r="O888" s="74">
        <f t="shared" si="940"/>
        <v>0</v>
      </c>
      <c r="P888" s="74">
        <f t="shared" si="940"/>
        <v>0</v>
      </c>
      <c r="Q888" s="74">
        <f t="shared" si="940"/>
        <v>0</v>
      </c>
      <c r="R888" s="74">
        <f t="shared" si="940"/>
        <v>0</v>
      </c>
      <c r="S888" s="74">
        <f t="shared" si="940"/>
        <v>0</v>
      </c>
      <c r="T888" s="74">
        <f t="shared" si="940"/>
        <v>0</v>
      </c>
      <c r="U888" s="74">
        <f t="shared" si="940"/>
        <v>0</v>
      </c>
      <c r="V888" s="74">
        <f t="shared" si="940"/>
        <v>0</v>
      </c>
      <c r="W888" s="74">
        <f t="shared" si="940"/>
        <v>0</v>
      </c>
      <c r="X888" s="74">
        <f t="shared" si="940"/>
        <v>0</v>
      </c>
      <c r="Y888" s="74">
        <f t="shared" si="940"/>
        <v>0</v>
      </c>
      <c r="Z888" s="74">
        <f t="shared" si="940"/>
        <v>0</v>
      </c>
      <c r="AA888" s="74">
        <f t="shared" si="940"/>
        <v>0</v>
      </c>
      <c r="AB888" s="74">
        <f t="shared" si="940"/>
        <v>0</v>
      </c>
      <c r="AC888" s="74">
        <f t="shared" si="940"/>
        <v>0</v>
      </c>
      <c r="AD888" s="74">
        <f t="shared" si="940"/>
        <v>0</v>
      </c>
      <c r="AE888" s="74">
        <f t="shared" si="940"/>
        <v>0</v>
      </c>
      <c r="AF888" s="74">
        <f t="shared" si="940"/>
        <v>0</v>
      </c>
      <c r="AG888" s="74">
        <f t="shared" si="940"/>
        <v>0</v>
      </c>
      <c r="AI888" s="83" t="s">
        <v>13</v>
      </c>
      <c r="AJ888" s="73">
        <f>SUM(D895:AG902)</f>
        <v>5992.5910651426484</v>
      </c>
      <c r="AL888" s="7" t="s">
        <v>11</v>
      </c>
      <c r="AM888" s="7" t="s">
        <v>10</v>
      </c>
      <c r="AN888" s="33">
        <f>D12*D278*D$172*$H187*AN378*D$110*AN785/1000000</f>
        <v>0</v>
      </c>
      <c r="AO888" s="33">
        <f t="shared" ref="AO888:BQ888" si="941">E12*E278*E$172*$H187*AO378*E$110*AO785/1000000</f>
        <v>0</v>
      </c>
      <c r="AP888" s="33">
        <f t="shared" si="941"/>
        <v>0</v>
      </c>
      <c r="AQ888" s="33">
        <f t="shared" si="941"/>
        <v>0</v>
      </c>
      <c r="AR888" s="33">
        <f t="shared" si="941"/>
        <v>0</v>
      </c>
      <c r="AS888" s="33">
        <f t="shared" si="941"/>
        <v>0</v>
      </c>
      <c r="AT888" s="33">
        <f t="shared" si="941"/>
        <v>0</v>
      </c>
      <c r="AU888" s="33">
        <f t="shared" si="941"/>
        <v>0</v>
      </c>
      <c r="AV888" s="33">
        <f t="shared" si="941"/>
        <v>0</v>
      </c>
      <c r="AW888" s="33">
        <f t="shared" si="941"/>
        <v>0</v>
      </c>
      <c r="AX888" s="33">
        <f t="shared" si="941"/>
        <v>0</v>
      </c>
      <c r="AY888" s="33">
        <f t="shared" si="941"/>
        <v>0</v>
      </c>
      <c r="AZ888" s="33">
        <f t="shared" si="941"/>
        <v>0</v>
      </c>
      <c r="BA888" s="33">
        <f t="shared" si="941"/>
        <v>0</v>
      </c>
      <c r="BB888" s="33">
        <f t="shared" si="941"/>
        <v>0</v>
      </c>
      <c r="BC888" s="33">
        <f t="shared" si="941"/>
        <v>0</v>
      </c>
      <c r="BD888" s="33">
        <f t="shared" si="941"/>
        <v>0</v>
      </c>
      <c r="BE888" s="33">
        <f t="shared" si="941"/>
        <v>0</v>
      </c>
      <c r="BF888" s="33">
        <f t="shared" si="941"/>
        <v>0</v>
      </c>
      <c r="BG888" s="33">
        <f t="shared" si="941"/>
        <v>0</v>
      </c>
      <c r="BH888" s="33">
        <f t="shared" si="941"/>
        <v>0</v>
      </c>
      <c r="BI888" s="33">
        <f t="shared" si="941"/>
        <v>0</v>
      </c>
      <c r="BJ888" s="33">
        <f t="shared" si="941"/>
        <v>0</v>
      </c>
      <c r="BK888" s="33">
        <f t="shared" si="941"/>
        <v>0</v>
      </c>
      <c r="BL888" s="33">
        <f t="shared" si="941"/>
        <v>0</v>
      </c>
      <c r="BM888" s="33">
        <f t="shared" si="941"/>
        <v>0</v>
      </c>
      <c r="BN888" s="33">
        <f t="shared" si="941"/>
        <v>0</v>
      </c>
      <c r="BO888" s="33">
        <f t="shared" si="941"/>
        <v>0</v>
      </c>
      <c r="BP888" s="33">
        <f t="shared" si="941"/>
        <v>0</v>
      </c>
      <c r="BQ888" s="33">
        <f t="shared" si="941"/>
        <v>0</v>
      </c>
      <c r="BS888" s="83" t="s">
        <v>13</v>
      </c>
      <c r="BT888" s="73">
        <f>SUM(AN895:BQ902)</f>
        <v>1202.2733849340525</v>
      </c>
      <c r="BZ888" s="7" t="s">
        <v>11</v>
      </c>
      <c r="CA888" s="7" t="s">
        <v>10</v>
      </c>
      <c r="CB888" s="33">
        <f>D12*D278*D$172*$G187*BY378*D$110*CB785/1000000</f>
        <v>0</v>
      </c>
      <c r="CC888" s="33">
        <f t="shared" ref="CC888:DE888" si="942">E12*E278*E$172*$G187*BZ378*E$110*CC785/1000000</f>
        <v>0</v>
      </c>
      <c r="CD888" s="33">
        <f t="shared" si="942"/>
        <v>0</v>
      </c>
      <c r="CE888" s="33">
        <f t="shared" si="942"/>
        <v>0</v>
      </c>
      <c r="CF888" s="33">
        <f t="shared" si="942"/>
        <v>0</v>
      </c>
      <c r="CG888" s="33">
        <f t="shared" si="942"/>
        <v>0</v>
      </c>
      <c r="CH888" s="33">
        <f t="shared" si="942"/>
        <v>0</v>
      </c>
      <c r="CI888" s="33">
        <f t="shared" si="942"/>
        <v>0</v>
      </c>
      <c r="CJ888" s="33">
        <f t="shared" si="942"/>
        <v>0</v>
      </c>
      <c r="CK888" s="33">
        <f t="shared" si="942"/>
        <v>0</v>
      </c>
      <c r="CL888" s="33">
        <f t="shared" si="942"/>
        <v>0</v>
      </c>
      <c r="CM888" s="33">
        <f t="shared" si="942"/>
        <v>0</v>
      </c>
      <c r="CN888" s="33">
        <f t="shared" si="942"/>
        <v>0</v>
      </c>
      <c r="CO888" s="33">
        <f t="shared" si="942"/>
        <v>0</v>
      </c>
      <c r="CP888" s="33">
        <f t="shared" si="942"/>
        <v>0</v>
      </c>
      <c r="CQ888" s="33">
        <f t="shared" si="942"/>
        <v>0</v>
      </c>
      <c r="CR888" s="33">
        <f t="shared" si="942"/>
        <v>0</v>
      </c>
      <c r="CS888" s="33">
        <f t="shared" si="942"/>
        <v>0</v>
      </c>
      <c r="CT888" s="33">
        <f t="shared" si="942"/>
        <v>0</v>
      </c>
      <c r="CU888" s="33">
        <f t="shared" si="942"/>
        <v>0</v>
      </c>
      <c r="CV888" s="33">
        <f t="shared" si="942"/>
        <v>0</v>
      </c>
      <c r="CW888" s="33">
        <f t="shared" si="942"/>
        <v>0</v>
      </c>
      <c r="CX888" s="33">
        <f t="shared" si="942"/>
        <v>0</v>
      </c>
      <c r="CY888" s="33">
        <f t="shared" si="942"/>
        <v>0</v>
      </c>
      <c r="CZ888" s="33">
        <f t="shared" si="942"/>
        <v>0</v>
      </c>
      <c r="DA888" s="33">
        <f t="shared" si="942"/>
        <v>0</v>
      </c>
      <c r="DB888" s="33">
        <f t="shared" si="942"/>
        <v>0</v>
      </c>
      <c r="DC888" s="33">
        <f t="shared" si="942"/>
        <v>0</v>
      </c>
      <c r="DD888" s="33">
        <f t="shared" si="942"/>
        <v>0</v>
      </c>
      <c r="DE888" s="33">
        <f t="shared" si="942"/>
        <v>0</v>
      </c>
      <c r="DG888" s="83" t="s">
        <v>13</v>
      </c>
      <c r="DH888" s="73">
        <f>SUM(CB895:DE902)</f>
        <v>5862.6446204464028</v>
      </c>
      <c r="DN888" s="34"/>
      <c r="DO888" s="7" t="s">
        <v>11</v>
      </c>
      <c r="DP888" s="7" t="s">
        <v>10</v>
      </c>
      <c r="DQ888" s="33">
        <f>D12*D278*D$172*$F187*DJ378*D$110*DQ785/1000000</f>
        <v>0</v>
      </c>
      <c r="DR888" s="33">
        <f t="shared" ref="DR888:ET888" si="943">E12*E278*E$172*$F187*DK378*E$110*DR785/1000000</f>
        <v>0</v>
      </c>
      <c r="DS888" s="33">
        <f t="shared" si="943"/>
        <v>0</v>
      </c>
      <c r="DT888" s="33">
        <f t="shared" si="943"/>
        <v>0</v>
      </c>
      <c r="DU888" s="33">
        <f t="shared" si="943"/>
        <v>0</v>
      </c>
      <c r="DV888" s="33">
        <f t="shared" si="943"/>
        <v>0</v>
      </c>
      <c r="DW888" s="33">
        <f t="shared" si="943"/>
        <v>0</v>
      </c>
      <c r="DX888" s="33">
        <f t="shared" si="943"/>
        <v>0</v>
      </c>
      <c r="DY888" s="33">
        <f t="shared" si="943"/>
        <v>0</v>
      </c>
      <c r="DZ888" s="33">
        <f t="shared" si="943"/>
        <v>0</v>
      </c>
      <c r="EA888" s="33">
        <f t="shared" si="943"/>
        <v>0</v>
      </c>
      <c r="EB888" s="33">
        <f t="shared" si="943"/>
        <v>0</v>
      </c>
      <c r="EC888" s="33">
        <f t="shared" si="943"/>
        <v>0</v>
      </c>
      <c r="ED888" s="33">
        <f t="shared" si="943"/>
        <v>0</v>
      </c>
      <c r="EE888" s="33">
        <f t="shared" si="943"/>
        <v>0</v>
      </c>
      <c r="EF888" s="33">
        <f t="shared" si="943"/>
        <v>0</v>
      </c>
      <c r="EG888" s="33">
        <f t="shared" si="943"/>
        <v>0</v>
      </c>
      <c r="EH888" s="33">
        <f t="shared" si="943"/>
        <v>0</v>
      </c>
      <c r="EI888" s="33">
        <f t="shared" si="943"/>
        <v>0</v>
      </c>
      <c r="EJ888" s="33">
        <f t="shared" si="943"/>
        <v>0</v>
      </c>
      <c r="EK888" s="33">
        <f t="shared" si="943"/>
        <v>0</v>
      </c>
      <c r="EL888" s="33">
        <f t="shared" si="943"/>
        <v>0</v>
      </c>
      <c r="EM888" s="33">
        <f t="shared" si="943"/>
        <v>0</v>
      </c>
      <c r="EN888" s="33">
        <f t="shared" si="943"/>
        <v>0</v>
      </c>
      <c r="EO888" s="33">
        <f t="shared" si="943"/>
        <v>0</v>
      </c>
      <c r="EP888" s="33">
        <f t="shared" si="943"/>
        <v>0</v>
      </c>
      <c r="EQ888" s="33">
        <f t="shared" si="943"/>
        <v>0</v>
      </c>
      <c r="ER888" s="33">
        <f t="shared" si="943"/>
        <v>0</v>
      </c>
      <c r="ES888" s="33">
        <f t="shared" si="943"/>
        <v>0</v>
      </c>
      <c r="ET888" s="33">
        <f t="shared" si="943"/>
        <v>0</v>
      </c>
      <c r="EV888" s="83" t="s">
        <v>13</v>
      </c>
      <c r="EW888" s="73">
        <f>SUM(DQ895:ET902)</f>
        <v>1353.8244363603751</v>
      </c>
    </row>
    <row r="889" spans="1:153" x14ac:dyDescent="0.25">
      <c r="A889" s="55"/>
      <c r="B889" s="83" t="s">
        <v>12</v>
      </c>
      <c r="C889" s="83" t="s">
        <v>147</v>
      </c>
      <c r="D889" s="74">
        <f>D13*D279*D$172*$E179*D379*D$110*D786/1000000</f>
        <v>0</v>
      </c>
      <c r="E889" s="74">
        <f t="shared" ref="E889:AG891" si="944">E13*E279*E$172*$E179*E379*E$110*E786/1000000</f>
        <v>0</v>
      </c>
      <c r="F889" s="74">
        <f t="shared" si="944"/>
        <v>0</v>
      </c>
      <c r="G889" s="74">
        <f t="shared" si="944"/>
        <v>0</v>
      </c>
      <c r="H889" s="74">
        <f t="shared" si="944"/>
        <v>0</v>
      </c>
      <c r="I889" s="74">
        <f t="shared" si="944"/>
        <v>0</v>
      </c>
      <c r="J889" s="74">
        <f t="shared" si="944"/>
        <v>0</v>
      </c>
      <c r="K889" s="74">
        <f t="shared" si="944"/>
        <v>0</v>
      </c>
      <c r="L889" s="74">
        <f t="shared" si="944"/>
        <v>0</v>
      </c>
      <c r="M889" s="74">
        <f t="shared" si="944"/>
        <v>0</v>
      </c>
      <c r="N889" s="74">
        <f t="shared" si="944"/>
        <v>0</v>
      </c>
      <c r="O889" s="74">
        <f t="shared" si="944"/>
        <v>0</v>
      </c>
      <c r="P889" s="74">
        <f t="shared" si="944"/>
        <v>0</v>
      </c>
      <c r="Q889" s="74">
        <f t="shared" si="944"/>
        <v>0</v>
      </c>
      <c r="R889" s="74">
        <f t="shared" si="944"/>
        <v>0</v>
      </c>
      <c r="S889" s="74">
        <f t="shared" si="944"/>
        <v>0</v>
      </c>
      <c r="T889" s="74">
        <f t="shared" si="944"/>
        <v>0</v>
      </c>
      <c r="U889" s="74">
        <f t="shared" si="944"/>
        <v>0</v>
      </c>
      <c r="V889" s="74">
        <f t="shared" si="944"/>
        <v>0</v>
      </c>
      <c r="W889" s="74">
        <f t="shared" si="944"/>
        <v>0</v>
      </c>
      <c r="X889" s="74">
        <f t="shared" si="944"/>
        <v>0</v>
      </c>
      <c r="Y889" s="74">
        <f t="shared" si="944"/>
        <v>0</v>
      </c>
      <c r="Z889" s="74">
        <f t="shared" si="944"/>
        <v>0</v>
      </c>
      <c r="AA889" s="74">
        <f t="shared" si="944"/>
        <v>0</v>
      </c>
      <c r="AB889" s="74">
        <f t="shared" si="944"/>
        <v>0</v>
      </c>
      <c r="AC889" s="74">
        <f t="shared" si="944"/>
        <v>0</v>
      </c>
      <c r="AD889" s="74">
        <f t="shared" si="944"/>
        <v>0</v>
      </c>
      <c r="AE889" s="74">
        <f t="shared" si="944"/>
        <v>0</v>
      </c>
      <c r="AF889" s="74">
        <f t="shared" si="944"/>
        <v>0</v>
      </c>
      <c r="AG889" s="74">
        <f t="shared" si="944"/>
        <v>0</v>
      </c>
      <c r="AI889" s="83"/>
      <c r="AJ889" s="73"/>
      <c r="AL889" s="7" t="s">
        <v>12</v>
      </c>
      <c r="AM889" s="7" t="s">
        <v>147</v>
      </c>
      <c r="AN889" s="33">
        <f>D13*D279*D$172*$H179*AN379*D$110*AN786/1000000</f>
        <v>0</v>
      </c>
      <c r="AO889" s="33">
        <f t="shared" ref="AO889:BQ891" si="945">E13*E279*E$172*$H179*AO379*E$110*AO786/1000000</f>
        <v>0</v>
      </c>
      <c r="AP889" s="33">
        <f t="shared" si="945"/>
        <v>0</v>
      </c>
      <c r="AQ889" s="33">
        <f t="shared" si="945"/>
        <v>0</v>
      </c>
      <c r="AR889" s="33">
        <f t="shared" si="945"/>
        <v>0</v>
      </c>
      <c r="AS889" s="33">
        <f t="shared" si="945"/>
        <v>0</v>
      </c>
      <c r="AT889" s="33">
        <f t="shared" si="945"/>
        <v>0</v>
      </c>
      <c r="AU889" s="33">
        <f t="shared" si="945"/>
        <v>0</v>
      </c>
      <c r="AV889" s="33">
        <f t="shared" si="945"/>
        <v>0</v>
      </c>
      <c r="AW889" s="33">
        <f t="shared" si="945"/>
        <v>0</v>
      </c>
      <c r="AX889" s="33">
        <f t="shared" si="945"/>
        <v>0</v>
      </c>
      <c r="AY889" s="33">
        <f t="shared" si="945"/>
        <v>0</v>
      </c>
      <c r="AZ889" s="33">
        <f t="shared" si="945"/>
        <v>0</v>
      </c>
      <c r="BA889" s="33">
        <f t="shared" si="945"/>
        <v>0</v>
      </c>
      <c r="BB889" s="33">
        <f t="shared" si="945"/>
        <v>0</v>
      </c>
      <c r="BC889" s="33">
        <f t="shared" si="945"/>
        <v>0</v>
      </c>
      <c r="BD889" s="33">
        <f t="shared" si="945"/>
        <v>0</v>
      </c>
      <c r="BE889" s="33">
        <f t="shared" si="945"/>
        <v>0</v>
      </c>
      <c r="BF889" s="33">
        <f t="shared" si="945"/>
        <v>0</v>
      </c>
      <c r="BG889" s="33">
        <f t="shared" si="945"/>
        <v>0</v>
      </c>
      <c r="BH889" s="33">
        <f t="shared" si="945"/>
        <v>0</v>
      </c>
      <c r="BI889" s="33">
        <f t="shared" si="945"/>
        <v>0</v>
      </c>
      <c r="BJ889" s="33">
        <f t="shared" si="945"/>
        <v>0</v>
      </c>
      <c r="BK889" s="33">
        <f t="shared" si="945"/>
        <v>0</v>
      </c>
      <c r="BL889" s="33">
        <f t="shared" si="945"/>
        <v>0</v>
      </c>
      <c r="BM889" s="33">
        <f t="shared" si="945"/>
        <v>0</v>
      </c>
      <c r="BN889" s="33">
        <f t="shared" si="945"/>
        <v>0</v>
      </c>
      <c r="BO889" s="33">
        <f t="shared" si="945"/>
        <v>0</v>
      </c>
      <c r="BP889" s="33">
        <f t="shared" si="945"/>
        <v>0</v>
      </c>
      <c r="BQ889" s="33">
        <f t="shared" si="945"/>
        <v>0</v>
      </c>
      <c r="BS889" s="83"/>
      <c r="BT889" s="73"/>
      <c r="BZ889" s="7" t="s">
        <v>12</v>
      </c>
      <c r="CA889" s="7" t="s">
        <v>147</v>
      </c>
      <c r="CB889" s="33">
        <f>D13*D279*D$172*$G179*BY379*D$110*CB786/1000000</f>
        <v>0</v>
      </c>
      <c r="CC889" s="33">
        <f t="shared" ref="CC889:DE891" si="946">E13*E279*E$172*$G179*BZ379*E$110*CC786/1000000</f>
        <v>0</v>
      </c>
      <c r="CD889" s="33">
        <f t="shared" si="946"/>
        <v>0</v>
      </c>
      <c r="CE889" s="33">
        <f t="shared" si="946"/>
        <v>0</v>
      </c>
      <c r="CF889" s="33">
        <f t="shared" si="946"/>
        <v>0</v>
      </c>
      <c r="CG889" s="33">
        <f t="shared" si="946"/>
        <v>0</v>
      </c>
      <c r="CH889" s="33">
        <f t="shared" si="946"/>
        <v>0</v>
      </c>
      <c r="CI889" s="33">
        <f t="shared" si="946"/>
        <v>0</v>
      </c>
      <c r="CJ889" s="33">
        <f t="shared" si="946"/>
        <v>0</v>
      </c>
      <c r="CK889" s="33">
        <f t="shared" si="946"/>
        <v>0</v>
      </c>
      <c r="CL889" s="33">
        <f t="shared" si="946"/>
        <v>0</v>
      </c>
      <c r="CM889" s="33">
        <f t="shared" si="946"/>
        <v>0</v>
      </c>
      <c r="CN889" s="33">
        <f t="shared" si="946"/>
        <v>0</v>
      </c>
      <c r="CO889" s="33">
        <f t="shared" si="946"/>
        <v>0</v>
      </c>
      <c r="CP889" s="33">
        <f t="shared" si="946"/>
        <v>0</v>
      </c>
      <c r="CQ889" s="33">
        <f t="shared" si="946"/>
        <v>0</v>
      </c>
      <c r="CR889" s="33">
        <f t="shared" si="946"/>
        <v>0</v>
      </c>
      <c r="CS889" s="33">
        <f t="shared" si="946"/>
        <v>0</v>
      </c>
      <c r="CT889" s="33">
        <f t="shared" si="946"/>
        <v>0</v>
      </c>
      <c r="CU889" s="33">
        <f t="shared" si="946"/>
        <v>0</v>
      </c>
      <c r="CV889" s="33">
        <f t="shared" si="946"/>
        <v>0</v>
      </c>
      <c r="CW889" s="33">
        <f t="shared" si="946"/>
        <v>0</v>
      </c>
      <c r="CX889" s="33">
        <f t="shared" si="946"/>
        <v>0</v>
      </c>
      <c r="CY889" s="33">
        <f t="shared" si="946"/>
        <v>0</v>
      </c>
      <c r="CZ889" s="33">
        <f t="shared" si="946"/>
        <v>0</v>
      </c>
      <c r="DA889" s="33">
        <f t="shared" si="946"/>
        <v>0</v>
      </c>
      <c r="DB889" s="33">
        <f t="shared" si="946"/>
        <v>0</v>
      </c>
      <c r="DC889" s="33">
        <f t="shared" si="946"/>
        <v>0</v>
      </c>
      <c r="DD889" s="33">
        <f t="shared" si="946"/>
        <v>0</v>
      </c>
      <c r="DE889" s="33">
        <f t="shared" si="946"/>
        <v>0</v>
      </c>
      <c r="DG889" s="83"/>
      <c r="DH889" s="73"/>
      <c r="DN889" s="34"/>
      <c r="DO889" s="7" t="s">
        <v>12</v>
      </c>
      <c r="DP889" s="7" t="s">
        <v>147</v>
      </c>
      <c r="DQ889" s="33">
        <f>D13*D279*D$172*$F179*DJ379*D$110*DQ786/1000000</f>
        <v>0</v>
      </c>
      <c r="DR889" s="33">
        <f t="shared" ref="DR889:ET891" si="947">E13*E279*E$172*$F179*DK379*E$110*DR786/1000000</f>
        <v>0</v>
      </c>
      <c r="DS889" s="33">
        <f t="shared" si="947"/>
        <v>0</v>
      </c>
      <c r="DT889" s="33">
        <f t="shared" si="947"/>
        <v>0</v>
      </c>
      <c r="DU889" s="33">
        <f t="shared" si="947"/>
        <v>0</v>
      </c>
      <c r="DV889" s="33">
        <f t="shared" si="947"/>
        <v>0</v>
      </c>
      <c r="DW889" s="33">
        <f t="shared" si="947"/>
        <v>0</v>
      </c>
      <c r="DX889" s="33">
        <f t="shared" si="947"/>
        <v>0</v>
      </c>
      <c r="DY889" s="33">
        <f t="shared" si="947"/>
        <v>0</v>
      </c>
      <c r="DZ889" s="33">
        <f t="shared" si="947"/>
        <v>0</v>
      </c>
      <c r="EA889" s="33">
        <f t="shared" si="947"/>
        <v>0</v>
      </c>
      <c r="EB889" s="33">
        <f t="shared" si="947"/>
        <v>0</v>
      </c>
      <c r="EC889" s="33">
        <f t="shared" si="947"/>
        <v>0</v>
      </c>
      <c r="ED889" s="33">
        <f t="shared" si="947"/>
        <v>0</v>
      </c>
      <c r="EE889" s="33">
        <f t="shared" si="947"/>
        <v>0</v>
      </c>
      <c r="EF889" s="33">
        <f t="shared" si="947"/>
        <v>0</v>
      </c>
      <c r="EG889" s="33">
        <f t="shared" si="947"/>
        <v>0</v>
      </c>
      <c r="EH889" s="33">
        <f t="shared" si="947"/>
        <v>0</v>
      </c>
      <c r="EI889" s="33">
        <f t="shared" si="947"/>
        <v>0</v>
      </c>
      <c r="EJ889" s="33">
        <f t="shared" si="947"/>
        <v>0</v>
      </c>
      <c r="EK889" s="33">
        <f t="shared" si="947"/>
        <v>0</v>
      </c>
      <c r="EL889" s="33">
        <f t="shared" si="947"/>
        <v>0</v>
      </c>
      <c r="EM889" s="33">
        <f t="shared" si="947"/>
        <v>0</v>
      </c>
      <c r="EN889" s="33">
        <f t="shared" si="947"/>
        <v>0</v>
      </c>
      <c r="EO889" s="33">
        <f t="shared" si="947"/>
        <v>0</v>
      </c>
      <c r="EP889" s="33">
        <f t="shared" si="947"/>
        <v>0</v>
      </c>
      <c r="EQ889" s="33">
        <f t="shared" si="947"/>
        <v>0</v>
      </c>
      <c r="ER889" s="33">
        <f t="shared" si="947"/>
        <v>0</v>
      </c>
      <c r="ES889" s="33">
        <f t="shared" si="947"/>
        <v>0</v>
      </c>
      <c r="ET889" s="33">
        <f t="shared" si="947"/>
        <v>0</v>
      </c>
      <c r="EV889" s="83"/>
      <c r="EW889" s="73"/>
    </row>
    <row r="890" spans="1:153" x14ac:dyDescent="0.25">
      <c r="A890" s="55"/>
      <c r="B890" s="83" t="s">
        <v>12</v>
      </c>
      <c r="C890" s="83" t="s">
        <v>148</v>
      </c>
      <c r="D890" s="74">
        <f>D14*D280*D$172*$E180*D380*D$110*D787/1000000</f>
        <v>0</v>
      </c>
      <c r="E890" s="74">
        <f t="shared" si="944"/>
        <v>0</v>
      </c>
      <c r="F890" s="74">
        <f t="shared" si="944"/>
        <v>0</v>
      </c>
      <c r="G890" s="74">
        <f t="shared" si="944"/>
        <v>0</v>
      </c>
      <c r="H890" s="74">
        <f t="shared" si="944"/>
        <v>0</v>
      </c>
      <c r="I890" s="74">
        <f t="shared" si="944"/>
        <v>0</v>
      </c>
      <c r="J890" s="74">
        <f t="shared" si="944"/>
        <v>0</v>
      </c>
      <c r="K890" s="74">
        <f t="shared" si="944"/>
        <v>0</v>
      </c>
      <c r="L890" s="74">
        <f t="shared" si="944"/>
        <v>0</v>
      </c>
      <c r="M890" s="74">
        <f t="shared" si="944"/>
        <v>0</v>
      </c>
      <c r="N890" s="74">
        <f t="shared" si="944"/>
        <v>0</v>
      </c>
      <c r="O890" s="74">
        <f t="shared" si="944"/>
        <v>0</v>
      </c>
      <c r="P890" s="74">
        <f t="shared" si="944"/>
        <v>0</v>
      </c>
      <c r="Q890" s="74">
        <f t="shared" si="944"/>
        <v>0</v>
      </c>
      <c r="R890" s="74">
        <f t="shared" si="944"/>
        <v>111.08772863999998</v>
      </c>
      <c r="S890" s="74">
        <f t="shared" si="944"/>
        <v>123.23794895999998</v>
      </c>
      <c r="T890" s="74">
        <f t="shared" si="944"/>
        <v>123.04508831999999</v>
      </c>
      <c r="U890" s="74">
        <f t="shared" si="944"/>
        <v>135.13745044800001</v>
      </c>
      <c r="V890" s="74">
        <f t="shared" si="944"/>
        <v>136.55751379200004</v>
      </c>
      <c r="W890" s="74">
        <f t="shared" si="944"/>
        <v>136.34280071999999</v>
      </c>
      <c r="X890" s="74">
        <f t="shared" si="944"/>
        <v>147.47209495199999</v>
      </c>
      <c r="Y890" s="74">
        <f t="shared" si="944"/>
        <v>0</v>
      </c>
      <c r="Z890" s="74">
        <f t="shared" si="944"/>
        <v>0</v>
      </c>
      <c r="AA890" s="74">
        <f t="shared" si="944"/>
        <v>0</v>
      </c>
      <c r="AB890" s="74">
        <f t="shared" si="944"/>
        <v>0</v>
      </c>
      <c r="AC890" s="74">
        <f t="shared" si="944"/>
        <v>0</v>
      </c>
      <c r="AD890" s="74">
        <f t="shared" si="944"/>
        <v>0</v>
      </c>
      <c r="AE890" s="74">
        <f t="shared" si="944"/>
        <v>0</v>
      </c>
      <c r="AF890" s="74">
        <f t="shared" si="944"/>
        <v>0</v>
      </c>
      <c r="AG890" s="74">
        <f t="shared" si="944"/>
        <v>0</v>
      </c>
      <c r="AI890" s="83"/>
      <c r="AJ890" s="73"/>
      <c r="AL890" s="7" t="s">
        <v>12</v>
      </c>
      <c r="AM890" s="7" t="s">
        <v>148</v>
      </c>
      <c r="AN890" s="33">
        <f>D14*D280*D$172*$H180*AN380*D$110*AN787/1000000</f>
        <v>0</v>
      </c>
      <c r="AO890" s="33">
        <f t="shared" si="945"/>
        <v>0</v>
      </c>
      <c r="AP890" s="33">
        <f t="shared" si="945"/>
        <v>0</v>
      </c>
      <c r="AQ890" s="33">
        <f t="shared" si="945"/>
        <v>0</v>
      </c>
      <c r="AR890" s="33">
        <f t="shared" si="945"/>
        <v>0</v>
      </c>
      <c r="AS890" s="33">
        <f t="shared" si="945"/>
        <v>0</v>
      </c>
      <c r="AT890" s="33">
        <f t="shared" si="945"/>
        <v>0</v>
      </c>
      <c r="AU890" s="33">
        <f t="shared" si="945"/>
        <v>0</v>
      </c>
      <c r="AV890" s="33">
        <f t="shared" si="945"/>
        <v>0</v>
      </c>
      <c r="AW890" s="33">
        <f t="shared" si="945"/>
        <v>0</v>
      </c>
      <c r="AX890" s="33">
        <f t="shared" si="945"/>
        <v>0</v>
      </c>
      <c r="AY890" s="33">
        <f t="shared" si="945"/>
        <v>0</v>
      </c>
      <c r="AZ890" s="33">
        <f t="shared" si="945"/>
        <v>0</v>
      </c>
      <c r="BA890" s="33">
        <f t="shared" si="945"/>
        <v>0</v>
      </c>
      <c r="BB890" s="33">
        <f t="shared" si="945"/>
        <v>16.0918477146</v>
      </c>
      <c r="BC890" s="33">
        <f t="shared" si="945"/>
        <v>17.497067274400003</v>
      </c>
      <c r="BD890" s="33">
        <f t="shared" si="945"/>
        <v>17.114303754799998</v>
      </c>
      <c r="BE890" s="33">
        <f t="shared" si="945"/>
        <v>18.404694258719999</v>
      </c>
      <c r="BF890" s="33">
        <f t="shared" si="945"/>
        <v>18.201205139879999</v>
      </c>
      <c r="BG890" s="33">
        <f t="shared" si="945"/>
        <v>17.7750718908</v>
      </c>
      <c r="BH890" s="33">
        <f t="shared" si="945"/>
        <v>18.794683528530001</v>
      </c>
      <c r="BI890" s="33">
        <f t="shared" si="945"/>
        <v>0</v>
      </c>
      <c r="BJ890" s="33">
        <f t="shared" si="945"/>
        <v>0</v>
      </c>
      <c r="BK890" s="33">
        <f t="shared" si="945"/>
        <v>0</v>
      </c>
      <c r="BL890" s="33">
        <f t="shared" si="945"/>
        <v>0</v>
      </c>
      <c r="BM890" s="33">
        <f t="shared" si="945"/>
        <v>0</v>
      </c>
      <c r="BN890" s="33">
        <f t="shared" si="945"/>
        <v>0</v>
      </c>
      <c r="BO890" s="33">
        <f t="shared" si="945"/>
        <v>0</v>
      </c>
      <c r="BP890" s="33">
        <f t="shared" si="945"/>
        <v>0</v>
      </c>
      <c r="BQ890" s="33">
        <f t="shared" si="945"/>
        <v>0</v>
      </c>
      <c r="BS890" s="83"/>
      <c r="BT890" s="73"/>
      <c r="BZ890" s="7" t="s">
        <v>12</v>
      </c>
      <c r="CA890" s="7" t="s">
        <v>148</v>
      </c>
      <c r="CB890" s="33">
        <f>D14*D280*D$172*$G180*BY380*D$110*CB787/1000000</f>
        <v>0</v>
      </c>
      <c r="CC890" s="33">
        <f t="shared" si="946"/>
        <v>0</v>
      </c>
      <c r="CD890" s="33">
        <f t="shared" si="946"/>
        <v>0</v>
      </c>
      <c r="CE890" s="33">
        <f t="shared" si="946"/>
        <v>0</v>
      </c>
      <c r="CF890" s="33">
        <f t="shared" si="946"/>
        <v>0</v>
      </c>
      <c r="CG890" s="33">
        <f t="shared" si="946"/>
        <v>0</v>
      </c>
      <c r="CH890" s="33">
        <f t="shared" si="946"/>
        <v>0</v>
      </c>
      <c r="CI890" s="33">
        <f t="shared" si="946"/>
        <v>0</v>
      </c>
      <c r="CJ890" s="33">
        <f t="shared" si="946"/>
        <v>0</v>
      </c>
      <c r="CK890" s="33">
        <f t="shared" si="946"/>
        <v>0</v>
      </c>
      <c r="CL890" s="33">
        <f t="shared" si="946"/>
        <v>0</v>
      </c>
      <c r="CM890" s="33">
        <f t="shared" si="946"/>
        <v>0</v>
      </c>
      <c r="CN890" s="33">
        <f t="shared" si="946"/>
        <v>0</v>
      </c>
      <c r="CO890" s="33">
        <f t="shared" si="946"/>
        <v>0</v>
      </c>
      <c r="CP890" s="33">
        <f t="shared" si="946"/>
        <v>63.261937777499995</v>
      </c>
      <c r="CQ890" s="33">
        <f t="shared" si="946"/>
        <v>69.559461510000006</v>
      </c>
      <c r="CR890" s="33">
        <f t="shared" si="946"/>
        <v>68.827881044999998</v>
      </c>
      <c r="CS890" s="33">
        <f t="shared" si="946"/>
        <v>74.905930638000001</v>
      </c>
      <c r="CT890" s="33">
        <f t="shared" si="946"/>
        <v>74.99760448950002</v>
      </c>
      <c r="CU890" s="33">
        <f t="shared" si="946"/>
        <v>74.183130945000002</v>
      </c>
      <c r="CV890" s="33">
        <f t="shared" si="946"/>
        <v>79.482712183875009</v>
      </c>
      <c r="CW890" s="33">
        <f t="shared" si="946"/>
        <v>0</v>
      </c>
      <c r="CX890" s="33">
        <f t="shared" si="946"/>
        <v>0</v>
      </c>
      <c r="CY890" s="33">
        <f t="shared" si="946"/>
        <v>0</v>
      </c>
      <c r="CZ890" s="33">
        <f t="shared" si="946"/>
        <v>0</v>
      </c>
      <c r="DA890" s="33">
        <f t="shared" si="946"/>
        <v>0</v>
      </c>
      <c r="DB890" s="33">
        <f t="shared" si="946"/>
        <v>0</v>
      </c>
      <c r="DC890" s="33">
        <f t="shared" si="946"/>
        <v>0</v>
      </c>
      <c r="DD890" s="33">
        <f t="shared" si="946"/>
        <v>0</v>
      </c>
      <c r="DE890" s="33">
        <f t="shared" si="946"/>
        <v>0</v>
      </c>
      <c r="DG890" s="83"/>
      <c r="DH890" s="73"/>
      <c r="DN890" s="34"/>
      <c r="DO890" s="7" t="s">
        <v>12</v>
      </c>
      <c r="DP890" s="7" t="s">
        <v>148</v>
      </c>
      <c r="DQ890" s="33">
        <f>D14*D280*D$172*$F180*DJ380*D$110*DQ787/1000000</f>
        <v>0</v>
      </c>
      <c r="DR890" s="33">
        <f t="shared" si="947"/>
        <v>0</v>
      </c>
      <c r="DS890" s="33">
        <f t="shared" si="947"/>
        <v>0</v>
      </c>
      <c r="DT890" s="33">
        <f t="shared" si="947"/>
        <v>0</v>
      </c>
      <c r="DU890" s="33">
        <f t="shared" si="947"/>
        <v>0</v>
      </c>
      <c r="DV890" s="33">
        <f t="shared" si="947"/>
        <v>0</v>
      </c>
      <c r="DW890" s="33">
        <f t="shared" si="947"/>
        <v>0</v>
      </c>
      <c r="DX890" s="33">
        <f t="shared" si="947"/>
        <v>0</v>
      </c>
      <c r="DY890" s="33">
        <f t="shared" si="947"/>
        <v>0</v>
      </c>
      <c r="DZ890" s="33">
        <f t="shared" si="947"/>
        <v>0</v>
      </c>
      <c r="EA890" s="33">
        <f t="shared" si="947"/>
        <v>0</v>
      </c>
      <c r="EB890" s="33">
        <f t="shared" si="947"/>
        <v>0</v>
      </c>
      <c r="EC890" s="33">
        <f t="shared" si="947"/>
        <v>0</v>
      </c>
      <c r="ED890" s="33">
        <f t="shared" si="947"/>
        <v>0</v>
      </c>
      <c r="EE890" s="33">
        <f t="shared" si="947"/>
        <v>15.343649937</v>
      </c>
      <c r="EF890" s="33">
        <f t="shared" si="947"/>
        <v>16.997479268000003</v>
      </c>
      <c r="EG890" s="33">
        <f t="shared" si="947"/>
        <v>16.946458606000004</v>
      </c>
      <c r="EH890" s="33">
        <f t="shared" si="947"/>
        <v>18.584981738400003</v>
      </c>
      <c r="EI890" s="33">
        <f t="shared" si="947"/>
        <v>18.753005178600002</v>
      </c>
      <c r="EJ890" s="33">
        <f t="shared" si="947"/>
        <v>18.696203526000001</v>
      </c>
      <c r="EK890" s="33">
        <f t="shared" si="947"/>
        <v>20.192685362850003</v>
      </c>
      <c r="EL890" s="33">
        <f t="shared" si="947"/>
        <v>0</v>
      </c>
      <c r="EM890" s="33">
        <f t="shared" si="947"/>
        <v>0</v>
      </c>
      <c r="EN890" s="33">
        <f t="shared" si="947"/>
        <v>0</v>
      </c>
      <c r="EO890" s="33">
        <f t="shared" si="947"/>
        <v>0</v>
      </c>
      <c r="EP890" s="33">
        <f t="shared" si="947"/>
        <v>0</v>
      </c>
      <c r="EQ890" s="33">
        <f t="shared" si="947"/>
        <v>0</v>
      </c>
      <c r="ER890" s="33">
        <f t="shared" si="947"/>
        <v>0</v>
      </c>
      <c r="ES890" s="33">
        <f t="shared" si="947"/>
        <v>0</v>
      </c>
      <c r="ET890" s="33">
        <f t="shared" si="947"/>
        <v>0</v>
      </c>
      <c r="EV890" s="83"/>
      <c r="EW890" s="73"/>
    </row>
    <row r="891" spans="1:153" x14ac:dyDescent="0.25">
      <c r="A891" s="55"/>
      <c r="B891" s="83" t="s">
        <v>12</v>
      </c>
      <c r="C891" s="83" t="s">
        <v>8</v>
      </c>
      <c r="D891" s="74">
        <f>D15*D281*D$172*$E181*D381*D$110*D788/1000000</f>
        <v>0</v>
      </c>
      <c r="E891" s="74">
        <f t="shared" si="944"/>
        <v>0</v>
      </c>
      <c r="F891" s="74">
        <f t="shared" si="944"/>
        <v>0</v>
      </c>
      <c r="G891" s="74">
        <f t="shared" si="944"/>
        <v>0</v>
      </c>
      <c r="H891" s="74">
        <f t="shared" si="944"/>
        <v>0</v>
      </c>
      <c r="I891" s="74">
        <f t="shared" si="944"/>
        <v>0</v>
      </c>
      <c r="J891" s="74">
        <f t="shared" si="944"/>
        <v>0</v>
      </c>
      <c r="K891" s="74">
        <f t="shared" si="944"/>
        <v>0</v>
      </c>
      <c r="L891" s="74">
        <f t="shared" si="944"/>
        <v>0</v>
      </c>
      <c r="M891" s="74">
        <f t="shared" si="944"/>
        <v>0</v>
      </c>
      <c r="N891" s="74">
        <f t="shared" si="944"/>
        <v>0</v>
      </c>
      <c r="O891" s="74">
        <f t="shared" si="944"/>
        <v>0</v>
      </c>
      <c r="P891" s="74">
        <f t="shared" si="944"/>
        <v>0</v>
      </c>
      <c r="Q891" s="74">
        <f t="shared" si="944"/>
        <v>0</v>
      </c>
      <c r="R891" s="74">
        <f t="shared" si="944"/>
        <v>0</v>
      </c>
      <c r="S891" s="74">
        <f t="shared" si="944"/>
        <v>0</v>
      </c>
      <c r="T891" s="74">
        <f t="shared" si="944"/>
        <v>0</v>
      </c>
      <c r="U891" s="74">
        <f t="shared" si="944"/>
        <v>0</v>
      </c>
      <c r="V891" s="74">
        <f t="shared" si="944"/>
        <v>0</v>
      </c>
      <c r="W891" s="74">
        <f t="shared" si="944"/>
        <v>0</v>
      </c>
      <c r="X891" s="74">
        <f t="shared" si="944"/>
        <v>0</v>
      </c>
      <c r="Y891" s="74">
        <f t="shared" si="944"/>
        <v>80.163721856400002</v>
      </c>
      <c r="Z891" s="74">
        <f t="shared" si="944"/>
        <v>17.667764262400002</v>
      </c>
      <c r="AA891" s="74">
        <f t="shared" si="944"/>
        <v>17.639808939200002</v>
      </c>
      <c r="AB891" s="74">
        <f t="shared" si="944"/>
        <v>18.869843159999999</v>
      </c>
      <c r="AC891" s="74">
        <f t="shared" si="944"/>
        <v>18.839891028</v>
      </c>
      <c r="AD891" s="74">
        <f t="shared" si="944"/>
        <v>3.0645957887999993</v>
      </c>
      <c r="AE891" s="74">
        <f t="shared" si="944"/>
        <v>3.0597158591999998</v>
      </c>
      <c r="AF891" s="74">
        <f t="shared" si="944"/>
        <v>3.2457631752000005</v>
      </c>
      <c r="AG891" s="74">
        <f t="shared" si="944"/>
        <v>3.2405782500000004</v>
      </c>
      <c r="AI891" s="83" t="s">
        <v>14</v>
      </c>
      <c r="AJ891" s="73">
        <f>SUM(D903:AG911)</f>
        <v>2216.4681375421246</v>
      </c>
      <c r="AL891" s="7" t="s">
        <v>12</v>
      </c>
      <c r="AM891" s="7" t="s">
        <v>8</v>
      </c>
      <c r="AN891" s="33">
        <f>D15*D281*D$172*$H181*AN381*D$110*AN788/1000000</f>
        <v>0</v>
      </c>
      <c r="AO891" s="33">
        <f t="shared" si="945"/>
        <v>0</v>
      </c>
      <c r="AP891" s="33">
        <f t="shared" si="945"/>
        <v>0</v>
      </c>
      <c r="AQ891" s="33">
        <f t="shared" si="945"/>
        <v>0</v>
      </c>
      <c r="AR891" s="33">
        <f t="shared" si="945"/>
        <v>0</v>
      </c>
      <c r="AS891" s="33">
        <f t="shared" si="945"/>
        <v>0</v>
      </c>
      <c r="AT891" s="33">
        <f t="shared" si="945"/>
        <v>0</v>
      </c>
      <c r="AU891" s="33">
        <f t="shared" si="945"/>
        <v>0</v>
      </c>
      <c r="AV891" s="33">
        <f t="shared" si="945"/>
        <v>0</v>
      </c>
      <c r="AW891" s="33">
        <f t="shared" si="945"/>
        <v>0</v>
      </c>
      <c r="AX891" s="33">
        <f t="shared" si="945"/>
        <v>0</v>
      </c>
      <c r="AY891" s="33">
        <f t="shared" si="945"/>
        <v>0</v>
      </c>
      <c r="AZ891" s="33">
        <f t="shared" si="945"/>
        <v>0</v>
      </c>
      <c r="BA891" s="33">
        <f t="shared" si="945"/>
        <v>0</v>
      </c>
      <c r="BB891" s="33">
        <f t="shared" si="945"/>
        <v>0</v>
      </c>
      <c r="BC891" s="33">
        <f t="shared" si="945"/>
        <v>0</v>
      </c>
      <c r="BD891" s="33">
        <f t="shared" si="945"/>
        <v>0</v>
      </c>
      <c r="BE891" s="33">
        <f t="shared" si="945"/>
        <v>0</v>
      </c>
      <c r="BF891" s="33">
        <f t="shared" si="945"/>
        <v>0</v>
      </c>
      <c r="BG891" s="33">
        <f t="shared" si="945"/>
        <v>0</v>
      </c>
      <c r="BH891" s="33">
        <f t="shared" si="945"/>
        <v>0</v>
      </c>
      <c r="BI891" s="33">
        <f t="shared" si="945"/>
        <v>18.333039175359996</v>
      </c>
      <c r="BJ891" s="33">
        <f t="shared" si="945"/>
        <v>3.9450163247600005</v>
      </c>
      <c r="BK891" s="33">
        <f t="shared" si="945"/>
        <v>3.84311076408</v>
      </c>
      <c r="BL891" s="33">
        <f t="shared" si="945"/>
        <v>4.0084341465</v>
      </c>
      <c r="BM891" s="33">
        <f t="shared" si="945"/>
        <v>3.8992496171999997</v>
      </c>
      <c r="BN891" s="33">
        <f t="shared" si="945"/>
        <v>0.61749363312000005</v>
      </c>
      <c r="BO891" s="33">
        <f t="shared" si="945"/>
        <v>0.59970482207999998</v>
      </c>
      <c r="BP891" s="33">
        <f t="shared" si="945"/>
        <v>0.61828576173000005</v>
      </c>
      <c r="BQ891" s="33">
        <f t="shared" si="945"/>
        <v>0.59938514999999992</v>
      </c>
      <c r="BS891" s="83" t="s">
        <v>14</v>
      </c>
      <c r="BT891" s="73">
        <f>SUM(AN903:BQ911)</f>
        <v>370.36458764632005</v>
      </c>
      <c r="BZ891" s="7" t="s">
        <v>12</v>
      </c>
      <c r="CA891" s="7" t="s">
        <v>8</v>
      </c>
      <c r="CB891" s="33">
        <f>D15*D281*D$172*$G181*BY381*D$110*CB788/1000000</f>
        <v>0</v>
      </c>
      <c r="CC891" s="33">
        <f t="shared" si="946"/>
        <v>0</v>
      </c>
      <c r="CD891" s="33">
        <f t="shared" si="946"/>
        <v>0</v>
      </c>
      <c r="CE891" s="33">
        <f t="shared" si="946"/>
        <v>0</v>
      </c>
      <c r="CF891" s="33">
        <f t="shared" si="946"/>
        <v>0</v>
      </c>
      <c r="CG891" s="33">
        <f t="shared" si="946"/>
        <v>0</v>
      </c>
      <c r="CH891" s="33">
        <f t="shared" si="946"/>
        <v>0</v>
      </c>
      <c r="CI891" s="33">
        <f t="shared" si="946"/>
        <v>0</v>
      </c>
      <c r="CJ891" s="33">
        <f t="shared" si="946"/>
        <v>0</v>
      </c>
      <c r="CK891" s="33">
        <f t="shared" si="946"/>
        <v>0</v>
      </c>
      <c r="CL891" s="33">
        <f t="shared" si="946"/>
        <v>0</v>
      </c>
      <c r="CM891" s="33">
        <f t="shared" si="946"/>
        <v>0</v>
      </c>
      <c r="CN891" s="33">
        <f t="shared" si="946"/>
        <v>0</v>
      </c>
      <c r="CO891" s="33">
        <f t="shared" si="946"/>
        <v>0</v>
      </c>
      <c r="CP891" s="33">
        <f t="shared" si="946"/>
        <v>0</v>
      </c>
      <c r="CQ891" s="33">
        <f t="shared" si="946"/>
        <v>0</v>
      </c>
      <c r="CR891" s="33">
        <f t="shared" si="946"/>
        <v>0</v>
      </c>
      <c r="CS891" s="33">
        <f t="shared" si="946"/>
        <v>0</v>
      </c>
      <c r="CT891" s="33">
        <f t="shared" si="946"/>
        <v>0</v>
      </c>
      <c r="CU891" s="33">
        <f t="shared" si="946"/>
        <v>0</v>
      </c>
      <c r="CV891" s="33">
        <f t="shared" si="946"/>
        <v>0</v>
      </c>
      <c r="CW891" s="33">
        <f t="shared" si="946"/>
        <v>64.309390235999999</v>
      </c>
      <c r="CX891" s="33">
        <f t="shared" si="946"/>
        <v>14.036599363499999</v>
      </c>
      <c r="CY891" s="33">
        <f t="shared" si="946"/>
        <v>13.877239383000001</v>
      </c>
      <c r="CZ891" s="33">
        <f t="shared" si="946"/>
        <v>14.697727931250002</v>
      </c>
      <c r="DA891" s="33">
        <f t="shared" si="946"/>
        <v>14.526985094999999</v>
      </c>
      <c r="DB891" s="33">
        <f t="shared" si="946"/>
        <v>2.3389804619999999</v>
      </c>
      <c r="DC891" s="33">
        <f t="shared" si="946"/>
        <v>2.3111623079999997</v>
      </c>
      <c r="DD891" s="33">
        <f t="shared" si="946"/>
        <v>2.4260531636250002</v>
      </c>
      <c r="DE891" s="33">
        <f t="shared" si="946"/>
        <v>2.3964963749999999</v>
      </c>
      <c r="DG891" s="83" t="s">
        <v>14</v>
      </c>
      <c r="DH891" s="73">
        <f>SUM(CB903:DE911)</f>
        <v>2077.3064258173126</v>
      </c>
      <c r="DN891" s="34"/>
      <c r="DO891" s="7" t="s">
        <v>12</v>
      </c>
      <c r="DP891" s="7" t="s">
        <v>8</v>
      </c>
      <c r="DQ891" s="33">
        <f>D15*D281*D$172*$F181*DJ381*D$110*DQ788/1000000</f>
        <v>0</v>
      </c>
      <c r="DR891" s="33">
        <f t="shared" si="947"/>
        <v>0</v>
      </c>
      <c r="DS891" s="33">
        <f t="shared" si="947"/>
        <v>0</v>
      </c>
      <c r="DT891" s="33">
        <f t="shared" si="947"/>
        <v>0</v>
      </c>
      <c r="DU891" s="33">
        <f t="shared" si="947"/>
        <v>0</v>
      </c>
      <c r="DV891" s="33">
        <f t="shared" si="947"/>
        <v>0</v>
      </c>
      <c r="DW891" s="33">
        <f t="shared" si="947"/>
        <v>0</v>
      </c>
      <c r="DX891" s="33">
        <f t="shared" si="947"/>
        <v>0</v>
      </c>
      <c r="DY891" s="33">
        <f t="shared" si="947"/>
        <v>0</v>
      </c>
      <c r="DZ891" s="33">
        <f t="shared" si="947"/>
        <v>0</v>
      </c>
      <c r="EA891" s="33">
        <f t="shared" si="947"/>
        <v>0</v>
      </c>
      <c r="EB891" s="33">
        <f t="shared" si="947"/>
        <v>0</v>
      </c>
      <c r="EC891" s="33">
        <f t="shared" si="947"/>
        <v>0</v>
      </c>
      <c r="ED891" s="33">
        <f t="shared" si="947"/>
        <v>0</v>
      </c>
      <c r="EE891" s="33">
        <f t="shared" si="947"/>
        <v>0</v>
      </c>
      <c r="EF891" s="33">
        <f t="shared" si="947"/>
        <v>0</v>
      </c>
      <c r="EG891" s="33">
        <f t="shared" si="947"/>
        <v>0</v>
      </c>
      <c r="EH891" s="33">
        <f t="shared" si="947"/>
        <v>0</v>
      </c>
      <c r="EI891" s="33">
        <f t="shared" si="947"/>
        <v>0</v>
      </c>
      <c r="EJ891" s="33">
        <f t="shared" si="947"/>
        <v>0</v>
      </c>
      <c r="EK891" s="33">
        <f t="shared" si="947"/>
        <v>0</v>
      </c>
      <c r="EL891" s="33">
        <f t="shared" si="947"/>
        <v>16.470941104799998</v>
      </c>
      <c r="EM891" s="33">
        <f t="shared" si="947"/>
        <v>3.6247597218000003</v>
      </c>
      <c r="EN891" s="33">
        <f t="shared" si="947"/>
        <v>3.6136459043999998</v>
      </c>
      <c r="EO891" s="33">
        <f t="shared" si="947"/>
        <v>3.8598558075000007</v>
      </c>
      <c r="EP891" s="33">
        <f t="shared" si="947"/>
        <v>3.8479481460000007</v>
      </c>
      <c r="EQ891" s="33">
        <f t="shared" si="947"/>
        <v>0.62498414160000004</v>
      </c>
      <c r="ER891" s="33">
        <f t="shared" si="947"/>
        <v>0.62304409440000008</v>
      </c>
      <c r="ES891" s="33">
        <f t="shared" si="947"/>
        <v>0.65992305015000008</v>
      </c>
      <c r="ET891" s="33">
        <f t="shared" si="947"/>
        <v>0.65786175000000002</v>
      </c>
      <c r="EV891" s="83" t="s">
        <v>14</v>
      </c>
      <c r="EW891" s="73">
        <f>SUM(DQ903:ET911)</f>
        <v>478.22482196409374</v>
      </c>
    </row>
    <row r="892" spans="1:153" x14ac:dyDescent="0.25">
      <c r="A892" s="55"/>
      <c r="B892" s="83" t="s">
        <v>12</v>
      </c>
      <c r="C892" s="83" t="s">
        <v>16</v>
      </c>
      <c r="D892" s="74">
        <f>D16*D282*D$172*$E183*D382*D$110*D789/1000000</f>
        <v>0</v>
      </c>
      <c r="E892" s="74">
        <f t="shared" ref="E892:AG893" si="948">E16*E282*E$172*$E183*E382*E$110*E789/1000000</f>
        <v>0</v>
      </c>
      <c r="F892" s="74">
        <f t="shared" si="948"/>
        <v>0</v>
      </c>
      <c r="G892" s="74">
        <f t="shared" si="948"/>
        <v>0</v>
      </c>
      <c r="H892" s="74">
        <f t="shared" si="948"/>
        <v>0</v>
      </c>
      <c r="I892" s="74">
        <f t="shared" si="948"/>
        <v>0</v>
      </c>
      <c r="J892" s="74">
        <f t="shared" si="948"/>
        <v>0</v>
      </c>
      <c r="K892" s="74">
        <f t="shared" si="948"/>
        <v>0</v>
      </c>
      <c r="L892" s="74">
        <f t="shared" si="948"/>
        <v>0</v>
      </c>
      <c r="M892" s="74">
        <f t="shared" si="948"/>
        <v>0</v>
      </c>
      <c r="N892" s="74">
        <f t="shared" si="948"/>
        <v>0</v>
      </c>
      <c r="O892" s="74">
        <f t="shared" si="948"/>
        <v>0</v>
      </c>
      <c r="P892" s="74">
        <f t="shared" si="948"/>
        <v>0</v>
      </c>
      <c r="Q892" s="74">
        <f t="shared" si="948"/>
        <v>0</v>
      </c>
      <c r="R892" s="74">
        <f t="shared" si="948"/>
        <v>0</v>
      </c>
      <c r="S892" s="74">
        <f t="shared" si="948"/>
        <v>0</v>
      </c>
      <c r="T892" s="74">
        <f t="shared" si="948"/>
        <v>0</v>
      </c>
      <c r="U892" s="74">
        <f t="shared" si="948"/>
        <v>0</v>
      </c>
      <c r="V892" s="74">
        <f t="shared" si="948"/>
        <v>0</v>
      </c>
      <c r="W892" s="74">
        <f t="shared" si="948"/>
        <v>0</v>
      </c>
      <c r="X892" s="74">
        <f t="shared" si="948"/>
        <v>0</v>
      </c>
      <c r="Y892" s="74">
        <f t="shared" si="948"/>
        <v>0</v>
      </c>
      <c r="Z892" s="74">
        <f t="shared" si="948"/>
        <v>0</v>
      </c>
      <c r="AA892" s="74">
        <f t="shared" si="948"/>
        <v>0</v>
      </c>
      <c r="AB892" s="74">
        <f t="shared" si="948"/>
        <v>0</v>
      </c>
      <c r="AC892" s="74">
        <f t="shared" si="948"/>
        <v>0</v>
      </c>
      <c r="AD892" s="74">
        <f t="shared" si="948"/>
        <v>0</v>
      </c>
      <c r="AE892" s="74">
        <f t="shared" si="948"/>
        <v>0</v>
      </c>
      <c r="AF892" s="74">
        <f t="shared" si="948"/>
        <v>0</v>
      </c>
      <c r="AG892" s="74">
        <f t="shared" si="948"/>
        <v>0</v>
      </c>
      <c r="AI892" s="83" t="s">
        <v>17</v>
      </c>
      <c r="AJ892" s="73">
        <f>SUM(D912:AG920)</f>
        <v>0</v>
      </c>
      <c r="AL892" s="7" t="s">
        <v>12</v>
      </c>
      <c r="AM892" s="7" t="s">
        <v>16</v>
      </c>
      <c r="AN892" s="33">
        <f>D16*D282*D$172*$H183*AN382*D$110*AN789/1000000</f>
        <v>0</v>
      </c>
      <c r="AO892" s="33">
        <f t="shared" ref="AO892:BQ893" si="949">E16*E282*E$172*$H183*AO382*E$110*AO789/1000000</f>
        <v>0</v>
      </c>
      <c r="AP892" s="33">
        <f t="shared" si="949"/>
        <v>0</v>
      </c>
      <c r="AQ892" s="33">
        <f t="shared" si="949"/>
        <v>0</v>
      </c>
      <c r="AR892" s="33">
        <f t="shared" si="949"/>
        <v>0</v>
      </c>
      <c r="AS892" s="33">
        <f t="shared" si="949"/>
        <v>0</v>
      </c>
      <c r="AT892" s="33">
        <f t="shared" si="949"/>
        <v>0</v>
      </c>
      <c r="AU892" s="33">
        <f t="shared" si="949"/>
        <v>0</v>
      </c>
      <c r="AV892" s="33">
        <f t="shared" si="949"/>
        <v>0</v>
      </c>
      <c r="AW892" s="33">
        <f t="shared" si="949"/>
        <v>0</v>
      </c>
      <c r="AX892" s="33">
        <f t="shared" si="949"/>
        <v>0</v>
      </c>
      <c r="AY892" s="33">
        <f t="shared" si="949"/>
        <v>0</v>
      </c>
      <c r="AZ892" s="33">
        <f t="shared" si="949"/>
        <v>0</v>
      </c>
      <c r="BA892" s="33">
        <f t="shared" si="949"/>
        <v>0</v>
      </c>
      <c r="BB892" s="33">
        <f t="shared" si="949"/>
        <v>0</v>
      </c>
      <c r="BC892" s="33">
        <f t="shared" si="949"/>
        <v>0</v>
      </c>
      <c r="BD892" s="33">
        <f t="shared" si="949"/>
        <v>0</v>
      </c>
      <c r="BE892" s="33">
        <f t="shared" si="949"/>
        <v>0</v>
      </c>
      <c r="BF892" s="33">
        <f t="shared" si="949"/>
        <v>0</v>
      </c>
      <c r="BG892" s="33">
        <f t="shared" si="949"/>
        <v>0</v>
      </c>
      <c r="BH892" s="33">
        <f t="shared" si="949"/>
        <v>0</v>
      </c>
      <c r="BI892" s="33">
        <f t="shared" si="949"/>
        <v>0</v>
      </c>
      <c r="BJ892" s="33">
        <f t="shared" si="949"/>
        <v>0</v>
      </c>
      <c r="BK892" s="33">
        <f t="shared" si="949"/>
        <v>0</v>
      </c>
      <c r="BL892" s="33">
        <f t="shared" si="949"/>
        <v>0</v>
      </c>
      <c r="BM892" s="33">
        <f t="shared" si="949"/>
        <v>0</v>
      </c>
      <c r="BN892" s="33">
        <f t="shared" si="949"/>
        <v>0</v>
      </c>
      <c r="BO892" s="33">
        <f t="shared" si="949"/>
        <v>0</v>
      </c>
      <c r="BP892" s="33">
        <f t="shared" si="949"/>
        <v>0</v>
      </c>
      <c r="BQ892" s="33">
        <f t="shared" si="949"/>
        <v>0</v>
      </c>
      <c r="BS892" s="83" t="s">
        <v>17</v>
      </c>
      <c r="BT892" s="73">
        <f>SUM(AN912:BQ920)</f>
        <v>0</v>
      </c>
      <c r="BZ892" s="7" t="s">
        <v>12</v>
      </c>
      <c r="CA892" s="7" t="s">
        <v>16</v>
      </c>
      <c r="CB892" s="33">
        <f t="shared" ref="CB892:DE892" si="950">D16*D282*D$172*$G183*D$110*CB789/1000000</f>
        <v>0</v>
      </c>
      <c r="CC892" s="33">
        <f t="shared" si="950"/>
        <v>0</v>
      </c>
      <c r="CD892" s="33">
        <f t="shared" si="950"/>
        <v>0</v>
      </c>
      <c r="CE892" s="33">
        <f t="shared" si="950"/>
        <v>0</v>
      </c>
      <c r="CF892" s="33">
        <f t="shared" si="950"/>
        <v>0</v>
      </c>
      <c r="CG892" s="33">
        <f t="shared" si="950"/>
        <v>0</v>
      </c>
      <c r="CH892" s="33">
        <f t="shared" si="950"/>
        <v>0</v>
      </c>
      <c r="CI892" s="33">
        <f t="shared" si="950"/>
        <v>0</v>
      </c>
      <c r="CJ892" s="33">
        <f t="shared" si="950"/>
        <v>0</v>
      </c>
      <c r="CK892" s="33">
        <f t="shared" si="950"/>
        <v>0</v>
      </c>
      <c r="CL892" s="33">
        <f t="shared" si="950"/>
        <v>0</v>
      </c>
      <c r="CM892" s="33">
        <f t="shared" si="950"/>
        <v>0</v>
      </c>
      <c r="CN892" s="33">
        <f t="shared" si="950"/>
        <v>0</v>
      </c>
      <c r="CO892" s="33">
        <f t="shared" si="950"/>
        <v>0</v>
      </c>
      <c r="CP892" s="33">
        <f t="shared" si="950"/>
        <v>0</v>
      </c>
      <c r="CQ892" s="33">
        <f t="shared" si="950"/>
        <v>0</v>
      </c>
      <c r="CR892" s="33">
        <f t="shared" si="950"/>
        <v>0</v>
      </c>
      <c r="CS892" s="33">
        <f t="shared" si="950"/>
        <v>0</v>
      </c>
      <c r="CT892" s="33">
        <f t="shared" si="950"/>
        <v>0</v>
      </c>
      <c r="CU892" s="33">
        <f t="shared" si="950"/>
        <v>0</v>
      </c>
      <c r="CV892" s="33">
        <f t="shared" si="950"/>
        <v>0</v>
      </c>
      <c r="CW892" s="33">
        <f t="shared" si="950"/>
        <v>0</v>
      </c>
      <c r="CX892" s="33">
        <f t="shared" si="950"/>
        <v>0</v>
      </c>
      <c r="CY892" s="33">
        <f t="shared" si="950"/>
        <v>0</v>
      </c>
      <c r="CZ892" s="33">
        <f t="shared" si="950"/>
        <v>0</v>
      </c>
      <c r="DA892" s="33">
        <f t="shared" si="950"/>
        <v>0</v>
      </c>
      <c r="DB892" s="33">
        <f t="shared" si="950"/>
        <v>0</v>
      </c>
      <c r="DC892" s="33">
        <f t="shared" si="950"/>
        <v>0</v>
      </c>
      <c r="DD892" s="33">
        <f t="shared" si="950"/>
        <v>0</v>
      </c>
      <c r="DE892" s="33">
        <f t="shared" si="950"/>
        <v>0</v>
      </c>
      <c r="DG892" s="83" t="s">
        <v>17</v>
      </c>
      <c r="DH892" s="73">
        <f>SUM(CB912:DE920)</f>
        <v>0</v>
      </c>
      <c r="DN892" s="34"/>
      <c r="DO892" s="7" t="s">
        <v>12</v>
      </c>
      <c r="DP892" s="7" t="s">
        <v>16</v>
      </c>
      <c r="DQ892" s="33">
        <f>D16*D282*D$172*$F183*DJ382*D$110*DQ789/1000000</f>
        <v>0</v>
      </c>
      <c r="DR892" s="33">
        <f t="shared" ref="DR892:ET893" si="951">E16*E282*E$172*$F183*DK382*E$110*DR789/1000000</f>
        <v>0</v>
      </c>
      <c r="DS892" s="33">
        <f t="shared" si="951"/>
        <v>0</v>
      </c>
      <c r="DT892" s="33">
        <f t="shared" si="951"/>
        <v>0</v>
      </c>
      <c r="DU892" s="33">
        <f t="shared" si="951"/>
        <v>0</v>
      </c>
      <c r="DV892" s="33">
        <f t="shared" si="951"/>
        <v>0</v>
      </c>
      <c r="DW892" s="33">
        <f t="shared" si="951"/>
        <v>0</v>
      </c>
      <c r="DX892" s="33">
        <f t="shared" si="951"/>
        <v>0</v>
      </c>
      <c r="DY892" s="33">
        <f t="shared" si="951"/>
        <v>0</v>
      </c>
      <c r="DZ892" s="33">
        <f t="shared" si="951"/>
        <v>0</v>
      </c>
      <c r="EA892" s="33">
        <f t="shared" si="951"/>
        <v>0</v>
      </c>
      <c r="EB892" s="33">
        <f t="shared" si="951"/>
        <v>0</v>
      </c>
      <c r="EC892" s="33">
        <f t="shared" si="951"/>
        <v>0</v>
      </c>
      <c r="ED892" s="33">
        <f t="shared" si="951"/>
        <v>0</v>
      </c>
      <c r="EE892" s="33">
        <f t="shared" si="951"/>
        <v>0</v>
      </c>
      <c r="EF892" s="33">
        <f t="shared" si="951"/>
        <v>0</v>
      </c>
      <c r="EG892" s="33">
        <f t="shared" si="951"/>
        <v>0</v>
      </c>
      <c r="EH892" s="33">
        <f t="shared" si="951"/>
        <v>0</v>
      </c>
      <c r="EI892" s="33">
        <f t="shared" si="951"/>
        <v>0</v>
      </c>
      <c r="EJ892" s="33">
        <f t="shared" si="951"/>
        <v>0</v>
      </c>
      <c r="EK892" s="33">
        <f t="shared" si="951"/>
        <v>0</v>
      </c>
      <c r="EL892" s="33">
        <f t="shared" si="951"/>
        <v>0</v>
      </c>
      <c r="EM892" s="33">
        <f t="shared" si="951"/>
        <v>0</v>
      </c>
      <c r="EN892" s="33">
        <f t="shared" si="951"/>
        <v>0</v>
      </c>
      <c r="EO892" s="33">
        <f t="shared" si="951"/>
        <v>0</v>
      </c>
      <c r="EP892" s="33">
        <f t="shared" si="951"/>
        <v>0</v>
      </c>
      <c r="EQ892" s="33">
        <f t="shared" si="951"/>
        <v>0</v>
      </c>
      <c r="ER892" s="33">
        <f t="shared" si="951"/>
        <v>0</v>
      </c>
      <c r="ES892" s="33">
        <f t="shared" si="951"/>
        <v>0</v>
      </c>
      <c r="ET892" s="33">
        <f t="shared" si="951"/>
        <v>0</v>
      </c>
      <c r="EV892" s="83" t="s">
        <v>17</v>
      </c>
      <c r="EW892" s="73">
        <f>SUM(DQ912:ET920)</f>
        <v>0</v>
      </c>
    </row>
    <row r="893" spans="1:153" x14ac:dyDescent="0.25">
      <c r="A893" s="55"/>
      <c r="B893" s="83" t="s">
        <v>12</v>
      </c>
      <c r="C893" s="83" t="s">
        <v>19</v>
      </c>
      <c r="D893" s="74">
        <f>D17*D283*D$172*$E184*D383*D$110*D790/1000000</f>
        <v>0</v>
      </c>
      <c r="E893" s="74">
        <f t="shared" si="948"/>
        <v>0</v>
      </c>
      <c r="F893" s="74">
        <f t="shared" si="948"/>
        <v>0</v>
      </c>
      <c r="G893" s="74">
        <f t="shared" si="948"/>
        <v>0</v>
      </c>
      <c r="H893" s="74">
        <f t="shared" si="948"/>
        <v>0</v>
      </c>
      <c r="I893" s="74">
        <f t="shared" si="948"/>
        <v>0</v>
      </c>
      <c r="J893" s="74">
        <f t="shared" si="948"/>
        <v>0</v>
      </c>
      <c r="K893" s="74">
        <f t="shared" si="948"/>
        <v>0</v>
      </c>
      <c r="L893" s="74">
        <f t="shared" si="948"/>
        <v>0</v>
      </c>
      <c r="M893" s="74">
        <f t="shared" si="948"/>
        <v>0</v>
      </c>
      <c r="N893" s="74">
        <f t="shared" si="948"/>
        <v>0</v>
      </c>
      <c r="O893" s="74">
        <f t="shared" si="948"/>
        <v>0</v>
      </c>
      <c r="P893" s="74">
        <f t="shared" si="948"/>
        <v>0</v>
      </c>
      <c r="Q893" s="74">
        <f t="shared" si="948"/>
        <v>0</v>
      </c>
      <c r="R893" s="74">
        <f t="shared" si="948"/>
        <v>0</v>
      </c>
      <c r="S893" s="74">
        <f t="shared" si="948"/>
        <v>0</v>
      </c>
      <c r="T893" s="74">
        <f t="shared" si="948"/>
        <v>0</v>
      </c>
      <c r="U893" s="74">
        <f t="shared" si="948"/>
        <v>0</v>
      </c>
      <c r="V893" s="74">
        <f t="shared" si="948"/>
        <v>0</v>
      </c>
      <c r="W893" s="74">
        <f t="shared" si="948"/>
        <v>0</v>
      </c>
      <c r="X893" s="74">
        <f t="shared" si="948"/>
        <v>0</v>
      </c>
      <c r="Y893" s="74">
        <f t="shared" si="948"/>
        <v>0</v>
      </c>
      <c r="Z893" s="74">
        <f t="shared" si="948"/>
        <v>0</v>
      </c>
      <c r="AA893" s="74">
        <f t="shared" si="948"/>
        <v>0</v>
      </c>
      <c r="AB893" s="74">
        <f t="shared" si="948"/>
        <v>0</v>
      </c>
      <c r="AC893" s="74">
        <f t="shared" si="948"/>
        <v>0</v>
      </c>
      <c r="AD893" s="74">
        <f t="shared" si="948"/>
        <v>0</v>
      </c>
      <c r="AE893" s="74">
        <f t="shared" si="948"/>
        <v>0</v>
      </c>
      <c r="AF893" s="74">
        <f t="shared" si="948"/>
        <v>0</v>
      </c>
      <c r="AG893" s="74">
        <f t="shared" si="948"/>
        <v>0</v>
      </c>
      <c r="AI893" s="83" t="s">
        <v>20</v>
      </c>
      <c r="AJ893" s="73">
        <f>SUM(D921:AG929)</f>
        <v>1695.7939267554996</v>
      </c>
      <c r="AL893" s="7" t="s">
        <v>12</v>
      </c>
      <c r="AM893" s="7" t="s">
        <v>19</v>
      </c>
      <c r="AN893" s="33">
        <f>D17*D283*D$172*$H184*AN383*D$110*AN790/1000000</f>
        <v>0</v>
      </c>
      <c r="AO893" s="33">
        <f t="shared" si="949"/>
        <v>0</v>
      </c>
      <c r="AP893" s="33">
        <f t="shared" si="949"/>
        <v>0</v>
      </c>
      <c r="AQ893" s="33">
        <f t="shared" si="949"/>
        <v>0</v>
      </c>
      <c r="AR893" s="33">
        <f t="shared" si="949"/>
        <v>0</v>
      </c>
      <c r="AS893" s="33">
        <f t="shared" si="949"/>
        <v>0</v>
      </c>
      <c r="AT893" s="33">
        <f t="shared" si="949"/>
        <v>0</v>
      </c>
      <c r="AU893" s="33">
        <f t="shared" si="949"/>
        <v>0</v>
      </c>
      <c r="AV893" s="33">
        <f t="shared" si="949"/>
        <v>0</v>
      </c>
      <c r="AW893" s="33">
        <f t="shared" si="949"/>
        <v>0</v>
      </c>
      <c r="AX893" s="33">
        <f t="shared" si="949"/>
        <v>0</v>
      </c>
      <c r="AY893" s="33">
        <f t="shared" si="949"/>
        <v>0</v>
      </c>
      <c r="AZ893" s="33">
        <f t="shared" si="949"/>
        <v>0</v>
      </c>
      <c r="BA893" s="33">
        <f t="shared" si="949"/>
        <v>0</v>
      </c>
      <c r="BB893" s="33">
        <f t="shared" si="949"/>
        <v>0</v>
      </c>
      <c r="BC893" s="33">
        <f t="shared" si="949"/>
        <v>0</v>
      </c>
      <c r="BD893" s="33">
        <f t="shared" si="949"/>
        <v>0</v>
      </c>
      <c r="BE893" s="33">
        <f t="shared" si="949"/>
        <v>0</v>
      </c>
      <c r="BF893" s="33">
        <f t="shared" si="949"/>
        <v>0</v>
      </c>
      <c r="BG893" s="33">
        <f t="shared" si="949"/>
        <v>0</v>
      </c>
      <c r="BH893" s="33">
        <f t="shared" si="949"/>
        <v>0</v>
      </c>
      <c r="BI893" s="33">
        <f t="shared" si="949"/>
        <v>0</v>
      </c>
      <c r="BJ893" s="33">
        <f t="shared" si="949"/>
        <v>0</v>
      </c>
      <c r="BK893" s="33">
        <f t="shared" si="949"/>
        <v>0</v>
      </c>
      <c r="BL893" s="33">
        <f t="shared" si="949"/>
        <v>0</v>
      </c>
      <c r="BM893" s="33">
        <f t="shared" si="949"/>
        <v>0</v>
      </c>
      <c r="BN893" s="33">
        <f t="shared" si="949"/>
        <v>0</v>
      </c>
      <c r="BO893" s="33">
        <f t="shared" si="949"/>
        <v>0</v>
      </c>
      <c r="BP893" s="33">
        <f t="shared" si="949"/>
        <v>0</v>
      </c>
      <c r="BQ893" s="33">
        <f t="shared" si="949"/>
        <v>0</v>
      </c>
      <c r="BS893" s="83" t="s">
        <v>20</v>
      </c>
      <c r="BT893" s="73">
        <f>SUM(AN921:BQ929)</f>
        <v>169.54752705185001</v>
      </c>
      <c r="BZ893" s="7" t="s">
        <v>12</v>
      </c>
      <c r="CA893" s="7" t="s">
        <v>19</v>
      </c>
      <c r="CB893" s="33">
        <f>D17*D283*D$172*$G184*BY382*D$110*CB790/1000000</f>
        <v>0</v>
      </c>
      <c r="CC893" s="33">
        <f t="shared" ref="CC893:DE893" si="952">E17*E283*E$172*$G184*BZ382*E$110*CC790/1000000</f>
        <v>0</v>
      </c>
      <c r="CD893" s="33">
        <f t="shared" si="952"/>
        <v>0</v>
      </c>
      <c r="CE893" s="33">
        <f t="shared" si="952"/>
        <v>0</v>
      </c>
      <c r="CF893" s="33">
        <f t="shared" si="952"/>
        <v>0</v>
      </c>
      <c r="CG893" s="33">
        <f t="shared" si="952"/>
        <v>0</v>
      </c>
      <c r="CH893" s="33">
        <f t="shared" si="952"/>
        <v>0</v>
      </c>
      <c r="CI893" s="33">
        <f t="shared" si="952"/>
        <v>0</v>
      </c>
      <c r="CJ893" s="33">
        <f t="shared" si="952"/>
        <v>0</v>
      </c>
      <c r="CK893" s="33">
        <f t="shared" si="952"/>
        <v>0</v>
      </c>
      <c r="CL893" s="33">
        <f t="shared" si="952"/>
        <v>0</v>
      </c>
      <c r="CM893" s="33">
        <f t="shared" si="952"/>
        <v>0</v>
      </c>
      <c r="CN893" s="33">
        <f t="shared" si="952"/>
        <v>0</v>
      </c>
      <c r="CO893" s="33">
        <f t="shared" si="952"/>
        <v>0</v>
      </c>
      <c r="CP893" s="33">
        <f t="shared" si="952"/>
        <v>0</v>
      </c>
      <c r="CQ893" s="33">
        <f t="shared" si="952"/>
        <v>0</v>
      </c>
      <c r="CR893" s="33">
        <f t="shared" si="952"/>
        <v>0</v>
      </c>
      <c r="CS893" s="33">
        <f t="shared" si="952"/>
        <v>0</v>
      </c>
      <c r="CT893" s="33">
        <f t="shared" si="952"/>
        <v>0</v>
      </c>
      <c r="CU893" s="33">
        <f t="shared" si="952"/>
        <v>0</v>
      </c>
      <c r="CV893" s="33">
        <f t="shared" si="952"/>
        <v>0</v>
      </c>
      <c r="CW893" s="33">
        <f t="shared" si="952"/>
        <v>0</v>
      </c>
      <c r="CX893" s="33">
        <f t="shared" si="952"/>
        <v>0</v>
      </c>
      <c r="CY893" s="33">
        <f t="shared" si="952"/>
        <v>0</v>
      </c>
      <c r="CZ893" s="33">
        <f t="shared" si="952"/>
        <v>0</v>
      </c>
      <c r="DA893" s="33">
        <f t="shared" si="952"/>
        <v>0</v>
      </c>
      <c r="DB893" s="33">
        <f t="shared" si="952"/>
        <v>0</v>
      </c>
      <c r="DC893" s="33">
        <f t="shared" si="952"/>
        <v>0</v>
      </c>
      <c r="DD893" s="33">
        <f t="shared" si="952"/>
        <v>0</v>
      </c>
      <c r="DE893" s="33">
        <f t="shared" si="952"/>
        <v>0</v>
      </c>
      <c r="DG893" s="83" t="s">
        <v>20</v>
      </c>
      <c r="DH893" s="73">
        <f>SUM(CB921:DE929)</f>
        <v>951.02752355259372</v>
      </c>
      <c r="DN893" s="34"/>
      <c r="DO893" s="7" t="s">
        <v>12</v>
      </c>
      <c r="DP893" s="7" t="s">
        <v>19</v>
      </c>
      <c r="DQ893" s="33">
        <f>D17*D283*D$172*$F184*DJ383*D$110*DQ790/1000000</f>
        <v>0</v>
      </c>
      <c r="DR893" s="33">
        <f t="shared" si="951"/>
        <v>0</v>
      </c>
      <c r="DS893" s="33">
        <f t="shared" si="951"/>
        <v>0</v>
      </c>
      <c r="DT893" s="33">
        <f t="shared" si="951"/>
        <v>0</v>
      </c>
      <c r="DU893" s="33">
        <f t="shared" si="951"/>
        <v>0</v>
      </c>
      <c r="DV893" s="33">
        <f t="shared" si="951"/>
        <v>0</v>
      </c>
      <c r="DW893" s="33">
        <f t="shared" si="951"/>
        <v>0</v>
      </c>
      <c r="DX893" s="33">
        <f t="shared" si="951"/>
        <v>0</v>
      </c>
      <c r="DY893" s="33">
        <f t="shared" si="951"/>
        <v>0</v>
      </c>
      <c r="DZ893" s="33">
        <f t="shared" si="951"/>
        <v>0</v>
      </c>
      <c r="EA893" s="33">
        <f t="shared" si="951"/>
        <v>0</v>
      </c>
      <c r="EB893" s="33">
        <f t="shared" si="951"/>
        <v>0</v>
      </c>
      <c r="EC893" s="33">
        <f t="shared" si="951"/>
        <v>0</v>
      </c>
      <c r="ED893" s="33">
        <f t="shared" si="951"/>
        <v>0</v>
      </c>
      <c r="EE893" s="33">
        <f t="shared" si="951"/>
        <v>0</v>
      </c>
      <c r="EF893" s="33">
        <f t="shared" si="951"/>
        <v>0</v>
      </c>
      <c r="EG893" s="33">
        <f t="shared" si="951"/>
        <v>0</v>
      </c>
      <c r="EH893" s="33">
        <f t="shared" si="951"/>
        <v>0</v>
      </c>
      <c r="EI893" s="33">
        <f t="shared" si="951"/>
        <v>0</v>
      </c>
      <c r="EJ893" s="33">
        <f t="shared" si="951"/>
        <v>0</v>
      </c>
      <c r="EK893" s="33">
        <f t="shared" si="951"/>
        <v>0</v>
      </c>
      <c r="EL893" s="33">
        <f t="shared" si="951"/>
        <v>0</v>
      </c>
      <c r="EM893" s="33">
        <f t="shared" si="951"/>
        <v>0</v>
      </c>
      <c r="EN893" s="33">
        <f t="shared" si="951"/>
        <v>0</v>
      </c>
      <c r="EO893" s="33">
        <f t="shared" si="951"/>
        <v>0</v>
      </c>
      <c r="EP893" s="33">
        <f t="shared" si="951"/>
        <v>0</v>
      </c>
      <c r="EQ893" s="33">
        <f t="shared" si="951"/>
        <v>0</v>
      </c>
      <c r="ER893" s="33">
        <f t="shared" si="951"/>
        <v>0</v>
      </c>
      <c r="ES893" s="33">
        <f t="shared" si="951"/>
        <v>0</v>
      </c>
      <c r="ET893" s="33">
        <f t="shared" si="951"/>
        <v>0</v>
      </c>
      <c r="EV893" s="83" t="s">
        <v>20</v>
      </c>
      <c r="EW893" s="73">
        <f>SUM(DQ921:ET929)</f>
        <v>218.64546957487502</v>
      </c>
    </row>
    <row r="894" spans="1:153" x14ac:dyDescent="0.25">
      <c r="A894" s="55"/>
      <c r="B894" s="83" t="s">
        <v>12</v>
      </c>
      <c r="C894" s="83" t="s">
        <v>10</v>
      </c>
      <c r="D894" s="74">
        <f>D18*D284*D$172*$E187*D384*D$110*D791/1000000</f>
        <v>0</v>
      </c>
      <c r="E894" s="74">
        <f t="shared" ref="E894:AG894" si="953">E18*E284*E$172*$E187*E384*E$110*E791/1000000</f>
        <v>0</v>
      </c>
      <c r="F894" s="74">
        <f t="shared" si="953"/>
        <v>0</v>
      </c>
      <c r="G894" s="74">
        <f t="shared" si="953"/>
        <v>0</v>
      </c>
      <c r="H894" s="74">
        <f t="shared" si="953"/>
        <v>0</v>
      </c>
      <c r="I894" s="74">
        <f t="shared" si="953"/>
        <v>0</v>
      </c>
      <c r="J894" s="74">
        <f t="shared" si="953"/>
        <v>0</v>
      </c>
      <c r="K894" s="74">
        <f t="shared" si="953"/>
        <v>0</v>
      </c>
      <c r="L894" s="74">
        <f t="shared" si="953"/>
        <v>0</v>
      </c>
      <c r="M894" s="74">
        <f t="shared" si="953"/>
        <v>0</v>
      </c>
      <c r="N894" s="74">
        <f t="shared" si="953"/>
        <v>0</v>
      </c>
      <c r="O894" s="74">
        <f t="shared" si="953"/>
        <v>0</v>
      </c>
      <c r="P894" s="74">
        <f t="shared" si="953"/>
        <v>0</v>
      </c>
      <c r="Q894" s="74">
        <f t="shared" si="953"/>
        <v>0</v>
      </c>
      <c r="R894" s="74">
        <f t="shared" si="953"/>
        <v>0</v>
      </c>
      <c r="S894" s="74">
        <f t="shared" si="953"/>
        <v>0</v>
      </c>
      <c r="T894" s="74">
        <f t="shared" si="953"/>
        <v>0</v>
      </c>
      <c r="U894" s="74">
        <f t="shared" si="953"/>
        <v>0</v>
      </c>
      <c r="V894" s="74">
        <f t="shared" si="953"/>
        <v>0</v>
      </c>
      <c r="W894" s="74">
        <f t="shared" si="953"/>
        <v>0</v>
      </c>
      <c r="X894" s="74">
        <f t="shared" si="953"/>
        <v>0</v>
      </c>
      <c r="Y894" s="74">
        <f t="shared" si="953"/>
        <v>0</v>
      </c>
      <c r="Z894" s="74">
        <f t="shared" si="953"/>
        <v>0</v>
      </c>
      <c r="AA894" s="74">
        <f t="shared" si="953"/>
        <v>0</v>
      </c>
      <c r="AB894" s="74">
        <f t="shared" si="953"/>
        <v>0</v>
      </c>
      <c r="AC894" s="74">
        <f t="shared" si="953"/>
        <v>0</v>
      </c>
      <c r="AD894" s="74">
        <f t="shared" si="953"/>
        <v>0</v>
      </c>
      <c r="AE894" s="74">
        <f t="shared" si="953"/>
        <v>0</v>
      </c>
      <c r="AF894" s="74">
        <f t="shared" si="953"/>
        <v>0</v>
      </c>
      <c r="AG894" s="74">
        <f t="shared" si="953"/>
        <v>0</v>
      </c>
      <c r="AI894" s="83" t="s">
        <v>21</v>
      </c>
      <c r="AJ894" s="73">
        <f>SUM(D930:AG938)</f>
        <v>2995.3957971629998</v>
      </c>
      <c r="AL894" s="7" t="s">
        <v>12</v>
      </c>
      <c r="AM894" s="7" t="s">
        <v>10</v>
      </c>
      <c r="AN894" s="33">
        <f>D18*D284*D$172*$H187*AN384*D$110*AN791/1000000</f>
        <v>0</v>
      </c>
      <c r="AO894" s="33">
        <f t="shared" ref="AO894:BQ894" si="954">E18*E284*E$172*$H187*AO384*E$110*AO791/1000000</f>
        <v>0</v>
      </c>
      <c r="AP894" s="33">
        <f t="shared" si="954"/>
        <v>0</v>
      </c>
      <c r="AQ894" s="33">
        <f t="shared" si="954"/>
        <v>0</v>
      </c>
      <c r="AR894" s="33">
        <f t="shared" si="954"/>
        <v>0</v>
      </c>
      <c r="AS894" s="33">
        <f t="shared" si="954"/>
        <v>0</v>
      </c>
      <c r="AT894" s="33">
        <f t="shared" si="954"/>
        <v>0</v>
      </c>
      <c r="AU894" s="33">
        <f t="shared" si="954"/>
        <v>0</v>
      </c>
      <c r="AV894" s="33">
        <f t="shared" si="954"/>
        <v>0</v>
      </c>
      <c r="AW894" s="33">
        <f t="shared" si="954"/>
        <v>0</v>
      </c>
      <c r="AX894" s="33">
        <f t="shared" si="954"/>
        <v>0</v>
      </c>
      <c r="AY894" s="33">
        <f t="shared" si="954"/>
        <v>0</v>
      </c>
      <c r="AZ894" s="33">
        <f t="shared" si="954"/>
        <v>0</v>
      </c>
      <c r="BA894" s="33">
        <f t="shared" si="954"/>
        <v>0</v>
      </c>
      <c r="BB894" s="33">
        <f t="shared" si="954"/>
        <v>0</v>
      </c>
      <c r="BC894" s="33">
        <f t="shared" si="954"/>
        <v>0</v>
      </c>
      <c r="BD894" s="33">
        <f t="shared" si="954"/>
        <v>0</v>
      </c>
      <c r="BE894" s="33">
        <f t="shared" si="954"/>
        <v>0</v>
      </c>
      <c r="BF894" s="33">
        <f t="shared" si="954"/>
        <v>0</v>
      </c>
      <c r="BG894" s="33">
        <f t="shared" si="954"/>
        <v>0</v>
      </c>
      <c r="BH894" s="33">
        <f t="shared" si="954"/>
        <v>0</v>
      </c>
      <c r="BI894" s="33">
        <f t="shared" si="954"/>
        <v>0</v>
      </c>
      <c r="BJ894" s="33">
        <f t="shared" si="954"/>
        <v>0</v>
      </c>
      <c r="BK894" s="33">
        <f t="shared" si="954"/>
        <v>0</v>
      </c>
      <c r="BL894" s="33">
        <f t="shared" si="954"/>
        <v>0</v>
      </c>
      <c r="BM894" s="33">
        <f t="shared" si="954"/>
        <v>0</v>
      </c>
      <c r="BN894" s="33">
        <f t="shared" si="954"/>
        <v>0</v>
      </c>
      <c r="BO894" s="33">
        <f t="shared" si="954"/>
        <v>0</v>
      </c>
      <c r="BP894" s="33">
        <f t="shared" si="954"/>
        <v>0</v>
      </c>
      <c r="BQ894" s="33">
        <f t="shared" si="954"/>
        <v>0</v>
      </c>
      <c r="BS894" s="83" t="s">
        <v>21</v>
      </c>
      <c r="BT894" s="73">
        <f>SUM(AN930:BQ938)</f>
        <v>250.49816428092504</v>
      </c>
      <c r="BZ894" s="7" t="s">
        <v>12</v>
      </c>
      <c r="CA894" s="7" t="s">
        <v>10</v>
      </c>
      <c r="CB894" s="33">
        <f>D18*D284*D$172*$G187*BY383*D$110*CB791/1000000</f>
        <v>0</v>
      </c>
      <c r="CC894" s="33">
        <f t="shared" ref="CC894:DE894" si="955">E18*E284*E$172*$G187*BZ383*E$110*CC791/1000000</f>
        <v>0</v>
      </c>
      <c r="CD894" s="33">
        <f t="shared" si="955"/>
        <v>0</v>
      </c>
      <c r="CE894" s="33">
        <f t="shared" si="955"/>
        <v>0</v>
      </c>
      <c r="CF894" s="33">
        <f t="shared" si="955"/>
        <v>0</v>
      </c>
      <c r="CG894" s="33">
        <f t="shared" si="955"/>
        <v>0</v>
      </c>
      <c r="CH894" s="33">
        <f t="shared" si="955"/>
        <v>0</v>
      </c>
      <c r="CI894" s="33">
        <f t="shared" si="955"/>
        <v>0</v>
      </c>
      <c r="CJ894" s="33">
        <f t="shared" si="955"/>
        <v>0</v>
      </c>
      <c r="CK894" s="33">
        <f t="shared" si="955"/>
        <v>0</v>
      </c>
      <c r="CL894" s="33">
        <f t="shared" si="955"/>
        <v>0</v>
      </c>
      <c r="CM894" s="33">
        <f t="shared" si="955"/>
        <v>0</v>
      </c>
      <c r="CN894" s="33">
        <f t="shared" si="955"/>
        <v>0</v>
      </c>
      <c r="CO894" s="33">
        <f t="shared" si="955"/>
        <v>0</v>
      </c>
      <c r="CP894" s="33">
        <f t="shared" si="955"/>
        <v>0</v>
      </c>
      <c r="CQ894" s="33">
        <f t="shared" si="955"/>
        <v>0</v>
      </c>
      <c r="CR894" s="33">
        <f t="shared" si="955"/>
        <v>0</v>
      </c>
      <c r="CS894" s="33">
        <f t="shared" si="955"/>
        <v>0</v>
      </c>
      <c r="CT894" s="33">
        <f t="shared" si="955"/>
        <v>0</v>
      </c>
      <c r="CU894" s="33">
        <f t="shared" si="955"/>
        <v>0</v>
      </c>
      <c r="CV894" s="33">
        <f t="shared" si="955"/>
        <v>0</v>
      </c>
      <c r="CW894" s="33">
        <f t="shared" si="955"/>
        <v>0</v>
      </c>
      <c r="CX894" s="33">
        <f t="shared" si="955"/>
        <v>0</v>
      </c>
      <c r="CY894" s="33">
        <f t="shared" si="955"/>
        <v>0</v>
      </c>
      <c r="CZ894" s="33">
        <f t="shared" si="955"/>
        <v>0</v>
      </c>
      <c r="DA894" s="33">
        <f t="shared" si="955"/>
        <v>0</v>
      </c>
      <c r="DB894" s="33">
        <f t="shared" si="955"/>
        <v>0</v>
      </c>
      <c r="DC894" s="33">
        <f t="shared" si="955"/>
        <v>0</v>
      </c>
      <c r="DD894" s="33">
        <f t="shared" si="955"/>
        <v>0</v>
      </c>
      <c r="DE894" s="33">
        <f t="shared" si="955"/>
        <v>0</v>
      </c>
      <c r="DG894" s="83" t="s">
        <v>21</v>
      </c>
      <c r="DH894" s="73">
        <f>SUM(CB930:DE938)</f>
        <v>1103.7807712359377</v>
      </c>
      <c r="DN894" s="34"/>
      <c r="DO894" s="7" t="s">
        <v>12</v>
      </c>
      <c r="DP894" s="7" t="s">
        <v>10</v>
      </c>
      <c r="DQ894" s="33">
        <f>D18*D284*D$172*$F187*DJ384*D$110*DQ791/1000000</f>
        <v>0</v>
      </c>
      <c r="DR894" s="33">
        <f t="shared" ref="DR894:ET894" si="956">E18*E284*E$172*$F187*DK384*E$110*DR791/1000000</f>
        <v>0</v>
      </c>
      <c r="DS894" s="33">
        <f t="shared" si="956"/>
        <v>0</v>
      </c>
      <c r="DT894" s="33">
        <f t="shared" si="956"/>
        <v>0</v>
      </c>
      <c r="DU894" s="33">
        <f t="shared" si="956"/>
        <v>0</v>
      </c>
      <c r="DV894" s="33">
        <f t="shared" si="956"/>
        <v>0</v>
      </c>
      <c r="DW894" s="33">
        <f t="shared" si="956"/>
        <v>0</v>
      </c>
      <c r="DX894" s="33">
        <f t="shared" si="956"/>
        <v>0</v>
      </c>
      <c r="DY894" s="33">
        <f t="shared" si="956"/>
        <v>0</v>
      </c>
      <c r="DZ894" s="33">
        <f t="shared" si="956"/>
        <v>0</v>
      </c>
      <c r="EA894" s="33">
        <f t="shared" si="956"/>
        <v>0</v>
      </c>
      <c r="EB894" s="33">
        <f t="shared" si="956"/>
        <v>0</v>
      </c>
      <c r="EC894" s="33">
        <f t="shared" si="956"/>
        <v>0</v>
      </c>
      <c r="ED894" s="33">
        <f t="shared" si="956"/>
        <v>0</v>
      </c>
      <c r="EE894" s="33">
        <f t="shared" si="956"/>
        <v>0</v>
      </c>
      <c r="EF894" s="33">
        <f t="shared" si="956"/>
        <v>0</v>
      </c>
      <c r="EG894" s="33">
        <f t="shared" si="956"/>
        <v>0</v>
      </c>
      <c r="EH894" s="33">
        <f t="shared" si="956"/>
        <v>0</v>
      </c>
      <c r="EI894" s="33">
        <f t="shared" si="956"/>
        <v>0</v>
      </c>
      <c r="EJ894" s="33">
        <f t="shared" si="956"/>
        <v>0</v>
      </c>
      <c r="EK894" s="33">
        <f t="shared" si="956"/>
        <v>0</v>
      </c>
      <c r="EL894" s="33">
        <f t="shared" si="956"/>
        <v>0</v>
      </c>
      <c r="EM894" s="33">
        <f t="shared" si="956"/>
        <v>0</v>
      </c>
      <c r="EN894" s="33">
        <f t="shared" si="956"/>
        <v>0</v>
      </c>
      <c r="EO894" s="33">
        <f t="shared" si="956"/>
        <v>0</v>
      </c>
      <c r="EP894" s="33">
        <f t="shared" si="956"/>
        <v>0</v>
      </c>
      <c r="EQ894" s="33">
        <f t="shared" si="956"/>
        <v>0</v>
      </c>
      <c r="ER894" s="33">
        <f t="shared" si="956"/>
        <v>0</v>
      </c>
      <c r="ES894" s="33">
        <f t="shared" si="956"/>
        <v>0</v>
      </c>
      <c r="ET894" s="33">
        <f t="shared" si="956"/>
        <v>0</v>
      </c>
      <c r="EV894" s="83" t="s">
        <v>21</v>
      </c>
      <c r="EW894" s="73">
        <f>SUM(DQ930:ET938)</f>
        <v>214.47098719703126</v>
      </c>
    </row>
    <row r="895" spans="1:153" x14ac:dyDescent="0.25">
      <c r="A895" s="55"/>
      <c r="B895" s="83" t="s">
        <v>13</v>
      </c>
      <c r="C895" s="83" t="s">
        <v>147</v>
      </c>
      <c r="D895" s="74">
        <f t="shared" ref="D895:D901" si="957">D19*D285*D$172*$E179*D385*D$110*D792/1000000</f>
        <v>0</v>
      </c>
      <c r="E895" s="74">
        <f t="shared" ref="E895:AG901" si="958">E19*E285*E$172*$E179*E385*E$110*E792/1000000</f>
        <v>0</v>
      </c>
      <c r="F895" s="74">
        <f t="shared" si="958"/>
        <v>0</v>
      </c>
      <c r="G895" s="74">
        <f t="shared" si="958"/>
        <v>0</v>
      </c>
      <c r="H895" s="74">
        <f t="shared" si="958"/>
        <v>0</v>
      </c>
      <c r="I895" s="74">
        <f t="shared" si="958"/>
        <v>0</v>
      </c>
      <c r="J895" s="74">
        <f t="shared" si="958"/>
        <v>0</v>
      </c>
      <c r="K895" s="74">
        <f t="shared" si="958"/>
        <v>0</v>
      </c>
      <c r="L895" s="74">
        <f t="shared" si="958"/>
        <v>0</v>
      </c>
      <c r="M895" s="74">
        <f t="shared" si="958"/>
        <v>0</v>
      </c>
      <c r="N895" s="74">
        <f t="shared" si="958"/>
        <v>0</v>
      </c>
      <c r="O895" s="74">
        <f t="shared" si="958"/>
        <v>0</v>
      </c>
      <c r="P895" s="74">
        <f t="shared" si="958"/>
        <v>0</v>
      </c>
      <c r="Q895" s="74">
        <f t="shared" si="958"/>
        <v>0</v>
      </c>
      <c r="R895" s="74">
        <f t="shared" si="958"/>
        <v>0</v>
      </c>
      <c r="S895" s="74">
        <f t="shared" si="958"/>
        <v>0</v>
      </c>
      <c r="T895" s="74">
        <f t="shared" si="958"/>
        <v>0</v>
      </c>
      <c r="U895" s="74">
        <f t="shared" si="958"/>
        <v>0</v>
      </c>
      <c r="V895" s="74">
        <f t="shared" si="958"/>
        <v>0</v>
      </c>
      <c r="W895" s="74">
        <f t="shared" si="958"/>
        <v>0</v>
      </c>
      <c r="X895" s="74">
        <f t="shared" si="958"/>
        <v>0</v>
      </c>
      <c r="Y895" s="74">
        <f t="shared" si="958"/>
        <v>0</v>
      </c>
      <c r="Z895" s="74">
        <f t="shared" si="958"/>
        <v>0</v>
      </c>
      <c r="AA895" s="74">
        <f t="shared" si="958"/>
        <v>0</v>
      </c>
      <c r="AB895" s="74">
        <f t="shared" si="958"/>
        <v>0</v>
      </c>
      <c r="AC895" s="74">
        <f t="shared" si="958"/>
        <v>0</v>
      </c>
      <c r="AD895" s="74">
        <f t="shared" si="958"/>
        <v>0</v>
      </c>
      <c r="AE895" s="74">
        <f t="shared" si="958"/>
        <v>0</v>
      </c>
      <c r="AF895" s="74">
        <f t="shared" si="958"/>
        <v>0</v>
      </c>
      <c r="AG895" s="74">
        <f t="shared" si="958"/>
        <v>0</v>
      </c>
      <c r="AI895" s="83"/>
      <c r="AJ895" s="73"/>
      <c r="AL895" s="7" t="s">
        <v>13</v>
      </c>
      <c r="AM895" s="7" t="s">
        <v>147</v>
      </c>
      <c r="AN895" s="33">
        <f t="shared" ref="AN895:AN901" si="959">D19*D285*D$172*$H179*AN385*D$110*AN792/1000000</f>
        <v>0</v>
      </c>
      <c r="AO895" s="33">
        <f t="shared" ref="AO895:BQ901" si="960">E19*E285*E$172*$H179*AO385*E$110*AO792/1000000</f>
        <v>0</v>
      </c>
      <c r="AP895" s="33">
        <f t="shared" si="960"/>
        <v>0</v>
      </c>
      <c r="AQ895" s="33">
        <f t="shared" si="960"/>
        <v>0</v>
      </c>
      <c r="AR895" s="33">
        <f t="shared" si="960"/>
        <v>0</v>
      </c>
      <c r="AS895" s="33">
        <f t="shared" si="960"/>
        <v>0</v>
      </c>
      <c r="AT895" s="33">
        <f t="shared" si="960"/>
        <v>0</v>
      </c>
      <c r="AU895" s="33">
        <f t="shared" si="960"/>
        <v>0</v>
      </c>
      <c r="AV895" s="33">
        <f t="shared" si="960"/>
        <v>0</v>
      </c>
      <c r="AW895" s="33">
        <f t="shared" si="960"/>
        <v>0</v>
      </c>
      <c r="AX895" s="33">
        <f t="shared" si="960"/>
        <v>0</v>
      </c>
      <c r="AY895" s="33">
        <f t="shared" si="960"/>
        <v>0</v>
      </c>
      <c r="AZ895" s="33">
        <f t="shared" si="960"/>
        <v>0</v>
      </c>
      <c r="BA895" s="33">
        <f t="shared" si="960"/>
        <v>0</v>
      </c>
      <c r="BB895" s="33">
        <f t="shared" si="960"/>
        <v>0</v>
      </c>
      <c r="BC895" s="33">
        <f t="shared" si="960"/>
        <v>0</v>
      </c>
      <c r="BD895" s="33">
        <f t="shared" si="960"/>
        <v>0</v>
      </c>
      <c r="BE895" s="33">
        <f t="shared" si="960"/>
        <v>0</v>
      </c>
      <c r="BF895" s="33">
        <f t="shared" si="960"/>
        <v>0</v>
      </c>
      <c r="BG895" s="33">
        <f t="shared" si="960"/>
        <v>0</v>
      </c>
      <c r="BH895" s="33">
        <f t="shared" si="960"/>
        <v>0</v>
      </c>
      <c r="BI895" s="33">
        <f t="shared" si="960"/>
        <v>0</v>
      </c>
      <c r="BJ895" s="33">
        <f t="shared" si="960"/>
        <v>0</v>
      </c>
      <c r="BK895" s="33">
        <f t="shared" si="960"/>
        <v>0</v>
      </c>
      <c r="BL895" s="33">
        <f t="shared" si="960"/>
        <v>0</v>
      </c>
      <c r="BM895" s="33">
        <f t="shared" si="960"/>
        <v>0</v>
      </c>
      <c r="BN895" s="33">
        <f t="shared" si="960"/>
        <v>0</v>
      </c>
      <c r="BO895" s="33">
        <f t="shared" si="960"/>
        <v>0</v>
      </c>
      <c r="BP895" s="33">
        <f t="shared" si="960"/>
        <v>0</v>
      </c>
      <c r="BQ895" s="33">
        <f t="shared" si="960"/>
        <v>0</v>
      </c>
      <c r="BS895" s="83"/>
      <c r="BT895" s="73"/>
      <c r="BZ895" s="7" t="s">
        <v>13</v>
      </c>
      <c r="CA895" s="7" t="s">
        <v>147</v>
      </c>
      <c r="CB895" s="33">
        <f t="shared" ref="CB895:CB901" si="961">D19*D285*D$172*$G179*BY384*D$110*CB792/1000000</f>
        <v>0</v>
      </c>
      <c r="CC895" s="33">
        <f t="shared" ref="CC895:DE901" si="962">E19*E285*E$172*$G179*BZ384*E$110*CC792/1000000</f>
        <v>0</v>
      </c>
      <c r="CD895" s="33">
        <f t="shared" si="962"/>
        <v>0</v>
      </c>
      <c r="CE895" s="33">
        <f t="shared" si="962"/>
        <v>0</v>
      </c>
      <c r="CF895" s="33">
        <f t="shared" si="962"/>
        <v>0</v>
      </c>
      <c r="CG895" s="33">
        <f t="shared" si="962"/>
        <v>0</v>
      </c>
      <c r="CH895" s="33">
        <f t="shared" si="962"/>
        <v>0</v>
      </c>
      <c r="CI895" s="33">
        <f t="shared" si="962"/>
        <v>0</v>
      </c>
      <c r="CJ895" s="33">
        <f t="shared" si="962"/>
        <v>0</v>
      </c>
      <c r="CK895" s="33">
        <f t="shared" si="962"/>
        <v>0</v>
      </c>
      <c r="CL895" s="33">
        <f t="shared" si="962"/>
        <v>0</v>
      </c>
      <c r="CM895" s="33">
        <f t="shared" si="962"/>
        <v>0</v>
      </c>
      <c r="CN895" s="33">
        <f t="shared" si="962"/>
        <v>0</v>
      </c>
      <c r="CO895" s="33">
        <f t="shared" si="962"/>
        <v>0</v>
      </c>
      <c r="CP895" s="33">
        <f t="shared" si="962"/>
        <v>0</v>
      </c>
      <c r="CQ895" s="33">
        <f t="shared" si="962"/>
        <v>0</v>
      </c>
      <c r="CR895" s="33">
        <f t="shared" si="962"/>
        <v>0</v>
      </c>
      <c r="CS895" s="33">
        <f t="shared" si="962"/>
        <v>0</v>
      </c>
      <c r="CT895" s="33">
        <f t="shared" si="962"/>
        <v>0</v>
      </c>
      <c r="CU895" s="33">
        <f t="shared" si="962"/>
        <v>0</v>
      </c>
      <c r="CV895" s="33">
        <f t="shared" si="962"/>
        <v>0</v>
      </c>
      <c r="CW895" s="33">
        <f t="shared" si="962"/>
        <v>0</v>
      </c>
      <c r="CX895" s="33">
        <f t="shared" si="962"/>
        <v>0</v>
      </c>
      <c r="CY895" s="33">
        <f t="shared" si="962"/>
        <v>0</v>
      </c>
      <c r="CZ895" s="33">
        <f t="shared" si="962"/>
        <v>0</v>
      </c>
      <c r="DA895" s="33">
        <f t="shared" si="962"/>
        <v>0</v>
      </c>
      <c r="DB895" s="33">
        <f t="shared" si="962"/>
        <v>0</v>
      </c>
      <c r="DC895" s="33">
        <f t="shared" si="962"/>
        <v>0</v>
      </c>
      <c r="DD895" s="33">
        <f t="shared" si="962"/>
        <v>0</v>
      </c>
      <c r="DE895" s="33">
        <f t="shared" si="962"/>
        <v>0</v>
      </c>
      <c r="DG895" s="83"/>
      <c r="DH895" s="73"/>
      <c r="DN895" s="34"/>
      <c r="DO895" s="7" t="s">
        <v>13</v>
      </c>
      <c r="DP895" s="7" t="s">
        <v>147</v>
      </c>
      <c r="DQ895" s="33">
        <f t="shared" ref="DQ895:DQ901" si="963">D19*D285*D$172*$F179*DJ385*D$110*DQ792/1000000</f>
        <v>0</v>
      </c>
      <c r="DR895" s="33">
        <f t="shared" ref="DR895:ET901" si="964">E19*E285*E$172*$F179*DK385*E$110*DR792/1000000</f>
        <v>0</v>
      </c>
      <c r="DS895" s="33">
        <f t="shared" si="964"/>
        <v>0</v>
      </c>
      <c r="DT895" s="33">
        <f t="shared" si="964"/>
        <v>0</v>
      </c>
      <c r="DU895" s="33">
        <f t="shared" si="964"/>
        <v>0</v>
      </c>
      <c r="DV895" s="33">
        <f t="shared" si="964"/>
        <v>0</v>
      </c>
      <c r="DW895" s="33">
        <f t="shared" si="964"/>
        <v>0</v>
      </c>
      <c r="DX895" s="33">
        <f t="shared" si="964"/>
        <v>0</v>
      </c>
      <c r="DY895" s="33">
        <f t="shared" si="964"/>
        <v>0</v>
      </c>
      <c r="DZ895" s="33">
        <f t="shared" si="964"/>
        <v>0</v>
      </c>
      <c r="EA895" s="33">
        <f t="shared" si="964"/>
        <v>0</v>
      </c>
      <c r="EB895" s="33">
        <f t="shared" si="964"/>
        <v>0</v>
      </c>
      <c r="EC895" s="33">
        <f t="shared" si="964"/>
        <v>0</v>
      </c>
      <c r="ED895" s="33">
        <f t="shared" si="964"/>
        <v>0</v>
      </c>
      <c r="EE895" s="33">
        <f t="shared" si="964"/>
        <v>0</v>
      </c>
      <c r="EF895" s="33">
        <f t="shared" si="964"/>
        <v>0</v>
      </c>
      <c r="EG895" s="33">
        <f t="shared" si="964"/>
        <v>0</v>
      </c>
      <c r="EH895" s="33">
        <f t="shared" si="964"/>
        <v>0</v>
      </c>
      <c r="EI895" s="33">
        <f t="shared" si="964"/>
        <v>0</v>
      </c>
      <c r="EJ895" s="33">
        <f t="shared" si="964"/>
        <v>0</v>
      </c>
      <c r="EK895" s="33">
        <f t="shared" si="964"/>
        <v>0</v>
      </c>
      <c r="EL895" s="33">
        <f t="shared" si="964"/>
        <v>0</v>
      </c>
      <c r="EM895" s="33">
        <f t="shared" si="964"/>
        <v>0</v>
      </c>
      <c r="EN895" s="33">
        <f t="shared" si="964"/>
        <v>0</v>
      </c>
      <c r="EO895" s="33">
        <f t="shared" si="964"/>
        <v>0</v>
      </c>
      <c r="EP895" s="33">
        <f t="shared" si="964"/>
        <v>0</v>
      </c>
      <c r="EQ895" s="33">
        <f t="shared" si="964"/>
        <v>0</v>
      </c>
      <c r="ER895" s="33">
        <f t="shared" si="964"/>
        <v>0</v>
      </c>
      <c r="ES895" s="33">
        <f t="shared" si="964"/>
        <v>0</v>
      </c>
      <c r="ET895" s="33">
        <f t="shared" si="964"/>
        <v>0</v>
      </c>
      <c r="EV895" s="83"/>
      <c r="EW895" s="73"/>
    </row>
    <row r="896" spans="1:153" x14ac:dyDescent="0.25">
      <c r="A896" s="55"/>
      <c r="B896" s="83" t="s">
        <v>13</v>
      </c>
      <c r="C896" s="83" t="s">
        <v>148</v>
      </c>
      <c r="D896" s="74">
        <f t="shared" si="957"/>
        <v>0</v>
      </c>
      <c r="E896" s="74">
        <f t="shared" si="958"/>
        <v>0</v>
      </c>
      <c r="F896" s="74">
        <f t="shared" si="958"/>
        <v>0</v>
      </c>
      <c r="G896" s="74">
        <f t="shared" si="958"/>
        <v>0</v>
      </c>
      <c r="H896" s="74">
        <f t="shared" si="958"/>
        <v>0</v>
      </c>
      <c r="I896" s="74">
        <f t="shared" si="958"/>
        <v>0</v>
      </c>
      <c r="J896" s="74">
        <f t="shared" si="958"/>
        <v>0</v>
      </c>
      <c r="K896" s="74">
        <f t="shared" si="958"/>
        <v>0</v>
      </c>
      <c r="L896" s="74">
        <f t="shared" si="958"/>
        <v>0</v>
      </c>
      <c r="M896" s="74">
        <f t="shared" si="958"/>
        <v>0</v>
      </c>
      <c r="N896" s="74">
        <f t="shared" si="958"/>
        <v>0</v>
      </c>
      <c r="O896" s="74">
        <f t="shared" si="958"/>
        <v>0</v>
      </c>
      <c r="P896" s="74">
        <f t="shared" si="958"/>
        <v>0</v>
      </c>
      <c r="Q896" s="74">
        <f t="shared" si="958"/>
        <v>0</v>
      </c>
      <c r="R896" s="74">
        <f t="shared" si="958"/>
        <v>421.96078742399999</v>
      </c>
      <c r="S896" s="74">
        <f t="shared" si="958"/>
        <v>468.11274854849989</v>
      </c>
      <c r="T896" s="74">
        <f t="shared" si="958"/>
        <v>467.38017773699988</v>
      </c>
      <c r="U896" s="74">
        <f t="shared" si="958"/>
        <v>513.31236761804996</v>
      </c>
      <c r="V896" s="74">
        <f t="shared" si="958"/>
        <v>741.32753057279979</v>
      </c>
      <c r="W896" s="74">
        <f t="shared" si="958"/>
        <v>740.16192124799989</v>
      </c>
      <c r="X896" s="74">
        <f t="shared" si="958"/>
        <v>800.57933791679989</v>
      </c>
      <c r="Y896" s="74">
        <f t="shared" si="958"/>
        <v>0</v>
      </c>
      <c r="Z896" s="74">
        <f t="shared" si="958"/>
        <v>0</v>
      </c>
      <c r="AA896" s="74">
        <f t="shared" si="958"/>
        <v>0</v>
      </c>
      <c r="AB896" s="74">
        <f t="shared" si="958"/>
        <v>0</v>
      </c>
      <c r="AC896" s="74">
        <f t="shared" si="958"/>
        <v>0</v>
      </c>
      <c r="AD896" s="74">
        <f t="shared" si="958"/>
        <v>0</v>
      </c>
      <c r="AE896" s="74">
        <f t="shared" si="958"/>
        <v>0</v>
      </c>
      <c r="AF896" s="74">
        <f t="shared" si="958"/>
        <v>0</v>
      </c>
      <c r="AG896" s="74">
        <f t="shared" si="958"/>
        <v>0</v>
      </c>
      <c r="AI896" s="83"/>
      <c r="AJ896" s="73"/>
      <c r="AL896" s="7" t="s">
        <v>13</v>
      </c>
      <c r="AM896" s="7" t="s">
        <v>148</v>
      </c>
      <c r="AN896" s="33">
        <f t="shared" si="959"/>
        <v>0</v>
      </c>
      <c r="AO896" s="33">
        <f t="shared" si="960"/>
        <v>0</v>
      </c>
      <c r="AP896" s="33">
        <f t="shared" si="960"/>
        <v>0</v>
      </c>
      <c r="AQ896" s="33">
        <f t="shared" si="960"/>
        <v>0</v>
      </c>
      <c r="AR896" s="33">
        <f t="shared" si="960"/>
        <v>0</v>
      </c>
      <c r="AS896" s="33">
        <f t="shared" si="960"/>
        <v>0</v>
      </c>
      <c r="AT896" s="33">
        <f t="shared" si="960"/>
        <v>0</v>
      </c>
      <c r="AU896" s="33">
        <f t="shared" si="960"/>
        <v>0</v>
      </c>
      <c r="AV896" s="33">
        <f t="shared" si="960"/>
        <v>0</v>
      </c>
      <c r="AW896" s="33">
        <f t="shared" si="960"/>
        <v>0</v>
      </c>
      <c r="AX896" s="33">
        <f t="shared" si="960"/>
        <v>0</v>
      </c>
      <c r="AY896" s="33">
        <f t="shared" si="960"/>
        <v>0</v>
      </c>
      <c r="AZ896" s="33">
        <f t="shared" si="960"/>
        <v>0</v>
      </c>
      <c r="BA896" s="33">
        <f t="shared" si="960"/>
        <v>0</v>
      </c>
      <c r="BB896" s="33">
        <f t="shared" si="960"/>
        <v>109.6577132965875</v>
      </c>
      <c r="BC896" s="33">
        <f t="shared" si="960"/>
        <v>119.23356601035</v>
      </c>
      <c r="BD896" s="33">
        <f t="shared" si="960"/>
        <v>116.62522835782501</v>
      </c>
      <c r="BE896" s="33">
        <f t="shared" si="960"/>
        <v>125.41857977583</v>
      </c>
      <c r="BF896" s="33">
        <f t="shared" si="960"/>
        <v>177.26456782367998</v>
      </c>
      <c r="BG896" s="33">
        <f t="shared" si="960"/>
        <v>173.11438514879998</v>
      </c>
      <c r="BH896" s="33">
        <f t="shared" si="960"/>
        <v>183.04455268007996</v>
      </c>
      <c r="BI896" s="33">
        <f t="shared" si="960"/>
        <v>0</v>
      </c>
      <c r="BJ896" s="33">
        <f t="shared" si="960"/>
        <v>0</v>
      </c>
      <c r="BK896" s="33">
        <f t="shared" si="960"/>
        <v>0</v>
      </c>
      <c r="BL896" s="33">
        <f t="shared" si="960"/>
        <v>0</v>
      </c>
      <c r="BM896" s="33">
        <f t="shared" si="960"/>
        <v>0</v>
      </c>
      <c r="BN896" s="33">
        <f t="shared" si="960"/>
        <v>0</v>
      </c>
      <c r="BO896" s="33">
        <f t="shared" si="960"/>
        <v>0</v>
      </c>
      <c r="BP896" s="33">
        <f t="shared" si="960"/>
        <v>0</v>
      </c>
      <c r="BQ896" s="33">
        <f t="shared" si="960"/>
        <v>0</v>
      </c>
      <c r="BS896" s="83"/>
      <c r="BT896" s="73"/>
      <c r="BZ896" s="7" t="s">
        <v>13</v>
      </c>
      <c r="CA896" s="7" t="s">
        <v>148</v>
      </c>
      <c r="CB896" s="33">
        <f t="shared" si="961"/>
        <v>0</v>
      </c>
      <c r="CC896" s="33">
        <f t="shared" si="962"/>
        <v>0</v>
      </c>
      <c r="CD896" s="33">
        <f t="shared" si="962"/>
        <v>0</v>
      </c>
      <c r="CE896" s="33">
        <f t="shared" si="962"/>
        <v>0</v>
      </c>
      <c r="CF896" s="33">
        <f t="shared" si="962"/>
        <v>0</v>
      </c>
      <c r="CG896" s="33">
        <f t="shared" si="962"/>
        <v>0</v>
      </c>
      <c r="CH896" s="33">
        <f t="shared" si="962"/>
        <v>0</v>
      </c>
      <c r="CI896" s="33">
        <f t="shared" si="962"/>
        <v>0</v>
      </c>
      <c r="CJ896" s="33">
        <f t="shared" si="962"/>
        <v>0</v>
      </c>
      <c r="CK896" s="33">
        <f t="shared" si="962"/>
        <v>0</v>
      </c>
      <c r="CL896" s="33">
        <f t="shared" si="962"/>
        <v>0</v>
      </c>
      <c r="CM896" s="33">
        <f t="shared" si="962"/>
        <v>0</v>
      </c>
      <c r="CN896" s="33">
        <f t="shared" si="962"/>
        <v>0</v>
      </c>
      <c r="CO896" s="33">
        <f t="shared" si="962"/>
        <v>0</v>
      </c>
      <c r="CP896" s="33">
        <f>R20*R286*R$172*$G180*CM385*R$110*CP793/1000000</f>
        <v>484.65838599285928</v>
      </c>
      <c r="CQ896" s="33">
        <f t="shared" si="962"/>
        <v>532.90457944143748</v>
      </c>
      <c r="CR896" s="33">
        <f t="shared" si="962"/>
        <v>527.29984111303122</v>
      </c>
      <c r="CS896" s="33">
        <f t="shared" si="962"/>
        <v>573.86461306308729</v>
      </c>
      <c r="CT896" s="33">
        <f t="shared" si="962"/>
        <v>821.1625849763999</v>
      </c>
      <c r="CU896" s="33">
        <f t="shared" si="962"/>
        <v>812.24476412400008</v>
      </c>
      <c r="CV896" s="33">
        <f t="shared" si="962"/>
        <v>870.27085521089998</v>
      </c>
      <c r="CW896" s="33">
        <f t="shared" si="962"/>
        <v>0</v>
      </c>
      <c r="CX896" s="33">
        <f t="shared" si="962"/>
        <v>0</v>
      </c>
      <c r="CY896" s="33">
        <f t="shared" si="962"/>
        <v>0</v>
      </c>
      <c r="CZ896" s="33">
        <f t="shared" si="962"/>
        <v>0</v>
      </c>
      <c r="DA896" s="33">
        <f t="shared" si="962"/>
        <v>0</v>
      </c>
      <c r="DB896" s="33">
        <f t="shared" si="962"/>
        <v>0</v>
      </c>
      <c r="DC896" s="33">
        <f t="shared" si="962"/>
        <v>0</v>
      </c>
      <c r="DD896" s="33">
        <f t="shared" si="962"/>
        <v>0</v>
      </c>
      <c r="DE896" s="33">
        <f t="shared" si="962"/>
        <v>0</v>
      </c>
      <c r="DG896" s="83"/>
      <c r="DH896" s="73"/>
      <c r="DN896" s="34"/>
      <c r="DO896" s="7" t="s">
        <v>13</v>
      </c>
      <c r="DP896" s="7" t="s">
        <v>148</v>
      </c>
      <c r="DQ896" s="33">
        <f t="shared" si="963"/>
        <v>0</v>
      </c>
      <c r="DR896" s="33">
        <f t="shared" si="964"/>
        <v>0</v>
      </c>
      <c r="DS896" s="33">
        <f t="shared" si="964"/>
        <v>0</v>
      </c>
      <c r="DT896" s="33">
        <f t="shared" si="964"/>
        <v>0</v>
      </c>
      <c r="DU896" s="33">
        <f t="shared" si="964"/>
        <v>0</v>
      </c>
      <c r="DV896" s="33">
        <f t="shared" si="964"/>
        <v>0</v>
      </c>
      <c r="DW896" s="33">
        <f t="shared" si="964"/>
        <v>0</v>
      </c>
      <c r="DX896" s="33">
        <f t="shared" si="964"/>
        <v>0</v>
      </c>
      <c r="DY896" s="33">
        <f t="shared" si="964"/>
        <v>0</v>
      </c>
      <c r="DZ896" s="33">
        <f t="shared" si="964"/>
        <v>0</v>
      </c>
      <c r="EA896" s="33">
        <f t="shared" si="964"/>
        <v>0</v>
      </c>
      <c r="EB896" s="33">
        <f t="shared" si="964"/>
        <v>0</v>
      </c>
      <c r="EC896" s="33">
        <f t="shared" si="964"/>
        <v>0</v>
      </c>
      <c r="ED896" s="33">
        <f t="shared" si="964"/>
        <v>0</v>
      </c>
      <c r="EE896" s="33">
        <f t="shared" si="964"/>
        <v>110.89604489906252</v>
      </c>
      <c r="EF896" s="33">
        <f t="shared" si="964"/>
        <v>122.84907644625002</v>
      </c>
      <c r="EG896" s="33">
        <f t="shared" si="964"/>
        <v>122.48032522687501</v>
      </c>
      <c r="EH896" s="33">
        <f t="shared" si="964"/>
        <v>134.32273140825004</v>
      </c>
      <c r="EI896" s="33">
        <f t="shared" si="964"/>
        <v>193.70764879199999</v>
      </c>
      <c r="EJ896" s="33">
        <f t="shared" si="964"/>
        <v>193.12092072000002</v>
      </c>
      <c r="EK896" s="33">
        <f t="shared" si="964"/>
        <v>208.57870870200003</v>
      </c>
      <c r="EL896" s="33">
        <f t="shared" si="964"/>
        <v>0</v>
      </c>
      <c r="EM896" s="33">
        <f t="shared" si="964"/>
        <v>0</v>
      </c>
      <c r="EN896" s="33">
        <f t="shared" si="964"/>
        <v>0</v>
      </c>
      <c r="EO896" s="33">
        <f t="shared" si="964"/>
        <v>0</v>
      </c>
      <c r="EP896" s="33">
        <f t="shared" si="964"/>
        <v>0</v>
      </c>
      <c r="EQ896" s="33">
        <f t="shared" si="964"/>
        <v>0</v>
      </c>
      <c r="ER896" s="33">
        <f t="shared" si="964"/>
        <v>0</v>
      </c>
      <c r="ES896" s="33">
        <f t="shared" si="964"/>
        <v>0</v>
      </c>
      <c r="ET896" s="33">
        <f t="shared" si="964"/>
        <v>0</v>
      </c>
      <c r="EV896" s="83"/>
      <c r="EW896" s="73"/>
    </row>
    <row r="897" spans="1:153" x14ac:dyDescent="0.25">
      <c r="A897" s="55"/>
      <c r="B897" s="83" t="s">
        <v>13</v>
      </c>
      <c r="C897" s="83" t="s">
        <v>8</v>
      </c>
      <c r="D897" s="74">
        <f t="shared" si="957"/>
        <v>0</v>
      </c>
      <c r="E897" s="74">
        <f t="shared" si="958"/>
        <v>0</v>
      </c>
      <c r="F897" s="74">
        <f t="shared" si="958"/>
        <v>0</v>
      </c>
      <c r="G897" s="74">
        <f t="shared" si="958"/>
        <v>0</v>
      </c>
      <c r="H897" s="74">
        <f t="shared" si="958"/>
        <v>0</v>
      </c>
      <c r="I897" s="74">
        <f t="shared" si="958"/>
        <v>0</v>
      </c>
      <c r="J897" s="74">
        <f t="shared" si="958"/>
        <v>0</v>
      </c>
      <c r="K897" s="74">
        <f t="shared" si="958"/>
        <v>0</v>
      </c>
      <c r="L897" s="74">
        <f t="shared" si="958"/>
        <v>0</v>
      </c>
      <c r="M897" s="74">
        <f t="shared" si="958"/>
        <v>0</v>
      </c>
      <c r="N897" s="74">
        <f t="shared" si="958"/>
        <v>0</v>
      </c>
      <c r="O897" s="74">
        <f t="shared" si="958"/>
        <v>0</v>
      </c>
      <c r="P897" s="74">
        <f t="shared" si="958"/>
        <v>0</v>
      </c>
      <c r="Q897" s="74">
        <f t="shared" si="958"/>
        <v>0</v>
      </c>
      <c r="R897" s="74">
        <f t="shared" si="958"/>
        <v>0</v>
      </c>
      <c r="S897" s="74">
        <f t="shared" si="958"/>
        <v>0</v>
      </c>
      <c r="T897" s="74">
        <f t="shared" si="958"/>
        <v>0</v>
      </c>
      <c r="U897" s="74">
        <f t="shared" si="958"/>
        <v>0</v>
      </c>
      <c r="V897" s="74">
        <f t="shared" si="958"/>
        <v>0</v>
      </c>
      <c r="W897" s="74">
        <f t="shared" si="958"/>
        <v>0</v>
      </c>
      <c r="X897" s="74">
        <f t="shared" si="958"/>
        <v>0</v>
      </c>
      <c r="Y897" s="74">
        <f t="shared" si="958"/>
        <v>1068.8535856439998</v>
      </c>
      <c r="Z897" s="74">
        <f t="shared" si="958"/>
        <v>145.36489136399999</v>
      </c>
      <c r="AA897" s="74">
        <f t="shared" si="958"/>
        <v>145.13488362449996</v>
      </c>
      <c r="AB897" s="74">
        <f t="shared" si="958"/>
        <v>155.25522416249996</v>
      </c>
      <c r="AC897" s="74">
        <f t="shared" si="958"/>
        <v>155.00878729875001</v>
      </c>
      <c r="AD897" s="74">
        <f t="shared" si="958"/>
        <v>41.346527760000001</v>
      </c>
      <c r="AE897" s="74">
        <f t="shared" si="958"/>
        <v>41.280689340000002</v>
      </c>
      <c r="AF897" s="74">
        <f t="shared" si="958"/>
        <v>43.790779102499997</v>
      </c>
      <c r="AG897" s="74">
        <f t="shared" si="958"/>
        <v>43.720825781249999</v>
      </c>
      <c r="AI897" s="83" t="s">
        <v>22</v>
      </c>
      <c r="AJ897" s="73">
        <f>SUM(D939:AG947)</f>
        <v>0</v>
      </c>
      <c r="AL897" s="7" t="s">
        <v>13</v>
      </c>
      <c r="AM897" s="7" t="s">
        <v>8</v>
      </c>
      <c r="AN897" s="33">
        <f t="shared" si="959"/>
        <v>0</v>
      </c>
      <c r="AO897" s="33">
        <f t="shared" si="960"/>
        <v>0</v>
      </c>
      <c r="AP897" s="33">
        <f t="shared" si="960"/>
        <v>0</v>
      </c>
      <c r="AQ897" s="33">
        <f t="shared" si="960"/>
        <v>0</v>
      </c>
      <c r="AR897" s="33">
        <f t="shared" si="960"/>
        <v>0</v>
      </c>
      <c r="AS897" s="33">
        <f t="shared" si="960"/>
        <v>0</v>
      </c>
      <c r="AT897" s="33">
        <f t="shared" si="960"/>
        <v>0</v>
      </c>
      <c r="AU897" s="33">
        <f t="shared" si="960"/>
        <v>0</v>
      </c>
      <c r="AV897" s="33">
        <f t="shared" si="960"/>
        <v>0</v>
      </c>
      <c r="AW897" s="33">
        <f t="shared" si="960"/>
        <v>0</v>
      </c>
      <c r="AX897" s="33">
        <f t="shared" si="960"/>
        <v>0</v>
      </c>
      <c r="AY897" s="33">
        <f t="shared" si="960"/>
        <v>0</v>
      </c>
      <c r="AZ897" s="33">
        <f t="shared" si="960"/>
        <v>0</v>
      </c>
      <c r="BA897" s="33">
        <f t="shared" si="960"/>
        <v>0</v>
      </c>
      <c r="BB897" s="33">
        <f t="shared" si="960"/>
        <v>0</v>
      </c>
      <c r="BC897" s="33">
        <f t="shared" si="960"/>
        <v>0</v>
      </c>
      <c r="BD897" s="33">
        <f t="shared" si="960"/>
        <v>0</v>
      </c>
      <c r="BE897" s="33">
        <f t="shared" si="960"/>
        <v>0</v>
      </c>
      <c r="BF897" s="33">
        <f t="shared" si="960"/>
        <v>0</v>
      </c>
      <c r="BG897" s="33">
        <f t="shared" si="960"/>
        <v>0</v>
      </c>
      <c r="BH897" s="33">
        <f t="shared" si="960"/>
        <v>0</v>
      </c>
      <c r="BI897" s="33">
        <f t="shared" si="960"/>
        <v>119.03234763264001</v>
      </c>
      <c r="BJ897" s="33">
        <f t="shared" si="960"/>
        <v>15.805816058340001</v>
      </c>
      <c r="BK897" s="33">
        <f t="shared" si="960"/>
        <v>15.397528635720004</v>
      </c>
      <c r="BL897" s="33">
        <f t="shared" si="960"/>
        <v>16.059901299749999</v>
      </c>
      <c r="BM897" s="33">
        <f t="shared" si="960"/>
        <v>15.622450489799999</v>
      </c>
      <c r="BN897" s="33">
        <f t="shared" si="960"/>
        <v>4.0568459255999993</v>
      </c>
      <c r="BO897" s="33">
        <f t="shared" si="960"/>
        <v>3.9399759503999996</v>
      </c>
      <c r="BP897" s="33">
        <f t="shared" si="960"/>
        <v>4.0620500986500003</v>
      </c>
      <c r="BQ897" s="33">
        <f t="shared" si="960"/>
        <v>3.9378757499999999</v>
      </c>
      <c r="BS897" s="83" t="s">
        <v>22</v>
      </c>
      <c r="BT897" s="73">
        <f>SUM(AN939:BQ947)</f>
        <v>0</v>
      </c>
      <c r="BZ897" s="7" t="s">
        <v>13</v>
      </c>
      <c r="CA897" s="7" t="s">
        <v>8</v>
      </c>
      <c r="CB897" s="33">
        <f t="shared" si="961"/>
        <v>0</v>
      </c>
      <c r="CC897" s="33">
        <f t="shared" si="962"/>
        <v>0</v>
      </c>
      <c r="CD897" s="33">
        <f t="shared" si="962"/>
        <v>0</v>
      </c>
      <c r="CE897" s="33">
        <f t="shared" si="962"/>
        <v>0</v>
      </c>
      <c r="CF897" s="33">
        <f t="shared" si="962"/>
        <v>0</v>
      </c>
      <c r="CG897" s="33">
        <f t="shared" si="962"/>
        <v>0</v>
      </c>
      <c r="CH897" s="33">
        <f t="shared" si="962"/>
        <v>0</v>
      </c>
      <c r="CI897" s="33">
        <f t="shared" si="962"/>
        <v>0</v>
      </c>
      <c r="CJ897" s="33">
        <f t="shared" si="962"/>
        <v>0</v>
      </c>
      <c r="CK897" s="33">
        <f t="shared" si="962"/>
        <v>0</v>
      </c>
      <c r="CL897" s="33">
        <f t="shared" si="962"/>
        <v>0</v>
      </c>
      <c r="CM897" s="33">
        <f t="shared" si="962"/>
        <v>0</v>
      </c>
      <c r="CN897" s="33">
        <f t="shared" si="962"/>
        <v>0</v>
      </c>
      <c r="CO897" s="33">
        <f t="shared" si="962"/>
        <v>0</v>
      </c>
      <c r="CP897" s="33">
        <f t="shared" si="962"/>
        <v>0</v>
      </c>
      <c r="CQ897" s="33">
        <f t="shared" si="962"/>
        <v>0</v>
      </c>
      <c r="CR897" s="33">
        <f t="shared" si="962"/>
        <v>0</v>
      </c>
      <c r="CS897" s="33">
        <f t="shared" si="962"/>
        <v>0</v>
      </c>
      <c r="CT897" s="33">
        <f t="shared" si="962"/>
        <v>0</v>
      </c>
      <c r="CU897" s="33">
        <f t="shared" si="962"/>
        <v>0</v>
      </c>
      <c r="CV897" s="33">
        <f t="shared" si="962"/>
        <v>0</v>
      </c>
      <c r="CW897" s="33">
        <f t="shared" si="962"/>
        <v>730.70650411199995</v>
      </c>
      <c r="CX897" s="33">
        <f t="shared" si="962"/>
        <v>98.416535289187493</v>
      </c>
      <c r="CY897" s="33">
        <f t="shared" si="962"/>
        <v>97.299195060374998</v>
      </c>
      <c r="CZ897" s="33">
        <f t="shared" si="962"/>
        <v>103.05198731953126</v>
      </c>
      <c r="DA897" s="33">
        <f t="shared" si="962"/>
        <v>101.854837074375</v>
      </c>
      <c r="DB897" s="33">
        <f t="shared" si="962"/>
        <v>26.891849542500001</v>
      </c>
      <c r="DC897" s="33">
        <f t="shared" si="962"/>
        <v>26.572017195000001</v>
      </c>
      <c r="DD897" s="33">
        <f t="shared" si="962"/>
        <v>27.892946400468752</v>
      </c>
      <c r="DE897" s="33">
        <f t="shared" si="962"/>
        <v>27.553124531249999</v>
      </c>
      <c r="DG897" s="83" t="s">
        <v>22</v>
      </c>
      <c r="DH897" s="73">
        <f>SUM(CB939:DE947)</f>
        <v>0</v>
      </c>
      <c r="DN897" s="34"/>
      <c r="DO897" s="7" t="s">
        <v>13</v>
      </c>
      <c r="DP897" s="7" t="s">
        <v>8</v>
      </c>
      <c r="DQ897" s="33">
        <f t="shared" si="963"/>
        <v>0</v>
      </c>
      <c r="DR897" s="33">
        <f t="shared" si="964"/>
        <v>0</v>
      </c>
      <c r="DS897" s="33">
        <f t="shared" si="964"/>
        <v>0</v>
      </c>
      <c r="DT897" s="33">
        <f t="shared" si="964"/>
        <v>0</v>
      </c>
      <c r="DU897" s="33">
        <f t="shared" si="964"/>
        <v>0</v>
      </c>
      <c r="DV897" s="33">
        <f t="shared" si="964"/>
        <v>0</v>
      </c>
      <c r="DW897" s="33">
        <f t="shared" si="964"/>
        <v>0</v>
      </c>
      <c r="DX897" s="33">
        <f t="shared" si="964"/>
        <v>0</v>
      </c>
      <c r="DY897" s="33">
        <f t="shared" si="964"/>
        <v>0</v>
      </c>
      <c r="DZ897" s="33">
        <f t="shared" si="964"/>
        <v>0</v>
      </c>
      <c r="EA897" s="33">
        <f t="shared" si="964"/>
        <v>0</v>
      </c>
      <c r="EB897" s="33">
        <f t="shared" si="964"/>
        <v>0</v>
      </c>
      <c r="EC897" s="33">
        <f t="shared" si="964"/>
        <v>0</v>
      </c>
      <c r="ED897" s="33">
        <f t="shared" si="964"/>
        <v>0</v>
      </c>
      <c r="EE897" s="33">
        <f t="shared" si="964"/>
        <v>0</v>
      </c>
      <c r="EF897" s="33">
        <f t="shared" si="964"/>
        <v>0</v>
      </c>
      <c r="EG897" s="33">
        <f t="shared" si="964"/>
        <v>0</v>
      </c>
      <c r="EH897" s="33">
        <f t="shared" si="964"/>
        <v>0</v>
      </c>
      <c r="EI897" s="33">
        <f t="shared" si="964"/>
        <v>0</v>
      </c>
      <c r="EJ897" s="33">
        <f t="shared" si="964"/>
        <v>0</v>
      </c>
      <c r="EK897" s="33">
        <f t="shared" si="964"/>
        <v>0</v>
      </c>
      <c r="EL897" s="33">
        <f t="shared" si="964"/>
        <v>155.95731496799999</v>
      </c>
      <c r="EM897" s="33">
        <f t="shared" si="964"/>
        <v>21.178936331437502</v>
      </c>
      <c r="EN897" s="33">
        <f t="shared" si="964"/>
        <v>21.113999935875004</v>
      </c>
      <c r="EO897" s="33">
        <f t="shared" si="964"/>
        <v>22.552568078906251</v>
      </c>
      <c r="EP897" s="33">
        <f t="shared" si="964"/>
        <v>22.482993369374999</v>
      </c>
      <c r="EQ897" s="33">
        <f t="shared" si="964"/>
        <v>5.9880005325000001</v>
      </c>
      <c r="ER897" s="33">
        <f t="shared" si="964"/>
        <v>5.969412854999999</v>
      </c>
      <c r="ES897" s="33">
        <f t="shared" si="964"/>
        <v>6.322751751093751</v>
      </c>
      <c r="ET897" s="33">
        <f t="shared" si="964"/>
        <v>6.3030023437500002</v>
      </c>
      <c r="EV897" s="83" t="s">
        <v>22</v>
      </c>
      <c r="EW897" s="73">
        <f>SUM(DQ939:ET947)</f>
        <v>0</v>
      </c>
    </row>
    <row r="898" spans="1:153" x14ac:dyDescent="0.25">
      <c r="A898" s="55"/>
      <c r="B898" s="83" t="s">
        <v>13</v>
      </c>
      <c r="C898" s="83" t="s">
        <v>24</v>
      </c>
      <c r="D898" s="74">
        <f t="shared" si="957"/>
        <v>0</v>
      </c>
      <c r="E898" s="74">
        <f t="shared" si="958"/>
        <v>0</v>
      </c>
      <c r="F898" s="74">
        <f t="shared" si="958"/>
        <v>0</v>
      </c>
      <c r="G898" s="74">
        <f t="shared" si="958"/>
        <v>0</v>
      </c>
      <c r="H898" s="74">
        <f t="shared" si="958"/>
        <v>0</v>
      </c>
      <c r="I898" s="74">
        <f t="shared" si="958"/>
        <v>0</v>
      </c>
      <c r="J898" s="74">
        <f t="shared" si="958"/>
        <v>0</v>
      </c>
      <c r="K898" s="74">
        <f t="shared" si="958"/>
        <v>0</v>
      </c>
      <c r="L898" s="74">
        <f t="shared" si="958"/>
        <v>0</v>
      </c>
      <c r="M898" s="74">
        <f t="shared" si="958"/>
        <v>0</v>
      </c>
      <c r="N898" s="74">
        <f t="shared" si="958"/>
        <v>0</v>
      </c>
      <c r="O898" s="74">
        <f t="shared" si="958"/>
        <v>0</v>
      </c>
      <c r="P898" s="74">
        <f t="shared" si="958"/>
        <v>0</v>
      </c>
      <c r="Q898" s="74">
        <f t="shared" si="958"/>
        <v>0</v>
      </c>
      <c r="R898" s="74">
        <f t="shared" si="958"/>
        <v>0</v>
      </c>
      <c r="S898" s="74">
        <f t="shared" si="958"/>
        <v>0</v>
      </c>
      <c r="T898" s="74">
        <f t="shared" si="958"/>
        <v>0</v>
      </c>
      <c r="U898" s="74">
        <f t="shared" si="958"/>
        <v>0</v>
      </c>
      <c r="V898" s="74">
        <f t="shared" si="958"/>
        <v>0</v>
      </c>
      <c r="W898" s="74">
        <f t="shared" si="958"/>
        <v>0</v>
      </c>
      <c r="X898" s="74">
        <f t="shared" si="958"/>
        <v>0</v>
      </c>
      <c r="Y898" s="74">
        <f t="shared" si="958"/>
        <v>0</v>
      </c>
      <c r="Z898" s="74">
        <f t="shared" si="958"/>
        <v>0</v>
      </c>
      <c r="AA898" s="74">
        <f t="shared" si="958"/>
        <v>0</v>
      </c>
      <c r="AB898" s="74">
        <f t="shared" si="958"/>
        <v>0</v>
      </c>
      <c r="AC898" s="74">
        <f t="shared" si="958"/>
        <v>0</v>
      </c>
      <c r="AD898" s="74">
        <f t="shared" si="958"/>
        <v>0</v>
      </c>
      <c r="AE898" s="74">
        <f t="shared" si="958"/>
        <v>0</v>
      </c>
      <c r="AF898" s="74">
        <f t="shared" si="958"/>
        <v>0</v>
      </c>
      <c r="AG898" s="74">
        <f t="shared" si="958"/>
        <v>0</v>
      </c>
      <c r="AI898" s="83" t="s">
        <v>25</v>
      </c>
      <c r="AJ898" s="73">
        <f>SUM(D948:AG956)</f>
        <v>0</v>
      </c>
      <c r="AL898" s="7" t="s">
        <v>13</v>
      </c>
      <c r="AM898" s="7" t="s">
        <v>24</v>
      </c>
      <c r="AN898" s="33">
        <f t="shared" si="959"/>
        <v>0</v>
      </c>
      <c r="AO898" s="33">
        <f t="shared" si="960"/>
        <v>0</v>
      </c>
      <c r="AP898" s="33">
        <f t="shared" si="960"/>
        <v>0</v>
      </c>
      <c r="AQ898" s="33">
        <f t="shared" si="960"/>
        <v>0</v>
      </c>
      <c r="AR898" s="33">
        <f t="shared" si="960"/>
        <v>0</v>
      </c>
      <c r="AS898" s="33">
        <f t="shared" si="960"/>
        <v>0</v>
      </c>
      <c r="AT898" s="33">
        <f t="shared" si="960"/>
        <v>0</v>
      </c>
      <c r="AU898" s="33">
        <f t="shared" si="960"/>
        <v>0</v>
      </c>
      <c r="AV898" s="33">
        <f t="shared" si="960"/>
        <v>0</v>
      </c>
      <c r="AW898" s="33">
        <f t="shared" si="960"/>
        <v>0</v>
      </c>
      <c r="AX898" s="33">
        <f t="shared" si="960"/>
        <v>0</v>
      </c>
      <c r="AY898" s="33">
        <f t="shared" si="960"/>
        <v>0</v>
      </c>
      <c r="AZ898" s="33">
        <f t="shared" si="960"/>
        <v>0</v>
      </c>
      <c r="BA898" s="33">
        <f t="shared" si="960"/>
        <v>0</v>
      </c>
      <c r="BB898" s="33">
        <f t="shared" si="960"/>
        <v>0</v>
      </c>
      <c r="BC898" s="33">
        <f t="shared" si="960"/>
        <v>0</v>
      </c>
      <c r="BD898" s="33">
        <f t="shared" si="960"/>
        <v>0</v>
      </c>
      <c r="BE898" s="33">
        <f t="shared" si="960"/>
        <v>0</v>
      </c>
      <c r="BF898" s="33">
        <f t="shared" si="960"/>
        <v>0</v>
      </c>
      <c r="BG898" s="33">
        <f t="shared" si="960"/>
        <v>0</v>
      </c>
      <c r="BH898" s="33">
        <f t="shared" si="960"/>
        <v>0</v>
      </c>
      <c r="BI898" s="33">
        <f t="shared" si="960"/>
        <v>0</v>
      </c>
      <c r="BJ898" s="33">
        <f t="shared" si="960"/>
        <v>0</v>
      </c>
      <c r="BK898" s="33">
        <f t="shared" si="960"/>
        <v>0</v>
      </c>
      <c r="BL898" s="33">
        <f t="shared" si="960"/>
        <v>0</v>
      </c>
      <c r="BM898" s="33">
        <f t="shared" si="960"/>
        <v>0</v>
      </c>
      <c r="BN898" s="33">
        <f t="shared" si="960"/>
        <v>0</v>
      </c>
      <c r="BO898" s="33">
        <f t="shared" si="960"/>
        <v>0</v>
      </c>
      <c r="BP898" s="33">
        <f t="shared" si="960"/>
        <v>0</v>
      </c>
      <c r="BQ898" s="33">
        <f t="shared" si="960"/>
        <v>0</v>
      </c>
      <c r="BS898" s="83" t="s">
        <v>25</v>
      </c>
      <c r="BT898" s="73">
        <f>SUM(AN948:BQ956)</f>
        <v>0</v>
      </c>
      <c r="BZ898" s="7" t="s">
        <v>13</v>
      </c>
      <c r="CA898" s="7" t="s">
        <v>24</v>
      </c>
      <c r="CB898" s="33">
        <f t="shared" si="961"/>
        <v>0</v>
      </c>
      <c r="CC898" s="33">
        <f t="shared" si="962"/>
        <v>0</v>
      </c>
      <c r="CD898" s="33">
        <f t="shared" si="962"/>
        <v>0</v>
      </c>
      <c r="CE898" s="33">
        <f t="shared" si="962"/>
        <v>0</v>
      </c>
      <c r="CF898" s="33">
        <f t="shared" si="962"/>
        <v>0</v>
      </c>
      <c r="CG898" s="33">
        <f t="shared" si="962"/>
        <v>0</v>
      </c>
      <c r="CH898" s="33">
        <f t="shared" si="962"/>
        <v>0</v>
      </c>
      <c r="CI898" s="33">
        <f t="shared" si="962"/>
        <v>0</v>
      </c>
      <c r="CJ898" s="33">
        <f t="shared" si="962"/>
        <v>0</v>
      </c>
      <c r="CK898" s="33">
        <f t="shared" si="962"/>
        <v>0</v>
      </c>
      <c r="CL898" s="33">
        <f t="shared" si="962"/>
        <v>0</v>
      </c>
      <c r="CM898" s="33">
        <f t="shared" si="962"/>
        <v>0</v>
      </c>
      <c r="CN898" s="33">
        <f t="shared" si="962"/>
        <v>0</v>
      </c>
      <c r="CO898" s="33">
        <f t="shared" si="962"/>
        <v>0</v>
      </c>
      <c r="CP898" s="33">
        <f t="shared" si="962"/>
        <v>0</v>
      </c>
      <c r="CQ898" s="33">
        <f t="shared" si="962"/>
        <v>0</v>
      </c>
      <c r="CR898" s="33">
        <f t="shared" si="962"/>
        <v>0</v>
      </c>
      <c r="CS898" s="33">
        <f t="shared" si="962"/>
        <v>0</v>
      </c>
      <c r="CT898" s="33">
        <f t="shared" si="962"/>
        <v>0</v>
      </c>
      <c r="CU898" s="33">
        <f t="shared" si="962"/>
        <v>0</v>
      </c>
      <c r="CV898" s="33">
        <f t="shared" si="962"/>
        <v>0</v>
      </c>
      <c r="CW898" s="33">
        <f t="shared" si="962"/>
        <v>0</v>
      </c>
      <c r="CX898" s="33">
        <f t="shared" si="962"/>
        <v>0</v>
      </c>
      <c r="CY898" s="33">
        <f t="shared" si="962"/>
        <v>0</v>
      </c>
      <c r="CZ898" s="33">
        <f t="shared" si="962"/>
        <v>0</v>
      </c>
      <c r="DA898" s="33">
        <f t="shared" si="962"/>
        <v>0</v>
      </c>
      <c r="DB898" s="33">
        <f t="shared" si="962"/>
        <v>0</v>
      </c>
      <c r="DC898" s="33">
        <f t="shared" si="962"/>
        <v>0</v>
      </c>
      <c r="DD898" s="33">
        <f t="shared" si="962"/>
        <v>0</v>
      </c>
      <c r="DE898" s="33">
        <f t="shared" si="962"/>
        <v>0</v>
      </c>
      <c r="DG898" s="83" t="s">
        <v>25</v>
      </c>
      <c r="DH898" s="73">
        <f>SUM(CB948:DE956)</f>
        <v>0</v>
      </c>
      <c r="DN898" s="34"/>
      <c r="DO898" s="7" t="s">
        <v>13</v>
      </c>
      <c r="DP898" s="7" t="s">
        <v>24</v>
      </c>
      <c r="DQ898" s="33">
        <f t="shared" si="963"/>
        <v>0</v>
      </c>
      <c r="DR898" s="33">
        <f t="shared" si="964"/>
        <v>0</v>
      </c>
      <c r="DS898" s="33">
        <f t="shared" si="964"/>
        <v>0</v>
      </c>
      <c r="DT898" s="33">
        <f t="shared" si="964"/>
        <v>0</v>
      </c>
      <c r="DU898" s="33">
        <f t="shared" si="964"/>
        <v>0</v>
      </c>
      <c r="DV898" s="33">
        <f t="shared" si="964"/>
        <v>0</v>
      </c>
      <c r="DW898" s="33">
        <f t="shared" si="964"/>
        <v>0</v>
      </c>
      <c r="DX898" s="33">
        <f t="shared" si="964"/>
        <v>0</v>
      </c>
      <c r="DY898" s="33">
        <f t="shared" si="964"/>
        <v>0</v>
      </c>
      <c r="DZ898" s="33">
        <f t="shared" si="964"/>
        <v>0</v>
      </c>
      <c r="EA898" s="33">
        <f t="shared" si="964"/>
        <v>0</v>
      </c>
      <c r="EB898" s="33">
        <f t="shared" si="964"/>
        <v>0</v>
      </c>
      <c r="EC898" s="33">
        <f t="shared" si="964"/>
        <v>0</v>
      </c>
      <c r="ED898" s="33">
        <f t="shared" si="964"/>
        <v>0</v>
      </c>
      <c r="EE898" s="33">
        <f t="shared" si="964"/>
        <v>0</v>
      </c>
      <c r="EF898" s="33">
        <f t="shared" si="964"/>
        <v>0</v>
      </c>
      <c r="EG898" s="33">
        <f t="shared" si="964"/>
        <v>0</v>
      </c>
      <c r="EH898" s="33">
        <f t="shared" si="964"/>
        <v>0</v>
      </c>
      <c r="EI898" s="33">
        <f t="shared" si="964"/>
        <v>0</v>
      </c>
      <c r="EJ898" s="33">
        <f t="shared" si="964"/>
        <v>0</v>
      </c>
      <c r="EK898" s="33">
        <f t="shared" si="964"/>
        <v>0</v>
      </c>
      <c r="EL898" s="33">
        <f t="shared" si="964"/>
        <v>0</v>
      </c>
      <c r="EM898" s="33">
        <f t="shared" si="964"/>
        <v>0</v>
      </c>
      <c r="EN898" s="33">
        <f t="shared" si="964"/>
        <v>0</v>
      </c>
      <c r="EO898" s="33">
        <f t="shared" si="964"/>
        <v>0</v>
      </c>
      <c r="EP898" s="33">
        <f t="shared" si="964"/>
        <v>0</v>
      </c>
      <c r="EQ898" s="33">
        <f t="shared" si="964"/>
        <v>0</v>
      </c>
      <c r="ER898" s="33">
        <f t="shared" si="964"/>
        <v>0</v>
      </c>
      <c r="ES898" s="33">
        <f t="shared" si="964"/>
        <v>0</v>
      </c>
      <c r="ET898" s="33">
        <f t="shared" si="964"/>
        <v>0</v>
      </c>
      <c r="EV898" s="83" t="s">
        <v>25</v>
      </c>
      <c r="EW898" s="73">
        <f>SUM(DQ948:ET956)</f>
        <v>0</v>
      </c>
    </row>
    <row r="899" spans="1:153" x14ac:dyDescent="0.25">
      <c r="A899" s="55"/>
      <c r="B899" s="83" t="s">
        <v>13</v>
      </c>
      <c r="C899" s="83" t="s">
        <v>16</v>
      </c>
      <c r="D899" s="74">
        <f t="shared" si="957"/>
        <v>0</v>
      </c>
      <c r="E899" s="74">
        <f t="shared" si="958"/>
        <v>0</v>
      </c>
      <c r="F899" s="74">
        <f t="shared" si="958"/>
        <v>0</v>
      </c>
      <c r="G899" s="74">
        <f t="shared" si="958"/>
        <v>0</v>
      </c>
      <c r="H899" s="74">
        <f t="shared" si="958"/>
        <v>0</v>
      </c>
      <c r="I899" s="74">
        <f t="shared" si="958"/>
        <v>0</v>
      </c>
      <c r="J899" s="74">
        <f t="shared" si="958"/>
        <v>0</v>
      </c>
      <c r="K899" s="74">
        <f t="shared" si="958"/>
        <v>0</v>
      </c>
      <c r="L899" s="74">
        <f t="shared" si="958"/>
        <v>0</v>
      </c>
      <c r="M899" s="74">
        <f t="shared" si="958"/>
        <v>0</v>
      </c>
      <c r="N899" s="74">
        <f t="shared" si="958"/>
        <v>0</v>
      </c>
      <c r="O899" s="74">
        <f t="shared" si="958"/>
        <v>0</v>
      </c>
      <c r="P899" s="74">
        <f t="shared" si="958"/>
        <v>0</v>
      </c>
      <c r="Q899" s="74">
        <f t="shared" si="958"/>
        <v>0</v>
      </c>
      <c r="R899" s="74">
        <f t="shared" si="958"/>
        <v>0</v>
      </c>
      <c r="S899" s="74">
        <f t="shared" si="958"/>
        <v>0</v>
      </c>
      <c r="T899" s="74">
        <f t="shared" si="958"/>
        <v>0</v>
      </c>
      <c r="U899" s="74">
        <f t="shared" si="958"/>
        <v>0</v>
      </c>
      <c r="V899" s="74">
        <f t="shared" si="958"/>
        <v>0</v>
      </c>
      <c r="W899" s="74">
        <f t="shared" si="958"/>
        <v>0</v>
      </c>
      <c r="X899" s="74">
        <f t="shared" si="958"/>
        <v>0</v>
      </c>
      <c r="Y899" s="74">
        <f t="shared" si="958"/>
        <v>0</v>
      </c>
      <c r="Z899" s="74">
        <f t="shared" si="958"/>
        <v>0</v>
      </c>
      <c r="AA899" s="74">
        <f t="shared" si="958"/>
        <v>0</v>
      </c>
      <c r="AB899" s="74">
        <f t="shared" si="958"/>
        <v>0</v>
      </c>
      <c r="AC899" s="74">
        <f t="shared" si="958"/>
        <v>0</v>
      </c>
      <c r="AD899" s="74">
        <f t="shared" si="958"/>
        <v>0</v>
      </c>
      <c r="AE899" s="74">
        <f t="shared" si="958"/>
        <v>0</v>
      </c>
      <c r="AF899" s="74">
        <f t="shared" si="958"/>
        <v>0</v>
      </c>
      <c r="AG899" s="74">
        <f t="shared" si="958"/>
        <v>0</v>
      </c>
      <c r="AI899" s="83" t="s">
        <v>27</v>
      </c>
      <c r="AJ899" s="73">
        <f>SUM(D957:AG965)</f>
        <v>0</v>
      </c>
      <c r="AL899" s="7" t="s">
        <v>13</v>
      </c>
      <c r="AM899" s="7" t="s">
        <v>16</v>
      </c>
      <c r="AN899" s="33">
        <f t="shared" si="959"/>
        <v>0</v>
      </c>
      <c r="AO899" s="33">
        <f t="shared" si="960"/>
        <v>0</v>
      </c>
      <c r="AP899" s="33">
        <f t="shared" si="960"/>
        <v>0</v>
      </c>
      <c r="AQ899" s="33">
        <f t="shared" si="960"/>
        <v>0</v>
      </c>
      <c r="AR899" s="33">
        <f t="shared" si="960"/>
        <v>0</v>
      </c>
      <c r="AS899" s="33">
        <f t="shared" si="960"/>
        <v>0</v>
      </c>
      <c r="AT899" s="33">
        <f t="shared" si="960"/>
        <v>0</v>
      </c>
      <c r="AU899" s="33">
        <f t="shared" si="960"/>
        <v>0</v>
      </c>
      <c r="AV899" s="33">
        <f t="shared" si="960"/>
        <v>0</v>
      </c>
      <c r="AW899" s="33">
        <f t="shared" si="960"/>
        <v>0</v>
      </c>
      <c r="AX899" s="33">
        <f t="shared" si="960"/>
        <v>0</v>
      </c>
      <c r="AY899" s="33">
        <f t="shared" si="960"/>
        <v>0</v>
      </c>
      <c r="AZ899" s="33">
        <f t="shared" si="960"/>
        <v>0</v>
      </c>
      <c r="BA899" s="33">
        <f t="shared" si="960"/>
        <v>0</v>
      </c>
      <c r="BB899" s="33">
        <f t="shared" si="960"/>
        <v>0</v>
      </c>
      <c r="BC899" s="33">
        <f t="shared" si="960"/>
        <v>0</v>
      </c>
      <c r="BD899" s="33">
        <f t="shared" si="960"/>
        <v>0</v>
      </c>
      <c r="BE899" s="33">
        <f t="shared" si="960"/>
        <v>0</v>
      </c>
      <c r="BF899" s="33">
        <f t="shared" si="960"/>
        <v>0</v>
      </c>
      <c r="BG899" s="33">
        <f t="shared" si="960"/>
        <v>0</v>
      </c>
      <c r="BH899" s="33">
        <f t="shared" si="960"/>
        <v>0</v>
      </c>
      <c r="BI899" s="33">
        <f t="shared" si="960"/>
        <v>0</v>
      </c>
      <c r="BJ899" s="33">
        <f t="shared" si="960"/>
        <v>0</v>
      </c>
      <c r="BK899" s="33">
        <f t="shared" si="960"/>
        <v>0</v>
      </c>
      <c r="BL899" s="33">
        <f t="shared" si="960"/>
        <v>0</v>
      </c>
      <c r="BM899" s="33">
        <f t="shared" si="960"/>
        <v>0</v>
      </c>
      <c r="BN899" s="33">
        <f t="shared" si="960"/>
        <v>0</v>
      </c>
      <c r="BO899" s="33">
        <f t="shared" si="960"/>
        <v>0</v>
      </c>
      <c r="BP899" s="33">
        <f t="shared" si="960"/>
        <v>0</v>
      </c>
      <c r="BQ899" s="33">
        <f t="shared" si="960"/>
        <v>0</v>
      </c>
      <c r="BS899" s="83" t="s">
        <v>27</v>
      </c>
      <c r="BT899" s="73">
        <f>SUM(AN957:BQ965)</f>
        <v>0</v>
      </c>
      <c r="BZ899" s="7" t="s">
        <v>13</v>
      </c>
      <c r="CA899" s="7" t="s">
        <v>16</v>
      </c>
      <c r="CB899" s="33">
        <f t="shared" si="961"/>
        <v>0</v>
      </c>
      <c r="CC899" s="33">
        <f t="shared" si="962"/>
        <v>0</v>
      </c>
      <c r="CD899" s="33">
        <f t="shared" si="962"/>
        <v>0</v>
      </c>
      <c r="CE899" s="33">
        <f t="shared" si="962"/>
        <v>0</v>
      </c>
      <c r="CF899" s="33">
        <f t="shared" si="962"/>
        <v>0</v>
      </c>
      <c r="CG899" s="33">
        <f t="shared" si="962"/>
        <v>0</v>
      </c>
      <c r="CH899" s="33">
        <f t="shared" si="962"/>
        <v>0</v>
      </c>
      <c r="CI899" s="33">
        <f t="shared" si="962"/>
        <v>0</v>
      </c>
      <c r="CJ899" s="33">
        <f t="shared" si="962"/>
        <v>0</v>
      </c>
      <c r="CK899" s="33">
        <f t="shared" si="962"/>
        <v>0</v>
      </c>
      <c r="CL899" s="33">
        <f t="shared" si="962"/>
        <v>0</v>
      </c>
      <c r="CM899" s="33">
        <f t="shared" si="962"/>
        <v>0</v>
      </c>
      <c r="CN899" s="33">
        <f t="shared" si="962"/>
        <v>0</v>
      </c>
      <c r="CO899" s="33">
        <f t="shared" si="962"/>
        <v>0</v>
      </c>
      <c r="CP899" s="33">
        <f t="shared" si="962"/>
        <v>0</v>
      </c>
      <c r="CQ899" s="33">
        <f t="shared" si="962"/>
        <v>0</v>
      </c>
      <c r="CR899" s="33">
        <f t="shared" si="962"/>
        <v>0</v>
      </c>
      <c r="CS899" s="33">
        <f t="shared" si="962"/>
        <v>0</v>
      </c>
      <c r="CT899" s="33">
        <f t="shared" si="962"/>
        <v>0</v>
      </c>
      <c r="CU899" s="33">
        <f t="shared" si="962"/>
        <v>0</v>
      </c>
      <c r="CV899" s="33">
        <f t="shared" si="962"/>
        <v>0</v>
      </c>
      <c r="CW899" s="33">
        <f t="shared" si="962"/>
        <v>0</v>
      </c>
      <c r="CX899" s="33">
        <f t="shared" si="962"/>
        <v>0</v>
      </c>
      <c r="CY899" s="33">
        <f t="shared" si="962"/>
        <v>0</v>
      </c>
      <c r="CZ899" s="33">
        <f t="shared" si="962"/>
        <v>0</v>
      </c>
      <c r="DA899" s="33">
        <f t="shared" si="962"/>
        <v>0</v>
      </c>
      <c r="DB899" s="33">
        <f t="shared" si="962"/>
        <v>0</v>
      </c>
      <c r="DC899" s="33">
        <f t="shared" si="962"/>
        <v>0</v>
      </c>
      <c r="DD899" s="33">
        <f t="shared" si="962"/>
        <v>0</v>
      </c>
      <c r="DE899" s="33">
        <f t="shared" si="962"/>
        <v>0</v>
      </c>
      <c r="DG899" s="83" t="s">
        <v>27</v>
      </c>
      <c r="DH899" s="73">
        <f>SUM(CB957:DE965)</f>
        <v>0</v>
      </c>
      <c r="DN899" s="34"/>
      <c r="DO899" s="7" t="s">
        <v>13</v>
      </c>
      <c r="DP899" s="7" t="s">
        <v>16</v>
      </c>
      <c r="DQ899" s="33">
        <f t="shared" si="963"/>
        <v>0</v>
      </c>
      <c r="DR899" s="33">
        <f t="shared" si="964"/>
        <v>0</v>
      </c>
      <c r="DS899" s="33">
        <f t="shared" si="964"/>
        <v>0</v>
      </c>
      <c r="DT899" s="33">
        <f t="shared" si="964"/>
        <v>0</v>
      </c>
      <c r="DU899" s="33">
        <f t="shared" si="964"/>
        <v>0</v>
      </c>
      <c r="DV899" s="33">
        <f t="shared" si="964"/>
        <v>0</v>
      </c>
      <c r="DW899" s="33">
        <f t="shared" si="964"/>
        <v>0</v>
      </c>
      <c r="DX899" s="33">
        <f t="shared" si="964"/>
        <v>0</v>
      </c>
      <c r="DY899" s="33">
        <f t="shared" si="964"/>
        <v>0</v>
      </c>
      <c r="DZ899" s="33">
        <f t="shared" si="964"/>
        <v>0</v>
      </c>
      <c r="EA899" s="33">
        <f t="shared" si="964"/>
        <v>0</v>
      </c>
      <c r="EB899" s="33">
        <f t="shared" si="964"/>
        <v>0</v>
      </c>
      <c r="EC899" s="33">
        <f t="shared" si="964"/>
        <v>0</v>
      </c>
      <c r="ED899" s="33">
        <f t="shared" si="964"/>
        <v>0</v>
      </c>
      <c r="EE899" s="33">
        <f t="shared" si="964"/>
        <v>0</v>
      </c>
      <c r="EF899" s="33">
        <f t="shared" si="964"/>
        <v>0</v>
      </c>
      <c r="EG899" s="33">
        <f t="shared" si="964"/>
        <v>0</v>
      </c>
      <c r="EH899" s="33">
        <f t="shared" si="964"/>
        <v>0</v>
      </c>
      <c r="EI899" s="33">
        <f t="shared" si="964"/>
        <v>0</v>
      </c>
      <c r="EJ899" s="33">
        <f t="shared" si="964"/>
        <v>0</v>
      </c>
      <c r="EK899" s="33">
        <f t="shared" si="964"/>
        <v>0</v>
      </c>
      <c r="EL899" s="33">
        <f t="shared" si="964"/>
        <v>0</v>
      </c>
      <c r="EM899" s="33">
        <f t="shared" si="964"/>
        <v>0</v>
      </c>
      <c r="EN899" s="33">
        <f t="shared" si="964"/>
        <v>0</v>
      </c>
      <c r="EO899" s="33">
        <f t="shared" si="964"/>
        <v>0</v>
      </c>
      <c r="EP899" s="33">
        <f t="shared" si="964"/>
        <v>0</v>
      </c>
      <c r="EQ899" s="33">
        <f t="shared" si="964"/>
        <v>0</v>
      </c>
      <c r="ER899" s="33">
        <f t="shared" si="964"/>
        <v>0</v>
      </c>
      <c r="ES899" s="33">
        <f t="shared" si="964"/>
        <v>0</v>
      </c>
      <c r="ET899" s="33">
        <f t="shared" si="964"/>
        <v>0</v>
      </c>
      <c r="EV899" s="83" t="s">
        <v>27</v>
      </c>
      <c r="EW899" s="73">
        <f>SUM(DQ957:ET965)</f>
        <v>0</v>
      </c>
    </row>
    <row r="900" spans="1:153" x14ac:dyDescent="0.25">
      <c r="A900" s="55"/>
      <c r="B900" s="83" t="s">
        <v>13</v>
      </c>
      <c r="C900" s="83" t="s">
        <v>19</v>
      </c>
      <c r="D900" s="74">
        <f t="shared" si="957"/>
        <v>0</v>
      </c>
      <c r="E900" s="74">
        <f t="shared" si="958"/>
        <v>0</v>
      </c>
      <c r="F900" s="74">
        <f t="shared" si="958"/>
        <v>0</v>
      </c>
      <c r="G900" s="74">
        <f t="shared" si="958"/>
        <v>0</v>
      </c>
      <c r="H900" s="74">
        <f t="shared" si="958"/>
        <v>0</v>
      </c>
      <c r="I900" s="74">
        <f t="shared" si="958"/>
        <v>0</v>
      </c>
      <c r="J900" s="74">
        <f t="shared" si="958"/>
        <v>0</v>
      </c>
      <c r="K900" s="74">
        <f t="shared" si="958"/>
        <v>0</v>
      </c>
      <c r="L900" s="74">
        <f t="shared" si="958"/>
        <v>0</v>
      </c>
      <c r="M900" s="74">
        <f t="shared" si="958"/>
        <v>0</v>
      </c>
      <c r="N900" s="74">
        <f t="shared" si="958"/>
        <v>0</v>
      </c>
      <c r="O900" s="74">
        <f t="shared" si="958"/>
        <v>0</v>
      </c>
      <c r="P900" s="74">
        <f t="shared" si="958"/>
        <v>0</v>
      </c>
      <c r="Q900" s="74">
        <f t="shared" si="958"/>
        <v>0</v>
      </c>
      <c r="R900" s="74">
        <f t="shared" si="958"/>
        <v>0</v>
      </c>
      <c r="S900" s="74">
        <f t="shared" si="958"/>
        <v>0</v>
      </c>
      <c r="T900" s="74">
        <f t="shared" si="958"/>
        <v>0</v>
      </c>
      <c r="U900" s="74">
        <f t="shared" si="958"/>
        <v>0</v>
      </c>
      <c r="V900" s="74">
        <f t="shared" si="958"/>
        <v>0</v>
      </c>
      <c r="W900" s="74">
        <f t="shared" si="958"/>
        <v>0</v>
      </c>
      <c r="X900" s="74">
        <f t="shared" si="958"/>
        <v>0</v>
      </c>
      <c r="Y900" s="74">
        <f t="shared" si="958"/>
        <v>0</v>
      </c>
      <c r="Z900" s="74">
        <f t="shared" si="958"/>
        <v>0</v>
      </c>
      <c r="AA900" s="74">
        <f t="shared" si="958"/>
        <v>0</v>
      </c>
      <c r="AB900" s="74">
        <f t="shared" si="958"/>
        <v>0</v>
      </c>
      <c r="AC900" s="74">
        <f t="shared" si="958"/>
        <v>0</v>
      </c>
      <c r="AD900" s="74">
        <f t="shared" si="958"/>
        <v>0</v>
      </c>
      <c r="AE900" s="74">
        <f t="shared" si="958"/>
        <v>0</v>
      </c>
      <c r="AF900" s="74">
        <f t="shared" si="958"/>
        <v>0</v>
      </c>
      <c r="AG900" s="74">
        <f t="shared" si="958"/>
        <v>0</v>
      </c>
      <c r="AI900" s="83" t="s">
        <v>29</v>
      </c>
      <c r="AJ900" s="73">
        <f>SUM(D966:AG974)</f>
        <v>0</v>
      </c>
      <c r="AL900" s="7" t="s">
        <v>13</v>
      </c>
      <c r="AM900" s="7" t="s">
        <v>19</v>
      </c>
      <c r="AN900" s="33">
        <f t="shared" si="959"/>
        <v>0</v>
      </c>
      <c r="AO900" s="33">
        <f t="shared" si="960"/>
        <v>0</v>
      </c>
      <c r="AP900" s="33">
        <f t="shared" si="960"/>
        <v>0</v>
      </c>
      <c r="AQ900" s="33">
        <f t="shared" si="960"/>
        <v>0</v>
      </c>
      <c r="AR900" s="33">
        <f t="shared" si="960"/>
        <v>0</v>
      </c>
      <c r="AS900" s="33">
        <f t="shared" si="960"/>
        <v>0</v>
      </c>
      <c r="AT900" s="33">
        <f t="shared" si="960"/>
        <v>0</v>
      </c>
      <c r="AU900" s="33">
        <f t="shared" si="960"/>
        <v>0</v>
      </c>
      <c r="AV900" s="33">
        <f t="shared" si="960"/>
        <v>0</v>
      </c>
      <c r="AW900" s="33">
        <f t="shared" si="960"/>
        <v>0</v>
      </c>
      <c r="AX900" s="33">
        <f t="shared" si="960"/>
        <v>0</v>
      </c>
      <c r="AY900" s="33">
        <f t="shared" si="960"/>
        <v>0</v>
      </c>
      <c r="AZ900" s="33">
        <f t="shared" si="960"/>
        <v>0</v>
      </c>
      <c r="BA900" s="33">
        <f t="shared" si="960"/>
        <v>0</v>
      </c>
      <c r="BB900" s="33">
        <f t="shared" si="960"/>
        <v>0</v>
      </c>
      <c r="BC900" s="33">
        <f t="shared" si="960"/>
        <v>0</v>
      </c>
      <c r="BD900" s="33">
        <f t="shared" si="960"/>
        <v>0</v>
      </c>
      <c r="BE900" s="33">
        <f t="shared" si="960"/>
        <v>0</v>
      </c>
      <c r="BF900" s="33">
        <f t="shared" si="960"/>
        <v>0</v>
      </c>
      <c r="BG900" s="33">
        <f t="shared" si="960"/>
        <v>0</v>
      </c>
      <c r="BH900" s="33">
        <f t="shared" si="960"/>
        <v>0</v>
      </c>
      <c r="BI900" s="33">
        <f t="shared" si="960"/>
        <v>0</v>
      </c>
      <c r="BJ900" s="33">
        <f t="shared" si="960"/>
        <v>0</v>
      </c>
      <c r="BK900" s="33">
        <f t="shared" si="960"/>
        <v>0</v>
      </c>
      <c r="BL900" s="33">
        <f t="shared" si="960"/>
        <v>0</v>
      </c>
      <c r="BM900" s="33">
        <f t="shared" si="960"/>
        <v>0</v>
      </c>
      <c r="BN900" s="33">
        <f t="shared" si="960"/>
        <v>0</v>
      </c>
      <c r="BO900" s="33">
        <f t="shared" si="960"/>
        <v>0</v>
      </c>
      <c r="BP900" s="33">
        <f t="shared" si="960"/>
        <v>0</v>
      </c>
      <c r="BQ900" s="33">
        <f t="shared" si="960"/>
        <v>0</v>
      </c>
      <c r="BS900" s="83" t="s">
        <v>29</v>
      </c>
      <c r="BT900" s="73">
        <f>SUM(AN966:BQ974)</f>
        <v>0</v>
      </c>
      <c r="BZ900" s="7" t="s">
        <v>13</v>
      </c>
      <c r="CA900" s="7" t="s">
        <v>19</v>
      </c>
      <c r="CB900" s="33">
        <f t="shared" si="961"/>
        <v>0</v>
      </c>
      <c r="CC900" s="33">
        <f t="shared" si="962"/>
        <v>0</v>
      </c>
      <c r="CD900" s="33">
        <f t="shared" si="962"/>
        <v>0</v>
      </c>
      <c r="CE900" s="33">
        <f t="shared" si="962"/>
        <v>0</v>
      </c>
      <c r="CF900" s="33">
        <f t="shared" si="962"/>
        <v>0</v>
      </c>
      <c r="CG900" s="33">
        <f t="shared" si="962"/>
        <v>0</v>
      </c>
      <c r="CH900" s="33">
        <f t="shared" si="962"/>
        <v>0</v>
      </c>
      <c r="CI900" s="33">
        <f t="shared" si="962"/>
        <v>0</v>
      </c>
      <c r="CJ900" s="33">
        <f t="shared" si="962"/>
        <v>0</v>
      </c>
      <c r="CK900" s="33">
        <f t="shared" si="962"/>
        <v>0</v>
      </c>
      <c r="CL900" s="33">
        <f t="shared" si="962"/>
        <v>0</v>
      </c>
      <c r="CM900" s="33">
        <f t="shared" si="962"/>
        <v>0</v>
      </c>
      <c r="CN900" s="33">
        <f t="shared" si="962"/>
        <v>0</v>
      </c>
      <c r="CO900" s="33">
        <f t="shared" si="962"/>
        <v>0</v>
      </c>
      <c r="CP900" s="33">
        <f t="shared" si="962"/>
        <v>0</v>
      </c>
      <c r="CQ900" s="33">
        <f t="shared" si="962"/>
        <v>0</v>
      </c>
      <c r="CR900" s="33">
        <f t="shared" si="962"/>
        <v>0</v>
      </c>
      <c r="CS900" s="33">
        <f t="shared" si="962"/>
        <v>0</v>
      </c>
      <c r="CT900" s="33">
        <f t="shared" si="962"/>
        <v>0</v>
      </c>
      <c r="CU900" s="33">
        <f t="shared" si="962"/>
        <v>0</v>
      </c>
      <c r="CV900" s="33">
        <f t="shared" si="962"/>
        <v>0</v>
      </c>
      <c r="CW900" s="33">
        <f t="shared" si="962"/>
        <v>0</v>
      </c>
      <c r="CX900" s="33">
        <f t="shared" si="962"/>
        <v>0</v>
      </c>
      <c r="CY900" s="33">
        <f t="shared" si="962"/>
        <v>0</v>
      </c>
      <c r="CZ900" s="33">
        <f t="shared" si="962"/>
        <v>0</v>
      </c>
      <c r="DA900" s="33">
        <f t="shared" si="962"/>
        <v>0</v>
      </c>
      <c r="DB900" s="33">
        <f t="shared" si="962"/>
        <v>0</v>
      </c>
      <c r="DC900" s="33">
        <f t="shared" si="962"/>
        <v>0</v>
      </c>
      <c r="DD900" s="33">
        <f t="shared" si="962"/>
        <v>0</v>
      </c>
      <c r="DE900" s="33">
        <f t="shared" si="962"/>
        <v>0</v>
      </c>
      <c r="DG900" s="83" t="s">
        <v>29</v>
      </c>
      <c r="DH900" s="73">
        <f>SUM(CB966:DE974)</f>
        <v>0</v>
      </c>
      <c r="DN900" s="34"/>
      <c r="DO900" s="7" t="s">
        <v>13</v>
      </c>
      <c r="DP900" s="7" t="s">
        <v>19</v>
      </c>
      <c r="DQ900" s="33">
        <f t="shared" si="963"/>
        <v>0</v>
      </c>
      <c r="DR900" s="33">
        <f t="shared" si="964"/>
        <v>0</v>
      </c>
      <c r="DS900" s="33">
        <f t="shared" si="964"/>
        <v>0</v>
      </c>
      <c r="DT900" s="33">
        <f t="shared" si="964"/>
        <v>0</v>
      </c>
      <c r="DU900" s="33">
        <f t="shared" si="964"/>
        <v>0</v>
      </c>
      <c r="DV900" s="33">
        <f t="shared" si="964"/>
        <v>0</v>
      </c>
      <c r="DW900" s="33">
        <f t="shared" si="964"/>
        <v>0</v>
      </c>
      <c r="DX900" s="33">
        <f t="shared" si="964"/>
        <v>0</v>
      </c>
      <c r="DY900" s="33">
        <f t="shared" si="964"/>
        <v>0</v>
      </c>
      <c r="DZ900" s="33">
        <f t="shared" si="964"/>
        <v>0</v>
      </c>
      <c r="EA900" s="33">
        <f t="shared" si="964"/>
        <v>0</v>
      </c>
      <c r="EB900" s="33">
        <f t="shared" si="964"/>
        <v>0</v>
      </c>
      <c r="EC900" s="33">
        <f t="shared" si="964"/>
        <v>0</v>
      </c>
      <c r="ED900" s="33">
        <f t="shared" si="964"/>
        <v>0</v>
      </c>
      <c r="EE900" s="33">
        <f t="shared" si="964"/>
        <v>0</v>
      </c>
      <c r="EF900" s="33">
        <f t="shared" si="964"/>
        <v>0</v>
      </c>
      <c r="EG900" s="33">
        <f t="shared" si="964"/>
        <v>0</v>
      </c>
      <c r="EH900" s="33">
        <f t="shared" si="964"/>
        <v>0</v>
      </c>
      <c r="EI900" s="33">
        <f t="shared" si="964"/>
        <v>0</v>
      </c>
      <c r="EJ900" s="33">
        <f t="shared" si="964"/>
        <v>0</v>
      </c>
      <c r="EK900" s="33">
        <f t="shared" si="964"/>
        <v>0</v>
      </c>
      <c r="EL900" s="33">
        <f t="shared" si="964"/>
        <v>0</v>
      </c>
      <c r="EM900" s="33">
        <f t="shared" si="964"/>
        <v>0</v>
      </c>
      <c r="EN900" s="33">
        <f t="shared" si="964"/>
        <v>0</v>
      </c>
      <c r="EO900" s="33">
        <f t="shared" si="964"/>
        <v>0</v>
      </c>
      <c r="EP900" s="33">
        <f t="shared" si="964"/>
        <v>0</v>
      </c>
      <c r="EQ900" s="33">
        <f t="shared" si="964"/>
        <v>0</v>
      </c>
      <c r="ER900" s="33">
        <f t="shared" si="964"/>
        <v>0</v>
      </c>
      <c r="ES900" s="33">
        <f t="shared" si="964"/>
        <v>0</v>
      </c>
      <c r="ET900" s="33">
        <f t="shared" si="964"/>
        <v>0</v>
      </c>
      <c r="EV900" s="83" t="s">
        <v>29</v>
      </c>
      <c r="EW900" s="73">
        <f>SUM(DQ966:ET974)</f>
        <v>0</v>
      </c>
    </row>
    <row r="901" spans="1:153" x14ac:dyDescent="0.25">
      <c r="A901" s="55"/>
      <c r="B901" s="83" t="s">
        <v>13</v>
      </c>
      <c r="C901" s="83" t="s">
        <v>31</v>
      </c>
      <c r="D901" s="74">
        <f t="shared" si="957"/>
        <v>0</v>
      </c>
      <c r="E901" s="74">
        <f t="shared" si="958"/>
        <v>0</v>
      </c>
      <c r="F901" s="74">
        <f t="shared" si="958"/>
        <v>0</v>
      </c>
      <c r="G901" s="74">
        <f t="shared" si="958"/>
        <v>0</v>
      </c>
      <c r="H901" s="74">
        <f t="shared" si="958"/>
        <v>0</v>
      </c>
      <c r="I901" s="74">
        <f t="shared" si="958"/>
        <v>0</v>
      </c>
      <c r="J901" s="74">
        <f t="shared" si="958"/>
        <v>0</v>
      </c>
      <c r="K901" s="74">
        <f t="shared" si="958"/>
        <v>0</v>
      </c>
      <c r="L901" s="74">
        <f t="shared" si="958"/>
        <v>0</v>
      </c>
      <c r="M901" s="74">
        <f t="shared" si="958"/>
        <v>0</v>
      </c>
      <c r="N901" s="74">
        <f t="shared" si="958"/>
        <v>0</v>
      </c>
      <c r="O901" s="74">
        <f t="shared" si="958"/>
        <v>0</v>
      </c>
      <c r="P901" s="74">
        <f t="shared" si="958"/>
        <v>0</v>
      </c>
      <c r="Q901" s="74">
        <f t="shared" si="958"/>
        <v>0</v>
      </c>
      <c r="R901" s="74">
        <f t="shared" si="958"/>
        <v>0</v>
      </c>
      <c r="S901" s="74">
        <f t="shared" si="958"/>
        <v>0</v>
      </c>
      <c r="T901" s="74">
        <f t="shared" si="958"/>
        <v>0</v>
      </c>
      <c r="U901" s="74">
        <f t="shared" si="958"/>
        <v>0</v>
      </c>
      <c r="V901" s="74">
        <f t="shared" si="958"/>
        <v>0</v>
      </c>
      <c r="W901" s="74">
        <f t="shared" si="958"/>
        <v>0</v>
      </c>
      <c r="X901" s="74">
        <f t="shared" si="958"/>
        <v>0</v>
      </c>
      <c r="Y901" s="74">
        <f t="shared" si="958"/>
        <v>0</v>
      </c>
      <c r="Z901" s="74">
        <f t="shared" si="958"/>
        <v>0</v>
      </c>
      <c r="AA901" s="74">
        <f t="shared" si="958"/>
        <v>0</v>
      </c>
      <c r="AB901" s="74">
        <f t="shared" si="958"/>
        <v>0</v>
      </c>
      <c r="AC901" s="74">
        <f t="shared" si="958"/>
        <v>0</v>
      </c>
      <c r="AD901" s="74">
        <f t="shared" si="958"/>
        <v>0</v>
      </c>
      <c r="AE901" s="74">
        <f t="shared" si="958"/>
        <v>0</v>
      </c>
      <c r="AF901" s="74">
        <f t="shared" si="958"/>
        <v>0</v>
      </c>
      <c r="AG901" s="74">
        <f t="shared" si="958"/>
        <v>0</v>
      </c>
      <c r="AI901" s="83" t="s">
        <v>32</v>
      </c>
      <c r="AJ901" s="73">
        <f>SUM(D975:AG975)</f>
        <v>0</v>
      </c>
      <c r="AL901" s="7" t="s">
        <v>13</v>
      </c>
      <c r="AM901" s="7" t="s">
        <v>31</v>
      </c>
      <c r="AN901" s="33">
        <f t="shared" si="959"/>
        <v>0</v>
      </c>
      <c r="AO901" s="33">
        <f t="shared" si="960"/>
        <v>0</v>
      </c>
      <c r="AP901" s="33">
        <f t="shared" si="960"/>
        <v>0</v>
      </c>
      <c r="AQ901" s="33">
        <f t="shared" si="960"/>
        <v>0</v>
      </c>
      <c r="AR901" s="33">
        <f t="shared" si="960"/>
        <v>0</v>
      </c>
      <c r="AS901" s="33">
        <f t="shared" si="960"/>
        <v>0</v>
      </c>
      <c r="AT901" s="33">
        <f t="shared" si="960"/>
        <v>0</v>
      </c>
      <c r="AU901" s="33">
        <f t="shared" si="960"/>
        <v>0</v>
      </c>
      <c r="AV901" s="33">
        <f t="shared" si="960"/>
        <v>0</v>
      </c>
      <c r="AW901" s="33">
        <f t="shared" si="960"/>
        <v>0</v>
      </c>
      <c r="AX901" s="33">
        <f t="shared" si="960"/>
        <v>0</v>
      </c>
      <c r="AY901" s="33">
        <f t="shared" si="960"/>
        <v>0</v>
      </c>
      <c r="AZ901" s="33">
        <f t="shared" si="960"/>
        <v>0</v>
      </c>
      <c r="BA901" s="33">
        <f t="shared" si="960"/>
        <v>0</v>
      </c>
      <c r="BB901" s="33">
        <f t="shared" si="960"/>
        <v>0</v>
      </c>
      <c r="BC901" s="33">
        <f t="shared" si="960"/>
        <v>0</v>
      </c>
      <c r="BD901" s="33">
        <f t="shared" si="960"/>
        <v>0</v>
      </c>
      <c r="BE901" s="33">
        <f t="shared" si="960"/>
        <v>0</v>
      </c>
      <c r="BF901" s="33">
        <f t="shared" si="960"/>
        <v>0</v>
      </c>
      <c r="BG901" s="33">
        <f t="shared" si="960"/>
        <v>0</v>
      </c>
      <c r="BH901" s="33">
        <f t="shared" si="960"/>
        <v>0</v>
      </c>
      <c r="BI901" s="33">
        <f t="shared" si="960"/>
        <v>0</v>
      </c>
      <c r="BJ901" s="33">
        <f t="shared" si="960"/>
        <v>0</v>
      </c>
      <c r="BK901" s="33">
        <f t="shared" si="960"/>
        <v>0</v>
      </c>
      <c r="BL901" s="33">
        <f t="shared" si="960"/>
        <v>0</v>
      </c>
      <c r="BM901" s="33">
        <f t="shared" si="960"/>
        <v>0</v>
      </c>
      <c r="BN901" s="33">
        <f t="shared" si="960"/>
        <v>0</v>
      </c>
      <c r="BO901" s="33">
        <f t="shared" si="960"/>
        <v>0</v>
      </c>
      <c r="BP901" s="33">
        <f t="shared" si="960"/>
        <v>0</v>
      </c>
      <c r="BQ901" s="33">
        <f t="shared" si="960"/>
        <v>0</v>
      </c>
      <c r="BS901" s="83" t="s">
        <v>32</v>
      </c>
      <c r="BT901" s="73">
        <f>SUM(AN975:BQ975)</f>
        <v>0</v>
      </c>
      <c r="BZ901" s="7" t="s">
        <v>13</v>
      </c>
      <c r="CA901" s="7" t="s">
        <v>31</v>
      </c>
      <c r="CB901" s="33">
        <f t="shared" si="961"/>
        <v>0</v>
      </c>
      <c r="CC901" s="33">
        <f t="shared" si="962"/>
        <v>0</v>
      </c>
      <c r="CD901" s="33">
        <f t="shared" si="962"/>
        <v>0</v>
      </c>
      <c r="CE901" s="33">
        <f t="shared" si="962"/>
        <v>0</v>
      </c>
      <c r="CF901" s="33">
        <f t="shared" si="962"/>
        <v>0</v>
      </c>
      <c r="CG901" s="33">
        <f t="shared" si="962"/>
        <v>0</v>
      </c>
      <c r="CH901" s="33">
        <f t="shared" si="962"/>
        <v>0</v>
      </c>
      <c r="CI901" s="33">
        <f t="shared" si="962"/>
        <v>0</v>
      </c>
      <c r="CJ901" s="33">
        <f t="shared" si="962"/>
        <v>0</v>
      </c>
      <c r="CK901" s="33">
        <f t="shared" si="962"/>
        <v>0</v>
      </c>
      <c r="CL901" s="33">
        <f t="shared" si="962"/>
        <v>0</v>
      </c>
      <c r="CM901" s="33">
        <f t="shared" si="962"/>
        <v>0</v>
      </c>
      <c r="CN901" s="33">
        <f t="shared" si="962"/>
        <v>0</v>
      </c>
      <c r="CO901" s="33">
        <f t="shared" si="962"/>
        <v>0</v>
      </c>
      <c r="CP901" s="33">
        <f t="shared" si="962"/>
        <v>0</v>
      </c>
      <c r="CQ901" s="33">
        <f t="shared" si="962"/>
        <v>0</v>
      </c>
      <c r="CR901" s="33">
        <f t="shared" si="962"/>
        <v>0</v>
      </c>
      <c r="CS901" s="33">
        <f t="shared" si="962"/>
        <v>0</v>
      </c>
      <c r="CT901" s="33">
        <f t="shared" si="962"/>
        <v>0</v>
      </c>
      <c r="CU901" s="33">
        <f t="shared" si="962"/>
        <v>0</v>
      </c>
      <c r="CV901" s="33">
        <f t="shared" si="962"/>
        <v>0</v>
      </c>
      <c r="CW901" s="33">
        <f t="shared" si="962"/>
        <v>0</v>
      </c>
      <c r="CX901" s="33">
        <f t="shared" si="962"/>
        <v>0</v>
      </c>
      <c r="CY901" s="33">
        <f t="shared" si="962"/>
        <v>0</v>
      </c>
      <c r="CZ901" s="33">
        <f t="shared" si="962"/>
        <v>0</v>
      </c>
      <c r="DA901" s="33">
        <f t="shared" si="962"/>
        <v>0</v>
      </c>
      <c r="DB901" s="33">
        <f t="shared" si="962"/>
        <v>0</v>
      </c>
      <c r="DC901" s="33">
        <f t="shared" si="962"/>
        <v>0</v>
      </c>
      <c r="DD901" s="33">
        <f t="shared" si="962"/>
        <v>0</v>
      </c>
      <c r="DE901" s="33">
        <f t="shared" si="962"/>
        <v>0</v>
      </c>
      <c r="DG901" s="83" t="s">
        <v>32</v>
      </c>
      <c r="DH901" s="73">
        <f>SUM(CB975:DE975)</f>
        <v>0</v>
      </c>
      <c r="DN901" s="34"/>
      <c r="DO901" s="7" t="s">
        <v>13</v>
      </c>
      <c r="DP901" s="7" t="s">
        <v>31</v>
      </c>
      <c r="DQ901" s="33">
        <f t="shared" si="963"/>
        <v>0</v>
      </c>
      <c r="DR901" s="33">
        <f t="shared" si="964"/>
        <v>0</v>
      </c>
      <c r="DS901" s="33">
        <f t="shared" si="964"/>
        <v>0</v>
      </c>
      <c r="DT901" s="33">
        <f t="shared" si="964"/>
        <v>0</v>
      </c>
      <c r="DU901" s="33">
        <f t="shared" si="964"/>
        <v>0</v>
      </c>
      <c r="DV901" s="33">
        <f t="shared" si="964"/>
        <v>0</v>
      </c>
      <c r="DW901" s="33">
        <f t="shared" si="964"/>
        <v>0</v>
      </c>
      <c r="DX901" s="33">
        <f t="shared" si="964"/>
        <v>0</v>
      </c>
      <c r="DY901" s="33">
        <f t="shared" si="964"/>
        <v>0</v>
      </c>
      <c r="DZ901" s="33">
        <f t="shared" si="964"/>
        <v>0</v>
      </c>
      <c r="EA901" s="33">
        <f t="shared" si="964"/>
        <v>0</v>
      </c>
      <c r="EB901" s="33">
        <f t="shared" si="964"/>
        <v>0</v>
      </c>
      <c r="EC901" s="33">
        <f t="shared" si="964"/>
        <v>0</v>
      </c>
      <c r="ED901" s="33">
        <f t="shared" si="964"/>
        <v>0</v>
      </c>
      <c r="EE901" s="33">
        <f t="shared" si="964"/>
        <v>0</v>
      </c>
      <c r="EF901" s="33">
        <f t="shared" si="964"/>
        <v>0</v>
      </c>
      <c r="EG901" s="33">
        <f t="shared" si="964"/>
        <v>0</v>
      </c>
      <c r="EH901" s="33">
        <f t="shared" si="964"/>
        <v>0</v>
      </c>
      <c r="EI901" s="33">
        <f t="shared" si="964"/>
        <v>0</v>
      </c>
      <c r="EJ901" s="33">
        <f t="shared" si="964"/>
        <v>0</v>
      </c>
      <c r="EK901" s="33">
        <f t="shared" si="964"/>
        <v>0</v>
      </c>
      <c r="EL901" s="33">
        <f t="shared" si="964"/>
        <v>0</v>
      </c>
      <c r="EM901" s="33">
        <f t="shared" si="964"/>
        <v>0</v>
      </c>
      <c r="EN901" s="33">
        <f t="shared" si="964"/>
        <v>0</v>
      </c>
      <c r="EO901" s="33">
        <f t="shared" si="964"/>
        <v>0</v>
      </c>
      <c r="EP901" s="33">
        <f t="shared" si="964"/>
        <v>0</v>
      </c>
      <c r="EQ901" s="33">
        <f t="shared" si="964"/>
        <v>0</v>
      </c>
      <c r="ER901" s="33">
        <f t="shared" si="964"/>
        <v>0</v>
      </c>
      <c r="ES901" s="33">
        <f t="shared" si="964"/>
        <v>0</v>
      </c>
      <c r="ET901" s="33">
        <f t="shared" si="964"/>
        <v>0</v>
      </c>
      <c r="EV901" s="83" t="s">
        <v>32</v>
      </c>
      <c r="EW901" s="73">
        <f>SUM(DQ975:ET975)</f>
        <v>0</v>
      </c>
    </row>
    <row r="902" spans="1:153" x14ac:dyDescent="0.25">
      <c r="A902" s="55"/>
      <c r="B902" s="83" t="s">
        <v>13</v>
      </c>
      <c r="C902" s="83" t="s">
        <v>10</v>
      </c>
      <c r="D902" s="74">
        <f>D26*D292*D$172*$E187*D392*D$110*D799/1000000</f>
        <v>0</v>
      </c>
      <c r="E902" s="74">
        <f t="shared" ref="E902:AG902" si="965">E26*E292*E$172*$E187*E392*E$110*E799/1000000</f>
        <v>0</v>
      </c>
      <c r="F902" s="74">
        <f t="shared" si="965"/>
        <v>0</v>
      </c>
      <c r="G902" s="74">
        <f t="shared" si="965"/>
        <v>0</v>
      </c>
      <c r="H902" s="74">
        <f t="shared" si="965"/>
        <v>0</v>
      </c>
      <c r="I902" s="74">
        <f t="shared" si="965"/>
        <v>0</v>
      </c>
      <c r="J902" s="74">
        <f t="shared" si="965"/>
        <v>0</v>
      </c>
      <c r="K902" s="74">
        <f t="shared" si="965"/>
        <v>0</v>
      </c>
      <c r="L902" s="74">
        <f t="shared" si="965"/>
        <v>0</v>
      </c>
      <c r="M902" s="74">
        <f t="shared" si="965"/>
        <v>0</v>
      </c>
      <c r="N902" s="74">
        <f t="shared" si="965"/>
        <v>0</v>
      </c>
      <c r="O902" s="74">
        <f t="shared" si="965"/>
        <v>0</v>
      </c>
      <c r="P902" s="74">
        <f t="shared" si="965"/>
        <v>0</v>
      </c>
      <c r="Q902" s="74">
        <f t="shared" si="965"/>
        <v>0</v>
      </c>
      <c r="R902" s="74">
        <f t="shared" si="965"/>
        <v>0</v>
      </c>
      <c r="S902" s="74">
        <f t="shared" si="965"/>
        <v>0</v>
      </c>
      <c r="T902" s="74">
        <f t="shared" si="965"/>
        <v>0</v>
      </c>
      <c r="U902" s="74">
        <f t="shared" si="965"/>
        <v>0</v>
      </c>
      <c r="V902" s="74">
        <f t="shared" si="965"/>
        <v>0</v>
      </c>
      <c r="W902" s="74">
        <f t="shared" si="965"/>
        <v>0</v>
      </c>
      <c r="X902" s="74">
        <f t="shared" si="965"/>
        <v>0</v>
      </c>
      <c r="Y902" s="74">
        <f t="shared" si="965"/>
        <v>0</v>
      </c>
      <c r="Z902" s="74">
        <f t="shared" si="965"/>
        <v>0</v>
      </c>
      <c r="AA902" s="74">
        <f t="shared" si="965"/>
        <v>0</v>
      </c>
      <c r="AB902" s="74">
        <f t="shared" si="965"/>
        <v>0</v>
      </c>
      <c r="AC902" s="74">
        <f t="shared" si="965"/>
        <v>0</v>
      </c>
      <c r="AD902" s="74">
        <f t="shared" si="965"/>
        <v>0</v>
      </c>
      <c r="AE902" s="74">
        <f t="shared" si="965"/>
        <v>0</v>
      </c>
      <c r="AF902" s="74">
        <f t="shared" si="965"/>
        <v>0</v>
      </c>
      <c r="AG902" s="74">
        <f t="shared" si="965"/>
        <v>0</v>
      </c>
      <c r="AJ902" s="67">
        <f>SUM(AJ883:AJ901)</f>
        <v>13978.921234754471</v>
      </c>
      <c r="AL902" s="7" t="s">
        <v>13</v>
      </c>
      <c r="AM902" s="7" t="s">
        <v>10</v>
      </c>
      <c r="AN902" s="33">
        <f>D26*D292*D$172*$H187*AN392*D$110*AN799/1000000</f>
        <v>0</v>
      </c>
      <c r="AO902" s="33">
        <f t="shared" ref="AO902:BQ902" si="966">E26*E292*E$172*$H187*AO392*E$110*AO799/1000000</f>
        <v>0</v>
      </c>
      <c r="AP902" s="33">
        <f t="shared" si="966"/>
        <v>0</v>
      </c>
      <c r="AQ902" s="33">
        <f t="shared" si="966"/>
        <v>0</v>
      </c>
      <c r="AR902" s="33">
        <f t="shared" si="966"/>
        <v>0</v>
      </c>
      <c r="AS902" s="33">
        <f t="shared" si="966"/>
        <v>0</v>
      </c>
      <c r="AT902" s="33">
        <f t="shared" si="966"/>
        <v>0</v>
      </c>
      <c r="AU902" s="33">
        <f t="shared" si="966"/>
        <v>0</v>
      </c>
      <c r="AV902" s="33">
        <f t="shared" si="966"/>
        <v>0</v>
      </c>
      <c r="AW902" s="33">
        <f t="shared" si="966"/>
        <v>0</v>
      </c>
      <c r="AX902" s="33">
        <f t="shared" si="966"/>
        <v>0</v>
      </c>
      <c r="AY902" s="33">
        <f t="shared" si="966"/>
        <v>0</v>
      </c>
      <c r="AZ902" s="33">
        <f t="shared" si="966"/>
        <v>0</v>
      </c>
      <c r="BA902" s="33">
        <f t="shared" si="966"/>
        <v>0</v>
      </c>
      <c r="BB902" s="33">
        <f t="shared" si="966"/>
        <v>0</v>
      </c>
      <c r="BC902" s="33">
        <f t="shared" si="966"/>
        <v>0</v>
      </c>
      <c r="BD902" s="33">
        <f t="shared" si="966"/>
        <v>0</v>
      </c>
      <c r="BE902" s="33">
        <f t="shared" si="966"/>
        <v>0</v>
      </c>
      <c r="BF902" s="33">
        <f t="shared" si="966"/>
        <v>0</v>
      </c>
      <c r="BG902" s="33">
        <f t="shared" si="966"/>
        <v>0</v>
      </c>
      <c r="BH902" s="33">
        <f t="shared" si="966"/>
        <v>0</v>
      </c>
      <c r="BI902" s="33">
        <f t="shared" si="966"/>
        <v>0</v>
      </c>
      <c r="BJ902" s="33">
        <f t="shared" si="966"/>
        <v>0</v>
      </c>
      <c r="BK902" s="33">
        <f t="shared" si="966"/>
        <v>0</v>
      </c>
      <c r="BL902" s="33">
        <f t="shared" si="966"/>
        <v>0</v>
      </c>
      <c r="BM902" s="33">
        <f t="shared" si="966"/>
        <v>0</v>
      </c>
      <c r="BN902" s="33">
        <f t="shared" si="966"/>
        <v>0</v>
      </c>
      <c r="BO902" s="33">
        <f t="shared" si="966"/>
        <v>0</v>
      </c>
      <c r="BP902" s="33">
        <f t="shared" si="966"/>
        <v>0</v>
      </c>
      <c r="BQ902" s="33">
        <f t="shared" si="966"/>
        <v>0</v>
      </c>
      <c r="BT902" s="67">
        <f>SUM(BT883:BT901)</f>
        <v>2153.026256869708</v>
      </c>
      <c r="BZ902" s="7" t="s">
        <v>13</v>
      </c>
      <c r="CA902" s="7" t="s">
        <v>10</v>
      </c>
      <c r="CB902" s="33">
        <f>D26*D292*D$172*$G187*BY391*D$110*CB799/1000000</f>
        <v>0</v>
      </c>
      <c r="CC902" s="33">
        <f t="shared" ref="CC902:DE902" si="967">E26*E292*E$172*$G187*BZ391*E$110*CC799/1000000</f>
        <v>0</v>
      </c>
      <c r="CD902" s="33">
        <f t="shared" si="967"/>
        <v>0</v>
      </c>
      <c r="CE902" s="33">
        <f t="shared" si="967"/>
        <v>0</v>
      </c>
      <c r="CF902" s="33">
        <f t="shared" si="967"/>
        <v>0</v>
      </c>
      <c r="CG902" s="33">
        <f t="shared" si="967"/>
        <v>0</v>
      </c>
      <c r="CH902" s="33">
        <f t="shared" si="967"/>
        <v>0</v>
      </c>
      <c r="CI902" s="33">
        <f t="shared" si="967"/>
        <v>0</v>
      </c>
      <c r="CJ902" s="33">
        <f t="shared" si="967"/>
        <v>0</v>
      </c>
      <c r="CK902" s="33">
        <f t="shared" si="967"/>
        <v>0</v>
      </c>
      <c r="CL902" s="33">
        <f t="shared" si="967"/>
        <v>0</v>
      </c>
      <c r="CM902" s="33">
        <f t="shared" si="967"/>
        <v>0</v>
      </c>
      <c r="CN902" s="33">
        <f t="shared" si="967"/>
        <v>0</v>
      </c>
      <c r="CO902" s="33">
        <f t="shared" si="967"/>
        <v>0</v>
      </c>
      <c r="CP902" s="33">
        <f t="shared" si="967"/>
        <v>0</v>
      </c>
      <c r="CQ902" s="33">
        <f t="shared" si="967"/>
        <v>0</v>
      </c>
      <c r="CR902" s="33">
        <f t="shared" si="967"/>
        <v>0</v>
      </c>
      <c r="CS902" s="33">
        <f t="shared" si="967"/>
        <v>0</v>
      </c>
      <c r="CT902" s="33">
        <f t="shared" si="967"/>
        <v>0</v>
      </c>
      <c r="CU902" s="33">
        <f t="shared" si="967"/>
        <v>0</v>
      </c>
      <c r="CV902" s="33">
        <f t="shared" si="967"/>
        <v>0</v>
      </c>
      <c r="CW902" s="33">
        <f t="shared" si="967"/>
        <v>0</v>
      </c>
      <c r="CX902" s="33">
        <f t="shared" si="967"/>
        <v>0</v>
      </c>
      <c r="CY902" s="33">
        <f t="shared" si="967"/>
        <v>0</v>
      </c>
      <c r="CZ902" s="33">
        <f t="shared" si="967"/>
        <v>0</v>
      </c>
      <c r="DA902" s="33">
        <f t="shared" si="967"/>
        <v>0</v>
      </c>
      <c r="DB902" s="33">
        <f t="shared" si="967"/>
        <v>0</v>
      </c>
      <c r="DC902" s="33">
        <f t="shared" si="967"/>
        <v>0</v>
      </c>
      <c r="DD902" s="33">
        <f t="shared" si="967"/>
        <v>0</v>
      </c>
      <c r="DE902" s="33">
        <f t="shared" si="967"/>
        <v>0</v>
      </c>
      <c r="DH902" s="67">
        <f>SUM(DH883:DH901)</f>
        <v>10630.898633958495</v>
      </c>
      <c r="DN902" s="34"/>
      <c r="DO902" s="7" t="s">
        <v>13</v>
      </c>
      <c r="DP902" s="7" t="s">
        <v>10</v>
      </c>
      <c r="DQ902" s="33">
        <f>D26*D292*D$172*$F187*DJ392*D$110*DQ799/1000000</f>
        <v>0</v>
      </c>
      <c r="DR902" s="33">
        <f t="shared" ref="DR902:ET902" si="968">E26*E292*E$172*$F187*DK392*E$110*DR799/1000000</f>
        <v>0</v>
      </c>
      <c r="DS902" s="33">
        <f t="shared" si="968"/>
        <v>0</v>
      </c>
      <c r="DT902" s="33">
        <f t="shared" si="968"/>
        <v>0</v>
      </c>
      <c r="DU902" s="33">
        <f t="shared" si="968"/>
        <v>0</v>
      </c>
      <c r="DV902" s="33">
        <f t="shared" si="968"/>
        <v>0</v>
      </c>
      <c r="DW902" s="33">
        <f t="shared" si="968"/>
        <v>0</v>
      </c>
      <c r="DX902" s="33">
        <f t="shared" si="968"/>
        <v>0</v>
      </c>
      <c r="DY902" s="33">
        <f t="shared" si="968"/>
        <v>0</v>
      </c>
      <c r="DZ902" s="33">
        <f t="shared" si="968"/>
        <v>0</v>
      </c>
      <c r="EA902" s="33">
        <f t="shared" si="968"/>
        <v>0</v>
      </c>
      <c r="EB902" s="33">
        <f t="shared" si="968"/>
        <v>0</v>
      </c>
      <c r="EC902" s="33">
        <f t="shared" si="968"/>
        <v>0</v>
      </c>
      <c r="ED902" s="33">
        <f t="shared" si="968"/>
        <v>0</v>
      </c>
      <c r="EE902" s="33">
        <f t="shared" si="968"/>
        <v>0</v>
      </c>
      <c r="EF902" s="33">
        <f t="shared" si="968"/>
        <v>0</v>
      </c>
      <c r="EG902" s="33">
        <f t="shared" si="968"/>
        <v>0</v>
      </c>
      <c r="EH902" s="33">
        <f t="shared" si="968"/>
        <v>0</v>
      </c>
      <c r="EI902" s="33">
        <f t="shared" si="968"/>
        <v>0</v>
      </c>
      <c r="EJ902" s="33">
        <f t="shared" si="968"/>
        <v>0</v>
      </c>
      <c r="EK902" s="33">
        <f t="shared" si="968"/>
        <v>0</v>
      </c>
      <c r="EL902" s="33">
        <f t="shared" si="968"/>
        <v>0</v>
      </c>
      <c r="EM902" s="33">
        <f t="shared" si="968"/>
        <v>0</v>
      </c>
      <c r="EN902" s="33">
        <f t="shared" si="968"/>
        <v>0</v>
      </c>
      <c r="EO902" s="33">
        <f t="shared" si="968"/>
        <v>0</v>
      </c>
      <c r="EP902" s="33">
        <f t="shared" si="968"/>
        <v>0</v>
      </c>
      <c r="EQ902" s="33">
        <f t="shared" si="968"/>
        <v>0</v>
      </c>
      <c r="ER902" s="33">
        <f t="shared" si="968"/>
        <v>0</v>
      </c>
      <c r="ES902" s="33">
        <f t="shared" si="968"/>
        <v>0</v>
      </c>
      <c r="ET902" s="33">
        <f t="shared" si="968"/>
        <v>0</v>
      </c>
      <c r="EW902" s="67">
        <f>SUM(EW883:EW901)</f>
        <v>2424.6631424338752</v>
      </c>
    </row>
    <row r="903" spans="1:153" x14ac:dyDescent="0.25">
      <c r="A903" s="55"/>
      <c r="B903" s="83" t="s">
        <v>14</v>
      </c>
      <c r="C903" s="83" t="s">
        <v>147</v>
      </c>
      <c r="D903" s="74">
        <f t="shared" ref="D903:D911" si="969">D27*D293*D$172*$E179*D393*D$110*D800/1000000</f>
        <v>0</v>
      </c>
      <c r="E903" s="74">
        <f t="shared" ref="E903:AG911" si="970">E27*E293*E$172*$E179*E393*E$110*E800/1000000</f>
        <v>0</v>
      </c>
      <c r="F903" s="74">
        <f t="shared" si="970"/>
        <v>0</v>
      </c>
      <c r="G903" s="74">
        <f t="shared" si="970"/>
        <v>0</v>
      </c>
      <c r="H903" s="74">
        <f t="shared" si="970"/>
        <v>0</v>
      </c>
      <c r="I903" s="74">
        <f t="shared" si="970"/>
        <v>0</v>
      </c>
      <c r="J903" s="74">
        <f t="shared" si="970"/>
        <v>0</v>
      </c>
      <c r="K903" s="74">
        <f t="shared" si="970"/>
        <v>0</v>
      </c>
      <c r="L903" s="74">
        <f t="shared" si="970"/>
        <v>0</v>
      </c>
      <c r="M903" s="74">
        <f t="shared" si="970"/>
        <v>0</v>
      </c>
      <c r="N903" s="74">
        <f t="shared" si="970"/>
        <v>0</v>
      </c>
      <c r="O903" s="74">
        <f t="shared" si="970"/>
        <v>0</v>
      </c>
      <c r="P903" s="74">
        <f t="shared" si="970"/>
        <v>0</v>
      </c>
      <c r="Q903" s="74">
        <f t="shared" si="970"/>
        <v>0</v>
      </c>
      <c r="R903" s="74">
        <f t="shared" si="970"/>
        <v>0</v>
      </c>
      <c r="S903" s="74">
        <f t="shared" si="970"/>
        <v>0</v>
      </c>
      <c r="T903" s="74">
        <f t="shared" si="970"/>
        <v>0</v>
      </c>
      <c r="U903" s="74">
        <f t="shared" si="970"/>
        <v>0</v>
      </c>
      <c r="V903" s="74">
        <f t="shared" si="970"/>
        <v>0</v>
      </c>
      <c r="W903" s="74">
        <f t="shared" si="970"/>
        <v>0</v>
      </c>
      <c r="X903" s="74">
        <f t="shared" si="970"/>
        <v>0</v>
      </c>
      <c r="Y903" s="74">
        <f t="shared" si="970"/>
        <v>0</v>
      </c>
      <c r="Z903" s="74">
        <f t="shared" si="970"/>
        <v>0</v>
      </c>
      <c r="AA903" s="74">
        <f t="shared" si="970"/>
        <v>0</v>
      </c>
      <c r="AB903" s="74">
        <f t="shared" si="970"/>
        <v>0</v>
      </c>
      <c r="AC903" s="74">
        <f t="shared" si="970"/>
        <v>0</v>
      </c>
      <c r="AD903" s="74">
        <f t="shared" si="970"/>
        <v>0</v>
      </c>
      <c r="AE903" s="74">
        <f t="shared" si="970"/>
        <v>0</v>
      </c>
      <c r="AF903" s="74">
        <f t="shared" si="970"/>
        <v>0</v>
      </c>
      <c r="AG903" s="74">
        <f t="shared" si="970"/>
        <v>0</v>
      </c>
      <c r="AJ903" s="15"/>
      <c r="AL903" s="7" t="s">
        <v>14</v>
      </c>
      <c r="AM903" s="7" t="s">
        <v>147</v>
      </c>
      <c r="AN903" s="33">
        <f t="shared" ref="AN903:AN911" si="971">D27*D293*D$172*$H179*AN393*D$110*AN800/1000000</f>
        <v>0</v>
      </c>
      <c r="AO903" s="33">
        <f t="shared" ref="AO903:BQ911" si="972">E27*E293*E$172*$H179*AO393*E$110*AO800/1000000</f>
        <v>0</v>
      </c>
      <c r="AP903" s="33">
        <f t="shared" si="972"/>
        <v>0</v>
      </c>
      <c r="AQ903" s="33">
        <f t="shared" si="972"/>
        <v>0</v>
      </c>
      <c r="AR903" s="33">
        <f t="shared" si="972"/>
        <v>0</v>
      </c>
      <c r="AS903" s="33">
        <f t="shared" si="972"/>
        <v>0</v>
      </c>
      <c r="AT903" s="33">
        <f t="shared" si="972"/>
        <v>0</v>
      </c>
      <c r="AU903" s="33">
        <f t="shared" si="972"/>
        <v>0</v>
      </c>
      <c r="AV903" s="33">
        <f t="shared" si="972"/>
        <v>0</v>
      </c>
      <c r="AW903" s="33">
        <f t="shared" si="972"/>
        <v>0</v>
      </c>
      <c r="AX903" s="33">
        <f t="shared" si="972"/>
        <v>0</v>
      </c>
      <c r="AY903" s="33">
        <f t="shared" si="972"/>
        <v>0</v>
      </c>
      <c r="AZ903" s="33">
        <f t="shared" si="972"/>
        <v>0</v>
      </c>
      <c r="BA903" s="33">
        <f t="shared" si="972"/>
        <v>0</v>
      </c>
      <c r="BB903" s="33">
        <f t="shared" si="972"/>
        <v>0</v>
      </c>
      <c r="BC903" s="33">
        <f t="shared" si="972"/>
        <v>0</v>
      </c>
      <c r="BD903" s="33">
        <f t="shared" si="972"/>
        <v>0</v>
      </c>
      <c r="BE903" s="33">
        <f t="shared" si="972"/>
        <v>0</v>
      </c>
      <c r="BF903" s="33">
        <f t="shared" si="972"/>
        <v>0</v>
      </c>
      <c r="BG903" s="33">
        <f t="shared" si="972"/>
        <v>0</v>
      </c>
      <c r="BH903" s="33">
        <f t="shared" si="972"/>
        <v>0</v>
      </c>
      <c r="BI903" s="33">
        <f t="shared" si="972"/>
        <v>0</v>
      </c>
      <c r="BJ903" s="33">
        <f t="shared" si="972"/>
        <v>0</v>
      </c>
      <c r="BK903" s="33">
        <f t="shared" si="972"/>
        <v>0</v>
      </c>
      <c r="BL903" s="33">
        <f t="shared" si="972"/>
        <v>0</v>
      </c>
      <c r="BM903" s="33">
        <f t="shared" si="972"/>
        <v>0</v>
      </c>
      <c r="BN903" s="33">
        <f t="shared" si="972"/>
        <v>0</v>
      </c>
      <c r="BO903" s="33">
        <f t="shared" si="972"/>
        <v>0</v>
      </c>
      <c r="BP903" s="33">
        <f t="shared" si="972"/>
        <v>0</v>
      </c>
      <c r="BQ903" s="33">
        <f t="shared" si="972"/>
        <v>0</v>
      </c>
      <c r="BT903" s="15"/>
      <c r="BZ903" s="7" t="s">
        <v>14</v>
      </c>
      <c r="CA903" s="7" t="s">
        <v>147</v>
      </c>
      <c r="CB903" s="33">
        <f t="shared" ref="CB903:CB911" si="973">D27*D293*D$172*$G179*BY392*D$110*CB800/1000000</f>
        <v>0</v>
      </c>
      <c r="CC903" s="33">
        <f t="shared" ref="CC903:DE911" si="974">E27*E293*E$172*$G179*BZ392*E$110*CC800/1000000</f>
        <v>0</v>
      </c>
      <c r="CD903" s="33">
        <f t="shared" si="974"/>
        <v>0</v>
      </c>
      <c r="CE903" s="33">
        <f t="shared" si="974"/>
        <v>0</v>
      </c>
      <c r="CF903" s="33">
        <f t="shared" si="974"/>
        <v>0</v>
      </c>
      <c r="CG903" s="33">
        <f t="shared" si="974"/>
        <v>0</v>
      </c>
      <c r="CH903" s="33">
        <f t="shared" si="974"/>
        <v>0</v>
      </c>
      <c r="CI903" s="33">
        <f t="shared" si="974"/>
        <v>0</v>
      </c>
      <c r="CJ903" s="33">
        <f t="shared" si="974"/>
        <v>0</v>
      </c>
      <c r="CK903" s="33">
        <f t="shared" si="974"/>
        <v>0</v>
      </c>
      <c r="CL903" s="33">
        <f t="shared" si="974"/>
        <v>0</v>
      </c>
      <c r="CM903" s="33">
        <f t="shared" si="974"/>
        <v>0</v>
      </c>
      <c r="CN903" s="33">
        <f t="shared" si="974"/>
        <v>0</v>
      </c>
      <c r="CO903" s="33">
        <f t="shared" si="974"/>
        <v>0</v>
      </c>
      <c r="CP903" s="33">
        <f t="shared" si="974"/>
        <v>0</v>
      </c>
      <c r="CQ903" s="33">
        <f t="shared" si="974"/>
        <v>0</v>
      </c>
      <c r="CR903" s="33">
        <f t="shared" si="974"/>
        <v>0</v>
      </c>
      <c r="CS903" s="33">
        <f t="shared" si="974"/>
        <v>0</v>
      </c>
      <c r="CT903" s="33">
        <f t="shared" si="974"/>
        <v>0</v>
      </c>
      <c r="CU903" s="33">
        <f t="shared" si="974"/>
        <v>0</v>
      </c>
      <c r="CV903" s="33">
        <f t="shared" si="974"/>
        <v>0</v>
      </c>
      <c r="CW903" s="33">
        <f t="shared" si="974"/>
        <v>0</v>
      </c>
      <c r="CX903" s="33">
        <f t="shared" si="974"/>
        <v>0</v>
      </c>
      <c r="CY903" s="33">
        <f t="shared" si="974"/>
        <v>0</v>
      </c>
      <c r="CZ903" s="33">
        <f t="shared" si="974"/>
        <v>0</v>
      </c>
      <c r="DA903" s="33">
        <f t="shared" si="974"/>
        <v>0</v>
      </c>
      <c r="DB903" s="33">
        <f t="shared" si="974"/>
        <v>0</v>
      </c>
      <c r="DC903" s="33">
        <f t="shared" si="974"/>
        <v>0</v>
      </c>
      <c r="DD903" s="33">
        <f t="shared" si="974"/>
        <v>0</v>
      </c>
      <c r="DE903" s="33">
        <f t="shared" si="974"/>
        <v>0</v>
      </c>
      <c r="DH903" s="15"/>
      <c r="DN903" s="34"/>
      <c r="DO903" s="7" t="s">
        <v>14</v>
      </c>
      <c r="DP903" s="7" t="s">
        <v>147</v>
      </c>
      <c r="DQ903" s="33">
        <f t="shared" ref="DQ903:DQ911" si="975">D27*D293*D$172*$F179*DJ393*D$110*DQ800/1000000</f>
        <v>0</v>
      </c>
      <c r="DR903" s="33">
        <f t="shared" ref="DR903:ET911" si="976">E27*E293*E$172*$F179*DK393*E$110*DR800/1000000</f>
        <v>0</v>
      </c>
      <c r="DS903" s="33">
        <f t="shared" si="976"/>
        <v>0</v>
      </c>
      <c r="DT903" s="33">
        <f t="shared" si="976"/>
        <v>0</v>
      </c>
      <c r="DU903" s="33">
        <f t="shared" si="976"/>
        <v>0</v>
      </c>
      <c r="DV903" s="33">
        <f t="shared" si="976"/>
        <v>0</v>
      </c>
      <c r="DW903" s="33">
        <f t="shared" si="976"/>
        <v>0</v>
      </c>
      <c r="DX903" s="33">
        <f t="shared" si="976"/>
        <v>0</v>
      </c>
      <c r="DY903" s="33">
        <f t="shared" si="976"/>
        <v>0</v>
      </c>
      <c r="DZ903" s="33">
        <f t="shared" si="976"/>
        <v>0</v>
      </c>
      <c r="EA903" s="33">
        <f t="shared" si="976"/>
        <v>0</v>
      </c>
      <c r="EB903" s="33">
        <f t="shared" si="976"/>
        <v>0</v>
      </c>
      <c r="EC903" s="33">
        <f t="shared" si="976"/>
        <v>0</v>
      </c>
      <c r="ED903" s="33">
        <f t="shared" si="976"/>
        <v>0</v>
      </c>
      <c r="EE903" s="33">
        <f t="shared" si="976"/>
        <v>0</v>
      </c>
      <c r="EF903" s="33">
        <f t="shared" si="976"/>
        <v>0</v>
      </c>
      <c r="EG903" s="33">
        <f t="shared" si="976"/>
        <v>0</v>
      </c>
      <c r="EH903" s="33">
        <f t="shared" si="976"/>
        <v>0</v>
      </c>
      <c r="EI903" s="33">
        <f t="shared" si="976"/>
        <v>0</v>
      </c>
      <c r="EJ903" s="33">
        <f t="shared" si="976"/>
        <v>0</v>
      </c>
      <c r="EK903" s="33">
        <f t="shared" si="976"/>
        <v>0</v>
      </c>
      <c r="EL903" s="33">
        <f t="shared" si="976"/>
        <v>0</v>
      </c>
      <c r="EM903" s="33">
        <f t="shared" si="976"/>
        <v>0</v>
      </c>
      <c r="EN903" s="33">
        <f t="shared" si="976"/>
        <v>0</v>
      </c>
      <c r="EO903" s="33">
        <f t="shared" si="976"/>
        <v>0</v>
      </c>
      <c r="EP903" s="33">
        <f t="shared" si="976"/>
        <v>0</v>
      </c>
      <c r="EQ903" s="33">
        <f t="shared" si="976"/>
        <v>0</v>
      </c>
      <c r="ER903" s="33">
        <f t="shared" si="976"/>
        <v>0</v>
      </c>
      <c r="ES903" s="33">
        <f t="shared" si="976"/>
        <v>0</v>
      </c>
      <c r="ET903" s="33">
        <f t="shared" si="976"/>
        <v>0</v>
      </c>
      <c r="EW903" s="15"/>
    </row>
    <row r="904" spans="1:153" x14ac:dyDescent="0.25">
      <c r="A904" s="55"/>
      <c r="B904" s="83" t="s">
        <v>14</v>
      </c>
      <c r="C904" s="83" t="s">
        <v>148</v>
      </c>
      <c r="D904" s="74">
        <f t="shared" si="969"/>
        <v>0</v>
      </c>
      <c r="E904" s="74">
        <f t="shared" si="970"/>
        <v>0</v>
      </c>
      <c r="F904" s="74">
        <f t="shared" si="970"/>
        <v>0</v>
      </c>
      <c r="G904" s="74">
        <f t="shared" si="970"/>
        <v>0</v>
      </c>
      <c r="H904" s="74">
        <f t="shared" si="970"/>
        <v>0</v>
      </c>
      <c r="I904" s="74">
        <f t="shared" si="970"/>
        <v>0</v>
      </c>
      <c r="J904" s="74">
        <f t="shared" si="970"/>
        <v>0</v>
      </c>
      <c r="K904" s="74">
        <f t="shared" si="970"/>
        <v>0</v>
      </c>
      <c r="L904" s="74">
        <f t="shared" si="970"/>
        <v>0</v>
      </c>
      <c r="M904" s="74">
        <f t="shared" si="970"/>
        <v>0</v>
      </c>
      <c r="N904" s="74">
        <f t="shared" si="970"/>
        <v>0</v>
      </c>
      <c r="O904" s="74">
        <f t="shared" si="970"/>
        <v>0</v>
      </c>
      <c r="P904" s="74">
        <f t="shared" si="970"/>
        <v>0</v>
      </c>
      <c r="Q904" s="74">
        <f t="shared" si="970"/>
        <v>0</v>
      </c>
      <c r="R904" s="74">
        <f t="shared" si="970"/>
        <v>132.141527712</v>
      </c>
      <c r="S904" s="74">
        <f t="shared" si="970"/>
        <v>146.45772679949999</v>
      </c>
      <c r="T904" s="74">
        <f t="shared" si="970"/>
        <v>146.22852847899998</v>
      </c>
      <c r="U904" s="74">
        <f t="shared" si="970"/>
        <v>160.59926317435</v>
      </c>
      <c r="V904" s="74">
        <f t="shared" si="970"/>
        <v>246.31510579920001</v>
      </c>
      <c r="W904" s="74">
        <f t="shared" si="970"/>
        <v>245.92781789699998</v>
      </c>
      <c r="X904" s="74">
        <f t="shared" si="970"/>
        <v>266.00224082770001</v>
      </c>
      <c r="Y904" s="74">
        <f t="shared" si="970"/>
        <v>0</v>
      </c>
      <c r="Z904" s="74">
        <f t="shared" si="970"/>
        <v>0</v>
      </c>
      <c r="AA904" s="74">
        <f t="shared" si="970"/>
        <v>0</v>
      </c>
      <c r="AB904" s="74">
        <f t="shared" si="970"/>
        <v>0</v>
      </c>
      <c r="AC904" s="74">
        <f t="shared" si="970"/>
        <v>0</v>
      </c>
      <c r="AD904" s="74">
        <f t="shared" si="970"/>
        <v>0</v>
      </c>
      <c r="AE904" s="74">
        <f t="shared" si="970"/>
        <v>0</v>
      </c>
      <c r="AF904" s="74">
        <f t="shared" si="970"/>
        <v>0</v>
      </c>
      <c r="AG904" s="74">
        <f t="shared" si="970"/>
        <v>0</v>
      </c>
      <c r="AJ904" s="15"/>
      <c r="AL904" s="7" t="s">
        <v>14</v>
      </c>
      <c r="AM904" s="7" t="s">
        <v>148</v>
      </c>
      <c r="AN904" s="33">
        <f t="shared" si="971"/>
        <v>0</v>
      </c>
      <c r="AO904" s="33">
        <f t="shared" si="972"/>
        <v>0</v>
      </c>
      <c r="AP904" s="33">
        <f t="shared" si="972"/>
        <v>0</v>
      </c>
      <c r="AQ904" s="33">
        <f t="shared" si="972"/>
        <v>0</v>
      </c>
      <c r="AR904" s="33">
        <f t="shared" si="972"/>
        <v>0</v>
      </c>
      <c r="AS904" s="33">
        <f t="shared" si="972"/>
        <v>0</v>
      </c>
      <c r="AT904" s="33">
        <f t="shared" si="972"/>
        <v>0</v>
      </c>
      <c r="AU904" s="33">
        <f t="shared" si="972"/>
        <v>0</v>
      </c>
      <c r="AV904" s="33">
        <f t="shared" si="972"/>
        <v>0</v>
      </c>
      <c r="AW904" s="33">
        <f t="shared" si="972"/>
        <v>0</v>
      </c>
      <c r="AX904" s="33">
        <f t="shared" si="972"/>
        <v>0</v>
      </c>
      <c r="AY904" s="33">
        <f t="shared" si="972"/>
        <v>0</v>
      </c>
      <c r="AZ904" s="33">
        <f t="shared" si="972"/>
        <v>0</v>
      </c>
      <c r="BA904" s="33">
        <f t="shared" si="972"/>
        <v>0</v>
      </c>
      <c r="BB904" s="33">
        <f t="shared" si="972"/>
        <v>34.340484216262489</v>
      </c>
      <c r="BC904" s="33">
        <f t="shared" si="972"/>
        <v>37.304425248450002</v>
      </c>
      <c r="BD904" s="33">
        <f t="shared" si="972"/>
        <v>36.488358596775001</v>
      </c>
      <c r="BE904" s="33">
        <f t="shared" si="972"/>
        <v>39.239521139610005</v>
      </c>
      <c r="BF904" s="33">
        <f t="shared" si="972"/>
        <v>58.898312793270001</v>
      </c>
      <c r="BG904" s="33">
        <f t="shared" si="972"/>
        <v>57.519364025699993</v>
      </c>
      <c r="BH904" s="33">
        <f t="shared" si="972"/>
        <v>60.8187831963075</v>
      </c>
      <c r="BI904" s="33">
        <f t="shared" si="972"/>
        <v>0</v>
      </c>
      <c r="BJ904" s="33">
        <f t="shared" si="972"/>
        <v>0</v>
      </c>
      <c r="BK904" s="33">
        <f t="shared" si="972"/>
        <v>0</v>
      </c>
      <c r="BL904" s="33">
        <f t="shared" si="972"/>
        <v>0</v>
      </c>
      <c r="BM904" s="33">
        <f t="shared" si="972"/>
        <v>0</v>
      </c>
      <c r="BN904" s="33">
        <f t="shared" si="972"/>
        <v>0</v>
      </c>
      <c r="BO904" s="33">
        <f t="shared" si="972"/>
        <v>0</v>
      </c>
      <c r="BP904" s="33">
        <f t="shared" si="972"/>
        <v>0</v>
      </c>
      <c r="BQ904" s="33">
        <f t="shared" si="972"/>
        <v>0</v>
      </c>
      <c r="BT904" s="15"/>
      <c r="BZ904" s="7" t="s">
        <v>14</v>
      </c>
      <c r="CA904" s="7" t="s">
        <v>148</v>
      </c>
      <c r="CB904" s="33">
        <f t="shared" si="973"/>
        <v>0</v>
      </c>
      <c r="CC904" s="33">
        <f t="shared" si="974"/>
        <v>0</v>
      </c>
      <c r="CD904" s="33">
        <f t="shared" si="974"/>
        <v>0</v>
      </c>
      <c r="CE904" s="33">
        <f t="shared" si="974"/>
        <v>0</v>
      </c>
      <c r="CF904" s="33">
        <f t="shared" si="974"/>
        <v>0</v>
      </c>
      <c r="CG904" s="33">
        <f t="shared" si="974"/>
        <v>0</v>
      </c>
      <c r="CH904" s="33">
        <f t="shared" si="974"/>
        <v>0</v>
      </c>
      <c r="CI904" s="33">
        <f t="shared" si="974"/>
        <v>0</v>
      </c>
      <c r="CJ904" s="33">
        <f t="shared" si="974"/>
        <v>0</v>
      </c>
      <c r="CK904" s="33">
        <f t="shared" si="974"/>
        <v>0</v>
      </c>
      <c r="CL904" s="33">
        <f t="shared" si="974"/>
        <v>0</v>
      </c>
      <c r="CM904" s="33">
        <f t="shared" si="974"/>
        <v>0</v>
      </c>
      <c r="CN904" s="33">
        <f t="shared" si="974"/>
        <v>0</v>
      </c>
      <c r="CO904" s="33">
        <f t="shared" si="974"/>
        <v>0</v>
      </c>
      <c r="CP904" s="33">
        <f t="shared" si="974"/>
        <v>151.77595040170314</v>
      </c>
      <c r="CQ904" s="33">
        <f t="shared" si="974"/>
        <v>166.72904882006253</v>
      </c>
      <c r="CR904" s="33">
        <f t="shared" si="974"/>
        <v>164.97550282621876</v>
      </c>
      <c r="CS904" s="33">
        <f t="shared" si="974"/>
        <v>179.5441525156125</v>
      </c>
      <c r="CT904" s="33">
        <f t="shared" si="974"/>
        <v>272.84127548928751</v>
      </c>
      <c r="CU904" s="33">
        <f t="shared" si="974"/>
        <v>269.87822083912505</v>
      </c>
      <c r="CV904" s="33">
        <f t="shared" si="974"/>
        <v>289.15809670470935</v>
      </c>
      <c r="CW904" s="33">
        <f t="shared" si="974"/>
        <v>0</v>
      </c>
      <c r="CX904" s="33">
        <f t="shared" si="974"/>
        <v>0</v>
      </c>
      <c r="CY904" s="33">
        <f t="shared" si="974"/>
        <v>0</v>
      </c>
      <c r="CZ904" s="33">
        <f t="shared" si="974"/>
        <v>0</v>
      </c>
      <c r="DA904" s="33">
        <f t="shared" si="974"/>
        <v>0</v>
      </c>
      <c r="DB904" s="33">
        <f t="shared" si="974"/>
        <v>0</v>
      </c>
      <c r="DC904" s="33">
        <f t="shared" si="974"/>
        <v>0</v>
      </c>
      <c r="DD904" s="33">
        <f t="shared" si="974"/>
        <v>0</v>
      </c>
      <c r="DE904" s="33">
        <f t="shared" si="974"/>
        <v>0</v>
      </c>
      <c r="DH904" s="15"/>
      <c r="DN904" s="34"/>
      <c r="DO904" s="7" t="s">
        <v>14</v>
      </c>
      <c r="DP904" s="7" t="s">
        <v>148</v>
      </c>
      <c r="DQ904" s="33">
        <f t="shared" si="975"/>
        <v>0</v>
      </c>
      <c r="DR904" s="33">
        <f t="shared" si="976"/>
        <v>0</v>
      </c>
      <c r="DS904" s="33">
        <f t="shared" si="976"/>
        <v>0</v>
      </c>
      <c r="DT904" s="33">
        <f t="shared" si="976"/>
        <v>0</v>
      </c>
      <c r="DU904" s="33">
        <f t="shared" si="976"/>
        <v>0</v>
      </c>
      <c r="DV904" s="33">
        <f t="shared" si="976"/>
        <v>0</v>
      </c>
      <c r="DW904" s="33">
        <f t="shared" si="976"/>
        <v>0</v>
      </c>
      <c r="DX904" s="33">
        <f t="shared" si="976"/>
        <v>0</v>
      </c>
      <c r="DY904" s="33">
        <f t="shared" si="976"/>
        <v>0</v>
      </c>
      <c r="DZ904" s="33">
        <f t="shared" si="976"/>
        <v>0</v>
      </c>
      <c r="EA904" s="33">
        <f t="shared" si="976"/>
        <v>0</v>
      </c>
      <c r="EB904" s="33">
        <f t="shared" si="976"/>
        <v>0</v>
      </c>
      <c r="EC904" s="33">
        <f t="shared" si="976"/>
        <v>0</v>
      </c>
      <c r="ED904" s="33">
        <f t="shared" si="976"/>
        <v>0</v>
      </c>
      <c r="EE904" s="33">
        <f t="shared" si="976"/>
        <v>34.728280984687501</v>
      </c>
      <c r="EF904" s="33">
        <f t="shared" si="976"/>
        <v>38.435604523750001</v>
      </c>
      <c r="EG904" s="33">
        <f t="shared" si="976"/>
        <v>38.320233888125003</v>
      </c>
      <c r="EH904" s="33">
        <f t="shared" si="976"/>
        <v>42.025349577750006</v>
      </c>
      <c r="EI904" s="33">
        <f t="shared" si="976"/>
        <v>64.361726819250009</v>
      </c>
      <c r="EJ904" s="33">
        <f t="shared" si="976"/>
        <v>64.166779267500004</v>
      </c>
      <c r="EK904" s="33">
        <f t="shared" si="976"/>
        <v>69.30281769206249</v>
      </c>
      <c r="EL904" s="33">
        <f t="shared" si="976"/>
        <v>0</v>
      </c>
      <c r="EM904" s="33">
        <f t="shared" si="976"/>
        <v>0</v>
      </c>
      <c r="EN904" s="33">
        <f t="shared" si="976"/>
        <v>0</v>
      </c>
      <c r="EO904" s="33">
        <f t="shared" si="976"/>
        <v>0</v>
      </c>
      <c r="EP904" s="33">
        <f t="shared" si="976"/>
        <v>0</v>
      </c>
      <c r="EQ904" s="33">
        <f t="shared" si="976"/>
        <v>0</v>
      </c>
      <c r="ER904" s="33">
        <f t="shared" si="976"/>
        <v>0</v>
      </c>
      <c r="ES904" s="33">
        <f t="shared" si="976"/>
        <v>0</v>
      </c>
      <c r="ET904" s="33">
        <f t="shared" si="976"/>
        <v>0</v>
      </c>
      <c r="EW904" s="15"/>
    </row>
    <row r="905" spans="1:153" x14ac:dyDescent="0.25">
      <c r="A905" s="55"/>
      <c r="B905" s="83" t="s">
        <v>14</v>
      </c>
      <c r="C905" s="83" t="s">
        <v>8</v>
      </c>
      <c r="D905" s="74">
        <f t="shared" si="969"/>
        <v>0</v>
      </c>
      <c r="E905" s="74">
        <f t="shared" si="970"/>
        <v>0</v>
      </c>
      <c r="F905" s="74">
        <f t="shared" si="970"/>
        <v>0</v>
      </c>
      <c r="G905" s="74">
        <f t="shared" si="970"/>
        <v>0</v>
      </c>
      <c r="H905" s="74">
        <f t="shared" si="970"/>
        <v>0</v>
      </c>
      <c r="I905" s="74">
        <f t="shared" si="970"/>
        <v>0</v>
      </c>
      <c r="J905" s="74">
        <f t="shared" si="970"/>
        <v>0</v>
      </c>
      <c r="K905" s="74">
        <f t="shared" si="970"/>
        <v>0</v>
      </c>
      <c r="L905" s="74">
        <f t="shared" si="970"/>
        <v>0</v>
      </c>
      <c r="M905" s="74">
        <f t="shared" si="970"/>
        <v>0</v>
      </c>
      <c r="N905" s="74">
        <f t="shared" si="970"/>
        <v>0</v>
      </c>
      <c r="O905" s="74">
        <f t="shared" si="970"/>
        <v>0</v>
      </c>
      <c r="P905" s="74">
        <f t="shared" si="970"/>
        <v>0</v>
      </c>
      <c r="Q905" s="74">
        <f t="shared" si="970"/>
        <v>0</v>
      </c>
      <c r="R905" s="74">
        <f t="shared" si="970"/>
        <v>0</v>
      </c>
      <c r="S905" s="74">
        <f t="shared" si="970"/>
        <v>0</v>
      </c>
      <c r="T905" s="74">
        <f t="shared" si="970"/>
        <v>0</v>
      </c>
      <c r="U905" s="74">
        <f t="shared" si="970"/>
        <v>0</v>
      </c>
      <c r="V905" s="74">
        <f t="shared" si="970"/>
        <v>0</v>
      </c>
      <c r="W905" s="74">
        <f t="shared" si="970"/>
        <v>0</v>
      </c>
      <c r="X905" s="74">
        <f t="shared" si="970"/>
        <v>0</v>
      </c>
      <c r="Y905" s="74">
        <f t="shared" si="970"/>
        <v>355.13962880662496</v>
      </c>
      <c r="Z905" s="74">
        <f t="shared" si="970"/>
        <v>74.711914759999999</v>
      </c>
      <c r="AA905" s="74">
        <f t="shared" si="970"/>
        <v>74.593699704999992</v>
      </c>
      <c r="AB905" s="74">
        <f t="shared" si="970"/>
        <v>79.79516212499999</v>
      </c>
      <c r="AC905" s="74">
        <f t="shared" si="970"/>
        <v>79.668503137499982</v>
      </c>
      <c r="AD905" s="74">
        <f t="shared" si="970"/>
        <v>50.762975791999992</v>
      </c>
      <c r="AE905" s="74">
        <f t="shared" si="970"/>
        <v>50.682143028000006</v>
      </c>
      <c r="AF905" s="74">
        <f t="shared" si="970"/>
        <v>53.763892155500002</v>
      </c>
      <c r="AG905" s="74">
        <f t="shared" si="970"/>
        <v>53.678007343749996</v>
      </c>
      <c r="AL905" s="7" t="s">
        <v>14</v>
      </c>
      <c r="AM905" s="7" t="s">
        <v>8</v>
      </c>
      <c r="AN905" s="33">
        <f t="shared" si="971"/>
        <v>0</v>
      </c>
      <c r="AO905" s="33">
        <f t="shared" si="972"/>
        <v>0</v>
      </c>
      <c r="AP905" s="33">
        <f t="shared" si="972"/>
        <v>0</v>
      </c>
      <c r="AQ905" s="33">
        <f t="shared" si="972"/>
        <v>0</v>
      </c>
      <c r="AR905" s="33">
        <f t="shared" si="972"/>
        <v>0</v>
      </c>
      <c r="AS905" s="33">
        <f t="shared" si="972"/>
        <v>0</v>
      </c>
      <c r="AT905" s="33">
        <f t="shared" si="972"/>
        <v>0</v>
      </c>
      <c r="AU905" s="33">
        <f t="shared" si="972"/>
        <v>0</v>
      </c>
      <c r="AV905" s="33">
        <f t="shared" si="972"/>
        <v>0</v>
      </c>
      <c r="AW905" s="33">
        <f t="shared" si="972"/>
        <v>0</v>
      </c>
      <c r="AX905" s="33">
        <f t="shared" si="972"/>
        <v>0</v>
      </c>
      <c r="AY905" s="33">
        <f t="shared" si="972"/>
        <v>0</v>
      </c>
      <c r="AZ905" s="33">
        <f t="shared" si="972"/>
        <v>0</v>
      </c>
      <c r="BA905" s="33">
        <f t="shared" si="972"/>
        <v>0</v>
      </c>
      <c r="BB905" s="33">
        <f t="shared" si="972"/>
        <v>0</v>
      </c>
      <c r="BC905" s="33">
        <f t="shared" si="972"/>
        <v>0</v>
      </c>
      <c r="BD905" s="33">
        <f t="shared" si="972"/>
        <v>0</v>
      </c>
      <c r="BE905" s="33">
        <f t="shared" si="972"/>
        <v>0</v>
      </c>
      <c r="BF905" s="33">
        <f t="shared" si="972"/>
        <v>0</v>
      </c>
      <c r="BG905" s="33">
        <f t="shared" si="972"/>
        <v>0</v>
      </c>
      <c r="BH905" s="33">
        <f t="shared" si="972"/>
        <v>0</v>
      </c>
      <c r="BI905" s="33">
        <f t="shared" si="972"/>
        <v>19.774974010480001</v>
      </c>
      <c r="BJ905" s="33">
        <f t="shared" si="972"/>
        <v>4.0617881353000014</v>
      </c>
      <c r="BK905" s="33">
        <f t="shared" si="972"/>
        <v>3.9568661874000002</v>
      </c>
      <c r="BL905" s="33">
        <f t="shared" si="972"/>
        <v>4.1270831137499995</v>
      </c>
      <c r="BM905" s="33">
        <f t="shared" si="972"/>
        <v>4.0146667410000001</v>
      </c>
      <c r="BN905" s="33">
        <f t="shared" si="972"/>
        <v>2.4903853197599997</v>
      </c>
      <c r="BO905" s="33">
        <f t="shared" si="972"/>
        <v>2.4186420798400001</v>
      </c>
      <c r="BP905" s="33">
        <f t="shared" si="972"/>
        <v>2.4935800174150002</v>
      </c>
      <c r="BQ905" s="33">
        <f t="shared" si="972"/>
        <v>2.417352825</v>
      </c>
      <c r="BZ905" s="7" t="s">
        <v>14</v>
      </c>
      <c r="CA905" s="7" t="s">
        <v>8</v>
      </c>
      <c r="CB905" s="33">
        <f t="shared" si="973"/>
        <v>0</v>
      </c>
      <c r="CC905" s="33">
        <f t="shared" si="974"/>
        <v>0</v>
      </c>
      <c r="CD905" s="33">
        <f t="shared" si="974"/>
        <v>0</v>
      </c>
      <c r="CE905" s="33">
        <f t="shared" si="974"/>
        <v>0</v>
      </c>
      <c r="CF905" s="33">
        <f t="shared" si="974"/>
        <v>0</v>
      </c>
      <c r="CG905" s="33">
        <f t="shared" si="974"/>
        <v>0</v>
      </c>
      <c r="CH905" s="33">
        <f t="shared" si="974"/>
        <v>0</v>
      </c>
      <c r="CI905" s="33">
        <f t="shared" si="974"/>
        <v>0</v>
      </c>
      <c r="CJ905" s="33">
        <f t="shared" si="974"/>
        <v>0</v>
      </c>
      <c r="CK905" s="33">
        <f t="shared" si="974"/>
        <v>0</v>
      </c>
      <c r="CL905" s="33">
        <f t="shared" si="974"/>
        <v>0</v>
      </c>
      <c r="CM905" s="33">
        <f t="shared" si="974"/>
        <v>0</v>
      </c>
      <c r="CN905" s="33">
        <f t="shared" si="974"/>
        <v>0</v>
      </c>
      <c r="CO905" s="33">
        <f t="shared" si="974"/>
        <v>0</v>
      </c>
      <c r="CP905" s="33">
        <f t="shared" si="974"/>
        <v>0</v>
      </c>
      <c r="CQ905" s="33">
        <f t="shared" si="974"/>
        <v>0</v>
      </c>
      <c r="CR905" s="33">
        <f t="shared" si="974"/>
        <v>0</v>
      </c>
      <c r="CS905" s="33">
        <f t="shared" si="974"/>
        <v>0</v>
      </c>
      <c r="CT905" s="33">
        <f t="shared" si="974"/>
        <v>0</v>
      </c>
      <c r="CU905" s="33">
        <f t="shared" si="974"/>
        <v>0</v>
      </c>
      <c r="CV905" s="33">
        <f t="shared" si="974"/>
        <v>0</v>
      </c>
      <c r="CW905" s="33">
        <f t="shared" si="974"/>
        <v>242.78614033050005</v>
      </c>
      <c r="CX905" s="33">
        <f t="shared" si="974"/>
        <v>50.582281089375002</v>
      </c>
      <c r="CY905" s="33">
        <f t="shared" si="974"/>
        <v>50.008011558750006</v>
      </c>
      <c r="CZ905" s="33">
        <f t="shared" si="974"/>
        <v>52.964723601562497</v>
      </c>
      <c r="DA905" s="33">
        <f t="shared" si="974"/>
        <v>52.349434818749991</v>
      </c>
      <c r="DB905" s="33">
        <f t="shared" si="974"/>
        <v>33.016322803500003</v>
      </c>
      <c r="DC905" s="33">
        <f t="shared" si="974"/>
        <v>32.623650369000003</v>
      </c>
      <c r="DD905" s="33">
        <f t="shared" si="974"/>
        <v>34.245414055406258</v>
      </c>
      <c r="DE905" s="33">
        <f t="shared" si="974"/>
        <v>33.828199593750007</v>
      </c>
      <c r="DN905" s="34"/>
      <c r="DO905" s="7" t="s">
        <v>14</v>
      </c>
      <c r="DP905" s="7" t="s">
        <v>8</v>
      </c>
      <c r="DQ905" s="33">
        <f t="shared" si="975"/>
        <v>0</v>
      </c>
      <c r="DR905" s="33">
        <f t="shared" si="976"/>
        <v>0</v>
      </c>
      <c r="DS905" s="33">
        <f t="shared" si="976"/>
        <v>0</v>
      </c>
      <c r="DT905" s="33">
        <f t="shared" si="976"/>
        <v>0</v>
      </c>
      <c r="DU905" s="33">
        <f t="shared" si="976"/>
        <v>0</v>
      </c>
      <c r="DV905" s="33">
        <f t="shared" si="976"/>
        <v>0</v>
      </c>
      <c r="DW905" s="33">
        <f t="shared" si="976"/>
        <v>0</v>
      </c>
      <c r="DX905" s="33">
        <f t="shared" si="976"/>
        <v>0</v>
      </c>
      <c r="DY905" s="33">
        <f t="shared" si="976"/>
        <v>0</v>
      </c>
      <c r="DZ905" s="33">
        <f t="shared" si="976"/>
        <v>0</v>
      </c>
      <c r="EA905" s="33">
        <f t="shared" si="976"/>
        <v>0</v>
      </c>
      <c r="EB905" s="33">
        <f t="shared" si="976"/>
        <v>0</v>
      </c>
      <c r="EC905" s="33">
        <f t="shared" si="976"/>
        <v>0</v>
      </c>
      <c r="ED905" s="33">
        <f t="shared" si="976"/>
        <v>0</v>
      </c>
      <c r="EE905" s="33">
        <f t="shared" si="976"/>
        <v>0</v>
      </c>
      <c r="EF905" s="33">
        <f t="shared" si="976"/>
        <v>0</v>
      </c>
      <c r="EG905" s="33">
        <f t="shared" si="976"/>
        <v>0</v>
      </c>
      <c r="EH905" s="33">
        <f t="shared" si="976"/>
        <v>0</v>
      </c>
      <c r="EI905" s="33">
        <f t="shared" si="976"/>
        <v>0</v>
      </c>
      <c r="EJ905" s="33">
        <f t="shared" si="976"/>
        <v>0</v>
      </c>
      <c r="EK905" s="33">
        <f t="shared" si="976"/>
        <v>0</v>
      </c>
      <c r="EL905" s="33">
        <f t="shared" si="976"/>
        <v>51.818718383250001</v>
      </c>
      <c r="EM905" s="33">
        <f t="shared" si="976"/>
        <v>10.885151641875</v>
      </c>
      <c r="EN905" s="33">
        <f t="shared" si="976"/>
        <v>10.85177685375</v>
      </c>
      <c r="EO905" s="33">
        <f t="shared" si="976"/>
        <v>11.591145070312502</v>
      </c>
      <c r="EP905" s="33">
        <f t="shared" si="976"/>
        <v>11.55538636875</v>
      </c>
      <c r="EQ905" s="33">
        <f t="shared" si="976"/>
        <v>7.3517352615000009</v>
      </c>
      <c r="ER905" s="33">
        <f t="shared" si="976"/>
        <v>7.3289143409999991</v>
      </c>
      <c r="ES905" s="33">
        <f t="shared" si="976"/>
        <v>7.7627242592812502</v>
      </c>
      <c r="ET905" s="33">
        <f t="shared" si="976"/>
        <v>7.7384770312500004</v>
      </c>
    </row>
    <row r="906" spans="1:153" x14ac:dyDescent="0.25">
      <c r="A906" s="55"/>
      <c r="B906" s="83" t="s">
        <v>14</v>
      </c>
      <c r="C906" s="83" t="s">
        <v>24</v>
      </c>
      <c r="D906" s="74">
        <f t="shared" si="969"/>
        <v>0</v>
      </c>
      <c r="E906" s="74">
        <f t="shared" si="970"/>
        <v>0</v>
      </c>
      <c r="F906" s="74">
        <f t="shared" si="970"/>
        <v>0</v>
      </c>
      <c r="G906" s="74">
        <f t="shared" si="970"/>
        <v>0</v>
      </c>
      <c r="H906" s="74">
        <f t="shared" si="970"/>
        <v>0</v>
      </c>
      <c r="I906" s="74">
        <f t="shared" si="970"/>
        <v>0</v>
      </c>
      <c r="J906" s="74">
        <f t="shared" si="970"/>
        <v>0</v>
      </c>
      <c r="K906" s="74">
        <f t="shared" si="970"/>
        <v>0</v>
      </c>
      <c r="L906" s="74">
        <f t="shared" si="970"/>
        <v>0</v>
      </c>
      <c r="M906" s="74">
        <f t="shared" si="970"/>
        <v>0</v>
      </c>
      <c r="N906" s="74">
        <f t="shared" si="970"/>
        <v>0</v>
      </c>
      <c r="O906" s="74">
        <f t="shared" si="970"/>
        <v>0</v>
      </c>
      <c r="P906" s="74">
        <f t="shared" si="970"/>
        <v>0</v>
      </c>
      <c r="Q906" s="74">
        <f t="shared" si="970"/>
        <v>0</v>
      </c>
      <c r="R906" s="74">
        <f t="shared" si="970"/>
        <v>0</v>
      </c>
      <c r="S906" s="74">
        <f t="shared" si="970"/>
        <v>0</v>
      </c>
      <c r="T906" s="74">
        <f t="shared" si="970"/>
        <v>0</v>
      </c>
      <c r="U906" s="74">
        <f t="shared" si="970"/>
        <v>0</v>
      </c>
      <c r="V906" s="74">
        <f t="shared" si="970"/>
        <v>0</v>
      </c>
      <c r="W906" s="74">
        <f t="shared" si="970"/>
        <v>0</v>
      </c>
      <c r="X906" s="74">
        <f t="shared" si="970"/>
        <v>0</v>
      </c>
      <c r="Y906" s="74">
        <f t="shared" si="970"/>
        <v>0</v>
      </c>
      <c r="Z906" s="74">
        <f t="shared" si="970"/>
        <v>0</v>
      </c>
      <c r="AA906" s="74">
        <f t="shared" si="970"/>
        <v>0</v>
      </c>
      <c r="AB906" s="74">
        <f t="shared" si="970"/>
        <v>0</v>
      </c>
      <c r="AC906" s="74">
        <f t="shared" si="970"/>
        <v>0</v>
      </c>
      <c r="AD906" s="74">
        <f t="shared" si="970"/>
        <v>0</v>
      </c>
      <c r="AE906" s="74">
        <f t="shared" si="970"/>
        <v>0</v>
      </c>
      <c r="AF906" s="74">
        <f t="shared" si="970"/>
        <v>0</v>
      </c>
      <c r="AG906" s="74">
        <f t="shared" si="970"/>
        <v>0</v>
      </c>
      <c r="AL906" s="7" t="s">
        <v>14</v>
      </c>
      <c r="AM906" s="7" t="s">
        <v>24</v>
      </c>
      <c r="AN906" s="33">
        <f t="shared" si="971"/>
        <v>0</v>
      </c>
      <c r="AO906" s="33">
        <f t="shared" si="972"/>
        <v>0</v>
      </c>
      <c r="AP906" s="33">
        <f t="shared" si="972"/>
        <v>0</v>
      </c>
      <c r="AQ906" s="33">
        <f t="shared" si="972"/>
        <v>0</v>
      </c>
      <c r="AR906" s="33">
        <f t="shared" si="972"/>
        <v>0</v>
      </c>
      <c r="AS906" s="33">
        <f t="shared" si="972"/>
        <v>0</v>
      </c>
      <c r="AT906" s="33">
        <f t="shared" si="972"/>
        <v>0</v>
      </c>
      <c r="AU906" s="33">
        <f t="shared" si="972"/>
        <v>0</v>
      </c>
      <c r="AV906" s="33">
        <f t="shared" si="972"/>
        <v>0</v>
      </c>
      <c r="AW906" s="33">
        <f t="shared" si="972"/>
        <v>0</v>
      </c>
      <c r="AX906" s="33">
        <f t="shared" si="972"/>
        <v>0</v>
      </c>
      <c r="AY906" s="33">
        <f t="shared" si="972"/>
        <v>0</v>
      </c>
      <c r="AZ906" s="33">
        <f t="shared" si="972"/>
        <v>0</v>
      </c>
      <c r="BA906" s="33">
        <f t="shared" si="972"/>
        <v>0</v>
      </c>
      <c r="BB906" s="33">
        <f t="shared" si="972"/>
        <v>0</v>
      </c>
      <c r="BC906" s="33">
        <f t="shared" si="972"/>
        <v>0</v>
      </c>
      <c r="BD906" s="33">
        <f t="shared" si="972"/>
        <v>0</v>
      </c>
      <c r="BE906" s="33">
        <f t="shared" si="972"/>
        <v>0</v>
      </c>
      <c r="BF906" s="33">
        <f t="shared" si="972"/>
        <v>0</v>
      </c>
      <c r="BG906" s="33">
        <f t="shared" si="972"/>
        <v>0</v>
      </c>
      <c r="BH906" s="33">
        <f t="shared" si="972"/>
        <v>0</v>
      </c>
      <c r="BI906" s="33">
        <f t="shared" si="972"/>
        <v>0</v>
      </c>
      <c r="BJ906" s="33">
        <f t="shared" si="972"/>
        <v>0</v>
      </c>
      <c r="BK906" s="33">
        <f t="shared" si="972"/>
        <v>0</v>
      </c>
      <c r="BL906" s="33">
        <f t="shared" si="972"/>
        <v>0</v>
      </c>
      <c r="BM906" s="33">
        <f t="shared" si="972"/>
        <v>0</v>
      </c>
      <c r="BN906" s="33">
        <f t="shared" si="972"/>
        <v>0</v>
      </c>
      <c r="BO906" s="33">
        <f t="shared" si="972"/>
        <v>0</v>
      </c>
      <c r="BP906" s="33">
        <f t="shared" si="972"/>
        <v>0</v>
      </c>
      <c r="BQ906" s="33">
        <f t="shared" si="972"/>
        <v>0</v>
      </c>
      <c r="BZ906" s="7" t="s">
        <v>14</v>
      </c>
      <c r="CA906" s="7" t="s">
        <v>24</v>
      </c>
      <c r="CB906" s="33">
        <f t="shared" si="973"/>
        <v>0</v>
      </c>
      <c r="CC906" s="33">
        <f t="shared" si="974"/>
        <v>0</v>
      </c>
      <c r="CD906" s="33">
        <f t="shared" si="974"/>
        <v>0</v>
      </c>
      <c r="CE906" s="33">
        <f t="shared" si="974"/>
        <v>0</v>
      </c>
      <c r="CF906" s="33">
        <f t="shared" si="974"/>
        <v>0</v>
      </c>
      <c r="CG906" s="33">
        <f t="shared" si="974"/>
        <v>0</v>
      </c>
      <c r="CH906" s="33">
        <f t="shared" si="974"/>
        <v>0</v>
      </c>
      <c r="CI906" s="33">
        <f t="shared" si="974"/>
        <v>0</v>
      </c>
      <c r="CJ906" s="33">
        <f t="shared" si="974"/>
        <v>0</v>
      </c>
      <c r="CK906" s="33">
        <f t="shared" si="974"/>
        <v>0</v>
      </c>
      <c r="CL906" s="33">
        <f t="shared" si="974"/>
        <v>0</v>
      </c>
      <c r="CM906" s="33">
        <f t="shared" si="974"/>
        <v>0</v>
      </c>
      <c r="CN906" s="33">
        <f t="shared" si="974"/>
        <v>0</v>
      </c>
      <c r="CO906" s="33">
        <f t="shared" si="974"/>
        <v>0</v>
      </c>
      <c r="CP906" s="33">
        <f t="shared" si="974"/>
        <v>0</v>
      </c>
      <c r="CQ906" s="33">
        <f t="shared" si="974"/>
        <v>0</v>
      </c>
      <c r="CR906" s="33">
        <f t="shared" si="974"/>
        <v>0</v>
      </c>
      <c r="CS906" s="33">
        <f t="shared" si="974"/>
        <v>0</v>
      </c>
      <c r="CT906" s="33">
        <f t="shared" si="974"/>
        <v>0</v>
      </c>
      <c r="CU906" s="33">
        <f t="shared" si="974"/>
        <v>0</v>
      </c>
      <c r="CV906" s="33">
        <f t="shared" si="974"/>
        <v>0</v>
      </c>
      <c r="CW906" s="33">
        <f t="shared" si="974"/>
        <v>0</v>
      </c>
      <c r="CX906" s="33">
        <f t="shared" si="974"/>
        <v>0</v>
      </c>
      <c r="CY906" s="33">
        <f t="shared" si="974"/>
        <v>0</v>
      </c>
      <c r="CZ906" s="33">
        <f t="shared" si="974"/>
        <v>0</v>
      </c>
      <c r="DA906" s="33">
        <f t="shared" si="974"/>
        <v>0</v>
      </c>
      <c r="DB906" s="33">
        <f t="shared" si="974"/>
        <v>0</v>
      </c>
      <c r="DC906" s="33">
        <f t="shared" si="974"/>
        <v>0</v>
      </c>
      <c r="DD906" s="33">
        <f t="shared" si="974"/>
        <v>0</v>
      </c>
      <c r="DE906" s="33">
        <f t="shared" si="974"/>
        <v>0</v>
      </c>
      <c r="DN906" s="34"/>
      <c r="DO906" s="7" t="s">
        <v>14</v>
      </c>
      <c r="DP906" s="7" t="s">
        <v>24</v>
      </c>
      <c r="DQ906" s="33">
        <f t="shared" si="975"/>
        <v>0</v>
      </c>
      <c r="DR906" s="33">
        <f t="shared" si="976"/>
        <v>0</v>
      </c>
      <c r="DS906" s="33">
        <f t="shared" si="976"/>
        <v>0</v>
      </c>
      <c r="DT906" s="33">
        <f t="shared" si="976"/>
        <v>0</v>
      </c>
      <c r="DU906" s="33">
        <f t="shared" si="976"/>
        <v>0</v>
      </c>
      <c r="DV906" s="33">
        <f t="shared" si="976"/>
        <v>0</v>
      </c>
      <c r="DW906" s="33">
        <f t="shared" si="976"/>
        <v>0</v>
      </c>
      <c r="DX906" s="33">
        <f t="shared" si="976"/>
        <v>0</v>
      </c>
      <c r="DY906" s="33">
        <f t="shared" si="976"/>
        <v>0</v>
      </c>
      <c r="DZ906" s="33">
        <f t="shared" si="976"/>
        <v>0</v>
      </c>
      <c r="EA906" s="33">
        <f t="shared" si="976"/>
        <v>0</v>
      </c>
      <c r="EB906" s="33">
        <f t="shared" si="976"/>
        <v>0</v>
      </c>
      <c r="EC906" s="33">
        <f t="shared" si="976"/>
        <v>0</v>
      </c>
      <c r="ED906" s="33">
        <f t="shared" si="976"/>
        <v>0</v>
      </c>
      <c r="EE906" s="33">
        <f t="shared" si="976"/>
        <v>0</v>
      </c>
      <c r="EF906" s="33">
        <f t="shared" si="976"/>
        <v>0</v>
      </c>
      <c r="EG906" s="33">
        <f t="shared" si="976"/>
        <v>0</v>
      </c>
      <c r="EH906" s="33">
        <f t="shared" si="976"/>
        <v>0</v>
      </c>
      <c r="EI906" s="33">
        <f t="shared" si="976"/>
        <v>0</v>
      </c>
      <c r="EJ906" s="33">
        <f t="shared" si="976"/>
        <v>0</v>
      </c>
      <c r="EK906" s="33">
        <f t="shared" si="976"/>
        <v>0</v>
      </c>
      <c r="EL906" s="33">
        <f t="shared" si="976"/>
        <v>0</v>
      </c>
      <c r="EM906" s="33">
        <f t="shared" si="976"/>
        <v>0</v>
      </c>
      <c r="EN906" s="33">
        <f t="shared" si="976"/>
        <v>0</v>
      </c>
      <c r="EO906" s="33">
        <f t="shared" si="976"/>
        <v>0</v>
      </c>
      <c r="EP906" s="33">
        <f t="shared" si="976"/>
        <v>0</v>
      </c>
      <c r="EQ906" s="33">
        <f t="shared" si="976"/>
        <v>0</v>
      </c>
      <c r="ER906" s="33">
        <f t="shared" si="976"/>
        <v>0</v>
      </c>
      <c r="ES906" s="33">
        <f t="shared" si="976"/>
        <v>0</v>
      </c>
      <c r="ET906" s="33">
        <f t="shared" si="976"/>
        <v>0</v>
      </c>
    </row>
    <row r="907" spans="1:153" x14ac:dyDescent="0.25">
      <c r="A907" s="55"/>
      <c r="B907" s="83" t="s">
        <v>14</v>
      </c>
      <c r="C907" s="83" t="s">
        <v>16</v>
      </c>
      <c r="D907" s="74">
        <f t="shared" si="969"/>
        <v>0</v>
      </c>
      <c r="E907" s="74">
        <f t="shared" si="970"/>
        <v>0</v>
      </c>
      <c r="F907" s="74">
        <f t="shared" si="970"/>
        <v>0</v>
      </c>
      <c r="G907" s="74">
        <f t="shared" si="970"/>
        <v>0</v>
      </c>
      <c r="H907" s="74">
        <f t="shared" si="970"/>
        <v>0</v>
      </c>
      <c r="I907" s="74">
        <f t="shared" si="970"/>
        <v>0</v>
      </c>
      <c r="J907" s="74">
        <f t="shared" si="970"/>
        <v>0</v>
      </c>
      <c r="K907" s="74">
        <f t="shared" si="970"/>
        <v>0</v>
      </c>
      <c r="L907" s="74">
        <f t="shared" si="970"/>
        <v>0</v>
      </c>
      <c r="M907" s="74">
        <f t="shared" si="970"/>
        <v>0</v>
      </c>
      <c r="N907" s="74">
        <f t="shared" si="970"/>
        <v>0</v>
      </c>
      <c r="O907" s="74">
        <f t="shared" si="970"/>
        <v>0</v>
      </c>
      <c r="P907" s="74">
        <f t="shared" si="970"/>
        <v>0</v>
      </c>
      <c r="Q907" s="74">
        <f t="shared" si="970"/>
        <v>0</v>
      </c>
      <c r="R907" s="74">
        <f t="shared" si="970"/>
        <v>0</v>
      </c>
      <c r="S907" s="74">
        <f t="shared" si="970"/>
        <v>0</v>
      </c>
      <c r="T907" s="74">
        <f t="shared" si="970"/>
        <v>0</v>
      </c>
      <c r="U907" s="74">
        <f t="shared" si="970"/>
        <v>0</v>
      </c>
      <c r="V907" s="74">
        <f t="shared" si="970"/>
        <v>0</v>
      </c>
      <c r="W907" s="74">
        <f t="shared" si="970"/>
        <v>0</v>
      </c>
      <c r="X907" s="74">
        <f t="shared" si="970"/>
        <v>0</v>
      </c>
      <c r="Y907" s="74">
        <f t="shared" si="970"/>
        <v>0</v>
      </c>
      <c r="Z907" s="74">
        <f t="shared" si="970"/>
        <v>0</v>
      </c>
      <c r="AA907" s="74">
        <f t="shared" si="970"/>
        <v>0</v>
      </c>
      <c r="AB907" s="74">
        <f t="shared" si="970"/>
        <v>0</v>
      </c>
      <c r="AC907" s="74">
        <f t="shared" si="970"/>
        <v>0</v>
      </c>
      <c r="AD907" s="74">
        <f t="shared" si="970"/>
        <v>0</v>
      </c>
      <c r="AE907" s="74">
        <f t="shared" si="970"/>
        <v>0</v>
      </c>
      <c r="AF907" s="74">
        <f t="shared" si="970"/>
        <v>0</v>
      </c>
      <c r="AG907" s="74">
        <f t="shared" si="970"/>
        <v>0</v>
      </c>
      <c r="AL907" s="7" t="s">
        <v>14</v>
      </c>
      <c r="AM907" s="7" t="s">
        <v>16</v>
      </c>
      <c r="AN907" s="33">
        <f t="shared" si="971"/>
        <v>0</v>
      </c>
      <c r="AO907" s="33">
        <f t="shared" si="972"/>
        <v>0</v>
      </c>
      <c r="AP907" s="33">
        <f t="shared" si="972"/>
        <v>0</v>
      </c>
      <c r="AQ907" s="33">
        <f t="shared" si="972"/>
        <v>0</v>
      </c>
      <c r="AR907" s="33">
        <f t="shared" si="972"/>
        <v>0</v>
      </c>
      <c r="AS907" s="33">
        <f t="shared" si="972"/>
        <v>0</v>
      </c>
      <c r="AT907" s="33">
        <f t="shared" si="972"/>
        <v>0</v>
      </c>
      <c r="AU907" s="33">
        <f t="shared" si="972"/>
        <v>0</v>
      </c>
      <c r="AV907" s="33">
        <f t="shared" si="972"/>
        <v>0</v>
      </c>
      <c r="AW907" s="33">
        <f t="shared" si="972"/>
        <v>0</v>
      </c>
      <c r="AX907" s="33">
        <f t="shared" si="972"/>
        <v>0</v>
      </c>
      <c r="AY907" s="33">
        <f t="shared" si="972"/>
        <v>0</v>
      </c>
      <c r="AZ907" s="33">
        <f t="shared" si="972"/>
        <v>0</v>
      </c>
      <c r="BA907" s="33">
        <f t="shared" si="972"/>
        <v>0</v>
      </c>
      <c r="BB907" s="33">
        <f t="shared" si="972"/>
        <v>0</v>
      </c>
      <c r="BC907" s="33">
        <f t="shared" si="972"/>
        <v>0</v>
      </c>
      <c r="BD907" s="33">
        <f t="shared" si="972"/>
        <v>0</v>
      </c>
      <c r="BE907" s="33">
        <f t="shared" si="972"/>
        <v>0</v>
      </c>
      <c r="BF907" s="33">
        <f t="shared" si="972"/>
        <v>0</v>
      </c>
      <c r="BG907" s="33">
        <f t="shared" si="972"/>
        <v>0</v>
      </c>
      <c r="BH907" s="33">
        <f t="shared" si="972"/>
        <v>0</v>
      </c>
      <c r="BI907" s="33">
        <f t="shared" si="972"/>
        <v>0</v>
      </c>
      <c r="BJ907" s="33">
        <f t="shared" si="972"/>
        <v>0</v>
      </c>
      <c r="BK907" s="33">
        <f t="shared" si="972"/>
        <v>0</v>
      </c>
      <c r="BL907" s="33">
        <f t="shared" si="972"/>
        <v>0</v>
      </c>
      <c r="BM907" s="33">
        <f t="shared" si="972"/>
        <v>0</v>
      </c>
      <c r="BN907" s="33">
        <f t="shared" si="972"/>
        <v>0</v>
      </c>
      <c r="BO907" s="33">
        <f t="shared" si="972"/>
        <v>0</v>
      </c>
      <c r="BP907" s="33">
        <f t="shared" si="972"/>
        <v>0</v>
      </c>
      <c r="BQ907" s="33">
        <f t="shared" si="972"/>
        <v>0</v>
      </c>
      <c r="BZ907" s="7" t="s">
        <v>14</v>
      </c>
      <c r="CA907" s="7" t="s">
        <v>16</v>
      </c>
      <c r="CB907" s="33">
        <f t="shared" si="973"/>
        <v>0</v>
      </c>
      <c r="CC907" s="33">
        <f t="shared" si="974"/>
        <v>0</v>
      </c>
      <c r="CD907" s="33">
        <f t="shared" si="974"/>
        <v>0</v>
      </c>
      <c r="CE907" s="33">
        <f t="shared" si="974"/>
        <v>0</v>
      </c>
      <c r="CF907" s="33">
        <f t="shared" si="974"/>
        <v>0</v>
      </c>
      <c r="CG907" s="33">
        <f t="shared" si="974"/>
        <v>0</v>
      </c>
      <c r="CH907" s="33">
        <f t="shared" si="974"/>
        <v>0</v>
      </c>
      <c r="CI907" s="33">
        <f t="shared" si="974"/>
        <v>0</v>
      </c>
      <c r="CJ907" s="33">
        <f t="shared" si="974"/>
        <v>0</v>
      </c>
      <c r="CK907" s="33">
        <f t="shared" si="974"/>
        <v>0</v>
      </c>
      <c r="CL907" s="33">
        <f t="shared" si="974"/>
        <v>0</v>
      </c>
      <c r="CM907" s="33">
        <f t="shared" si="974"/>
        <v>0</v>
      </c>
      <c r="CN907" s="33">
        <f t="shared" si="974"/>
        <v>0</v>
      </c>
      <c r="CO907" s="33">
        <f t="shared" si="974"/>
        <v>0</v>
      </c>
      <c r="CP907" s="33">
        <f t="shared" si="974"/>
        <v>0</v>
      </c>
      <c r="CQ907" s="33">
        <f t="shared" si="974"/>
        <v>0</v>
      </c>
      <c r="CR907" s="33">
        <f t="shared" si="974"/>
        <v>0</v>
      </c>
      <c r="CS907" s="33">
        <f t="shared" si="974"/>
        <v>0</v>
      </c>
      <c r="CT907" s="33">
        <f t="shared" si="974"/>
        <v>0</v>
      </c>
      <c r="CU907" s="33">
        <f t="shared" si="974"/>
        <v>0</v>
      </c>
      <c r="CV907" s="33">
        <f t="shared" si="974"/>
        <v>0</v>
      </c>
      <c r="CW907" s="33">
        <f t="shared" si="974"/>
        <v>0</v>
      </c>
      <c r="CX907" s="33">
        <f t="shared" si="974"/>
        <v>0</v>
      </c>
      <c r="CY907" s="33">
        <f t="shared" si="974"/>
        <v>0</v>
      </c>
      <c r="CZ907" s="33">
        <f t="shared" si="974"/>
        <v>0</v>
      </c>
      <c r="DA907" s="33">
        <f t="shared" si="974"/>
        <v>0</v>
      </c>
      <c r="DB907" s="33">
        <f t="shared" si="974"/>
        <v>0</v>
      </c>
      <c r="DC907" s="33">
        <f t="shared" si="974"/>
        <v>0</v>
      </c>
      <c r="DD907" s="33">
        <f t="shared" si="974"/>
        <v>0</v>
      </c>
      <c r="DE907" s="33">
        <f t="shared" si="974"/>
        <v>0</v>
      </c>
      <c r="DN907" s="34"/>
      <c r="DO907" s="7" t="s">
        <v>14</v>
      </c>
      <c r="DP907" s="7" t="s">
        <v>16</v>
      </c>
      <c r="DQ907" s="33">
        <f t="shared" si="975"/>
        <v>0</v>
      </c>
      <c r="DR907" s="33">
        <f t="shared" si="976"/>
        <v>0</v>
      </c>
      <c r="DS907" s="33">
        <f t="shared" si="976"/>
        <v>0</v>
      </c>
      <c r="DT907" s="33">
        <f t="shared" si="976"/>
        <v>0</v>
      </c>
      <c r="DU907" s="33">
        <f t="shared" si="976"/>
        <v>0</v>
      </c>
      <c r="DV907" s="33">
        <f t="shared" si="976"/>
        <v>0</v>
      </c>
      <c r="DW907" s="33">
        <f t="shared" si="976"/>
        <v>0</v>
      </c>
      <c r="DX907" s="33">
        <f t="shared" si="976"/>
        <v>0</v>
      </c>
      <c r="DY907" s="33">
        <f t="shared" si="976"/>
        <v>0</v>
      </c>
      <c r="DZ907" s="33">
        <f t="shared" si="976"/>
        <v>0</v>
      </c>
      <c r="EA907" s="33">
        <f t="shared" si="976"/>
        <v>0</v>
      </c>
      <c r="EB907" s="33">
        <f t="shared" si="976"/>
        <v>0</v>
      </c>
      <c r="EC907" s="33">
        <f t="shared" si="976"/>
        <v>0</v>
      </c>
      <c r="ED907" s="33">
        <f t="shared" si="976"/>
        <v>0</v>
      </c>
      <c r="EE907" s="33">
        <f t="shared" si="976"/>
        <v>0</v>
      </c>
      <c r="EF907" s="33">
        <f t="shared" si="976"/>
        <v>0</v>
      </c>
      <c r="EG907" s="33">
        <f t="shared" si="976"/>
        <v>0</v>
      </c>
      <c r="EH907" s="33">
        <f t="shared" si="976"/>
        <v>0</v>
      </c>
      <c r="EI907" s="33">
        <f t="shared" si="976"/>
        <v>0</v>
      </c>
      <c r="EJ907" s="33">
        <f t="shared" si="976"/>
        <v>0</v>
      </c>
      <c r="EK907" s="33">
        <f t="shared" si="976"/>
        <v>0</v>
      </c>
      <c r="EL907" s="33">
        <f t="shared" si="976"/>
        <v>0</v>
      </c>
      <c r="EM907" s="33">
        <f t="shared" si="976"/>
        <v>0</v>
      </c>
      <c r="EN907" s="33">
        <f t="shared" si="976"/>
        <v>0</v>
      </c>
      <c r="EO907" s="33">
        <f t="shared" si="976"/>
        <v>0</v>
      </c>
      <c r="EP907" s="33">
        <f t="shared" si="976"/>
        <v>0</v>
      </c>
      <c r="EQ907" s="33">
        <f t="shared" si="976"/>
        <v>0</v>
      </c>
      <c r="ER907" s="33">
        <f t="shared" si="976"/>
        <v>0</v>
      </c>
      <c r="ES907" s="33">
        <f t="shared" si="976"/>
        <v>0</v>
      </c>
      <c r="ET907" s="33">
        <f t="shared" si="976"/>
        <v>0</v>
      </c>
    </row>
    <row r="908" spans="1:153" x14ac:dyDescent="0.25">
      <c r="A908" s="55"/>
      <c r="B908" s="83" t="s">
        <v>14</v>
      </c>
      <c r="C908" s="83" t="s">
        <v>19</v>
      </c>
      <c r="D908" s="74">
        <f t="shared" si="969"/>
        <v>0</v>
      </c>
      <c r="E908" s="74">
        <f t="shared" si="970"/>
        <v>0</v>
      </c>
      <c r="F908" s="74">
        <f t="shared" si="970"/>
        <v>0</v>
      </c>
      <c r="G908" s="74">
        <f t="shared" si="970"/>
        <v>0</v>
      </c>
      <c r="H908" s="74">
        <f t="shared" si="970"/>
        <v>0</v>
      </c>
      <c r="I908" s="74">
        <f t="shared" si="970"/>
        <v>0</v>
      </c>
      <c r="J908" s="74">
        <f t="shared" si="970"/>
        <v>0</v>
      </c>
      <c r="K908" s="74">
        <f t="shared" si="970"/>
        <v>0</v>
      </c>
      <c r="L908" s="74">
        <f t="shared" si="970"/>
        <v>0</v>
      </c>
      <c r="M908" s="74">
        <f t="shared" si="970"/>
        <v>0</v>
      </c>
      <c r="N908" s="74">
        <f t="shared" si="970"/>
        <v>0</v>
      </c>
      <c r="O908" s="74">
        <f t="shared" si="970"/>
        <v>0</v>
      </c>
      <c r="P908" s="74">
        <f t="shared" si="970"/>
        <v>0</v>
      </c>
      <c r="Q908" s="74">
        <f t="shared" si="970"/>
        <v>0</v>
      </c>
      <c r="R908" s="74">
        <f t="shared" si="970"/>
        <v>0</v>
      </c>
      <c r="S908" s="74">
        <f t="shared" si="970"/>
        <v>0</v>
      </c>
      <c r="T908" s="74">
        <f t="shared" si="970"/>
        <v>0</v>
      </c>
      <c r="U908" s="74">
        <f t="shared" si="970"/>
        <v>0</v>
      </c>
      <c r="V908" s="74">
        <f t="shared" si="970"/>
        <v>0</v>
      </c>
      <c r="W908" s="74">
        <f t="shared" si="970"/>
        <v>0</v>
      </c>
      <c r="X908" s="74">
        <f t="shared" si="970"/>
        <v>0</v>
      </c>
      <c r="Y908" s="74">
        <f t="shared" si="970"/>
        <v>0</v>
      </c>
      <c r="Z908" s="74">
        <f t="shared" si="970"/>
        <v>0</v>
      </c>
      <c r="AA908" s="74">
        <f t="shared" si="970"/>
        <v>0</v>
      </c>
      <c r="AB908" s="74">
        <f t="shared" si="970"/>
        <v>0</v>
      </c>
      <c r="AC908" s="74">
        <f t="shared" si="970"/>
        <v>0</v>
      </c>
      <c r="AD908" s="74">
        <f t="shared" si="970"/>
        <v>0</v>
      </c>
      <c r="AE908" s="74">
        <f t="shared" si="970"/>
        <v>0</v>
      </c>
      <c r="AF908" s="74">
        <f t="shared" si="970"/>
        <v>0</v>
      </c>
      <c r="AG908" s="74">
        <f t="shared" si="970"/>
        <v>0</v>
      </c>
      <c r="AL908" s="7" t="s">
        <v>14</v>
      </c>
      <c r="AM908" s="7" t="s">
        <v>19</v>
      </c>
      <c r="AN908" s="33">
        <f t="shared" si="971"/>
        <v>0</v>
      </c>
      <c r="AO908" s="33">
        <f t="shared" si="972"/>
        <v>0</v>
      </c>
      <c r="AP908" s="33">
        <f t="shared" si="972"/>
        <v>0</v>
      </c>
      <c r="AQ908" s="33">
        <f t="shared" si="972"/>
        <v>0</v>
      </c>
      <c r="AR908" s="33">
        <f t="shared" si="972"/>
        <v>0</v>
      </c>
      <c r="AS908" s="33">
        <f t="shared" si="972"/>
        <v>0</v>
      </c>
      <c r="AT908" s="33">
        <f t="shared" si="972"/>
        <v>0</v>
      </c>
      <c r="AU908" s="33">
        <f t="shared" si="972"/>
        <v>0</v>
      </c>
      <c r="AV908" s="33">
        <f t="shared" si="972"/>
        <v>0</v>
      </c>
      <c r="AW908" s="33">
        <f t="shared" si="972"/>
        <v>0</v>
      </c>
      <c r="AX908" s="33">
        <f t="shared" si="972"/>
        <v>0</v>
      </c>
      <c r="AY908" s="33">
        <f t="shared" si="972"/>
        <v>0</v>
      </c>
      <c r="AZ908" s="33">
        <f t="shared" si="972"/>
        <v>0</v>
      </c>
      <c r="BA908" s="33">
        <f t="shared" si="972"/>
        <v>0</v>
      </c>
      <c r="BB908" s="33">
        <f t="shared" si="972"/>
        <v>0</v>
      </c>
      <c r="BC908" s="33">
        <f t="shared" si="972"/>
        <v>0</v>
      </c>
      <c r="BD908" s="33">
        <f t="shared" si="972"/>
        <v>0</v>
      </c>
      <c r="BE908" s="33">
        <f t="shared" si="972"/>
        <v>0</v>
      </c>
      <c r="BF908" s="33">
        <f t="shared" si="972"/>
        <v>0</v>
      </c>
      <c r="BG908" s="33">
        <f t="shared" si="972"/>
        <v>0</v>
      </c>
      <c r="BH908" s="33">
        <f t="shared" si="972"/>
        <v>0</v>
      </c>
      <c r="BI908" s="33">
        <f t="shared" si="972"/>
        <v>0</v>
      </c>
      <c r="BJ908" s="33">
        <f t="shared" si="972"/>
        <v>0</v>
      </c>
      <c r="BK908" s="33">
        <f t="shared" si="972"/>
        <v>0</v>
      </c>
      <c r="BL908" s="33">
        <f t="shared" si="972"/>
        <v>0</v>
      </c>
      <c r="BM908" s="33">
        <f t="shared" si="972"/>
        <v>0</v>
      </c>
      <c r="BN908" s="33">
        <f t="shared" si="972"/>
        <v>0</v>
      </c>
      <c r="BO908" s="33">
        <f t="shared" si="972"/>
        <v>0</v>
      </c>
      <c r="BP908" s="33">
        <f t="shared" si="972"/>
        <v>0</v>
      </c>
      <c r="BQ908" s="33">
        <f t="shared" si="972"/>
        <v>0</v>
      </c>
      <c r="BZ908" s="7" t="s">
        <v>14</v>
      </c>
      <c r="CA908" s="7" t="s">
        <v>19</v>
      </c>
      <c r="CB908" s="33">
        <f t="shared" si="973"/>
        <v>0</v>
      </c>
      <c r="CC908" s="33">
        <f t="shared" si="974"/>
        <v>0</v>
      </c>
      <c r="CD908" s="33">
        <f t="shared" si="974"/>
        <v>0</v>
      </c>
      <c r="CE908" s="33">
        <f t="shared" si="974"/>
        <v>0</v>
      </c>
      <c r="CF908" s="33">
        <f t="shared" si="974"/>
        <v>0</v>
      </c>
      <c r="CG908" s="33">
        <f t="shared" si="974"/>
        <v>0</v>
      </c>
      <c r="CH908" s="33">
        <f t="shared" si="974"/>
        <v>0</v>
      </c>
      <c r="CI908" s="33">
        <f t="shared" si="974"/>
        <v>0</v>
      </c>
      <c r="CJ908" s="33">
        <f t="shared" si="974"/>
        <v>0</v>
      </c>
      <c r="CK908" s="33">
        <f t="shared" si="974"/>
        <v>0</v>
      </c>
      <c r="CL908" s="33">
        <f t="shared" si="974"/>
        <v>0</v>
      </c>
      <c r="CM908" s="33">
        <f t="shared" si="974"/>
        <v>0</v>
      </c>
      <c r="CN908" s="33">
        <f t="shared" si="974"/>
        <v>0</v>
      </c>
      <c r="CO908" s="33">
        <f t="shared" si="974"/>
        <v>0</v>
      </c>
      <c r="CP908" s="33">
        <f t="shared" si="974"/>
        <v>0</v>
      </c>
      <c r="CQ908" s="33">
        <f t="shared" si="974"/>
        <v>0</v>
      </c>
      <c r="CR908" s="33">
        <f t="shared" si="974"/>
        <v>0</v>
      </c>
      <c r="CS908" s="33">
        <f t="shared" si="974"/>
        <v>0</v>
      </c>
      <c r="CT908" s="33">
        <f t="shared" si="974"/>
        <v>0</v>
      </c>
      <c r="CU908" s="33">
        <f t="shared" si="974"/>
        <v>0</v>
      </c>
      <c r="CV908" s="33">
        <f t="shared" si="974"/>
        <v>0</v>
      </c>
      <c r="CW908" s="33">
        <f t="shared" si="974"/>
        <v>0</v>
      </c>
      <c r="CX908" s="33">
        <f t="shared" si="974"/>
        <v>0</v>
      </c>
      <c r="CY908" s="33">
        <f t="shared" si="974"/>
        <v>0</v>
      </c>
      <c r="CZ908" s="33">
        <f t="shared" si="974"/>
        <v>0</v>
      </c>
      <c r="DA908" s="33">
        <f t="shared" si="974"/>
        <v>0</v>
      </c>
      <c r="DB908" s="33">
        <f t="shared" si="974"/>
        <v>0</v>
      </c>
      <c r="DC908" s="33">
        <f t="shared" si="974"/>
        <v>0</v>
      </c>
      <c r="DD908" s="33">
        <f t="shared" si="974"/>
        <v>0</v>
      </c>
      <c r="DE908" s="33">
        <f t="shared" si="974"/>
        <v>0</v>
      </c>
      <c r="DN908" s="34"/>
      <c r="DO908" s="7" t="s">
        <v>14</v>
      </c>
      <c r="DP908" s="7" t="s">
        <v>19</v>
      </c>
      <c r="DQ908" s="33">
        <f t="shared" si="975"/>
        <v>0</v>
      </c>
      <c r="DR908" s="33">
        <f t="shared" si="976"/>
        <v>0</v>
      </c>
      <c r="DS908" s="33">
        <f t="shared" si="976"/>
        <v>0</v>
      </c>
      <c r="DT908" s="33">
        <f t="shared" si="976"/>
        <v>0</v>
      </c>
      <c r="DU908" s="33">
        <f t="shared" si="976"/>
        <v>0</v>
      </c>
      <c r="DV908" s="33">
        <f t="shared" si="976"/>
        <v>0</v>
      </c>
      <c r="DW908" s="33">
        <f t="shared" si="976"/>
        <v>0</v>
      </c>
      <c r="DX908" s="33">
        <f t="shared" si="976"/>
        <v>0</v>
      </c>
      <c r="DY908" s="33">
        <f t="shared" si="976"/>
        <v>0</v>
      </c>
      <c r="DZ908" s="33">
        <f t="shared" si="976"/>
        <v>0</v>
      </c>
      <c r="EA908" s="33">
        <f t="shared" si="976"/>
        <v>0</v>
      </c>
      <c r="EB908" s="33">
        <f t="shared" si="976"/>
        <v>0</v>
      </c>
      <c r="EC908" s="33">
        <f t="shared" si="976"/>
        <v>0</v>
      </c>
      <c r="ED908" s="33">
        <f t="shared" si="976"/>
        <v>0</v>
      </c>
      <c r="EE908" s="33">
        <f t="shared" si="976"/>
        <v>0</v>
      </c>
      <c r="EF908" s="33">
        <f t="shared" si="976"/>
        <v>0</v>
      </c>
      <c r="EG908" s="33">
        <f t="shared" si="976"/>
        <v>0</v>
      </c>
      <c r="EH908" s="33">
        <f t="shared" si="976"/>
        <v>0</v>
      </c>
      <c r="EI908" s="33">
        <f t="shared" si="976"/>
        <v>0</v>
      </c>
      <c r="EJ908" s="33">
        <f t="shared" si="976"/>
        <v>0</v>
      </c>
      <c r="EK908" s="33">
        <f t="shared" si="976"/>
        <v>0</v>
      </c>
      <c r="EL908" s="33">
        <f t="shared" si="976"/>
        <v>0</v>
      </c>
      <c r="EM908" s="33">
        <f t="shared" si="976"/>
        <v>0</v>
      </c>
      <c r="EN908" s="33">
        <f t="shared" si="976"/>
        <v>0</v>
      </c>
      <c r="EO908" s="33">
        <f t="shared" si="976"/>
        <v>0</v>
      </c>
      <c r="EP908" s="33">
        <f t="shared" si="976"/>
        <v>0</v>
      </c>
      <c r="EQ908" s="33">
        <f t="shared" si="976"/>
        <v>0</v>
      </c>
      <c r="ER908" s="33">
        <f t="shared" si="976"/>
        <v>0</v>
      </c>
      <c r="ES908" s="33">
        <f t="shared" si="976"/>
        <v>0</v>
      </c>
      <c r="ET908" s="33">
        <f t="shared" si="976"/>
        <v>0</v>
      </c>
    </row>
    <row r="909" spans="1:153" x14ac:dyDescent="0.25">
      <c r="A909" s="55"/>
      <c r="B909" s="83" t="s">
        <v>14</v>
      </c>
      <c r="C909" s="83" t="s">
        <v>31</v>
      </c>
      <c r="D909" s="74">
        <f t="shared" si="969"/>
        <v>0</v>
      </c>
      <c r="E909" s="74">
        <f t="shared" si="970"/>
        <v>0</v>
      </c>
      <c r="F909" s="74">
        <f t="shared" si="970"/>
        <v>0</v>
      </c>
      <c r="G909" s="74">
        <f t="shared" si="970"/>
        <v>0</v>
      </c>
      <c r="H909" s="74">
        <f t="shared" si="970"/>
        <v>0</v>
      </c>
      <c r="I909" s="74">
        <f t="shared" si="970"/>
        <v>0</v>
      </c>
      <c r="J909" s="74">
        <f t="shared" si="970"/>
        <v>0</v>
      </c>
      <c r="K909" s="74">
        <f t="shared" si="970"/>
        <v>0</v>
      </c>
      <c r="L909" s="74">
        <f t="shared" si="970"/>
        <v>0</v>
      </c>
      <c r="M909" s="74">
        <f t="shared" si="970"/>
        <v>0</v>
      </c>
      <c r="N909" s="74">
        <f t="shared" si="970"/>
        <v>0</v>
      </c>
      <c r="O909" s="74">
        <f t="shared" si="970"/>
        <v>0</v>
      </c>
      <c r="P909" s="74">
        <f t="shared" si="970"/>
        <v>0</v>
      </c>
      <c r="Q909" s="74">
        <f t="shared" si="970"/>
        <v>0</v>
      </c>
      <c r="R909" s="74">
        <f t="shared" si="970"/>
        <v>0</v>
      </c>
      <c r="S909" s="74">
        <f t="shared" si="970"/>
        <v>0</v>
      </c>
      <c r="T909" s="74">
        <f t="shared" si="970"/>
        <v>0</v>
      </c>
      <c r="U909" s="74">
        <f t="shared" si="970"/>
        <v>0</v>
      </c>
      <c r="V909" s="74">
        <f t="shared" si="970"/>
        <v>0</v>
      </c>
      <c r="W909" s="74">
        <f t="shared" si="970"/>
        <v>0</v>
      </c>
      <c r="X909" s="74">
        <f t="shared" si="970"/>
        <v>0</v>
      </c>
      <c r="Y909" s="74">
        <f t="shared" si="970"/>
        <v>0</v>
      </c>
      <c r="Z909" s="74">
        <f t="shared" si="970"/>
        <v>0</v>
      </c>
      <c r="AA909" s="74">
        <f t="shared" si="970"/>
        <v>0</v>
      </c>
      <c r="AB909" s="74">
        <f t="shared" si="970"/>
        <v>0</v>
      </c>
      <c r="AC909" s="74">
        <f t="shared" si="970"/>
        <v>0</v>
      </c>
      <c r="AD909" s="74">
        <f t="shared" si="970"/>
        <v>0</v>
      </c>
      <c r="AE909" s="74">
        <f t="shared" si="970"/>
        <v>0</v>
      </c>
      <c r="AF909" s="74">
        <f t="shared" si="970"/>
        <v>0</v>
      </c>
      <c r="AG909" s="74">
        <f t="shared" si="970"/>
        <v>0</v>
      </c>
      <c r="AL909" s="7" t="s">
        <v>14</v>
      </c>
      <c r="AM909" s="7" t="s">
        <v>31</v>
      </c>
      <c r="AN909" s="33">
        <f t="shared" si="971"/>
        <v>0</v>
      </c>
      <c r="AO909" s="33">
        <f t="shared" si="972"/>
        <v>0</v>
      </c>
      <c r="AP909" s="33">
        <f t="shared" si="972"/>
        <v>0</v>
      </c>
      <c r="AQ909" s="33">
        <f t="shared" si="972"/>
        <v>0</v>
      </c>
      <c r="AR909" s="33">
        <f t="shared" si="972"/>
        <v>0</v>
      </c>
      <c r="AS909" s="33">
        <f t="shared" si="972"/>
        <v>0</v>
      </c>
      <c r="AT909" s="33">
        <f t="shared" si="972"/>
        <v>0</v>
      </c>
      <c r="AU909" s="33">
        <f t="shared" si="972"/>
        <v>0</v>
      </c>
      <c r="AV909" s="33">
        <f t="shared" si="972"/>
        <v>0</v>
      </c>
      <c r="AW909" s="33">
        <f t="shared" si="972"/>
        <v>0</v>
      </c>
      <c r="AX909" s="33">
        <f t="shared" si="972"/>
        <v>0</v>
      </c>
      <c r="AY909" s="33">
        <f t="shared" si="972"/>
        <v>0</v>
      </c>
      <c r="AZ909" s="33">
        <f t="shared" si="972"/>
        <v>0</v>
      </c>
      <c r="BA909" s="33">
        <f t="shared" si="972"/>
        <v>0</v>
      </c>
      <c r="BB909" s="33">
        <f t="shared" si="972"/>
        <v>0</v>
      </c>
      <c r="BC909" s="33">
        <f t="shared" si="972"/>
        <v>0</v>
      </c>
      <c r="BD909" s="33">
        <f t="shared" si="972"/>
        <v>0</v>
      </c>
      <c r="BE909" s="33">
        <f t="shared" si="972"/>
        <v>0</v>
      </c>
      <c r="BF909" s="33">
        <f t="shared" si="972"/>
        <v>0</v>
      </c>
      <c r="BG909" s="33">
        <f t="shared" si="972"/>
        <v>0</v>
      </c>
      <c r="BH909" s="33">
        <f t="shared" si="972"/>
        <v>0</v>
      </c>
      <c r="BI909" s="33">
        <f t="shared" si="972"/>
        <v>0</v>
      </c>
      <c r="BJ909" s="33">
        <f t="shared" si="972"/>
        <v>0</v>
      </c>
      <c r="BK909" s="33">
        <f t="shared" si="972"/>
        <v>0</v>
      </c>
      <c r="BL909" s="33">
        <f t="shared" si="972"/>
        <v>0</v>
      </c>
      <c r="BM909" s="33">
        <f t="shared" si="972"/>
        <v>0</v>
      </c>
      <c r="BN909" s="33">
        <f t="shared" si="972"/>
        <v>0</v>
      </c>
      <c r="BO909" s="33">
        <f t="shared" si="972"/>
        <v>0</v>
      </c>
      <c r="BP909" s="33">
        <f t="shared" si="972"/>
        <v>0</v>
      </c>
      <c r="BQ909" s="33">
        <f t="shared" si="972"/>
        <v>0</v>
      </c>
      <c r="BZ909" s="7" t="s">
        <v>14</v>
      </c>
      <c r="CA909" s="7" t="s">
        <v>31</v>
      </c>
      <c r="CB909" s="33">
        <f t="shared" si="973"/>
        <v>0</v>
      </c>
      <c r="CC909" s="33">
        <f t="shared" si="974"/>
        <v>0</v>
      </c>
      <c r="CD909" s="33">
        <f t="shared" si="974"/>
        <v>0</v>
      </c>
      <c r="CE909" s="33">
        <f t="shared" si="974"/>
        <v>0</v>
      </c>
      <c r="CF909" s="33">
        <f t="shared" si="974"/>
        <v>0</v>
      </c>
      <c r="CG909" s="33">
        <f t="shared" si="974"/>
        <v>0</v>
      </c>
      <c r="CH909" s="33">
        <f t="shared" si="974"/>
        <v>0</v>
      </c>
      <c r="CI909" s="33">
        <f t="shared" si="974"/>
        <v>0</v>
      </c>
      <c r="CJ909" s="33">
        <f t="shared" si="974"/>
        <v>0</v>
      </c>
      <c r="CK909" s="33">
        <f t="shared" si="974"/>
        <v>0</v>
      </c>
      <c r="CL909" s="33">
        <f t="shared" si="974"/>
        <v>0</v>
      </c>
      <c r="CM909" s="33">
        <f t="shared" si="974"/>
        <v>0</v>
      </c>
      <c r="CN909" s="33">
        <f t="shared" si="974"/>
        <v>0</v>
      </c>
      <c r="CO909" s="33">
        <f t="shared" si="974"/>
        <v>0</v>
      </c>
      <c r="CP909" s="33">
        <f t="shared" si="974"/>
        <v>0</v>
      </c>
      <c r="CQ909" s="33">
        <f t="shared" si="974"/>
        <v>0</v>
      </c>
      <c r="CR909" s="33">
        <f t="shared" si="974"/>
        <v>0</v>
      </c>
      <c r="CS909" s="33">
        <f t="shared" si="974"/>
        <v>0</v>
      </c>
      <c r="CT909" s="33">
        <f t="shared" si="974"/>
        <v>0</v>
      </c>
      <c r="CU909" s="33">
        <f t="shared" si="974"/>
        <v>0</v>
      </c>
      <c r="CV909" s="33">
        <f t="shared" si="974"/>
        <v>0</v>
      </c>
      <c r="CW909" s="33">
        <f t="shared" si="974"/>
        <v>0</v>
      </c>
      <c r="CX909" s="33">
        <f t="shared" si="974"/>
        <v>0</v>
      </c>
      <c r="CY909" s="33">
        <f t="shared" si="974"/>
        <v>0</v>
      </c>
      <c r="CZ909" s="33">
        <f t="shared" si="974"/>
        <v>0</v>
      </c>
      <c r="DA909" s="33">
        <f t="shared" si="974"/>
        <v>0</v>
      </c>
      <c r="DB909" s="33">
        <f t="shared" si="974"/>
        <v>0</v>
      </c>
      <c r="DC909" s="33">
        <f t="shared" si="974"/>
        <v>0</v>
      </c>
      <c r="DD909" s="33">
        <f t="shared" si="974"/>
        <v>0</v>
      </c>
      <c r="DE909" s="33">
        <f t="shared" si="974"/>
        <v>0</v>
      </c>
      <c r="DN909" s="34"/>
      <c r="DO909" s="7" t="s">
        <v>14</v>
      </c>
      <c r="DP909" s="7" t="s">
        <v>31</v>
      </c>
      <c r="DQ909" s="33">
        <f t="shared" si="975"/>
        <v>0</v>
      </c>
      <c r="DR909" s="33">
        <f t="shared" si="976"/>
        <v>0</v>
      </c>
      <c r="DS909" s="33">
        <f t="shared" si="976"/>
        <v>0</v>
      </c>
      <c r="DT909" s="33">
        <f t="shared" si="976"/>
        <v>0</v>
      </c>
      <c r="DU909" s="33">
        <f t="shared" si="976"/>
        <v>0</v>
      </c>
      <c r="DV909" s="33">
        <f t="shared" si="976"/>
        <v>0</v>
      </c>
      <c r="DW909" s="33">
        <f t="shared" si="976"/>
        <v>0</v>
      </c>
      <c r="DX909" s="33">
        <f t="shared" si="976"/>
        <v>0</v>
      </c>
      <c r="DY909" s="33">
        <f t="shared" si="976"/>
        <v>0</v>
      </c>
      <c r="DZ909" s="33">
        <f t="shared" si="976"/>
        <v>0</v>
      </c>
      <c r="EA909" s="33">
        <f t="shared" si="976"/>
        <v>0</v>
      </c>
      <c r="EB909" s="33">
        <f t="shared" si="976"/>
        <v>0</v>
      </c>
      <c r="EC909" s="33">
        <f t="shared" si="976"/>
        <v>0</v>
      </c>
      <c r="ED909" s="33">
        <f t="shared" si="976"/>
        <v>0</v>
      </c>
      <c r="EE909" s="33">
        <f t="shared" si="976"/>
        <v>0</v>
      </c>
      <c r="EF909" s="33">
        <f t="shared" si="976"/>
        <v>0</v>
      </c>
      <c r="EG909" s="33">
        <f t="shared" si="976"/>
        <v>0</v>
      </c>
      <c r="EH909" s="33">
        <f t="shared" si="976"/>
        <v>0</v>
      </c>
      <c r="EI909" s="33">
        <f t="shared" si="976"/>
        <v>0</v>
      </c>
      <c r="EJ909" s="33">
        <f t="shared" si="976"/>
        <v>0</v>
      </c>
      <c r="EK909" s="33">
        <f t="shared" si="976"/>
        <v>0</v>
      </c>
      <c r="EL909" s="33">
        <f t="shared" si="976"/>
        <v>0</v>
      </c>
      <c r="EM909" s="33">
        <f t="shared" si="976"/>
        <v>0</v>
      </c>
      <c r="EN909" s="33">
        <f t="shared" si="976"/>
        <v>0</v>
      </c>
      <c r="EO909" s="33">
        <f t="shared" si="976"/>
        <v>0</v>
      </c>
      <c r="EP909" s="33">
        <f t="shared" si="976"/>
        <v>0</v>
      </c>
      <c r="EQ909" s="33">
        <f t="shared" si="976"/>
        <v>0</v>
      </c>
      <c r="ER909" s="33">
        <f t="shared" si="976"/>
        <v>0</v>
      </c>
      <c r="ES909" s="33">
        <f t="shared" si="976"/>
        <v>0</v>
      </c>
      <c r="ET909" s="33">
        <f t="shared" si="976"/>
        <v>0</v>
      </c>
    </row>
    <row r="910" spans="1:153" x14ac:dyDescent="0.25">
      <c r="A910" s="55"/>
      <c r="B910" s="83" t="s">
        <v>14</v>
      </c>
      <c r="C910" s="83" t="s">
        <v>35</v>
      </c>
      <c r="D910" s="74">
        <f t="shared" si="969"/>
        <v>0</v>
      </c>
      <c r="E910" s="74">
        <f t="shared" si="970"/>
        <v>0</v>
      </c>
      <c r="F910" s="74">
        <f t="shared" si="970"/>
        <v>0</v>
      </c>
      <c r="G910" s="74">
        <f t="shared" si="970"/>
        <v>0</v>
      </c>
      <c r="H910" s="74">
        <f t="shared" si="970"/>
        <v>0</v>
      </c>
      <c r="I910" s="74">
        <f t="shared" si="970"/>
        <v>0</v>
      </c>
      <c r="J910" s="74">
        <f t="shared" si="970"/>
        <v>0</v>
      </c>
      <c r="K910" s="74">
        <f t="shared" si="970"/>
        <v>0</v>
      </c>
      <c r="L910" s="74">
        <f t="shared" si="970"/>
        <v>0</v>
      </c>
      <c r="M910" s="74">
        <f t="shared" si="970"/>
        <v>0</v>
      </c>
      <c r="N910" s="74">
        <f t="shared" si="970"/>
        <v>0</v>
      </c>
      <c r="O910" s="74">
        <f t="shared" si="970"/>
        <v>0</v>
      </c>
      <c r="P910" s="74">
        <f t="shared" si="970"/>
        <v>0</v>
      </c>
      <c r="Q910" s="74">
        <f t="shared" si="970"/>
        <v>0</v>
      </c>
      <c r="R910" s="74">
        <f t="shared" si="970"/>
        <v>0</v>
      </c>
      <c r="S910" s="74">
        <f t="shared" si="970"/>
        <v>0</v>
      </c>
      <c r="T910" s="74">
        <f t="shared" si="970"/>
        <v>0</v>
      </c>
      <c r="U910" s="74">
        <f t="shared" si="970"/>
        <v>0</v>
      </c>
      <c r="V910" s="74">
        <f t="shared" si="970"/>
        <v>0</v>
      </c>
      <c r="W910" s="74">
        <f t="shared" si="970"/>
        <v>0</v>
      </c>
      <c r="X910" s="74">
        <f t="shared" si="970"/>
        <v>0</v>
      </c>
      <c r="Y910" s="74">
        <f t="shared" si="970"/>
        <v>0</v>
      </c>
      <c r="Z910" s="74">
        <f t="shared" si="970"/>
        <v>0</v>
      </c>
      <c r="AA910" s="74">
        <f t="shared" si="970"/>
        <v>0</v>
      </c>
      <c r="AB910" s="74">
        <f t="shared" si="970"/>
        <v>0</v>
      </c>
      <c r="AC910" s="74">
        <f t="shared" si="970"/>
        <v>0</v>
      </c>
      <c r="AD910" s="74">
        <f t="shared" si="970"/>
        <v>0</v>
      </c>
      <c r="AE910" s="74">
        <f t="shared" si="970"/>
        <v>0</v>
      </c>
      <c r="AF910" s="74">
        <f t="shared" si="970"/>
        <v>0</v>
      </c>
      <c r="AG910" s="74">
        <f t="shared" si="970"/>
        <v>0</v>
      </c>
      <c r="AL910" s="7" t="s">
        <v>14</v>
      </c>
      <c r="AM910" s="7" t="s">
        <v>35</v>
      </c>
      <c r="AN910" s="33">
        <f t="shared" si="971"/>
        <v>0</v>
      </c>
      <c r="AO910" s="33">
        <f t="shared" si="972"/>
        <v>0</v>
      </c>
      <c r="AP910" s="33">
        <f t="shared" si="972"/>
        <v>0</v>
      </c>
      <c r="AQ910" s="33">
        <f t="shared" si="972"/>
        <v>0</v>
      </c>
      <c r="AR910" s="33">
        <f t="shared" si="972"/>
        <v>0</v>
      </c>
      <c r="AS910" s="33">
        <f t="shared" si="972"/>
        <v>0</v>
      </c>
      <c r="AT910" s="33">
        <f t="shared" si="972"/>
        <v>0</v>
      </c>
      <c r="AU910" s="33">
        <f t="shared" si="972"/>
        <v>0</v>
      </c>
      <c r="AV910" s="33">
        <f t="shared" si="972"/>
        <v>0</v>
      </c>
      <c r="AW910" s="33">
        <f t="shared" si="972"/>
        <v>0</v>
      </c>
      <c r="AX910" s="33">
        <f t="shared" si="972"/>
        <v>0</v>
      </c>
      <c r="AY910" s="33">
        <f t="shared" si="972"/>
        <v>0</v>
      </c>
      <c r="AZ910" s="33">
        <f t="shared" si="972"/>
        <v>0</v>
      </c>
      <c r="BA910" s="33">
        <f t="shared" si="972"/>
        <v>0</v>
      </c>
      <c r="BB910" s="33">
        <f t="shared" si="972"/>
        <v>0</v>
      </c>
      <c r="BC910" s="33">
        <f t="shared" si="972"/>
        <v>0</v>
      </c>
      <c r="BD910" s="33">
        <f t="shared" si="972"/>
        <v>0</v>
      </c>
      <c r="BE910" s="33">
        <f t="shared" si="972"/>
        <v>0</v>
      </c>
      <c r="BF910" s="33">
        <f t="shared" si="972"/>
        <v>0</v>
      </c>
      <c r="BG910" s="33">
        <f t="shared" si="972"/>
        <v>0</v>
      </c>
      <c r="BH910" s="33">
        <f t="shared" si="972"/>
        <v>0</v>
      </c>
      <c r="BI910" s="33">
        <f t="shared" si="972"/>
        <v>0</v>
      </c>
      <c r="BJ910" s="33">
        <f t="shared" si="972"/>
        <v>0</v>
      </c>
      <c r="BK910" s="33">
        <f t="shared" si="972"/>
        <v>0</v>
      </c>
      <c r="BL910" s="33">
        <f t="shared" si="972"/>
        <v>0</v>
      </c>
      <c r="BM910" s="33">
        <f t="shared" si="972"/>
        <v>0</v>
      </c>
      <c r="BN910" s="33">
        <f t="shared" si="972"/>
        <v>0</v>
      </c>
      <c r="BO910" s="33">
        <f t="shared" si="972"/>
        <v>0</v>
      </c>
      <c r="BP910" s="33">
        <f t="shared" si="972"/>
        <v>0</v>
      </c>
      <c r="BQ910" s="33">
        <f t="shared" si="972"/>
        <v>0</v>
      </c>
      <c r="BZ910" s="7" t="s">
        <v>14</v>
      </c>
      <c r="CA910" s="7" t="s">
        <v>35</v>
      </c>
      <c r="CB910" s="33">
        <f t="shared" si="973"/>
        <v>0</v>
      </c>
      <c r="CC910" s="33">
        <f t="shared" si="974"/>
        <v>0</v>
      </c>
      <c r="CD910" s="33">
        <f t="shared" si="974"/>
        <v>0</v>
      </c>
      <c r="CE910" s="33">
        <f t="shared" si="974"/>
        <v>0</v>
      </c>
      <c r="CF910" s="33">
        <f t="shared" si="974"/>
        <v>0</v>
      </c>
      <c r="CG910" s="33">
        <f t="shared" si="974"/>
        <v>0</v>
      </c>
      <c r="CH910" s="33">
        <f t="shared" si="974"/>
        <v>0</v>
      </c>
      <c r="CI910" s="33">
        <f t="shared" si="974"/>
        <v>0</v>
      </c>
      <c r="CJ910" s="33">
        <f t="shared" si="974"/>
        <v>0</v>
      </c>
      <c r="CK910" s="33">
        <f t="shared" si="974"/>
        <v>0</v>
      </c>
      <c r="CL910" s="33">
        <f t="shared" si="974"/>
        <v>0</v>
      </c>
      <c r="CM910" s="33">
        <f t="shared" si="974"/>
        <v>0</v>
      </c>
      <c r="CN910" s="33">
        <f t="shared" si="974"/>
        <v>0</v>
      </c>
      <c r="CO910" s="33">
        <f t="shared" si="974"/>
        <v>0</v>
      </c>
      <c r="CP910" s="33">
        <f t="shared" si="974"/>
        <v>0</v>
      </c>
      <c r="CQ910" s="33">
        <f t="shared" si="974"/>
        <v>0</v>
      </c>
      <c r="CR910" s="33">
        <f t="shared" si="974"/>
        <v>0</v>
      </c>
      <c r="CS910" s="33">
        <f t="shared" si="974"/>
        <v>0</v>
      </c>
      <c r="CT910" s="33">
        <f t="shared" si="974"/>
        <v>0</v>
      </c>
      <c r="CU910" s="33">
        <f t="shared" si="974"/>
        <v>0</v>
      </c>
      <c r="CV910" s="33">
        <f t="shared" si="974"/>
        <v>0</v>
      </c>
      <c r="CW910" s="33">
        <f t="shared" si="974"/>
        <v>0</v>
      </c>
      <c r="CX910" s="33">
        <f t="shared" si="974"/>
        <v>0</v>
      </c>
      <c r="CY910" s="33">
        <f t="shared" si="974"/>
        <v>0</v>
      </c>
      <c r="CZ910" s="33">
        <f t="shared" si="974"/>
        <v>0</v>
      </c>
      <c r="DA910" s="33">
        <f t="shared" si="974"/>
        <v>0</v>
      </c>
      <c r="DB910" s="33">
        <f t="shared" si="974"/>
        <v>0</v>
      </c>
      <c r="DC910" s="33">
        <f t="shared" si="974"/>
        <v>0</v>
      </c>
      <c r="DD910" s="33">
        <f t="shared" si="974"/>
        <v>0</v>
      </c>
      <c r="DE910" s="33">
        <f t="shared" si="974"/>
        <v>0</v>
      </c>
      <c r="DN910" s="34"/>
      <c r="DO910" s="7" t="s">
        <v>14</v>
      </c>
      <c r="DP910" s="7" t="s">
        <v>35</v>
      </c>
      <c r="DQ910" s="33">
        <f t="shared" si="975"/>
        <v>0</v>
      </c>
      <c r="DR910" s="33">
        <f t="shared" si="976"/>
        <v>0</v>
      </c>
      <c r="DS910" s="33">
        <f t="shared" si="976"/>
        <v>0</v>
      </c>
      <c r="DT910" s="33">
        <f t="shared" si="976"/>
        <v>0</v>
      </c>
      <c r="DU910" s="33">
        <f t="shared" si="976"/>
        <v>0</v>
      </c>
      <c r="DV910" s="33">
        <f t="shared" si="976"/>
        <v>0</v>
      </c>
      <c r="DW910" s="33">
        <f t="shared" si="976"/>
        <v>0</v>
      </c>
      <c r="DX910" s="33">
        <f t="shared" si="976"/>
        <v>0</v>
      </c>
      <c r="DY910" s="33">
        <f t="shared" si="976"/>
        <v>0</v>
      </c>
      <c r="DZ910" s="33">
        <f t="shared" si="976"/>
        <v>0</v>
      </c>
      <c r="EA910" s="33">
        <f t="shared" si="976"/>
        <v>0</v>
      </c>
      <c r="EB910" s="33">
        <f t="shared" si="976"/>
        <v>0</v>
      </c>
      <c r="EC910" s="33">
        <f t="shared" si="976"/>
        <v>0</v>
      </c>
      <c r="ED910" s="33">
        <f t="shared" si="976"/>
        <v>0</v>
      </c>
      <c r="EE910" s="33">
        <f t="shared" si="976"/>
        <v>0</v>
      </c>
      <c r="EF910" s="33">
        <f t="shared" si="976"/>
        <v>0</v>
      </c>
      <c r="EG910" s="33">
        <f t="shared" si="976"/>
        <v>0</v>
      </c>
      <c r="EH910" s="33">
        <f t="shared" si="976"/>
        <v>0</v>
      </c>
      <c r="EI910" s="33">
        <f t="shared" si="976"/>
        <v>0</v>
      </c>
      <c r="EJ910" s="33">
        <f t="shared" si="976"/>
        <v>0</v>
      </c>
      <c r="EK910" s="33">
        <f t="shared" si="976"/>
        <v>0</v>
      </c>
      <c r="EL910" s="33">
        <f t="shared" si="976"/>
        <v>0</v>
      </c>
      <c r="EM910" s="33">
        <f t="shared" si="976"/>
        <v>0</v>
      </c>
      <c r="EN910" s="33">
        <f t="shared" si="976"/>
        <v>0</v>
      </c>
      <c r="EO910" s="33">
        <f t="shared" si="976"/>
        <v>0</v>
      </c>
      <c r="EP910" s="33">
        <f t="shared" si="976"/>
        <v>0</v>
      </c>
      <c r="EQ910" s="33">
        <f t="shared" si="976"/>
        <v>0</v>
      </c>
      <c r="ER910" s="33">
        <f t="shared" si="976"/>
        <v>0</v>
      </c>
      <c r="ES910" s="33">
        <f t="shared" si="976"/>
        <v>0</v>
      </c>
      <c r="ET910" s="33">
        <f t="shared" si="976"/>
        <v>0</v>
      </c>
    </row>
    <row r="911" spans="1:153" x14ac:dyDescent="0.25">
      <c r="A911" s="55"/>
      <c r="B911" s="83" t="s">
        <v>14</v>
      </c>
      <c r="C911" s="83" t="s">
        <v>10</v>
      </c>
      <c r="D911" s="74">
        <f t="shared" si="969"/>
        <v>0</v>
      </c>
      <c r="E911" s="74">
        <f t="shared" si="970"/>
        <v>0</v>
      </c>
      <c r="F911" s="74">
        <f t="shared" si="970"/>
        <v>0</v>
      </c>
      <c r="G911" s="74">
        <f t="shared" si="970"/>
        <v>0</v>
      </c>
      <c r="H911" s="74">
        <f t="shared" si="970"/>
        <v>0</v>
      </c>
      <c r="I911" s="74">
        <f t="shared" si="970"/>
        <v>0</v>
      </c>
      <c r="J911" s="74">
        <f t="shared" si="970"/>
        <v>0</v>
      </c>
      <c r="K911" s="74">
        <f t="shared" si="970"/>
        <v>0</v>
      </c>
      <c r="L911" s="74">
        <f t="shared" si="970"/>
        <v>0</v>
      </c>
      <c r="M911" s="74">
        <f t="shared" si="970"/>
        <v>0</v>
      </c>
      <c r="N911" s="74">
        <f t="shared" si="970"/>
        <v>0</v>
      </c>
      <c r="O911" s="74">
        <f t="shared" si="970"/>
        <v>0</v>
      </c>
      <c r="P911" s="74">
        <f t="shared" si="970"/>
        <v>0</v>
      </c>
      <c r="Q911" s="74">
        <f t="shared" si="970"/>
        <v>0</v>
      </c>
      <c r="R911" s="74">
        <f t="shared" si="970"/>
        <v>0</v>
      </c>
      <c r="S911" s="74">
        <f t="shared" si="970"/>
        <v>0</v>
      </c>
      <c r="T911" s="74">
        <f t="shared" si="970"/>
        <v>0</v>
      </c>
      <c r="U911" s="74">
        <f t="shared" si="970"/>
        <v>0</v>
      </c>
      <c r="V911" s="74">
        <f t="shared" si="970"/>
        <v>0</v>
      </c>
      <c r="W911" s="74">
        <f t="shared" si="970"/>
        <v>0</v>
      </c>
      <c r="X911" s="74">
        <f t="shared" si="970"/>
        <v>0</v>
      </c>
      <c r="Y911" s="74">
        <f t="shared" si="970"/>
        <v>0</v>
      </c>
      <c r="Z911" s="74">
        <f t="shared" si="970"/>
        <v>0</v>
      </c>
      <c r="AA911" s="74">
        <f t="shared" si="970"/>
        <v>0</v>
      </c>
      <c r="AB911" s="74">
        <f t="shared" ref="AB911:AG911" si="977">AB35*AB301*AB$172*$E187*AB401*AB$110*AB808/1000000</f>
        <v>0</v>
      </c>
      <c r="AC911" s="74">
        <f t="shared" si="977"/>
        <v>0</v>
      </c>
      <c r="AD911" s="74">
        <f t="shared" si="977"/>
        <v>0</v>
      </c>
      <c r="AE911" s="74">
        <f t="shared" si="977"/>
        <v>0</v>
      </c>
      <c r="AF911" s="74">
        <f t="shared" si="977"/>
        <v>0</v>
      </c>
      <c r="AG911" s="74">
        <f t="shared" si="977"/>
        <v>0</v>
      </c>
      <c r="AL911" s="7" t="s">
        <v>14</v>
      </c>
      <c r="AM911" s="7" t="s">
        <v>10</v>
      </c>
      <c r="AN911" s="33">
        <f t="shared" si="971"/>
        <v>0</v>
      </c>
      <c r="AO911" s="33">
        <f t="shared" si="972"/>
        <v>0</v>
      </c>
      <c r="AP911" s="33">
        <f t="shared" si="972"/>
        <v>0</v>
      </c>
      <c r="AQ911" s="33">
        <f t="shared" si="972"/>
        <v>0</v>
      </c>
      <c r="AR911" s="33">
        <f t="shared" si="972"/>
        <v>0</v>
      </c>
      <c r="AS911" s="33">
        <f t="shared" si="972"/>
        <v>0</v>
      </c>
      <c r="AT911" s="33">
        <f t="shared" si="972"/>
        <v>0</v>
      </c>
      <c r="AU911" s="33">
        <f t="shared" si="972"/>
        <v>0</v>
      </c>
      <c r="AV911" s="33">
        <f t="shared" si="972"/>
        <v>0</v>
      </c>
      <c r="AW911" s="33">
        <f t="shared" si="972"/>
        <v>0</v>
      </c>
      <c r="AX911" s="33">
        <f t="shared" si="972"/>
        <v>0</v>
      </c>
      <c r="AY911" s="33">
        <f t="shared" si="972"/>
        <v>0</v>
      </c>
      <c r="AZ911" s="33">
        <f t="shared" si="972"/>
        <v>0</v>
      </c>
      <c r="BA911" s="33">
        <f t="shared" si="972"/>
        <v>0</v>
      </c>
      <c r="BB911" s="33">
        <f t="shared" si="972"/>
        <v>0</v>
      </c>
      <c r="BC911" s="33">
        <f t="shared" si="972"/>
        <v>0</v>
      </c>
      <c r="BD911" s="33">
        <f t="shared" si="972"/>
        <v>0</v>
      </c>
      <c r="BE911" s="33">
        <f t="shared" si="972"/>
        <v>0</v>
      </c>
      <c r="BF911" s="33">
        <f t="shared" si="972"/>
        <v>0</v>
      </c>
      <c r="BG911" s="33">
        <f t="shared" si="972"/>
        <v>0</v>
      </c>
      <c r="BH911" s="33">
        <f t="shared" si="972"/>
        <v>0</v>
      </c>
      <c r="BI911" s="33">
        <f t="shared" si="972"/>
        <v>0</v>
      </c>
      <c r="BJ911" s="33">
        <f t="shared" si="972"/>
        <v>0</v>
      </c>
      <c r="BK911" s="33">
        <f t="shared" si="972"/>
        <v>0</v>
      </c>
      <c r="BL911" s="33">
        <f t="shared" ref="BL911:BQ911" si="978">AB35*AB301*AB$172*$H187*BL401*AB$110*BL808/1000000</f>
        <v>0</v>
      </c>
      <c r="BM911" s="33">
        <f t="shared" si="978"/>
        <v>0</v>
      </c>
      <c r="BN911" s="33">
        <f t="shared" si="978"/>
        <v>0</v>
      </c>
      <c r="BO911" s="33">
        <f t="shared" si="978"/>
        <v>0</v>
      </c>
      <c r="BP911" s="33">
        <f t="shared" si="978"/>
        <v>0</v>
      </c>
      <c r="BQ911" s="33">
        <f t="shared" si="978"/>
        <v>0</v>
      </c>
      <c r="BZ911" s="7" t="s">
        <v>14</v>
      </c>
      <c r="CA911" s="7" t="s">
        <v>10</v>
      </c>
      <c r="CB911" s="33">
        <f t="shared" si="973"/>
        <v>0</v>
      </c>
      <c r="CC911" s="33">
        <f t="shared" si="974"/>
        <v>0</v>
      </c>
      <c r="CD911" s="33">
        <f t="shared" si="974"/>
        <v>0</v>
      </c>
      <c r="CE911" s="33">
        <f t="shared" si="974"/>
        <v>0</v>
      </c>
      <c r="CF911" s="33">
        <f t="shared" si="974"/>
        <v>0</v>
      </c>
      <c r="CG911" s="33">
        <f t="shared" si="974"/>
        <v>0</v>
      </c>
      <c r="CH911" s="33">
        <f t="shared" si="974"/>
        <v>0</v>
      </c>
      <c r="CI911" s="33">
        <f t="shared" si="974"/>
        <v>0</v>
      </c>
      <c r="CJ911" s="33">
        <f t="shared" si="974"/>
        <v>0</v>
      </c>
      <c r="CK911" s="33">
        <f t="shared" si="974"/>
        <v>0</v>
      </c>
      <c r="CL911" s="33">
        <f t="shared" si="974"/>
        <v>0</v>
      </c>
      <c r="CM911" s="33">
        <f t="shared" si="974"/>
        <v>0</v>
      </c>
      <c r="CN911" s="33">
        <f t="shared" si="974"/>
        <v>0</v>
      </c>
      <c r="CO911" s="33">
        <f t="shared" si="974"/>
        <v>0</v>
      </c>
      <c r="CP911" s="33">
        <f t="shared" si="974"/>
        <v>0</v>
      </c>
      <c r="CQ911" s="33">
        <f t="shared" si="974"/>
        <v>0</v>
      </c>
      <c r="CR911" s="33">
        <f t="shared" si="974"/>
        <v>0</v>
      </c>
      <c r="CS911" s="33">
        <f t="shared" si="974"/>
        <v>0</v>
      </c>
      <c r="CT911" s="33">
        <f t="shared" si="974"/>
        <v>0</v>
      </c>
      <c r="CU911" s="33">
        <f t="shared" si="974"/>
        <v>0</v>
      </c>
      <c r="CV911" s="33">
        <f t="shared" si="974"/>
        <v>0</v>
      </c>
      <c r="CW911" s="33">
        <f t="shared" si="974"/>
        <v>0</v>
      </c>
      <c r="CX911" s="33">
        <f t="shared" si="974"/>
        <v>0</v>
      </c>
      <c r="CY911" s="33">
        <f t="shared" si="974"/>
        <v>0</v>
      </c>
      <c r="CZ911" s="33">
        <f t="shared" ref="CZ911:DE911" si="979">AB35*AB301*AB$172*$G187*CW400*AB$110*CZ808/1000000</f>
        <v>0</v>
      </c>
      <c r="DA911" s="33">
        <f t="shared" si="979"/>
        <v>0</v>
      </c>
      <c r="DB911" s="33">
        <f t="shared" si="979"/>
        <v>0</v>
      </c>
      <c r="DC911" s="33">
        <f t="shared" si="979"/>
        <v>0</v>
      </c>
      <c r="DD911" s="33">
        <f t="shared" si="979"/>
        <v>0</v>
      </c>
      <c r="DE911" s="33">
        <f t="shared" si="979"/>
        <v>0</v>
      </c>
      <c r="DN911" s="34"/>
      <c r="DO911" s="7" t="s">
        <v>14</v>
      </c>
      <c r="DP911" s="7" t="s">
        <v>10</v>
      </c>
      <c r="DQ911" s="33">
        <f t="shared" si="975"/>
        <v>0</v>
      </c>
      <c r="DR911" s="33">
        <f t="shared" si="976"/>
        <v>0</v>
      </c>
      <c r="DS911" s="33">
        <f t="shared" si="976"/>
        <v>0</v>
      </c>
      <c r="DT911" s="33">
        <f t="shared" si="976"/>
        <v>0</v>
      </c>
      <c r="DU911" s="33">
        <f t="shared" si="976"/>
        <v>0</v>
      </c>
      <c r="DV911" s="33">
        <f t="shared" si="976"/>
        <v>0</v>
      </c>
      <c r="DW911" s="33">
        <f t="shared" si="976"/>
        <v>0</v>
      </c>
      <c r="DX911" s="33">
        <f t="shared" si="976"/>
        <v>0</v>
      </c>
      <c r="DY911" s="33">
        <f t="shared" si="976"/>
        <v>0</v>
      </c>
      <c r="DZ911" s="33">
        <f t="shared" si="976"/>
        <v>0</v>
      </c>
      <c r="EA911" s="33">
        <f t="shared" si="976"/>
        <v>0</v>
      </c>
      <c r="EB911" s="33">
        <f t="shared" si="976"/>
        <v>0</v>
      </c>
      <c r="EC911" s="33">
        <f t="shared" si="976"/>
        <v>0</v>
      </c>
      <c r="ED911" s="33">
        <f t="shared" si="976"/>
        <v>0</v>
      </c>
      <c r="EE911" s="33">
        <f t="shared" si="976"/>
        <v>0</v>
      </c>
      <c r="EF911" s="33">
        <f t="shared" si="976"/>
        <v>0</v>
      </c>
      <c r="EG911" s="33">
        <f t="shared" si="976"/>
        <v>0</v>
      </c>
      <c r="EH911" s="33">
        <f t="shared" si="976"/>
        <v>0</v>
      </c>
      <c r="EI911" s="33">
        <f t="shared" si="976"/>
        <v>0</v>
      </c>
      <c r="EJ911" s="33">
        <f t="shared" si="976"/>
        <v>0</v>
      </c>
      <c r="EK911" s="33">
        <f t="shared" si="976"/>
        <v>0</v>
      </c>
      <c r="EL911" s="33">
        <f t="shared" si="976"/>
        <v>0</v>
      </c>
      <c r="EM911" s="33">
        <f t="shared" si="976"/>
        <v>0</v>
      </c>
      <c r="EN911" s="33">
        <f t="shared" si="976"/>
        <v>0</v>
      </c>
      <c r="EO911" s="33">
        <f t="shared" ref="EO911:ET911" si="980">AB35*AB301*AB$172*$F187*EH401*AB$110*EO808/1000000</f>
        <v>0</v>
      </c>
      <c r="EP911" s="33">
        <f t="shared" si="980"/>
        <v>0</v>
      </c>
      <c r="EQ911" s="33">
        <f t="shared" si="980"/>
        <v>0</v>
      </c>
      <c r="ER911" s="33">
        <f t="shared" si="980"/>
        <v>0</v>
      </c>
      <c r="ES911" s="33">
        <f t="shared" si="980"/>
        <v>0</v>
      </c>
      <c r="ET911" s="33">
        <f t="shared" si="980"/>
        <v>0</v>
      </c>
    </row>
    <row r="912" spans="1:153" x14ac:dyDescent="0.25">
      <c r="A912" s="55"/>
      <c r="B912" s="83" t="s">
        <v>17</v>
      </c>
      <c r="C912" s="83" t="s">
        <v>147</v>
      </c>
      <c r="D912" s="74">
        <f t="shared" ref="D912:D920" si="981">D36*D302*D$172*$E179*D402*D$110*D809/1000000</f>
        <v>0</v>
      </c>
      <c r="E912" s="74">
        <f t="shared" ref="E912:AG920" si="982">E36*E302*E$172*$E179*E402*E$110*E809/1000000</f>
        <v>0</v>
      </c>
      <c r="F912" s="74">
        <f t="shared" si="982"/>
        <v>0</v>
      </c>
      <c r="G912" s="74">
        <f t="shared" si="982"/>
        <v>0</v>
      </c>
      <c r="H912" s="74">
        <f t="shared" si="982"/>
        <v>0</v>
      </c>
      <c r="I912" s="74">
        <f t="shared" si="982"/>
        <v>0</v>
      </c>
      <c r="J912" s="74">
        <f t="shared" si="982"/>
        <v>0</v>
      </c>
      <c r="K912" s="74">
        <f t="shared" si="982"/>
        <v>0</v>
      </c>
      <c r="L912" s="74">
        <f t="shared" si="982"/>
        <v>0</v>
      </c>
      <c r="M912" s="74">
        <f t="shared" si="982"/>
        <v>0</v>
      </c>
      <c r="N912" s="74">
        <f t="shared" si="982"/>
        <v>0</v>
      </c>
      <c r="O912" s="74">
        <f t="shared" si="982"/>
        <v>0</v>
      </c>
      <c r="P912" s="74">
        <f t="shared" si="982"/>
        <v>0</v>
      </c>
      <c r="Q912" s="74">
        <f t="shared" si="982"/>
        <v>0</v>
      </c>
      <c r="R912" s="74">
        <f t="shared" si="982"/>
        <v>0</v>
      </c>
      <c r="S912" s="74">
        <f t="shared" si="982"/>
        <v>0</v>
      </c>
      <c r="T912" s="74">
        <f t="shared" si="982"/>
        <v>0</v>
      </c>
      <c r="U912" s="74">
        <f t="shared" si="982"/>
        <v>0</v>
      </c>
      <c r="V912" s="74">
        <f t="shared" si="982"/>
        <v>0</v>
      </c>
      <c r="W912" s="74">
        <f t="shared" si="982"/>
        <v>0</v>
      </c>
      <c r="X912" s="74">
        <f t="shared" si="982"/>
        <v>0</v>
      </c>
      <c r="Y912" s="74">
        <f t="shared" si="982"/>
        <v>0</v>
      </c>
      <c r="Z912" s="74">
        <f t="shared" si="982"/>
        <v>0</v>
      </c>
      <c r="AA912" s="74">
        <f t="shared" si="982"/>
        <v>0</v>
      </c>
      <c r="AB912" s="74">
        <f t="shared" si="982"/>
        <v>0</v>
      </c>
      <c r="AC912" s="74">
        <f t="shared" si="982"/>
        <v>0</v>
      </c>
      <c r="AD912" s="74">
        <f t="shared" si="982"/>
        <v>0</v>
      </c>
      <c r="AE912" s="74">
        <f t="shared" si="982"/>
        <v>0</v>
      </c>
      <c r="AF912" s="74">
        <f t="shared" si="982"/>
        <v>0</v>
      </c>
      <c r="AG912" s="74">
        <f t="shared" si="982"/>
        <v>0</v>
      </c>
      <c r="AL912" s="7" t="s">
        <v>17</v>
      </c>
      <c r="AM912" s="7" t="s">
        <v>147</v>
      </c>
      <c r="AN912" s="33">
        <f t="shared" ref="AN912:AN920" si="983">D36*D302*D$172*$H179*AN402*D$110*AN809/1000000</f>
        <v>0</v>
      </c>
      <c r="AO912" s="33">
        <f t="shared" ref="AO912:BQ920" si="984">E36*E302*E$172*$H179*AO402*E$110*AO809/1000000</f>
        <v>0</v>
      </c>
      <c r="AP912" s="33">
        <f t="shared" si="984"/>
        <v>0</v>
      </c>
      <c r="AQ912" s="33">
        <f t="shared" si="984"/>
        <v>0</v>
      </c>
      <c r="AR912" s="33">
        <f t="shared" si="984"/>
        <v>0</v>
      </c>
      <c r="AS912" s="33">
        <f t="shared" si="984"/>
        <v>0</v>
      </c>
      <c r="AT912" s="33">
        <f t="shared" si="984"/>
        <v>0</v>
      </c>
      <c r="AU912" s="33">
        <f t="shared" si="984"/>
        <v>0</v>
      </c>
      <c r="AV912" s="33">
        <f t="shared" si="984"/>
        <v>0</v>
      </c>
      <c r="AW912" s="33">
        <f t="shared" si="984"/>
        <v>0</v>
      </c>
      <c r="AX912" s="33">
        <f t="shared" si="984"/>
        <v>0</v>
      </c>
      <c r="AY912" s="33">
        <f t="shared" si="984"/>
        <v>0</v>
      </c>
      <c r="AZ912" s="33">
        <f t="shared" si="984"/>
        <v>0</v>
      </c>
      <c r="BA912" s="33">
        <f t="shared" si="984"/>
        <v>0</v>
      </c>
      <c r="BB912" s="33">
        <f t="shared" si="984"/>
        <v>0</v>
      </c>
      <c r="BC912" s="33">
        <f t="shared" si="984"/>
        <v>0</v>
      </c>
      <c r="BD912" s="33">
        <f t="shared" si="984"/>
        <v>0</v>
      </c>
      <c r="BE912" s="33">
        <f t="shared" si="984"/>
        <v>0</v>
      </c>
      <c r="BF912" s="33">
        <f t="shared" si="984"/>
        <v>0</v>
      </c>
      <c r="BG912" s="33">
        <f t="shared" si="984"/>
        <v>0</v>
      </c>
      <c r="BH912" s="33">
        <f t="shared" si="984"/>
        <v>0</v>
      </c>
      <c r="BI912" s="33">
        <f t="shared" si="984"/>
        <v>0</v>
      </c>
      <c r="BJ912" s="33">
        <f t="shared" si="984"/>
        <v>0</v>
      </c>
      <c r="BK912" s="33">
        <f t="shared" si="984"/>
        <v>0</v>
      </c>
      <c r="BL912" s="33">
        <f t="shared" si="984"/>
        <v>0</v>
      </c>
      <c r="BM912" s="33">
        <f t="shared" si="984"/>
        <v>0</v>
      </c>
      <c r="BN912" s="33">
        <f t="shared" si="984"/>
        <v>0</v>
      </c>
      <c r="BO912" s="33">
        <f t="shared" si="984"/>
        <v>0</v>
      </c>
      <c r="BP912" s="33">
        <f t="shared" si="984"/>
        <v>0</v>
      </c>
      <c r="BQ912" s="33">
        <f t="shared" si="984"/>
        <v>0</v>
      </c>
      <c r="BZ912" s="7" t="s">
        <v>17</v>
      </c>
      <c r="CA912" s="7" t="s">
        <v>147</v>
      </c>
      <c r="CB912" s="33">
        <f t="shared" ref="CB912:CB920" si="985">D36*D302*D$172*$G179*BY401*D$110*CB809/1000000</f>
        <v>0</v>
      </c>
      <c r="CC912" s="33">
        <f t="shared" ref="CC912:DE920" si="986">E36*E302*E$172*$G179*BZ401*E$110*CC809/1000000</f>
        <v>0</v>
      </c>
      <c r="CD912" s="33">
        <f t="shared" si="986"/>
        <v>0</v>
      </c>
      <c r="CE912" s="33">
        <f t="shared" si="986"/>
        <v>0</v>
      </c>
      <c r="CF912" s="33">
        <f t="shared" si="986"/>
        <v>0</v>
      </c>
      <c r="CG912" s="33">
        <f t="shared" si="986"/>
        <v>0</v>
      </c>
      <c r="CH912" s="33">
        <f t="shared" si="986"/>
        <v>0</v>
      </c>
      <c r="CI912" s="33">
        <f t="shared" si="986"/>
        <v>0</v>
      </c>
      <c r="CJ912" s="33">
        <f t="shared" si="986"/>
        <v>0</v>
      </c>
      <c r="CK912" s="33">
        <f t="shared" si="986"/>
        <v>0</v>
      </c>
      <c r="CL912" s="33">
        <f t="shared" si="986"/>
        <v>0</v>
      </c>
      <c r="CM912" s="33">
        <f t="shared" si="986"/>
        <v>0</v>
      </c>
      <c r="CN912" s="33">
        <f t="shared" si="986"/>
        <v>0</v>
      </c>
      <c r="CO912" s="33">
        <f t="shared" si="986"/>
        <v>0</v>
      </c>
      <c r="CP912" s="33">
        <f t="shared" si="986"/>
        <v>0</v>
      </c>
      <c r="CQ912" s="33">
        <f t="shared" si="986"/>
        <v>0</v>
      </c>
      <c r="CR912" s="33">
        <f t="shared" si="986"/>
        <v>0</v>
      </c>
      <c r="CS912" s="33">
        <f t="shared" si="986"/>
        <v>0</v>
      </c>
      <c r="CT912" s="33">
        <f t="shared" si="986"/>
        <v>0</v>
      </c>
      <c r="CU912" s="33">
        <f t="shared" si="986"/>
        <v>0</v>
      </c>
      <c r="CV912" s="33">
        <f t="shared" si="986"/>
        <v>0</v>
      </c>
      <c r="CW912" s="33">
        <f t="shared" si="986"/>
        <v>0</v>
      </c>
      <c r="CX912" s="33">
        <f t="shared" si="986"/>
        <v>0</v>
      </c>
      <c r="CY912" s="33">
        <f t="shared" si="986"/>
        <v>0</v>
      </c>
      <c r="CZ912" s="33">
        <f t="shared" si="986"/>
        <v>0</v>
      </c>
      <c r="DA912" s="33">
        <f t="shared" si="986"/>
        <v>0</v>
      </c>
      <c r="DB912" s="33">
        <f t="shared" si="986"/>
        <v>0</v>
      </c>
      <c r="DC912" s="33">
        <f t="shared" si="986"/>
        <v>0</v>
      </c>
      <c r="DD912" s="33">
        <f t="shared" si="986"/>
        <v>0</v>
      </c>
      <c r="DE912" s="33">
        <f t="shared" si="986"/>
        <v>0</v>
      </c>
      <c r="DN912" s="34"/>
      <c r="DO912" s="7" t="s">
        <v>17</v>
      </c>
      <c r="DP912" s="7" t="s">
        <v>147</v>
      </c>
      <c r="DQ912" s="33">
        <f t="shared" ref="DQ912:DQ920" si="987">D36*D302*D$172*$F179*DJ402*D$110*DQ809/1000000</f>
        <v>0</v>
      </c>
      <c r="DR912" s="33">
        <f t="shared" ref="DR912:ET920" si="988">E36*E302*E$172*$F179*DK402*E$110*DR809/1000000</f>
        <v>0</v>
      </c>
      <c r="DS912" s="33">
        <f t="shared" si="988"/>
        <v>0</v>
      </c>
      <c r="DT912" s="33">
        <f t="shared" si="988"/>
        <v>0</v>
      </c>
      <c r="DU912" s="33">
        <f t="shared" si="988"/>
        <v>0</v>
      </c>
      <c r="DV912" s="33">
        <f t="shared" si="988"/>
        <v>0</v>
      </c>
      <c r="DW912" s="33">
        <f t="shared" si="988"/>
        <v>0</v>
      </c>
      <c r="DX912" s="33">
        <f t="shared" si="988"/>
        <v>0</v>
      </c>
      <c r="DY912" s="33">
        <f t="shared" si="988"/>
        <v>0</v>
      </c>
      <c r="DZ912" s="33">
        <f t="shared" si="988"/>
        <v>0</v>
      </c>
      <c r="EA912" s="33">
        <f t="shared" si="988"/>
        <v>0</v>
      </c>
      <c r="EB912" s="33">
        <f t="shared" si="988"/>
        <v>0</v>
      </c>
      <c r="EC912" s="33">
        <f t="shared" si="988"/>
        <v>0</v>
      </c>
      <c r="ED912" s="33">
        <f t="shared" si="988"/>
        <v>0</v>
      </c>
      <c r="EE912" s="33">
        <f t="shared" si="988"/>
        <v>0</v>
      </c>
      <c r="EF912" s="33">
        <f t="shared" si="988"/>
        <v>0</v>
      </c>
      <c r="EG912" s="33">
        <f t="shared" si="988"/>
        <v>0</v>
      </c>
      <c r="EH912" s="33">
        <f t="shared" si="988"/>
        <v>0</v>
      </c>
      <c r="EI912" s="33">
        <f t="shared" si="988"/>
        <v>0</v>
      </c>
      <c r="EJ912" s="33">
        <f t="shared" si="988"/>
        <v>0</v>
      </c>
      <c r="EK912" s="33">
        <f t="shared" si="988"/>
        <v>0</v>
      </c>
      <c r="EL912" s="33">
        <f t="shared" si="988"/>
        <v>0</v>
      </c>
      <c r="EM912" s="33">
        <f t="shared" si="988"/>
        <v>0</v>
      </c>
      <c r="EN912" s="33">
        <f t="shared" si="988"/>
        <v>0</v>
      </c>
      <c r="EO912" s="33">
        <f t="shared" si="988"/>
        <v>0</v>
      </c>
      <c r="EP912" s="33">
        <f t="shared" si="988"/>
        <v>0</v>
      </c>
      <c r="EQ912" s="33">
        <f t="shared" si="988"/>
        <v>0</v>
      </c>
      <c r="ER912" s="33">
        <f t="shared" si="988"/>
        <v>0</v>
      </c>
      <c r="ES912" s="33">
        <f t="shared" si="988"/>
        <v>0</v>
      </c>
      <c r="ET912" s="33">
        <f t="shared" si="988"/>
        <v>0</v>
      </c>
    </row>
    <row r="913" spans="1:150" x14ac:dyDescent="0.25">
      <c r="A913" s="55"/>
      <c r="B913" s="83" t="s">
        <v>17</v>
      </c>
      <c r="C913" s="83" t="s">
        <v>148</v>
      </c>
      <c r="D913" s="74">
        <f t="shared" si="981"/>
        <v>0</v>
      </c>
      <c r="E913" s="74">
        <f t="shared" si="982"/>
        <v>0</v>
      </c>
      <c r="F913" s="74">
        <f t="shared" si="982"/>
        <v>0</v>
      </c>
      <c r="G913" s="74">
        <f t="shared" si="982"/>
        <v>0</v>
      </c>
      <c r="H913" s="74">
        <f t="shared" si="982"/>
        <v>0</v>
      </c>
      <c r="I913" s="74">
        <f t="shared" si="982"/>
        <v>0</v>
      </c>
      <c r="J913" s="74">
        <f t="shared" si="982"/>
        <v>0</v>
      </c>
      <c r="K913" s="74">
        <f t="shared" si="982"/>
        <v>0</v>
      </c>
      <c r="L913" s="74">
        <f t="shared" si="982"/>
        <v>0</v>
      </c>
      <c r="M913" s="74">
        <f t="shared" si="982"/>
        <v>0</v>
      </c>
      <c r="N913" s="74">
        <f t="shared" si="982"/>
        <v>0</v>
      </c>
      <c r="O913" s="74">
        <f t="shared" si="982"/>
        <v>0</v>
      </c>
      <c r="P913" s="74">
        <f t="shared" si="982"/>
        <v>0</v>
      </c>
      <c r="Q913" s="74">
        <f t="shared" si="982"/>
        <v>0</v>
      </c>
      <c r="R913" s="74">
        <f t="shared" si="982"/>
        <v>0</v>
      </c>
      <c r="S913" s="74">
        <f t="shared" si="982"/>
        <v>0</v>
      </c>
      <c r="T913" s="74">
        <f t="shared" si="982"/>
        <v>0</v>
      </c>
      <c r="U913" s="74">
        <f t="shared" si="982"/>
        <v>0</v>
      </c>
      <c r="V913" s="74">
        <f t="shared" si="982"/>
        <v>0</v>
      </c>
      <c r="W913" s="74">
        <f t="shared" si="982"/>
        <v>0</v>
      </c>
      <c r="X913" s="74">
        <f t="shared" si="982"/>
        <v>0</v>
      </c>
      <c r="Y913" s="74">
        <f t="shared" si="982"/>
        <v>0</v>
      </c>
      <c r="Z913" s="74">
        <f t="shared" si="982"/>
        <v>0</v>
      </c>
      <c r="AA913" s="74">
        <f t="shared" si="982"/>
        <v>0</v>
      </c>
      <c r="AB913" s="74">
        <f t="shared" si="982"/>
        <v>0</v>
      </c>
      <c r="AC913" s="74">
        <f t="shared" si="982"/>
        <v>0</v>
      </c>
      <c r="AD913" s="74">
        <f t="shared" si="982"/>
        <v>0</v>
      </c>
      <c r="AE913" s="74">
        <f t="shared" si="982"/>
        <v>0</v>
      </c>
      <c r="AF913" s="74">
        <f t="shared" si="982"/>
        <v>0</v>
      </c>
      <c r="AG913" s="74">
        <f t="shared" si="982"/>
        <v>0</v>
      </c>
      <c r="AL913" s="7" t="s">
        <v>17</v>
      </c>
      <c r="AM913" s="7" t="s">
        <v>148</v>
      </c>
      <c r="AN913" s="33">
        <f t="shared" si="983"/>
        <v>0</v>
      </c>
      <c r="AO913" s="33">
        <f t="shared" si="984"/>
        <v>0</v>
      </c>
      <c r="AP913" s="33">
        <f t="shared" si="984"/>
        <v>0</v>
      </c>
      <c r="AQ913" s="33">
        <f t="shared" si="984"/>
        <v>0</v>
      </c>
      <c r="AR913" s="33">
        <f t="shared" si="984"/>
        <v>0</v>
      </c>
      <c r="AS913" s="33">
        <f t="shared" si="984"/>
        <v>0</v>
      </c>
      <c r="AT913" s="33">
        <f t="shared" si="984"/>
        <v>0</v>
      </c>
      <c r="AU913" s="33">
        <f t="shared" si="984"/>
        <v>0</v>
      </c>
      <c r="AV913" s="33">
        <f t="shared" si="984"/>
        <v>0</v>
      </c>
      <c r="AW913" s="33">
        <f t="shared" si="984"/>
        <v>0</v>
      </c>
      <c r="AX913" s="33">
        <f t="shared" si="984"/>
        <v>0</v>
      </c>
      <c r="AY913" s="33">
        <f t="shared" si="984"/>
        <v>0</v>
      </c>
      <c r="AZ913" s="33">
        <f t="shared" si="984"/>
        <v>0</v>
      </c>
      <c r="BA913" s="33">
        <f t="shared" si="984"/>
        <v>0</v>
      </c>
      <c r="BB913" s="33">
        <f t="shared" si="984"/>
        <v>0</v>
      </c>
      <c r="BC913" s="33">
        <f t="shared" si="984"/>
        <v>0</v>
      </c>
      <c r="BD913" s="33">
        <f t="shared" si="984"/>
        <v>0</v>
      </c>
      <c r="BE913" s="33">
        <f t="shared" si="984"/>
        <v>0</v>
      </c>
      <c r="BF913" s="33">
        <f t="shared" si="984"/>
        <v>0</v>
      </c>
      <c r="BG913" s="33">
        <f t="shared" si="984"/>
        <v>0</v>
      </c>
      <c r="BH913" s="33">
        <f t="shared" si="984"/>
        <v>0</v>
      </c>
      <c r="BI913" s="33">
        <f t="shared" si="984"/>
        <v>0</v>
      </c>
      <c r="BJ913" s="33">
        <f t="shared" si="984"/>
        <v>0</v>
      </c>
      <c r="BK913" s="33">
        <f t="shared" si="984"/>
        <v>0</v>
      </c>
      <c r="BL913" s="33">
        <f t="shared" si="984"/>
        <v>0</v>
      </c>
      <c r="BM913" s="33">
        <f t="shared" si="984"/>
        <v>0</v>
      </c>
      <c r="BN913" s="33">
        <f t="shared" si="984"/>
        <v>0</v>
      </c>
      <c r="BO913" s="33">
        <f t="shared" si="984"/>
        <v>0</v>
      </c>
      <c r="BP913" s="33">
        <f t="shared" si="984"/>
        <v>0</v>
      </c>
      <c r="BQ913" s="33">
        <f t="shared" si="984"/>
        <v>0</v>
      </c>
      <c r="BZ913" s="7" t="s">
        <v>17</v>
      </c>
      <c r="CA913" s="7" t="s">
        <v>148</v>
      </c>
      <c r="CB913" s="33">
        <f t="shared" si="985"/>
        <v>0</v>
      </c>
      <c r="CC913" s="33">
        <f t="shared" si="986"/>
        <v>0</v>
      </c>
      <c r="CD913" s="33">
        <f t="shared" si="986"/>
        <v>0</v>
      </c>
      <c r="CE913" s="33">
        <f t="shared" si="986"/>
        <v>0</v>
      </c>
      <c r="CF913" s="33">
        <f t="shared" si="986"/>
        <v>0</v>
      </c>
      <c r="CG913" s="33">
        <f t="shared" si="986"/>
        <v>0</v>
      </c>
      <c r="CH913" s="33">
        <f t="shared" si="986"/>
        <v>0</v>
      </c>
      <c r="CI913" s="33">
        <f t="shared" si="986"/>
        <v>0</v>
      </c>
      <c r="CJ913" s="33">
        <f t="shared" si="986"/>
        <v>0</v>
      </c>
      <c r="CK913" s="33">
        <f t="shared" si="986"/>
        <v>0</v>
      </c>
      <c r="CL913" s="33">
        <f t="shared" si="986"/>
        <v>0</v>
      </c>
      <c r="CM913" s="33">
        <f t="shared" si="986"/>
        <v>0</v>
      </c>
      <c r="CN913" s="33">
        <f t="shared" si="986"/>
        <v>0</v>
      </c>
      <c r="CO913" s="33">
        <f t="shared" si="986"/>
        <v>0</v>
      </c>
      <c r="CP913" s="33">
        <f t="shared" si="986"/>
        <v>0</v>
      </c>
      <c r="CQ913" s="33">
        <f t="shared" si="986"/>
        <v>0</v>
      </c>
      <c r="CR913" s="33">
        <f t="shared" si="986"/>
        <v>0</v>
      </c>
      <c r="CS913" s="33">
        <f t="shared" si="986"/>
        <v>0</v>
      </c>
      <c r="CT913" s="33">
        <f t="shared" si="986"/>
        <v>0</v>
      </c>
      <c r="CU913" s="33">
        <f t="shared" si="986"/>
        <v>0</v>
      </c>
      <c r="CV913" s="33">
        <f t="shared" si="986"/>
        <v>0</v>
      </c>
      <c r="CW913" s="33">
        <f t="shared" si="986"/>
        <v>0</v>
      </c>
      <c r="CX913" s="33">
        <f t="shared" si="986"/>
        <v>0</v>
      </c>
      <c r="CY913" s="33">
        <f t="shared" si="986"/>
        <v>0</v>
      </c>
      <c r="CZ913" s="33">
        <f t="shared" si="986"/>
        <v>0</v>
      </c>
      <c r="DA913" s="33">
        <f t="shared" si="986"/>
        <v>0</v>
      </c>
      <c r="DB913" s="33">
        <f t="shared" si="986"/>
        <v>0</v>
      </c>
      <c r="DC913" s="33">
        <f t="shared" si="986"/>
        <v>0</v>
      </c>
      <c r="DD913" s="33">
        <f t="shared" si="986"/>
        <v>0</v>
      </c>
      <c r="DE913" s="33">
        <f t="shared" si="986"/>
        <v>0</v>
      </c>
      <c r="DN913" s="34"/>
      <c r="DO913" s="7" t="s">
        <v>17</v>
      </c>
      <c r="DP913" s="7" t="s">
        <v>148</v>
      </c>
      <c r="DQ913" s="33">
        <f t="shared" si="987"/>
        <v>0</v>
      </c>
      <c r="DR913" s="33">
        <f t="shared" si="988"/>
        <v>0</v>
      </c>
      <c r="DS913" s="33">
        <f t="shared" si="988"/>
        <v>0</v>
      </c>
      <c r="DT913" s="33">
        <f t="shared" si="988"/>
        <v>0</v>
      </c>
      <c r="DU913" s="33">
        <f t="shared" si="988"/>
        <v>0</v>
      </c>
      <c r="DV913" s="33">
        <f t="shared" si="988"/>
        <v>0</v>
      </c>
      <c r="DW913" s="33">
        <f t="shared" si="988"/>
        <v>0</v>
      </c>
      <c r="DX913" s="33">
        <f t="shared" si="988"/>
        <v>0</v>
      </c>
      <c r="DY913" s="33">
        <f t="shared" si="988"/>
        <v>0</v>
      </c>
      <c r="DZ913" s="33">
        <f t="shared" si="988"/>
        <v>0</v>
      </c>
      <c r="EA913" s="33">
        <f t="shared" si="988"/>
        <v>0</v>
      </c>
      <c r="EB913" s="33">
        <f t="shared" si="988"/>
        <v>0</v>
      </c>
      <c r="EC913" s="33">
        <f t="shared" si="988"/>
        <v>0</v>
      </c>
      <c r="ED913" s="33">
        <f t="shared" si="988"/>
        <v>0</v>
      </c>
      <c r="EE913" s="33">
        <f t="shared" si="988"/>
        <v>0</v>
      </c>
      <c r="EF913" s="33">
        <f t="shared" si="988"/>
        <v>0</v>
      </c>
      <c r="EG913" s="33">
        <f t="shared" si="988"/>
        <v>0</v>
      </c>
      <c r="EH913" s="33">
        <f t="shared" si="988"/>
        <v>0</v>
      </c>
      <c r="EI913" s="33">
        <f t="shared" si="988"/>
        <v>0</v>
      </c>
      <c r="EJ913" s="33">
        <f t="shared" si="988"/>
        <v>0</v>
      </c>
      <c r="EK913" s="33">
        <f t="shared" si="988"/>
        <v>0</v>
      </c>
      <c r="EL913" s="33">
        <f t="shared" si="988"/>
        <v>0</v>
      </c>
      <c r="EM913" s="33">
        <f t="shared" si="988"/>
        <v>0</v>
      </c>
      <c r="EN913" s="33">
        <f t="shared" si="988"/>
        <v>0</v>
      </c>
      <c r="EO913" s="33">
        <f t="shared" si="988"/>
        <v>0</v>
      </c>
      <c r="EP913" s="33">
        <f t="shared" si="988"/>
        <v>0</v>
      </c>
      <c r="EQ913" s="33">
        <f t="shared" si="988"/>
        <v>0</v>
      </c>
      <c r="ER913" s="33">
        <f t="shared" si="988"/>
        <v>0</v>
      </c>
      <c r="ES913" s="33">
        <f t="shared" si="988"/>
        <v>0</v>
      </c>
      <c r="ET913" s="33">
        <f t="shared" si="988"/>
        <v>0</v>
      </c>
    </row>
    <row r="914" spans="1:150" x14ac:dyDescent="0.25">
      <c r="A914" s="55"/>
      <c r="B914" s="83" t="s">
        <v>17</v>
      </c>
      <c r="C914" s="83" t="s">
        <v>8</v>
      </c>
      <c r="D914" s="74">
        <f t="shared" si="981"/>
        <v>0</v>
      </c>
      <c r="E914" s="74">
        <f t="shared" si="982"/>
        <v>0</v>
      </c>
      <c r="F914" s="74">
        <f t="shared" si="982"/>
        <v>0</v>
      </c>
      <c r="G914" s="74">
        <f t="shared" si="982"/>
        <v>0</v>
      </c>
      <c r="H914" s="74">
        <f t="shared" si="982"/>
        <v>0</v>
      </c>
      <c r="I914" s="74">
        <f t="shared" si="982"/>
        <v>0</v>
      </c>
      <c r="J914" s="74">
        <f t="shared" si="982"/>
        <v>0</v>
      </c>
      <c r="K914" s="74">
        <f t="shared" si="982"/>
        <v>0</v>
      </c>
      <c r="L914" s="74">
        <f t="shared" si="982"/>
        <v>0</v>
      </c>
      <c r="M914" s="74">
        <f t="shared" si="982"/>
        <v>0</v>
      </c>
      <c r="N914" s="74">
        <f t="shared" si="982"/>
        <v>0</v>
      </c>
      <c r="O914" s="74">
        <f t="shared" si="982"/>
        <v>0</v>
      </c>
      <c r="P914" s="74">
        <f t="shared" si="982"/>
        <v>0</v>
      </c>
      <c r="Q914" s="74">
        <f t="shared" si="982"/>
        <v>0</v>
      </c>
      <c r="R914" s="74">
        <f t="shared" si="982"/>
        <v>0</v>
      </c>
      <c r="S914" s="74">
        <f t="shared" si="982"/>
        <v>0</v>
      </c>
      <c r="T914" s="74">
        <f t="shared" si="982"/>
        <v>0</v>
      </c>
      <c r="U914" s="74">
        <f t="shared" si="982"/>
        <v>0</v>
      </c>
      <c r="V914" s="74">
        <f t="shared" si="982"/>
        <v>0</v>
      </c>
      <c r="W914" s="74">
        <f t="shared" si="982"/>
        <v>0</v>
      </c>
      <c r="X914" s="74">
        <f t="shared" si="982"/>
        <v>0</v>
      </c>
      <c r="Y914" s="74">
        <f t="shared" si="982"/>
        <v>0</v>
      </c>
      <c r="Z914" s="74">
        <f t="shared" si="982"/>
        <v>0</v>
      </c>
      <c r="AA914" s="74">
        <f t="shared" si="982"/>
        <v>0</v>
      </c>
      <c r="AB914" s="74">
        <f t="shared" si="982"/>
        <v>0</v>
      </c>
      <c r="AC914" s="74">
        <f t="shared" si="982"/>
        <v>0</v>
      </c>
      <c r="AD914" s="74">
        <f t="shared" si="982"/>
        <v>0</v>
      </c>
      <c r="AE914" s="74">
        <f t="shared" si="982"/>
        <v>0</v>
      </c>
      <c r="AF914" s="74">
        <f t="shared" si="982"/>
        <v>0</v>
      </c>
      <c r="AG914" s="74">
        <f t="shared" si="982"/>
        <v>0</v>
      </c>
      <c r="AL914" s="7" t="s">
        <v>17</v>
      </c>
      <c r="AM914" s="7" t="s">
        <v>8</v>
      </c>
      <c r="AN914" s="33">
        <f t="shared" si="983"/>
        <v>0</v>
      </c>
      <c r="AO914" s="33">
        <f t="shared" si="984"/>
        <v>0</v>
      </c>
      <c r="AP914" s="33">
        <f t="shared" si="984"/>
        <v>0</v>
      </c>
      <c r="AQ914" s="33">
        <f t="shared" si="984"/>
        <v>0</v>
      </c>
      <c r="AR914" s="33">
        <f t="shared" si="984"/>
        <v>0</v>
      </c>
      <c r="AS914" s="33">
        <f t="shared" si="984"/>
        <v>0</v>
      </c>
      <c r="AT914" s="33">
        <f t="shared" si="984"/>
        <v>0</v>
      </c>
      <c r="AU914" s="33">
        <f t="shared" si="984"/>
        <v>0</v>
      </c>
      <c r="AV914" s="33">
        <f t="shared" si="984"/>
        <v>0</v>
      </c>
      <c r="AW914" s="33">
        <f t="shared" si="984"/>
        <v>0</v>
      </c>
      <c r="AX914" s="33">
        <f t="shared" si="984"/>
        <v>0</v>
      </c>
      <c r="AY914" s="33">
        <f t="shared" si="984"/>
        <v>0</v>
      </c>
      <c r="AZ914" s="33">
        <f t="shared" si="984"/>
        <v>0</v>
      </c>
      <c r="BA914" s="33">
        <f t="shared" si="984"/>
        <v>0</v>
      </c>
      <c r="BB914" s="33">
        <f t="shared" si="984"/>
        <v>0</v>
      </c>
      <c r="BC914" s="33">
        <f t="shared" si="984"/>
        <v>0</v>
      </c>
      <c r="BD914" s="33">
        <f t="shared" si="984"/>
        <v>0</v>
      </c>
      <c r="BE914" s="33">
        <f t="shared" si="984"/>
        <v>0</v>
      </c>
      <c r="BF914" s="33">
        <f t="shared" si="984"/>
        <v>0</v>
      </c>
      <c r="BG914" s="33">
        <f t="shared" si="984"/>
        <v>0</v>
      </c>
      <c r="BH914" s="33">
        <f t="shared" si="984"/>
        <v>0</v>
      </c>
      <c r="BI914" s="33">
        <f t="shared" si="984"/>
        <v>0</v>
      </c>
      <c r="BJ914" s="33">
        <f t="shared" si="984"/>
        <v>0</v>
      </c>
      <c r="BK914" s="33">
        <f t="shared" si="984"/>
        <v>0</v>
      </c>
      <c r="BL914" s="33">
        <f t="shared" si="984"/>
        <v>0</v>
      </c>
      <c r="BM914" s="33">
        <f t="shared" si="984"/>
        <v>0</v>
      </c>
      <c r="BN914" s="33">
        <f t="shared" si="984"/>
        <v>0</v>
      </c>
      <c r="BO914" s="33">
        <f t="shared" si="984"/>
        <v>0</v>
      </c>
      <c r="BP914" s="33">
        <f t="shared" si="984"/>
        <v>0</v>
      </c>
      <c r="BQ914" s="33">
        <f t="shared" si="984"/>
        <v>0</v>
      </c>
      <c r="BZ914" s="7" t="s">
        <v>17</v>
      </c>
      <c r="CA914" s="7" t="s">
        <v>8</v>
      </c>
      <c r="CB914" s="33">
        <f t="shared" si="985"/>
        <v>0</v>
      </c>
      <c r="CC914" s="33">
        <f t="shared" si="986"/>
        <v>0</v>
      </c>
      <c r="CD914" s="33">
        <f t="shared" si="986"/>
        <v>0</v>
      </c>
      <c r="CE914" s="33">
        <f t="shared" si="986"/>
        <v>0</v>
      </c>
      <c r="CF914" s="33">
        <f t="shared" si="986"/>
        <v>0</v>
      </c>
      <c r="CG914" s="33">
        <f t="shared" si="986"/>
        <v>0</v>
      </c>
      <c r="CH914" s="33">
        <f t="shared" si="986"/>
        <v>0</v>
      </c>
      <c r="CI914" s="33">
        <f t="shared" si="986"/>
        <v>0</v>
      </c>
      <c r="CJ914" s="33">
        <f t="shared" si="986"/>
        <v>0</v>
      </c>
      <c r="CK914" s="33">
        <f t="shared" si="986"/>
        <v>0</v>
      </c>
      <c r="CL914" s="33">
        <f t="shared" si="986"/>
        <v>0</v>
      </c>
      <c r="CM914" s="33">
        <f t="shared" si="986"/>
        <v>0</v>
      </c>
      <c r="CN914" s="33">
        <f t="shared" si="986"/>
        <v>0</v>
      </c>
      <c r="CO914" s="33">
        <f t="shared" si="986"/>
        <v>0</v>
      </c>
      <c r="CP914" s="33">
        <f t="shared" si="986"/>
        <v>0</v>
      </c>
      <c r="CQ914" s="33">
        <f t="shared" si="986"/>
        <v>0</v>
      </c>
      <c r="CR914" s="33">
        <f t="shared" si="986"/>
        <v>0</v>
      </c>
      <c r="CS914" s="33">
        <f t="shared" si="986"/>
        <v>0</v>
      </c>
      <c r="CT914" s="33">
        <f t="shared" si="986"/>
        <v>0</v>
      </c>
      <c r="CU914" s="33">
        <f t="shared" si="986"/>
        <v>0</v>
      </c>
      <c r="CV914" s="33">
        <f t="shared" si="986"/>
        <v>0</v>
      </c>
      <c r="CW914" s="33">
        <f t="shared" si="986"/>
        <v>0</v>
      </c>
      <c r="CX914" s="33">
        <f t="shared" si="986"/>
        <v>0</v>
      </c>
      <c r="CY914" s="33">
        <f t="shared" si="986"/>
        <v>0</v>
      </c>
      <c r="CZ914" s="33">
        <f t="shared" si="986"/>
        <v>0</v>
      </c>
      <c r="DA914" s="33">
        <f t="shared" si="986"/>
        <v>0</v>
      </c>
      <c r="DB914" s="33">
        <f t="shared" si="986"/>
        <v>0</v>
      </c>
      <c r="DC914" s="33">
        <f t="shared" si="986"/>
        <v>0</v>
      </c>
      <c r="DD914" s="33">
        <f t="shared" si="986"/>
        <v>0</v>
      </c>
      <c r="DE914" s="33">
        <f t="shared" si="986"/>
        <v>0</v>
      </c>
      <c r="DN914" s="34"/>
      <c r="DO914" s="7" t="s">
        <v>17</v>
      </c>
      <c r="DP914" s="7" t="s">
        <v>8</v>
      </c>
      <c r="DQ914" s="33">
        <f t="shared" si="987"/>
        <v>0</v>
      </c>
      <c r="DR914" s="33">
        <f t="shared" si="988"/>
        <v>0</v>
      </c>
      <c r="DS914" s="33">
        <f t="shared" si="988"/>
        <v>0</v>
      </c>
      <c r="DT914" s="33">
        <f t="shared" si="988"/>
        <v>0</v>
      </c>
      <c r="DU914" s="33">
        <f t="shared" si="988"/>
        <v>0</v>
      </c>
      <c r="DV914" s="33">
        <f t="shared" si="988"/>
        <v>0</v>
      </c>
      <c r="DW914" s="33">
        <f t="shared" si="988"/>
        <v>0</v>
      </c>
      <c r="DX914" s="33">
        <f t="shared" si="988"/>
        <v>0</v>
      </c>
      <c r="DY914" s="33">
        <f t="shared" si="988"/>
        <v>0</v>
      </c>
      <c r="DZ914" s="33">
        <f t="shared" si="988"/>
        <v>0</v>
      </c>
      <c r="EA914" s="33">
        <f t="shared" si="988"/>
        <v>0</v>
      </c>
      <c r="EB914" s="33">
        <f t="shared" si="988"/>
        <v>0</v>
      </c>
      <c r="EC914" s="33">
        <f t="shared" si="988"/>
        <v>0</v>
      </c>
      <c r="ED914" s="33">
        <f t="shared" si="988"/>
        <v>0</v>
      </c>
      <c r="EE914" s="33">
        <f t="shared" si="988"/>
        <v>0</v>
      </c>
      <c r="EF914" s="33">
        <f t="shared" si="988"/>
        <v>0</v>
      </c>
      <c r="EG914" s="33">
        <f t="shared" si="988"/>
        <v>0</v>
      </c>
      <c r="EH914" s="33">
        <f t="shared" si="988"/>
        <v>0</v>
      </c>
      <c r="EI914" s="33">
        <f t="shared" si="988"/>
        <v>0</v>
      </c>
      <c r="EJ914" s="33">
        <f t="shared" si="988"/>
        <v>0</v>
      </c>
      <c r="EK914" s="33">
        <f t="shared" si="988"/>
        <v>0</v>
      </c>
      <c r="EL914" s="33">
        <f t="shared" si="988"/>
        <v>0</v>
      </c>
      <c r="EM914" s="33">
        <f t="shared" si="988"/>
        <v>0</v>
      </c>
      <c r="EN914" s="33">
        <f t="shared" si="988"/>
        <v>0</v>
      </c>
      <c r="EO914" s="33">
        <f t="shared" si="988"/>
        <v>0</v>
      </c>
      <c r="EP914" s="33">
        <f t="shared" si="988"/>
        <v>0</v>
      </c>
      <c r="EQ914" s="33">
        <f t="shared" si="988"/>
        <v>0</v>
      </c>
      <c r="ER914" s="33">
        <f t="shared" si="988"/>
        <v>0</v>
      </c>
      <c r="ES914" s="33">
        <f t="shared" si="988"/>
        <v>0</v>
      </c>
      <c r="ET914" s="33">
        <f t="shared" si="988"/>
        <v>0</v>
      </c>
    </row>
    <row r="915" spans="1:150" x14ac:dyDescent="0.25">
      <c r="A915" s="55"/>
      <c r="B915" s="83" t="s">
        <v>17</v>
      </c>
      <c r="C915" s="83" t="s">
        <v>24</v>
      </c>
      <c r="D915" s="74">
        <f t="shared" si="981"/>
        <v>0</v>
      </c>
      <c r="E915" s="74">
        <f t="shared" si="982"/>
        <v>0</v>
      </c>
      <c r="F915" s="74">
        <f t="shared" si="982"/>
        <v>0</v>
      </c>
      <c r="G915" s="74">
        <f t="shared" si="982"/>
        <v>0</v>
      </c>
      <c r="H915" s="74">
        <f t="shared" si="982"/>
        <v>0</v>
      </c>
      <c r="I915" s="74">
        <f t="shared" si="982"/>
        <v>0</v>
      </c>
      <c r="J915" s="74">
        <f t="shared" si="982"/>
        <v>0</v>
      </c>
      <c r="K915" s="74">
        <f t="shared" si="982"/>
        <v>0</v>
      </c>
      <c r="L915" s="74">
        <f t="shared" si="982"/>
        <v>0</v>
      </c>
      <c r="M915" s="74">
        <f t="shared" si="982"/>
        <v>0</v>
      </c>
      <c r="N915" s="74">
        <f t="shared" si="982"/>
        <v>0</v>
      </c>
      <c r="O915" s="74">
        <f t="shared" si="982"/>
        <v>0</v>
      </c>
      <c r="P915" s="74">
        <f t="shared" si="982"/>
        <v>0</v>
      </c>
      <c r="Q915" s="74">
        <f t="shared" si="982"/>
        <v>0</v>
      </c>
      <c r="R915" s="74">
        <f t="shared" si="982"/>
        <v>0</v>
      </c>
      <c r="S915" s="74">
        <f t="shared" si="982"/>
        <v>0</v>
      </c>
      <c r="T915" s="74">
        <f t="shared" si="982"/>
        <v>0</v>
      </c>
      <c r="U915" s="74">
        <f t="shared" si="982"/>
        <v>0</v>
      </c>
      <c r="V915" s="74">
        <f t="shared" si="982"/>
        <v>0</v>
      </c>
      <c r="W915" s="74">
        <f t="shared" si="982"/>
        <v>0</v>
      </c>
      <c r="X915" s="74">
        <f t="shared" si="982"/>
        <v>0</v>
      </c>
      <c r="Y915" s="74">
        <f t="shared" si="982"/>
        <v>0</v>
      </c>
      <c r="Z915" s="74">
        <f t="shared" si="982"/>
        <v>0</v>
      </c>
      <c r="AA915" s="74">
        <f t="shared" si="982"/>
        <v>0</v>
      </c>
      <c r="AB915" s="74">
        <f t="shared" si="982"/>
        <v>0</v>
      </c>
      <c r="AC915" s="74">
        <f t="shared" si="982"/>
        <v>0</v>
      </c>
      <c r="AD915" s="74">
        <f t="shared" si="982"/>
        <v>0</v>
      </c>
      <c r="AE915" s="74">
        <f t="shared" si="982"/>
        <v>0</v>
      </c>
      <c r="AF915" s="74">
        <f t="shared" si="982"/>
        <v>0</v>
      </c>
      <c r="AG915" s="74">
        <f t="shared" si="982"/>
        <v>0</v>
      </c>
      <c r="AL915" s="7" t="s">
        <v>17</v>
      </c>
      <c r="AM915" s="7" t="s">
        <v>24</v>
      </c>
      <c r="AN915" s="33">
        <f t="shared" si="983"/>
        <v>0</v>
      </c>
      <c r="AO915" s="33">
        <f t="shared" si="984"/>
        <v>0</v>
      </c>
      <c r="AP915" s="33">
        <f t="shared" si="984"/>
        <v>0</v>
      </c>
      <c r="AQ915" s="33">
        <f t="shared" si="984"/>
        <v>0</v>
      </c>
      <c r="AR915" s="33">
        <f t="shared" si="984"/>
        <v>0</v>
      </c>
      <c r="AS915" s="33">
        <f t="shared" si="984"/>
        <v>0</v>
      </c>
      <c r="AT915" s="33">
        <f t="shared" si="984"/>
        <v>0</v>
      </c>
      <c r="AU915" s="33">
        <f t="shared" si="984"/>
        <v>0</v>
      </c>
      <c r="AV915" s="33">
        <f t="shared" si="984"/>
        <v>0</v>
      </c>
      <c r="AW915" s="33">
        <f t="shared" si="984"/>
        <v>0</v>
      </c>
      <c r="AX915" s="33">
        <f t="shared" si="984"/>
        <v>0</v>
      </c>
      <c r="AY915" s="33">
        <f t="shared" si="984"/>
        <v>0</v>
      </c>
      <c r="AZ915" s="33">
        <f t="shared" si="984"/>
        <v>0</v>
      </c>
      <c r="BA915" s="33">
        <f t="shared" si="984"/>
        <v>0</v>
      </c>
      <c r="BB915" s="33">
        <f t="shared" si="984"/>
        <v>0</v>
      </c>
      <c r="BC915" s="33">
        <f t="shared" si="984"/>
        <v>0</v>
      </c>
      <c r="BD915" s="33">
        <f t="shared" si="984"/>
        <v>0</v>
      </c>
      <c r="BE915" s="33">
        <f t="shared" si="984"/>
        <v>0</v>
      </c>
      <c r="BF915" s="33">
        <f t="shared" si="984"/>
        <v>0</v>
      </c>
      <c r="BG915" s="33">
        <f t="shared" si="984"/>
        <v>0</v>
      </c>
      <c r="BH915" s="33">
        <f t="shared" si="984"/>
        <v>0</v>
      </c>
      <c r="BI915" s="33">
        <f t="shared" si="984"/>
        <v>0</v>
      </c>
      <c r="BJ915" s="33">
        <f t="shared" si="984"/>
        <v>0</v>
      </c>
      <c r="BK915" s="33">
        <f t="shared" si="984"/>
        <v>0</v>
      </c>
      <c r="BL915" s="33">
        <f t="shared" si="984"/>
        <v>0</v>
      </c>
      <c r="BM915" s="33">
        <f t="shared" si="984"/>
        <v>0</v>
      </c>
      <c r="BN915" s="33">
        <f t="shared" si="984"/>
        <v>0</v>
      </c>
      <c r="BO915" s="33">
        <f t="shared" si="984"/>
        <v>0</v>
      </c>
      <c r="BP915" s="33">
        <f t="shared" si="984"/>
        <v>0</v>
      </c>
      <c r="BQ915" s="33">
        <f t="shared" si="984"/>
        <v>0</v>
      </c>
      <c r="BZ915" s="7" t="s">
        <v>17</v>
      </c>
      <c r="CA915" s="7" t="s">
        <v>24</v>
      </c>
      <c r="CB915" s="33">
        <f t="shared" si="985"/>
        <v>0</v>
      </c>
      <c r="CC915" s="33">
        <f t="shared" si="986"/>
        <v>0</v>
      </c>
      <c r="CD915" s="33">
        <f t="shared" si="986"/>
        <v>0</v>
      </c>
      <c r="CE915" s="33">
        <f t="shared" si="986"/>
        <v>0</v>
      </c>
      <c r="CF915" s="33">
        <f t="shared" si="986"/>
        <v>0</v>
      </c>
      <c r="CG915" s="33">
        <f t="shared" si="986"/>
        <v>0</v>
      </c>
      <c r="CH915" s="33">
        <f t="shared" si="986"/>
        <v>0</v>
      </c>
      <c r="CI915" s="33">
        <f t="shared" si="986"/>
        <v>0</v>
      </c>
      <c r="CJ915" s="33">
        <f t="shared" si="986"/>
        <v>0</v>
      </c>
      <c r="CK915" s="33">
        <f t="shared" si="986"/>
        <v>0</v>
      </c>
      <c r="CL915" s="33">
        <f t="shared" si="986"/>
        <v>0</v>
      </c>
      <c r="CM915" s="33">
        <f t="shared" si="986"/>
        <v>0</v>
      </c>
      <c r="CN915" s="33">
        <f t="shared" si="986"/>
        <v>0</v>
      </c>
      <c r="CO915" s="33">
        <f t="shared" si="986"/>
        <v>0</v>
      </c>
      <c r="CP915" s="33">
        <f t="shared" si="986"/>
        <v>0</v>
      </c>
      <c r="CQ915" s="33">
        <f t="shared" si="986"/>
        <v>0</v>
      </c>
      <c r="CR915" s="33">
        <f t="shared" si="986"/>
        <v>0</v>
      </c>
      <c r="CS915" s="33">
        <f t="shared" si="986"/>
        <v>0</v>
      </c>
      <c r="CT915" s="33">
        <f t="shared" si="986"/>
        <v>0</v>
      </c>
      <c r="CU915" s="33">
        <f t="shared" si="986"/>
        <v>0</v>
      </c>
      <c r="CV915" s="33">
        <f t="shared" si="986"/>
        <v>0</v>
      </c>
      <c r="CW915" s="33">
        <f t="shared" si="986"/>
        <v>0</v>
      </c>
      <c r="CX915" s="33">
        <f t="shared" si="986"/>
        <v>0</v>
      </c>
      <c r="CY915" s="33">
        <f t="shared" si="986"/>
        <v>0</v>
      </c>
      <c r="CZ915" s="33">
        <f t="shared" si="986"/>
        <v>0</v>
      </c>
      <c r="DA915" s="33">
        <f t="shared" si="986"/>
        <v>0</v>
      </c>
      <c r="DB915" s="33">
        <f t="shared" si="986"/>
        <v>0</v>
      </c>
      <c r="DC915" s="33">
        <f t="shared" si="986"/>
        <v>0</v>
      </c>
      <c r="DD915" s="33">
        <f t="shared" si="986"/>
        <v>0</v>
      </c>
      <c r="DE915" s="33">
        <f t="shared" si="986"/>
        <v>0</v>
      </c>
      <c r="DN915" s="34"/>
      <c r="DO915" s="7" t="s">
        <v>17</v>
      </c>
      <c r="DP915" s="7" t="s">
        <v>24</v>
      </c>
      <c r="DQ915" s="33">
        <f t="shared" si="987"/>
        <v>0</v>
      </c>
      <c r="DR915" s="33">
        <f t="shared" si="988"/>
        <v>0</v>
      </c>
      <c r="DS915" s="33">
        <f t="shared" si="988"/>
        <v>0</v>
      </c>
      <c r="DT915" s="33">
        <f t="shared" si="988"/>
        <v>0</v>
      </c>
      <c r="DU915" s="33">
        <f t="shared" si="988"/>
        <v>0</v>
      </c>
      <c r="DV915" s="33">
        <f t="shared" si="988"/>
        <v>0</v>
      </c>
      <c r="DW915" s="33">
        <f t="shared" si="988"/>
        <v>0</v>
      </c>
      <c r="DX915" s="33">
        <f t="shared" si="988"/>
        <v>0</v>
      </c>
      <c r="DY915" s="33">
        <f t="shared" si="988"/>
        <v>0</v>
      </c>
      <c r="DZ915" s="33">
        <f t="shared" si="988"/>
        <v>0</v>
      </c>
      <c r="EA915" s="33">
        <f t="shared" si="988"/>
        <v>0</v>
      </c>
      <c r="EB915" s="33">
        <f t="shared" si="988"/>
        <v>0</v>
      </c>
      <c r="EC915" s="33">
        <f t="shared" si="988"/>
        <v>0</v>
      </c>
      <c r="ED915" s="33">
        <f t="shared" si="988"/>
        <v>0</v>
      </c>
      <c r="EE915" s="33">
        <f t="shared" si="988"/>
        <v>0</v>
      </c>
      <c r="EF915" s="33">
        <f t="shared" si="988"/>
        <v>0</v>
      </c>
      <c r="EG915" s="33">
        <f t="shared" si="988"/>
        <v>0</v>
      </c>
      <c r="EH915" s="33">
        <f t="shared" si="988"/>
        <v>0</v>
      </c>
      <c r="EI915" s="33">
        <f t="shared" si="988"/>
        <v>0</v>
      </c>
      <c r="EJ915" s="33">
        <f t="shared" si="988"/>
        <v>0</v>
      </c>
      <c r="EK915" s="33">
        <f t="shared" si="988"/>
        <v>0</v>
      </c>
      <c r="EL915" s="33">
        <f t="shared" si="988"/>
        <v>0</v>
      </c>
      <c r="EM915" s="33">
        <f t="shared" si="988"/>
        <v>0</v>
      </c>
      <c r="EN915" s="33">
        <f t="shared" si="988"/>
        <v>0</v>
      </c>
      <c r="EO915" s="33">
        <f t="shared" si="988"/>
        <v>0</v>
      </c>
      <c r="EP915" s="33">
        <f t="shared" si="988"/>
        <v>0</v>
      </c>
      <c r="EQ915" s="33">
        <f t="shared" si="988"/>
        <v>0</v>
      </c>
      <c r="ER915" s="33">
        <f t="shared" si="988"/>
        <v>0</v>
      </c>
      <c r="ES915" s="33">
        <f t="shared" si="988"/>
        <v>0</v>
      </c>
      <c r="ET915" s="33">
        <f t="shared" si="988"/>
        <v>0</v>
      </c>
    </row>
    <row r="916" spans="1:150" x14ac:dyDescent="0.25">
      <c r="A916" s="55"/>
      <c r="B916" s="83" t="s">
        <v>17</v>
      </c>
      <c r="C916" s="83" t="s">
        <v>16</v>
      </c>
      <c r="D916" s="74">
        <f t="shared" si="981"/>
        <v>0</v>
      </c>
      <c r="E916" s="74">
        <f t="shared" si="982"/>
        <v>0</v>
      </c>
      <c r="F916" s="74">
        <f t="shared" si="982"/>
        <v>0</v>
      </c>
      <c r="G916" s="74">
        <f t="shared" si="982"/>
        <v>0</v>
      </c>
      <c r="H916" s="74">
        <f t="shared" si="982"/>
        <v>0</v>
      </c>
      <c r="I916" s="74">
        <f t="shared" si="982"/>
        <v>0</v>
      </c>
      <c r="J916" s="74">
        <f t="shared" si="982"/>
        <v>0</v>
      </c>
      <c r="K916" s="74">
        <f t="shared" si="982"/>
        <v>0</v>
      </c>
      <c r="L916" s="74">
        <f t="shared" si="982"/>
        <v>0</v>
      </c>
      <c r="M916" s="74">
        <f t="shared" si="982"/>
        <v>0</v>
      </c>
      <c r="N916" s="74">
        <f t="shared" si="982"/>
        <v>0</v>
      </c>
      <c r="O916" s="74">
        <f t="shared" si="982"/>
        <v>0</v>
      </c>
      <c r="P916" s="74">
        <f t="shared" si="982"/>
        <v>0</v>
      </c>
      <c r="Q916" s="74">
        <f t="shared" si="982"/>
        <v>0</v>
      </c>
      <c r="R916" s="74">
        <f t="shared" si="982"/>
        <v>0</v>
      </c>
      <c r="S916" s="74">
        <f t="shared" si="982"/>
        <v>0</v>
      </c>
      <c r="T916" s="74">
        <f t="shared" si="982"/>
        <v>0</v>
      </c>
      <c r="U916" s="74">
        <f t="shared" si="982"/>
        <v>0</v>
      </c>
      <c r="V916" s="74">
        <f t="shared" si="982"/>
        <v>0</v>
      </c>
      <c r="W916" s="74">
        <f t="shared" si="982"/>
        <v>0</v>
      </c>
      <c r="X916" s="74">
        <f t="shared" si="982"/>
        <v>0</v>
      </c>
      <c r="Y916" s="74">
        <f t="shared" si="982"/>
        <v>0</v>
      </c>
      <c r="Z916" s="74">
        <f t="shared" si="982"/>
        <v>0</v>
      </c>
      <c r="AA916" s="74">
        <f t="shared" si="982"/>
        <v>0</v>
      </c>
      <c r="AB916" s="74">
        <f t="shared" si="982"/>
        <v>0</v>
      </c>
      <c r="AC916" s="74">
        <f t="shared" si="982"/>
        <v>0</v>
      </c>
      <c r="AD916" s="74">
        <f t="shared" si="982"/>
        <v>0</v>
      </c>
      <c r="AE916" s="74">
        <f t="shared" si="982"/>
        <v>0</v>
      </c>
      <c r="AF916" s="74">
        <f t="shared" si="982"/>
        <v>0</v>
      </c>
      <c r="AG916" s="74">
        <f t="shared" si="982"/>
        <v>0</v>
      </c>
      <c r="AL916" s="7" t="s">
        <v>17</v>
      </c>
      <c r="AM916" s="7" t="s">
        <v>16</v>
      </c>
      <c r="AN916" s="33">
        <f t="shared" si="983"/>
        <v>0</v>
      </c>
      <c r="AO916" s="33">
        <f t="shared" si="984"/>
        <v>0</v>
      </c>
      <c r="AP916" s="33">
        <f t="shared" si="984"/>
        <v>0</v>
      </c>
      <c r="AQ916" s="33">
        <f t="shared" si="984"/>
        <v>0</v>
      </c>
      <c r="AR916" s="33">
        <f t="shared" si="984"/>
        <v>0</v>
      </c>
      <c r="AS916" s="33">
        <f t="shared" si="984"/>
        <v>0</v>
      </c>
      <c r="AT916" s="33">
        <f t="shared" si="984"/>
        <v>0</v>
      </c>
      <c r="AU916" s="33">
        <f t="shared" si="984"/>
        <v>0</v>
      </c>
      <c r="AV916" s="33">
        <f t="shared" si="984"/>
        <v>0</v>
      </c>
      <c r="AW916" s="33">
        <f t="shared" si="984"/>
        <v>0</v>
      </c>
      <c r="AX916" s="33">
        <f t="shared" si="984"/>
        <v>0</v>
      </c>
      <c r="AY916" s="33">
        <f t="shared" si="984"/>
        <v>0</v>
      </c>
      <c r="AZ916" s="33">
        <f t="shared" si="984"/>
        <v>0</v>
      </c>
      <c r="BA916" s="33">
        <f t="shared" si="984"/>
        <v>0</v>
      </c>
      <c r="BB916" s="33">
        <f t="shared" si="984"/>
        <v>0</v>
      </c>
      <c r="BC916" s="33">
        <f t="shared" si="984"/>
        <v>0</v>
      </c>
      <c r="BD916" s="33">
        <f t="shared" si="984"/>
        <v>0</v>
      </c>
      <c r="BE916" s="33">
        <f t="shared" si="984"/>
        <v>0</v>
      </c>
      <c r="BF916" s="33">
        <f t="shared" si="984"/>
        <v>0</v>
      </c>
      <c r="BG916" s="33">
        <f t="shared" si="984"/>
        <v>0</v>
      </c>
      <c r="BH916" s="33">
        <f t="shared" si="984"/>
        <v>0</v>
      </c>
      <c r="BI916" s="33">
        <f t="shared" si="984"/>
        <v>0</v>
      </c>
      <c r="BJ916" s="33">
        <f t="shared" si="984"/>
        <v>0</v>
      </c>
      <c r="BK916" s="33">
        <f t="shared" si="984"/>
        <v>0</v>
      </c>
      <c r="BL916" s="33">
        <f t="shared" si="984"/>
        <v>0</v>
      </c>
      <c r="BM916" s="33">
        <f t="shared" si="984"/>
        <v>0</v>
      </c>
      <c r="BN916" s="33">
        <f t="shared" si="984"/>
        <v>0</v>
      </c>
      <c r="BO916" s="33">
        <f t="shared" si="984"/>
        <v>0</v>
      </c>
      <c r="BP916" s="33">
        <f t="shared" si="984"/>
        <v>0</v>
      </c>
      <c r="BQ916" s="33">
        <f t="shared" si="984"/>
        <v>0</v>
      </c>
      <c r="BZ916" s="7" t="s">
        <v>17</v>
      </c>
      <c r="CA916" s="7" t="s">
        <v>16</v>
      </c>
      <c r="CB916" s="33">
        <f t="shared" si="985"/>
        <v>0</v>
      </c>
      <c r="CC916" s="33">
        <f t="shared" si="986"/>
        <v>0</v>
      </c>
      <c r="CD916" s="33">
        <f t="shared" si="986"/>
        <v>0</v>
      </c>
      <c r="CE916" s="33">
        <f t="shared" si="986"/>
        <v>0</v>
      </c>
      <c r="CF916" s="33">
        <f t="shared" si="986"/>
        <v>0</v>
      </c>
      <c r="CG916" s="33">
        <f t="shared" si="986"/>
        <v>0</v>
      </c>
      <c r="CH916" s="33">
        <f t="shared" si="986"/>
        <v>0</v>
      </c>
      <c r="CI916" s="33">
        <f t="shared" si="986"/>
        <v>0</v>
      </c>
      <c r="CJ916" s="33">
        <f t="shared" si="986"/>
        <v>0</v>
      </c>
      <c r="CK916" s="33">
        <f t="shared" si="986"/>
        <v>0</v>
      </c>
      <c r="CL916" s="33">
        <f t="shared" si="986"/>
        <v>0</v>
      </c>
      <c r="CM916" s="33">
        <f t="shared" si="986"/>
        <v>0</v>
      </c>
      <c r="CN916" s="33">
        <f t="shared" si="986"/>
        <v>0</v>
      </c>
      <c r="CO916" s="33">
        <f t="shared" si="986"/>
        <v>0</v>
      </c>
      <c r="CP916" s="33">
        <f t="shared" si="986"/>
        <v>0</v>
      </c>
      <c r="CQ916" s="33">
        <f t="shared" si="986"/>
        <v>0</v>
      </c>
      <c r="CR916" s="33">
        <f t="shared" si="986"/>
        <v>0</v>
      </c>
      <c r="CS916" s="33">
        <f t="shared" si="986"/>
        <v>0</v>
      </c>
      <c r="CT916" s="33">
        <f t="shared" si="986"/>
        <v>0</v>
      </c>
      <c r="CU916" s="33">
        <f t="shared" si="986"/>
        <v>0</v>
      </c>
      <c r="CV916" s="33">
        <f t="shared" si="986"/>
        <v>0</v>
      </c>
      <c r="CW916" s="33">
        <f t="shared" si="986"/>
        <v>0</v>
      </c>
      <c r="CX916" s="33">
        <f t="shared" si="986"/>
        <v>0</v>
      </c>
      <c r="CY916" s="33">
        <f t="shared" si="986"/>
        <v>0</v>
      </c>
      <c r="CZ916" s="33">
        <f t="shared" si="986"/>
        <v>0</v>
      </c>
      <c r="DA916" s="33">
        <f t="shared" si="986"/>
        <v>0</v>
      </c>
      <c r="DB916" s="33">
        <f t="shared" si="986"/>
        <v>0</v>
      </c>
      <c r="DC916" s="33">
        <f t="shared" si="986"/>
        <v>0</v>
      </c>
      <c r="DD916" s="33">
        <f t="shared" si="986"/>
        <v>0</v>
      </c>
      <c r="DE916" s="33">
        <f t="shared" si="986"/>
        <v>0</v>
      </c>
      <c r="DN916" s="34"/>
      <c r="DO916" s="7" t="s">
        <v>17</v>
      </c>
      <c r="DP916" s="7" t="s">
        <v>16</v>
      </c>
      <c r="DQ916" s="33">
        <f t="shared" si="987"/>
        <v>0</v>
      </c>
      <c r="DR916" s="33">
        <f t="shared" si="988"/>
        <v>0</v>
      </c>
      <c r="DS916" s="33">
        <f t="shared" si="988"/>
        <v>0</v>
      </c>
      <c r="DT916" s="33">
        <f t="shared" si="988"/>
        <v>0</v>
      </c>
      <c r="DU916" s="33">
        <f t="shared" si="988"/>
        <v>0</v>
      </c>
      <c r="DV916" s="33">
        <f t="shared" si="988"/>
        <v>0</v>
      </c>
      <c r="DW916" s="33">
        <f t="shared" si="988"/>
        <v>0</v>
      </c>
      <c r="DX916" s="33">
        <f t="shared" si="988"/>
        <v>0</v>
      </c>
      <c r="DY916" s="33">
        <f t="shared" si="988"/>
        <v>0</v>
      </c>
      <c r="DZ916" s="33">
        <f t="shared" si="988"/>
        <v>0</v>
      </c>
      <c r="EA916" s="33">
        <f t="shared" si="988"/>
        <v>0</v>
      </c>
      <c r="EB916" s="33">
        <f t="shared" si="988"/>
        <v>0</v>
      </c>
      <c r="EC916" s="33">
        <f t="shared" si="988"/>
        <v>0</v>
      </c>
      <c r="ED916" s="33">
        <f t="shared" si="988"/>
        <v>0</v>
      </c>
      <c r="EE916" s="33">
        <f t="shared" si="988"/>
        <v>0</v>
      </c>
      <c r="EF916" s="33">
        <f t="shared" si="988"/>
        <v>0</v>
      </c>
      <c r="EG916" s="33">
        <f t="shared" si="988"/>
        <v>0</v>
      </c>
      <c r="EH916" s="33">
        <f t="shared" si="988"/>
        <v>0</v>
      </c>
      <c r="EI916" s="33">
        <f t="shared" si="988"/>
        <v>0</v>
      </c>
      <c r="EJ916" s="33">
        <f t="shared" si="988"/>
        <v>0</v>
      </c>
      <c r="EK916" s="33">
        <f t="shared" si="988"/>
        <v>0</v>
      </c>
      <c r="EL916" s="33">
        <f t="shared" si="988"/>
        <v>0</v>
      </c>
      <c r="EM916" s="33">
        <f t="shared" si="988"/>
        <v>0</v>
      </c>
      <c r="EN916" s="33">
        <f t="shared" si="988"/>
        <v>0</v>
      </c>
      <c r="EO916" s="33">
        <f t="shared" si="988"/>
        <v>0</v>
      </c>
      <c r="EP916" s="33">
        <f t="shared" si="988"/>
        <v>0</v>
      </c>
      <c r="EQ916" s="33">
        <f t="shared" si="988"/>
        <v>0</v>
      </c>
      <c r="ER916" s="33">
        <f t="shared" si="988"/>
        <v>0</v>
      </c>
      <c r="ES916" s="33">
        <f t="shared" si="988"/>
        <v>0</v>
      </c>
      <c r="ET916" s="33">
        <f t="shared" si="988"/>
        <v>0</v>
      </c>
    </row>
    <row r="917" spans="1:150" x14ac:dyDescent="0.25">
      <c r="A917" s="55"/>
      <c r="B917" s="83" t="s">
        <v>17</v>
      </c>
      <c r="C917" s="83" t="s">
        <v>19</v>
      </c>
      <c r="D917" s="74">
        <f t="shared" si="981"/>
        <v>0</v>
      </c>
      <c r="E917" s="74">
        <f t="shared" si="982"/>
        <v>0</v>
      </c>
      <c r="F917" s="74">
        <f t="shared" si="982"/>
        <v>0</v>
      </c>
      <c r="G917" s="74">
        <f t="shared" si="982"/>
        <v>0</v>
      </c>
      <c r="H917" s="74">
        <f t="shared" si="982"/>
        <v>0</v>
      </c>
      <c r="I917" s="74">
        <f t="shared" si="982"/>
        <v>0</v>
      </c>
      <c r="J917" s="74">
        <f t="shared" si="982"/>
        <v>0</v>
      </c>
      <c r="K917" s="74">
        <f t="shared" si="982"/>
        <v>0</v>
      </c>
      <c r="L917" s="74">
        <f t="shared" si="982"/>
        <v>0</v>
      </c>
      <c r="M917" s="74">
        <f t="shared" si="982"/>
        <v>0</v>
      </c>
      <c r="N917" s="74">
        <f t="shared" si="982"/>
        <v>0</v>
      </c>
      <c r="O917" s="74">
        <f t="shared" si="982"/>
        <v>0</v>
      </c>
      <c r="P917" s="74">
        <f t="shared" si="982"/>
        <v>0</v>
      </c>
      <c r="Q917" s="74">
        <f t="shared" si="982"/>
        <v>0</v>
      </c>
      <c r="R917" s="74">
        <f t="shared" si="982"/>
        <v>0</v>
      </c>
      <c r="S917" s="74">
        <f t="shared" si="982"/>
        <v>0</v>
      </c>
      <c r="T917" s="74">
        <f t="shared" si="982"/>
        <v>0</v>
      </c>
      <c r="U917" s="74">
        <f t="shared" si="982"/>
        <v>0</v>
      </c>
      <c r="V917" s="74">
        <f t="shared" si="982"/>
        <v>0</v>
      </c>
      <c r="W917" s="74">
        <f t="shared" si="982"/>
        <v>0</v>
      </c>
      <c r="X917" s="74">
        <f t="shared" si="982"/>
        <v>0</v>
      </c>
      <c r="Y917" s="74">
        <f t="shared" si="982"/>
        <v>0</v>
      </c>
      <c r="Z917" s="74">
        <f t="shared" si="982"/>
        <v>0</v>
      </c>
      <c r="AA917" s="74">
        <f t="shared" si="982"/>
        <v>0</v>
      </c>
      <c r="AB917" s="74">
        <f t="shared" si="982"/>
        <v>0</v>
      </c>
      <c r="AC917" s="74">
        <f t="shared" si="982"/>
        <v>0</v>
      </c>
      <c r="AD917" s="74">
        <f t="shared" si="982"/>
        <v>0</v>
      </c>
      <c r="AE917" s="74">
        <f t="shared" si="982"/>
        <v>0</v>
      </c>
      <c r="AF917" s="74">
        <f t="shared" si="982"/>
        <v>0</v>
      </c>
      <c r="AG917" s="74">
        <f t="shared" si="982"/>
        <v>0</v>
      </c>
      <c r="AL917" s="7" t="s">
        <v>17</v>
      </c>
      <c r="AM917" s="7" t="s">
        <v>19</v>
      </c>
      <c r="AN917" s="33">
        <f t="shared" si="983"/>
        <v>0</v>
      </c>
      <c r="AO917" s="33">
        <f t="shared" si="984"/>
        <v>0</v>
      </c>
      <c r="AP917" s="33">
        <f t="shared" si="984"/>
        <v>0</v>
      </c>
      <c r="AQ917" s="33">
        <f t="shared" si="984"/>
        <v>0</v>
      </c>
      <c r="AR917" s="33">
        <f t="shared" si="984"/>
        <v>0</v>
      </c>
      <c r="AS917" s="33">
        <f t="shared" si="984"/>
        <v>0</v>
      </c>
      <c r="AT917" s="33">
        <f t="shared" si="984"/>
        <v>0</v>
      </c>
      <c r="AU917" s="33">
        <f t="shared" si="984"/>
        <v>0</v>
      </c>
      <c r="AV917" s="33">
        <f t="shared" si="984"/>
        <v>0</v>
      </c>
      <c r="AW917" s="33">
        <f t="shared" si="984"/>
        <v>0</v>
      </c>
      <c r="AX917" s="33">
        <f t="shared" si="984"/>
        <v>0</v>
      </c>
      <c r="AY917" s="33">
        <f t="shared" si="984"/>
        <v>0</v>
      </c>
      <c r="AZ917" s="33">
        <f t="shared" si="984"/>
        <v>0</v>
      </c>
      <c r="BA917" s="33">
        <f t="shared" si="984"/>
        <v>0</v>
      </c>
      <c r="BB917" s="33">
        <f t="shared" si="984"/>
        <v>0</v>
      </c>
      <c r="BC917" s="33">
        <f t="shared" si="984"/>
        <v>0</v>
      </c>
      <c r="BD917" s="33">
        <f t="shared" si="984"/>
        <v>0</v>
      </c>
      <c r="BE917" s="33">
        <f t="shared" si="984"/>
        <v>0</v>
      </c>
      <c r="BF917" s="33">
        <f t="shared" si="984"/>
        <v>0</v>
      </c>
      <c r="BG917" s="33">
        <f t="shared" si="984"/>
        <v>0</v>
      </c>
      <c r="BH917" s="33">
        <f t="shared" si="984"/>
        <v>0</v>
      </c>
      <c r="BI917" s="33">
        <f t="shared" si="984"/>
        <v>0</v>
      </c>
      <c r="BJ917" s="33">
        <f t="shared" si="984"/>
        <v>0</v>
      </c>
      <c r="BK917" s="33">
        <f t="shared" si="984"/>
        <v>0</v>
      </c>
      <c r="BL917" s="33">
        <f t="shared" si="984"/>
        <v>0</v>
      </c>
      <c r="BM917" s="33">
        <f t="shared" si="984"/>
        <v>0</v>
      </c>
      <c r="BN917" s="33">
        <f t="shared" si="984"/>
        <v>0</v>
      </c>
      <c r="BO917" s="33">
        <f t="shared" si="984"/>
        <v>0</v>
      </c>
      <c r="BP917" s="33">
        <f t="shared" si="984"/>
        <v>0</v>
      </c>
      <c r="BQ917" s="33">
        <f t="shared" si="984"/>
        <v>0</v>
      </c>
      <c r="BZ917" s="7" t="s">
        <v>17</v>
      </c>
      <c r="CA917" s="7" t="s">
        <v>19</v>
      </c>
      <c r="CB917" s="33">
        <f t="shared" si="985"/>
        <v>0</v>
      </c>
      <c r="CC917" s="33">
        <f t="shared" si="986"/>
        <v>0</v>
      </c>
      <c r="CD917" s="33">
        <f t="shared" si="986"/>
        <v>0</v>
      </c>
      <c r="CE917" s="33">
        <f t="shared" si="986"/>
        <v>0</v>
      </c>
      <c r="CF917" s="33">
        <f t="shared" si="986"/>
        <v>0</v>
      </c>
      <c r="CG917" s="33">
        <f t="shared" si="986"/>
        <v>0</v>
      </c>
      <c r="CH917" s="33">
        <f t="shared" si="986"/>
        <v>0</v>
      </c>
      <c r="CI917" s="33">
        <f t="shared" si="986"/>
        <v>0</v>
      </c>
      <c r="CJ917" s="33">
        <f t="shared" si="986"/>
        <v>0</v>
      </c>
      <c r="CK917" s="33">
        <f t="shared" si="986"/>
        <v>0</v>
      </c>
      <c r="CL917" s="33">
        <f t="shared" si="986"/>
        <v>0</v>
      </c>
      <c r="CM917" s="33">
        <f t="shared" si="986"/>
        <v>0</v>
      </c>
      <c r="CN917" s="33">
        <f t="shared" si="986"/>
        <v>0</v>
      </c>
      <c r="CO917" s="33">
        <f t="shared" si="986"/>
        <v>0</v>
      </c>
      <c r="CP917" s="33">
        <f t="shared" si="986"/>
        <v>0</v>
      </c>
      <c r="CQ917" s="33">
        <f t="shared" si="986"/>
        <v>0</v>
      </c>
      <c r="CR917" s="33">
        <f t="shared" si="986"/>
        <v>0</v>
      </c>
      <c r="CS917" s="33">
        <f t="shared" si="986"/>
        <v>0</v>
      </c>
      <c r="CT917" s="33">
        <f t="shared" si="986"/>
        <v>0</v>
      </c>
      <c r="CU917" s="33">
        <f t="shared" si="986"/>
        <v>0</v>
      </c>
      <c r="CV917" s="33">
        <f t="shared" si="986"/>
        <v>0</v>
      </c>
      <c r="CW917" s="33">
        <f t="shared" si="986"/>
        <v>0</v>
      </c>
      <c r="CX917" s="33">
        <f t="shared" si="986"/>
        <v>0</v>
      </c>
      <c r="CY917" s="33">
        <f t="shared" si="986"/>
        <v>0</v>
      </c>
      <c r="CZ917" s="33">
        <f t="shared" si="986"/>
        <v>0</v>
      </c>
      <c r="DA917" s="33">
        <f t="shared" si="986"/>
        <v>0</v>
      </c>
      <c r="DB917" s="33">
        <f t="shared" si="986"/>
        <v>0</v>
      </c>
      <c r="DC917" s="33">
        <f t="shared" si="986"/>
        <v>0</v>
      </c>
      <c r="DD917" s="33">
        <f t="shared" si="986"/>
        <v>0</v>
      </c>
      <c r="DE917" s="33">
        <f t="shared" si="986"/>
        <v>0</v>
      </c>
      <c r="DN917" s="34"/>
      <c r="DO917" s="7" t="s">
        <v>17</v>
      </c>
      <c r="DP917" s="7" t="s">
        <v>19</v>
      </c>
      <c r="DQ917" s="33">
        <f t="shared" si="987"/>
        <v>0</v>
      </c>
      <c r="DR917" s="33">
        <f t="shared" si="988"/>
        <v>0</v>
      </c>
      <c r="DS917" s="33">
        <f t="shared" si="988"/>
        <v>0</v>
      </c>
      <c r="DT917" s="33">
        <f t="shared" si="988"/>
        <v>0</v>
      </c>
      <c r="DU917" s="33">
        <f t="shared" si="988"/>
        <v>0</v>
      </c>
      <c r="DV917" s="33">
        <f t="shared" si="988"/>
        <v>0</v>
      </c>
      <c r="DW917" s="33">
        <f t="shared" si="988"/>
        <v>0</v>
      </c>
      <c r="DX917" s="33">
        <f t="shared" si="988"/>
        <v>0</v>
      </c>
      <c r="DY917" s="33">
        <f t="shared" si="988"/>
        <v>0</v>
      </c>
      <c r="DZ917" s="33">
        <f t="shared" si="988"/>
        <v>0</v>
      </c>
      <c r="EA917" s="33">
        <f t="shared" si="988"/>
        <v>0</v>
      </c>
      <c r="EB917" s="33">
        <f t="shared" si="988"/>
        <v>0</v>
      </c>
      <c r="EC917" s="33">
        <f t="shared" si="988"/>
        <v>0</v>
      </c>
      <c r="ED917" s="33">
        <f t="shared" si="988"/>
        <v>0</v>
      </c>
      <c r="EE917" s="33">
        <f t="shared" si="988"/>
        <v>0</v>
      </c>
      <c r="EF917" s="33">
        <f t="shared" si="988"/>
        <v>0</v>
      </c>
      <c r="EG917" s="33">
        <f t="shared" si="988"/>
        <v>0</v>
      </c>
      <c r="EH917" s="33">
        <f t="shared" si="988"/>
        <v>0</v>
      </c>
      <c r="EI917" s="33">
        <f t="shared" si="988"/>
        <v>0</v>
      </c>
      <c r="EJ917" s="33">
        <f t="shared" si="988"/>
        <v>0</v>
      </c>
      <c r="EK917" s="33">
        <f t="shared" si="988"/>
        <v>0</v>
      </c>
      <c r="EL917" s="33">
        <f t="shared" si="988"/>
        <v>0</v>
      </c>
      <c r="EM917" s="33">
        <f t="shared" si="988"/>
        <v>0</v>
      </c>
      <c r="EN917" s="33">
        <f t="shared" si="988"/>
        <v>0</v>
      </c>
      <c r="EO917" s="33">
        <f t="shared" si="988"/>
        <v>0</v>
      </c>
      <c r="EP917" s="33">
        <f t="shared" si="988"/>
        <v>0</v>
      </c>
      <c r="EQ917" s="33">
        <f t="shared" si="988"/>
        <v>0</v>
      </c>
      <c r="ER917" s="33">
        <f t="shared" si="988"/>
        <v>0</v>
      </c>
      <c r="ES917" s="33">
        <f t="shared" si="988"/>
        <v>0</v>
      </c>
      <c r="ET917" s="33">
        <f t="shared" si="988"/>
        <v>0</v>
      </c>
    </row>
    <row r="918" spans="1:150" x14ac:dyDescent="0.25">
      <c r="A918" s="55"/>
      <c r="B918" s="83" t="s">
        <v>17</v>
      </c>
      <c r="C918" s="83" t="s">
        <v>31</v>
      </c>
      <c r="D918" s="74">
        <f t="shared" si="981"/>
        <v>0</v>
      </c>
      <c r="E918" s="74">
        <f t="shared" si="982"/>
        <v>0</v>
      </c>
      <c r="F918" s="74">
        <f t="shared" si="982"/>
        <v>0</v>
      </c>
      <c r="G918" s="74">
        <f t="shared" si="982"/>
        <v>0</v>
      </c>
      <c r="H918" s="74">
        <f t="shared" si="982"/>
        <v>0</v>
      </c>
      <c r="I918" s="74">
        <f t="shared" si="982"/>
        <v>0</v>
      </c>
      <c r="J918" s="74">
        <f t="shared" si="982"/>
        <v>0</v>
      </c>
      <c r="K918" s="74">
        <f t="shared" si="982"/>
        <v>0</v>
      </c>
      <c r="L918" s="74">
        <f t="shared" si="982"/>
        <v>0</v>
      </c>
      <c r="M918" s="74">
        <f t="shared" si="982"/>
        <v>0</v>
      </c>
      <c r="N918" s="74">
        <f t="shared" si="982"/>
        <v>0</v>
      </c>
      <c r="O918" s="74">
        <f t="shared" si="982"/>
        <v>0</v>
      </c>
      <c r="P918" s="74">
        <f t="shared" si="982"/>
        <v>0</v>
      </c>
      <c r="Q918" s="74">
        <f t="shared" si="982"/>
        <v>0</v>
      </c>
      <c r="R918" s="74">
        <f t="shared" si="982"/>
        <v>0</v>
      </c>
      <c r="S918" s="74">
        <f t="shared" si="982"/>
        <v>0</v>
      </c>
      <c r="T918" s="74">
        <f t="shared" si="982"/>
        <v>0</v>
      </c>
      <c r="U918" s="74">
        <f t="shared" si="982"/>
        <v>0</v>
      </c>
      <c r="V918" s="74">
        <f t="shared" si="982"/>
        <v>0</v>
      </c>
      <c r="W918" s="74">
        <f t="shared" si="982"/>
        <v>0</v>
      </c>
      <c r="X918" s="74">
        <f t="shared" si="982"/>
        <v>0</v>
      </c>
      <c r="Y918" s="74">
        <f t="shared" si="982"/>
        <v>0</v>
      </c>
      <c r="Z918" s="74">
        <f t="shared" si="982"/>
        <v>0</v>
      </c>
      <c r="AA918" s="74">
        <f t="shared" si="982"/>
        <v>0</v>
      </c>
      <c r="AB918" s="74">
        <f t="shared" si="982"/>
        <v>0</v>
      </c>
      <c r="AC918" s="74">
        <f t="shared" si="982"/>
        <v>0</v>
      </c>
      <c r="AD918" s="74">
        <f t="shared" si="982"/>
        <v>0</v>
      </c>
      <c r="AE918" s="74">
        <f t="shared" si="982"/>
        <v>0</v>
      </c>
      <c r="AF918" s="74">
        <f t="shared" si="982"/>
        <v>0</v>
      </c>
      <c r="AG918" s="74">
        <f t="shared" si="982"/>
        <v>0</v>
      </c>
      <c r="AL918" s="7" t="s">
        <v>17</v>
      </c>
      <c r="AM918" s="7" t="s">
        <v>31</v>
      </c>
      <c r="AN918" s="33">
        <f t="shared" si="983"/>
        <v>0</v>
      </c>
      <c r="AO918" s="33">
        <f t="shared" si="984"/>
        <v>0</v>
      </c>
      <c r="AP918" s="33">
        <f t="shared" si="984"/>
        <v>0</v>
      </c>
      <c r="AQ918" s="33">
        <f t="shared" si="984"/>
        <v>0</v>
      </c>
      <c r="AR918" s="33">
        <f t="shared" si="984"/>
        <v>0</v>
      </c>
      <c r="AS918" s="33">
        <f t="shared" si="984"/>
        <v>0</v>
      </c>
      <c r="AT918" s="33">
        <f t="shared" si="984"/>
        <v>0</v>
      </c>
      <c r="AU918" s="33">
        <f t="shared" si="984"/>
        <v>0</v>
      </c>
      <c r="AV918" s="33">
        <f t="shared" si="984"/>
        <v>0</v>
      </c>
      <c r="AW918" s="33">
        <f t="shared" si="984"/>
        <v>0</v>
      </c>
      <c r="AX918" s="33">
        <f t="shared" si="984"/>
        <v>0</v>
      </c>
      <c r="AY918" s="33">
        <f t="shared" si="984"/>
        <v>0</v>
      </c>
      <c r="AZ918" s="33">
        <f t="shared" si="984"/>
        <v>0</v>
      </c>
      <c r="BA918" s="33">
        <f t="shared" si="984"/>
        <v>0</v>
      </c>
      <c r="BB918" s="33">
        <f t="shared" si="984"/>
        <v>0</v>
      </c>
      <c r="BC918" s="33">
        <f t="shared" si="984"/>
        <v>0</v>
      </c>
      <c r="BD918" s="33">
        <f t="shared" si="984"/>
        <v>0</v>
      </c>
      <c r="BE918" s="33">
        <f t="shared" si="984"/>
        <v>0</v>
      </c>
      <c r="BF918" s="33">
        <f t="shared" si="984"/>
        <v>0</v>
      </c>
      <c r="BG918" s="33">
        <f t="shared" si="984"/>
        <v>0</v>
      </c>
      <c r="BH918" s="33">
        <f t="shared" si="984"/>
        <v>0</v>
      </c>
      <c r="BI918" s="33">
        <f t="shared" si="984"/>
        <v>0</v>
      </c>
      <c r="BJ918" s="33">
        <f t="shared" si="984"/>
        <v>0</v>
      </c>
      <c r="BK918" s="33">
        <f t="shared" si="984"/>
        <v>0</v>
      </c>
      <c r="BL918" s="33">
        <f t="shared" si="984"/>
        <v>0</v>
      </c>
      <c r="BM918" s="33">
        <f t="shared" si="984"/>
        <v>0</v>
      </c>
      <c r="BN918" s="33">
        <f t="shared" si="984"/>
        <v>0</v>
      </c>
      <c r="BO918" s="33">
        <f t="shared" si="984"/>
        <v>0</v>
      </c>
      <c r="BP918" s="33">
        <f t="shared" si="984"/>
        <v>0</v>
      </c>
      <c r="BQ918" s="33">
        <f t="shared" si="984"/>
        <v>0</v>
      </c>
      <c r="BZ918" s="7" t="s">
        <v>17</v>
      </c>
      <c r="CA918" s="7" t="s">
        <v>31</v>
      </c>
      <c r="CB918" s="33">
        <f t="shared" si="985"/>
        <v>0</v>
      </c>
      <c r="CC918" s="33">
        <f t="shared" si="986"/>
        <v>0</v>
      </c>
      <c r="CD918" s="33">
        <f t="shared" si="986"/>
        <v>0</v>
      </c>
      <c r="CE918" s="33">
        <f t="shared" si="986"/>
        <v>0</v>
      </c>
      <c r="CF918" s="33">
        <f t="shared" si="986"/>
        <v>0</v>
      </c>
      <c r="CG918" s="33">
        <f t="shared" si="986"/>
        <v>0</v>
      </c>
      <c r="CH918" s="33">
        <f t="shared" si="986"/>
        <v>0</v>
      </c>
      <c r="CI918" s="33">
        <f t="shared" si="986"/>
        <v>0</v>
      </c>
      <c r="CJ918" s="33">
        <f t="shared" si="986"/>
        <v>0</v>
      </c>
      <c r="CK918" s="33">
        <f t="shared" si="986"/>
        <v>0</v>
      </c>
      <c r="CL918" s="33">
        <f t="shared" si="986"/>
        <v>0</v>
      </c>
      <c r="CM918" s="33">
        <f t="shared" si="986"/>
        <v>0</v>
      </c>
      <c r="CN918" s="33">
        <f t="shared" si="986"/>
        <v>0</v>
      </c>
      <c r="CO918" s="33">
        <f t="shared" si="986"/>
        <v>0</v>
      </c>
      <c r="CP918" s="33">
        <f t="shared" si="986"/>
        <v>0</v>
      </c>
      <c r="CQ918" s="33">
        <f t="shared" si="986"/>
        <v>0</v>
      </c>
      <c r="CR918" s="33">
        <f t="shared" si="986"/>
        <v>0</v>
      </c>
      <c r="CS918" s="33">
        <f t="shared" si="986"/>
        <v>0</v>
      </c>
      <c r="CT918" s="33">
        <f t="shared" si="986"/>
        <v>0</v>
      </c>
      <c r="CU918" s="33">
        <f t="shared" si="986"/>
        <v>0</v>
      </c>
      <c r="CV918" s="33">
        <f t="shared" si="986"/>
        <v>0</v>
      </c>
      <c r="CW918" s="33">
        <f t="shared" si="986"/>
        <v>0</v>
      </c>
      <c r="CX918" s="33">
        <f t="shared" si="986"/>
        <v>0</v>
      </c>
      <c r="CY918" s="33">
        <f t="shared" si="986"/>
        <v>0</v>
      </c>
      <c r="CZ918" s="33">
        <f t="shared" si="986"/>
        <v>0</v>
      </c>
      <c r="DA918" s="33">
        <f t="shared" si="986"/>
        <v>0</v>
      </c>
      <c r="DB918" s="33">
        <f t="shared" si="986"/>
        <v>0</v>
      </c>
      <c r="DC918" s="33">
        <f t="shared" si="986"/>
        <v>0</v>
      </c>
      <c r="DD918" s="33">
        <f t="shared" si="986"/>
        <v>0</v>
      </c>
      <c r="DE918" s="33">
        <f t="shared" si="986"/>
        <v>0</v>
      </c>
      <c r="DN918" s="34"/>
      <c r="DO918" s="7" t="s">
        <v>17</v>
      </c>
      <c r="DP918" s="7" t="s">
        <v>31</v>
      </c>
      <c r="DQ918" s="33">
        <f t="shared" si="987"/>
        <v>0</v>
      </c>
      <c r="DR918" s="33">
        <f t="shared" si="988"/>
        <v>0</v>
      </c>
      <c r="DS918" s="33">
        <f t="shared" si="988"/>
        <v>0</v>
      </c>
      <c r="DT918" s="33">
        <f t="shared" si="988"/>
        <v>0</v>
      </c>
      <c r="DU918" s="33">
        <f t="shared" si="988"/>
        <v>0</v>
      </c>
      <c r="DV918" s="33">
        <f t="shared" si="988"/>
        <v>0</v>
      </c>
      <c r="DW918" s="33">
        <f t="shared" si="988"/>
        <v>0</v>
      </c>
      <c r="DX918" s="33">
        <f t="shared" si="988"/>
        <v>0</v>
      </c>
      <c r="DY918" s="33">
        <f t="shared" si="988"/>
        <v>0</v>
      </c>
      <c r="DZ918" s="33">
        <f t="shared" si="988"/>
        <v>0</v>
      </c>
      <c r="EA918" s="33">
        <f t="shared" si="988"/>
        <v>0</v>
      </c>
      <c r="EB918" s="33">
        <f t="shared" si="988"/>
        <v>0</v>
      </c>
      <c r="EC918" s="33">
        <f t="shared" si="988"/>
        <v>0</v>
      </c>
      <c r="ED918" s="33">
        <f t="shared" si="988"/>
        <v>0</v>
      </c>
      <c r="EE918" s="33">
        <f t="shared" si="988"/>
        <v>0</v>
      </c>
      <c r="EF918" s="33">
        <f t="shared" si="988"/>
        <v>0</v>
      </c>
      <c r="EG918" s="33">
        <f t="shared" si="988"/>
        <v>0</v>
      </c>
      <c r="EH918" s="33">
        <f t="shared" si="988"/>
        <v>0</v>
      </c>
      <c r="EI918" s="33">
        <f t="shared" si="988"/>
        <v>0</v>
      </c>
      <c r="EJ918" s="33">
        <f t="shared" si="988"/>
        <v>0</v>
      </c>
      <c r="EK918" s="33">
        <f t="shared" si="988"/>
        <v>0</v>
      </c>
      <c r="EL918" s="33">
        <f t="shared" si="988"/>
        <v>0</v>
      </c>
      <c r="EM918" s="33">
        <f t="shared" si="988"/>
        <v>0</v>
      </c>
      <c r="EN918" s="33">
        <f t="shared" si="988"/>
        <v>0</v>
      </c>
      <c r="EO918" s="33">
        <f t="shared" si="988"/>
        <v>0</v>
      </c>
      <c r="EP918" s="33">
        <f t="shared" si="988"/>
        <v>0</v>
      </c>
      <c r="EQ918" s="33">
        <f t="shared" si="988"/>
        <v>0</v>
      </c>
      <c r="ER918" s="33">
        <f t="shared" si="988"/>
        <v>0</v>
      </c>
      <c r="ES918" s="33">
        <f t="shared" si="988"/>
        <v>0</v>
      </c>
      <c r="ET918" s="33">
        <f t="shared" si="988"/>
        <v>0</v>
      </c>
    </row>
    <row r="919" spans="1:150" x14ac:dyDescent="0.25">
      <c r="A919" s="55"/>
      <c r="B919" s="83" t="s">
        <v>17</v>
      </c>
      <c r="C919" s="83" t="s">
        <v>35</v>
      </c>
      <c r="D919" s="74">
        <f t="shared" si="981"/>
        <v>0</v>
      </c>
      <c r="E919" s="74">
        <f t="shared" si="982"/>
        <v>0</v>
      </c>
      <c r="F919" s="74">
        <f t="shared" si="982"/>
        <v>0</v>
      </c>
      <c r="G919" s="74">
        <f t="shared" si="982"/>
        <v>0</v>
      </c>
      <c r="H919" s="74">
        <f t="shared" si="982"/>
        <v>0</v>
      </c>
      <c r="I919" s="74">
        <f t="shared" si="982"/>
        <v>0</v>
      </c>
      <c r="J919" s="74">
        <f t="shared" si="982"/>
        <v>0</v>
      </c>
      <c r="K919" s="74">
        <f t="shared" si="982"/>
        <v>0</v>
      </c>
      <c r="L919" s="74">
        <f t="shared" si="982"/>
        <v>0</v>
      </c>
      <c r="M919" s="74">
        <f t="shared" si="982"/>
        <v>0</v>
      </c>
      <c r="N919" s="74">
        <f t="shared" si="982"/>
        <v>0</v>
      </c>
      <c r="O919" s="74">
        <f t="shared" si="982"/>
        <v>0</v>
      </c>
      <c r="P919" s="74">
        <f t="shared" si="982"/>
        <v>0</v>
      </c>
      <c r="Q919" s="74">
        <f t="shared" si="982"/>
        <v>0</v>
      </c>
      <c r="R919" s="74">
        <f t="shared" si="982"/>
        <v>0</v>
      </c>
      <c r="S919" s="74">
        <f t="shared" si="982"/>
        <v>0</v>
      </c>
      <c r="T919" s="74">
        <f t="shared" si="982"/>
        <v>0</v>
      </c>
      <c r="U919" s="74">
        <f t="shared" si="982"/>
        <v>0</v>
      </c>
      <c r="V919" s="74">
        <f t="shared" si="982"/>
        <v>0</v>
      </c>
      <c r="W919" s="74">
        <f t="shared" si="982"/>
        <v>0</v>
      </c>
      <c r="X919" s="74">
        <f t="shared" si="982"/>
        <v>0</v>
      </c>
      <c r="Y919" s="74">
        <f t="shared" si="982"/>
        <v>0</v>
      </c>
      <c r="Z919" s="74">
        <f t="shared" si="982"/>
        <v>0</v>
      </c>
      <c r="AA919" s="74">
        <f t="shared" si="982"/>
        <v>0</v>
      </c>
      <c r="AB919" s="74">
        <f t="shared" si="982"/>
        <v>0</v>
      </c>
      <c r="AC919" s="74">
        <f t="shared" si="982"/>
        <v>0</v>
      </c>
      <c r="AD919" s="74">
        <f t="shared" si="982"/>
        <v>0</v>
      </c>
      <c r="AE919" s="74">
        <f t="shared" si="982"/>
        <v>0</v>
      </c>
      <c r="AF919" s="74">
        <f t="shared" si="982"/>
        <v>0</v>
      </c>
      <c r="AG919" s="74">
        <f t="shared" si="982"/>
        <v>0</v>
      </c>
      <c r="AL919" s="7" t="s">
        <v>17</v>
      </c>
      <c r="AM919" s="7" t="s">
        <v>35</v>
      </c>
      <c r="AN919" s="33">
        <f t="shared" si="983"/>
        <v>0</v>
      </c>
      <c r="AO919" s="33">
        <f t="shared" si="984"/>
        <v>0</v>
      </c>
      <c r="AP919" s="33">
        <f t="shared" si="984"/>
        <v>0</v>
      </c>
      <c r="AQ919" s="33">
        <f t="shared" si="984"/>
        <v>0</v>
      </c>
      <c r="AR919" s="33">
        <f t="shared" si="984"/>
        <v>0</v>
      </c>
      <c r="AS919" s="33">
        <f t="shared" si="984"/>
        <v>0</v>
      </c>
      <c r="AT919" s="33">
        <f t="shared" si="984"/>
        <v>0</v>
      </c>
      <c r="AU919" s="33">
        <f t="shared" si="984"/>
        <v>0</v>
      </c>
      <c r="AV919" s="33">
        <f t="shared" si="984"/>
        <v>0</v>
      </c>
      <c r="AW919" s="33">
        <f t="shared" si="984"/>
        <v>0</v>
      </c>
      <c r="AX919" s="33">
        <f t="shared" si="984"/>
        <v>0</v>
      </c>
      <c r="AY919" s="33">
        <f t="shared" si="984"/>
        <v>0</v>
      </c>
      <c r="AZ919" s="33">
        <f t="shared" si="984"/>
        <v>0</v>
      </c>
      <c r="BA919" s="33">
        <f t="shared" si="984"/>
        <v>0</v>
      </c>
      <c r="BB919" s="33">
        <f t="shared" si="984"/>
        <v>0</v>
      </c>
      <c r="BC919" s="33">
        <f t="shared" si="984"/>
        <v>0</v>
      </c>
      <c r="BD919" s="33">
        <f t="shared" si="984"/>
        <v>0</v>
      </c>
      <c r="BE919" s="33">
        <f t="shared" si="984"/>
        <v>0</v>
      </c>
      <c r="BF919" s="33">
        <f t="shared" si="984"/>
        <v>0</v>
      </c>
      <c r="BG919" s="33">
        <f t="shared" si="984"/>
        <v>0</v>
      </c>
      <c r="BH919" s="33">
        <f t="shared" si="984"/>
        <v>0</v>
      </c>
      <c r="BI919" s="33">
        <f t="shared" si="984"/>
        <v>0</v>
      </c>
      <c r="BJ919" s="33">
        <f t="shared" si="984"/>
        <v>0</v>
      </c>
      <c r="BK919" s="33">
        <f t="shared" si="984"/>
        <v>0</v>
      </c>
      <c r="BL919" s="33">
        <f t="shared" si="984"/>
        <v>0</v>
      </c>
      <c r="BM919" s="33">
        <f t="shared" si="984"/>
        <v>0</v>
      </c>
      <c r="BN919" s="33">
        <f t="shared" si="984"/>
        <v>0</v>
      </c>
      <c r="BO919" s="33">
        <f t="shared" si="984"/>
        <v>0</v>
      </c>
      <c r="BP919" s="33">
        <f t="shared" si="984"/>
        <v>0</v>
      </c>
      <c r="BQ919" s="33">
        <f t="shared" si="984"/>
        <v>0</v>
      </c>
      <c r="BZ919" s="7" t="s">
        <v>17</v>
      </c>
      <c r="CA919" s="7" t="s">
        <v>35</v>
      </c>
      <c r="CB919" s="33">
        <f t="shared" si="985"/>
        <v>0</v>
      </c>
      <c r="CC919" s="33">
        <f t="shared" si="986"/>
        <v>0</v>
      </c>
      <c r="CD919" s="33">
        <f t="shared" si="986"/>
        <v>0</v>
      </c>
      <c r="CE919" s="33">
        <f t="shared" si="986"/>
        <v>0</v>
      </c>
      <c r="CF919" s="33">
        <f t="shared" si="986"/>
        <v>0</v>
      </c>
      <c r="CG919" s="33">
        <f t="shared" si="986"/>
        <v>0</v>
      </c>
      <c r="CH919" s="33">
        <f t="shared" si="986"/>
        <v>0</v>
      </c>
      <c r="CI919" s="33">
        <f t="shared" si="986"/>
        <v>0</v>
      </c>
      <c r="CJ919" s="33">
        <f t="shared" si="986"/>
        <v>0</v>
      </c>
      <c r="CK919" s="33">
        <f t="shared" si="986"/>
        <v>0</v>
      </c>
      <c r="CL919" s="33">
        <f t="shared" si="986"/>
        <v>0</v>
      </c>
      <c r="CM919" s="33">
        <f t="shared" si="986"/>
        <v>0</v>
      </c>
      <c r="CN919" s="33">
        <f t="shared" si="986"/>
        <v>0</v>
      </c>
      <c r="CO919" s="33">
        <f t="shared" si="986"/>
        <v>0</v>
      </c>
      <c r="CP919" s="33">
        <f t="shared" si="986"/>
        <v>0</v>
      </c>
      <c r="CQ919" s="33">
        <f t="shared" si="986"/>
        <v>0</v>
      </c>
      <c r="CR919" s="33">
        <f t="shared" si="986"/>
        <v>0</v>
      </c>
      <c r="CS919" s="33">
        <f t="shared" si="986"/>
        <v>0</v>
      </c>
      <c r="CT919" s="33">
        <f t="shared" si="986"/>
        <v>0</v>
      </c>
      <c r="CU919" s="33">
        <f t="shared" si="986"/>
        <v>0</v>
      </c>
      <c r="CV919" s="33">
        <f t="shared" si="986"/>
        <v>0</v>
      </c>
      <c r="CW919" s="33">
        <f t="shared" si="986"/>
        <v>0</v>
      </c>
      <c r="CX919" s="33">
        <f t="shared" si="986"/>
        <v>0</v>
      </c>
      <c r="CY919" s="33">
        <f t="shared" si="986"/>
        <v>0</v>
      </c>
      <c r="CZ919" s="33">
        <f t="shared" si="986"/>
        <v>0</v>
      </c>
      <c r="DA919" s="33">
        <f t="shared" si="986"/>
        <v>0</v>
      </c>
      <c r="DB919" s="33">
        <f t="shared" si="986"/>
        <v>0</v>
      </c>
      <c r="DC919" s="33">
        <f t="shared" si="986"/>
        <v>0</v>
      </c>
      <c r="DD919" s="33">
        <f t="shared" si="986"/>
        <v>0</v>
      </c>
      <c r="DE919" s="33">
        <f t="shared" si="986"/>
        <v>0</v>
      </c>
      <c r="DN919" s="34"/>
      <c r="DO919" s="7" t="s">
        <v>17</v>
      </c>
      <c r="DP919" s="7" t="s">
        <v>35</v>
      </c>
      <c r="DQ919" s="33">
        <f t="shared" si="987"/>
        <v>0</v>
      </c>
      <c r="DR919" s="33">
        <f t="shared" si="988"/>
        <v>0</v>
      </c>
      <c r="DS919" s="33">
        <f t="shared" si="988"/>
        <v>0</v>
      </c>
      <c r="DT919" s="33">
        <f t="shared" si="988"/>
        <v>0</v>
      </c>
      <c r="DU919" s="33">
        <f t="shared" si="988"/>
        <v>0</v>
      </c>
      <c r="DV919" s="33">
        <f t="shared" si="988"/>
        <v>0</v>
      </c>
      <c r="DW919" s="33">
        <f t="shared" si="988"/>
        <v>0</v>
      </c>
      <c r="DX919" s="33">
        <f t="shared" si="988"/>
        <v>0</v>
      </c>
      <c r="DY919" s="33">
        <f t="shared" si="988"/>
        <v>0</v>
      </c>
      <c r="DZ919" s="33">
        <f t="shared" si="988"/>
        <v>0</v>
      </c>
      <c r="EA919" s="33">
        <f t="shared" si="988"/>
        <v>0</v>
      </c>
      <c r="EB919" s="33">
        <f t="shared" si="988"/>
        <v>0</v>
      </c>
      <c r="EC919" s="33">
        <f t="shared" si="988"/>
        <v>0</v>
      </c>
      <c r="ED919" s="33">
        <f t="shared" si="988"/>
        <v>0</v>
      </c>
      <c r="EE919" s="33">
        <f t="shared" si="988"/>
        <v>0</v>
      </c>
      <c r="EF919" s="33">
        <f t="shared" si="988"/>
        <v>0</v>
      </c>
      <c r="EG919" s="33">
        <f t="shared" si="988"/>
        <v>0</v>
      </c>
      <c r="EH919" s="33">
        <f t="shared" si="988"/>
        <v>0</v>
      </c>
      <c r="EI919" s="33">
        <f t="shared" si="988"/>
        <v>0</v>
      </c>
      <c r="EJ919" s="33">
        <f t="shared" si="988"/>
        <v>0</v>
      </c>
      <c r="EK919" s="33">
        <f t="shared" si="988"/>
        <v>0</v>
      </c>
      <c r="EL919" s="33">
        <f t="shared" si="988"/>
        <v>0</v>
      </c>
      <c r="EM919" s="33">
        <f t="shared" si="988"/>
        <v>0</v>
      </c>
      <c r="EN919" s="33">
        <f t="shared" si="988"/>
        <v>0</v>
      </c>
      <c r="EO919" s="33">
        <f t="shared" si="988"/>
        <v>0</v>
      </c>
      <c r="EP919" s="33">
        <f t="shared" si="988"/>
        <v>0</v>
      </c>
      <c r="EQ919" s="33">
        <f t="shared" si="988"/>
        <v>0</v>
      </c>
      <c r="ER919" s="33">
        <f t="shared" si="988"/>
        <v>0</v>
      </c>
      <c r="ES919" s="33">
        <f t="shared" si="988"/>
        <v>0</v>
      </c>
      <c r="ET919" s="33">
        <f t="shared" si="988"/>
        <v>0</v>
      </c>
    </row>
    <row r="920" spans="1:150" x14ac:dyDescent="0.25">
      <c r="A920" s="55"/>
      <c r="B920" s="83" t="s">
        <v>17</v>
      </c>
      <c r="C920" s="83" t="s">
        <v>10</v>
      </c>
      <c r="D920" s="74">
        <f t="shared" si="981"/>
        <v>0</v>
      </c>
      <c r="E920" s="74">
        <f t="shared" si="982"/>
        <v>0</v>
      </c>
      <c r="F920" s="74">
        <f t="shared" si="982"/>
        <v>0</v>
      </c>
      <c r="G920" s="74">
        <f t="shared" si="982"/>
        <v>0</v>
      </c>
      <c r="H920" s="74">
        <f t="shared" si="982"/>
        <v>0</v>
      </c>
      <c r="I920" s="74">
        <f t="shared" si="982"/>
        <v>0</v>
      </c>
      <c r="J920" s="74">
        <f t="shared" si="982"/>
        <v>0</v>
      </c>
      <c r="K920" s="74">
        <f t="shared" si="982"/>
        <v>0</v>
      </c>
      <c r="L920" s="74">
        <f t="shared" si="982"/>
        <v>0</v>
      </c>
      <c r="M920" s="74">
        <f t="shared" si="982"/>
        <v>0</v>
      </c>
      <c r="N920" s="74">
        <f t="shared" si="982"/>
        <v>0</v>
      </c>
      <c r="O920" s="74">
        <f t="shared" si="982"/>
        <v>0</v>
      </c>
      <c r="P920" s="74">
        <f t="shared" si="982"/>
        <v>0</v>
      </c>
      <c r="Q920" s="74">
        <f t="shared" si="982"/>
        <v>0</v>
      </c>
      <c r="R920" s="74">
        <f t="shared" si="982"/>
        <v>0</v>
      </c>
      <c r="S920" s="74">
        <f t="shared" si="982"/>
        <v>0</v>
      </c>
      <c r="T920" s="74">
        <f t="shared" si="982"/>
        <v>0</v>
      </c>
      <c r="U920" s="74">
        <f t="shared" si="982"/>
        <v>0</v>
      </c>
      <c r="V920" s="74">
        <f t="shared" si="982"/>
        <v>0</v>
      </c>
      <c r="W920" s="74">
        <f t="shared" si="982"/>
        <v>0</v>
      </c>
      <c r="X920" s="74">
        <f t="shared" si="982"/>
        <v>0</v>
      </c>
      <c r="Y920" s="74">
        <f t="shared" si="982"/>
        <v>0</v>
      </c>
      <c r="Z920" s="74">
        <f t="shared" si="982"/>
        <v>0</v>
      </c>
      <c r="AA920" s="74">
        <f t="shared" si="982"/>
        <v>0</v>
      </c>
      <c r="AB920" s="74">
        <f t="shared" ref="AB920:AG920" si="989">AB44*AB310*AB$172*$E187*AB410*AB$110*AB817/1000000</f>
        <v>0</v>
      </c>
      <c r="AC920" s="74">
        <f t="shared" si="989"/>
        <v>0</v>
      </c>
      <c r="AD920" s="74">
        <f t="shared" si="989"/>
        <v>0</v>
      </c>
      <c r="AE920" s="74">
        <f t="shared" si="989"/>
        <v>0</v>
      </c>
      <c r="AF920" s="74">
        <f t="shared" si="989"/>
        <v>0</v>
      </c>
      <c r="AG920" s="74">
        <f t="shared" si="989"/>
        <v>0</v>
      </c>
      <c r="AL920" s="7" t="s">
        <v>17</v>
      </c>
      <c r="AM920" s="7" t="s">
        <v>10</v>
      </c>
      <c r="AN920" s="33">
        <f t="shared" si="983"/>
        <v>0</v>
      </c>
      <c r="AO920" s="33">
        <f t="shared" si="984"/>
        <v>0</v>
      </c>
      <c r="AP920" s="33">
        <f t="shared" si="984"/>
        <v>0</v>
      </c>
      <c r="AQ920" s="33">
        <f t="shared" si="984"/>
        <v>0</v>
      </c>
      <c r="AR920" s="33">
        <f t="shared" si="984"/>
        <v>0</v>
      </c>
      <c r="AS920" s="33">
        <f t="shared" si="984"/>
        <v>0</v>
      </c>
      <c r="AT920" s="33">
        <f t="shared" si="984"/>
        <v>0</v>
      </c>
      <c r="AU920" s="33">
        <f t="shared" si="984"/>
        <v>0</v>
      </c>
      <c r="AV920" s="33">
        <f t="shared" si="984"/>
        <v>0</v>
      </c>
      <c r="AW920" s="33">
        <f t="shared" si="984"/>
        <v>0</v>
      </c>
      <c r="AX920" s="33">
        <f t="shared" si="984"/>
        <v>0</v>
      </c>
      <c r="AY920" s="33">
        <f t="shared" si="984"/>
        <v>0</v>
      </c>
      <c r="AZ920" s="33">
        <f t="shared" si="984"/>
        <v>0</v>
      </c>
      <c r="BA920" s="33">
        <f t="shared" si="984"/>
        <v>0</v>
      </c>
      <c r="BB920" s="33">
        <f t="shared" si="984"/>
        <v>0</v>
      </c>
      <c r="BC920" s="33">
        <f t="shared" si="984"/>
        <v>0</v>
      </c>
      <c r="BD920" s="33">
        <f t="shared" si="984"/>
        <v>0</v>
      </c>
      <c r="BE920" s="33">
        <f t="shared" si="984"/>
        <v>0</v>
      </c>
      <c r="BF920" s="33">
        <f t="shared" si="984"/>
        <v>0</v>
      </c>
      <c r="BG920" s="33">
        <f t="shared" si="984"/>
        <v>0</v>
      </c>
      <c r="BH920" s="33">
        <f t="shared" si="984"/>
        <v>0</v>
      </c>
      <c r="BI920" s="33">
        <f t="shared" si="984"/>
        <v>0</v>
      </c>
      <c r="BJ920" s="33">
        <f t="shared" si="984"/>
        <v>0</v>
      </c>
      <c r="BK920" s="33">
        <f t="shared" si="984"/>
        <v>0</v>
      </c>
      <c r="BL920" s="33">
        <f t="shared" ref="BL920:BQ920" si="990">AB44*AB310*AB$172*$H187*BL410*AB$110*BL817/1000000</f>
        <v>0</v>
      </c>
      <c r="BM920" s="33">
        <f t="shared" si="990"/>
        <v>0</v>
      </c>
      <c r="BN920" s="33">
        <f t="shared" si="990"/>
        <v>0</v>
      </c>
      <c r="BO920" s="33">
        <f t="shared" si="990"/>
        <v>0</v>
      </c>
      <c r="BP920" s="33">
        <f t="shared" si="990"/>
        <v>0</v>
      </c>
      <c r="BQ920" s="33">
        <f t="shared" si="990"/>
        <v>0</v>
      </c>
      <c r="BZ920" s="7" t="s">
        <v>17</v>
      </c>
      <c r="CA920" s="7" t="s">
        <v>10</v>
      </c>
      <c r="CB920" s="33">
        <f t="shared" si="985"/>
        <v>0</v>
      </c>
      <c r="CC920" s="33">
        <f t="shared" si="986"/>
        <v>0</v>
      </c>
      <c r="CD920" s="33">
        <f t="shared" si="986"/>
        <v>0</v>
      </c>
      <c r="CE920" s="33">
        <f t="shared" si="986"/>
        <v>0</v>
      </c>
      <c r="CF920" s="33">
        <f t="shared" si="986"/>
        <v>0</v>
      </c>
      <c r="CG920" s="33">
        <f t="shared" si="986"/>
        <v>0</v>
      </c>
      <c r="CH920" s="33">
        <f t="shared" si="986"/>
        <v>0</v>
      </c>
      <c r="CI920" s="33">
        <f t="shared" si="986"/>
        <v>0</v>
      </c>
      <c r="CJ920" s="33">
        <f t="shared" si="986"/>
        <v>0</v>
      </c>
      <c r="CK920" s="33">
        <f t="shared" si="986"/>
        <v>0</v>
      </c>
      <c r="CL920" s="33">
        <f t="shared" si="986"/>
        <v>0</v>
      </c>
      <c r="CM920" s="33">
        <f t="shared" si="986"/>
        <v>0</v>
      </c>
      <c r="CN920" s="33">
        <f t="shared" si="986"/>
        <v>0</v>
      </c>
      <c r="CO920" s="33">
        <f t="shared" si="986"/>
        <v>0</v>
      </c>
      <c r="CP920" s="33">
        <f t="shared" si="986"/>
        <v>0</v>
      </c>
      <c r="CQ920" s="33">
        <f t="shared" si="986"/>
        <v>0</v>
      </c>
      <c r="CR920" s="33">
        <f t="shared" si="986"/>
        <v>0</v>
      </c>
      <c r="CS920" s="33">
        <f t="shared" si="986"/>
        <v>0</v>
      </c>
      <c r="CT920" s="33">
        <f t="shared" si="986"/>
        <v>0</v>
      </c>
      <c r="CU920" s="33">
        <f t="shared" si="986"/>
        <v>0</v>
      </c>
      <c r="CV920" s="33">
        <f t="shared" si="986"/>
        <v>0</v>
      </c>
      <c r="CW920" s="33">
        <f t="shared" si="986"/>
        <v>0</v>
      </c>
      <c r="CX920" s="33">
        <f t="shared" si="986"/>
        <v>0</v>
      </c>
      <c r="CY920" s="33">
        <f t="shared" si="986"/>
        <v>0</v>
      </c>
      <c r="CZ920" s="33">
        <f t="shared" ref="CZ920:DE920" si="991">AB44*AB310*AB$172*$G187*CW409*AB$110*CZ817/1000000</f>
        <v>0</v>
      </c>
      <c r="DA920" s="33">
        <f t="shared" si="991"/>
        <v>0</v>
      </c>
      <c r="DB920" s="33">
        <f t="shared" si="991"/>
        <v>0</v>
      </c>
      <c r="DC920" s="33">
        <f t="shared" si="991"/>
        <v>0</v>
      </c>
      <c r="DD920" s="33">
        <f t="shared" si="991"/>
        <v>0</v>
      </c>
      <c r="DE920" s="33">
        <f t="shared" si="991"/>
        <v>0</v>
      </c>
      <c r="DN920" s="34"/>
      <c r="DO920" s="7" t="s">
        <v>17</v>
      </c>
      <c r="DP920" s="7" t="s">
        <v>10</v>
      </c>
      <c r="DQ920" s="33">
        <f t="shared" si="987"/>
        <v>0</v>
      </c>
      <c r="DR920" s="33">
        <f t="shared" si="988"/>
        <v>0</v>
      </c>
      <c r="DS920" s="33">
        <f t="shared" si="988"/>
        <v>0</v>
      </c>
      <c r="DT920" s="33">
        <f t="shared" si="988"/>
        <v>0</v>
      </c>
      <c r="DU920" s="33">
        <f t="shared" si="988"/>
        <v>0</v>
      </c>
      <c r="DV920" s="33">
        <f t="shared" si="988"/>
        <v>0</v>
      </c>
      <c r="DW920" s="33">
        <f t="shared" si="988"/>
        <v>0</v>
      </c>
      <c r="DX920" s="33">
        <f t="shared" si="988"/>
        <v>0</v>
      </c>
      <c r="DY920" s="33">
        <f t="shared" si="988"/>
        <v>0</v>
      </c>
      <c r="DZ920" s="33">
        <f t="shared" si="988"/>
        <v>0</v>
      </c>
      <c r="EA920" s="33">
        <f t="shared" si="988"/>
        <v>0</v>
      </c>
      <c r="EB920" s="33">
        <f t="shared" si="988"/>
        <v>0</v>
      </c>
      <c r="EC920" s="33">
        <f t="shared" si="988"/>
        <v>0</v>
      </c>
      <c r="ED920" s="33">
        <f t="shared" si="988"/>
        <v>0</v>
      </c>
      <c r="EE920" s="33">
        <f t="shared" si="988"/>
        <v>0</v>
      </c>
      <c r="EF920" s="33">
        <f t="shared" si="988"/>
        <v>0</v>
      </c>
      <c r="EG920" s="33">
        <f t="shared" si="988"/>
        <v>0</v>
      </c>
      <c r="EH920" s="33">
        <f t="shared" si="988"/>
        <v>0</v>
      </c>
      <c r="EI920" s="33">
        <f t="shared" si="988"/>
        <v>0</v>
      </c>
      <c r="EJ920" s="33">
        <f t="shared" si="988"/>
        <v>0</v>
      </c>
      <c r="EK920" s="33">
        <f t="shared" si="988"/>
        <v>0</v>
      </c>
      <c r="EL920" s="33">
        <f t="shared" si="988"/>
        <v>0</v>
      </c>
      <c r="EM920" s="33">
        <f t="shared" si="988"/>
        <v>0</v>
      </c>
      <c r="EN920" s="33">
        <f t="shared" si="988"/>
        <v>0</v>
      </c>
      <c r="EO920" s="33">
        <f t="shared" ref="EO920:ET920" si="992">AB44*AB310*AB$172*$F187*EH410*AB$110*EO817/1000000</f>
        <v>0</v>
      </c>
      <c r="EP920" s="33">
        <f t="shared" si="992"/>
        <v>0</v>
      </c>
      <c r="EQ920" s="33">
        <f t="shared" si="992"/>
        <v>0</v>
      </c>
      <c r="ER920" s="33">
        <f t="shared" si="992"/>
        <v>0</v>
      </c>
      <c r="ES920" s="33">
        <f t="shared" si="992"/>
        <v>0</v>
      </c>
      <c r="ET920" s="33">
        <f t="shared" si="992"/>
        <v>0</v>
      </c>
    </row>
    <row r="921" spans="1:150" x14ac:dyDescent="0.25">
      <c r="A921" s="55"/>
      <c r="B921" s="83" t="s">
        <v>20</v>
      </c>
      <c r="C921" s="83" t="s">
        <v>147</v>
      </c>
      <c r="D921" s="74">
        <f t="shared" ref="D921:D929" si="993">D45*D311*D$172*$E179*D411*D$110*D818/1000000</f>
        <v>0</v>
      </c>
      <c r="E921" s="74">
        <f t="shared" ref="E921:AG929" si="994">E45*E311*E$172*$E179*E411*E$110*E818/1000000</f>
        <v>0</v>
      </c>
      <c r="F921" s="74">
        <f t="shared" si="994"/>
        <v>0</v>
      </c>
      <c r="G921" s="74">
        <f t="shared" si="994"/>
        <v>0</v>
      </c>
      <c r="H921" s="74">
        <f t="shared" si="994"/>
        <v>0</v>
      </c>
      <c r="I921" s="74">
        <f t="shared" si="994"/>
        <v>0</v>
      </c>
      <c r="J921" s="74">
        <f t="shared" si="994"/>
        <v>0</v>
      </c>
      <c r="K921" s="74">
        <f t="shared" si="994"/>
        <v>0</v>
      </c>
      <c r="L921" s="74">
        <f t="shared" si="994"/>
        <v>0</v>
      </c>
      <c r="M921" s="74">
        <f t="shared" si="994"/>
        <v>0</v>
      </c>
      <c r="N921" s="74">
        <f t="shared" si="994"/>
        <v>0</v>
      </c>
      <c r="O921" s="74">
        <f t="shared" si="994"/>
        <v>0</v>
      </c>
      <c r="P921" s="74">
        <f t="shared" si="994"/>
        <v>0</v>
      </c>
      <c r="Q921" s="74">
        <f t="shared" si="994"/>
        <v>0</v>
      </c>
      <c r="R921" s="74">
        <f t="shared" si="994"/>
        <v>0</v>
      </c>
      <c r="S921" s="74">
        <f t="shared" si="994"/>
        <v>0</v>
      </c>
      <c r="T921" s="74">
        <f t="shared" si="994"/>
        <v>0</v>
      </c>
      <c r="U921" s="74">
        <f t="shared" si="994"/>
        <v>0</v>
      </c>
      <c r="V921" s="74">
        <f t="shared" si="994"/>
        <v>0</v>
      </c>
      <c r="W921" s="74">
        <f t="shared" si="994"/>
        <v>0</v>
      </c>
      <c r="X921" s="74">
        <f t="shared" si="994"/>
        <v>0</v>
      </c>
      <c r="Y921" s="74">
        <f t="shared" si="994"/>
        <v>0</v>
      </c>
      <c r="Z921" s="74">
        <f t="shared" si="994"/>
        <v>0</v>
      </c>
      <c r="AA921" s="74">
        <f t="shared" si="994"/>
        <v>0</v>
      </c>
      <c r="AB921" s="74">
        <f t="shared" si="994"/>
        <v>0</v>
      </c>
      <c r="AC921" s="74">
        <f t="shared" si="994"/>
        <v>0</v>
      </c>
      <c r="AD921" s="74">
        <f t="shared" si="994"/>
        <v>0</v>
      </c>
      <c r="AE921" s="74">
        <f t="shared" si="994"/>
        <v>0</v>
      </c>
      <c r="AF921" s="74">
        <f t="shared" si="994"/>
        <v>0</v>
      </c>
      <c r="AG921" s="74">
        <f t="shared" si="994"/>
        <v>0</v>
      </c>
      <c r="AL921" s="7" t="s">
        <v>20</v>
      </c>
      <c r="AM921" s="7" t="s">
        <v>147</v>
      </c>
      <c r="AN921" s="33">
        <f t="shared" ref="AN921:AN929" si="995">D45*D311*D$172*$H179*AN411*D$110*AN818/1000000</f>
        <v>0</v>
      </c>
      <c r="AO921" s="33">
        <f t="shared" ref="AO921:BQ929" si="996">E45*E311*E$172*$H179*AO411*E$110*AO818/1000000</f>
        <v>0</v>
      </c>
      <c r="AP921" s="33">
        <f t="shared" si="996"/>
        <v>0</v>
      </c>
      <c r="AQ921" s="33">
        <f t="shared" si="996"/>
        <v>0</v>
      </c>
      <c r="AR921" s="33">
        <f t="shared" si="996"/>
        <v>0</v>
      </c>
      <c r="AS921" s="33">
        <f t="shared" si="996"/>
        <v>0</v>
      </c>
      <c r="AT921" s="33">
        <f t="shared" si="996"/>
        <v>0</v>
      </c>
      <c r="AU921" s="33">
        <f t="shared" si="996"/>
        <v>0</v>
      </c>
      <c r="AV921" s="33">
        <f t="shared" si="996"/>
        <v>0</v>
      </c>
      <c r="AW921" s="33">
        <f t="shared" si="996"/>
        <v>0</v>
      </c>
      <c r="AX921" s="33">
        <f t="shared" si="996"/>
        <v>0</v>
      </c>
      <c r="AY921" s="33">
        <f t="shared" si="996"/>
        <v>0</v>
      </c>
      <c r="AZ921" s="33">
        <f t="shared" si="996"/>
        <v>0</v>
      </c>
      <c r="BA921" s="33">
        <f t="shared" si="996"/>
        <v>0</v>
      </c>
      <c r="BB921" s="33">
        <f t="shared" si="996"/>
        <v>0</v>
      </c>
      <c r="BC921" s="33">
        <f t="shared" si="996"/>
        <v>0</v>
      </c>
      <c r="BD921" s="33">
        <f t="shared" si="996"/>
        <v>0</v>
      </c>
      <c r="BE921" s="33">
        <f t="shared" si="996"/>
        <v>0</v>
      </c>
      <c r="BF921" s="33">
        <f t="shared" si="996"/>
        <v>0</v>
      </c>
      <c r="BG921" s="33">
        <f t="shared" si="996"/>
        <v>0</v>
      </c>
      <c r="BH921" s="33">
        <f t="shared" si="996"/>
        <v>0</v>
      </c>
      <c r="BI921" s="33">
        <f t="shared" si="996"/>
        <v>0</v>
      </c>
      <c r="BJ921" s="33">
        <f t="shared" si="996"/>
        <v>0</v>
      </c>
      <c r="BK921" s="33">
        <f t="shared" si="996"/>
        <v>0</v>
      </c>
      <c r="BL921" s="33">
        <f t="shared" si="996"/>
        <v>0</v>
      </c>
      <c r="BM921" s="33">
        <f t="shared" si="996"/>
        <v>0</v>
      </c>
      <c r="BN921" s="33">
        <f t="shared" si="996"/>
        <v>0</v>
      </c>
      <c r="BO921" s="33">
        <f t="shared" si="996"/>
        <v>0</v>
      </c>
      <c r="BP921" s="33">
        <f t="shared" si="996"/>
        <v>0</v>
      </c>
      <c r="BQ921" s="33">
        <f t="shared" si="996"/>
        <v>0</v>
      </c>
      <c r="BZ921" s="7" t="s">
        <v>20</v>
      </c>
      <c r="CA921" s="7" t="s">
        <v>147</v>
      </c>
      <c r="CB921" s="33">
        <f t="shared" ref="CB921:CB929" si="997">D45*D311*D$172*$G179*BY410*D$110*CB818/1000000</f>
        <v>0</v>
      </c>
      <c r="CC921" s="33">
        <f t="shared" ref="CC921:DE929" si="998">E45*E311*E$172*$G179*BZ410*E$110*CC818/1000000</f>
        <v>0</v>
      </c>
      <c r="CD921" s="33">
        <f t="shared" si="998"/>
        <v>0</v>
      </c>
      <c r="CE921" s="33">
        <f t="shared" si="998"/>
        <v>0</v>
      </c>
      <c r="CF921" s="33">
        <f t="shared" si="998"/>
        <v>0</v>
      </c>
      <c r="CG921" s="33">
        <f t="shared" si="998"/>
        <v>0</v>
      </c>
      <c r="CH921" s="33">
        <f t="shared" si="998"/>
        <v>0</v>
      </c>
      <c r="CI921" s="33">
        <f t="shared" si="998"/>
        <v>0</v>
      </c>
      <c r="CJ921" s="33">
        <f t="shared" si="998"/>
        <v>0</v>
      </c>
      <c r="CK921" s="33">
        <f t="shared" si="998"/>
        <v>0</v>
      </c>
      <c r="CL921" s="33">
        <f t="shared" si="998"/>
        <v>0</v>
      </c>
      <c r="CM921" s="33">
        <f t="shared" si="998"/>
        <v>0</v>
      </c>
      <c r="CN921" s="33">
        <f t="shared" si="998"/>
        <v>0</v>
      </c>
      <c r="CO921" s="33">
        <f t="shared" si="998"/>
        <v>0</v>
      </c>
      <c r="CP921" s="33">
        <f t="shared" si="998"/>
        <v>0</v>
      </c>
      <c r="CQ921" s="33">
        <f t="shared" si="998"/>
        <v>0</v>
      </c>
      <c r="CR921" s="33">
        <f t="shared" si="998"/>
        <v>0</v>
      </c>
      <c r="CS921" s="33">
        <f t="shared" si="998"/>
        <v>0</v>
      </c>
      <c r="CT921" s="33">
        <f t="shared" si="998"/>
        <v>0</v>
      </c>
      <c r="CU921" s="33">
        <f t="shared" si="998"/>
        <v>0</v>
      </c>
      <c r="CV921" s="33">
        <f t="shared" si="998"/>
        <v>0</v>
      </c>
      <c r="CW921" s="33">
        <f t="shared" si="998"/>
        <v>0</v>
      </c>
      <c r="CX921" s="33">
        <f t="shared" si="998"/>
        <v>0</v>
      </c>
      <c r="CY921" s="33">
        <f t="shared" si="998"/>
        <v>0</v>
      </c>
      <c r="CZ921" s="33">
        <f t="shared" si="998"/>
        <v>0</v>
      </c>
      <c r="DA921" s="33">
        <f t="shared" si="998"/>
        <v>0</v>
      </c>
      <c r="DB921" s="33">
        <f t="shared" si="998"/>
        <v>0</v>
      </c>
      <c r="DC921" s="33">
        <f t="shared" si="998"/>
        <v>0</v>
      </c>
      <c r="DD921" s="33">
        <f t="shared" si="998"/>
        <v>0</v>
      </c>
      <c r="DE921" s="33">
        <f t="shared" si="998"/>
        <v>0</v>
      </c>
      <c r="DN921" s="34"/>
      <c r="DO921" s="7" t="s">
        <v>20</v>
      </c>
      <c r="DP921" s="7" t="s">
        <v>147</v>
      </c>
      <c r="DQ921" s="33">
        <f t="shared" ref="DQ921:DQ929" si="999">D45*D311*D$172*$F179*DJ411*D$110*DQ818/1000000</f>
        <v>0</v>
      </c>
      <c r="DR921" s="33">
        <f t="shared" ref="DR921:ET929" si="1000">E45*E311*E$172*$F179*DK411*E$110*DR818/1000000</f>
        <v>0</v>
      </c>
      <c r="DS921" s="33">
        <f t="shared" si="1000"/>
        <v>0</v>
      </c>
      <c r="DT921" s="33">
        <f t="shared" si="1000"/>
        <v>0</v>
      </c>
      <c r="DU921" s="33">
        <f t="shared" si="1000"/>
        <v>0</v>
      </c>
      <c r="DV921" s="33">
        <f t="shared" si="1000"/>
        <v>0</v>
      </c>
      <c r="DW921" s="33">
        <f t="shared" si="1000"/>
        <v>0</v>
      </c>
      <c r="DX921" s="33">
        <f t="shared" si="1000"/>
        <v>0</v>
      </c>
      <c r="DY921" s="33">
        <f t="shared" si="1000"/>
        <v>0</v>
      </c>
      <c r="DZ921" s="33">
        <f t="shared" si="1000"/>
        <v>0</v>
      </c>
      <c r="EA921" s="33">
        <f t="shared" si="1000"/>
        <v>0</v>
      </c>
      <c r="EB921" s="33">
        <f t="shared" si="1000"/>
        <v>0</v>
      </c>
      <c r="EC921" s="33">
        <f t="shared" si="1000"/>
        <v>0</v>
      </c>
      <c r="ED921" s="33">
        <f t="shared" si="1000"/>
        <v>0</v>
      </c>
      <c r="EE921" s="33">
        <f t="shared" si="1000"/>
        <v>0</v>
      </c>
      <c r="EF921" s="33">
        <f t="shared" si="1000"/>
        <v>0</v>
      </c>
      <c r="EG921" s="33">
        <f t="shared" si="1000"/>
        <v>0</v>
      </c>
      <c r="EH921" s="33">
        <f t="shared" si="1000"/>
        <v>0</v>
      </c>
      <c r="EI921" s="33">
        <f t="shared" si="1000"/>
        <v>0</v>
      </c>
      <c r="EJ921" s="33">
        <f t="shared" si="1000"/>
        <v>0</v>
      </c>
      <c r="EK921" s="33">
        <f t="shared" si="1000"/>
        <v>0</v>
      </c>
      <c r="EL921" s="33">
        <f t="shared" si="1000"/>
        <v>0</v>
      </c>
      <c r="EM921" s="33">
        <f t="shared" si="1000"/>
        <v>0</v>
      </c>
      <c r="EN921" s="33">
        <f t="shared" si="1000"/>
        <v>0</v>
      </c>
      <c r="EO921" s="33">
        <f t="shared" si="1000"/>
        <v>0</v>
      </c>
      <c r="EP921" s="33">
        <f t="shared" si="1000"/>
        <v>0</v>
      </c>
      <c r="EQ921" s="33">
        <f t="shared" si="1000"/>
        <v>0</v>
      </c>
      <c r="ER921" s="33">
        <f t="shared" si="1000"/>
        <v>0</v>
      </c>
      <c r="ES921" s="33">
        <f t="shared" si="1000"/>
        <v>0</v>
      </c>
      <c r="ET921" s="33">
        <f t="shared" si="1000"/>
        <v>0</v>
      </c>
    </row>
    <row r="922" spans="1:150" x14ac:dyDescent="0.25">
      <c r="A922" s="55"/>
      <c r="B922" s="83" t="s">
        <v>20</v>
      </c>
      <c r="C922" s="83" t="s">
        <v>148</v>
      </c>
      <c r="D922" s="74">
        <f t="shared" si="993"/>
        <v>0</v>
      </c>
      <c r="E922" s="74">
        <f t="shared" si="994"/>
        <v>0</v>
      </c>
      <c r="F922" s="74">
        <f t="shared" si="994"/>
        <v>0</v>
      </c>
      <c r="G922" s="74">
        <f t="shared" si="994"/>
        <v>0</v>
      </c>
      <c r="H922" s="74">
        <f t="shared" si="994"/>
        <v>0</v>
      </c>
      <c r="I922" s="74">
        <f t="shared" si="994"/>
        <v>0</v>
      </c>
      <c r="J922" s="74">
        <f t="shared" si="994"/>
        <v>0</v>
      </c>
      <c r="K922" s="74">
        <f t="shared" si="994"/>
        <v>0</v>
      </c>
      <c r="L922" s="74">
        <f t="shared" si="994"/>
        <v>0</v>
      </c>
      <c r="M922" s="74">
        <f t="shared" si="994"/>
        <v>0</v>
      </c>
      <c r="N922" s="74">
        <f t="shared" si="994"/>
        <v>0</v>
      </c>
      <c r="O922" s="74">
        <f t="shared" si="994"/>
        <v>0</v>
      </c>
      <c r="P922" s="74">
        <f t="shared" si="994"/>
        <v>0</v>
      </c>
      <c r="Q922" s="74">
        <f t="shared" si="994"/>
        <v>0</v>
      </c>
      <c r="R922" s="74">
        <f t="shared" si="994"/>
        <v>71.507603520000018</v>
      </c>
      <c r="S922" s="74">
        <f t="shared" si="994"/>
        <v>79.328747655000001</v>
      </c>
      <c r="T922" s="74">
        <f t="shared" si="994"/>
        <v>79.204602509999987</v>
      </c>
      <c r="U922" s="74">
        <f t="shared" si="994"/>
        <v>86.988503101500001</v>
      </c>
      <c r="V922" s="74">
        <f t="shared" si="994"/>
        <v>199.03877834400004</v>
      </c>
      <c r="W922" s="74">
        <f t="shared" si="994"/>
        <v>198.72582429000002</v>
      </c>
      <c r="X922" s="74">
        <f t="shared" si="994"/>
        <v>215.37228306100002</v>
      </c>
      <c r="Y922" s="74">
        <f t="shared" si="994"/>
        <v>0</v>
      </c>
      <c r="Z922" s="74">
        <f t="shared" si="994"/>
        <v>0</v>
      </c>
      <c r="AA922" s="74">
        <f t="shared" si="994"/>
        <v>0</v>
      </c>
      <c r="AB922" s="74">
        <f t="shared" si="994"/>
        <v>0</v>
      </c>
      <c r="AC922" s="74">
        <f t="shared" si="994"/>
        <v>0</v>
      </c>
      <c r="AD922" s="74">
        <f t="shared" si="994"/>
        <v>0</v>
      </c>
      <c r="AE922" s="74">
        <f t="shared" si="994"/>
        <v>0</v>
      </c>
      <c r="AF922" s="74">
        <f t="shared" si="994"/>
        <v>0</v>
      </c>
      <c r="AG922" s="74">
        <f t="shared" si="994"/>
        <v>0</v>
      </c>
      <c r="AL922" s="7" t="s">
        <v>20</v>
      </c>
      <c r="AM922" s="7" t="s">
        <v>148</v>
      </c>
      <c r="AN922" s="33">
        <f t="shared" si="995"/>
        <v>0</v>
      </c>
      <c r="AO922" s="33">
        <f t="shared" si="996"/>
        <v>0</v>
      </c>
      <c r="AP922" s="33">
        <f t="shared" si="996"/>
        <v>0</v>
      </c>
      <c r="AQ922" s="33">
        <f t="shared" si="996"/>
        <v>0</v>
      </c>
      <c r="AR922" s="33">
        <f t="shared" si="996"/>
        <v>0</v>
      </c>
      <c r="AS922" s="33">
        <f t="shared" si="996"/>
        <v>0</v>
      </c>
      <c r="AT922" s="33">
        <f t="shared" si="996"/>
        <v>0</v>
      </c>
      <c r="AU922" s="33">
        <f t="shared" si="996"/>
        <v>0</v>
      </c>
      <c r="AV922" s="33">
        <f t="shared" si="996"/>
        <v>0</v>
      </c>
      <c r="AW922" s="33">
        <f t="shared" si="996"/>
        <v>0</v>
      </c>
      <c r="AX922" s="33">
        <f t="shared" si="996"/>
        <v>0</v>
      </c>
      <c r="AY922" s="33">
        <f t="shared" si="996"/>
        <v>0</v>
      </c>
      <c r="AZ922" s="33">
        <f t="shared" si="996"/>
        <v>0</v>
      </c>
      <c r="BA922" s="33">
        <f t="shared" si="996"/>
        <v>0</v>
      </c>
      <c r="BB922" s="33">
        <f t="shared" si="996"/>
        <v>11.2863759496875</v>
      </c>
      <c r="BC922" s="33">
        <f t="shared" si="996"/>
        <v>12.271957998749999</v>
      </c>
      <c r="BD922" s="33">
        <f t="shared" si="996"/>
        <v>12.003498275625001</v>
      </c>
      <c r="BE922" s="33">
        <f t="shared" si="996"/>
        <v>12.908542407750003</v>
      </c>
      <c r="BF922" s="33">
        <f t="shared" si="996"/>
        <v>28.905780650249998</v>
      </c>
      <c r="BG922" s="33">
        <f t="shared" si="996"/>
        <v>28.229027977499999</v>
      </c>
      <c r="BH922" s="33">
        <f t="shared" si="996"/>
        <v>29.907316137562503</v>
      </c>
      <c r="BI922" s="33">
        <f t="shared" si="996"/>
        <v>0</v>
      </c>
      <c r="BJ922" s="33">
        <f t="shared" si="996"/>
        <v>0</v>
      </c>
      <c r="BK922" s="33">
        <f t="shared" si="996"/>
        <v>0</v>
      </c>
      <c r="BL922" s="33">
        <f t="shared" si="996"/>
        <v>0</v>
      </c>
      <c r="BM922" s="33">
        <f t="shared" si="996"/>
        <v>0</v>
      </c>
      <c r="BN922" s="33">
        <f t="shared" si="996"/>
        <v>0</v>
      </c>
      <c r="BO922" s="33">
        <f t="shared" si="996"/>
        <v>0</v>
      </c>
      <c r="BP922" s="33">
        <f t="shared" si="996"/>
        <v>0</v>
      </c>
      <c r="BQ922" s="33">
        <f t="shared" si="996"/>
        <v>0</v>
      </c>
      <c r="BZ922" s="7" t="s">
        <v>20</v>
      </c>
      <c r="CA922" s="7" t="s">
        <v>148</v>
      </c>
      <c r="CB922" s="33">
        <f t="shared" si="997"/>
        <v>0</v>
      </c>
      <c r="CC922" s="33">
        <f t="shared" si="998"/>
        <v>0</v>
      </c>
      <c r="CD922" s="33">
        <f t="shared" si="998"/>
        <v>0</v>
      </c>
      <c r="CE922" s="33">
        <f t="shared" si="998"/>
        <v>0</v>
      </c>
      <c r="CF922" s="33">
        <f t="shared" si="998"/>
        <v>0</v>
      </c>
      <c r="CG922" s="33">
        <f t="shared" si="998"/>
        <v>0</v>
      </c>
      <c r="CH922" s="33">
        <f t="shared" si="998"/>
        <v>0</v>
      </c>
      <c r="CI922" s="33">
        <f t="shared" si="998"/>
        <v>0</v>
      </c>
      <c r="CJ922" s="33">
        <f t="shared" si="998"/>
        <v>0</v>
      </c>
      <c r="CK922" s="33">
        <f t="shared" si="998"/>
        <v>0</v>
      </c>
      <c r="CL922" s="33">
        <f t="shared" si="998"/>
        <v>0</v>
      </c>
      <c r="CM922" s="33">
        <f t="shared" si="998"/>
        <v>0</v>
      </c>
      <c r="CN922" s="33">
        <f t="shared" si="998"/>
        <v>0</v>
      </c>
      <c r="CO922" s="33">
        <f t="shared" si="998"/>
        <v>0</v>
      </c>
      <c r="CP922" s="33">
        <f t="shared" si="998"/>
        <v>48.565167506718744</v>
      </c>
      <c r="CQ922" s="33">
        <f t="shared" si="998"/>
        <v>53.399674726875006</v>
      </c>
      <c r="CR922" s="33">
        <f t="shared" si="998"/>
        <v>52.838052224062501</v>
      </c>
      <c r="CS922" s="33">
        <f t="shared" si="998"/>
        <v>57.504072693374994</v>
      </c>
      <c r="CT922" s="33">
        <f t="shared" si="998"/>
        <v>130.366423679625</v>
      </c>
      <c r="CU922" s="33">
        <f t="shared" si="998"/>
        <v>128.95064508375</v>
      </c>
      <c r="CV922" s="33">
        <f t="shared" si="998"/>
        <v>138.43595595740626</v>
      </c>
      <c r="CW922" s="33">
        <f t="shared" si="998"/>
        <v>0</v>
      </c>
      <c r="CX922" s="33">
        <f t="shared" si="998"/>
        <v>0</v>
      </c>
      <c r="CY922" s="33">
        <f t="shared" si="998"/>
        <v>0</v>
      </c>
      <c r="CZ922" s="33">
        <f t="shared" si="998"/>
        <v>0</v>
      </c>
      <c r="DA922" s="33">
        <f t="shared" si="998"/>
        <v>0</v>
      </c>
      <c r="DB922" s="33">
        <f t="shared" si="998"/>
        <v>0</v>
      </c>
      <c r="DC922" s="33">
        <f t="shared" si="998"/>
        <v>0</v>
      </c>
      <c r="DD922" s="33">
        <f t="shared" si="998"/>
        <v>0</v>
      </c>
      <c r="DE922" s="33">
        <f t="shared" si="998"/>
        <v>0</v>
      </c>
      <c r="DN922" s="34"/>
      <c r="DO922" s="7" t="s">
        <v>20</v>
      </c>
      <c r="DP922" s="7" t="s">
        <v>148</v>
      </c>
      <c r="DQ922" s="33">
        <f t="shared" si="999"/>
        <v>0</v>
      </c>
      <c r="DR922" s="33">
        <f t="shared" si="1000"/>
        <v>0</v>
      </c>
      <c r="DS922" s="33">
        <f t="shared" si="1000"/>
        <v>0</v>
      </c>
      <c r="DT922" s="33">
        <f t="shared" si="1000"/>
        <v>0</v>
      </c>
      <c r="DU922" s="33">
        <f t="shared" si="1000"/>
        <v>0</v>
      </c>
      <c r="DV922" s="33">
        <f t="shared" si="1000"/>
        <v>0</v>
      </c>
      <c r="DW922" s="33">
        <f t="shared" si="1000"/>
        <v>0</v>
      </c>
      <c r="DX922" s="33">
        <f t="shared" si="1000"/>
        <v>0</v>
      </c>
      <c r="DY922" s="33">
        <f t="shared" si="1000"/>
        <v>0</v>
      </c>
      <c r="DZ922" s="33">
        <f t="shared" si="1000"/>
        <v>0</v>
      </c>
      <c r="EA922" s="33">
        <f t="shared" si="1000"/>
        <v>0</v>
      </c>
      <c r="EB922" s="33">
        <f t="shared" si="1000"/>
        <v>0</v>
      </c>
      <c r="EC922" s="33">
        <f t="shared" si="1000"/>
        <v>0</v>
      </c>
      <c r="ED922" s="33">
        <f t="shared" si="1000"/>
        <v>0</v>
      </c>
      <c r="EE922" s="33">
        <f t="shared" si="1000"/>
        <v>10.957276417500001</v>
      </c>
      <c r="EF922" s="33">
        <f t="shared" si="1000"/>
        <v>12.138316470000001</v>
      </c>
      <c r="EG922" s="33">
        <f t="shared" si="1000"/>
        <v>12.101881365000001</v>
      </c>
      <c r="EH922" s="33">
        <f t="shared" si="1000"/>
        <v>13.271990886000001</v>
      </c>
      <c r="EI922" s="33">
        <f t="shared" si="1000"/>
        <v>30.323600706000001</v>
      </c>
      <c r="EJ922" s="33">
        <f t="shared" si="1000"/>
        <v>30.231752460000006</v>
      </c>
      <c r="EK922" s="33">
        <f t="shared" si="1000"/>
        <v>32.716123576499996</v>
      </c>
      <c r="EL922" s="33">
        <f t="shared" si="1000"/>
        <v>0</v>
      </c>
      <c r="EM922" s="33">
        <f t="shared" si="1000"/>
        <v>0</v>
      </c>
      <c r="EN922" s="33">
        <f t="shared" si="1000"/>
        <v>0</v>
      </c>
      <c r="EO922" s="33">
        <f t="shared" si="1000"/>
        <v>0</v>
      </c>
      <c r="EP922" s="33">
        <f t="shared" si="1000"/>
        <v>0</v>
      </c>
      <c r="EQ922" s="33">
        <f t="shared" si="1000"/>
        <v>0</v>
      </c>
      <c r="ER922" s="33">
        <f t="shared" si="1000"/>
        <v>0</v>
      </c>
      <c r="ES922" s="33">
        <f t="shared" si="1000"/>
        <v>0</v>
      </c>
      <c r="ET922" s="33">
        <f t="shared" si="1000"/>
        <v>0</v>
      </c>
    </row>
    <row r="923" spans="1:150" x14ac:dyDescent="0.25">
      <c r="A923" s="55"/>
      <c r="B923" s="83" t="s">
        <v>20</v>
      </c>
      <c r="C923" s="83" t="s">
        <v>8</v>
      </c>
      <c r="D923" s="74">
        <f t="shared" si="993"/>
        <v>0</v>
      </c>
      <c r="E923" s="74">
        <f t="shared" si="994"/>
        <v>0</v>
      </c>
      <c r="F923" s="74">
        <f t="shared" si="994"/>
        <v>0</v>
      </c>
      <c r="G923" s="74">
        <f t="shared" si="994"/>
        <v>0</v>
      </c>
      <c r="H923" s="74">
        <f t="shared" si="994"/>
        <v>0</v>
      </c>
      <c r="I923" s="74">
        <f t="shared" si="994"/>
        <v>0</v>
      </c>
      <c r="J923" s="74">
        <f t="shared" si="994"/>
        <v>0</v>
      </c>
      <c r="K923" s="74">
        <f t="shared" si="994"/>
        <v>0</v>
      </c>
      <c r="L923" s="74">
        <f t="shared" si="994"/>
        <v>0</v>
      </c>
      <c r="M923" s="74">
        <f t="shared" si="994"/>
        <v>0</v>
      </c>
      <c r="N923" s="74">
        <f t="shared" si="994"/>
        <v>0</v>
      </c>
      <c r="O923" s="74">
        <f t="shared" si="994"/>
        <v>0</v>
      </c>
      <c r="P923" s="74">
        <f t="shared" si="994"/>
        <v>0</v>
      </c>
      <c r="Q923" s="74">
        <f t="shared" si="994"/>
        <v>0</v>
      </c>
      <c r="R923" s="74">
        <f t="shared" si="994"/>
        <v>0</v>
      </c>
      <c r="S923" s="74">
        <f t="shared" si="994"/>
        <v>0</v>
      </c>
      <c r="T923" s="74">
        <f t="shared" si="994"/>
        <v>0</v>
      </c>
      <c r="U923" s="74">
        <f t="shared" si="994"/>
        <v>0</v>
      </c>
      <c r="V923" s="74">
        <f t="shared" si="994"/>
        <v>0</v>
      </c>
      <c r="W923" s="74">
        <f t="shared" si="994"/>
        <v>0</v>
      </c>
      <c r="X923" s="74">
        <f t="shared" si="994"/>
        <v>0</v>
      </c>
      <c r="Y923" s="74">
        <f t="shared" si="994"/>
        <v>242.36722903575</v>
      </c>
      <c r="Z923" s="74">
        <f t="shared" si="994"/>
        <v>57.596516096000016</v>
      </c>
      <c r="AA923" s="74">
        <f t="shared" si="994"/>
        <v>57.505382368000014</v>
      </c>
      <c r="AB923" s="74">
        <f t="shared" si="994"/>
        <v>61.515266400000009</v>
      </c>
      <c r="AC923" s="74">
        <f t="shared" si="994"/>
        <v>61.417623120000002</v>
      </c>
      <c r="AD923" s="74">
        <f t="shared" si="994"/>
        <v>69.203977248000001</v>
      </c>
      <c r="AE923" s="74">
        <f t="shared" si="994"/>
        <v>69.239547300000012</v>
      </c>
      <c r="AF923" s="74">
        <f t="shared" si="994"/>
        <v>73.449687237500001</v>
      </c>
      <c r="AG923" s="74">
        <f t="shared" si="994"/>
        <v>73.332355468749995</v>
      </c>
      <c r="AL923" s="7" t="s">
        <v>20</v>
      </c>
      <c r="AM923" s="7" t="s">
        <v>8</v>
      </c>
      <c r="AN923" s="33">
        <f t="shared" si="995"/>
        <v>0</v>
      </c>
      <c r="AO923" s="33">
        <f t="shared" si="996"/>
        <v>0</v>
      </c>
      <c r="AP923" s="33">
        <f t="shared" si="996"/>
        <v>0</v>
      </c>
      <c r="AQ923" s="33">
        <f t="shared" si="996"/>
        <v>0</v>
      </c>
      <c r="AR923" s="33">
        <f t="shared" si="996"/>
        <v>0</v>
      </c>
      <c r="AS923" s="33">
        <f t="shared" si="996"/>
        <v>0</v>
      </c>
      <c r="AT923" s="33">
        <f t="shared" si="996"/>
        <v>0</v>
      </c>
      <c r="AU923" s="33">
        <f t="shared" si="996"/>
        <v>0</v>
      </c>
      <c r="AV923" s="33">
        <f t="shared" si="996"/>
        <v>0</v>
      </c>
      <c r="AW923" s="33">
        <f t="shared" si="996"/>
        <v>0</v>
      </c>
      <c r="AX923" s="33">
        <f t="shared" si="996"/>
        <v>0</v>
      </c>
      <c r="AY923" s="33">
        <f t="shared" si="996"/>
        <v>0</v>
      </c>
      <c r="AZ923" s="33">
        <f t="shared" si="996"/>
        <v>0</v>
      </c>
      <c r="BA923" s="33">
        <f t="shared" si="996"/>
        <v>0</v>
      </c>
      <c r="BB923" s="33">
        <f t="shared" si="996"/>
        <v>0</v>
      </c>
      <c r="BC923" s="33">
        <f t="shared" si="996"/>
        <v>0</v>
      </c>
      <c r="BD923" s="33">
        <f t="shared" si="996"/>
        <v>0</v>
      </c>
      <c r="BE923" s="33">
        <f t="shared" si="996"/>
        <v>0</v>
      </c>
      <c r="BF923" s="33">
        <f t="shared" si="996"/>
        <v>0</v>
      </c>
      <c r="BG923" s="33">
        <f t="shared" si="996"/>
        <v>0</v>
      </c>
      <c r="BH923" s="33">
        <f t="shared" si="996"/>
        <v>0</v>
      </c>
      <c r="BI923" s="33">
        <f t="shared" si="996"/>
        <v>11.669087112800002</v>
      </c>
      <c r="BJ923" s="33">
        <f t="shared" si="996"/>
        <v>2.7075084064000001</v>
      </c>
      <c r="BK923" s="33">
        <f t="shared" si="996"/>
        <v>2.6375694911999998</v>
      </c>
      <c r="BL923" s="33">
        <f t="shared" si="996"/>
        <v>2.7510327599999997</v>
      </c>
      <c r="BM923" s="33">
        <f t="shared" si="996"/>
        <v>2.676098208</v>
      </c>
      <c r="BN923" s="33">
        <f t="shared" si="996"/>
        <v>2.9355989832000007</v>
      </c>
      <c r="BO923" s="33">
        <f t="shared" si="996"/>
        <v>2.85704482</v>
      </c>
      <c r="BP923" s="33">
        <f t="shared" si="996"/>
        <v>2.9455659981250002</v>
      </c>
      <c r="BQ923" s="33">
        <f t="shared" si="996"/>
        <v>2.855521875</v>
      </c>
      <c r="BZ923" s="7" t="s">
        <v>20</v>
      </c>
      <c r="CA923" s="7" t="s">
        <v>8</v>
      </c>
      <c r="CB923" s="33">
        <f t="shared" si="997"/>
        <v>0</v>
      </c>
      <c r="CC923" s="33">
        <f t="shared" si="998"/>
        <v>0</v>
      </c>
      <c r="CD923" s="33">
        <f t="shared" si="998"/>
        <v>0</v>
      </c>
      <c r="CE923" s="33">
        <f t="shared" si="998"/>
        <v>0</v>
      </c>
      <c r="CF923" s="33">
        <f t="shared" si="998"/>
        <v>0</v>
      </c>
      <c r="CG923" s="33">
        <f t="shared" si="998"/>
        <v>0</v>
      </c>
      <c r="CH923" s="33">
        <f t="shared" si="998"/>
        <v>0</v>
      </c>
      <c r="CI923" s="33">
        <f t="shared" si="998"/>
        <v>0</v>
      </c>
      <c r="CJ923" s="33">
        <f t="shared" si="998"/>
        <v>0</v>
      </c>
      <c r="CK923" s="33">
        <f t="shared" si="998"/>
        <v>0</v>
      </c>
      <c r="CL923" s="33">
        <f t="shared" si="998"/>
        <v>0</v>
      </c>
      <c r="CM923" s="33">
        <f t="shared" si="998"/>
        <v>0</v>
      </c>
      <c r="CN923" s="33">
        <f t="shared" si="998"/>
        <v>0</v>
      </c>
      <c r="CO923" s="33">
        <f t="shared" si="998"/>
        <v>0</v>
      </c>
      <c r="CP923" s="33">
        <f t="shared" si="998"/>
        <v>0</v>
      </c>
      <c r="CQ923" s="33">
        <f t="shared" si="998"/>
        <v>0</v>
      </c>
      <c r="CR923" s="33">
        <f t="shared" si="998"/>
        <v>0</v>
      </c>
      <c r="CS923" s="33">
        <f t="shared" si="998"/>
        <v>0</v>
      </c>
      <c r="CT923" s="33">
        <f t="shared" si="998"/>
        <v>0</v>
      </c>
      <c r="CU923" s="33">
        <f t="shared" si="998"/>
        <v>0</v>
      </c>
      <c r="CV923" s="33">
        <f t="shared" si="998"/>
        <v>0</v>
      </c>
      <c r="CW923" s="33">
        <f t="shared" si="998"/>
        <v>111.42955141500001</v>
      </c>
      <c r="CX923" s="33">
        <f t="shared" si="998"/>
        <v>26.224456020000002</v>
      </c>
      <c r="CY923" s="33">
        <f t="shared" si="998"/>
        <v>25.926725160000004</v>
      </c>
      <c r="CZ923" s="33">
        <f t="shared" si="998"/>
        <v>27.459636750000008</v>
      </c>
      <c r="DA923" s="33">
        <f t="shared" si="998"/>
        <v>27.140639399999998</v>
      </c>
      <c r="DB923" s="33">
        <f t="shared" si="998"/>
        <v>30.270138884999998</v>
      </c>
      <c r="DC923" s="33">
        <f t="shared" si="998"/>
        <v>29.973229125</v>
      </c>
      <c r="DD923" s="33">
        <f t="shared" si="998"/>
        <v>31.463236957031249</v>
      </c>
      <c r="DE923" s="33">
        <f t="shared" si="998"/>
        <v>31.079917968749999</v>
      </c>
      <c r="DN923" s="34"/>
      <c r="DO923" s="7" t="s">
        <v>20</v>
      </c>
      <c r="DP923" s="7" t="s">
        <v>8</v>
      </c>
      <c r="DQ923" s="33">
        <f t="shared" si="999"/>
        <v>0</v>
      </c>
      <c r="DR923" s="33">
        <f t="shared" si="1000"/>
        <v>0</v>
      </c>
      <c r="DS923" s="33">
        <f t="shared" si="1000"/>
        <v>0</v>
      </c>
      <c r="DT923" s="33">
        <f t="shared" si="1000"/>
        <v>0</v>
      </c>
      <c r="DU923" s="33">
        <f t="shared" si="1000"/>
        <v>0</v>
      </c>
      <c r="DV923" s="33">
        <f t="shared" si="1000"/>
        <v>0</v>
      </c>
      <c r="DW923" s="33">
        <f t="shared" si="1000"/>
        <v>0</v>
      </c>
      <c r="DX923" s="33">
        <f t="shared" si="1000"/>
        <v>0</v>
      </c>
      <c r="DY923" s="33">
        <f t="shared" si="1000"/>
        <v>0</v>
      </c>
      <c r="DZ923" s="33">
        <f t="shared" si="1000"/>
        <v>0</v>
      </c>
      <c r="EA923" s="33">
        <f t="shared" si="1000"/>
        <v>0</v>
      </c>
      <c r="EB923" s="33">
        <f t="shared" si="1000"/>
        <v>0</v>
      </c>
      <c r="EC923" s="33">
        <f t="shared" si="1000"/>
        <v>0</v>
      </c>
      <c r="ED923" s="33">
        <f t="shared" si="1000"/>
        <v>0</v>
      </c>
      <c r="EE923" s="33">
        <f t="shared" si="1000"/>
        <v>0</v>
      </c>
      <c r="EF923" s="33">
        <f t="shared" si="1000"/>
        <v>0</v>
      </c>
      <c r="EG923" s="33">
        <f t="shared" si="1000"/>
        <v>0</v>
      </c>
      <c r="EH923" s="33">
        <f t="shared" si="1000"/>
        <v>0</v>
      </c>
      <c r="EI923" s="33">
        <f t="shared" si="1000"/>
        <v>0</v>
      </c>
      <c r="EJ923" s="33">
        <f t="shared" si="1000"/>
        <v>0</v>
      </c>
      <c r="EK923" s="33">
        <f t="shared" si="1000"/>
        <v>0</v>
      </c>
      <c r="EL923" s="33">
        <f t="shared" si="1000"/>
        <v>24.462318425999996</v>
      </c>
      <c r="EM923" s="33">
        <f t="shared" si="1000"/>
        <v>5.8046630880000007</v>
      </c>
      <c r="EN923" s="33">
        <f t="shared" si="1000"/>
        <v>5.7868655039999997</v>
      </c>
      <c r="EO923" s="33">
        <f t="shared" si="1000"/>
        <v>6.1811442000000003</v>
      </c>
      <c r="EP923" s="33">
        <f t="shared" si="1000"/>
        <v>6.1620753599999993</v>
      </c>
      <c r="EQ923" s="33">
        <f t="shared" si="1000"/>
        <v>6.9328216440000006</v>
      </c>
      <c r="ER923" s="33">
        <f t="shared" si="1000"/>
        <v>6.9258818999999994</v>
      </c>
      <c r="ES923" s="33">
        <f t="shared" si="1000"/>
        <v>7.3358356968750016</v>
      </c>
      <c r="ET923" s="33">
        <f t="shared" si="1000"/>
        <v>7.3129218749999998</v>
      </c>
    </row>
    <row r="924" spans="1:150" x14ac:dyDescent="0.25">
      <c r="A924" s="55"/>
      <c r="B924" s="83" t="s">
        <v>20</v>
      </c>
      <c r="C924" s="83" t="s">
        <v>24</v>
      </c>
      <c r="D924" s="74">
        <f t="shared" si="993"/>
        <v>0</v>
      </c>
      <c r="E924" s="74">
        <f t="shared" si="994"/>
        <v>0</v>
      </c>
      <c r="F924" s="74">
        <f t="shared" si="994"/>
        <v>0</v>
      </c>
      <c r="G924" s="74">
        <f t="shared" si="994"/>
        <v>0</v>
      </c>
      <c r="H924" s="74">
        <f t="shared" si="994"/>
        <v>0</v>
      </c>
      <c r="I924" s="74">
        <f t="shared" si="994"/>
        <v>0</v>
      </c>
      <c r="J924" s="74">
        <f t="shared" si="994"/>
        <v>0</v>
      </c>
      <c r="K924" s="74">
        <f t="shared" si="994"/>
        <v>0</v>
      </c>
      <c r="L924" s="74">
        <f t="shared" si="994"/>
        <v>0</v>
      </c>
      <c r="M924" s="74">
        <f t="shared" si="994"/>
        <v>0</v>
      </c>
      <c r="N924" s="74">
        <f t="shared" si="994"/>
        <v>0</v>
      </c>
      <c r="O924" s="74">
        <f t="shared" si="994"/>
        <v>0</v>
      </c>
      <c r="P924" s="74">
        <f t="shared" si="994"/>
        <v>0</v>
      </c>
      <c r="Q924" s="74">
        <f t="shared" si="994"/>
        <v>0</v>
      </c>
      <c r="R924" s="74">
        <f t="shared" si="994"/>
        <v>0</v>
      </c>
      <c r="S924" s="74">
        <f t="shared" si="994"/>
        <v>0</v>
      </c>
      <c r="T924" s="74">
        <f t="shared" si="994"/>
        <v>0</v>
      </c>
      <c r="U924" s="74">
        <f t="shared" si="994"/>
        <v>0</v>
      </c>
      <c r="V924" s="74">
        <f t="shared" si="994"/>
        <v>0</v>
      </c>
      <c r="W924" s="74">
        <f t="shared" si="994"/>
        <v>0</v>
      </c>
      <c r="X924" s="74">
        <f t="shared" si="994"/>
        <v>0</v>
      </c>
      <c r="Y924" s="74">
        <f t="shared" si="994"/>
        <v>0</v>
      </c>
      <c r="Z924" s="74">
        <f t="shared" si="994"/>
        <v>0</v>
      </c>
      <c r="AA924" s="74">
        <f t="shared" si="994"/>
        <v>0</v>
      </c>
      <c r="AB924" s="74">
        <f t="shared" si="994"/>
        <v>0</v>
      </c>
      <c r="AC924" s="74">
        <f t="shared" si="994"/>
        <v>0</v>
      </c>
      <c r="AD924" s="74">
        <f t="shared" si="994"/>
        <v>0</v>
      </c>
      <c r="AE924" s="74">
        <f t="shared" si="994"/>
        <v>0</v>
      </c>
      <c r="AF924" s="74">
        <f t="shared" si="994"/>
        <v>0</v>
      </c>
      <c r="AG924" s="74">
        <f t="shared" si="994"/>
        <v>0</v>
      </c>
      <c r="AL924" s="7" t="s">
        <v>20</v>
      </c>
      <c r="AM924" s="7" t="s">
        <v>24</v>
      </c>
      <c r="AN924" s="33">
        <f t="shared" si="995"/>
        <v>0</v>
      </c>
      <c r="AO924" s="33">
        <f t="shared" si="996"/>
        <v>0</v>
      </c>
      <c r="AP924" s="33">
        <f t="shared" si="996"/>
        <v>0</v>
      </c>
      <c r="AQ924" s="33">
        <f t="shared" si="996"/>
        <v>0</v>
      </c>
      <c r="AR924" s="33">
        <f t="shared" si="996"/>
        <v>0</v>
      </c>
      <c r="AS924" s="33">
        <f t="shared" si="996"/>
        <v>0</v>
      </c>
      <c r="AT924" s="33">
        <f t="shared" si="996"/>
        <v>0</v>
      </c>
      <c r="AU924" s="33">
        <f t="shared" si="996"/>
        <v>0</v>
      </c>
      <c r="AV924" s="33">
        <f t="shared" si="996"/>
        <v>0</v>
      </c>
      <c r="AW924" s="33">
        <f t="shared" si="996"/>
        <v>0</v>
      </c>
      <c r="AX924" s="33">
        <f t="shared" si="996"/>
        <v>0</v>
      </c>
      <c r="AY924" s="33">
        <f t="shared" si="996"/>
        <v>0</v>
      </c>
      <c r="AZ924" s="33">
        <f t="shared" si="996"/>
        <v>0</v>
      </c>
      <c r="BA924" s="33">
        <f t="shared" si="996"/>
        <v>0</v>
      </c>
      <c r="BB924" s="33">
        <f t="shared" si="996"/>
        <v>0</v>
      </c>
      <c r="BC924" s="33">
        <f t="shared" si="996"/>
        <v>0</v>
      </c>
      <c r="BD924" s="33">
        <f t="shared" si="996"/>
        <v>0</v>
      </c>
      <c r="BE924" s="33">
        <f t="shared" si="996"/>
        <v>0</v>
      </c>
      <c r="BF924" s="33">
        <f t="shared" si="996"/>
        <v>0</v>
      </c>
      <c r="BG924" s="33">
        <f t="shared" si="996"/>
        <v>0</v>
      </c>
      <c r="BH924" s="33">
        <f t="shared" si="996"/>
        <v>0</v>
      </c>
      <c r="BI924" s="33">
        <f t="shared" si="996"/>
        <v>0</v>
      </c>
      <c r="BJ924" s="33">
        <f t="shared" si="996"/>
        <v>0</v>
      </c>
      <c r="BK924" s="33">
        <f t="shared" si="996"/>
        <v>0</v>
      </c>
      <c r="BL924" s="33">
        <f t="shared" si="996"/>
        <v>0</v>
      </c>
      <c r="BM924" s="33">
        <f t="shared" si="996"/>
        <v>0</v>
      </c>
      <c r="BN924" s="33">
        <f t="shared" si="996"/>
        <v>0</v>
      </c>
      <c r="BO924" s="33">
        <f t="shared" si="996"/>
        <v>0</v>
      </c>
      <c r="BP924" s="33">
        <f t="shared" si="996"/>
        <v>0</v>
      </c>
      <c r="BQ924" s="33">
        <f t="shared" si="996"/>
        <v>0</v>
      </c>
      <c r="BZ924" s="7" t="s">
        <v>20</v>
      </c>
      <c r="CA924" s="7" t="s">
        <v>24</v>
      </c>
      <c r="CB924" s="33">
        <f t="shared" si="997"/>
        <v>0</v>
      </c>
      <c r="CC924" s="33">
        <f t="shared" si="998"/>
        <v>0</v>
      </c>
      <c r="CD924" s="33">
        <f t="shared" si="998"/>
        <v>0</v>
      </c>
      <c r="CE924" s="33">
        <f t="shared" si="998"/>
        <v>0</v>
      </c>
      <c r="CF924" s="33">
        <f t="shared" si="998"/>
        <v>0</v>
      </c>
      <c r="CG924" s="33">
        <f t="shared" si="998"/>
        <v>0</v>
      </c>
      <c r="CH924" s="33">
        <f t="shared" si="998"/>
        <v>0</v>
      </c>
      <c r="CI924" s="33">
        <f t="shared" si="998"/>
        <v>0</v>
      </c>
      <c r="CJ924" s="33">
        <f t="shared" si="998"/>
        <v>0</v>
      </c>
      <c r="CK924" s="33">
        <f t="shared" si="998"/>
        <v>0</v>
      </c>
      <c r="CL924" s="33">
        <f t="shared" si="998"/>
        <v>0</v>
      </c>
      <c r="CM924" s="33">
        <f t="shared" si="998"/>
        <v>0</v>
      </c>
      <c r="CN924" s="33">
        <f t="shared" si="998"/>
        <v>0</v>
      </c>
      <c r="CO924" s="33">
        <f t="shared" si="998"/>
        <v>0</v>
      </c>
      <c r="CP924" s="33">
        <f t="shared" si="998"/>
        <v>0</v>
      </c>
      <c r="CQ924" s="33">
        <f t="shared" si="998"/>
        <v>0</v>
      </c>
      <c r="CR924" s="33">
        <f t="shared" si="998"/>
        <v>0</v>
      </c>
      <c r="CS924" s="33">
        <f t="shared" si="998"/>
        <v>0</v>
      </c>
      <c r="CT924" s="33">
        <f t="shared" si="998"/>
        <v>0</v>
      </c>
      <c r="CU924" s="33">
        <f t="shared" si="998"/>
        <v>0</v>
      </c>
      <c r="CV924" s="33">
        <f t="shared" si="998"/>
        <v>0</v>
      </c>
      <c r="CW924" s="33">
        <f t="shared" si="998"/>
        <v>0</v>
      </c>
      <c r="CX924" s="33">
        <f t="shared" si="998"/>
        <v>0</v>
      </c>
      <c r="CY924" s="33">
        <f t="shared" si="998"/>
        <v>0</v>
      </c>
      <c r="CZ924" s="33">
        <f t="shared" si="998"/>
        <v>0</v>
      </c>
      <c r="DA924" s="33">
        <f t="shared" si="998"/>
        <v>0</v>
      </c>
      <c r="DB924" s="33">
        <f t="shared" si="998"/>
        <v>0</v>
      </c>
      <c r="DC924" s="33">
        <f t="shared" si="998"/>
        <v>0</v>
      </c>
      <c r="DD924" s="33">
        <f t="shared" si="998"/>
        <v>0</v>
      </c>
      <c r="DE924" s="33">
        <f t="shared" si="998"/>
        <v>0</v>
      </c>
      <c r="DN924" s="34"/>
      <c r="DO924" s="7" t="s">
        <v>20</v>
      </c>
      <c r="DP924" s="7" t="s">
        <v>24</v>
      </c>
      <c r="DQ924" s="33">
        <f t="shared" si="999"/>
        <v>0</v>
      </c>
      <c r="DR924" s="33">
        <f t="shared" si="1000"/>
        <v>0</v>
      </c>
      <c r="DS924" s="33">
        <f t="shared" si="1000"/>
        <v>0</v>
      </c>
      <c r="DT924" s="33">
        <f t="shared" si="1000"/>
        <v>0</v>
      </c>
      <c r="DU924" s="33">
        <f t="shared" si="1000"/>
        <v>0</v>
      </c>
      <c r="DV924" s="33">
        <f t="shared" si="1000"/>
        <v>0</v>
      </c>
      <c r="DW924" s="33">
        <f t="shared" si="1000"/>
        <v>0</v>
      </c>
      <c r="DX924" s="33">
        <f t="shared" si="1000"/>
        <v>0</v>
      </c>
      <c r="DY924" s="33">
        <f t="shared" si="1000"/>
        <v>0</v>
      </c>
      <c r="DZ924" s="33">
        <f t="shared" si="1000"/>
        <v>0</v>
      </c>
      <c r="EA924" s="33">
        <f t="shared" si="1000"/>
        <v>0</v>
      </c>
      <c r="EB924" s="33">
        <f t="shared" si="1000"/>
        <v>0</v>
      </c>
      <c r="EC924" s="33">
        <f t="shared" si="1000"/>
        <v>0</v>
      </c>
      <c r="ED924" s="33">
        <f t="shared" si="1000"/>
        <v>0</v>
      </c>
      <c r="EE924" s="33">
        <f t="shared" si="1000"/>
        <v>0</v>
      </c>
      <c r="EF924" s="33">
        <f t="shared" si="1000"/>
        <v>0</v>
      </c>
      <c r="EG924" s="33">
        <f t="shared" si="1000"/>
        <v>0</v>
      </c>
      <c r="EH924" s="33">
        <f t="shared" si="1000"/>
        <v>0</v>
      </c>
      <c r="EI924" s="33">
        <f t="shared" si="1000"/>
        <v>0</v>
      </c>
      <c r="EJ924" s="33">
        <f t="shared" si="1000"/>
        <v>0</v>
      </c>
      <c r="EK924" s="33">
        <f t="shared" si="1000"/>
        <v>0</v>
      </c>
      <c r="EL924" s="33">
        <f t="shared" si="1000"/>
        <v>0</v>
      </c>
      <c r="EM924" s="33">
        <f t="shared" si="1000"/>
        <v>0</v>
      </c>
      <c r="EN924" s="33">
        <f t="shared" si="1000"/>
        <v>0</v>
      </c>
      <c r="EO924" s="33">
        <f t="shared" si="1000"/>
        <v>0</v>
      </c>
      <c r="EP924" s="33">
        <f t="shared" si="1000"/>
        <v>0</v>
      </c>
      <c r="EQ924" s="33">
        <f t="shared" si="1000"/>
        <v>0</v>
      </c>
      <c r="ER924" s="33">
        <f t="shared" si="1000"/>
        <v>0</v>
      </c>
      <c r="ES924" s="33">
        <f t="shared" si="1000"/>
        <v>0</v>
      </c>
      <c r="ET924" s="33">
        <f t="shared" si="1000"/>
        <v>0</v>
      </c>
    </row>
    <row r="925" spans="1:150" x14ac:dyDescent="0.25">
      <c r="A925" s="55"/>
      <c r="B925" s="83" t="s">
        <v>20</v>
      </c>
      <c r="C925" s="83" t="s">
        <v>16</v>
      </c>
      <c r="D925" s="74">
        <f t="shared" si="993"/>
        <v>0</v>
      </c>
      <c r="E925" s="74">
        <f t="shared" si="994"/>
        <v>0</v>
      </c>
      <c r="F925" s="74">
        <f t="shared" si="994"/>
        <v>0</v>
      </c>
      <c r="G925" s="74">
        <f t="shared" si="994"/>
        <v>0</v>
      </c>
      <c r="H925" s="74">
        <f t="shared" si="994"/>
        <v>0</v>
      </c>
      <c r="I925" s="74">
        <f t="shared" si="994"/>
        <v>0</v>
      </c>
      <c r="J925" s="74">
        <f t="shared" si="994"/>
        <v>0</v>
      </c>
      <c r="K925" s="74">
        <f t="shared" si="994"/>
        <v>0</v>
      </c>
      <c r="L925" s="74">
        <f t="shared" si="994"/>
        <v>0</v>
      </c>
      <c r="M925" s="74">
        <f t="shared" si="994"/>
        <v>0</v>
      </c>
      <c r="N925" s="74">
        <f t="shared" si="994"/>
        <v>0</v>
      </c>
      <c r="O925" s="74">
        <f t="shared" si="994"/>
        <v>0</v>
      </c>
      <c r="P925" s="74">
        <f t="shared" si="994"/>
        <v>0</v>
      </c>
      <c r="Q925" s="74">
        <f t="shared" si="994"/>
        <v>0</v>
      </c>
      <c r="R925" s="74">
        <f t="shared" si="994"/>
        <v>0</v>
      </c>
      <c r="S925" s="74">
        <f t="shared" si="994"/>
        <v>0</v>
      </c>
      <c r="T925" s="74">
        <f t="shared" si="994"/>
        <v>0</v>
      </c>
      <c r="U925" s="74">
        <f t="shared" si="994"/>
        <v>0</v>
      </c>
      <c r="V925" s="74">
        <f t="shared" si="994"/>
        <v>0</v>
      </c>
      <c r="W925" s="74">
        <f t="shared" si="994"/>
        <v>0</v>
      </c>
      <c r="X925" s="74">
        <f t="shared" si="994"/>
        <v>0</v>
      </c>
      <c r="Y925" s="74">
        <f t="shared" si="994"/>
        <v>0</v>
      </c>
      <c r="Z925" s="74">
        <f t="shared" si="994"/>
        <v>0</v>
      </c>
      <c r="AA925" s="74">
        <f t="shared" si="994"/>
        <v>0</v>
      </c>
      <c r="AB925" s="74">
        <f t="shared" si="994"/>
        <v>0</v>
      </c>
      <c r="AC925" s="74">
        <f t="shared" si="994"/>
        <v>0</v>
      </c>
      <c r="AD925" s="74">
        <f t="shared" si="994"/>
        <v>0</v>
      </c>
      <c r="AE925" s="74">
        <f t="shared" si="994"/>
        <v>0</v>
      </c>
      <c r="AF925" s="74">
        <f t="shared" si="994"/>
        <v>0</v>
      </c>
      <c r="AG925" s="74">
        <f t="shared" si="994"/>
        <v>0</v>
      </c>
      <c r="AL925" s="7" t="s">
        <v>20</v>
      </c>
      <c r="AM925" s="7" t="s">
        <v>16</v>
      </c>
      <c r="AN925" s="33">
        <f t="shared" si="995"/>
        <v>0</v>
      </c>
      <c r="AO925" s="33">
        <f t="shared" si="996"/>
        <v>0</v>
      </c>
      <c r="AP925" s="33">
        <f t="shared" si="996"/>
        <v>0</v>
      </c>
      <c r="AQ925" s="33">
        <f t="shared" si="996"/>
        <v>0</v>
      </c>
      <c r="AR925" s="33">
        <f t="shared" si="996"/>
        <v>0</v>
      </c>
      <c r="AS925" s="33">
        <f t="shared" si="996"/>
        <v>0</v>
      </c>
      <c r="AT925" s="33">
        <f t="shared" si="996"/>
        <v>0</v>
      </c>
      <c r="AU925" s="33">
        <f t="shared" si="996"/>
        <v>0</v>
      </c>
      <c r="AV925" s="33">
        <f t="shared" si="996"/>
        <v>0</v>
      </c>
      <c r="AW925" s="33">
        <f t="shared" si="996"/>
        <v>0</v>
      </c>
      <c r="AX925" s="33">
        <f t="shared" si="996"/>
        <v>0</v>
      </c>
      <c r="AY925" s="33">
        <f t="shared" si="996"/>
        <v>0</v>
      </c>
      <c r="AZ925" s="33">
        <f t="shared" si="996"/>
        <v>0</v>
      </c>
      <c r="BA925" s="33">
        <f t="shared" si="996"/>
        <v>0</v>
      </c>
      <c r="BB925" s="33">
        <f t="shared" si="996"/>
        <v>0</v>
      </c>
      <c r="BC925" s="33">
        <f t="shared" si="996"/>
        <v>0</v>
      </c>
      <c r="BD925" s="33">
        <f t="shared" si="996"/>
        <v>0</v>
      </c>
      <c r="BE925" s="33">
        <f t="shared" si="996"/>
        <v>0</v>
      </c>
      <c r="BF925" s="33">
        <f t="shared" si="996"/>
        <v>0</v>
      </c>
      <c r="BG925" s="33">
        <f t="shared" si="996"/>
        <v>0</v>
      </c>
      <c r="BH925" s="33">
        <f t="shared" si="996"/>
        <v>0</v>
      </c>
      <c r="BI925" s="33">
        <f t="shared" si="996"/>
        <v>0</v>
      </c>
      <c r="BJ925" s="33">
        <f t="shared" si="996"/>
        <v>0</v>
      </c>
      <c r="BK925" s="33">
        <f t="shared" si="996"/>
        <v>0</v>
      </c>
      <c r="BL925" s="33">
        <f t="shared" si="996"/>
        <v>0</v>
      </c>
      <c r="BM925" s="33">
        <f t="shared" si="996"/>
        <v>0</v>
      </c>
      <c r="BN925" s="33">
        <f t="shared" si="996"/>
        <v>0</v>
      </c>
      <c r="BO925" s="33">
        <f t="shared" si="996"/>
        <v>0</v>
      </c>
      <c r="BP925" s="33">
        <f t="shared" si="996"/>
        <v>0</v>
      </c>
      <c r="BQ925" s="33">
        <f t="shared" si="996"/>
        <v>0</v>
      </c>
      <c r="BZ925" s="7" t="s">
        <v>20</v>
      </c>
      <c r="CA925" s="7" t="s">
        <v>16</v>
      </c>
      <c r="CB925" s="33">
        <f t="shared" si="997"/>
        <v>0</v>
      </c>
      <c r="CC925" s="33">
        <f t="shared" si="998"/>
        <v>0</v>
      </c>
      <c r="CD925" s="33">
        <f t="shared" si="998"/>
        <v>0</v>
      </c>
      <c r="CE925" s="33">
        <f t="shared" si="998"/>
        <v>0</v>
      </c>
      <c r="CF925" s="33">
        <f t="shared" si="998"/>
        <v>0</v>
      </c>
      <c r="CG925" s="33">
        <f t="shared" si="998"/>
        <v>0</v>
      </c>
      <c r="CH925" s="33">
        <f t="shared" si="998"/>
        <v>0</v>
      </c>
      <c r="CI925" s="33">
        <f t="shared" si="998"/>
        <v>0</v>
      </c>
      <c r="CJ925" s="33">
        <f t="shared" si="998"/>
        <v>0</v>
      </c>
      <c r="CK925" s="33">
        <f t="shared" si="998"/>
        <v>0</v>
      </c>
      <c r="CL925" s="33">
        <f t="shared" si="998"/>
        <v>0</v>
      </c>
      <c r="CM925" s="33">
        <f t="shared" si="998"/>
        <v>0</v>
      </c>
      <c r="CN925" s="33">
        <f t="shared" si="998"/>
        <v>0</v>
      </c>
      <c r="CO925" s="33">
        <f t="shared" si="998"/>
        <v>0</v>
      </c>
      <c r="CP925" s="33">
        <f t="shared" si="998"/>
        <v>0</v>
      </c>
      <c r="CQ925" s="33">
        <f t="shared" si="998"/>
        <v>0</v>
      </c>
      <c r="CR925" s="33">
        <f t="shared" si="998"/>
        <v>0</v>
      </c>
      <c r="CS925" s="33">
        <f t="shared" si="998"/>
        <v>0</v>
      </c>
      <c r="CT925" s="33">
        <f t="shared" si="998"/>
        <v>0</v>
      </c>
      <c r="CU925" s="33">
        <f t="shared" si="998"/>
        <v>0</v>
      </c>
      <c r="CV925" s="33">
        <f t="shared" si="998"/>
        <v>0</v>
      </c>
      <c r="CW925" s="33">
        <f t="shared" si="998"/>
        <v>0</v>
      </c>
      <c r="CX925" s="33">
        <f t="shared" si="998"/>
        <v>0</v>
      </c>
      <c r="CY925" s="33">
        <f t="shared" si="998"/>
        <v>0</v>
      </c>
      <c r="CZ925" s="33">
        <f t="shared" si="998"/>
        <v>0</v>
      </c>
      <c r="DA925" s="33">
        <f t="shared" si="998"/>
        <v>0</v>
      </c>
      <c r="DB925" s="33">
        <f t="shared" si="998"/>
        <v>0</v>
      </c>
      <c r="DC925" s="33">
        <f t="shared" si="998"/>
        <v>0</v>
      </c>
      <c r="DD925" s="33">
        <f t="shared" si="998"/>
        <v>0</v>
      </c>
      <c r="DE925" s="33">
        <f t="shared" si="998"/>
        <v>0</v>
      </c>
      <c r="DN925" s="34"/>
      <c r="DO925" s="7" t="s">
        <v>20</v>
      </c>
      <c r="DP925" s="7" t="s">
        <v>16</v>
      </c>
      <c r="DQ925" s="33">
        <f t="shared" si="999"/>
        <v>0</v>
      </c>
      <c r="DR925" s="33">
        <f t="shared" si="1000"/>
        <v>0</v>
      </c>
      <c r="DS925" s="33">
        <f t="shared" si="1000"/>
        <v>0</v>
      </c>
      <c r="DT925" s="33">
        <f t="shared" si="1000"/>
        <v>0</v>
      </c>
      <c r="DU925" s="33">
        <f t="shared" si="1000"/>
        <v>0</v>
      </c>
      <c r="DV925" s="33">
        <f t="shared" si="1000"/>
        <v>0</v>
      </c>
      <c r="DW925" s="33">
        <f t="shared" si="1000"/>
        <v>0</v>
      </c>
      <c r="DX925" s="33">
        <f t="shared" si="1000"/>
        <v>0</v>
      </c>
      <c r="DY925" s="33">
        <f t="shared" si="1000"/>
        <v>0</v>
      </c>
      <c r="DZ925" s="33">
        <f t="shared" si="1000"/>
        <v>0</v>
      </c>
      <c r="EA925" s="33">
        <f t="shared" si="1000"/>
        <v>0</v>
      </c>
      <c r="EB925" s="33">
        <f t="shared" si="1000"/>
        <v>0</v>
      </c>
      <c r="EC925" s="33">
        <f t="shared" si="1000"/>
        <v>0</v>
      </c>
      <c r="ED925" s="33">
        <f t="shared" si="1000"/>
        <v>0</v>
      </c>
      <c r="EE925" s="33">
        <f t="shared" si="1000"/>
        <v>0</v>
      </c>
      <c r="EF925" s="33">
        <f t="shared" si="1000"/>
        <v>0</v>
      </c>
      <c r="EG925" s="33">
        <f t="shared" si="1000"/>
        <v>0</v>
      </c>
      <c r="EH925" s="33">
        <f t="shared" si="1000"/>
        <v>0</v>
      </c>
      <c r="EI925" s="33">
        <f t="shared" si="1000"/>
        <v>0</v>
      </c>
      <c r="EJ925" s="33">
        <f t="shared" si="1000"/>
        <v>0</v>
      </c>
      <c r="EK925" s="33">
        <f t="shared" si="1000"/>
        <v>0</v>
      </c>
      <c r="EL925" s="33">
        <f t="shared" si="1000"/>
        <v>0</v>
      </c>
      <c r="EM925" s="33">
        <f t="shared" si="1000"/>
        <v>0</v>
      </c>
      <c r="EN925" s="33">
        <f t="shared" si="1000"/>
        <v>0</v>
      </c>
      <c r="EO925" s="33">
        <f t="shared" si="1000"/>
        <v>0</v>
      </c>
      <c r="EP925" s="33">
        <f t="shared" si="1000"/>
        <v>0</v>
      </c>
      <c r="EQ925" s="33">
        <f t="shared" si="1000"/>
        <v>0</v>
      </c>
      <c r="ER925" s="33">
        <f t="shared" si="1000"/>
        <v>0</v>
      </c>
      <c r="ES925" s="33">
        <f t="shared" si="1000"/>
        <v>0</v>
      </c>
      <c r="ET925" s="33">
        <f t="shared" si="1000"/>
        <v>0</v>
      </c>
    </row>
    <row r="926" spans="1:150" x14ac:dyDescent="0.25">
      <c r="A926" s="55"/>
      <c r="B926" s="83" t="s">
        <v>20</v>
      </c>
      <c r="C926" s="83" t="s">
        <v>19</v>
      </c>
      <c r="D926" s="74">
        <f t="shared" si="993"/>
        <v>0</v>
      </c>
      <c r="E926" s="74">
        <f t="shared" si="994"/>
        <v>0</v>
      </c>
      <c r="F926" s="74">
        <f t="shared" si="994"/>
        <v>0</v>
      </c>
      <c r="G926" s="74">
        <f t="shared" si="994"/>
        <v>0</v>
      </c>
      <c r="H926" s="74">
        <f t="shared" si="994"/>
        <v>0</v>
      </c>
      <c r="I926" s="74">
        <f t="shared" si="994"/>
        <v>0</v>
      </c>
      <c r="J926" s="74">
        <f t="shared" si="994"/>
        <v>0</v>
      </c>
      <c r="K926" s="74">
        <f t="shared" si="994"/>
        <v>0</v>
      </c>
      <c r="L926" s="74">
        <f t="shared" si="994"/>
        <v>0</v>
      </c>
      <c r="M926" s="74">
        <f t="shared" si="994"/>
        <v>0</v>
      </c>
      <c r="N926" s="74">
        <f t="shared" si="994"/>
        <v>0</v>
      </c>
      <c r="O926" s="74">
        <f t="shared" si="994"/>
        <v>0</v>
      </c>
      <c r="P926" s="74">
        <f t="shared" si="994"/>
        <v>0</v>
      </c>
      <c r="Q926" s="74">
        <f t="shared" si="994"/>
        <v>0</v>
      </c>
      <c r="R926" s="74">
        <f t="shared" si="994"/>
        <v>0</v>
      </c>
      <c r="S926" s="74">
        <f t="shared" si="994"/>
        <v>0</v>
      </c>
      <c r="T926" s="74">
        <f t="shared" si="994"/>
        <v>0</v>
      </c>
      <c r="U926" s="74">
        <f t="shared" si="994"/>
        <v>0</v>
      </c>
      <c r="V926" s="74">
        <f t="shared" si="994"/>
        <v>0</v>
      </c>
      <c r="W926" s="74">
        <f t="shared" si="994"/>
        <v>0</v>
      </c>
      <c r="X926" s="74">
        <f t="shared" si="994"/>
        <v>0</v>
      </c>
      <c r="Y926" s="74">
        <f t="shared" si="994"/>
        <v>0</v>
      </c>
      <c r="Z926" s="74">
        <f t="shared" si="994"/>
        <v>0</v>
      </c>
      <c r="AA926" s="74">
        <f t="shared" si="994"/>
        <v>0</v>
      </c>
      <c r="AB926" s="74">
        <f t="shared" si="994"/>
        <v>0</v>
      </c>
      <c r="AC926" s="74">
        <f t="shared" si="994"/>
        <v>0</v>
      </c>
      <c r="AD926" s="74">
        <f t="shared" si="994"/>
        <v>0</v>
      </c>
      <c r="AE926" s="74">
        <f t="shared" si="994"/>
        <v>0</v>
      </c>
      <c r="AF926" s="74">
        <f t="shared" si="994"/>
        <v>0</v>
      </c>
      <c r="AG926" s="74">
        <f t="shared" si="994"/>
        <v>0</v>
      </c>
      <c r="AL926" s="7" t="s">
        <v>20</v>
      </c>
      <c r="AM926" s="7" t="s">
        <v>19</v>
      </c>
      <c r="AN926" s="33">
        <f t="shared" si="995"/>
        <v>0</v>
      </c>
      <c r="AO926" s="33">
        <f t="shared" si="996"/>
        <v>0</v>
      </c>
      <c r="AP926" s="33">
        <f t="shared" si="996"/>
        <v>0</v>
      </c>
      <c r="AQ926" s="33">
        <f t="shared" si="996"/>
        <v>0</v>
      </c>
      <c r="AR926" s="33">
        <f t="shared" si="996"/>
        <v>0</v>
      </c>
      <c r="AS926" s="33">
        <f t="shared" si="996"/>
        <v>0</v>
      </c>
      <c r="AT926" s="33">
        <f t="shared" si="996"/>
        <v>0</v>
      </c>
      <c r="AU926" s="33">
        <f t="shared" si="996"/>
        <v>0</v>
      </c>
      <c r="AV926" s="33">
        <f t="shared" si="996"/>
        <v>0</v>
      </c>
      <c r="AW926" s="33">
        <f t="shared" si="996"/>
        <v>0</v>
      </c>
      <c r="AX926" s="33">
        <f t="shared" si="996"/>
        <v>0</v>
      </c>
      <c r="AY926" s="33">
        <f t="shared" si="996"/>
        <v>0</v>
      </c>
      <c r="AZ926" s="33">
        <f t="shared" si="996"/>
        <v>0</v>
      </c>
      <c r="BA926" s="33">
        <f t="shared" si="996"/>
        <v>0</v>
      </c>
      <c r="BB926" s="33">
        <f t="shared" si="996"/>
        <v>0</v>
      </c>
      <c r="BC926" s="33">
        <f t="shared" si="996"/>
        <v>0</v>
      </c>
      <c r="BD926" s="33">
        <f t="shared" si="996"/>
        <v>0</v>
      </c>
      <c r="BE926" s="33">
        <f t="shared" si="996"/>
        <v>0</v>
      </c>
      <c r="BF926" s="33">
        <f t="shared" si="996"/>
        <v>0</v>
      </c>
      <c r="BG926" s="33">
        <f t="shared" si="996"/>
        <v>0</v>
      </c>
      <c r="BH926" s="33">
        <f t="shared" si="996"/>
        <v>0</v>
      </c>
      <c r="BI926" s="33">
        <f t="shared" si="996"/>
        <v>0</v>
      </c>
      <c r="BJ926" s="33">
        <f t="shared" si="996"/>
        <v>0</v>
      </c>
      <c r="BK926" s="33">
        <f t="shared" si="996"/>
        <v>0</v>
      </c>
      <c r="BL926" s="33">
        <f t="shared" si="996"/>
        <v>0</v>
      </c>
      <c r="BM926" s="33">
        <f t="shared" si="996"/>
        <v>0</v>
      </c>
      <c r="BN926" s="33">
        <f t="shared" si="996"/>
        <v>0</v>
      </c>
      <c r="BO926" s="33">
        <f t="shared" si="996"/>
        <v>0</v>
      </c>
      <c r="BP926" s="33">
        <f t="shared" si="996"/>
        <v>0</v>
      </c>
      <c r="BQ926" s="33">
        <f t="shared" si="996"/>
        <v>0</v>
      </c>
      <c r="BZ926" s="7" t="s">
        <v>20</v>
      </c>
      <c r="CA926" s="7" t="s">
        <v>19</v>
      </c>
      <c r="CB926" s="33">
        <f t="shared" si="997"/>
        <v>0</v>
      </c>
      <c r="CC926" s="33">
        <f t="shared" si="998"/>
        <v>0</v>
      </c>
      <c r="CD926" s="33">
        <f t="shared" si="998"/>
        <v>0</v>
      </c>
      <c r="CE926" s="33">
        <f t="shared" si="998"/>
        <v>0</v>
      </c>
      <c r="CF926" s="33">
        <f t="shared" si="998"/>
        <v>0</v>
      </c>
      <c r="CG926" s="33">
        <f t="shared" si="998"/>
        <v>0</v>
      </c>
      <c r="CH926" s="33">
        <f t="shared" si="998"/>
        <v>0</v>
      </c>
      <c r="CI926" s="33">
        <f t="shared" si="998"/>
        <v>0</v>
      </c>
      <c r="CJ926" s="33">
        <f t="shared" si="998"/>
        <v>0</v>
      </c>
      <c r="CK926" s="33">
        <f t="shared" si="998"/>
        <v>0</v>
      </c>
      <c r="CL926" s="33">
        <f t="shared" si="998"/>
        <v>0</v>
      </c>
      <c r="CM926" s="33">
        <f t="shared" si="998"/>
        <v>0</v>
      </c>
      <c r="CN926" s="33">
        <f t="shared" si="998"/>
        <v>0</v>
      </c>
      <c r="CO926" s="33">
        <f t="shared" si="998"/>
        <v>0</v>
      </c>
      <c r="CP926" s="33">
        <f t="shared" si="998"/>
        <v>0</v>
      </c>
      <c r="CQ926" s="33">
        <f t="shared" si="998"/>
        <v>0</v>
      </c>
      <c r="CR926" s="33">
        <f t="shared" si="998"/>
        <v>0</v>
      </c>
      <c r="CS926" s="33">
        <f t="shared" si="998"/>
        <v>0</v>
      </c>
      <c r="CT926" s="33">
        <f t="shared" si="998"/>
        <v>0</v>
      </c>
      <c r="CU926" s="33">
        <f t="shared" si="998"/>
        <v>0</v>
      </c>
      <c r="CV926" s="33">
        <f t="shared" si="998"/>
        <v>0</v>
      </c>
      <c r="CW926" s="33">
        <f t="shared" si="998"/>
        <v>0</v>
      </c>
      <c r="CX926" s="33">
        <f t="shared" si="998"/>
        <v>0</v>
      </c>
      <c r="CY926" s="33">
        <f t="shared" si="998"/>
        <v>0</v>
      </c>
      <c r="CZ926" s="33">
        <f t="shared" si="998"/>
        <v>0</v>
      </c>
      <c r="DA926" s="33">
        <f t="shared" si="998"/>
        <v>0</v>
      </c>
      <c r="DB926" s="33">
        <f t="shared" si="998"/>
        <v>0</v>
      </c>
      <c r="DC926" s="33">
        <f t="shared" si="998"/>
        <v>0</v>
      </c>
      <c r="DD926" s="33">
        <f t="shared" si="998"/>
        <v>0</v>
      </c>
      <c r="DE926" s="33">
        <f t="shared" si="998"/>
        <v>0</v>
      </c>
      <c r="DN926" s="34"/>
      <c r="DO926" s="7" t="s">
        <v>20</v>
      </c>
      <c r="DP926" s="7" t="s">
        <v>19</v>
      </c>
      <c r="DQ926" s="33">
        <f t="shared" si="999"/>
        <v>0</v>
      </c>
      <c r="DR926" s="33">
        <f t="shared" si="1000"/>
        <v>0</v>
      </c>
      <c r="DS926" s="33">
        <f t="shared" si="1000"/>
        <v>0</v>
      </c>
      <c r="DT926" s="33">
        <f t="shared" si="1000"/>
        <v>0</v>
      </c>
      <c r="DU926" s="33">
        <f t="shared" si="1000"/>
        <v>0</v>
      </c>
      <c r="DV926" s="33">
        <f t="shared" si="1000"/>
        <v>0</v>
      </c>
      <c r="DW926" s="33">
        <f t="shared" si="1000"/>
        <v>0</v>
      </c>
      <c r="DX926" s="33">
        <f t="shared" si="1000"/>
        <v>0</v>
      </c>
      <c r="DY926" s="33">
        <f t="shared" si="1000"/>
        <v>0</v>
      </c>
      <c r="DZ926" s="33">
        <f t="shared" si="1000"/>
        <v>0</v>
      </c>
      <c r="EA926" s="33">
        <f t="shared" si="1000"/>
        <v>0</v>
      </c>
      <c r="EB926" s="33">
        <f t="shared" si="1000"/>
        <v>0</v>
      </c>
      <c r="EC926" s="33">
        <f t="shared" si="1000"/>
        <v>0</v>
      </c>
      <c r="ED926" s="33">
        <f t="shared" si="1000"/>
        <v>0</v>
      </c>
      <c r="EE926" s="33">
        <f t="shared" si="1000"/>
        <v>0</v>
      </c>
      <c r="EF926" s="33">
        <f t="shared" si="1000"/>
        <v>0</v>
      </c>
      <c r="EG926" s="33">
        <f t="shared" si="1000"/>
        <v>0</v>
      </c>
      <c r="EH926" s="33">
        <f t="shared" si="1000"/>
        <v>0</v>
      </c>
      <c r="EI926" s="33">
        <f t="shared" si="1000"/>
        <v>0</v>
      </c>
      <c r="EJ926" s="33">
        <f t="shared" si="1000"/>
        <v>0</v>
      </c>
      <c r="EK926" s="33">
        <f t="shared" si="1000"/>
        <v>0</v>
      </c>
      <c r="EL926" s="33">
        <f t="shared" si="1000"/>
        <v>0</v>
      </c>
      <c r="EM926" s="33">
        <f t="shared" si="1000"/>
        <v>0</v>
      </c>
      <c r="EN926" s="33">
        <f t="shared" si="1000"/>
        <v>0</v>
      </c>
      <c r="EO926" s="33">
        <f t="shared" si="1000"/>
        <v>0</v>
      </c>
      <c r="EP926" s="33">
        <f t="shared" si="1000"/>
        <v>0</v>
      </c>
      <c r="EQ926" s="33">
        <f t="shared" si="1000"/>
        <v>0</v>
      </c>
      <c r="ER926" s="33">
        <f t="shared" si="1000"/>
        <v>0</v>
      </c>
      <c r="ES926" s="33">
        <f t="shared" si="1000"/>
        <v>0</v>
      </c>
      <c r="ET926" s="33">
        <f t="shared" si="1000"/>
        <v>0</v>
      </c>
    </row>
    <row r="927" spans="1:150" x14ac:dyDescent="0.25">
      <c r="A927" s="55"/>
      <c r="B927" s="83" t="s">
        <v>20</v>
      </c>
      <c r="C927" s="83" t="s">
        <v>31</v>
      </c>
      <c r="D927" s="74">
        <f t="shared" si="993"/>
        <v>0</v>
      </c>
      <c r="E927" s="74">
        <f t="shared" si="994"/>
        <v>0</v>
      </c>
      <c r="F927" s="74">
        <f t="shared" si="994"/>
        <v>0</v>
      </c>
      <c r="G927" s="74">
        <f t="shared" si="994"/>
        <v>0</v>
      </c>
      <c r="H927" s="74">
        <f t="shared" si="994"/>
        <v>0</v>
      </c>
      <c r="I927" s="74">
        <f t="shared" si="994"/>
        <v>0</v>
      </c>
      <c r="J927" s="74">
        <f t="shared" si="994"/>
        <v>0</v>
      </c>
      <c r="K927" s="74">
        <f t="shared" si="994"/>
        <v>0</v>
      </c>
      <c r="L927" s="74">
        <f t="shared" si="994"/>
        <v>0</v>
      </c>
      <c r="M927" s="74">
        <f t="shared" si="994"/>
        <v>0</v>
      </c>
      <c r="N927" s="74">
        <f t="shared" si="994"/>
        <v>0</v>
      </c>
      <c r="O927" s="74">
        <f t="shared" si="994"/>
        <v>0</v>
      </c>
      <c r="P927" s="74">
        <f t="shared" si="994"/>
        <v>0</v>
      </c>
      <c r="Q927" s="74">
        <f t="shared" si="994"/>
        <v>0</v>
      </c>
      <c r="R927" s="74">
        <f t="shared" si="994"/>
        <v>0</v>
      </c>
      <c r="S927" s="74">
        <f t="shared" si="994"/>
        <v>0</v>
      </c>
      <c r="T927" s="74">
        <f t="shared" si="994"/>
        <v>0</v>
      </c>
      <c r="U927" s="74">
        <f t="shared" si="994"/>
        <v>0</v>
      </c>
      <c r="V927" s="74">
        <f t="shared" si="994"/>
        <v>0</v>
      </c>
      <c r="W927" s="74">
        <f t="shared" si="994"/>
        <v>0</v>
      </c>
      <c r="X927" s="74">
        <f t="shared" si="994"/>
        <v>0</v>
      </c>
      <c r="Y927" s="74">
        <f t="shared" si="994"/>
        <v>0</v>
      </c>
      <c r="Z927" s="74">
        <f t="shared" si="994"/>
        <v>0</v>
      </c>
      <c r="AA927" s="74">
        <f t="shared" si="994"/>
        <v>0</v>
      </c>
      <c r="AB927" s="74">
        <f t="shared" si="994"/>
        <v>0</v>
      </c>
      <c r="AC927" s="74">
        <f t="shared" si="994"/>
        <v>0</v>
      </c>
      <c r="AD927" s="74">
        <f t="shared" si="994"/>
        <v>0</v>
      </c>
      <c r="AE927" s="74">
        <f t="shared" si="994"/>
        <v>0</v>
      </c>
      <c r="AF927" s="74">
        <f t="shared" si="994"/>
        <v>0</v>
      </c>
      <c r="AG927" s="74">
        <f t="shared" si="994"/>
        <v>0</v>
      </c>
      <c r="AL927" s="7" t="s">
        <v>20</v>
      </c>
      <c r="AM927" s="7" t="s">
        <v>31</v>
      </c>
      <c r="AN927" s="33">
        <f t="shared" si="995"/>
        <v>0</v>
      </c>
      <c r="AO927" s="33">
        <f t="shared" si="996"/>
        <v>0</v>
      </c>
      <c r="AP927" s="33">
        <f t="shared" si="996"/>
        <v>0</v>
      </c>
      <c r="AQ927" s="33">
        <f t="shared" si="996"/>
        <v>0</v>
      </c>
      <c r="AR927" s="33">
        <f t="shared" si="996"/>
        <v>0</v>
      </c>
      <c r="AS927" s="33">
        <f t="shared" si="996"/>
        <v>0</v>
      </c>
      <c r="AT927" s="33">
        <f t="shared" si="996"/>
        <v>0</v>
      </c>
      <c r="AU927" s="33">
        <f t="shared" si="996"/>
        <v>0</v>
      </c>
      <c r="AV927" s="33">
        <f t="shared" si="996"/>
        <v>0</v>
      </c>
      <c r="AW927" s="33">
        <f t="shared" si="996"/>
        <v>0</v>
      </c>
      <c r="AX927" s="33">
        <f t="shared" si="996"/>
        <v>0</v>
      </c>
      <c r="AY927" s="33">
        <f t="shared" si="996"/>
        <v>0</v>
      </c>
      <c r="AZ927" s="33">
        <f t="shared" si="996"/>
        <v>0</v>
      </c>
      <c r="BA927" s="33">
        <f t="shared" si="996"/>
        <v>0</v>
      </c>
      <c r="BB927" s="33">
        <f t="shared" si="996"/>
        <v>0</v>
      </c>
      <c r="BC927" s="33">
        <f t="shared" si="996"/>
        <v>0</v>
      </c>
      <c r="BD927" s="33">
        <f t="shared" si="996"/>
        <v>0</v>
      </c>
      <c r="BE927" s="33">
        <f t="shared" si="996"/>
        <v>0</v>
      </c>
      <c r="BF927" s="33">
        <f t="shared" si="996"/>
        <v>0</v>
      </c>
      <c r="BG927" s="33">
        <f t="shared" si="996"/>
        <v>0</v>
      </c>
      <c r="BH927" s="33">
        <f t="shared" si="996"/>
        <v>0</v>
      </c>
      <c r="BI927" s="33">
        <f t="shared" si="996"/>
        <v>0</v>
      </c>
      <c r="BJ927" s="33">
        <f t="shared" si="996"/>
        <v>0</v>
      </c>
      <c r="BK927" s="33">
        <f t="shared" si="996"/>
        <v>0</v>
      </c>
      <c r="BL927" s="33">
        <f t="shared" si="996"/>
        <v>0</v>
      </c>
      <c r="BM927" s="33">
        <f t="shared" si="996"/>
        <v>0</v>
      </c>
      <c r="BN927" s="33">
        <f t="shared" si="996"/>
        <v>0</v>
      </c>
      <c r="BO927" s="33">
        <f t="shared" si="996"/>
        <v>0</v>
      </c>
      <c r="BP927" s="33">
        <f t="shared" si="996"/>
        <v>0</v>
      </c>
      <c r="BQ927" s="33">
        <f t="shared" si="996"/>
        <v>0</v>
      </c>
      <c r="BZ927" s="7" t="s">
        <v>20</v>
      </c>
      <c r="CA927" s="7" t="s">
        <v>31</v>
      </c>
      <c r="CB927" s="33">
        <f t="shared" si="997"/>
        <v>0</v>
      </c>
      <c r="CC927" s="33">
        <f t="shared" si="998"/>
        <v>0</v>
      </c>
      <c r="CD927" s="33">
        <f t="shared" si="998"/>
        <v>0</v>
      </c>
      <c r="CE927" s="33">
        <f t="shared" si="998"/>
        <v>0</v>
      </c>
      <c r="CF927" s="33">
        <f t="shared" si="998"/>
        <v>0</v>
      </c>
      <c r="CG927" s="33">
        <f t="shared" si="998"/>
        <v>0</v>
      </c>
      <c r="CH927" s="33">
        <f t="shared" si="998"/>
        <v>0</v>
      </c>
      <c r="CI927" s="33">
        <f t="shared" si="998"/>
        <v>0</v>
      </c>
      <c r="CJ927" s="33">
        <f t="shared" si="998"/>
        <v>0</v>
      </c>
      <c r="CK927" s="33">
        <f t="shared" si="998"/>
        <v>0</v>
      </c>
      <c r="CL927" s="33">
        <f t="shared" si="998"/>
        <v>0</v>
      </c>
      <c r="CM927" s="33">
        <f t="shared" si="998"/>
        <v>0</v>
      </c>
      <c r="CN927" s="33">
        <f t="shared" si="998"/>
        <v>0</v>
      </c>
      <c r="CO927" s="33">
        <f t="shared" si="998"/>
        <v>0</v>
      </c>
      <c r="CP927" s="33">
        <f t="shared" si="998"/>
        <v>0</v>
      </c>
      <c r="CQ927" s="33">
        <f t="shared" si="998"/>
        <v>0</v>
      </c>
      <c r="CR927" s="33">
        <f t="shared" si="998"/>
        <v>0</v>
      </c>
      <c r="CS927" s="33">
        <f t="shared" si="998"/>
        <v>0</v>
      </c>
      <c r="CT927" s="33">
        <f t="shared" si="998"/>
        <v>0</v>
      </c>
      <c r="CU927" s="33">
        <f t="shared" si="998"/>
        <v>0</v>
      </c>
      <c r="CV927" s="33">
        <f t="shared" si="998"/>
        <v>0</v>
      </c>
      <c r="CW927" s="33">
        <f t="shared" si="998"/>
        <v>0</v>
      </c>
      <c r="CX927" s="33">
        <f t="shared" si="998"/>
        <v>0</v>
      </c>
      <c r="CY927" s="33">
        <f t="shared" si="998"/>
        <v>0</v>
      </c>
      <c r="CZ927" s="33">
        <f t="shared" si="998"/>
        <v>0</v>
      </c>
      <c r="DA927" s="33">
        <f t="shared" si="998"/>
        <v>0</v>
      </c>
      <c r="DB927" s="33">
        <f t="shared" si="998"/>
        <v>0</v>
      </c>
      <c r="DC927" s="33">
        <f t="shared" si="998"/>
        <v>0</v>
      </c>
      <c r="DD927" s="33">
        <f t="shared" si="998"/>
        <v>0</v>
      </c>
      <c r="DE927" s="33">
        <f t="shared" si="998"/>
        <v>0</v>
      </c>
      <c r="DN927" s="34"/>
      <c r="DO927" s="7" t="s">
        <v>20</v>
      </c>
      <c r="DP927" s="7" t="s">
        <v>31</v>
      </c>
      <c r="DQ927" s="33">
        <f t="shared" si="999"/>
        <v>0</v>
      </c>
      <c r="DR927" s="33">
        <f t="shared" si="1000"/>
        <v>0</v>
      </c>
      <c r="DS927" s="33">
        <f t="shared" si="1000"/>
        <v>0</v>
      </c>
      <c r="DT927" s="33">
        <f t="shared" si="1000"/>
        <v>0</v>
      </c>
      <c r="DU927" s="33">
        <f t="shared" si="1000"/>
        <v>0</v>
      </c>
      <c r="DV927" s="33">
        <f t="shared" si="1000"/>
        <v>0</v>
      </c>
      <c r="DW927" s="33">
        <f t="shared" si="1000"/>
        <v>0</v>
      </c>
      <c r="DX927" s="33">
        <f t="shared" si="1000"/>
        <v>0</v>
      </c>
      <c r="DY927" s="33">
        <f t="shared" si="1000"/>
        <v>0</v>
      </c>
      <c r="DZ927" s="33">
        <f t="shared" si="1000"/>
        <v>0</v>
      </c>
      <c r="EA927" s="33">
        <f t="shared" si="1000"/>
        <v>0</v>
      </c>
      <c r="EB927" s="33">
        <f t="shared" si="1000"/>
        <v>0</v>
      </c>
      <c r="EC927" s="33">
        <f t="shared" si="1000"/>
        <v>0</v>
      </c>
      <c r="ED927" s="33">
        <f t="shared" si="1000"/>
        <v>0</v>
      </c>
      <c r="EE927" s="33">
        <f t="shared" si="1000"/>
        <v>0</v>
      </c>
      <c r="EF927" s="33">
        <f t="shared" si="1000"/>
        <v>0</v>
      </c>
      <c r="EG927" s="33">
        <f t="shared" si="1000"/>
        <v>0</v>
      </c>
      <c r="EH927" s="33">
        <f t="shared" si="1000"/>
        <v>0</v>
      </c>
      <c r="EI927" s="33">
        <f t="shared" si="1000"/>
        <v>0</v>
      </c>
      <c r="EJ927" s="33">
        <f t="shared" si="1000"/>
        <v>0</v>
      </c>
      <c r="EK927" s="33">
        <f t="shared" si="1000"/>
        <v>0</v>
      </c>
      <c r="EL927" s="33">
        <f t="shared" si="1000"/>
        <v>0</v>
      </c>
      <c r="EM927" s="33">
        <f t="shared" si="1000"/>
        <v>0</v>
      </c>
      <c r="EN927" s="33">
        <f t="shared" si="1000"/>
        <v>0</v>
      </c>
      <c r="EO927" s="33">
        <f t="shared" si="1000"/>
        <v>0</v>
      </c>
      <c r="EP927" s="33">
        <f t="shared" si="1000"/>
        <v>0</v>
      </c>
      <c r="EQ927" s="33">
        <f t="shared" si="1000"/>
        <v>0</v>
      </c>
      <c r="ER927" s="33">
        <f t="shared" si="1000"/>
        <v>0</v>
      </c>
      <c r="ES927" s="33">
        <f t="shared" si="1000"/>
        <v>0</v>
      </c>
      <c r="ET927" s="33">
        <f t="shared" si="1000"/>
        <v>0</v>
      </c>
    </row>
    <row r="928" spans="1:150" x14ac:dyDescent="0.25">
      <c r="A928" s="55"/>
      <c r="B928" s="83" t="s">
        <v>20</v>
      </c>
      <c r="C928" s="83" t="s">
        <v>35</v>
      </c>
      <c r="D928" s="74">
        <f t="shared" si="993"/>
        <v>0</v>
      </c>
      <c r="E928" s="74">
        <f t="shared" si="994"/>
        <v>0</v>
      </c>
      <c r="F928" s="74">
        <f t="shared" si="994"/>
        <v>0</v>
      </c>
      <c r="G928" s="74">
        <f t="shared" si="994"/>
        <v>0</v>
      </c>
      <c r="H928" s="74">
        <f t="shared" si="994"/>
        <v>0</v>
      </c>
      <c r="I928" s="74">
        <f t="shared" si="994"/>
        <v>0</v>
      </c>
      <c r="J928" s="74">
        <f t="shared" si="994"/>
        <v>0</v>
      </c>
      <c r="K928" s="74">
        <f t="shared" si="994"/>
        <v>0</v>
      </c>
      <c r="L928" s="74">
        <f t="shared" si="994"/>
        <v>0</v>
      </c>
      <c r="M928" s="74">
        <f t="shared" si="994"/>
        <v>0</v>
      </c>
      <c r="N928" s="74">
        <f t="shared" si="994"/>
        <v>0</v>
      </c>
      <c r="O928" s="74">
        <f t="shared" si="994"/>
        <v>0</v>
      </c>
      <c r="P928" s="74">
        <f t="shared" si="994"/>
        <v>0</v>
      </c>
      <c r="Q928" s="74">
        <f t="shared" si="994"/>
        <v>0</v>
      </c>
      <c r="R928" s="74">
        <f t="shared" si="994"/>
        <v>0</v>
      </c>
      <c r="S928" s="74">
        <f t="shared" si="994"/>
        <v>0</v>
      </c>
      <c r="T928" s="74">
        <f t="shared" si="994"/>
        <v>0</v>
      </c>
      <c r="U928" s="74">
        <f t="shared" si="994"/>
        <v>0</v>
      </c>
      <c r="V928" s="74">
        <f t="shared" si="994"/>
        <v>0</v>
      </c>
      <c r="W928" s="74">
        <f t="shared" si="994"/>
        <v>0</v>
      </c>
      <c r="X928" s="74">
        <f t="shared" si="994"/>
        <v>0</v>
      </c>
      <c r="Y928" s="74">
        <f t="shared" si="994"/>
        <v>0</v>
      </c>
      <c r="Z928" s="74">
        <f t="shared" si="994"/>
        <v>0</v>
      </c>
      <c r="AA928" s="74">
        <f t="shared" si="994"/>
        <v>0</v>
      </c>
      <c r="AB928" s="74">
        <f t="shared" si="994"/>
        <v>0</v>
      </c>
      <c r="AC928" s="74">
        <f t="shared" si="994"/>
        <v>0</v>
      </c>
      <c r="AD928" s="74">
        <f t="shared" si="994"/>
        <v>0</v>
      </c>
      <c r="AE928" s="74">
        <f t="shared" si="994"/>
        <v>0</v>
      </c>
      <c r="AF928" s="74">
        <f t="shared" si="994"/>
        <v>0</v>
      </c>
      <c r="AG928" s="74">
        <f t="shared" si="994"/>
        <v>0</v>
      </c>
      <c r="AL928" s="7" t="s">
        <v>20</v>
      </c>
      <c r="AM928" s="7" t="s">
        <v>35</v>
      </c>
      <c r="AN928" s="33">
        <f t="shared" si="995"/>
        <v>0</v>
      </c>
      <c r="AO928" s="33">
        <f t="shared" si="996"/>
        <v>0</v>
      </c>
      <c r="AP928" s="33">
        <f t="shared" si="996"/>
        <v>0</v>
      </c>
      <c r="AQ928" s="33">
        <f t="shared" si="996"/>
        <v>0</v>
      </c>
      <c r="AR928" s="33">
        <f t="shared" si="996"/>
        <v>0</v>
      </c>
      <c r="AS928" s="33">
        <f t="shared" si="996"/>
        <v>0</v>
      </c>
      <c r="AT928" s="33">
        <f t="shared" si="996"/>
        <v>0</v>
      </c>
      <c r="AU928" s="33">
        <f t="shared" si="996"/>
        <v>0</v>
      </c>
      <c r="AV928" s="33">
        <f t="shared" si="996"/>
        <v>0</v>
      </c>
      <c r="AW928" s="33">
        <f t="shared" si="996"/>
        <v>0</v>
      </c>
      <c r="AX928" s="33">
        <f t="shared" si="996"/>
        <v>0</v>
      </c>
      <c r="AY928" s="33">
        <f t="shared" si="996"/>
        <v>0</v>
      </c>
      <c r="AZ928" s="33">
        <f t="shared" si="996"/>
        <v>0</v>
      </c>
      <c r="BA928" s="33">
        <f t="shared" si="996"/>
        <v>0</v>
      </c>
      <c r="BB928" s="33">
        <f t="shared" si="996"/>
        <v>0</v>
      </c>
      <c r="BC928" s="33">
        <f t="shared" si="996"/>
        <v>0</v>
      </c>
      <c r="BD928" s="33">
        <f t="shared" si="996"/>
        <v>0</v>
      </c>
      <c r="BE928" s="33">
        <f t="shared" si="996"/>
        <v>0</v>
      </c>
      <c r="BF928" s="33">
        <f t="shared" si="996"/>
        <v>0</v>
      </c>
      <c r="BG928" s="33">
        <f t="shared" si="996"/>
        <v>0</v>
      </c>
      <c r="BH928" s="33">
        <f t="shared" si="996"/>
        <v>0</v>
      </c>
      <c r="BI928" s="33">
        <f t="shared" si="996"/>
        <v>0</v>
      </c>
      <c r="BJ928" s="33">
        <f t="shared" si="996"/>
        <v>0</v>
      </c>
      <c r="BK928" s="33">
        <f t="shared" si="996"/>
        <v>0</v>
      </c>
      <c r="BL928" s="33">
        <f t="shared" si="996"/>
        <v>0</v>
      </c>
      <c r="BM928" s="33">
        <f t="shared" si="996"/>
        <v>0</v>
      </c>
      <c r="BN928" s="33">
        <f t="shared" si="996"/>
        <v>0</v>
      </c>
      <c r="BO928" s="33">
        <f t="shared" si="996"/>
        <v>0</v>
      </c>
      <c r="BP928" s="33">
        <f t="shared" si="996"/>
        <v>0</v>
      </c>
      <c r="BQ928" s="33">
        <f t="shared" si="996"/>
        <v>0</v>
      </c>
      <c r="BZ928" s="7" t="s">
        <v>20</v>
      </c>
      <c r="CA928" s="7" t="s">
        <v>35</v>
      </c>
      <c r="CB928" s="33">
        <f t="shared" si="997"/>
        <v>0</v>
      </c>
      <c r="CC928" s="33">
        <f t="shared" si="998"/>
        <v>0</v>
      </c>
      <c r="CD928" s="33">
        <f t="shared" si="998"/>
        <v>0</v>
      </c>
      <c r="CE928" s="33">
        <f t="shared" si="998"/>
        <v>0</v>
      </c>
      <c r="CF928" s="33">
        <f t="shared" si="998"/>
        <v>0</v>
      </c>
      <c r="CG928" s="33">
        <f t="shared" si="998"/>
        <v>0</v>
      </c>
      <c r="CH928" s="33">
        <f t="shared" si="998"/>
        <v>0</v>
      </c>
      <c r="CI928" s="33">
        <f t="shared" si="998"/>
        <v>0</v>
      </c>
      <c r="CJ928" s="33">
        <f t="shared" si="998"/>
        <v>0</v>
      </c>
      <c r="CK928" s="33">
        <f t="shared" si="998"/>
        <v>0</v>
      </c>
      <c r="CL928" s="33">
        <f t="shared" si="998"/>
        <v>0</v>
      </c>
      <c r="CM928" s="33">
        <f t="shared" si="998"/>
        <v>0</v>
      </c>
      <c r="CN928" s="33">
        <f t="shared" si="998"/>
        <v>0</v>
      </c>
      <c r="CO928" s="33">
        <f t="shared" si="998"/>
        <v>0</v>
      </c>
      <c r="CP928" s="33">
        <f t="shared" si="998"/>
        <v>0</v>
      </c>
      <c r="CQ928" s="33">
        <f t="shared" si="998"/>
        <v>0</v>
      </c>
      <c r="CR928" s="33">
        <f t="shared" si="998"/>
        <v>0</v>
      </c>
      <c r="CS928" s="33">
        <f t="shared" si="998"/>
        <v>0</v>
      </c>
      <c r="CT928" s="33">
        <f t="shared" si="998"/>
        <v>0</v>
      </c>
      <c r="CU928" s="33">
        <f t="shared" si="998"/>
        <v>0</v>
      </c>
      <c r="CV928" s="33">
        <f t="shared" si="998"/>
        <v>0</v>
      </c>
      <c r="CW928" s="33">
        <f t="shared" si="998"/>
        <v>0</v>
      </c>
      <c r="CX928" s="33">
        <f t="shared" si="998"/>
        <v>0</v>
      </c>
      <c r="CY928" s="33">
        <f t="shared" si="998"/>
        <v>0</v>
      </c>
      <c r="CZ928" s="33">
        <f t="shared" si="998"/>
        <v>0</v>
      </c>
      <c r="DA928" s="33">
        <f t="shared" si="998"/>
        <v>0</v>
      </c>
      <c r="DB928" s="33">
        <f t="shared" si="998"/>
        <v>0</v>
      </c>
      <c r="DC928" s="33">
        <f t="shared" si="998"/>
        <v>0</v>
      </c>
      <c r="DD928" s="33">
        <f t="shared" si="998"/>
        <v>0</v>
      </c>
      <c r="DE928" s="33">
        <f t="shared" si="998"/>
        <v>0</v>
      </c>
      <c r="DN928" s="34"/>
      <c r="DO928" s="7" t="s">
        <v>20</v>
      </c>
      <c r="DP928" s="7" t="s">
        <v>35</v>
      </c>
      <c r="DQ928" s="33">
        <f t="shared" si="999"/>
        <v>0</v>
      </c>
      <c r="DR928" s="33">
        <f t="shared" si="1000"/>
        <v>0</v>
      </c>
      <c r="DS928" s="33">
        <f t="shared" si="1000"/>
        <v>0</v>
      </c>
      <c r="DT928" s="33">
        <f t="shared" si="1000"/>
        <v>0</v>
      </c>
      <c r="DU928" s="33">
        <f t="shared" si="1000"/>
        <v>0</v>
      </c>
      <c r="DV928" s="33">
        <f t="shared" si="1000"/>
        <v>0</v>
      </c>
      <c r="DW928" s="33">
        <f t="shared" si="1000"/>
        <v>0</v>
      </c>
      <c r="DX928" s="33">
        <f t="shared" si="1000"/>
        <v>0</v>
      </c>
      <c r="DY928" s="33">
        <f t="shared" si="1000"/>
        <v>0</v>
      </c>
      <c r="DZ928" s="33">
        <f t="shared" si="1000"/>
        <v>0</v>
      </c>
      <c r="EA928" s="33">
        <f t="shared" si="1000"/>
        <v>0</v>
      </c>
      <c r="EB928" s="33">
        <f t="shared" si="1000"/>
        <v>0</v>
      </c>
      <c r="EC928" s="33">
        <f t="shared" si="1000"/>
        <v>0</v>
      </c>
      <c r="ED928" s="33">
        <f t="shared" si="1000"/>
        <v>0</v>
      </c>
      <c r="EE928" s="33">
        <f t="shared" si="1000"/>
        <v>0</v>
      </c>
      <c r="EF928" s="33">
        <f t="shared" si="1000"/>
        <v>0</v>
      </c>
      <c r="EG928" s="33">
        <f t="shared" si="1000"/>
        <v>0</v>
      </c>
      <c r="EH928" s="33">
        <f t="shared" si="1000"/>
        <v>0</v>
      </c>
      <c r="EI928" s="33">
        <f t="shared" si="1000"/>
        <v>0</v>
      </c>
      <c r="EJ928" s="33">
        <f t="shared" si="1000"/>
        <v>0</v>
      </c>
      <c r="EK928" s="33">
        <f t="shared" si="1000"/>
        <v>0</v>
      </c>
      <c r="EL928" s="33">
        <f t="shared" si="1000"/>
        <v>0</v>
      </c>
      <c r="EM928" s="33">
        <f t="shared" si="1000"/>
        <v>0</v>
      </c>
      <c r="EN928" s="33">
        <f t="shared" si="1000"/>
        <v>0</v>
      </c>
      <c r="EO928" s="33">
        <f t="shared" si="1000"/>
        <v>0</v>
      </c>
      <c r="EP928" s="33">
        <f t="shared" si="1000"/>
        <v>0</v>
      </c>
      <c r="EQ928" s="33">
        <f t="shared" si="1000"/>
        <v>0</v>
      </c>
      <c r="ER928" s="33">
        <f t="shared" si="1000"/>
        <v>0</v>
      </c>
      <c r="ES928" s="33">
        <f t="shared" si="1000"/>
        <v>0</v>
      </c>
      <c r="ET928" s="33">
        <f t="shared" si="1000"/>
        <v>0</v>
      </c>
    </row>
    <row r="929" spans="1:150" x14ac:dyDescent="0.25">
      <c r="A929" s="55"/>
      <c r="B929" s="83" t="s">
        <v>20</v>
      </c>
      <c r="C929" s="80" t="s">
        <v>10</v>
      </c>
      <c r="D929" s="74">
        <f t="shared" si="993"/>
        <v>0</v>
      </c>
      <c r="E929" s="74">
        <f t="shared" si="994"/>
        <v>0</v>
      </c>
      <c r="F929" s="74">
        <f t="shared" si="994"/>
        <v>0</v>
      </c>
      <c r="G929" s="74">
        <f t="shared" si="994"/>
        <v>0</v>
      </c>
      <c r="H929" s="74">
        <f t="shared" si="994"/>
        <v>0</v>
      </c>
      <c r="I929" s="74">
        <f t="shared" si="994"/>
        <v>0</v>
      </c>
      <c r="J929" s="74">
        <f t="shared" si="994"/>
        <v>0</v>
      </c>
      <c r="K929" s="74">
        <f t="shared" si="994"/>
        <v>0</v>
      </c>
      <c r="L929" s="74">
        <f t="shared" si="994"/>
        <v>0</v>
      </c>
      <c r="M929" s="74">
        <f t="shared" si="994"/>
        <v>0</v>
      </c>
      <c r="N929" s="74">
        <f t="shared" si="994"/>
        <v>0</v>
      </c>
      <c r="O929" s="74">
        <f t="shared" si="994"/>
        <v>0</v>
      </c>
      <c r="P929" s="74">
        <f t="shared" si="994"/>
        <v>0</v>
      </c>
      <c r="Q929" s="74">
        <f t="shared" si="994"/>
        <v>0</v>
      </c>
      <c r="R929" s="74">
        <f t="shared" si="994"/>
        <v>0</v>
      </c>
      <c r="S929" s="74">
        <f t="shared" si="994"/>
        <v>0</v>
      </c>
      <c r="T929" s="74">
        <f t="shared" si="994"/>
        <v>0</v>
      </c>
      <c r="U929" s="74">
        <f t="shared" si="994"/>
        <v>0</v>
      </c>
      <c r="V929" s="74">
        <f t="shared" si="994"/>
        <v>0</v>
      </c>
      <c r="W929" s="74">
        <f t="shared" si="994"/>
        <v>0</v>
      </c>
      <c r="X929" s="74">
        <f t="shared" si="994"/>
        <v>0</v>
      </c>
      <c r="Y929" s="74">
        <f t="shared" si="994"/>
        <v>0</v>
      </c>
      <c r="Z929" s="74">
        <f t="shared" si="994"/>
        <v>0</v>
      </c>
      <c r="AA929" s="74">
        <f t="shared" si="994"/>
        <v>0</v>
      </c>
      <c r="AB929" s="74">
        <f t="shared" ref="AB929:AG929" si="1001">AB53*AB319*AB$172*$E187*AB419*AB$110*AB826/1000000</f>
        <v>0</v>
      </c>
      <c r="AC929" s="74">
        <f t="shared" si="1001"/>
        <v>0</v>
      </c>
      <c r="AD929" s="74">
        <f t="shared" si="1001"/>
        <v>0</v>
      </c>
      <c r="AE929" s="74">
        <f t="shared" si="1001"/>
        <v>0</v>
      </c>
      <c r="AF929" s="74">
        <f t="shared" si="1001"/>
        <v>0</v>
      </c>
      <c r="AG929" s="74">
        <f t="shared" si="1001"/>
        <v>0</v>
      </c>
      <c r="AL929" s="7" t="s">
        <v>20</v>
      </c>
      <c r="AM929" s="39" t="s">
        <v>10</v>
      </c>
      <c r="AN929" s="33">
        <f t="shared" si="995"/>
        <v>0</v>
      </c>
      <c r="AO929" s="33">
        <f t="shared" si="996"/>
        <v>0</v>
      </c>
      <c r="AP929" s="33">
        <f t="shared" si="996"/>
        <v>0</v>
      </c>
      <c r="AQ929" s="33">
        <f t="shared" si="996"/>
        <v>0</v>
      </c>
      <c r="AR929" s="33">
        <f t="shared" si="996"/>
        <v>0</v>
      </c>
      <c r="AS929" s="33">
        <f t="shared" si="996"/>
        <v>0</v>
      </c>
      <c r="AT929" s="33">
        <f t="shared" si="996"/>
        <v>0</v>
      </c>
      <c r="AU929" s="33">
        <f t="shared" si="996"/>
        <v>0</v>
      </c>
      <c r="AV929" s="33">
        <f t="shared" si="996"/>
        <v>0</v>
      </c>
      <c r="AW929" s="33">
        <f t="shared" si="996"/>
        <v>0</v>
      </c>
      <c r="AX929" s="33">
        <f t="shared" si="996"/>
        <v>0</v>
      </c>
      <c r="AY929" s="33">
        <f t="shared" si="996"/>
        <v>0</v>
      </c>
      <c r="AZ929" s="33">
        <f t="shared" si="996"/>
        <v>0</v>
      </c>
      <c r="BA929" s="33">
        <f t="shared" si="996"/>
        <v>0</v>
      </c>
      <c r="BB929" s="33">
        <f t="shared" si="996"/>
        <v>0</v>
      </c>
      <c r="BC929" s="33">
        <f t="shared" si="996"/>
        <v>0</v>
      </c>
      <c r="BD929" s="33">
        <f t="shared" si="996"/>
        <v>0</v>
      </c>
      <c r="BE929" s="33">
        <f t="shared" si="996"/>
        <v>0</v>
      </c>
      <c r="BF929" s="33">
        <f t="shared" si="996"/>
        <v>0</v>
      </c>
      <c r="BG929" s="33">
        <f t="shared" si="996"/>
        <v>0</v>
      </c>
      <c r="BH929" s="33">
        <f t="shared" si="996"/>
        <v>0</v>
      </c>
      <c r="BI929" s="33">
        <f t="shared" si="996"/>
        <v>0</v>
      </c>
      <c r="BJ929" s="33">
        <f t="shared" si="996"/>
        <v>0</v>
      </c>
      <c r="BK929" s="33">
        <f t="shared" si="996"/>
        <v>0</v>
      </c>
      <c r="BL929" s="33">
        <f t="shared" ref="BL929:BQ929" si="1002">AB53*AB319*AB$172*$H187*BL419*AB$110*BL826/1000000</f>
        <v>0</v>
      </c>
      <c r="BM929" s="33">
        <f t="shared" si="1002"/>
        <v>0</v>
      </c>
      <c r="BN929" s="33">
        <f t="shared" si="1002"/>
        <v>0</v>
      </c>
      <c r="BO929" s="33">
        <f t="shared" si="1002"/>
        <v>0</v>
      </c>
      <c r="BP929" s="33">
        <f t="shared" si="1002"/>
        <v>0</v>
      </c>
      <c r="BQ929" s="33">
        <f t="shared" si="1002"/>
        <v>0</v>
      </c>
      <c r="BZ929" s="7" t="s">
        <v>20</v>
      </c>
      <c r="CA929" s="39" t="s">
        <v>10</v>
      </c>
      <c r="CB929" s="33">
        <f t="shared" si="997"/>
        <v>0</v>
      </c>
      <c r="CC929" s="33">
        <f t="shared" si="998"/>
        <v>0</v>
      </c>
      <c r="CD929" s="33">
        <f t="shared" si="998"/>
        <v>0</v>
      </c>
      <c r="CE929" s="33">
        <f t="shared" si="998"/>
        <v>0</v>
      </c>
      <c r="CF929" s="33">
        <f t="shared" si="998"/>
        <v>0</v>
      </c>
      <c r="CG929" s="33">
        <f t="shared" si="998"/>
        <v>0</v>
      </c>
      <c r="CH929" s="33">
        <f t="shared" si="998"/>
        <v>0</v>
      </c>
      <c r="CI929" s="33">
        <f t="shared" si="998"/>
        <v>0</v>
      </c>
      <c r="CJ929" s="33">
        <f t="shared" si="998"/>
        <v>0</v>
      </c>
      <c r="CK929" s="33">
        <f t="shared" si="998"/>
        <v>0</v>
      </c>
      <c r="CL929" s="33">
        <f t="shared" si="998"/>
        <v>0</v>
      </c>
      <c r="CM929" s="33">
        <f t="shared" si="998"/>
        <v>0</v>
      </c>
      <c r="CN929" s="33">
        <f t="shared" si="998"/>
        <v>0</v>
      </c>
      <c r="CO929" s="33">
        <f t="shared" si="998"/>
        <v>0</v>
      </c>
      <c r="CP929" s="33">
        <f t="shared" si="998"/>
        <v>0</v>
      </c>
      <c r="CQ929" s="33">
        <f t="shared" si="998"/>
        <v>0</v>
      </c>
      <c r="CR929" s="33">
        <f t="shared" si="998"/>
        <v>0</v>
      </c>
      <c r="CS929" s="33">
        <f t="shared" si="998"/>
        <v>0</v>
      </c>
      <c r="CT929" s="33">
        <f t="shared" si="998"/>
        <v>0</v>
      </c>
      <c r="CU929" s="33">
        <f t="shared" si="998"/>
        <v>0</v>
      </c>
      <c r="CV929" s="33">
        <f t="shared" si="998"/>
        <v>0</v>
      </c>
      <c r="CW929" s="33">
        <f t="shared" si="998"/>
        <v>0</v>
      </c>
      <c r="CX929" s="33">
        <f t="shared" si="998"/>
        <v>0</v>
      </c>
      <c r="CY929" s="33">
        <f t="shared" si="998"/>
        <v>0</v>
      </c>
      <c r="CZ929" s="33">
        <f t="shared" ref="CZ929:DE929" si="1003">AB53*AB319*AB$172*$G187*CW418*AB$110*CZ826/1000000</f>
        <v>0</v>
      </c>
      <c r="DA929" s="33">
        <f t="shared" si="1003"/>
        <v>0</v>
      </c>
      <c r="DB929" s="33">
        <f t="shared" si="1003"/>
        <v>0</v>
      </c>
      <c r="DC929" s="33">
        <f t="shared" si="1003"/>
        <v>0</v>
      </c>
      <c r="DD929" s="33">
        <f t="shared" si="1003"/>
        <v>0</v>
      </c>
      <c r="DE929" s="33">
        <f t="shared" si="1003"/>
        <v>0</v>
      </c>
      <c r="DN929" s="34"/>
      <c r="DO929" s="7" t="s">
        <v>20</v>
      </c>
      <c r="DP929" s="39" t="s">
        <v>10</v>
      </c>
      <c r="DQ929" s="33">
        <f t="shared" si="999"/>
        <v>0</v>
      </c>
      <c r="DR929" s="33">
        <f t="shared" si="1000"/>
        <v>0</v>
      </c>
      <c r="DS929" s="33">
        <f t="shared" si="1000"/>
        <v>0</v>
      </c>
      <c r="DT929" s="33">
        <f t="shared" si="1000"/>
        <v>0</v>
      </c>
      <c r="DU929" s="33">
        <f t="shared" si="1000"/>
        <v>0</v>
      </c>
      <c r="DV929" s="33">
        <f t="shared" si="1000"/>
        <v>0</v>
      </c>
      <c r="DW929" s="33">
        <f t="shared" si="1000"/>
        <v>0</v>
      </c>
      <c r="DX929" s="33">
        <f t="shared" si="1000"/>
        <v>0</v>
      </c>
      <c r="DY929" s="33">
        <f t="shared" si="1000"/>
        <v>0</v>
      </c>
      <c r="DZ929" s="33">
        <f t="shared" si="1000"/>
        <v>0</v>
      </c>
      <c r="EA929" s="33">
        <f t="shared" si="1000"/>
        <v>0</v>
      </c>
      <c r="EB929" s="33">
        <f t="shared" si="1000"/>
        <v>0</v>
      </c>
      <c r="EC929" s="33">
        <f t="shared" si="1000"/>
        <v>0</v>
      </c>
      <c r="ED929" s="33">
        <f t="shared" si="1000"/>
        <v>0</v>
      </c>
      <c r="EE929" s="33">
        <f t="shared" si="1000"/>
        <v>0</v>
      </c>
      <c r="EF929" s="33">
        <f t="shared" si="1000"/>
        <v>0</v>
      </c>
      <c r="EG929" s="33">
        <f t="shared" si="1000"/>
        <v>0</v>
      </c>
      <c r="EH929" s="33">
        <f t="shared" si="1000"/>
        <v>0</v>
      </c>
      <c r="EI929" s="33">
        <f t="shared" si="1000"/>
        <v>0</v>
      </c>
      <c r="EJ929" s="33">
        <f t="shared" si="1000"/>
        <v>0</v>
      </c>
      <c r="EK929" s="33">
        <f t="shared" si="1000"/>
        <v>0</v>
      </c>
      <c r="EL929" s="33">
        <f t="shared" si="1000"/>
        <v>0</v>
      </c>
      <c r="EM929" s="33">
        <f t="shared" si="1000"/>
        <v>0</v>
      </c>
      <c r="EN929" s="33">
        <f t="shared" si="1000"/>
        <v>0</v>
      </c>
      <c r="EO929" s="33">
        <f t="shared" ref="EO929:ET929" si="1004">AB53*AB319*AB$172*$F187*EH419*AB$110*EO826/1000000</f>
        <v>0</v>
      </c>
      <c r="EP929" s="33">
        <f t="shared" si="1004"/>
        <v>0</v>
      </c>
      <c r="EQ929" s="33">
        <f t="shared" si="1004"/>
        <v>0</v>
      </c>
      <c r="ER929" s="33">
        <f t="shared" si="1004"/>
        <v>0</v>
      </c>
      <c r="ES929" s="33">
        <f t="shared" si="1004"/>
        <v>0</v>
      </c>
      <c r="ET929" s="33">
        <f t="shared" si="1004"/>
        <v>0</v>
      </c>
    </row>
    <row r="930" spans="1:150" x14ac:dyDescent="0.25">
      <c r="A930" s="55"/>
      <c r="B930" s="83" t="s">
        <v>21</v>
      </c>
      <c r="C930" s="83" t="s">
        <v>147</v>
      </c>
      <c r="D930" s="74">
        <f t="shared" ref="D930:D938" si="1005">D54*D320*D$172*$E179*D420*D$110*D827/1000000</f>
        <v>0</v>
      </c>
      <c r="E930" s="74">
        <f t="shared" ref="E930:AG938" si="1006">E54*E320*E$172*$E179*E420*E$110*E827/1000000</f>
        <v>0</v>
      </c>
      <c r="F930" s="74">
        <f t="shared" si="1006"/>
        <v>0</v>
      </c>
      <c r="G930" s="74">
        <f t="shared" si="1006"/>
        <v>0</v>
      </c>
      <c r="H930" s="74">
        <f t="shared" si="1006"/>
        <v>0</v>
      </c>
      <c r="I930" s="74">
        <f t="shared" si="1006"/>
        <v>0</v>
      </c>
      <c r="J930" s="74">
        <f t="shared" si="1006"/>
        <v>0</v>
      </c>
      <c r="K930" s="74">
        <f t="shared" si="1006"/>
        <v>0</v>
      </c>
      <c r="L930" s="74">
        <f t="shared" si="1006"/>
        <v>0</v>
      </c>
      <c r="M930" s="74">
        <f t="shared" si="1006"/>
        <v>0</v>
      </c>
      <c r="N930" s="74">
        <f t="shared" si="1006"/>
        <v>0</v>
      </c>
      <c r="O930" s="74">
        <f t="shared" si="1006"/>
        <v>0</v>
      </c>
      <c r="P930" s="74">
        <f t="shared" si="1006"/>
        <v>0</v>
      </c>
      <c r="Q930" s="74">
        <f t="shared" si="1006"/>
        <v>0</v>
      </c>
      <c r="R930" s="74">
        <f t="shared" si="1006"/>
        <v>0</v>
      </c>
      <c r="S930" s="74">
        <f t="shared" si="1006"/>
        <v>0</v>
      </c>
      <c r="T930" s="74">
        <f t="shared" si="1006"/>
        <v>0</v>
      </c>
      <c r="U930" s="74">
        <f t="shared" si="1006"/>
        <v>0</v>
      </c>
      <c r="V930" s="74">
        <f t="shared" si="1006"/>
        <v>0</v>
      </c>
      <c r="W930" s="74">
        <f t="shared" si="1006"/>
        <v>0</v>
      </c>
      <c r="X930" s="74">
        <f t="shared" si="1006"/>
        <v>0</v>
      </c>
      <c r="Y930" s="74">
        <f t="shared" si="1006"/>
        <v>0</v>
      </c>
      <c r="Z930" s="74">
        <f t="shared" si="1006"/>
        <v>0</v>
      </c>
      <c r="AA930" s="74">
        <f t="shared" si="1006"/>
        <v>0</v>
      </c>
      <c r="AB930" s="74">
        <f t="shared" si="1006"/>
        <v>0</v>
      </c>
      <c r="AC930" s="74">
        <f t="shared" si="1006"/>
        <v>0</v>
      </c>
      <c r="AD930" s="74">
        <f t="shared" si="1006"/>
        <v>0</v>
      </c>
      <c r="AE930" s="74">
        <f t="shared" si="1006"/>
        <v>0</v>
      </c>
      <c r="AF930" s="74">
        <f t="shared" si="1006"/>
        <v>0</v>
      </c>
      <c r="AG930" s="74">
        <f t="shared" si="1006"/>
        <v>0</v>
      </c>
      <c r="AL930" s="7" t="s">
        <v>21</v>
      </c>
      <c r="AM930" s="7" t="s">
        <v>147</v>
      </c>
      <c r="AN930" s="33">
        <f t="shared" ref="AN930:AN938" si="1007">D54*D320*D$172*$H179*AN420*D$110*AN827/1000000</f>
        <v>0</v>
      </c>
      <c r="AO930" s="33">
        <f t="shared" ref="AO930:BQ938" si="1008">E54*E320*E$172*$H179*AO420*E$110*AO827/1000000</f>
        <v>0</v>
      </c>
      <c r="AP930" s="33">
        <f t="shared" si="1008"/>
        <v>0</v>
      </c>
      <c r="AQ930" s="33">
        <f t="shared" si="1008"/>
        <v>0</v>
      </c>
      <c r="AR930" s="33">
        <f t="shared" si="1008"/>
        <v>0</v>
      </c>
      <c r="AS930" s="33">
        <f t="shared" si="1008"/>
        <v>0</v>
      </c>
      <c r="AT930" s="33">
        <f t="shared" si="1008"/>
        <v>0</v>
      </c>
      <c r="AU930" s="33">
        <f t="shared" si="1008"/>
        <v>0</v>
      </c>
      <c r="AV930" s="33">
        <f t="shared" si="1008"/>
        <v>0</v>
      </c>
      <c r="AW930" s="33">
        <f t="shared" si="1008"/>
        <v>0</v>
      </c>
      <c r="AX930" s="33">
        <f t="shared" si="1008"/>
        <v>0</v>
      </c>
      <c r="AY930" s="33">
        <f t="shared" si="1008"/>
        <v>0</v>
      </c>
      <c r="AZ930" s="33">
        <f t="shared" si="1008"/>
        <v>0</v>
      </c>
      <c r="BA930" s="33">
        <f t="shared" si="1008"/>
        <v>0</v>
      </c>
      <c r="BB930" s="33">
        <f t="shared" si="1008"/>
        <v>0</v>
      </c>
      <c r="BC930" s="33">
        <f t="shared" si="1008"/>
        <v>0</v>
      </c>
      <c r="BD930" s="33">
        <f t="shared" si="1008"/>
        <v>0</v>
      </c>
      <c r="BE930" s="33">
        <f t="shared" si="1008"/>
        <v>0</v>
      </c>
      <c r="BF930" s="33">
        <f t="shared" si="1008"/>
        <v>0</v>
      </c>
      <c r="BG930" s="33">
        <f t="shared" si="1008"/>
        <v>0</v>
      </c>
      <c r="BH930" s="33">
        <f t="shared" si="1008"/>
        <v>0</v>
      </c>
      <c r="BI930" s="33">
        <f t="shared" si="1008"/>
        <v>0</v>
      </c>
      <c r="BJ930" s="33">
        <f t="shared" si="1008"/>
        <v>0</v>
      </c>
      <c r="BK930" s="33">
        <f t="shared" si="1008"/>
        <v>0</v>
      </c>
      <c r="BL930" s="33">
        <f t="shared" si="1008"/>
        <v>0</v>
      </c>
      <c r="BM930" s="33">
        <f t="shared" si="1008"/>
        <v>0</v>
      </c>
      <c r="BN930" s="33">
        <f t="shared" si="1008"/>
        <v>0</v>
      </c>
      <c r="BO930" s="33">
        <f t="shared" si="1008"/>
        <v>0</v>
      </c>
      <c r="BP930" s="33">
        <f t="shared" si="1008"/>
        <v>0</v>
      </c>
      <c r="BQ930" s="33">
        <f t="shared" si="1008"/>
        <v>0</v>
      </c>
      <c r="BZ930" s="7" t="s">
        <v>21</v>
      </c>
      <c r="CA930" s="7" t="s">
        <v>147</v>
      </c>
      <c r="CB930" s="33">
        <f t="shared" ref="CB930:CB938" si="1009">D54*D320*D$172*$G179*BY419*D$110*CB827/1000000</f>
        <v>0</v>
      </c>
      <c r="CC930" s="33">
        <f t="shared" ref="CC930:DE938" si="1010">E54*E320*E$172*$G179*BZ419*E$110*CC827/1000000</f>
        <v>0</v>
      </c>
      <c r="CD930" s="33">
        <f t="shared" si="1010"/>
        <v>0</v>
      </c>
      <c r="CE930" s="33">
        <f t="shared" si="1010"/>
        <v>0</v>
      </c>
      <c r="CF930" s="33">
        <f t="shared" si="1010"/>
        <v>0</v>
      </c>
      <c r="CG930" s="33">
        <f t="shared" si="1010"/>
        <v>0</v>
      </c>
      <c r="CH930" s="33">
        <f t="shared" si="1010"/>
        <v>0</v>
      </c>
      <c r="CI930" s="33">
        <f t="shared" si="1010"/>
        <v>0</v>
      </c>
      <c r="CJ930" s="33">
        <f t="shared" si="1010"/>
        <v>0</v>
      </c>
      <c r="CK930" s="33">
        <f t="shared" si="1010"/>
        <v>0</v>
      </c>
      <c r="CL930" s="33">
        <f t="shared" si="1010"/>
        <v>0</v>
      </c>
      <c r="CM930" s="33">
        <f t="shared" si="1010"/>
        <v>0</v>
      </c>
      <c r="CN930" s="33">
        <f t="shared" si="1010"/>
        <v>0</v>
      </c>
      <c r="CO930" s="33">
        <f t="shared" si="1010"/>
        <v>0</v>
      </c>
      <c r="CP930" s="33">
        <f t="shared" si="1010"/>
        <v>0</v>
      </c>
      <c r="CQ930" s="33">
        <f t="shared" si="1010"/>
        <v>0</v>
      </c>
      <c r="CR930" s="33">
        <f t="shared" si="1010"/>
        <v>0</v>
      </c>
      <c r="CS930" s="33">
        <f t="shared" si="1010"/>
        <v>0</v>
      </c>
      <c r="CT930" s="33">
        <f t="shared" si="1010"/>
        <v>0</v>
      </c>
      <c r="CU930" s="33">
        <f t="shared" si="1010"/>
        <v>0</v>
      </c>
      <c r="CV930" s="33">
        <f t="shared" si="1010"/>
        <v>0</v>
      </c>
      <c r="CW930" s="33">
        <f t="shared" si="1010"/>
        <v>0</v>
      </c>
      <c r="CX930" s="33">
        <f t="shared" si="1010"/>
        <v>0</v>
      </c>
      <c r="CY930" s="33">
        <f t="shared" si="1010"/>
        <v>0</v>
      </c>
      <c r="CZ930" s="33">
        <f t="shared" si="1010"/>
        <v>0</v>
      </c>
      <c r="DA930" s="33">
        <f t="shared" si="1010"/>
        <v>0</v>
      </c>
      <c r="DB930" s="33">
        <f t="shared" si="1010"/>
        <v>0</v>
      </c>
      <c r="DC930" s="33">
        <f t="shared" si="1010"/>
        <v>0</v>
      </c>
      <c r="DD930" s="33">
        <f t="shared" si="1010"/>
        <v>0</v>
      </c>
      <c r="DE930" s="33">
        <f t="shared" si="1010"/>
        <v>0</v>
      </c>
      <c r="DN930" s="34"/>
      <c r="DO930" s="7" t="s">
        <v>21</v>
      </c>
      <c r="DP930" s="7" t="s">
        <v>147</v>
      </c>
      <c r="DQ930" s="33">
        <f t="shared" ref="DQ930:DQ938" si="1011">D54*D320*D$172*$F179*DJ420*D$110*DQ827/1000000</f>
        <v>0</v>
      </c>
      <c r="DR930" s="33">
        <f t="shared" ref="DR930:ET938" si="1012">E54*E320*E$172*$F179*DK420*E$110*DR827/1000000</f>
        <v>0</v>
      </c>
      <c r="DS930" s="33">
        <f t="shared" si="1012"/>
        <v>0</v>
      </c>
      <c r="DT930" s="33">
        <f t="shared" si="1012"/>
        <v>0</v>
      </c>
      <c r="DU930" s="33">
        <f t="shared" si="1012"/>
        <v>0</v>
      </c>
      <c r="DV930" s="33">
        <f t="shared" si="1012"/>
        <v>0</v>
      </c>
      <c r="DW930" s="33">
        <f t="shared" si="1012"/>
        <v>0</v>
      </c>
      <c r="DX930" s="33">
        <f t="shared" si="1012"/>
        <v>0</v>
      </c>
      <c r="DY930" s="33">
        <f t="shared" si="1012"/>
        <v>0</v>
      </c>
      <c r="DZ930" s="33">
        <f t="shared" si="1012"/>
        <v>0</v>
      </c>
      <c r="EA930" s="33">
        <f t="shared" si="1012"/>
        <v>0</v>
      </c>
      <c r="EB930" s="33">
        <f t="shared" si="1012"/>
        <v>0</v>
      </c>
      <c r="EC930" s="33">
        <f t="shared" si="1012"/>
        <v>0</v>
      </c>
      <c r="ED930" s="33">
        <f t="shared" si="1012"/>
        <v>0</v>
      </c>
      <c r="EE930" s="33">
        <f t="shared" si="1012"/>
        <v>0</v>
      </c>
      <c r="EF930" s="33">
        <f t="shared" si="1012"/>
        <v>0</v>
      </c>
      <c r="EG930" s="33">
        <f t="shared" si="1012"/>
        <v>0</v>
      </c>
      <c r="EH930" s="33">
        <f t="shared" si="1012"/>
        <v>0</v>
      </c>
      <c r="EI930" s="33">
        <f t="shared" si="1012"/>
        <v>0</v>
      </c>
      <c r="EJ930" s="33">
        <f t="shared" si="1012"/>
        <v>0</v>
      </c>
      <c r="EK930" s="33">
        <f t="shared" si="1012"/>
        <v>0</v>
      </c>
      <c r="EL930" s="33">
        <f t="shared" si="1012"/>
        <v>0</v>
      </c>
      <c r="EM930" s="33">
        <f t="shared" si="1012"/>
        <v>0</v>
      </c>
      <c r="EN930" s="33">
        <f t="shared" si="1012"/>
        <v>0</v>
      </c>
      <c r="EO930" s="33">
        <f t="shared" si="1012"/>
        <v>0</v>
      </c>
      <c r="EP930" s="33">
        <f t="shared" si="1012"/>
        <v>0</v>
      </c>
      <c r="EQ930" s="33">
        <f t="shared" si="1012"/>
        <v>0</v>
      </c>
      <c r="ER930" s="33">
        <f t="shared" si="1012"/>
        <v>0</v>
      </c>
      <c r="ES930" s="33">
        <f t="shared" si="1012"/>
        <v>0</v>
      </c>
      <c r="ET930" s="33">
        <f t="shared" si="1012"/>
        <v>0</v>
      </c>
    </row>
    <row r="931" spans="1:150" x14ac:dyDescent="0.25">
      <c r="A931" s="55"/>
      <c r="B931" s="83" t="s">
        <v>21</v>
      </c>
      <c r="C931" s="83" t="s">
        <v>148</v>
      </c>
      <c r="D931" s="74">
        <f t="shared" si="1005"/>
        <v>0</v>
      </c>
      <c r="E931" s="74">
        <f t="shared" si="1006"/>
        <v>0</v>
      </c>
      <c r="F931" s="74">
        <f t="shared" si="1006"/>
        <v>0</v>
      </c>
      <c r="G931" s="74">
        <f t="shared" si="1006"/>
        <v>0</v>
      </c>
      <c r="H931" s="74">
        <f t="shared" si="1006"/>
        <v>0</v>
      </c>
      <c r="I931" s="74">
        <f t="shared" si="1006"/>
        <v>0</v>
      </c>
      <c r="J931" s="74">
        <f t="shared" si="1006"/>
        <v>0</v>
      </c>
      <c r="K931" s="74">
        <f t="shared" si="1006"/>
        <v>0</v>
      </c>
      <c r="L931" s="74">
        <f t="shared" si="1006"/>
        <v>0</v>
      </c>
      <c r="M931" s="74">
        <f t="shared" si="1006"/>
        <v>0</v>
      </c>
      <c r="N931" s="74">
        <f t="shared" si="1006"/>
        <v>0</v>
      </c>
      <c r="O931" s="74">
        <f t="shared" si="1006"/>
        <v>0</v>
      </c>
      <c r="P931" s="74">
        <f t="shared" si="1006"/>
        <v>0</v>
      </c>
      <c r="Q931" s="74">
        <f t="shared" si="1006"/>
        <v>0</v>
      </c>
      <c r="R931" s="74">
        <f t="shared" si="1006"/>
        <v>152.59755455999999</v>
      </c>
      <c r="S931" s="74">
        <f t="shared" si="1006"/>
        <v>169.28791208999999</v>
      </c>
      <c r="T931" s="74">
        <f t="shared" si="1006"/>
        <v>169.02298578</v>
      </c>
      <c r="U931" s="74">
        <f t="shared" si="1006"/>
        <v>185.63386541700001</v>
      </c>
      <c r="V931" s="74">
        <f t="shared" si="1006"/>
        <v>300.87593913600006</v>
      </c>
      <c r="W931" s="74">
        <f t="shared" si="1006"/>
        <v>300.92349264000001</v>
      </c>
      <c r="X931" s="74">
        <f t="shared" si="1006"/>
        <v>325.48706382400002</v>
      </c>
      <c r="Y931" s="74">
        <f t="shared" si="1006"/>
        <v>0</v>
      </c>
      <c r="Z931" s="74">
        <f t="shared" si="1006"/>
        <v>0</v>
      </c>
      <c r="AA931" s="74">
        <f t="shared" si="1006"/>
        <v>0</v>
      </c>
      <c r="AB931" s="74">
        <f t="shared" si="1006"/>
        <v>0</v>
      </c>
      <c r="AC931" s="74">
        <f t="shared" si="1006"/>
        <v>0</v>
      </c>
      <c r="AD931" s="74">
        <f t="shared" si="1006"/>
        <v>0</v>
      </c>
      <c r="AE931" s="74">
        <f t="shared" si="1006"/>
        <v>0</v>
      </c>
      <c r="AF931" s="74">
        <f t="shared" si="1006"/>
        <v>0</v>
      </c>
      <c r="AG931" s="74">
        <f t="shared" si="1006"/>
        <v>0</v>
      </c>
      <c r="AL931" s="7" t="s">
        <v>21</v>
      </c>
      <c r="AM931" s="7" t="s">
        <v>148</v>
      </c>
      <c r="AN931" s="33">
        <f t="shared" si="1007"/>
        <v>0</v>
      </c>
      <c r="AO931" s="33">
        <f t="shared" si="1008"/>
        <v>0</v>
      </c>
      <c r="AP931" s="33">
        <f t="shared" si="1008"/>
        <v>0</v>
      </c>
      <c r="AQ931" s="33">
        <f t="shared" si="1008"/>
        <v>0</v>
      </c>
      <c r="AR931" s="33">
        <f t="shared" si="1008"/>
        <v>0</v>
      </c>
      <c r="AS931" s="33">
        <f t="shared" si="1008"/>
        <v>0</v>
      </c>
      <c r="AT931" s="33">
        <f t="shared" si="1008"/>
        <v>0</v>
      </c>
      <c r="AU931" s="33">
        <f t="shared" si="1008"/>
        <v>0</v>
      </c>
      <c r="AV931" s="33">
        <f t="shared" si="1008"/>
        <v>0</v>
      </c>
      <c r="AW931" s="33">
        <f t="shared" si="1008"/>
        <v>0</v>
      </c>
      <c r="AX931" s="33">
        <f t="shared" si="1008"/>
        <v>0</v>
      </c>
      <c r="AY931" s="33">
        <f t="shared" si="1008"/>
        <v>0</v>
      </c>
      <c r="AZ931" s="33">
        <f t="shared" si="1008"/>
        <v>0</v>
      </c>
      <c r="BA931" s="33">
        <f t="shared" si="1008"/>
        <v>0</v>
      </c>
      <c r="BB931" s="33">
        <f t="shared" si="1008"/>
        <v>18.335813042249995</v>
      </c>
      <c r="BC931" s="33">
        <f t="shared" si="1008"/>
        <v>19.936986728999997</v>
      </c>
      <c r="BD931" s="33">
        <f t="shared" si="1008"/>
        <v>19.500847855499998</v>
      </c>
      <c r="BE931" s="33">
        <f t="shared" si="1008"/>
        <v>20.971179880199998</v>
      </c>
      <c r="BF931" s="33">
        <f t="shared" si="1008"/>
        <v>33.264789021599995</v>
      </c>
      <c r="BG931" s="33">
        <f t="shared" si="1008"/>
        <v>32.542283183999999</v>
      </c>
      <c r="BH931" s="33">
        <f t="shared" si="1008"/>
        <v>34.408969904400003</v>
      </c>
      <c r="BI931" s="33">
        <f t="shared" si="1008"/>
        <v>0</v>
      </c>
      <c r="BJ931" s="33">
        <f t="shared" si="1008"/>
        <v>0</v>
      </c>
      <c r="BK931" s="33">
        <f t="shared" si="1008"/>
        <v>0</v>
      </c>
      <c r="BL931" s="33">
        <f t="shared" si="1008"/>
        <v>0</v>
      </c>
      <c r="BM931" s="33">
        <f t="shared" si="1008"/>
        <v>0</v>
      </c>
      <c r="BN931" s="33">
        <f t="shared" si="1008"/>
        <v>0</v>
      </c>
      <c r="BO931" s="33">
        <f t="shared" si="1008"/>
        <v>0</v>
      </c>
      <c r="BP931" s="33">
        <f t="shared" si="1008"/>
        <v>0</v>
      </c>
      <c r="BQ931" s="33">
        <f t="shared" si="1008"/>
        <v>0</v>
      </c>
      <c r="BZ931" s="7" t="s">
        <v>21</v>
      </c>
      <c r="CA931" s="7" t="s">
        <v>148</v>
      </c>
      <c r="CB931" s="33">
        <f t="shared" si="1009"/>
        <v>0</v>
      </c>
      <c r="CC931" s="33">
        <f t="shared" si="1010"/>
        <v>0</v>
      </c>
      <c r="CD931" s="33">
        <f t="shared" si="1010"/>
        <v>0</v>
      </c>
      <c r="CE931" s="33">
        <f t="shared" si="1010"/>
        <v>0</v>
      </c>
      <c r="CF931" s="33">
        <f t="shared" si="1010"/>
        <v>0</v>
      </c>
      <c r="CG931" s="33">
        <f t="shared" si="1010"/>
        <v>0</v>
      </c>
      <c r="CH931" s="33">
        <f t="shared" si="1010"/>
        <v>0</v>
      </c>
      <c r="CI931" s="33">
        <f t="shared" si="1010"/>
        <v>0</v>
      </c>
      <c r="CJ931" s="33">
        <f t="shared" si="1010"/>
        <v>0</v>
      </c>
      <c r="CK931" s="33">
        <f t="shared" si="1010"/>
        <v>0</v>
      </c>
      <c r="CL931" s="33">
        <f t="shared" si="1010"/>
        <v>0</v>
      </c>
      <c r="CM931" s="33">
        <f t="shared" si="1010"/>
        <v>0</v>
      </c>
      <c r="CN931" s="33">
        <f t="shared" si="1010"/>
        <v>0</v>
      </c>
      <c r="CO931" s="33">
        <f t="shared" si="1010"/>
        <v>0</v>
      </c>
      <c r="CP931" s="33">
        <f t="shared" si="1010"/>
        <v>57.339264339843766</v>
      </c>
      <c r="CQ931" s="33">
        <f t="shared" si="1010"/>
        <v>63.047204859375015</v>
      </c>
      <c r="CR931" s="33">
        <f t="shared" si="1010"/>
        <v>62.384116007812509</v>
      </c>
      <c r="CS931" s="33">
        <f t="shared" si="1010"/>
        <v>67.893129871875004</v>
      </c>
      <c r="CT931" s="33">
        <f t="shared" si="1010"/>
        <v>109.0303455375</v>
      </c>
      <c r="CU931" s="33">
        <f t="shared" si="1010"/>
        <v>108.03318525</v>
      </c>
      <c r="CV931" s="33">
        <f t="shared" si="1010"/>
        <v>115.75098624374999</v>
      </c>
      <c r="CW931" s="33">
        <f t="shared" si="1010"/>
        <v>0</v>
      </c>
      <c r="CX931" s="33">
        <f t="shared" si="1010"/>
        <v>0</v>
      </c>
      <c r="CY931" s="33">
        <f t="shared" si="1010"/>
        <v>0</v>
      </c>
      <c r="CZ931" s="33">
        <f t="shared" si="1010"/>
        <v>0</v>
      </c>
      <c r="DA931" s="33">
        <f t="shared" si="1010"/>
        <v>0</v>
      </c>
      <c r="DB931" s="33">
        <f t="shared" si="1010"/>
        <v>0</v>
      </c>
      <c r="DC931" s="33">
        <f t="shared" si="1010"/>
        <v>0</v>
      </c>
      <c r="DD931" s="33">
        <f t="shared" si="1010"/>
        <v>0</v>
      </c>
      <c r="DE931" s="33">
        <f t="shared" si="1010"/>
        <v>0</v>
      </c>
      <c r="DN931" s="34"/>
      <c r="DO931" s="7" t="s">
        <v>21</v>
      </c>
      <c r="DP931" s="7" t="s">
        <v>148</v>
      </c>
      <c r="DQ931" s="33">
        <f t="shared" si="1011"/>
        <v>0</v>
      </c>
      <c r="DR931" s="33">
        <f t="shared" si="1012"/>
        <v>0</v>
      </c>
      <c r="DS931" s="33">
        <f t="shared" si="1012"/>
        <v>0</v>
      </c>
      <c r="DT931" s="33">
        <f t="shared" si="1012"/>
        <v>0</v>
      </c>
      <c r="DU931" s="33">
        <f t="shared" si="1012"/>
        <v>0</v>
      </c>
      <c r="DV931" s="33">
        <f t="shared" si="1012"/>
        <v>0</v>
      </c>
      <c r="DW931" s="33">
        <f t="shared" si="1012"/>
        <v>0</v>
      </c>
      <c r="DX931" s="33">
        <f t="shared" si="1012"/>
        <v>0</v>
      </c>
      <c r="DY931" s="33">
        <f t="shared" si="1012"/>
        <v>0</v>
      </c>
      <c r="DZ931" s="33">
        <f t="shared" si="1012"/>
        <v>0</v>
      </c>
      <c r="EA931" s="33">
        <f t="shared" si="1012"/>
        <v>0</v>
      </c>
      <c r="EB931" s="33">
        <f t="shared" si="1012"/>
        <v>0</v>
      </c>
      <c r="EC931" s="33">
        <f t="shared" si="1012"/>
        <v>0</v>
      </c>
      <c r="ED931" s="33">
        <f t="shared" si="1012"/>
        <v>0</v>
      </c>
      <c r="EE931" s="33">
        <f t="shared" si="1012"/>
        <v>13.907155401562498</v>
      </c>
      <c r="EF931" s="33">
        <f t="shared" si="1012"/>
        <v>15.406150856250001</v>
      </c>
      <c r="EG931" s="33">
        <f t="shared" si="1012"/>
        <v>15.359906821875001</v>
      </c>
      <c r="EH931" s="33">
        <f t="shared" si="1012"/>
        <v>16.84502906625</v>
      </c>
      <c r="EI931" s="33">
        <f t="shared" si="1012"/>
        <v>27.262825905</v>
      </c>
      <c r="EJ931" s="33">
        <f t="shared" si="1012"/>
        <v>27.227354699999999</v>
      </c>
      <c r="EK931" s="33">
        <f t="shared" si="1012"/>
        <v>29.406687082500003</v>
      </c>
      <c r="EL931" s="33">
        <f t="shared" si="1012"/>
        <v>0</v>
      </c>
      <c r="EM931" s="33">
        <f t="shared" si="1012"/>
        <v>0</v>
      </c>
      <c r="EN931" s="33">
        <f t="shared" si="1012"/>
        <v>0</v>
      </c>
      <c r="EO931" s="33">
        <f t="shared" si="1012"/>
        <v>0</v>
      </c>
      <c r="EP931" s="33">
        <f t="shared" si="1012"/>
        <v>0</v>
      </c>
      <c r="EQ931" s="33">
        <f t="shared" si="1012"/>
        <v>0</v>
      </c>
      <c r="ER931" s="33">
        <f t="shared" si="1012"/>
        <v>0</v>
      </c>
      <c r="ES931" s="33">
        <f t="shared" si="1012"/>
        <v>0</v>
      </c>
      <c r="ET931" s="33">
        <f t="shared" si="1012"/>
        <v>0</v>
      </c>
    </row>
    <row r="932" spans="1:150" x14ac:dyDescent="0.25">
      <c r="A932" s="55"/>
      <c r="B932" s="83" t="s">
        <v>21</v>
      </c>
      <c r="C932" s="83" t="s">
        <v>8</v>
      </c>
      <c r="D932" s="74">
        <f t="shared" si="1005"/>
        <v>0</v>
      </c>
      <c r="E932" s="74">
        <f t="shared" si="1006"/>
        <v>0</v>
      </c>
      <c r="F932" s="74">
        <f t="shared" si="1006"/>
        <v>0</v>
      </c>
      <c r="G932" s="74">
        <f t="shared" si="1006"/>
        <v>0</v>
      </c>
      <c r="H932" s="74">
        <f t="shared" si="1006"/>
        <v>0</v>
      </c>
      <c r="I932" s="74">
        <f t="shared" si="1006"/>
        <v>0</v>
      </c>
      <c r="J932" s="74">
        <f t="shared" si="1006"/>
        <v>0</v>
      </c>
      <c r="K932" s="74">
        <f t="shared" si="1006"/>
        <v>0</v>
      </c>
      <c r="L932" s="74">
        <f t="shared" si="1006"/>
        <v>0</v>
      </c>
      <c r="M932" s="74">
        <f t="shared" si="1006"/>
        <v>0</v>
      </c>
      <c r="N932" s="74">
        <f t="shared" si="1006"/>
        <v>0</v>
      </c>
      <c r="O932" s="74">
        <f t="shared" si="1006"/>
        <v>0</v>
      </c>
      <c r="P932" s="74">
        <f t="shared" si="1006"/>
        <v>0</v>
      </c>
      <c r="Q932" s="74">
        <f t="shared" si="1006"/>
        <v>0</v>
      </c>
      <c r="R932" s="74">
        <f t="shared" si="1006"/>
        <v>0</v>
      </c>
      <c r="S932" s="74">
        <f t="shared" si="1006"/>
        <v>0</v>
      </c>
      <c r="T932" s="74">
        <f t="shared" si="1006"/>
        <v>0</v>
      </c>
      <c r="U932" s="74">
        <f t="shared" si="1006"/>
        <v>0</v>
      </c>
      <c r="V932" s="74">
        <f t="shared" si="1006"/>
        <v>0</v>
      </c>
      <c r="W932" s="74">
        <f t="shared" si="1006"/>
        <v>0</v>
      </c>
      <c r="X932" s="74">
        <f t="shared" si="1006"/>
        <v>0</v>
      </c>
      <c r="Y932" s="74">
        <f t="shared" si="1006"/>
        <v>293.52461174400003</v>
      </c>
      <c r="Z932" s="74">
        <f t="shared" si="1006"/>
        <v>77.535944192000002</v>
      </c>
      <c r="AA932" s="74">
        <f t="shared" si="1006"/>
        <v>77.413260735999998</v>
      </c>
      <c r="AB932" s="74">
        <f t="shared" si="1006"/>
        <v>82.811332800000002</v>
      </c>
      <c r="AC932" s="74">
        <f t="shared" si="1006"/>
        <v>82.679886239999988</v>
      </c>
      <c r="AD932" s="74">
        <f t="shared" si="1006"/>
        <v>188.97004313599996</v>
      </c>
      <c r="AE932" s="74">
        <f t="shared" si="1006"/>
        <v>188.66913542399999</v>
      </c>
      <c r="AF932" s="74">
        <f t="shared" si="1006"/>
        <v>200.141241944</v>
      </c>
      <c r="AG932" s="74">
        <f t="shared" si="1006"/>
        <v>199.8215275</v>
      </c>
      <c r="AL932" s="7" t="s">
        <v>21</v>
      </c>
      <c r="AM932" s="7" t="s">
        <v>8</v>
      </c>
      <c r="AN932" s="33">
        <f t="shared" si="1007"/>
        <v>0</v>
      </c>
      <c r="AO932" s="33">
        <f t="shared" si="1008"/>
        <v>0</v>
      </c>
      <c r="AP932" s="33">
        <f t="shared" si="1008"/>
        <v>0</v>
      </c>
      <c r="AQ932" s="33">
        <f t="shared" si="1008"/>
        <v>0</v>
      </c>
      <c r="AR932" s="33">
        <f t="shared" si="1008"/>
        <v>0</v>
      </c>
      <c r="AS932" s="33">
        <f t="shared" si="1008"/>
        <v>0</v>
      </c>
      <c r="AT932" s="33">
        <f t="shared" si="1008"/>
        <v>0</v>
      </c>
      <c r="AU932" s="33">
        <f t="shared" si="1008"/>
        <v>0</v>
      </c>
      <c r="AV932" s="33">
        <f t="shared" si="1008"/>
        <v>0</v>
      </c>
      <c r="AW932" s="33">
        <f t="shared" si="1008"/>
        <v>0</v>
      </c>
      <c r="AX932" s="33">
        <f t="shared" si="1008"/>
        <v>0</v>
      </c>
      <c r="AY932" s="33">
        <f t="shared" si="1008"/>
        <v>0</v>
      </c>
      <c r="AZ932" s="33">
        <f t="shared" si="1008"/>
        <v>0</v>
      </c>
      <c r="BA932" s="33">
        <f t="shared" si="1008"/>
        <v>0</v>
      </c>
      <c r="BB932" s="33">
        <f t="shared" si="1008"/>
        <v>0</v>
      </c>
      <c r="BC932" s="33">
        <f t="shared" si="1008"/>
        <v>0</v>
      </c>
      <c r="BD932" s="33">
        <f t="shared" si="1008"/>
        <v>0</v>
      </c>
      <c r="BE932" s="33">
        <f t="shared" si="1008"/>
        <v>0</v>
      </c>
      <c r="BF932" s="33">
        <f t="shared" si="1008"/>
        <v>0</v>
      </c>
      <c r="BG932" s="33">
        <f t="shared" si="1008"/>
        <v>0</v>
      </c>
      <c r="BH932" s="33">
        <f t="shared" si="1008"/>
        <v>0</v>
      </c>
      <c r="BI932" s="33">
        <f t="shared" si="1008"/>
        <v>16.781899846400005</v>
      </c>
      <c r="BJ932" s="33">
        <f t="shared" si="1008"/>
        <v>4.3282296652000003</v>
      </c>
      <c r="BK932" s="33">
        <f t="shared" si="1008"/>
        <v>4.2164251416000003</v>
      </c>
      <c r="BL932" s="33">
        <f t="shared" si="1008"/>
        <v>4.3978078050000002</v>
      </c>
      <c r="BM932" s="33">
        <f t="shared" si="1008"/>
        <v>4.2780172439999999</v>
      </c>
      <c r="BN932" s="33">
        <f t="shared" si="1008"/>
        <v>9.5190203316000019</v>
      </c>
      <c r="BO932" s="33">
        <f t="shared" si="1008"/>
        <v>9.2447955543999996</v>
      </c>
      <c r="BP932" s="33">
        <f t="shared" si="1008"/>
        <v>9.5312314507750013</v>
      </c>
      <c r="BQ932" s="33">
        <f t="shared" si="1008"/>
        <v>9.2398676250000005</v>
      </c>
      <c r="BZ932" s="7" t="s">
        <v>21</v>
      </c>
      <c r="CA932" s="7" t="s">
        <v>8</v>
      </c>
      <c r="CB932" s="33">
        <f t="shared" si="1009"/>
        <v>0</v>
      </c>
      <c r="CC932" s="33">
        <f t="shared" si="1010"/>
        <v>0</v>
      </c>
      <c r="CD932" s="33">
        <f t="shared" si="1010"/>
        <v>0</v>
      </c>
      <c r="CE932" s="33">
        <f t="shared" si="1010"/>
        <v>0</v>
      </c>
      <c r="CF932" s="33">
        <f t="shared" si="1010"/>
        <v>0</v>
      </c>
      <c r="CG932" s="33">
        <f t="shared" si="1010"/>
        <v>0</v>
      </c>
      <c r="CH932" s="33">
        <f t="shared" si="1010"/>
        <v>0</v>
      </c>
      <c r="CI932" s="33">
        <f t="shared" si="1010"/>
        <v>0</v>
      </c>
      <c r="CJ932" s="33">
        <f t="shared" si="1010"/>
        <v>0</v>
      </c>
      <c r="CK932" s="33">
        <f t="shared" si="1010"/>
        <v>0</v>
      </c>
      <c r="CL932" s="33">
        <f t="shared" si="1010"/>
        <v>0</v>
      </c>
      <c r="CM932" s="33">
        <f t="shared" si="1010"/>
        <v>0</v>
      </c>
      <c r="CN932" s="33">
        <f t="shared" si="1010"/>
        <v>0</v>
      </c>
      <c r="CO932" s="33">
        <f t="shared" si="1010"/>
        <v>0</v>
      </c>
      <c r="CP932" s="33">
        <f t="shared" si="1010"/>
        <v>0</v>
      </c>
      <c r="CQ932" s="33">
        <f t="shared" si="1010"/>
        <v>0</v>
      </c>
      <c r="CR932" s="33">
        <f t="shared" si="1010"/>
        <v>0</v>
      </c>
      <c r="CS932" s="33">
        <f t="shared" si="1010"/>
        <v>0</v>
      </c>
      <c r="CT932" s="33">
        <f t="shared" si="1010"/>
        <v>0</v>
      </c>
      <c r="CU932" s="33">
        <f t="shared" si="1010"/>
        <v>0</v>
      </c>
      <c r="CV932" s="33">
        <f t="shared" si="1010"/>
        <v>0</v>
      </c>
      <c r="CW932" s="33">
        <f t="shared" si="1010"/>
        <v>114.46602180000001</v>
      </c>
      <c r="CX932" s="33">
        <f t="shared" si="1010"/>
        <v>29.944628962500001</v>
      </c>
      <c r="CY932" s="33">
        <f t="shared" si="1010"/>
        <v>29.604662325</v>
      </c>
      <c r="CZ932" s="33">
        <f t="shared" si="1010"/>
        <v>31.355031093750004</v>
      </c>
      <c r="DA932" s="33">
        <f t="shared" si="1010"/>
        <v>30.990781125000005</v>
      </c>
      <c r="DB932" s="33">
        <f t="shared" si="1010"/>
        <v>70.110312637500002</v>
      </c>
      <c r="DC932" s="33">
        <f t="shared" si="1010"/>
        <v>69.276470924999998</v>
      </c>
      <c r="DD932" s="33">
        <f t="shared" si="1010"/>
        <v>72.720293538281268</v>
      </c>
      <c r="DE932" s="33">
        <f t="shared" si="1010"/>
        <v>71.834336718750009</v>
      </c>
      <c r="DN932" s="34"/>
      <c r="DO932" s="7" t="s">
        <v>21</v>
      </c>
      <c r="DP932" s="7" t="s">
        <v>8</v>
      </c>
      <c r="DQ932" s="33">
        <f t="shared" si="1011"/>
        <v>0</v>
      </c>
      <c r="DR932" s="33">
        <f t="shared" si="1012"/>
        <v>0</v>
      </c>
      <c r="DS932" s="33">
        <f t="shared" si="1012"/>
        <v>0</v>
      </c>
      <c r="DT932" s="33">
        <f t="shared" si="1012"/>
        <v>0</v>
      </c>
      <c r="DU932" s="33">
        <f t="shared" si="1012"/>
        <v>0</v>
      </c>
      <c r="DV932" s="33">
        <f t="shared" si="1012"/>
        <v>0</v>
      </c>
      <c r="DW932" s="33">
        <f t="shared" si="1012"/>
        <v>0</v>
      </c>
      <c r="DX932" s="33">
        <f t="shared" si="1012"/>
        <v>0</v>
      </c>
      <c r="DY932" s="33">
        <f t="shared" si="1012"/>
        <v>0</v>
      </c>
      <c r="DZ932" s="33">
        <f t="shared" si="1012"/>
        <v>0</v>
      </c>
      <c r="EA932" s="33">
        <f t="shared" si="1012"/>
        <v>0</v>
      </c>
      <c r="EB932" s="33">
        <f t="shared" si="1012"/>
        <v>0</v>
      </c>
      <c r="EC932" s="33">
        <f t="shared" si="1012"/>
        <v>0</v>
      </c>
      <c r="ED932" s="33">
        <f t="shared" si="1012"/>
        <v>0</v>
      </c>
      <c r="EE932" s="33">
        <f t="shared" si="1012"/>
        <v>0</v>
      </c>
      <c r="EF932" s="33">
        <f t="shared" si="1012"/>
        <v>0</v>
      </c>
      <c r="EG932" s="33">
        <f t="shared" si="1012"/>
        <v>0</v>
      </c>
      <c r="EH932" s="33">
        <f t="shared" si="1012"/>
        <v>0</v>
      </c>
      <c r="EI932" s="33">
        <f t="shared" si="1012"/>
        <v>0</v>
      </c>
      <c r="EJ932" s="33">
        <f t="shared" si="1012"/>
        <v>0</v>
      </c>
      <c r="EK932" s="33">
        <f t="shared" si="1012"/>
        <v>0</v>
      </c>
      <c r="EL932" s="33">
        <f t="shared" si="1012"/>
        <v>14.65853662</v>
      </c>
      <c r="EM932" s="33">
        <f t="shared" si="1012"/>
        <v>3.8663953475000006</v>
      </c>
      <c r="EN932" s="33">
        <f t="shared" si="1012"/>
        <v>3.8545406549999996</v>
      </c>
      <c r="EO932" s="33">
        <f t="shared" si="1012"/>
        <v>4.1171635312500001</v>
      </c>
      <c r="EP932" s="33">
        <f t="shared" si="1012"/>
        <v>4.1044620749999998</v>
      </c>
      <c r="EQ932" s="33">
        <f t="shared" si="1012"/>
        <v>9.3668660925000005</v>
      </c>
      <c r="ER932" s="33">
        <f t="shared" si="1012"/>
        <v>9.3377898950000002</v>
      </c>
      <c r="ES932" s="33">
        <f t="shared" si="1012"/>
        <v>9.8905083035937515</v>
      </c>
      <c r="ET932" s="33">
        <f t="shared" si="1012"/>
        <v>9.8596148437500002</v>
      </c>
    </row>
    <row r="933" spans="1:150" x14ac:dyDescent="0.25">
      <c r="A933" s="55"/>
      <c r="B933" s="83" t="s">
        <v>21</v>
      </c>
      <c r="C933" s="83" t="s">
        <v>24</v>
      </c>
      <c r="D933" s="74">
        <f t="shared" si="1005"/>
        <v>0</v>
      </c>
      <c r="E933" s="74">
        <f t="shared" si="1006"/>
        <v>0</v>
      </c>
      <c r="F933" s="74">
        <f t="shared" si="1006"/>
        <v>0</v>
      </c>
      <c r="G933" s="74">
        <f t="shared" si="1006"/>
        <v>0</v>
      </c>
      <c r="H933" s="74">
        <f t="shared" si="1006"/>
        <v>0</v>
      </c>
      <c r="I933" s="74">
        <f t="shared" si="1006"/>
        <v>0</v>
      </c>
      <c r="J933" s="74">
        <f t="shared" si="1006"/>
        <v>0</v>
      </c>
      <c r="K933" s="74">
        <f t="shared" si="1006"/>
        <v>0</v>
      </c>
      <c r="L933" s="74">
        <f t="shared" si="1006"/>
        <v>0</v>
      </c>
      <c r="M933" s="74">
        <f t="shared" si="1006"/>
        <v>0</v>
      </c>
      <c r="N933" s="74">
        <f t="shared" si="1006"/>
        <v>0</v>
      </c>
      <c r="O933" s="74">
        <f t="shared" si="1006"/>
        <v>0</v>
      </c>
      <c r="P933" s="74">
        <f t="shared" si="1006"/>
        <v>0</v>
      </c>
      <c r="Q933" s="74">
        <f t="shared" si="1006"/>
        <v>0</v>
      </c>
      <c r="R933" s="74">
        <f t="shared" si="1006"/>
        <v>0</v>
      </c>
      <c r="S933" s="74">
        <f t="shared" si="1006"/>
        <v>0</v>
      </c>
      <c r="T933" s="74">
        <f t="shared" si="1006"/>
        <v>0</v>
      </c>
      <c r="U933" s="74">
        <f t="shared" si="1006"/>
        <v>0</v>
      </c>
      <c r="V933" s="74">
        <f t="shared" si="1006"/>
        <v>0</v>
      </c>
      <c r="W933" s="74">
        <f t="shared" si="1006"/>
        <v>0</v>
      </c>
      <c r="X933" s="74">
        <f t="shared" si="1006"/>
        <v>0</v>
      </c>
      <c r="Y933" s="74">
        <f t="shared" si="1006"/>
        <v>0</v>
      </c>
      <c r="Z933" s="74">
        <f t="shared" si="1006"/>
        <v>0</v>
      </c>
      <c r="AA933" s="74">
        <f t="shared" si="1006"/>
        <v>0</v>
      </c>
      <c r="AB933" s="74">
        <f t="shared" si="1006"/>
        <v>0</v>
      </c>
      <c r="AC933" s="74">
        <f t="shared" si="1006"/>
        <v>0</v>
      </c>
      <c r="AD933" s="74">
        <f t="shared" si="1006"/>
        <v>0</v>
      </c>
      <c r="AE933" s="74">
        <f t="shared" si="1006"/>
        <v>0</v>
      </c>
      <c r="AF933" s="74">
        <f t="shared" si="1006"/>
        <v>0</v>
      </c>
      <c r="AG933" s="74">
        <f t="shared" si="1006"/>
        <v>0</v>
      </c>
      <c r="AL933" s="7" t="s">
        <v>21</v>
      </c>
      <c r="AM933" s="7" t="s">
        <v>24</v>
      </c>
      <c r="AN933" s="33">
        <f t="shared" si="1007"/>
        <v>0</v>
      </c>
      <c r="AO933" s="33">
        <f t="shared" si="1008"/>
        <v>0</v>
      </c>
      <c r="AP933" s="33">
        <f t="shared" si="1008"/>
        <v>0</v>
      </c>
      <c r="AQ933" s="33">
        <f t="shared" si="1008"/>
        <v>0</v>
      </c>
      <c r="AR933" s="33">
        <f t="shared" si="1008"/>
        <v>0</v>
      </c>
      <c r="AS933" s="33">
        <f t="shared" si="1008"/>
        <v>0</v>
      </c>
      <c r="AT933" s="33">
        <f t="shared" si="1008"/>
        <v>0</v>
      </c>
      <c r="AU933" s="33">
        <f t="shared" si="1008"/>
        <v>0</v>
      </c>
      <c r="AV933" s="33">
        <f t="shared" si="1008"/>
        <v>0</v>
      </c>
      <c r="AW933" s="33">
        <f t="shared" si="1008"/>
        <v>0</v>
      </c>
      <c r="AX933" s="33">
        <f t="shared" si="1008"/>
        <v>0</v>
      </c>
      <c r="AY933" s="33">
        <f t="shared" si="1008"/>
        <v>0</v>
      </c>
      <c r="AZ933" s="33">
        <f t="shared" si="1008"/>
        <v>0</v>
      </c>
      <c r="BA933" s="33">
        <f t="shared" si="1008"/>
        <v>0</v>
      </c>
      <c r="BB933" s="33">
        <f t="shared" si="1008"/>
        <v>0</v>
      </c>
      <c r="BC933" s="33">
        <f t="shared" si="1008"/>
        <v>0</v>
      </c>
      <c r="BD933" s="33">
        <f t="shared" si="1008"/>
        <v>0</v>
      </c>
      <c r="BE933" s="33">
        <f t="shared" si="1008"/>
        <v>0</v>
      </c>
      <c r="BF933" s="33">
        <f t="shared" si="1008"/>
        <v>0</v>
      </c>
      <c r="BG933" s="33">
        <f t="shared" si="1008"/>
        <v>0</v>
      </c>
      <c r="BH933" s="33">
        <f t="shared" si="1008"/>
        <v>0</v>
      </c>
      <c r="BI933" s="33">
        <f t="shared" si="1008"/>
        <v>0</v>
      </c>
      <c r="BJ933" s="33">
        <f t="shared" si="1008"/>
        <v>0</v>
      </c>
      <c r="BK933" s="33">
        <f t="shared" si="1008"/>
        <v>0</v>
      </c>
      <c r="BL933" s="33">
        <f t="shared" si="1008"/>
        <v>0</v>
      </c>
      <c r="BM933" s="33">
        <f t="shared" si="1008"/>
        <v>0</v>
      </c>
      <c r="BN933" s="33">
        <f t="shared" si="1008"/>
        <v>0</v>
      </c>
      <c r="BO933" s="33">
        <f t="shared" si="1008"/>
        <v>0</v>
      </c>
      <c r="BP933" s="33">
        <f t="shared" si="1008"/>
        <v>0</v>
      </c>
      <c r="BQ933" s="33">
        <f t="shared" si="1008"/>
        <v>0</v>
      </c>
      <c r="BZ933" s="7" t="s">
        <v>21</v>
      </c>
      <c r="CA933" s="7" t="s">
        <v>24</v>
      </c>
      <c r="CB933" s="33">
        <f t="shared" si="1009"/>
        <v>0</v>
      </c>
      <c r="CC933" s="33">
        <f t="shared" si="1010"/>
        <v>0</v>
      </c>
      <c r="CD933" s="33">
        <f t="shared" si="1010"/>
        <v>0</v>
      </c>
      <c r="CE933" s="33">
        <f t="shared" si="1010"/>
        <v>0</v>
      </c>
      <c r="CF933" s="33">
        <f t="shared" si="1010"/>
        <v>0</v>
      </c>
      <c r="CG933" s="33">
        <f t="shared" si="1010"/>
        <v>0</v>
      </c>
      <c r="CH933" s="33">
        <f t="shared" si="1010"/>
        <v>0</v>
      </c>
      <c r="CI933" s="33">
        <f t="shared" si="1010"/>
        <v>0</v>
      </c>
      <c r="CJ933" s="33">
        <f t="shared" si="1010"/>
        <v>0</v>
      </c>
      <c r="CK933" s="33">
        <f t="shared" si="1010"/>
        <v>0</v>
      </c>
      <c r="CL933" s="33">
        <f t="shared" si="1010"/>
        <v>0</v>
      </c>
      <c r="CM933" s="33">
        <f t="shared" si="1010"/>
        <v>0</v>
      </c>
      <c r="CN933" s="33">
        <f t="shared" si="1010"/>
        <v>0</v>
      </c>
      <c r="CO933" s="33">
        <f t="shared" si="1010"/>
        <v>0</v>
      </c>
      <c r="CP933" s="33">
        <f t="shared" si="1010"/>
        <v>0</v>
      </c>
      <c r="CQ933" s="33">
        <f t="shared" si="1010"/>
        <v>0</v>
      </c>
      <c r="CR933" s="33">
        <f t="shared" si="1010"/>
        <v>0</v>
      </c>
      <c r="CS933" s="33">
        <f t="shared" si="1010"/>
        <v>0</v>
      </c>
      <c r="CT933" s="33">
        <f t="shared" si="1010"/>
        <v>0</v>
      </c>
      <c r="CU933" s="33">
        <f t="shared" si="1010"/>
        <v>0</v>
      </c>
      <c r="CV933" s="33">
        <f t="shared" si="1010"/>
        <v>0</v>
      </c>
      <c r="CW933" s="33">
        <f t="shared" si="1010"/>
        <v>0</v>
      </c>
      <c r="CX933" s="33">
        <f t="shared" si="1010"/>
        <v>0</v>
      </c>
      <c r="CY933" s="33">
        <f t="shared" si="1010"/>
        <v>0</v>
      </c>
      <c r="CZ933" s="33">
        <f t="shared" si="1010"/>
        <v>0</v>
      </c>
      <c r="DA933" s="33">
        <f t="shared" si="1010"/>
        <v>0</v>
      </c>
      <c r="DB933" s="33">
        <f t="shared" si="1010"/>
        <v>0</v>
      </c>
      <c r="DC933" s="33">
        <f t="shared" si="1010"/>
        <v>0</v>
      </c>
      <c r="DD933" s="33">
        <f t="shared" si="1010"/>
        <v>0</v>
      </c>
      <c r="DE933" s="33">
        <f t="shared" si="1010"/>
        <v>0</v>
      </c>
      <c r="DN933" s="34"/>
      <c r="DO933" s="7" t="s">
        <v>21</v>
      </c>
      <c r="DP933" s="7" t="s">
        <v>24</v>
      </c>
      <c r="DQ933" s="33">
        <f t="shared" si="1011"/>
        <v>0</v>
      </c>
      <c r="DR933" s="33">
        <f t="shared" si="1012"/>
        <v>0</v>
      </c>
      <c r="DS933" s="33">
        <f t="shared" si="1012"/>
        <v>0</v>
      </c>
      <c r="DT933" s="33">
        <f t="shared" si="1012"/>
        <v>0</v>
      </c>
      <c r="DU933" s="33">
        <f t="shared" si="1012"/>
        <v>0</v>
      </c>
      <c r="DV933" s="33">
        <f t="shared" si="1012"/>
        <v>0</v>
      </c>
      <c r="DW933" s="33">
        <f t="shared" si="1012"/>
        <v>0</v>
      </c>
      <c r="DX933" s="33">
        <f t="shared" si="1012"/>
        <v>0</v>
      </c>
      <c r="DY933" s="33">
        <f t="shared" si="1012"/>
        <v>0</v>
      </c>
      <c r="DZ933" s="33">
        <f t="shared" si="1012"/>
        <v>0</v>
      </c>
      <c r="EA933" s="33">
        <f t="shared" si="1012"/>
        <v>0</v>
      </c>
      <c r="EB933" s="33">
        <f t="shared" si="1012"/>
        <v>0</v>
      </c>
      <c r="EC933" s="33">
        <f t="shared" si="1012"/>
        <v>0</v>
      </c>
      <c r="ED933" s="33">
        <f t="shared" si="1012"/>
        <v>0</v>
      </c>
      <c r="EE933" s="33">
        <f t="shared" si="1012"/>
        <v>0</v>
      </c>
      <c r="EF933" s="33">
        <f t="shared" si="1012"/>
        <v>0</v>
      </c>
      <c r="EG933" s="33">
        <f t="shared" si="1012"/>
        <v>0</v>
      </c>
      <c r="EH933" s="33">
        <f t="shared" si="1012"/>
        <v>0</v>
      </c>
      <c r="EI933" s="33">
        <f t="shared" si="1012"/>
        <v>0</v>
      </c>
      <c r="EJ933" s="33">
        <f t="shared" si="1012"/>
        <v>0</v>
      </c>
      <c r="EK933" s="33">
        <f t="shared" si="1012"/>
        <v>0</v>
      </c>
      <c r="EL933" s="33">
        <f t="shared" si="1012"/>
        <v>0</v>
      </c>
      <c r="EM933" s="33">
        <f t="shared" si="1012"/>
        <v>0</v>
      </c>
      <c r="EN933" s="33">
        <f t="shared" si="1012"/>
        <v>0</v>
      </c>
      <c r="EO933" s="33">
        <f t="shared" si="1012"/>
        <v>0</v>
      </c>
      <c r="EP933" s="33">
        <f t="shared" si="1012"/>
        <v>0</v>
      </c>
      <c r="EQ933" s="33">
        <f t="shared" si="1012"/>
        <v>0</v>
      </c>
      <c r="ER933" s="33">
        <f t="shared" si="1012"/>
        <v>0</v>
      </c>
      <c r="ES933" s="33">
        <f t="shared" si="1012"/>
        <v>0</v>
      </c>
      <c r="ET933" s="33">
        <f t="shared" si="1012"/>
        <v>0</v>
      </c>
    </row>
    <row r="934" spans="1:150" x14ac:dyDescent="0.25">
      <c r="A934" s="55"/>
      <c r="B934" s="83" t="s">
        <v>21</v>
      </c>
      <c r="C934" s="83" t="s">
        <v>16</v>
      </c>
      <c r="D934" s="74">
        <f t="shared" si="1005"/>
        <v>0</v>
      </c>
      <c r="E934" s="74">
        <f t="shared" si="1006"/>
        <v>0</v>
      </c>
      <c r="F934" s="74">
        <f t="shared" si="1006"/>
        <v>0</v>
      </c>
      <c r="G934" s="74">
        <f t="shared" si="1006"/>
        <v>0</v>
      </c>
      <c r="H934" s="74">
        <f t="shared" si="1006"/>
        <v>0</v>
      </c>
      <c r="I934" s="74">
        <f t="shared" si="1006"/>
        <v>0</v>
      </c>
      <c r="J934" s="74">
        <f t="shared" si="1006"/>
        <v>0</v>
      </c>
      <c r="K934" s="74">
        <f t="shared" si="1006"/>
        <v>0</v>
      </c>
      <c r="L934" s="74">
        <f t="shared" si="1006"/>
        <v>0</v>
      </c>
      <c r="M934" s="74">
        <f t="shared" si="1006"/>
        <v>0</v>
      </c>
      <c r="N934" s="74">
        <f t="shared" si="1006"/>
        <v>0</v>
      </c>
      <c r="O934" s="74">
        <f t="shared" si="1006"/>
        <v>0</v>
      </c>
      <c r="P934" s="74">
        <f t="shared" si="1006"/>
        <v>0</v>
      </c>
      <c r="Q934" s="74">
        <f t="shared" si="1006"/>
        <v>0</v>
      </c>
      <c r="R934" s="74">
        <f t="shared" si="1006"/>
        <v>0</v>
      </c>
      <c r="S934" s="74">
        <f t="shared" si="1006"/>
        <v>0</v>
      </c>
      <c r="T934" s="74">
        <f t="shared" si="1006"/>
        <v>0</v>
      </c>
      <c r="U934" s="74">
        <f t="shared" si="1006"/>
        <v>0</v>
      </c>
      <c r="V934" s="74">
        <f t="shared" si="1006"/>
        <v>0</v>
      </c>
      <c r="W934" s="74">
        <f t="shared" si="1006"/>
        <v>0</v>
      </c>
      <c r="X934" s="74">
        <f t="shared" si="1006"/>
        <v>0</v>
      </c>
      <c r="Y934" s="74">
        <f t="shared" si="1006"/>
        <v>0</v>
      </c>
      <c r="Z934" s="74">
        <f t="shared" si="1006"/>
        <v>0</v>
      </c>
      <c r="AA934" s="74">
        <f t="shared" si="1006"/>
        <v>0</v>
      </c>
      <c r="AB934" s="74">
        <f t="shared" si="1006"/>
        <v>0</v>
      </c>
      <c r="AC934" s="74">
        <f t="shared" si="1006"/>
        <v>0</v>
      </c>
      <c r="AD934" s="74">
        <f t="shared" si="1006"/>
        <v>0</v>
      </c>
      <c r="AE934" s="74">
        <f t="shared" si="1006"/>
        <v>0</v>
      </c>
      <c r="AF934" s="74">
        <f t="shared" si="1006"/>
        <v>0</v>
      </c>
      <c r="AG934" s="74">
        <f t="shared" si="1006"/>
        <v>0</v>
      </c>
      <c r="AL934" s="7" t="s">
        <v>21</v>
      </c>
      <c r="AM934" s="7" t="s">
        <v>16</v>
      </c>
      <c r="AN934" s="33">
        <f t="shared" si="1007"/>
        <v>0</v>
      </c>
      <c r="AO934" s="33">
        <f t="shared" si="1008"/>
        <v>0</v>
      </c>
      <c r="AP934" s="33">
        <f t="shared" si="1008"/>
        <v>0</v>
      </c>
      <c r="AQ934" s="33">
        <f t="shared" si="1008"/>
        <v>0</v>
      </c>
      <c r="AR934" s="33">
        <f t="shared" si="1008"/>
        <v>0</v>
      </c>
      <c r="AS934" s="33">
        <f t="shared" si="1008"/>
        <v>0</v>
      </c>
      <c r="AT934" s="33">
        <f t="shared" si="1008"/>
        <v>0</v>
      </c>
      <c r="AU934" s="33">
        <f t="shared" si="1008"/>
        <v>0</v>
      </c>
      <c r="AV934" s="33">
        <f t="shared" si="1008"/>
        <v>0</v>
      </c>
      <c r="AW934" s="33">
        <f t="shared" si="1008"/>
        <v>0</v>
      </c>
      <c r="AX934" s="33">
        <f t="shared" si="1008"/>
        <v>0</v>
      </c>
      <c r="AY934" s="33">
        <f t="shared" si="1008"/>
        <v>0</v>
      </c>
      <c r="AZ934" s="33">
        <f t="shared" si="1008"/>
        <v>0</v>
      </c>
      <c r="BA934" s="33">
        <f t="shared" si="1008"/>
        <v>0</v>
      </c>
      <c r="BB934" s="33">
        <f t="shared" si="1008"/>
        <v>0</v>
      </c>
      <c r="BC934" s="33">
        <f t="shared" si="1008"/>
        <v>0</v>
      </c>
      <c r="BD934" s="33">
        <f t="shared" si="1008"/>
        <v>0</v>
      </c>
      <c r="BE934" s="33">
        <f t="shared" si="1008"/>
        <v>0</v>
      </c>
      <c r="BF934" s="33">
        <f t="shared" si="1008"/>
        <v>0</v>
      </c>
      <c r="BG934" s="33">
        <f t="shared" si="1008"/>
        <v>0</v>
      </c>
      <c r="BH934" s="33">
        <f t="shared" si="1008"/>
        <v>0</v>
      </c>
      <c r="BI934" s="33">
        <f t="shared" si="1008"/>
        <v>0</v>
      </c>
      <c r="BJ934" s="33">
        <f t="shared" si="1008"/>
        <v>0</v>
      </c>
      <c r="BK934" s="33">
        <f t="shared" si="1008"/>
        <v>0</v>
      </c>
      <c r="BL934" s="33">
        <f t="shared" si="1008"/>
        <v>0</v>
      </c>
      <c r="BM934" s="33">
        <f t="shared" si="1008"/>
        <v>0</v>
      </c>
      <c r="BN934" s="33">
        <f t="shared" si="1008"/>
        <v>0</v>
      </c>
      <c r="BO934" s="33">
        <f t="shared" si="1008"/>
        <v>0</v>
      </c>
      <c r="BP934" s="33">
        <f t="shared" si="1008"/>
        <v>0</v>
      </c>
      <c r="BQ934" s="33">
        <f t="shared" si="1008"/>
        <v>0</v>
      </c>
      <c r="BZ934" s="7" t="s">
        <v>21</v>
      </c>
      <c r="CA934" s="7" t="s">
        <v>16</v>
      </c>
      <c r="CB934" s="33">
        <f t="shared" si="1009"/>
        <v>0</v>
      </c>
      <c r="CC934" s="33">
        <f t="shared" si="1010"/>
        <v>0</v>
      </c>
      <c r="CD934" s="33">
        <f t="shared" si="1010"/>
        <v>0</v>
      </c>
      <c r="CE934" s="33">
        <f t="shared" si="1010"/>
        <v>0</v>
      </c>
      <c r="CF934" s="33">
        <f t="shared" si="1010"/>
        <v>0</v>
      </c>
      <c r="CG934" s="33">
        <f t="shared" si="1010"/>
        <v>0</v>
      </c>
      <c r="CH934" s="33">
        <f t="shared" si="1010"/>
        <v>0</v>
      </c>
      <c r="CI934" s="33">
        <f t="shared" si="1010"/>
        <v>0</v>
      </c>
      <c r="CJ934" s="33">
        <f t="shared" si="1010"/>
        <v>0</v>
      </c>
      <c r="CK934" s="33">
        <f t="shared" si="1010"/>
        <v>0</v>
      </c>
      <c r="CL934" s="33">
        <f t="shared" si="1010"/>
        <v>0</v>
      </c>
      <c r="CM934" s="33">
        <f t="shared" si="1010"/>
        <v>0</v>
      </c>
      <c r="CN934" s="33">
        <f t="shared" si="1010"/>
        <v>0</v>
      </c>
      <c r="CO934" s="33">
        <f t="shared" si="1010"/>
        <v>0</v>
      </c>
      <c r="CP934" s="33">
        <f t="shared" si="1010"/>
        <v>0</v>
      </c>
      <c r="CQ934" s="33">
        <f t="shared" si="1010"/>
        <v>0</v>
      </c>
      <c r="CR934" s="33">
        <f t="shared" si="1010"/>
        <v>0</v>
      </c>
      <c r="CS934" s="33">
        <f t="shared" si="1010"/>
        <v>0</v>
      </c>
      <c r="CT934" s="33">
        <f t="shared" si="1010"/>
        <v>0</v>
      </c>
      <c r="CU934" s="33">
        <f t="shared" si="1010"/>
        <v>0</v>
      </c>
      <c r="CV934" s="33">
        <f t="shared" si="1010"/>
        <v>0</v>
      </c>
      <c r="CW934" s="33">
        <f t="shared" si="1010"/>
        <v>0</v>
      </c>
      <c r="CX934" s="33">
        <f t="shared" si="1010"/>
        <v>0</v>
      </c>
      <c r="CY934" s="33">
        <f t="shared" si="1010"/>
        <v>0</v>
      </c>
      <c r="CZ934" s="33">
        <f t="shared" si="1010"/>
        <v>0</v>
      </c>
      <c r="DA934" s="33">
        <f t="shared" si="1010"/>
        <v>0</v>
      </c>
      <c r="DB934" s="33">
        <f t="shared" si="1010"/>
        <v>0</v>
      </c>
      <c r="DC934" s="33">
        <f t="shared" si="1010"/>
        <v>0</v>
      </c>
      <c r="DD934" s="33">
        <f t="shared" si="1010"/>
        <v>0</v>
      </c>
      <c r="DE934" s="33">
        <f t="shared" si="1010"/>
        <v>0</v>
      </c>
      <c r="DN934" s="34"/>
      <c r="DO934" s="7" t="s">
        <v>21</v>
      </c>
      <c r="DP934" s="7" t="s">
        <v>16</v>
      </c>
      <c r="DQ934" s="33">
        <f t="shared" si="1011"/>
        <v>0</v>
      </c>
      <c r="DR934" s="33">
        <f t="shared" si="1012"/>
        <v>0</v>
      </c>
      <c r="DS934" s="33">
        <f t="shared" si="1012"/>
        <v>0</v>
      </c>
      <c r="DT934" s="33">
        <f t="shared" si="1012"/>
        <v>0</v>
      </c>
      <c r="DU934" s="33">
        <f t="shared" si="1012"/>
        <v>0</v>
      </c>
      <c r="DV934" s="33">
        <f t="shared" si="1012"/>
        <v>0</v>
      </c>
      <c r="DW934" s="33">
        <f t="shared" si="1012"/>
        <v>0</v>
      </c>
      <c r="DX934" s="33">
        <f t="shared" si="1012"/>
        <v>0</v>
      </c>
      <c r="DY934" s="33">
        <f t="shared" si="1012"/>
        <v>0</v>
      </c>
      <c r="DZ934" s="33">
        <f t="shared" si="1012"/>
        <v>0</v>
      </c>
      <c r="EA934" s="33">
        <f t="shared" si="1012"/>
        <v>0</v>
      </c>
      <c r="EB934" s="33">
        <f t="shared" si="1012"/>
        <v>0</v>
      </c>
      <c r="EC934" s="33">
        <f t="shared" si="1012"/>
        <v>0</v>
      </c>
      <c r="ED934" s="33">
        <f t="shared" si="1012"/>
        <v>0</v>
      </c>
      <c r="EE934" s="33">
        <f t="shared" si="1012"/>
        <v>0</v>
      </c>
      <c r="EF934" s="33">
        <f t="shared" si="1012"/>
        <v>0</v>
      </c>
      <c r="EG934" s="33">
        <f t="shared" si="1012"/>
        <v>0</v>
      </c>
      <c r="EH934" s="33">
        <f t="shared" si="1012"/>
        <v>0</v>
      </c>
      <c r="EI934" s="33">
        <f t="shared" si="1012"/>
        <v>0</v>
      </c>
      <c r="EJ934" s="33">
        <f t="shared" si="1012"/>
        <v>0</v>
      </c>
      <c r="EK934" s="33">
        <f t="shared" si="1012"/>
        <v>0</v>
      </c>
      <c r="EL934" s="33">
        <f t="shared" si="1012"/>
        <v>0</v>
      </c>
      <c r="EM934" s="33">
        <f t="shared" si="1012"/>
        <v>0</v>
      </c>
      <c r="EN934" s="33">
        <f t="shared" si="1012"/>
        <v>0</v>
      </c>
      <c r="EO934" s="33">
        <f t="shared" si="1012"/>
        <v>0</v>
      </c>
      <c r="EP934" s="33">
        <f t="shared" si="1012"/>
        <v>0</v>
      </c>
      <c r="EQ934" s="33">
        <f t="shared" si="1012"/>
        <v>0</v>
      </c>
      <c r="ER934" s="33">
        <f t="shared" si="1012"/>
        <v>0</v>
      </c>
      <c r="ES934" s="33">
        <f t="shared" si="1012"/>
        <v>0</v>
      </c>
      <c r="ET934" s="33">
        <f t="shared" si="1012"/>
        <v>0</v>
      </c>
    </row>
    <row r="935" spans="1:150" x14ac:dyDescent="0.25">
      <c r="A935" s="55"/>
      <c r="B935" s="83" t="s">
        <v>21</v>
      </c>
      <c r="C935" s="83" t="s">
        <v>19</v>
      </c>
      <c r="D935" s="74">
        <f t="shared" si="1005"/>
        <v>0</v>
      </c>
      <c r="E935" s="74">
        <f t="shared" si="1006"/>
        <v>0</v>
      </c>
      <c r="F935" s="74">
        <f t="shared" si="1006"/>
        <v>0</v>
      </c>
      <c r="G935" s="74">
        <f t="shared" si="1006"/>
        <v>0</v>
      </c>
      <c r="H935" s="74">
        <f t="shared" si="1006"/>
        <v>0</v>
      </c>
      <c r="I935" s="74">
        <f t="shared" si="1006"/>
        <v>0</v>
      </c>
      <c r="J935" s="74">
        <f t="shared" si="1006"/>
        <v>0</v>
      </c>
      <c r="K935" s="74">
        <f t="shared" si="1006"/>
        <v>0</v>
      </c>
      <c r="L935" s="74">
        <f t="shared" si="1006"/>
        <v>0</v>
      </c>
      <c r="M935" s="74">
        <f t="shared" si="1006"/>
        <v>0</v>
      </c>
      <c r="N935" s="74">
        <f t="shared" si="1006"/>
        <v>0</v>
      </c>
      <c r="O935" s="74">
        <f t="shared" si="1006"/>
        <v>0</v>
      </c>
      <c r="P935" s="74">
        <f t="shared" si="1006"/>
        <v>0</v>
      </c>
      <c r="Q935" s="74">
        <f t="shared" si="1006"/>
        <v>0</v>
      </c>
      <c r="R935" s="74">
        <f t="shared" si="1006"/>
        <v>0</v>
      </c>
      <c r="S935" s="74">
        <f t="shared" si="1006"/>
        <v>0</v>
      </c>
      <c r="T935" s="74">
        <f t="shared" si="1006"/>
        <v>0</v>
      </c>
      <c r="U935" s="74">
        <f t="shared" si="1006"/>
        <v>0</v>
      </c>
      <c r="V935" s="74">
        <f t="shared" si="1006"/>
        <v>0</v>
      </c>
      <c r="W935" s="74">
        <f t="shared" si="1006"/>
        <v>0</v>
      </c>
      <c r="X935" s="74">
        <f t="shared" si="1006"/>
        <v>0</v>
      </c>
      <c r="Y935" s="74">
        <f t="shared" si="1006"/>
        <v>0</v>
      </c>
      <c r="Z935" s="74">
        <f t="shared" si="1006"/>
        <v>0</v>
      </c>
      <c r="AA935" s="74">
        <f t="shared" si="1006"/>
        <v>0</v>
      </c>
      <c r="AB935" s="74">
        <f t="shared" si="1006"/>
        <v>0</v>
      </c>
      <c r="AC935" s="74">
        <f t="shared" si="1006"/>
        <v>0</v>
      </c>
      <c r="AD935" s="74">
        <f t="shared" si="1006"/>
        <v>0</v>
      </c>
      <c r="AE935" s="74">
        <f t="shared" si="1006"/>
        <v>0</v>
      </c>
      <c r="AF935" s="74">
        <f t="shared" si="1006"/>
        <v>0</v>
      </c>
      <c r="AG935" s="74">
        <f t="shared" si="1006"/>
        <v>0</v>
      </c>
      <c r="AL935" s="7" t="s">
        <v>21</v>
      </c>
      <c r="AM935" s="7" t="s">
        <v>19</v>
      </c>
      <c r="AN935" s="33">
        <f t="shared" si="1007"/>
        <v>0</v>
      </c>
      <c r="AO935" s="33">
        <f t="shared" si="1008"/>
        <v>0</v>
      </c>
      <c r="AP935" s="33">
        <f t="shared" si="1008"/>
        <v>0</v>
      </c>
      <c r="AQ935" s="33">
        <f t="shared" si="1008"/>
        <v>0</v>
      </c>
      <c r="AR935" s="33">
        <f t="shared" si="1008"/>
        <v>0</v>
      </c>
      <c r="AS935" s="33">
        <f t="shared" si="1008"/>
        <v>0</v>
      </c>
      <c r="AT935" s="33">
        <f t="shared" si="1008"/>
        <v>0</v>
      </c>
      <c r="AU935" s="33">
        <f t="shared" si="1008"/>
        <v>0</v>
      </c>
      <c r="AV935" s="33">
        <f t="shared" si="1008"/>
        <v>0</v>
      </c>
      <c r="AW935" s="33">
        <f t="shared" si="1008"/>
        <v>0</v>
      </c>
      <c r="AX935" s="33">
        <f t="shared" si="1008"/>
        <v>0</v>
      </c>
      <c r="AY935" s="33">
        <f t="shared" si="1008"/>
        <v>0</v>
      </c>
      <c r="AZ935" s="33">
        <f t="shared" si="1008"/>
        <v>0</v>
      </c>
      <c r="BA935" s="33">
        <f t="shared" si="1008"/>
        <v>0</v>
      </c>
      <c r="BB935" s="33">
        <f t="shared" si="1008"/>
        <v>0</v>
      </c>
      <c r="BC935" s="33">
        <f t="shared" si="1008"/>
        <v>0</v>
      </c>
      <c r="BD935" s="33">
        <f t="shared" si="1008"/>
        <v>0</v>
      </c>
      <c r="BE935" s="33">
        <f t="shared" si="1008"/>
        <v>0</v>
      </c>
      <c r="BF935" s="33">
        <f t="shared" si="1008"/>
        <v>0</v>
      </c>
      <c r="BG935" s="33">
        <f t="shared" si="1008"/>
        <v>0</v>
      </c>
      <c r="BH935" s="33">
        <f t="shared" si="1008"/>
        <v>0</v>
      </c>
      <c r="BI935" s="33">
        <f t="shared" si="1008"/>
        <v>0</v>
      </c>
      <c r="BJ935" s="33">
        <f t="shared" si="1008"/>
        <v>0</v>
      </c>
      <c r="BK935" s="33">
        <f t="shared" si="1008"/>
        <v>0</v>
      </c>
      <c r="BL935" s="33">
        <f t="shared" si="1008"/>
        <v>0</v>
      </c>
      <c r="BM935" s="33">
        <f t="shared" si="1008"/>
        <v>0</v>
      </c>
      <c r="BN935" s="33">
        <f t="shared" si="1008"/>
        <v>0</v>
      </c>
      <c r="BO935" s="33">
        <f t="shared" si="1008"/>
        <v>0</v>
      </c>
      <c r="BP935" s="33">
        <f t="shared" si="1008"/>
        <v>0</v>
      </c>
      <c r="BQ935" s="33">
        <f t="shared" si="1008"/>
        <v>0</v>
      </c>
      <c r="BZ935" s="7" t="s">
        <v>21</v>
      </c>
      <c r="CA935" s="7" t="s">
        <v>19</v>
      </c>
      <c r="CB935" s="33">
        <f t="shared" si="1009"/>
        <v>0</v>
      </c>
      <c r="CC935" s="33">
        <f t="shared" si="1010"/>
        <v>0</v>
      </c>
      <c r="CD935" s="33">
        <f t="shared" si="1010"/>
        <v>0</v>
      </c>
      <c r="CE935" s="33">
        <f t="shared" si="1010"/>
        <v>0</v>
      </c>
      <c r="CF935" s="33">
        <f t="shared" si="1010"/>
        <v>0</v>
      </c>
      <c r="CG935" s="33">
        <f t="shared" si="1010"/>
        <v>0</v>
      </c>
      <c r="CH935" s="33">
        <f t="shared" si="1010"/>
        <v>0</v>
      </c>
      <c r="CI935" s="33">
        <f t="shared" si="1010"/>
        <v>0</v>
      </c>
      <c r="CJ935" s="33">
        <f t="shared" si="1010"/>
        <v>0</v>
      </c>
      <c r="CK935" s="33">
        <f t="shared" si="1010"/>
        <v>0</v>
      </c>
      <c r="CL935" s="33">
        <f t="shared" si="1010"/>
        <v>0</v>
      </c>
      <c r="CM935" s="33">
        <f t="shared" si="1010"/>
        <v>0</v>
      </c>
      <c r="CN935" s="33">
        <f t="shared" si="1010"/>
        <v>0</v>
      </c>
      <c r="CO935" s="33">
        <f t="shared" si="1010"/>
        <v>0</v>
      </c>
      <c r="CP935" s="33">
        <f t="shared" si="1010"/>
        <v>0</v>
      </c>
      <c r="CQ935" s="33">
        <f t="shared" si="1010"/>
        <v>0</v>
      </c>
      <c r="CR935" s="33">
        <f t="shared" si="1010"/>
        <v>0</v>
      </c>
      <c r="CS935" s="33">
        <f t="shared" si="1010"/>
        <v>0</v>
      </c>
      <c r="CT935" s="33">
        <f t="shared" si="1010"/>
        <v>0</v>
      </c>
      <c r="CU935" s="33">
        <f t="shared" si="1010"/>
        <v>0</v>
      </c>
      <c r="CV935" s="33">
        <f t="shared" si="1010"/>
        <v>0</v>
      </c>
      <c r="CW935" s="33">
        <f t="shared" si="1010"/>
        <v>0</v>
      </c>
      <c r="CX935" s="33">
        <f t="shared" si="1010"/>
        <v>0</v>
      </c>
      <c r="CY935" s="33">
        <f t="shared" si="1010"/>
        <v>0</v>
      </c>
      <c r="CZ935" s="33">
        <f t="shared" si="1010"/>
        <v>0</v>
      </c>
      <c r="DA935" s="33">
        <f t="shared" si="1010"/>
        <v>0</v>
      </c>
      <c r="DB935" s="33">
        <f t="shared" si="1010"/>
        <v>0</v>
      </c>
      <c r="DC935" s="33">
        <f t="shared" si="1010"/>
        <v>0</v>
      </c>
      <c r="DD935" s="33">
        <f t="shared" si="1010"/>
        <v>0</v>
      </c>
      <c r="DE935" s="33">
        <f t="shared" si="1010"/>
        <v>0</v>
      </c>
      <c r="DN935" s="34"/>
      <c r="DO935" s="7" t="s">
        <v>21</v>
      </c>
      <c r="DP935" s="7" t="s">
        <v>19</v>
      </c>
      <c r="DQ935" s="33">
        <f t="shared" si="1011"/>
        <v>0</v>
      </c>
      <c r="DR935" s="33">
        <f t="shared" si="1012"/>
        <v>0</v>
      </c>
      <c r="DS935" s="33">
        <f t="shared" si="1012"/>
        <v>0</v>
      </c>
      <c r="DT935" s="33">
        <f t="shared" si="1012"/>
        <v>0</v>
      </c>
      <c r="DU935" s="33">
        <f t="shared" si="1012"/>
        <v>0</v>
      </c>
      <c r="DV935" s="33">
        <f t="shared" si="1012"/>
        <v>0</v>
      </c>
      <c r="DW935" s="33">
        <f t="shared" si="1012"/>
        <v>0</v>
      </c>
      <c r="DX935" s="33">
        <f t="shared" si="1012"/>
        <v>0</v>
      </c>
      <c r="DY935" s="33">
        <f t="shared" si="1012"/>
        <v>0</v>
      </c>
      <c r="DZ935" s="33">
        <f t="shared" si="1012"/>
        <v>0</v>
      </c>
      <c r="EA935" s="33">
        <f t="shared" si="1012"/>
        <v>0</v>
      </c>
      <c r="EB935" s="33">
        <f t="shared" si="1012"/>
        <v>0</v>
      </c>
      <c r="EC935" s="33">
        <f t="shared" si="1012"/>
        <v>0</v>
      </c>
      <c r="ED935" s="33">
        <f t="shared" si="1012"/>
        <v>0</v>
      </c>
      <c r="EE935" s="33">
        <f t="shared" si="1012"/>
        <v>0</v>
      </c>
      <c r="EF935" s="33">
        <f t="shared" si="1012"/>
        <v>0</v>
      </c>
      <c r="EG935" s="33">
        <f t="shared" si="1012"/>
        <v>0</v>
      </c>
      <c r="EH935" s="33">
        <f t="shared" si="1012"/>
        <v>0</v>
      </c>
      <c r="EI935" s="33">
        <f t="shared" si="1012"/>
        <v>0</v>
      </c>
      <c r="EJ935" s="33">
        <f t="shared" si="1012"/>
        <v>0</v>
      </c>
      <c r="EK935" s="33">
        <f t="shared" si="1012"/>
        <v>0</v>
      </c>
      <c r="EL935" s="33">
        <f t="shared" si="1012"/>
        <v>0</v>
      </c>
      <c r="EM935" s="33">
        <f t="shared" si="1012"/>
        <v>0</v>
      </c>
      <c r="EN935" s="33">
        <f t="shared" si="1012"/>
        <v>0</v>
      </c>
      <c r="EO935" s="33">
        <f t="shared" si="1012"/>
        <v>0</v>
      </c>
      <c r="EP935" s="33">
        <f t="shared" si="1012"/>
        <v>0</v>
      </c>
      <c r="EQ935" s="33">
        <f t="shared" si="1012"/>
        <v>0</v>
      </c>
      <c r="ER935" s="33">
        <f t="shared" si="1012"/>
        <v>0</v>
      </c>
      <c r="ES935" s="33">
        <f t="shared" si="1012"/>
        <v>0</v>
      </c>
      <c r="ET935" s="33">
        <f t="shared" si="1012"/>
        <v>0</v>
      </c>
    </row>
    <row r="936" spans="1:150" x14ac:dyDescent="0.25">
      <c r="A936" s="55"/>
      <c r="B936" s="83" t="s">
        <v>21</v>
      </c>
      <c r="C936" s="83" t="s">
        <v>31</v>
      </c>
      <c r="D936" s="74">
        <f t="shared" si="1005"/>
        <v>0</v>
      </c>
      <c r="E936" s="74">
        <f t="shared" si="1006"/>
        <v>0</v>
      </c>
      <c r="F936" s="74">
        <f t="shared" si="1006"/>
        <v>0</v>
      </c>
      <c r="G936" s="74">
        <f t="shared" si="1006"/>
        <v>0</v>
      </c>
      <c r="H936" s="74">
        <f t="shared" si="1006"/>
        <v>0</v>
      </c>
      <c r="I936" s="74">
        <f t="shared" si="1006"/>
        <v>0</v>
      </c>
      <c r="J936" s="74">
        <f t="shared" si="1006"/>
        <v>0</v>
      </c>
      <c r="K936" s="74">
        <f t="shared" si="1006"/>
        <v>0</v>
      </c>
      <c r="L936" s="74">
        <f t="shared" si="1006"/>
        <v>0</v>
      </c>
      <c r="M936" s="74">
        <f t="shared" si="1006"/>
        <v>0</v>
      </c>
      <c r="N936" s="74">
        <f t="shared" si="1006"/>
        <v>0</v>
      </c>
      <c r="O936" s="74">
        <f t="shared" si="1006"/>
        <v>0</v>
      </c>
      <c r="P936" s="74">
        <f t="shared" si="1006"/>
        <v>0</v>
      </c>
      <c r="Q936" s="74">
        <f t="shared" si="1006"/>
        <v>0</v>
      </c>
      <c r="R936" s="74">
        <f t="shared" si="1006"/>
        <v>0</v>
      </c>
      <c r="S936" s="74">
        <f t="shared" si="1006"/>
        <v>0</v>
      </c>
      <c r="T936" s="74">
        <f t="shared" si="1006"/>
        <v>0</v>
      </c>
      <c r="U936" s="74">
        <f t="shared" si="1006"/>
        <v>0</v>
      </c>
      <c r="V936" s="74">
        <f t="shared" si="1006"/>
        <v>0</v>
      </c>
      <c r="W936" s="74">
        <f t="shared" si="1006"/>
        <v>0</v>
      </c>
      <c r="X936" s="74">
        <f t="shared" si="1006"/>
        <v>0</v>
      </c>
      <c r="Y936" s="74">
        <f t="shared" si="1006"/>
        <v>0</v>
      </c>
      <c r="Z936" s="74">
        <f t="shared" si="1006"/>
        <v>0</v>
      </c>
      <c r="AA936" s="74">
        <f t="shared" si="1006"/>
        <v>0</v>
      </c>
      <c r="AB936" s="74">
        <f t="shared" si="1006"/>
        <v>0</v>
      </c>
      <c r="AC936" s="74">
        <f t="shared" si="1006"/>
        <v>0</v>
      </c>
      <c r="AD936" s="74">
        <f t="shared" si="1006"/>
        <v>0</v>
      </c>
      <c r="AE936" s="74">
        <f t="shared" si="1006"/>
        <v>0</v>
      </c>
      <c r="AF936" s="74">
        <f t="shared" si="1006"/>
        <v>0</v>
      </c>
      <c r="AG936" s="74">
        <f t="shared" si="1006"/>
        <v>0</v>
      </c>
      <c r="AL936" s="7" t="s">
        <v>21</v>
      </c>
      <c r="AM936" s="7" t="s">
        <v>31</v>
      </c>
      <c r="AN936" s="33">
        <f t="shared" si="1007"/>
        <v>0</v>
      </c>
      <c r="AO936" s="33">
        <f t="shared" si="1008"/>
        <v>0</v>
      </c>
      <c r="AP936" s="33">
        <f t="shared" si="1008"/>
        <v>0</v>
      </c>
      <c r="AQ936" s="33">
        <f t="shared" si="1008"/>
        <v>0</v>
      </c>
      <c r="AR936" s="33">
        <f t="shared" si="1008"/>
        <v>0</v>
      </c>
      <c r="AS936" s="33">
        <f t="shared" si="1008"/>
        <v>0</v>
      </c>
      <c r="AT936" s="33">
        <f t="shared" si="1008"/>
        <v>0</v>
      </c>
      <c r="AU936" s="33">
        <f t="shared" si="1008"/>
        <v>0</v>
      </c>
      <c r="AV936" s="33">
        <f t="shared" si="1008"/>
        <v>0</v>
      </c>
      <c r="AW936" s="33">
        <f t="shared" si="1008"/>
        <v>0</v>
      </c>
      <c r="AX936" s="33">
        <f t="shared" si="1008"/>
        <v>0</v>
      </c>
      <c r="AY936" s="33">
        <f t="shared" si="1008"/>
        <v>0</v>
      </c>
      <c r="AZ936" s="33">
        <f t="shared" si="1008"/>
        <v>0</v>
      </c>
      <c r="BA936" s="33">
        <f t="shared" si="1008"/>
        <v>0</v>
      </c>
      <c r="BB936" s="33">
        <f t="shared" si="1008"/>
        <v>0</v>
      </c>
      <c r="BC936" s="33">
        <f t="shared" si="1008"/>
        <v>0</v>
      </c>
      <c r="BD936" s="33">
        <f t="shared" si="1008"/>
        <v>0</v>
      </c>
      <c r="BE936" s="33">
        <f t="shared" si="1008"/>
        <v>0</v>
      </c>
      <c r="BF936" s="33">
        <f t="shared" si="1008"/>
        <v>0</v>
      </c>
      <c r="BG936" s="33">
        <f t="shared" si="1008"/>
        <v>0</v>
      </c>
      <c r="BH936" s="33">
        <f t="shared" si="1008"/>
        <v>0</v>
      </c>
      <c r="BI936" s="33">
        <f t="shared" si="1008"/>
        <v>0</v>
      </c>
      <c r="BJ936" s="33">
        <f t="shared" si="1008"/>
        <v>0</v>
      </c>
      <c r="BK936" s="33">
        <f t="shared" si="1008"/>
        <v>0</v>
      </c>
      <c r="BL936" s="33">
        <f t="shared" si="1008"/>
        <v>0</v>
      </c>
      <c r="BM936" s="33">
        <f t="shared" si="1008"/>
        <v>0</v>
      </c>
      <c r="BN936" s="33">
        <f t="shared" si="1008"/>
        <v>0</v>
      </c>
      <c r="BO936" s="33">
        <f t="shared" si="1008"/>
        <v>0</v>
      </c>
      <c r="BP936" s="33">
        <f t="shared" si="1008"/>
        <v>0</v>
      </c>
      <c r="BQ936" s="33">
        <f t="shared" si="1008"/>
        <v>0</v>
      </c>
      <c r="BZ936" s="7" t="s">
        <v>21</v>
      </c>
      <c r="CA936" s="7" t="s">
        <v>31</v>
      </c>
      <c r="CB936" s="33">
        <f t="shared" si="1009"/>
        <v>0</v>
      </c>
      <c r="CC936" s="33">
        <f t="shared" si="1010"/>
        <v>0</v>
      </c>
      <c r="CD936" s="33">
        <f t="shared" si="1010"/>
        <v>0</v>
      </c>
      <c r="CE936" s="33">
        <f t="shared" si="1010"/>
        <v>0</v>
      </c>
      <c r="CF936" s="33">
        <f t="shared" si="1010"/>
        <v>0</v>
      </c>
      <c r="CG936" s="33">
        <f t="shared" si="1010"/>
        <v>0</v>
      </c>
      <c r="CH936" s="33">
        <f t="shared" si="1010"/>
        <v>0</v>
      </c>
      <c r="CI936" s="33">
        <f t="shared" si="1010"/>
        <v>0</v>
      </c>
      <c r="CJ936" s="33">
        <f t="shared" si="1010"/>
        <v>0</v>
      </c>
      <c r="CK936" s="33">
        <f t="shared" si="1010"/>
        <v>0</v>
      </c>
      <c r="CL936" s="33">
        <f t="shared" si="1010"/>
        <v>0</v>
      </c>
      <c r="CM936" s="33">
        <f t="shared" si="1010"/>
        <v>0</v>
      </c>
      <c r="CN936" s="33">
        <f t="shared" si="1010"/>
        <v>0</v>
      </c>
      <c r="CO936" s="33">
        <f t="shared" si="1010"/>
        <v>0</v>
      </c>
      <c r="CP936" s="33">
        <f t="shared" si="1010"/>
        <v>0</v>
      </c>
      <c r="CQ936" s="33">
        <f t="shared" si="1010"/>
        <v>0</v>
      </c>
      <c r="CR936" s="33">
        <f t="shared" si="1010"/>
        <v>0</v>
      </c>
      <c r="CS936" s="33">
        <f t="shared" si="1010"/>
        <v>0</v>
      </c>
      <c r="CT936" s="33">
        <f t="shared" si="1010"/>
        <v>0</v>
      </c>
      <c r="CU936" s="33">
        <f t="shared" si="1010"/>
        <v>0</v>
      </c>
      <c r="CV936" s="33">
        <f t="shared" si="1010"/>
        <v>0</v>
      </c>
      <c r="CW936" s="33">
        <f t="shared" si="1010"/>
        <v>0</v>
      </c>
      <c r="CX936" s="33">
        <f t="shared" si="1010"/>
        <v>0</v>
      </c>
      <c r="CY936" s="33">
        <f t="shared" si="1010"/>
        <v>0</v>
      </c>
      <c r="CZ936" s="33">
        <f t="shared" si="1010"/>
        <v>0</v>
      </c>
      <c r="DA936" s="33">
        <f t="shared" si="1010"/>
        <v>0</v>
      </c>
      <c r="DB936" s="33">
        <f t="shared" si="1010"/>
        <v>0</v>
      </c>
      <c r="DC936" s="33">
        <f t="shared" si="1010"/>
        <v>0</v>
      </c>
      <c r="DD936" s="33">
        <f t="shared" si="1010"/>
        <v>0</v>
      </c>
      <c r="DE936" s="33">
        <f t="shared" si="1010"/>
        <v>0</v>
      </c>
      <c r="DN936" s="34"/>
      <c r="DO936" s="7" t="s">
        <v>21</v>
      </c>
      <c r="DP936" s="7" t="s">
        <v>31</v>
      </c>
      <c r="DQ936" s="33">
        <f t="shared" si="1011"/>
        <v>0</v>
      </c>
      <c r="DR936" s="33">
        <f t="shared" si="1012"/>
        <v>0</v>
      </c>
      <c r="DS936" s="33">
        <f t="shared" si="1012"/>
        <v>0</v>
      </c>
      <c r="DT936" s="33">
        <f t="shared" si="1012"/>
        <v>0</v>
      </c>
      <c r="DU936" s="33">
        <f t="shared" si="1012"/>
        <v>0</v>
      </c>
      <c r="DV936" s="33">
        <f t="shared" si="1012"/>
        <v>0</v>
      </c>
      <c r="DW936" s="33">
        <f t="shared" si="1012"/>
        <v>0</v>
      </c>
      <c r="DX936" s="33">
        <f t="shared" si="1012"/>
        <v>0</v>
      </c>
      <c r="DY936" s="33">
        <f t="shared" si="1012"/>
        <v>0</v>
      </c>
      <c r="DZ936" s="33">
        <f t="shared" si="1012"/>
        <v>0</v>
      </c>
      <c r="EA936" s="33">
        <f t="shared" si="1012"/>
        <v>0</v>
      </c>
      <c r="EB936" s="33">
        <f t="shared" si="1012"/>
        <v>0</v>
      </c>
      <c r="EC936" s="33">
        <f t="shared" si="1012"/>
        <v>0</v>
      </c>
      <c r="ED936" s="33">
        <f t="shared" si="1012"/>
        <v>0</v>
      </c>
      <c r="EE936" s="33">
        <f t="shared" si="1012"/>
        <v>0</v>
      </c>
      <c r="EF936" s="33">
        <f t="shared" si="1012"/>
        <v>0</v>
      </c>
      <c r="EG936" s="33">
        <f t="shared" si="1012"/>
        <v>0</v>
      </c>
      <c r="EH936" s="33">
        <f t="shared" si="1012"/>
        <v>0</v>
      </c>
      <c r="EI936" s="33">
        <f t="shared" si="1012"/>
        <v>0</v>
      </c>
      <c r="EJ936" s="33">
        <f t="shared" si="1012"/>
        <v>0</v>
      </c>
      <c r="EK936" s="33">
        <f t="shared" si="1012"/>
        <v>0</v>
      </c>
      <c r="EL936" s="33">
        <f t="shared" si="1012"/>
        <v>0</v>
      </c>
      <c r="EM936" s="33">
        <f t="shared" si="1012"/>
        <v>0</v>
      </c>
      <c r="EN936" s="33">
        <f t="shared" si="1012"/>
        <v>0</v>
      </c>
      <c r="EO936" s="33">
        <f t="shared" si="1012"/>
        <v>0</v>
      </c>
      <c r="EP936" s="33">
        <f t="shared" si="1012"/>
        <v>0</v>
      </c>
      <c r="EQ936" s="33">
        <f t="shared" si="1012"/>
        <v>0</v>
      </c>
      <c r="ER936" s="33">
        <f t="shared" si="1012"/>
        <v>0</v>
      </c>
      <c r="ES936" s="33">
        <f t="shared" si="1012"/>
        <v>0</v>
      </c>
      <c r="ET936" s="33">
        <f t="shared" si="1012"/>
        <v>0</v>
      </c>
    </row>
    <row r="937" spans="1:150" x14ac:dyDescent="0.25">
      <c r="A937" s="55"/>
      <c r="B937" s="83" t="s">
        <v>21</v>
      </c>
      <c r="C937" s="83" t="s">
        <v>35</v>
      </c>
      <c r="D937" s="74">
        <f t="shared" si="1005"/>
        <v>0</v>
      </c>
      <c r="E937" s="74">
        <f t="shared" si="1006"/>
        <v>0</v>
      </c>
      <c r="F937" s="74">
        <f t="shared" si="1006"/>
        <v>0</v>
      </c>
      <c r="G937" s="74">
        <f t="shared" si="1006"/>
        <v>0</v>
      </c>
      <c r="H937" s="74">
        <f t="shared" si="1006"/>
        <v>0</v>
      </c>
      <c r="I937" s="74">
        <f t="shared" si="1006"/>
        <v>0</v>
      </c>
      <c r="J937" s="74">
        <f t="shared" si="1006"/>
        <v>0</v>
      </c>
      <c r="K937" s="74">
        <f t="shared" si="1006"/>
        <v>0</v>
      </c>
      <c r="L937" s="74">
        <f t="shared" si="1006"/>
        <v>0</v>
      </c>
      <c r="M937" s="74">
        <f t="shared" si="1006"/>
        <v>0</v>
      </c>
      <c r="N937" s="74">
        <f t="shared" si="1006"/>
        <v>0</v>
      </c>
      <c r="O937" s="74">
        <f t="shared" si="1006"/>
        <v>0</v>
      </c>
      <c r="P937" s="74">
        <f t="shared" si="1006"/>
        <v>0</v>
      </c>
      <c r="Q937" s="74">
        <f t="shared" si="1006"/>
        <v>0</v>
      </c>
      <c r="R937" s="74">
        <f t="shared" si="1006"/>
        <v>0</v>
      </c>
      <c r="S937" s="74">
        <f t="shared" si="1006"/>
        <v>0</v>
      </c>
      <c r="T937" s="74">
        <f t="shared" si="1006"/>
        <v>0</v>
      </c>
      <c r="U937" s="74">
        <f t="shared" si="1006"/>
        <v>0</v>
      </c>
      <c r="V937" s="74">
        <f t="shared" si="1006"/>
        <v>0</v>
      </c>
      <c r="W937" s="74">
        <f t="shared" si="1006"/>
        <v>0</v>
      </c>
      <c r="X937" s="74">
        <f t="shared" si="1006"/>
        <v>0</v>
      </c>
      <c r="Y937" s="74">
        <f t="shared" si="1006"/>
        <v>0</v>
      </c>
      <c r="Z937" s="74">
        <f t="shared" si="1006"/>
        <v>0</v>
      </c>
      <c r="AA937" s="74">
        <f t="shared" si="1006"/>
        <v>0</v>
      </c>
      <c r="AB937" s="74">
        <f t="shared" si="1006"/>
        <v>0</v>
      </c>
      <c r="AC937" s="74">
        <f t="shared" si="1006"/>
        <v>0</v>
      </c>
      <c r="AD937" s="74">
        <f t="shared" si="1006"/>
        <v>0</v>
      </c>
      <c r="AE937" s="74">
        <f t="shared" si="1006"/>
        <v>0</v>
      </c>
      <c r="AF937" s="74">
        <f t="shared" si="1006"/>
        <v>0</v>
      </c>
      <c r="AG937" s="74">
        <f t="shared" si="1006"/>
        <v>0</v>
      </c>
      <c r="AL937" s="7" t="s">
        <v>21</v>
      </c>
      <c r="AM937" s="7" t="s">
        <v>35</v>
      </c>
      <c r="AN937" s="33">
        <f t="shared" si="1007"/>
        <v>0</v>
      </c>
      <c r="AO937" s="33">
        <f t="shared" si="1008"/>
        <v>0</v>
      </c>
      <c r="AP937" s="33">
        <f t="shared" si="1008"/>
        <v>0</v>
      </c>
      <c r="AQ937" s="33">
        <f t="shared" si="1008"/>
        <v>0</v>
      </c>
      <c r="AR937" s="33">
        <f t="shared" si="1008"/>
        <v>0</v>
      </c>
      <c r="AS937" s="33">
        <f t="shared" si="1008"/>
        <v>0</v>
      </c>
      <c r="AT937" s="33">
        <f t="shared" si="1008"/>
        <v>0</v>
      </c>
      <c r="AU937" s="33">
        <f t="shared" si="1008"/>
        <v>0</v>
      </c>
      <c r="AV937" s="33">
        <f t="shared" si="1008"/>
        <v>0</v>
      </c>
      <c r="AW937" s="33">
        <f t="shared" si="1008"/>
        <v>0</v>
      </c>
      <c r="AX937" s="33">
        <f t="shared" si="1008"/>
        <v>0</v>
      </c>
      <c r="AY937" s="33">
        <f t="shared" si="1008"/>
        <v>0</v>
      </c>
      <c r="AZ937" s="33">
        <f t="shared" si="1008"/>
        <v>0</v>
      </c>
      <c r="BA937" s="33">
        <f t="shared" si="1008"/>
        <v>0</v>
      </c>
      <c r="BB937" s="33">
        <f t="shared" si="1008"/>
        <v>0</v>
      </c>
      <c r="BC937" s="33">
        <f t="shared" si="1008"/>
        <v>0</v>
      </c>
      <c r="BD937" s="33">
        <f t="shared" si="1008"/>
        <v>0</v>
      </c>
      <c r="BE937" s="33">
        <f t="shared" si="1008"/>
        <v>0</v>
      </c>
      <c r="BF937" s="33">
        <f t="shared" si="1008"/>
        <v>0</v>
      </c>
      <c r="BG937" s="33">
        <f t="shared" si="1008"/>
        <v>0</v>
      </c>
      <c r="BH937" s="33">
        <f t="shared" si="1008"/>
        <v>0</v>
      </c>
      <c r="BI937" s="33">
        <f t="shared" si="1008"/>
        <v>0</v>
      </c>
      <c r="BJ937" s="33">
        <f t="shared" si="1008"/>
        <v>0</v>
      </c>
      <c r="BK937" s="33">
        <f t="shared" si="1008"/>
        <v>0</v>
      </c>
      <c r="BL937" s="33">
        <f t="shared" si="1008"/>
        <v>0</v>
      </c>
      <c r="BM937" s="33">
        <f t="shared" si="1008"/>
        <v>0</v>
      </c>
      <c r="BN937" s="33">
        <f t="shared" si="1008"/>
        <v>0</v>
      </c>
      <c r="BO937" s="33">
        <f t="shared" si="1008"/>
        <v>0</v>
      </c>
      <c r="BP937" s="33">
        <f t="shared" si="1008"/>
        <v>0</v>
      </c>
      <c r="BQ937" s="33">
        <f t="shared" si="1008"/>
        <v>0</v>
      </c>
      <c r="BZ937" s="7" t="s">
        <v>21</v>
      </c>
      <c r="CA937" s="7" t="s">
        <v>35</v>
      </c>
      <c r="CB937" s="33">
        <f t="shared" si="1009"/>
        <v>0</v>
      </c>
      <c r="CC937" s="33">
        <f t="shared" si="1010"/>
        <v>0</v>
      </c>
      <c r="CD937" s="33">
        <f t="shared" si="1010"/>
        <v>0</v>
      </c>
      <c r="CE937" s="33">
        <f t="shared" si="1010"/>
        <v>0</v>
      </c>
      <c r="CF937" s="33">
        <f t="shared" si="1010"/>
        <v>0</v>
      </c>
      <c r="CG937" s="33">
        <f t="shared" si="1010"/>
        <v>0</v>
      </c>
      <c r="CH937" s="33">
        <f t="shared" si="1010"/>
        <v>0</v>
      </c>
      <c r="CI937" s="33">
        <f t="shared" si="1010"/>
        <v>0</v>
      </c>
      <c r="CJ937" s="33">
        <f t="shared" si="1010"/>
        <v>0</v>
      </c>
      <c r="CK937" s="33">
        <f t="shared" si="1010"/>
        <v>0</v>
      </c>
      <c r="CL937" s="33">
        <f t="shared" si="1010"/>
        <v>0</v>
      </c>
      <c r="CM937" s="33">
        <f t="shared" si="1010"/>
        <v>0</v>
      </c>
      <c r="CN937" s="33">
        <f t="shared" si="1010"/>
        <v>0</v>
      </c>
      <c r="CO937" s="33">
        <f t="shared" si="1010"/>
        <v>0</v>
      </c>
      <c r="CP937" s="33">
        <f t="shared" si="1010"/>
        <v>0</v>
      </c>
      <c r="CQ937" s="33">
        <f t="shared" si="1010"/>
        <v>0</v>
      </c>
      <c r="CR937" s="33">
        <f t="shared" si="1010"/>
        <v>0</v>
      </c>
      <c r="CS937" s="33">
        <f t="shared" si="1010"/>
        <v>0</v>
      </c>
      <c r="CT937" s="33">
        <f t="shared" si="1010"/>
        <v>0</v>
      </c>
      <c r="CU937" s="33">
        <f t="shared" si="1010"/>
        <v>0</v>
      </c>
      <c r="CV937" s="33">
        <f t="shared" si="1010"/>
        <v>0</v>
      </c>
      <c r="CW937" s="33">
        <f t="shared" si="1010"/>
        <v>0</v>
      </c>
      <c r="CX937" s="33">
        <f t="shared" si="1010"/>
        <v>0</v>
      </c>
      <c r="CY937" s="33">
        <f t="shared" si="1010"/>
        <v>0</v>
      </c>
      <c r="CZ937" s="33">
        <f t="shared" si="1010"/>
        <v>0</v>
      </c>
      <c r="DA937" s="33">
        <f t="shared" si="1010"/>
        <v>0</v>
      </c>
      <c r="DB937" s="33">
        <f t="shared" si="1010"/>
        <v>0</v>
      </c>
      <c r="DC937" s="33">
        <f t="shared" si="1010"/>
        <v>0</v>
      </c>
      <c r="DD937" s="33">
        <f t="shared" si="1010"/>
        <v>0</v>
      </c>
      <c r="DE937" s="33">
        <f t="shared" si="1010"/>
        <v>0</v>
      </c>
      <c r="DN937" s="34"/>
      <c r="DO937" s="7" t="s">
        <v>21</v>
      </c>
      <c r="DP937" s="7" t="s">
        <v>35</v>
      </c>
      <c r="DQ937" s="33">
        <f t="shared" si="1011"/>
        <v>0</v>
      </c>
      <c r="DR937" s="33">
        <f t="shared" si="1012"/>
        <v>0</v>
      </c>
      <c r="DS937" s="33">
        <f t="shared" si="1012"/>
        <v>0</v>
      </c>
      <c r="DT937" s="33">
        <f t="shared" si="1012"/>
        <v>0</v>
      </c>
      <c r="DU937" s="33">
        <f t="shared" si="1012"/>
        <v>0</v>
      </c>
      <c r="DV937" s="33">
        <f t="shared" si="1012"/>
        <v>0</v>
      </c>
      <c r="DW937" s="33">
        <f t="shared" si="1012"/>
        <v>0</v>
      </c>
      <c r="DX937" s="33">
        <f t="shared" si="1012"/>
        <v>0</v>
      </c>
      <c r="DY937" s="33">
        <f t="shared" si="1012"/>
        <v>0</v>
      </c>
      <c r="DZ937" s="33">
        <f t="shared" si="1012"/>
        <v>0</v>
      </c>
      <c r="EA937" s="33">
        <f t="shared" si="1012"/>
        <v>0</v>
      </c>
      <c r="EB937" s="33">
        <f t="shared" si="1012"/>
        <v>0</v>
      </c>
      <c r="EC937" s="33">
        <f t="shared" si="1012"/>
        <v>0</v>
      </c>
      <c r="ED937" s="33">
        <f t="shared" si="1012"/>
        <v>0</v>
      </c>
      <c r="EE937" s="33">
        <f t="shared" si="1012"/>
        <v>0</v>
      </c>
      <c r="EF937" s="33">
        <f t="shared" si="1012"/>
        <v>0</v>
      </c>
      <c r="EG937" s="33">
        <f t="shared" si="1012"/>
        <v>0</v>
      </c>
      <c r="EH937" s="33">
        <f t="shared" si="1012"/>
        <v>0</v>
      </c>
      <c r="EI937" s="33">
        <f t="shared" si="1012"/>
        <v>0</v>
      </c>
      <c r="EJ937" s="33">
        <f t="shared" si="1012"/>
        <v>0</v>
      </c>
      <c r="EK937" s="33">
        <f t="shared" si="1012"/>
        <v>0</v>
      </c>
      <c r="EL937" s="33">
        <f t="shared" si="1012"/>
        <v>0</v>
      </c>
      <c r="EM937" s="33">
        <f t="shared" si="1012"/>
        <v>0</v>
      </c>
      <c r="EN937" s="33">
        <f t="shared" si="1012"/>
        <v>0</v>
      </c>
      <c r="EO937" s="33">
        <f t="shared" si="1012"/>
        <v>0</v>
      </c>
      <c r="EP937" s="33">
        <f t="shared" si="1012"/>
        <v>0</v>
      </c>
      <c r="EQ937" s="33">
        <f t="shared" si="1012"/>
        <v>0</v>
      </c>
      <c r="ER937" s="33">
        <f t="shared" si="1012"/>
        <v>0</v>
      </c>
      <c r="ES937" s="33">
        <f t="shared" si="1012"/>
        <v>0</v>
      </c>
      <c r="ET937" s="33">
        <f t="shared" si="1012"/>
        <v>0</v>
      </c>
    </row>
    <row r="938" spans="1:150" x14ac:dyDescent="0.25">
      <c r="A938" s="55"/>
      <c r="B938" s="83" t="s">
        <v>21</v>
      </c>
      <c r="C938" s="83" t="s">
        <v>10</v>
      </c>
      <c r="D938" s="74">
        <f t="shared" si="1005"/>
        <v>0</v>
      </c>
      <c r="E938" s="74">
        <f t="shared" si="1006"/>
        <v>0</v>
      </c>
      <c r="F938" s="74">
        <f t="shared" si="1006"/>
        <v>0</v>
      </c>
      <c r="G938" s="74">
        <f t="shared" si="1006"/>
        <v>0</v>
      </c>
      <c r="H938" s="74">
        <f t="shared" si="1006"/>
        <v>0</v>
      </c>
      <c r="I938" s="74">
        <f t="shared" si="1006"/>
        <v>0</v>
      </c>
      <c r="J938" s="74">
        <f t="shared" si="1006"/>
        <v>0</v>
      </c>
      <c r="K938" s="74">
        <f t="shared" si="1006"/>
        <v>0</v>
      </c>
      <c r="L938" s="74">
        <f t="shared" si="1006"/>
        <v>0</v>
      </c>
      <c r="M938" s="74">
        <f t="shared" si="1006"/>
        <v>0</v>
      </c>
      <c r="N938" s="74">
        <f t="shared" si="1006"/>
        <v>0</v>
      </c>
      <c r="O938" s="74">
        <f t="shared" si="1006"/>
        <v>0</v>
      </c>
      <c r="P938" s="74">
        <f t="shared" si="1006"/>
        <v>0</v>
      </c>
      <c r="Q938" s="74">
        <f t="shared" si="1006"/>
        <v>0</v>
      </c>
      <c r="R938" s="74">
        <f t="shared" si="1006"/>
        <v>0</v>
      </c>
      <c r="S938" s="74">
        <f t="shared" si="1006"/>
        <v>0</v>
      </c>
      <c r="T938" s="74">
        <f t="shared" si="1006"/>
        <v>0</v>
      </c>
      <c r="U938" s="74">
        <f t="shared" si="1006"/>
        <v>0</v>
      </c>
      <c r="V938" s="74">
        <f t="shared" si="1006"/>
        <v>0</v>
      </c>
      <c r="W938" s="74">
        <f t="shared" si="1006"/>
        <v>0</v>
      </c>
      <c r="X938" s="74">
        <f t="shared" si="1006"/>
        <v>0</v>
      </c>
      <c r="Y938" s="74">
        <f t="shared" si="1006"/>
        <v>0</v>
      </c>
      <c r="Z938" s="74">
        <f t="shared" si="1006"/>
        <v>0</v>
      </c>
      <c r="AA938" s="74">
        <f t="shared" si="1006"/>
        <v>0</v>
      </c>
      <c r="AB938" s="74">
        <f t="shared" ref="AB938:AG938" si="1013">AB62*AB328*AB$172*$E187*AB428*AB$110*AB835/1000000</f>
        <v>0</v>
      </c>
      <c r="AC938" s="74">
        <f t="shared" si="1013"/>
        <v>0</v>
      </c>
      <c r="AD938" s="74">
        <f t="shared" si="1013"/>
        <v>0</v>
      </c>
      <c r="AE938" s="74">
        <f t="shared" si="1013"/>
        <v>0</v>
      </c>
      <c r="AF938" s="74">
        <f t="shared" si="1013"/>
        <v>0</v>
      </c>
      <c r="AG938" s="74">
        <f t="shared" si="1013"/>
        <v>0</v>
      </c>
      <c r="AL938" s="7" t="s">
        <v>21</v>
      </c>
      <c r="AM938" s="7" t="s">
        <v>10</v>
      </c>
      <c r="AN938" s="33">
        <f t="shared" si="1007"/>
        <v>0</v>
      </c>
      <c r="AO938" s="33">
        <f t="shared" si="1008"/>
        <v>0</v>
      </c>
      <c r="AP938" s="33">
        <f t="shared" si="1008"/>
        <v>0</v>
      </c>
      <c r="AQ938" s="33">
        <f t="shared" si="1008"/>
        <v>0</v>
      </c>
      <c r="AR938" s="33">
        <f t="shared" si="1008"/>
        <v>0</v>
      </c>
      <c r="AS938" s="33">
        <f t="shared" si="1008"/>
        <v>0</v>
      </c>
      <c r="AT938" s="33">
        <f t="shared" si="1008"/>
        <v>0</v>
      </c>
      <c r="AU938" s="33">
        <f t="shared" si="1008"/>
        <v>0</v>
      </c>
      <c r="AV938" s="33">
        <f t="shared" si="1008"/>
        <v>0</v>
      </c>
      <c r="AW938" s="33">
        <f t="shared" si="1008"/>
        <v>0</v>
      </c>
      <c r="AX938" s="33">
        <f t="shared" si="1008"/>
        <v>0</v>
      </c>
      <c r="AY938" s="33">
        <f t="shared" si="1008"/>
        <v>0</v>
      </c>
      <c r="AZ938" s="33">
        <f t="shared" si="1008"/>
        <v>0</v>
      </c>
      <c r="BA938" s="33">
        <f t="shared" si="1008"/>
        <v>0</v>
      </c>
      <c r="BB938" s="33">
        <f t="shared" si="1008"/>
        <v>0</v>
      </c>
      <c r="BC938" s="33">
        <f t="shared" si="1008"/>
        <v>0</v>
      </c>
      <c r="BD938" s="33">
        <f t="shared" si="1008"/>
        <v>0</v>
      </c>
      <c r="BE938" s="33">
        <f t="shared" si="1008"/>
        <v>0</v>
      </c>
      <c r="BF938" s="33">
        <f t="shared" si="1008"/>
        <v>0</v>
      </c>
      <c r="BG938" s="33">
        <f t="shared" si="1008"/>
        <v>0</v>
      </c>
      <c r="BH938" s="33">
        <f t="shared" si="1008"/>
        <v>0</v>
      </c>
      <c r="BI938" s="33">
        <f t="shared" si="1008"/>
        <v>0</v>
      </c>
      <c r="BJ938" s="33">
        <f t="shared" si="1008"/>
        <v>0</v>
      </c>
      <c r="BK938" s="33">
        <f t="shared" si="1008"/>
        <v>0</v>
      </c>
      <c r="BL938" s="33">
        <f t="shared" ref="BL938:BQ938" si="1014">AB62*AB328*AB$172*$H187*BL428*AB$110*BL835/1000000</f>
        <v>0</v>
      </c>
      <c r="BM938" s="33">
        <f t="shared" si="1014"/>
        <v>0</v>
      </c>
      <c r="BN938" s="33">
        <f t="shared" si="1014"/>
        <v>0</v>
      </c>
      <c r="BO938" s="33">
        <f t="shared" si="1014"/>
        <v>0</v>
      </c>
      <c r="BP938" s="33">
        <f t="shared" si="1014"/>
        <v>0</v>
      </c>
      <c r="BQ938" s="33">
        <f t="shared" si="1014"/>
        <v>0</v>
      </c>
      <c r="BZ938" s="7" t="s">
        <v>21</v>
      </c>
      <c r="CA938" s="7" t="s">
        <v>10</v>
      </c>
      <c r="CB938" s="33">
        <f t="shared" si="1009"/>
        <v>0</v>
      </c>
      <c r="CC938" s="33">
        <f t="shared" si="1010"/>
        <v>0</v>
      </c>
      <c r="CD938" s="33">
        <f t="shared" si="1010"/>
        <v>0</v>
      </c>
      <c r="CE938" s="33">
        <f t="shared" si="1010"/>
        <v>0</v>
      </c>
      <c r="CF938" s="33">
        <f t="shared" si="1010"/>
        <v>0</v>
      </c>
      <c r="CG938" s="33">
        <f t="shared" si="1010"/>
        <v>0</v>
      </c>
      <c r="CH938" s="33">
        <f t="shared" si="1010"/>
        <v>0</v>
      </c>
      <c r="CI938" s="33">
        <f t="shared" si="1010"/>
        <v>0</v>
      </c>
      <c r="CJ938" s="33">
        <f t="shared" si="1010"/>
        <v>0</v>
      </c>
      <c r="CK938" s="33">
        <f t="shared" si="1010"/>
        <v>0</v>
      </c>
      <c r="CL938" s="33">
        <f t="shared" si="1010"/>
        <v>0</v>
      </c>
      <c r="CM938" s="33">
        <f t="shared" si="1010"/>
        <v>0</v>
      </c>
      <c r="CN938" s="33">
        <f t="shared" si="1010"/>
        <v>0</v>
      </c>
      <c r="CO938" s="33">
        <f t="shared" si="1010"/>
        <v>0</v>
      </c>
      <c r="CP938" s="33">
        <f t="shared" si="1010"/>
        <v>0</v>
      </c>
      <c r="CQ938" s="33">
        <f t="shared" si="1010"/>
        <v>0</v>
      </c>
      <c r="CR938" s="33">
        <f t="shared" si="1010"/>
        <v>0</v>
      </c>
      <c r="CS938" s="33">
        <f t="shared" si="1010"/>
        <v>0</v>
      </c>
      <c r="CT938" s="33">
        <f t="shared" si="1010"/>
        <v>0</v>
      </c>
      <c r="CU938" s="33">
        <f t="shared" si="1010"/>
        <v>0</v>
      </c>
      <c r="CV938" s="33">
        <f t="shared" si="1010"/>
        <v>0</v>
      </c>
      <c r="CW938" s="33">
        <f t="shared" si="1010"/>
        <v>0</v>
      </c>
      <c r="CX938" s="33">
        <f t="shared" si="1010"/>
        <v>0</v>
      </c>
      <c r="CY938" s="33">
        <f t="shared" si="1010"/>
        <v>0</v>
      </c>
      <c r="CZ938" s="33">
        <f t="shared" ref="CZ938:DE938" si="1015">AB62*AB328*AB$172*$G187*CW427*AB$110*CZ835/1000000</f>
        <v>0</v>
      </c>
      <c r="DA938" s="33">
        <f t="shared" si="1015"/>
        <v>0</v>
      </c>
      <c r="DB938" s="33">
        <f t="shared" si="1015"/>
        <v>0</v>
      </c>
      <c r="DC938" s="33">
        <f t="shared" si="1015"/>
        <v>0</v>
      </c>
      <c r="DD938" s="33">
        <f t="shared" si="1015"/>
        <v>0</v>
      </c>
      <c r="DE938" s="33">
        <f t="shared" si="1015"/>
        <v>0</v>
      </c>
      <c r="DN938" s="34"/>
      <c r="DO938" s="7" t="s">
        <v>21</v>
      </c>
      <c r="DP938" s="7" t="s">
        <v>10</v>
      </c>
      <c r="DQ938" s="33">
        <f t="shared" si="1011"/>
        <v>0</v>
      </c>
      <c r="DR938" s="33">
        <f t="shared" si="1012"/>
        <v>0</v>
      </c>
      <c r="DS938" s="33">
        <f t="shared" si="1012"/>
        <v>0</v>
      </c>
      <c r="DT938" s="33">
        <f t="shared" si="1012"/>
        <v>0</v>
      </c>
      <c r="DU938" s="33">
        <f t="shared" si="1012"/>
        <v>0</v>
      </c>
      <c r="DV938" s="33">
        <f t="shared" si="1012"/>
        <v>0</v>
      </c>
      <c r="DW938" s="33">
        <f t="shared" si="1012"/>
        <v>0</v>
      </c>
      <c r="DX938" s="33">
        <f t="shared" si="1012"/>
        <v>0</v>
      </c>
      <c r="DY938" s="33">
        <f t="shared" si="1012"/>
        <v>0</v>
      </c>
      <c r="DZ938" s="33">
        <f t="shared" si="1012"/>
        <v>0</v>
      </c>
      <c r="EA938" s="33">
        <f t="shared" si="1012"/>
        <v>0</v>
      </c>
      <c r="EB938" s="33">
        <f t="shared" si="1012"/>
        <v>0</v>
      </c>
      <c r="EC938" s="33">
        <f t="shared" si="1012"/>
        <v>0</v>
      </c>
      <c r="ED938" s="33">
        <f t="shared" si="1012"/>
        <v>0</v>
      </c>
      <c r="EE938" s="33">
        <f t="shared" si="1012"/>
        <v>0</v>
      </c>
      <c r="EF938" s="33">
        <f t="shared" si="1012"/>
        <v>0</v>
      </c>
      <c r="EG938" s="33">
        <f t="shared" si="1012"/>
        <v>0</v>
      </c>
      <c r="EH938" s="33">
        <f t="shared" si="1012"/>
        <v>0</v>
      </c>
      <c r="EI938" s="33">
        <f t="shared" si="1012"/>
        <v>0</v>
      </c>
      <c r="EJ938" s="33">
        <f t="shared" si="1012"/>
        <v>0</v>
      </c>
      <c r="EK938" s="33">
        <f t="shared" si="1012"/>
        <v>0</v>
      </c>
      <c r="EL938" s="33">
        <f t="shared" si="1012"/>
        <v>0</v>
      </c>
      <c r="EM938" s="33">
        <f t="shared" si="1012"/>
        <v>0</v>
      </c>
      <c r="EN938" s="33">
        <f t="shared" si="1012"/>
        <v>0</v>
      </c>
      <c r="EO938" s="33">
        <f t="shared" ref="EO938:ET938" si="1016">AB62*AB328*AB$172*$F187*EH428*AB$110*EO835/1000000</f>
        <v>0</v>
      </c>
      <c r="EP938" s="33">
        <f t="shared" si="1016"/>
        <v>0</v>
      </c>
      <c r="EQ938" s="33">
        <f t="shared" si="1016"/>
        <v>0</v>
      </c>
      <c r="ER938" s="33">
        <f t="shared" si="1016"/>
        <v>0</v>
      </c>
      <c r="ES938" s="33">
        <f t="shared" si="1016"/>
        <v>0</v>
      </c>
      <c r="ET938" s="33">
        <f t="shared" si="1016"/>
        <v>0</v>
      </c>
    </row>
    <row r="939" spans="1:150" x14ac:dyDescent="0.25">
      <c r="A939" s="55"/>
      <c r="B939" s="83" t="s">
        <v>22</v>
      </c>
      <c r="C939" s="83" t="s">
        <v>147</v>
      </c>
      <c r="D939" s="74">
        <f t="shared" ref="D939:D947" si="1017">D63*D329*D$172*$E179*D429*D$110*D836/1000000</f>
        <v>0</v>
      </c>
      <c r="E939" s="74">
        <f t="shared" ref="E939:AG947" si="1018">E63*E329*E$172*$E179*E429*E$110*E836/1000000</f>
        <v>0</v>
      </c>
      <c r="F939" s="74">
        <f t="shared" si="1018"/>
        <v>0</v>
      </c>
      <c r="G939" s="74">
        <f t="shared" si="1018"/>
        <v>0</v>
      </c>
      <c r="H939" s="74">
        <f t="shared" si="1018"/>
        <v>0</v>
      </c>
      <c r="I939" s="74">
        <f t="shared" si="1018"/>
        <v>0</v>
      </c>
      <c r="J939" s="74">
        <f t="shared" si="1018"/>
        <v>0</v>
      </c>
      <c r="K939" s="74">
        <f t="shared" si="1018"/>
        <v>0</v>
      </c>
      <c r="L939" s="74">
        <f t="shared" si="1018"/>
        <v>0</v>
      </c>
      <c r="M939" s="74">
        <f t="shared" si="1018"/>
        <v>0</v>
      </c>
      <c r="N939" s="74">
        <f t="shared" si="1018"/>
        <v>0</v>
      </c>
      <c r="O939" s="74">
        <f t="shared" si="1018"/>
        <v>0</v>
      </c>
      <c r="P939" s="74">
        <f t="shared" si="1018"/>
        <v>0</v>
      </c>
      <c r="Q939" s="74">
        <f t="shared" si="1018"/>
        <v>0</v>
      </c>
      <c r="R939" s="74">
        <f t="shared" si="1018"/>
        <v>0</v>
      </c>
      <c r="S939" s="74">
        <f t="shared" si="1018"/>
        <v>0</v>
      </c>
      <c r="T939" s="74">
        <f t="shared" si="1018"/>
        <v>0</v>
      </c>
      <c r="U939" s="74">
        <f t="shared" si="1018"/>
        <v>0</v>
      </c>
      <c r="V939" s="74">
        <f t="shared" si="1018"/>
        <v>0</v>
      </c>
      <c r="W939" s="74">
        <f t="shared" si="1018"/>
        <v>0</v>
      </c>
      <c r="X939" s="74">
        <f t="shared" si="1018"/>
        <v>0</v>
      </c>
      <c r="Y939" s="74">
        <f t="shared" si="1018"/>
        <v>0</v>
      </c>
      <c r="Z939" s="74">
        <f t="shared" si="1018"/>
        <v>0</v>
      </c>
      <c r="AA939" s="74">
        <f t="shared" si="1018"/>
        <v>0</v>
      </c>
      <c r="AB939" s="74">
        <f t="shared" si="1018"/>
        <v>0</v>
      </c>
      <c r="AC939" s="74">
        <f t="shared" si="1018"/>
        <v>0</v>
      </c>
      <c r="AD939" s="74">
        <f t="shared" si="1018"/>
        <v>0</v>
      </c>
      <c r="AE939" s="74">
        <f t="shared" si="1018"/>
        <v>0</v>
      </c>
      <c r="AF939" s="74">
        <f t="shared" si="1018"/>
        <v>0</v>
      </c>
      <c r="AG939" s="74">
        <f t="shared" si="1018"/>
        <v>0</v>
      </c>
      <c r="AL939" s="7" t="s">
        <v>22</v>
      </c>
      <c r="AM939" s="7" t="s">
        <v>147</v>
      </c>
      <c r="AN939" s="33">
        <f t="shared" ref="AN939:AN947" si="1019">D63*D329*D$172*$H179*AN429*D$110*AN836/1000000</f>
        <v>0</v>
      </c>
      <c r="AO939" s="33">
        <f t="shared" ref="AO939:BQ947" si="1020">E63*E329*E$172*$H179*AO429*E$110*AO836/1000000</f>
        <v>0</v>
      </c>
      <c r="AP939" s="33">
        <f t="shared" si="1020"/>
        <v>0</v>
      </c>
      <c r="AQ939" s="33">
        <f t="shared" si="1020"/>
        <v>0</v>
      </c>
      <c r="AR939" s="33">
        <f t="shared" si="1020"/>
        <v>0</v>
      </c>
      <c r="AS939" s="33">
        <f t="shared" si="1020"/>
        <v>0</v>
      </c>
      <c r="AT939" s="33">
        <f t="shared" si="1020"/>
        <v>0</v>
      </c>
      <c r="AU939" s="33">
        <f t="shared" si="1020"/>
        <v>0</v>
      </c>
      <c r="AV939" s="33">
        <f t="shared" si="1020"/>
        <v>0</v>
      </c>
      <c r="AW939" s="33">
        <f t="shared" si="1020"/>
        <v>0</v>
      </c>
      <c r="AX939" s="33">
        <f t="shared" si="1020"/>
        <v>0</v>
      </c>
      <c r="AY939" s="33">
        <f t="shared" si="1020"/>
        <v>0</v>
      </c>
      <c r="AZ939" s="33">
        <f t="shared" si="1020"/>
        <v>0</v>
      </c>
      <c r="BA939" s="33">
        <f t="shared" si="1020"/>
        <v>0</v>
      </c>
      <c r="BB939" s="33">
        <f t="shared" si="1020"/>
        <v>0</v>
      </c>
      <c r="BC939" s="33">
        <f t="shared" si="1020"/>
        <v>0</v>
      </c>
      <c r="BD939" s="33">
        <f t="shared" si="1020"/>
        <v>0</v>
      </c>
      <c r="BE939" s="33">
        <f t="shared" si="1020"/>
        <v>0</v>
      </c>
      <c r="BF939" s="33">
        <f t="shared" si="1020"/>
        <v>0</v>
      </c>
      <c r="BG939" s="33">
        <f t="shared" si="1020"/>
        <v>0</v>
      </c>
      <c r="BH939" s="33">
        <f t="shared" si="1020"/>
        <v>0</v>
      </c>
      <c r="BI939" s="33">
        <f t="shared" si="1020"/>
        <v>0</v>
      </c>
      <c r="BJ939" s="33">
        <f t="shared" si="1020"/>
        <v>0</v>
      </c>
      <c r="BK939" s="33">
        <f t="shared" si="1020"/>
        <v>0</v>
      </c>
      <c r="BL939" s="33">
        <f t="shared" si="1020"/>
        <v>0</v>
      </c>
      <c r="BM939" s="33">
        <f t="shared" si="1020"/>
        <v>0</v>
      </c>
      <c r="BN939" s="33">
        <f t="shared" si="1020"/>
        <v>0</v>
      </c>
      <c r="BO939" s="33">
        <f t="shared" si="1020"/>
        <v>0</v>
      </c>
      <c r="BP939" s="33">
        <f t="shared" si="1020"/>
        <v>0</v>
      </c>
      <c r="BQ939" s="33">
        <f t="shared" si="1020"/>
        <v>0</v>
      </c>
      <c r="BZ939" s="7" t="s">
        <v>22</v>
      </c>
      <c r="CA939" s="7" t="s">
        <v>147</v>
      </c>
      <c r="CB939" s="33">
        <f t="shared" ref="CB939:CB947" si="1021">D63*D329*D$172*$G179*BY428*D$110*CB836/1000000</f>
        <v>0</v>
      </c>
      <c r="CC939" s="33">
        <f t="shared" ref="CC939:DE947" si="1022">E63*E329*E$172*$G179*BZ428*E$110*CC836/1000000</f>
        <v>0</v>
      </c>
      <c r="CD939" s="33">
        <f t="shared" si="1022"/>
        <v>0</v>
      </c>
      <c r="CE939" s="33">
        <f t="shared" si="1022"/>
        <v>0</v>
      </c>
      <c r="CF939" s="33">
        <f t="shared" si="1022"/>
        <v>0</v>
      </c>
      <c r="CG939" s="33">
        <f t="shared" si="1022"/>
        <v>0</v>
      </c>
      <c r="CH939" s="33">
        <f t="shared" si="1022"/>
        <v>0</v>
      </c>
      <c r="CI939" s="33">
        <f t="shared" si="1022"/>
        <v>0</v>
      </c>
      <c r="CJ939" s="33">
        <f t="shared" si="1022"/>
        <v>0</v>
      </c>
      <c r="CK939" s="33">
        <f t="shared" si="1022"/>
        <v>0</v>
      </c>
      <c r="CL939" s="33">
        <f t="shared" si="1022"/>
        <v>0</v>
      </c>
      <c r="CM939" s="33">
        <f t="shared" si="1022"/>
        <v>0</v>
      </c>
      <c r="CN939" s="33">
        <f t="shared" si="1022"/>
        <v>0</v>
      </c>
      <c r="CO939" s="33">
        <f t="shared" si="1022"/>
        <v>0</v>
      </c>
      <c r="CP939" s="33">
        <f t="shared" si="1022"/>
        <v>0</v>
      </c>
      <c r="CQ939" s="33">
        <f t="shared" si="1022"/>
        <v>0</v>
      </c>
      <c r="CR939" s="33">
        <f t="shared" si="1022"/>
        <v>0</v>
      </c>
      <c r="CS939" s="33">
        <f t="shared" si="1022"/>
        <v>0</v>
      </c>
      <c r="CT939" s="33">
        <f t="shared" si="1022"/>
        <v>0</v>
      </c>
      <c r="CU939" s="33">
        <f t="shared" si="1022"/>
        <v>0</v>
      </c>
      <c r="CV939" s="33">
        <f t="shared" si="1022"/>
        <v>0</v>
      </c>
      <c r="CW939" s="33">
        <f t="shared" si="1022"/>
        <v>0</v>
      </c>
      <c r="CX939" s="33">
        <f t="shared" si="1022"/>
        <v>0</v>
      </c>
      <c r="CY939" s="33">
        <f t="shared" si="1022"/>
        <v>0</v>
      </c>
      <c r="CZ939" s="33">
        <f t="shared" si="1022"/>
        <v>0</v>
      </c>
      <c r="DA939" s="33">
        <f t="shared" si="1022"/>
        <v>0</v>
      </c>
      <c r="DB939" s="33">
        <f t="shared" si="1022"/>
        <v>0</v>
      </c>
      <c r="DC939" s="33">
        <f t="shared" si="1022"/>
        <v>0</v>
      </c>
      <c r="DD939" s="33">
        <f t="shared" si="1022"/>
        <v>0</v>
      </c>
      <c r="DE939" s="33">
        <f t="shared" si="1022"/>
        <v>0</v>
      </c>
      <c r="DN939" s="34"/>
      <c r="DO939" s="7" t="s">
        <v>22</v>
      </c>
      <c r="DP939" s="7" t="s">
        <v>147</v>
      </c>
      <c r="DQ939" s="33">
        <f t="shared" ref="DQ939:DQ947" si="1023">D63*D329*D$172*$F179*DJ429*D$110*DQ836/1000000</f>
        <v>0</v>
      </c>
      <c r="DR939" s="33">
        <f t="shared" ref="DR939:ET947" si="1024">E63*E329*E$172*$F179*DK429*E$110*DR836/1000000</f>
        <v>0</v>
      </c>
      <c r="DS939" s="33">
        <f t="shared" si="1024"/>
        <v>0</v>
      </c>
      <c r="DT939" s="33">
        <f t="shared" si="1024"/>
        <v>0</v>
      </c>
      <c r="DU939" s="33">
        <f t="shared" si="1024"/>
        <v>0</v>
      </c>
      <c r="DV939" s="33">
        <f t="shared" si="1024"/>
        <v>0</v>
      </c>
      <c r="DW939" s="33">
        <f t="shared" si="1024"/>
        <v>0</v>
      </c>
      <c r="DX939" s="33">
        <f t="shared" si="1024"/>
        <v>0</v>
      </c>
      <c r="DY939" s="33">
        <f t="shared" si="1024"/>
        <v>0</v>
      </c>
      <c r="DZ939" s="33">
        <f t="shared" si="1024"/>
        <v>0</v>
      </c>
      <c r="EA939" s="33">
        <f t="shared" si="1024"/>
        <v>0</v>
      </c>
      <c r="EB939" s="33">
        <f t="shared" si="1024"/>
        <v>0</v>
      </c>
      <c r="EC939" s="33">
        <f t="shared" si="1024"/>
        <v>0</v>
      </c>
      <c r="ED939" s="33">
        <f t="shared" si="1024"/>
        <v>0</v>
      </c>
      <c r="EE939" s="33">
        <f t="shared" si="1024"/>
        <v>0</v>
      </c>
      <c r="EF939" s="33">
        <f t="shared" si="1024"/>
        <v>0</v>
      </c>
      <c r="EG939" s="33">
        <f t="shared" si="1024"/>
        <v>0</v>
      </c>
      <c r="EH939" s="33">
        <f t="shared" si="1024"/>
        <v>0</v>
      </c>
      <c r="EI939" s="33">
        <f t="shared" si="1024"/>
        <v>0</v>
      </c>
      <c r="EJ939" s="33">
        <f t="shared" si="1024"/>
        <v>0</v>
      </c>
      <c r="EK939" s="33">
        <f t="shared" si="1024"/>
        <v>0</v>
      </c>
      <c r="EL939" s="33">
        <f t="shared" si="1024"/>
        <v>0</v>
      </c>
      <c r="EM939" s="33">
        <f t="shared" si="1024"/>
        <v>0</v>
      </c>
      <c r="EN939" s="33">
        <f t="shared" si="1024"/>
        <v>0</v>
      </c>
      <c r="EO939" s="33">
        <f t="shared" si="1024"/>
        <v>0</v>
      </c>
      <c r="EP939" s="33">
        <f t="shared" si="1024"/>
        <v>0</v>
      </c>
      <c r="EQ939" s="33">
        <f t="shared" si="1024"/>
        <v>0</v>
      </c>
      <c r="ER939" s="33">
        <f t="shared" si="1024"/>
        <v>0</v>
      </c>
      <c r="ES939" s="33">
        <f t="shared" si="1024"/>
        <v>0</v>
      </c>
      <c r="ET939" s="33">
        <f t="shared" si="1024"/>
        <v>0</v>
      </c>
    </row>
    <row r="940" spans="1:150" x14ac:dyDescent="0.25">
      <c r="A940" s="55"/>
      <c r="B940" s="83" t="s">
        <v>22</v>
      </c>
      <c r="C940" s="83" t="s">
        <v>148</v>
      </c>
      <c r="D940" s="74">
        <f t="shared" si="1017"/>
        <v>0</v>
      </c>
      <c r="E940" s="74">
        <f t="shared" si="1018"/>
        <v>0</v>
      </c>
      <c r="F940" s="74">
        <f t="shared" si="1018"/>
        <v>0</v>
      </c>
      <c r="G940" s="74">
        <f t="shared" si="1018"/>
        <v>0</v>
      </c>
      <c r="H940" s="74">
        <f t="shared" si="1018"/>
        <v>0</v>
      </c>
      <c r="I940" s="74">
        <f t="shared" si="1018"/>
        <v>0</v>
      </c>
      <c r="J940" s="74">
        <f t="shared" si="1018"/>
        <v>0</v>
      </c>
      <c r="K940" s="74">
        <f t="shared" si="1018"/>
        <v>0</v>
      </c>
      <c r="L940" s="74">
        <f t="shared" si="1018"/>
        <v>0</v>
      </c>
      <c r="M940" s="74">
        <f t="shared" si="1018"/>
        <v>0</v>
      </c>
      <c r="N940" s="74">
        <f t="shared" si="1018"/>
        <v>0</v>
      </c>
      <c r="O940" s="74">
        <f t="shared" si="1018"/>
        <v>0</v>
      </c>
      <c r="P940" s="74">
        <f t="shared" si="1018"/>
        <v>0</v>
      </c>
      <c r="Q940" s="74">
        <f t="shared" si="1018"/>
        <v>0</v>
      </c>
      <c r="R940" s="74">
        <f t="shared" si="1018"/>
        <v>0</v>
      </c>
      <c r="S940" s="74">
        <f t="shared" si="1018"/>
        <v>0</v>
      </c>
      <c r="T940" s="74">
        <f t="shared" si="1018"/>
        <v>0</v>
      </c>
      <c r="U940" s="74">
        <f t="shared" si="1018"/>
        <v>0</v>
      </c>
      <c r="V940" s="74">
        <f t="shared" si="1018"/>
        <v>0</v>
      </c>
      <c r="W940" s="74">
        <f t="shared" si="1018"/>
        <v>0</v>
      </c>
      <c r="X940" s="74">
        <f t="shared" si="1018"/>
        <v>0</v>
      </c>
      <c r="Y940" s="74">
        <f t="shared" si="1018"/>
        <v>0</v>
      </c>
      <c r="Z940" s="74">
        <f t="shared" si="1018"/>
        <v>0</v>
      </c>
      <c r="AA940" s="74">
        <f t="shared" si="1018"/>
        <v>0</v>
      </c>
      <c r="AB940" s="74">
        <f t="shared" si="1018"/>
        <v>0</v>
      </c>
      <c r="AC940" s="74">
        <f t="shared" si="1018"/>
        <v>0</v>
      </c>
      <c r="AD940" s="74">
        <f t="shared" si="1018"/>
        <v>0</v>
      </c>
      <c r="AE940" s="74">
        <f t="shared" si="1018"/>
        <v>0</v>
      </c>
      <c r="AF940" s="74">
        <f t="shared" si="1018"/>
        <v>0</v>
      </c>
      <c r="AG940" s="74">
        <f t="shared" si="1018"/>
        <v>0</v>
      </c>
      <c r="AL940" s="7" t="s">
        <v>22</v>
      </c>
      <c r="AM940" s="7" t="s">
        <v>148</v>
      </c>
      <c r="AN940" s="33">
        <f t="shared" si="1019"/>
        <v>0</v>
      </c>
      <c r="AO940" s="33">
        <f t="shared" si="1020"/>
        <v>0</v>
      </c>
      <c r="AP940" s="33">
        <f t="shared" si="1020"/>
        <v>0</v>
      </c>
      <c r="AQ940" s="33">
        <f t="shared" si="1020"/>
        <v>0</v>
      </c>
      <c r="AR940" s="33">
        <f t="shared" si="1020"/>
        <v>0</v>
      </c>
      <c r="AS940" s="33">
        <f t="shared" si="1020"/>
        <v>0</v>
      </c>
      <c r="AT940" s="33">
        <f t="shared" si="1020"/>
        <v>0</v>
      </c>
      <c r="AU940" s="33">
        <f t="shared" si="1020"/>
        <v>0</v>
      </c>
      <c r="AV940" s="33">
        <f t="shared" si="1020"/>
        <v>0</v>
      </c>
      <c r="AW940" s="33">
        <f t="shared" si="1020"/>
        <v>0</v>
      </c>
      <c r="AX940" s="33">
        <f t="shared" si="1020"/>
        <v>0</v>
      </c>
      <c r="AY940" s="33">
        <f t="shared" si="1020"/>
        <v>0</v>
      </c>
      <c r="AZ940" s="33">
        <f t="shared" si="1020"/>
        <v>0</v>
      </c>
      <c r="BA940" s="33">
        <f t="shared" si="1020"/>
        <v>0</v>
      </c>
      <c r="BB940" s="33">
        <f t="shared" si="1020"/>
        <v>0</v>
      </c>
      <c r="BC940" s="33">
        <f t="shared" si="1020"/>
        <v>0</v>
      </c>
      <c r="BD940" s="33">
        <f t="shared" si="1020"/>
        <v>0</v>
      </c>
      <c r="BE940" s="33">
        <f t="shared" si="1020"/>
        <v>0</v>
      </c>
      <c r="BF940" s="33">
        <f t="shared" si="1020"/>
        <v>0</v>
      </c>
      <c r="BG940" s="33">
        <f t="shared" si="1020"/>
        <v>0</v>
      </c>
      <c r="BH940" s="33">
        <f t="shared" si="1020"/>
        <v>0</v>
      </c>
      <c r="BI940" s="33">
        <f t="shared" si="1020"/>
        <v>0</v>
      </c>
      <c r="BJ940" s="33">
        <f t="shared" si="1020"/>
        <v>0</v>
      </c>
      <c r="BK940" s="33">
        <f t="shared" si="1020"/>
        <v>0</v>
      </c>
      <c r="BL940" s="33">
        <f t="shared" si="1020"/>
        <v>0</v>
      </c>
      <c r="BM940" s="33">
        <f t="shared" si="1020"/>
        <v>0</v>
      </c>
      <c r="BN940" s="33">
        <f t="shared" si="1020"/>
        <v>0</v>
      </c>
      <c r="BO940" s="33">
        <f t="shared" si="1020"/>
        <v>0</v>
      </c>
      <c r="BP940" s="33">
        <f t="shared" si="1020"/>
        <v>0</v>
      </c>
      <c r="BQ940" s="33">
        <f t="shared" si="1020"/>
        <v>0</v>
      </c>
      <c r="BZ940" s="7" t="s">
        <v>22</v>
      </c>
      <c r="CA940" s="7" t="s">
        <v>148</v>
      </c>
      <c r="CB940" s="33">
        <f t="shared" si="1021"/>
        <v>0</v>
      </c>
      <c r="CC940" s="33">
        <f t="shared" si="1022"/>
        <v>0</v>
      </c>
      <c r="CD940" s="33">
        <f t="shared" si="1022"/>
        <v>0</v>
      </c>
      <c r="CE940" s="33">
        <f t="shared" si="1022"/>
        <v>0</v>
      </c>
      <c r="CF940" s="33">
        <f t="shared" si="1022"/>
        <v>0</v>
      </c>
      <c r="CG940" s="33">
        <f t="shared" si="1022"/>
        <v>0</v>
      </c>
      <c r="CH940" s="33">
        <f t="shared" si="1022"/>
        <v>0</v>
      </c>
      <c r="CI940" s="33">
        <f t="shared" si="1022"/>
        <v>0</v>
      </c>
      <c r="CJ940" s="33">
        <f t="shared" si="1022"/>
        <v>0</v>
      </c>
      <c r="CK940" s="33">
        <f t="shared" si="1022"/>
        <v>0</v>
      </c>
      <c r="CL940" s="33">
        <f t="shared" si="1022"/>
        <v>0</v>
      </c>
      <c r="CM940" s="33">
        <f t="shared" si="1022"/>
        <v>0</v>
      </c>
      <c r="CN940" s="33">
        <f t="shared" si="1022"/>
        <v>0</v>
      </c>
      <c r="CO940" s="33">
        <f t="shared" si="1022"/>
        <v>0</v>
      </c>
      <c r="CP940" s="33">
        <f t="shared" si="1022"/>
        <v>0</v>
      </c>
      <c r="CQ940" s="33">
        <f t="shared" si="1022"/>
        <v>0</v>
      </c>
      <c r="CR940" s="33">
        <f t="shared" si="1022"/>
        <v>0</v>
      </c>
      <c r="CS940" s="33">
        <f t="shared" si="1022"/>
        <v>0</v>
      </c>
      <c r="CT940" s="33">
        <f t="shared" si="1022"/>
        <v>0</v>
      </c>
      <c r="CU940" s="33">
        <f t="shared" si="1022"/>
        <v>0</v>
      </c>
      <c r="CV940" s="33">
        <f t="shared" si="1022"/>
        <v>0</v>
      </c>
      <c r="CW940" s="33">
        <f t="shared" si="1022"/>
        <v>0</v>
      </c>
      <c r="CX940" s="33">
        <f t="shared" si="1022"/>
        <v>0</v>
      </c>
      <c r="CY940" s="33">
        <f t="shared" si="1022"/>
        <v>0</v>
      </c>
      <c r="CZ940" s="33">
        <f t="shared" si="1022"/>
        <v>0</v>
      </c>
      <c r="DA940" s="33">
        <f t="shared" si="1022"/>
        <v>0</v>
      </c>
      <c r="DB940" s="33">
        <f t="shared" si="1022"/>
        <v>0</v>
      </c>
      <c r="DC940" s="33">
        <f t="shared" si="1022"/>
        <v>0</v>
      </c>
      <c r="DD940" s="33">
        <f t="shared" si="1022"/>
        <v>0</v>
      </c>
      <c r="DE940" s="33">
        <f t="shared" si="1022"/>
        <v>0</v>
      </c>
      <c r="DN940" s="34"/>
      <c r="DO940" s="7" t="s">
        <v>22</v>
      </c>
      <c r="DP940" s="7" t="s">
        <v>148</v>
      </c>
      <c r="DQ940" s="33">
        <f t="shared" si="1023"/>
        <v>0</v>
      </c>
      <c r="DR940" s="33">
        <f t="shared" si="1024"/>
        <v>0</v>
      </c>
      <c r="DS940" s="33">
        <f t="shared" si="1024"/>
        <v>0</v>
      </c>
      <c r="DT940" s="33">
        <f t="shared" si="1024"/>
        <v>0</v>
      </c>
      <c r="DU940" s="33">
        <f t="shared" si="1024"/>
        <v>0</v>
      </c>
      <c r="DV940" s="33">
        <f t="shared" si="1024"/>
        <v>0</v>
      </c>
      <c r="DW940" s="33">
        <f t="shared" si="1024"/>
        <v>0</v>
      </c>
      <c r="DX940" s="33">
        <f t="shared" si="1024"/>
        <v>0</v>
      </c>
      <c r="DY940" s="33">
        <f t="shared" si="1024"/>
        <v>0</v>
      </c>
      <c r="DZ940" s="33">
        <f t="shared" si="1024"/>
        <v>0</v>
      </c>
      <c r="EA940" s="33">
        <f t="shared" si="1024"/>
        <v>0</v>
      </c>
      <c r="EB940" s="33">
        <f t="shared" si="1024"/>
        <v>0</v>
      </c>
      <c r="EC940" s="33">
        <f t="shared" si="1024"/>
        <v>0</v>
      </c>
      <c r="ED940" s="33">
        <f t="shared" si="1024"/>
        <v>0</v>
      </c>
      <c r="EE940" s="33">
        <f t="shared" si="1024"/>
        <v>0</v>
      </c>
      <c r="EF940" s="33">
        <f t="shared" si="1024"/>
        <v>0</v>
      </c>
      <c r="EG940" s="33">
        <f t="shared" si="1024"/>
        <v>0</v>
      </c>
      <c r="EH940" s="33">
        <f t="shared" si="1024"/>
        <v>0</v>
      </c>
      <c r="EI940" s="33">
        <f t="shared" si="1024"/>
        <v>0</v>
      </c>
      <c r="EJ940" s="33">
        <f t="shared" si="1024"/>
        <v>0</v>
      </c>
      <c r="EK940" s="33">
        <f t="shared" si="1024"/>
        <v>0</v>
      </c>
      <c r="EL940" s="33">
        <f t="shared" si="1024"/>
        <v>0</v>
      </c>
      <c r="EM940" s="33">
        <f t="shared" si="1024"/>
        <v>0</v>
      </c>
      <c r="EN940" s="33">
        <f t="shared" si="1024"/>
        <v>0</v>
      </c>
      <c r="EO940" s="33">
        <f t="shared" si="1024"/>
        <v>0</v>
      </c>
      <c r="EP940" s="33">
        <f t="shared" si="1024"/>
        <v>0</v>
      </c>
      <c r="EQ940" s="33">
        <f t="shared" si="1024"/>
        <v>0</v>
      </c>
      <c r="ER940" s="33">
        <f t="shared" si="1024"/>
        <v>0</v>
      </c>
      <c r="ES940" s="33">
        <f t="shared" si="1024"/>
        <v>0</v>
      </c>
      <c r="ET940" s="33">
        <f t="shared" si="1024"/>
        <v>0</v>
      </c>
    </row>
    <row r="941" spans="1:150" x14ac:dyDescent="0.25">
      <c r="A941" s="55"/>
      <c r="B941" s="83" t="s">
        <v>22</v>
      </c>
      <c r="C941" s="83" t="s">
        <v>8</v>
      </c>
      <c r="D941" s="74">
        <f t="shared" si="1017"/>
        <v>0</v>
      </c>
      <c r="E941" s="74">
        <f t="shared" si="1018"/>
        <v>0</v>
      </c>
      <c r="F941" s="74">
        <f t="shared" si="1018"/>
        <v>0</v>
      </c>
      <c r="G941" s="74">
        <f t="shared" si="1018"/>
        <v>0</v>
      </c>
      <c r="H941" s="74">
        <f t="shared" si="1018"/>
        <v>0</v>
      </c>
      <c r="I941" s="74">
        <f t="shared" si="1018"/>
        <v>0</v>
      </c>
      <c r="J941" s="74">
        <f t="shared" si="1018"/>
        <v>0</v>
      </c>
      <c r="K941" s="74">
        <f t="shared" si="1018"/>
        <v>0</v>
      </c>
      <c r="L941" s="74">
        <f t="shared" si="1018"/>
        <v>0</v>
      </c>
      <c r="M941" s="74">
        <f t="shared" si="1018"/>
        <v>0</v>
      </c>
      <c r="N941" s="74">
        <f t="shared" si="1018"/>
        <v>0</v>
      </c>
      <c r="O941" s="74">
        <f t="shared" si="1018"/>
        <v>0</v>
      </c>
      <c r="P941" s="74">
        <f t="shared" si="1018"/>
        <v>0</v>
      </c>
      <c r="Q941" s="74">
        <f t="shared" si="1018"/>
        <v>0</v>
      </c>
      <c r="R941" s="74">
        <f t="shared" si="1018"/>
        <v>0</v>
      </c>
      <c r="S941" s="74">
        <f t="shared" si="1018"/>
        <v>0</v>
      </c>
      <c r="T941" s="74">
        <f t="shared" si="1018"/>
        <v>0</v>
      </c>
      <c r="U941" s="74">
        <f t="shared" si="1018"/>
        <v>0</v>
      </c>
      <c r="V941" s="74">
        <f t="shared" si="1018"/>
        <v>0</v>
      </c>
      <c r="W941" s="74">
        <f t="shared" si="1018"/>
        <v>0</v>
      </c>
      <c r="X941" s="74">
        <f t="shared" si="1018"/>
        <v>0</v>
      </c>
      <c r="Y941" s="74">
        <f t="shared" si="1018"/>
        <v>0</v>
      </c>
      <c r="Z941" s="74">
        <f t="shared" si="1018"/>
        <v>0</v>
      </c>
      <c r="AA941" s="74">
        <f t="shared" si="1018"/>
        <v>0</v>
      </c>
      <c r="AB941" s="74">
        <f t="shared" si="1018"/>
        <v>0</v>
      </c>
      <c r="AC941" s="74">
        <f t="shared" si="1018"/>
        <v>0</v>
      </c>
      <c r="AD941" s="74">
        <f t="shared" si="1018"/>
        <v>0</v>
      </c>
      <c r="AE941" s="74">
        <f t="shared" si="1018"/>
        <v>0</v>
      </c>
      <c r="AF941" s="74">
        <f t="shared" si="1018"/>
        <v>0</v>
      </c>
      <c r="AG941" s="74">
        <f t="shared" si="1018"/>
        <v>0</v>
      </c>
      <c r="AL941" s="7" t="s">
        <v>22</v>
      </c>
      <c r="AM941" s="7" t="s">
        <v>8</v>
      </c>
      <c r="AN941" s="33">
        <f t="shared" si="1019"/>
        <v>0</v>
      </c>
      <c r="AO941" s="33">
        <f t="shared" si="1020"/>
        <v>0</v>
      </c>
      <c r="AP941" s="33">
        <f t="shared" si="1020"/>
        <v>0</v>
      </c>
      <c r="AQ941" s="33">
        <f t="shared" si="1020"/>
        <v>0</v>
      </c>
      <c r="AR941" s="33">
        <f t="shared" si="1020"/>
        <v>0</v>
      </c>
      <c r="AS941" s="33">
        <f t="shared" si="1020"/>
        <v>0</v>
      </c>
      <c r="AT941" s="33">
        <f t="shared" si="1020"/>
        <v>0</v>
      </c>
      <c r="AU941" s="33">
        <f t="shared" si="1020"/>
        <v>0</v>
      </c>
      <c r="AV941" s="33">
        <f t="shared" si="1020"/>
        <v>0</v>
      </c>
      <c r="AW941" s="33">
        <f t="shared" si="1020"/>
        <v>0</v>
      </c>
      <c r="AX941" s="33">
        <f t="shared" si="1020"/>
        <v>0</v>
      </c>
      <c r="AY941" s="33">
        <f t="shared" si="1020"/>
        <v>0</v>
      </c>
      <c r="AZ941" s="33">
        <f t="shared" si="1020"/>
        <v>0</v>
      </c>
      <c r="BA941" s="33">
        <f t="shared" si="1020"/>
        <v>0</v>
      </c>
      <c r="BB941" s="33">
        <f t="shared" si="1020"/>
        <v>0</v>
      </c>
      <c r="BC941" s="33">
        <f t="shared" si="1020"/>
        <v>0</v>
      </c>
      <c r="BD941" s="33">
        <f t="shared" si="1020"/>
        <v>0</v>
      </c>
      <c r="BE941" s="33">
        <f t="shared" si="1020"/>
        <v>0</v>
      </c>
      <c r="BF941" s="33">
        <f t="shared" si="1020"/>
        <v>0</v>
      </c>
      <c r="BG941" s="33">
        <f t="shared" si="1020"/>
        <v>0</v>
      </c>
      <c r="BH941" s="33">
        <f t="shared" si="1020"/>
        <v>0</v>
      </c>
      <c r="BI941" s="33">
        <f t="shared" si="1020"/>
        <v>0</v>
      </c>
      <c r="BJ941" s="33">
        <f t="shared" si="1020"/>
        <v>0</v>
      </c>
      <c r="BK941" s="33">
        <f t="shared" si="1020"/>
        <v>0</v>
      </c>
      <c r="BL941" s="33">
        <f t="shared" si="1020"/>
        <v>0</v>
      </c>
      <c r="BM941" s="33">
        <f t="shared" si="1020"/>
        <v>0</v>
      </c>
      <c r="BN941" s="33">
        <f t="shared" si="1020"/>
        <v>0</v>
      </c>
      <c r="BO941" s="33">
        <f t="shared" si="1020"/>
        <v>0</v>
      </c>
      <c r="BP941" s="33">
        <f t="shared" si="1020"/>
        <v>0</v>
      </c>
      <c r="BQ941" s="33">
        <f t="shared" si="1020"/>
        <v>0</v>
      </c>
      <c r="BZ941" s="7" t="s">
        <v>22</v>
      </c>
      <c r="CA941" s="7" t="s">
        <v>8</v>
      </c>
      <c r="CB941" s="33">
        <f t="shared" si="1021"/>
        <v>0</v>
      </c>
      <c r="CC941" s="33">
        <f t="shared" si="1022"/>
        <v>0</v>
      </c>
      <c r="CD941" s="33">
        <f t="shared" si="1022"/>
        <v>0</v>
      </c>
      <c r="CE941" s="33">
        <f t="shared" si="1022"/>
        <v>0</v>
      </c>
      <c r="CF941" s="33">
        <f t="shared" si="1022"/>
        <v>0</v>
      </c>
      <c r="CG941" s="33">
        <f t="shared" si="1022"/>
        <v>0</v>
      </c>
      <c r="CH941" s="33">
        <f t="shared" si="1022"/>
        <v>0</v>
      </c>
      <c r="CI941" s="33">
        <f t="shared" si="1022"/>
        <v>0</v>
      </c>
      <c r="CJ941" s="33">
        <f t="shared" si="1022"/>
        <v>0</v>
      </c>
      <c r="CK941" s="33">
        <f t="shared" si="1022"/>
        <v>0</v>
      </c>
      <c r="CL941" s="33">
        <f t="shared" si="1022"/>
        <v>0</v>
      </c>
      <c r="CM941" s="33">
        <f t="shared" si="1022"/>
        <v>0</v>
      </c>
      <c r="CN941" s="33">
        <f t="shared" si="1022"/>
        <v>0</v>
      </c>
      <c r="CO941" s="33">
        <f t="shared" si="1022"/>
        <v>0</v>
      </c>
      <c r="CP941" s="33">
        <f t="shared" si="1022"/>
        <v>0</v>
      </c>
      <c r="CQ941" s="33">
        <f t="shared" si="1022"/>
        <v>0</v>
      </c>
      <c r="CR941" s="33">
        <f t="shared" si="1022"/>
        <v>0</v>
      </c>
      <c r="CS941" s="33">
        <f t="shared" si="1022"/>
        <v>0</v>
      </c>
      <c r="CT941" s="33">
        <f t="shared" si="1022"/>
        <v>0</v>
      </c>
      <c r="CU941" s="33">
        <f t="shared" si="1022"/>
        <v>0</v>
      </c>
      <c r="CV941" s="33">
        <f t="shared" si="1022"/>
        <v>0</v>
      </c>
      <c r="CW941" s="33">
        <f t="shared" si="1022"/>
        <v>0</v>
      </c>
      <c r="CX941" s="33">
        <f t="shared" si="1022"/>
        <v>0</v>
      </c>
      <c r="CY941" s="33">
        <f t="shared" si="1022"/>
        <v>0</v>
      </c>
      <c r="CZ941" s="33">
        <f t="shared" si="1022"/>
        <v>0</v>
      </c>
      <c r="DA941" s="33">
        <f t="shared" si="1022"/>
        <v>0</v>
      </c>
      <c r="DB941" s="33">
        <f t="shared" si="1022"/>
        <v>0</v>
      </c>
      <c r="DC941" s="33">
        <f t="shared" si="1022"/>
        <v>0</v>
      </c>
      <c r="DD941" s="33">
        <f t="shared" si="1022"/>
        <v>0</v>
      </c>
      <c r="DE941" s="33">
        <f t="shared" si="1022"/>
        <v>0</v>
      </c>
      <c r="DN941" s="34"/>
      <c r="DO941" s="7" t="s">
        <v>22</v>
      </c>
      <c r="DP941" s="7" t="s">
        <v>8</v>
      </c>
      <c r="DQ941" s="33">
        <f t="shared" si="1023"/>
        <v>0</v>
      </c>
      <c r="DR941" s="33">
        <f t="shared" si="1024"/>
        <v>0</v>
      </c>
      <c r="DS941" s="33">
        <f t="shared" si="1024"/>
        <v>0</v>
      </c>
      <c r="DT941" s="33">
        <f t="shared" si="1024"/>
        <v>0</v>
      </c>
      <c r="DU941" s="33">
        <f t="shared" si="1024"/>
        <v>0</v>
      </c>
      <c r="DV941" s="33">
        <f t="shared" si="1024"/>
        <v>0</v>
      </c>
      <c r="DW941" s="33">
        <f t="shared" si="1024"/>
        <v>0</v>
      </c>
      <c r="DX941" s="33">
        <f t="shared" si="1024"/>
        <v>0</v>
      </c>
      <c r="DY941" s="33">
        <f t="shared" si="1024"/>
        <v>0</v>
      </c>
      <c r="DZ941" s="33">
        <f t="shared" si="1024"/>
        <v>0</v>
      </c>
      <c r="EA941" s="33">
        <f t="shared" si="1024"/>
        <v>0</v>
      </c>
      <c r="EB941" s="33">
        <f t="shared" si="1024"/>
        <v>0</v>
      </c>
      <c r="EC941" s="33">
        <f t="shared" si="1024"/>
        <v>0</v>
      </c>
      <c r="ED941" s="33">
        <f t="shared" si="1024"/>
        <v>0</v>
      </c>
      <c r="EE941" s="33">
        <f t="shared" si="1024"/>
        <v>0</v>
      </c>
      <c r="EF941" s="33">
        <f t="shared" si="1024"/>
        <v>0</v>
      </c>
      <c r="EG941" s="33">
        <f t="shared" si="1024"/>
        <v>0</v>
      </c>
      <c r="EH941" s="33">
        <f t="shared" si="1024"/>
        <v>0</v>
      </c>
      <c r="EI941" s="33">
        <f t="shared" si="1024"/>
        <v>0</v>
      </c>
      <c r="EJ941" s="33">
        <f t="shared" si="1024"/>
        <v>0</v>
      </c>
      <c r="EK941" s="33">
        <f t="shared" si="1024"/>
        <v>0</v>
      </c>
      <c r="EL941" s="33">
        <f t="shared" si="1024"/>
        <v>0</v>
      </c>
      <c r="EM941" s="33">
        <f t="shared" si="1024"/>
        <v>0</v>
      </c>
      <c r="EN941" s="33">
        <f t="shared" si="1024"/>
        <v>0</v>
      </c>
      <c r="EO941" s="33">
        <f t="shared" si="1024"/>
        <v>0</v>
      </c>
      <c r="EP941" s="33">
        <f t="shared" si="1024"/>
        <v>0</v>
      </c>
      <c r="EQ941" s="33">
        <f t="shared" si="1024"/>
        <v>0</v>
      </c>
      <c r="ER941" s="33">
        <f t="shared" si="1024"/>
        <v>0</v>
      </c>
      <c r="ES941" s="33">
        <f t="shared" si="1024"/>
        <v>0</v>
      </c>
      <c r="ET941" s="33">
        <f t="shared" si="1024"/>
        <v>0</v>
      </c>
    </row>
    <row r="942" spans="1:150" x14ac:dyDescent="0.25">
      <c r="A942" s="55"/>
      <c r="B942" s="83" t="s">
        <v>22</v>
      </c>
      <c r="C942" s="83" t="s">
        <v>24</v>
      </c>
      <c r="D942" s="74">
        <f t="shared" si="1017"/>
        <v>0</v>
      </c>
      <c r="E942" s="74">
        <f t="shared" si="1018"/>
        <v>0</v>
      </c>
      <c r="F942" s="74">
        <f t="shared" si="1018"/>
        <v>0</v>
      </c>
      <c r="G942" s="74">
        <f t="shared" si="1018"/>
        <v>0</v>
      </c>
      <c r="H942" s="74">
        <f t="shared" si="1018"/>
        <v>0</v>
      </c>
      <c r="I942" s="74">
        <f t="shared" si="1018"/>
        <v>0</v>
      </c>
      <c r="J942" s="74">
        <f t="shared" si="1018"/>
        <v>0</v>
      </c>
      <c r="K942" s="74">
        <f t="shared" si="1018"/>
        <v>0</v>
      </c>
      <c r="L942" s="74">
        <f t="shared" si="1018"/>
        <v>0</v>
      </c>
      <c r="M942" s="74">
        <f t="shared" si="1018"/>
        <v>0</v>
      </c>
      <c r="N942" s="74">
        <f t="shared" si="1018"/>
        <v>0</v>
      </c>
      <c r="O942" s="74">
        <f t="shared" si="1018"/>
        <v>0</v>
      </c>
      <c r="P942" s="74">
        <f t="shared" si="1018"/>
        <v>0</v>
      </c>
      <c r="Q942" s="74">
        <f t="shared" si="1018"/>
        <v>0</v>
      </c>
      <c r="R942" s="74">
        <f t="shared" si="1018"/>
        <v>0</v>
      </c>
      <c r="S942" s="74">
        <f t="shared" si="1018"/>
        <v>0</v>
      </c>
      <c r="T942" s="74">
        <f t="shared" si="1018"/>
        <v>0</v>
      </c>
      <c r="U942" s="74">
        <f t="shared" si="1018"/>
        <v>0</v>
      </c>
      <c r="V942" s="74">
        <f t="shared" si="1018"/>
        <v>0</v>
      </c>
      <c r="W942" s="74">
        <f t="shared" si="1018"/>
        <v>0</v>
      </c>
      <c r="X942" s="74">
        <f t="shared" si="1018"/>
        <v>0</v>
      </c>
      <c r="Y942" s="74">
        <f t="shared" si="1018"/>
        <v>0</v>
      </c>
      <c r="Z942" s="74">
        <f t="shared" si="1018"/>
        <v>0</v>
      </c>
      <c r="AA942" s="74">
        <f t="shared" si="1018"/>
        <v>0</v>
      </c>
      <c r="AB942" s="74">
        <f t="shared" si="1018"/>
        <v>0</v>
      </c>
      <c r="AC942" s="74">
        <f t="shared" si="1018"/>
        <v>0</v>
      </c>
      <c r="AD942" s="74">
        <f t="shared" si="1018"/>
        <v>0</v>
      </c>
      <c r="AE942" s="74">
        <f t="shared" si="1018"/>
        <v>0</v>
      </c>
      <c r="AF942" s="74">
        <f t="shared" si="1018"/>
        <v>0</v>
      </c>
      <c r="AG942" s="74">
        <f t="shared" si="1018"/>
        <v>0</v>
      </c>
      <c r="AL942" s="7" t="s">
        <v>22</v>
      </c>
      <c r="AM942" s="7" t="s">
        <v>24</v>
      </c>
      <c r="AN942" s="33">
        <f t="shared" si="1019"/>
        <v>0</v>
      </c>
      <c r="AO942" s="33">
        <f t="shared" si="1020"/>
        <v>0</v>
      </c>
      <c r="AP942" s="33">
        <f t="shared" si="1020"/>
        <v>0</v>
      </c>
      <c r="AQ942" s="33">
        <f t="shared" si="1020"/>
        <v>0</v>
      </c>
      <c r="AR942" s="33">
        <f t="shared" si="1020"/>
        <v>0</v>
      </c>
      <c r="AS942" s="33">
        <f t="shared" si="1020"/>
        <v>0</v>
      </c>
      <c r="AT942" s="33">
        <f t="shared" si="1020"/>
        <v>0</v>
      </c>
      <c r="AU942" s="33">
        <f t="shared" si="1020"/>
        <v>0</v>
      </c>
      <c r="AV942" s="33">
        <f t="shared" si="1020"/>
        <v>0</v>
      </c>
      <c r="AW942" s="33">
        <f t="shared" si="1020"/>
        <v>0</v>
      </c>
      <c r="AX942" s="33">
        <f t="shared" si="1020"/>
        <v>0</v>
      </c>
      <c r="AY942" s="33">
        <f t="shared" si="1020"/>
        <v>0</v>
      </c>
      <c r="AZ942" s="33">
        <f t="shared" si="1020"/>
        <v>0</v>
      </c>
      <c r="BA942" s="33">
        <f t="shared" si="1020"/>
        <v>0</v>
      </c>
      <c r="BB942" s="33">
        <f t="shared" si="1020"/>
        <v>0</v>
      </c>
      <c r="BC942" s="33">
        <f t="shared" si="1020"/>
        <v>0</v>
      </c>
      <c r="BD942" s="33">
        <f t="shared" si="1020"/>
        <v>0</v>
      </c>
      <c r="BE942" s="33">
        <f t="shared" si="1020"/>
        <v>0</v>
      </c>
      <c r="BF942" s="33">
        <f t="shared" si="1020"/>
        <v>0</v>
      </c>
      <c r="BG942" s="33">
        <f t="shared" si="1020"/>
        <v>0</v>
      </c>
      <c r="BH942" s="33">
        <f t="shared" si="1020"/>
        <v>0</v>
      </c>
      <c r="BI942" s="33">
        <f t="shared" si="1020"/>
        <v>0</v>
      </c>
      <c r="BJ942" s="33">
        <f t="shared" si="1020"/>
        <v>0</v>
      </c>
      <c r="BK942" s="33">
        <f t="shared" si="1020"/>
        <v>0</v>
      </c>
      <c r="BL942" s="33">
        <f t="shared" si="1020"/>
        <v>0</v>
      </c>
      <c r="BM942" s="33">
        <f t="shared" si="1020"/>
        <v>0</v>
      </c>
      <c r="BN942" s="33">
        <f t="shared" si="1020"/>
        <v>0</v>
      </c>
      <c r="BO942" s="33">
        <f t="shared" si="1020"/>
        <v>0</v>
      </c>
      <c r="BP942" s="33">
        <f t="shared" si="1020"/>
        <v>0</v>
      </c>
      <c r="BQ942" s="33">
        <f t="shared" si="1020"/>
        <v>0</v>
      </c>
      <c r="BZ942" s="7" t="s">
        <v>22</v>
      </c>
      <c r="CA942" s="7" t="s">
        <v>24</v>
      </c>
      <c r="CB942" s="33">
        <f t="shared" si="1021"/>
        <v>0</v>
      </c>
      <c r="CC942" s="33">
        <f t="shared" si="1022"/>
        <v>0</v>
      </c>
      <c r="CD942" s="33">
        <f t="shared" si="1022"/>
        <v>0</v>
      </c>
      <c r="CE942" s="33">
        <f t="shared" si="1022"/>
        <v>0</v>
      </c>
      <c r="CF942" s="33">
        <f t="shared" si="1022"/>
        <v>0</v>
      </c>
      <c r="CG942" s="33">
        <f t="shared" si="1022"/>
        <v>0</v>
      </c>
      <c r="CH942" s="33">
        <f t="shared" si="1022"/>
        <v>0</v>
      </c>
      <c r="CI942" s="33">
        <f t="shared" si="1022"/>
        <v>0</v>
      </c>
      <c r="CJ942" s="33">
        <f t="shared" si="1022"/>
        <v>0</v>
      </c>
      <c r="CK942" s="33">
        <f t="shared" si="1022"/>
        <v>0</v>
      </c>
      <c r="CL942" s="33">
        <f t="shared" si="1022"/>
        <v>0</v>
      </c>
      <c r="CM942" s="33">
        <f t="shared" si="1022"/>
        <v>0</v>
      </c>
      <c r="CN942" s="33">
        <f t="shared" si="1022"/>
        <v>0</v>
      </c>
      <c r="CO942" s="33">
        <f t="shared" si="1022"/>
        <v>0</v>
      </c>
      <c r="CP942" s="33">
        <f t="shared" si="1022"/>
        <v>0</v>
      </c>
      <c r="CQ942" s="33">
        <f t="shared" si="1022"/>
        <v>0</v>
      </c>
      <c r="CR942" s="33">
        <f t="shared" si="1022"/>
        <v>0</v>
      </c>
      <c r="CS942" s="33">
        <f t="shared" si="1022"/>
        <v>0</v>
      </c>
      <c r="CT942" s="33">
        <f t="shared" si="1022"/>
        <v>0</v>
      </c>
      <c r="CU942" s="33">
        <f t="shared" si="1022"/>
        <v>0</v>
      </c>
      <c r="CV942" s="33">
        <f t="shared" si="1022"/>
        <v>0</v>
      </c>
      <c r="CW942" s="33">
        <f t="shared" si="1022"/>
        <v>0</v>
      </c>
      <c r="CX942" s="33">
        <f t="shared" si="1022"/>
        <v>0</v>
      </c>
      <c r="CY942" s="33">
        <f t="shared" si="1022"/>
        <v>0</v>
      </c>
      <c r="CZ942" s="33">
        <f t="shared" si="1022"/>
        <v>0</v>
      </c>
      <c r="DA942" s="33">
        <f t="shared" si="1022"/>
        <v>0</v>
      </c>
      <c r="DB942" s="33">
        <f t="shared" si="1022"/>
        <v>0</v>
      </c>
      <c r="DC942" s="33">
        <f t="shared" si="1022"/>
        <v>0</v>
      </c>
      <c r="DD942" s="33">
        <f t="shared" si="1022"/>
        <v>0</v>
      </c>
      <c r="DE942" s="33">
        <f t="shared" si="1022"/>
        <v>0</v>
      </c>
      <c r="DN942" s="34"/>
      <c r="DO942" s="7" t="s">
        <v>22</v>
      </c>
      <c r="DP942" s="7" t="s">
        <v>24</v>
      </c>
      <c r="DQ942" s="33">
        <f t="shared" si="1023"/>
        <v>0</v>
      </c>
      <c r="DR942" s="33">
        <f t="shared" si="1024"/>
        <v>0</v>
      </c>
      <c r="DS942" s="33">
        <f t="shared" si="1024"/>
        <v>0</v>
      </c>
      <c r="DT942" s="33">
        <f t="shared" si="1024"/>
        <v>0</v>
      </c>
      <c r="DU942" s="33">
        <f t="shared" si="1024"/>
        <v>0</v>
      </c>
      <c r="DV942" s="33">
        <f t="shared" si="1024"/>
        <v>0</v>
      </c>
      <c r="DW942" s="33">
        <f t="shared" si="1024"/>
        <v>0</v>
      </c>
      <c r="DX942" s="33">
        <f t="shared" si="1024"/>
        <v>0</v>
      </c>
      <c r="DY942" s="33">
        <f t="shared" si="1024"/>
        <v>0</v>
      </c>
      <c r="DZ942" s="33">
        <f t="shared" si="1024"/>
        <v>0</v>
      </c>
      <c r="EA942" s="33">
        <f t="shared" si="1024"/>
        <v>0</v>
      </c>
      <c r="EB942" s="33">
        <f t="shared" si="1024"/>
        <v>0</v>
      </c>
      <c r="EC942" s="33">
        <f t="shared" si="1024"/>
        <v>0</v>
      </c>
      <c r="ED942" s="33">
        <f t="shared" si="1024"/>
        <v>0</v>
      </c>
      <c r="EE942" s="33">
        <f t="shared" si="1024"/>
        <v>0</v>
      </c>
      <c r="EF942" s="33">
        <f t="shared" si="1024"/>
        <v>0</v>
      </c>
      <c r="EG942" s="33">
        <f t="shared" si="1024"/>
        <v>0</v>
      </c>
      <c r="EH942" s="33">
        <f t="shared" si="1024"/>
        <v>0</v>
      </c>
      <c r="EI942" s="33">
        <f t="shared" si="1024"/>
        <v>0</v>
      </c>
      <c r="EJ942" s="33">
        <f t="shared" si="1024"/>
        <v>0</v>
      </c>
      <c r="EK942" s="33">
        <f t="shared" si="1024"/>
        <v>0</v>
      </c>
      <c r="EL942" s="33">
        <f t="shared" si="1024"/>
        <v>0</v>
      </c>
      <c r="EM942" s="33">
        <f t="shared" si="1024"/>
        <v>0</v>
      </c>
      <c r="EN942" s="33">
        <f t="shared" si="1024"/>
        <v>0</v>
      </c>
      <c r="EO942" s="33">
        <f t="shared" si="1024"/>
        <v>0</v>
      </c>
      <c r="EP942" s="33">
        <f t="shared" si="1024"/>
        <v>0</v>
      </c>
      <c r="EQ942" s="33">
        <f t="shared" si="1024"/>
        <v>0</v>
      </c>
      <c r="ER942" s="33">
        <f t="shared" si="1024"/>
        <v>0</v>
      </c>
      <c r="ES942" s="33">
        <f t="shared" si="1024"/>
        <v>0</v>
      </c>
      <c r="ET942" s="33">
        <f t="shared" si="1024"/>
        <v>0</v>
      </c>
    </row>
    <row r="943" spans="1:150" x14ac:dyDescent="0.25">
      <c r="A943" s="55"/>
      <c r="B943" s="83" t="s">
        <v>22</v>
      </c>
      <c r="C943" s="83" t="s">
        <v>16</v>
      </c>
      <c r="D943" s="74">
        <f t="shared" si="1017"/>
        <v>0</v>
      </c>
      <c r="E943" s="74">
        <f t="shared" si="1018"/>
        <v>0</v>
      </c>
      <c r="F943" s="74">
        <f t="shared" si="1018"/>
        <v>0</v>
      </c>
      <c r="G943" s="74">
        <f t="shared" si="1018"/>
        <v>0</v>
      </c>
      <c r="H943" s="74">
        <f t="shared" si="1018"/>
        <v>0</v>
      </c>
      <c r="I943" s="74">
        <f t="shared" si="1018"/>
        <v>0</v>
      </c>
      <c r="J943" s="74">
        <f t="shared" si="1018"/>
        <v>0</v>
      </c>
      <c r="K943" s="74">
        <f t="shared" si="1018"/>
        <v>0</v>
      </c>
      <c r="L943" s="74">
        <f t="shared" si="1018"/>
        <v>0</v>
      </c>
      <c r="M943" s="74">
        <f t="shared" si="1018"/>
        <v>0</v>
      </c>
      <c r="N943" s="74">
        <f t="shared" si="1018"/>
        <v>0</v>
      </c>
      <c r="O943" s="74">
        <f t="shared" si="1018"/>
        <v>0</v>
      </c>
      <c r="P943" s="74">
        <f t="shared" si="1018"/>
        <v>0</v>
      </c>
      <c r="Q943" s="74">
        <f t="shared" si="1018"/>
        <v>0</v>
      </c>
      <c r="R943" s="74">
        <f t="shared" si="1018"/>
        <v>0</v>
      </c>
      <c r="S943" s="74">
        <f t="shared" si="1018"/>
        <v>0</v>
      </c>
      <c r="T943" s="74">
        <f t="shared" si="1018"/>
        <v>0</v>
      </c>
      <c r="U943" s="74">
        <f t="shared" si="1018"/>
        <v>0</v>
      </c>
      <c r="V943" s="74">
        <f t="shared" si="1018"/>
        <v>0</v>
      </c>
      <c r="W943" s="74">
        <f t="shared" si="1018"/>
        <v>0</v>
      </c>
      <c r="X943" s="74">
        <f t="shared" si="1018"/>
        <v>0</v>
      </c>
      <c r="Y943" s="74">
        <f t="shared" si="1018"/>
        <v>0</v>
      </c>
      <c r="Z943" s="74">
        <f t="shared" si="1018"/>
        <v>0</v>
      </c>
      <c r="AA943" s="74">
        <f t="shared" si="1018"/>
        <v>0</v>
      </c>
      <c r="AB943" s="74">
        <f t="shared" si="1018"/>
        <v>0</v>
      </c>
      <c r="AC943" s="74">
        <f t="shared" si="1018"/>
        <v>0</v>
      </c>
      <c r="AD943" s="74">
        <f t="shared" si="1018"/>
        <v>0</v>
      </c>
      <c r="AE943" s="74">
        <f t="shared" si="1018"/>
        <v>0</v>
      </c>
      <c r="AF943" s="74">
        <f t="shared" si="1018"/>
        <v>0</v>
      </c>
      <c r="AG943" s="74">
        <f t="shared" si="1018"/>
        <v>0</v>
      </c>
      <c r="AL943" s="7" t="s">
        <v>22</v>
      </c>
      <c r="AM943" s="7" t="s">
        <v>16</v>
      </c>
      <c r="AN943" s="33">
        <f t="shared" si="1019"/>
        <v>0</v>
      </c>
      <c r="AO943" s="33">
        <f t="shared" si="1020"/>
        <v>0</v>
      </c>
      <c r="AP943" s="33">
        <f t="shared" si="1020"/>
        <v>0</v>
      </c>
      <c r="AQ943" s="33">
        <f t="shared" si="1020"/>
        <v>0</v>
      </c>
      <c r="AR943" s="33">
        <f t="shared" si="1020"/>
        <v>0</v>
      </c>
      <c r="AS943" s="33">
        <f t="shared" si="1020"/>
        <v>0</v>
      </c>
      <c r="AT943" s="33">
        <f t="shared" si="1020"/>
        <v>0</v>
      </c>
      <c r="AU943" s="33">
        <f t="shared" si="1020"/>
        <v>0</v>
      </c>
      <c r="AV943" s="33">
        <f t="shared" si="1020"/>
        <v>0</v>
      </c>
      <c r="AW943" s="33">
        <f t="shared" si="1020"/>
        <v>0</v>
      </c>
      <c r="AX943" s="33">
        <f t="shared" si="1020"/>
        <v>0</v>
      </c>
      <c r="AY943" s="33">
        <f t="shared" si="1020"/>
        <v>0</v>
      </c>
      <c r="AZ943" s="33">
        <f t="shared" si="1020"/>
        <v>0</v>
      </c>
      <c r="BA943" s="33">
        <f t="shared" si="1020"/>
        <v>0</v>
      </c>
      <c r="BB943" s="33">
        <f t="shared" si="1020"/>
        <v>0</v>
      </c>
      <c r="BC943" s="33">
        <f t="shared" si="1020"/>
        <v>0</v>
      </c>
      <c r="BD943" s="33">
        <f t="shared" si="1020"/>
        <v>0</v>
      </c>
      <c r="BE943" s="33">
        <f t="shared" si="1020"/>
        <v>0</v>
      </c>
      <c r="BF943" s="33">
        <f t="shared" si="1020"/>
        <v>0</v>
      </c>
      <c r="BG943" s="33">
        <f t="shared" si="1020"/>
        <v>0</v>
      </c>
      <c r="BH943" s="33">
        <f t="shared" si="1020"/>
        <v>0</v>
      </c>
      <c r="BI943" s="33">
        <f t="shared" si="1020"/>
        <v>0</v>
      </c>
      <c r="BJ943" s="33">
        <f t="shared" si="1020"/>
        <v>0</v>
      </c>
      <c r="BK943" s="33">
        <f t="shared" si="1020"/>
        <v>0</v>
      </c>
      <c r="BL943" s="33">
        <f t="shared" si="1020"/>
        <v>0</v>
      </c>
      <c r="BM943" s="33">
        <f t="shared" si="1020"/>
        <v>0</v>
      </c>
      <c r="BN943" s="33">
        <f t="shared" si="1020"/>
        <v>0</v>
      </c>
      <c r="BO943" s="33">
        <f t="shared" si="1020"/>
        <v>0</v>
      </c>
      <c r="BP943" s="33">
        <f t="shared" si="1020"/>
        <v>0</v>
      </c>
      <c r="BQ943" s="33">
        <f t="shared" si="1020"/>
        <v>0</v>
      </c>
      <c r="BZ943" s="7" t="s">
        <v>22</v>
      </c>
      <c r="CA943" s="7" t="s">
        <v>16</v>
      </c>
      <c r="CB943" s="33">
        <f t="shared" si="1021"/>
        <v>0</v>
      </c>
      <c r="CC943" s="33">
        <f t="shared" si="1022"/>
        <v>0</v>
      </c>
      <c r="CD943" s="33">
        <f t="shared" si="1022"/>
        <v>0</v>
      </c>
      <c r="CE943" s="33">
        <f t="shared" si="1022"/>
        <v>0</v>
      </c>
      <c r="CF943" s="33">
        <f t="shared" si="1022"/>
        <v>0</v>
      </c>
      <c r="CG943" s="33">
        <f t="shared" si="1022"/>
        <v>0</v>
      </c>
      <c r="CH943" s="33">
        <f t="shared" si="1022"/>
        <v>0</v>
      </c>
      <c r="CI943" s="33">
        <f t="shared" si="1022"/>
        <v>0</v>
      </c>
      <c r="CJ943" s="33">
        <f t="shared" si="1022"/>
        <v>0</v>
      </c>
      <c r="CK943" s="33">
        <f t="shared" si="1022"/>
        <v>0</v>
      </c>
      <c r="CL943" s="33">
        <f t="shared" si="1022"/>
        <v>0</v>
      </c>
      <c r="CM943" s="33">
        <f t="shared" si="1022"/>
        <v>0</v>
      </c>
      <c r="CN943" s="33">
        <f t="shared" si="1022"/>
        <v>0</v>
      </c>
      <c r="CO943" s="33">
        <f t="shared" si="1022"/>
        <v>0</v>
      </c>
      <c r="CP943" s="33">
        <f t="shared" si="1022"/>
        <v>0</v>
      </c>
      <c r="CQ943" s="33">
        <f t="shared" si="1022"/>
        <v>0</v>
      </c>
      <c r="CR943" s="33">
        <f t="shared" si="1022"/>
        <v>0</v>
      </c>
      <c r="CS943" s="33">
        <f t="shared" si="1022"/>
        <v>0</v>
      </c>
      <c r="CT943" s="33">
        <f t="shared" si="1022"/>
        <v>0</v>
      </c>
      <c r="CU943" s="33">
        <f t="shared" si="1022"/>
        <v>0</v>
      </c>
      <c r="CV943" s="33">
        <f t="shared" si="1022"/>
        <v>0</v>
      </c>
      <c r="CW943" s="33">
        <f t="shared" si="1022"/>
        <v>0</v>
      </c>
      <c r="CX943" s="33">
        <f t="shared" si="1022"/>
        <v>0</v>
      </c>
      <c r="CY943" s="33">
        <f t="shared" si="1022"/>
        <v>0</v>
      </c>
      <c r="CZ943" s="33">
        <f t="shared" si="1022"/>
        <v>0</v>
      </c>
      <c r="DA943" s="33">
        <f t="shared" si="1022"/>
        <v>0</v>
      </c>
      <c r="DB943" s="33">
        <f t="shared" si="1022"/>
        <v>0</v>
      </c>
      <c r="DC943" s="33">
        <f t="shared" si="1022"/>
        <v>0</v>
      </c>
      <c r="DD943" s="33">
        <f t="shared" si="1022"/>
        <v>0</v>
      </c>
      <c r="DE943" s="33">
        <f t="shared" si="1022"/>
        <v>0</v>
      </c>
      <c r="DN943" s="34"/>
      <c r="DO943" s="7" t="s">
        <v>22</v>
      </c>
      <c r="DP943" s="7" t="s">
        <v>16</v>
      </c>
      <c r="DQ943" s="33">
        <f t="shared" si="1023"/>
        <v>0</v>
      </c>
      <c r="DR943" s="33">
        <f t="shared" si="1024"/>
        <v>0</v>
      </c>
      <c r="DS943" s="33">
        <f t="shared" si="1024"/>
        <v>0</v>
      </c>
      <c r="DT943" s="33">
        <f t="shared" si="1024"/>
        <v>0</v>
      </c>
      <c r="DU943" s="33">
        <f t="shared" si="1024"/>
        <v>0</v>
      </c>
      <c r="DV943" s="33">
        <f t="shared" si="1024"/>
        <v>0</v>
      </c>
      <c r="DW943" s="33">
        <f t="shared" si="1024"/>
        <v>0</v>
      </c>
      <c r="DX943" s="33">
        <f t="shared" si="1024"/>
        <v>0</v>
      </c>
      <c r="DY943" s="33">
        <f t="shared" si="1024"/>
        <v>0</v>
      </c>
      <c r="DZ943" s="33">
        <f t="shared" si="1024"/>
        <v>0</v>
      </c>
      <c r="EA943" s="33">
        <f t="shared" si="1024"/>
        <v>0</v>
      </c>
      <c r="EB943" s="33">
        <f t="shared" si="1024"/>
        <v>0</v>
      </c>
      <c r="EC943" s="33">
        <f t="shared" si="1024"/>
        <v>0</v>
      </c>
      <c r="ED943" s="33">
        <f t="shared" si="1024"/>
        <v>0</v>
      </c>
      <c r="EE943" s="33">
        <f t="shared" si="1024"/>
        <v>0</v>
      </c>
      <c r="EF943" s="33">
        <f t="shared" si="1024"/>
        <v>0</v>
      </c>
      <c r="EG943" s="33">
        <f t="shared" si="1024"/>
        <v>0</v>
      </c>
      <c r="EH943" s="33">
        <f t="shared" si="1024"/>
        <v>0</v>
      </c>
      <c r="EI943" s="33">
        <f t="shared" si="1024"/>
        <v>0</v>
      </c>
      <c r="EJ943" s="33">
        <f t="shared" si="1024"/>
        <v>0</v>
      </c>
      <c r="EK943" s="33">
        <f t="shared" si="1024"/>
        <v>0</v>
      </c>
      <c r="EL943" s="33">
        <f t="shared" si="1024"/>
        <v>0</v>
      </c>
      <c r="EM943" s="33">
        <f t="shared" si="1024"/>
        <v>0</v>
      </c>
      <c r="EN943" s="33">
        <f t="shared" si="1024"/>
        <v>0</v>
      </c>
      <c r="EO943" s="33">
        <f t="shared" si="1024"/>
        <v>0</v>
      </c>
      <c r="EP943" s="33">
        <f t="shared" si="1024"/>
        <v>0</v>
      </c>
      <c r="EQ943" s="33">
        <f t="shared" si="1024"/>
        <v>0</v>
      </c>
      <c r="ER943" s="33">
        <f t="shared" si="1024"/>
        <v>0</v>
      </c>
      <c r="ES943" s="33">
        <f t="shared" si="1024"/>
        <v>0</v>
      </c>
      <c r="ET943" s="33">
        <f t="shared" si="1024"/>
        <v>0</v>
      </c>
    </row>
    <row r="944" spans="1:150" x14ac:dyDescent="0.25">
      <c r="A944" s="55"/>
      <c r="B944" s="83" t="s">
        <v>22</v>
      </c>
      <c r="C944" s="83" t="s">
        <v>19</v>
      </c>
      <c r="D944" s="74">
        <f t="shared" si="1017"/>
        <v>0</v>
      </c>
      <c r="E944" s="74">
        <f t="shared" si="1018"/>
        <v>0</v>
      </c>
      <c r="F944" s="74">
        <f t="shared" si="1018"/>
        <v>0</v>
      </c>
      <c r="G944" s="74">
        <f t="shared" si="1018"/>
        <v>0</v>
      </c>
      <c r="H944" s="74">
        <f t="shared" si="1018"/>
        <v>0</v>
      </c>
      <c r="I944" s="74">
        <f t="shared" si="1018"/>
        <v>0</v>
      </c>
      <c r="J944" s="74">
        <f t="shared" si="1018"/>
        <v>0</v>
      </c>
      <c r="K944" s="74">
        <f t="shared" si="1018"/>
        <v>0</v>
      </c>
      <c r="L944" s="74">
        <f t="shared" si="1018"/>
        <v>0</v>
      </c>
      <c r="M944" s="74">
        <f t="shared" si="1018"/>
        <v>0</v>
      </c>
      <c r="N944" s="74">
        <f t="shared" si="1018"/>
        <v>0</v>
      </c>
      <c r="O944" s="74">
        <f t="shared" si="1018"/>
        <v>0</v>
      </c>
      <c r="P944" s="74">
        <f t="shared" si="1018"/>
        <v>0</v>
      </c>
      <c r="Q944" s="74">
        <f t="shared" si="1018"/>
        <v>0</v>
      </c>
      <c r="R944" s="74">
        <f t="shared" si="1018"/>
        <v>0</v>
      </c>
      <c r="S944" s="74">
        <f t="shared" si="1018"/>
        <v>0</v>
      </c>
      <c r="T944" s="74">
        <f t="shared" si="1018"/>
        <v>0</v>
      </c>
      <c r="U944" s="74">
        <f t="shared" si="1018"/>
        <v>0</v>
      </c>
      <c r="V944" s="74">
        <f t="shared" si="1018"/>
        <v>0</v>
      </c>
      <c r="W944" s="74">
        <f t="shared" si="1018"/>
        <v>0</v>
      </c>
      <c r="X944" s="74">
        <f t="shared" si="1018"/>
        <v>0</v>
      </c>
      <c r="Y944" s="74">
        <f t="shared" si="1018"/>
        <v>0</v>
      </c>
      <c r="Z944" s="74">
        <f t="shared" si="1018"/>
        <v>0</v>
      </c>
      <c r="AA944" s="74">
        <f t="shared" si="1018"/>
        <v>0</v>
      </c>
      <c r="AB944" s="74">
        <f t="shared" si="1018"/>
        <v>0</v>
      </c>
      <c r="AC944" s="74">
        <f t="shared" si="1018"/>
        <v>0</v>
      </c>
      <c r="AD944" s="74">
        <f t="shared" si="1018"/>
        <v>0</v>
      </c>
      <c r="AE944" s="74">
        <f t="shared" si="1018"/>
        <v>0</v>
      </c>
      <c r="AF944" s="74">
        <f t="shared" si="1018"/>
        <v>0</v>
      </c>
      <c r="AG944" s="74">
        <f t="shared" si="1018"/>
        <v>0</v>
      </c>
      <c r="AL944" s="7" t="s">
        <v>22</v>
      </c>
      <c r="AM944" s="7" t="s">
        <v>19</v>
      </c>
      <c r="AN944" s="33">
        <f t="shared" si="1019"/>
        <v>0</v>
      </c>
      <c r="AO944" s="33">
        <f t="shared" si="1020"/>
        <v>0</v>
      </c>
      <c r="AP944" s="33">
        <f t="shared" si="1020"/>
        <v>0</v>
      </c>
      <c r="AQ944" s="33">
        <f t="shared" si="1020"/>
        <v>0</v>
      </c>
      <c r="AR944" s="33">
        <f t="shared" si="1020"/>
        <v>0</v>
      </c>
      <c r="AS944" s="33">
        <f t="shared" si="1020"/>
        <v>0</v>
      </c>
      <c r="AT944" s="33">
        <f t="shared" si="1020"/>
        <v>0</v>
      </c>
      <c r="AU944" s="33">
        <f t="shared" si="1020"/>
        <v>0</v>
      </c>
      <c r="AV944" s="33">
        <f t="shared" si="1020"/>
        <v>0</v>
      </c>
      <c r="AW944" s="33">
        <f t="shared" si="1020"/>
        <v>0</v>
      </c>
      <c r="AX944" s="33">
        <f t="shared" si="1020"/>
        <v>0</v>
      </c>
      <c r="AY944" s="33">
        <f t="shared" si="1020"/>
        <v>0</v>
      </c>
      <c r="AZ944" s="33">
        <f t="shared" si="1020"/>
        <v>0</v>
      </c>
      <c r="BA944" s="33">
        <f t="shared" si="1020"/>
        <v>0</v>
      </c>
      <c r="BB944" s="33">
        <f t="shared" si="1020"/>
        <v>0</v>
      </c>
      <c r="BC944" s="33">
        <f t="shared" si="1020"/>
        <v>0</v>
      </c>
      <c r="BD944" s="33">
        <f t="shared" si="1020"/>
        <v>0</v>
      </c>
      <c r="BE944" s="33">
        <f t="shared" si="1020"/>
        <v>0</v>
      </c>
      <c r="BF944" s="33">
        <f t="shared" si="1020"/>
        <v>0</v>
      </c>
      <c r="BG944" s="33">
        <f t="shared" si="1020"/>
        <v>0</v>
      </c>
      <c r="BH944" s="33">
        <f t="shared" si="1020"/>
        <v>0</v>
      </c>
      <c r="BI944" s="33">
        <f t="shared" si="1020"/>
        <v>0</v>
      </c>
      <c r="BJ944" s="33">
        <f t="shared" si="1020"/>
        <v>0</v>
      </c>
      <c r="BK944" s="33">
        <f t="shared" si="1020"/>
        <v>0</v>
      </c>
      <c r="BL944" s="33">
        <f t="shared" si="1020"/>
        <v>0</v>
      </c>
      <c r="BM944" s="33">
        <f t="shared" si="1020"/>
        <v>0</v>
      </c>
      <c r="BN944" s="33">
        <f t="shared" si="1020"/>
        <v>0</v>
      </c>
      <c r="BO944" s="33">
        <f t="shared" si="1020"/>
        <v>0</v>
      </c>
      <c r="BP944" s="33">
        <f t="shared" si="1020"/>
        <v>0</v>
      </c>
      <c r="BQ944" s="33">
        <f t="shared" si="1020"/>
        <v>0</v>
      </c>
      <c r="BZ944" s="7" t="s">
        <v>22</v>
      </c>
      <c r="CA944" s="7" t="s">
        <v>19</v>
      </c>
      <c r="CB944" s="33">
        <f t="shared" si="1021"/>
        <v>0</v>
      </c>
      <c r="CC944" s="33">
        <f t="shared" si="1022"/>
        <v>0</v>
      </c>
      <c r="CD944" s="33">
        <f t="shared" si="1022"/>
        <v>0</v>
      </c>
      <c r="CE944" s="33">
        <f t="shared" si="1022"/>
        <v>0</v>
      </c>
      <c r="CF944" s="33">
        <f t="shared" si="1022"/>
        <v>0</v>
      </c>
      <c r="CG944" s="33">
        <f t="shared" si="1022"/>
        <v>0</v>
      </c>
      <c r="CH944" s="33">
        <f t="shared" si="1022"/>
        <v>0</v>
      </c>
      <c r="CI944" s="33">
        <f t="shared" si="1022"/>
        <v>0</v>
      </c>
      <c r="CJ944" s="33">
        <f t="shared" si="1022"/>
        <v>0</v>
      </c>
      <c r="CK944" s="33">
        <f t="shared" si="1022"/>
        <v>0</v>
      </c>
      <c r="CL944" s="33">
        <f t="shared" si="1022"/>
        <v>0</v>
      </c>
      <c r="CM944" s="33">
        <f t="shared" si="1022"/>
        <v>0</v>
      </c>
      <c r="CN944" s="33">
        <f t="shared" si="1022"/>
        <v>0</v>
      </c>
      <c r="CO944" s="33">
        <f t="shared" si="1022"/>
        <v>0</v>
      </c>
      <c r="CP944" s="33">
        <f t="shared" si="1022"/>
        <v>0</v>
      </c>
      <c r="CQ944" s="33">
        <f t="shared" si="1022"/>
        <v>0</v>
      </c>
      <c r="CR944" s="33">
        <f t="shared" si="1022"/>
        <v>0</v>
      </c>
      <c r="CS944" s="33">
        <f t="shared" si="1022"/>
        <v>0</v>
      </c>
      <c r="CT944" s="33">
        <f t="shared" si="1022"/>
        <v>0</v>
      </c>
      <c r="CU944" s="33">
        <f t="shared" si="1022"/>
        <v>0</v>
      </c>
      <c r="CV944" s="33">
        <f t="shared" si="1022"/>
        <v>0</v>
      </c>
      <c r="CW944" s="33">
        <f t="shared" si="1022"/>
        <v>0</v>
      </c>
      <c r="CX944" s="33">
        <f t="shared" si="1022"/>
        <v>0</v>
      </c>
      <c r="CY944" s="33">
        <f t="shared" si="1022"/>
        <v>0</v>
      </c>
      <c r="CZ944" s="33">
        <f t="shared" si="1022"/>
        <v>0</v>
      </c>
      <c r="DA944" s="33">
        <f t="shared" si="1022"/>
        <v>0</v>
      </c>
      <c r="DB944" s="33">
        <f t="shared" si="1022"/>
        <v>0</v>
      </c>
      <c r="DC944" s="33">
        <f t="shared" si="1022"/>
        <v>0</v>
      </c>
      <c r="DD944" s="33">
        <f t="shared" si="1022"/>
        <v>0</v>
      </c>
      <c r="DE944" s="33">
        <f t="shared" si="1022"/>
        <v>0</v>
      </c>
      <c r="DN944" s="34"/>
      <c r="DO944" s="7" t="s">
        <v>22</v>
      </c>
      <c r="DP944" s="7" t="s">
        <v>19</v>
      </c>
      <c r="DQ944" s="33">
        <f t="shared" si="1023"/>
        <v>0</v>
      </c>
      <c r="DR944" s="33">
        <f t="shared" si="1024"/>
        <v>0</v>
      </c>
      <c r="DS944" s="33">
        <f t="shared" si="1024"/>
        <v>0</v>
      </c>
      <c r="DT944" s="33">
        <f t="shared" si="1024"/>
        <v>0</v>
      </c>
      <c r="DU944" s="33">
        <f t="shared" si="1024"/>
        <v>0</v>
      </c>
      <c r="DV944" s="33">
        <f t="shared" si="1024"/>
        <v>0</v>
      </c>
      <c r="DW944" s="33">
        <f t="shared" si="1024"/>
        <v>0</v>
      </c>
      <c r="DX944" s="33">
        <f t="shared" si="1024"/>
        <v>0</v>
      </c>
      <c r="DY944" s="33">
        <f t="shared" si="1024"/>
        <v>0</v>
      </c>
      <c r="DZ944" s="33">
        <f t="shared" si="1024"/>
        <v>0</v>
      </c>
      <c r="EA944" s="33">
        <f t="shared" si="1024"/>
        <v>0</v>
      </c>
      <c r="EB944" s="33">
        <f t="shared" si="1024"/>
        <v>0</v>
      </c>
      <c r="EC944" s="33">
        <f t="shared" si="1024"/>
        <v>0</v>
      </c>
      <c r="ED944" s="33">
        <f t="shared" si="1024"/>
        <v>0</v>
      </c>
      <c r="EE944" s="33">
        <f t="shared" si="1024"/>
        <v>0</v>
      </c>
      <c r="EF944" s="33">
        <f t="shared" si="1024"/>
        <v>0</v>
      </c>
      <c r="EG944" s="33">
        <f t="shared" si="1024"/>
        <v>0</v>
      </c>
      <c r="EH944" s="33">
        <f t="shared" si="1024"/>
        <v>0</v>
      </c>
      <c r="EI944" s="33">
        <f t="shared" si="1024"/>
        <v>0</v>
      </c>
      <c r="EJ944" s="33">
        <f t="shared" si="1024"/>
        <v>0</v>
      </c>
      <c r="EK944" s="33">
        <f t="shared" si="1024"/>
        <v>0</v>
      </c>
      <c r="EL944" s="33">
        <f t="shared" si="1024"/>
        <v>0</v>
      </c>
      <c r="EM944" s="33">
        <f t="shared" si="1024"/>
        <v>0</v>
      </c>
      <c r="EN944" s="33">
        <f t="shared" si="1024"/>
        <v>0</v>
      </c>
      <c r="EO944" s="33">
        <f t="shared" si="1024"/>
        <v>0</v>
      </c>
      <c r="EP944" s="33">
        <f t="shared" si="1024"/>
        <v>0</v>
      </c>
      <c r="EQ944" s="33">
        <f t="shared" si="1024"/>
        <v>0</v>
      </c>
      <c r="ER944" s="33">
        <f t="shared" si="1024"/>
        <v>0</v>
      </c>
      <c r="ES944" s="33">
        <f t="shared" si="1024"/>
        <v>0</v>
      </c>
      <c r="ET944" s="33">
        <f t="shared" si="1024"/>
        <v>0</v>
      </c>
    </row>
    <row r="945" spans="1:150" x14ac:dyDescent="0.25">
      <c r="A945" s="55"/>
      <c r="B945" s="83" t="s">
        <v>22</v>
      </c>
      <c r="C945" s="83" t="s">
        <v>31</v>
      </c>
      <c r="D945" s="74">
        <f t="shared" si="1017"/>
        <v>0</v>
      </c>
      <c r="E945" s="74">
        <f t="shared" si="1018"/>
        <v>0</v>
      </c>
      <c r="F945" s="74">
        <f t="shared" si="1018"/>
        <v>0</v>
      </c>
      <c r="G945" s="74">
        <f t="shared" si="1018"/>
        <v>0</v>
      </c>
      <c r="H945" s="74">
        <f t="shared" si="1018"/>
        <v>0</v>
      </c>
      <c r="I945" s="74">
        <f t="shared" si="1018"/>
        <v>0</v>
      </c>
      <c r="J945" s="74">
        <f t="shared" si="1018"/>
        <v>0</v>
      </c>
      <c r="K945" s="74">
        <f t="shared" si="1018"/>
        <v>0</v>
      </c>
      <c r="L945" s="74">
        <f t="shared" si="1018"/>
        <v>0</v>
      </c>
      <c r="M945" s="74">
        <f t="shared" si="1018"/>
        <v>0</v>
      </c>
      <c r="N945" s="74">
        <f t="shared" si="1018"/>
        <v>0</v>
      </c>
      <c r="O945" s="74">
        <f t="shared" si="1018"/>
        <v>0</v>
      </c>
      <c r="P945" s="74">
        <f t="shared" si="1018"/>
        <v>0</v>
      </c>
      <c r="Q945" s="74">
        <f t="shared" si="1018"/>
        <v>0</v>
      </c>
      <c r="R945" s="74">
        <f t="shared" si="1018"/>
        <v>0</v>
      </c>
      <c r="S945" s="74">
        <f t="shared" si="1018"/>
        <v>0</v>
      </c>
      <c r="T945" s="74">
        <f t="shared" si="1018"/>
        <v>0</v>
      </c>
      <c r="U945" s="74">
        <f t="shared" si="1018"/>
        <v>0</v>
      </c>
      <c r="V945" s="74">
        <f t="shared" si="1018"/>
        <v>0</v>
      </c>
      <c r="W945" s="74">
        <f t="shared" si="1018"/>
        <v>0</v>
      </c>
      <c r="X945" s="74">
        <f t="shared" si="1018"/>
        <v>0</v>
      </c>
      <c r="Y945" s="74">
        <f t="shared" si="1018"/>
        <v>0</v>
      </c>
      <c r="Z945" s="74">
        <f t="shared" si="1018"/>
        <v>0</v>
      </c>
      <c r="AA945" s="74">
        <f t="shared" si="1018"/>
        <v>0</v>
      </c>
      <c r="AB945" s="74">
        <f t="shared" si="1018"/>
        <v>0</v>
      </c>
      <c r="AC945" s="74">
        <f t="shared" si="1018"/>
        <v>0</v>
      </c>
      <c r="AD945" s="74">
        <f t="shared" si="1018"/>
        <v>0</v>
      </c>
      <c r="AE945" s="74">
        <f t="shared" si="1018"/>
        <v>0</v>
      </c>
      <c r="AF945" s="74">
        <f t="shared" si="1018"/>
        <v>0</v>
      </c>
      <c r="AG945" s="74">
        <f t="shared" si="1018"/>
        <v>0</v>
      </c>
      <c r="AL945" s="7" t="s">
        <v>22</v>
      </c>
      <c r="AM945" s="7" t="s">
        <v>31</v>
      </c>
      <c r="AN945" s="33">
        <f t="shared" si="1019"/>
        <v>0</v>
      </c>
      <c r="AO945" s="33">
        <f t="shared" si="1020"/>
        <v>0</v>
      </c>
      <c r="AP945" s="33">
        <f t="shared" si="1020"/>
        <v>0</v>
      </c>
      <c r="AQ945" s="33">
        <f t="shared" si="1020"/>
        <v>0</v>
      </c>
      <c r="AR945" s="33">
        <f t="shared" si="1020"/>
        <v>0</v>
      </c>
      <c r="AS945" s="33">
        <f t="shared" si="1020"/>
        <v>0</v>
      </c>
      <c r="AT945" s="33">
        <f t="shared" si="1020"/>
        <v>0</v>
      </c>
      <c r="AU945" s="33">
        <f t="shared" si="1020"/>
        <v>0</v>
      </c>
      <c r="AV945" s="33">
        <f t="shared" si="1020"/>
        <v>0</v>
      </c>
      <c r="AW945" s="33">
        <f t="shared" si="1020"/>
        <v>0</v>
      </c>
      <c r="AX945" s="33">
        <f t="shared" si="1020"/>
        <v>0</v>
      </c>
      <c r="AY945" s="33">
        <f t="shared" si="1020"/>
        <v>0</v>
      </c>
      <c r="AZ945" s="33">
        <f t="shared" si="1020"/>
        <v>0</v>
      </c>
      <c r="BA945" s="33">
        <f t="shared" si="1020"/>
        <v>0</v>
      </c>
      <c r="BB945" s="33">
        <f t="shared" si="1020"/>
        <v>0</v>
      </c>
      <c r="BC945" s="33">
        <f t="shared" si="1020"/>
        <v>0</v>
      </c>
      <c r="BD945" s="33">
        <f t="shared" si="1020"/>
        <v>0</v>
      </c>
      <c r="BE945" s="33">
        <f t="shared" si="1020"/>
        <v>0</v>
      </c>
      <c r="BF945" s="33">
        <f t="shared" si="1020"/>
        <v>0</v>
      </c>
      <c r="BG945" s="33">
        <f t="shared" si="1020"/>
        <v>0</v>
      </c>
      <c r="BH945" s="33">
        <f t="shared" si="1020"/>
        <v>0</v>
      </c>
      <c r="BI945" s="33">
        <f t="shared" si="1020"/>
        <v>0</v>
      </c>
      <c r="BJ945" s="33">
        <f t="shared" si="1020"/>
        <v>0</v>
      </c>
      <c r="BK945" s="33">
        <f t="shared" si="1020"/>
        <v>0</v>
      </c>
      <c r="BL945" s="33">
        <f t="shared" si="1020"/>
        <v>0</v>
      </c>
      <c r="BM945" s="33">
        <f t="shared" si="1020"/>
        <v>0</v>
      </c>
      <c r="BN945" s="33">
        <f t="shared" si="1020"/>
        <v>0</v>
      </c>
      <c r="BO945" s="33">
        <f t="shared" si="1020"/>
        <v>0</v>
      </c>
      <c r="BP945" s="33">
        <f t="shared" si="1020"/>
        <v>0</v>
      </c>
      <c r="BQ945" s="33">
        <f t="shared" si="1020"/>
        <v>0</v>
      </c>
      <c r="BZ945" s="7" t="s">
        <v>22</v>
      </c>
      <c r="CA945" s="7" t="s">
        <v>31</v>
      </c>
      <c r="CB945" s="33">
        <f t="shared" si="1021"/>
        <v>0</v>
      </c>
      <c r="CC945" s="33">
        <f t="shared" si="1022"/>
        <v>0</v>
      </c>
      <c r="CD945" s="33">
        <f t="shared" si="1022"/>
        <v>0</v>
      </c>
      <c r="CE945" s="33">
        <f t="shared" si="1022"/>
        <v>0</v>
      </c>
      <c r="CF945" s="33">
        <f t="shared" si="1022"/>
        <v>0</v>
      </c>
      <c r="CG945" s="33">
        <f t="shared" si="1022"/>
        <v>0</v>
      </c>
      <c r="CH945" s="33">
        <f t="shared" si="1022"/>
        <v>0</v>
      </c>
      <c r="CI945" s="33">
        <f t="shared" si="1022"/>
        <v>0</v>
      </c>
      <c r="CJ945" s="33">
        <f t="shared" si="1022"/>
        <v>0</v>
      </c>
      <c r="CK945" s="33">
        <f t="shared" si="1022"/>
        <v>0</v>
      </c>
      <c r="CL945" s="33">
        <f t="shared" si="1022"/>
        <v>0</v>
      </c>
      <c r="CM945" s="33">
        <f t="shared" si="1022"/>
        <v>0</v>
      </c>
      <c r="CN945" s="33">
        <f t="shared" si="1022"/>
        <v>0</v>
      </c>
      <c r="CO945" s="33">
        <f t="shared" si="1022"/>
        <v>0</v>
      </c>
      <c r="CP945" s="33">
        <f t="shared" si="1022"/>
        <v>0</v>
      </c>
      <c r="CQ945" s="33">
        <f t="shared" si="1022"/>
        <v>0</v>
      </c>
      <c r="CR945" s="33">
        <f t="shared" si="1022"/>
        <v>0</v>
      </c>
      <c r="CS945" s="33">
        <f t="shared" si="1022"/>
        <v>0</v>
      </c>
      <c r="CT945" s="33">
        <f t="shared" si="1022"/>
        <v>0</v>
      </c>
      <c r="CU945" s="33">
        <f t="shared" si="1022"/>
        <v>0</v>
      </c>
      <c r="CV945" s="33">
        <f t="shared" si="1022"/>
        <v>0</v>
      </c>
      <c r="CW945" s="33">
        <f t="shared" si="1022"/>
        <v>0</v>
      </c>
      <c r="CX945" s="33">
        <f t="shared" si="1022"/>
        <v>0</v>
      </c>
      <c r="CY945" s="33">
        <f t="shared" si="1022"/>
        <v>0</v>
      </c>
      <c r="CZ945" s="33">
        <f t="shared" si="1022"/>
        <v>0</v>
      </c>
      <c r="DA945" s="33">
        <f t="shared" si="1022"/>
        <v>0</v>
      </c>
      <c r="DB945" s="33">
        <f t="shared" si="1022"/>
        <v>0</v>
      </c>
      <c r="DC945" s="33">
        <f t="shared" si="1022"/>
        <v>0</v>
      </c>
      <c r="DD945" s="33">
        <f t="shared" si="1022"/>
        <v>0</v>
      </c>
      <c r="DE945" s="33">
        <f t="shared" si="1022"/>
        <v>0</v>
      </c>
      <c r="DN945" s="34"/>
      <c r="DO945" s="7" t="s">
        <v>22</v>
      </c>
      <c r="DP945" s="7" t="s">
        <v>31</v>
      </c>
      <c r="DQ945" s="33">
        <f t="shared" si="1023"/>
        <v>0</v>
      </c>
      <c r="DR945" s="33">
        <f t="shared" si="1024"/>
        <v>0</v>
      </c>
      <c r="DS945" s="33">
        <f t="shared" si="1024"/>
        <v>0</v>
      </c>
      <c r="DT945" s="33">
        <f t="shared" si="1024"/>
        <v>0</v>
      </c>
      <c r="DU945" s="33">
        <f t="shared" si="1024"/>
        <v>0</v>
      </c>
      <c r="DV945" s="33">
        <f t="shared" si="1024"/>
        <v>0</v>
      </c>
      <c r="DW945" s="33">
        <f t="shared" si="1024"/>
        <v>0</v>
      </c>
      <c r="DX945" s="33">
        <f t="shared" si="1024"/>
        <v>0</v>
      </c>
      <c r="DY945" s="33">
        <f t="shared" si="1024"/>
        <v>0</v>
      </c>
      <c r="DZ945" s="33">
        <f t="shared" si="1024"/>
        <v>0</v>
      </c>
      <c r="EA945" s="33">
        <f t="shared" si="1024"/>
        <v>0</v>
      </c>
      <c r="EB945" s="33">
        <f t="shared" si="1024"/>
        <v>0</v>
      </c>
      <c r="EC945" s="33">
        <f t="shared" si="1024"/>
        <v>0</v>
      </c>
      <c r="ED945" s="33">
        <f t="shared" si="1024"/>
        <v>0</v>
      </c>
      <c r="EE945" s="33">
        <f t="shared" si="1024"/>
        <v>0</v>
      </c>
      <c r="EF945" s="33">
        <f t="shared" si="1024"/>
        <v>0</v>
      </c>
      <c r="EG945" s="33">
        <f t="shared" si="1024"/>
        <v>0</v>
      </c>
      <c r="EH945" s="33">
        <f t="shared" si="1024"/>
        <v>0</v>
      </c>
      <c r="EI945" s="33">
        <f t="shared" si="1024"/>
        <v>0</v>
      </c>
      <c r="EJ945" s="33">
        <f t="shared" si="1024"/>
        <v>0</v>
      </c>
      <c r="EK945" s="33">
        <f t="shared" si="1024"/>
        <v>0</v>
      </c>
      <c r="EL945" s="33">
        <f t="shared" si="1024"/>
        <v>0</v>
      </c>
      <c r="EM945" s="33">
        <f t="shared" si="1024"/>
        <v>0</v>
      </c>
      <c r="EN945" s="33">
        <f t="shared" si="1024"/>
        <v>0</v>
      </c>
      <c r="EO945" s="33">
        <f t="shared" si="1024"/>
        <v>0</v>
      </c>
      <c r="EP945" s="33">
        <f t="shared" si="1024"/>
        <v>0</v>
      </c>
      <c r="EQ945" s="33">
        <f t="shared" si="1024"/>
        <v>0</v>
      </c>
      <c r="ER945" s="33">
        <f t="shared" si="1024"/>
        <v>0</v>
      </c>
      <c r="ES945" s="33">
        <f t="shared" si="1024"/>
        <v>0</v>
      </c>
      <c r="ET945" s="33">
        <f t="shared" si="1024"/>
        <v>0</v>
      </c>
    </row>
    <row r="946" spans="1:150" x14ac:dyDescent="0.25">
      <c r="A946" s="55"/>
      <c r="B946" s="83" t="s">
        <v>22</v>
      </c>
      <c r="C946" s="83" t="s">
        <v>35</v>
      </c>
      <c r="D946" s="74">
        <f t="shared" si="1017"/>
        <v>0</v>
      </c>
      <c r="E946" s="74">
        <f t="shared" si="1018"/>
        <v>0</v>
      </c>
      <c r="F946" s="74">
        <f t="shared" si="1018"/>
        <v>0</v>
      </c>
      <c r="G946" s="74">
        <f t="shared" si="1018"/>
        <v>0</v>
      </c>
      <c r="H946" s="74">
        <f t="shared" si="1018"/>
        <v>0</v>
      </c>
      <c r="I946" s="74">
        <f t="shared" si="1018"/>
        <v>0</v>
      </c>
      <c r="J946" s="74">
        <f t="shared" si="1018"/>
        <v>0</v>
      </c>
      <c r="K946" s="74">
        <f t="shared" si="1018"/>
        <v>0</v>
      </c>
      <c r="L946" s="74">
        <f t="shared" si="1018"/>
        <v>0</v>
      </c>
      <c r="M946" s="74">
        <f t="shared" si="1018"/>
        <v>0</v>
      </c>
      <c r="N946" s="74">
        <f t="shared" si="1018"/>
        <v>0</v>
      </c>
      <c r="O946" s="74">
        <f t="shared" si="1018"/>
        <v>0</v>
      </c>
      <c r="P946" s="74">
        <f t="shared" si="1018"/>
        <v>0</v>
      </c>
      <c r="Q946" s="74">
        <f t="shared" si="1018"/>
        <v>0</v>
      </c>
      <c r="R946" s="74">
        <f t="shared" si="1018"/>
        <v>0</v>
      </c>
      <c r="S946" s="74">
        <f t="shared" si="1018"/>
        <v>0</v>
      </c>
      <c r="T946" s="74">
        <f t="shared" si="1018"/>
        <v>0</v>
      </c>
      <c r="U946" s="74">
        <f t="shared" si="1018"/>
        <v>0</v>
      </c>
      <c r="V946" s="74">
        <f t="shared" si="1018"/>
        <v>0</v>
      </c>
      <c r="W946" s="74">
        <f t="shared" si="1018"/>
        <v>0</v>
      </c>
      <c r="X946" s="74">
        <f t="shared" si="1018"/>
        <v>0</v>
      </c>
      <c r="Y946" s="74">
        <f t="shared" si="1018"/>
        <v>0</v>
      </c>
      <c r="Z946" s="74">
        <f t="shared" si="1018"/>
        <v>0</v>
      </c>
      <c r="AA946" s="74">
        <f t="shared" si="1018"/>
        <v>0</v>
      </c>
      <c r="AB946" s="74">
        <f t="shared" si="1018"/>
        <v>0</v>
      </c>
      <c r="AC946" s="74">
        <f t="shared" si="1018"/>
        <v>0</v>
      </c>
      <c r="AD946" s="74">
        <f t="shared" si="1018"/>
        <v>0</v>
      </c>
      <c r="AE946" s="74">
        <f t="shared" si="1018"/>
        <v>0</v>
      </c>
      <c r="AF946" s="74">
        <f t="shared" si="1018"/>
        <v>0</v>
      </c>
      <c r="AG946" s="74">
        <f t="shared" si="1018"/>
        <v>0</v>
      </c>
      <c r="AL946" s="7" t="s">
        <v>22</v>
      </c>
      <c r="AM946" s="7" t="s">
        <v>35</v>
      </c>
      <c r="AN946" s="33">
        <f t="shared" si="1019"/>
        <v>0</v>
      </c>
      <c r="AO946" s="33">
        <f t="shared" si="1020"/>
        <v>0</v>
      </c>
      <c r="AP946" s="33">
        <f t="shared" si="1020"/>
        <v>0</v>
      </c>
      <c r="AQ946" s="33">
        <f t="shared" si="1020"/>
        <v>0</v>
      </c>
      <c r="AR946" s="33">
        <f t="shared" si="1020"/>
        <v>0</v>
      </c>
      <c r="AS946" s="33">
        <f t="shared" si="1020"/>
        <v>0</v>
      </c>
      <c r="AT946" s="33">
        <f t="shared" si="1020"/>
        <v>0</v>
      </c>
      <c r="AU946" s="33">
        <f t="shared" si="1020"/>
        <v>0</v>
      </c>
      <c r="AV946" s="33">
        <f t="shared" si="1020"/>
        <v>0</v>
      </c>
      <c r="AW946" s="33">
        <f t="shared" si="1020"/>
        <v>0</v>
      </c>
      <c r="AX946" s="33">
        <f t="shared" si="1020"/>
        <v>0</v>
      </c>
      <c r="AY946" s="33">
        <f t="shared" si="1020"/>
        <v>0</v>
      </c>
      <c r="AZ946" s="33">
        <f t="shared" si="1020"/>
        <v>0</v>
      </c>
      <c r="BA946" s="33">
        <f t="shared" si="1020"/>
        <v>0</v>
      </c>
      <c r="BB946" s="33">
        <f t="shared" si="1020"/>
        <v>0</v>
      </c>
      <c r="BC946" s="33">
        <f t="shared" si="1020"/>
        <v>0</v>
      </c>
      <c r="BD946" s="33">
        <f t="shared" si="1020"/>
        <v>0</v>
      </c>
      <c r="BE946" s="33">
        <f t="shared" si="1020"/>
        <v>0</v>
      </c>
      <c r="BF946" s="33">
        <f t="shared" si="1020"/>
        <v>0</v>
      </c>
      <c r="BG946" s="33">
        <f t="shared" si="1020"/>
        <v>0</v>
      </c>
      <c r="BH946" s="33">
        <f t="shared" si="1020"/>
        <v>0</v>
      </c>
      <c r="BI946" s="33">
        <f t="shared" si="1020"/>
        <v>0</v>
      </c>
      <c r="BJ946" s="33">
        <f t="shared" si="1020"/>
        <v>0</v>
      </c>
      <c r="BK946" s="33">
        <f t="shared" si="1020"/>
        <v>0</v>
      </c>
      <c r="BL946" s="33">
        <f t="shared" si="1020"/>
        <v>0</v>
      </c>
      <c r="BM946" s="33">
        <f t="shared" si="1020"/>
        <v>0</v>
      </c>
      <c r="BN946" s="33">
        <f t="shared" si="1020"/>
        <v>0</v>
      </c>
      <c r="BO946" s="33">
        <f t="shared" si="1020"/>
        <v>0</v>
      </c>
      <c r="BP946" s="33">
        <f t="shared" si="1020"/>
        <v>0</v>
      </c>
      <c r="BQ946" s="33">
        <f t="shared" si="1020"/>
        <v>0</v>
      </c>
      <c r="BZ946" s="7" t="s">
        <v>22</v>
      </c>
      <c r="CA946" s="7" t="s">
        <v>35</v>
      </c>
      <c r="CB946" s="33">
        <f t="shared" si="1021"/>
        <v>0</v>
      </c>
      <c r="CC946" s="33">
        <f t="shared" si="1022"/>
        <v>0</v>
      </c>
      <c r="CD946" s="33">
        <f t="shared" si="1022"/>
        <v>0</v>
      </c>
      <c r="CE946" s="33">
        <f t="shared" si="1022"/>
        <v>0</v>
      </c>
      <c r="CF946" s="33">
        <f t="shared" si="1022"/>
        <v>0</v>
      </c>
      <c r="CG946" s="33">
        <f t="shared" si="1022"/>
        <v>0</v>
      </c>
      <c r="CH946" s="33">
        <f t="shared" si="1022"/>
        <v>0</v>
      </c>
      <c r="CI946" s="33">
        <f t="shared" si="1022"/>
        <v>0</v>
      </c>
      <c r="CJ946" s="33">
        <f t="shared" si="1022"/>
        <v>0</v>
      </c>
      <c r="CK946" s="33">
        <f t="shared" si="1022"/>
        <v>0</v>
      </c>
      <c r="CL946" s="33">
        <f t="shared" si="1022"/>
        <v>0</v>
      </c>
      <c r="CM946" s="33">
        <f t="shared" si="1022"/>
        <v>0</v>
      </c>
      <c r="CN946" s="33">
        <f t="shared" si="1022"/>
        <v>0</v>
      </c>
      <c r="CO946" s="33">
        <f t="shared" si="1022"/>
        <v>0</v>
      </c>
      <c r="CP946" s="33">
        <f t="shared" si="1022"/>
        <v>0</v>
      </c>
      <c r="CQ946" s="33">
        <f t="shared" si="1022"/>
        <v>0</v>
      </c>
      <c r="CR946" s="33">
        <f t="shared" si="1022"/>
        <v>0</v>
      </c>
      <c r="CS946" s="33">
        <f t="shared" si="1022"/>
        <v>0</v>
      </c>
      <c r="CT946" s="33">
        <f t="shared" si="1022"/>
        <v>0</v>
      </c>
      <c r="CU946" s="33">
        <f t="shared" si="1022"/>
        <v>0</v>
      </c>
      <c r="CV946" s="33">
        <f t="shared" si="1022"/>
        <v>0</v>
      </c>
      <c r="CW946" s="33">
        <f t="shared" si="1022"/>
        <v>0</v>
      </c>
      <c r="CX946" s="33">
        <f t="shared" si="1022"/>
        <v>0</v>
      </c>
      <c r="CY946" s="33">
        <f t="shared" si="1022"/>
        <v>0</v>
      </c>
      <c r="CZ946" s="33">
        <f t="shared" si="1022"/>
        <v>0</v>
      </c>
      <c r="DA946" s="33">
        <f t="shared" si="1022"/>
        <v>0</v>
      </c>
      <c r="DB946" s="33">
        <f t="shared" si="1022"/>
        <v>0</v>
      </c>
      <c r="DC946" s="33">
        <f t="shared" si="1022"/>
        <v>0</v>
      </c>
      <c r="DD946" s="33">
        <f t="shared" si="1022"/>
        <v>0</v>
      </c>
      <c r="DE946" s="33">
        <f t="shared" si="1022"/>
        <v>0</v>
      </c>
      <c r="DN946" s="34"/>
      <c r="DO946" s="7" t="s">
        <v>22</v>
      </c>
      <c r="DP946" s="7" t="s">
        <v>35</v>
      </c>
      <c r="DQ946" s="33">
        <f t="shared" si="1023"/>
        <v>0</v>
      </c>
      <c r="DR946" s="33">
        <f t="shared" si="1024"/>
        <v>0</v>
      </c>
      <c r="DS946" s="33">
        <f t="shared" si="1024"/>
        <v>0</v>
      </c>
      <c r="DT946" s="33">
        <f t="shared" si="1024"/>
        <v>0</v>
      </c>
      <c r="DU946" s="33">
        <f t="shared" si="1024"/>
        <v>0</v>
      </c>
      <c r="DV946" s="33">
        <f t="shared" si="1024"/>
        <v>0</v>
      </c>
      <c r="DW946" s="33">
        <f t="shared" si="1024"/>
        <v>0</v>
      </c>
      <c r="DX946" s="33">
        <f t="shared" si="1024"/>
        <v>0</v>
      </c>
      <c r="DY946" s="33">
        <f t="shared" si="1024"/>
        <v>0</v>
      </c>
      <c r="DZ946" s="33">
        <f t="shared" si="1024"/>
        <v>0</v>
      </c>
      <c r="EA946" s="33">
        <f t="shared" si="1024"/>
        <v>0</v>
      </c>
      <c r="EB946" s="33">
        <f t="shared" si="1024"/>
        <v>0</v>
      </c>
      <c r="EC946" s="33">
        <f t="shared" si="1024"/>
        <v>0</v>
      </c>
      <c r="ED946" s="33">
        <f t="shared" si="1024"/>
        <v>0</v>
      </c>
      <c r="EE946" s="33">
        <f t="shared" si="1024"/>
        <v>0</v>
      </c>
      <c r="EF946" s="33">
        <f t="shared" si="1024"/>
        <v>0</v>
      </c>
      <c r="EG946" s="33">
        <f t="shared" si="1024"/>
        <v>0</v>
      </c>
      <c r="EH946" s="33">
        <f t="shared" si="1024"/>
        <v>0</v>
      </c>
      <c r="EI946" s="33">
        <f t="shared" si="1024"/>
        <v>0</v>
      </c>
      <c r="EJ946" s="33">
        <f t="shared" si="1024"/>
        <v>0</v>
      </c>
      <c r="EK946" s="33">
        <f t="shared" si="1024"/>
        <v>0</v>
      </c>
      <c r="EL946" s="33">
        <f t="shared" si="1024"/>
        <v>0</v>
      </c>
      <c r="EM946" s="33">
        <f t="shared" si="1024"/>
        <v>0</v>
      </c>
      <c r="EN946" s="33">
        <f t="shared" si="1024"/>
        <v>0</v>
      </c>
      <c r="EO946" s="33">
        <f t="shared" si="1024"/>
        <v>0</v>
      </c>
      <c r="EP946" s="33">
        <f t="shared" si="1024"/>
        <v>0</v>
      </c>
      <c r="EQ946" s="33">
        <f t="shared" si="1024"/>
        <v>0</v>
      </c>
      <c r="ER946" s="33">
        <f t="shared" si="1024"/>
        <v>0</v>
      </c>
      <c r="ES946" s="33">
        <f t="shared" si="1024"/>
        <v>0</v>
      </c>
      <c r="ET946" s="33">
        <f t="shared" si="1024"/>
        <v>0</v>
      </c>
    </row>
    <row r="947" spans="1:150" x14ac:dyDescent="0.25">
      <c r="A947" s="55"/>
      <c r="B947" s="83" t="s">
        <v>22</v>
      </c>
      <c r="C947" s="83" t="s">
        <v>10</v>
      </c>
      <c r="D947" s="74">
        <f t="shared" si="1017"/>
        <v>0</v>
      </c>
      <c r="E947" s="74">
        <f t="shared" si="1018"/>
        <v>0</v>
      </c>
      <c r="F947" s="74">
        <f t="shared" si="1018"/>
        <v>0</v>
      </c>
      <c r="G947" s="74">
        <f t="shared" si="1018"/>
        <v>0</v>
      </c>
      <c r="H947" s="74">
        <f t="shared" si="1018"/>
        <v>0</v>
      </c>
      <c r="I947" s="74">
        <f t="shared" si="1018"/>
        <v>0</v>
      </c>
      <c r="J947" s="74">
        <f t="shared" si="1018"/>
        <v>0</v>
      </c>
      <c r="K947" s="74">
        <f t="shared" si="1018"/>
        <v>0</v>
      </c>
      <c r="L947" s="74">
        <f t="shared" si="1018"/>
        <v>0</v>
      </c>
      <c r="M947" s="74">
        <f t="shared" si="1018"/>
        <v>0</v>
      </c>
      <c r="N947" s="74">
        <f t="shared" si="1018"/>
        <v>0</v>
      </c>
      <c r="O947" s="74">
        <f t="shared" si="1018"/>
        <v>0</v>
      </c>
      <c r="P947" s="74">
        <f t="shared" si="1018"/>
        <v>0</v>
      </c>
      <c r="Q947" s="74">
        <f t="shared" si="1018"/>
        <v>0</v>
      </c>
      <c r="R947" s="74">
        <f t="shared" si="1018"/>
        <v>0</v>
      </c>
      <c r="S947" s="74">
        <f t="shared" si="1018"/>
        <v>0</v>
      </c>
      <c r="T947" s="74">
        <f t="shared" si="1018"/>
        <v>0</v>
      </c>
      <c r="U947" s="74">
        <f t="shared" si="1018"/>
        <v>0</v>
      </c>
      <c r="V947" s="74">
        <f t="shared" si="1018"/>
        <v>0</v>
      </c>
      <c r="W947" s="74">
        <f t="shared" si="1018"/>
        <v>0</v>
      </c>
      <c r="X947" s="74">
        <f t="shared" si="1018"/>
        <v>0</v>
      </c>
      <c r="Y947" s="74">
        <f t="shared" si="1018"/>
        <v>0</v>
      </c>
      <c r="Z947" s="74">
        <f t="shared" si="1018"/>
        <v>0</v>
      </c>
      <c r="AA947" s="74">
        <f t="shared" si="1018"/>
        <v>0</v>
      </c>
      <c r="AB947" s="74">
        <f t="shared" ref="AB947:AG947" si="1025">AB71*AB337*AB$172*$E187*AB437*AB$110*AB844/1000000</f>
        <v>0</v>
      </c>
      <c r="AC947" s="74">
        <f t="shared" si="1025"/>
        <v>0</v>
      </c>
      <c r="AD947" s="74">
        <f t="shared" si="1025"/>
        <v>0</v>
      </c>
      <c r="AE947" s="74">
        <f t="shared" si="1025"/>
        <v>0</v>
      </c>
      <c r="AF947" s="74">
        <f t="shared" si="1025"/>
        <v>0</v>
      </c>
      <c r="AG947" s="74">
        <f t="shared" si="1025"/>
        <v>0</v>
      </c>
      <c r="AL947" s="7" t="s">
        <v>22</v>
      </c>
      <c r="AM947" s="7" t="s">
        <v>10</v>
      </c>
      <c r="AN947" s="33">
        <f t="shared" si="1019"/>
        <v>0</v>
      </c>
      <c r="AO947" s="33">
        <f t="shared" si="1020"/>
        <v>0</v>
      </c>
      <c r="AP947" s="33">
        <f t="shared" si="1020"/>
        <v>0</v>
      </c>
      <c r="AQ947" s="33">
        <f t="shared" si="1020"/>
        <v>0</v>
      </c>
      <c r="AR947" s="33">
        <f t="shared" si="1020"/>
        <v>0</v>
      </c>
      <c r="AS947" s="33">
        <f t="shared" si="1020"/>
        <v>0</v>
      </c>
      <c r="AT947" s="33">
        <f t="shared" si="1020"/>
        <v>0</v>
      </c>
      <c r="AU947" s="33">
        <f t="shared" si="1020"/>
        <v>0</v>
      </c>
      <c r="AV947" s="33">
        <f t="shared" si="1020"/>
        <v>0</v>
      </c>
      <c r="AW947" s="33">
        <f t="shared" si="1020"/>
        <v>0</v>
      </c>
      <c r="AX947" s="33">
        <f t="shared" si="1020"/>
        <v>0</v>
      </c>
      <c r="AY947" s="33">
        <f t="shared" si="1020"/>
        <v>0</v>
      </c>
      <c r="AZ947" s="33">
        <f t="shared" si="1020"/>
        <v>0</v>
      </c>
      <c r="BA947" s="33">
        <f t="shared" si="1020"/>
        <v>0</v>
      </c>
      <c r="BB947" s="33">
        <f t="shared" si="1020"/>
        <v>0</v>
      </c>
      <c r="BC947" s="33">
        <f t="shared" si="1020"/>
        <v>0</v>
      </c>
      <c r="BD947" s="33">
        <f t="shared" si="1020"/>
        <v>0</v>
      </c>
      <c r="BE947" s="33">
        <f t="shared" si="1020"/>
        <v>0</v>
      </c>
      <c r="BF947" s="33">
        <f t="shared" si="1020"/>
        <v>0</v>
      </c>
      <c r="BG947" s="33">
        <f t="shared" si="1020"/>
        <v>0</v>
      </c>
      <c r="BH947" s="33">
        <f t="shared" si="1020"/>
        <v>0</v>
      </c>
      <c r="BI947" s="33">
        <f t="shared" si="1020"/>
        <v>0</v>
      </c>
      <c r="BJ947" s="33">
        <f t="shared" si="1020"/>
        <v>0</v>
      </c>
      <c r="BK947" s="33">
        <f t="shared" si="1020"/>
        <v>0</v>
      </c>
      <c r="BL947" s="33">
        <f t="shared" ref="BL947:BQ947" si="1026">AB71*AB337*AB$172*$H187*BL437*AB$110*BL844/1000000</f>
        <v>0</v>
      </c>
      <c r="BM947" s="33">
        <f t="shared" si="1026"/>
        <v>0</v>
      </c>
      <c r="BN947" s="33">
        <f t="shared" si="1026"/>
        <v>0</v>
      </c>
      <c r="BO947" s="33">
        <f t="shared" si="1026"/>
        <v>0</v>
      </c>
      <c r="BP947" s="33">
        <f t="shared" si="1026"/>
        <v>0</v>
      </c>
      <c r="BQ947" s="33">
        <f t="shared" si="1026"/>
        <v>0</v>
      </c>
      <c r="BZ947" s="7" t="s">
        <v>22</v>
      </c>
      <c r="CA947" s="7" t="s">
        <v>10</v>
      </c>
      <c r="CB947" s="33">
        <f t="shared" si="1021"/>
        <v>0</v>
      </c>
      <c r="CC947" s="33">
        <f t="shared" si="1022"/>
        <v>0</v>
      </c>
      <c r="CD947" s="33">
        <f t="shared" si="1022"/>
        <v>0</v>
      </c>
      <c r="CE947" s="33">
        <f t="shared" si="1022"/>
        <v>0</v>
      </c>
      <c r="CF947" s="33">
        <f t="shared" si="1022"/>
        <v>0</v>
      </c>
      <c r="CG947" s="33">
        <f t="shared" si="1022"/>
        <v>0</v>
      </c>
      <c r="CH947" s="33">
        <f t="shared" si="1022"/>
        <v>0</v>
      </c>
      <c r="CI947" s="33">
        <f t="shared" si="1022"/>
        <v>0</v>
      </c>
      <c r="CJ947" s="33">
        <f t="shared" si="1022"/>
        <v>0</v>
      </c>
      <c r="CK947" s="33">
        <f t="shared" si="1022"/>
        <v>0</v>
      </c>
      <c r="CL947" s="33">
        <f t="shared" si="1022"/>
        <v>0</v>
      </c>
      <c r="CM947" s="33">
        <f t="shared" si="1022"/>
        <v>0</v>
      </c>
      <c r="CN947" s="33">
        <f t="shared" si="1022"/>
        <v>0</v>
      </c>
      <c r="CO947" s="33">
        <f t="shared" si="1022"/>
        <v>0</v>
      </c>
      <c r="CP947" s="33">
        <f t="shared" si="1022"/>
        <v>0</v>
      </c>
      <c r="CQ947" s="33">
        <f t="shared" si="1022"/>
        <v>0</v>
      </c>
      <c r="CR947" s="33">
        <f t="shared" si="1022"/>
        <v>0</v>
      </c>
      <c r="CS947" s="33">
        <f t="shared" si="1022"/>
        <v>0</v>
      </c>
      <c r="CT947" s="33">
        <f t="shared" si="1022"/>
        <v>0</v>
      </c>
      <c r="CU947" s="33">
        <f t="shared" si="1022"/>
        <v>0</v>
      </c>
      <c r="CV947" s="33">
        <f t="shared" si="1022"/>
        <v>0</v>
      </c>
      <c r="CW947" s="33">
        <f t="shared" si="1022"/>
        <v>0</v>
      </c>
      <c r="CX947" s="33">
        <f t="shared" si="1022"/>
        <v>0</v>
      </c>
      <c r="CY947" s="33">
        <f t="shared" si="1022"/>
        <v>0</v>
      </c>
      <c r="CZ947" s="33">
        <f t="shared" ref="CZ947:DE947" si="1027">AB71*AB337*AB$172*$G187*CW436*AB$110*CZ844/1000000</f>
        <v>0</v>
      </c>
      <c r="DA947" s="33">
        <f t="shared" si="1027"/>
        <v>0</v>
      </c>
      <c r="DB947" s="33">
        <f t="shared" si="1027"/>
        <v>0</v>
      </c>
      <c r="DC947" s="33">
        <f t="shared" si="1027"/>
        <v>0</v>
      </c>
      <c r="DD947" s="33">
        <f t="shared" si="1027"/>
        <v>0</v>
      </c>
      <c r="DE947" s="33">
        <f t="shared" si="1027"/>
        <v>0</v>
      </c>
      <c r="DN947" s="34"/>
      <c r="DO947" s="7" t="s">
        <v>22</v>
      </c>
      <c r="DP947" s="7" t="s">
        <v>10</v>
      </c>
      <c r="DQ947" s="33">
        <f t="shared" si="1023"/>
        <v>0</v>
      </c>
      <c r="DR947" s="33">
        <f t="shared" si="1024"/>
        <v>0</v>
      </c>
      <c r="DS947" s="33">
        <f t="shared" si="1024"/>
        <v>0</v>
      </c>
      <c r="DT947" s="33">
        <f t="shared" si="1024"/>
        <v>0</v>
      </c>
      <c r="DU947" s="33">
        <f t="shared" si="1024"/>
        <v>0</v>
      </c>
      <c r="DV947" s="33">
        <f t="shared" si="1024"/>
        <v>0</v>
      </c>
      <c r="DW947" s="33">
        <f t="shared" si="1024"/>
        <v>0</v>
      </c>
      <c r="DX947" s="33">
        <f t="shared" si="1024"/>
        <v>0</v>
      </c>
      <c r="DY947" s="33">
        <f t="shared" si="1024"/>
        <v>0</v>
      </c>
      <c r="DZ947" s="33">
        <f t="shared" si="1024"/>
        <v>0</v>
      </c>
      <c r="EA947" s="33">
        <f t="shared" si="1024"/>
        <v>0</v>
      </c>
      <c r="EB947" s="33">
        <f t="shared" si="1024"/>
        <v>0</v>
      </c>
      <c r="EC947" s="33">
        <f t="shared" si="1024"/>
        <v>0</v>
      </c>
      <c r="ED947" s="33">
        <f t="shared" si="1024"/>
        <v>0</v>
      </c>
      <c r="EE947" s="33">
        <f t="shared" si="1024"/>
        <v>0</v>
      </c>
      <c r="EF947" s="33">
        <f t="shared" si="1024"/>
        <v>0</v>
      </c>
      <c r="EG947" s="33">
        <f t="shared" si="1024"/>
        <v>0</v>
      </c>
      <c r="EH947" s="33">
        <f t="shared" si="1024"/>
        <v>0</v>
      </c>
      <c r="EI947" s="33">
        <f t="shared" si="1024"/>
        <v>0</v>
      </c>
      <c r="EJ947" s="33">
        <f t="shared" si="1024"/>
        <v>0</v>
      </c>
      <c r="EK947" s="33">
        <f t="shared" si="1024"/>
        <v>0</v>
      </c>
      <c r="EL947" s="33">
        <f t="shared" si="1024"/>
        <v>0</v>
      </c>
      <c r="EM947" s="33">
        <f t="shared" si="1024"/>
        <v>0</v>
      </c>
      <c r="EN947" s="33">
        <f t="shared" si="1024"/>
        <v>0</v>
      </c>
      <c r="EO947" s="33">
        <f t="shared" ref="EO947:ET947" si="1028">AB71*AB337*AB$172*$F187*EH437*AB$110*EO844/1000000</f>
        <v>0</v>
      </c>
      <c r="EP947" s="33">
        <f t="shared" si="1028"/>
        <v>0</v>
      </c>
      <c r="EQ947" s="33">
        <f t="shared" si="1028"/>
        <v>0</v>
      </c>
      <c r="ER947" s="33">
        <f t="shared" si="1028"/>
        <v>0</v>
      </c>
      <c r="ES947" s="33">
        <f t="shared" si="1028"/>
        <v>0</v>
      </c>
      <c r="ET947" s="33">
        <f t="shared" si="1028"/>
        <v>0</v>
      </c>
    </row>
    <row r="948" spans="1:150" x14ac:dyDescent="0.25">
      <c r="A948" s="55"/>
      <c r="B948" s="83" t="s">
        <v>25</v>
      </c>
      <c r="C948" s="83" t="s">
        <v>147</v>
      </c>
      <c r="D948" s="74">
        <f t="shared" ref="D948:D956" si="1029">D72*D338*D$172*$E179*D438*D$110*D845/1000000</f>
        <v>0</v>
      </c>
      <c r="E948" s="74">
        <f t="shared" ref="E948:AG956" si="1030">E72*E338*E$172*$E179*E438*E$110*E845/1000000</f>
        <v>0</v>
      </c>
      <c r="F948" s="74">
        <f t="shared" si="1030"/>
        <v>0</v>
      </c>
      <c r="G948" s="74">
        <f t="shared" si="1030"/>
        <v>0</v>
      </c>
      <c r="H948" s="74">
        <f t="shared" si="1030"/>
        <v>0</v>
      </c>
      <c r="I948" s="74">
        <f t="shared" si="1030"/>
        <v>0</v>
      </c>
      <c r="J948" s="74">
        <f t="shared" si="1030"/>
        <v>0</v>
      </c>
      <c r="K948" s="74">
        <f t="shared" si="1030"/>
        <v>0</v>
      </c>
      <c r="L948" s="74">
        <f t="shared" si="1030"/>
        <v>0</v>
      </c>
      <c r="M948" s="74">
        <f t="shared" si="1030"/>
        <v>0</v>
      </c>
      <c r="N948" s="74">
        <f t="shared" si="1030"/>
        <v>0</v>
      </c>
      <c r="O948" s="74">
        <f t="shared" si="1030"/>
        <v>0</v>
      </c>
      <c r="P948" s="74">
        <f t="shared" si="1030"/>
        <v>0</v>
      </c>
      <c r="Q948" s="74">
        <f t="shared" si="1030"/>
        <v>0</v>
      </c>
      <c r="R948" s="74">
        <f t="shared" si="1030"/>
        <v>0</v>
      </c>
      <c r="S948" s="74">
        <f t="shared" si="1030"/>
        <v>0</v>
      </c>
      <c r="T948" s="74">
        <f t="shared" si="1030"/>
        <v>0</v>
      </c>
      <c r="U948" s="74">
        <f t="shared" si="1030"/>
        <v>0</v>
      </c>
      <c r="V948" s="74">
        <f t="shared" si="1030"/>
        <v>0</v>
      </c>
      <c r="W948" s="74">
        <f t="shared" si="1030"/>
        <v>0</v>
      </c>
      <c r="X948" s="74">
        <f t="shared" si="1030"/>
        <v>0</v>
      </c>
      <c r="Y948" s="74">
        <f t="shared" si="1030"/>
        <v>0</v>
      </c>
      <c r="Z948" s="74">
        <f t="shared" si="1030"/>
        <v>0</v>
      </c>
      <c r="AA948" s="74">
        <f t="shared" si="1030"/>
        <v>0</v>
      </c>
      <c r="AB948" s="74">
        <f t="shared" si="1030"/>
        <v>0</v>
      </c>
      <c r="AC948" s="74">
        <f t="shared" si="1030"/>
        <v>0</v>
      </c>
      <c r="AD948" s="74">
        <f t="shared" si="1030"/>
        <v>0</v>
      </c>
      <c r="AE948" s="74">
        <f t="shared" si="1030"/>
        <v>0</v>
      </c>
      <c r="AF948" s="74">
        <f t="shared" si="1030"/>
        <v>0</v>
      </c>
      <c r="AG948" s="74">
        <f t="shared" si="1030"/>
        <v>0</v>
      </c>
      <c r="AL948" s="7" t="s">
        <v>25</v>
      </c>
      <c r="AM948" s="7" t="s">
        <v>147</v>
      </c>
      <c r="AN948" s="33">
        <f t="shared" ref="AN948:AN956" si="1031">D72*D338*D$172*$H179*AN438*D$110*AN845/1000000</f>
        <v>0</v>
      </c>
      <c r="AO948" s="33">
        <f t="shared" ref="AO948:BQ956" si="1032">E72*E338*E$172*$H179*AO438*E$110*AO845/1000000</f>
        <v>0</v>
      </c>
      <c r="AP948" s="33">
        <f t="shared" si="1032"/>
        <v>0</v>
      </c>
      <c r="AQ948" s="33">
        <f t="shared" si="1032"/>
        <v>0</v>
      </c>
      <c r="AR948" s="33">
        <f t="shared" si="1032"/>
        <v>0</v>
      </c>
      <c r="AS948" s="33">
        <f t="shared" si="1032"/>
        <v>0</v>
      </c>
      <c r="AT948" s="33">
        <f t="shared" si="1032"/>
        <v>0</v>
      </c>
      <c r="AU948" s="33">
        <f t="shared" si="1032"/>
        <v>0</v>
      </c>
      <c r="AV948" s="33">
        <f t="shared" si="1032"/>
        <v>0</v>
      </c>
      <c r="AW948" s="33">
        <f t="shared" si="1032"/>
        <v>0</v>
      </c>
      <c r="AX948" s="33">
        <f t="shared" si="1032"/>
        <v>0</v>
      </c>
      <c r="AY948" s="33">
        <f t="shared" si="1032"/>
        <v>0</v>
      </c>
      <c r="AZ948" s="33">
        <f t="shared" si="1032"/>
        <v>0</v>
      </c>
      <c r="BA948" s="33">
        <f t="shared" si="1032"/>
        <v>0</v>
      </c>
      <c r="BB948" s="33">
        <f t="shared" si="1032"/>
        <v>0</v>
      </c>
      <c r="BC948" s="33">
        <f t="shared" si="1032"/>
        <v>0</v>
      </c>
      <c r="BD948" s="33">
        <f t="shared" si="1032"/>
        <v>0</v>
      </c>
      <c r="BE948" s="33">
        <f t="shared" si="1032"/>
        <v>0</v>
      </c>
      <c r="BF948" s="33">
        <f t="shared" si="1032"/>
        <v>0</v>
      </c>
      <c r="BG948" s="33">
        <f t="shared" si="1032"/>
        <v>0</v>
      </c>
      <c r="BH948" s="33">
        <f t="shared" si="1032"/>
        <v>0</v>
      </c>
      <c r="BI948" s="33">
        <f t="shared" si="1032"/>
        <v>0</v>
      </c>
      <c r="BJ948" s="33">
        <f t="shared" si="1032"/>
        <v>0</v>
      </c>
      <c r="BK948" s="33">
        <f t="shared" si="1032"/>
        <v>0</v>
      </c>
      <c r="BL948" s="33">
        <f t="shared" si="1032"/>
        <v>0</v>
      </c>
      <c r="BM948" s="33">
        <f t="shared" si="1032"/>
        <v>0</v>
      </c>
      <c r="BN948" s="33">
        <f t="shared" si="1032"/>
        <v>0</v>
      </c>
      <c r="BO948" s="33">
        <f t="shared" si="1032"/>
        <v>0</v>
      </c>
      <c r="BP948" s="33">
        <f t="shared" si="1032"/>
        <v>0</v>
      </c>
      <c r="BQ948" s="33">
        <f t="shared" si="1032"/>
        <v>0</v>
      </c>
      <c r="BZ948" s="7" t="s">
        <v>25</v>
      </c>
      <c r="CA948" s="7" t="s">
        <v>147</v>
      </c>
      <c r="CB948" s="33">
        <f t="shared" ref="CB948:CB956" si="1033">D72*D338*D$172*$G179*BY437*D$110*CB845/1000000</f>
        <v>0</v>
      </c>
      <c r="CC948" s="33">
        <f t="shared" ref="CC948:DE956" si="1034">E72*E338*E$172*$G179*BZ437*E$110*CC845/1000000</f>
        <v>0</v>
      </c>
      <c r="CD948" s="33">
        <f t="shared" si="1034"/>
        <v>0</v>
      </c>
      <c r="CE948" s="33">
        <f t="shared" si="1034"/>
        <v>0</v>
      </c>
      <c r="CF948" s="33">
        <f t="shared" si="1034"/>
        <v>0</v>
      </c>
      <c r="CG948" s="33">
        <f t="shared" si="1034"/>
        <v>0</v>
      </c>
      <c r="CH948" s="33">
        <f t="shared" si="1034"/>
        <v>0</v>
      </c>
      <c r="CI948" s="33">
        <f t="shared" si="1034"/>
        <v>0</v>
      </c>
      <c r="CJ948" s="33">
        <f t="shared" si="1034"/>
        <v>0</v>
      </c>
      <c r="CK948" s="33">
        <f t="shared" si="1034"/>
        <v>0</v>
      </c>
      <c r="CL948" s="33">
        <f t="shared" si="1034"/>
        <v>0</v>
      </c>
      <c r="CM948" s="33">
        <f t="shared" si="1034"/>
        <v>0</v>
      </c>
      <c r="CN948" s="33">
        <f t="shared" si="1034"/>
        <v>0</v>
      </c>
      <c r="CO948" s="33">
        <f t="shared" si="1034"/>
        <v>0</v>
      </c>
      <c r="CP948" s="33">
        <f t="shared" si="1034"/>
        <v>0</v>
      </c>
      <c r="CQ948" s="33">
        <f t="shared" si="1034"/>
        <v>0</v>
      </c>
      <c r="CR948" s="33">
        <f t="shared" si="1034"/>
        <v>0</v>
      </c>
      <c r="CS948" s="33">
        <f t="shared" si="1034"/>
        <v>0</v>
      </c>
      <c r="CT948" s="33">
        <f t="shared" si="1034"/>
        <v>0</v>
      </c>
      <c r="CU948" s="33">
        <f t="shared" si="1034"/>
        <v>0</v>
      </c>
      <c r="CV948" s="33">
        <f t="shared" si="1034"/>
        <v>0</v>
      </c>
      <c r="CW948" s="33">
        <f t="shared" si="1034"/>
        <v>0</v>
      </c>
      <c r="CX948" s="33">
        <f t="shared" si="1034"/>
        <v>0</v>
      </c>
      <c r="CY948" s="33">
        <f t="shared" si="1034"/>
        <v>0</v>
      </c>
      <c r="CZ948" s="33">
        <f t="shared" si="1034"/>
        <v>0</v>
      </c>
      <c r="DA948" s="33">
        <f t="shared" si="1034"/>
        <v>0</v>
      </c>
      <c r="DB948" s="33">
        <f t="shared" si="1034"/>
        <v>0</v>
      </c>
      <c r="DC948" s="33">
        <f t="shared" si="1034"/>
        <v>0</v>
      </c>
      <c r="DD948" s="33">
        <f t="shared" si="1034"/>
        <v>0</v>
      </c>
      <c r="DE948" s="33">
        <f t="shared" si="1034"/>
        <v>0</v>
      </c>
      <c r="DN948" s="34"/>
      <c r="DO948" s="7" t="s">
        <v>25</v>
      </c>
      <c r="DP948" s="7" t="s">
        <v>147</v>
      </c>
      <c r="DQ948" s="33">
        <f t="shared" ref="DQ948:DQ956" si="1035">D72*D338*D$172*$F179*DJ438*D$110*DQ845/1000000</f>
        <v>0</v>
      </c>
      <c r="DR948" s="33">
        <f t="shared" ref="DR948:ET956" si="1036">E72*E338*E$172*$F179*DK438*E$110*DR845/1000000</f>
        <v>0</v>
      </c>
      <c r="DS948" s="33">
        <f t="shared" si="1036"/>
        <v>0</v>
      </c>
      <c r="DT948" s="33">
        <f t="shared" si="1036"/>
        <v>0</v>
      </c>
      <c r="DU948" s="33">
        <f t="shared" si="1036"/>
        <v>0</v>
      </c>
      <c r="DV948" s="33">
        <f t="shared" si="1036"/>
        <v>0</v>
      </c>
      <c r="DW948" s="33">
        <f t="shared" si="1036"/>
        <v>0</v>
      </c>
      <c r="DX948" s="33">
        <f t="shared" si="1036"/>
        <v>0</v>
      </c>
      <c r="DY948" s="33">
        <f t="shared" si="1036"/>
        <v>0</v>
      </c>
      <c r="DZ948" s="33">
        <f t="shared" si="1036"/>
        <v>0</v>
      </c>
      <c r="EA948" s="33">
        <f t="shared" si="1036"/>
        <v>0</v>
      </c>
      <c r="EB948" s="33">
        <f t="shared" si="1036"/>
        <v>0</v>
      </c>
      <c r="EC948" s="33">
        <f t="shared" si="1036"/>
        <v>0</v>
      </c>
      <c r="ED948" s="33">
        <f t="shared" si="1036"/>
        <v>0</v>
      </c>
      <c r="EE948" s="33">
        <f t="shared" si="1036"/>
        <v>0</v>
      </c>
      <c r="EF948" s="33">
        <f t="shared" si="1036"/>
        <v>0</v>
      </c>
      <c r="EG948" s="33">
        <f t="shared" si="1036"/>
        <v>0</v>
      </c>
      <c r="EH948" s="33">
        <f t="shared" si="1036"/>
        <v>0</v>
      </c>
      <c r="EI948" s="33">
        <f t="shared" si="1036"/>
        <v>0</v>
      </c>
      <c r="EJ948" s="33">
        <f t="shared" si="1036"/>
        <v>0</v>
      </c>
      <c r="EK948" s="33">
        <f t="shared" si="1036"/>
        <v>0</v>
      </c>
      <c r="EL948" s="33">
        <f t="shared" si="1036"/>
        <v>0</v>
      </c>
      <c r="EM948" s="33">
        <f t="shared" si="1036"/>
        <v>0</v>
      </c>
      <c r="EN948" s="33">
        <f t="shared" si="1036"/>
        <v>0</v>
      </c>
      <c r="EO948" s="33">
        <f t="shared" si="1036"/>
        <v>0</v>
      </c>
      <c r="EP948" s="33">
        <f t="shared" si="1036"/>
        <v>0</v>
      </c>
      <c r="EQ948" s="33">
        <f t="shared" si="1036"/>
        <v>0</v>
      </c>
      <c r="ER948" s="33">
        <f t="shared" si="1036"/>
        <v>0</v>
      </c>
      <c r="ES948" s="33">
        <f t="shared" si="1036"/>
        <v>0</v>
      </c>
      <c r="ET948" s="33">
        <f t="shared" si="1036"/>
        <v>0</v>
      </c>
    </row>
    <row r="949" spans="1:150" x14ac:dyDescent="0.25">
      <c r="A949" s="55"/>
      <c r="B949" s="83" t="s">
        <v>25</v>
      </c>
      <c r="C949" s="83" t="s">
        <v>148</v>
      </c>
      <c r="D949" s="74">
        <f t="shared" si="1029"/>
        <v>0</v>
      </c>
      <c r="E949" s="74">
        <f t="shared" si="1030"/>
        <v>0</v>
      </c>
      <c r="F949" s="74">
        <f t="shared" si="1030"/>
        <v>0</v>
      </c>
      <c r="G949" s="74">
        <f t="shared" si="1030"/>
        <v>0</v>
      </c>
      <c r="H949" s="74">
        <f t="shared" si="1030"/>
        <v>0</v>
      </c>
      <c r="I949" s="74">
        <f t="shared" si="1030"/>
        <v>0</v>
      </c>
      <c r="J949" s="74">
        <f t="shared" si="1030"/>
        <v>0</v>
      </c>
      <c r="K949" s="74">
        <f t="shared" si="1030"/>
        <v>0</v>
      </c>
      <c r="L949" s="74">
        <f t="shared" si="1030"/>
        <v>0</v>
      </c>
      <c r="M949" s="74">
        <f t="shared" si="1030"/>
        <v>0</v>
      </c>
      <c r="N949" s="74">
        <f t="shared" si="1030"/>
        <v>0</v>
      </c>
      <c r="O949" s="74">
        <f t="shared" si="1030"/>
        <v>0</v>
      </c>
      <c r="P949" s="74">
        <f t="shared" si="1030"/>
        <v>0</v>
      </c>
      <c r="Q949" s="74">
        <f t="shared" si="1030"/>
        <v>0</v>
      </c>
      <c r="R949" s="74">
        <f t="shared" si="1030"/>
        <v>0</v>
      </c>
      <c r="S949" s="74">
        <f t="shared" si="1030"/>
        <v>0</v>
      </c>
      <c r="T949" s="74">
        <f t="shared" si="1030"/>
        <v>0</v>
      </c>
      <c r="U949" s="74">
        <f t="shared" si="1030"/>
        <v>0</v>
      </c>
      <c r="V949" s="74">
        <f t="shared" si="1030"/>
        <v>0</v>
      </c>
      <c r="W949" s="74">
        <f t="shared" si="1030"/>
        <v>0</v>
      </c>
      <c r="X949" s="74">
        <f t="shared" si="1030"/>
        <v>0</v>
      </c>
      <c r="Y949" s="74">
        <f t="shared" si="1030"/>
        <v>0</v>
      </c>
      <c r="Z949" s="74">
        <f t="shared" si="1030"/>
        <v>0</v>
      </c>
      <c r="AA949" s="74">
        <f t="shared" si="1030"/>
        <v>0</v>
      </c>
      <c r="AB949" s="74">
        <f t="shared" si="1030"/>
        <v>0</v>
      </c>
      <c r="AC949" s="74">
        <f t="shared" si="1030"/>
        <v>0</v>
      </c>
      <c r="AD949" s="74">
        <f t="shared" si="1030"/>
        <v>0</v>
      </c>
      <c r="AE949" s="74">
        <f t="shared" si="1030"/>
        <v>0</v>
      </c>
      <c r="AF949" s="74">
        <f t="shared" si="1030"/>
        <v>0</v>
      </c>
      <c r="AG949" s="74">
        <f t="shared" si="1030"/>
        <v>0</v>
      </c>
      <c r="AL949" s="7" t="s">
        <v>25</v>
      </c>
      <c r="AM949" s="7" t="s">
        <v>148</v>
      </c>
      <c r="AN949" s="33">
        <f t="shared" si="1031"/>
        <v>0</v>
      </c>
      <c r="AO949" s="33">
        <f t="shared" si="1032"/>
        <v>0</v>
      </c>
      <c r="AP949" s="33">
        <f t="shared" si="1032"/>
        <v>0</v>
      </c>
      <c r="AQ949" s="33">
        <f t="shared" si="1032"/>
        <v>0</v>
      </c>
      <c r="AR949" s="33">
        <f t="shared" si="1032"/>
        <v>0</v>
      </c>
      <c r="AS949" s="33">
        <f t="shared" si="1032"/>
        <v>0</v>
      </c>
      <c r="AT949" s="33">
        <f t="shared" si="1032"/>
        <v>0</v>
      </c>
      <c r="AU949" s="33">
        <f t="shared" si="1032"/>
        <v>0</v>
      </c>
      <c r="AV949" s="33">
        <f t="shared" si="1032"/>
        <v>0</v>
      </c>
      <c r="AW949" s="33">
        <f t="shared" si="1032"/>
        <v>0</v>
      </c>
      <c r="AX949" s="33">
        <f t="shared" si="1032"/>
        <v>0</v>
      </c>
      <c r="AY949" s="33">
        <f t="shared" si="1032"/>
        <v>0</v>
      </c>
      <c r="AZ949" s="33">
        <f t="shared" si="1032"/>
        <v>0</v>
      </c>
      <c r="BA949" s="33">
        <f t="shared" si="1032"/>
        <v>0</v>
      </c>
      <c r="BB949" s="33">
        <f t="shared" si="1032"/>
        <v>0</v>
      </c>
      <c r="BC949" s="33">
        <f t="shared" si="1032"/>
        <v>0</v>
      </c>
      <c r="BD949" s="33">
        <f t="shared" si="1032"/>
        <v>0</v>
      </c>
      <c r="BE949" s="33">
        <f t="shared" si="1032"/>
        <v>0</v>
      </c>
      <c r="BF949" s="33">
        <f t="shared" si="1032"/>
        <v>0</v>
      </c>
      <c r="BG949" s="33">
        <f t="shared" si="1032"/>
        <v>0</v>
      </c>
      <c r="BH949" s="33">
        <f t="shared" si="1032"/>
        <v>0</v>
      </c>
      <c r="BI949" s="33">
        <f t="shared" si="1032"/>
        <v>0</v>
      </c>
      <c r="BJ949" s="33">
        <f t="shared" si="1032"/>
        <v>0</v>
      </c>
      <c r="BK949" s="33">
        <f t="shared" si="1032"/>
        <v>0</v>
      </c>
      <c r="BL949" s="33">
        <f t="shared" si="1032"/>
        <v>0</v>
      </c>
      <c r="BM949" s="33">
        <f t="shared" si="1032"/>
        <v>0</v>
      </c>
      <c r="BN949" s="33">
        <f t="shared" si="1032"/>
        <v>0</v>
      </c>
      <c r="BO949" s="33">
        <f t="shared" si="1032"/>
        <v>0</v>
      </c>
      <c r="BP949" s="33">
        <f t="shared" si="1032"/>
        <v>0</v>
      </c>
      <c r="BQ949" s="33">
        <f t="shared" si="1032"/>
        <v>0</v>
      </c>
      <c r="BZ949" s="7" t="s">
        <v>25</v>
      </c>
      <c r="CA949" s="7" t="s">
        <v>148</v>
      </c>
      <c r="CB949" s="33">
        <f t="shared" si="1033"/>
        <v>0</v>
      </c>
      <c r="CC949" s="33">
        <f t="shared" si="1034"/>
        <v>0</v>
      </c>
      <c r="CD949" s="33">
        <f t="shared" si="1034"/>
        <v>0</v>
      </c>
      <c r="CE949" s="33">
        <f t="shared" si="1034"/>
        <v>0</v>
      </c>
      <c r="CF949" s="33">
        <f t="shared" si="1034"/>
        <v>0</v>
      </c>
      <c r="CG949" s="33">
        <f t="shared" si="1034"/>
        <v>0</v>
      </c>
      <c r="CH949" s="33">
        <f t="shared" si="1034"/>
        <v>0</v>
      </c>
      <c r="CI949" s="33">
        <f t="shared" si="1034"/>
        <v>0</v>
      </c>
      <c r="CJ949" s="33">
        <f t="shared" si="1034"/>
        <v>0</v>
      </c>
      <c r="CK949" s="33">
        <f t="shared" si="1034"/>
        <v>0</v>
      </c>
      <c r="CL949" s="33">
        <f t="shared" si="1034"/>
        <v>0</v>
      </c>
      <c r="CM949" s="33">
        <f t="shared" si="1034"/>
        <v>0</v>
      </c>
      <c r="CN949" s="33">
        <f t="shared" si="1034"/>
        <v>0</v>
      </c>
      <c r="CO949" s="33">
        <f t="shared" si="1034"/>
        <v>0</v>
      </c>
      <c r="CP949" s="33">
        <f t="shared" si="1034"/>
        <v>0</v>
      </c>
      <c r="CQ949" s="33">
        <f t="shared" si="1034"/>
        <v>0</v>
      </c>
      <c r="CR949" s="33">
        <f t="shared" si="1034"/>
        <v>0</v>
      </c>
      <c r="CS949" s="33">
        <f t="shared" si="1034"/>
        <v>0</v>
      </c>
      <c r="CT949" s="33">
        <f t="shared" si="1034"/>
        <v>0</v>
      </c>
      <c r="CU949" s="33">
        <f t="shared" si="1034"/>
        <v>0</v>
      </c>
      <c r="CV949" s="33">
        <f t="shared" si="1034"/>
        <v>0</v>
      </c>
      <c r="CW949" s="33">
        <f t="shared" si="1034"/>
        <v>0</v>
      </c>
      <c r="CX949" s="33">
        <f t="shared" si="1034"/>
        <v>0</v>
      </c>
      <c r="CY949" s="33">
        <f t="shared" si="1034"/>
        <v>0</v>
      </c>
      <c r="CZ949" s="33">
        <f t="shared" si="1034"/>
        <v>0</v>
      </c>
      <c r="DA949" s="33">
        <f t="shared" si="1034"/>
        <v>0</v>
      </c>
      <c r="DB949" s="33">
        <f t="shared" si="1034"/>
        <v>0</v>
      </c>
      <c r="DC949" s="33">
        <f t="shared" si="1034"/>
        <v>0</v>
      </c>
      <c r="DD949" s="33">
        <f t="shared" si="1034"/>
        <v>0</v>
      </c>
      <c r="DE949" s="33">
        <f t="shared" si="1034"/>
        <v>0</v>
      </c>
      <c r="DN949" s="34"/>
      <c r="DO949" s="7" t="s">
        <v>25</v>
      </c>
      <c r="DP949" s="7" t="s">
        <v>148</v>
      </c>
      <c r="DQ949" s="33">
        <f t="shared" si="1035"/>
        <v>0</v>
      </c>
      <c r="DR949" s="33">
        <f t="shared" si="1036"/>
        <v>0</v>
      </c>
      <c r="DS949" s="33">
        <f t="shared" si="1036"/>
        <v>0</v>
      </c>
      <c r="DT949" s="33">
        <f t="shared" si="1036"/>
        <v>0</v>
      </c>
      <c r="DU949" s="33">
        <f t="shared" si="1036"/>
        <v>0</v>
      </c>
      <c r="DV949" s="33">
        <f t="shared" si="1036"/>
        <v>0</v>
      </c>
      <c r="DW949" s="33">
        <f t="shared" si="1036"/>
        <v>0</v>
      </c>
      <c r="DX949" s="33">
        <f t="shared" si="1036"/>
        <v>0</v>
      </c>
      <c r="DY949" s="33">
        <f t="shared" si="1036"/>
        <v>0</v>
      </c>
      <c r="DZ949" s="33">
        <f t="shared" si="1036"/>
        <v>0</v>
      </c>
      <c r="EA949" s="33">
        <f t="shared" si="1036"/>
        <v>0</v>
      </c>
      <c r="EB949" s="33">
        <f t="shared" si="1036"/>
        <v>0</v>
      </c>
      <c r="EC949" s="33">
        <f t="shared" si="1036"/>
        <v>0</v>
      </c>
      <c r="ED949" s="33">
        <f t="shared" si="1036"/>
        <v>0</v>
      </c>
      <c r="EE949" s="33">
        <f t="shared" si="1036"/>
        <v>0</v>
      </c>
      <c r="EF949" s="33">
        <f t="shared" si="1036"/>
        <v>0</v>
      </c>
      <c r="EG949" s="33">
        <f t="shared" si="1036"/>
        <v>0</v>
      </c>
      <c r="EH949" s="33">
        <f t="shared" si="1036"/>
        <v>0</v>
      </c>
      <c r="EI949" s="33">
        <f t="shared" si="1036"/>
        <v>0</v>
      </c>
      <c r="EJ949" s="33">
        <f t="shared" si="1036"/>
        <v>0</v>
      </c>
      <c r="EK949" s="33">
        <f t="shared" si="1036"/>
        <v>0</v>
      </c>
      <c r="EL949" s="33">
        <f t="shared" si="1036"/>
        <v>0</v>
      </c>
      <c r="EM949" s="33">
        <f t="shared" si="1036"/>
        <v>0</v>
      </c>
      <c r="EN949" s="33">
        <f t="shared" si="1036"/>
        <v>0</v>
      </c>
      <c r="EO949" s="33">
        <f t="shared" si="1036"/>
        <v>0</v>
      </c>
      <c r="EP949" s="33">
        <f t="shared" si="1036"/>
        <v>0</v>
      </c>
      <c r="EQ949" s="33">
        <f t="shared" si="1036"/>
        <v>0</v>
      </c>
      <c r="ER949" s="33">
        <f t="shared" si="1036"/>
        <v>0</v>
      </c>
      <c r="ES949" s="33">
        <f t="shared" si="1036"/>
        <v>0</v>
      </c>
      <c r="ET949" s="33">
        <f t="shared" si="1036"/>
        <v>0</v>
      </c>
    </row>
    <row r="950" spans="1:150" x14ac:dyDescent="0.25">
      <c r="A950" s="55"/>
      <c r="B950" s="83" t="s">
        <v>25</v>
      </c>
      <c r="C950" s="83" t="s">
        <v>8</v>
      </c>
      <c r="D950" s="74">
        <f t="shared" si="1029"/>
        <v>0</v>
      </c>
      <c r="E950" s="74">
        <f t="shared" si="1030"/>
        <v>0</v>
      </c>
      <c r="F950" s="74">
        <f t="shared" si="1030"/>
        <v>0</v>
      </c>
      <c r="G950" s="74">
        <f t="shared" si="1030"/>
        <v>0</v>
      </c>
      <c r="H950" s="74">
        <f t="shared" si="1030"/>
        <v>0</v>
      </c>
      <c r="I950" s="74">
        <f t="shared" si="1030"/>
        <v>0</v>
      </c>
      <c r="J950" s="74">
        <f t="shared" si="1030"/>
        <v>0</v>
      </c>
      <c r="K950" s="74">
        <f t="shared" si="1030"/>
        <v>0</v>
      </c>
      <c r="L950" s="74">
        <f t="shared" si="1030"/>
        <v>0</v>
      </c>
      <c r="M950" s="74">
        <f t="shared" si="1030"/>
        <v>0</v>
      </c>
      <c r="N950" s="74">
        <f t="shared" si="1030"/>
        <v>0</v>
      </c>
      <c r="O950" s="74">
        <f t="shared" si="1030"/>
        <v>0</v>
      </c>
      <c r="P950" s="74">
        <f t="shared" si="1030"/>
        <v>0</v>
      </c>
      <c r="Q950" s="74">
        <f t="shared" si="1030"/>
        <v>0</v>
      </c>
      <c r="R950" s="74">
        <f t="shared" si="1030"/>
        <v>0</v>
      </c>
      <c r="S950" s="74">
        <f t="shared" si="1030"/>
        <v>0</v>
      </c>
      <c r="T950" s="74">
        <f t="shared" si="1030"/>
        <v>0</v>
      </c>
      <c r="U950" s="74">
        <f t="shared" si="1030"/>
        <v>0</v>
      </c>
      <c r="V950" s="74">
        <f t="shared" si="1030"/>
        <v>0</v>
      </c>
      <c r="W950" s="74">
        <f t="shared" si="1030"/>
        <v>0</v>
      </c>
      <c r="X950" s="74">
        <f t="shared" si="1030"/>
        <v>0</v>
      </c>
      <c r="Y950" s="74">
        <f t="shared" si="1030"/>
        <v>0</v>
      </c>
      <c r="Z950" s="74">
        <f t="shared" si="1030"/>
        <v>0</v>
      </c>
      <c r="AA950" s="74">
        <f t="shared" si="1030"/>
        <v>0</v>
      </c>
      <c r="AB950" s="74">
        <f t="shared" si="1030"/>
        <v>0</v>
      </c>
      <c r="AC950" s="74">
        <f t="shared" si="1030"/>
        <v>0</v>
      </c>
      <c r="AD950" s="74">
        <f t="shared" si="1030"/>
        <v>0</v>
      </c>
      <c r="AE950" s="74">
        <f t="shared" si="1030"/>
        <v>0</v>
      </c>
      <c r="AF950" s="74">
        <f t="shared" si="1030"/>
        <v>0</v>
      </c>
      <c r="AG950" s="74">
        <f t="shared" si="1030"/>
        <v>0</v>
      </c>
      <c r="AL950" s="7" t="s">
        <v>25</v>
      </c>
      <c r="AM950" s="7" t="s">
        <v>8</v>
      </c>
      <c r="AN950" s="33">
        <f t="shared" si="1031"/>
        <v>0</v>
      </c>
      <c r="AO950" s="33">
        <f t="shared" si="1032"/>
        <v>0</v>
      </c>
      <c r="AP950" s="33">
        <f t="shared" si="1032"/>
        <v>0</v>
      </c>
      <c r="AQ950" s="33">
        <f t="shared" si="1032"/>
        <v>0</v>
      </c>
      <c r="AR950" s="33">
        <f t="shared" si="1032"/>
        <v>0</v>
      </c>
      <c r="AS950" s="33">
        <f t="shared" si="1032"/>
        <v>0</v>
      </c>
      <c r="AT950" s="33">
        <f t="shared" si="1032"/>
        <v>0</v>
      </c>
      <c r="AU950" s="33">
        <f t="shared" si="1032"/>
        <v>0</v>
      </c>
      <c r="AV950" s="33">
        <f t="shared" si="1032"/>
        <v>0</v>
      </c>
      <c r="AW950" s="33">
        <f t="shared" si="1032"/>
        <v>0</v>
      </c>
      <c r="AX950" s="33">
        <f t="shared" si="1032"/>
        <v>0</v>
      </c>
      <c r="AY950" s="33">
        <f t="shared" si="1032"/>
        <v>0</v>
      </c>
      <c r="AZ950" s="33">
        <f t="shared" si="1032"/>
        <v>0</v>
      </c>
      <c r="BA950" s="33">
        <f t="shared" si="1032"/>
        <v>0</v>
      </c>
      <c r="BB950" s="33">
        <f t="shared" si="1032"/>
        <v>0</v>
      </c>
      <c r="BC950" s="33">
        <f t="shared" si="1032"/>
        <v>0</v>
      </c>
      <c r="BD950" s="33">
        <f t="shared" si="1032"/>
        <v>0</v>
      </c>
      <c r="BE950" s="33">
        <f t="shared" si="1032"/>
        <v>0</v>
      </c>
      <c r="BF950" s="33">
        <f t="shared" si="1032"/>
        <v>0</v>
      </c>
      <c r="BG950" s="33">
        <f t="shared" si="1032"/>
        <v>0</v>
      </c>
      <c r="BH950" s="33">
        <f t="shared" si="1032"/>
        <v>0</v>
      </c>
      <c r="BI950" s="33">
        <f t="shared" si="1032"/>
        <v>0</v>
      </c>
      <c r="BJ950" s="33">
        <f t="shared" si="1032"/>
        <v>0</v>
      </c>
      <c r="BK950" s="33">
        <f t="shared" si="1032"/>
        <v>0</v>
      </c>
      <c r="BL950" s="33">
        <f t="shared" si="1032"/>
        <v>0</v>
      </c>
      <c r="BM950" s="33">
        <f t="shared" si="1032"/>
        <v>0</v>
      </c>
      <c r="BN950" s="33">
        <f t="shared" si="1032"/>
        <v>0</v>
      </c>
      <c r="BO950" s="33">
        <f t="shared" si="1032"/>
        <v>0</v>
      </c>
      <c r="BP950" s="33">
        <f t="shared" si="1032"/>
        <v>0</v>
      </c>
      <c r="BQ950" s="33">
        <f t="shared" si="1032"/>
        <v>0</v>
      </c>
      <c r="BZ950" s="7" t="s">
        <v>25</v>
      </c>
      <c r="CA950" s="7" t="s">
        <v>8</v>
      </c>
      <c r="CB950" s="33">
        <f t="shared" si="1033"/>
        <v>0</v>
      </c>
      <c r="CC950" s="33">
        <f t="shared" si="1034"/>
        <v>0</v>
      </c>
      <c r="CD950" s="33">
        <f t="shared" si="1034"/>
        <v>0</v>
      </c>
      <c r="CE950" s="33">
        <f t="shared" si="1034"/>
        <v>0</v>
      </c>
      <c r="CF950" s="33">
        <f t="shared" si="1034"/>
        <v>0</v>
      </c>
      <c r="CG950" s="33">
        <f t="shared" si="1034"/>
        <v>0</v>
      </c>
      <c r="CH950" s="33">
        <f t="shared" si="1034"/>
        <v>0</v>
      </c>
      <c r="CI950" s="33">
        <f t="shared" si="1034"/>
        <v>0</v>
      </c>
      <c r="CJ950" s="33">
        <f t="shared" si="1034"/>
        <v>0</v>
      </c>
      <c r="CK950" s="33">
        <f t="shared" si="1034"/>
        <v>0</v>
      </c>
      <c r="CL950" s="33">
        <f t="shared" si="1034"/>
        <v>0</v>
      </c>
      <c r="CM950" s="33">
        <f t="shared" si="1034"/>
        <v>0</v>
      </c>
      <c r="CN950" s="33">
        <f t="shared" si="1034"/>
        <v>0</v>
      </c>
      <c r="CO950" s="33">
        <f t="shared" si="1034"/>
        <v>0</v>
      </c>
      <c r="CP950" s="33">
        <f t="shared" si="1034"/>
        <v>0</v>
      </c>
      <c r="CQ950" s="33">
        <f t="shared" si="1034"/>
        <v>0</v>
      </c>
      <c r="CR950" s="33">
        <f t="shared" si="1034"/>
        <v>0</v>
      </c>
      <c r="CS950" s="33">
        <f t="shared" si="1034"/>
        <v>0</v>
      </c>
      <c r="CT950" s="33">
        <f t="shared" si="1034"/>
        <v>0</v>
      </c>
      <c r="CU950" s="33">
        <f t="shared" si="1034"/>
        <v>0</v>
      </c>
      <c r="CV950" s="33">
        <f t="shared" si="1034"/>
        <v>0</v>
      </c>
      <c r="CW950" s="33">
        <f t="shared" si="1034"/>
        <v>0</v>
      </c>
      <c r="CX950" s="33">
        <f t="shared" si="1034"/>
        <v>0</v>
      </c>
      <c r="CY950" s="33">
        <f t="shared" si="1034"/>
        <v>0</v>
      </c>
      <c r="CZ950" s="33">
        <f t="shared" si="1034"/>
        <v>0</v>
      </c>
      <c r="DA950" s="33">
        <f t="shared" si="1034"/>
        <v>0</v>
      </c>
      <c r="DB950" s="33">
        <f t="shared" si="1034"/>
        <v>0</v>
      </c>
      <c r="DC950" s="33">
        <f t="shared" si="1034"/>
        <v>0</v>
      </c>
      <c r="DD950" s="33">
        <f t="shared" si="1034"/>
        <v>0</v>
      </c>
      <c r="DE950" s="33">
        <f t="shared" si="1034"/>
        <v>0</v>
      </c>
      <c r="DN950" s="34"/>
      <c r="DO950" s="7" t="s">
        <v>25</v>
      </c>
      <c r="DP950" s="7" t="s">
        <v>8</v>
      </c>
      <c r="DQ950" s="33">
        <f t="shared" si="1035"/>
        <v>0</v>
      </c>
      <c r="DR950" s="33">
        <f t="shared" si="1036"/>
        <v>0</v>
      </c>
      <c r="DS950" s="33">
        <f t="shared" si="1036"/>
        <v>0</v>
      </c>
      <c r="DT950" s="33">
        <f t="shared" si="1036"/>
        <v>0</v>
      </c>
      <c r="DU950" s="33">
        <f t="shared" si="1036"/>
        <v>0</v>
      </c>
      <c r="DV950" s="33">
        <f t="shared" si="1036"/>
        <v>0</v>
      </c>
      <c r="DW950" s="33">
        <f t="shared" si="1036"/>
        <v>0</v>
      </c>
      <c r="DX950" s="33">
        <f t="shared" si="1036"/>
        <v>0</v>
      </c>
      <c r="DY950" s="33">
        <f t="shared" si="1036"/>
        <v>0</v>
      </c>
      <c r="DZ950" s="33">
        <f t="shared" si="1036"/>
        <v>0</v>
      </c>
      <c r="EA950" s="33">
        <f t="shared" si="1036"/>
        <v>0</v>
      </c>
      <c r="EB950" s="33">
        <f t="shared" si="1036"/>
        <v>0</v>
      </c>
      <c r="EC950" s="33">
        <f t="shared" si="1036"/>
        <v>0</v>
      </c>
      <c r="ED950" s="33">
        <f t="shared" si="1036"/>
        <v>0</v>
      </c>
      <c r="EE950" s="33">
        <f t="shared" si="1036"/>
        <v>0</v>
      </c>
      <c r="EF950" s="33">
        <f t="shared" si="1036"/>
        <v>0</v>
      </c>
      <c r="EG950" s="33">
        <f t="shared" si="1036"/>
        <v>0</v>
      </c>
      <c r="EH950" s="33">
        <f t="shared" si="1036"/>
        <v>0</v>
      </c>
      <c r="EI950" s="33">
        <f t="shared" si="1036"/>
        <v>0</v>
      </c>
      <c r="EJ950" s="33">
        <f t="shared" si="1036"/>
        <v>0</v>
      </c>
      <c r="EK950" s="33">
        <f t="shared" si="1036"/>
        <v>0</v>
      </c>
      <c r="EL950" s="33">
        <f t="shared" si="1036"/>
        <v>0</v>
      </c>
      <c r="EM950" s="33">
        <f t="shared" si="1036"/>
        <v>0</v>
      </c>
      <c r="EN950" s="33">
        <f t="shared" si="1036"/>
        <v>0</v>
      </c>
      <c r="EO950" s="33">
        <f t="shared" si="1036"/>
        <v>0</v>
      </c>
      <c r="EP950" s="33">
        <f t="shared" si="1036"/>
        <v>0</v>
      </c>
      <c r="EQ950" s="33">
        <f t="shared" si="1036"/>
        <v>0</v>
      </c>
      <c r="ER950" s="33">
        <f t="shared" si="1036"/>
        <v>0</v>
      </c>
      <c r="ES950" s="33">
        <f t="shared" si="1036"/>
        <v>0</v>
      </c>
      <c r="ET950" s="33">
        <f t="shared" si="1036"/>
        <v>0</v>
      </c>
    </row>
    <row r="951" spans="1:150" x14ac:dyDescent="0.25">
      <c r="A951" s="55"/>
      <c r="B951" s="83" t="s">
        <v>25</v>
      </c>
      <c r="C951" s="83" t="s">
        <v>24</v>
      </c>
      <c r="D951" s="74">
        <f t="shared" si="1029"/>
        <v>0</v>
      </c>
      <c r="E951" s="74">
        <f t="shared" si="1030"/>
        <v>0</v>
      </c>
      <c r="F951" s="74">
        <f t="shared" si="1030"/>
        <v>0</v>
      </c>
      <c r="G951" s="74">
        <f t="shared" si="1030"/>
        <v>0</v>
      </c>
      <c r="H951" s="74">
        <f t="shared" si="1030"/>
        <v>0</v>
      </c>
      <c r="I951" s="74">
        <f t="shared" si="1030"/>
        <v>0</v>
      </c>
      <c r="J951" s="74">
        <f t="shared" si="1030"/>
        <v>0</v>
      </c>
      <c r="K951" s="74">
        <f t="shared" si="1030"/>
        <v>0</v>
      </c>
      <c r="L951" s="74">
        <f t="shared" si="1030"/>
        <v>0</v>
      </c>
      <c r="M951" s="74">
        <f t="shared" si="1030"/>
        <v>0</v>
      </c>
      <c r="N951" s="74">
        <f t="shared" si="1030"/>
        <v>0</v>
      </c>
      <c r="O951" s="74">
        <f t="shared" si="1030"/>
        <v>0</v>
      </c>
      <c r="P951" s="74">
        <f t="shared" si="1030"/>
        <v>0</v>
      </c>
      <c r="Q951" s="74">
        <f t="shared" si="1030"/>
        <v>0</v>
      </c>
      <c r="R951" s="74">
        <f t="shared" si="1030"/>
        <v>0</v>
      </c>
      <c r="S951" s="74">
        <f t="shared" si="1030"/>
        <v>0</v>
      </c>
      <c r="T951" s="74">
        <f t="shared" si="1030"/>
        <v>0</v>
      </c>
      <c r="U951" s="74">
        <f t="shared" si="1030"/>
        <v>0</v>
      </c>
      <c r="V951" s="74">
        <f t="shared" si="1030"/>
        <v>0</v>
      </c>
      <c r="W951" s="74">
        <f t="shared" si="1030"/>
        <v>0</v>
      </c>
      <c r="X951" s="74">
        <f t="shared" si="1030"/>
        <v>0</v>
      </c>
      <c r="Y951" s="74">
        <f t="shared" si="1030"/>
        <v>0</v>
      </c>
      <c r="Z951" s="74">
        <f t="shared" si="1030"/>
        <v>0</v>
      </c>
      <c r="AA951" s="74">
        <f t="shared" si="1030"/>
        <v>0</v>
      </c>
      <c r="AB951" s="74">
        <f t="shared" si="1030"/>
        <v>0</v>
      </c>
      <c r="AC951" s="74">
        <f t="shared" si="1030"/>
        <v>0</v>
      </c>
      <c r="AD951" s="74">
        <f t="shared" si="1030"/>
        <v>0</v>
      </c>
      <c r="AE951" s="74">
        <f t="shared" si="1030"/>
        <v>0</v>
      </c>
      <c r="AF951" s="74">
        <f t="shared" si="1030"/>
        <v>0</v>
      </c>
      <c r="AG951" s="74">
        <f t="shared" si="1030"/>
        <v>0</v>
      </c>
      <c r="AL951" s="7" t="s">
        <v>25</v>
      </c>
      <c r="AM951" s="7" t="s">
        <v>24</v>
      </c>
      <c r="AN951" s="33">
        <f t="shared" si="1031"/>
        <v>0</v>
      </c>
      <c r="AO951" s="33">
        <f t="shared" si="1032"/>
        <v>0</v>
      </c>
      <c r="AP951" s="33">
        <f t="shared" si="1032"/>
        <v>0</v>
      </c>
      <c r="AQ951" s="33">
        <f t="shared" si="1032"/>
        <v>0</v>
      </c>
      <c r="AR951" s="33">
        <f t="shared" si="1032"/>
        <v>0</v>
      </c>
      <c r="AS951" s="33">
        <f t="shared" si="1032"/>
        <v>0</v>
      </c>
      <c r="AT951" s="33">
        <f t="shared" si="1032"/>
        <v>0</v>
      </c>
      <c r="AU951" s="33">
        <f t="shared" si="1032"/>
        <v>0</v>
      </c>
      <c r="AV951" s="33">
        <f t="shared" si="1032"/>
        <v>0</v>
      </c>
      <c r="AW951" s="33">
        <f t="shared" si="1032"/>
        <v>0</v>
      </c>
      <c r="AX951" s="33">
        <f t="shared" si="1032"/>
        <v>0</v>
      </c>
      <c r="AY951" s="33">
        <f t="shared" si="1032"/>
        <v>0</v>
      </c>
      <c r="AZ951" s="33">
        <f t="shared" si="1032"/>
        <v>0</v>
      </c>
      <c r="BA951" s="33">
        <f t="shared" si="1032"/>
        <v>0</v>
      </c>
      <c r="BB951" s="33">
        <f t="shared" si="1032"/>
        <v>0</v>
      </c>
      <c r="BC951" s="33">
        <f t="shared" si="1032"/>
        <v>0</v>
      </c>
      <c r="BD951" s="33">
        <f t="shared" si="1032"/>
        <v>0</v>
      </c>
      <c r="BE951" s="33">
        <f t="shared" si="1032"/>
        <v>0</v>
      </c>
      <c r="BF951" s="33">
        <f t="shared" si="1032"/>
        <v>0</v>
      </c>
      <c r="BG951" s="33">
        <f t="shared" si="1032"/>
        <v>0</v>
      </c>
      <c r="BH951" s="33">
        <f t="shared" si="1032"/>
        <v>0</v>
      </c>
      <c r="BI951" s="33">
        <f t="shared" si="1032"/>
        <v>0</v>
      </c>
      <c r="BJ951" s="33">
        <f t="shared" si="1032"/>
        <v>0</v>
      </c>
      <c r="BK951" s="33">
        <f t="shared" si="1032"/>
        <v>0</v>
      </c>
      <c r="BL951" s="33">
        <f t="shared" si="1032"/>
        <v>0</v>
      </c>
      <c r="BM951" s="33">
        <f t="shared" si="1032"/>
        <v>0</v>
      </c>
      <c r="BN951" s="33">
        <f t="shared" si="1032"/>
        <v>0</v>
      </c>
      <c r="BO951" s="33">
        <f t="shared" si="1032"/>
        <v>0</v>
      </c>
      <c r="BP951" s="33">
        <f t="shared" si="1032"/>
        <v>0</v>
      </c>
      <c r="BQ951" s="33">
        <f t="shared" si="1032"/>
        <v>0</v>
      </c>
      <c r="BZ951" s="7" t="s">
        <v>25</v>
      </c>
      <c r="CA951" s="7" t="s">
        <v>24</v>
      </c>
      <c r="CB951" s="33">
        <f t="shared" si="1033"/>
        <v>0</v>
      </c>
      <c r="CC951" s="33">
        <f t="shared" si="1034"/>
        <v>0</v>
      </c>
      <c r="CD951" s="33">
        <f t="shared" si="1034"/>
        <v>0</v>
      </c>
      <c r="CE951" s="33">
        <f t="shared" si="1034"/>
        <v>0</v>
      </c>
      <c r="CF951" s="33">
        <f t="shared" si="1034"/>
        <v>0</v>
      </c>
      <c r="CG951" s="33">
        <f t="shared" si="1034"/>
        <v>0</v>
      </c>
      <c r="CH951" s="33">
        <f t="shared" si="1034"/>
        <v>0</v>
      </c>
      <c r="CI951" s="33">
        <f t="shared" si="1034"/>
        <v>0</v>
      </c>
      <c r="CJ951" s="33">
        <f t="shared" si="1034"/>
        <v>0</v>
      </c>
      <c r="CK951" s="33">
        <f t="shared" si="1034"/>
        <v>0</v>
      </c>
      <c r="CL951" s="33">
        <f t="shared" si="1034"/>
        <v>0</v>
      </c>
      <c r="CM951" s="33">
        <f t="shared" si="1034"/>
        <v>0</v>
      </c>
      <c r="CN951" s="33">
        <f t="shared" si="1034"/>
        <v>0</v>
      </c>
      <c r="CO951" s="33">
        <f t="shared" si="1034"/>
        <v>0</v>
      </c>
      <c r="CP951" s="33">
        <f t="shared" si="1034"/>
        <v>0</v>
      </c>
      <c r="CQ951" s="33">
        <f t="shared" si="1034"/>
        <v>0</v>
      </c>
      <c r="CR951" s="33">
        <f t="shared" si="1034"/>
        <v>0</v>
      </c>
      <c r="CS951" s="33">
        <f t="shared" si="1034"/>
        <v>0</v>
      </c>
      <c r="CT951" s="33">
        <f t="shared" si="1034"/>
        <v>0</v>
      </c>
      <c r="CU951" s="33">
        <f t="shared" si="1034"/>
        <v>0</v>
      </c>
      <c r="CV951" s="33">
        <f t="shared" si="1034"/>
        <v>0</v>
      </c>
      <c r="CW951" s="33">
        <f t="shared" si="1034"/>
        <v>0</v>
      </c>
      <c r="CX951" s="33">
        <f t="shared" si="1034"/>
        <v>0</v>
      </c>
      <c r="CY951" s="33">
        <f t="shared" si="1034"/>
        <v>0</v>
      </c>
      <c r="CZ951" s="33">
        <f t="shared" si="1034"/>
        <v>0</v>
      </c>
      <c r="DA951" s="33">
        <f t="shared" si="1034"/>
        <v>0</v>
      </c>
      <c r="DB951" s="33">
        <f t="shared" si="1034"/>
        <v>0</v>
      </c>
      <c r="DC951" s="33">
        <f t="shared" si="1034"/>
        <v>0</v>
      </c>
      <c r="DD951" s="33">
        <f t="shared" si="1034"/>
        <v>0</v>
      </c>
      <c r="DE951" s="33">
        <f t="shared" si="1034"/>
        <v>0</v>
      </c>
      <c r="DN951" s="34"/>
      <c r="DO951" s="7" t="s">
        <v>25</v>
      </c>
      <c r="DP951" s="7" t="s">
        <v>24</v>
      </c>
      <c r="DQ951" s="33">
        <f t="shared" si="1035"/>
        <v>0</v>
      </c>
      <c r="DR951" s="33">
        <f t="shared" si="1036"/>
        <v>0</v>
      </c>
      <c r="DS951" s="33">
        <f t="shared" si="1036"/>
        <v>0</v>
      </c>
      <c r="DT951" s="33">
        <f t="shared" si="1036"/>
        <v>0</v>
      </c>
      <c r="DU951" s="33">
        <f t="shared" si="1036"/>
        <v>0</v>
      </c>
      <c r="DV951" s="33">
        <f t="shared" si="1036"/>
        <v>0</v>
      </c>
      <c r="DW951" s="33">
        <f t="shared" si="1036"/>
        <v>0</v>
      </c>
      <c r="DX951" s="33">
        <f t="shared" si="1036"/>
        <v>0</v>
      </c>
      <c r="DY951" s="33">
        <f t="shared" si="1036"/>
        <v>0</v>
      </c>
      <c r="DZ951" s="33">
        <f t="shared" si="1036"/>
        <v>0</v>
      </c>
      <c r="EA951" s="33">
        <f t="shared" si="1036"/>
        <v>0</v>
      </c>
      <c r="EB951" s="33">
        <f t="shared" si="1036"/>
        <v>0</v>
      </c>
      <c r="EC951" s="33">
        <f t="shared" si="1036"/>
        <v>0</v>
      </c>
      <c r="ED951" s="33">
        <f t="shared" si="1036"/>
        <v>0</v>
      </c>
      <c r="EE951" s="33">
        <f t="shared" si="1036"/>
        <v>0</v>
      </c>
      <c r="EF951" s="33">
        <f t="shared" si="1036"/>
        <v>0</v>
      </c>
      <c r="EG951" s="33">
        <f t="shared" si="1036"/>
        <v>0</v>
      </c>
      <c r="EH951" s="33">
        <f t="shared" si="1036"/>
        <v>0</v>
      </c>
      <c r="EI951" s="33">
        <f t="shared" si="1036"/>
        <v>0</v>
      </c>
      <c r="EJ951" s="33">
        <f t="shared" si="1036"/>
        <v>0</v>
      </c>
      <c r="EK951" s="33">
        <f t="shared" si="1036"/>
        <v>0</v>
      </c>
      <c r="EL951" s="33">
        <f t="shared" si="1036"/>
        <v>0</v>
      </c>
      <c r="EM951" s="33">
        <f t="shared" si="1036"/>
        <v>0</v>
      </c>
      <c r="EN951" s="33">
        <f t="shared" si="1036"/>
        <v>0</v>
      </c>
      <c r="EO951" s="33">
        <f t="shared" si="1036"/>
        <v>0</v>
      </c>
      <c r="EP951" s="33">
        <f t="shared" si="1036"/>
        <v>0</v>
      </c>
      <c r="EQ951" s="33">
        <f t="shared" si="1036"/>
        <v>0</v>
      </c>
      <c r="ER951" s="33">
        <f t="shared" si="1036"/>
        <v>0</v>
      </c>
      <c r="ES951" s="33">
        <f t="shared" si="1036"/>
        <v>0</v>
      </c>
      <c r="ET951" s="33">
        <f t="shared" si="1036"/>
        <v>0</v>
      </c>
    </row>
    <row r="952" spans="1:150" x14ac:dyDescent="0.25">
      <c r="A952" s="55"/>
      <c r="B952" s="83" t="s">
        <v>25</v>
      </c>
      <c r="C952" s="83" t="s">
        <v>16</v>
      </c>
      <c r="D952" s="74">
        <f t="shared" si="1029"/>
        <v>0</v>
      </c>
      <c r="E952" s="74">
        <f t="shared" si="1030"/>
        <v>0</v>
      </c>
      <c r="F952" s="74">
        <f t="shared" si="1030"/>
        <v>0</v>
      </c>
      <c r="G952" s="74">
        <f t="shared" si="1030"/>
        <v>0</v>
      </c>
      <c r="H952" s="74">
        <f t="shared" si="1030"/>
        <v>0</v>
      </c>
      <c r="I952" s="74">
        <f t="shared" si="1030"/>
        <v>0</v>
      </c>
      <c r="J952" s="74">
        <f t="shared" si="1030"/>
        <v>0</v>
      </c>
      <c r="K952" s="74">
        <f t="shared" si="1030"/>
        <v>0</v>
      </c>
      <c r="L952" s="74">
        <f t="shared" si="1030"/>
        <v>0</v>
      </c>
      <c r="M952" s="74">
        <f t="shared" si="1030"/>
        <v>0</v>
      </c>
      <c r="N952" s="74">
        <f t="shared" si="1030"/>
        <v>0</v>
      </c>
      <c r="O952" s="74">
        <f t="shared" si="1030"/>
        <v>0</v>
      </c>
      <c r="P952" s="74">
        <f t="shared" si="1030"/>
        <v>0</v>
      </c>
      <c r="Q952" s="74">
        <f t="shared" si="1030"/>
        <v>0</v>
      </c>
      <c r="R952" s="74">
        <f t="shared" si="1030"/>
        <v>0</v>
      </c>
      <c r="S952" s="74">
        <f t="shared" si="1030"/>
        <v>0</v>
      </c>
      <c r="T952" s="74">
        <f t="shared" si="1030"/>
        <v>0</v>
      </c>
      <c r="U952" s="74">
        <f t="shared" si="1030"/>
        <v>0</v>
      </c>
      <c r="V952" s="74">
        <f t="shared" si="1030"/>
        <v>0</v>
      </c>
      <c r="W952" s="74">
        <f t="shared" si="1030"/>
        <v>0</v>
      </c>
      <c r="X952" s="74">
        <f t="shared" si="1030"/>
        <v>0</v>
      </c>
      <c r="Y952" s="74">
        <f t="shared" si="1030"/>
        <v>0</v>
      </c>
      <c r="Z952" s="74">
        <f t="shared" si="1030"/>
        <v>0</v>
      </c>
      <c r="AA952" s="74">
        <f t="shared" si="1030"/>
        <v>0</v>
      </c>
      <c r="AB952" s="74">
        <f t="shared" si="1030"/>
        <v>0</v>
      </c>
      <c r="AC952" s="74">
        <f t="shared" si="1030"/>
        <v>0</v>
      </c>
      <c r="AD952" s="74">
        <f t="shared" si="1030"/>
        <v>0</v>
      </c>
      <c r="AE952" s="74">
        <f t="shared" si="1030"/>
        <v>0</v>
      </c>
      <c r="AF952" s="74">
        <f t="shared" si="1030"/>
        <v>0</v>
      </c>
      <c r="AG952" s="74">
        <f t="shared" si="1030"/>
        <v>0</v>
      </c>
      <c r="AL952" s="7" t="s">
        <v>25</v>
      </c>
      <c r="AM952" s="7" t="s">
        <v>16</v>
      </c>
      <c r="AN952" s="33">
        <f t="shared" si="1031"/>
        <v>0</v>
      </c>
      <c r="AO952" s="33">
        <f t="shared" si="1032"/>
        <v>0</v>
      </c>
      <c r="AP952" s="33">
        <f t="shared" si="1032"/>
        <v>0</v>
      </c>
      <c r="AQ952" s="33">
        <f t="shared" si="1032"/>
        <v>0</v>
      </c>
      <c r="AR952" s="33">
        <f t="shared" si="1032"/>
        <v>0</v>
      </c>
      <c r="AS952" s="33">
        <f t="shared" si="1032"/>
        <v>0</v>
      </c>
      <c r="AT952" s="33">
        <f t="shared" si="1032"/>
        <v>0</v>
      </c>
      <c r="AU952" s="33">
        <f t="shared" si="1032"/>
        <v>0</v>
      </c>
      <c r="AV952" s="33">
        <f t="shared" si="1032"/>
        <v>0</v>
      </c>
      <c r="AW952" s="33">
        <f t="shared" si="1032"/>
        <v>0</v>
      </c>
      <c r="AX952" s="33">
        <f t="shared" si="1032"/>
        <v>0</v>
      </c>
      <c r="AY952" s="33">
        <f t="shared" si="1032"/>
        <v>0</v>
      </c>
      <c r="AZ952" s="33">
        <f t="shared" si="1032"/>
        <v>0</v>
      </c>
      <c r="BA952" s="33">
        <f t="shared" si="1032"/>
        <v>0</v>
      </c>
      <c r="BB952" s="33">
        <f t="shared" si="1032"/>
        <v>0</v>
      </c>
      <c r="BC952" s="33">
        <f t="shared" si="1032"/>
        <v>0</v>
      </c>
      <c r="BD952" s="33">
        <f t="shared" si="1032"/>
        <v>0</v>
      </c>
      <c r="BE952" s="33">
        <f t="shared" si="1032"/>
        <v>0</v>
      </c>
      <c r="BF952" s="33">
        <f t="shared" si="1032"/>
        <v>0</v>
      </c>
      <c r="BG952" s="33">
        <f t="shared" si="1032"/>
        <v>0</v>
      </c>
      <c r="BH952" s="33">
        <f t="shared" si="1032"/>
        <v>0</v>
      </c>
      <c r="BI952" s="33">
        <f t="shared" si="1032"/>
        <v>0</v>
      </c>
      <c r="BJ952" s="33">
        <f t="shared" si="1032"/>
        <v>0</v>
      </c>
      <c r="BK952" s="33">
        <f t="shared" si="1032"/>
        <v>0</v>
      </c>
      <c r="BL952" s="33">
        <f t="shared" si="1032"/>
        <v>0</v>
      </c>
      <c r="BM952" s="33">
        <f t="shared" si="1032"/>
        <v>0</v>
      </c>
      <c r="BN952" s="33">
        <f t="shared" si="1032"/>
        <v>0</v>
      </c>
      <c r="BO952" s="33">
        <f t="shared" si="1032"/>
        <v>0</v>
      </c>
      <c r="BP952" s="33">
        <f t="shared" si="1032"/>
        <v>0</v>
      </c>
      <c r="BQ952" s="33">
        <f t="shared" si="1032"/>
        <v>0</v>
      </c>
      <c r="BZ952" s="7" t="s">
        <v>25</v>
      </c>
      <c r="CA952" s="7" t="s">
        <v>16</v>
      </c>
      <c r="CB952" s="33">
        <f t="shared" si="1033"/>
        <v>0</v>
      </c>
      <c r="CC952" s="33">
        <f t="shared" si="1034"/>
        <v>0</v>
      </c>
      <c r="CD952" s="33">
        <f t="shared" si="1034"/>
        <v>0</v>
      </c>
      <c r="CE952" s="33">
        <f t="shared" si="1034"/>
        <v>0</v>
      </c>
      <c r="CF952" s="33">
        <f t="shared" si="1034"/>
        <v>0</v>
      </c>
      <c r="CG952" s="33">
        <f t="shared" si="1034"/>
        <v>0</v>
      </c>
      <c r="CH952" s="33">
        <f t="shared" si="1034"/>
        <v>0</v>
      </c>
      <c r="CI952" s="33">
        <f t="shared" si="1034"/>
        <v>0</v>
      </c>
      <c r="CJ952" s="33">
        <f t="shared" si="1034"/>
        <v>0</v>
      </c>
      <c r="CK952" s="33">
        <f t="shared" si="1034"/>
        <v>0</v>
      </c>
      <c r="CL952" s="33">
        <f t="shared" si="1034"/>
        <v>0</v>
      </c>
      <c r="CM952" s="33">
        <f t="shared" si="1034"/>
        <v>0</v>
      </c>
      <c r="CN952" s="33">
        <f t="shared" si="1034"/>
        <v>0</v>
      </c>
      <c r="CO952" s="33">
        <f t="shared" si="1034"/>
        <v>0</v>
      </c>
      <c r="CP952" s="33">
        <f t="shared" si="1034"/>
        <v>0</v>
      </c>
      <c r="CQ952" s="33">
        <f t="shared" si="1034"/>
        <v>0</v>
      </c>
      <c r="CR952" s="33">
        <f t="shared" si="1034"/>
        <v>0</v>
      </c>
      <c r="CS952" s="33">
        <f t="shared" si="1034"/>
        <v>0</v>
      </c>
      <c r="CT952" s="33">
        <f t="shared" si="1034"/>
        <v>0</v>
      </c>
      <c r="CU952" s="33">
        <f t="shared" si="1034"/>
        <v>0</v>
      </c>
      <c r="CV952" s="33">
        <f t="shared" si="1034"/>
        <v>0</v>
      </c>
      <c r="CW952" s="33">
        <f t="shared" si="1034"/>
        <v>0</v>
      </c>
      <c r="CX952" s="33">
        <f t="shared" si="1034"/>
        <v>0</v>
      </c>
      <c r="CY952" s="33">
        <f t="shared" si="1034"/>
        <v>0</v>
      </c>
      <c r="CZ952" s="33">
        <f t="shared" si="1034"/>
        <v>0</v>
      </c>
      <c r="DA952" s="33">
        <f t="shared" si="1034"/>
        <v>0</v>
      </c>
      <c r="DB952" s="33">
        <f t="shared" si="1034"/>
        <v>0</v>
      </c>
      <c r="DC952" s="33">
        <f t="shared" si="1034"/>
        <v>0</v>
      </c>
      <c r="DD952" s="33">
        <f t="shared" si="1034"/>
        <v>0</v>
      </c>
      <c r="DE952" s="33">
        <f t="shared" si="1034"/>
        <v>0</v>
      </c>
      <c r="DN952" s="34"/>
      <c r="DO952" s="7" t="s">
        <v>25</v>
      </c>
      <c r="DP952" s="7" t="s">
        <v>16</v>
      </c>
      <c r="DQ952" s="33">
        <f t="shared" si="1035"/>
        <v>0</v>
      </c>
      <c r="DR952" s="33">
        <f t="shared" si="1036"/>
        <v>0</v>
      </c>
      <c r="DS952" s="33">
        <f t="shared" si="1036"/>
        <v>0</v>
      </c>
      <c r="DT952" s="33">
        <f t="shared" si="1036"/>
        <v>0</v>
      </c>
      <c r="DU952" s="33">
        <f t="shared" si="1036"/>
        <v>0</v>
      </c>
      <c r="DV952" s="33">
        <f t="shared" si="1036"/>
        <v>0</v>
      </c>
      <c r="DW952" s="33">
        <f t="shared" si="1036"/>
        <v>0</v>
      </c>
      <c r="DX952" s="33">
        <f t="shared" si="1036"/>
        <v>0</v>
      </c>
      <c r="DY952" s="33">
        <f t="shared" si="1036"/>
        <v>0</v>
      </c>
      <c r="DZ952" s="33">
        <f t="shared" si="1036"/>
        <v>0</v>
      </c>
      <c r="EA952" s="33">
        <f t="shared" si="1036"/>
        <v>0</v>
      </c>
      <c r="EB952" s="33">
        <f t="shared" si="1036"/>
        <v>0</v>
      </c>
      <c r="EC952" s="33">
        <f t="shared" si="1036"/>
        <v>0</v>
      </c>
      <c r="ED952" s="33">
        <f t="shared" si="1036"/>
        <v>0</v>
      </c>
      <c r="EE952" s="33">
        <f t="shared" si="1036"/>
        <v>0</v>
      </c>
      <c r="EF952" s="33">
        <f t="shared" si="1036"/>
        <v>0</v>
      </c>
      <c r="EG952" s="33">
        <f t="shared" si="1036"/>
        <v>0</v>
      </c>
      <c r="EH952" s="33">
        <f t="shared" si="1036"/>
        <v>0</v>
      </c>
      <c r="EI952" s="33">
        <f t="shared" si="1036"/>
        <v>0</v>
      </c>
      <c r="EJ952" s="33">
        <f t="shared" si="1036"/>
        <v>0</v>
      </c>
      <c r="EK952" s="33">
        <f t="shared" si="1036"/>
        <v>0</v>
      </c>
      <c r="EL952" s="33">
        <f t="shared" si="1036"/>
        <v>0</v>
      </c>
      <c r="EM952" s="33">
        <f t="shared" si="1036"/>
        <v>0</v>
      </c>
      <c r="EN952" s="33">
        <f t="shared" si="1036"/>
        <v>0</v>
      </c>
      <c r="EO952" s="33">
        <f t="shared" si="1036"/>
        <v>0</v>
      </c>
      <c r="EP952" s="33">
        <f t="shared" si="1036"/>
        <v>0</v>
      </c>
      <c r="EQ952" s="33">
        <f t="shared" si="1036"/>
        <v>0</v>
      </c>
      <c r="ER952" s="33">
        <f t="shared" si="1036"/>
        <v>0</v>
      </c>
      <c r="ES952" s="33">
        <f t="shared" si="1036"/>
        <v>0</v>
      </c>
      <c r="ET952" s="33">
        <f t="shared" si="1036"/>
        <v>0</v>
      </c>
    </row>
    <row r="953" spans="1:150" x14ac:dyDescent="0.25">
      <c r="A953" s="55"/>
      <c r="B953" s="83" t="s">
        <v>25</v>
      </c>
      <c r="C953" s="83" t="s">
        <v>19</v>
      </c>
      <c r="D953" s="74">
        <f t="shared" si="1029"/>
        <v>0</v>
      </c>
      <c r="E953" s="74">
        <f t="shared" si="1030"/>
        <v>0</v>
      </c>
      <c r="F953" s="74">
        <f t="shared" si="1030"/>
        <v>0</v>
      </c>
      <c r="G953" s="74">
        <f t="shared" si="1030"/>
        <v>0</v>
      </c>
      <c r="H953" s="74">
        <f t="shared" si="1030"/>
        <v>0</v>
      </c>
      <c r="I953" s="74">
        <f t="shared" si="1030"/>
        <v>0</v>
      </c>
      <c r="J953" s="74">
        <f t="shared" si="1030"/>
        <v>0</v>
      </c>
      <c r="K953" s="74">
        <f t="shared" si="1030"/>
        <v>0</v>
      </c>
      <c r="L953" s="74">
        <f t="shared" si="1030"/>
        <v>0</v>
      </c>
      <c r="M953" s="74">
        <f t="shared" si="1030"/>
        <v>0</v>
      </c>
      <c r="N953" s="74">
        <f t="shared" si="1030"/>
        <v>0</v>
      </c>
      <c r="O953" s="74">
        <f t="shared" si="1030"/>
        <v>0</v>
      </c>
      <c r="P953" s="74">
        <f t="shared" si="1030"/>
        <v>0</v>
      </c>
      <c r="Q953" s="74">
        <f t="shared" si="1030"/>
        <v>0</v>
      </c>
      <c r="R953" s="74">
        <f t="shared" si="1030"/>
        <v>0</v>
      </c>
      <c r="S953" s="74">
        <f t="shared" si="1030"/>
        <v>0</v>
      </c>
      <c r="T953" s="74">
        <f t="shared" si="1030"/>
        <v>0</v>
      </c>
      <c r="U953" s="74">
        <f t="shared" si="1030"/>
        <v>0</v>
      </c>
      <c r="V953" s="74">
        <f t="shared" si="1030"/>
        <v>0</v>
      </c>
      <c r="W953" s="74">
        <f t="shared" si="1030"/>
        <v>0</v>
      </c>
      <c r="X953" s="74">
        <f t="shared" si="1030"/>
        <v>0</v>
      </c>
      <c r="Y953" s="74">
        <f t="shared" si="1030"/>
        <v>0</v>
      </c>
      <c r="Z953" s="74">
        <f t="shared" si="1030"/>
        <v>0</v>
      </c>
      <c r="AA953" s="74">
        <f t="shared" si="1030"/>
        <v>0</v>
      </c>
      <c r="AB953" s="74">
        <f t="shared" si="1030"/>
        <v>0</v>
      </c>
      <c r="AC953" s="74">
        <f t="shared" si="1030"/>
        <v>0</v>
      </c>
      <c r="AD953" s="74">
        <f t="shared" si="1030"/>
        <v>0</v>
      </c>
      <c r="AE953" s="74">
        <f t="shared" si="1030"/>
        <v>0</v>
      </c>
      <c r="AF953" s="74">
        <f t="shared" si="1030"/>
        <v>0</v>
      </c>
      <c r="AG953" s="74">
        <f t="shared" si="1030"/>
        <v>0</v>
      </c>
      <c r="AL953" s="7" t="s">
        <v>25</v>
      </c>
      <c r="AM953" s="7" t="s">
        <v>19</v>
      </c>
      <c r="AN953" s="33">
        <f t="shared" si="1031"/>
        <v>0</v>
      </c>
      <c r="AO953" s="33">
        <f t="shared" si="1032"/>
        <v>0</v>
      </c>
      <c r="AP953" s="33">
        <f t="shared" si="1032"/>
        <v>0</v>
      </c>
      <c r="AQ953" s="33">
        <f t="shared" si="1032"/>
        <v>0</v>
      </c>
      <c r="AR953" s="33">
        <f t="shared" si="1032"/>
        <v>0</v>
      </c>
      <c r="AS953" s="33">
        <f t="shared" si="1032"/>
        <v>0</v>
      </c>
      <c r="AT953" s="33">
        <f t="shared" si="1032"/>
        <v>0</v>
      </c>
      <c r="AU953" s="33">
        <f t="shared" si="1032"/>
        <v>0</v>
      </c>
      <c r="AV953" s="33">
        <f t="shared" si="1032"/>
        <v>0</v>
      </c>
      <c r="AW953" s="33">
        <f t="shared" si="1032"/>
        <v>0</v>
      </c>
      <c r="AX953" s="33">
        <f t="shared" si="1032"/>
        <v>0</v>
      </c>
      <c r="AY953" s="33">
        <f t="shared" si="1032"/>
        <v>0</v>
      </c>
      <c r="AZ953" s="33">
        <f t="shared" si="1032"/>
        <v>0</v>
      </c>
      <c r="BA953" s="33">
        <f t="shared" si="1032"/>
        <v>0</v>
      </c>
      <c r="BB953" s="33">
        <f t="shared" si="1032"/>
        <v>0</v>
      </c>
      <c r="BC953" s="33">
        <f t="shared" si="1032"/>
        <v>0</v>
      </c>
      <c r="BD953" s="33">
        <f t="shared" si="1032"/>
        <v>0</v>
      </c>
      <c r="BE953" s="33">
        <f t="shared" si="1032"/>
        <v>0</v>
      </c>
      <c r="BF953" s="33">
        <f t="shared" si="1032"/>
        <v>0</v>
      </c>
      <c r="BG953" s="33">
        <f t="shared" si="1032"/>
        <v>0</v>
      </c>
      <c r="BH953" s="33">
        <f t="shared" si="1032"/>
        <v>0</v>
      </c>
      <c r="BI953" s="33">
        <f t="shared" si="1032"/>
        <v>0</v>
      </c>
      <c r="BJ953" s="33">
        <f t="shared" si="1032"/>
        <v>0</v>
      </c>
      <c r="BK953" s="33">
        <f t="shared" si="1032"/>
        <v>0</v>
      </c>
      <c r="BL953" s="33">
        <f t="shared" si="1032"/>
        <v>0</v>
      </c>
      <c r="BM953" s="33">
        <f t="shared" si="1032"/>
        <v>0</v>
      </c>
      <c r="BN953" s="33">
        <f t="shared" si="1032"/>
        <v>0</v>
      </c>
      <c r="BO953" s="33">
        <f t="shared" si="1032"/>
        <v>0</v>
      </c>
      <c r="BP953" s="33">
        <f t="shared" si="1032"/>
        <v>0</v>
      </c>
      <c r="BQ953" s="33">
        <f t="shared" si="1032"/>
        <v>0</v>
      </c>
      <c r="BZ953" s="7" t="s">
        <v>25</v>
      </c>
      <c r="CA953" s="7" t="s">
        <v>19</v>
      </c>
      <c r="CB953" s="33">
        <f t="shared" si="1033"/>
        <v>0</v>
      </c>
      <c r="CC953" s="33">
        <f t="shared" si="1034"/>
        <v>0</v>
      </c>
      <c r="CD953" s="33">
        <f t="shared" si="1034"/>
        <v>0</v>
      </c>
      <c r="CE953" s="33">
        <f t="shared" si="1034"/>
        <v>0</v>
      </c>
      <c r="CF953" s="33">
        <f t="shared" si="1034"/>
        <v>0</v>
      </c>
      <c r="CG953" s="33">
        <f t="shared" si="1034"/>
        <v>0</v>
      </c>
      <c r="CH953" s="33">
        <f t="shared" si="1034"/>
        <v>0</v>
      </c>
      <c r="CI953" s="33">
        <f t="shared" si="1034"/>
        <v>0</v>
      </c>
      <c r="CJ953" s="33">
        <f t="shared" si="1034"/>
        <v>0</v>
      </c>
      <c r="CK953" s="33">
        <f t="shared" si="1034"/>
        <v>0</v>
      </c>
      <c r="CL953" s="33">
        <f t="shared" si="1034"/>
        <v>0</v>
      </c>
      <c r="CM953" s="33">
        <f t="shared" si="1034"/>
        <v>0</v>
      </c>
      <c r="CN953" s="33">
        <f t="shared" si="1034"/>
        <v>0</v>
      </c>
      <c r="CO953" s="33">
        <f t="shared" si="1034"/>
        <v>0</v>
      </c>
      <c r="CP953" s="33">
        <f t="shared" si="1034"/>
        <v>0</v>
      </c>
      <c r="CQ953" s="33">
        <f t="shared" si="1034"/>
        <v>0</v>
      </c>
      <c r="CR953" s="33">
        <f t="shared" si="1034"/>
        <v>0</v>
      </c>
      <c r="CS953" s="33">
        <f t="shared" si="1034"/>
        <v>0</v>
      </c>
      <c r="CT953" s="33">
        <f t="shared" si="1034"/>
        <v>0</v>
      </c>
      <c r="CU953" s="33">
        <f t="shared" si="1034"/>
        <v>0</v>
      </c>
      <c r="CV953" s="33">
        <f t="shared" si="1034"/>
        <v>0</v>
      </c>
      <c r="CW953" s="33">
        <f t="shared" si="1034"/>
        <v>0</v>
      </c>
      <c r="CX953" s="33">
        <f t="shared" si="1034"/>
        <v>0</v>
      </c>
      <c r="CY953" s="33">
        <f t="shared" si="1034"/>
        <v>0</v>
      </c>
      <c r="CZ953" s="33">
        <f t="shared" si="1034"/>
        <v>0</v>
      </c>
      <c r="DA953" s="33">
        <f t="shared" si="1034"/>
        <v>0</v>
      </c>
      <c r="DB953" s="33">
        <f t="shared" si="1034"/>
        <v>0</v>
      </c>
      <c r="DC953" s="33">
        <f t="shared" si="1034"/>
        <v>0</v>
      </c>
      <c r="DD953" s="33">
        <f t="shared" si="1034"/>
        <v>0</v>
      </c>
      <c r="DE953" s="33">
        <f t="shared" si="1034"/>
        <v>0</v>
      </c>
      <c r="DN953" s="34"/>
      <c r="DO953" s="7" t="s">
        <v>25</v>
      </c>
      <c r="DP953" s="7" t="s">
        <v>19</v>
      </c>
      <c r="DQ953" s="33">
        <f t="shared" si="1035"/>
        <v>0</v>
      </c>
      <c r="DR953" s="33">
        <f t="shared" si="1036"/>
        <v>0</v>
      </c>
      <c r="DS953" s="33">
        <f t="shared" si="1036"/>
        <v>0</v>
      </c>
      <c r="DT953" s="33">
        <f t="shared" si="1036"/>
        <v>0</v>
      </c>
      <c r="DU953" s="33">
        <f t="shared" si="1036"/>
        <v>0</v>
      </c>
      <c r="DV953" s="33">
        <f t="shared" si="1036"/>
        <v>0</v>
      </c>
      <c r="DW953" s="33">
        <f t="shared" si="1036"/>
        <v>0</v>
      </c>
      <c r="DX953" s="33">
        <f t="shared" si="1036"/>
        <v>0</v>
      </c>
      <c r="DY953" s="33">
        <f t="shared" si="1036"/>
        <v>0</v>
      </c>
      <c r="DZ953" s="33">
        <f t="shared" si="1036"/>
        <v>0</v>
      </c>
      <c r="EA953" s="33">
        <f t="shared" si="1036"/>
        <v>0</v>
      </c>
      <c r="EB953" s="33">
        <f t="shared" si="1036"/>
        <v>0</v>
      </c>
      <c r="EC953" s="33">
        <f t="shared" si="1036"/>
        <v>0</v>
      </c>
      <c r="ED953" s="33">
        <f t="shared" si="1036"/>
        <v>0</v>
      </c>
      <c r="EE953" s="33">
        <f t="shared" si="1036"/>
        <v>0</v>
      </c>
      <c r="EF953" s="33">
        <f t="shared" si="1036"/>
        <v>0</v>
      </c>
      <c r="EG953" s="33">
        <f t="shared" si="1036"/>
        <v>0</v>
      </c>
      <c r="EH953" s="33">
        <f t="shared" si="1036"/>
        <v>0</v>
      </c>
      <c r="EI953" s="33">
        <f t="shared" si="1036"/>
        <v>0</v>
      </c>
      <c r="EJ953" s="33">
        <f t="shared" si="1036"/>
        <v>0</v>
      </c>
      <c r="EK953" s="33">
        <f t="shared" si="1036"/>
        <v>0</v>
      </c>
      <c r="EL953" s="33">
        <f t="shared" si="1036"/>
        <v>0</v>
      </c>
      <c r="EM953" s="33">
        <f t="shared" si="1036"/>
        <v>0</v>
      </c>
      <c r="EN953" s="33">
        <f t="shared" si="1036"/>
        <v>0</v>
      </c>
      <c r="EO953" s="33">
        <f t="shared" si="1036"/>
        <v>0</v>
      </c>
      <c r="EP953" s="33">
        <f t="shared" si="1036"/>
        <v>0</v>
      </c>
      <c r="EQ953" s="33">
        <f t="shared" si="1036"/>
        <v>0</v>
      </c>
      <c r="ER953" s="33">
        <f t="shared" si="1036"/>
        <v>0</v>
      </c>
      <c r="ES953" s="33">
        <f t="shared" si="1036"/>
        <v>0</v>
      </c>
      <c r="ET953" s="33">
        <f t="shared" si="1036"/>
        <v>0</v>
      </c>
    </row>
    <row r="954" spans="1:150" x14ac:dyDescent="0.25">
      <c r="A954" s="55"/>
      <c r="B954" s="83" t="s">
        <v>25</v>
      </c>
      <c r="C954" s="83" t="s">
        <v>31</v>
      </c>
      <c r="D954" s="74">
        <f t="shared" si="1029"/>
        <v>0</v>
      </c>
      <c r="E954" s="74">
        <f t="shared" si="1030"/>
        <v>0</v>
      </c>
      <c r="F954" s="74">
        <f t="shared" si="1030"/>
        <v>0</v>
      </c>
      <c r="G954" s="74">
        <f t="shared" si="1030"/>
        <v>0</v>
      </c>
      <c r="H954" s="74">
        <f t="shared" si="1030"/>
        <v>0</v>
      </c>
      <c r="I954" s="74">
        <f t="shared" si="1030"/>
        <v>0</v>
      </c>
      <c r="J954" s="74">
        <f t="shared" si="1030"/>
        <v>0</v>
      </c>
      <c r="K954" s="74">
        <f t="shared" si="1030"/>
        <v>0</v>
      </c>
      <c r="L954" s="74">
        <f t="shared" si="1030"/>
        <v>0</v>
      </c>
      <c r="M954" s="74">
        <f t="shared" si="1030"/>
        <v>0</v>
      </c>
      <c r="N954" s="74">
        <f t="shared" si="1030"/>
        <v>0</v>
      </c>
      <c r="O954" s="74">
        <f t="shared" si="1030"/>
        <v>0</v>
      </c>
      <c r="P954" s="74">
        <f t="shared" si="1030"/>
        <v>0</v>
      </c>
      <c r="Q954" s="74">
        <f t="shared" si="1030"/>
        <v>0</v>
      </c>
      <c r="R954" s="74">
        <f t="shared" si="1030"/>
        <v>0</v>
      </c>
      <c r="S954" s="74">
        <f t="shared" si="1030"/>
        <v>0</v>
      </c>
      <c r="T954" s="74">
        <f t="shared" si="1030"/>
        <v>0</v>
      </c>
      <c r="U954" s="74">
        <f t="shared" si="1030"/>
        <v>0</v>
      </c>
      <c r="V954" s="74">
        <f t="shared" si="1030"/>
        <v>0</v>
      </c>
      <c r="W954" s="74">
        <f t="shared" si="1030"/>
        <v>0</v>
      </c>
      <c r="X954" s="74">
        <f t="shared" si="1030"/>
        <v>0</v>
      </c>
      <c r="Y954" s="74">
        <f t="shared" si="1030"/>
        <v>0</v>
      </c>
      <c r="Z954" s="74">
        <f t="shared" si="1030"/>
        <v>0</v>
      </c>
      <c r="AA954" s="74">
        <f t="shared" si="1030"/>
        <v>0</v>
      </c>
      <c r="AB954" s="74">
        <f t="shared" si="1030"/>
        <v>0</v>
      </c>
      <c r="AC954" s="74">
        <f t="shared" si="1030"/>
        <v>0</v>
      </c>
      <c r="AD954" s="74">
        <f t="shared" si="1030"/>
        <v>0</v>
      </c>
      <c r="AE954" s="74">
        <f t="shared" si="1030"/>
        <v>0</v>
      </c>
      <c r="AF954" s="74">
        <f t="shared" si="1030"/>
        <v>0</v>
      </c>
      <c r="AG954" s="74">
        <f t="shared" si="1030"/>
        <v>0</v>
      </c>
      <c r="AL954" s="7" t="s">
        <v>25</v>
      </c>
      <c r="AM954" s="7" t="s">
        <v>31</v>
      </c>
      <c r="AN954" s="33">
        <f t="shared" si="1031"/>
        <v>0</v>
      </c>
      <c r="AO954" s="33">
        <f t="shared" si="1032"/>
        <v>0</v>
      </c>
      <c r="AP954" s="33">
        <f t="shared" si="1032"/>
        <v>0</v>
      </c>
      <c r="AQ954" s="33">
        <f t="shared" si="1032"/>
        <v>0</v>
      </c>
      <c r="AR954" s="33">
        <f t="shared" si="1032"/>
        <v>0</v>
      </c>
      <c r="AS954" s="33">
        <f t="shared" si="1032"/>
        <v>0</v>
      </c>
      <c r="AT954" s="33">
        <f t="shared" si="1032"/>
        <v>0</v>
      </c>
      <c r="AU954" s="33">
        <f t="shared" si="1032"/>
        <v>0</v>
      </c>
      <c r="AV954" s="33">
        <f t="shared" si="1032"/>
        <v>0</v>
      </c>
      <c r="AW954" s="33">
        <f t="shared" si="1032"/>
        <v>0</v>
      </c>
      <c r="AX954" s="33">
        <f t="shared" si="1032"/>
        <v>0</v>
      </c>
      <c r="AY954" s="33">
        <f t="shared" si="1032"/>
        <v>0</v>
      </c>
      <c r="AZ954" s="33">
        <f t="shared" si="1032"/>
        <v>0</v>
      </c>
      <c r="BA954" s="33">
        <f t="shared" si="1032"/>
        <v>0</v>
      </c>
      <c r="BB954" s="33">
        <f t="shared" si="1032"/>
        <v>0</v>
      </c>
      <c r="BC954" s="33">
        <f t="shared" si="1032"/>
        <v>0</v>
      </c>
      <c r="BD954" s="33">
        <f t="shared" si="1032"/>
        <v>0</v>
      </c>
      <c r="BE954" s="33">
        <f t="shared" si="1032"/>
        <v>0</v>
      </c>
      <c r="BF954" s="33">
        <f t="shared" si="1032"/>
        <v>0</v>
      </c>
      <c r="BG954" s="33">
        <f t="shared" si="1032"/>
        <v>0</v>
      </c>
      <c r="BH954" s="33">
        <f t="shared" si="1032"/>
        <v>0</v>
      </c>
      <c r="BI954" s="33">
        <f t="shared" si="1032"/>
        <v>0</v>
      </c>
      <c r="BJ954" s="33">
        <f t="shared" si="1032"/>
        <v>0</v>
      </c>
      <c r="BK954" s="33">
        <f t="shared" si="1032"/>
        <v>0</v>
      </c>
      <c r="BL954" s="33">
        <f t="shared" si="1032"/>
        <v>0</v>
      </c>
      <c r="BM954" s="33">
        <f t="shared" si="1032"/>
        <v>0</v>
      </c>
      <c r="BN954" s="33">
        <f t="shared" si="1032"/>
        <v>0</v>
      </c>
      <c r="BO954" s="33">
        <f t="shared" si="1032"/>
        <v>0</v>
      </c>
      <c r="BP954" s="33">
        <f t="shared" si="1032"/>
        <v>0</v>
      </c>
      <c r="BQ954" s="33">
        <f t="shared" si="1032"/>
        <v>0</v>
      </c>
      <c r="BZ954" s="7" t="s">
        <v>25</v>
      </c>
      <c r="CA954" s="7" t="s">
        <v>31</v>
      </c>
      <c r="CB954" s="33">
        <f t="shared" si="1033"/>
        <v>0</v>
      </c>
      <c r="CC954" s="33">
        <f t="shared" si="1034"/>
        <v>0</v>
      </c>
      <c r="CD954" s="33">
        <f t="shared" si="1034"/>
        <v>0</v>
      </c>
      <c r="CE954" s="33">
        <f t="shared" si="1034"/>
        <v>0</v>
      </c>
      <c r="CF954" s="33">
        <f t="shared" si="1034"/>
        <v>0</v>
      </c>
      <c r="CG954" s="33">
        <f t="shared" si="1034"/>
        <v>0</v>
      </c>
      <c r="CH954" s="33">
        <f t="shared" si="1034"/>
        <v>0</v>
      </c>
      <c r="CI954" s="33">
        <f t="shared" si="1034"/>
        <v>0</v>
      </c>
      <c r="CJ954" s="33">
        <f t="shared" si="1034"/>
        <v>0</v>
      </c>
      <c r="CK954" s="33">
        <f t="shared" si="1034"/>
        <v>0</v>
      </c>
      <c r="CL954" s="33">
        <f t="shared" si="1034"/>
        <v>0</v>
      </c>
      <c r="CM954" s="33">
        <f t="shared" si="1034"/>
        <v>0</v>
      </c>
      <c r="CN954" s="33">
        <f t="shared" si="1034"/>
        <v>0</v>
      </c>
      <c r="CO954" s="33">
        <f t="shared" si="1034"/>
        <v>0</v>
      </c>
      <c r="CP954" s="33">
        <f t="shared" si="1034"/>
        <v>0</v>
      </c>
      <c r="CQ954" s="33">
        <f t="shared" si="1034"/>
        <v>0</v>
      </c>
      <c r="CR954" s="33">
        <f t="shared" si="1034"/>
        <v>0</v>
      </c>
      <c r="CS954" s="33">
        <f t="shared" si="1034"/>
        <v>0</v>
      </c>
      <c r="CT954" s="33">
        <f t="shared" si="1034"/>
        <v>0</v>
      </c>
      <c r="CU954" s="33">
        <f t="shared" si="1034"/>
        <v>0</v>
      </c>
      <c r="CV954" s="33">
        <f t="shared" si="1034"/>
        <v>0</v>
      </c>
      <c r="CW954" s="33">
        <f t="shared" si="1034"/>
        <v>0</v>
      </c>
      <c r="CX954" s="33">
        <f t="shared" si="1034"/>
        <v>0</v>
      </c>
      <c r="CY954" s="33">
        <f t="shared" si="1034"/>
        <v>0</v>
      </c>
      <c r="CZ954" s="33">
        <f t="shared" si="1034"/>
        <v>0</v>
      </c>
      <c r="DA954" s="33">
        <f t="shared" si="1034"/>
        <v>0</v>
      </c>
      <c r="DB954" s="33">
        <f t="shared" si="1034"/>
        <v>0</v>
      </c>
      <c r="DC954" s="33">
        <f t="shared" si="1034"/>
        <v>0</v>
      </c>
      <c r="DD954" s="33">
        <f t="shared" si="1034"/>
        <v>0</v>
      </c>
      <c r="DE954" s="33">
        <f t="shared" si="1034"/>
        <v>0</v>
      </c>
      <c r="DN954" s="34"/>
      <c r="DO954" s="7" t="s">
        <v>25</v>
      </c>
      <c r="DP954" s="7" t="s">
        <v>31</v>
      </c>
      <c r="DQ954" s="33">
        <f t="shared" si="1035"/>
        <v>0</v>
      </c>
      <c r="DR954" s="33">
        <f t="shared" si="1036"/>
        <v>0</v>
      </c>
      <c r="DS954" s="33">
        <f t="shared" si="1036"/>
        <v>0</v>
      </c>
      <c r="DT954" s="33">
        <f t="shared" si="1036"/>
        <v>0</v>
      </c>
      <c r="DU954" s="33">
        <f t="shared" si="1036"/>
        <v>0</v>
      </c>
      <c r="DV954" s="33">
        <f t="shared" si="1036"/>
        <v>0</v>
      </c>
      <c r="DW954" s="33">
        <f t="shared" si="1036"/>
        <v>0</v>
      </c>
      <c r="DX954" s="33">
        <f t="shared" si="1036"/>
        <v>0</v>
      </c>
      <c r="DY954" s="33">
        <f t="shared" si="1036"/>
        <v>0</v>
      </c>
      <c r="DZ954" s="33">
        <f t="shared" si="1036"/>
        <v>0</v>
      </c>
      <c r="EA954" s="33">
        <f t="shared" si="1036"/>
        <v>0</v>
      </c>
      <c r="EB954" s="33">
        <f t="shared" si="1036"/>
        <v>0</v>
      </c>
      <c r="EC954" s="33">
        <f t="shared" si="1036"/>
        <v>0</v>
      </c>
      <c r="ED954" s="33">
        <f t="shared" si="1036"/>
        <v>0</v>
      </c>
      <c r="EE954" s="33">
        <f t="shared" si="1036"/>
        <v>0</v>
      </c>
      <c r="EF954" s="33">
        <f t="shared" si="1036"/>
        <v>0</v>
      </c>
      <c r="EG954" s="33">
        <f t="shared" si="1036"/>
        <v>0</v>
      </c>
      <c r="EH954" s="33">
        <f t="shared" si="1036"/>
        <v>0</v>
      </c>
      <c r="EI954" s="33">
        <f t="shared" si="1036"/>
        <v>0</v>
      </c>
      <c r="EJ954" s="33">
        <f t="shared" si="1036"/>
        <v>0</v>
      </c>
      <c r="EK954" s="33">
        <f t="shared" si="1036"/>
        <v>0</v>
      </c>
      <c r="EL954" s="33">
        <f t="shared" si="1036"/>
        <v>0</v>
      </c>
      <c r="EM954" s="33">
        <f t="shared" si="1036"/>
        <v>0</v>
      </c>
      <c r="EN954" s="33">
        <f t="shared" si="1036"/>
        <v>0</v>
      </c>
      <c r="EO954" s="33">
        <f t="shared" si="1036"/>
        <v>0</v>
      </c>
      <c r="EP954" s="33">
        <f t="shared" si="1036"/>
        <v>0</v>
      </c>
      <c r="EQ954" s="33">
        <f t="shared" si="1036"/>
        <v>0</v>
      </c>
      <c r="ER954" s="33">
        <f t="shared" si="1036"/>
        <v>0</v>
      </c>
      <c r="ES954" s="33">
        <f t="shared" si="1036"/>
        <v>0</v>
      </c>
      <c r="ET954" s="33">
        <f t="shared" si="1036"/>
        <v>0</v>
      </c>
    </row>
    <row r="955" spans="1:150" x14ac:dyDescent="0.25">
      <c r="A955" s="55"/>
      <c r="B955" s="83" t="s">
        <v>25</v>
      </c>
      <c r="C955" s="83" t="s">
        <v>35</v>
      </c>
      <c r="D955" s="74">
        <f t="shared" si="1029"/>
        <v>0</v>
      </c>
      <c r="E955" s="74">
        <f t="shared" si="1030"/>
        <v>0</v>
      </c>
      <c r="F955" s="74">
        <f t="shared" si="1030"/>
        <v>0</v>
      </c>
      <c r="G955" s="74">
        <f t="shared" si="1030"/>
        <v>0</v>
      </c>
      <c r="H955" s="74">
        <f t="shared" si="1030"/>
        <v>0</v>
      </c>
      <c r="I955" s="74">
        <f t="shared" si="1030"/>
        <v>0</v>
      </c>
      <c r="J955" s="74">
        <f t="shared" si="1030"/>
        <v>0</v>
      </c>
      <c r="K955" s="74">
        <f t="shared" si="1030"/>
        <v>0</v>
      </c>
      <c r="L955" s="74">
        <f t="shared" si="1030"/>
        <v>0</v>
      </c>
      <c r="M955" s="74">
        <f t="shared" si="1030"/>
        <v>0</v>
      </c>
      <c r="N955" s="74">
        <f t="shared" si="1030"/>
        <v>0</v>
      </c>
      <c r="O955" s="74">
        <f t="shared" si="1030"/>
        <v>0</v>
      </c>
      <c r="P955" s="74">
        <f t="shared" si="1030"/>
        <v>0</v>
      </c>
      <c r="Q955" s="74">
        <f t="shared" si="1030"/>
        <v>0</v>
      </c>
      <c r="R955" s="74">
        <f t="shared" si="1030"/>
        <v>0</v>
      </c>
      <c r="S955" s="74">
        <f t="shared" si="1030"/>
        <v>0</v>
      </c>
      <c r="T955" s="74">
        <f t="shared" si="1030"/>
        <v>0</v>
      </c>
      <c r="U955" s="74">
        <f t="shared" si="1030"/>
        <v>0</v>
      </c>
      <c r="V955" s="74">
        <f t="shared" si="1030"/>
        <v>0</v>
      </c>
      <c r="W955" s="74">
        <f t="shared" si="1030"/>
        <v>0</v>
      </c>
      <c r="X955" s="74">
        <f t="shared" si="1030"/>
        <v>0</v>
      </c>
      <c r="Y955" s="74">
        <f t="shared" si="1030"/>
        <v>0</v>
      </c>
      <c r="Z955" s="74">
        <f t="shared" si="1030"/>
        <v>0</v>
      </c>
      <c r="AA955" s="74">
        <f t="shared" si="1030"/>
        <v>0</v>
      </c>
      <c r="AB955" s="74">
        <f t="shared" si="1030"/>
        <v>0</v>
      </c>
      <c r="AC955" s="74">
        <f t="shared" si="1030"/>
        <v>0</v>
      </c>
      <c r="AD955" s="74">
        <f t="shared" si="1030"/>
        <v>0</v>
      </c>
      <c r="AE955" s="74">
        <f t="shared" si="1030"/>
        <v>0</v>
      </c>
      <c r="AF955" s="74">
        <f t="shared" si="1030"/>
        <v>0</v>
      </c>
      <c r="AG955" s="74">
        <f t="shared" si="1030"/>
        <v>0</v>
      </c>
      <c r="AL955" s="7" t="s">
        <v>25</v>
      </c>
      <c r="AM955" s="7" t="s">
        <v>35</v>
      </c>
      <c r="AN955" s="33">
        <f t="shared" si="1031"/>
        <v>0</v>
      </c>
      <c r="AO955" s="33">
        <f t="shared" si="1032"/>
        <v>0</v>
      </c>
      <c r="AP955" s="33">
        <f t="shared" si="1032"/>
        <v>0</v>
      </c>
      <c r="AQ955" s="33">
        <f t="shared" si="1032"/>
        <v>0</v>
      </c>
      <c r="AR955" s="33">
        <f t="shared" si="1032"/>
        <v>0</v>
      </c>
      <c r="AS955" s="33">
        <f t="shared" si="1032"/>
        <v>0</v>
      </c>
      <c r="AT955" s="33">
        <f t="shared" si="1032"/>
        <v>0</v>
      </c>
      <c r="AU955" s="33">
        <f t="shared" si="1032"/>
        <v>0</v>
      </c>
      <c r="AV955" s="33">
        <f t="shared" si="1032"/>
        <v>0</v>
      </c>
      <c r="AW955" s="33">
        <f t="shared" si="1032"/>
        <v>0</v>
      </c>
      <c r="AX955" s="33">
        <f t="shared" si="1032"/>
        <v>0</v>
      </c>
      <c r="AY955" s="33">
        <f t="shared" si="1032"/>
        <v>0</v>
      </c>
      <c r="AZ955" s="33">
        <f t="shared" si="1032"/>
        <v>0</v>
      </c>
      <c r="BA955" s="33">
        <f t="shared" si="1032"/>
        <v>0</v>
      </c>
      <c r="BB955" s="33">
        <f t="shared" si="1032"/>
        <v>0</v>
      </c>
      <c r="BC955" s="33">
        <f t="shared" si="1032"/>
        <v>0</v>
      </c>
      <c r="BD955" s="33">
        <f t="shared" si="1032"/>
        <v>0</v>
      </c>
      <c r="BE955" s="33">
        <f t="shared" si="1032"/>
        <v>0</v>
      </c>
      <c r="BF955" s="33">
        <f t="shared" si="1032"/>
        <v>0</v>
      </c>
      <c r="BG955" s="33">
        <f t="shared" si="1032"/>
        <v>0</v>
      </c>
      <c r="BH955" s="33">
        <f t="shared" si="1032"/>
        <v>0</v>
      </c>
      <c r="BI955" s="33">
        <f t="shared" si="1032"/>
        <v>0</v>
      </c>
      <c r="BJ955" s="33">
        <f t="shared" si="1032"/>
        <v>0</v>
      </c>
      <c r="BK955" s="33">
        <f t="shared" si="1032"/>
        <v>0</v>
      </c>
      <c r="BL955" s="33">
        <f t="shared" si="1032"/>
        <v>0</v>
      </c>
      <c r="BM955" s="33">
        <f t="shared" si="1032"/>
        <v>0</v>
      </c>
      <c r="BN955" s="33">
        <f t="shared" si="1032"/>
        <v>0</v>
      </c>
      <c r="BO955" s="33">
        <f t="shared" si="1032"/>
        <v>0</v>
      </c>
      <c r="BP955" s="33">
        <f t="shared" si="1032"/>
        <v>0</v>
      </c>
      <c r="BQ955" s="33">
        <f t="shared" si="1032"/>
        <v>0</v>
      </c>
      <c r="BZ955" s="7" t="s">
        <v>25</v>
      </c>
      <c r="CA955" s="7" t="s">
        <v>35</v>
      </c>
      <c r="CB955" s="33">
        <f t="shared" si="1033"/>
        <v>0</v>
      </c>
      <c r="CC955" s="33">
        <f t="shared" si="1034"/>
        <v>0</v>
      </c>
      <c r="CD955" s="33">
        <f t="shared" si="1034"/>
        <v>0</v>
      </c>
      <c r="CE955" s="33">
        <f t="shared" si="1034"/>
        <v>0</v>
      </c>
      <c r="CF955" s="33">
        <f t="shared" si="1034"/>
        <v>0</v>
      </c>
      <c r="CG955" s="33">
        <f t="shared" si="1034"/>
        <v>0</v>
      </c>
      <c r="CH955" s="33">
        <f t="shared" si="1034"/>
        <v>0</v>
      </c>
      <c r="CI955" s="33">
        <f t="shared" si="1034"/>
        <v>0</v>
      </c>
      <c r="CJ955" s="33">
        <f t="shared" si="1034"/>
        <v>0</v>
      </c>
      <c r="CK955" s="33">
        <f t="shared" si="1034"/>
        <v>0</v>
      </c>
      <c r="CL955" s="33">
        <f t="shared" si="1034"/>
        <v>0</v>
      </c>
      <c r="CM955" s="33">
        <f t="shared" si="1034"/>
        <v>0</v>
      </c>
      <c r="CN955" s="33">
        <f t="shared" si="1034"/>
        <v>0</v>
      </c>
      <c r="CO955" s="33">
        <f t="shared" si="1034"/>
        <v>0</v>
      </c>
      <c r="CP955" s="33">
        <f t="shared" si="1034"/>
        <v>0</v>
      </c>
      <c r="CQ955" s="33">
        <f t="shared" si="1034"/>
        <v>0</v>
      </c>
      <c r="CR955" s="33">
        <f t="shared" si="1034"/>
        <v>0</v>
      </c>
      <c r="CS955" s="33">
        <f t="shared" si="1034"/>
        <v>0</v>
      </c>
      <c r="CT955" s="33">
        <f t="shared" si="1034"/>
        <v>0</v>
      </c>
      <c r="CU955" s="33">
        <f t="shared" si="1034"/>
        <v>0</v>
      </c>
      <c r="CV955" s="33">
        <f t="shared" si="1034"/>
        <v>0</v>
      </c>
      <c r="CW955" s="33">
        <f t="shared" si="1034"/>
        <v>0</v>
      </c>
      <c r="CX955" s="33">
        <f t="shared" si="1034"/>
        <v>0</v>
      </c>
      <c r="CY955" s="33">
        <f t="shared" si="1034"/>
        <v>0</v>
      </c>
      <c r="CZ955" s="33">
        <f t="shared" si="1034"/>
        <v>0</v>
      </c>
      <c r="DA955" s="33">
        <f t="shared" si="1034"/>
        <v>0</v>
      </c>
      <c r="DB955" s="33">
        <f t="shared" si="1034"/>
        <v>0</v>
      </c>
      <c r="DC955" s="33">
        <f t="shared" si="1034"/>
        <v>0</v>
      </c>
      <c r="DD955" s="33">
        <f t="shared" si="1034"/>
        <v>0</v>
      </c>
      <c r="DE955" s="33">
        <f t="shared" si="1034"/>
        <v>0</v>
      </c>
      <c r="DN955" s="34"/>
      <c r="DO955" s="7" t="s">
        <v>25</v>
      </c>
      <c r="DP955" s="7" t="s">
        <v>35</v>
      </c>
      <c r="DQ955" s="33">
        <f t="shared" si="1035"/>
        <v>0</v>
      </c>
      <c r="DR955" s="33">
        <f t="shared" si="1036"/>
        <v>0</v>
      </c>
      <c r="DS955" s="33">
        <f t="shared" si="1036"/>
        <v>0</v>
      </c>
      <c r="DT955" s="33">
        <f t="shared" si="1036"/>
        <v>0</v>
      </c>
      <c r="DU955" s="33">
        <f t="shared" si="1036"/>
        <v>0</v>
      </c>
      <c r="DV955" s="33">
        <f t="shared" si="1036"/>
        <v>0</v>
      </c>
      <c r="DW955" s="33">
        <f t="shared" si="1036"/>
        <v>0</v>
      </c>
      <c r="DX955" s="33">
        <f t="shared" si="1036"/>
        <v>0</v>
      </c>
      <c r="DY955" s="33">
        <f t="shared" si="1036"/>
        <v>0</v>
      </c>
      <c r="DZ955" s="33">
        <f t="shared" si="1036"/>
        <v>0</v>
      </c>
      <c r="EA955" s="33">
        <f t="shared" si="1036"/>
        <v>0</v>
      </c>
      <c r="EB955" s="33">
        <f t="shared" si="1036"/>
        <v>0</v>
      </c>
      <c r="EC955" s="33">
        <f t="shared" si="1036"/>
        <v>0</v>
      </c>
      <c r="ED955" s="33">
        <f t="shared" si="1036"/>
        <v>0</v>
      </c>
      <c r="EE955" s="33">
        <f t="shared" si="1036"/>
        <v>0</v>
      </c>
      <c r="EF955" s="33">
        <f t="shared" si="1036"/>
        <v>0</v>
      </c>
      <c r="EG955" s="33">
        <f t="shared" si="1036"/>
        <v>0</v>
      </c>
      <c r="EH955" s="33">
        <f t="shared" si="1036"/>
        <v>0</v>
      </c>
      <c r="EI955" s="33">
        <f t="shared" si="1036"/>
        <v>0</v>
      </c>
      <c r="EJ955" s="33">
        <f t="shared" si="1036"/>
        <v>0</v>
      </c>
      <c r="EK955" s="33">
        <f t="shared" si="1036"/>
        <v>0</v>
      </c>
      <c r="EL955" s="33">
        <f t="shared" si="1036"/>
        <v>0</v>
      </c>
      <c r="EM955" s="33">
        <f t="shared" si="1036"/>
        <v>0</v>
      </c>
      <c r="EN955" s="33">
        <f t="shared" si="1036"/>
        <v>0</v>
      </c>
      <c r="EO955" s="33">
        <f t="shared" si="1036"/>
        <v>0</v>
      </c>
      <c r="EP955" s="33">
        <f t="shared" si="1036"/>
        <v>0</v>
      </c>
      <c r="EQ955" s="33">
        <f t="shared" si="1036"/>
        <v>0</v>
      </c>
      <c r="ER955" s="33">
        <f t="shared" si="1036"/>
        <v>0</v>
      </c>
      <c r="ES955" s="33">
        <f t="shared" si="1036"/>
        <v>0</v>
      </c>
      <c r="ET955" s="33">
        <f t="shared" si="1036"/>
        <v>0</v>
      </c>
    </row>
    <row r="956" spans="1:150" x14ac:dyDescent="0.25">
      <c r="A956" s="55"/>
      <c r="B956" s="83" t="s">
        <v>25</v>
      </c>
      <c r="C956" s="83" t="s">
        <v>10</v>
      </c>
      <c r="D956" s="74">
        <f t="shared" si="1029"/>
        <v>0</v>
      </c>
      <c r="E956" s="74">
        <f t="shared" si="1030"/>
        <v>0</v>
      </c>
      <c r="F956" s="74">
        <f t="shared" si="1030"/>
        <v>0</v>
      </c>
      <c r="G956" s="74">
        <f t="shared" si="1030"/>
        <v>0</v>
      </c>
      <c r="H956" s="74">
        <f t="shared" si="1030"/>
        <v>0</v>
      </c>
      <c r="I956" s="74">
        <f t="shared" si="1030"/>
        <v>0</v>
      </c>
      <c r="J956" s="74">
        <f t="shared" si="1030"/>
        <v>0</v>
      </c>
      <c r="K956" s="74">
        <f t="shared" si="1030"/>
        <v>0</v>
      </c>
      <c r="L956" s="74">
        <f t="shared" si="1030"/>
        <v>0</v>
      </c>
      <c r="M956" s="74">
        <f t="shared" si="1030"/>
        <v>0</v>
      </c>
      <c r="N956" s="74">
        <f t="shared" si="1030"/>
        <v>0</v>
      </c>
      <c r="O956" s="74">
        <f t="shared" si="1030"/>
        <v>0</v>
      </c>
      <c r="P956" s="74">
        <f t="shared" si="1030"/>
        <v>0</v>
      </c>
      <c r="Q956" s="74">
        <f t="shared" si="1030"/>
        <v>0</v>
      </c>
      <c r="R956" s="74">
        <f t="shared" si="1030"/>
        <v>0</v>
      </c>
      <c r="S956" s="74">
        <f t="shared" si="1030"/>
        <v>0</v>
      </c>
      <c r="T956" s="74">
        <f t="shared" si="1030"/>
        <v>0</v>
      </c>
      <c r="U956" s="74">
        <f t="shared" si="1030"/>
        <v>0</v>
      </c>
      <c r="V956" s="74">
        <f t="shared" si="1030"/>
        <v>0</v>
      </c>
      <c r="W956" s="74">
        <f t="shared" si="1030"/>
        <v>0</v>
      </c>
      <c r="X956" s="74">
        <f t="shared" si="1030"/>
        <v>0</v>
      </c>
      <c r="Y956" s="74">
        <f t="shared" si="1030"/>
        <v>0</v>
      </c>
      <c r="Z956" s="74">
        <f t="shared" si="1030"/>
        <v>0</v>
      </c>
      <c r="AA956" s="74">
        <f t="shared" si="1030"/>
        <v>0</v>
      </c>
      <c r="AB956" s="74">
        <f t="shared" ref="AB956:AG956" si="1037">AB80*AB346*AB$172*$E187*AB446*AB$110*AB853/1000000</f>
        <v>0</v>
      </c>
      <c r="AC956" s="74">
        <f t="shared" si="1037"/>
        <v>0</v>
      </c>
      <c r="AD956" s="74">
        <f t="shared" si="1037"/>
        <v>0</v>
      </c>
      <c r="AE956" s="74">
        <f t="shared" si="1037"/>
        <v>0</v>
      </c>
      <c r="AF956" s="74">
        <f t="shared" si="1037"/>
        <v>0</v>
      </c>
      <c r="AG956" s="74">
        <f t="shared" si="1037"/>
        <v>0</v>
      </c>
      <c r="AL956" s="7" t="s">
        <v>25</v>
      </c>
      <c r="AM956" s="7" t="s">
        <v>10</v>
      </c>
      <c r="AN956" s="33">
        <f t="shared" si="1031"/>
        <v>0</v>
      </c>
      <c r="AO956" s="33">
        <f t="shared" si="1032"/>
        <v>0</v>
      </c>
      <c r="AP956" s="33">
        <f t="shared" si="1032"/>
        <v>0</v>
      </c>
      <c r="AQ956" s="33">
        <f t="shared" si="1032"/>
        <v>0</v>
      </c>
      <c r="AR956" s="33">
        <f t="shared" si="1032"/>
        <v>0</v>
      </c>
      <c r="AS956" s="33">
        <f t="shared" si="1032"/>
        <v>0</v>
      </c>
      <c r="AT956" s="33">
        <f t="shared" si="1032"/>
        <v>0</v>
      </c>
      <c r="AU956" s="33">
        <f t="shared" si="1032"/>
        <v>0</v>
      </c>
      <c r="AV956" s="33">
        <f t="shared" si="1032"/>
        <v>0</v>
      </c>
      <c r="AW956" s="33">
        <f t="shared" si="1032"/>
        <v>0</v>
      </c>
      <c r="AX956" s="33">
        <f t="shared" si="1032"/>
        <v>0</v>
      </c>
      <c r="AY956" s="33">
        <f t="shared" si="1032"/>
        <v>0</v>
      </c>
      <c r="AZ956" s="33">
        <f t="shared" si="1032"/>
        <v>0</v>
      </c>
      <c r="BA956" s="33">
        <f t="shared" si="1032"/>
        <v>0</v>
      </c>
      <c r="BB956" s="33">
        <f t="shared" si="1032"/>
        <v>0</v>
      </c>
      <c r="BC956" s="33">
        <f t="shared" si="1032"/>
        <v>0</v>
      </c>
      <c r="BD956" s="33">
        <f t="shared" si="1032"/>
        <v>0</v>
      </c>
      <c r="BE956" s="33">
        <f t="shared" si="1032"/>
        <v>0</v>
      </c>
      <c r="BF956" s="33">
        <f t="shared" si="1032"/>
        <v>0</v>
      </c>
      <c r="BG956" s="33">
        <f t="shared" si="1032"/>
        <v>0</v>
      </c>
      <c r="BH956" s="33">
        <f t="shared" si="1032"/>
        <v>0</v>
      </c>
      <c r="BI956" s="33">
        <f t="shared" si="1032"/>
        <v>0</v>
      </c>
      <c r="BJ956" s="33">
        <f t="shared" si="1032"/>
        <v>0</v>
      </c>
      <c r="BK956" s="33">
        <f t="shared" si="1032"/>
        <v>0</v>
      </c>
      <c r="BL956" s="33">
        <f t="shared" ref="BL956:BQ956" si="1038">AB80*AB346*AB$172*$H187*BL446*AB$110*BL853/1000000</f>
        <v>0</v>
      </c>
      <c r="BM956" s="33">
        <f t="shared" si="1038"/>
        <v>0</v>
      </c>
      <c r="BN956" s="33">
        <f t="shared" si="1038"/>
        <v>0</v>
      </c>
      <c r="BO956" s="33">
        <f t="shared" si="1038"/>
        <v>0</v>
      </c>
      <c r="BP956" s="33">
        <f t="shared" si="1038"/>
        <v>0</v>
      </c>
      <c r="BQ956" s="33">
        <f t="shared" si="1038"/>
        <v>0</v>
      </c>
      <c r="BZ956" s="7" t="s">
        <v>25</v>
      </c>
      <c r="CA956" s="7" t="s">
        <v>10</v>
      </c>
      <c r="CB956" s="33">
        <f t="shared" si="1033"/>
        <v>0</v>
      </c>
      <c r="CC956" s="33">
        <f t="shared" si="1034"/>
        <v>0</v>
      </c>
      <c r="CD956" s="33">
        <f t="shared" si="1034"/>
        <v>0</v>
      </c>
      <c r="CE956" s="33">
        <f t="shared" si="1034"/>
        <v>0</v>
      </c>
      <c r="CF956" s="33">
        <f t="shared" si="1034"/>
        <v>0</v>
      </c>
      <c r="CG956" s="33">
        <f t="shared" si="1034"/>
        <v>0</v>
      </c>
      <c r="CH956" s="33">
        <f t="shared" si="1034"/>
        <v>0</v>
      </c>
      <c r="CI956" s="33">
        <f t="shared" si="1034"/>
        <v>0</v>
      </c>
      <c r="CJ956" s="33">
        <f t="shared" si="1034"/>
        <v>0</v>
      </c>
      <c r="CK956" s="33">
        <f t="shared" si="1034"/>
        <v>0</v>
      </c>
      <c r="CL956" s="33">
        <f t="shared" si="1034"/>
        <v>0</v>
      </c>
      <c r="CM956" s="33">
        <f t="shared" si="1034"/>
        <v>0</v>
      </c>
      <c r="CN956" s="33">
        <f t="shared" si="1034"/>
        <v>0</v>
      </c>
      <c r="CO956" s="33">
        <f t="shared" si="1034"/>
        <v>0</v>
      </c>
      <c r="CP956" s="33">
        <f t="shared" si="1034"/>
        <v>0</v>
      </c>
      <c r="CQ956" s="33">
        <f t="shared" si="1034"/>
        <v>0</v>
      </c>
      <c r="CR956" s="33">
        <f t="shared" si="1034"/>
        <v>0</v>
      </c>
      <c r="CS956" s="33">
        <f t="shared" si="1034"/>
        <v>0</v>
      </c>
      <c r="CT956" s="33">
        <f t="shared" si="1034"/>
        <v>0</v>
      </c>
      <c r="CU956" s="33">
        <f t="shared" si="1034"/>
        <v>0</v>
      </c>
      <c r="CV956" s="33">
        <f t="shared" si="1034"/>
        <v>0</v>
      </c>
      <c r="CW956" s="33">
        <f t="shared" si="1034"/>
        <v>0</v>
      </c>
      <c r="CX956" s="33">
        <f t="shared" si="1034"/>
        <v>0</v>
      </c>
      <c r="CY956" s="33">
        <f t="shared" si="1034"/>
        <v>0</v>
      </c>
      <c r="CZ956" s="33">
        <f t="shared" ref="CZ956:DE956" si="1039">AB80*AB346*AB$172*$G187*CW445*AB$110*CZ853/1000000</f>
        <v>0</v>
      </c>
      <c r="DA956" s="33">
        <f t="shared" si="1039"/>
        <v>0</v>
      </c>
      <c r="DB956" s="33">
        <f t="shared" si="1039"/>
        <v>0</v>
      </c>
      <c r="DC956" s="33">
        <f t="shared" si="1039"/>
        <v>0</v>
      </c>
      <c r="DD956" s="33">
        <f t="shared" si="1039"/>
        <v>0</v>
      </c>
      <c r="DE956" s="33">
        <f t="shared" si="1039"/>
        <v>0</v>
      </c>
      <c r="DN956" s="34"/>
      <c r="DO956" s="7" t="s">
        <v>25</v>
      </c>
      <c r="DP956" s="7" t="s">
        <v>10</v>
      </c>
      <c r="DQ956" s="33">
        <f t="shared" si="1035"/>
        <v>0</v>
      </c>
      <c r="DR956" s="33">
        <f t="shared" si="1036"/>
        <v>0</v>
      </c>
      <c r="DS956" s="33">
        <f t="shared" si="1036"/>
        <v>0</v>
      </c>
      <c r="DT956" s="33">
        <f t="shared" si="1036"/>
        <v>0</v>
      </c>
      <c r="DU956" s="33">
        <f t="shared" si="1036"/>
        <v>0</v>
      </c>
      <c r="DV956" s="33">
        <f t="shared" si="1036"/>
        <v>0</v>
      </c>
      <c r="DW956" s="33">
        <f t="shared" si="1036"/>
        <v>0</v>
      </c>
      <c r="DX956" s="33">
        <f t="shared" si="1036"/>
        <v>0</v>
      </c>
      <c r="DY956" s="33">
        <f t="shared" si="1036"/>
        <v>0</v>
      </c>
      <c r="DZ956" s="33">
        <f t="shared" si="1036"/>
        <v>0</v>
      </c>
      <c r="EA956" s="33">
        <f t="shared" si="1036"/>
        <v>0</v>
      </c>
      <c r="EB956" s="33">
        <f t="shared" si="1036"/>
        <v>0</v>
      </c>
      <c r="EC956" s="33">
        <f t="shared" si="1036"/>
        <v>0</v>
      </c>
      <c r="ED956" s="33">
        <f t="shared" si="1036"/>
        <v>0</v>
      </c>
      <c r="EE956" s="33">
        <f t="shared" si="1036"/>
        <v>0</v>
      </c>
      <c r="EF956" s="33">
        <f t="shared" si="1036"/>
        <v>0</v>
      </c>
      <c r="EG956" s="33">
        <f t="shared" si="1036"/>
        <v>0</v>
      </c>
      <c r="EH956" s="33">
        <f t="shared" si="1036"/>
        <v>0</v>
      </c>
      <c r="EI956" s="33">
        <f t="shared" si="1036"/>
        <v>0</v>
      </c>
      <c r="EJ956" s="33">
        <f t="shared" si="1036"/>
        <v>0</v>
      </c>
      <c r="EK956" s="33">
        <f t="shared" si="1036"/>
        <v>0</v>
      </c>
      <c r="EL956" s="33">
        <f t="shared" si="1036"/>
        <v>0</v>
      </c>
      <c r="EM956" s="33">
        <f t="shared" si="1036"/>
        <v>0</v>
      </c>
      <c r="EN956" s="33">
        <f t="shared" si="1036"/>
        <v>0</v>
      </c>
      <c r="EO956" s="33">
        <f t="shared" ref="EO956:ET956" si="1040">AB80*AB346*AB$172*$F187*EH446*AB$110*EO853/1000000</f>
        <v>0</v>
      </c>
      <c r="EP956" s="33">
        <f t="shared" si="1040"/>
        <v>0</v>
      </c>
      <c r="EQ956" s="33">
        <f t="shared" si="1040"/>
        <v>0</v>
      </c>
      <c r="ER956" s="33">
        <f t="shared" si="1040"/>
        <v>0</v>
      </c>
      <c r="ES956" s="33">
        <f t="shared" si="1040"/>
        <v>0</v>
      </c>
      <c r="ET956" s="33">
        <f t="shared" si="1040"/>
        <v>0</v>
      </c>
    </row>
    <row r="957" spans="1:150" x14ac:dyDescent="0.25">
      <c r="A957" s="55"/>
      <c r="B957" s="83" t="s">
        <v>27</v>
      </c>
      <c r="C957" s="83" t="s">
        <v>147</v>
      </c>
      <c r="D957" s="74">
        <f t="shared" ref="D957:D965" si="1041">D81*D347*D$172*$E179*D447*D$110*D854/1000000</f>
        <v>0</v>
      </c>
      <c r="E957" s="74">
        <f t="shared" ref="E957:AG965" si="1042">E81*E347*E$172*$E179*E447*E$110*E854/1000000</f>
        <v>0</v>
      </c>
      <c r="F957" s="74">
        <f t="shared" si="1042"/>
        <v>0</v>
      </c>
      <c r="G957" s="74">
        <f t="shared" si="1042"/>
        <v>0</v>
      </c>
      <c r="H957" s="74">
        <f t="shared" si="1042"/>
        <v>0</v>
      </c>
      <c r="I957" s="74">
        <f t="shared" si="1042"/>
        <v>0</v>
      </c>
      <c r="J957" s="74">
        <f t="shared" si="1042"/>
        <v>0</v>
      </c>
      <c r="K957" s="74">
        <f t="shared" si="1042"/>
        <v>0</v>
      </c>
      <c r="L957" s="74">
        <f t="shared" si="1042"/>
        <v>0</v>
      </c>
      <c r="M957" s="74">
        <f t="shared" si="1042"/>
        <v>0</v>
      </c>
      <c r="N957" s="74">
        <f t="shared" si="1042"/>
        <v>0</v>
      </c>
      <c r="O957" s="74">
        <f t="shared" si="1042"/>
        <v>0</v>
      </c>
      <c r="P957" s="74">
        <f t="shared" si="1042"/>
        <v>0</v>
      </c>
      <c r="Q957" s="74">
        <f t="shared" si="1042"/>
        <v>0</v>
      </c>
      <c r="R957" s="74">
        <f t="shared" si="1042"/>
        <v>0</v>
      </c>
      <c r="S957" s="74">
        <f t="shared" si="1042"/>
        <v>0</v>
      </c>
      <c r="T957" s="74">
        <f t="shared" si="1042"/>
        <v>0</v>
      </c>
      <c r="U957" s="74">
        <f t="shared" si="1042"/>
        <v>0</v>
      </c>
      <c r="V957" s="74">
        <f t="shared" si="1042"/>
        <v>0</v>
      </c>
      <c r="W957" s="74">
        <f t="shared" si="1042"/>
        <v>0</v>
      </c>
      <c r="X957" s="74">
        <f t="shared" si="1042"/>
        <v>0</v>
      </c>
      <c r="Y957" s="74">
        <f t="shared" si="1042"/>
        <v>0</v>
      </c>
      <c r="Z957" s="74">
        <f t="shared" si="1042"/>
        <v>0</v>
      </c>
      <c r="AA957" s="74">
        <f t="shared" si="1042"/>
        <v>0</v>
      </c>
      <c r="AB957" s="74">
        <f t="shared" si="1042"/>
        <v>0</v>
      </c>
      <c r="AC957" s="74">
        <f t="shared" si="1042"/>
        <v>0</v>
      </c>
      <c r="AD957" s="74">
        <f t="shared" si="1042"/>
        <v>0</v>
      </c>
      <c r="AE957" s="74">
        <f t="shared" si="1042"/>
        <v>0</v>
      </c>
      <c r="AF957" s="74">
        <f t="shared" si="1042"/>
        <v>0</v>
      </c>
      <c r="AG957" s="74">
        <f t="shared" si="1042"/>
        <v>0</v>
      </c>
      <c r="AL957" s="7" t="s">
        <v>27</v>
      </c>
      <c r="AM957" s="7" t="s">
        <v>147</v>
      </c>
      <c r="AN957" s="33">
        <f t="shared" ref="AN957:AN965" si="1043">D81*D347*D$172*$H179*AN447*D$110*AN854/1000000</f>
        <v>0</v>
      </c>
      <c r="AO957" s="33">
        <f t="shared" ref="AO957:BQ965" si="1044">E81*E347*E$172*$H179*AO447*E$110*AO854/1000000</f>
        <v>0</v>
      </c>
      <c r="AP957" s="33">
        <f t="shared" si="1044"/>
        <v>0</v>
      </c>
      <c r="AQ957" s="33">
        <f t="shared" si="1044"/>
        <v>0</v>
      </c>
      <c r="AR957" s="33">
        <f t="shared" si="1044"/>
        <v>0</v>
      </c>
      <c r="AS957" s="33">
        <f t="shared" si="1044"/>
        <v>0</v>
      </c>
      <c r="AT957" s="33">
        <f t="shared" si="1044"/>
        <v>0</v>
      </c>
      <c r="AU957" s="33">
        <f t="shared" si="1044"/>
        <v>0</v>
      </c>
      <c r="AV957" s="33">
        <f t="shared" si="1044"/>
        <v>0</v>
      </c>
      <c r="AW957" s="33">
        <f t="shared" si="1044"/>
        <v>0</v>
      </c>
      <c r="AX957" s="33">
        <f t="shared" si="1044"/>
        <v>0</v>
      </c>
      <c r="AY957" s="33">
        <f t="shared" si="1044"/>
        <v>0</v>
      </c>
      <c r="AZ957" s="33">
        <f t="shared" si="1044"/>
        <v>0</v>
      </c>
      <c r="BA957" s="33">
        <f t="shared" si="1044"/>
        <v>0</v>
      </c>
      <c r="BB957" s="33">
        <f t="shared" si="1044"/>
        <v>0</v>
      </c>
      <c r="BC957" s="33">
        <f t="shared" si="1044"/>
        <v>0</v>
      </c>
      <c r="BD957" s="33">
        <f t="shared" si="1044"/>
        <v>0</v>
      </c>
      <c r="BE957" s="33">
        <f t="shared" si="1044"/>
        <v>0</v>
      </c>
      <c r="BF957" s="33">
        <f t="shared" si="1044"/>
        <v>0</v>
      </c>
      <c r="BG957" s="33">
        <f t="shared" si="1044"/>
        <v>0</v>
      </c>
      <c r="BH957" s="33">
        <f t="shared" si="1044"/>
        <v>0</v>
      </c>
      <c r="BI957" s="33">
        <f t="shared" si="1044"/>
        <v>0</v>
      </c>
      <c r="BJ957" s="33">
        <f t="shared" si="1044"/>
        <v>0</v>
      </c>
      <c r="BK957" s="33">
        <f t="shared" si="1044"/>
        <v>0</v>
      </c>
      <c r="BL957" s="33">
        <f t="shared" si="1044"/>
        <v>0</v>
      </c>
      <c r="BM957" s="33">
        <f t="shared" si="1044"/>
        <v>0</v>
      </c>
      <c r="BN957" s="33">
        <f t="shared" si="1044"/>
        <v>0</v>
      </c>
      <c r="BO957" s="33">
        <f t="shared" si="1044"/>
        <v>0</v>
      </c>
      <c r="BP957" s="33">
        <f t="shared" si="1044"/>
        <v>0</v>
      </c>
      <c r="BQ957" s="33">
        <f t="shared" si="1044"/>
        <v>0</v>
      </c>
      <c r="BZ957" s="7" t="s">
        <v>27</v>
      </c>
      <c r="CA957" s="7" t="s">
        <v>147</v>
      </c>
      <c r="CB957" s="33">
        <f t="shared" ref="CB957:CB965" si="1045">D81*D347*D$172*$G179*BY446*D$110*CB854/1000000</f>
        <v>0</v>
      </c>
      <c r="CC957" s="33">
        <f t="shared" ref="CC957:DE965" si="1046">E81*E347*E$172*$G179*BZ446*E$110*CC854/1000000</f>
        <v>0</v>
      </c>
      <c r="CD957" s="33">
        <f t="shared" si="1046"/>
        <v>0</v>
      </c>
      <c r="CE957" s="33">
        <f t="shared" si="1046"/>
        <v>0</v>
      </c>
      <c r="CF957" s="33">
        <f t="shared" si="1046"/>
        <v>0</v>
      </c>
      <c r="CG957" s="33">
        <f t="shared" si="1046"/>
        <v>0</v>
      </c>
      <c r="CH957" s="33">
        <f t="shared" si="1046"/>
        <v>0</v>
      </c>
      <c r="CI957" s="33">
        <f t="shared" si="1046"/>
        <v>0</v>
      </c>
      <c r="CJ957" s="33">
        <f t="shared" si="1046"/>
        <v>0</v>
      </c>
      <c r="CK957" s="33">
        <f t="shared" si="1046"/>
        <v>0</v>
      </c>
      <c r="CL957" s="33">
        <f t="shared" si="1046"/>
        <v>0</v>
      </c>
      <c r="CM957" s="33">
        <f t="shared" si="1046"/>
        <v>0</v>
      </c>
      <c r="CN957" s="33">
        <f t="shared" si="1046"/>
        <v>0</v>
      </c>
      <c r="CO957" s="33">
        <f t="shared" si="1046"/>
        <v>0</v>
      </c>
      <c r="CP957" s="33">
        <f t="shared" si="1046"/>
        <v>0</v>
      </c>
      <c r="CQ957" s="33">
        <f t="shared" si="1046"/>
        <v>0</v>
      </c>
      <c r="CR957" s="33">
        <f t="shared" si="1046"/>
        <v>0</v>
      </c>
      <c r="CS957" s="33">
        <f t="shared" si="1046"/>
        <v>0</v>
      </c>
      <c r="CT957" s="33">
        <f t="shared" si="1046"/>
        <v>0</v>
      </c>
      <c r="CU957" s="33">
        <f t="shared" si="1046"/>
        <v>0</v>
      </c>
      <c r="CV957" s="33">
        <f t="shared" si="1046"/>
        <v>0</v>
      </c>
      <c r="CW957" s="33">
        <f t="shared" si="1046"/>
        <v>0</v>
      </c>
      <c r="CX957" s="33">
        <f t="shared" si="1046"/>
        <v>0</v>
      </c>
      <c r="CY957" s="33">
        <f t="shared" si="1046"/>
        <v>0</v>
      </c>
      <c r="CZ957" s="33">
        <f t="shared" si="1046"/>
        <v>0</v>
      </c>
      <c r="DA957" s="33">
        <f t="shared" si="1046"/>
        <v>0</v>
      </c>
      <c r="DB957" s="33">
        <f t="shared" si="1046"/>
        <v>0</v>
      </c>
      <c r="DC957" s="33">
        <f t="shared" si="1046"/>
        <v>0</v>
      </c>
      <c r="DD957" s="33">
        <f t="shared" si="1046"/>
        <v>0</v>
      </c>
      <c r="DE957" s="33">
        <f t="shared" si="1046"/>
        <v>0</v>
      </c>
      <c r="DN957" s="34"/>
      <c r="DO957" s="7" t="s">
        <v>27</v>
      </c>
      <c r="DP957" s="7" t="s">
        <v>147</v>
      </c>
      <c r="DQ957" s="33">
        <f t="shared" ref="DQ957:DQ965" si="1047">D81*D347*D$172*$F179*DJ447*D$110*DQ854/1000000</f>
        <v>0</v>
      </c>
      <c r="DR957" s="33">
        <f t="shared" ref="DR957:ET965" si="1048">E81*E347*E$172*$F179*DK447*E$110*DR854/1000000</f>
        <v>0</v>
      </c>
      <c r="DS957" s="33">
        <f t="shared" si="1048"/>
        <v>0</v>
      </c>
      <c r="DT957" s="33">
        <f t="shared" si="1048"/>
        <v>0</v>
      </c>
      <c r="DU957" s="33">
        <f t="shared" si="1048"/>
        <v>0</v>
      </c>
      <c r="DV957" s="33">
        <f t="shared" si="1048"/>
        <v>0</v>
      </c>
      <c r="DW957" s="33">
        <f t="shared" si="1048"/>
        <v>0</v>
      </c>
      <c r="DX957" s="33">
        <f t="shared" si="1048"/>
        <v>0</v>
      </c>
      <c r="DY957" s="33">
        <f t="shared" si="1048"/>
        <v>0</v>
      </c>
      <c r="DZ957" s="33">
        <f t="shared" si="1048"/>
        <v>0</v>
      </c>
      <c r="EA957" s="33">
        <f t="shared" si="1048"/>
        <v>0</v>
      </c>
      <c r="EB957" s="33">
        <f t="shared" si="1048"/>
        <v>0</v>
      </c>
      <c r="EC957" s="33">
        <f t="shared" si="1048"/>
        <v>0</v>
      </c>
      <c r="ED957" s="33">
        <f t="shared" si="1048"/>
        <v>0</v>
      </c>
      <c r="EE957" s="33">
        <f t="shared" si="1048"/>
        <v>0</v>
      </c>
      <c r="EF957" s="33">
        <f t="shared" si="1048"/>
        <v>0</v>
      </c>
      <c r="EG957" s="33">
        <f t="shared" si="1048"/>
        <v>0</v>
      </c>
      <c r="EH957" s="33">
        <f t="shared" si="1048"/>
        <v>0</v>
      </c>
      <c r="EI957" s="33">
        <f t="shared" si="1048"/>
        <v>0</v>
      </c>
      <c r="EJ957" s="33">
        <f t="shared" si="1048"/>
        <v>0</v>
      </c>
      <c r="EK957" s="33">
        <f t="shared" si="1048"/>
        <v>0</v>
      </c>
      <c r="EL957" s="33">
        <f t="shared" si="1048"/>
        <v>0</v>
      </c>
      <c r="EM957" s="33">
        <f t="shared" si="1048"/>
        <v>0</v>
      </c>
      <c r="EN957" s="33">
        <f t="shared" si="1048"/>
        <v>0</v>
      </c>
      <c r="EO957" s="33">
        <f t="shared" si="1048"/>
        <v>0</v>
      </c>
      <c r="EP957" s="33">
        <f t="shared" si="1048"/>
        <v>0</v>
      </c>
      <c r="EQ957" s="33">
        <f t="shared" si="1048"/>
        <v>0</v>
      </c>
      <c r="ER957" s="33">
        <f t="shared" si="1048"/>
        <v>0</v>
      </c>
      <c r="ES957" s="33">
        <f t="shared" si="1048"/>
        <v>0</v>
      </c>
      <c r="ET957" s="33">
        <f t="shared" si="1048"/>
        <v>0</v>
      </c>
    </row>
    <row r="958" spans="1:150" x14ac:dyDescent="0.25">
      <c r="A958" s="55"/>
      <c r="B958" s="83" t="s">
        <v>27</v>
      </c>
      <c r="C958" s="83" t="s">
        <v>148</v>
      </c>
      <c r="D958" s="74">
        <f t="shared" si="1041"/>
        <v>0</v>
      </c>
      <c r="E958" s="74">
        <f t="shared" si="1042"/>
        <v>0</v>
      </c>
      <c r="F958" s="74">
        <f t="shared" si="1042"/>
        <v>0</v>
      </c>
      <c r="G958" s="74">
        <f t="shared" si="1042"/>
        <v>0</v>
      </c>
      <c r="H958" s="74">
        <f t="shared" si="1042"/>
        <v>0</v>
      </c>
      <c r="I958" s="74">
        <f t="shared" si="1042"/>
        <v>0</v>
      </c>
      <c r="J958" s="74">
        <f t="shared" si="1042"/>
        <v>0</v>
      </c>
      <c r="K958" s="74">
        <f t="shared" si="1042"/>
        <v>0</v>
      </c>
      <c r="L958" s="74">
        <f t="shared" si="1042"/>
        <v>0</v>
      </c>
      <c r="M958" s="74">
        <f t="shared" si="1042"/>
        <v>0</v>
      </c>
      <c r="N958" s="74">
        <f t="shared" si="1042"/>
        <v>0</v>
      </c>
      <c r="O958" s="74">
        <f t="shared" si="1042"/>
        <v>0</v>
      </c>
      <c r="P958" s="74">
        <f t="shared" si="1042"/>
        <v>0</v>
      </c>
      <c r="Q958" s="74">
        <f t="shared" si="1042"/>
        <v>0</v>
      </c>
      <c r="R958" s="74">
        <f t="shared" si="1042"/>
        <v>0</v>
      </c>
      <c r="S958" s="74">
        <f t="shared" si="1042"/>
        <v>0</v>
      </c>
      <c r="T958" s="74">
        <f t="shared" si="1042"/>
        <v>0</v>
      </c>
      <c r="U958" s="74">
        <f t="shared" si="1042"/>
        <v>0</v>
      </c>
      <c r="V958" s="74">
        <f t="shared" si="1042"/>
        <v>0</v>
      </c>
      <c r="W958" s="74">
        <f t="shared" si="1042"/>
        <v>0</v>
      </c>
      <c r="X958" s="74">
        <f t="shared" si="1042"/>
        <v>0</v>
      </c>
      <c r="Y958" s="74">
        <f t="shared" si="1042"/>
        <v>0</v>
      </c>
      <c r="Z958" s="74">
        <f t="shared" si="1042"/>
        <v>0</v>
      </c>
      <c r="AA958" s="74">
        <f t="shared" si="1042"/>
        <v>0</v>
      </c>
      <c r="AB958" s="74">
        <f t="shared" si="1042"/>
        <v>0</v>
      </c>
      <c r="AC958" s="74">
        <f t="shared" si="1042"/>
        <v>0</v>
      </c>
      <c r="AD958" s="74">
        <f t="shared" si="1042"/>
        <v>0</v>
      </c>
      <c r="AE958" s="74">
        <f t="shared" si="1042"/>
        <v>0</v>
      </c>
      <c r="AF958" s="74">
        <f t="shared" si="1042"/>
        <v>0</v>
      </c>
      <c r="AG958" s="74">
        <f t="shared" si="1042"/>
        <v>0</v>
      </c>
      <c r="AL958" s="7" t="s">
        <v>27</v>
      </c>
      <c r="AM958" s="7" t="s">
        <v>148</v>
      </c>
      <c r="AN958" s="33">
        <f t="shared" si="1043"/>
        <v>0</v>
      </c>
      <c r="AO958" s="33">
        <f t="shared" si="1044"/>
        <v>0</v>
      </c>
      <c r="AP958" s="33">
        <f t="shared" si="1044"/>
        <v>0</v>
      </c>
      <c r="AQ958" s="33">
        <f t="shared" si="1044"/>
        <v>0</v>
      </c>
      <c r="AR958" s="33">
        <f t="shared" si="1044"/>
        <v>0</v>
      </c>
      <c r="AS958" s="33">
        <f t="shared" si="1044"/>
        <v>0</v>
      </c>
      <c r="AT958" s="33">
        <f t="shared" si="1044"/>
        <v>0</v>
      </c>
      <c r="AU958" s="33">
        <f t="shared" si="1044"/>
        <v>0</v>
      </c>
      <c r="AV958" s="33">
        <f t="shared" si="1044"/>
        <v>0</v>
      </c>
      <c r="AW958" s="33">
        <f t="shared" si="1044"/>
        <v>0</v>
      </c>
      <c r="AX958" s="33">
        <f t="shared" si="1044"/>
        <v>0</v>
      </c>
      <c r="AY958" s="33">
        <f t="shared" si="1044"/>
        <v>0</v>
      </c>
      <c r="AZ958" s="33">
        <f t="shared" si="1044"/>
        <v>0</v>
      </c>
      <c r="BA958" s="33">
        <f t="shared" si="1044"/>
        <v>0</v>
      </c>
      <c r="BB958" s="33">
        <f t="shared" si="1044"/>
        <v>0</v>
      </c>
      <c r="BC958" s="33">
        <f t="shared" si="1044"/>
        <v>0</v>
      </c>
      <c r="BD958" s="33">
        <f t="shared" si="1044"/>
        <v>0</v>
      </c>
      <c r="BE958" s="33">
        <f t="shared" si="1044"/>
        <v>0</v>
      </c>
      <c r="BF958" s="33">
        <f t="shared" si="1044"/>
        <v>0</v>
      </c>
      <c r="BG958" s="33">
        <f t="shared" si="1044"/>
        <v>0</v>
      </c>
      <c r="BH958" s="33">
        <f t="shared" si="1044"/>
        <v>0</v>
      </c>
      <c r="BI958" s="33">
        <f t="shared" si="1044"/>
        <v>0</v>
      </c>
      <c r="BJ958" s="33">
        <f t="shared" si="1044"/>
        <v>0</v>
      </c>
      <c r="BK958" s="33">
        <f t="shared" si="1044"/>
        <v>0</v>
      </c>
      <c r="BL958" s="33">
        <f t="shared" si="1044"/>
        <v>0</v>
      </c>
      <c r="BM958" s="33">
        <f t="shared" si="1044"/>
        <v>0</v>
      </c>
      <c r="BN958" s="33">
        <f t="shared" si="1044"/>
        <v>0</v>
      </c>
      <c r="BO958" s="33">
        <f t="shared" si="1044"/>
        <v>0</v>
      </c>
      <c r="BP958" s="33">
        <f t="shared" si="1044"/>
        <v>0</v>
      </c>
      <c r="BQ958" s="33">
        <f t="shared" si="1044"/>
        <v>0</v>
      </c>
      <c r="BZ958" s="7" t="s">
        <v>27</v>
      </c>
      <c r="CA958" s="7" t="s">
        <v>148</v>
      </c>
      <c r="CB958" s="33">
        <f t="shared" si="1045"/>
        <v>0</v>
      </c>
      <c r="CC958" s="33">
        <f t="shared" si="1046"/>
        <v>0</v>
      </c>
      <c r="CD958" s="33">
        <f t="shared" si="1046"/>
        <v>0</v>
      </c>
      <c r="CE958" s="33">
        <f t="shared" si="1046"/>
        <v>0</v>
      </c>
      <c r="CF958" s="33">
        <f t="shared" si="1046"/>
        <v>0</v>
      </c>
      <c r="CG958" s="33">
        <f t="shared" si="1046"/>
        <v>0</v>
      </c>
      <c r="CH958" s="33">
        <f t="shared" si="1046"/>
        <v>0</v>
      </c>
      <c r="CI958" s="33">
        <f t="shared" si="1046"/>
        <v>0</v>
      </c>
      <c r="CJ958" s="33">
        <f t="shared" si="1046"/>
        <v>0</v>
      </c>
      <c r="CK958" s="33">
        <f t="shared" si="1046"/>
        <v>0</v>
      </c>
      <c r="CL958" s="33">
        <f t="shared" si="1046"/>
        <v>0</v>
      </c>
      <c r="CM958" s="33">
        <f t="shared" si="1046"/>
        <v>0</v>
      </c>
      <c r="CN958" s="33">
        <f t="shared" si="1046"/>
        <v>0</v>
      </c>
      <c r="CO958" s="33">
        <f t="shared" si="1046"/>
        <v>0</v>
      </c>
      <c r="CP958" s="33">
        <f t="shared" si="1046"/>
        <v>0</v>
      </c>
      <c r="CQ958" s="33">
        <f t="shared" si="1046"/>
        <v>0</v>
      </c>
      <c r="CR958" s="33">
        <f t="shared" si="1046"/>
        <v>0</v>
      </c>
      <c r="CS958" s="33">
        <f t="shared" si="1046"/>
        <v>0</v>
      </c>
      <c r="CT958" s="33">
        <f t="shared" si="1046"/>
        <v>0</v>
      </c>
      <c r="CU958" s="33">
        <f t="shared" si="1046"/>
        <v>0</v>
      </c>
      <c r="CV958" s="33">
        <f t="shared" si="1046"/>
        <v>0</v>
      </c>
      <c r="CW958" s="33">
        <f t="shared" si="1046"/>
        <v>0</v>
      </c>
      <c r="CX958" s="33">
        <f t="shared" si="1046"/>
        <v>0</v>
      </c>
      <c r="CY958" s="33">
        <f t="shared" si="1046"/>
        <v>0</v>
      </c>
      <c r="CZ958" s="33">
        <f t="shared" si="1046"/>
        <v>0</v>
      </c>
      <c r="DA958" s="33">
        <f t="shared" si="1046"/>
        <v>0</v>
      </c>
      <c r="DB958" s="33">
        <f t="shared" si="1046"/>
        <v>0</v>
      </c>
      <c r="DC958" s="33">
        <f t="shared" si="1046"/>
        <v>0</v>
      </c>
      <c r="DD958" s="33">
        <f t="shared" si="1046"/>
        <v>0</v>
      </c>
      <c r="DE958" s="33">
        <f t="shared" si="1046"/>
        <v>0</v>
      </c>
      <c r="DN958" s="34"/>
      <c r="DO958" s="7" t="s">
        <v>27</v>
      </c>
      <c r="DP958" s="7" t="s">
        <v>148</v>
      </c>
      <c r="DQ958" s="33">
        <f t="shared" si="1047"/>
        <v>0</v>
      </c>
      <c r="DR958" s="33">
        <f t="shared" si="1048"/>
        <v>0</v>
      </c>
      <c r="DS958" s="33">
        <f t="shared" si="1048"/>
        <v>0</v>
      </c>
      <c r="DT958" s="33">
        <f t="shared" si="1048"/>
        <v>0</v>
      </c>
      <c r="DU958" s="33">
        <f t="shared" si="1048"/>
        <v>0</v>
      </c>
      <c r="DV958" s="33">
        <f t="shared" si="1048"/>
        <v>0</v>
      </c>
      <c r="DW958" s="33">
        <f t="shared" si="1048"/>
        <v>0</v>
      </c>
      <c r="DX958" s="33">
        <f t="shared" si="1048"/>
        <v>0</v>
      </c>
      <c r="DY958" s="33">
        <f t="shared" si="1048"/>
        <v>0</v>
      </c>
      <c r="DZ958" s="33">
        <f t="shared" si="1048"/>
        <v>0</v>
      </c>
      <c r="EA958" s="33">
        <f t="shared" si="1048"/>
        <v>0</v>
      </c>
      <c r="EB958" s="33">
        <f t="shared" si="1048"/>
        <v>0</v>
      </c>
      <c r="EC958" s="33">
        <f t="shared" si="1048"/>
        <v>0</v>
      </c>
      <c r="ED958" s="33">
        <f t="shared" si="1048"/>
        <v>0</v>
      </c>
      <c r="EE958" s="33">
        <f t="shared" si="1048"/>
        <v>0</v>
      </c>
      <c r="EF958" s="33">
        <f t="shared" si="1048"/>
        <v>0</v>
      </c>
      <c r="EG958" s="33">
        <f t="shared" si="1048"/>
        <v>0</v>
      </c>
      <c r="EH958" s="33">
        <f t="shared" si="1048"/>
        <v>0</v>
      </c>
      <c r="EI958" s="33">
        <f t="shared" si="1048"/>
        <v>0</v>
      </c>
      <c r="EJ958" s="33">
        <f t="shared" si="1048"/>
        <v>0</v>
      </c>
      <c r="EK958" s="33">
        <f t="shared" si="1048"/>
        <v>0</v>
      </c>
      <c r="EL958" s="33">
        <f t="shared" si="1048"/>
        <v>0</v>
      </c>
      <c r="EM958" s="33">
        <f t="shared" si="1048"/>
        <v>0</v>
      </c>
      <c r="EN958" s="33">
        <f t="shared" si="1048"/>
        <v>0</v>
      </c>
      <c r="EO958" s="33">
        <f t="shared" si="1048"/>
        <v>0</v>
      </c>
      <c r="EP958" s="33">
        <f t="shared" si="1048"/>
        <v>0</v>
      </c>
      <c r="EQ958" s="33">
        <f t="shared" si="1048"/>
        <v>0</v>
      </c>
      <c r="ER958" s="33">
        <f t="shared" si="1048"/>
        <v>0</v>
      </c>
      <c r="ES958" s="33">
        <f t="shared" si="1048"/>
        <v>0</v>
      </c>
      <c r="ET958" s="33">
        <f t="shared" si="1048"/>
        <v>0</v>
      </c>
    </row>
    <row r="959" spans="1:150" x14ac:dyDescent="0.25">
      <c r="A959" s="55"/>
      <c r="B959" s="83" t="s">
        <v>27</v>
      </c>
      <c r="C959" s="83" t="s">
        <v>8</v>
      </c>
      <c r="D959" s="74">
        <f t="shared" si="1041"/>
        <v>0</v>
      </c>
      <c r="E959" s="74">
        <f t="shared" si="1042"/>
        <v>0</v>
      </c>
      <c r="F959" s="74">
        <f t="shared" si="1042"/>
        <v>0</v>
      </c>
      <c r="G959" s="74">
        <f t="shared" si="1042"/>
        <v>0</v>
      </c>
      <c r="H959" s="74">
        <f t="shared" si="1042"/>
        <v>0</v>
      </c>
      <c r="I959" s="74">
        <f t="shared" si="1042"/>
        <v>0</v>
      </c>
      <c r="J959" s="74">
        <f t="shared" si="1042"/>
        <v>0</v>
      </c>
      <c r="K959" s="74">
        <f t="shared" si="1042"/>
        <v>0</v>
      </c>
      <c r="L959" s="74">
        <f t="shared" si="1042"/>
        <v>0</v>
      </c>
      <c r="M959" s="74">
        <f t="shared" si="1042"/>
        <v>0</v>
      </c>
      <c r="N959" s="74">
        <f t="shared" si="1042"/>
        <v>0</v>
      </c>
      <c r="O959" s="74">
        <f t="shared" si="1042"/>
        <v>0</v>
      </c>
      <c r="P959" s="74">
        <f t="shared" si="1042"/>
        <v>0</v>
      </c>
      <c r="Q959" s="74">
        <f t="shared" si="1042"/>
        <v>0</v>
      </c>
      <c r="R959" s="74">
        <f t="shared" si="1042"/>
        <v>0</v>
      </c>
      <c r="S959" s="74">
        <f t="shared" si="1042"/>
        <v>0</v>
      </c>
      <c r="T959" s="74">
        <f t="shared" si="1042"/>
        <v>0</v>
      </c>
      <c r="U959" s="74">
        <f t="shared" si="1042"/>
        <v>0</v>
      </c>
      <c r="V959" s="74">
        <f t="shared" si="1042"/>
        <v>0</v>
      </c>
      <c r="W959" s="74">
        <f t="shared" si="1042"/>
        <v>0</v>
      </c>
      <c r="X959" s="74">
        <f t="shared" si="1042"/>
        <v>0</v>
      </c>
      <c r="Y959" s="74">
        <f t="shared" si="1042"/>
        <v>0</v>
      </c>
      <c r="Z959" s="74">
        <f t="shared" si="1042"/>
        <v>0</v>
      </c>
      <c r="AA959" s="74">
        <f t="shared" si="1042"/>
        <v>0</v>
      </c>
      <c r="AB959" s="74">
        <f t="shared" si="1042"/>
        <v>0</v>
      </c>
      <c r="AC959" s="74">
        <f t="shared" si="1042"/>
        <v>0</v>
      </c>
      <c r="AD959" s="74">
        <f t="shared" si="1042"/>
        <v>0</v>
      </c>
      <c r="AE959" s="74">
        <f t="shared" si="1042"/>
        <v>0</v>
      </c>
      <c r="AF959" s="74">
        <f t="shared" si="1042"/>
        <v>0</v>
      </c>
      <c r="AG959" s="74">
        <f t="shared" si="1042"/>
        <v>0</v>
      </c>
      <c r="AL959" s="7" t="s">
        <v>27</v>
      </c>
      <c r="AM959" s="7" t="s">
        <v>8</v>
      </c>
      <c r="AN959" s="33">
        <f t="shared" si="1043"/>
        <v>0</v>
      </c>
      <c r="AO959" s="33">
        <f t="shared" si="1044"/>
        <v>0</v>
      </c>
      <c r="AP959" s="33">
        <f t="shared" si="1044"/>
        <v>0</v>
      </c>
      <c r="AQ959" s="33">
        <f t="shared" si="1044"/>
        <v>0</v>
      </c>
      <c r="AR959" s="33">
        <f t="shared" si="1044"/>
        <v>0</v>
      </c>
      <c r="AS959" s="33">
        <f t="shared" si="1044"/>
        <v>0</v>
      </c>
      <c r="AT959" s="33">
        <f t="shared" si="1044"/>
        <v>0</v>
      </c>
      <c r="AU959" s="33">
        <f t="shared" si="1044"/>
        <v>0</v>
      </c>
      <c r="AV959" s="33">
        <f t="shared" si="1044"/>
        <v>0</v>
      </c>
      <c r="AW959" s="33">
        <f t="shared" si="1044"/>
        <v>0</v>
      </c>
      <c r="AX959" s="33">
        <f t="shared" si="1044"/>
        <v>0</v>
      </c>
      <c r="AY959" s="33">
        <f t="shared" si="1044"/>
        <v>0</v>
      </c>
      <c r="AZ959" s="33">
        <f t="shared" si="1044"/>
        <v>0</v>
      </c>
      <c r="BA959" s="33">
        <f t="shared" si="1044"/>
        <v>0</v>
      </c>
      <c r="BB959" s="33">
        <f t="shared" si="1044"/>
        <v>0</v>
      </c>
      <c r="BC959" s="33">
        <f t="shared" si="1044"/>
        <v>0</v>
      </c>
      <c r="BD959" s="33">
        <f t="shared" si="1044"/>
        <v>0</v>
      </c>
      <c r="BE959" s="33">
        <f t="shared" si="1044"/>
        <v>0</v>
      </c>
      <c r="BF959" s="33">
        <f t="shared" si="1044"/>
        <v>0</v>
      </c>
      <c r="BG959" s="33">
        <f t="shared" si="1044"/>
        <v>0</v>
      </c>
      <c r="BH959" s="33">
        <f t="shared" si="1044"/>
        <v>0</v>
      </c>
      <c r="BI959" s="33">
        <f t="shared" si="1044"/>
        <v>0</v>
      </c>
      <c r="BJ959" s="33">
        <f t="shared" si="1044"/>
        <v>0</v>
      </c>
      <c r="BK959" s="33">
        <f t="shared" si="1044"/>
        <v>0</v>
      </c>
      <c r="BL959" s="33">
        <f t="shared" si="1044"/>
        <v>0</v>
      </c>
      <c r="BM959" s="33">
        <f t="shared" si="1044"/>
        <v>0</v>
      </c>
      <c r="BN959" s="33">
        <f t="shared" si="1044"/>
        <v>0</v>
      </c>
      <c r="BO959" s="33">
        <f t="shared" si="1044"/>
        <v>0</v>
      </c>
      <c r="BP959" s="33">
        <f t="shared" si="1044"/>
        <v>0</v>
      </c>
      <c r="BQ959" s="33">
        <f t="shared" si="1044"/>
        <v>0</v>
      </c>
      <c r="BZ959" s="7" t="s">
        <v>27</v>
      </c>
      <c r="CA959" s="7" t="s">
        <v>8</v>
      </c>
      <c r="CB959" s="33">
        <f t="shared" si="1045"/>
        <v>0</v>
      </c>
      <c r="CC959" s="33">
        <f t="shared" si="1046"/>
        <v>0</v>
      </c>
      <c r="CD959" s="33">
        <f t="shared" si="1046"/>
        <v>0</v>
      </c>
      <c r="CE959" s="33">
        <f t="shared" si="1046"/>
        <v>0</v>
      </c>
      <c r="CF959" s="33">
        <f t="shared" si="1046"/>
        <v>0</v>
      </c>
      <c r="CG959" s="33">
        <f t="shared" si="1046"/>
        <v>0</v>
      </c>
      <c r="CH959" s="33">
        <f t="shared" si="1046"/>
        <v>0</v>
      </c>
      <c r="CI959" s="33">
        <f t="shared" si="1046"/>
        <v>0</v>
      </c>
      <c r="CJ959" s="33">
        <f t="shared" si="1046"/>
        <v>0</v>
      </c>
      <c r="CK959" s="33">
        <f t="shared" si="1046"/>
        <v>0</v>
      </c>
      <c r="CL959" s="33">
        <f t="shared" si="1046"/>
        <v>0</v>
      </c>
      <c r="CM959" s="33">
        <f t="shared" si="1046"/>
        <v>0</v>
      </c>
      <c r="CN959" s="33">
        <f t="shared" si="1046"/>
        <v>0</v>
      </c>
      <c r="CO959" s="33">
        <f t="shared" si="1046"/>
        <v>0</v>
      </c>
      <c r="CP959" s="33">
        <f t="shared" si="1046"/>
        <v>0</v>
      </c>
      <c r="CQ959" s="33">
        <f t="shared" si="1046"/>
        <v>0</v>
      </c>
      <c r="CR959" s="33">
        <f t="shared" si="1046"/>
        <v>0</v>
      </c>
      <c r="CS959" s="33">
        <f t="shared" si="1046"/>
        <v>0</v>
      </c>
      <c r="CT959" s="33">
        <f t="shared" si="1046"/>
        <v>0</v>
      </c>
      <c r="CU959" s="33">
        <f t="shared" si="1046"/>
        <v>0</v>
      </c>
      <c r="CV959" s="33">
        <f t="shared" si="1046"/>
        <v>0</v>
      </c>
      <c r="CW959" s="33">
        <f t="shared" si="1046"/>
        <v>0</v>
      </c>
      <c r="CX959" s="33">
        <f t="shared" si="1046"/>
        <v>0</v>
      </c>
      <c r="CY959" s="33">
        <f t="shared" si="1046"/>
        <v>0</v>
      </c>
      <c r="CZ959" s="33">
        <f t="shared" si="1046"/>
        <v>0</v>
      </c>
      <c r="DA959" s="33">
        <f t="shared" si="1046"/>
        <v>0</v>
      </c>
      <c r="DB959" s="33">
        <f t="shared" si="1046"/>
        <v>0</v>
      </c>
      <c r="DC959" s="33">
        <f t="shared" si="1046"/>
        <v>0</v>
      </c>
      <c r="DD959" s="33">
        <f t="shared" si="1046"/>
        <v>0</v>
      </c>
      <c r="DE959" s="33">
        <f t="shared" si="1046"/>
        <v>0</v>
      </c>
      <c r="DN959" s="34"/>
      <c r="DO959" s="7" t="s">
        <v>27</v>
      </c>
      <c r="DP959" s="7" t="s">
        <v>8</v>
      </c>
      <c r="DQ959" s="33">
        <f t="shared" si="1047"/>
        <v>0</v>
      </c>
      <c r="DR959" s="33">
        <f t="shared" si="1048"/>
        <v>0</v>
      </c>
      <c r="DS959" s="33">
        <f t="shared" si="1048"/>
        <v>0</v>
      </c>
      <c r="DT959" s="33">
        <f t="shared" si="1048"/>
        <v>0</v>
      </c>
      <c r="DU959" s="33">
        <f t="shared" si="1048"/>
        <v>0</v>
      </c>
      <c r="DV959" s="33">
        <f t="shared" si="1048"/>
        <v>0</v>
      </c>
      <c r="DW959" s="33">
        <f t="shared" si="1048"/>
        <v>0</v>
      </c>
      <c r="DX959" s="33">
        <f t="shared" si="1048"/>
        <v>0</v>
      </c>
      <c r="DY959" s="33">
        <f t="shared" si="1048"/>
        <v>0</v>
      </c>
      <c r="DZ959" s="33">
        <f t="shared" si="1048"/>
        <v>0</v>
      </c>
      <c r="EA959" s="33">
        <f t="shared" si="1048"/>
        <v>0</v>
      </c>
      <c r="EB959" s="33">
        <f t="shared" si="1048"/>
        <v>0</v>
      </c>
      <c r="EC959" s="33">
        <f t="shared" si="1048"/>
        <v>0</v>
      </c>
      <c r="ED959" s="33">
        <f t="shared" si="1048"/>
        <v>0</v>
      </c>
      <c r="EE959" s="33">
        <f t="shared" si="1048"/>
        <v>0</v>
      </c>
      <c r="EF959" s="33">
        <f t="shared" si="1048"/>
        <v>0</v>
      </c>
      <c r="EG959" s="33">
        <f t="shared" si="1048"/>
        <v>0</v>
      </c>
      <c r="EH959" s="33">
        <f t="shared" si="1048"/>
        <v>0</v>
      </c>
      <c r="EI959" s="33">
        <f t="shared" si="1048"/>
        <v>0</v>
      </c>
      <c r="EJ959" s="33">
        <f t="shared" si="1048"/>
        <v>0</v>
      </c>
      <c r="EK959" s="33">
        <f t="shared" si="1048"/>
        <v>0</v>
      </c>
      <c r="EL959" s="33">
        <f t="shared" si="1048"/>
        <v>0</v>
      </c>
      <c r="EM959" s="33">
        <f t="shared" si="1048"/>
        <v>0</v>
      </c>
      <c r="EN959" s="33">
        <f t="shared" si="1048"/>
        <v>0</v>
      </c>
      <c r="EO959" s="33">
        <f t="shared" si="1048"/>
        <v>0</v>
      </c>
      <c r="EP959" s="33">
        <f t="shared" si="1048"/>
        <v>0</v>
      </c>
      <c r="EQ959" s="33">
        <f t="shared" si="1048"/>
        <v>0</v>
      </c>
      <c r="ER959" s="33">
        <f t="shared" si="1048"/>
        <v>0</v>
      </c>
      <c r="ES959" s="33">
        <f t="shared" si="1048"/>
        <v>0</v>
      </c>
      <c r="ET959" s="33">
        <f t="shared" si="1048"/>
        <v>0</v>
      </c>
    </row>
    <row r="960" spans="1:150" x14ac:dyDescent="0.25">
      <c r="A960" s="55"/>
      <c r="B960" s="83" t="s">
        <v>27</v>
      </c>
      <c r="C960" s="83" t="s">
        <v>24</v>
      </c>
      <c r="D960" s="74">
        <f t="shared" si="1041"/>
        <v>0</v>
      </c>
      <c r="E960" s="74">
        <f t="shared" si="1042"/>
        <v>0</v>
      </c>
      <c r="F960" s="74">
        <f t="shared" si="1042"/>
        <v>0</v>
      </c>
      <c r="G960" s="74">
        <f t="shared" si="1042"/>
        <v>0</v>
      </c>
      <c r="H960" s="74">
        <f t="shared" si="1042"/>
        <v>0</v>
      </c>
      <c r="I960" s="74">
        <f t="shared" si="1042"/>
        <v>0</v>
      </c>
      <c r="J960" s="74">
        <f t="shared" si="1042"/>
        <v>0</v>
      </c>
      <c r="K960" s="74">
        <f t="shared" si="1042"/>
        <v>0</v>
      </c>
      <c r="L960" s="74">
        <f t="shared" si="1042"/>
        <v>0</v>
      </c>
      <c r="M960" s="74">
        <f t="shared" si="1042"/>
        <v>0</v>
      </c>
      <c r="N960" s="74">
        <f t="shared" si="1042"/>
        <v>0</v>
      </c>
      <c r="O960" s="74">
        <f t="shared" si="1042"/>
        <v>0</v>
      </c>
      <c r="P960" s="74">
        <f t="shared" si="1042"/>
        <v>0</v>
      </c>
      <c r="Q960" s="74">
        <f t="shared" si="1042"/>
        <v>0</v>
      </c>
      <c r="R960" s="74">
        <f t="shared" si="1042"/>
        <v>0</v>
      </c>
      <c r="S960" s="74">
        <f t="shared" si="1042"/>
        <v>0</v>
      </c>
      <c r="T960" s="74">
        <f t="shared" si="1042"/>
        <v>0</v>
      </c>
      <c r="U960" s="74">
        <f t="shared" si="1042"/>
        <v>0</v>
      </c>
      <c r="V960" s="74">
        <f t="shared" si="1042"/>
        <v>0</v>
      </c>
      <c r="W960" s="74">
        <f t="shared" si="1042"/>
        <v>0</v>
      </c>
      <c r="X960" s="74">
        <f t="shared" si="1042"/>
        <v>0</v>
      </c>
      <c r="Y960" s="74">
        <f t="shared" si="1042"/>
        <v>0</v>
      </c>
      <c r="Z960" s="74">
        <f t="shared" si="1042"/>
        <v>0</v>
      </c>
      <c r="AA960" s="74">
        <f t="shared" si="1042"/>
        <v>0</v>
      </c>
      <c r="AB960" s="74">
        <f t="shared" si="1042"/>
        <v>0</v>
      </c>
      <c r="AC960" s="74">
        <f t="shared" si="1042"/>
        <v>0</v>
      </c>
      <c r="AD960" s="74">
        <f t="shared" si="1042"/>
        <v>0</v>
      </c>
      <c r="AE960" s="74">
        <f t="shared" si="1042"/>
        <v>0</v>
      </c>
      <c r="AF960" s="74">
        <f t="shared" si="1042"/>
        <v>0</v>
      </c>
      <c r="AG960" s="74">
        <f t="shared" si="1042"/>
        <v>0</v>
      </c>
      <c r="AL960" s="7" t="s">
        <v>27</v>
      </c>
      <c r="AM960" s="7" t="s">
        <v>24</v>
      </c>
      <c r="AN960" s="33">
        <f t="shared" si="1043"/>
        <v>0</v>
      </c>
      <c r="AO960" s="33">
        <f t="shared" si="1044"/>
        <v>0</v>
      </c>
      <c r="AP960" s="33">
        <f t="shared" si="1044"/>
        <v>0</v>
      </c>
      <c r="AQ960" s="33">
        <f t="shared" si="1044"/>
        <v>0</v>
      </c>
      <c r="AR960" s="33">
        <f t="shared" si="1044"/>
        <v>0</v>
      </c>
      <c r="AS960" s="33">
        <f t="shared" si="1044"/>
        <v>0</v>
      </c>
      <c r="AT960" s="33">
        <f t="shared" si="1044"/>
        <v>0</v>
      </c>
      <c r="AU960" s="33">
        <f t="shared" si="1044"/>
        <v>0</v>
      </c>
      <c r="AV960" s="33">
        <f t="shared" si="1044"/>
        <v>0</v>
      </c>
      <c r="AW960" s="33">
        <f t="shared" si="1044"/>
        <v>0</v>
      </c>
      <c r="AX960" s="33">
        <f t="shared" si="1044"/>
        <v>0</v>
      </c>
      <c r="AY960" s="33">
        <f t="shared" si="1044"/>
        <v>0</v>
      </c>
      <c r="AZ960" s="33">
        <f t="shared" si="1044"/>
        <v>0</v>
      </c>
      <c r="BA960" s="33">
        <f t="shared" si="1044"/>
        <v>0</v>
      </c>
      <c r="BB960" s="33">
        <f t="shared" si="1044"/>
        <v>0</v>
      </c>
      <c r="BC960" s="33">
        <f t="shared" si="1044"/>
        <v>0</v>
      </c>
      <c r="BD960" s="33">
        <f t="shared" si="1044"/>
        <v>0</v>
      </c>
      <c r="BE960" s="33">
        <f t="shared" si="1044"/>
        <v>0</v>
      </c>
      <c r="BF960" s="33">
        <f t="shared" si="1044"/>
        <v>0</v>
      </c>
      <c r="BG960" s="33">
        <f t="shared" si="1044"/>
        <v>0</v>
      </c>
      <c r="BH960" s="33">
        <f t="shared" si="1044"/>
        <v>0</v>
      </c>
      <c r="BI960" s="33">
        <f t="shared" si="1044"/>
        <v>0</v>
      </c>
      <c r="BJ960" s="33">
        <f t="shared" si="1044"/>
        <v>0</v>
      </c>
      <c r="BK960" s="33">
        <f t="shared" si="1044"/>
        <v>0</v>
      </c>
      <c r="BL960" s="33">
        <f t="shared" si="1044"/>
        <v>0</v>
      </c>
      <c r="BM960" s="33">
        <f t="shared" si="1044"/>
        <v>0</v>
      </c>
      <c r="BN960" s="33">
        <f t="shared" si="1044"/>
        <v>0</v>
      </c>
      <c r="BO960" s="33">
        <f t="shared" si="1044"/>
        <v>0</v>
      </c>
      <c r="BP960" s="33">
        <f t="shared" si="1044"/>
        <v>0</v>
      </c>
      <c r="BQ960" s="33">
        <f t="shared" si="1044"/>
        <v>0</v>
      </c>
      <c r="BZ960" s="7" t="s">
        <v>27</v>
      </c>
      <c r="CA960" s="7" t="s">
        <v>24</v>
      </c>
      <c r="CB960" s="33">
        <f t="shared" si="1045"/>
        <v>0</v>
      </c>
      <c r="CC960" s="33">
        <f t="shared" si="1046"/>
        <v>0</v>
      </c>
      <c r="CD960" s="33">
        <f t="shared" si="1046"/>
        <v>0</v>
      </c>
      <c r="CE960" s="33">
        <f t="shared" si="1046"/>
        <v>0</v>
      </c>
      <c r="CF960" s="33">
        <f t="shared" si="1046"/>
        <v>0</v>
      </c>
      <c r="CG960" s="33">
        <f t="shared" si="1046"/>
        <v>0</v>
      </c>
      <c r="CH960" s="33">
        <f t="shared" si="1046"/>
        <v>0</v>
      </c>
      <c r="CI960" s="33">
        <f t="shared" si="1046"/>
        <v>0</v>
      </c>
      <c r="CJ960" s="33">
        <f t="shared" si="1046"/>
        <v>0</v>
      </c>
      <c r="CK960" s="33">
        <f t="shared" si="1046"/>
        <v>0</v>
      </c>
      <c r="CL960" s="33">
        <f t="shared" si="1046"/>
        <v>0</v>
      </c>
      <c r="CM960" s="33">
        <f t="shared" si="1046"/>
        <v>0</v>
      </c>
      <c r="CN960" s="33">
        <f t="shared" si="1046"/>
        <v>0</v>
      </c>
      <c r="CO960" s="33">
        <f t="shared" si="1046"/>
        <v>0</v>
      </c>
      <c r="CP960" s="33">
        <f t="shared" si="1046"/>
        <v>0</v>
      </c>
      <c r="CQ960" s="33">
        <f t="shared" si="1046"/>
        <v>0</v>
      </c>
      <c r="CR960" s="33">
        <f t="shared" si="1046"/>
        <v>0</v>
      </c>
      <c r="CS960" s="33">
        <f t="shared" si="1046"/>
        <v>0</v>
      </c>
      <c r="CT960" s="33">
        <f t="shared" si="1046"/>
        <v>0</v>
      </c>
      <c r="CU960" s="33">
        <f t="shared" si="1046"/>
        <v>0</v>
      </c>
      <c r="CV960" s="33">
        <f t="shared" si="1046"/>
        <v>0</v>
      </c>
      <c r="CW960" s="33">
        <f t="shared" si="1046"/>
        <v>0</v>
      </c>
      <c r="CX960" s="33">
        <f t="shared" si="1046"/>
        <v>0</v>
      </c>
      <c r="CY960" s="33">
        <f t="shared" si="1046"/>
        <v>0</v>
      </c>
      <c r="CZ960" s="33">
        <f t="shared" si="1046"/>
        <v>0</v>
      </c>
      <c r="DA960" s="33">
        <f t="shared" si="1046"/>
        <v>0</v>
      </c>
      <c r="DB960" s="33">
        <f t="shared" si="1046"/>
        <v>0</v>
      </c>
      <c r="DC960" s="33">
        <f t="shared" si="1046"/>
        <v>0</v>
      </c>
      <c r="DD960" s="33">
        <f t="shared" si="1046"/>
        <v>0</v>
      </c>
      <c r="DE960" s="33">
        <f t="shared" si="1046"/>
        <v>0</v>
      </c>
      <c r="DN960" s="34"/>
      <c r="DO960" s="7" t="s">
        <v>27</v>
      </c>
      <c r="DP960" s="7" t="s">
        <v>24</v>
      </c>
      <c r="DQ960" s="33">
        <f t="shared" si="1047"/>
        <v>0</v>
      </c>
      <c r="DR960" s="33">
        <f t="shared" si="1048"/>
        <v>0</v>
      </c>
      <c r="DS960" s="33">
        <f t="shared" si="1048"/>
        <v>0</v>
      </c>
      <c r="DT960" s="33">
        <f t="shared" si="1048"/>
        <v>0</v>
      </c>
      <c r="DU960" s="33">
        <f t="shared" si="1048"/>
        <v>0</v>
      </c>
      <c r="DV960" s="33">
        <f t="shared" si="1048"/>
        <v>0</v>
      </c>
      <c r="DW960" s="33">
        <f t="shared" si="1048"/>
        <v>0</v>
      </c>
      <c r="DX960" s="33">
        <f t="shared" si="1048"/>
        <v>0</v>
      </c>
      <c r="DY960" s="33">
        <f t="shared" si="1048"/>
        <v>0</v>
      </c>
      <c r="DZ960" s="33">
        <f t="shared" si="1048"/>
        <v>0</v>
      </c>
      <c r="EA960" s="33">
        <f t="shared" si="1048"/>
        <v>0</v>
      </c>
      <c r="EB960" s="33">
        <f t="shared" si="1048"/>
        <v>0</v>
      </c>
      <c r="EC960" s="33">
        <f t="shared" si="1048"/>
        <v>0</v>
      </c>
      <c r="ED960" s="33">
        <f t="shared" si="1048"/>
        <v>0</v>
      </c>
      <c r="EE960" s="33">
        <f t="shared" si="1048"/>
        <v>0</v>
      </c>
      <c r="EF960" s="33">
        <f t="shared" si="1048"/>
        <v>0</v>
      </c>
      <c r="EG960" s="33">
        <f t="shared" si="1048"/>
        <v>0</v>
      </c>
      <c r="EH960" s="33">
        <f t="shared" si="1048"/>
        <v>0</v>
      </c>
      <c r="EI960" s="33">
        <f t="shared" si="1048"/>
        <v>0</v>
      </c>
      <c r="EJ960" s="33">
        <f t="shared" si="1048"/>
        <v>0</v>
      </c>
      <c r="EK960" s="33">
        <f t="shared" si="1048"/>
        <v>0</v>
      </c>
      <c r="EL960" s="33">
        <f t="shared" si="1048"/>
        <v>0</v>
      </c>
      <c r="EM960" s="33">
        <f t="shared" si="1048"/>
        <v>0</v>
      </c>
      <c r="EN960" s="33">
        <f t="shared" si="1048"/>
        <v>0</v>
      </c>
      <c r="EO960" s="33">
        <f t="shared" si="1048"/>
        <v>0</v>
      </c>
      <c r="EP960" s="33">
        <f t="shared" si="1048"/>
        <v>0</v>
      </c>
      <c r="EQ960" s="33">
        <f t="shared" si="1048"/>
        <v>0</v>
      </c>
      <c r="ER960" s="33">
        <f t="shared" si="1048"/>
        <v>0</v>
      </c>
      <c r="ES960" s="33">
        <f t="shared" si="1048"/>
        <v>0</v>
      </c>
      <c r="ET960" s="33">
        <f t="shared" si="1048"/>
        <v>0</v>
      </c>
    </row>
    <row r="961" spans="1:151" x14ac:dyDescent="0.25">
      <c r="A961" s="55"/>
      <c r="B961" s="83" t="s">
        <v>27</v>
      </c>
      <c r="C961" s="83" t="s">
        <v>16</v>
      </c>
      <c r="D961" s="74">
        <f t="shared" si="1041"/>
        <v>0</v>
      </c>
      <c r="E961" s="74">
        <f t="shared" si="1042"/>
        <v>0</v>
      </c>
      <c r="F961" s="74">
        <f t="shared" si="1042"/>
        <v>0</v>
      </c>
      <c r="G961" s="74">
        <f t="shared" si="1042"/>
        <v>0</v>
      </c>
      <c r="H961" s="74">
        <f t="shared" si="1042"/>
        <v>0</v>
      </c>
      <c r="I961" s="74">
        <f t="shared" si="1042"/>
        <v>0</v>
      </c>
      <c r="J961" s="74">
        <f t="shared" si="1042"/>
        <v>0</v>
      </c>
      <c r="K961" s="74">
        <f t="shared" si="1042"/>
        <v>0</v>
      </c>
      <c r="L961" s="74">
        <f t="shared" si="1042"/>
        <v>0</v>
      </c>
      <c r="M961" s="74">
        <f t="shared" si="1042"/>
        <v>0</v>
      </c>
      <c r="N961" s="74">
        <f t="shared" si="1042"/>
        <v>0</v>
      </c>
      <c r="O961" s="74">
        <f t="shared" si="1042"/>
        <v>0</v>
      </c>
      <c r="P961" s="74">
        <f t="shared" si="1042"/>
        <v>0</v>
      </c>
      <c r="Q961" s="74">
        <f t="shared" si="1042"/>
        <v>0</v>
      </c>
      <c r="R961" s="74">
        <f t="shared" si="1042"/>
        <v>0</v>
      </c>
      <c r="S961" s="74">
        <f t="shared" si="1042"/>
        <v>0</v>
      </c>
      <c r="T961" s="74">
        <f t="shared" si="1042"/>
        <v>0</v>
      </c>
      <c r="U961" s="74">
        <f t="shared" si="1042"/>
        <v>0</v>
      </c>
      <c r="V961" s="74">
        <f t="shared" si="1042"/>
        <v>0</v>
      </c>
      <c r="W961" s="74">
        <f t="shared" si="1042"/>
        <v>0</v>
      </c>
      <c r="X961" s="74">
        <f t="shared" si="1042"/>
        <v>0</v>
      </c>
      <c r="Y961" s="74">
        <f t="shared" si="1042"/>
        <v>0</v>
      </c>
      <c r="Z961" s="74">
        <f t="shared" si="1042"/>
        <v>0</v>
      </c>
      <c r="AA961" s="74">
        <f t="shared" si="1042"/>
        <v>0</v>
      </c>
      <c r="AB961" s="74">
        <f t="shared" si="1042"/>
        <v>0</v>
      </c>
      <c r="AC961" s="74">
        <f t="shared" si="1042"/>
        <v>0</v>
      </c>
      <c r="AD961" s="74">
        <f t="shared" si="1042"/>
        <v>0</v>
      </c>
      <c r="AE961" s="74">
        <f t="shared" si="1042"/>
        <v>0</v>
      </c>
      <c r="AF961" s="74">
        <f t="shared" si="1042"/>
        <v>0</v>
      </c>
      <c r="AG961" s="74">
        <f t="shared" si="1042"/>
        <v>0</v>
      </c>
      <c r="AL961" s="7" t="s">
        <v>27</v>
      </c>
      <c r="AM961" s="7" t="s">
        <v>16</v>
      </c>
      <c r="AN961" s="33">
        <f t="shared" si="1043"/>
        <v>0</v>
      </c>
      <c r="AO961" s="33">
        <f t="shared" si="1044"/>
        <v>0</v>
      </c>
      <c r="AP961" s="33">
        <f t="shared" si="1044"/>
        <v>0</v>
      </c>
      <c r="AQ961" s="33">
        <f t="shared" si="1044"/>
        <v>0</v>
      </c>
      <c r="AR961" s="33">
        <f t="shared" si="1044"/>
        <v>0</v>
      </c>
      <c r="AS961" s="33">
        <f t="shared" si="1044"/>
        <v>0</v>
      </c>
      <c r="AT961" s="33">
        <f t="shared" si="1044"/>
        <v>0</v>
      </c>
      <c r="AU961" s="33">
        <f t="shared" si="1044"/>
        <v>0</v>
      </c>
      <c r="AV961" s="33">
        <f t="shared" si="1044"/>
        <v>0</v>
      </c>
      <c r="AW961" s="33">
        <f t="shared" si="1044"/>
        <v>0</v>
      </c>
      <c r="AX961" s="33">
        <f t="shared" si="1044"/>
        <v>0</v>
      </c>
      <c r="AY961" s="33">
        <f t="shared" si="1044"/>
        <v>0</v>
      </c>
      <c r="AZ961" s="33">
        <f t="shared" si="1044"/>
        <v>0</v>
      </c>
      <c r="BA961" s="33">
        <f t="shared" si="1044"/>
        <v>0</v>
      </c>
      <c r="BB961" s="33">
        <f t="shared" si="1044"/>
        <v>0</v>
      </c>
      <c r="BC961" s="33">
        <f t="shared" si="1044"/>
        <v>0</v>
      </c>
      <c r="BD961" s="33">
        <f t="shared" si="1044"/>
        <v>0</v>
      </c>
      <c r="BE961" s="33">
        <f t="shared" si="1044"/>
        <v>0</v>
      </c>
      <c r="BF961" s="33">
        <f t="shared" si="1044"/>
        <v>0</v>
      </c>
      <c r="BG961" s="33">
        <f t="shared" si="1044"/>
        <v>0</v>
      </c>
      <c r="BH961" s="33">
        <f t="shared" si="1044"/>
        <v>0</v>
      </c>
      <c r="BI961" s="33">
        <f t="shared" si="1044"/>
        <v>0</v>
      </c>
      <c r="BJ961" s="33">
        <f t="shared" si="1044"/>
        <v>0</v>
      </c>
      <c r="BK961" s="33">
        <f t="shared" si="1044"/>
        <v>0</v>
      </c>
      <c r="BL961" s="33">
        <f t="shared" si="1044"/>
        <v>0</v>
      </c>
      <c r="BM961" s="33">
        <f t="shared" si="1044"/>
        <v>0</v>
      </c>
      <c r="BN961" s="33">
        <f t="shared" si="1044"/>
        <v>0</v>
      </c>
      <c r="BO961" s="33">
        <f t="shared" si="1044"/>
        <v>0</v>
      </c>
      <c r="BP961" s="33">
        <f t="shared" si="1044"/>
        <v>0</v>
      </c>
      <c r="BQ961" s="33">
        <f t="shared" si="1044"/>
        <v>0</v>
      </c>
      <c r="BZ961" s="7" t="s">
        <v>27</v>
      </c>
      <c r="CA961" s="7" t="s">
        <v>16</v>
      </c>
      <c r="CB961" s="33">
        <f t="shared" si="1045"/>
        <v>0</v>
      </c>
      <c r="CC961" s="33">
        <f t="shared" si="1046"/>
        <v>0</v>
      </c>
      <c r="CD961" s="33">
        <f t="shared" si="1046"/>
        <v>0</v>
      </c>
      <c r="CE961" s="33">
        <f t="shared" si="1046"/>
        <v>0</v>
      </c>
      <c r="CF961" s="33">
        <f t="shared" si="1046"/>
        <v>0</v>
      </c>
      <c r="CG961" s="33">
        <f t="shared" si="1046"/>
        <v>0</v>
      </c>
      <c r="CH961" s="33">
        <f t="shared" si="1046"/>
        <v>0</v>
      </c>
      <c r="CI961" s="33">
        <f t="shared" si="1046"/>
        <v>0</v>
      </c>
      <c r="CJ961" s="33">
        <f t="shared" si="1046"/>
        <v>0</v>
      </c>
      <c r="CK961" s="33">
        <f t="shared" si="1046"/>
        <v>0</v>
      </c>
      <c r="CL961" s="33">
        <f t="shared" si="1046"/>
        <v>0</v>
      </c>
      <c r="CM961" s="33">
        <f t="shared" si="1046"/>
        <v>0</v>
      </c>
      <c r="CN961" s="33">
        <f t="shared" si="1046"/>
        <v>0</v>
      </c>
      <c r="CO961" s="33">
        <f t="shared" si="1046"/>
        <v>0</v>
      </c>
      <c r="CP961" s="33">
        <f t="shared" si="1046"/>
        <v>0</v>
      </c>
      <c r="CQ961" s="33">
        <f t="shared" si="1046"/>
        <v>0</v>
      </c>
      <c r="CR961" s="33">
        <f t="shared" si="1046"/>
        <v>0</v>
      </c>
      <c r="CS961" s="33">
        <f t="shared" si="1046"/>
        <v>0</v>
      </c>
      <c r="CT961" s="33">
        <f t="shared" si="1046"/>
        <v>0</v>
      </c>
      <c r="CU961" s="33">
        <f t="shared" si="1046"/>
        <v>0</v>
      </c>
      <c r="CV961" s="33">
        <f t="shared" si="1046"/>
        <v>0</v>
      </c>
      <c r="CW961" s="33">
        <f t="shared" si="1046"/>
        <v>0</v>
      </c>
      <c r="CX961" s="33">
        <f t="shared" si="1046"/>
        <v>0</v>
      </c>
      <c r="CY961" s="33">
        <f t="shared" si="1046"/>
        <v>0</v>
      </c>
      <c r="CZ961" s="33">
        <f t="shared" si="1046"/>
        <v>0</v>
      </c>
      <c r="DA961" s="33">
        <f t="shared" si="1046"/>
        <v>0</v>
      </c>
      <c r="DB961" s="33">
        <f t="shared" si="1046"/>
        <v>0</v>
      </c>
      <c r="DC961" s="33">
        <f t="shared" si="1046"/>
        <v>0</v>
      </c>
      <c r="DD961" s="33">
        <f t="shared" si="1046"/>
        <v>0</v>
      </c>
      <c r="DE961" s="33">
        <f t="shared" si="1046"/>
        <v>0</v>
      </c>
      <c r="DN961" s="34"/>
      <c r="DO961" s="7" t="s">
        <v>27</v>
      </c>
      <c r="DP961" s="7" t="s">
        <v>16</v>
      </c>
      <c r="DQ961" s="33">
        <f t="shared" si="1047"/>
        <v>0</v>
      </c>
      <c r="DR961" s="33">
        <f t="shared" si="1048"/>
        <v>0</v>
      </c>
      <c r="DS961" s="33">
        <f t="shared" si="1048"/>
        <v>0</v>
      </c>
      <c r="DT961" s="33">
        <f t="shared" si="1048"/>
        <v>0</v>
      </c>
      <c r="DU961" s="33">
        <f t="shared" si="1048"/>
        <v>0</v>
      </c>
      <c r="DV961" s="33">
        <f t="shared" si="1048"/>
        <v>0</v>
      </c>
      <c r="DW961" s="33">
        <f t="shared" si="1048"/>
        <v>0</v>
      </c>
      <c r="DX961" s="33">
        <f t="shared" si="1048"/>
        <v>0</v>
      </c>
      <c r="DY961" s="33">
        <f t="shared" si="1048"/>
        <v>0</v>
      </c>
      <c r="DZ961" s="33">
        <f t="shared" si="1048"/>
        <v>0</v>
      </c>
      <c r="EA961" s="33">
        <f t="shared" si="1048"/>
        <v>0</v>
      </c>
      <c r="EB961" s="33">
        <f t="shared" si="1048"/>
        <v>0</v>
      </c>
      <c r="EC961" s="33">
        <f t="shared" si="1048"/>
        <v>0</v>
      </c>
      <c r="ED961" s="33">
        <f t="shared" si="1048"/>
        <v>0</v>
      </c>
      <c r="EE961" s="33">
        <f t="shared" si="1048"/>
        <v>0</v>
      </c>
      <c r="EF961" s="33">
        <f t="shared" si="1048"/>
        <v>0</v>
      </c>
      <c r="EG961" s="33">
        <f t="shared" si="1048"/>
        <v>0</v>
      </c>
      <c r="EH961" s="33">
        <f t="shared" si="1048"/>
        <v>0</v>
      </c>
      <c r="EI961" s="33">
        <f t="shared" si="1048"/>
        <v>0</v>
      </c>
      <c r="EJ961" s="33">
        <f t="shared" si="1048"/>
        <v>0</v>
      </c>
      <c r="EK961" s="33">
        <f t="shared" si="1048"/>
        <v>0</v>
      </c>
      <c r="EL961" s="33">
        <f t="shared" si="1048"/>
        <v>0</v>
      </c>
      <c r="EM961" s="33">
        <f t="shared" si="1048"/>
        <v>0</v>
      </c>
      <c r="EN961" s="33">
        <f t="shared" si="1048"/>
        <v>0</v>
      </c>
      <c r="EO961" s="33">
        <f t="shared" si="1048"/>
        <v>0</v>
      </c>
      <c r="EP961" s="33">
        <f t="shared" si="1048"/>
        <v>0</v>
      </c>
      <c r="EQ961" s="33">
        <f t="shared" si="1048"/>
        <v>0</v>
      </c>
      <c r="ER961" s="33">
        <f t="shared" si="1048"/>
        <v>0</v>
      </c>
      <c r="ES961" s="33">
        <f t="shared" si="1048"/>
        <v>0</v>
      </c>
      <c r="ET961" s="33">
        <f t="shared" si="1048"/>
        <v>0</v>
      </c>
    </row>
    <row r="962" spans="1:151" x14ac:dyDescent="0.25">
      <c r="A962" s="55"/>
      <c r="B962" s="83" t="s">
        <v>27</v>
      </c>
      <c r="C962" s="83" t="s">
        <v>19</v>
      </c>
      <c r="D962" s="74">
        <f t="shared" si="1041"/>
        <v>0</v>
      </c>
      <c r="E962" s="74">
        <f t="shared" si="1042"/>
        <v>0</v>
      </c>
      <c r="F962" s="74">
        <f t="shared" si="1042"/>
        <v>0</v>
      </c>
      <c r="G962" s="74">
        <f t="shared" si="1042"/>
        <v>0</v>
      </c>
      <c r="H962" s="74">
        <f t="shared" si="1042"/>
        <v>0</v>
      </c>
      <c r="I962" s="74">
        <f t="shared" si="1042"/>
        <v>0</v>
      </c>
      <c r="J962" s="74">
        <f t="shared" si="1042"/>
        <v>0</v>
      </c>
      <c r="K962" s="74">
        <f t="shared" si="1042"/>
        <v>0</v>
      </c>
      <c r="L962" s="74">
        <f t="shared" si="1042"/>
        <v>0</v>
      </c>
      <c r="M962" s="74">
        <f t="shared" si="1042"/>
        <v>0</v>
      </c>
      <c r="N962" s="74">
        <f t="shared" si="1042"/>
        <v>0</v>
      </c>
      <c r="O962" s="74">
        <f t="shared" si="1042"/>
        <v>0</v>
      </c>
      <c r="P962" s="74">
        <f t="shared" si="1042"/>
        <v>0</v>
      </c>
      <c r="Q962" s="74">
        <f t="shared" si="1042"/>
        <v>0</v>
      </c>
      <c r="R962" s="74">
        <f t="shared" si="1042"/>
        <v>0</v>
      </c>
      <c r="S962" s="74">
        <f t="shared" si="1042"/>
        <v>0</v>
      </c>
      <c r="T962" s="74">
        <f t="shared" si="1042"/>
        <v>0</v>
      </c>
      <c r="U962" s="74">
        <f t="shared" si="1042"/>
        <v>0</v>
      </c>
      <c r="V962" s="74">
        <f t="shared" si="1042"/>
        <v>0</v>
      </c>
      <c r="W962" s="74">
        <f t="shared" si="1042"/>
        <v>0</v>
      </c>
      <c r="X962" s="74">
        <f t="shared" si="1042"/>
        <v>0</v>
      </c>
      <c r="Y962" s="74">
        <f t="shared" si="1042"/>
        <v>0</v>
      </c>
      <c r="Z962" s="74">
        <f t="shared" si="1042"/>
        <v>0</v>
      </c>
      <c r="AA962" s="74">
        <f t="shared" si="1042"/>
        <v>0</v>
      </c>
      <c r="AB962" s="74">
        <f t="shared" si="1042"/>
        <v>0</v>
      </c>
      <c r="AC962" s="74">
        <f t="shared" si="1042"/>
        <v>0</v>
      </c>
      <c r="AD962" s="74">
        <f t="shared" si="1042"/>
        <v>0</v>
      </c>
      <c r="AE962" s="74">
        <f t="shared" si="1042"/>
        <v>0</v>
      </c>
      <c r="AF962" s="74">
        <f t="shared" si="1042"/>
        <v>0</v>
      </c>
      <c r="AG962" s="74">
        <f t="shared" si="1042"/>
        <v>0</v>
      </c>
      <c r="AL962" s="7" t="s">
        <v>27</v>
      </c>
      <c r="AM962" s="7" t="s">
        <v>19</v>
      </c>
      <c r="AN962" s="33">
        <f t="shared" si="1043"/>
        <v>0</v>
      </c>
      <c r="AO962" s="33">
        <f t="shared" si="1044"/>
        <v>0</v>
      </c>
      <c r="AP962" s="33">
        <f t="shared" si="1044"/>
        <v>0</v>
      </c>
      <c r="AQ962" s="33">
        <f t="shared" si="1044"/>
        <v>0</v>
      </c>
      <c r="AR962" s="33">
        <f t="shared" si="1044"/>
        <v>0</v>
      </c>
      <c r="AS962" s="33">
        <f t="shared" si="1044"/>
        <v>0</v>
      </c>
      <c r="AT962" s="33">
        <f t="shared" si="1044"/>
        <v>0</v>
      </c>
      <c r="AU962" s="33">
        <f t="shared" si="1044"/>
        <v>0</v>
      </c>
      <c r="AV962" s="33">
        <f t="shared" si="1044"/>
        <v>0</v>
      </c>
      <c r="AW962" s="33">
        <f t="shared" si="1044"/>
        <v>0</v>
      </c>
      <c r="AX962" s="33">
        <f t="shared" si="1044"/>
        <v>0</v>
      </c>
      <c r="AY962" s="33">
        <f t="shared" si="1044"/>
        <v>0</v>
      </c>
      <c r="AZ962" s="33">
        <f t="shared" si="1044"/>
        <v>0</v>
      </c>
      <c r="BA962" s="33">
        <f t="shared" si="1044"/>
        <v>0</v>
      </c>
      <c r="BB962" s="33">
        <f t="shared" si="1044"/>
        <v>0</v>
      </c>
      <c r="BC962" s="33">
        <f t="shared" si="1044"/>
        <v>0</v>
      </c>
      <c r="BD962" s="33">
        <f t="shared" si="1044"/>
        <v>0</v>
      </c>
      <c r="BE962" s="33">
        <f t="shared" si="1044"/>
        <v>0</v>
      </c>
      <c r="BF962" s="33">
        <f t="shared" si="1044"/>
        <v>0</v>
      </c>
      <c r="BG962" s="33">
        <f t="shared" si="1044"/>
        <v>0</v>
      </c>
      <c r="BH962" s="33">
        <f t="shared" si="1044"/>
        <v>0</v>
      </c>
      <c r="BI962" s="33">
        <f t="shared" si="1044"/>
        <v>0</v>
      </c>
      <c r="BJ962" s="33">
        <f t="shared" si="1044"/>
        <v>0</v>
      </c>
      <c r="BK962" s="33">
        <f t="shared" si="1044"/>
        <v>0</v>
      </c>
      <c r="BL962" s="33">
        <f t="shared" si="1044"/>
        <v>0</v>
      </c>
      <c r="BM962" s="33">
        <f t="shared" si="1044"/>
        <v>0</v>
      </c>
      <c r="BN962" s="33">
        <f t="shared" si="1044"/>
        <v>0</v>
      </c>
      <c r="BO962" s="33">
        <f t="shared" si="1044"/>
        <v>0</v>
      </c>
      <c r="BP962" s="33">
        <f t="shared" si="1044"/>
        <v>0</v>
      </c>
      <c r="BQ962" s="33">
        <f t="shared" si="1044"/>
        <v>0</v>
      </c>
      <c r="BZ962" s="7" t="s">
        <v>27</v>
      </c>
      <c r="CA962" s="7" t="s">
        <v>19</v>
      </c>
      <c r="CB962" s="33">
        <f t="shared" si="1045"/>
        <v>0</v>
      </c>
      <c r="CC962" s="33">
        <f t="shared" si="1046"/>
        <v>0</v>
      </c>
      <c r="CD962" s="33">
        <f t="shared" si="1046"/>
        <v>0</v>
      </c>
      <c r="CE962" s="33">
        <f t="shared" si="1046"/>
        <v>0</v>
      </c>
      <c r="CF962" s="33">
        <f t="shared" si="1046"/>
        <v>0</v>
      </c>
      <c r="CG962" s="33">
        <f t="shared" si="1046"/>
        <v>0</v>
      </c>
      <c r="CH962" s="33">
        <f t="shared" si="1046"/>
        <v>0</v>
      </c>
      <c r="CI962" s="33">
        <f t="shared" si="1046"/>
        <v>0</v>
      </c>
      <c r="CJ962" s="33">
        <f t="shared" si="1046"/>
        <v>0</v>
      </c>
      <c r="CK962" s="33">
        <f t="shared" si="1046"/>
        <v>0</v>
      </c>
      <c r="CL962" s="33">
        <f t="shared" si="1046"/>
        <v>0</v>
      </c>
      <c r="CM962" s="33">
        <f t="shared" si="1046"/>
        <v>0</v>
      </c>
      <c r="CN962" s="33">
        <f t="shared" si="1046"/>
        <v>0</v>
      </c>
      <c r="CO962" s="33">
        <f t="shared" si="1046"/>
        <v>0</v>
      </c>
      <c r="CP962" s="33">
        <f t="shared" si="1046"/>
        <v>0</v>
      </c>
      <c r="CQ962" s="33">
        <f t="shared" si="1046"/>
        <v>0</v>
      </c>
      <c r="CR962" s="33">
        <f t="shared" si="1046"/>
        <v>0</v>
      </c>
      <c r="CS962" s="33">
        <f t="shared" si="1046"/>
        <v>0</v>
      </c>
      <c r="CT962" s="33">
        <f t="shared" si="1046"/>
        <v>0</v>
      </c>
      <c r="CU962" s="33">
        <f t="shared" si="1046"/>
        <v>0</v>
      </c>
      <c r="CV962" s="33">
        <f t="shared" si="1046"/>
        <v>0</v>
      </c>
      <c r="CW962" s="33">
        <f t="shared" si="1046"/>
        <v>0</v>
      </c>
      <c r="CX962" s="33">
        <f t="shared" si="1046"/>
        <v>0</v>
      </c>
      <c r="CY962" s="33">
        <f t="shared" si="1046"/>
        <v>0</v>
      </c>
      <c r="CZ962" s="33">
        <f t="shared" si="1046"/>
        <v>0</v>
      </c>
      <c r="DA962" s="33">
        <f t="shared" si="1046"/>
        <v>0</v>
      </c>
      <c r="DB962" s="33">
        <f t="shared" si="1046"/>
        <v>0</v>
      </c>
      <c r="DC962" s="33">
        <f t="shared" si="1046"/>
        <v>0</v>
      </c>
      <c r="DD962" s="33">
        <f t="shared" si="1046"/>
        <v>0</v>
      </c>
      <c r="DE962" s="33">
        <f t="shared" si="1046"/>
        <v>0</v>
      </c>
      <c r="DN962" s="34"/>
      <c r="DO962" s="7" t="s">
        <v>27</v>
      </c>
      <c r="DP962" s="7" t="s">
        <v>19</v>
      </c>
      <c r="DQ962" s="33">
        <f t="shared" si="1047"/>
        <v>0</v>
      </c>
      <c r="DR962" s="33">
        <f t="shared" si="1048"/>
        <v>0</v>
      </c>
      <c r="DS962" s="33">
        <f t="shared" si="1048"/>
        <v>0</v>
      </c>
      <c r="DT962" s="33">
        <f t="shared" si="1048"/>
        <v>0</v>
      </c>
      <c r="DU962" s="33">
        <f t="shared" si="1048"/>
        <v>0</v>
      </c>
      <c r="DV962" s="33">
        <f t="shared" si="1048"/>
        <v>0</v>
      </c>
      <c r="DW962" s="33">
        <f t="shared" si="1048"/>
        <v>0</v>
      </c>
      <c r="DX962" s="33">
        <f t="shared" si="1048"/>
        <v>0</v>
      </c>
      <c r="DY962" s="33">
        <f t="shared" si="1048"/>
        <v>0</v>
      </c>
      <c r="DZ962" s="33">
        <f t="shared" si="1048"/>
        <v>0</v>
      </c>
      <c r="EA962" s="33">
        <f t="shared" si="1048"/>
        <v>0</v>
      </c>
      <c r="EB962" s="33">
        <f t="shared" si="1048"/>
        <v>0</v>
      </c>
      <c r="EC962" s="33">
        <f t="shared" si="1048"/>
        <v>0</v>
      </c>
      <c r="ED962" s="33">
        <f t="shared" si="1048"/>
        <v>0</v>
      </c>
      <c r="EE962" s="33">
        <f t="shared" si="1048"/>
        <v>0</v>
      </c>
      <c r="EF962" s="33">
        <f t="shared" si="1048"/>
        <v>0</v>
      </c>
      <c r="EG962" s="33">
        <f t="shared" si="1048"/>
        <v>0</v>
      </c>
      <c r="EH962" s="33">
        <f t="shared" si="1048"/>
        <v>0</v>
      </c>
      <c r="EI962" s="33">
        <f t="shared" si="1048"/>
        <v>0</v>
      </c>
      <c r="EJ962" s="33">
        <f t="shared" si="1048"/>
        <v>0</v>
      </c>
      <c r="EK962" s="33">
        <f t="shared" si="1048"/>
        <v>0</v>
      </c>
      <c r="EL962" s="33">
        <f t="shared" si="1048"/>
        <v>0</v>
      </c>
      <c r="EM962" s="33">
        <f t="shared" si="1048"/>
        <v>0</v>
      </c>
      <c r="EN962" s="33">
        <f t="shared" si="1048"/>
        <v>0</v>
      </c>
      <c r="EO962" s="33">
        <f t="shared" si="1048"/>
        <v>0</v>
      </c>
      <c r="EP962" s="33">
        <f t="shared" si="1048"/>
        <v>0</v>
      </c>
      <c r="EQ962" s="33">
        <f t="shared" si="1048"/>
        <v>0</v>
      </c>
      <c r="ER962" s="33">
        <f t="shared" si="1048"/>
        <v>0</v>
      </c>
      <c r="ES962" s="33">
        <f t="shared" si="1048"/>
        <v>0</v>
      </c>
      <c r="ET962" s="33">
        <f t="shared" si="1048"/>
        <v>0</v>
      </c>
    </row>
    <row r="963" spans="1:151" x14ac:dyDescent="0.25">
      <c r="A963" s="55"/>
      <c r="B963" s="83" t="s">
        <v>27</v>
      </c>
      <c r="C963" s="83" t="s">
        <v>31</v>
      </c>
      <c r="D963" s="74">
        <f t="shared" si="1041"/>
        <v>0</v>
      </c>
      <c r="E963" s="74">
        <f t="shared" si="1042"/>
        <v>0</v>
      </c>
      <c r="F963" s="74">
        <f t="shared" si="1042"/>
        <v>0</v>
      </c>
      <c r="G963" s="74">
        <f t="shared" si="1042"/>
        <v>0</v>
      </c>
      <c r="H963" s="74">
        <f t="shared" si="1042"/>
        <v>0</v>
      </c>
      <c r="I963" s="74">
        <f t="shared" si="1042"/>
        <v>0</v>
      </c>
      <c r="J963" s="74">
        <f t="shared" si="1042"/>
        <v>0</v>
      </c>
      <c r="K963" s="74">
        <f t="shared" si="1042"/>
        <v>0</v>
      </c>
      <c r="L963" s="74">
        <f t="shared" si="1042"/>
        <v>0</v>
      </c>
      <c r="M963" s="74">
        <f t="shared" si="1042"/>
        <v>0</v>
      </c>
      <c r="N963" s="74">
        <f t="shared" si="1042"/>
        <v>0</v>
      </c>
      <c r="O963" s="74">
        <f t="shared" si="1042"/>
        <v>0</v>
      </c>
      <c r="P963" s="74">
        <f t="shared" si="1042"/>
        <v>0</v>
      </c>
      <c r="Q963" s="74">
        <f t="shared" si="1042"/>
        <v>0</v>
      </c>
      <c r="R963" s="74">
        <f t="shared" si="1042"/>
        <v>0</v>
      </c>
      <c r="S963" s="74">
        <f t="shared" si="1042"/>
        <v>0</v>
      </c>
      <c r="T963" s="74">
        <f t="shared" si="1042"/>
        <v>0</v>
      </c>
      <c r="U963" s="74">
        <f t="shared" si="1042"/>
        <v>0</v>
      </c>
      <c r="V963" s="74">
        <f t="shared" si="1042"/>
        <v>0</v>
      </c>
      <c r="W963" s="74">
        <f t="shared" si="1042"/>
        <v>0</v>
      </c>
      <c r="X963" s="74">
        <f t="shared" si="1042"/>
        <v>0</v>
      </c>
      <c r="Y963" s="74">
        <f t="shared" si="1042"/>
        <v>0</v>
      </c>
      <c r="Z963" s="74">
        <f t="shared" si="1042"/>
        <v>0</v>
      </c>
      <c r="AA963" s="74">
        <f t="shared" si="1042"/>
        <v>0</v>
      </c>
      <c r="AB963" s="74">
        <f t="shared" si="1042"/>
        <v>0</v>
      </c>
      <c r="AC963" s="74">
        <f t="shared" si="1042"/>
        <v>0</v>
      </c>
      <c r="AD963" s="74">
        <f t="shared" si="1042"/>
        <v>0</v>
      </c>
      <c r="AE963" s="74">
        <f t="shared" si="1042"/>
        <v>0</v>
      </c>
      <c r="AF963" s="74">
        <f t="shared" si="1042"/>
        <v>0</v>
      </c>
      <c r="AG963" s="74">
        <f t="shared" si="1042"/>
        <v>0</v>
      </c>
      <c r="AL963" s="7" t="s">
        <v>27</v>
      </c>
      <c r="AM963" s="7" t="s">
        <v>31</v>
      </c>
      <c r="AN963" s="33">
        <f t="shared" si="1043"/>
        <v>0</v>
      </c>
      <c r="AO963" s="33">
        <f t="shared" si="1044"/>
        <v>0</v>
      </c>
      <c r="AP963" s="33">
        <f t="shared" si="1044"/>
        <v>0</v>
      </c>
      <c r="AQ963" s="33">
        <f t="shared" si="1044"/>
        <v>0</v>
      </c>
      <c r="AR963" s="33">
        <f t="shared" si="1044"/>
        <v>0</v>
      </c>
      <c r="AS963" s="33">
        <f t="shared" si="1044"/>
        <v>0</v>
      </c>
      <c r="AT963" s="33">
        <f t="shared" si="1044"/>
        <v>0</v>
      </c>
      <c r="AU963" s="33">
        <f t="shared" si="1044"/>
        <v>0</v>
      </c>
      <c r="AV963" s="33">
        <f t="shared" si="1044"/>
        <v>0</v>
      </c>
      <c r="AW963" s="33">
        <f t="shared" si="1044"/>
        <v>0</v>
      </c>
      <c r="AX963" s="33">
        <f t="shared" si="1044"/>
        <v>0</v>
      </c>
      <c r="AY963" s="33">
        <f t="shared" si="1044"/>
        <v>0</v>
      </c>
      <c r="AZ963" s="33">
        <f t="shared" si="1044"/>
        <v>0</v>
      </c>
      <c r="BA963" s="33">
        <f t="shared" si="1044"/>
        <v>0</v>
      </c>
      <c r="BB963" s="33">
        <f t="shared" si="1044"/>
        <v>0</v>
      </c>
      <c r="BC963" s="33">
        <f t="shared" si="1044"/>
        <v>0</v>
      </c>
      <c r="BD963" s="33">
        <f t="shared" si="1044"/>
        <v>0</v>
      </c>
      <c r="BE963" s="33">
        <f t="shared" si="1044"/>
        <v>0</v>
      </c>
      <c r="BF963" s="33">
        <f t="shared" si="1044"/>
        <v>0</v>
      </c>
      <c r="BG963" s="33">
        <f t="shared" si="1044"/>
        <v>0</v>
      </c>
      <c r="BH963" s="33">
        <f t="shared" si="1044"/>
        <v>0</v>
      </c>
      <c r="BI963" s="33">
        <f t="shared" si="1044"/>
        <v>0</v>
      </c>
      <c r="BJ963" s="33">
        <f t="shared" si="1044"/>
        <v>0</v>
      </c>
      <c r="BK963" s="33">
        <f t="shared" si="1044"/>
        <v>0</v>
      </c>
      <c r="BL963" s="33">
        <f t="shared" si="1044"/>
        <v>0</v>
      </c>
      <c r="BM963" s="33">
        <f t="shared" si="1044"/>
        <v>0</v>
      </c>
      <c r="BN963" s="33">
        <f t="shared" si="1044"/>
        <v>0</v>
      </c>
      <c r="BO963" s="33">
        <f t="shared" si="1044"/>
        <v>0</v>
      </c>
      <c r="BP963" s="33">
        <f t="shared" si="1044"/>
        <v>0</v>
      </c>
      <c r="BQ963" s="33">
        <f t="shared" si="1044"/>
        <v>0</v>
      </c>
      <c r="BZ963" s="7" t="s">
        <v>27</v>
      </c>
      <c r="CA963" s="7" t="s">
        <v>31</v>
      </c>
      <c r="CB963" s="33">
        <f t="shared" si="1045"/>
        <v>0</v>
      </c>
      <c r="CC963" s="33">
        <f t="shared" si="1046"/>
        <v>0</v>
      </c>
      <c r="CD963" s="33">
        <f t="shared" si="1046"/>
        <v>0</v>
      </c>
      <c r="CE963" s="33">
        <f t="shared" si="1046"/>
        <v>0</v>
      </c>
      <c r="CF963" s="33">
        <f t="shared" si="1046"/>
        <v>0</v>
      </c>
      <c r="CG963" s="33">
        <f t="shared" si="1046"/>
        <v>0</v>
      </c>
      <c r="CH963" s="33">
        <f t="shared" si="1046"/>
        <v>0</v>
      </c>
      <c r="CI963" s="33">
        <f t="shared" si="1046"/>
        <v>0</v>
      </c>
      <c r="CJ963" s="33">
        <f t="shared" si="1046"/>
        <v>0</v>
      </c>
      <c r="CK963" s="33">
        <f t="shared" si="1046"/>
        <v>0</v>
      </c>
      <c r="CL963" s="33">
        <f t="shared" si="1046"/>
        <v>0</v>
      </c>
      <c r="CM963" s="33">
        <f t="shared" si="1046"/>
        <v>0</v>
      </c>
      <c r="CN963" s="33">
        <f t="shared" si="1046"/>
        <v>0</v>
      </c>
      <c r="CO963" s="33">
        <f t="shared" si="1046"/>
        <v>0</v>
      </c>
      <c r="CP963" s="33">
        <f t="shared" si="1046"/>
        <v>0</v>
      </c>
      <c r="CQ963" s="33">
        <f t="shared" si="1046"/>
        <v>0</v>
      </c>
      <c r="CR963" s="33">
        <f t="shared" si="1046"/>
        <v>0</v>
      </c>
      <c r="CS963" s="33">
        <f t="shared" si="1046"/>
        <v>0</v>
      </c>
      <c r="CT963" s="33">
        <f t="shared" si="1046"/>
        <v>0</v>
      </c>
      <c r="CU963" s="33">
        <f t="shared" si="1046"/>
        <v>0</v>
      </c>
      <c r="CV963" s="33">
        <f t="shared" si="1046"/>
        <v>0</v>
      </c>
      <c r="CW963" s="33">
        <f t="shared" si="1046"/>
        <v>0</v>
      </c>
      <c r="CX963" s="33">
        <f t="shared" si="1046"/>
        <v>0</v>
      </c>
      <c r="CY963" s="33">
        <f t="shared" si="1046"/>
        <v>0</v>
      </c>
      <c r="CZ963" s="33">
        <f t="shared" si="1046"/>
        <v>0</v>
      </c>
      <c r="DA963" s="33">
        <f t="shared" si="1046"/>
        <v>0</v>
      </c>
      <c r="DB963" s="33">
        <f t="shared" si="1046"/>
        <v>0</v>
      </c>
      <c r="DC963" s="33">
        <f t="shared" si="1046"/>
        <v>0</v>
      </c>
      <c r="DD963" s="33">
        <f t="shared" si="1046"/>
        <v>0</v>
      </c>
      <c r="DE963" s="33">
        <f t="shared" si="1046"/>
        <v>0</v>
      </c>
      <c r="DN963" s="34"/>
      <c r="DO963" s="7" t="s">
        <v>27</v>
      </c>
      <c r="DP963" s="7" t="s">
        <v>31</v>
      </c>
      <c r="DQ963" s="33">
        <f t="shared" si="1047"/>
        <v>0</v>
      </c>
      <c r="DR963" s="33">
        <f t="shared" si="1048"/>
        <v>0</v>
      </c>
      <c r="DS963" s="33">
        <f t="shared" si="1048"/>
        <v>0</v>
      </c>
      <c r="DT963" s="33">
        <f t="shared" si="1048"/>
        <v>0</v>
      </c>
      <c r="DU963" s="33">
        <f t="shared" si="1048"/>
        <v>0</v>
      </c>
      <c r="DV963" s="33">
        <f t="shared" si="1048"/>
        <v>0</v>
      </c>
      <c r="DW963" s="33">
        <f t="shared" si="1048"/>
        <v>0</v>
      </c>
      <c r="DX963" s="33">
        <f t="shared" si="1048"/>
        <v>0</v>
      </c>
      <c r="DY963" s="33">
        <f t="shared" si="1048"/>
        <v>0</v>
      </c>
      <c r="DZ963" s="33">
        <f t="shared" si="1048"/>
        <v>0</v>
      </c>
      <c r="EA963" s="33">
        <f t="shared" si="1048"/>
        <v>0</v>
      </c>
      <c r="EB963" s="33">
        <f t="shared" si="1048"/>
        <v>0</v>
      </c>
      <c r="EC963" s="33">
        <f t="shared" si="1048"/>
        <v>0</v>
      </c>
      <c r="ED963" s="33">
        <f t="shared" si="1048"/>
        <v>0</v>
      </c>
      <c r="EE963" s="33">
        <f t="shared" si="1048"/>
        <v>0</v>
      </c>
      <c r="EF963" s="33">
        <f t="shared" si="1048"/>
        <v>0</v>
      </c>
      <c r="EG963" s="33">
        <f t="shared" si="1048"/>
        <v>0</v>
      </c>
      <c r="EH963" s="33">
        <f t="shared" si="1048"/>
        <v>0</v>
      </c>
      <c r="EI963" s="33">
        <f t="shared" si="1048"/>
        <v>0</v>
      </c>
      <c r="EJ963" s="33">
        <f t="shared" si="1048"/>
        <v>0</v>
      </c>
      <c r="EK963" s="33">
        <f t="shared" si="1048"/>
        <v>0</v>
      </c>
      <c r="EL963" s="33">
        <f t="shared" si="1048"/>
        <v>0</v>
      </c>
      <c r="EM963" s="33">
        <f t="shared" si="1048"/>
        <v>0</v>
      </c>
      <c r="EN963" s="33">
        <f t="shared" si="1048"/>
        <v>0</v>
      </c>
      <c r="EO963" s="33">
        <f t="shared" si="1048"/>
        <v>0</v>
      </c>
      <c r="EP963" s="33">
        <f t="shared" si="1048"/>
        <v>0</v>
      </c>
      <c r="EQ963" s="33">
        <f t="shared" si="1048"/>
        <v>0</v>
      </c>
      <c r="ER963" s="33">
        <f t="shared" si="1048"/>
        <v>0</v>
      </c>
      <c r="ES963" s="33">
        <f t="shared" si="1048"/>
        <v>0</v>
      </c>
      <c r="ET963" s="33">
        <f t="shared" si="1048"/>
        <v>0</v>
      </c>
    </row>
    <row r="964" spans="1:151" x14ac:dyDescent="0.25">
      <c r="A964" s="55"/>
      <c r="B964" s="83" t="s">
        <v>27</v>
      </c>
      <c r="C964" s="83" t="s">
        <v>35</v>
      </c>
      <c r="D964" s="74">
        <f t="shared" si="1041"/>
        <v>0</v>
      </c>
      <c r="E964" s="74">
        <f t="shared" si="1042"/>
        <v>0</v>
      </c>
      <c r="F964" s="74">
        <f t="shared" si="1042"/>
        <v>0</v>
      </c>
      <c r="G964" s="74">
        <f t="shared" si="1042"/>
        <v>0</v>
      </c>
      <c r="H964" s="74">
        <f t="shared" si="1042"/>
        <v>0</v>
      </c>
      <c r="I964" s="74">
        <f t="shared" si="1042"/>
        <v>0</v>
      </c>
      <c r="J964" s="74">
        <f t="shared" si="1042"/>
        <v>0</v>
      </c>
      <c r="K964" s="74">
        <f t="shared" si="1042"/>
        <v>0</v>
      </c>
      <c r="L964" s="74">
        <f t="shared" si="1042"/>
        <v>0</v>
      </c>
      <c r="M964" s="74">
        <f t="shared" si="1042"/>
        <v>0</v>
      </c>
      <c r="N964" s="74">
        <f t="shared" si="1042"/>
        <v>0</v>
      </c>
      <c r="O964" s="74">
        <f t="shared" si="1042"/>
        <v>0</v>
      </c>
      <c r="P964" s="74">
        <f t="shared" si="1042"/>
        <v>0</v>
      </c>
      <c r="Q964" s="74">
        <f t="shared" si="1042"/>
        <v>0</v>
      </c>
      <c r="R964" s="74">
        <f t="shared" si="1042"/>
        <v>0</v>
      </c>
      <c r="S964" s="74">
        <f t="shared" si="1042"/>
        <v>0</v>
      </c>
      <c r="T964" s="74">
        <f t="shared" si="1042"/>
        <v>0</v>
      </c>
      <c r="U964" s="74">
        <f t="shared" si="1042"/>
        <v>0</v>
      </c>
      <c r="V964" s="74">
        <f t="shared" si="1042"/>
        <v>0</v>
      </c>
      <c r="W964" s="74">
        <f t="shared" si="1042"/>
        <v>0</v>
      </c>
      <c r="X964" s="74">
        <f t="shared" si="1042"/>
        <v>0</v>
      </c>
      <c r="Y964" s="74">
        <f t="shared" si="1042"/>
        <v>0</v>
      </c>
      <c r="Z964" s="74">
        <f t="shared" si="1042"/>
        <v>0</v>
      </c>
      <c r="AA964" s="74">
        <f t="shared" si="1042"/>
        <v>0</v>
      </c>
      <c r="AB964" s="74">
        <f t="shared" si="1042"/>
        <v>0</v>
      </c>
      <c r="AC964" s="74">
        <f t="shared" si="1042"/>
        <v>0</v>
      </c>
      <c r="AD964" s="74">
        <f t="shared" si="1042"/>
        <v>0</v>
      </c>
      <c r="AE964" s="74">
        <f t="shared" si="1042"/>
        <v>0</v>
      </c>
      <c r="AF964" s="74">
        <f t="shared" si="1042"/>
        <v>0</v>
      </c>
      <c r="AG964" s="74">
        <f t="shared" si="1042"/>
        <v>0</v>
      </c>
      <c r="AL964" s="7" t="s">
        <v>27</v>
      </c>
      <c r="AM964" s="7" t="s">
        <v>35</v>
      </c>
      <c r="AN964" s="33">
        <f t="shared" si="1043"/>
        <v>0</v>
      </c>
      <c r="AO964" s="33">
        <f t="shared" si="1044"/>
        <v>0</v>
      </c>
      <c r="AP964" s="33">
        <f t="shared" si="1044"/>
        <v>0</v>
      </c>
      <c r="AQ964" s="33">
        <f t="shared" si="1044"/>
        <v>0</v>
      </c>
      <c r="AR964" s="33">
        <f t="shared" si="1044"/>
        <v>0</v>
      </c>
      <c r="AS964" s="33">
        <f t="shared" si="1044"/>
        <v>0</v>
      </c>
      <c r="AT964" s="33">
        <f t="shared" si="1044"/>
        <v>0</v>
      </c>
      <c r="AU964" s="33">
        <f t="shared" si="1044"/>
        <v>0</v>
      </c>
      <c r="AV964" s="33">
        <f t="shared" si="1044"/>
        <v>0</v>
      </c>
      <c r="AW964" s="33">
        <f t="shared" si="1044"/>
        <v>0</v>
      </c>
      <c r="AX964" s="33">
        <f t="shared" si="1044"/>
        <v>0</v>
      </c>
      <c r="AY964" s="33">
        <f t="shared" si="1044"/>
        <v>0</v>
      </c>
      <c r="AZ964" s="33">
        <f t="shared" si="1044"/>
        <v>0</v>
      </c>
      <c r="BA964" s="33">
        <f t="shared" si="1044"/>
        <v>0</v>
      </c>
      <c r="BB964" s="33">
        <f t="shared" si="1044"/>
        <v>0</v>
      </c>
      <c r="BC964" s="33">
        <f t="shared" si="1044"/>
        <v>0</v>
      </c>
      <c r="BD964" s="33">
        <f t="shared" si="1044"/>
        <v>0</v>
      </c>
      <c r="BE964" s="33">
        <f t="shared" si="1044"/>
        <v>0</v>
      </c>
      <c r="BF964" s="33">
        <f t="shared" si="1044"/>
        <v>0</v>
      </c>
      <c r="BG964" s="33">
        <f t="shared" si="1044"/>
        <v>0</v>
      </c>
      <c r="BH964" s="33">
        <f t="shared" si="1044"/>
        <v>0</v>
      </c>
      <c r="BI964" s="33">
        <f t="shared" si="1044"/>
        <v>0</v>
      </c>
      <c r="BJ964" s="33">
        <f t="shared" si="1044"/>
        <v>0</v>
      </c>
      <c r="BK964" s="33">
        <f t="shared" si="1044"/>
        <v>0</v>
      </c>
      <c r="BL964" s="33">
        <f t="shared" si="1044"/>
        <v>0</v>
      </c>
      <c r="BM964" s="33">
        <f t="shared" si="1044"/>
        <v>0</v>
      </c>
      <c r="BN964" s="33">
        <f t="shared" si="1044"/>
        <v>0</v>
      </c>
      <c r="BO964" s="33">
        <f t="shared" si="1044"/>
        <v>0</v>
      </c>
      <c r="BP964" s="33">
        <f t="shared" si="1044"/>
        <v>0</v>
      </c>
      <c r="BQ964" s="33">
        <f t="shared" si="1044"/>
        <v>0</v>
      </c>
      <c r="BZ964" s="7" t="s">
        <v>27</v>
      </c>
      <c r="CA964" s="7" t="s">
        <v>35</v>
      </c>
      <c r="CB964" s="33">
        <f t="shared" si="1045"/>
        <v>0</v>
      </c>
      <c r="CC964" s="33">
        <f t="shared" si="1046"/>
        <v>0</v>
      </c>
      <c r="CD964" s="33">
        <f t="shared" si="1046"/>
        <v>0</v>
      </c>
      <c r="CE964" s="33">
        <f t="shared" si="1046"/>
        <v>0</v>
      </c>
      <c r="CF964" s="33">
        <f t="shared" si="1046"/>
        <v>0</v>
      </c>
      <c r="CG964" s="33">
        <f t="shared" si="1046"/>
        <v>0</v>
      </c>
      <c r="CH964" s="33">
        <f t="shared" si="1046"/>
        <v>0</v>
      </c>
      <c r="CI964" s="33">
        <f t="shared" si="1046"/>
        <v>0</v>
      </c>
      <c r="CJ964" s="33">
        <f t="shared" si="1046"/>
        <v>0</v>
      </c>
      <c r="CK964" s="33">
        <f t="shared" si="1046"/>
        <v>0</v>
      </c>
      <c r="CL964" s="33">
        <f t="shared" si="1046"/>
        <v>0</v>
      </c>
      <c r="CM964" s="33">
        <f t="shared" si="1046"/>
        <v>0</v>
      </c>
      <c r="CN964" s="33">
        <f t="shared" si="1046"/>
        <v>0</v>
      </c>
      <c r="CO964" s="33">
        <f t="shared" si="1046"/>
        <v>0</v>
      </c>
      <c r="CP964" s="33">
        <f t="shared" si="1046"/>
        <v>0</v>
      </c>
      <c r="CQ964" s="33">
        <f t="shared" si="1046"/>
        <v>0</v>
      </c>
      <c r="CR964" s="33">
        <f t="shared" si="1046"/>
        <v>0</v>
      </c>
      <c r="CS964" s="33">
        <f t="shared" si="1046"/>
        <v>0</v>
      </c>
      <c r="CT964" s="33">
        <f t="shared" si="1046"/>
        <v>0</v>
      </c>
      <c r="CU964" s="33">
        <f t="shared" si="1046"/>
        <v>0</v>
      </c>
      <c r="CV964" s="33">
        <f t="shared" si="1046"/>
        <v>0</v>
      </c>
      <c r="CW964" s="33">
        <f t="shared" si="1046"/>
        <v>0</v>
      </c>
      <c r="CX964" s="33">
        <f t="shared" si="1046"/>
        <v>0</v>
      </c>
      <c r="CY964" s="33">
        <f t="shared" si="1046"/>
        <v>0</v>
      </c>
      <c r="CZ964" s="33">
        <f t="shared" si="1046"/>
        <v>0</v>
      </c>
      <c r="DA964" s="33">
        <f t="shared" si="1046"/>
        <v>0</v>
      </c>
      <c r="DB964" s="33">
        <f t="shared" si="1046"/>
        <v>0</v>
      </c>
      <c r="DC964" s="33">
        <f t="shared" si="1046"/>
        <v>0</v>
      </c>
      <c r="DD964" s="33">
        <f t="shared" si="1046"/>
        <v>0</v>
      </c>
      <c r="DE964" s="33">
        <f t="shared" si="1046"/>
        <v>0</v>
      </c>
      <c r="DN964" s="34"/>
      <c r="DO964" s="7" t="s">
        <v>27</v>
      </c>
      <c r="DP964" s="7" t="s">
        <v>35</v>
      </c>
      <c r="DQ964" s="33">
        <f t="shared" si="1047"/>
        <v>0</v>
      </c>
      <c r="DR964" s="33">
        <f t="shared" si="1048"/>
        <v>0</v>
      </c>
      <c r="DS964" s="33">
        <f t="shared" si="1048"/>
        <v>0</v>
      </c>
      <c r="DT964" s="33">
        <f t="shared" si="1048"/>
        <v>0</v>
      </c>
      <c r="DU964" s="33">
        <f t="shared" si="1048"/>
        <v>0</v>
      </c>
      <c r="DV964" s="33">
        <f t="shared" si="1048"/>
        <v>0</v>
      </c>
      <c r="DW964" s="33">
        <f t="shared" si="1048"/>
        <v>0</v>
      </c>
      <c r="DX964" s="33">
        <f t="shared" si="1048"/>
        <v>0</v>
      </c>
      <c r="DY964" s="33">
        <f t="shared" si="1048"/>
        <v>0</v>
      </c>
      <c r="DZ964" s="33">
        <f t="shared" si="1048"/>
        <v>0</v>
      </c>
      <c r="EA964" s="33">
        <f t="shared" si="1048"/>
        <v>0</v>
      </c>
      <c r="EB964" s="33">
        <f t="shared" si="1048"/>
        <v>0</v>
      </c>
      <c r="EC964" s="33">
        <f t="shared" si="1048"/>
        <v>0</v>
      </c>
      <c r="ED964" s="33">
        <f t="shared" si="1048"/>
        <v>0</v>
      </c>
      <c r="EE964" s="33">
        <f t="shared" si="1048"/>
        <v>0</v>
      </c>
      <c r="EF964" s="33">
        <f t="shared" si="1048"/>
        <v>0</v>
      </c>
      <c r="EG964" s="33">
        <f t="shared" si="1048"/>
        <v>0</v>
      </c>
      <c r="EH964" s="33">
        <f t="shared" si="1048"/>
        <v>0</v>
      </c>
      <c r="EI964" s="33">
        <f t="shared" si="1048"/>
        <v>0</v>
      </c>
      <c r="EJ964" s="33">
        <f t="shared" si="1048"/>
        <v>0</v>
      </c>
      <c r="EK964" s="33">
        <f t="shared" si="1048"/>
        <v>0</v>
      </c>
      <c r="EL964" s="33">
        <f t="shared" si="1048"/>
        <v>0</v>
      </c>
      <c r="EM964" s="33">
        <f t="shared" si="1048"/>
        <v>0</v>
      </c>
      <c r="EN964" s="33">
        <f t="shared" si="1048"/>
        <v>0</v>
      </c>
      <c r="EO964" s="33">
        <f t="shared" si="1048"/>
        <v>0</v>
      </c>
      <c r="EP964" s="33">
        <f t="shared" si="1048"/>
        <v>0</v>
      </c>
      <c r="EQ964" s="33">
        <f t="shared" si="1048"/>
        <v>0</v>
      </c>
      <c r="ER964" s="33">
        <f t="shared" si="1048"/>
        <v>0</v>
      </c>
      <c r="ES964" s="33">
        <f t="shared" si="1048"/>
        <v>0</v>
      </c>
      <c r="ET964" s="33">
        <f t="shared" si="1048"/>
        <v>0</v>
      </c>
    </row>
    <row r="965" spans="1:151" x14ac:dyDescent="0.25">
      <c r="A965" s="55"/>
      <c r="B965" s="83" t="s">
        <v>27</v>
      </c>
      <c r="C965" s="83" t="s">
        <v>10</v>
      </c>
      <c r="D965" s="74">
        <f t="shared" si="1041"/>
        <v>0</v>
      </c>
      <c r="E965" s="74">
        <f t="shared" si="1042"/>
        <v>0</v>
      </c>
      <c r="F965" s="74">
        <f t="shared" si="1042"/>
        <v>0</v>
      </c>
      <c r="G965" s="74">
        <f t="shared" si="1042"/>
        <v>0</v>
      </c>
      <c r="H965" s="74">
        <f t="shared" si="1042"/>
        <v>0</v>
      </c>
      <c r="I965" s="74">
        <f t="shared" si="1042"/>
        <v>0</v>
      </c>
      <c r="J965" s="74">
        <f t="shared" si="1042"/>
        <v>0</v>
      </c>
      <c r="K965" s="74">
        <f t="shared" si="1042"/>
        <v>0</v>
      </c>
      <c r="L965" s="74">
        <f t="shared" si="1042"/>
        <v>0</v>
      </c>
      <c r="M965" s="74">
        <f t="shared" si="1042"/>
        <v>0</v>
      </c>
      <c r="N965" s="74">
        <f t="shared" si="1042"/>
        <v>0</v>
      </c>
      <c r="O965" s="74">
        <f t="shared" si="1042"/>
        <v>0</v>
      </c>
      <c r="P965" s="74">
        <f t="shared" si="1042"/>
        <v>0</v>
      </c>
      <c r="Q965" s="74">
        <f t="shared" si="1042"/>
        <v>0</v>
      </c>
      <c r="R965" s="74">
        <f t="shared" si="1042"/>
        <v>0</v>
      </c>
      <c r="S965" s="74">
        <f t="shared" si="1042"/>
        <v>0</v>
      </c>
      <c r="T965" s="74">
        <f t="shared" si="1042"/>
        <v>0</v>
      </c>
      <c r="U965" s="74">
        <f t="shared" si="1042"/>
        <v>0</v>
      </c>
      <c r="V965" s="74">
        <f t="shared" si="1042"/>
        <v>0</v>
      </c>
      <c r="W965" s="74">
        <f t="shared" si="1042"/>
        <v>0</v>
      </c>
      <c r="X965" s="74">
        <f t="shared" si="1042"/>
        <v>0</v>
      </c>
      <c r="Y965" s="74">
        <f t="shared" si="1042"/>
        <v>0</v>
      </c>
      <c r="Z965" s="74">
        <f t="shared" si="1042"/>
        <v>0</v>
      </c>
      <c r="AA965" s="74">
        <f t="shared" si="1042"/>
        <v>0</v>
      </c>
      <c r="AB965" s="74">
        <f t="shared" ref="AB965:AG965" si="1049">AB89*AB355*AB$172*$E187*AB455*AB$110*AB862/1000000</f>
        <v>0</v>
      </c>
      <c r="AC965" s="74">
        <f t="shared" si="1049"/>
        <v>0</v>
      </c>
      <c r="AD965" s="74">
        <f t="shared" si="1049"/>
        <v>0</v>
      </c>
      <c r="AE965" s="74">
        <f t="shared" si="1049"/>
        <v>0</v>
      </c>
      <c r="AF965" s="74">
        <f t="shared" si="1049"/>
        <v>0</v>
      </c>
      <c r="AG965" s="74">
        <f t="shared" si="1049"/>
        <v>0</v>
      </c>
      <c r="AL965" s="7" t="s">
        <v>27</v>
      </c>
      <c r="AM965" s="7" t="s">
        <v>10</v>
      </c>
      <c r="AN965" s="33">
        <f t="shared" si="1043"/>
        <v>0</v>
      </c>
      <c r="AO965" s="33">
        <f t="shared" si="1044"/>
        <v>0</v>
      </c>
      <c r="AP965" s="33">
        <f t="shared" si="1044"/>
        <v>0</v>
      </c>
      <c r="AQ965" s="33">
        <f t="shared" si="1044"/>
        <v>0</v>
      </c>
      <c r="AR965" s="33">
        <f t="shared" si="1044"/>
        <v>0</v>
      </c>
      <c r="AS965" s="33">
        <f t="shared" si="1044"/>
        <v>0</v>
      </c>
      <c r="AT965" s="33">
        <f t="shared" si="1044"/>
        <v>0</v>
      </c>
      <c r="AU965" s="33">
        <f t="shared" si="1044"/>
        <v>0</v>
      </c>
      <c r="AV965" s="33">
        <f t="shared" si="1044"/>
        <v>0</v>
      </c>
      <c r="AW965" s="33">
        <f t="shared" si="1044"/>
        <v>0</v>
      </c>
      <c r="AX965" s="33">
        <f t="shared" si="1044"/>
        <v>0</v>
      </c>
      <c r="AY965" s="33">
        <f t="shared" si="1044"/>
        <v>0</v>
      </c>
      <c r="AZ965" s="33">
        <f t="shared" si="1044"/>
        <v>0</v>
      </c>
      <c r="BA965" s="33">
        <f t="shared" si="1044"/>
        <v>0</v>
      </c>
      <c r="BB965" s="33">
        <f t="shared" si="1044"/>
        <v>0</v>
      </c>
      <c r="BC965" s="33">
        <f t="shared" si="1044"/>
        <v>0</v>
      </c>
      <c r="BD965" s="33">
        <f t="shared" si="1044"/>
        <v>0</v>
      </c>
      <c r="BE965" s="33">
        <f t="shared" si="1044"/>
        <v>0</v>
      </c>
      <c r="BF965" s="33">
        <f t="shared" si="1044"/>
        <v>0</v>
      </c>
      <c r="BG965" s="33">
        <f t="shared" si="1044"/>
        <v>0</v>
      </c>
      <c r="BH965" s="33">
        <f t="shared" si="1044"/>
        <v>0</v>
      </c>
      <c r="BI965" s="33">
        <f t="shared" si="1044"/>
        <v>0</v>
      </c>
      <c r="BJ965" s="33">
        <f t="shared" si="1044"/>
        <v>0</v>
      </c>
      <c r="BK965" s="33">
        <f t="shared" si="1044"/>
        <v>0</v>
      </c>
      <c r="BL965" s="33">
        <f t="shared" ref="BL965:BQ965" si="1050">AB89*AB355*AB$172*$H187*BL455*AB$110*BL862/1000000</f>
        <v>0</v>
      </c>
      <c r="BM965" s="33">
        <f t="shared" si="1050"/>
        <v>0</v>
      </c>
      <c r="BN965" s="33">
        <f t="shared" si="1050"/>
        <v>0</v>
      </c>
      <c r="BO965" s="33">
        <f t="shared" si="1050"/>
        <v>0</v>
      </c>
      <c r="BP965" s="33">
        <f t="shared" si="1050"/>
        <v>0</v>
      </c>
      <c r="BQ965" s="33">
        <f t="shared" si="1050"/>
        <v>0</v>
      </c>
      <c r="BZ965" s="7" t="s">
        <v>27</v>
      </c>
      <c r="CA965" s="7" t="s">
        <v>10</v>
      </c>
      <c r="CB965" s="33">
        <f t="shared" si="1045"/>
        <v>0</v>
      </c>
      <c r="CC965" s="33">
        <f t="shared" si="1046"/>
        <v>0</v>
      </c>
      <c r="CD965" s="33">
        <f t="shared" si="1046"/>
        <v>0</v>
      </c>
      <c r="CE965" s="33">
        <f t="shared" si="1046"/>
        <v>0</v>
      </c>
      <c r="CF965" s="33">
        <f t="shared" si="1046"/>
        <v>0</v>
      </c>
      <c r="CG965" s="33">
        <f t="shared" si="1046"/>
        <v>0</v>
      </c>
      <c r="CH965" s="33">
        <f t="shared" si="1046"/>
        <v>0</v>
      </c>
      <c r="CI965" s="33">
        <f t="shared" si="1046"/>
        <v>0</v>
      </c>
      <c r="CJ965" s="33">
        <f t="shared" si="1046"/>
        <v>0</v>
      </c>
      <c r="CK965" s="33">
        <f t="shared" si="1046"/>
        <v>0</v>
      </c>
      <c r="CL965" s="33">
        <f t="shared" si="1046"/>
        <v>0</v>
      </c>
      <c r="CM965" s="33">
        <f t="shared" si="1046"/>
        <v>0</v>
      </c>
      <c r="CN965" s="33">
        <f t="shared" si="1046"/>
        <v>0</v>
      </c>
      <c r="CO965" s="33">
        <f t="shared" si="1046"/>
        <v>0</v>
      </c>
      <c r="CP965" s="33">
        <f t="shared" si="1046"/>
        <v>0</v>
      </c>
      <c r="CQ965" s="33">
        <f t="shared" si="1046"/>
        <v>0</v>
      </c>
      <c r="CR965" s="33">
        <f t="shared" si="1046"/>
        <v>0</v>
      </c>
      <c r="CS965" s="33">
        <f t="shared" si="1046"/>
        <v>0</v>
      </c>
      <c r="CT965" s="33">
        <f t="shared" si="1046"/>
        <v>0</v>
      </c>
      <c r="CU965" s="33">
        <f t="shared" si="1046"/>
        <v>0</v>
      </c>
      <c r="CV965" s="33">
        <f t="shared" si="1046"/>
        <v>0</v>
      </c>
      <c r="CW965" s="33">
        <f t="shared" si="1046"/>
        <v>0</v>
      </c>
      <c r="CX965" s="33">
        <f t="shared" si="1046"/>
        <v>0</v>
      </c>
      <c r="CY965" s="33">
        <f t="shared" si="1046"/>
        <v>0</v>
      </c>
      <c r="CZ965" s="33">
        <f t="shared" ref="CZ965:DE965" si="1051">AB89*AB355*AB$172*$G187*CW454*AB$110*CZ862/1000000</f>
        <v>0</v>
      </c>
      <c r="DA965" s="33">
        <f t="shared" si="1051"/>
        <v>0</v>
      </c>
      <c r="DB965" s="33">
        <f t="shared" si="1051"/>
        <v>0</v>
      </c>
      <c r="DC965" s="33">
        <f t="shared" si="1051"/>
        <v>0</v>
      </c>
      <c r="DD965" s="33">
        <f t="shared" si="1051"/>
        <v>0</v>
      </c>
      <c r="DE965" s="33">
        <f t="shared" si="1051"/>
        <v>0</v>
      </c>
      <c r="DN965" s="34"/>
      <c r="DO965" s="7" t="s">
        <v>27</v>
      </c>
      <c r="DP965" s="7" t="s">
        <v>10</v>
      </c>
      <c r="DQ965" s="33">
        <f t="shared" si="1047"/>
        <v>0</v>
      </c>
      <c r="DR965" s="33">
        <f t="shared" si="1048"/>
        <v>0</v>
      </c>
      <c r="DS965" s="33">
        <f t="shared" si="1048"/>
        <v>0</v>
      </c>
      <c r="DT965" s="33">
        <f t="shared" si="1048"/>
        <v>0</v>
      </c>
      <c r="DU965" s="33">
        <f t="shared" si="1048"/>
        <v>0</v>
      </c>
      <c r="DV965" s="33">
        <f t="shared" si="1048"/>
        <v>0</v>
      </c>
      <c r="DW965" s="33">
        <f t="shared" si="1048"/>
        <v>0</v>
      </c>
      <c r="DX965" s="33">
        <f t="shared" si="1048"/>
        <v>0</v>
      </c>
      <c r="DY965" s="33">
        <f t="shared" si="1048"/>
        <v>0</v>
      </c>
      <c r="DZ965" s="33">
        <f t="shared" si="1048"/>
        <v>0</v>
      </c>
      <c r="EA965" s="33">
        <f t="shared" si="1048"/>
        <v>0</v>
      </c>
      <c r="EB965" s="33">
        <f t="shared" si="1048"/>
        <v>0</v>
      </c>
      <c r="EC965" s="33">
        <f t="shared" si="1048"/>
        <v>0</v>
      </c>
      <c r="ED965" s="33">
        <f t="shared" si="1048"/>
        <v>0</v>
      </c>
      <c r="EE965" s="33">
        <f t="shared" si="1048"/>
        <v>0</v>
      </c>
      <c r="EF965" s="33">
        <f t="shared" si="1048"/>
        <v>0</v>
      </c>
      <c r="EG965" s="33">
        <f t="shared" si="1048"/>
        <v>0</v>
      </c>
      <c r="EH965" s="33">
        <f t="shared" si="1048"/>
        <v>0</v>
      </c>
      <c r="EI965" s="33">
        <f t="shared" si="1048"/>
        <v>0</v>
      </c>
      <c r="EJ965" s="33">
        <f t="shared" si="1048"/>
        <v>0</v>
      </c>
      <c r="EK965" s="33">
        <f t="shared" si="1048"/>
        <v>0</v>
      </c>
      <c r="EL965" s="33">
        <f t="shared" si="1048"/>
        <v>0</v>
      </c>
      <c r="EM965" s="33">
        <f t="shared" si="1048"/>
        <v>0</v>
      </c>
      <c r="EN965" s="33">
        <f t="shared" si="1048"/>
        <v>0</v>
      </c>
      <c r="EO965" s="33">
        <f t="shared" ref="EO965:ET965" si="1052">AB89*AB355*AB$172*$F187*EH455*AB$110*EO862/1000000</f>
        <v>0</v>
      </c>
      <c r="EP965" s="33">
        <f t="shared" si="1052"/>
        <v>0</v>
      </c>
      <c r="EQ965" s="33">
        <f t="shared" si="1052"/>
        <v>0</v>
      </c>
      <c r="ER965" s="33">
        <f t="shared" si="1052"/>
        <v>0</v>
      </c>
      <c r="ES965" s="33">
        <f t="shared" si="1052"/>
        <v>0</v>
      </c>
      <c r="ET965" s="33">
        <f t="shared" si="1052"/>
        <v>0</v>
      </c>
    </row>
    <row r="966" spans="1:151" x14ac:dyDescent="0.25">
      <c r="A966" s="55"/>
      <c r="B966" s="83" t="s">
        <v>29</v>
      </c>
      <c r="C966" s="83" t="s">
        <v>147</v>
      </c>
      <c r="D966" s="74">
        <f t="shared" ref="D966:D974" si="1053">D90*D356*D$172*$E179*D456*D$110*D863/1000000</f>
        <v>0</v>
      </c>
      <c r="E966" s="74">
        <f t="shared" ref="E966:AG974" si="1054">E90*E356*E$172*$E179*E456*E$110*E863/1000000</f>
        <v>0</v>
      </c>
      <c r="F966" s="74">
        <f t="shared" si="1054"/>
        <v>0</v>
      </c>
      <c r="G966" s="74">
        <f t="shared" si="1054"/>
        <v>0</v>
      </c>
      <c r="H966" s="74">
        <f t="shared" si="1054"/>
        <v>0</v>
      </c>
      <c r="I966" s="74">
        <f t="shared" si="1054"/>
        <v>0</v>
      </c>
      <c r="J966" s="74">
        <f t="shared" si="1054"/>
        <v>0</v>
      </c>
      <c r="K966" s="74">
        <f t="shared" si="1054"/>
        <v>0</v>
      </c>
      <c r="L966" s="74">
        <f t="shared" si="1054"/>
        <v>0</v>
      </c>
      <c r="M966" s="74">
        <f t="shared" si="1054"/>
        <v>0</v>
      </c>
      <c r="N966" s="74">
        <f t="shared" si="1054"/>
        <v>0</v>
      </c>
      <c r="O966" s="74">
        <f t="shared" si="1054"/>
        <v>0</v>
      </c>
      <c r="P966" s="74">
        <f t="shared" si="1054"/>
        <v>0</v>
      </c>
      <c r="Q966" s="74">
        <f t="shared" si="1054"/>
        <v>0</v>
      </c>
      <c r="R966" s="74">
        <f t="shared" si="1054"/>
        <v>0</v>
      </c>
      <c r="S966" s="74">
        <f t="shared" si="1054"/>
        <v>0</v>
      </c>
      <c r="T966" s="74">
        <f t="shared" si="1054"/>
        <v>0</v>
      </c>
      <c r="U966" s="74">
        <f t="shared" si="1054"/>
        <v>0</v>
      </c>
      <c r="V966" s="74">
        <f t="shared" si="1054"/>
        <v>0</v>
      </c>
      <c r="W966" s="74">
        <f t="shared" si="1054"/>
        <v>0</v>
      </c>
      <c r="X966" s="74">
        <f t="shared" si="1054"/>
        <v>0</v>
      </c>
      <c r="Y966" s="74">
        <f t="shared" si="1054"/>
        <v>0</v>
      </c>
      <c r="Z966" s="74">
        <f t="shared" si="1054"/>
        <v>0</v>
      </c>
      <c r="AA966" s="74">
        <f t="shared" si="1054"/>
        <v>0</v>
      </c>
      <c r="AB966" s="74">
        <f t="shared" si="1054"/>
        <v>0</v>
      </c>
      <c r="AC966" s="74">
        <f t="shared" si="1054"/>
        <v>0</v>
      </c>
      <c r="AD966" s="74">
        <f t="shared" si="1054"/>
        <v>0</v>
      </c>
      <c r="AE966" s="74">
        <f t="shared" si="1054"/>
        <v>0</v>
      </c>
      <c r="AF966" s="74">
        <f t="shared" si="1054"/>
        <v>0</v>
      </c>
      <c r="AG966" s="74">
        <f t="shared" si="1054"/>
        <v>0</v>
      </c>
      <c r="AL966" s="7" t="s">
        <v>29</v>
      </c>
      <c r="AM966" s="7" t="s">
        <v>147</v>
      </c>
      <c r="AN966" s="33">
        <f t="shared" ref="AN966:AN974" si="1055">D90*D356*D$172*$H179*AN456*D$110*AN863/1000000</f>
        <v>0</v>
      </c>
      <c r="AO966" s="33">
        <f t="shared" ref="AO966:BQ974" si="1056">E90*E356*E$172*$H179*AO456*E$110*AO863/1000000</f>
        <v>0</v>
      </c>
      <c r="AP966" s="33">
        <f t="shared" si="1056"/>
        <v>0</v>
      </c>
      <c r="AQ966" s="33">
        <f t="shared" si="1056"/>
        <v>0</v>
      </c>
      <c r="AR966" s="33">
        <f t="shared" si="1056"/>
        <v>0</v>
      </c>
      <c r="AS966" s="33">
        <f t="shared" si="1056"/>
        <v>0</v>
      </c>
      <c r="AT966" s="33">
        <f t="shared" si="1056"/>
        <v>0</v>
      </c>
      <c r="AU966" s="33">
        <f t="shared" si="1056"/>
        <v>0</v>
      </c>
      <c r="AV966" s="33">
        <f t="shared" si="1056"/>
        <v>0</v>
      </c>
      <c r="AW966" s="33">
        <f t="shared" si="1056"/>
        <v>0</v>
      </c>
      <c r="AX966" s="33">
        <f t="shared" si="1056"/>
        <v>0</v>
      </c>
      <c r="AY966" s="33">
        <f t="shared" si="1056"/>
        <v>0</v>
      </c>
      <c r="AZ966" s="33">
        <f t="shared" si="1056"/>
        <v>0</v>
      </c>
      <c r="BA966" s="33">
        <f t="shared" si="1056"/>
        <v>0</v>
      </c>
      <c r="BB966" s="33">
        <f t="shared" si="1056"/>
        <v>0</v>
      </c>
      <c r="BC966" s="33">
        <f t="shared" si="1056"/>
        <v>0</v>
      </c>
      <c r="BD966" s="33">
        <f t="shared" si="1056"/>
        <v>0</v>
      </c>
      <c r="BE966" s="33">
        <f t="shared" si="1056"/>
        <v>0</v>
      </c>
      <c r="BF966" s="33">
        <f t="shared" si="1056"/>
        <v>0</v>
      </c>
      <c r="BG966" s="33">
        <f t="shared" si="1056"/>
        <v>0</v>
      </c>
      <c r="BH966" s="33">
        <f t="shared" si="1056"/>
        <v>0</v>
      </c>
      <c r="BI966" s="33">
        <f t="shared" si="1056"/>
        <v>0</v>
      </c>
      <c r="BJ966" s="33">
        <f t="shared" si="1056"/>
        <v>0</v>
      </c>
      <c r="BK966" s="33">
        <f t="shared" si="1056"/>
        <v>0</v>
      </c>
      <c r="BL966" s="33">
        <f t="shared" si="1056"/>
        <v>0</v>
      </c>
      <c r="BM966" s="33">
        <f t="shared" si="1056"/>
        <v>0</v>
      </c>
      <c r="BN966" s="33">
        <f t="shared" si="1056"/>
        <v>0</v>
      </c>
      <c r="BO966" s="33">
        <f t="shared" si="1056"/>
        <v>0</v>
      </c>
      <c r="BP966" s="33">
        <f t="shared" si="1056"/>
        <v>0</v>
      </c>
      <c r="BQ966" s="33">
        <f t="shared" si="1056"/>
        <v>0</v>
      </c>
      <c r="BZ966" s="7" t="s">
        <v>29</v>
      </c>
      <c r="CA966" s="7" t="s">
        <v>147</v>
      </c>
      <c r="CB966" s="33">
        <f t="shared" ref="CB966:CB974" si="1057">D90*D356*D$172*$G179*BY455*D$110*CB863/1000000</f>
        <v>0</v>
      </c>
      <c r="CC966" s="33">
        <f t="shared" ref="CC966:DE974" si="1058">E90*E356*E$172*$G179*BZ455*E$110*CC863/1000000</f>
        <v>0</v>
      </c>
      <c r="CD966" s="33">
        <f t="shared" si="1058"/>
        <v>0</v>
      </c>
      <c r="CE966" s="33">
        <f t="shared" si="1058"/>
        <v>0</v>
      </c>
      <c r="CF966" s="33">
        <f t="shared" si="1058"/>
        <v>0</v>
      </c>
      <c r="CG966" s="33">
        <f t="shared" si="1058"/>
        <v>0</v>
      </c>
      <c r="CH966" s="33">
        <f t="shared" si="1058"/>
        <v>0</v>
      </c>
      <c r="CI966" s="33">
        <f t="shared" si="1058"/>
        <v>0</v>
      </c>
      <c r="CJ966" s="33">
        <f t="shared" si="1058"/>
        <v>0</v>
      </c>
      <c r="CK966" s="33">
        <f t="shared" si="1058"/>
        <v>0</v>
      </c>
      <c r="CL966" s="33">
        <f t="shared" si="1058"/>
        <v>0</v>
      </c>
      <c r="CM966" s="33">
        <f t="shared" si="1058"/>
        <v>0</v>
      </c>
      <c r="CN966" s="33">
        <f t="shared" si="1058"/>
        <v>0</v>
      </c>
      <c r="CO966" s="33">
        <f t="shared" si="1058"/>
        <v>0</v>
      </c>
      <c r="CP966" s="33">
        <f t="shared" si="1058"/>
        <v>0</v>
      </c>
      <c r="CQ966" s="33">
        <f t="shared" si="1058"/>
        <v>0</v>
      </c>
      <c r="CR966" s="33">
        <f t="shared" si="1058"/>
        <v>0</v>
      </c>
      <c r="CS966" s="33">
        <f t="shared" si="1058"/>
        <v>0</v>
      </c>
      <c r="CT966" s="33">
        <f t="shared" si="1058"/>
        <v>0</v>
      </c>
      <c r="CU966" s="33">
        <f t="shared" si="1058"/>
        <v>0</v>
      </c>
      <c r="CV966" s="33">
        <f t="shared" si="1058"/>
        <v>0</v>
      </c>
      <c r="CW966" s="33">
        <f t="shared" si="1058"/>
        <v>0</v>
      </c>
      <c r="CX966" s="33">
        <f t="shared" si="1058"/>
        <v>0</v>
      </c>
      <c r="CY966" s="33">
        <f t="shared" si="1058"/>
        <v>0</v>
      </c>
      <c r="CZ966" s="33">
        <f t="shared" si="1058"/>
        <v>0</v>
      </c>
      <c r="DA966" s="33">
        <f t="shared" si="1058"/>
        <v>0</v>
      </c>
      <c r="DB966" s="33">
        <f t="shared" si="1058"/>
        <v>0</v>
      </c>
      <c r="DC966" s="33">
        <f t="shared" si="1058"/>
        <v>0</v>
      </c>
      <c r="DD966" s="33">
        <f t="shared" si="1058"/>
        <v>0</v>
      </c>
      <c r="DE966" s="33">
        <f t="shared" si="1058"/>
        <v>0</v>
      </c>
      <c r="DN966" s="34"/>
      <c r="DO966" s="7" t="s">
        <v>29</v>
      </c>
      <c r="DP966" s="7" t="s">
        <v>147</v>
      </c>
      <c r="DQ966" s="33">
        <f t="shared" ref="DQ966:DQ974" si="1059">D90*D356*D$172*$F179*DJ456*D$110*DQ863/1000000</f>
        <v>0</v>
      </c>
      <c r="DR966" s="33">
        <f t="shared" ref="DR966:ET974" si="1060">E90*E356*E$172*$F179*DK456*E$110*DR863/1000000</f>
        <v>0</v>
      </c>
      <c r="DS966" s="33">
        <f t="shared" si="1060"/>
        <v>0</v>
      </c>
      <c r="DT966" s="33">
        <f t="shared" si="1060"/>
        <v>0</v>
      </c>
      <c r="DU966" s="33">
        <f t="shared" si="1060"/>
        <v>0</v>
      </c>
      <c r="DV966" s="33">
        <f t="shared" si="1060"/>
        <v>0</v>
      </c>
      <c r="DW966" s="33">
        <f t="shared" si="1060"/>
        <v>0</v>
      </c>
      <c r="DX966" s="33">
        <f t="shared" si="1060"/>
        <v>0</v>
      </c>
      <c r="DY966" s="33">
        <f t="shared" si="1060"/>
        <v>0</v>
      </c>
      <c r="DZ966" s="33">
        <f t="shared" si="1060"/>
        <v>0</v>
      </c>
      <c r="EA966" s="33">
        <f t="shared" si="1060"/>
        <v>0</v>
      </c>
      <c r="EB966" s="33">
        <f t="shared" si="1060"/>
        <v>0</v>
      </c>
      <c r="EC966" s="33">
        <f t="shared" si="1060"/>
        <v>0</v>
      </c>
      <c r="ED966" s="33">
        <f t="shared" si="1060"/>
        <v>0</v>
      </c>
      <c r="EE966" s="33">
        <f t="shared" si="1060"/>
        <v>0</v>
      </c>
      <c r="EF966" s="33">
        <f t="shared" si="1060"/>
        <v>0</v>
      </c>
      <c r="EG966" s="33">
        <f t="shared" si="1060"/>
        <v>0</v>
      </c>
      <c r="EH966" s="33">
        <f t="shared" si="1060"/>
        <v>0</v>
      </c>
      <c r="EI966" s="33">
        <f t="shared" si="1060"/>
        <v>0</v>
      </c>
      <c r="EJ966" s="33">
        <f t="shared" si="1060"/>
        <v>0</v>
      </c>
      <c r="EK966" s="33">
        <f t="shared" si="1060"/>
        <v>0</v>
      </c>
      <c r="EL966" s="33">
        <f t="shared" si="1060"/>
        <v>0</v>
      </c>
      <c r="EM966" s="33">
        <f t="shared" si="1060"/>
        <v>0</v>
      </c>
      <c r="EN966" s="33">
        <f t="shared" si="1060"/>
        <v>0</v>
      </c>
      <c r="EO966" s="33">
        <f t="shared" si="1060"/>
        <v>0</v>
      </c>
      <c r="EP966" s="33">
        <f t="shared" si="1060"/>
        <v>0</v>
      </c>
      <c r="EQ966" s="33">
        <f t="shared" si="1060"/>
        <v>0</v>
      </c>
      <c r="ER966" s="33">
        <f t="shared" si="1060"/>
        <v>0</v>
      </c>
      <c r="ES966" s="33">
        <f t="shared" si="1060"/>
        <v>0</v>
      </c>
      <c r="ET966" s="33">
        <f t="shared" si="1060"/>
        <v>0</v>
      </c>
    </row>
    <row r="967" spans="1:151" x14ac:dyDescent="0.25">
      <c r="A967" s="55"/>
      <c r="B967" s="83" t="s">
        <v>29</v>
      </c>
      <c r="C967" s="83" t="s">
        <v>148</v>
      </c>
      <c r="D967" s="74">
        <f t="shared" si="1053"/>
        <v>0</v>
      </c>
      <c r="E967" s="74">
        <f t="shared" si="1054"/>
        <v>0</v>
      </c>
      <c r="F967" s="74">
        <f t="shared" si="1054"/>
        <v>0</v>
      </c>
      <c r="G967" s="74">
        <f t="shared" si="1054"/>
        <v>0</v>
      </c>
      <c r="H967" s="74">
        <f t="shared" si="1054"/>
        <v>0</v>
      </c>
      <c r="I967" s="74">
        <f t="shared" si="1054"/>
        <v>0</v>
      </c>
      <c r="J967" s="74">
        <f t="shared" si="1054"/>
        <v>0</v>
      </c>
      <c r="K967" s="74">
        <f t="shared" si="1054"/>
        <v>0</v>
      </c>
      <c r="L967" s="74">
        <f t="shared" si="1054"/>
        <v>0</v>
      </c>
      <c r="M967" s="74">
        <f t="shared" si="1054"/>
        <v>0</v>
      </c>
      <c r="N967" s="74">
        <f t="shared" si="1054"/>
        <v>0</v>
      </c>
      <c r="O967" s="74">
        <f t="shared" si="1054"/>
        <v>0</v>
      </c>
      <c r="P967" s="74">
        <f t="shared" si="1054"/>
        <v>0</v>
      </c>
      <c r="Q967" s="74">
        <f t="shared" si="1054"/>
        <v>0</v>
      </c>
      <c r="R967" s="74">
        <f t="shared" si="1054"/>
        <v>0</v>
      </c>
      <c r="S967" s="74">
        <f t="shared" si="1054"/>
        <v>0</v>
      </c>
      <c r="T967" s="74">
        <f t="shared" si="1054"/>
        <v>0</v>
      </c>
      <c r="U967" s="74">
        <f t="shared" si="1054"/>
        <v>0</v>
      </c>
      <c r="V967" s="74">
        <f t="shared" si="1054"/>
        <v>0</v>
      </c>
      <c r="W967" s="74">
        <f t="shared" si="1054"/>
        <v>0</v>
      </c>
      <c r="X967" s="74">
        <f t="shared" si="1054"/>
        <v>0</v>
      </c>
      <c r="Y967" s="74">
        <f t="shared" si="1054"/>
        <v>0</v>
      </c>
      <c r="Z967" s="74">
        <f t="shared" si="1054"/>
        <v>0</v>
      </c>
      <c r="AA967" s="74">
        <f t="shared" si="1054"/>
        <v>0</v>
      </c>
      <c r="AB967" s="74">
        <f t="shared" si="1054"/>
        <v>0</v>
      </c>
      <c r="AC967" s="74">
        <f t="shared" si="1054"/>
        <v>0</v>
      </c>
      <c r="AD967" s="74">
        <f t="shared" si="1054"/>
        <v>0</v>
      </c>
      <c r="AE967" s="74">
        <f t="shared" si="1054"/>
        <v>0</v>
      </c>
      <c r="AF967" s="74">
        <f t="shared" si="1054"/>
        <v>0</v>
      </c>
      <c r="AG967" s="74">
        <f t="shared" si="1054"/>
        <v>0</v>
      </c>
      <c r="AL967" s="7" t="s">
        <v>29</v>
      </c>
      <c r="AM967" s="7" t="s">
        <v>148</v>
      </c>
      <c r="AN967" s="33">
        <f t="shared" si="1055"/>
        <v>0</v>
      </c>
      <c r="AO967" s="33">
        <f t="shared" si="1056"/>
        <v>0</v>
      </c>
      <c r="AP967" s="33">
        <f t="shared" si="1056"/>
        <v>0</v>
      </c>
      <c r="AQ967" s="33">
        <f t="shared" si="1056"/>
        <v>0</v>
      </c>
      <c r="AR967" s="33">
        <f t="shared" si="1056"/>
        <v>0</v>
      </c>
      <c r="AS967" s="33">
        <f t="shared" si="1056"/>
        <v>0</v>
      </c>
      <c r="AT967" s="33">
        <f t="shared" si="1056"/>
        <v>0</v>
      </c>
      <c r="AU967" s="33">
        <f t="shared" si="1056"/>
        <v>0</v>
      </c>
      <c r="AV967" s="33">
        <f t="shared" si="1056"/>
        <v>0</v>
      </c>
      <c r="AW967" s="33">
        <f t="shared" si="1056"/>
        <v>0</v>
      </c>
      <c r="AX967" s="33">
        <f t="shared" si="1056"/>
        <v>0</v>
      </c>
      <c r="AY967" s="33">
        <f t="shared" si="1056"/>
        <v>0</v>
      </c>
      <c r="AZ967" s="33">
        <f t="shared" si="1056"/>
        <v>0</v>
      </c>
      <c r="BA967" s="33">
        <f t="shared" si="1056"/>
        <v>0</v>
      </c>
      <c r="BB967" s="33">
        <f t="shared" si="1056"/>
        <v>0</v>
      </c>
      <c r="BC967" s="33">
        <f t="shared" si="1056"/>
        <v>0</v>
      </c>
      <c r="BD967" s="33">
        <f t="shared" si="1056"/>
        <v>0</v>
      </c>
      <c r="BE967" s="33">
        <f t="shared" si="1056"/>
        <v>0</v>
      </c>
      <c r="BF967" s="33">
        <f t="shared" si="1056"/>
        <v>0</v>
      </c>
      <c r="BG967" s="33">
        <f t="shared" si="1056"/>
        <v>0</v>
      </c>
      <c r="BH967" s="33">
        <f t="shared" si="1056"/>
        <v>0</v>
      </c>
      <c r="BI967" s="33">
        <f t="shared" si="1056"/>
        <v>0</v>
      </c>
      <c r="BJ967" s="33">
        <f t="shared" si="1056"/>
        <v>0</v>
      </c>
      <c r="BK967" s="33">
        <f t="shared" si="1056"/>
        <v>0</v>
      </c>
      <c r="BL967" s="33">
        <f t="shared" si="1056"/>
        <v>0</v>
      </c>
      <c r="BM967" s="33">
        <f t="shared" si="1056"/>
        <v>0</v>
      </c>
      <c r="BN967" s="33">
        <f t="shared" si="1056"/>
        <v>0</v>
      </c>
      <c r="BO967" s="33">
        <f t="shared" si="1056"/>
        <v>0</v>
      </c>
      <c r="BP967" s="33">
        <f t="shared" si="1056"/>
        <v>0</v>
      </c>
      <c r="BQ967" s="33">
        <f t="shared" si="1056"/>
        <v>0</v>
      </c>
      <c r="BZ967" s="7" t="s">
        <v>29</v>
      </c>
      <c r="CA967" s="7" t="s">
        <v>148</v>
      </c>
      <c r="CB967" s="33">
        <f t="shared" si="1057"/>
        <v>0</v>
      </c>
      <c r="CC967" s="33">
        <f t="shared" si="1058"/>
        <v>0</v>
      </c>
      <c r="CD967" s="33">
        <f t="shared" si="1058"/>
        <v>0</v>
      </c>
      <c r="CE967" s="33">
        <f t="shared" si="1058"/>
        <v>0</v>
      </c>
      <c r="CF967" s="33">
        <f t="shared" si="1058"/>
        <v>0</v>
      </c>
      <c r="CG967" s="33">
        <f t="shared" si="1058"/>
        <v>0</v>
      </c>
      <c r="CH967" s="33">
        <f t="shared" si="1058"/>
        <v>0</v>
      </c>
      <c r="CI967" s="33">
        <f t="shared" si="1058"/>
        <v>0</v>
      </c>
      <c r="CJ967" s="33">
        <f t="shared" si="1058"/>
        <v>0</v>
      </c>
      <c r="CK967" s="33">
        <f t="shared" si="1058"/>
        <v>0</v>
      </c>
      <c r="CL967" s="33">
        <f t="shared" si="1058"/>
        <v>0</v>
      </c>
      <c r="CM967" s="33">
        <f t="shared" si="1058"/>
        <v>0</v>
      </c>
      <c r="CN967" s="33">
        <f t="shared" si="1058"/>
        <v>0</v>
      </c>
      <c r="CO967" s="33">
        <f t="shared" si="1058"/>
        <v>0</v>
      </c>
      <c r="CP967" s="33">
        <f t="shared" si="1058"/>
        <v>0</v>
      </c>
      <c r="CQ967" s="33">
        <f t="shared" si="1058"/>
        <v>0</v>
      </c>
      <c r="CR967" s="33">
        <f t="shared" si="1058"/>
        <v>0</v>
      </c>
      <c r="CS967" s="33">
        <f t="shared" si="1058"/>
        <v>0</v>
      </c>
      <c r="CT967" s="33">
        <f t="shared" si="1058"/>
        <v>0</v>
      </c>
      <c r="CU967" s="33">
        <f t="shared" si="1058"/>
        <v>0</v>
      </c>
      <c r="CV967" s="33">
        <f t="shared" si="1058"/>
        <v>0</v>
      </c>
      <c r="CW967" s="33">
        <f t="shared" si="1058"/>
        <v>0</v>
      </c>
      <c r="CX967" s="33">
        <f t="shared" si="1058"/>
        <v>0</v>
      </c>
      <c r="CY967" s="33">
        <f t="shared" si="1058"/>
        <v>0</v>
      </c>
      <c r="CZ967" s="33">
        <f t="shared" si="1058"/>
        <v>0</v>
      </c>
      <c r="DA967" s="33">
        <f t="shared" si="1058"/>
        <v>0</v>
      </c>
      <c r="DB967" s="33">
        <f t="shared" si="1058"/>
        <v>0</v>
      </c>
      <c r="DC967" s="33">
        <f t="shared" si="1058"/>
        <v>0</v>
      </c>
      <c r="DD967" s="33">
        <f t="shared" si="1058"/>
        <v>0</v>
      </c>
      <c r="DE967" s="33">
        <f t="shared" si="1058"/>
        <v>0</v>
      </c>
      <c r="DN967" s="34"/>
      <c r="DO967" s="7" t="s">
        <v>29</v>
      </c>
      <c r="DP967" s="7" t="s">
        <v>148</v>
      </c>
      <c r="DQ967" s="33">
        <f t="shared" si="1059"/>
        <v>0</v>
      </c>
      <c r="DR967" s="33">
        <f t="shared" si="1060"/>
        <v>0</v>
      </c>
      <c r="DS967" s="33">
        <f t="shared" si="1060"/>
        <v>0</v>
      </c>
      <c r="DT967" s="33">
        <f t="shared" si="1060"/>
        <v>0</v>
      </c>
      <c r="DU967" s="33">
        <f t="shared" si="1060"/>
        <v>0</v>
      </c>
      <c r="DV967" s="33">
        <f t="shared" si="1060"/>
        <v>0</v>
      </c>
      <c r="DW967" s="33">
        <f t="shared" si="1060"/>
        <v>0</v>
      </c>
      <c r="DX967" s="33">
        <f t="shared" si="1060"/>
        <v>0</v>
      </c>
      <c r="DY967" s="33">
        <f t="shared" si="1060"/>
        <v>0</v>
      </c>
      <c r="DZ967" s="33">
        <f t="shared" si="1060"/>
        <v>0</v>
      </c>
      <c r="EA967" s="33">
        <f t="shared" si="1060"/>
        <v>0</v>
      </c>
      <c r="EB967" s="33">
        <f t="shared" si="1060"/>
        <v>0</v>
      </c>
      <c r="EC967" s="33">
        <f t="shared" si="1060"/>
        <v>0</v>
      </c>
      <c r="ED967" s="33">
        <f t="shared" si="1060"/>
        <v>0</v>
      </c>
      <c r="EE967" s="33">
        <f t="shared" si="1060"/>
        <v>0</v>
      </c>
      <c r="EF967" s="33">
        <f t="shared" si="1060"/>
        <v>0</v>
      </c>
      <c r="EG967" s="33">
        <f t="shared" si="1060"/>
        <v>0</v>
      </c>
      <c r="EH967" s="33">
        <f t="shared" si="1060"/>
        <v>0</v>
      </c>
      <c r="EI967" s="33">
        <f t="shared" si="1060"/>
        <v>0</v>
      </c>
      <c r="EJ967" s="33">
        <f t="shared" si="1060"/>
        <v>0</v>
      </c>
      <c r="EK967" s="33">
        <f t="shared" si="1060"/>
        <v>0</v>
      </c>
      <c r="EL967" s="33">
        <f t="shared" si="1060"/>
        <v>0</v>
      </c>
      <c r="EM967" s="33">
        <f t="shared" si="1060"/>
        <v>0</v>
      </c>
      <c r="EN967" s="33">
        <f t="shared" si="1060"/>
        <v>0</v>
      </c>
      <c r="EO967" s="33">
        <f t="shared" si="1060"/>
        <v>0</v>
      </c>
      <c r="EP967" s="33">
        <f t="shared" si="1060"/>
        <v>0</v>
      </c>
      <c r="EQ967" s="33">
        <f t="shared" si="1060"/>
        <v>0</v>
      </c>
      <c r="ER967" s="33">
        <f t="shared" si="1060"/>
        <v>0</v>
      </c>
      <c r="ES967" s="33">
        <f t="shared" si="1060"/>
        <v>0</v>
      </c>
      <c r="ET967" s="33">
        <f t="shared" si="1060"/>
        <v>0</v>
      </c>
    </row>
    <row r="968" spans="1:151" x14ac:dyDescent="0.25">
      <c r="A968" s="55"/>
      <c r="B968" s="83" t="s">
        <v>29</v>
      </c>
      <c r="C968" s="83" t="s">
        <v>8</v>
      </c>
      <c r="D968" s="74">
        <f t="shared" si="1053"/>
        <v>0</v>
      </c>
      <c r="E968" s="74">
        <f t="shared" si="1054"/>
        <v>0</v>
      </c>
      <c r="F968" s="74">
        <f t="shared" si="1054"/>
        <v>0</v>
      </c>
      <c r="G968" s="74">
        <f t="shared" si="1054"/>
        <v>0</v>
      </c>
      <c r="H968" s="74">
        <f t="shared" si="1054"/>
        <v>0</v>
      </c>
      <c r="I968" s="74">
        <f t="shared" si="1054"/>
        <v>0</v>
      </c>
      <c r="J968" s="74">
        <f t="shared" si="1054"/>
        <v>0</v>
      </c>
      <c r="K968" s="74">
        <f t="shared" si="1054"/>
        <v>0</v>
      </c>
      <c r="L968" s="74">
        <f t="shared" si="1054"/>
        <v>0</v>
      </c>
      <c r="M968" s="74">
        <f t="shared" si="1054"/>
        <v>0</v>
      </c>
      <c r="N968" s="74">
        <f t="shared" si="1054"/>
        <v>0</v>
      </c>
      <c r="O968" s="74">
        <f t="shared" si="1054"/>
        <v>0</v>
      </c>
      <c r="P968" s="74">
        <f t="shared" si="1054"/>
        <v>0</v>
      </c>
      <c r="Q968" s="74">
        <f t="shared" si="1054"/>
        <v>0</v>
      </c>
      <c r="R968" s="74">
        <f t="shared" si="1054"/>
        <v>0</v>
      </c>
      <c r="S968" s="74">
        <f t="shared" si="1054"/>
        <v>0</v>
      </c>
      <c r="T968" s="74">
        <f t="shared" si="1054"/>
        <v>0</v>
      </c>
      <c r="U968" s="74">
        <f t="shared" si="1054"/>
        <v>0</v>
      </c>
      <c r="V968" s="74">
        <f t="shared" si="1054"/>
        <v>0</v>
      </c>
      <c r="W968" s="74">
        <f t="shared" si="1054"/>
        <v>0</v>
      </c>
      <c r="X968" s="74">
        <f t="shared" si="1054"/>
        <v>0</v>
      </c>
      <c r="Y968" s="74">
        <f t="shared" si="1054"/>
        <v>0</v>
      </c>
      <c r="Z968" s="74">
        <f t="shared" si="1054"/>
        <v>0</v>
      </c>
      <c r="AA968" s="74">
        <f t="shared" si="1054"/>
        <v>0</v>
      </c>
      <c r="AB968" s="74">
        <f t="shared" si="1054"/>
        <v>0</v>
      </c>
      <c r="AC968" s="74">
        <f t="shared" si="1054"/>
        <v>0</v>
      </c>
      <c r="AD968" s="74">
        <f t="shared" si="1054"/>
        <v>0</v>
      </c>
      <c r="AE968" s="74">
        <f t="shared" si="1054"/>
        <v>0</v>
      </c>
      <c r="AF968" s="74">
        <f t="shared" si="1054"/>
        <v>0</v>
      </c>
      <c r="AG968" s="74">
        <f t="shared" si="1054"/>
        <v>0</v>
      </c>
      <c r="AL968" s="7" t="s">
        <v>29</v>
      </c>
      <c r="AM968" s="7" t="s">
        <v>8</v>
      </c>
      <c r="AN968" s="33">
        <f t="shared" si="1055"/>
        <v>0</v>
      </c>
      <c r="AO968" s="33">
        <f t="shared" si="1056"/>
        <v>0</v>
      </c>
      <c r="AP968" s="33">
        <f t="shared" si="1056"/>
        <v>0</v>
      </c>
      <c r="AQ968" s="33">
        <f t="shared" si="1056"/>
        <v>0</v>
      </c>
      <c r="AR968" s="33">
        <f t="shared" si="1056"/>
        <v>0</v>
      </c>
      <c r="AS968" s="33">
        <f t="shared" si="1056"/>
        <v>0</v>
      </c>
      <c r="AT968" s="33">
        <f t="shared" si="1056"/>
        <v>0</v>
      </c>
      <c r="AU968" s="33">
        <f t="shared" si="1056"/>
        <v>0</v>
      </c>
      <c r="AV968" s="33">
        <f t="shared" si="1056"/>
        <v>0</v>
      </c>
      <c r="AW968" s="33">
        <f t="shared" si="1056"/>
        <v>0</v>
      </c>
      <c r="AX968" s="33">
        <f t="shared" si="1056"/>
        <v>0</v>
      </c>
      <c r="AY968" s="33">
        <f t="shared" si="1056"/>
        <v>0</v>
      </c>
      <c r="AZ968" s="33">
        <f t="shared" si="1056"/>
        <v>0</v>
      </c>
      <c r="BA968" s="33">
        <f t="shared" si="1056"/>
        <v>0</v>
      </c>
      <c r="BB968" s="33">
        <f t="shared" si="1056"/>
        <v>0</v>
      </c>
      <c r="BC968" s="33">
        <f t="shared" si="1056"/>
        <v>0</v>
      </c>
      <c r="BD968" s="33">
        <f t="shared" si="1056"/>
        <v>0</v>
      </c>
      <c r="BE968" s="33">
        <f t="shared" si="1056"/>
        <v>0</v>
      </c>
      <c r="BF968" s="33">
        <f t="shared" si="1056"/>
        <v>0</v>
      </c>
      <c r="BG968" s="33">
        <f t="shared" si="1056"/>
        <v>0</v>
      </c>
      <c r="BH968" s="33">
        <f t="shared" si="1056"/>
        <v>0</v>
      </c>
      <c r="BI968" s="33">
        <f t="shared" si="1056"/>
        <v>0</v>
      </c>
      <c r="BJ968" s="33">
        <f t="shared" si="1056"/>
        <v>0</v>
      </c>
      <c r="BK968" s="33">
        <f t="shared" si="1056"/>
        <v>0</v>
      </c>
      <c r="BL968" s="33">
        <f t="shared" si="1056"/>
        <v>0</v>
      </c>
      <c r="BM968" s="33">
        <f t="shared" si="1056"/>
        <v>0</v>
      </c>
      <c r="BN968" s="33">
        <f t="shared" si="1056"/>
        <v>0</v>
      </c>
      <c r="BO968" s="33">
        <f t="shared" si="1056"/>
        <v>0</v>
      </c>
      <c r="BP968" s="33">
        <f t="shared" si="1056"/>
        <v>0</v>
      </c>
      <c r="BQ968" s="33">
        <f t="shared" si="1056"/>
        <v>0</v>
      </c>
      <c r="BZ968" s="7" t="s">
        <v>29</v>
      </c>
      <c r="CA968" s="7" t="s">
        <v>8</v>
      </c>
      <c r="CB968" s="33">
        <f t="shared" si="1057"/>
        <v>0</v>
      </c>
      <c r="CC968" s="33">
        <f t="shared" si="1058"/>
        <v>0</v>
      </c>
      <c r="CD968" s="33">
        <f t="shared" si="1058"/>
        <v>0</v>
      </c>
      <c r="CE968" s="33">
        <f t="shared" si="1058"/>
        <v>0</v>
      </c>
      <c r="CF968" s="33">
        <f t="shared" si="1058"/>
        <v>0</v>
      </c>
      <c r="CG968" s="33">
        <f t="shared" si="1058"/>
        <v>0</v>
      </c>
      <c r="CH968" s="33">
        <f t="shared" si="1058"/>
        <v>0</v>
      </c>
      <c r="CI968" s="33">
        <f t="shared" si="1058"/>
        <v>0</v>
      </c>
      <c r="CJ968" s="33">
        <f t="shared" si="1058"/>
        <v>0</v>
      </c>
      <c r="CK968" s="33">
        <f t="shared" si="1058"/>
        <v>0</v>
      </c>
      <c r="CL968" s="33">
        <f t="shared" si="1058"/>
        <v>0</v>
      </c>
      <c r="CM968" s="33">
        <f t="shared" si="1058"/>
        <v>0</v>
      </c>
      <c r="CN968" s="33">
        <f t="shared" si="1058"/>
        <v>0</v>
      </c>
      <c r="CO968" s="33">
        <f t="shared" si="1058"/>
        <v>0</v>
      </c>
      <c r="CP968" s="33">
        <f t="shared" si="1058"/>
        <v>0</v>
      </c>
      <c r="CQ968" s="33">
        <f t="shared" si="1058"/>
        <v>0</v>
      </c>
      <c r="CR968" s="33">
        <f t="shared" si="1058"/>
        <v>0</v>
      </c>
      <c r="CS968" s="33">
        <f t="shared" si="1058"/>
        <v>0</v>
      </c>
      <c r="CT968" s="33">
        <f t="shared" si="1058"/>
        <v>0</v>
      </c>
      <c r="CU968" s="33">
        <f t="shared" si="1058"/>
        <v>0</v>
      </c>
      <c r="CV968" s="33">
        <f t="shared" si="1058"/>
        <v>0</v>
      </c>
      <c r="CW968" s="33">
        <f t="shared" si="1058"/>
        <v>0</v>
      </c>
      <c r="CX968" s="33">
        <f t="shared" si="1058"/>
        <v>0</v>
      </c>
      <c r="CY968" s="33">
        <f t="shared" si="1058"/>
        <v>0</v>
      </c>
      <c r="CZ968" s="33">
        <f t="shared" si="1058"/>
        <v>0</v>
      </c>
      <c r="DA968" s="33">
        <f t="shared" si="1058"/>
        <v>0</v>
      </c>
      <c r="DB968" s="33">
        <f t="shared" si="1058"/>
        <v>0</v>
      </c>
      <c r="DC968" s="33">
        <f t="shared" si="1058"/>
        <v>0</v>
      </c>
      <c r="DD968" s="33">
        <f t="shared" si="1058"/>
        <v>0</v>
      </c>
      <c r="DE968" s="33">
        <f t="shared" si="1058"/>
        <v>0</v>
      </c>
      <c r="DN968" s="34"/>
      <c r="DO968" s="7" t="s">
        <v>29</v>
      </c>
      <c r="DP968" s="7" t="s">
        <v>8</v>
      </c>
      <c r="DQ968" s="33">
        <f t="shared" si="1059"/>
        <v>0</v>
      </c>
      <c r="DR968" s="33">
        <f t="shared" si="1060"/>
        <v>0</v>
      </c>
      <c r="DS968" s="33">
        <f t="shared" si="1060"/>
        <v>0</v>
      </c>
      <c r="DT968" s="33">
        <f t="shared" si="1060"/>
        <v>0</v>
      </c>
      <c r="DU968" s="33">
        <f t="shared" si="1060"/>
        <v>0</v>
      </c>
      <c r="DV968" s="33">
        <f t="shared" si="1060"/>
        <v>0</v>
      </c>
      <c r="DW968" s="33">
        <f t="shared" si="1060"/>
        <v>0</v>
      </c>
      <c r="DX968" s="33">
        <f t="shared" si="1060"/>
        <v>0</v>
      </c>
      <c r="DY968" s="33">
        <f t="shared" si="1060"/>
        <v>0</v>
      </c>
      <c r="DZ968" s="33">
        <f t="shared" si="1060"/>
        <v>0</v>
      </c>
      <c r="EA968" s="33">
        <f t="shared" si="1060"/>
        <v>0</v>
      </c>
      <c r="EB968" s="33">
        <f t="shared" si="1060"/>
        <v>0</v>
      </c>
      <c r="EC968" s="33">
        <f t="shared" si="1060"/>
        <v>0</v>
      </c>
      <c r="ED968" s="33">
        <f t="shared" si="1060"/>
        <v>0</v>
      </c>
      <c r="EE968" s="33">
        <f t="shared" si="1060"/>
        <v>0</v>
      </c>
      <c r="EF968" s="33">
        <f t="shared" si="1060"/>
        <v>0</v>
      </c>
      <c r="EG968" s="33">
        <f t="shared" si="1060"/>
        <v>0</v>
      </c>
      <c r="EH968" s="33">
        <f t="shared" si="1060"/>
        <v>0</v>
      </c>
      <c r="EI968" s="33">
        <f t="shared" si="1060"/>
        <v>0</v>
      </c>
      <c r="EJ968" s="33">
        <f t="shared" si="1060"/>
        <v>0</v>
      </c>
      <c r="EK968" s="33">
        <f t="shared" si="1060"/>
        <v>0</v>
      </c>
      <c r="EL968" s="33">
        <f t="shared" si="1060"/>
        <v>0</v>
      </c>
      <c r="EM968" s="33">
        <f t="shared" si="1060"/>
        <v>0</v>
      </c>
      <c r="EN968" s="33">
        <f t="shared" si="1060"/>
        <v>0</v>
      </c>
      <c r="EO968" s="33">
        <f t="shared" si="1060"/>
        <v>0</v>
      </c>
      <c r="EP968" s="33">
        <f t="shared" si="1060"/>
        <v>0</v>
      </c>
      <c r="EQ968" s="33">
        <f t="shared" si="1060"/>
        <v>0</v>
      </c>
      <c r="ER968" s="33">
        <f t="shared" si="1060"/>
        <v>0</v>
      </c>
      <c r="ES968" s="33">
        <f t="shared" si="1060"/>
        <v>0</v>
      </c>
      <c r="ET968" s="33">
        <f t="shared" si="1060"/>
        <v>0</v>
      </c>
    </row>
    <row r="969" spans="1:151" x14ac:dyDescent="0.25">
      <c r="A969" s="55"/>
      <c r="B969" s="83" t="s">
        <v>29</v>
      </c>
      <c r="C969" s="83" t="s">
        <v>24</v>
      </c>
      <c r="D969" s="74">
        <f t="shared" si="1053"/>
        <v>0</v>
      </c>
      <c r="E969" s="74">
        <f t="shared" si="1054"/>
        <v>0</v>
      </c>
      <c r="F969" s="74">
        <f t="shared" si="1054"/>
        <v>0</v>
      </c>
      <c r="G969" s="74">
        <f t="shared" si="1054"/>
        <v>0</v>
      </c>
      <c r="H969" s="74">
        <f t="shared" si="1054"/>
        <v>0</v>
      </c>
      <c r="I969" s="74">
        <f t="shared" si="1054"/>
        <v>0</v>
      </c>
      <c r="J969" s="74">
        <f t="shared" si="1054"/>
        <v>0</v>
      </c>
      <c r="K969" s="74">
        <f t="shared" si="1054"/>
        <v>0</v>
      </c>
      <c r="L969" s="74">
        <f t="shared" si="1054"/>
        <v>0</v>
      </c>
      <c r="M969" s="74">
        <f t="shared" si="1054"/>
        <v>0</v>
      </c>
      <c r="N969" s="74">
        <f t="shared" si="1054"/>
        <v>0</v>
      </c>
      <c r="O969" s="74">
        <f t="shared" si="1054"/>
        <v>0</v>
      </c>
      <c r="P969" s="74">
        <f t="shared" si="1054"/>
        <v>0</v>
      </c>
      <c r="Q969" s="74">
        <f t="shared" si="1054"/>
        <v>0</v>
      </c>
      <c r="R969" s="74">
        <f t="shared" si="1054"/>
        <v>0</v>
      </c>
      <c r="S969" s="74">
        <f t="shared" si="1054"/>
        <v>0</v>
      </c>
      <c r="T969" s="74">
        <f t="shared" si="1054"/>
        <v>0</v>
      </c>
      <c r="U969" s="74">
        <f t="shared" si="1054"/>
        <v>0</v>
      </c>
      <c r="V969" s="74">
        <f t="shared" si="1054"/>
        <v>0</v>
      </c>
      <c r="W969" s="74">
        <f t="shared" si="1054"/>
        <v>0</v>
      </c>
      <c r="X969" s="74">
        <f t="shared" si="1054"/>
        <v>0</v>
      </c>
      <c r="Y969" s="74">
        <f t="shared" si="1054"/>
        <v>0</v>
      </c>
      <c r="Z969" s="74">
        <f t="shared" si="1054"/>
        <v>0</v>
      </c>
      <c r="AA969" s="74">
        <f t="shared" si="1054"/>
        <v>0</v>
      </c>
      <c r="AB969" s="74">
        <f t="shared" si="1054"/>
        <v>0</v>
      </c>
      <c r="AC969" s="74">
        <f t="shared" si="1054"/>
        <v>0</v>
      </c>
      <c r="AD969" s="74">
        <f t="shared" si="1054"/>
        <v>0</v>
      </c>
      <c r="AE969" s="74">
        <f t="shared" si="1054"/>
        <v>0</v>
      </c>
      <c r="AF969" s="74">
        <f t="shared" si="1054"/>
        <v>0</v>
      </c>
      <c r="AG969" s="74">
        <f t="shared" si="1054"/>
        <v>0</v>
      </c>
      <c r="AL969" s="7" t="s">
        <v>29</v>
      </c>
      <c r="AM969" s="7" t="s">
        <v>24</v>
      </c>
      <c r="AN969" s="33">
        <f t="shared" si="1055"/>
        <v>0</v>
      </c>
      <c r="AO969" s="33">
        <f t="shared" si="1056"/>
        <v>0</v>
      </c>
      <c r="AP969" s="33">
        <f t="shared" si="1056"/>
        <v>0</v>
      </c>
      <c r="AQ969" s="33">
        <f t="shared" si="1056"/>
        <v>0</v>
      </c>
      <c r="AR969" s="33">
        <f t="shared" si="1056"/>
        <v>0</v>
      </c>
      <c r="AS969" s="33">
        <f t="shared" si="1056"/>
        <v>0</v>
      </c>
      <c r="AT969" s="33">
        <f t="shared" si="1056"/>
        <v>0</v>
      </c>
      <c r="AU969" s="33">
        <f t="shared" si="1056"/>
        <v>0</v>
      </c>
      <c r="AV969" s="33">
        <f t="shared" si="1056"/>
        <v>0</v>
      </c>
      <c r="AW969" s="33">
        <f t="shared" si="1056"/>
        <v>0</v>
      </c>
      <c r="AX969" s="33">
        <f t="shared" si="1056"/>
        <v>0</v>
      </c>
      <c r="AY969" s="33">
        <f t="shared" si="1056"/>
        <v>0</v>
      </c>
      <c r="AZ969" s="33">
        <f t="shared" si="1056"/>
        <v>0</v>
      </c>
      <c r="BA969" s="33">
        <f t="shared" si="1056"/>
        <v>0</v>
      </c>
      <c r="BB969" s="33">
        <f t="shared" si="1056"/>
        <v>0</v>
      </c>
      <c r="BC969" s="33">
        <f t="shared" si="1056"/>
        <v>0</v>
      </c>
      <c r="BD969" s="33">
        <f t="shared" si="1056"/>
        <v>0</v>
      </c>
      <c r="BE969" s="33">
        <f t="shared" si="1056"/>
        <v>0</v>
      </c>
      <c r="BF969" s="33">
        <f t="shared" si="1056"/>
        <v>0</v>
      </c>
      <c r="BG969" s="33">
        <f t="shared" si="1056"/>
        <v>0</v>
      </c>
      <c r="BH969" s="33">
        <f t="shared" si="1056"/>
        <v>0</v>
      </c>
      <c r="BI969" s="33">
        <f t="shared" si="1056"/>
        <v>0</v>
      </c>
      <c r="BJ969" s="33">
        <f t="shared" si="1056"/>
        <v>0</v>
      </c>
      <c r="BK969" s="33">
        <f t="shared" si="1056"/>
        <v>0</v>
      </c>
      <c r="BL969" s="33">
        <f t="shared" si="1056"/>
        <v>0</v>
      </c>
      <c r="BM969" s="33">
        <f t="shared" si="1056"/>
        <v>0</v>
      </c>
      <c r="BN969" s="33">
        <f t="shared" si="1056"/>
        <v>0</v>
      </c>
      <c r="BO969" s="33">
        <f t="shared" si="1056"/>
        <v>0</v>
      </c>
      <c r="BP969" s="33">
        <f t="shared" si="1056"/>
        <v>0</v>
      </c>
      <c r="BQ969" s="33">
        <f t="shared" si="1056"/>
        <v>0</v>
      </c>
      <c r="BZ969" s="7" t="s">
        <v>29</v>
      </c>
      <c r="CA969" s="7" t="s">
        <v>24</v>
      </c>
      <c r="CB969" s="33">
        <f t="shared" si="1057"/>
        <v>0</v>
      </c>
      <c r="CC969" s="33">
        <f t="shared" si="1058"/>
        <v>0</v>
      </c>
      <c r="CD969" s="33">
        <f t="shared" si="1058"/>
        <v>0</v>
      </c>
      <c r="CE969" s="33">
        <f t="shared" si="1058"/>
        <v>0</v>
      </c>
      <c r="CF969" s="33">
        <f t="shared" si="1058"/>
        <v>0</v>
      </c>
      <c r="CG969" s="33">
        <f t="shared" si="1058"/>
        <v>0</v>
      </c>
      <c r="CH969" s="33">
        <f t="shared" si="1058"/>
        <v>0</v>
      </c>
      <c r="CI969" s="33">
        <f t="shared" si="1058"/>
        <v>0</v>
      </c>
      <c r="CJ969" s="33">
        <f t="shared" si="1058"/>
        <v>0</v>
      </c>
      <c r="CK969" s="33">
        <f t="shared" si="1058"/>
        <v>0</v>
      </c>
      <c r="CL969" s="33">
        <f t="shared" si="1058"/>
        <v>0</v>
      </c>
      <c r="CM969" s="33">
        <f t="shared" si="1058"/>
        <v>0</v>
      </c>
      <c r="CN969" s="33">
        <f t="shared" si="1058"/>
        <v>0</v>
      </c>
      <c r="CO969" s="33">
        <f t="shared" si="1058"/>
        <v>0</v>
      </c>
      <c r="CP969" s="33">
        <f t="shared" si="1058"/>
        <v>0</v>
      </c>
      <c r="CQ969" s="33">
        <f t="shared" si="1058"/>
        <v>0</v>
      </c>
      <c r="CR969" s="33">
        <f t="shared" si="1058"/>
        <v>0</v>
      </c>
      <c r="CS969" s="33">
        <f t="shared" si="1058"/>
        <v>0</v>
      </c>
      <c r="CT969" s="33">
        <f t="shared" si="1058"/>
        <v>0</v>
      </c>
      <c r="CU969" s="33">
        <f t="shared" si="1058"/>
        <v>0</v>
      </c>
      <c r="CV969" s="33">
        <f t="shared" si="1058"/>
        <v>0</v>
      </c>
      <c r="CW969" s="33">
        <f t="shared" si="1058"/>
        <v>0</v>
      </c>
      <c r="CX969" s="33">
        <f t="shared" si="1058"/>
        <v>0</v>
      </c>
      <c r="CY969" s="33">
        <f t="shared" si="1058"/>
        <v>0</v>
      </c>
      <c r="CZ969" s="33">
        <f t="shared" si="1058"/>
        <v>0</v>
      </c>
      <c r="DA969" s="33">
        <f t="shared" si="1058"/>
        <v>0</v>
      </c>
      <c r="DB969" s="33">
        <f t="shared" si="1058"/>
        <v>0</v>
      </c>
      <c r="DC969" s="33">
        <f t="shared" si="1058"/>
        <v>0</v>
      </c>
      <c r="DD969" s="33">
        <f t="shared" si="1058"/>
        <v>0</v>
      </c>
      <c r="DE969" s="33">
        <f t="shared" si="1058"/>
        <v>0</v>
      </c>
      <c r="DN969" s="34"/>
      <c r="DO969" s="7" t="s">
        <v>29</v>
      </c>
      <c r="DP969" s="7" t="s">
        <v>24</v>
      </c>
      <c r="DQ969" s="33">
        <f t="shared" si="1059"/>
        <v>0</v>
      </c>
      <c r="DR969" s="33">
        <f t="shared" si="1060"/>
        <v>0</v>
      </c>
      <c r="DS969" s="33">
        <f t="shared" si="1060"/>
        <v>0</v>
      </c>
      <c r="DT969" s="33">
        <f t="shared" si="1060"/>
        <v>0</v>
      </c>
      <c r="DU969" s="33">
        <f t="shared" si="1060"/>
        <v>0</v>
      </c>
      <c r="DV969" s="33">
        <f t="shared" si="1060"/>
        <v>0</v>
      </c>
      <c r="DW969" s="33">
        <f t="shared" si="1060"/>
        <v>0</v>
      </c>
      <c r="DX969" s="33">
        <f t="shared" si="1060"/>
        <v>0</v>
      </c>
      <c r="DY969" s="33">
        <f t="shared" si="1060"/>
        <v>0</v>
      </c>
      <c r="DZ969" s="33">
        <f t="shared" si="1060"/>
        <v>0</v>
      </c>
      <c r="EA969" s="33">
        <f t="shared" si="1060"/>
        <v>0</v>
      </c>
      <c r="EB969" s="33">
        <f t="shared" si="1060"/>
        <v>0</v>
      </c>
      <c r="EC969" s="33">
        <f t="shared" si="1060"/>
        <v>0</v>
      </c>
      <c r="ED969" s="33">
        <f t="shared" si="1060"/>
        <v>0</v>
      </c>
      <c r="EE969" s="33">
        <f t="shared" si="1060"/>
        <v>0</v>
      </c>
      <c r="EF969" s="33">
        <f t="shared" si="1060"/>
        <v>0</v>
      </c>
      <c r="EG969" s="33">
        <f t="shared" si="1060"/>
        <v>0</v>
      </c>
      <c r="EH969" s="33">
        <f t="shared" si="1060"/>
        <v>0</v>
      </c>
      <c r="EI969" s="33">
        <f t="shared" si="1060"/>
        <v>0</v>
      </c>
      <c r="EJ969" s="33">
        <f t="shared" si="1060"/>
        <v>0</v>
      </c>
      <c r="EK969" s="33">
        <f t="shared" si="1060"/>
        <v>0</v>
      </c>
      <c r="EL969" s="33">
        <f t="shared" si="1060"/>
        <v>0</v>
      </c>
      <c r="EM969" s="33">
        <f t="shared" si="1060"/>
        <v>0</v>
      </c>
      <c r="EN969" s="33">
        <f t="shared" si="1060"/>
        <v>0</v>
      </c>
      <c r="EO969" s="33">
        <f t="shared" si="1060"/>
        <v>0</v>
      </c>
      <c r="EP969" s="33">
        <f t="shared" si="1060"/>
        <v>0</v>
      </c>
      <c r="EQ969" s="33">
        <f t="shared" si="1060"/>
        <v>0</v>
      </c>
      <c r="ER969" s="33">
        <f t="shared" si="1060"/>
        <v>0</v>
      </c>
      <c r="ES969" s="33">
        <f t="shared" si="1060"/>
        <v>0</v>
      </c>
      <c r="ET969" s="33">
        <f t="shared" si="1060"/>
        <v>0</v>
      </c>
    </row>
    <row r="970" spans="1:151" x14ac:dyDescent="0.25">
      <c r="A970" s="34"/>
      <c r="B970" s="83" t="s">
        <v>29</v>
      </c>
      <c r="C970" s="83" t="s">
        <v>16</v>
      </c>
      <c r="D970" s="74">
        <f t="shared" si="1053"/>
        <v>0</v>
      </c>
      <c r="E970" s="74">
        <f t="shared" si="1054"/>
        <v>0</v>
      </c>
      <c r="F970" s="74">
        <f t="shared" si="1054"/>
        <v>0</v>
      </c>
      <c r="G970" s="74">
        <f t="shared" si="1054"/>
        <v>0</v>
      </c>
      <c r="H970" s="74">
        <f t="shared" si="1054"/>
        <v>0</v>
      </c>
      <c r="I970" s="74">
        <f t="shared" si="1054"/>
        <v>0</v>
      </c>
      <c r="J970" s="74">
        <f t="shared" si="1054"/>
        <v>0</v>
      </c>
      <c r="K970" s="74">
        <f t="shared" si="1054"/>
        <v>0</v>
      </c>
      <c r="L970" s="74">
        <f t="shared" si="1054"/>
        <v>0</v>
      </c>
      <c r="M970" s="74">
        <f t="shared" si="1054"/>
        <v>0</v>
      </c>
      <c r="N970" s="74">
        <f t="shared" si="1054"/>
        <v>0</v>
      </c>
      <c r="O970" s="74">
        <f t="shared" si="1054"/>
        <v>0</v>
      </c>
      <c r="P970" s="74">
        <f t="shared" si="1054"/>
        <v>0</v>
      </c>
      <c r="Q970" s="74">
        <f t="shared" si="1054"/>
        <v>0</v>
      </c>
      <c r="R970" s="74">
        <f t="shared" si="1054"/>
        <v>0</v>
      </c>
      <c r="S970" s="74">
        <f t="shared" si="1054"/>
        <v>0</v>
      </c>
      <c r="T970" s="74">
        <f t="shared" si="1054"/>
        <v>0</v>
      </c>
      <c r="U970" s="74">
        <f t="shared" si="1054"/>
        <v>0</v>
      </c>
      <c r="V970" s="74">
        <f t="shared" si="1054"/>
        <v>0</v>
      </c>
      <c r="W970" s="74">
        <f t="shared" si="1054"/>
        <v>0</v>
      </c>
      <c r="X970" s="74">
        <f t="shared" si="1054"/>
        <v>0</v>
      </c>
      <c r="Y970" s="74">
        <f t="shared" si="1054"/>
        <v>0</v>
      </c>
      <c r="Z970" s="74">
        <f t="shared" si="1054"/>
        <v>0</v>
      </c>
      <c r="AA970" s="74">
        <f t="shared" si="1054"/>
        <v>0</v>
      </c>
      <c r="AB970" s="74">
        <f t="shared" si="1054"/>
        <v>0</v>
      </c>
      <c r="AC970" s="74">
        <f t="shared" si="1054"/>
        <v>0</v>
      </c>
      <c r="AD970" s="74">
        <f t="shared" si="1054"/>
        <v>0</v>
      </c>
      <c r="AE970" s="74">
        <f t="shared" si="1054"/>
        <v>0</v>
      </c>
      <c r="AF970" s="74">
        <f t="shared" si="1054"/>
        <v>0</v>
      </c>
      <c r="AG970" s="74">
        <f t="shared" si="1054"/>
        <v>0</v>
      </c>
      <c r="AL970" s="7" t="s">
        <v>29</v>
      </c>
      <c r="AM970" s="7" t="s">
        <v>16</v>
      </c>
      <c r="AN970" s="33">
        <f t="shared" si="1055"/>
        <v>0</v>
      </c>
      <c r="AO970" s="33">
        <f t="shared" si="1056"/>
        <v>0</v>
      </c>
      <c r="AP970" s="33">
        <f t="shared" si="1056"/>
        <v>0</v>
      </c>
      <c r="AQ970" s="33">
        <f t="shared" si="1056"/>
        <v>0</v>
      </c>
      <c r="AR970" s="33">
        <f t="shared" si="1056"/>
        <v>0</v>
      </c>
      <c r="AS970" s="33">
        <f t="shared" si="1056"/>
        <v>0</v>
      </c>
      <c r="AT970" s="33">
        <f t="shared" si="1056"/>
        <v>0</v>
      </c>
      <c r="AU970" s="33">
        <f t="shared" si="1056"/>
        <v>0</v>
      </c>
      <c r="AV970" s="33">
        <f t="shared" si="1056"/>
        <v>0</v>
      </c>
      <c r="AW970" s="33">
        <f t="shared" si="1056"/>
        <v>0</v>
      </c>
      <c r="AX970" s="33">
        <f t="shared" si="1056"/>
        <v>0</v>
      </c>
      <c r="AY970" s="33">
        <f t="shared" si="1056"/>
        <v>0</v>
      </c>
      <c r="AZ970" s="33">
        <f t="shared" si="1056"/>
        <v>0</v>
      </c>
      <c r="BA970" s="33">
        <f t="shared" si="1056"/>
        <v>0</v>
      </c>
      <c r="BB970" s="33">
        <f t="shared" si="1056"/>
        <v>0</v>
      </c>
      <c r="BC970" s="33">
        <f t="shared" si="1056"/>
        <v>0</v>
      </c>
      <c r="BD970" s="33">
        <f t="shared" si="1056"/>
        <v>0</v>
      </c>
      <c r="BE970" s="33">
        <f t="shared" si="1056"/>
        <v>0</v>
      </c>
      <c r="BF970" s="33">
        <f t="shared" si="1056"/>
        <v>0</v>
      </c>
      <c r="BG970" s="33">
        <f t="shared" si="1056"/>
        <v>0</v>
      </c>
      <c r="BH970" s="33">
        <f t="shared" si="1056"/>
        <v>0</v>
      </c>
      <c r="BI970" s="33">
        <f t="shared" si="1056"/>
        <v>0</v>
      </c>
      <c r="BJ970" s="33">
        <f t="shared" si="1056"/>
        <v>0</v>
      </c>
      <c r="BK970" s="33">
        <f t="shared" si="1056"/>
        <v>0</v>
      </c>
      <c r="BL970" s="33">
        <f t="shared" si="1056"/>
        <v>0</v>
      </c>
      <c r="BM970" s="33">
        <f t="shared" si="1056"/>
        <v>0</v>
      </c>
      <c r="BN970" s="33">
        <f t="shared" si="1056"/>
        <v>0</v>
      </c>
      <c r="BO970" s="33">
        <f t="shared" si="1056"/>
        <v>0</v>
      </c>
      <c r="BP970" s="33">
        <f t="shared" si="1056"/>
        <v>0</v>
      </c>
      <c r="BQ970" s="33">
        <f t="shared" si="1056"/>
        <v>0</v>
      </c>
      <c r="BZ970" s="7" t="s">
        <v>29</v>
      </c>
      <c r="CA970" s="7" t="s">
        <v>16</v>
      </c>
      <c r="CB970" s="33">
        <f t="shared" si="1057"/>
        <v>0</v>
      </c>
      <c r="CC970" s="33">
        <f t="shared" si="1058"/>
        <v>0</v>
      </c>
      <c r="CD970" s="33">
        <f t="shared" si="1058"/>
        <v>0</v>
      </c>
      <c r="CE970" s="33">
        <f t="shared" si="1058"/>
        <v>0</v>
      </c>
      <c r="CF970" s="33">
        <f t="shared" si="1058"/>
        <v>0</v>
      </c>
      <c r="CG970" s="33">
        <f t="shared" si="1058"/>
        <v>0</v>
      </c>
      <c r="CH970" s="33">
        <f t="shared" si="1058"/>
        <v>0</v>
      </c>
      <c r="CI970" s="33">
        <f t="shared" si="1058"/>
        <v>0</v>
      </c>
      <c r="CJ970" s="33">
        <f t="shared" si="1058"/>
        <v>0</v>
      </c>
      <c r="CK970" s="33">
        <f t="shared" si="1058"/>
        <v>0</v>
      </c>
      <c r="CL970" s="33">
        <f t="shared" si="1058"/>
        <v>0</v>
      </c>
      <c r="CM970" s="33">
        <f t="shared" si="1058"/>
        <v>0</v>
      </c>
      <c r="CN970" s="33">
        <f t="shared" si="1058"/>
        <v>0</v>
      </c>
      <c r="CO970" s="33">
        <f t="shared" si="1058"/>
        <v>0</v>
      </c>
      <c r="CP970" s="33">
        <f t="shared" si="1058"/>
        <v>0</v>
      </c>
      <c r="CQ970" s="33">
        <f t="shared" si="1058"/>
        <v>0</v>
      </c>
      <c r="CR970" s="33">
        <f t="shared" si="1058"/>
        <v>0</v>
      </c>
      <c r="CS970" s="33">
        <f t="shared" si="1058"/>
        <v>0</v>
      </c>
      <c r="CT970" s="33">
        <f t="shared" si="1058"/>
        <v>0</v>
      </c>
      <c r="CU970" s="33">
        <f t="shared" si="1058"/>
        <v>0</v>
      </c>
      <c r="CV970" s="33">
        <f t="shared" si="1058"/>
        <v>0</v>
      </c>
      <c r="CW970" s="33">
        <f t="shared" si="1058"/>
        <v>0</v>
      </c>
      <c r="CX970" s="33">
        <f t="shared" si="1058"/>
        <v>0</v>
      </c>
      <c r="CY970" s="33">
        <f t="shared" si="1058"/>
        <v>0</v>
      </c>
      <c r="CZ970" s="33">
        <f t="shared" si="1058"/>
        <v>0</v>
      </c>
      <c r="DA970" s="33">
        <f t="shared" si="1058"/>
        <v>0</v>
      </c>
      <c r="DB970" s="33">
        <f t="shared" si="1058"/>
        <v>0</v>
      </c>
      <c r="DC970" s="33">
        <f t="shared" si="1058"/>
        <v>0</v>
      </c>
      <c r="DD970" s="33">
        <f t="shared" si="1058"/>
        <v>0</v>
      </c>
      <c r="DE970" s="33">
        <f t="shared" si="1058"/>
        <v>0</v>
      </c>
      <c r="DN970" s="34"/>
      <c r="DO970" s="7" t="s">
        <v>29</v>
      </c>
      <c r="DP970" s="7" t="s">
        <v>16</v>
      </c>
      <c r="DQ970" s="33">
        <f t="shared" si="1059"/>
        <v>0</v>
      </c>
      <c r="DR970" s="33">
        <f t="shared" si="1060"/>
        <v>0</v>
      </c>
      <c r="DS970" s="33">
        <f t="shared" si="1060"/>
        <v>0</v>
      </c>
      <c r="DT970" s="33">
        <f t="shared" si="1060"/>
        <v>0</v>
      </c>
      <c r="DU970" s="33">
        <f t="shared" si="1060"/>
        <v>0</v>
      </c>
      <c r="DV970" s="33">
        <f t="shared" si="1060"/>
        <v>0</v>
      </c>
      <c r="DW970" s="33">
        <f t="shared" si="1060"/>
        <v>0</v>
      </c>
      <c r="DX970" s="33">
        <f t="shared" si="1060"/>
        <v>0</v>
      </c>
      <c r="DY970" s="33">
        <f t="shared" si="1060"/>
        <v>0</v>
      </c>
      <c r="DZ970" s="33">
        <f t="shared" si="1060"/>
        <v>0</v>
      </c>
      <c r="EA970" s="33">
        <f t="shared" si="1060"/>
        <v>0</v>
      </c>
      <c r="EB970" s="33">
        <f t="shared" si="1060"/>
        <v>0</v>
      </c>
      <c r="EC970" s="33">
        <f t="shared" si="1060"/>
        <v>0</v>
      </c>
      <c r="ED970" s="33">
        <f t="shared" si="1060"/>
        <v>0</v>
      </c>
      <c r="EE970" s="33">
        <f t="shared" si="1060"/>
        <v>0</v>
      </c>
      <c r="EF970" s="33">
        <f t="shared" si="1060"/>
        <v>0</v>
      </c>
      <c r="EG970" s="33">
        <f t="shared" si="1060"/>
        <v>0</v>
      </c>
      <c r="EH970" s="33">
        <f t="shared" si="1060"/>
        <v>0</v>
      </c>
      <c r="EI970" s="33">
        <f t="shared" si="1060"/>
        <v>0</v>
      </c>
      <c r="EJ970" s="33">
        <f t="shared" si="1060"/>
        <v>0</v>
      </c>
      <c r="EK970" s="33">
        <f t="shared" si="1060"/>
        <v>0</v>
      </c>
      <c r="EL970" s="33">
        <f t="shared" si="1060"/>
        <v>0</v>
      </c>
      <c r="EM970" s="33">
        <f t="shared" si="1060"/>
        <v>0</v>
      </c>
      <c r="EN970" s="33">
        <f t="shared" si="1060"/>
        <v>0</v>
      </c>
      <c r="EO970" s="33">
        <f t="shared" si="1060"/>
        <v>0</v>
      </c>
      <c r="EP970" s="33">
        <f t="shared" si="1060"/>
        <v>0</v>
      </c>
      <c r="EQ970" s="33">
        <f t="shared" si="1060"/>
        <v>0</v>
      </c>
      <c r="ER970" s="33">
        <f t="shared" si="1060"/>
        <v>0</v>
      </c>
      <c r="ES970" s="33">
        <f t="shared" si="1060"/>
        <v>0</v>
      </c>
      <c r="ET970" s="33">
        <f t="shared" si="1060"/>
        <v>0</v>
      </c>
    </row>
    <row r="971" spans="1:151" x14ac:dyDescent="0.25">
      <c r="A971" s="34"/>
      <c r="B971" s="83" t="s">
        <v>29</v>
      </c>
      <c r="C971" s="83" t="s">
        <v>19</v>
      </c>
      <c r="D971" s="74">
        <f t="shared" si="1053"/>
        <v>0</v>
      </c>
      <c r="E971" s="74">
        <f t="shared" si="1054"/>
        <v>0</v>
      </c>
      <c r="F971" s="74">
        <f t="shared" si="1054"/>
        <v>0</v>
      </c>
      <c r="G971" s="74">
        <f t="shared" si="1054"/>
        <v>0</v>
      </c>
      <c r="H971" s="74">
        <f t="shared" si="1054"/>
        <v>0</v>
      </c>
      <c r="I971" s="74">
        <f t="shared" si="1054"/>
        <v>0</v>
      </c>
      <c r="J971" s="74">
        <f t="shared" si="1054"/>
        <v>0</v>
      </c>
      <c r="K971" s="74">
        <f t="shared" si="1054"/>
        <v>0</v>
      </c>
      <c r="L971" s="74">
        <f t="shared" si="1054"/>
        <v>0</v>
      </c>
      <c r="M971" s="74">
        <f t="shared" si="1054"/>
        <v>0</v>
      </c>
      <c r="N971" s="74">
        <f t="shared" si="1054"/>
        <v>0</v>
      </c>
      <c r="O971" s="74">
        <f t="shared" si="1054"/>
        <v>0</v>
      </c>
      <c r="P971" s="74">
        <f t="shared" si="1054"/>
        <v>0</v>
      </c>
      <c r="Q971" s="74">
        <f t="shared" si="1054"/>
        <v>0</v>
      </c>
      <c r="R971" s="74">
        <f t="shared" si="1054"/>
        <v>0</v>
      </c>
      <c r="S971" s="74">
        <f t="shared" si="1054"/>
        <v>0</v>
      </c>
      <c r="T971" s="74">
        <f t="shared" si="1054"/>
        <v>0</v>
      </c>
      <c r="U971" s="74">
        <f t="shared" si="1054"/>
        <v>0</v>
      </c>
      <c r="V971" s="74">
        <f t="shared" si="1054"/>
        <v>0</v>
      </c>
      <c r="W971" s="74">
        <f t="shared" si="1054"/>
        <v>0</v>
      </c>
      <c r="X971" s="74">
        <f t="shared" si="1054"/>
        <v>0</v>
      </c>
      <c r="Y971" s="74">
        <f t="shared" si="1054"/>
        <v>0</v>
      </c>
      <c r="Z971" s="74">
        <f t="shared" si="1054"/>
        <v>0</v>
      </c>
      <c r="AA971" s="74">
        <f t="shared" si="1054"/>
        <v>0</v>
      </c>
      <c r="AB971" s="74">
        <f t="shared" si="1054"/>
        <v>0</v>
      </c>
      <c r="AC971" s="74">
        <f t="shared" si="1054"/>
        <v>0</v>
      </c>
      <c r="AD971" s="74">
        <f t="shared" si="1054"/>
        <v>0</v>
      </c>
      <c r="AE971" s="74">
        <f t="shared" si="1054"/>
        <v>0</v>
      </c>
      <c r="AF971" s="74">
        <f t="shared" si="1054"/>
        <v>0</v>
      </c>
      <c r="AG971" s="74">
        <f t="shared" si="1054"/>
        <v>0</v>
      </c>
      <c r="AL971" s="7" t="s">
        <v>29</v>
      </c>
      <c r="AM971" s="7" t="s">
        <v>19</v>
      </c>
      <c r="AN971" s="33">
        <f t="shared" si="1055"/>
        <v>0</v>
      </c>
      <c r="AO971" s="33">
        <f t="shared" si="1056"/>
        <v>0</v>
      </c>
      <c r="AP971" s="33">
        <f t="shared" si="1056"/>
        <v>0</v>
      </c>
      <c r="AQ971" s="33">
        <f t="shared" si="1056"/>
        <v>0</v>
      </c>
      <c r="AR971" s="33">
        <f t="shared" si="1056"/>
        <v>0</v>
      </c>
      <c r="AS971" s="33">
        <f t="shared" si="1056"/>
        <v>0</v>
      </c>
      <c r="AT971" s="33">
        <f t="shared" si="1056"/>
        <v>0</v>
      </c>
      <c r="AU971" s="33">
        <f t="shared" si="1056"/>
        <v>0</v>
      </c>
      <c r="AV971" s="33">
        <f t="shared" si="1056"/>
        <v>0</v>
      </c>
      <c r="AW971" s="33">
        <f t="shared" si="1056"/>
        <v>0</v>
      </c>
      <c r="AX971" s="33">
        <f t="shared" si="1056"/>
        <v>0</v>
      </c>
      <c r="AY971" s="33">
        <f t="shared" si="1056"/>
        <v>0</v>
      </c>
      <c r="AZ971" s="33">
        <f t="shared" si="1056"/>
        <v>0</v>
      </c>
      <c r="BA971" s="33">
        <f t="shared" si="1056"/>
        <v>0</v>
      </c>
      <c r="BB971" s="33">
        <f t="shared" si="1056"/>
        <v>0</v>
      </c>
      <c r="BC971" s="33">
        <f t="shared" si="1056"/>
        <v>0</v>
      </c>
      <c r="BD971" s="33">
        <f t="shared" si="1056"/>
        <v>0</v>
      </c>
      <c r="BE971" s="33">
        <f t="shared" si="1056"/>
        <v>0</v>
      </c>
      <c r="BF971" s="33">
        <f t="shared" si="1056"/>
        <v>0</v>
      </c>
      <c r="BG971" s="33">
        <f t="shared" si="1056"/>
        <v>0</v>
      </c>
      <c r="BH971" s="33">
        <f t="shared" si="1056"/>
        <v>0</v>
      </c>
      <c r="BI971" s="33">
        <f t="shared" si="1056"/>
        <v>0</v>
      </c>
      <c r="BJ971" s="33">
        <f t="shared" si="1056"/>
        <v>0</v>
      </c>
      <c r="BK971" s="33">
        <f t="shared" si="1056"/>
        <v>0</v>
      </c>
      <c r="BL971" s="33">
        <f t="shared" si="1056"/>
        <v>0</v>
      </c>
      <c r="BM971" s="33">
        <f t="shared" si="1056"/>
        <v>0</v>
      </c>
      <c r="BN971" s="33">
        <f t="shared" si="1056"/>
        <v>0</v>
      </c>
      <c r="BO971" s="33">
        <f t="shared" si="1056"/>
        <v>0</v>
      </c>
      <c r="BP971" s="33">
        <f t="shared" si="1056"/>
        <v>0</v>
      </c>
      <c r="BQ971" s="33">
        <f t="shared" si="1056"/>
        <v>0</v>
      </c>
      <c r="BZ971" s="7" t="s">
        <v>29</v>
      </c>
      <c r="CA971" s="7" t="s">
        <v>19</v>
      </c>
      <c r="CB971" s="33">
        <f t="shared" si="1057"/>
        <v>0</v>
      </c>
      <c r="CC971" s="33">
        <f t="shared" si="1058"/>
        <v>0</v>
      </c>
      <c r="CD971" s="33">
        <f t="shared" si="1058"/>
        <v>0</v>
      </c>
      <c r="CE971" s="33">
        <f t="shared" si="1058"/>
        <v>0</v>
      </c>
      <c r="CF971" s="33">
        <f t="shared" si="1058"/>
        <v>0</v>
      </c>
      <c r="CG971" s="33">
        <f t="shared" si="1058"/>
        <v>0</v>
      </c>
      <c r="CH971" s="33">
        <f t="shared" si="1058"/>
        <v>0</v>
      </c>
      <c r="CI971" s="33">
        <f t="shared" si="1058"/>
        <v>0</v>
      </c>
      <c r="CJ971" s="33">
        <f t="shared" si="1058"/>
        <v>0</v>
      </c>
      <c r="CK971" s="33">
        <f t="shared" si="1058"/>
        <v>0</v>
      </c>
      <c r="CL971" s="33">
        <f t="shared" si="1058"/>
        <v>0</v>
      </c>
      <c r="CM971" s="33">
        <f t="shared" si="1058"/>
        <v>0</v>
      </c>
      <c r="CN971" s="33">
        <f t="shared" si="1058"/>
        <v>0</v>
      </c>
      <c r="CO971" s="33">
        <f t="shared" si="1058"/>
        <v>0</v>
      </c>
      <c r="CP971" s="33">
        <f t="shared" si="1058"/>
        <v>0</v>
      </c>
      <c r="CQ971" s="33">
        <f t="shared" si="1058"/>
        <v>0</v>
      </c>
      <c r="CR971" s="33">
        <f t="shared" si="1058"/>
        <v>0</v>
      </c>
      <c r="CS971" s="33">
        <f t="shared" si="1058"/>
        <v>0</v>
      </c>
      <c r="CT971" s="33">
        <f t="shared" si="1058"/>
        <v>0</v>
      </c>
      <c r="CU971" s="33">
        <f t="shared" si="1058"/>
        <v>0</v>
      </c>
      <c r="CV971" s="33">
        <f t="shared" si="1058"/>
        <v>0</v>
      </c>
      <c r="CW971" s="33">
        <f t="shared" si="1058"/>
        <v>0</v>
      </c>
      <c r="CX971" s="33">
        <f t="shared" si="1058"/>
        <v>0</v>
      </c>
      <c r="CY971" s="33">
        <f t="shared" si="1058"/>
        <v>0</v>
      </c>
      <c r="CZ971" s="33">
        <f t="shared" si="1058"/>
        <v>0</v>
      </c>
      <c r="DA971" s="33">
        <f t="shared" si="1058"/>
        <v>0</v>
      </c>
      <c r="DB971" s="33">
        <f t="shared" si="1058"/>
        <v>0</v>
      </c>
      <c r="DC971" s="33">
        <f t="shared" si="1058"/>
        <v>0</v>
      </c>
      <c r="DD971" s="33">
        <f t="shared" si="1058"/>
        <v>0</v>
      </c>
      <c r="DE971" s="33">
        <f t="shared" si="1058"/>
        <v>0</v>
      </c>
      <c r="DN971" s="34"/>
      <c r="DO971" s="7" t="s">
        <v>29</v>
      </c>
      <c r="DP971" s="7" t="s">
        <v>19</v>
      </c>
      <c r="DQ971" s="33">
        <f t="shared" si="1059"/>
        <v>0</v>
      </c>
      <c r="DR971" s="33">
        <f t="shared" si="1060"/>
        <v>0</v>
      </c>
      <c r="DS971" s="33">
        <f t="shared" si="1060"/>
        <v>0</v>
      </c>
      <c r="DT971" s="33">
        <f t="shared" si="1060"/>
        <v>0</v>
      </c>
      <c r="DU971" s="33">
        <f t="shared" si="1060"/>
        <v>0</v>
      </c>
      <c r="DV971" s="33">
        <f t="shared" si="1060"/>
        <v>0</v>
      </c>
      <c r="DW971" s="33">
        <f t="shared" si="1060"/>
        <v>0</v>
      </c>
      <c r="DX971" s="33">
        <f t="shared" si="1060"/>
        <v>0</v>
      </c>
      <c r="DY971" s="33">
        <f t="shared" si="1060"/>
        <v>0</v>
      </c>
      <c r="DZ971" s="33">
        <f t="shared" si="1060"/>
        <v>0</v>
      </c>
      <c r="EA971" s="33">
        <f t="shared" si="1060"/>
        <v>0</v>
      </c>
      <c r="EB971" s="33">
        <f t="shared" si="1060"/>
        <v>0</v>
      </c>
      <c r="EC971" s="33">
        <f t="shared" si="1060"/>
        <v>0</v>
      </c>
      <c r="ED971" s="33">
        <f t="shared" si="1060"/>
        <v>0</v>
      </c>
      <c r="EE971" s="33">
        <f t="shared" si="1060"/>
        <v>0</v>
      </c>
      <c r="EF971" s="33">
        <f t="shared" si="1060"/>
        <v>0</v>
      </c>
      <c r="EG971" s="33">
        <f t="shared" si="1060"/>
        <v>0</v>
      </c>
      <c r="EH971" s="33">
        <f t="shared" si="1060"/>
        <v>0</v>
      </c>
      <c r="EI971" s="33">
        <f t="shared" si="1060"/>
        <v>0</v>
      </c>
      <c r="EJ971" s="33">
        <f t="shared" si="1060"/>
        <v>0</v>
      </c>
      <c r="EK971" s="33">
        <f t="shared" si="1060"/>
        <v>0</v>
      </c>
      <c r="EL971" s="33">
        <f t="shared" si="1060"/>
        <v>0</v>
      </c>
      <c r="EM971" s="33">
        <f t="shared" si="1060"/>
        <v>0</v>
      </c>
      <c r="EN971" s="33">
        <f t="shared" si="1060"/>
        <v>0</v>
      </c>
      <c r="EO971" s="33">
        <f t="shared" si="1060"/>
        <v>0</v>
      </c>
      <c r="EP971" s="33">
        <f t="shared" si="1060"/>
        <v>0</v>
      </c>
      <c r="EQ971" s="33">
        <f t="shared" si="1060"/>
        <v>0</v>
      </c>
      <c r="ER971" s="33">
        <f t="shared" si="1060"/>
        <v>0</v>
      </c>
      <c r="ES971" s="33">
        <f t="shared" si="1060"/>
        <v>0</v>
      </c>
      <c r="ET971" s="33">
        <f t="shared" si="1060"/>
        <v>0</v>
      </c>
    </row>
    <row r="972" spans="1:151" x14ac:dyDescent="0.25">
      <c r="A972" s="34"/>
      <c r="B972" s="83" t="s">
        <v>29</v>
      </c>
      <c r="C972" s="83" t="s">
        <v>31</v>
      </c>
      <c r="D972" s="74">
        <f t="shared" si="1053"/>
        <v>0</v>
      </c>
      <c r="E972" s="74">
        <f t="shared" si="1054"/>
        <v>0</v>
      </c>
      <c r="F972" s="74">
        <f t="shared" si="1054"/>
        <v>0</v>
      </c>
      <c r="G972" s="74">
        <f t="shared" si="1054"/>
        <v>0</v>
      </c>
      <c r="H972" s="74">
        <f t="shared" si="1054"/>
        <v>0</v>
      </c>
      <c r="I972" s="74">
        <f t="shared" si="1054"/>
        <v>0</v>
      </c>
      <c r="J972" s="74">
        <f t="shared" si="1054"/>
        <v>0</v>
      </c>
      <c r="K972" s="74">
        <f t="shared" si="1054"/>
        <v>0</v>
      </c>
      <c r="L972" s="74">
        <f t="shared" si="1054"/>
        <v>0</v>
      </c>
      <c r="M972" s="74">
        <f t="shared" si="1054"/>
        <v>0</v>
      </c>
      <c r="N972" s="74">
        <f t="shared" si="1054"/>
        <v>0</v>
      </c>
      <c r="O972" s="74">
        <f t="shared" si="1054"/>
        <v>0</v>
      </c>
      <c r="P972" s="74">
        <f t="shared" si="1054"/>
        <v>0</v>
      </c>
      <c r="Q972" s="74">
        <f t="shared" si="1054"/>
        <v>0</v>
      </c>
      <c r="R972" s="74">
        <f t="shared" si="1054"/>
        <v>0</v>
      </c>
      <c r="S972" s="74">
        <f t="shared" si="1054"/>
        <v>0</v>
      </c>
      <c r="T972" s="74">
        <f t="shared" si="1054"/>
        <v>0</v>
      </c>
      <c r="U972" s="74">
        <f t="shared" si="1054"/>
        <v>0</v>
      </c>
      <c r="V972" s="74">
        <f t="shared" si="1054"/>
        <v>0</v>
      </c>
      <c r="W972" s="74">
        <f t="shared" si="1054"/>
        <v>0</v>
      </c>
      <c r="X972" s="74">
        <f t="shared" si="1054"/>
        <v>0</v>
      </c>
      <c r="Y972" s="74">
        <f t="shared" si="1054"/>
        <v>0</v>
      </c>
      <c r="Z972" s="74">
        <f t="shared" si="1054"/>
        <v>0</v>
      </c>
      <c r="AA972" s="74">
        <f t="shared" si="1054"/>
        <v>0</v>
      </c>
      <c r="AB972" s="74">
        <f t="shared" si="1054"/>
        <v>0</v>
      </c>
      <c r="AC972" s="74">
        <f t="shared" si="1054"/>
        <v>0</v>
      </c>
      <c r="AD972" s="74">
        <f t="shared" si="1054"/>
        <v>0</v>
      </c>
      <c r="AE972" s="74">
        <f t="shared" si="1054"/>
        <v>0</v>
      </c>
      <c r="AF972" s="74">
        <f t="shared" si="1054"/>
        <v>0</v>
      </c>
      <c r="AG972" s="74">
        <f t="shared" si="1054"/>
        <v>0</v>
      </c>
      <c r="AL972" s="7" t="s">
        <v>29</v>
      </c>
      <c r="AM972" s="7" t="s">
        <v>31</v>
      </c>
      <c r="AN972" s="33">
        <f t="shared" si="1055"/>
        <v>0</v>
      </c>
      <c r="AO972" s="33">
        <f t="shared" si="1056"/>
        <v>0</v>
      </c>
      <c r="AP972" s="33">
        <f t="shared" si="1056"/>
        <v>0</v>
      </c>
      <c r="AQ972" s="33">
        <f t="shared" si="1056"/>
        <v>0</v>
      </c>
      <c r="AR972" s="33">
        <f t="shared" si="1056"/>
        <v>0</v>
      </c>
      <c r="AS972" s="33">
        <f t="shared" si="1056"/>
        <v>0</v>
      </c>
      <c r="AT972" s="33">
        <f t="shared" si="1056"/>
        <v>0</v>
      </c>
      <c r="AU972" s="33">
        <f t="shared" si="1056"/>
        <v>0</v>
      </c>
      <c r="AV972" s="33">
        <f t="shared" si="1056"/>
        <v>0</v>
      </c>
      <c r="AW972" s="33">
        <f t="shared" si="1056"/>
        <v>0</v>
      </c>
      <c r="AX972" s="33">
        <f t="shared" si="1056"/>
        <v>0</v>
      </c>
      <c r="AY972" s="33">
        <f t="shared" si="1056"/>
        <v>0</v>
      </c>
      <c r="AZ972" s="33">
        <f t="shared" si="1056"/>
        <v>0</v>
      </c>
      <c r="BA972" s="33">
        <f t="shared" si="1056"/>
        <v>0</v>
      </c>
      <c r="BB972" s="33">
        <f t="shared" si="1056"/>
        <v>0</v>
      </c>
      <c r="BC972" s="33">
        <f t="shared" si="1056"/>
        <v>0</v>
      </c>
      <c r="BD972" s="33">
        <f t="shared" si="1056"/>
        <v>0</v>
      </c>
      <c r="BE972" s="33">
        <f t="shared" si="1056"/>
        <v>0</v>
      </c>
      <c r="BF972" s="33">
        <f t="shared" si="1056"/>
        <v>0</v>
      </c>
      <c r="BG972" s="33">
        <f t="shared" si="1056"/>
        <v>0</v>
      </c>
      <c r="BH972" s="33">
        <f t="shared" si="1056"/>
        <v>0</v>
      </c>
      <c r="BI972" s="33">
        <f t="shared" si="1056"/>
        <v>0</v>
      </c>
      <c r="BJ972" s="33">
        <f t="shared" si="1056"/>
        <v>0</v>
      </c>
      <c r="BK972" s="33">
        <f t="shared" si="1056"/>
        <v>0</v>
      </c>
      <c r="BL972" s="33">
        <f t="shared" si="1056"/>
        <v>0</v>
      </c>
      <c r="BM972" s="33">
        <f t="shared" si="1056"/>
        <v>0</v>
      </c>
      <c r="BN972" s="33">
        <f t="shared" si="1056"/>
        <v>0</v>
      </c>
      <c r="BO972" s="33">
        <f t="shared" si="1056"/>
        <v>0</v>
      </c>
      <c r="BP972" s="33">
        <f t="shared" si="1056"/>
        <v>0</v>
      </c>
      <c r="BQ972" s="33">
        <f t="shared" si="1056"/>
        <v>0</v>
      </c>
      <c r="BZ972" s="7" t="s">
        <v>29</v>
      </c>
      <c r="CA972" s="7" t="s">
        <v>31</v>
      </c>
      <c r="CB972" s="33">
        <f t="shared" si="1057"/>
        <v>0</v>
      </c>
      <c r="CC972" s="33">
        <f t="shared" si="1058"/>
        <v>0</v>
      </c>
      <c r="CD972" s="33">
        <f t="shared" si="1058"/>
        <v>0</v>
      </c>
      <c r="CE972" s="33">
        <f t="shared" si="1058"/>
        <v>0</v>
      </c>
      <c r="CF972" s="33">
        <f t="shared" si="1058"/>
        <v>0</v>
      </c>
      <c r="CG972" s="33">
        <f t="shared" si="1058"/>
        <v>0</v>
      </c>
      <c r="CH972" s="33">
        <f t="shared" si="1058"/>
        <v>0</v>
      </c>
      <c r="CI972" s="33">
        <f t="shared" si="1058"/>
        <v>0</v>
      </c>
      <c r="CJ972" s="33">
        <f t="shared" si="1058"/>
        <v>0</v>
      </c>
      <c r="CK972" s="33">
        <f t="shared" si="1058"/>
        <v>0</v>
      </c>
      <c r="CL972" s="33">
        <f t="shared" si="1058"/>
        <v>0</v>
      </c>
      <c r="CM972" s="33">
        <f t="shared" si="1058"/>
        <v>0</v>
      </c>
      <c r="CN972" s="33">
        <f t="shared" si="1058"/>
        <v>0</v>
      </c>
      <c r="CO972" s="33">
        <f t="shared" si="1058"/>
        <v>0</v>
      </c>
      <c r="CP972" s="33">
        <f t="shared" si="1058"/>
        <v>0</v>
      </c>
      <c r="CQ972" s="33">
        <f t="shared" si="1058"/>
        <v>0</v>
      </c>
      <c r="CR972" s="33">
        <f t="shared" si="1058"/>
        <v>0</v>
      </c>
      <c r="CS972" s="33">
        <f t="shared" si="1058"/>
        <v>0</v>
      </c>
      <c r="CT972" s="33">
        <f t="shared" si="1058"/>
        <v>0</v>
      </c>
      <c r="CU972" s="33">
        <f t="shared" si="1058"/>
        <v>0</v>
      </c>
      <c r="CV972" s="33">
        <f t="shared" si="1058"/>
        <v>0</v>
      </c>
      <c r="CW972" s="33">
        <f t="shared" si="1058"/>
        <v>0</v>
      </c>
      <c r="CX972" s="33">
        <f t="shared" si="1058"/>
        <v>0</v>
      </c>
      <c r="CY972" s="33">
        <f t="shared" si="1058"/>
        <v>0</v>
      </c>
      <c r="CZ972" s="33">
        <f t="shared" si="1058"/>
        <v>0</v>
      </c>
      <c r="DA972" s="33">
        <f t="shared" si="1058"/>
        <v>0</v>
      </c>
      <c r="DB972" s="33">
        <f t="shared" si="1058"/>
        <v>0</v>
      </c>
      <c r="DC972" s="33">
        <f t="shared" si="1058"/>
        <v>0</v>
      </c>
      <c r="DD972" s="33">
        <f t="shared" si="1058"/>
        <v>0</v>
      </c>
      <c r="DE972" s="33">
        <f t="shared" si="1058"/>
        <v>0</v>
      </c>
      <c r="DN972" s="34"/>
      <c r="DO972" s="7" t="s">
        <v>29</v>
      </c>
      <c r="DP972" s="7" t="s">
        <v>31</v>
      </c>
      <c r="DQ972" s="33">
        <f t="shared" si="1059"/>
        <v>0</v>
      </c>
      <c r="DR972" s="33">
        <f t="shared" si="1060"/>
        <v>0</v>
      </c>
      <c r="DS972" s="33">
        <f t="shared" si="1060"/>
        <v>0</v>
      </c>
      <c r="DT972" s="33">
        <f t="shared" si="1060"/>
        <v>0</v>
      </c>
      <c r="DU972" s="33">
        <f t="shared" si="1060"/>
        <v>0</v>
      </c>
      <c r="DV972" s="33">
        <f t="shared" si="1060"/>
        <v>0</v>
      </c>
      <c r="DW972" s="33">
        <f t="shared" si="1060"/>
        <v>0</v>
      </c>
      <c r="DX972" s="33">
        <f t="shared" si="1060"/>
        <v>0</v>
      </c>
      <c r="DY972" s="33">
        <f t="shared" si="1060"/>
        <v>0</v>
      </c>
      <c r="DZ972" s="33">
        <f t="shared" si="1060"/>
        <v>0</v>
      </c>
      <c r="EA972" s="33">
        <f t="shared" si="1060"/>
        <v>0</v>
      </c>
      <c r="EB972" s="33">
        <f t="shared" si="1060"/>
        <v>0</v>
      </c>
      <c r="EC972" s="33">
        <f t="shared" si="1060"/>
        <v>0</v>
      </c>
      <c r="ED972" s="33">
        <f t="shared" si="1060"/>
        <v>0</v>
      </c>
      <c r="EE972" s="33">
        <f t="shared" si="1060"/>
        <v>0</v>
      </c>
      <c r="EF972" s="33">
        <f t="shared" si="1060"/>
        <v>0</v>
      </c>
      <c r="EG972" s="33">
        <f t="shared" si="1060"/>
        <v>0</v>
      </c>
      <c r="EH972" s="33">
        <f t="shared" si="1060"/>
        <v>0</v>
      </c>
      <c r="EI972" s="33">
        <f t="shared" si="1060"/>
        <v>0</v>
      </c>
      <c r="EJ972" s="33">
        <f t="shared" si="1060"/>
        <v>0</v>
      </c>
      <c r="EK972" s="33">
        <f t="shared" si="1060"/>
        <v>0</v>
      </c>
      <c r="EL972" s="33">
        <f t="shared" si="1060"/>
        <v>0</v>
      </c>
      <c r="EM972" s="33">
        <f t="shared" si="1060"/>
        <v>0</v>
      </c>
      <c r="EN972" s="33">
        <f t="shared" si="1060"/>
        <v>0</v>
      </c>
      <c r="EO972" s="33">
        <f t="shared" si="1060"/>
        <v>0</v>
      </c>
      <c r="EP972" s="33">
        <f t="shared" si="1060"/>
        <v>0</v>
      </c>
      <c r="EQ972" s="33">
        <f t="shared" si="1060"/>
        <v>0</v>
      </c>
      <c r="ER972" s="33">
        <f t="shared" si="1060"/>
        <v>0</v>
      </c>
      <c r="ES972" s="33">
        <f t="shared" si="1060"/>
        <v>0</v>
      </c>
      <c r="ET972" s="33">
        <f t="shared" si="1060"/>
        <v>0</v>
      </c>
    </row>
    <row r="973" spans="1:151" x14ac:dyDescent="0.25">
      <c r="A973" s="34"/>
      <c r="B973" s="83" t="s">
        <v>29</v>
      </c>
      <c r="C973" s="83" t="s">
        <v>35</v>
      </c>
      <c r="D973" s="74">
        <f t="shared" si="1053"/>
        <v>0</v>
      </c>
      <c r="E973" s="74">
        <f t="shared" si="1054"/>
        <v>0</v>
      </c>
      <c r="F973" s="74">
        <f t="shared" si="1054"/>
        <v>0</v>
      </c>
      <c r="G973" s="74">
        <f t="shared" si="1054"/>
        <v>0</v>
      </c>
      <c r="H973" s="74">
        <f t="shared" si="1054"/>
        <v>0</v>
      </c>
      <c r="I973" s="74">
        <f t="shared" si="1054"/>
        <v>0</v>
      </c>
      <c r="J973" s="74">
        <f t="shared" si="1054"/>
        <v>0</v>
      </c>
      <c r="K973" s="74">
        <f t="shared" si="1054"/>
        <v>0</v>
      </c>
      <c r="L973" s="74">
        <f t="shared" si="1054"/>
        <v>0</v>
      </c>
      <c r="M973" s="74">
        <f t="shared" si="1054"/>
        <v>0</v>
      </c>
      <c r="N973" s="74">
        <f t="shared" si="1054"/>
        <v>0</v>
      </c>
      <c r="O973" s="74">
        <f t="shared" si="1054"/>
        <v>0</v>
      </c>
      <c r="P973" s="74">
        <f t="shared" si="1054"/>
        <v>0</v>
      </c>
      <c r="Q973" s="74">
        <f t="shared" si="1054"/>
        <v>0</v>
      </c>
      <c r="R973" s="74">
        <f t="shared" si="1054"/>
        <v>0</v>
      </c>
      <c r="S973" s="74">
        <f t="shared" si="1054"/>
        <v>0</v>
      </c>
      <c r="T973" s="74">
        <f t="shared" si="1054"/>
        <v>0</v>
      </c>
      <c r="U973" s="74">
        <f t="shared" si="1054"/>
        <v>0</v>
      </c>
      <c r="V973" s="74">
        <f t="shared" si="1054"/>
        <v>0</v>
      </c>
      <c r="W973" s="74">
        <f t="shared" si="1054"/>
        <v>0</v>
      </c>
      <c r="X973" s="74">
        <f t="shared" si="1054"/>
        <v>0</v>
      </c>
      <c r="Y973" s="74">
        <f t="shared" si="1054"/>
        <v>0</v>
      </c>
      <c r="Z973" s="74">
        <f t="shared" si="1054"/>
        <v>0</v>
      </c>
      <c r="AA973" s="74">
        <f t="shared" si="1054"/>
        <v>0</v>
      </c>
      <c r="AB973" s="74">
        <f t="shared" si="1054"/>
        <v>0</v>
      </c>
      <c r="AC973" s="74">
        <f t="shared" si="1054"/>
        <v>0</v>
      </c>
      <c r="AD973" s="74">
        <f t="shared" si="1054"/>
        <v>0</v>
      </c>
      <c r="AE973" s="74">
        <f t="shared" si="1054"/>
        <v>0</v>
      </c>
      <c r="AF973" s="74">
        <f t="shared" si="1054"/>
        <v>0</v>
      </c>
      <c r="AG973" s="74">
        <f t="shared" si="1054"/>
        <v>0</v>
      </c>
      <c r="AL973" s="7" t="s">
        <v>29</v>
      </c>
      <c r="AM973" s="7" t="s">
        <v>35</v>
      </c>
      <c r="AN973" s="33">
        <f t="shared" si="1055"/>
        <v>0</v>
      </c>
      <c r="AO973" s="33">
        <f t="shared" si="1056"/>
        <v>0</v>
      </c>
      <c r="AP973" s="33">
        <f t="shared" si="1056"/>
        <v>0</v>
      </c>
      <c r="AQ973" s="33">
        <f t="shared" si="1056"/>
        <v>0</v>
      </c>
      <c r="AR973" s="33">
        <f t="shared" si="1056"/>
        <v>0</v>
      </c>
      <c r="AS973" s="33">
        <f t="shared" si="1056"/>
        <v>0</v>
      </c>
      <c r="AT973" s="33">
        <f t="shared" si="1056"/>
        <v>0</v>
      </c>
      <c r="AU973" s="33">
        <f t="shared" si="1056"/>
        <v>0</v>
      </c>
      <c r="AV973" s="33">
        <f t="shared" si="1056"/>
        <v>0</v>
      </c>
      <c r="AW973" s="33">
        <f t="shared" si="1056"/>
        <v>0</v>
      </c>
      <c r="AX973" s="33">
        <f t="shared" si="1056"/>
        <v>0</v>
      </c>
      <c r="AY973" s="33">
        <f t="shared" si="1056"/>
        <v>0</v>
      </c>
      <c r="AZ973" s="33">
        <f t="shared" si="1056"/>
        <v>0</v>
      </c>
      <c r="BA973" s="33">
        <f t="shared" si="1056"/>
        <v>0</v>
      </c>
      <c r="BB973" s="33">
        <f t="shared" si="1056"/>
        <v>0</v>
      </c>
      <c r="BC973" s="33">
        <f t="shared" si="1056"/>
        <v>0</v>
      </c>
      <c r="BD973" s="33">
        <f t="shared" si="1056"/>
        <v>0</v>
      </c>
      <c r="BE973" s="33">
        <f t="shared" si="1056"/>
        <v>0</v>
      </c>
      <c r="BF973" s="33">
        <f t="shared" si="1056"/>
        <v>0</v>
      </c>
      <c r="BG973" s="33">
        <f t="shared" si="1056"/>
        <v>0</v>
      </c>
      <c r="BH973" s="33">
        <f t="shared" si="1056"/>
        <v>0</v>
      </c>
      <c r="BI973" s="33">
        <f t="shared" si="1056"/>
        <v>0</v>
      </c>
      <c r="BJ973" s="33">
        <f t="shared" si="1056"/>
        <v>0</v>
      </c>
      <c r="BK973" s="33">
        <f t="shared" si="1056"/>
        <v>0</v>
      </c>
      <c r="BL973" s="33">
        <f t="shared" si="1056"/>
        <v>0</v>
      </c>
      <c r="BM973" s="33">
        <f t="shared" si="1056"/>
        <v>0</v>
      </c>
      <c r="BN973" s="33">
        <f t="shared" si="1056"/>
        <v>0</v>
      </c>
      <c r="BO973" s="33">
        <f t="shared" si="1056"/>
        <v>0</v>
      </c>
      <c r="BP973" s="33">
        <f t="shared" si="1056"/>
        <v>0</v>
      </c>
      <c r="BQ973" s="33">
        <f t="shared" si="1056"/>
        <v>0</v>
      </c>
      <c r="BZ973" s="7" t="s">
        <v>29</v>
      </c>
      <c r="CA973" s="7" t="s">
        <v>35</v>
      </c>
      <c r="CB973" s="33">
        <f t="shared" si="1057"/>
        <v>0</v>
      </c>
      <c r="CC973" s="33">
        <f t="shared" si="1058"/>
        <v>0</v>
      </c>
      <c r="CD973" s="33">
        <f t="shared" si="1058"/>
        <v>0</v>
      </c>
      <c r="CE973" s="33">
        <f t="shared" si="1058"/>
        <v>0</v>
      </c>
      <c r="CF973" s="33">
        <f t="shared" si="1058"/>
        <v>0</v>
      </c>
      <c r="CG973" s="33">
        <f t="shared" si="1058"/>
        <v>0</v>
      </c>
      <c r="CH973" s="33">
        <f t="shared" si="1058"/>
        <v>0</v>
      </c>
      <c r="CI973" s="33">
        <f t="shared" si="1058"/>
        <v>0</v>
      </c>
      <c r="CJ973" s="33">
        <f t="shared" si="1058"/>
        <v>0</v>
      </c>
      <c r="CK973" s="33">
        <f t="shared" si="1058"/>
        <v>0</v>
      </c>
      <c r="CL973" s="33">
        <f t="shared" si="1058"/>
        <v>0</v>
      </c>
      <c r="CM973" s="33">
        <f t="shared" si="1058"/>
        <v>0</v>
      </c>
      <c r="CN973" s="33">
        <f t="shared" si="1058"/>
        <v>0</v>
      </c>
      <c r="CO973" s="33">
        <f t="shared" si="1058"/>
        <v>0</v>
      </c>
      <c r="CP973" s="33">
        <f t="shared" si="1058"/>
        <v>0</v>
      </c>
      <c r="CQ973" s="33">
        <f t="shared" si="1058"/>
        <v>0</v>
      </c>
      <c r="CR973" s="33">
        <f t="shared" si="1058"/>
        <v>0</v>
      </c>
      <c r="CS973" s="33">
        <f t="shared" si="1058"/>
        <v>0</v>
      </c>
      <c r="CT973" s="33">
        <f t="shared" si="1058"/>
        <v>0</v>
      </c>
      <c r="CU973" s="33">
        <f t="shared" si="1058"/>
        <v>0</v>
      </c>
      <c r="CV973" s="33">
        <f t="shared" si="1058"/>
        <v>0</v>
      </c>
      <c r="CW973" s="33">
        <f t="shared" si="1058"/>
        <v>0</v>
      </c>
      <c r="CX973" s="33">
        <f t="shared" si="1058"/>
        <v>0</v>
      </c>
      <c r="CY973" s="33">
        <f t="shared" si="1058"/>
        <v>0</v>
      </c>
      <c r="CZ973" s="33">
        <f t="shared" si="1058"/>
        <v>0</v>
      </c>
      <c r="DA973" s="33">
        <f t="shared" si="1058"/>
        <v>0</v>
      </c>
      <c r="DB973" s="33">
        <f t="shared" si="1058"/>
        <v>0</v>
      </c>
      <c r="DC973" s="33">
        <f t="shared" si="1058"/>
        <v>0</v>
      </c>
      <c r="DD973" s="33">
        <f t="shared" si="1058"/>
        <v>0</v>
      </c>
      <c r="DE973" s="33">
        <f t="shared" si="1058"/>
        <v>0</v>
      </c>
      <c r="DN973" s="34"/>
      <c r="DO973" s="7" t="s">
        <v>29</v>
      </c>
      <c r="DP973" s="7" t="s">
        <v>35</v>
      </c>
      <c r="DQ973" s="33">
        <f t="shared" si="1059"/>
        <v>0</v>
      </c>
      <c r="DR973" s="33">
        <f t="shared" si="1060"/>
        <v>0</v>
      </c>
      <c r="DS973" s="33">
        <f t="shared" si="1060"/>
        <v>0</v>
      </c>
      <c r="DT973" s="33">
        <f t="shared" si="1060"/>
        <v>0</v>
      </c>
      <c r="DU973" s="33">
        <f t="shared" si="1060"/>
        <v>0</v>
      </c>
      <c r="DV973" s="33">
        <f t="shared" si="1060"/>
        <v>0</v>
      </c>
      <c r="DW973" s="33">
        <f t="shared" si="1060"/>
        <v>0</v>
      </c>
      <c r="DX973" s="33">
        <f t="shared" si="1060"/>
        <v>0</v>
      </c>
      <c r="DY973" s="33">
        <f t="shared" si="1060"/>
        <v>0</v>
      </c>
      <c r="DZ973" s="33">
        <f t="shared" si="1060"/>
        <v>0</v>
      </c>
      <c r="EA973" s="33">
        <f t="shared" si="1060"/>
        <v>0</v>
      </c>
      <c r="EB973" s="33">
        <f t="shared" si="1060"/>
        <v>0</v>
      </c>
      <c r="EC973" s="33">
        <f t="shared" si="1060"/>
        <v>0</v>
      </c>
      <c r="ED973" s="33">
        <f t="shared" si="1060"/>
        <v>0</v>
      </c>
      <c r="EE973" s="33">
        <f t="shared" si="1060"/>
        <v>0</v>
      </c>
      <c r="EF973" s="33">
        <f t="shared" si="1060"/>
        <v>0</v>
      </c>
      <c r="EG973" s="33">
        <f t="shared" si="1060"/>
        <v>0</v>
      </c>
      <c r="EH973" s="33">
        <f t="shared" si="1060"/>
        <v>0</v>
      </c>
      <c r="EI973" s="33">
        <f t="shared" si="1060"/>
        <v>0</v>
      </c>
      <c r="EJ973" s="33">
        <f t="shared" si="1060"/>
        <v>0</v>
      </c>
      <c r="EK973" s="33">
        <f t="shared" si="1060"/>
        <v>0</v>
      </c>
      <c r="EL973" s="33">
        <f t="shared" si="1060"/>
        <v>0</v>
      </c>
      <c r="EM973" s="33">
        <f t="shared" si="1060"/>
        <v>0</v>
      </c>
      <c r="EN973" s="33">
        <f t="shared" si="1060"/>
        <v>0</v>
      </c>
      <c r="EO973" s="33">
        <f t="shared" si="1060"/>
        <v>0</v>
      </c>
      <c r="EP973" s="33">
        <f t="shared" si="1060"/>
        <v>0</v>
      </c>
      <c r="EQ973" s="33">
        <f t="shared" si="1060"/>
        <v>0</v>
      </c>
      <c r="ER973" s="33">
        <f t="shared" si="1060"/>
        <v>0</v>
      </c>
      <c r="ES973" s="33">
        <f t="shared" si="1060"/>
        <v>0</v>
      </c>
      <c r="ET973" s="33">
        <f t="shared" si="1060"/>
        <v>0</v>
      </c>
    </row>
    <row r="974" spans="1:151" x14ac:dyDescent="0.25">
      <c r="A974" s="34"/>
      <c r="B974" s="83" t="s">
        <v>29</v>
      </c>
      <c r="C974" s="83" t="s">
        <v>10</v>
      </c>
      <c r="D974" s="74">
        <f t="shared" si="1053"/>
        <v>0</v>
      </c>
      <c r="E974" s="74">
        <f t="shared" si="1054"/>
        <v>0</v>
      </c>
      <c r="F974" s="74">
        <f t="shared" si="1054"/>
        <v>0</v>
      </c>
      <c r="G974" s="74">
        <f t="shared" si="1054"/>
        <v>0</v>
      </c>
      <c r="H974" s="74">
        <f t="shared" si="1054"/>
        <v>0</v>
      </c>
      <c r="I974" s="74">
        <f t="shared" si="1054"/>
        <v>0</v>
      </c>
      <c r="J974" s="74">
        <f t="shared" si="1054"/>
        <v>0</v>
      </c>
      <c r="K974" s="74">
        <f t="shared" si="1054"/>
        <v>0</v>
      </c>
      <c r="L974" s="74">
        <f t="shared" si="1054"/>
        <v>0</v>
      </c>
      <c r="M974" s="74">
        <f t="shared" si="1054"/>
        <v>0</v>
      </c>
      <c r="N974" s="74">
        <f t="shared" si="1054"/>
        <v>0</v>
      </c>
      <c r="O974" s="74">
        <f t="shared" si="1054"/>
        <v>0</v>
      </c>
      <c r="P974" s="74">
        <f t="shared" si="1054"/>
        <v>0</v>
      </c>
      <c r="Q974" s="74">
        <f t="shared" si="1054"/>
        <v>0</v>
      </c>
      <c r="R974" s="74">
        <f t="shared" si="1054"/>
        <v>0</v>
      </c>
      <c r="S974" s="74">
        <f t="shared" si="1054"/>
        <v>0</v>
      </c>
      <c r="T974" s="74">
        <f t="shared" si="1054"/>
        <v>0</v>
      </c>
      <c r="U974" s="74">
        <f t="shared" si="1054"/>
        <v>0</v>
      </c>
      <c r="V974" s="74">
        <f t="shared" si="1054"/>
        <v>0</v>
      </c>
      <c r="W974" s="74">
        <f t="shared" si="1054"/>
        <v>0</v>
      </c>
      <c r="X974" s="74">
        <f t="shared" si="1054"/>
        <v>0</v>
      </c>
      <c r="Y974" s="74">
        <f t="shared" si="1054"/>
        <v>0</v>
      </c>
      <c r="Z974" s="74">
        <f t="shared" si="1054"/>
        <v>0</v>
      </c>
      <c r="AA974" s="74">
        <f t="shared" si="1054"/>
        <v>0</v>
      </c>
      <c r="AB974" s="74">
        <f t="shared" ref="AB974:AG974" si="1061">AB98*AB364*AB$172*$E187*AB464*AB$110*AB871/1000000</f>
        <v>0</v>
      </c>
      <c r="AC974" s="74">
        <f t="shared" si="1061"/>
        <v>0</v>
      </c>
      <c r="AD974" s="74">
        <f t="shared" si="1061"/>
        <v>0</v>
      </c>
      <c r="AE974" s="74">
        <f t="shared" si="1061"/>
        <v>0</v>
      </c>
      <c r="AF974" s="74">
        <f t="shared" si="1061"/>
        <v>0</v>
      </c>
      <c r="AG974" s="74">
        <f t="shared" si="1061"/>
        <v>0</v>
      </c>
      <c r="AL974" s="7" t="s">
        <v>29</v>
      </c>
      <c r="AM974" s="7" t="s">
        <v>10</v>
      </c>
      <c r="AN974" s="33">
        <f t="shared" si="1055"/>
        <v>0</v>
      </c>
      <c r="AO974" s="33">
        <f t="shared" si="1056"/>
        <v>0</v>
      </c>
      <c r="AP974" s="33">
        <f t="shared" si="1056"/>
        <v>0</v>
      </c>
      <c r="AQ974" s="33">
        <f t="shared" si="1056"/>
        <v>0</v>
      </c>
      <c r="AR974" s="33">
        <f t="shared" si="1056"/>
        <v>0</v>
      </c>
      <c r="AS974" s="33">
        <f t="shared" si="1056"/>
        <v>0</v>
      </c>
      <c r="AT974" s="33">
        <f t="shared" si="1056"/>
        <v>0</v>
      </c>
      <c r="AU974" s="33">
        <f t="shared" si="1056"/>
        <v>0</v>
      </c>
      <c r="AV974" s="33">
        <f t="shared" si="1056"/>
        <v>0</v>
      </c>
      <c r="AW974" s="33">
        <f t="shared" si="1056"/>
        <v>0</v>
      </c>
      <c r="AX974" s="33">
        <f t="shared" si="1056"/>
        <v>0</v>
      </c>
      <c r="AY974" s="33">
        <f t="shared" si="1056"/>
        <v>0</v>
      </c>
      <c r="AZ974" s="33">
        <f t="shared" si="1056"/>
        <v>0</v>
      </c>
      <c r="BA974" s="33">
        <f t="shared" si="1056"/>
        <v>0</v>
      </c>
      <c r="BB974" s="33">
        <f t="shared" si="1056"/>
        <v>0</v>
      </c>
      <c r="BC974" s="33">
        <f t="shared" si="1056"/>
        <v>0</v>
      </c>
      <c r="BD974" s="33">
        <f t="shared" si="1056"/>
        <v>0</v>
      </c>
      <c r="BE974" s="33">
        <f t="shared" si="1056"/>
        <v>0</v>
      </c>
      <c r="BF974" s="33">
        <f t="shared" si="1056"/>
        <v>0</v>
      </c>
      <c r="BG974" s="33">
        <f t="shared" si="1056"/>
        <v>0</v>
      </c>
      <c r="BH974" s="33">
        <f t="shared" si="1056"/>
        <v>0</v>
      </c>
      <c r="BI974" s="33">
        <f t="shared" si="1056"/>
        <v>0</v>
      </c>
      <c r="BJ974" s="33">
        <f t="shared" si="1056"/>
        <v>0</v>
      </c>
      <c r="BK974" s="33">
        <f t="shared" si="1056"/>
        <v>0</v>
      </c>
      <c r="BL974" s="33">
        <f t="shared" ref="BL974:BQ974" si="1062">AB98*AB364*AB$172*$H187*BL464*AB$110*BL871/1000000</f>
        <v>0</v>
      </c>
      <c r="BM974" s="33">
        <f t="shared" si="1062"/>
        <v>0</v>
      </c>
      <c r="BN974" s="33">
        <f t="shared" si="1062"/>
        <v>0</v>
      </c>
      <c r="BO974" s="33">
        <f t="shared" si="1062"/>
        <v>0</v>
      </c>
      <c r="BP974" s="33">
        <f t="shared" si="1062"/>
        <v>0</v>
      </c>
      <c r="BQ974" s="33">
        <f t="shared" si="1062"/>
        <v>0</v>
      </c>
      <c r="BZ974" s="7" t="s">
        <v>29</v>
      </c>
      <c r="CA974" s="7" t="s">
        <v>10</v>
      </c>
      <c r="CB974" s="33">
        <f t="shared" si="1057"/>
        <v>0</v>
      </c>
      <c r="CC974" s="33">
        <f t="shared" si="1058"/>
        <v>0</v>
      </c>
      <c r="CD974" s="33">
        <f t="shared" si="1058"/>
        <v>0</v>
      </c>
      <c r="CE974" s="33">
        <f t="shared" si="1058"/>
        <v>0</v>
      </c>
      <c r="CF974" s="33">
        <f t="shared" si="1058"/>
        <v>0</v>
      </c>
      <c r="CG974" s="33">
        <f t="shared" si="1058"/>
        <v>0</v>
      </c>
      <c r="CH974" s="33">
        <f t="shared" si="1058"/>
        <v>0</v>
      </c>
      <c r="CI974" s="33">
        <f t="shared" si="1058"/>
        <v>0</v>
      </c>
      <c r="CJ974" s="33">
        <f t="shared" si="1058"/>
        <v>0</v>
      </c>
      <c r="CK974" s="33">
        <f t="shared" si="1058"/>
        <v>0</v>
      </c>
      <c r="CL974" s="33">
        <f t="shared" si="1058"/>
        <v>0</v>
      </c>
      <c r="CM974" s="33">
        <f t="shared" si="1058"/>
        <v>0</v>
      </c>
      <c r="CN974" s="33">
        <f t="shared" si="1058"/>
        <v>0</v>
      </c>
      <c r="CO974" s="33">
        <f t="shared" si="1058"/>
        <v>0</v>
      </c>
      <c r="CP974" s="33">
        <f t="shared" si="1058"/>
        <v>0</v>
      </c>
      <c r="CQ974" s="33">
        <f t="shared" si="1058"/>
        <v>0</v>
      </c>
      <c r="CR974" s="33">
        <f t="shared" si="1058"/>
        <v>0</v>
      </c>
      <c r="CS974" s="33">
        <f t="shared" si="1058"/>
        <v>0</v>
      </c>
      <c r="CT974" s="33">
        <f t="shared" si="1058"/>
        <v>0</v>
      </c>
      <c r="CU974" s="33">
        <f t="shared" si="1058"/>
        <v>0</v>
      </c>
      <c r="CV974" s="33">
        <f t="shared" si="1058"/>
        <v>0</v>
      </c>
      <c r="CW974" s="33">
        <f t="shared" si="1058"/>
        <v>0</v>
      </c>
      <c r="CX974" s="33">
        <f t="shared" si="1058"/>
        <v>0</v>
      </c>
      <c r="CY974" s="33">
        <f t="shared" si="1058"/>
        <v>0</v>
      </c>
      <c r="CZ974" s="33">
        <f t="shared" ref="CZ974:DE974" si="1063">AB98*AB364*AB$172*$G187*CW463*AB$110*CZ871/1000000</f>
        <v>0</v>
      </c>
      <c r="DA974" s="33">
        <f t="shared" si="1063"/>
        <v>0</v>
      </c>
      <c r="DB974" s="33">
        <f t="shared" si="1063"/>
        <v>0</v>
      </c>
      <c r="DC974" s="33">
        <f t="shared" si="1063"/>
        <v>0</v>
      </c>
      <c r="DD974" s="33">
        <f t="shared" si="1063"/>
        <v>0</v>
      </c>
      <c r="DE974" s="33">
        <f t="shared" si="1063"/>
        <v>0</v>
      </c>
      <c r="DN974" s="34"/>
      <c r="DO974" s="7" t="s">
        <v>29</v>
      </c>
      <c r="DP974" s="7" t="s">
        <v>10</v>
      </c>
      <c r="DQ974" s="33">
        <f t="shared" si="1059"/>
        <v>0</v>
      </c>
      <c r="DR974" s="33">
        <f t="shared" si="1060"/>
        <v>0</v>
      </c>
      <c r="DS974" s="33">
        <f t="shared" si="1060"/>
        <v>0</v>
      </c>
      <c r="DT974" s="33">
        <f t="shared" si="1060"/>
        <v>0</v>
      </c>
      <c r="DU974" s="33">
        <f t="shared" si="1060"/>
        <v>0</v>
      </c>
      <c r="DV974" s="33">
        <f t="shared" si="1060"/>
        <v>0</v>
      </c>
      <c r="DW974" s="33">
        <f t="shared" si="1060"/>
        <v>0</v>
      </c>
      <c r="DX974" s="33">
        <f t="shared" si="1060"/>
        <v>0</v>
      </c>
      <c r="DY974" s="33">
        <f t="shared" si="1060"/>
        <v>0</v>
      </c>
      <c r="DZ974" s="33">
        <f t="shared" si="1060"/>
        <v>0</v>
      </c>
      <c r="EA974" s="33">
        <f t="shared" si="1060"/>
        <v>0</v>
      </c>
      <c r="EB974" s="33">
        <f t="shared" si="1060"/>
        <v>0</v>
      </c>
      <c r="EC974" s="33">
        <f t="shared" si="1060"/>
        <v>0</v>
      </c>
      <c r="ED974" s="33">
        <f t="shared" si="1060"/>
        <v>0</v>
      </c>
      <c r="EE974" s="33">
        <f t="shared" si="1060"/>
        <v>0</v>
      </c>
      <c r="EF974" s="33">
        <f t="shared" si="1060"/>
        <v>0</v>
      </c>
      <c r="EG974" s="33">
        <f t="shared" si="1060"/>
        <v>0</v>
      </c>
      <c r="EH974" s="33">
        <f t="shared" si="1060"/>
        <v>0</v>
      </c>
      <c r="EI974" s="33">
        <f t="shared" si="1060"/>
        <v>0</v>
      </c>
      <c r="EJ974" s="33">
        <f t="shared" si="1060"/>
        <v>0</v>
      </c>
      <c r="EK974" s="33">
        <f t="shared" si="1060"/>
        <v>0</v>
      </c>
      <c r="EL974" s="33">
        <f t="shared" si="1060"/>
        <v>0</v>
      </c>
      <c r="EM974" s="33">
        <f t="shared" si="1060"/>
        <v>0</v>
      </c>
      <c r="EN974" s="33">
        <f t="shared" si="1060"/>
        <v>0</v>
      </c>
      <c r="EO974" s="33">
        <f t="shared" ref="EO974:ET974" si="1064">AB98*AB364*AB$172*$F187*EH464*AB$110*EO871/1000000</f>
        <v>0</v>
      </c>
      <c r="EP974" s="33">
        <f t="shared" si="1064"/>
        <v>0</v>
      </c>
      <c r="EQ974" s="33">
        <f t="shared" si="1064"/>
        <v>0</v>
      </c>
      <c r="ER974" s="33">
        <f t="shared" si="1064"/>
        <v>0</v>
      </c>
      <c r="ES974" s="33">
        <f t="shared" si="1064"/>
        <v>0</v>
      </c>
      <c r="ET974" s="33">
        <f t="shared" si="1064"/>
        <v>0</v>
      </c>
    </row>
    <row r="975" spans="1:151" x14ac:dyDescent="0.25">
      <c r="A975" s="34"/>
      <c r="B975" s="83" t="s">
        <v>32</v>
      </c>
      <c r="C975" s="83" t="s">
        <v>10</v>
      </c>
      <c r="D975" s="74">
        <f>D99*D365*D$172*$E187*D465*D$110*D872/1000000</f>
        <v>0</v>
      </c>
      <c r="E975" s="74">
        <f t="shared" ref="E975:AF975" si="1065">E99*E365*E$172*$E187*E465*E$110*E872/1000000</f>
        <v>0</v>
      </c>
      <c r="F975" s="74">
        <f t="shared" si="1065"/>
        <v>0</v>
      </c>
      <c r="G975" s="74">
        <f t="shared" si="1065"/>
        <v>0</v>
      </c>
      <c r="H975" s="74">
        <f t="shared" si="1065"/>
        <v>0</v>
      </c>
      <c r="I975" s="74">
        <f t="shared" si="1065"/>
        <v>0</v>
      </c>
      <c r="J975" s="74">
        <f t="shared" si="1065"/>
        <v>0</v>
      </c>
      <c r="K975" s="74">
        <f t="shared" si="1065"/>
        <v>0</v>
      </c>
      <c r="L975" s="74">
        <f t="shared" si="1065"/>
        <v>0</v>
      </c>
      <c r="M975" s="74">
        <f t="shared" si="1065"/>
        <v>0</v>
      </c>
      <c r="N975" s="74">
        <f t="shared" si="1065"/>
        <v>0</v>
      </c>
      <c r="O975" s="74">
        <f t="shared" si="1065"/>
        <v>0</v>
      </c>
      <c r="P975" s="74">
        <f t="shared" si="1065"/>
        <v>0</v>
      </c>
      <c r="Q975" s="74">
        <f t="shared" si="1065"/>
        <v>0</v>
      </c>
      <c r="R975" s="74">
        <f t="shared" si="1065"/>
        <v>0</v>
      </c>
      <c r="S975" s="74">
        <f t="shared" si="1065"/>
        <v>0</v>
      </c>
      <c r="T975" s="74">
        <f t="shared" si="1065"/>
        <v>0</v>
      </c>
      <c r="U975" s="74">
        <f t="shared" si="1065"/>
        <v>0</v>
      </c>
      <c r="V975" s="74">
        <f t="shared" si="1065"/>
        <v>0</v>
      </c>
      <c r="W975" s="74">
        <f t="shared" si="1065"/>
        <v>0</v>
      </c>
      <c r="X975" s="74">
        <f t="shared" si="1065"/>
        <v>0</v>
      </c>
      <c r="Y975" s="74">
        <f t="shared" si="1065"/>
        <v>0</v>
      </c>
      <c r="Z975" s="74">
        <f t="shared" si="1065"/>
        <v>0</v>
      </c>
      <c r="AA975" s="74">
        <f t="shared" si="1065"/>
        <v>0</v>
      </c>
      <c r="AB975" s="74">
        <f t="shared" si="1065"/>
        <v>0</v>
      </c>
      <c r="AC975" s="74">
        <f t="shared" si="1065"/>
        <v>0</v>
      </c>
      <c r="AD975" s="74">
        <f t="shared" si="1065"/>
        <v>0</v>
      </c>
      <c r="AE975" s="74">
        <f t="shared" si="1065"/>
        <v>0</v>
      </c>
      <c r="AF975" s="74">
        <f t="shared" si="1065"/>
        <v>0</v>
      </c>
      <c r="AG975" s="74">
        <f>AG99*AG365*AG$172*$E187*AG465*AG$110*AG872/1000000</f>
        <v>0</v>
      </c>
      <c r="AH975" s="69" t="s">
        <v>59</v>
      </c>
      <c r="AL975" s="7" t="s">
        <v>32</v>
      </c>
      <c r="AM975" s="7" t="s">
        <v>10</v>
      </c>
      <c r="AN975" s="33">
        <f>D99*D365*D$172*$H187*AN465*D$110*AN872/1000000</f>
        <v>0</v>
      </c>
      <c r="AO975" s="33">
        <f t="shared" ref="AO975:BQ975" si="1066">E99*E365*E$172*$H187*AO465*E$110*AO872/1000000</f>
        <v>0</v>
      </c>
      <c r="AP975" s="33">
        <f t="shared" si="1066"/>
        <v>0</v>
      </c>
      <c r="AQ975" s="33">
        <f t="shared" si="1066"/>
        <v>0</v>
      </c>
      <c r="AR975" s="33">
        <f t="shared" si="1066"/>
        <v>0</v>
      </c>
      <c r="AS975" s="33">
        <f t="shared" si="1066"/>
        <v>0</v>
      </c>
      <c r="AT975" s="33">
        <f t="shared" si="1066"/>
        <v>0</v>
      </c>
      <c r="AU975" s="33">
        <f t="shared" si="1066"/>
        <v>0</v>
      </c>
      <c r="AV975" s="33">
        <f t="shared" si="1066"/>
        <v>0</v>
      </c>
      <c r="AW975" s="33">
        <f t="shared" si="1066"/>
        <v>0</v>
      </c>
      <c r="AX975" s="33">
        <f t="shared" si="1066"/>
        <v>0</v>
      </c>
      <c r="AY975" s="33">
        <f t="shared" si="1066"/>
        <v>0</v>
      </c>
      <c r="AZ975" s="33">
        <f t="shared" si="1066"/>
        <v>0</v>
      </c>
      <c r="BA975" s="33">
        <f t="shared" si="1066"/>
        <v>0</v>
      </c>
      <c r="BB975" s="33">
        <f t="shared" si="1066"/>
        <v>0</v>
      </c>
      <c r="BC975" s="33">
        <f t="shared" si="1066"/>
        <v>0</v>
      </c>
      <c r="BD975" s="33">
        <f t="shared" si="1066"/>
        <v>0</v>
      </c>
      <c r="BE975" s="33">
        <f t="shared" si="1066"/>
        <v>0</v>
      </c>
      <c r="BF975" s="33">
        <f t="shared" si="1066"/>
        <v>0</v>
      </c>
      <c r="BG975" s="33">
        <f t="shared" si="1066"/>
        <v>0</v>
      </c>
      <c r="BH975" s="33">
        <f t="shared" si="1066"/>
        <v>0</v>
      </c>
      <c r="BI975" s="33">
        <f t="shared" si="1066"/>
        <v>0</v>
      </c>
      <c r="BJ975" s="33">
        <f t="shared" si="1066"/>
        <v>0</v>
      </c>
      <c r="BK975" s="33">
        <f t="shared" si="1066"/>
        <v>0</v>
      </c>
      <c r="BL975" s="33">
        <f t="shared" si="1066"/>
        <v>0</v>
      </c>
      <c r="BM975" s="33">
        <f t="shared" si="1066"/>
        <v>0</v>
      </c>
      <c r="BN975" s="33">
        <f t="shared" si="1066"/>
        <v>0</v>
      </c>
      <c r="BO975" s="33">
        <f t="shared" si="1066"/>
        <v>0</v>
      </c>
      <c r="BP975" s="33">
        <f t="shared" si="1066"/>
        <v>0</v>
      </c>
      <c r="BQ975" s="33">
        <f t="shared" si="1066"/>
        <v>0</v>
      </c>
      <c r="BR975" s="69" t="s">
        <v>94</v>
      </c>
      <c r="BZ975" s="7" t="s">
        <v>32</v>
      </c>
      <c r="CA975" s="7" t="s">
        <v>10</v>
      </c>
      <c r="CB975" s="33">
        <f>D99*D365*D$172*$G187*BY464*D$110*CB872/1000000</f>
        <v>0</v>
      </c>
      <c r="CC975" s="33">
        <f t="shared" ref="CC975:DE975" si="1067">E99*E365*E$172*$G187*BZ464*E$110*CC872/1000000</f>
        <v>0</v>
      </c>
      <c r="CD975" s="33">
        <f t="shared" si="1067"/>
        <v>0</v>
      </c>
      <c r="CE975" s="33">
        <f t="shared" si="1067"/>
        <v>0</v>
      </c>
      <c r="CF975" s="33">
        <f t="shared" si="1067"/>
        <v>0</v>
      </c>
      <c r="CG975" s="33">
        <f t="shared" si="1067"/>
        <v>0</v>
      </c>
      <c r="CH975" s="33">
        <f t="shared" si="1067"/>
        <v>0</v>
      </c>
      <c r="CI975" s="33">
        <f t="shared" si="1067"/>
        <v>0</v>
      </c>
      <c r="CJ975" s="33">
        <f t="shared" si="1067"/>
        <v>0</v>
      </c>
      <c r="CK975" s="33">
        <f t="shared" si="1067"/>
        <v>0</v>
      </c>
      <c r="CL975" s="33">
        <f t="shared" si="1067"/>
        <v>0</v>
      </c>
      <c r="CM975" s="33">
        <f t="shared" si="1067"/>
        <v>0</v>
      </c>
      <c r="CN975" s="33">
        <f t="shared" si="1067"/>
        <v>0</v>
      </c>
      <c r="CO975" s="33">
        <f t="shared" si="1067"/>
        <v>0</v>
      </c>
      <c r="CP975" s="33">
        <f t="shared" si="1067"/>
        <v>0</v>
      </c>
      <c r="CQ975" s="33">
        <f t="shared" si="1067"/>
        <v>0</v>
      </c>
      <c r="CR975" s="33">
        <f t="shared" si="1067"/>
        <v>0</v>
      </c>
      <c r="CS975" s="33">
        <f t="shared" si="1067"/>
        <v>0</v>
      </c>
      <c r="CT975" s="33">
        <f t="shared" si="1067"/>
        <v>0</v>
      </c>
      <c r="CU975" s="33">
        <f t="shared" si="1067"/>
        <v>0</v>
      </c>
      <c r="CV975" s="33">
        <f t="shared" si="1067"/>
        <v>0</v>
      </c>
      <c r="CW975" s="33">
        <f t="shared" si="1067"/>
        <v>0</v>
      </c>
      <c r="CX975" s="33">
        <f t="shared" si="1067"/>
        <v>0</v>
      </c>
      <c r="CY975" s="33">
        <f t="shared" si="1067"/>
        <v>0</v>
      </c>
      <c r="CZ975" s="33">
        <f t="shared" si="1067"/>
        <v>0</v>
      </c>
      <c r="DA975" s="33">
        <f t="shared" si="1067"/>
        <v>0</v>
      </c>
      <c r="DB975" s="33">
        <f t="shared" si="1067"/>
        <v>0</v>
      </c>
      <c r="DC975" s="33">
        <f t="shared" si="1067"/>
        <v>0</v>
      </c>
      <c r="DD975" s="33">
        <f t="shared" si="1067"/>
        <v>0</v>
      </c>
      <c r="DE975" s="33">
        <f t="shared" si="1067"/>
        <v>0</v>
      </c>
      <c r="DF975" s="69" t="s">
        <v>61</v>
      </c>
      <c r="DN975" s="34"/>
      <c r="DO975" s="7" t="s">
        <v>32</v>
      </c>
      <c r="DP975" s="7" t="s">
        <v>10</v>
      </c>
      <c r="DQ975" s="33">
        <f>D99*D365*D$172*$F187*DJ465*D$110*DQ872/1000000</f>
        <v>0</v>
      </c>
      <c r="DR975" s="33">
        <f t="shared" ref="DR975:ET975" si="1068">E99*E365*E$172*$F187*DK465*E$110*DR872/1000000</f>
        <v>0</v>
      </c>
      <c r="DS975" s="33">
        <f t="shared" si="1068"/>
        <v>0</v>
      </c>
      <c r="DT975" s="33">
        <f t="shared" si="1068"/>
        <v>0</v>
      </c>
      <c r="DU975" s="33">
        <f t="shared" si="1068"/>
        <v>0</v>
      </c>
      <c r="DV975" s="33">
        <f t="shared" si="1068"/>
        <v>0</v>
      </c>
      <c r="DW975" s="33">
        <f t="shared" si="1068"/>
        <v>0</v>
      </c>
      <c r="DX975" s="33">
        <f t="shared" si="1068"/>
        <v>0</v>
      </c>
      <c r="DY975" s="33">
        <f t="shared" si="1068"/>
        <v>0</v>
      </c>
      <c r="DZ975" s="33">
        <f t="shared" si="1068"/>
        <v>0</v>
      </c>
      <c r="EA975" s="33">
        <f t="shared" si="1068"/>
        <v>0</v>
      </c>
      <c r="EB975" s="33">
        <f t="shared" si="1068"/>
        <v>0</v>
      </c>
      <c r="EC975" s="33">
        <f t="shared" si="1068"/>
        <v>0</v>
      </c>
      <c r="ED975" s="33">
        <f t="shared" si="1068"/>
        <v>0</v>
      </c>
      <c r="EE975" s="33">
        <f t="shared" si="1068"/>
        <v>0</v>
      </c>
      <c r="EF975" s="33">
        <f t="shared" si="1068"/>
        <v>0</v>
      </c>
      <c r="EG975" s="33">
        <f t="shared" si="1068"/>
        <v>0</v>
      </c>
      <c r="EH975" s="33">
        <f t="shared" si="1068"/>
        <v>0</v>
      </c>
      <c r="EI975" s="33">
        <f t="shared" si="1068"/>
        <v>0</v>
      </c>
      <c r="EJ975" s="33">
        <f t="shared" si="1068"/>
        <v>0</v>
      </c>
      <c r="EK975" s="33">
        <f t="shared" si="1068"/>
        <v>0</v>
      </c>
      <c r="EL975" s="33">
        <f t="shared" si="1068"/>
        <v>0</v>
      </c>
      <c r="EM975" s="33">
        <f t="shared" si="1068"/>
        <v>0</v>
      </c>
      <c r="EN975" s="33">
        <f t="shared" si="1068"/>
        <v>0</v>
      </c>
      <c r="EO975" s="33">
        <f t="shared" si="1068"/>
        <v>0</v>
      </c>
      <c r="EP975" s="33">
        <f t="shared" si="1068"/>
        <v>0</v>
      </c>
      <c r="EQ975" s="33">
        <f t="shared" si="1068"/>
        <v>0</v>
      </c>
      <c r="ER975" s="33">
        <f t="shared" si="1068"/>
        <v>0</v>
      </c>
      <c r="ES975" s="33">
        <f t="shared" si="1068"/>
        <v>0</v>
      </c>
      <c r="ET975" s="33">
        <f t="shared" si="1068"/>
        <v>0</v>
      </c>
      <c r="EU975" s="69" t="s">
        <v>60</v>
      </c>
    </row>
    <row r="976" spans="1:151" s="22" customFormat="1" x14ac:dyDescent="0.25">
      <c r="B976" s="83" t="s">
        <v>121</v>
      </c>
      <c r="C976" s="83"/>
      <c r="D976" s="72">
        <f>SUM(D881:D975)</f>
        <v>0</v>
      </c>
      <c r="E976" s="72">
        <f t="shared" ref="E976:AG976" si="1069">SUM(E881:E975)</f>
        <v>0</v>
      </c>
      <c r="F976" s="72">
        <f t="shared" si="1069"/>
        <v>0</v>
      </c>
      <c r="G976" s="72">
        <f t="shared" si="1069"/>
        <v>0</v>
      </c>
      <c r="H976" s="72">
        <f t="shared" si="1069"/>
        <v>0</v>
      </c>
      <c r="I976" s="72">
        <f t="shared" si="1069"/>
        <v>0</v>
      </c>
      <c r="J976" s="72">
        <f t="shared" si="1069"/>
        <v>0</v>
      </c>
      <c r="K976" s="72">
        <f t="shared" si="1069"/>
        <v>0</v>
      </c>
      <c r="L976" s="72">
        <f t="shared" si="1069"/>
        <v>0</v>
      </c>
      <c r="M976" s="72">
        <f t="shared" si="1069"/>
        <v>0</v>
      </c>
      <c r="N976" s="72">
        <f t="shared" si="1069"/>
        <v>0</v>
      </c>
      <c r="O976" s="72">
        <f t="shared" si="1069"/>
        <v>0</v>
      </c>
      <c r="P976" s="72">
        <f t="shared" si="1069"/>
        <v>0</v>
      </c>
      <c r="Q976" s="72">
        <f t="shared" si="1069"/>
        <v>0</v>
      </c>
      <c r="R976" s="72">
        <f t="shared" si="1069"/>
        <v>889.29520185599995</v>
      </c>
      <c r="S976" s="72">
        <f t="shared" si="1069"/>
        <v>986.42508405299998</v>
      </c>
      <c r="T976" s="72">
        <f t="shared" si="1069"/>
        <v>984.88138282599982</v>
      </c>
      <c r="U976" s="72">
        <f t="shared" si="1069"/>
        <v>1081.6714497588998</v>
      </c>
      <c r="V976" s="72">
        <f t="shared" si="1069"/>
        <v>1624.1148676439998</v>
      </c>
      <c r="W976" s="72">
        <f t="shared" si="1069"/>
        <v>1622.0818567949998</v>
      </c>
      <c r="X976" s="72">
        <f t="shared" si="1069"/>
        <v>1754.9130205814999</v>
      </c>
      <c r="Y976" s="72">
        <f t="shared" si="1069"/>
        <v>2040.0487770867749</v>
      </c>
      <c r="Z976" s="72">
        <f t="shared" si="1069"/>
        <v>372.87703067439998</v>
      </c>
      <c r="AA976" s="72">
        <f t="shared" si="1069"/>
        <v>372.28703537269996</v>
      </c>
      <c r="AB976" s="72">
        <f t="shared" si="1069"/>
        <v>398.24682864749997</v>
      </c>
      <c r="AC976" s="72">
        <f t="shared" si="1069"/>
        <v>397.61469082424998</v>
      </c>
      <c r="AD976" s="72">
        <f t="shared" si="1069"/>
        <v>353.34811972479997</v>
      </c>
      <c r="AE976" s="72">
        <f t="shared" si="1069"/>
        <v>352.93123095120001</v>
      </c>
      <c r="AF976" s="72">
        <f t="shared" si="1069"/>
        <v>374.39136361470003</v>
      </c>
      <c r="AG976" s="72">
        <f t="shared" si="1069"/>
        <v>373.79329434375001</v>
      </c>
      <c r="AH976" s="71">
        <f>SUM(D976:AG976)</f>
        <v>13978.921234754473</v>
      </c>
      <c r="AK976"/>
      <c r="AL976" s="7" t="s">
        <v>121</v>
      </c>
      <c r="AM976" s="7"/>
      <c r="AN976" s="47">
        <f t="shared" ref="AN976:BQ976" si="1070">SUM(AN881:AN975)</f>
        <v>0</v>
      </c>
      <c r="AO976" s="47">
        <f t="shared" si="1070"/>
        <v>0</v>
      </c>
      <c r="AP976" s="47">
        <f t="shared" si="1070"/>
        <v>0</v>
      </c>
      <c r="AQ976" s="47">
        <f t="shared" si="1070"/>
        <v>0</v>
      </c>
      <c r="AR976" s="47">
        <f t="shared" si="1070"/>
        <v>0</v>
      </c>
      <c r="AS976" s="47">
        <f t="shared" si="1070"/>
        <v>0</v>
      </c>
      <c r="AT976" s="47">
        <f t="shared" si="1070"/>
        <v>0</v>
      </c>
      <c r="AU976" s="47">
        <f t="shared" si="1070"/>
        <v>0</v>
      </c>
      <c r="AV976" s="47">
        <f t="shared" si="1070"/>
        <v>0</v>
      </c>
      <c r="AW976" s="47">
        <f t="shared" si="1070"/>
        <v>0</v>
      </c>
      <c r="AX976" s="47">
        <f t="shared" si="1070"/>
        <v>0</v>
      </c>
      <c r="AY976" s="47">
        <f t="shared" si="1070"/>
        <v>0</v>
      </c>
      <c r="AZ976" s="47">
        <f t="shared" si="1070"/>
        <v>0</v>
      </c>
      <c r="BA976" s="47">
        <f t="shared" si="1070"/>
        <v>0</v>
      </c>
      <c r="BB976" s="47">
        <f t="shared" si="1070"/>
        <v>189.71223421938748</v>
      </c>
      <c r="BC976" s="47">
        <f t="shared" si="1070"/>
        <v>206.24400326095002</v>
      </c>
      <c r="BD976" s="47">
        <f t="shared" si="1070"/>
        <v>201.73223684052499</v>
      </c>
      <c r="BE976" s="47">
        <f t="shared" si="1070"/>
        <v>216.94251746210998</v>
      </c>
      <c r="BF976" s="47">
        <f t="shared" si="1070"/>
        <v>316.53465542867997</v>
      </c>
      <c r="BG976" s="47">
        <f t="shared" si="1070"/>
        <v>309.18013222679997</v>
      </c>
      <c r="BH976" s="47">
        <f t="shared" si="1070"/>
        <v>326.97430544687995</v>
      </c>
      <c r="BI976" s="47">
        <f t="shared" si="1070"/>
        <v>185.59134777768003</v>
      </c>
      <c r="BJ976" s="47">
        <f t="shared" si="1070"/>
        <v>30.848358590000004</v>
      </c>
      <c r="BK976" s="47">
        <f t="shared" si="1070"/>
        <v>30.051500220000001</v>
      </c>
      <c r="BL976" s="47">
        <f t="shared" si="1070"/>
        <v>31.344259125000001</v>
      </c>
      <c r="BM976" s="47">
        <f t="shared" si="1070"/>
        <v>30.490482299999996</v>
      </c>
      <c r="BN976" s="47">
        <f t="shared" si="1070"/>
        <v>19.61934419328</v>
      </c>
      <c r="BO976" s="47">
        <f t="shared" si="1070"/>
        <v>19.06016322672</v>
      </c>
      <c r="BP976" s="47">
        <f t="shared" si="1070"/>
        <v>19.650713326695001</v>
      </c>
      <c r="BQ976" s="47">
        <f t="shared" si="1070"/>
        <v>19.050003224999998</v>
      </c>
      <c r="BR976" s="48">
        <f>SUM(AN976:BQ976)</f>
        <v>2153.0262568697076</v>
      </c>
      <c r="BZ976" s="7" t="s">
        <v>121</v>
      </c>
      <c r="CA976" s="7"/>
      <c r="CB976" s="47">
        <f>SUM(CB881:CB975)</f>
        <v>0</v>
      </c>
      <c r="CC976" s="47">
        <f t="shared" ref="CC976:DE976" si="1071">SUM(CC881:CC975)</f>
        <v>0</v>
      </c>
      <c r="CD976" s="47">
        <f t="shared" si="1071"/>
        <v>0</v>
      </c>
      <c r="CE976" s="47">
        <f t="shared" si="1071"/>
        <v>0</v>
      </c>
      <c r="CF976" s="47">
        <f t="shared" si="1071"/>
        <v>0</v>
      </c>
      <c r="CG976" s="47">
        <f t="shared" si="1071"/>
        <v>0</v>
      </c>
      <c r="CH976" s="47">
        <f t="shared" si="1071"/>
        <v>0</v>
      </c>
      <c r="CI976" s="47">
        <f t="shared" si="1071"/>
        <v>0</v>
      </c>
      <c r="CJ976" s="47">
        <f t="shared" si="1071"/>
        <v>0</v>
      </c>
      <c r="CK976" s="47">
        <f t="shared" si="1071"/>
        <v>0</v>
      </c>
      <c r="CL976" s="47">
        <f t="shared" si="1071"/>
        <v>0</v>
      </c>
      <c r="CM976" s="47">
        <f t="shared" si="1071"/>
        <v>0</v>
      </c>
      <c r="CN976" s="47">
        <f t="shared" si="1071"/>
        <v>0</v>
      </c>
      <c r="CO976" s="47">
        <f t="shared" si="1071"/>
        <v>0</v>
      </c>
      <c r="CP976" s="47">
        <f t="shared" si="1071"/>
        <v>805.60070601862492</v>
      </c>
      <c r="CQ976" s="47">
        <f t="shared" si="1071"/>
        <v>885.63996935775003</v>
      </c>
      <c r="CR976" s="47">
        <f t="shared" si="1071"/>
        <v>876.32539321612501</v>
      </c>
      <c r="CS976" s="47">
        <f t="shared" si="1071"/>
        <v>953.71189878194969</v>
      </c>
      <c r="CT976" s="47">
        <f t="shared" si="1071"/>
        <v>1408.3982341723124</v>
      </c>
      <c r="CU976" s="47">
        <f t="shared" si="1071"/>
        <v>1393.2899462418752</v>
      </c>
      <c r="CV976" s="47">
        <f t="shared" si="1071"/>
        <v>1493.0986063006408</v>
      </c>
      <c r="CW976" s="47">
        <f t="shared" si="1071"/>
        <v>1263.6976078934999</v>
      </c>
      <c r="CX976" s="47">
        <f t="shared" si="1071"/>
        <v>219.20450072456248</v>
      </c>
      <c r="CY976" s="47">
        <f t="shared" si="1071"/>
        <v>216.715833487125</v>
      </c>
      <c r="CZ976" s="47">
        <f t="shared" si="1071"/>
        <v>229.52910669609378</v>
      </c>
      <c r="DA976" s="47">
        <f t="shared" si="1071"/>
        <v>226.86267751312499</v>
      </c>
      <c r="DB976" s="47">
        <f t="shared" si="1071"/>
        <v>162.62760433049999</v>
      </c>
      <c r="DC976" s="47">
        <f t="shared" si="1071"/>
        <v>160.756529922</v>
      </c>
      <c r="DD976" s="47">
        <f t="shared" si="1071"/>
        <v>168.74794411481253</v>
      </c>
      <c r="DE976" s="47">
        <f t="shared" si="1071"/>
        <v>166.6920751875</v>
      </c>
      <c r="DF976" s="48">
        <f>SUM(CB976:DE976)</f>
        <v>10630.898633958503</v>
      </c>
      <c r="DO976" s="7" t="s">
        <v>121</v>
      </c>
      <c r="DP976" s="7"/>
      <c r="DQ976" s="47">
        <f>SUM(DQ881:DQ975)</f>
        <v>0</v>
      </c>
      <c r="DR976" s="47">
        <f t="shared" ref="DR976:ET976" si="1072">SUM(DR881:DR975)</f>
        <v>0</v>
      </c>
      <c r="DS976" s="47">
        <f t="shared" si="1072"/>
        <v>0</v>
      </c>
      <c r="DT976" s="47">
        <f t="shared" si="1072"/>
        <v>0</v>
      </c>
      <c r="DU976" s="47">
        <f t="shared" si="1072"/>
        <v>0</v>
      </c>
      <c r="DV976" s="47">
        <f t="shared" si="1072"/>
        <v>0</v>
      </c>
      <c r="DW976" s="47">
        <f t="shared" si="1072"/>
        <v>0</v>
      </c>
      <c r="DX976" s="47">
        <f t="shared" si="1072"/>
        <v>0</v>
      </c>
      <c r="DY976" s="47">
        <f t="shared" si="1072"/>
        <v>0</v>
      </c>
      <c r="DZ976" s="47">
        <f t="shared" si="1072"/>
        <v>0</v>
      </c>
      <c r="EA976" s="47">
        <f t="shared" si="1072"/>
        <v>0</v>
      </c>
      <c r="EB976" s="47">
        <f t="shared" si="1072"/>
        <v>0</v>
      </c>
      <c r="EC976" s="47">
        <f t="shared" si="1072"/>
        <v>0</v>
      </c>
      <c r="ED976" s="47">
        <f t="shared" si="1072"/>
        <v>0</v>
      </c>
      <c r="EE976" s="47">
        <f t="shared" si="1072"/>
        <v>185.83240763981252</v>
      </c>
      <c r="EF976" s="47">
        <f t="shared" si="1072"/>
        <v>205.82662756425003</v>
      </c>
      <c r="EG976" s="47">
        <f t="shared" si="1072"/>
        <v>205.20880590787502</v>
      </c>
      <c r="EH976" s="47">
        <f t="shared" si="1072"/>
        <v>225.05008267665005</v>
      </c>
      <c r="EI976" s="47">
        <f t="shared" si="1072"/>
        <v>334.40880740084998</v>
      </c>
      <c r="EJ976" s="47">
        <f t="shared" si="1072"/>
        <v>333.4430106735</v>
      </c>
      <c r="EK976" s="47">
        <f t="shared" si="1072"/>
        <v>360.1970224159125</v>
      </c>
      <c r="EL976" s="47">
        <f t="shared" si="1072"/>
        <v>263.36782950204997</v>
      </c>
      <c r="EM976" s="47">
        <f t="shared" si="1072"/>
        <v>45.359906130612501</v>
      </c>
      <c r="EN976" s="47">
        <f t="shared" si="1072"/>
        <v>45.220828853024997</v>
      </c>
      <c r="EO976" s="47">
        <f t="shared" si="1072"/>
        <v>48.30187668796875</v>
      </c>
      <c r="EP976" s="47">
        <f t="shared" si="1072"/>
        <v>48.152865319124999</v>
      </c>
      <c r="EQ976" s="47">
        <f t="shared" si="1072"/>
        <v>30.264407672100003</v>
      </c>
      <c r="ER976" s="47">
        <f t="shared" si="1072"/>
        <v>30.185043085399997</v>
      </c>
      <c r="ES976" s="47">
        <f t="shared" si="1072"/>
        <v>31.971743060993756</v>
      </c>
      <c r="ET976" s="47">
        <f t="shared" si="1072"/>
        <v>31.871877843749999</v>
      </c>
      <c r="EU976" s="48">
        <f>SUM(DQ976:ET976)</f>
        <v>2424.6631424338752</v>
      </c>
    </row>
    <row r="977" spans="1:153" s="22" customFormat="1" x14ac:dyDescent="0.25">
      <c r="AH977" s="70"/>
      <c r="DN977"/>
      <c r="DO977"/>
      <c r="DP977"/>
      <c r="DQ977"/>
      <c r="DR977"/>
      <c r="DS977"/>
      <c r="DT977"/>
      <c r="DU977"/>
      <c r="DV977"/>
      <c r="DW977"/>
      <c r="DX977"/>
      <c r="DY977"/>
      <c r="DZ977"/>
      <c r="EA977"/>
      <c r="EB977"/>
      <c r="EC977"/>
      <c r="ED977"/>
      <c r="EE977"/>
      <c r="EF977"/>
      <c r="EG977"/>
      <c r="EH977"/>
      <c r="EI977"/>
      <c r="EJ977"/>
      <c r="EK977"/>
      <c r="EL977"/>
      <c r="EM977"/>
      <c r="EN977"/>
      <c r="EO977"/>
      <c r="EP977"/>
      <c r="EQ977"/>
      <c r="ER977"/>
      <c r="ES977"/>
      <c r="ET977"/>
      <c r="EU977"/>
      <c r="EV977"/>
      <c r="EW977"/>
    </row>
    <row r="978" spans="1:153" x14ac:dyDescent="0.25">
      <c r="A978" s="34"/>
      <c r="B978" s="16"/>
    </row>
    <row r="980" spans="1:153" s="66" customFormat="1" x14ac:dyDescent="0.25"/>
    <row r="981" spans="1:153" s="66" customFormat="1" x14ac:dyDescent="0.25"/>
    <row r="982" spans="1:153" s="66" customFormat="1" x14ac:dyDescent="0.25"/>
    <row r="983" spans="1:153" s="66" customFormat="1" x14ac:dyDescent="0.25"/>
    <row r="984" spans="1:153" s="66" customFormat="1" x14ac:dyDescent="0.25"/>
    <row r="985" spans="1:153" s="66" customFormat="1" x14ac:dyDescent="0.25"/>
    <row r="986" spans="1:153" s="66" customFormat="1" x14ac:dyDescent="0.25"/>
    <row r="987" spans="1:153" s="66" customFormat="1" x14ac:dyDescent="0.25"/>
    <row r="988" spans="1:153" s="66" customFormat="1" x14ac:dyDescent="0.25"/>
    <row r="989" spans="1:153" s="66" customFormat="1" x14ac:dyDescent="0.25"/>
    <row r="990" spans="1:153" s="66" customFormat="1" x14ac:dyDescent="0.25"/>
    <row r="991" spans="1:153" s="66" customFormat="1" x14ac:dyDescent="0.25"/>
    <row r="992" spans="1:153" s="66" customFormat="1" x14ac:dyDescent="0.25"/>
    <row r="993" s="66" customFormat="1" x14ac:dyDescent="0.25"/>
    <row r="994" s="66" customFormat="1" x14ac:dyDescent="0.25"/>
    <row r="995" s="66" customFormat="1" x14ac:dyDescent="0.25"/>
  </sheetData>
  <mergeCells count="9">
    <mergeCell ref="B162:C162"/>
    <mergeCell ref="B171:C171"/>
    <mergeCell ref="B172:C172"/>
    <mergeCell ref="B109:C109"/>
    <mergeCell ref="B110:C110"/>
    <mergeCell ref="B114:C114"/>
    <mergeCell ref="B159:C159"/>
    <mergeCell ref="B160:C160"/>
    <mergeCell ref="B161:C161"/>
  </mergeCells>
  <pageMargins left="0.7" right="0.7" top="0.78740157499999996" bottom="0.78740157499999996" header="0.3" footer="0.3"/>
  <pageSetup paperSize="9" orientation="landscape" horizontalDpi="4294967295" verticalDpi="4294967295"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CBACC-0E17-42A4-A701-E1C508E5EEFF}">
  <sheetPr>
    <tabColor rgb="FF92D050"/>
  </sheetPr>
  <dimension ref="A1:EW995"/>
  <sheetViews>
    <sheetView zoomScale="30" zoomScaleNormal="30" workbookViewId="0">
      <pane xSplit="2" topLeftCell="C1" activePane="topRight" state="frozen"/>
      <selection activeCell="A6" sqref="A6"/>
      <selection pane="topRight" activeCell="F681" sqref="F681"/>
    </sheetView>
  </sheetViews>
  <sheetFormatPr defaultRowHeight="15" x14ac:dyDescent="0.25"/>
  <cols>
    <col min="1" max="1" width="16.140625" customWidth="1"/>
    <col min="2" max="2" width="20.7109375" customWidth="1"/>
    <col min="3" max="3" width="17.7109375" customWidth="1"/>
    <col min="4" max="4" width="11.85546875" customWidth="1"/>
    <col min="5" max="5" width="11.85546875" bestFit="1" customWidth="1"/>
    <col min="6" max="20" width="11.42578125" bestFit="1" customWidth="1"/>
    <col min="21" max="33" width="12.42578125" bestFit="1" customWidth="1"/>
    <col min="34" max="34" width="18.28515625" customWidth="1"/>
    <col min="35" max="35" width="17.85546875" customWidth="1"/>
    <col min="36" max="36" width="25.42578125" customWidth="1"/>
    <col min="37" max="37" width="15.140625" customWidth="1"/>
  </cols>
  <sheetData>
    <row r="1" spans="1:36" s="2" customFormat="1" ht="18.75" x14ac:dyDescent="0.3">
      <c r="A1" s="1" t="s">
        <v>0</v>
      </c>
      <c r="B1" s="1" t="s">
        <v>1</v>
      </c>
    </row>
    <row r="2" spans="1:36" ht="15.75" x14ac:dyDescent="0.25">
      <c r="A2" s="3"/>
      <c r="B2" s="3"/>
    </row>
    <row r="3" spans="1:36" x14ac:dyDescent="0.25">
      <c r="A3" s="4" t="s">
        <v>2</v>
      </c>
      <c r="L3" s="5"/>
    </row>
    <row r="4" spans="1:36" x14ac:dyDescent="0.25">
      <c r="A4" s="6"/>
      <c r="B4" s="7" t="s">
        <v>3</v>
      </c>
      <c r="C4" s="7" t="s">
        <v>4</v>
      </c>
      <c r="D4" s="8">
        <v>1992</v>
      </c>
      <c r="E4" s="8">
        <v>1993</v>
      </c>
      <c r="F4" s="8">
        <v>1994</v>
      </c>
      <c r="G4" s="8">
        <v>1995</v>
      </c>
      <c r="H4" s="8">
        <v>1996</v>
      </c>
      <c r="I4" s="8">
        <v>1997</v>
      </c>
      <c r="J4" s="8">
        <v>1998</v>
      </c>
      <c r="K4" s="8">
        <v>1999</v>
      </c>
      <c r="L4" s="8">
        <v>2000</v>
      </c>
      <c r="M4" s="8">
        <v>2001</v>
      </c>
      <c r="N4" s="8">
        <v>2002</v>
      </c>
      <c r="O4" s="8">
        <v>2003</v>
      </c>
      <c r="P4" s="8">
        <v>2004</v>
      </c>
      <c r="Q4" s="8">
        <v>2005</v>
      </c>
      <c r="R4" s="8">
        <v>2006</v>
      </c>
      <c r="S4" s="8">
        <v>2007</v>
      </c>
      <c r="T4" s="8">
        <v>2008</v>
      </c>
      <c r="U4" s="8">
        <v>2009</v>
      </c>
      <c r="V4" s="8">
        <v>2010</v>
      </c>
      <c r="W4" s="8">
        <v>2011</v>
      </c>
      <c r="X4" s="8">
        <v>2012</v>
      </c>
      <c r="Y4" s="8">
        <v>2013</v>
      </c>
      <c r="Z4" s="8">
        <v>2014</v>
      </c>
      <c r="AA4" s="8">
        <v>2015</v>
      </c>
      <c r="AB4" s="8">
        <v>2016</v>
      </c>
      <c r="AC4" s="8">
        <v>2017</v>
      </c>
      <c r="AD4" s="8">
        <v>2018</v>
      </c>
      <c r="AE4" s="8">
        <v>2019</v>
      </c>
      <c r="AF4" s="8">
        <v>2020</v>
      </c>
      <c r="AG4" s="8">
        <v>2021</v>
      </c>
      <c r="AI4" s="7" t="s">
        <v>3</v>
      </c>
      <c r="AJ4" s="7" t="s">
        <v>5</v>
      </c>
    </row>
    <row r="5" spans="1:36" x14ac:dyDescent="0.25">
      <c r="A5" s="7" t="s">
        <v>147</v>
      </c>
      <c r="B5" s="7" t="s">
        <v>7</v>
      </c>
      <c r="C5" s="7"/>
      <c r="D5" s="9"/>
      <c r="E5" s="9"/>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I5" s="7" t="s">
        <v>7</v>
      </c>
      <c r="AJ5" s="11">
        <f>SUM(D5:AG8)</f>
        <v>0</v>
      </c>
    </row>
    <row r="6" spans="1:36" x14ac:dyDescent="0.25">
      <c r="A6" s="7" t="s">
        <v>148</v>
      </c>
      <c r="B6" s="7" t="s">
        <v>7</v>
      </c>
      <c r="C6" s="7"/>
      <c r="D6" s="12"/>
      <c r="E6" s="12"/>
      <c r="F6" s="12"/>
      <c r="G6" s="12"/>
      <c r="H6" s="12"/>
      <c r="I6" s="12"/>
      <c r="J6" s="12"/>
      <c r="K6" s="12"/>
      <c r="L6" s="12"/>
      <c r="M6" s="12"/>
      <c r="N6" s="12"/>
      <c r="O6" s="10"/>
      <c r="P6" s="10"/>
      <c r="Q6" s="10"/>
      <c r="R6" s="10"/>
      <c r="S6" s="10"/>
      <c r="T6" s="10"/>
      <c r="U6" s="10"/>
      <c r="V6" s="10"/>
      <c r="W6" s="10"/>
      <c r="X6" s="10"/>
      <c r="Y6" s="10"/>
      <c r="Z6" s="10"/>
      <c r="AA6" s="10"/>
      <c r="AB6" s="10"/>
      <c r="AC6" s="10"/>
      <c r="AD6" s="10"/>
      <c r="AE6" s="10"/>
      <c r="AF6" s="10"/>
      <c r="AG6" s="10"/>
      <c r="AI6" s="7" t="s">
        <v>11</v>
      </c>
      <c r="AJ6" s="11">
        <f>SUM(D9:AG12)</f>
        <v>2471</v>
      </c>
    </row>
    <row r="7" spans="1:36" x14ac:dyDescent="0.25">
      <c r="A7" s="7" t="s">
        <v>6</v>
      </c>
      <c r="B7" s="7" t="s">
        <v>7</v>
      </c>
      <c r="C7" s="7" t="s">
        <v>8</v>
      </c>
      <c r="D7" s="9"/>
      <c r="E7" s="9"/>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I7" s="7" t="s">
        <v>12</v>
      </c>
      <c r="AJ7" s="11">
        <f>SUM(D13:AG18)</f>
        <v>5822</v>
      </c>
    </row>
    <row r="8" spans="1:36" x14ac:dyDescent="0.25">
      <c r="A8" s="7" t="s">
        <v>9</v>
      </c>
      <c r="B8" s="7" t="s">
        <v>7</v>
      </c>
      <c r="C8" s="7" t="s">
        <v>10</v>
      </c>
      <c r="D8" s="12"/>
      <c r="E8" s="12"/>
      <c r="F8" s="12"/>
      <c r="G8" s="12"/>
      <c r="H8" s="12"/>
      <c r="I8" s="12"/>
      <c r="J8" s="12"/>
      <c r="K8" s="12"/>
      <c r="L8" s="12"/>
      <c r="M8" s="12"/>
      <c r="N8" s="12"/>
      <c r="O8" s="10"/>
      <c r="P8" s="10"/>
      <c r="Q8" s="10"/>
      <c r="R8" s="10"/>
      <c r="S8" s="10"/>
      <c r="T8" s="10"/>
      <c r="U8" s="10"/>
      <c r="V8" s="10"/>
      <c r="W8" s="10"/>
      <c r="X8" s="10"/>
      <c r="Y8" s="10"/>
      <c r="Z8" s="10"/>
      <c r="AA8" s="10"/>
      <c r="AB8" s="10"/>
      <c r="AC8" s="10"/>
      <c r="AD8" s="10"/>
      <c r="AE8" s="10"/>
      <c r="AF8" s="10"/>
      <c r="AG8" s="10"/>
      <c r="AI8" s="7" t="s">
        <v>13</v>
      </c>
      <c r="AJ8" s="11">
        <f>SUM(D19:AG26)</f>
        <v>7577</v>
      </c>
    </row>
    <row r="9" spans="1:36" x14ac:dyDescent="0.25">
      <c r="A9" s="7" t="s">
        <v>147</v>
      </c>
      <c r="B9" s="7" t="s">
        <v>11</v>
      </c>
      <c r="C9" s="7"/>
      <c r="D9" s="9"/>
      <c r="E9" s="9"/>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I9" s="7" t="s">
        <v>14</v>
      </c>
      <c r="AJ9" s="11">
        <f>SUM(D27:AG35)</f>
        <v>12001</v>
      </c>
    </row>
    <row r="10" spans="1:36" x14ac:dyDescent="0.25">
      <c r="A10" s="7" t="s">
        <v>148</v>
      </c>
      <c r="B10" s="7" t="s">
        <v>11</v>
      </c>
      <c r="C10" s="7"/>
      <c r="D10" s="12"/>
      <c r="E10" s="12"/>
      <c r="F10" s="12"/>
      <c r="G10" s="12"/>
      <c r="H10" s="12"/>
      <c r="I10" s="12"/>
      <c r="J10" s="12"/>
      <c r="K10" s="12"/>
      <c r="L10" s="12"/>
      <c r="M10" s="12"/>
      <c r="N10" s="12"/>
      <c r="O10" s="10"/>
      <c r="P10" s="10"/>
      <c r="Q10" s="10"/>
      <c r="R10" s="10"/>
      <c r="S10" s="10"/>
      <c r="T10" s="10"/>
      <c r="U10" s="10"/>
      <c r="V10" s="10"/>
      <c r="W10" s="10"/>
      <c r="X10" s="10"/>
      <c r="Y10" s="10"/>
      <c r="Z10" s="10"/>
      <c r="AA10" s="10"/>
      <c r="AB10" s="10"/>
      <c r="AC10" s="10"/>
      <c r="AD10" s="10"/>
      <c r="AE10" s="10"/>
      <c r="AF10" s="10"/>
      <c r="AG10" s="10"/>
      <c r="AI10" s="7" t="s">
        <v>17</v>
      </c>
      <c r="AJ10" s="11">
        <f>SUM(D36:AG44)</f>
        <v>9337</v>
      </c>
    </row>
    <row r="11" spans="1:36" x14ac:dyDescent="0.25">
      <c r="A11" s="7" t="s">
        <v>6</v>
      </c>
      <c r="B11" s="7" t="s">
        <v>11</v>
      </c>
      <c r="C11" s="7" t="s">
        <v>8</v>
      </c>
      <c r="D11" s="13">
        <v>3</v>
      </c>
      <c r="E11" s="13">
        <v>6</v>
      </c>
      <c r="F11" s="13">
        <v>3</v>
      </c>
      <c r="G11" s="13">
        <v>1</v>
      </c>
      <c r="H11" s="13"/>
      <c r="I11" s="13"/>
      <c r="J11" s="13"/>
      <c r="K11" s="13">
        <v>1</v>
      </c>
      <c r="L11" s="13">
        <v>3</v>
      </c>
      <c r="M11" s="13">
        <v>1</v>
      </c>
      <c r="N11" s="13">
        <v>4</v>
      </c>
      <c r="O11" s="13">
        <v>5</v>
      </c>
      <c r="P11" s="13">
        <v>27</v>
      </c>
      <c r="Q11" s="13">
        <v>33</v>
      </c>
      <c r="R11" s="13">
        <v>62</v>
      </c>
      <c r="S11" s="13">
        <v>102</v>
      </c>
      <c r="T11" s="13">
        <v>105</v>
      </c>
      <c r="U11" s="13">
        <v>147</v>
      </c>
      <c r="V11" s="13">
        <v>98</v>
      </c>
      <c r="W11" s="13">
        <v>106</v>
      </c>
      <c r="X11" s="13">
        <v>97</v>
      </c>
      <c r="Y11" s="13">
        <v>108</v>
      </c>
      <c r="Z11" s="13">
        <v>88</v>
      </c>
      <c r="AA11" s="13">
        <v>109</v>
      </c>
      <c r="AB11" s="13">
        <v>94</v>
      </c>
      <c r="AC11" s="13">
        <v>200</v>
      </c>
      <c r="AD11" s="13">
        <v>227</v>
      </c>
      <c r="AE11" s="13">
        <v>241</v>
      </c>
      <c r="AF11" s="13">
        <v>220</v>
      </c>
      <c r="AG11" s="10"/>
      <c r="AI11" s="7" t="s">
        <v>20</v>
      </c>
      <c r="AJ11" s="11">
        <f>SUM(D45:AG53)</f>
        <v>6807</v>
      </c>
    </row>
    <row r="12" spans="1:36" x14ac:dyDescent="0.25">
      <c r="A12" s="7" t="s">
        <v>9</v>
      </c>
      <c r="B12" s="7" t="s">
        <v>11</v>
      </c>
      <c r="C12" s="7" t="s">
        <v>10</v>
      </c>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4"/>
      <c r="AF12" s="14"/>
      <c r="AG12" s="10">
        <v>380</v>
      </c>
      <c r="AI12" s="7" t="s">
        <v>21</v>
      </c>
      <c r="AJ12" s="11">
        <f>SUM(D54:AG62)</f>
        <v>3118</v>
      </c>
    </row>
    <row r="13" spans="1:36" x14ac:dyDescent="0.25">
      <c r="A13" s="7" t="s">
        <v>147</v>
      </c>
      <c r="B13" s="7" t="s">
        <v>12</v>
      </c>
      <c r="C13" s="7"/>
      <c r="D13" s="9"/>
      <c r="E13" s="9"/>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I13" s="7" t="s">
        <v>22</v>
      </c>
      <c r="AJ13" s="11">
        <f>SUM(D63:AG71)</f>
        <v>3961</v>
      </c>
    </row>
    <row r="14" spans="1:36" x14ac:dyDescent="0.25">
      <c r="A14" s="7" t="s">
        <v>148</v>
      </c>
      <c r="B14" s="7" t="s">
        <v>12</v>
      </c>
      <c r="C14" s="7"/>
      <c r="D14" s="9"/>
      <c r="E14" s="9"/>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I14" s="7" t="s">
        <v>25</v>
      </c>
      <c r="AJ14" s="11">
        <f>SUM(D72:AG80)</f>
        <v>1451</v>
      </c>
    </row>
    <row r="15" spans="1:36" x14ac:dyDescent="0.25">
      <c r="A15" s="7" t="s">
        <v>6</v>
      </c>
      <c r="B15" s="7" t="s">
        <v>12</v>
      </c>
      <c r="C15" s="7" t="s">
        <v>8</v>
      </c>
      <c r="D15" s="10">
        <v>18</v>
      </c>
      <c r="E15" s="13">
        <v>8</v>
      </c>
      <c r="F15" s="10">
        <v>16</v>
      </c>
      <c r="G15" s="10">
        <v>8</v>
      </c>
      <c r="H15" s="10">
        <v>8</v>
      </c>
      <c r="I15" s="10">
        <v>5</v>
      </c>
      <c r="J15" s="10">
        <v>6</v>
      </c>
      <c r="K15" s="10">
        <v>4</v>
      </c>
      <c r="L15" s="10">
        <v>11</v>
      </c>
      <c r="M15" s="10">
        <v>19</v>
      </c>
      <c r="N15" s="10">
        <v>25</v>
      </c>
      <c r="O15" s="10"/>
      <c r="P15" s="10"/>
      <c r="Q15" s="10"/>
      <c r="R15" s="10"/>
      <c r="S15" s="10"/>
      <c r="T15" s="10"/>
      <c r="U15" s="10"/>
      <c r="V15" s="10"/>
      <c r="W15" s="10"/>
      <c r="X15" s="10"/>
      <c r="Y15" s="10"/>
      <c r="Z15" s="10"/>
      <c r="AA15" s="10"/>
      <c r="AB15" s="10"/>
      <c r="AC15" s="10"/>
      <c r="AD15" s="10"/>
      <c r="AE15" s="10"/>
      <c r="AF15" s="10"/>
      <c r="AG15" s="10"/>
      <c r="AI15" s="7" t="s">
        <v>27</v>
      </c>
      <c r="AJ15" s="11">
        <f>SUM(D82:AG89)</f>
        <v>981</v>
      </c>
    </row>
    <row r="16" spans="1:36" x14ac:dyDescent="0.25">
      <c r="A16" s="7" t="s">
        <v>15</v>
      </c>
      <c r="B16" s="7" t="s">
        <v>12</v>
      </c>
      <c r="C16" s="7" t="s">
        <v>16</v>
      </c>
      <c r="D16" s="10"/>
      <c r="E16" s="10"/>
      <c r="F16" s="10"/>
      <c r="G16" s="10"/>
      <c r="H16" s="10"/>
      <c r="I16" s="10"/>
      <c r="J16" s="10"/>
      <c r="K16" s="10"/>
      <c r="L16" s="10"/>
      <c r="M16" s="10"/>
      <c r="N16" s="14"/>
      <c r="O16" s="10">
        <v>50</v>
      </c>
      <c r="P16" s="10">
        <v>105</v>
      </c>
      <c r="Q16" s="10">
        <v>54</v>
      </c>
      <c r="R16" s="10">
        <v>132</v>
      </c>
      <c r="S16" s="10">
        <v>174</v>
      </c>
      <c r="T16" s="10"/>
      <c r="U16" s="10"/>
      <c r="V16" s="10"/>
      <c r="W16" s="10"/>
      <c r="X16" s="10"/>
      <c r="Y16" s="10"/>
      <c r="Z16" s="10"/>
      <c r="AA16" s="10"/>
      <c r="AB16" s="10"/>
      <c r="AC16" s="10"/>
      <c r="AD16" s="10"/>
      <c r="AE16" s="10"/>
      <c r="AF16" s="10"/>
      <c r="AG16" s="10"/>
      <c r="AI16" s="7" t="s">
        <v>29</v>
      </c>
      <c r="AJ16" s="11">
        <f>SUM(D90:AG98)</f>
        <v>824</v>
      </c>
    </row>
    <row r="17" spans="1:36" x14ac:dyDescent="0.25">
      <c r="A17" s="7" t="s">
        <v>18</v>
      </c>
      <c r="B17" s="7" t="s">
        <v>12</v>
      </c>
      <c r="C17" s="7" t="s">
        <v>19</v>
      </c>
      <c r="D17" s="10"/>
      <c r="E17" s="10"/>
      <c r="F17" s="10"/>
      <c r="G17" s="10"/>
      <c r="H17" s="10"/>
      <c r="I17" s="10"/>
      <c r="J17" s="10"/>
      <c r="K17" s="10"/>
      <c r="L17" s="10"/>
      <c r="M17" s="10"/>
      <c r="N17" s="10"/>
      <c r="O17" s="10"/>
      <c r="P17" s="10"/>
      <c r="Q17" s="10"/>
      <c r="R17" s="10"/>
      <c r="S17" s="14"/>
      <c r="T17" s="10">
        <v>203</v>
      </c>
      <c r="U17" s="10">
        <v>236</v>
      </c>
      <c r="V17" s="10">
        <v>282</v>
      </c>
      <c r="W17" s="10">
        <v>364</v>
      </c>
      <c r="X17" s="10">
        <v>256</v>
      </c>
      <c r="Y17" s="10">
        <v>385</v>
      </c>
      <c r="Z17" s="10">
        <v>462</v>
      </c>
      <c r="AA17" s="10">
        <v>321</v>
      </c>
      <c r="AB17" s="10">
        <v>365</v>
      </c>
      <c r="AC17" s="10">
        <v>296</v>
      </c>
      <c r="AD17" s="10">
        <v>284</v>
      </c>
      <c r="AE17" s="10">
        <v>321</v>
      </c>
      <c r="AF17" s="10">
        <v>320</v>
      </c>
      <c r="AG17" s="10"/>
      <c r="AI17" s="7" t="s">
        <v>32</v>
      </c>
      <c r="AJ17" s="11">
        <f>SUM(D99:AG99)</f>
        <v>0</v>
      </c>
    </row>
    <row r="18" spans="1:36" x14ac:dyDescent="0.25">
      <c r="A18" s="7" t="s">
        <v>9</v>
      </c>
      <c r="B18" s="7" t="s">
        <v>12</v>
      </c>
      <c r="C18" s="7" t="s">
        <v>10</v>
      </c>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4"/>
      <c r="AF18" s="14"/>
      <c r="AG18" s="10">
        <v>1084</v>
      </c>
      <c r="AI18" s="51" t="s">
        <v>140</v>
      </c>
      <c r="AJ18" s="52">
        <f>SUM(D100:AG100)</f>
        <v>54350</v>
      </c>
    </row>
    <row r="19" spans="1:36" x14ac:dyDescent="0.25">
      <c r="A19" s="7" t="s">
        <v>147</v>
      </c>
      <c r="B19" s="7" t="s">
        <v>13</v>
      </c>
      <c r="C19" s="7"/>
      <c r="D19" s="9"/>
      <c r="E19" s="9"/>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row>
    <row r="20" spans="1:36" x14ac:dyDescent="0.25">
      <c r="A20" s="7" t="s">
        <v>148</v>
      </c>
      <c r="B20" s="7" t="s">
        <v>13</v>
      </c>
      <c r="C20" s="7"/>
      <c r="D20" s="9"/>
      <c r="E20" s="9"/>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row>
    <row r="21" spans="1:36" x14ac:dyDescent="0.25">
      <c r="A21" s="7" t="s">
        <v>6</v>
      </c>
      <c r="B21" s="7" t="s">
        <v>13</v>
      </c>
      <c r="C21" s="7" t="s">
        <v>8</v>
      </c>
      <c r="D21" s="10">
        <v>87</v>
      </c>
      <c r="E21" s="10">
        <v>96</v>
      </c>
      <c r="F21" s="10">
        <v>59</v>
      </c>
      <c r="G21" s="10">
        <v>48</v>
      </c>
      <c r="H21" s="10">
        <v>43</v>
      </c>
      <c r="I21" s="10">
        <v>36</v>
      </c>
      <c r="J21" s="10">
        <v>74</v>
      </c>
      <c r="K21" s="10">
        <v>58</v>
      </c>
      <c r="L21" s="10">
        <v>54</v>
      </c>
      <c r="M21" s="10">
        <v>100</v>
      </c>
      <c r="N21" s="10"/>
      <c r="O21" s="10"/>
      <c r="P21" s="10"/>
      <c r="Q21" s="10"/>
      <c r="R21" s="10"/>
      <c r="S21" s="10"/>
      <c r="T21" s="10"/>
      <c r="U21" s="10"/>
      <c r="V21" s="10"/>
      <c r="W21" s="10"/>
      <c r="X21" s="10"/>
      <c r="Y21" s="10"/>
      <c r="Z21" s="10"/>
      <c r="AA21" s="10"/>
      <c r="AB21" s="10"/>
      <c r="AC21" s="10"/>
      <c r="AD21" s="10"/>
      <c r="AE21" s="10"/>
      <c r="AF21" s="10"/>
      <c r="AG21" s="10"/>
    </row>
    <row r="22" spans="1:36" x14ac:dyDescent="0.25">
      <c r="A22" s="7" t="s">
        <v>23</v>
      </c>
      <c r="B22" s="7" t="s">
        <v>13</v>
      </c>
      <c r="C22" s="7" t="s">
        <v>24</v>
      </c>
      <c r="D22" s="10"/>
      <c r="E22" s="10"/>
      <c r="F22" s="10"/>
      <c r="G22" s="10"/>
      <c r="H22" s="10"/>
      <c r="I22" s="10"/>
      <c r="J22" s="10"/>
      <c r="K22" s="10"/>
      <c r="L22" s="10"/>
      <c r="M22" s="10"/>
      <c r="N22" s="10">
        <v>87</v>
      </c>
      <c r="O22" s="10">
        <v>83</v>
      </c>
      <c r="P22" s="10"/>
      <c r="Q22" s="10"/>
      <c r="R22" s="10"/>
      <c r="S22" s="10"/>
      <c r="T22" s="10"/>
      <c r="U22" s="10"/>
      <c r="V22" s="10"/>
      <c r="W22" s="10"/>
      <c r="X22" s="10"/>
      <c r="Y22" s="10"/>
      <c r="Z22" s="10"/>
      <c r="AA22" s="10"/>
      <c r="AB22" s="10"/>
      <c r="AC22" s="10"/>
      <c r="AD22" s="10"/>
      <c r="AE22" s="10"/>
      <c r="AF22" s="10"/>
      <c r="AG22" s="10"/>
    </row>
    <row r="23" spans="1:36" x14ac:dyDescent="0.25">
      <c r="A23" s="7" t="s">
        <v>26</v>
      </c>
      <c r="B23" s="7" t="s">
        <v>13</v>
      </c>
      <c r="C23" s="7" t="s">
        <v>16</v>
      </c>
      <c r="D23" s="10"/>
      <c r="E23" s="10"/>
      <c r="F23" s="10"/>
      <c r="G23" s="10"/>
      <c r="H23" s="10"/>
      <c r="I23" s="10"/>
      <c r="J23" s="10"/>
      <c r="K23" s="10"/>
      <c r="L23" s="10"/>
      <c r="M23" s="10"/>
      <c r="N23" s="10"/>
      <c r="O23" s="10"/>
      <c r="P23" s="10">
        <v>168</v>
      </c>
      <c r="Q23" s="10">
        <v>162</v>
      </c>
      <c r="R23" s="10">
        <v>137</v>
      </c>
      <c r="S23" s="10">
        <v>202</v>
      </c>
      <c r="T23" s="10"/>
      <c r="U23" s="10"/>
      <c r="V23" s="10"/>
      <c r="W23" s="10"/>
      <c r="X23" s="10"/>
      <c r="Y23" s="10"/>
      <c r="Z23" s="10"/>
      <c r="AA23" s="10"/>
      <c r="AB23" s="10"/>
      <c r="AC23" s="10"/>
      <c r="AD23" s="10"/>
      <c r="AE23" s="10"/>
      <c r="AF23" s="10"/>
      <c r="AG23" s="10"/>
    </row>
    <row r="24" spans="1:36" x14ac:dyDescent="0.25">
      <c r="A24" s="7" t="s">
        <v>28</v>
      </c>
      <c r="B24" s="7" t="s">
        <v>13</v>
      </c>
      <c r="C24" s="7" t="s">
        <v>19</v>
      </c>
      <c r="D24" s="10"/>
      <c r="E24" s="10"/>
      <c r="F24" s="10"/>
      <c r="G24" s="10"/>
      <c r="H24" s="10"/>
      <c r="I24" s="10"/>
      <c r="J24" s="10"/>
      <c r="K24" s="10"/>
      <c r="L24" s="10"/>
      <c r="M24" s="10"/>
      <c r="N24" s="10"/>
      <c r="O24" s="10"/>
      <c r="P24" s="10"/>
      <c r="Q24" s="10"/>
      <c r="R24" s="10"/>
      <c r="S24" s="10"/>
      <c r="T24" s="10">
        <v>198</v>
      </c>
      <c r="U24" s="10">
        <v>165</v>
      </c>
      <c r="V24" s="10">
        <v>119</v>
      </c>
      <c r="W24" s="10">
        <v>128</v>
      </c>
      <c r="X24" s="10">
        <v>118</v>
      </c>
      <c r="Y24" s="10">
        <v>266</v>
      </c>
      <c r="Z24" s="10"/>
      <c r="AA24" s="10"/>
      <c r="AB24" s="10"/>
      <c r="AC24" s="10"/>
      <c r="AD24" s="10"/>
      <c r="AE24" s="10"/>
      <c r="AF24" s="10"/>
      <c r="AG24" s="10"/>
    </row>
    <row r="25" spans="1:36" x14ac:dyDescent="0.25">
      <c r="A25" s="7" t="s">
        <v>30</v>
      </c>
      <c r="B25" s="7" t="s">
        <v>13</v>
      </c>
      <c r="C25" s="7" t="s">
        <v>31</v>
      </c>
      <c r="D25" s="10"/>
      <c r="E25" s="10"/>
      <c r="F25" s="10"/>
      <c r="G25" s="10"/>
      <c r="H25" s="10"/>
      <c r="I25" s="10"/>
      <c r="J25" s="10"/>
      <c r="K25" s="10"/>
      <c r="L25" s="10"/>
      <c r="M25" s="10"/>
      <c r="N25" s="10"/>
      <c r="O25" s="10"/>
      <c r="P25" s="10"/>
      <c r="Q25" s="10"/>
      <c r="R25" s="10"/>
      <c r="S25" s="10"/>
      <c r="T25" s="10"/>
      <c r="U25" s="10"/>
      <c r="V25" s="10"/>
      <c r="W25" s="10"/>
      <c r="X25" s="10"/>
      <c r="Y25" s="14"/>
      <c r="Z25" s="10">
        <v>221</v>
      </c>
      <c r="AA25" s="10">
        <v>224</v>
      </c>
      <c r="AB25" s="10">
        <v>196</v>
      </c>
      <c r="AC25" s="10">
        <v>857</v>
      </c>
      <c r="AD25" s="10">
        <v>903</v>
      </c>
      <c r="AE25" s="10">
        <v>1021</v>
      </c>
      <c r="AF25" s="10">
        <v>968</v>
      </c>
      <c r="AG25" s="10"/>
    </row>
    <row r="26" spans="1:36" x14ac:dyDescent="0.25">
      <c r="A26" s="7" t="s">
        <v>9</v>
      </c>
      <c r="B26" s="7" t="s">
        <v>13</v>
      </c>
      <c r="C26" s="7" t="s">
        <v>10</v>
      </c>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4"/>
      <c r="AF26" s="14"/>
      <c r="AG26" s="10">
        <v>699</v>
      </c>
    </row>
    <row r="27" spans="1:36" x14ac:dyDescent="0.25">
      <c r="A27" s="7" t="s">
        <v>147</v>
      </c>
      <c r="B27" s="7" t="s">
        <v>14</v>
      </c>
      <c r="C27" s="7"/>
      <c r="D27" s="9"/>
      <c r="E27" s="9"/>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row>
    <row r="28" spans="1:36" x14ac:dyDescent="0.25">
      <c r="A28" s="7" t="s">
        <v>148</v>
      </c>
      <c r="B28" s="7" t="s">
        <v>14</v>
      </c>
      <c r="C28" s="7"/>
      <c r="D28" s="9"/>
      <c r="E28" s="9"/>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row>
    <row r="29" spans="1:36" x14ac:dyDescent="0.25">
      <c r="A29" s="7" t="s">
        <v>6</v>
      </c>
      <c r="B29" s="7" t="s">
        <v>14</v>
      </c>
      <c r="C29" s="7" t="s">
        <v>8</v>
      </c>
      <c r="D29" s="10">
        <v>30</v>
      </c>
      <c r="E29" s="10">
        <v>27</v>
      </c>
      <c r="F29" s="10">
        <v>33</v>
      </c>
      <c r="G29" s="10">
        <v>37</v>
      </c>
      <c r="H29" s="10">
        <v>30</v>
      </c>
      <c r="I29" s="10">
        <v>55</v>
      </c>
      <c r="J29" s="10">
        <v>104</v>
      </c>
      <c r="K29" s="10">
        <v>72</v>
      </c>
      <c r="L29" s="10">
        <v>90</v>
      </c>
      <c r="M29" s="10">
        <v>184</v>
      </c>
      <c r="N29" s="10">
        <v>206</v>
      </c>
      <c r="O29" s="10"/>
      <c r="P29" s="10"/>
      <c r="Q29" s="10"/>
      <c r="R29" s="10"/>
      <c r="S29" s="10"/>
      <c r="T29" s="10"/>
      <c r="U29" s="10"/>
      <c r="V29" s="10"/>
      <c r="W29" s="10"/>
      <c r="X29" s="10"/>
      <c r="Y29" s="10"/>
      <c r="Z29" s="10"/>
      <c r="AA29" s="10"/>
      <c r="AB29" s="10"/>
      <c r="AC29" s="10"/>
      <c r="AD29" s="10"/>
      <c r="AE29" s="10"/>
      <c r="AF29" s="10"/>
      <c r="AG29" s="10"/>
      <c r="AI29" s="16"/>
    </row>
    <row r="30" spans="1:36" x14ac:dyDescent="0.25">
      <c r="A30" s="7" t="s">
        <v>23</v>
      </c>
      <c r="B30" s="7" t="s">
        <v>14</v>
      </c>
      <c r="C30" s="7" t="s">
        <v>24</v>
      </c>
      <c r="D30" s="10"/>
      <c r="E30" s="10"/>
      <c r="F30" s="10"/>
      <c r="G30" s="10"/>
      <c r="H30" s="10"/>
      <c r="I30" s="10"/>
      <c r="J30" s="10"/>
      <c r="K30" s="10"/>
      <c r="L30" s="10"/>
      <c r="M30" s="10"/>
      <c r="N30" s="14"/>
      <c r="O30" s="10">
        <v>229</v>
      </c>
      <c r="P30" s="10">
        <v>351</v>
      </c>
      <c r="Q30" s="10"/>
      <c r="R30" s="10"/>
      <c r="S30" s="10"/>
      <c r="T30" s="10"/>
      <c r="U30" s="10"/>
      <c r="V30" s="10"/>
      <c r="W30" s="10"/>
      <c r="X30" s="10"/>
      <c r="Y30" s="10"/>
      <c r="Z30" s="10"/>
      <c r="AA30" s="10"/>
      <c r="AB30" s="10"/>
      <c r="AC30" s="10"/>
      <c r="AD30" s="10"/>
      <c r="AE30" s="10"/>
      <c r="AF30" s="10"/>
      <c r="AG30" s="10"/>
      <c r="AI30" s="16"/>
    </row>
    <row r="31" spans="1:36" x14ac:dyDescent="0.25">
      <c r="A31" s="7" t="s">
        <v>26</v>
      </c>
      <c r="B31" s="7" t="s">
        <v>14</v>
      </c>
      <c r="C31" s="7" t="s">
        <v>16</v>
      </c>
      <c r="D31" s="10"/>
      <c r="E31" s="10"/>
      <c r="F31" s="10"/>
      <c r="G31" s="10"/>
      <c r="H31" s="10"/>
      <c r="I31" s="10"/>
      <c r="J31" s="10"/>
      <c r="K31" s="10"/>
      <c r="L31" s="10"/>
      <c r="M31" s="10"/>
      <c r="N31" s="10"/>
      <c r="O31" s="10"/>
      <c r="P31" s="14"/>
      <c r="Q31" s="10">
        <v>447</v>
      </c>
      <c r="R31" s="10">
        <v>647</v>
      </c>
      <c r="S31" s="10">
        <v>783</v>
      </c>
      <c r="T31" s="10">
        <v>831</v>
      </c>
      <c r="U31" s="10"/>
      <c r="V31" s="10"/>
      <c r="W31" s="10"/>
      <c r="X31" s="10"/>
      <c r="Y31" s="10"/>
      <c r="Z31" s="10"/>
      <c r="AA31" s="10"/>
      <c r="AB31" s="10"/>
      <c r="AC31" s="10"/>
      <c r="AD31" s="10"/>
      <c r="AE31" s="10"/>
      <c r="AF31" s="10"/>
      <c r="AG31" s="10"/>
    </row>
    <row r="32" spans="1:36" x14ac:dyDescent="0.25">
      <c r="A32" s="7" t="s">
        <v>28</v>
      </c>
      <c r="B32" s="7" t="s">
        <v>14</v>
      </c>
      <c r="C32" s="7" t="s">
        <v>19</v>
      </c>
      <c r="D32" s="10"/>
      <c r="E32" s="10"/>
      <c r="F32" s="10"/>
      <c r="G32" s="10"/>
      <c r="H32" s="10"/>
      <c r="I32" s="10"/>
      <c r="J32" s="10"/>
      <c r="K32" s="10"/>
      <c r="L32" s="10"/>
      <c r="M32" s="10"/>
      <c r="N32" s="10"/>
      <c r="O32" s="10"/>
      <c r="P32" s="10"/>
      <c r="Q32" s="10"/>
      <c r="R32" s="10"/>
      <c r="S32" s="10"/>
      <c r="T32" s="14"/>
      <c r="U32" s="10">
        <v>614</v>
      </c>
      <c r="V32" s="10">
        <v>603</v>
      </c>
      <c r="W32" s="10">
        <v>631</v>
      </c>
      <c r="X32" s="10">
        <v>500</v>
      </c>
      <c r="Y32" s="10"/>
      <c r="Z32" s="10"/>
      <c r="AA32" s="10"/>
      <c r="AB32" s="10"/>
      <c r="AC32" s="10"/>
      <c r="AD32" s="10"/>
      <c r="AE32" s="10"/>
      <c r="AF32" s="10"/>
      <c r="AG32" s="10"/>
    </row>
    <row r="33" spans="1:36" x14ac:dyDescent="0.25">
      <c r="A33" s="7" t="s">
        <v>33</v>
      </c>
      <c r="B33" s="7" t="s">
        <v>14</v>
      </c>
      <c r="C33" s="7" t="s">
        <v>31</v>
      </c>
      <c r="D33" s="10"/>
      <c r="E33" s="10"/>
      <c r="F33" s="10"/>
      <c r="G33" s="10"/>
      <c r="H33" s="10"/>
      <c r="I33" s="10"/>
      <c r="J33" s="10"/>
      <c r="K33" s="10"/>
      <c r="L33" s="10"/>
      <c r="M33" s="10"/>
      <c r="N33" s="10"/>
      <c r="O33" s="10"/>
      <c r="P33" s="10"/>
      <c r="Q33" s="10"/>
      <c r="R33" s="10"/>
      <c r="S33" s="10"/>
      <c r="T33" s="10"/>
      <c r="U33" s="10"/>
      <c r="V33" s="10"/>
      <c r="W33" s="10"/>
      <c r="X33" s="14"/>
      <c r="Y33" s="10">
        <v>555</v>
      </c>
      <c r="Z33" s="10">
        <v>495</v>
      </c>
      <c r="AA33" s="10">
        <v>492</v>
      </c>
      <c r="AB33" s="10"/>
      <c r="AC33" s="10"/>
      <c r="AD33" s="10"/>
      <c r="AE33" s="10"/>
      <c r="AF33" s="10"/>
      <c r="AG33" s="10"/>
    </row>
    <row r="34" spans="1:36" x14ac:dyDescent="0.25">
      <c r="A34" s="7" t="s">
        <v>34</v>
      </c>
      <c r="B34" s="7" t="s">
        <v>14</v>
      </c>
      <c r="C34" s="7" t="s">
        <v>35</v>
      </c>
      <c r="D34" s="10"/>
      <c r="E34" s="10"/>
      <c r="F34" s="10"/>
      <c r="G34" s="10"/>
      <c r="H34" s="10"/>
      <c r="I34" s="10"/>
      <c r="J34" s="10"/>
      <c r="K34" s="10"/>
      <c r="L34" s="10"/>
      <c r="M34" s="10"/>
      <c r="N34" s="10"/>
      <c r="O34" s="10"/>
      <c r="P34" s="10"/>
      <c r="Q34" s="10"/>
      <c r="R34" s="10"/>
      <c r="S34" s="10"/>
      <c r="T34" s="10"/>
      <c r="U34" s="10"/>
      <c r="V34" s="10"/>
      <c r="W34" s="10"/>
      <c r="X34" s="10"/>
      <c r="Y34" s="10"/>
      <c r="Z34" s="10"/>
      <c r="AA34" s="14"/>
      <c r="AB34" s="10">
        <v>461</v>
      </c>
      <c r="AC34" s="10">
        <v>882</v>
      </c>
      <c r="AD34" s="10">
        <v>608</v>
      </c>
      <c r="AE34" s="10">
        <v>727</v>
      </c>
      <c r="AF34" s="10">
        <v>564</v>
      </c>
      <c r="AG34" s="10"/>
    </row>
    <row r="35" spans="1:36" x14ac:dyDescent="0.25">
      <c r="A35" s="7" t="s">
        <v>9</v>
      </c>
      <c r="B35" s="7" t="s">
        <v>14</v>
      </c>
      <c r="C35" s="7" t="s">
        <v>10</v>
      </c>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4"/>
      <c r="AF35" s="14"/>
      <c r="AG35" s="10">
        <v>713</v>
      </c>
    </row>
    <row r="36" spans="1:36" x14ac:dyDescent="0.25">
      <c r="A36" s="7" t="s">
        <v>147</v>
      </c>
      <c r="B36" s="7" t="s">
        <v>17</v>
      </c>
      <c r="C36" s="7"/>
      <c r="D36" s="9"/>
      <c r="E36" s="9"/>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row>
    <row r="37" spans="1:36" x14ac:dyDescent="0.25">
      <c r="A37" s="7" t="s">
        <v>148</v>
      </c>
      <c r="B37" s="7" t="s">
        <v>17</v>
      </c>
      <c r="C37" s="7"/>
      <c r="D37" s="9"/>
      <c r="E37" s="9"/>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row>
    <row r="38" spans="1:36" x14ac:dyDescent="0.25">
      <c r="A38" s="7" t="s">
        <v>6</v>
      </c>
      <c r="B38" s="7" t="s">
        <v>17</v>
      </c>
      <c r="C38" s="7" t="s">
        <v>8</v>
      </c>
      <c r="D38" s="10">
        <v>3</v>
      </c>
      <c r="E38" s="10">
        <v>10</v>
      </c>
      <c r="F38" s="10">
        <v>9</v>
      </c>
      <c r="G38" s="10">
        <v>4</v>
      </c>
      <c r="H38" s="10">
        <v>17</v>
      </c>
      <c r="I38" s="10">
        <v>27</v>
      </c>
      <c r="J38" s="10">
        <v>41</v>
      </c>
      <c r="K38" s="10">
        <v>40</v>
      </c>
      <c r="L38" s="10">
        <v>38</v>
      </c>
      <c r="M38" s="10">
        <v>147</v>
      </c>
      <c r="N38" s="10">
        <v>161</v>
      </c>
      <c r="O38" s="10"/>
      <c r="P38" s="10"/>
      <c r="Q38" s="10"/>
      <c r="R38" s="10"/>
      <c r="S38" s="10"/>
      <c r="T38" s="10"/>
      <c r="U38" s="10"/>
      <c r="V38" s="10"/>
      <c r="W38" s="10"/>
      <c r="X38" s="10"/>
      <c r="Y38" s="10"/>
      <c r="Z38" s="10"/>
      <c r="AA38" s="10"/>
      <c r="AB38" s="10"/>
      <c r="AC38" s="10"/>
      <c r="AD38" s="10"/>
      <c r="AE38" s="10"/>
      <c r="AF38" s="10"/>
      <c r="AG38" s="10"/>
    </row>
    <row r="39" spans="1:36" x14ac:dyDescent="0.25">
      <c r="A39" s="7" t="s">
        <v>23</v>
      </c>
      <c r="B39" s="7" t="s">
        <v>17</v>
      </c>
      <c r="C39" s="7" t="s">
        <v>24</v>
      </c>
      <c r="D39" s="10"/>
      <c r="E39" s="10"/>
      <c r="F39" s="10"/>
      <c r="G39" s="10"/>
      <c r="H39" s="10"/>
      <c r="I39" s="10"/>
      <c r="J39" s="10"/>
      <c r="K39" s="10"/>
      <c r="L39" s="10"/>
      <c r="M39" s="10"/>
      <c r="N39" s="14"/>
      <c r="O39" s="10">
        <v>115</v>
      </c>
      <c r="P39" s="10"/>
      <c r="Q39" s="10"/>
      <c r="R39" s="10"/>
      <c r="S39" s="10"/>
      <c r="T39" s="10"/>
      <c r="U39" s="10"/>
      <c r="V39" s="10"/>
      <c r="W39" s="10"/>
      <c r="X39" s="10"/>
      <c r="Y39" s="10"/>
      <c r="Z39" s="10"/>
      <c r="AA39" s="10"/>
      <c r="AB39" s="10"/>
      <c r="AC39" s="10"/>
      <c r="AD39" s="10"/>
      <c r="AE39" s="10"/>
      <c r="AF39" s="10"/>
      <c r="AG39" s="10"/>
    </row>
    <row r="40" spans="1:36" x14ac:dyDescent="0.25">
      <c r="A40" s="7" t="s">
        <v>36</v>
      </c>
      <c r="B40" s="7" t="s">
        <v>17</v>
      </c>
      <c r="C40" s="7" t="s">
        <v>16</v>
      </c>
      <c r="D40" s="10"/>
      <c r="E40" s="10"/>
      <c r="F40" s="10"/>
      <c r="G40" s="10"/>
      <c r="H40" s="10"/>
      <c r="I40" s="10"/>
      <c r="J40" s="10"/>
      <c r="K40" s="10"/>
      <c r="L40" s="10"/>
      <c r="M40" s="10"/>
      <c r="N40" s="10"/>
      <c r="O40" s="14"/>
      <c r="P40" s="10">
        <v>180</v>
      </c>
      <c r="Q40" s="10">
        <v>318</v>
      </c>
      <c r="R40" s="10">
        <v>411</v>
      </c>
      <c r="S40" s="10">
        <v>495</v>
      </c>
      <c r="T40" s="10"/>
      <c r="U40" s="10"/>
      <c r="V40" s="10"/>
      <c r="W40" s="10"/>
      <c r="X40" s="10"/>
      <c r="Y40" s="10"/>
      <c r="Z40" s="10"/>
      <c r="AA40" s="10"/>
      <c r="AB40" s="10"/>
      <c r="AC40" s="10"/>
      <c r="AD40" s="10"/>
      <c r="AE40" s="10"/>
      <c r="AF40" s="10"/>
      <c r="AG40" s="10"/>
    </row>
    <row r="41" spans="1:36" x14ac:dyDescent="0.25">
      <c r="A41" s="17" t="s">
        <v>18</v>
      </c>
      <c r="B41" s="7" t="s">
        <v>17</v>
      </c>
      <c r="C41" s="7" t="s">
        <v>19</v>
      </c>
      <c r="D41" s="10"/>
      <c r="E41" s="10"/>
      <c r="F41" s="10"/>
      <c r="G41" s="10"/>
      <c r="H41" s="10"/>
      <c r="I41" s="10"/>
      <c r="J41" s="10"/>
      <c r="K41" s="10"/>
      <c r="L41" s="10"/>
      <c r="M41" s="10"/>
      <c r="N41" s="10"/>
      <c r="O41" s="10"/>
      <c r="P41" s="10"/>
      <c r="Q41" s="10"/>
      <c r="R41" s="10"/>
      <c r="S41" s="14"/>
      <c r="T41" s="10">
        <v>604</v>
      </c>
      <c r="U41" s="10">
        <v>409</v>
      </c>
      <c r="V41" s="10">
        <v>381</v>
      </c>
      <c r="W41" s="10">
        <v>481</v>
      </c>
      <c r="X41" s="10">
        <v>464</v>
      </c>
      <c r="Y41" s="14"/>
      <c r="Z41" s="10"/>
      <c r="AA41" s="10"/>
      <c r="AB41" s="10"/>
      <c r="AC41" s="10"/>
      <c r="AD41" s="10"/>
      <c r="AE41" s="10"/>
      <c r="AF41" s="10"/>
      <c r="AG41" s="10"/>
      <c r="AJ41" s="15"/>
    </row>
    <row r="42" spans="1:36" x14ac:dyDescent="0.25">
      <c r="A42" s="7" t="s">
        <v>33</v>
      </c>
      <c r="B42" s="7" t="s">
        <v>17</v>
      </c>
      <c r="C42" s="7" t="s">
        <v>31</v>
      </c>
      <c r="D42" s="10"/>
      <c r="E42" s="10"/>
      <c r="F42" s="10"/>
      <c r="G42" s="10"/>
      <c r="H42" s="10"/>
      <c r="I42" s="10"/>
      <c r="J42" s="10"/>
      <c r="K42" s="10"/>
      <c r="L42" s="10"/>
      <c r="M42" s="10"/>
      <c r="N42" s="10"/>
      <c r="O42" s="10"/>
      <c r="P42" s="10"/>
      <c r="Q42" s="10"/>
      <c r="R42" s="10"/>
      <c r="S42" s="10"/>
      <c r="T42" s="10"/>
      <c r="U42" s="10"/>
      <c r="V42" s="10"/>
      <c r="W42" s="10"/>
      <c r="X42" s="14"/>
      <c r="Y42" s="10">
        <v>451</v>
      </c>
      <c r="Z42" s="10">
        <v>414</v>
      </c>
      <c r="AA42" s="14"/>
      <c r="AB42" s="10"/>
      <c r="AC42" s="10"/>
      <c r="AD42" s="10"/>
      <c r="AE42" s="10"/>
      <c r="AF42" s="10"/>
      <c r="AG42" s="10"/>
    </row>
    <row r="43" spans="1:36" x14ac:dyDescent="0.25">
      <c r="A43" s="7" t="s">
        <v>34</v>
      </c>
      <c r="B43" s="7" t="s">
        <v>17</v>
      </c>
      <c r="C43" s="7" t="s">
        <v>35</v>
      </c>
      <c r="D43" s="10"/>
      <c r="E43" s="10"/>
      <c r="F43" s="10"/>
      <c r="G43" s="10"/>
      <c r="H43" s="10"/>
      <c r="I43" s="10"/>
      <c r="J43" s="10"/>
      <c r="K43" s="10"/>
      <c r="L43" s="10"/>
      <c r="M43" s="10"/>
      <c r="N43" s="10"/>
      <c r="O43" s="10"/>
      <c r="P43" s="10"/>
      <c r="Q43" s="10"/>
      <c r="R43" s="10"/>
      <c r="S43" s="10"/>
      <c r="T43" s="10"/>
      <c r="U43" s="10"/>
      <c r="V43" s="10"/>
      <c r="W43" s="10"/>
      <c r="X43" s="10"/>
      <c r="Y43" s="10"/>
      <c r="Z43" s="10"/>
      <c r="AA43" s="10">
        <v>477</v>
      </c>
      <c r="AB43" s="10">
        <v>392</v>
      </c>
      <c r="AC43" s="10">
        <v>716</v>
      </c>
      <c r="AD43" s="10">
        <v>514</v>
      </c>
      <c r="AE43" s="10">
        <v>672</v>
      </c>
      <c r="AF43" s="10">
        <v>623</v>
      </c>
      <c r="AG43" s="10"/>
    </row>
    <row r="44" spans="1:36" x14ac:dyDescent="0.25">
      <c r="A44" s="7" t="s">
        <v>9</v>
      </c>
      <c r="B44" s="7" t="s">
        <v>17</v>
      </c>
      <c r="C44" s="7" t="s">
        <v>10</v>
      </c>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4"/>
      <c r="AF44" s="14"/>
      <c r="AG44" s="10">
        <f>723</f>
        <v>723</v>
      </c>
    </row>
    <row r="45" spans="1:36" x14ac:dyDescent="0.25">
      <c r="A45" s="7" t="s">
        <v>147</v>
      </c>
      <c r="B45" s="7" t="s">
        <v>20</v>
      </c>
      <c r="C45" s="7"/>
      <c r="D45" s="9"/>
      <c r="E45" s="9"/>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row>
    <row r="46" spans="1:36" x14ac:dyDescent="0.25">
      <c r="A46" s="7" t="s">
        <v>148</v>
      </c>
      <c r="B46" s="7" t="s">
        <v>20</v>
      </c>
      <c r="C46" s="7"/>
      <c r="D46" s="9"/>
      <c r="E46" s="9"/>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row>
    <row r="47" spans="1:36" x14ac:dyDescent="0.25">
      <c r="A47" s="7" t="s">
        <v>6</v>
      </c>
      <c r="B47" s="7" t="s">
        <v>20</v>
      </c>
      <c r="C47" s="7" t="s">
        <v>8</v>
      </c>
      <c r="D47" s="10">
        <v>9</v>
      </c>
      <c r="E47" s="10">
        <v>8</v>
      </c>
      <c r="F47" s="10">
        <v>17</v>
      </c>
      <c r="G47" s="10">
        <v>23</v>
      </c>
      <c r="H47" s="10">
        <v>40</v>
      </c>
      <c r="I47" s="10">
        <v>70</v>
      </c>
      <c r="J47" s="10">
        <v>69</v>
      </c>
      <c r="K47" s="10">
        <v>43</v>
      </c>
      <c r="L47" s="10">
        <v>66</v>
      </c>
      <c r="M47" s="10">
        <v>113</v>
      </c>
      <c r="N47" s="10">
        <v>170</v>
      </c>
      <c r="O47" s="10"/>
      <c r="P47" s="10"/>
      <c r="Q47" s="10"/>
      <c r="R47" s="10"/>
      <c r="S47" s="10"/>
      <c r="T47" s="10"/>
      <c r="U47" s="10"/>
      <c r="V47" s="10"/>
      <c r="W47" s="10"/>
      <c r="X47" s="10"/>
      <c r="Y47" s="10"/>
      <c r="Z47" s="10"/>
      <c r="AA47" s="10"/>
      <c r="AB47" s="10"/>
      <c r="AC47" s="10"/>
      <c r="AD47" s="10"/>
      <c r="AE47" s="10"/>
      <c r="AF47" s="10"/>
      <c r="AG47" s="10"/>
    </row>
    <row r="48" spans="1:36" x14ac:dyDescent="0.25">
      <c r="A48" s="7" t="s">
        <v>23</v>
      </c>
      <c r="B48" s="7" t="s">
        <v>20</v>
      </c>
      <c r="C48" s="7" t="s">
        <v>24</v>
      </c>
      <c r="D48" s="10"/>
      <c r="E48" s="10"/>
      <c r="F48" s="10"/>
      <c r="G48" s="10"/>
      <c r="H48" s="10"/>
      <c r="I48" s="10"/>
      <c r="J48" s="10"/>
      <c r="K48" s="10"/>
      <c r="L48" s="10"/>
      <c r="M48" s="10"/>
      <c r="N48" s="14"/>
      <c r="O48" s="10"/>
      <c r="P48" s="10"/>
      <c r="Q48" s="10"/>
      <c r="R48" s="10"/>
      <c r="S48" s="10"/>
      <c r="T48" s="10"/>
      <c r="U48" s="10"/>
      <c r="V48" s="10"/>
      <c r="W48" s="10"/>
      <c r="X48" s="10"/>
      <c r="Y48" s="10"/>
      <c r="Z48" s="10"/>
      <c r="AA48" s="10"/>
      <c r="AB48" s="10"/>
      <c r="AC48" s="10"/>
      <c r="AD48" s="10"/>
      <c r="AE48" s="10"/>
      <c r="AF48" s="10"/>
      <c r="AG48" s="10"/>
    </row>
    <row r="49" spans="1:35" x14ac:dyDescent="0.25">
      <c r="A49" s="7" t="s">
        <v>36</v>
      </c>
      <c r="B49" s="7" t="s">
        <v>20</v>
      </c>
      <c r="C49" s="7" t="s">
        <v>16</v>
      </c>
      <c r="D49" s="10"/>
      <c r="E49" s="10"/>
      <c r="F49" s="10"/>
      <c r="G49" s="10"/>
      <c r="H49" s="10"/>
      <c r="I49" s="10"/>
      <c r="J49" s="10"/>
      <c r="K49" s="10"/>
      <c r="L49" s="10"/>
      <c r="M49" s="10"/>
      <c r="N49" s="10"/>
      <c r="O49" s="10">
        <v>83</v>
      </c>
      <c r="P49" s="10">
        <v>124</v>
      </c>
      <c r="Q49" s="10">
        <v>170</v>
      </c>
      <c r="R49" s="10">
        <v>307</v>
      </c>
      <c r="S49" s="10">
        <v>319</v>
      </c>
      <c r="T49" s="10"/>
      <c r="U49" s="10"/>
      <c r="V49" s="10"/>
      <c r="W49" s="10"/>
      <c r="X49" s="10"/>
      <c r="Y49" s="10"/>
      <c r="Z49" s="10"/>
      <c r="AA49" s="10"/>
      <c r="AB49" s="10"/>
      <c r="AC49" s="10"/>
      <c r="AD49" s="10"/>
      <c r="AE49" s="10"/>
      <c r="AF49" s="10"/>
      <c r="AG49" s="10"/>
    </row>
    <row r="50" spans="1:35" x14ac:dyDescent="0.25">
      <c r="A50" s="17" t="s">
        <v>18</v>
      </c>
      <c r="B50" s="7" t="s">
        <v>20</v>
      </c>
      <c r="C50" s="7" t="s">
        <v>19</v>
      </c>
      <c r="D50" s="10"/>
      <c r="E50" s="10"/>
      <c r="F50" s="10"/>
      <c r="G50" s="10"/>
      <c r="H50" s="10"/>
      <c r="I50" s="10"/>
      <c r="J50" s="10"/>
      <c r="K50" s="10"/>
      <c r="L50" s="10"/>
      <c r="M50" s="10"/>
      <c r="N50" s="10"/>
      <c r="O50" s="10"/>
      <c r="P50" s="10"/>
      <c r="Q50" s="10"/>
      <c r="R50" s="10"/>
      <c r="S50" s="14"/>
      <c r="T50" s="10">
        <v>318</v>
      </c>
      <c r="U50" s="10">
        <v>158</v>
      </c>
      <c r="V50" s="10">
        <v>171</v>
      </c>
      <c r="W50" s="10">
        <v>264</v>
      </c>
      <c r="X50" s="10">
        <v>328</v>
      </c>
      <c r="Y50" s="10"/>
      <c r="Z50" s="10"/>
      <c r="AA50" s="10"/>
      <c r="AB50" s="10"/>
      <c r="AC50" s="10"/>
      <c r="AD50" s="10"/>
      <c r="AE50" s="10"/>
      <c r="AF50" s="10"/>
      <c r="AG50" s="10"/>
      <c r="AI50" s="16"/>
    </row>
    <row r="51" spans="1:35" x14ac:dyDescent="0.25">
      <c r="A51" s="7" t="s">
        <v>33</v>
      </c>
      <c r="B51" s="7" t="s">
        <v>20</v>
      </c>
      <c r="C51" s="7" t="s">
        <v>31</v>
      </c>
      <c r="D51" s="10"/>
      <c r="E51" s="10"/>
      <c r="F51" s="10"/>
      <c r="G51" s="10"/>
      <c r="H51" s="10"/>
      <c r="I51" s="10"/>
      <c r="J51" s="10"/>
      <c r="K51" s="10"/>
      <c r="L51" s="10"/>
      <c r="M51" s="10"/>
      <c r="N51" s="10"/>
      <c r="O51" s="10"/>
      <c r="P51" s="10"/>
      <c r="Q51" s="10"/>
      <c r="R51" s="10"/>
      <c r="S51" s="10"/>
      <c r="T51" s="10"/>
      <c r="U51" s="10"/>
      <c r="V51" s="10"/>
      <c r="W51" s="10"/>
      <c r="X51" s="14"/>
      <c r="Y51" s="10">
        <v>349</v>
      </c>
      <c r="Z51" s="10">
        <v>422</v>
      </c>
      <c r="AA51" s="14"/>
      <c r="AB51" s="10"/>
      <c r="AC51" s="10"/>
      <c r="AD51" s="10"/>
      <c r="AE51" s="10"/>
      <c r="AF51" s="10"/>
      <c r="AG51" s="10"/>
      <c r="AI51" s="16"/>
    </row>
    <row r="52" spans="1:35" x14ac:dyDescent="0.25">
      <c r="A52" s="7" t="s">
        <v>34</v>
      </c>
      <c r="B52" s="7" t="s">
        <v>20</v>
      </c>
      <c r="C52" s="7" t="s">
        <v>35</v>
      </c>
      <c r="D52" s="10"/>
      <c r="E52" s="10"/>
      <c r="F52" s="10"/>
      <c r="G52" s="10"/>
      <c r="H52" s="10"/>
      <c r="I52" s="10"/>
      <c r="J52" s="10"/>
      <c r="K52" s="10"/>
      <c r="L52" s="10"/>
      <c r="M52" s="10"/>
      <c r="N52" s="10"/>
      <c r="O52" s="10"/>
      <c r="P52" s="10"/>
      <c r="Q52" s="10"/>
      <c r="R52" s="10"/>
      <c r="S52" s="10"/>
      <c r="T52" s="10"/>
      <c r="U52" s="10"/>
      <c r="V52" s="10"/>
      <c r="W52" s="10"/>
      <c r="X52" s="10"/>
      <c r="Y52" s="10"/>
      <c r="Z52" s="10"/>
      <c r="AA52" s="10">
        <v>477</v>
      </c>
      <c r="AB52" s="10">
        <v>378</v>
      </c>
      <c r="AC52" s="10">
        <v>520</v>
      </c>
      <c r="AD52" s="10">
        <v>418</v>
      </c>
      <c r="AE52" s="10">
        <v>444</v>
      </c>
      <c r="AF52" s="10"/>
      <c r="AG52" s="10"/>
      <c r="AI52" s="16"/>
    </row>
    <row r="53" spans="1:35" x14ac:dyDescent="0.25">
      <c r="A53" s="7" t="s">
        <v>9</v>
      </c>
      <c r="B53" s="7" t="s">
        <v>20</v>
      </c>
      <c r="C53" s="7" t="s">
        <v>10</v>
      </c>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4"/>
      <c r="AF53" s="10">
        <v>390</v>
      </c>
      <c r="AG53" s="10">
        <v>539</v>
      </c>
    </row>
    <row r="54" spans="1:35" x14ac:dyDescent="0.25">
      <c r="A54" s="7" t="s">
        <v>147</v>
      </c>
      <c r="B54" s="7" t="s">
        <v>21</v>
      </c>
      <c r="C54" s="7"/>
      <c r="D54" s="9"/>
      <c r="E54" s="9"/>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row>
    <row r="55" spans="1:35" x14ac:dyDescent="0.25">
      <c r="A55" s="7" t="s">
        <v>148</v>
      </c>
      <c r="B55" s="7" t="s">
        <v>21</v>
      </c>
      <c r="C55" s="7"/>
      <c r="D55" s="9"/>
      <c r="E55" s="9"/>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row>
    <row r="56" spans="1:35" x14ac:dyDescent="0.25">
      <c r="A56" s="7" t="s">
        <v>6</v>
      </c>
      <c r="B56" s="7" t="s">
        <v>21</v>
      </c>
      <c r="C56" s="7" t="s">
        <v>8</v>
      </c>
      <c r="D56" s="10">
        <v>2</v>
      </c>
      <c r="E56" s="10">
        <v>3</v>
      </c>
      <c r="F56" s="10">
        <v>5</v>
      </c>
      <c r="G56" s="10">
        <v>10</v>
      </c>
      <c r="H56" s="10">
        <v>20</v>
      </c>
      <c r="I56" s="10">
        <v>44</v>
      </c>
      <c r="J56" s="10">
        <v>33</v>
      </c>
      <c r="K56" s="10">
        <v>26</v>
      </c>
      <c r="L56" s="10">
        <v>37</v>
      </c>
      <c r="M56" s="10">
        <v>54</v>
      </c>
      <c r="N56" s="10"/>
      <c r="O56" s="10"/>
      <c r="P56" s="10"/>
      <c r="Q56" s="10"/>
      <c r="R56" s="10"/>
      <c r="S56" s="10"/>
      <c r="T56" s="10"/>
      <c r="U56" s="10"/>
      <c r="V56" s="10"/>
      <c r="W56" s="10"/>
      <c r="X56" s="10"/>
      <c r="Y56" s="10"/>
      <c r="Z56" s="10"/>
      <c r="AA56" s="10"/>
      <c r="AB56" s="10"/>
      <c r="AC56" s="10"/>
      <c r="AD56" s="10"/>
      <c r="AE56" s="10"/>
      <c r="AF56" s="10"/>
      <c r="AG56" s="10"/>
      <c r="AI56" s="16"/>
    </row>
    <row r="57" spans="1:35" x14ac:dyDescent="0.25">
      <c r="A57" s="7" t="s">
        <v>23</v>
      </c>
      <c r="B57" s="7" t="s">
        <v>21</v>
      </c>
      <c r="C57" s="7" t="s">
        <v>24</v>
      </c>
      <c r="D57" s="10"/>
      <c r="E57" s="10"/>
      <c r="F57" s="10"/>
      <c r="G57" s="10"/>
      <c r="H57" s="10"/>
      <c r="I57" s="10"/>
      <c r="J57" s="10"/>
      <c r="K57" s="10"/>
      <c r="L57" s="10"/>
      <c r="M57" s="10"/>
      <c r="N57" s="10">
        <v>55</v>
      </c>
      <c r="O57" s="10"/>
      <c r="P57" s="10"/>
      <c r="Q57" s="10"/>
      <c r="R57" s="10"/>
      <c r="S57" s="10"/>
      <c r="T57" s="10"/>
      <c r="U57" s="10"/>
      <c r="V57" s="10"/>
      <c r="W57" s="10"/>
      <c r="X57" s="10"/>
      <c r="Y57" s="10"/>
      <c r="Z57" s="10"/>
      <c r="AA57" s="10"/>
      <c r="AB57" s="10"/>
      <c r="AC57" s="10"/>
      <c r="AD57" s="10"/>
      <c r="AE57" s="10"/>
      <c r="AF57" s="10"/>
      <c r="AG57" s="10"/>
    </row>
    <row r="58" spans="1:35" x14ac:dyDescent="0.25">
      <c r="A58" s="7" t="s">
        <v>37</v>
      </c>
      <c r="B58" s="7" t="s">
        <v>21</v>
      </c>
      <c r="C58" s="7" t="s">
        <v>16</v>
      </c>
      <c r="D58" s="10"/>
      <c r="E58" s="10"/>
      <c r="F58" s="10"/>
      <c r="G58" s="10"/>
      <c r="H58" s="10"/>
      <c r="I58" s="10"/>
      <c r="J58" s="10"/>
      <c r="K58" s="10"/>
      <c r="L58" s="10"/>
      <c r="M58" s="10"/>
      <c r="N58" s="10"/>
      <c r="O58" s="10">
        <v>27</v>
      </c>
      <c r="P58" s="10">
        <v>70</v>
      </c>
      <c r="Q58" s="10">
        <v>93</v>
      </c>
      <c r="R58" s="10"/>
      <c r="S58" s="10"/>
      <c r="T58" s="10"/>
      <c r="U58" s="10"/>
      <c r="V58" s="10"/>
      <c r="W58" s="10"/>
      <c r="X58" s="10"/>
      <c r="Y58" s="10"/>
      <c r="Z58" s="10"/>
      <c r="AA58" s="10"/>
      <c r="AB58" s="10"/>
      <c r="AC58" s="10"/>
      <c r="AD58" s="10"/>
      <c r="AE58" s="10"/>
      <c r="AF58" s="10"/>
      <c r="AG58" s="10"/>
      <c r="AI58" s="16"/>
    </row>
    <row r="59" spans="1:35" x14ac:dyDescent="0.25">
      <c r="A59" s="17" t="s">
        <v>38</v>
      </c>
      <c r="B59" s="7" t="s">
        <v>21</v>
      </c>
      <c r="C59" s="7" t="s">
        <v>19</v>
      </c>
      <c r="D59" s="10"/>
      <c r="E59" s="10"/>
      <c r="F59" s="10"/>
      <c r="G59" s="10"/>
      <c r="H59" s="10"/>
      <c r="I59" s="10"/>
      <c r="J59" s="10"/>
      <c r="K59" s="10"/>
      <c r="L59" s="10"/>
      <c r="M59" s="10"/>
      <c r="N59" s="10"/>
      <c r="O59" s="10"/>
      <c r="P59" s="10"/>
      <c r="Q59" s="10"/>
      <c r="R59" s="10">
        <v>99</v>
      </c>
      <c r="S59" s="10">
        <v>187</v>
      </c>
      <c r="T59" s="10">
        <v>329</v>
      </c>
      <c r="U59" s="10">
        <v>201</v>
      </c>
      <c r="V59" s="10">
        <v>140</v>
      </c>
      <c r="W59" s="10">
        <v>208</v>
      </c>
      <c r="X59" s="10"/>
      <c r="Y59" s="10"/>
      <c r="Z59" s="10"/>
      <c r="AA59" s="10"/>
      <c r="AB59" s="10"/>
      <c r="AC59" s="10"/>
      <c r="AD59" s="10"/>
      <c r="AE59" s="10"/>
      <c r="AF59" s="10"/>
      <c r="AG59" s="10"/>
    </row>
    <row r="60" spans="1:35" x14ac:dyDescent="0.25">
      <c r="A60" s="7" t="s">
        <v>39</v>
      </c>
      <c r="B60" s="7" t="s">
        <v>21</v>
      </c>
      <c r="C60" s="7" t="s">
        <v>31</v>
      </c>
      <c r="D60" s="10"/>
      <c r="E60" s="10"/>
      <c r="F60" s="10"/>
      <c r="G60" s="10"/>
      <c r="H60" s="10"/>
      <c r="I60" s="10"/>
      <c r="J60" s="10"/>
      <c r="K60" s="10"/>
      <c r="L60" s="10"/>
      <c r="M60" s="10"/>
      <c r="N60" s="10"/>
      <c r="O60" s="10"/>
      <c r="P60" s="10"/>
      <c r="Q60" s="10"/>
      <c r="R60" s="10"/>
      <c r="S60" s="10"/>
      <c r="T60" s="10"/>
      <c r="U60" s="10"/>
      <c r="V60" s="10"/>
      <c r="W60" s="10"/>
      <c r="X60" s="10">
        <v>151</v>
      </c>
      <c r="Y60" s="10">
        <v>89</v>
      </c>
      <c r="Z60" s="10">
        <v>106</v>
      </c>
      <c r="AA60" s="10"/>
      <c r="AB60" s="10"/>
      <c r="AC60" s="10"/>
      <c r="AD60" s="10"/>
      <c r="AE60" s="10"/>
      <c r="AF60" s="10"/>
      <c r="AG60" s="10"/>
      <c r="AI60" s="16"/>
    </row>
    <row r="61" spans="1:35" x14ac:dyDescent="0.25">
      <c r="A61" s="17" t="s">
        <v>40</v>
      </c>
      <c r="B61" s="7" t="s">
        <v>21</v>
      </c>
      <c r="C61" s="7" t="s">
        <v>35</v>
      </c>
      <c r="D61" s="10"/>
      <c r="E61" s="10"/>
      <c r="F61" s="10"/>
      <c r="G61" s="10"/>
      <c r="H61" s="10"/>
      <c r="I61" s="10"/>
      <c r="J61" s="10"/>
      <c r="K61" s="10"/>
      <c r="L61" s="10"/>
      <c r="M61" s="10"/>
      <c r="N61" s="10"/>
      <c r="O61" s="10"/>
      <c r="P61" s="10"/>
      <c r="Q61" s="10"/>
      <c r="R61" s="10"/>
      <c r="S61" s="10"/>
      <c r="T61" s="10"/>
      <c r="U61" s="10"/>
      <c r="V61" s="10"/>
      <c r="W61" s="10"/>
      <c r="X61" s="10"/>
      <c r="Y61" s="10"/>
      <c r="Z61" s="14"/>
      <c r="AA61" s="10">
        <v>133</v>
      </c>
      <c r="AB61" s="10">
        <v>103</v>
      </c>
      <c r="AC61" s="10">
        <v>176</v>
      </c>
      <c r="AD61" s="10">
        <v>154</v>
      </c>
      <c r="AE61" s="10">
        <v>178</v>
      </c>
      <c r="AF61" s="10"/>
      <c r="AG61" s="10"/>
      <c r="AI61" s="16"/>
    </row>
    <row r="62" spans="1:35" x14ac:dyDescent="0.25">
      <c r="A62" s="7" t="s">
        <v>9</v>
      </c>
      <c r="B62" s="7" t="s">
        <v>21</v>
      </c>
      <c r="C62" s="7" t="s">
        <v>10</v>
      </c>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4"/>
      <c r="AF62" s="10">
        <v>149</v>
      </c>
      <c r="AG62" s="10">
        <v>236</v>
      </c>
    </row>
    <row r="63" spans="1:35" x14ac:dyDescent="0.25">
      <c r="A63" s="7" t="s">
        <v>147</v>
      </c>
      <c r="B63" s="7" t="s">
        <v>22</v>
      </c>
      <c r="C63" s="7"/>
      <c r="D63" s="9"/>
      <c r="E63" s="9"/>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row>
    <row r="64" spans="1:35" x14ac:dyDescent="0.25">
      <c r="A64" s="7" t="s">
        <v>148</v>
      </c>
      <c r="B64" s="7" t="s">
        <v>22</v>
      </c>
      <c r="C64" s="7"/>
      <c r="D64" s="9"/>
      <c r="E64" s="9"/>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row>
    <row r="65" spans="1:35" x14ac:dyDescent="0.25">
      <c r="A65" s="7" t="s">
        <v>6</v>
      </c>
      <c r="B65" s="7" t="s">
        <v>22</v>
      </c>
      <c r="C65" s="7" t="s">
        <v>8</v>
      </c>
      <c r="D65" s="10">
        <v>1</v>
      </c>
      <c r="E65" s="10"/>
      <c r="F65" s="10">
        <v>3</v>
      </c>
      <c r="G65" s="10">
        <v>2</v>
      </c>
      <c r="H65" s="10">
        <v>10</v>
      </c>
      <c r="I65" s="10">
        <v>30</v>
      </c>
      <c r="J65" s="10">
        <v>27</v>
      </c>
      <c r="K65" s="10">
        <v>13</v>
      </c>
      <c r="L65" s="10">
        <v>26</v>
      </c>
      <c r="M65" s="10">
        <v>50</v>
      </c>
      <c r="N65" s="10"/>
      <c r="O65" s="10"/>
      <c r="P65" s="10"/>
      <c r="Q65" s="10"/>
      <c r="R65" s="10"/>
      <c r="S65" s="10"/>
      <c r="T65" s="10"/>
      <c r="U65" s="10"/>
      <c r="V65" s="10"/>
      <c r="W65" s="10"/>
      <c r="X65" s="10"/>
      <c r="Y65" s="10"/>
      <c r="Z65" s="10"/>
      <c r="AA65" s="10"/>
      <c r="AB65" s="10"/>
      <c r="AC65" s="10"/>
      <c r="AD65" s="10"/>
      <c r="AE65" s="10"/>
      <c r="AF65" s="10"/>
      <c r="AG65" s="10"/>
      <c r="AI65" s="16"/>
    </row>
    <row r="66" spans="1:35" x14ac:dyDescent="0.25">
      <c r="A66" s="7" t="s">
        <v>23</v>
      </c>
      <c r="B66" s="7" t="s">
        <v>22</v>
      </c>
      <c r="C66" s="7" t="s">
        <v>24</v>
      </c>
      <c r="D66" s="10"/>
      <c r="E66" s="10"/>
      <c r="F66" s="10"/>
      <c r="G66" s="10"/>
      <c r="H66" s="10"/>
      <c r="I66" s="10"/>
      <c r="J66" s="10"/>
      <c r="K66" s="10"/>
      <c r="L66" s="10"/>
      <c r="M66" s="10"/>
      <c r="N66" s="10">
        <v>64</v>
      </c>
      <c r="O66" s="10"/>
      <c r="P66" s="10"/>
      <c r="Q66" s="10"/>
      <c r="R66" s="10"/>
      <c r="S66" s="10"/>
      <c r="T66" s="10"/>
      <c r="U66" s="10"/>
      <c r="V66" s="10"/>
      <c r="W66" s="10"/>
      <c r="X66" s="10"/>
      <c r="Y66" s="10"/>
      <c r="Z66" s="10"/>
      <c r="AA66" s="10"/>
      <c r="AB66" s="10"/>
      <c r="AC66" s="10"/>
      <c r="AD66" s="10"/>
      <c r="AE66" s="10"/>
      <c r="AF66" s="10"/>
      <c r="AG66" s="10"/>
      <c r="AI66" s="16"/>
    </row>
    <row r="67" spans="1:35" x14ac:dyDescent="0.25">
      <c r="A67" s="7" t="s">
        <v>37</v>
      </c>
      <c r="B67" s="7" t="s">
        <v>22</v>
      </c>
      <c r="C67" s="7" t="s">
        <v>16</v>
      </c>
      <c r="D67" s="10"/>
      <c r="E67" s="10"/>
      <c r="F67" s="10"/>
      <c r="G67" s="10"/>
      <c r="H67" s="10"/>
      <c r="I67" s="10"/>
      <c r="J67" s="10"/>
      <c r="K67" s="10"/>
      <c r="L67" s="10"/>
      <c r="M67" s="10"/>
      <c r="N67" s="10"/>
      <c r="O67" s="10">
        <v>45</v>
      </c>
      <c r="P67" s="10">
        <v>101</v>
      </c>
      <c r="Q67" s="10">
        <v>131</v>
      </c>
      <c r="R67" s="10"/>
      <c r="S67" s="10"/>
      <c r="T67" s="10"/>
      <c r="U67" s="10"/>
      <c r="V67" s="10"/>
      <c r="W67" s="10"/>
      <c r="X67" s="10"/>
      <c r="Y67" s="10"/>
      <c r="Z67" s="10"/>
      <c r="AA67" s="10"/>
      <c r="AB67" s="10"/>
      <c r="AC67" s="10"/>
      <c r="AD67" s="10"/>
      <c r="AE67" s="10"/>
      <c r="AF67" s="10"/>
      <c r="AG67" s="10"/>
      <c r="AI67" s="16"/>
    </row>
    <row r="68" spans="1:35" x14ac:dyDescent="0.25">
      <c r="A68" s="17" t="s">
        <v>38</v>
      </c>
      <c r="B68" s="7" t="s">
        <v>22</v>
      </c>
      <c r="C68" s="7" t="s">
        <v>19</v>
      </c>
      <c r="D68" s="10"/>
      <c r="E68" s="10"/>
      <c r="F68" s="10"/>
      <c r="G68" s="10"/>
      <c r="H68" s="10"/>
      <c r="I68" s="10"/>
      <c r="J68" s="10"/>
      <c r="K68" s="10"/>
      <c r="L68" s="10"/>
      <c r="M68" s="10"/>
      <c r="N68" s="10"/>
      <c r="O68" s="10"/>
      <c r="P68" s="10"/>
      <c r="Q68" s="10"/>
      <c r="R68" s="10">
        <v>137</v>
      </c>
      <c r="S68" s="10">
        <v>178</v>
      </c>
      <c r="T68" s="10">
        <v>250</v>
      </c>
      <c r="U68" s="10">
        <v>140</v>
      </c>
      <c r="V68" s="10">
        <v>154</v>
      </c>
      <c r="W68" s="10">
        <v>227</v>
      </c>
      <c r="X68" s="10"/>
      <c r="Y68" s="10"/>
      <c r="Z68" s="10"/>
      <c r="AA68" s="10"/>
      <c r="AB68" s="10"/>
      <c r="AC68" s="10"/>
      <c r="AD68" s="10"/>
      <c r="AE68" s="10"/>
      <c r="AF68" s="10"/>
      <c r="AG68" s="10"/>
      <c r="AI68" s="16"/>
    </row>
    <row r="69" spans="1:35" x14ac:dyDescent="0.25">
      <c r="A69" s="7" t="s">
        <v>39</v>
      </c>
      <c r="B69" s="7" t="s">
        <v>22</v>
      </c>
      <c r="C69" s="7" t="s">
        <v>31</v>
      </c>
      <c r="D69" s="10"/>
      <c r="E69" s="10"/>
      <c r="F69" s="10"/>
      <c r="G69" s="10"/>
      <c r="H69" s="10"/>
      <c r="I69" s="10"/>
      <c r="J69" s="10"/>
      <c r="K69" s="10"/>
      <c r="L69" s="10"/>
      <c r="M69" s="10"/>
      <c r="N69" s="10"/>
      <c r="O69" s="10"/>
      <c r="P69" s="10"/>
      <c r="Q69" s="10"/>
      <c r="R69" s="10"/>
      <c r="S69" s="10"/>
      <c r="T69" s="10"/>
      <c r="U69" s="10"/>
      <c r="V69" s="10"/>
      <c r="W69" s="10"/>
      <c r="X69" s="10">
        <v>275</v>
      </c>
      <c r="Y69" s="10">
        <v>199</v>
      </c>
      <c r="Z69" s="10">
        <v>261</v>
      </c>
      <c r="AA69" s="10"/>
      <c r="AB69" s="10"/>
      <c r="AC69" s="10"/>
      <c r="AD69" s="10"/>
      <c r="AE69" s="10"/>
      <c r="AF69" s="10"/>
      <c r="AG69" s="10"/>
      <c r="AI69" s="16"/>
    </row>
    <row r="70" spans="1:35" x14ac:dyDescent="0.25">
      <c r="A70" s="17" t="s">
        <v>40</v>
      </c>
      <c r="B70" s="7" t="s">
        <v>22</v>
      </c>
      <c r="C70" s="7" t="s">
        <v>35</v>
      </c>
      <c r="D70" s="10"/>
      <c r="E70" s="10"/>
      <c r="F70" s="10"/>
      <c r="G70" s="10"/>
      <c r="H70" s="10"/>
      <c r="I70" s="10"/>
      <c r="J70" s="10"/>
      <c r="K70" s="10"/>
      <c r="L70" s="10"/>
      <c r="M70" s="10"/>
      <c r="N70" s="10"/>
      <c r="O70" s="10"/>
      <c r="P70" s="10"/>
      <c r="Q70" s="10"/>
      <c r="R70" s="10"/>
      <c r="S70" s="10"/>
      <c r="T70" s="10"/>
      <c r="U70" s="10"/>
      <c r="V70" s="10"/>
      <c r="W70" s="10"/>
      <c r="X70" s="10"/>
      <c r="Y70" s="10"/>
      <c r="Z70" s="10"/>
      <c r="AA70" s="10">
        <v>247</v>
      </c>
      <c r="AB70" s="10">
        <v>183</v>
      </c>
      <c r="AC70" s="10">
        <v>229</v>
      </c>
      <c r="AD70" s="10">
        <v>222</v>
      </c>
      <c r="AE70" s="12">
        <v>252</v>
      </c>
      <c r="AF70" s="10"/>
      <c r="AG70" s="10"/>
      <c r="AI70" s="16"/>
    </row>
    <row r="71" spans="1:35" x14ac:dyDescent="0.25">
      <c r="A71" s="7" t="s">
        <v>9</v>
      </c>
      <c r="B71" s="7" t="s">
        <v>22</v>
      </c>
      <c r="C71" s="7" t="s">
        <v>10</v>
      </c>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4"/>
      <c r="AF71" s="12">
        <v>207</v>
      </c>
      <c r="AG71" s="10">
        <v>297</v>
      </c>
      <c r="AI71" s="16"/>
    </row>
    <row r="72" spans="1:35" x14ac:dyDescent="0.25">
      <c r="A72" s="7" t="s">
        <v>147</v>
      </c>
      <c r="B72" s="7" t="s">
        <v>25</v>
      </c>
      <c r="C72" s="7"/>
      <c r="D72" s="9"/>
      <c r="E72" s="9"/>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I72" s="16"/>
    </row>
    <row r="73" spans="1:35" x14ac:dyDescent="0.25">
      <c r="A73" s="7" t="s">
        <v>148</v>
      </c>
      <c r="B73" s="7" t="s">
        <v>25</v>
      </c>
      <c r="C73" s="7"/>
      <c r="D73" s="9"/>
      <c r="E73" s="9"/>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I73" s="16"/>
    </row>
    <row r="74" spans="1:35" x14ac:dyDescent="0.25">
      <c r="A74" s="7" t="s">
        <v>6</v>
      </c>
      <c r="B74" s="7" t="s">
        <v>25</v>
      </c>
      <c r="C74" s="7" t="s">
        <v>8</v>
      </c>
      <c r="D74" s="10"/>
      <c r="E74" s="10"/>
      <c r="F74" s="10"/>
      <c r="G74" s="10"/>
      <c r="H74" s="10"/>
      <c r="I74" s="10">
        <v>3</v>
      </c>
      <c r="J74" s="10">
        <v>4</v>
      </c>
      <c r="K74" s="10">
        <v>1</v>
      </c>
      <c r="L74" s="10">
        <v>5</v>
      </c>
      <c r="M74" s="10">
        <v>11</v>
      </c>
      <c r="N74" s="10"/>
      <c r="O74" s="10"/>
      <c r="P74" s="10"/>
      <c r="Q74" s="10"/>
      <c r="R74" s="10"/>
      <c r="S74" s="10"/>
      <c r="T74" s="10"/>
      <c r="U74" s="10"/>
      <c r="V74" s="10"/>
      <c r="W74" s="10"/>
      <c r="X74" s="10"/>
      <c r="Y74" s="10"/>
      <c r="Z74" s="10"/>
      <c r="AA74" s="10"/>
      <c r="AB74" s="10"/>
      <c r="AC74" s="10"/>
      <c r="AD74" s="10"/>
      <c r="AE74" s="10"/>
      <c r="AF74" s="10"/>
      <c r="AG74" s="10"/>
    </row>
    <row r="75" spans="1:35" x14ac:dyDescent="0.25">
      <c r="A75" s="7" t="s">
        <v>23</v>
      </c>
      <c r="B75" s="7" t="s">
        <v>25</v>
      </c>
      <c r="C75" s="7" t="s">
        <v>24</v>
      </c>
      <c r="D75" s="10"/>
      <c r="E75" s="10"/>
      <c r="F75" s="10"/>
      <c r="G75" s="10"/>
      <c r="H75" s="10"/>
      <c r="I75" s="10"/>
      <c r="J75" s="10"/>
      <c r="K75" s="10"/>
      <c r="L75" s="10"/>
      <c r="M75" s="10"/>
      <c r="N75" s="10">
        <v>31</v>
      </c>
      <c r="O75" s="10"/>
      <c r="P75" s="10"/>
      <c r="Q75" s="10"/>
      <c r="R75" s="10"/>
      <c r="S75" s="10"/>
      <c r="T75" s="10"/>
      <c r="U75" s="10"/>
      <c r="V75" s="10"/>
      <c r="W75" s="10"/>
      <c r="X75" s="10"/>
      <c r="Y75" s="10"/>
      <c r="Z75" s="10"/>
      <c r="AA75" s="10"/>
      <c r="AB75" s="10"/>
      <c r="AC75" s="10"/>
      <c r="AD75" s="10"/>
      <c r="AE75" s="10"/>
      <c r="AF75" s="10"/>
      <c r="AG75" s="10"/>
      <c r="AI75" s="16"/>
    </row>
    <row r="76" spans="1:35" x14ac:dyDescent="0.25">
      <c r="A76" s="7" t="s">
        <v>37</v>
      </c>
      <c r="B76" s="7" t="s">
        <v>25</v>
      </c>
      <c r="C76" s="7" t="s">
        <v>16</v>
      </c>
      <c r="D76" s="10"/>
      <c r="E76" s="10"/>
      <c r="F76" s="10"/>
      <c r="G76" s="10"/>
      <c r="H76" s="10"/>
      <c r="I76" s="10"/>
      <c r="J76" s="10"/>
      <c r="K76" s="10"/>
      <c r="L76" s="10"/>
      <c r="M76" s="10"/>
      <c r="N76" s="10"/>
      <c r="O76" s="10">
        <v>18</v>
      </c>
      <c r="P76" s="10">
        <v>37</v>
      </c>
      <c r="Q76" s="10">
        <v>55</v>
      </c>
      <c r="R76" s="10"/>
      <c r="S76" s="10"/>
      <c r="T76" s="10"/>
      <c r="U76" s="10"/>
      <c r="V76" s="10"/>
      <c r="W76" s="10"/>
      <c r="X76" s="10"/>
      <c r="Y76" s="10"/>
      <c r="Z76" s="10"/>
      <c r="AA76" s="10"/>
      <c r="AB76" s="10"/>
      <c r="AC76" s="10"/>
      <c r="AD76" s="10"/>
      <c r="AE76" s="10"/>
      <c r="AF76" s="10"/>
      <c r="AG76" s="10"/>
      <c r="AI76" s="16"/>
    </row>
    <row r="77" spans="1:35" x14ac:dyDescent="0.25">
      <c r="A77" s="17" t="s">
        <v>38</v>
      </c>
      <c r="B77" s="7" t="s">
        <v>25</v>
      </c>
      <c r="C77" s="7" t="s">
        <v>19</v>
      </c>
      <c r="D77" s="10"/>
      <c r="E77" s="10"/>
      <c r="F77" s="10"/>
      <c r="G77" s="10"/>
      <c r="H77" s="10"/>
      <c r="I77" s="10"/>
      <c r="J77" s="10"/>
      <c r="K77" s="10"/>
      <c r="L77" s="10"/>
      <c r="M77" s="10"/>
      <c r="N77" s="10"/>
      <c r="O77" s="10"/>
      <c r="P77" s="10"/>
      <c r="Q77" s="10"/>
      <c r="R77" s="10">
        <v>62</v>
      </c>
      <c r="S77" s="10">
        <v>113</v>
      </c>
      <c r="T77" s="10">
        <v>93</v>
      </c>
      <c r="U77" s="10">
        <v>55</v>
      </c>
      <c r="V77" s="10">
        <v>46</v>
      </c>
      <c r="W77" s="10">
        <v>80</v>
      </c>
      <c r="X77" s="10"/>
      <c r="Y77" s="10"/>
      <c r="Z77" s="10"/>
      <c r="AA77" s="10"/>
      <c r="AB77" s="10"/>
      <c r="AC77" s="10"/>
      <c r="AD77" s="10"/>
      <c r="AE77" s="10"/>
      <c r="AF77" s="10"/>
      <c r="AG77" s="10"/>
      <c r="AI77" s="16"/>
    </row>
    <row r="78" spans="1:35" x14ac:dyDescent="0.25">
      <c r="A78" s="7" t="s">
        <v>39</v>
      </c>
      <c r="B78" s="7" t="s">
        <v>25</v>
      </c>
      <c r="C78" s="7" t="s">
        <v>31</v>
      </c>
      <c r="D78" s="10"/>
      <c r="E78" s="10"/>
      <c r="F78" s="10"/>
      <c r="G78" s="10"/>
      <c r="H78" s="10"/>
      <c r="I78" s="10"/>
      <c r="J78" s="10"/>
      <c r="K78" s="10"/>
      <c r="L78" s="10"/>
      <c r="M78" s="10"/>
      <c r="N78" s="10"/>
      <c r="O78" s="10"/>
      <c r="P78" s="10"/>
      <c r="Q78" s="10"/>
      <c r="R78" s="10"/>
      <c r="S78" s="10"/>
      <c r="T78" s="10"/>
      <c r="U78" s="10"/>
      <c r="V78" s="10"/>
      <c r="W78" s="10"/>
      <c r="X78" s="10">
        <v>51</v>
      </c>
      <c r="Y78" s="10">
        <v>50</v>
      </c>
      <c r="Z78" s="10">
        <v>63</v>
      </c>
      <c r="AA78" s="10"/>
      <c r="AB78" s="10"/>
      <c r="AC78" s="10"/>
      <c r="AD78" s="10"/>
      <c r="AE78" s="10"/>
      <c r="AF78" s="10"/>
      <c r="AG78" s="10"/>
      <c r="AI78" s="16"/>
    </row>
    <row r="79" spans="1:35" x14ac:dyDescent="0.25">
      <c r="A79" s="17" t="s">
        <v>40</v>
      </c>
      <c r="B79" s="7" t="s">
        <v>25</v>
      </c>
      <c r="C79" s="7" t="s">
        <v>35</v>
      </c>
      <c r="D79" s="10"/>
      <c r="E79" s="10"/>
      <c r="F79" s="10"/>
      <c r="G79" s="10"/>
      <c r="H79" s="10"/>
      <c r="I79" s="10"/>
      <c r="J79" s="10"/>
      <c r="K79" s="10"/>
      <c r="L79" s="10"/>
      <c r="M79" s="10"/>
      <c r="N79" s="10"/>
      <c r="O79" s="10"/>
      <c r="P79" s="10"/>
      <c r="Q79" s="10"/>
      <c r="R79" s="10"/>
      <c r="S79" s="10"/>
      <c r="T79" s="10"/>
      <c r="U79" s="10"/>
      <c r="V79" s="10"/>
      <c r="W79" s="10"/>
      <c r="X79" s="10"/>
      <c r="Y79" s="10"/>
      <c r="Z79" s="10"/>
      <c r="AA79" s="10">
        <v>48</v>
      </c>
      <c r="AB79" s="10">
        <v>42</v>
      </c>
      <c r="AC79" s="10">
        <v>88</v>
      </c>
      <c r="AD79" s="10">
        <v>119</v>
      </c>
      <c r="AE79" s="10">
        <v>110</v>
      </c>
      <c r="AF79" s="10"/>
      <c r="AG79" s="10"/>
      <c r="AI79" s="16"/>
    </row>
    <row r="80" spans="1:35" x14ac:dyDescent="0.25">
      <c r="A80" s="7" t="s">
        <v>9</v>
      </c>
      <c r="B80" s="7" t="s">
        <v>25</v>
      </c>
      <c r="C80" s="7" t="s">
        <v>10</v>
      </c>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4"/>
      <c r="AF80" s="10">
        <v>111</v>
      </c>
      <c r="AG80" s="10">
        <v>155</v>
      </c>
    </row>
    <row r="81" spans="1:36" x14ac:dyDescent="0.25">
      <c r="A81" s="7" t="s">
        <v>147</v>
      </c>
      <c r="B81" s="7" t="s">
        <v>27</v>
      </c>
      <c r="C81" s="7"/>
      <c r="D81" s="9"/>
      <c r="E81" s="9"/>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row>
    <row r="82" spans="1:36" x14ac:dyDescent="0.25">
      <c r="A82" s="7" t="s">
        <v>148</v>
      </c>
      <c r="B82" s="7" t="s">
        <v>27</v>
      </c>
      <c r="C82" s="7"/>
      <c r="D82" s="9"/>
      <c r="E82" s="9"/>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row>
    <row r="83" spans="1:36" x14ac:dyDescent="0.25">
      <c r="A83" s="7" t="s">
        <v>6</v>
      </c>
      <c r="B83" s="7" t="s">
        <v>27</v>
      </c>
      <c r="C83" s="7" t="s">
        <v>8</v>
      </c>
      <c r="D83" s="10"/>
      <c r="E83" s="10"/>
      <c r="F83" s="10"/>
      <c r="G83" s="10"/>
      <c r="H83" s="10"/>
      <c r="I83" s="10">
        <v>1</v>
      </c>
      <c r="J83" s="10"/>
      <c r="K83" s="10"/>
      <c r="L83" s="10"/>
      <c r="M83" s="10"/>
      <c r="N83" s="10"/>
      <c r="O83" s="10"/>
      <c r="P83" s="10"/>
      <c r="Q83" s="10"/>
      <c r="R83" s="10"/>
      <c r="S83" s="10"/>
      <c r="T83" s="10"/>
      <c r="U83" s="10"/>
      <c r="V83" s="10"/>
      <c r="W83" s="10"/>
      <c r="X83" s="10"/>
      <c r="Y83" s="10"/>
      <c r="Z83" s="10"/>
      <c r="AA83" s="10"/>
      <c r="AB83" s="10"/>
      <c r="AC83" s="10"/>
      <c r="AD83" s="10"/>
      <c r="AE83" s="10"/>
      <c r="AF83" s="10"/>
      <c r="AG83" s="10"/>
      <c r="AI83" s="16"/>
    </row>
    <row r="84" spans="1:36" x14ac:dyDescent="0.25">
      <c r="A84" s="7" t="s">
        <v>23</v>
      </c>
      <c r="B84" s="7" t="s">
        <v>27</v>
      </c>
      <c r="C84" s="7" t="s">
        <v>24</v>
      </c>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I84" s="16"/>
    </row>
    <row r="85" spans="1:36" x14ac:dyDescent="0.25">
      <c r="A85" s="7" t="s">
        <v>37</v>
      </c>
      <c r="B85" s="7" t="s">
        <v>27</v>
      </c>
      <c r="C85" s="7" t="s">
        <v>16</v>
      </c>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I85" s="16"/>
    </row>
    <row r="86" spans="1:36" x14ac:dyDescent="0.25">
      <c r="A86" s="17" t="s">
        <v>38</v>
      </c>
      <c r="B86" s="7" t="s">
        <v>27</v>
      </c>
      <c r="C86" s="7" t="s">
        <v>19</v>
      </c>
      <c r="D86" s="10"/>
      <c r="E86" s="10"/>
      <c r="F86" s="10"/>
      <c r="G86" s="10"/>
      <c r="H86" s="10"/>
      <c r="I86" s="10"/>
      <c r="J86" s="10"/>
      <c r="K86" s="10"/>
      <c r="L86" s="10"/>
      <c r="M86" s="10"/>
      <c r="N86" s="10"/>
      <c r="O86" s="10"/>
      <c r="P86" s="10"/>
      <c r="Q86" s="10"/>
      <c r="R86" s="10">
        <v>3</v>
      </c>
      <c r="S86" s="10">
        <v>39</v>
      </c>
      <c r="T86" s="10">
        <v>76</v>
      </c>
      <c r="U86" s="10">
        <v>52</v>
      </c>
      <c r="V86" s="10">
        <v>56</v>
      </c>
      <c r="W86" s="10">
        <v>142</v>
      </c>
      <c r="X86" s="10"/>
      <c r="Y86" s="10"/>
      <c r="Z86" s="10"/>
      <c r="AA86" s="10"/>
      <c r="AB86" s="10"/>
      <c r="AC86" s="10"/>
      <c r="AD86" s="10"/>
      <c r="AE86" s="10"/>
      <c r="AF86" s="10"/>
      <c r="AG86" s="10"/>
      <c r="AI86" s="16"/>
    </row>
    <row r="87" spans="1:36" x14ac:dyDescent="0.25">
      <c r="A87" s="7" t="s">
        <v>39</v>
      </c>
      <c r="B87" s="7" t="s">
        <v>27</v>
      </c>
      <c r="C87" s="7" t="s">
        <v>31</v>
      </c>
      <c r="D87" s="10"/>
      <c r="E87" s="10"/>
      <c r="F87" s="10"/>
      <c r="G87" s="10"/>
      <c r="H87" s="10"/>
      <c r="I87" s="10"/>
      <c r="J87" s="10"/>
      <c r="K87" s="10"/>
      <c r="L87" s="10"/>
      <c r="M87" s="10"/>
      <c r="N87" s="10"/>
      <c r="O87" s="10"/>
      <c r="P87" s="10"/>
      <c r="Q87" s="10"/>
      <c r="R87" s="10"/>
      <c r="S87" s="10"/>
      <c r="T87" s="10"/>
      <c r="U87" s="10"/>
      <c r="V87" s="10"/>
      <c r="W87" s="10"/>
      <c r="X87" s="10">
        <v>4</v>
      </c>
      <c r="Y87" s="10">
        <v>109</v>
      </c>
      <c r="Z87" s="10">
        <v>100</v>
      </c>
      <c r="AA87" s="10"/>
      <c r="AB87" s="10"/>
      <c r="AC87" s="10"/>
      <c r="AD87" s="10"/>
      <c r="AE87" s="10"/>
      <c r="AF87" s="10"/>
      <c r="AG87" s="10"/>
      <c r="AI87" s="16"/>
    </row>
    <row r="88" spans="1:36" x14ac:dyDescent="0.25">
      <c r="A88" s="17" t="s">
        <v>40</v>
      </c>
      <c r="B88" s="7" t="s">
        <v>27</v>
      </c>
      <c r="C88" s="7" t="s">
        <v>35</v>
      </c>
      <c r="D88" s="10"/>
      <c r="E88" s="10"/>
      <c r="F88" s="10"/>
      <c r="G88" s="10"/>
      <c r="H88" s="10"/>
      <c r="I88" s="10"/>
      <c r="J88" s="10"/>
      <c r="K88" s="10"/>
      <c r="L88" s="10"/>
      <c r="M88" s="10"/>
      <c r="N88" s="10"/>
      <c r="O88" s="10"/>
      <c r="P88" s="10"/>
      <c r="Q88" s="10"/>
      <c r="R88" s="10"/>
      <c r="S88" s="10"/>
      <c r="T88" s="10"/>
      <c r="U88" s="10"/>
      <c r="V88" s="10"/>
      <c r="W88" s="10"/>
      <c r="X88" s="10"/>
      <c r="Y88" s="10"/>
      <c r="Z88" s="10"/>
      <c r="AA88" s="10">
        <v>85</v>
      </c>
      <c r="AB88" s="10">
        <v>52</v>
      </c>
      <c r="AC88" s="10">
        <v>83</v>
      </c>
      <c r="AD88" s="10">
        <v>89</v>
      </c>
      <c r="AE88" s="10">
        <v>90</v>
      </c>
      <c r="AF88" s="10"/>
      <c r="AG88" s="10"/>
      <c r="AI88" s="16"/>
    </row>
    <row r="89" spans="1:36" x14ac:dyDescent="0.25">
      <c r="A89" s="7" t="s">
        <v>9</v>
      </c>
      <c r="B89" s="7" t="s">
        <v>27</v>
      </c>
      <c r="C89" s="7" t="s">
        <v>10</v>
      </c>
      <c r="D89" s="9"/>
      <c r="E89" s="9"/>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row>
    <row r="90" spans="1:36" x14ac:dyDescent="0.25">
      <c r="A90" s="7" t="s">
        <v>147</v>
      </c>
      <c r="B90" s="7" t="s">
        <v>29</v>
      </c>
      <c r="C90" s="7"/>
      <c r="D90" s="9"/>
      <c r="E90" s="9"/>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row>
    <row r="91" spans="1:36" x14ac:dyDescent="0.25">
      <c r="A91" s="7" t="s">
        <v>148</v>
      </c>
      <c r="B91" s="7" t="s">
        <v>29</v>
      </c>
      <c r="C91" s="7"/>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4"/>
      <c r="AF91" s="10">
        <v>98</v>
      </c>
      <c r="AG91" s="10">
        <v>105</v>
      </c>
      <c r="AI91" s="7" t="s">
        <v>141</v>
      </c>
      <c r="AJ91" s="7" t="s">
        <v>142</v>
      </c>
    </row>
    <row r="92" spans="1:36" x14ac:dyDescent="0.25">
      <c r="A92" s="7" t="s">
        <v>6</v>
      </c>
      <c r="B92" s="7" t="s">
        <v>29</v>
      </c>
      <c r="C92" s="7" t="s">
        <v>8</v>
      </c>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I92" s="7" t="s">
        <v>147</v>
      </c>
      <c r="AJ92" s="53">
        <f>SUM(D5:AG5)+SUM(D9:AG9)+SUM(D13:AG13)+SUM(D19:AG19)+SUM(D27:AG27)+SUM(D36:AG36)+SUM(D45:AG45)+SUM(D54:AG54)+SUM(D63:AG63)+SUM(D72:AG72)+SUM(D81:AG81)+SUM(D90:AG90)</f>
        <v>0</v>
      </c>
    </row>
    <row r="93" spans="1:36" x14ac:dyDescent="0.25">
      <c r="A93" s="7" t="s">
        <v>23</v>
      </c>
      <c r="B93" s="7" t="s">
        <v>29</v>
      </c>
      <c r="C93" s="7" t="s">
        <v>24</v>
      </c>
      <c r="D93" s="10"/>
      <c r="E93" s="10"/>
      <c r="F93" s="10"/>
      <c r="G93" s="10"/>
      <c r="H93" s="10"/>
      <c r="I93" s="10"/>
      <c r="J93" s="10"/>
      <c r="K93" s="10"/>
      <c r="L93" s="10"/>
      <c r="M93" s="10"/>
      <c r="N93" s="10">
        <v>2</v>
      </c>
      <c r="O93" s="10"/>
      <c r="P93" s="10"/>
      <c r="Q93" s="10"/>
      <c r="R93" s="10"/>
      <c r="S93" s="10"/>
      <c r="T93" s="10"/>
      <c r="U93" s="10"/>
      <c r="V93" s="10"/>
      <c r="W93" s="10"/>
      <c r="X93" s="10"/>
      <c r="Y93" s="10"/>
      <c r="Z93" s="10"/>
      <c r="AA93" s="10"/>
      <c r="AB93" s="10"/>
      <c r="AC93" s="10"/>
      <c r="AD93" s="10"/>
      <c r="AE93" s="10"/>
      <c r="AF93" s="10"/>
      <c r="AG93" s="10"/>
      <c r="AI93" s="7" t="s">
        <v>148</v>
      </c>
      <c r="AJ93" s="53">
        <f>SUM(D6:AG6)+SUM(D10:AG10)+SUM(D14:AG14)+SUM(D20:AG20)+SUM(D28:AG28)+SUM(D37:AG37)+SUM(D46:AG46)+SUM(D55:AG55)+SUM(D64:AG64)+SUM(D73:AG73)+SUM(D82:AG82)+SUM(D91:AG91)</f>
        <v>203</v>
      </c>
    </row>
    <row r="94" spans="1:36" x14ac:dyDescent="0.25">
      <c r="A94" s="7" t="s">
        <v>37</v>
      </c>
      <c r="B94" s="7" t="s">
        <v>29</v>
      </c>
      <c r="C94" s="7" t="s">
        <v>16</v>
      </c>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I94" s="7" t="s">
        <v>8</v>
      </c>
      <c r="AJ94" s="53">
        <f>SUM(D7:AG7)+SUM(D11:AG11)+SUM(D15:AG15)+SUM(D21:AG21)+SUM(D29:AG29)+SUM(D38:AG38)+SUM(D47:AG47)+SUM(D56:AG56)+SUM(D65:AG65)+SUM(D74:AG74)+SUM(D83:AG83)+SUM(D92:AG92)</f>
        <v>5288</v>
      </c>
    </row>
    <row r="95" spans="1:36" x14ac:dyDescent="0.25">
      <c r="A95" s="17" t="s">
        <v>38</v>
      </c>
      <c r="B95" s="7" t="s">
        <v>29</v>
      </c>
      <c r="C95" s="7" t="s">
        <v>19</v>
      </c>
      <c r="D95" s="10"/>
      <c r="E95" s="10"/>
      <c r="F95" s="10"/>
      <c r="G95" s="10"/>
      <c r="H95" s="10"/>
      <c r="I95" s="10"/>
      <c r="J95" s="10"/>
      <c r="K95" s="10"/>
      <c r="L95" s="10"/>
      <c r="M95" s="10"/>
      <c r="N95" s="10"/>
      <c r="O95" s="10"/>
      <c r="P95" s="10"/>
      <c r="Q95" s="10"/>
      <c r="R95" s="10"/>
      <c r="S95" s="10">
        <v>6</v>
      </c>
      <c r="T95" s="10">
        <v>17</v>
      </c>
      <c r="U95" s="10">
        <v>3</v>
      </c>
      <c r="V95" s="10">
        <v>1</v>
      </c>
      <c r="W95" s="10">
        <v>11</v>
      </c>
      <c r="X95" s="10"/>
      <c r="Y95" s="10"/>
      <c r="Z95" s="10"/>
      <c r="AA95" s="10"/>
      <c r="AB95" s="10"/>
      <c r="AC95" s="10"/>
      <c r="AD95" s="10"/>
      <c r="AE95" s="10"/>
      <c r="AF95" s="10"/>
      <c r="AG95" s="10"/>
      <c r="AI95" s="7" t="s">
        <v>24</v>
      </c>
      <c r="AJ95" s="53">
        <f>SUM(D22:AG22)+SUM(D30:AG30)+SUM(D39:AG39)+SUM(D48:AG48)+SUM(D57:AG57)+SUM(D66:AG66)+SUM(D75:AG75)+SUM(D84:AG84)+SUM(D93:AG93)</f>
        <v>1017</v>
      </c>
    </row>
    <row r="96" spans="1:36" x14ac:dyDescent="0.25">
      <c r="A96" s="7" t="s">
        <v>39</v>
      </c>
      <c r="B96" s="7" t="s">
        <v>29</v>
      </c>
      <c r="C96" s="7" t="s">
        <v>31</v>
      </c>
      <c r="D96" s="10"/>
      <c r="E96" s="10"/>
      <c r="F96" s="10"/>
      <c r="G96" s="10"/>
      <c r="H96" s="10"/>
      <c r="I96" s="10"/>
      <c r="J96" s="10"/>
      <c r="K96" s="10"/>
      <c r="L96" s="10"/>
      <c r="M96" s="10"/>
      <c r="N96" s="10"/>
      <c r="O96" s="10"/>
      <c r="P96" s="10"/>
      <c r="Q96" s="10"/>
      <c r="R96" s="10"/>
      <c r="S96" s="10"/>
      <c r="T96" s="10"/>
      <c r="U96" s="10"/>
      <c r="V96" s="10"/>
      <c r="W96" s="10"/>
      <c r="X96" s="10"/>
      <c r="Y96" s="10">
        <v>40</v>
      </c>
      <c r="Z96" s="10"/>
      <c r="AA96" s="10"/>
      <c r="AB96" s="10"/>
      <c r="AC96" s="10"/>
      <c r="AD96" s="10"/>
      <c r="AE96" s="10"/>
      <c r="AF96" s="10"/>
      <c r="AG96" s="10"/>
      <c r="AI96" s="7" t="s">
        <v>16</v>
      </c>
      <c r="AJ96" s="53">
        <f>SUM(D16:AG16)+SUM(D23:AG23)+SUM(D31:AG31)+SUM(D40:AG40)+SUM(D49:AG49)+SUM(D58:AG58)+SUM(D67:AG67)+SUM(D76:AG76)+SUM(D85:AG85)+SUM(D94:AG94)</f>
        <v>6876</v>
      </c>
    </row>
    <row r="97" spans="1:36" x14ac:dyDescent="0.25">
      <c r="A97" s="17" t="s">
        <v>40</v>
      </c>
      <c r="B97" s="7" t="s">
        <v>29</v>
      </c>
      <c r="C97" s="7" t="s">
        <v>35</v>
      </c>
      <c r="D97" s="10"/>
      <c r="E97" s="10"/>
      <c r="F97" s="10"/>
      <c r="G97" s="10"/>
      <c r="H97" s="10"/>
      <c r="I97" s="10"/>
      <c r="J97" s="10"/>
      <c r="K97" s="10"/>
      <c r="L97" s="10"/>
      <c r="M97" s="10"/>
      <c r="N97" s="10"/>
      <c r="O97" s="10"/>
      <c r="P97" s="10"/>
      <c r="Q97" s="10"/>
      <c r="R97" s="10"/>
      <c r="S97" s="10"/>
      <c r="T97" s="10"/>
      <c r="U97" s="10"/>
      <c r="V97" s="10"/>
      <c r="W97" s="10"/>
      <c r="X97" s="10"/>
      <c r="Y97" s="10"/>
      <c r="Z97" s="10">
        <v>47</v>
      </c>
      <c r="AA97" s="10">
        <v>57</v>
      </c>
      <c r="AB97" s="10">
        <v>51</v>
      </c>
      <c r="AC97" s="10">
        <v>48</v>
      </c>
      <c r="AD97" s="10">
        <v>65</v>
      </c>
      <c r="AE97" s="10">
        <v>78</v>
      </c>
      <c r="AF97" s="10"/>
      <c r="AG97" s="10"/>
      <c r="AI97" s="7" t="s">
        <v>19</v>
      </c>
      <c r="AJ97" s="53">
        <f>SUM(D17:AG17)+SUM(D24:AG24)+SUM(D32:AG32)+SUM(D41:AG41)+SUM(D50:AG50)+SUM(D59:AG59)+SUM(D68:AG68)+SUM(D77:AG77)+SUM(D86:AG86)+SUM(D95:AG95)</f>
        <v>14120</v>
      </c>
    </row>
    <row r="98" spans="1:36" x14ac:dyDescent="0.25">
      <c r="A98" s="7" t="s">
        <v>9</v>
      </c>
      <c r="B98" s="7" t="s">
        <v>29</v>
      </c>
      <c r="C98" s="7" t="s">
        <v>10</v>
      </c>
      <c r="D98" s="10"/>
      <c r="E98" s="10"/>
      <c r="F98" s="10"/>
      <c r="G98" s="10"/>
      <c r="H98" s="10"/>
      <c r="I98" s="10"/>
      <c r="J98" s="10"/>
      <c r="K98" s="10"/>
      <c r="L98" s="10"/>
      <c r="M98" s="10"/>
      <c r="N98" s="10"/>
      <c r="O98" s="12"/>
      <c r="P98" s="12"/>
      <c r="Q98" s="12"/>
      <c r="R98" s="12"/>
      <c r="S98" s="12"/>
      <c r="T98" s="12"/>
      <c r="U98" s="12"/>
      <c r="V98" s="12"/>
      <c r="W98" s="12"/>
      <c r="X98" s="12"/>
      <c r="Y98" s="12"/>
      <c r="Z98" s="12"/>
      <c r="AA98" s="12"/>
      <c r="AB98" s="12"/>
      <c r="AC98" s="12"/>
      <c r="AD98" s="12"/>
      <c r="AE98" s="14"/>
      <c r="AF98" s="10">
        <v>72</v>
      </c>
      <c r="AG98" s="10">
        <v>123</v>
      </c>
      <c r="AI98" s="7" t="s">
        <v>31</v>
      </c>
      <c r="AJ98" s="53">
        <f>SUM(D25:AG25)+SUM(D33:AG33)+SUM(D42:AG42)+SUM(D51:AG51)+SUM(D60:AG60)+SUM(D69:AG69)+SUM(D78:AG78)+SUM(D87:AG87)+SUM(D96:AG96)</f>
        <v>9066</v>
      </c>
    </row>
    <row r="99" spans="1:36" x14ac:dyDescent="0.25">
      <c r="A99" s="17" t="s">
        <v>9</v>
      </c>
      <c r="B99" s="7" t="s">
        <v>32</v>
      </c>
      <c r="C99" s="7" t="s">
        <v>10</v>
      </c>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I99" s="7" t="s">
        <v>35</v>
      </c>
      <c r="AJ99" s="53">
        <f>SUM(D34:AG34)+SUM(D43:AG43)+SUM(D52:AG52)+SUM(D61:AG61)+SUM(D70:AG70)+SUM(D79:AG79)+SUM(D88:AG88)+SUM(D97:AG97)</f>
        <v>11902</v>
      </c>
    </row>
    <row r="100" spans="1:36" s="22" customFormat="1" x14ac:dyDescent="0.25">
      <c r="A100" s="18"/>
      <c r="B100" s="19" t="s">
        <v>41</v>
      </c>
      <c r="C100" s="18"/>
      <c r="D100" s="20">
        <f t="shared" ref="D100:AG100" si="0">SUM(D7:D99)</f>
        <v>153</v>
      </c>
      <c r="E100" s="20">
        <f t="shared" si="0"/>
        <v>158</v>
      </c>
      <c r="F100" s="20">
        <f t="shared" si="0"/>
        <v>145</v>
      </c>
      <c r="G100" s="20">
        <f t="shared" si="0"/>
        <v>133</v>
      </c>
      <c r="H100" s="20">
        <f t="shared" si="0"/>
        <v>168</v>
      </c>
      <c r="I100" s="20">
        <f t="shared" si="0"/>
        <v>271</v>
      </c>
      <c r="J100" s="20">
        <f t="shared" si="0"/>
        <v>358</v>
      </c>
      <c r="K100" s="20">
        <f t="shared" si="0"/>
        <v>258</v>
      </c>
      <c r="L100" s="20">
        <f t="shared" si="0"/>
        <v>330</v>
      </c>
      <c r="M100" s="20">
        <f t="shared" si="0"/>
        <v>679</v>
      </c>
      <c r="N100" s="20">
        <f t="shared" si="0"/>
        <v>805</v>
      </c>
      <c r="O100" s="20">
        <f t="shared" si="0"/>
        <v>655</v>
      </c>
      <c r="P100" s="20">
        <f t="shared" si="0"/>
        <v>1163</v>
      </c>
      <c r="Q100" s="20">
        <f t="shared" si="0"/>
        <v>1463</v>
      </c>
      <c r="R100" s="20">
        <f t="shared" si="0"/>
        <v>1997</v>
      </c>
      <c r="S100" s="20">
        <f t="shared" si="0"/>
        <v>2598</v>
      </c>
      <c r="T100" s="20">
        <f t="shared" si="0"/>
        <v>3024</v>
      </c>
      <c r="U100" s="20">
        <f t="shared" si="0"/>
        <v>2180</v>
      </c>
      <c r="V100" s="20">
        <f t="shared" si="0"/>
        <v>2051</v>
      </c>
      <c r="W100" s="20">
        <f t="shared" si="0"/>
        <v>2642</v>
      </c>
      <c r="X100" s="20">
        <f t="shared" si="0"/>
        <v>2244</v>
      </c>
      <c r="Y100" s="20">
        <f t="shared" si="0"/>
        <v>2601</v>
      </c>
      <c r="Z100" s="20">
        <f t="shared" si="0"/>
        <v>2679</v>
      </c>
      <c r="AA100" s="20">
        <f t="shared" si="0"/>
        <v>2670</v>
      </c>
      <c r="AB100" s="20">
        <f t="shared" si="0"/>
        <v>2317</v>
      </c>
      <c r="AC100" s="20">
        <f t="shared" si="0"/>
        <v>4095</v>
      </c>
      <c r="AD100" s="20">
        <f t="shared" si="0"/>
        <v>3603</v>
      </c>
      <c r="AE100" s="20">
        <f t="shared" si="0"/>
        <v>4134</v>
      </c>
      <c r="AF100" s="20">
        <f t="shared" si="0"/>
        <v>3722</v>
      </c>
      <c r="AG100" s="20">
        <f t="shared" si="0"/>
        <v>5054</v>
      </c>
      <c r="AH100" s="21">
        <f>SUM(D100:AG100)</f>
        <v>54350</v>
      </c>
      <c r="AI100" s="7" t="s">
        <v>10</v>
      </c>
      <c r="AJ100" s="53">
        <f>SUM(D8:AG8)+SUM(D12:AG12)+SUM(D18:AG18)+SUM(D26:AG26)+SUM(D35:AG35)+SUM(D44:AG44)+SUM(D53:AG53)+SUM(D62:AG62)+SUM(D71:AG71)+SUM(D80:AG80)+SUM(D89:AG89)+SUM(D98:AG98)+SUM(D99:AG99)</f>
        <v>5878</v>
      </c>
    </row>
    <row r="102" spans="1:36" x14ac:dyDescent="0.25">
      <c r="A102" s="22" t="s">
        <v>42</v>
      </c>
      <c r="B102" s="16" t="s">
        <v>43</v>
      </c>
    </row>
    <row r="105" spans="1:36" s="2" customFormat="1" ht="18.75" x14ac:dyDescent="0.3">
      <c r="A105" s="1" t="s">
        <v>44</v>
      </c>
      <c r="B105" s="1" t="s">
        <v>45</v>
      </c>
    </row>
    <row r="106" spans="1:36" s="2" customFormat="1" ht="18.75" x14ac:dyDescent="0.3">
      <c r="A106" s="1"/>
      <c r="B106" s="1"/>
    </row>
    <row r="107" spans="1:36" x14ac:dyDescent="0.25">
      <c r="A107" s="4" t="s">
        <v>46</v>
      </c>
    </row>
    <row r="109" spans="1:36" x14ac:dyDescent="0.25">
      <c r="B109" s="122" t="s">
        <v>47</v>
      </c>
      <c r="C109" s="123"/>
      <c r="D109" s="8">
        <f>D4</f>
        <v>1992</v>
      </c>
      <c r="E109" s="8">
        <f t="shared" ref="E109:AG109" si="1">E4</f>
        <v>1993</v>
      </c>
      <c r="F109" s="8">
        <f t="shared" si="1"/>
        <v>1994</v>
      </c>
      <c r="G109" s="8">
        <f t="shared" si="1"/>
        <v>1995</v>
      </c>
      <c r="H109" s="8">
        <f t="shared" si="1"/>
        <v>1996</v>
      </c>
      <c r="I109" s="8">
        <f t="shared" si="1"/>
        <v>1997</v>
      </c>
      <c r="J109" s="8">
        <f t="shared" si="1"/>
        <v>1998</v>
      </c>
      <c r="K109" s="8">
        <f t="shared" si="1"/>
        <v>1999</v>
      </c>
      <c r="L109" s="8">
        <f t="shared" si="1"/>
        <v>2000</v>
      </c>
      <c r="M109" s="8">
        <f t="shared" si="1"/>
        <v>2001</v>
      </c>
      <c r="N109" s="8">
        <f t="shared" si="1"/>
        <v>2002</v>
      </c>
      <c r="O109" s="8">
        <f t="shared" si="1"/>
        <v>2003</v>
      </c>
      <c r="P109" s="8">
        <f t="shared" si="1"/>
        <v>2004</v>
      </c>
      <c r="Q109" s="8">
        <f t="shared" si="1"/>
        <v>2005</v>
      </c>
      <c r="R109" s="8">
        <f t="shared" si="1"/>
        <v>2006</v>
      </c>
      <c r="S109" s="8">
        <f t="shared" si="1"/>
        <v>2007</v>
      </c>
      <c r="T109" s="8">
        <f t="shared" si="1"/>
        <v>2008</v>
      </c>
      <c r="U109" s="8">
        <f t="shared" si="1"/>
        <v>2009</v>
      </c>
      <c r="V109" s="8">
        <f t="shared" si="1"/>
        <v>2010</v>
      </c>
      <c r="W109" s="8">
        <f t="shared" si="1"/>
        <v>2011</v>
      </c>
      <c r="X109" s="8">
        <f t="shared" si="1"/>
        <v>2012</v>
      </c>
      <c r="Y109" s="8">
        <f t="shared" si="1"/>
        <v>2013</v>
      </c>
      <c r="Z109" s="8">
        <f t="shared" si="1"/>
        <v>2014</v>
      </c>
      <c r="AA109" s="8">
        <f t="shared" si="1"/>
        <v>2015</v>
      </c>
      <c r="AB109" s="8">
        <f t="shared" si="1"/>
        <v>2016</v>
      </c>
      <c r="AC109" s="8">
        <f t="shared" si="1"/>
        <v>2017</v>
      </c>
      <c r="AD109" s="8">
        <f t="shared" si="1"/>
        <v>2018</v>
      </c>
      <c r="AE109" s="8">
        <f t="shared" si="1"/>
        <v>2019</v>
      </c>
      <c r="AF109" s="8">
        <f t="shared" si="1"/>
        <v>2020</v>
      </c>
      <c r="AG109" s="8">
        <f t="shared" si="1"/>
        <v>2021</v>
      </c>
    </row>
    <row r="110" spans="1:36" x14ac:dyDescent="0.25">
      <c r="B110" s="122" t="s">
        <v>48</v>
      </c>
      <c r="C110" s="123"/>
      <c r="D110" s="23">
        <v>150</v>
      </c>
      <c r="E110" s="23">
        <v>150</v>
      </c>
      <c r="F110" s="23">
        <v>150</v>
      </c>
      <c r="G110" s="23">
        <v>150</v>
      </c>
      <c r="H110" s="23">
        <v>150</v>
      </c>
      <c r="I110" s="23">
        <v>150</v>
      </c>
      <c r="J110" s="23">
        <v>150</v>
      </c>
      <c r="K110" s="23">
        <v>150</v>
      </c>
      <c r="L110" s="23">
        <v>200</v>
      </c>
      <c r="M110" s="23">
        <v>200</v>
      </c>
      <c r="N110" s="23">
        <v>200</v>
      </c>
      <c r="O110" s="23">
        <v>200</v>
      </c>
      <c r="P110" s="23">
        <v>250</v>
      </c>
      <c r="Q110" s="23">
        <v>250</v>
      </c>
      <c r="R110" s="23">
        <v>300</v>
      </c>
      <c r="S110" s="23">
        <v>300</v>
      </c>
      <c r="T110" s="23">
        <v>350</v>
      </c>
      <c r="U110" s="23">
        <v>350</v>
      </c>
      <c r="V110" s="23">
        <v>400</v>
      </c>
      <c r="W110" s="23">
        <v>400</v>
      </c>
      <c r="X110" s="23">
        <v>500</v>
      </c>
      <c r="Y110" s="23">
        <v>500</v>
      </c>
      <c r="Z110" s="23">
        <v>550</v>
      </c>
      <c r="AA110" s="23">
        <v>550</v>
      </c>
      <c r="AB110" s="23">
        <v>600</v>
      </c>
      <c r="AC110" s="23">
        <v>600</v>
      </c>
      <c r="AD110" s="23">
        <v>650</v>
      </c>
      <c r="AE110" s="23">
        <v>650</v>
      </c>
      <c r="AF110" s="23">
        <v>700</v>
      </c>
      <c r="AG110" s="23">
        <v>700</v>
      </c>
    </row>
    <row r="112" spans="1:36" x14ac:dyDescent="0.25">
      <c r="A112" s="22" t="s">
        <v>42</v>
      </c>
      <c r="B112" s="16" t="s">
        <v>136</v>
      </c>
    </row>
    <row r="113" spans="1:35" x14ac:dyDescent="0.25">
      <c r="A113" s="22"/>
      <c r="B113" s="16"/>
    </row>
    <row r="114" spans="1:35" s="65" customFormat="1" x14ac:dyDescent="0.25">
      <c r="A114" s="86"/>
      <c r="B114" s="124" t="s">
        <v>155</v>
      </c>
      <c r="C114" s="125"/>
      <c r="D114" s="65">
        <f>D110*D100</f>
        <v>22950</v>
      </c>
      <c r="E114" s="65">
        <f t="shared" ref="E114:AG114" si="2">E110*E100</f>
        <v>23700</v>
      </c>
      <c r="F114" s="65">
        <f t="shared" si="2"/>
        <v>21750</v>
      </c>
      <c r="G114" s="65">
        <f t="shared" si="2"/>
        <v>19950</v>
      </c>
      <c r="H114" s="65">
        <f t="shared" si="2"/>
        <v>25200</v>
      </c>
      <c r="I114" s="65">
        <f t="shared" si="2"/>
        <v>40650</v>
      </c>
      <c r="J114" s="65">
        <f t="shared" si="2"/>
        <v>53700</v>
      </c>
      <c r="K114" s="65">
        <f t="shared" si="2"/>
        <v>38700</v>
      </c>
      <c r="L114" s="65">
        <f t="shared" si="2"/>
        <v>66000</v>
      </c>
      <c r="M114" s="65">
        <f t="shared" si="2"/>
        <v>135800</v>
      </c>
      <c r="N114" s="65">
        <f t="shared" si="2"/>
        <v>161000</v>
      </c>
      <c r="O114" s="65">
        <f t="shared" si="2"/>
        <v>131000</v>
      </c>
      <c r="P114" s="65">
        <f t="shared" si="2"/>
        <v>290750</v>
      </c>
      <c r="Q114" s="65">
        <f t="shared" si="2"/>
        <v>365750</v>
      </c>
      <c r="R114" s="65">
        <f t="shared" si="2"/>
        <v>599100</v>
      </c>
      <c r="S114" s="65">
        <f t="shared" si="2"/>
        <v>779400</v>
      </c>
      <c r="T114" s="65">
        <f t="shared" si="2"/>
        <v>1058400</v>
      </c>
      <c r="U114" s="65">
        <f t="shared" si="2"/>
        <v>763000</v>
      </c>
      <c r="V114" s="65">
        <f t="shared" si="2"/>
        <v>820400</v>
      </c>
      <c r="W114" s="65">
        <f t="shared" si="2"/>
        <v>1056800</v>
      </c>
      <c r="X114" s="65">
        <f t="shared" si="2"/>
        <v>1122000</v>
      </c>
      <c r="Y114" s="65">
        <f t="shared" si="2"/>
        <v>1300500</v>
      </c>
      <c r="Z114" s="65">
        <f t="shared" si="2"/>
        <v>1473450</v>
      </c>
      <c r="AA114" s="65">
        <f t="shared" si="2"/>
        <v>1468500</v>
      </c>
      <c r="AB114" s="65">
        <f t="shared" si="2"/>
        <v>1390200</v>
      </c>
      <c r="AC114" s="65">
        <f t="shared" si="2"/>
        <v>2457000</v>
      </c>
      <c r="AD114" s="65">
        <f t="shared" si="2"/>
        <v>2341950</v>
      </c>
      <c r="AE114" s="65">
        <f t="shared" si="2"/>
        <v>2687100</v>
      </c>
      <c r="AF114" s="65">
        <f t="shared" si="2"/>
        <v>2605400</v>
      </c>
      <c r="AG114" s="65">
        <f t="shared" si="2"/>
        <v>3537800</v>
      </c>
      <c r="AH114" s="86">
        <f>SUM(D114:AG114)</f>
        <v>26857900</v>
      </c>
    </row>
    <row r="115" spans="1:35" x14ac:dyDescent="0.25">
      <c r="A115" s="22"/>
      <c r="B115" s="16"/>
    </row>
    <row r="116" spans="1:35" x14ac:dyDescent="0.25">
      <c r="B116" s="24"/>
    </row>
    <row r="118" spans="1:35" s="3" customFormat="1" ht="18.75" x14ac:dyDescent="0.3">
      <c r="A118" s="1" t="s">
        <v>49</v>
      </c>
      <c r="B118" s="1" t="s">
        <v>50</v>
      </c>
      <c r="Z118" s="49"/>
      <c r="AA118" s="49"/>
      <c r="AB118" s="49"/>
      <c r="AC118" s="49"/>
      <c r="AD118" s="49"/>
      <c r="AE118" s="49"/>
      <c r="AF118" s="49"/>
      <c r="AG118" s="49"/>
      <c r="AH118" s="60">
        <f>AH770</f>
        <v>311208.92737112503</v>
      </c>
      <c r="AI118" s="60"/>
    </row>
    <row r="119" spans="1:35" x14ac:dyDescent="0.25">
      <c r="A119" s="4" t="s">
        <v>51</v>
      </c>
    </row>
    <row r="120" spans="1:35" x14ac:dyDescent="0.25">
      <c r="AH120" s="68">
        <f>'Diesel consumption 1990-2024'!AH3*1000</f>
        <v>311000</v>
      </c>
      <c r="AI120" s="45"/>
    </row>
    <row r="121" spans="1:35" ht="30" x14ac:dyDescent="0.25">
      <c r="B121" s="7" t="s">
        <v>3</v>
      </c>
      <c r="C121" s="25" t="s">
        <v>52</v>
      </c>
    </row>
    <row r="122" spans="1:35" x14ac:dyDescent="0.25">
      <c r="B122" s="7" t="s">
        <v>7</v>
      </c>
      <c r="C122" s="26">
        <f>(8-0)/2+0</f>
        <v>4</v>
      </c>
    </row>
    <row r="123" spans="1:35" x14ac:dyDescent="0.25">
      <c r="B123" s="7" t="s">
        <v>11</v>
      </c>
      <c r="C123" s="26">
        <f>(19-8)/2+8</f>
        <v>13.5</v>
      </c>
    </row>
    <row r="124" spans="1:35" x14ac:dyDescent="0.25">
      <c r="B124" s="7" t="s">
        <v>12</v>
      </c>
      <c r="C124" s="26">
        <f>(37-19)/2+19</f>
        <v>28</v>
      </c>
    </row>
    <row r="125" spans="1:35" x14ac:dyDescent="0.25">
      <c r="B125" s="7" t="s">
        <v>13</v>
      </c>
      <c r="C125" s="26">
        <f>(56-37)/2+37</f>
        <v>46.5</v>
      </c>
    </row>
    <row r="126" spans="1:35" x14ac:dyDescent="0.25">
      <c r="B126" s="7" t="s">
        <v>14</v>
      </c>
      <c r="C126" s="26">
        <f>(75-56)/2+56</f>
        <v>65.5</v>
      </c>
    </row>
    <row r="127" spans="1:35" x14ac:dyDescent="0.25">
      <c r="B127" s="7" t="s">
        <v>17</v>
      </c>
      <c r="C127" s="26">
        <f>(100-75)/2+75</f>
        <v>87.5</v>
      </c>
    </row>
    <row r="128" spans="1:35" x14ac:dyDescent="0.25">
      <c r="B128" s="7" t="s">
        <v>20</v>
      </c>
      <c r="C128" s="26">
        <f>(130-100)/2+100</f>
        <v>115</v>
      </c>
    </row>
    <row r="129" spans="1:6" x14ac:dyDescent="0.25">
      <c r="B129" s="7" t="s">
        <v>21</v>
      </c>
      <c r="C129" s="26">
        <f>(160-130)/2+130</f>
        <v>145</v>
      </c>
    </row>
    <row r="130" spans="1:6" x14ac:dyDescent="0.25">
      <c r="B130" s="7" t="s">
        <v>22</v>
      </c>
      <c r="C130" s="26">
        <f>(200-160)/2+160</f>
        <v>180</v>
      </c>
    </row>
    <row r="131" spans="1:6" x14ac:dyDescent="0.25">
      <c r="B131" s="7" t="s">
        <v>25</v>
      </c>
      <c r="C131" s="26">
        <f>(280-240)/2+240</f>
        <v>260</v>
      </c>
    </row>
    <row r="132" spans="1:6" x14ac:dyDescent="0.25">
      <c r="B132" s="7" t="s">
        <v>27</v>
      </c>
      <c r="C132" s="26">
        <f>(280-240)/2+240</f>
        <v>260</v>
      </c>
    </row>
    <row r="133" spans="1:6" x14ac:dyDescent="0.25">
      <c r="B133" s="7" t="s">
        <v>29</v>
      </c>
      <c r="C133" s="11">
        <v>300</v>
      </c>
    </row>
    <row r="134" spans="1:6" x14ac:dyDescent="0.25">
      <c r="B134" s="7" t="s">
        <v>32</v>
      </c>
      <c r="C134" s="11">
        <v>560</v>
      </c>
    </row>
    <row r="136" spans="1:6" x14ac:dyDescent="0.25">
      <c r="A136" s="22" t="s">
        <v>42</v>
      </c>
      <c r="B136" s="27" t="s">
        <v>53</v>
      </c>
    </row>
    <row r="138" spans="1:6" s="3" customFormat="1" ht="18.75" x14ac:dyDescent="0.3">
      <c r="A138" s="1" t="s">
        <v>54</v>
      </c>
      <c r="B138" s="1" t="s">
        <v>55</v>
      </c>
    </row>
    <row r="139" spans="1:6" x14ac:dyDescent="0.25">
      <c r="A139" s="28" t="s">
        <v>56</v>
      </c>
      <c r="B139" t="s">
        <v>57</v>
      </c>
    </row>
    <row r="141" spans="1:6" x14ac:dyDescent="0.25">
      <c r="B141" s="29" t="s">
        <v>58</v>
      </c>
      <c r="C141" s="8" t="s">
        <v>59</v>
      </c>
      <c r="D141" s="8" t="s">
        <v>60</v>
      </c>
      <c r="E141" s="8" t="s">
        <v>61</v>
      </c>
      <c r="F141" s="8" t="s">
        <v>62</v>
      </c>
    </row>
    <row r="142" spans="1:6" x14ac:dyDescent="0.25">
      <c r="B142" s="7" t="s">
        <v>147</v>
      </c>
      <c r="C142" s="30">
        <v>2.4E-2</v>
      </c>
      <c r="D142" s="30">
        <v>4.7E-2</v>
      </c>
      <c r="E142" s="30">
        <v>0.185</v>
      </c>
      <c r="F142" s="30">
        <v>0.47299999999999998</v>
      </c>
    </row>
    <row r="143" spans="1:6" x14ac:dyDescent="0.25">
      <c r="B143" s="7" t="s">
        <v>148</v>
      </c>
      <c r="C143" s="30">
        <v>2.4E-2</v>
      </c>
      <c r="D143" s="30">
        <v>4.7E-2</v>
      </c>
      <c r="E143" s="30">
        <v>0.185</v>
      </c>
      <c r="F143" s="30">
        <v>0.47299999999999998</v>
      </c>
    </row>
    <row r="144" spans="1:6" x14ac:dyDescent="0.25">
      <c r="B144" s="29" t="s">
        <v>8</v>
      </c>
      <c r="C144" s="30">
        <v>2.4E-2</v>
      </c>
      <c r="D144" s="30">
        <v>4.7E-2</v>
      </c>
      <c r="E144" s="30">
        <v>0.185</v>
      </c>
      <c r="F144" s="30">
        <v>0.47299999999999998</v>
      </c>
    </row>
    <row r="145" spans="1:33" x14ac:dyDescent="0.25">
      <c r="B145" s="29" t="s">
        <v>24</v>
      </c>
      <c r="C145" s="30">
        <v>2.4E-2</v>
      </c>
      <c r="D145" s="30">
        <v>3.5999999999999997E-2</v>
      </c>
      <c r="E145" s="30">
        <v>0.10100000000000001</v>
      </c>
      <c r="F145" s="30">
        <v>0.47299999999999998</v>
      </c>
    </row>
    <row r="146" spans="1:33" x14ac:dyDescent="0.25">
      <c r="B146" s="29" t="s">
        <v>16</v>
      </c>
      <c r="C146" s="30">
        <v>8.9999999999999993E-3</v>
      </c>
      <c r="D146" s="30">
        <v>3.4000000000000002E-2</v>
      </c>
      <c r="E146" s="30">
        <v>0.10100000000000001</v>
      </c>
      <c r="F146" s="30">
        <v>0.47299999999999998</v>
      </c>
    </row>
    <row r="147" spans="1:33" x14ac:dyDescent="0.25">
      <c r="B147" s="29" t="s">
        <v>19</v>
      </c>
      <c r="C147" s="30">
        <v>8.0000000000000002E-3</v>
      </c>
      <c r="D147" s="30">
        <v>2.7E-2</v>
      </c>
      <c r="E147" s="30">
        <v>0.151</v>
      </c>
      <c r="F147" s="30">
        <v>0.47299999999999998</v>
      </c>
    </row>
    <row r="148" spans="1:33" x14ac:dyDescent="0.25">
      <c r="B148" s="29" t="s">
        <v>31</v>
      </c>
      <c r="C148" s="30">
        <v>8.0000000000000002E-3</v>
      </c>
      <c r="D148" s="30">
        <v>2.7E-2</v>
      </c>
      <c r="E148" s="30">
        <v>0.151</v>
      </c>
      <c r="F148" s="30">
        <v>0.47299999999999998</v>
      </c>
    </row>
    <row r="149" spans="1:33" x14ac:dyDescent="0.25">
      <c r="B149" s="29" t="s">
        <v>35</v>
      </c>
      <c r="C149" s="30">
        <v>8.0000000000000002E-3</v>
      </c>
      <c r="D149" s="30">
        <v>2.7E-2</v>
      </c>
      <c r="E149" s="30">
        <v>0.151</v>
      </c>
      <c r="F149" s="30">
        <v>0.47299999999999998</v>
      </c>
    </row>
    <row r="150" spans="1:33" x14ac:dyDescent="0.25">
      <c r="B150" s="29" t="s">
        <v>10</v>
      </c>
      <c r="C150" s="30">
        <v>8.0000000000000002E-3</v>
      </c>
      <c r="D150" s="30">
        <v>2.7E-2</v>
      </c>
      <c r="E150" s="30">
        <v>0.151</v>
      </c>
      <c r="F150" s="30">
        <v>0.47299999999999998</v>
      </c>
    </row>
    <row r="152" spans="1:33" x14ac:dyDescent="0.25">
      <c r="A152" t="s">
        <v>63</v>
      </c>
      <c r="B152" s="31" t="s">
        <v>64</v>
      </c>
    </row>
    <row r="154" spans="1:33" x14ac:dyDescent="0.25">
      <c r="B154" s="31" t="s">
        <v>65</v>
      </c>
    </row>
    <row r="155" spans="1:33" x14ac:dyDescent="0.25">
      <c r="B155" t="s">
        <v>66</v>
      </c>
    </row>
    <row r="156" spans="1:33" x14ac:dyDescent="0.25">
      <c r="B156" s="31" t="s">
        <v>67</v>
      </c>
    </row>
    <row r="159" spans="1:33" x14ac:dyDescent="0.25">
      <c r="B159" s="122"/>
      <c r="C159" s="123"/>
      <c r="D159" s="8">
        <f>D4</f>
        <v>1992</v>
      </c>
      <c r="E159" s="8">
        <f t="shared" ref="E159:AG159" si="3">E4</f>
        <v>1993</v>
      </c>
      <c r="F159" s="8">
        <f t="shared" si="3"/>
        <v>1994</v>
      </c>
      <c r="G159" s="8">
        <f t="shared" si="3"/>
        <v>1995</v>
      </c>
      <c r="H159" s="8">
        <f t="shared" si="3"/>
        <v>1996</v>
      </c>
      <c r="I159" s="8">
        <f t="shared" si="3"/>
        <v>1997</v>
      </c>
      <c r="J159" s="8">
        <f t="shared" si="3"/>
        <v>1998</v>
      </c>
      <c r="K159" s="8">
        <f t="shared" si="3"/>
        <v>1999</v>
      </c>
      <c r="L159" s="8">
        <f t="shared" si="3"/>
        <v>2000</v>
      </c>
      <c r="M159" s="8">
        <f t="shared" si="3"/>
        <v>2001</v>
      </c>
      <c r="N159" s="8">
        <f t="shared" si="3"/>
        <v>2002</v>
      </c>
      <c r="O159" s="8">
        <f t="shared" si="3"/>
        <v>2003</v>
      </c>
      <c r="P159" s="8">
        <f t="shared" si="3"/>
        <v>2004</v>
      </c>
      <c r="Q159" s="8">
        <f t="shared" si="3"/>
        <v>2005</v>
      </c>
      <c r="R159" s="8">
        <f t="shared" si="3"/>
        <v>2006</v>
      </c>
      <c r="S159" s="8">
        <f t="shared" si="3"/>
        <v>2007</v>
      </c>
      <c r="T159" s="8">
        <f t="shared" si="3"/>
        <v>2008</v>
      </c>
      <c r="U159" s="8">
        <f t="shared" si="3"/>
        <v>2009</v>
      </c>
      <c r="V159" s="8">
        <f t="shared" si="3"/>
        <v>2010</v>
      </c>
      <c r="W159" s="8">
        <f t="shared" si="3"/>
        <v>2011</v>
      </c>
      <c r="X159" s="8">
        <f t="shared" si="3"/>
        <v>2012</v>
      </c>
      <c r="Y159" s="8">
        <f t="shared" si="3"/>
        <v>2013</v>
      </c>
      <c r="Z159" s="8">
        <f t="shared" si="3"/>
        <v>2014</v>
      </c>
      <c r="AA159" s="8">
        <f t="shared" si="3"/>
        <v>2015</v>
      </c>
      <c r="AB159" s="8">
        <f t="shared" si="3"/>
        <v>2016</v>
      </c>
      <c r="AC159" s="8">
        <f t="shared" si="3"/>
        <v>2017</v>
      </c>
      <c r="AD159" s="8">
        <f t="shared" si="3"/>
        <v>2018</v>
      </c>
      <c r="AE159" s="8">
        <f t="shared" si="3"/>
        <v>2019</v>
      </c>
      <c r="AF159" s="8">
        <f t="shared" si="3"/>
        <v>2020</v>
      </c>
      <c r="AG159" s="8">
        <f t="shared" si="3"/>
        <v>2021</v>
      </c>
    </row>
    <row r="160" spans="1:33" x14ac:dyDescent="0.25">
      <c r="B160" s="122" t="s">
        <v>68</v>
      </c>
      <c r="C160" s="123"/>
      <c r="D160" s="32">
        <v>15</v>
      </c>
      <c r="E160" s="32">
        <v>15</v>
      </c>
      <c r="F160" s="32">
        <v>15</v>
      </c>
      <c r="G160" s="32">
        <v>15</v>
      </c>
      <c r="H160" s="32">
        <v>15</v>
      </c>
      <c r="I160" s="32">
        <v>15</v>
      </c>
      <c r="J160" s="32">
        <v>15</v>
      </c>
      <c r="K160" s="32">
        <v>15</v>
      </c>
      <c r="L160" s="32">
        <v>15</v>
      </c>
      <c r="M160" s="32">
        <v>15</v>
      </c>
      <c r="N160" s="32">
        <v>15</v>
      </c>
      <c r="O160" s="32">
        <v>15</v>
      </c>
      <c r="P160" s="32">
        <v>15</v>
      </c>
      <c r="Q160" s="32">
        <v>15</v>
      </c>
      <c r="R160" s="32">
        <v>15</v>
      </c>
      <c r="S160" s="32">
        <v>14</v>
      </c>
      <c r="T160" s="32">
        <v>13</v>
      </c>
      <c r="U160" s="32">
        <v>12</v>
      </c>
      <c r="V160" s="32">
        <v>11</v>
      </c>
      <c r="W160" s="32">
        <v>10</v>
      </c>
      <c r="X160" s="32">
        <v>9</v>
      </c>
      <c r="Y160" s="32">
        <v>8</v>
      </c>
      <c r="Z160" s="32">
        <v>7</v>
      </c>
      <c r="AA160" s="32">
        <v>6</v>
      </c>
      <c r="AB160" s="32">
        <v>5</v>
      </c>
      <c r="AC160" s="32">
        <v>4</v>
      </c>
      <c r="AD160" s="32">
        <v>3</v>
      </c>
      <c r="AE160" s="32">
        <v>2</v>
      </c>
      <c r="AF160" s="32">
        <v>1</v>
      </c>
      <c r="AG160" s="32">
        <v>0</v>
      </c>
    </row>
    <row r="161" spans="1:33" x14ac:dyDescent="0.25">
      <c r="B161" s="122" t="s">
        <v>66</v>
      </c>
      <c r="C161" s="123"/>
      <c r="D161" s="32">
        <v>15</v>
      </c>
      <c r="E161" s="32">
        <v>15</v>
      </c>
      <c r="F161" s="32">
        <v>15</v>
      </c>
      <c r="G161" s="32">
        <v>15</v>
      </c>
      <c r="H161" s="32">
        <v>15</v>
      </c>
      <c r="I161" s="32">
        <v>15</v>
      </c>
      <c r="J161" s="32">
        <v>15</v>
      </c>
      <c r="K161" s="32">
        <v>15</v>
      </c>
      <c r="L161" s="32">
        <v>15</v>
      </c>
      <c r="M161" s="32">
        <v>15</v>
      </c>
      <c r="N161" s="32">
        <v>15</v>
      </c>
      <c r="O161" s="32">
        <v>15</v>
      </c>
      <c r="P161" s="32">
        <v>15</v>
      </c>
      <c r="Q161" s="32">
        <v>15</v>
      </c>
      <c r="R161" s="32">
        <v>15</v>
      </c>
      <c r="S161" s="32">
        <v>15</v>
      </c>
      <c r="T161" s="32">
        <v>15</v>
      </c>
      <c r="U161" s="32">
        <v>15</v>
      </c>
      <c r="V161" s="32">
        <v>15</v>
      </c>
      <c r="W161" s="32">
        <v>15</v>
      </c>
      <c r="X161" s="32">
        <v>15</v>
      </c>
      <c r="Y161" s="32">
        <v>15</v>
      </c>
      <c r="Z161" s="32">
        <v>15</v>
      </c>
      <c r="AA161" s="32">
        <v>15</v>
      </c>
      <c r="AB161" s="32">
        <v>15</v>
      </c>
      <c r="AC161" s="32">
        <v>15</v>
      </c>
      <c r="AD161" s="32">
        <v>15</v>
      </c>
      <c r="AE161" s="32">
        <v>15</v>
      </c>
      <c r="AF161" s="32">
        <v>15</v>
      </c>
      <c r="AG161" s="32">
        <v>15</v>
      </c>
    </row>
    <row r="162" spans="1:33" x14ac:dyDescent="0.25">
      <c r="B162" s="120" t="s">
        <v>69</v>
      </c>
      <c r="C162" s="121"/>
      <c r="D162" s="33">
        <f>D160/D161</f>
        <v>1</v>
      </c>
      <c r="E162" s="33">
        <f t="shared" ref="E162:AG162" si="4">E160/E161</f>
        <v>1</v>
      </c>
      <c r="F162" s="33">
        <f t="shared" si="4"/>
        <v>1</v>
      </c>
      <c r="G162" s="33">
        <f t="shared" si="4"/>
        <v>1</v>
      </c>
      <c r="H162" s="33">
        <f t="shared" si="4"/>
        <v>1</v>
      </c>
      <c r="I162" s="33">
        <f t="shared" si="4"/>
        <v>1</v>
      </c>
      <c r="J162" s="33">
        <f t="shared" si="4"/>
        <v>1</v>
      </c>
      <c r="K162" s="33">
        <f t="shared" si="4"/>
        <v>1</v>
      </c>
      <c r="L162" s="33">
        <f t="shared" si="4"/>
        <v>1</v>
      </c>
      <c r="M162" s="33">
        <f t="shared" si="4"/>
        <v>1</v>
      </c>
      <c r="N162" s="33">
        <f t="shared" si="4"/>
        <v>1</v>
      </c>
      <c r="O162" s="33">
        <f t="shared" si="4"/>
        <v>1</v>
      </c>
      <c r="P162" s="33">
        <f t="shared" si="4"/>
        <v>1</v>
      </c>
      <c r="Q162" s="33">
        <f t="shared" si="4"/>
        <v>1</v>
      </c>
      <c r="R162" s="33">
        <f t="shared" si="4"/>
        <v>1</v>
      </c>
      <c r="S162" s="33">
        <f t="shared" si="4"/>
        <v>0.93333333333333335</v>
      </c>
      <c r="T162" s="33">
        <f t="shared" si="4"/>
        <v>0.8666666666666667</v>
      </c>
      <c r="U162" s="33">
        <f t="shared" si="4"/>
        <v>0.8</v>
      </c>
      <c r="V162" s="33">
        <f t="shared" si="4"/>
        <v>0.73333333333333328</v>
      </c>
      <c r="W162" s="33">
        <f t="shared" si="4"/>
        <v>0.66666666666666663</v>
      </c>
      <c r="X162" s="33">
        <f t="shared" si="4"/>
        <v>0.6</v>
      </c>
      <c r="Y162" s="33">
        <f t="shared" si="4"/>
        <v>0.53333333333333333</v>
      </c>
      <c r="Z162" s="33">
        <f t="shared" si="4"/>
        <v>0.46666666666666667</v>
      </c>
      <c r="AA162" s="33">
        <f t="shared" si="4"/>
        <v>0.4</v>
      </c>
      <c r="AB162" s="33">
        <f t="shared" si="4"/>
        <v>0.33333333333333331</v>
      </c>
      <c r="AC162" s="33">
        <f t="shared" si="4"/>
        <v>0.26666666666666666</v>
      </c>
      <c r="AD162" s="33">
        <f t="shared" si="4"/>
        <v>0.2</v>
      </c>
      <c r="AE162" s="33">
        <f t="shared" si="4"/>
        <v>0.13333333333333333</v>
      </c>
      <c r="AF162" s="33">
        <f t="shared" si="4"/>
        <v>6.6666666666666666E-2</v>
      </c>
      <c r="AG162" s="33">
        <f t="shared" si="4"/>
        <v>0</v>
      </c>
    </row>
    <row r="164" spans="1:33" x14ac:dyDescent="0.25">
      <c r="A164" s="22" t="s">
        <v>42</v>
      </c>
      <c r="B164" s="27" t="s">
        <v>70</v>
      </c>
    </row>
    <row r="168" spans="1:33" s="1" customFormat="1" ht="18.75" x14ac:dyDescent="0.3">
      <c r="A168" s="1" t="s">
        <v>71</v>
      </c>
      <c r="B168" s="1" t="s">
        <v>72</v>
      </c>
    </row>
    <row r="169" spans="1:33" x14ac:dyDescent="0.25">
      <c r="A169" s="4" t="s">
        <v>73</v>
      </c>
    </row>
    <row r="171" spans="1:33" x14ac:dyDescent="0.25">
      <c r="B171" s="122" t="s">
        <v>47</v>
      </c>
      <c r="C171" s="123"/>
      <c r="D171" s="8">
        <f>D4</f>
        <v>1992</v>
      </c>
      <c r="E171" s="8">
        <f t="shared" ref="E171:AG171" si="5">E4</f>
        <v>1993</v>
      </c>
      <c r="F171" s="8">
        <f t="shared" si="5"/>
        <v>1994</v>
      </c>
      <c r="G171" s="8">
        <f t="shared" si="5"/>
        <v>1995</v>
      </c>
      <c r="H171" s="8">
        <f t="shared" si="5"/>
        <v>1996</v>
      </c>
      <c r="I171" s="8">
        <f t="shared" si="5"/>
        <v>1997</v>
      </c>
      <c r="J171" s="8">
        <f t="shared" si="5"/>
        <v>1998</v>
      </c>
      <c r="K171" s="8">
        <f t="shared" si="5"/>
        <v>1999</v>
      </c>
      <c r="L171" s="8">
        <f t="shared" si="5"/>
        <v>2000</v>
      </c>
      <c r="M171" s="8">
        <f t="shared" si="5"/>
        <v>2001</v>
      </c>
      <c r="N171" s="8">
        <f t="shared" si="5"/>
        <v>2002</v>
      </c>
      <c r="O171" s="8">
        <f t="shared" si="5"/>
        <v>2003</v>
      </c>
      <c r="P171" s="8">
        <f t="shared" si="5"/>
        <v>2004</v>
      </c>
      <c r="Q171" s="8">
        <f t="shared" si="5"/>
        <v>2005</v>
      </c>
      <c r="R171" s="8">
        <f t="shared" si="5"/>
        <v>2006</v>
      </c>
      <c r="S171" s="8">
        <f t="shared" si="5"/>
        <v>2007</v>
      </c>
      <c r="T171" s="8">
        <f t="shared" si="5"/>
        <v>2008</v>
      </c>
      <c r="U171" s="8">
        <f t="shared" si="5"/>
        <v>2009</v>
      </c>
      <c r="V171" s="8">
        <f t="shared" si="5"/>
        <v>2010</v>
      </c>
      <c r="W171" s="8">
        <f t="shared" si="5"/>
        <v>2011</v>
      </c>
      <c r="X171" s="8">
        <f t="shared" si="5"/>
        <v>2012</v>
      </c>
      <c r="Y171" s="8">
        <f t="shared" si="5"/>
        <v>2013</v>
      </c>
      <c r="Z171" s="8">
        <f t="shared" si="5"/>
        <v>2014</v>
      </c>
      <c r="AA171" s="8">
        <f t="shared" si="5"/>
        <v>2015</v>
      </c>
      <c r="AB171" s="8">
        <f t="shared" si="5"/>
        <v>2016</v>
      </c>
      <c r="AC171" s="8">
        <f t="shared" si="5"/>
        <v>2017</v>
      </c>
      <c r="AD171" s="8">
        <f t="shared" si="5"/>
        <v>2018</v>
      </c>
      <c r="AE171" s="8">
        <f t="shared" si="5"/>
        <v>2019</v>
      </c>
      <c r="AF171" s="8">
        <f t="shared" si="5"/>
        <v>2020</v>
      </c>
      <c r="AG171" s="8">
        <f t="shared" si="5"/>
        <v>2021</v>
      </c>
    </row>
    <row r="172" spans="1:33" x14ac:dyDescent="0.25">
      <c r="B172" s="122" t="s">
        <v>74</v>
      </c>
      <c r="C172" s="123"/>
      <c r="D172" s="32">
        <v>0.5</v>
      </c>
      <c r="E172" s="32">
        <v>0.5</v>
      </c>
      <c r="F172" s="32">
        <v>0.5</v>
      </c>
      <c r="G172" s="32">
        <v>0.5</v>
      </c>
      <c r="H172" s="32">
        <v>0.5</v>
      </c>
      <c r="I172" s="32">
        <v>0.5</v>
      </c>
      <c r="J172" s="32">
        <v>0.5</v>
      </c>
      <c r="K172" s="32">
        <v>0.5</v>
      </c>
      <c r="L172" s="32">
        <v>0.5</v>
      </c>
      <c r="M172" s="32">
        <v>0.5</v>
      </c>
      <c r="N172" s="32">
        <v>0.5</v>
      </c>
      <c r="O172" s="32">
        <v>0.5</v>
      </c>
      <c r="P172" s="32">
        <v>0.5</v>
      </c>
      <c r="Q172" s="32">
        <v>0.5</v>
      </c>
      <c r="R172" s="32">
        <v>0.5</v>
      </c>
      <c r="S172" s="32">
        <v>0.5</v>
      </c>
      <c r="T172" s="32">
        <v>0.5</v>
      </c>
      <c r="U172" s="32">
        <v>0.5</v>
      </c>
      <c r="V172" s="32">
        <v>0.5</v>
      </c>
      <c r="W172" s="32">
        <v>0.5</v>
      </c>
      <c r="X172" s="32">
        <v>0.5</v>
      </c>
      <c r="Y172" s="32">
        <v>0.5</v>
      </c>
      <c r="Z172" s="32">
        <v>0.5</v>
      </c>
      <c r="AA172" s="32">
        <v>0.5</v>
      </c>
      <c r="AB172" s="32">
        <v>0.5</v>
      </c>
      <c r="AC172" s="32">
        <v>0.5</v>
      </c>
      <c r="AD172" s="32">
        <v>0.5</v>
      </c>
      <c r="AE172" s="32">
        <v>0.5</v>
      </c>
      <c r="AF172" s="32">
        <v>0.5</v>
      </c>
      <c r="AG172" s="32">
        <v>0.5</v>
      </c>
    </row>
    <row r="173" spans="1:33" x14ac:dyDescent="0.25">
      <c r="B173" s="31"/>
      <c r="C173" s="31"/>
      <c r="D173" s="34"/>
      <c r="E173" s="34"/>
      <c r="F173" s="34"/>
      <c r="G173" s="34"/>
      <c r="H173" s="34"/>
      <c r="I173" s="34"/>
      <c r="J173" s="34"/>
      <c r="K173" s="34"/>
      <c r="L173" s="34"/>
      <c r="M173" s="34"/>
      <c r="N173" s="34"/>
      <c r="O173" s="34"/>
      <c r="P173" s="34"/>
      <c r="Q173" s="34"/>
      <c r="R173" s="34"/>
      <c r="S173" s="34"/>
      <c r="T173" s="34"/>
      <c r="U173" s="34"/>
      <c r="V173" s="34"/>
      <c r="W173" s="34"/>
      <c r="X173" s="34"/>
      <c r="Y173" s="34"/>
      <c r="Z173" s="34"/>
      <c r="AA173" s="34"/>
      <c r="AB173" s="34"/>
      <c r="AC173" s="34"/>
      <c r="AD173" s="34"/>
      <c r="AE173" s="34"/>
      <c r="AF173" s="34"/>
      <c r="AG173" s="34"/>
    </row>
    <row r="174" spans="1:33" x14ac:dyDescent="0.25">
      <c r="A174" s="22" t="s">
        <v>42</v>
      </c>
      <c r="B174" s="16" t="s">
        <v>75</v>
      </c>
    </row>
    <row r="176" spans="1:33" ht="18.75" x14ac:dyDescent="0.3">
      <c r="A176" s="1" t="s">
        <v>76</v>
      </c>
      <c r="B176" s="1" t="s">
        <v>77</v>
      </c>
    </row>
    <row r="177" spans="2:9" x14ac:dyDescent="0.25">
      <c r="B177" s="24"/>
    </row>
    <row r="178" spans="2:9" x14ac:dyDescent="0.25">
      <c r="B178" s="7" t="s">
        <v>58</v>
      </c>
      <c r="C178" s="7" t="s">
        <v>78</v>
      </c>
      <c r="D178" s="7" t="s">
        <v>79</v>
      </c>
      <c r="E178" s="8" t="s">
        <v>59</v>
      </c>
      <c r="F178" s="8" t="s">
        <v>60</v>
      </c>
      <c r="G178" s="8" t="s">
        <v>61</v>
      </c>
      <c r="H178" s="8" t="s">
        <v>62</v>
      </c>
      <c r="I178" s="8" t="s">
        <v>80</v>
      </c>
    </row>
    <row r="179" spans="2:9" x14ac:dyDescent="0.25">
      <c r="B179" s="7" t="s">
        <v>147</v>
      </c>
      <c r="C179" s="7" t="s">
        <v>81</v>
      </c>
      <c r="D179" s="7" t="s">
        <v>82</v>
      </c>
      <c r="E179" s="85">
        <v>0.95</v>
      </c>
      <c r="F179" s="85">
        <v>1.05</v>
      </c>
      <c r="G179" s="85">
        <v>1.53</v>
      </c>
      <c r="H179" s="85">
        <v>1.23</v>
      </c>
      <c r="I179" s="85">
        <v>1.01</v>
      </c>
    </row>
    <row r="180" spans="2:9" x14ac:dyDescent="0.25">
      <c r="B180" s="7" t="s">
        <v>148</v>
      </c>
      <c r="C180" s="7" t="s">
        <v>81</v>
      </c>
      <c r="D180" s="7" t="s">
        <v>82</v>
      </c>
      <c r="E180" s="85">
        <v>0.95</v>
      </c>
      <c r="F180" s="85">
        <v>1.05</v>
      </c>
      <c r="G180" s="85">
        <v>1.53</v>
      </c>
      <c r="H180" s="85">
        <v>1.23</v>
      </c>
      <c r="I180" s="85">
        <v>1.01</v>
      </c>
    </row>
    <row r="181" spans="2:9" x14ac:dyDescent="0.25">
      <c r="B181" s="7" t="s">
        <v>8</v>
      </c>
      <c r="C181" s="7" t="s">
        <v>81</v>
      </c>
      <c r="D181" s="7" t="s">
        <v>82</v>
      </c>
      <c r="E181" s="85">
        <v>0.95</v>
      </c>
      <c r="F181" s="85">
        <v>1.05</v>
      </c>
      <c r="G181" s="85">
        <v>1.53</v>
      </c>
      <c r="H181" s="85">
        <v>1.23</v>
      </c>
      <c r="I181" s="85">
        <v>1.01</v>
      </c>
    </row>
    <row r="182" spans="2:9" x14ac:dyDescent="0.25">
      <c r="B182" s="7" t="s">
        <v>24</v>
      </c>
      <c r="C182" s="7" t="s">
        <v>81</v>
      </c>
      <c r="D182" s="7" t="s">
        <v>82</v>
      </c>
      <c r="E182" s="85">
        <v>0.95</v>
      </c>
      <c r="F182" s="85">
        <v>1.05</v>
      </c>
      <c r="G182" s="85">
        <v>1.53</v>
      </c>
      <c r="H182" s="85">
        <v>1.23</v>
      </c>
      <c r="I182" s="85">
        <v>1.01</v>
      </c>
    </row>
    <row r="183" spans="2:9" x14ac:dyDescent="0.25">
      <c r="B183" s="7" t="s">
        <v>16</v>
      </c>
      <c r="C183" s="7" t="s">
        <v>81</v>
      </c>
      <c r="D183" s="7" t="s">
        <v>82</v>
      </c>
      <c r="E183" s="85">
        <v>0.95</v>
      </c>
      <c r="F183" s="85">
        <v>1.05</v>
      </c>
      <c r="G183" s="85">
        <v>1.53</v>
      </c>
      <c r="H183" s="85">
        <v>1.23</v>
      </c>
      <c r="I183" s="85">
        <v>1.01</v>
      </c>
    </row>
    <row r="184" spans="2:9" x14ac:dyDescent="0.25">
      <c r="B184" s="7" t="s">
        <v>19</v>
      </c>
      <c r="C184" s="7" t="s">
        <v>81</v>
      </c>
      <c r="D184" s="7" t="s">
        <v>82</v>
      </c>
      <c r="E184" s="85">
        <v>1.04</v>
      </c>
      <c r="F184" s="85">
        <v>1.05</v>
      </c>
      <c r="G184" s="85">
        <v>1.53</v>
      </c>
      <c r="H184" s="85">
        <v>1.47</v>
      </c>
      <c r="I184" s="85">
        <v>1.01</v>
      </c>
    </row>
    <row r="185" spans="2:9" x14ac:dyDescent="0.25">
      <c r="B185" s="7" t="s">
        <v>31</v>
      </c>
      <c r="C185" s="7" t="s">
        <v>81</v>
      </c>
      <c r="D185" s="7" t="s">
        <v>82</v>
      </c>
      <c r="E185" s="85">
        <v>1</v>
      </c>
      <c r="F185" s="85">
        <v>1</v>
      </c>
      <c r="G185" s="85">
        <v>1</v>
      </c>
      <c r="H185" s="85">
        <v>1</v>
      </c>
      <c r="I185" s="85">
        <v>1</v>
      </c>
    </row>
    <row r="186" spans="2:9" x14ac:dyDescent="0.25">
      <c r="B186" s="7" t="s">
        <v>35</v>
      </c>
      <c r="C186" s="7" t="s">
        <v>81</v>
      </c>
      <c r="D186" s="7" t="s">
        <v>82</v>
      </c>
      <c r="E186" s="85">
        <v>1</v>
      </c>
      <c r="F186" s="85">
        <v>1</v>
      </c>
      <c r="G186" s="85">
        <v>1</v>
      </c>
      <c r="H186" s="85">
        <v>1</v>
      </c>
      <c r="I186" s="85">
        <v>1</v>
      </c>
    </row>
    <row r="187" spans="2:9" x14ac:dyDescent="0.25">
      <c r="B187" s="7" t="s">
        <v>10</v>
      </c>
      <c r="C187" s="7" t="s">
        <v>81</v>
      </c>
      <c r="D187" s="7" t="s">
        <v>82</v>
      </c>
      <c r="E187" s="85">
        <v>1</v>
      </c>
      <c r="F187" s="85">
        <v>1</v>
      </c>
      <c r="G187" s="85">
        <v>1</v>
      </c>
      <c r="H187" s="85">
        <v>1</v>
      </c>
      <c r="I187" s="85">
        <v>1</v>
      </c>
    </row>
    <row r="188" spans="2:9" x14ac:dyDescent="0.25">
      <c r="B188" s="7" t="s">
        <v>147</v>
      </c>
      <c r="C188" s="7" t="s">
        <v>83</v>
      </c>
      <c r="D188" s="7" t="s">
        <v>84</v>
      </c>
      <c r="E188" s="85">
        <v>1.0249999999999999</v>
      </c>
      <c r="F188" s="85">
        <v>1.67</v>
      </c>
      <c r="G188" s="85">
        <v>2.0499999999999998</v>
      </c>
      <c r="H188" s="85">
        <v>1.6</v>
      </c>
      <c r="I188" s="85">
        <v>1.095</v>
      </c>
    </row>
    <row r="189" spans="2:9" x14ac:dyDescent="0.25">
      <c r="B189" s="7" t="s">
        <v>148</v>
      </c>
      <c r="C189" s="7" t="s">
        <v>83</v>
      </c>
      <c r="D189" s="7" t="s">
        <v>84</v>
      </c>
      <c r="E189" s="85">
        <v>1.0249999999999999</v>
      </c>
      <c r="F189" s="85">
        <v>1.67</v>
      </c>
      <c r="G189" s="85">
        <v>2.0499999999999998</v>
      </c>
      <c r="H189" s="85">
        <v>1.6</v>
      </c>
      <c r="I189" s="85">
        <v>1.095</v>
      </c>
    </row>
    <row r="190" spans="2:9" x14ac:dyDescent="0.25">
      <c r="B190" s="7" t="s">
        <v>8</v>
      </c>
      <c r="C190" s="7" t="s">
        <v>83</v>
      </c>
      <c r="D190" s="7" t="s">
        <v>84</v>
      </c>
      <c r="E190" s="85">
        <v>1.0249999999999999</v>
      </c>
      <c r="F190" s="85">
        <v>1.67</v>
      </c>
      <c r="G190" s="85">
        <v>2.0499999999999998</v>
      </c>
      <c r="H190" s="85">
        <v>1.6</v>
      </c>
      <c r="I190" s="85">
        <v>1.095</v>
      </c>
    </row>
    <row r="191" spans="2:9" x14ac:dyDescent="0.25">
      <c r="B191" s="7" t="s">
        <v>24</v>
      </c>
      <c r="C191" s="7" t="s">
        <v>83</v>
      </c>
      <c r="D191" s="7" t="s">
        <v>84</v>
      </c>
      <c r="E191" s="85">
        <v>1.0249999999999999</v>
      </c>
      <c r="F191" s="85">
        <v>1.67</v>
      </c>
      <c r="G191" s="85">
        <v>2.0499999999999998</v>
      </c>
      <c r="H191" s="85">
        <v>1.6</v>
      </c>
      <c r="I191" s="85">
        <v>1.095</v>
      </c>
    </row>
    <row r="192" spans="2:9" x14ac:dyDescent="0.25">
      <c r="B192" s="7" t="s">
        <v>16</v>
      </c>
      <c r="C192" s="7" t="s">
        <v>83</v>
      </c>
      <c r="D192" s="7" t="s">
        <v>84</v>
      </c>
      <c r="E192" s="85">
        <v>1.0249999999999999</v>
      </c>
      <c r="F192" s="85">
        <v>1.67</v>
      </c>
      <c r="G192" s="85">
        <v>2.0499999999999998</v>
      </c>
      <c r="H192" s="85">
        <v>1.6</v>
      </c>
      <c r="I192" s="85">
        <v>1.095</v>
      </c>
    </row>
    <row r="193" spans="1:9" x14ac:dyDescent="0.25">
      <c r="B193" s="7" t="s">
        <v>19</v>
      </c>
      <c r="C193" s="7" t="s">
        <v>83</v>
      </c>
      <c r="D193" s="7" t="s">
        <v>84</v>
      </c>
      <c r="E193" s="85">
        <v>1.125</v>
      </c>
      <c r="F193" s="85">
        <v>1.67</v>
      </c>
      <c r="G193" s="85">
        <v>2.0499999999999998</v>
      </c>
      <c r="H193" s="85">
        <v>1.92</v>
      </c>
      <c r="I193" s="85">
        <v>1.095</v>
      </c>
    </row>
    <row r="194" spans="1:9" x14ac:dyDescent="0.25">
      <c r="B194" s="7" t="s">
        <v>31</v>
      </c>
      <c r="C194" s="7" t="s">
        <v>83</v>
      </c>
      <c r="D194" s="7" t="s">
        <v>84</v>
      </c>
      <c r="E194" s="85">
        <v>1</v>
      </c>
      <c r="F194" s="85">
        <v>1</v>
      </c>
      <c r="G194" s="85">
        <v>1</v>
      </c>
      <c r="H194" s="85">
        <v>1</v>
      </c>
      <c r="I194" s="85">
        <v>1</v>
      </c>
    </row>
    <row r="195" spans="1:9" x14ac:dyDescent="0.25">
      <c r="B195" s="7" t="s">
        <v>35</v>
      </c>
      <c r="C195" s="7" t="s">
        <v>83</v>
      </c>
      <c r="D195" s="7" t="s">
        <v>84</v>
      </c>
      <c r="E195" s="85">
        <v>1</v>
      </c>
      <c r="F195" s="85">
        <v>1</v>
      </c>
      <c r="G195" s="85">
        <v>1</v>
      </c>
      <c r="H195" s="85">
        <v>1</v>
      </c>
      <c r="I195" s="85">
        <v>1</v>
      </c>
    </row>
    <row r="196" spans="1:9" x14ac:dyDescent="0.25">
      <c r="B196" s="7" t="s">
        <v>10</v>
      </c>
      <c r="C196" s="7" t="s">
        <v>83</v>
      </c>
      <c r="D196" s="7" t="s">
        <v>84</v>
      </c>
      <c r="E196" s="85">
        <v>1</v>
      </c>
      <c r="F196" s="85">
        <v>1</v>
      </c>
      <c r="G196" s="85">
        <v>1</v>
      </c>
      <c r="H196" s="85">
        <v>1</v>
      </c>
      <c r="I196" s="85">
        <v>1</v>
      </c>
    </row>
    <row r="197" spans="1:9" x14ac:dyDescent="0.25">
      <c r="B197" s="7" t="s">
        <v>147</v>
      </c>
      <c r="C197" s="7" t="s">
        <v>85</v>
      </c>
      <c r="D197" s="35" t="s">
        <v>86</v>
      </c>
      <c r="E197" s="85">
        <v>1.1000000000000001</v>
      </c>
      <c r="F197" s="85">
        <v>2.29</v>
      </c>
      <c r="G197" s="85">
        <v>2.57</v>
      </c>
      <c r="H197" s="85">
        <v>1.97</v>
      </c>
      <c r="I197" s="85">
        <v>1.18</v>
      </c>
    </row>
    <row r="198" spans="1:9" x14ac:dyDescent="0.25">
      <c r="B198" s="7" t="s">
        <v>148</v>
      </c>
      <c r="C198" s="7" t="s">
        <v>85</v>
      </c>
      <c r="D198" s="35" t="s">
        <v>86</v>
      </c>
      <c r="E198" s="85">
        <v>1.1000000000000001</v>
      </c>
      <c r="F198" s="85">
        <v>2.29</v>
      </c>
      <c r="G198" s="85">
        <v>2.57</v>
      </c>
      <c r="H198" s="85">
        <v>1.97</v>
      </c>
      <c r="I198" s="85">
        <v>1.18</v>
      </c>
    </row>
    <row r="199" spans="1:9" x14ac:dyDescent="0.25">
      <c r="B199" s="7" t="s">
        <v>8</v>
      </c>
      <c r="C199" s="7" t="s">
        <v>85</v>
      </c>
      <c r="D199" s="35" t="s">
        <v>86</v>
      </c>
      <c r="E199" s="85">
        <v>1.1000000000000001</v>
      </c>
      <c r="F199" s="85">
        <v>2.29</v>
      </c>
      <c r="G199" s="85">
        <v>2.57</v>
      </c>
      <c r="H199" s="85">
        <v>1.97</v>
      </c>
      <c r="I199" s="85">
        <v>1.18</v>
      </c>
    </row>
    <row r="200" spans="1:9" x14ac:dyDescent="0.25">
      <c r="B200" s="7" t="s">
        <v>24</v>
      </c>
      <c r="C200" s="7" t="s">
        <v>85</v>
      </c>
      <c r="D200" s="35" t="s">
        <v>86</v>
      </c>
      <c r="E200" s="85">
        <v>1.1000000000000001</v>
      </c>
      <c r="F200" s="85">
        <v>2.29</v>
      </c>
      <c r="G200" s="85">
        <v>2.57</v>
      </c>
      <c r="H200" s="85">
        <v>1.97</v>
      </c>
      <c r="I200" s="85">
        <v>1.18</v>
      </c>
    </row>
    <row r="201" spans="1:9" x14ac:dyDescent="0.25">
      <c r="B201" s="7" t="s">
        <v>16</v>
      </c>
      <c r="C201" s="7" t="s">
        <v>85</v>
      </c>
      <c r="D201" s="35" t="s">
        <v>86</v>
      </c>
      <c r="E201" s="85">
        <v>1.1000000000000001</v>
      </c>
      <c r="F201" s="85">
        <v>2.29</v>
      </c>
      <c r="G201" s="85">
        <v>2.57</v>
      </c>
      <c r="H201" s="85">
        <v>1.97</v>
      </c>
      <c r="I201" s="85">
        <v>1.18</v>
      </c>
    </row>
    <row r="202" spans="1:9" x14ac:dyDescent="0.25">
      <c r="B202" s="7" t="s">
        <v>19</v>
      </c>
      <c r="C202" s="7" t="s">
        <v>85</v>
      </c>
      <c r="D202" s="35" t="s">
        <v>86</v>
      </c>
      <c r="E202" s="85">
        <v>1.21</v>
      </c>
      <c r="F202" s="85">
        <v>2.29</v>
      </c>
      <c r="G202" s="85">
        <v>2.57</v>
      </c>
      <c r="H202" s="85">
        <v>2.37</v>
      </c>
      <c r="I202" s="85">
        <v>1.18</v>
      </c>
    </row>
    <row r="203" spans="1:9" x14ac:dyDescent="0.25">
      <c r="B203" s="7" t="s">
        <v>31</v>
      </c>
      <c r="C203" s="7" t="s">
        <v>85</v>
      </c>
      <c r="D203" s="35" t="s">
        <v>86</v>
      </c>
      <c r="E203" s="30">
        <v>1</v>
      </c>
      <c r="F203" s="30">
        <v>1</v>
      </c>
      <c r="G203" s="30">
        <v>1</v>
      </c>
      <c r="H203" s="30">
        <v>1</v>
      </c>
      <c r="I203" s="30">
        <v>1</v>
      </c>
    </row>
    <row r="204" spans="1:9" x14ac:dyDescent="0.25">
      <c r="B204" s="7" t="s">
        <v>35</v>
      </c>
      <c r="C204" s="7" t="s">
        <v>85</v>
      </c>
      <c r="D204" s="35" t="s">
        <v>86</v>
      </c>
      <c r="E204" s="30">
        <v>1</v>
      </c>
      <c r="F204" s="30">
        <v>1</v>
      </c>
      <c r="G204" s="30">
        <v>1</v>
      </c>
      <c r="H204" s="30">
        <v>1</v>
      </c>
      <c r="I204" s="30">
        <v>1</v>
      </c>
    </row>
    <row r="205" spans="1:9" x14ac:dyDescent="0.25">
      <c r="B205" s="7" t="s">
        <v>10</v>
      </c>
      <c r="C205" s="7" t="s">
        <v>85</v>
      </c>
      <c r="D205" s="35" t="s">
        <v>86</v>
      </c>
      <c r="E205" s="30">
        <v>1</v>
      </c>
      <c r="F205" s="30">
        <v>1</v>
      </c>
      <c r="G205" s="30">
        <v>1</v>
      </c>
      <c r="H205" s="30">
        <v>1</v>
      </c>
      <c r="I205" s="30">
        <v>1</v>
      </c>
    </row>
    <row r="207" spans="1:9" x14ac:dyDescent="0.25">
      <c r="A207" s="22" t="s">
        <v>42</v>
      </c>
      <c r="B207" s="27" t="s">
        <v>87</v>
      </c>
    </row>
    <row r="209" spans="1:14" s="1" customFormat="1" ht="18.75" x14ac:dyDescent="0.3">
      <c r="A209" s="1" t="s">
        <v>88</v>
      </c>
      <c r="B209" s="1" t="s">
        <v>89</v>
      </c>
    </row>
    <row r="210" spans="1:14" x14ac:dyDescent="0.25">
      <c r="A210" s="4" t="s">
        <v>90</v>
      </c>
      <c r="B210" s="7" t="s">
        <v>3</v>
      </c>
      <c r="C210" s="7" t="s">
        <v>4</v>
      </c>
    </row>
    <row r="212" spans="1:14" x14ac:dyDescent="0.25">
      <c r="B212" s="7" t="s">
        <v>146</v>
      </c>
      <c r="C212" s="7" t="s">
        <v>141</v>
      </c>
      <c r="D212" s="8" t="s">
        <v>59</v>
      </c>
      <c r="E212" s="8" t="s">
        <v>60</v>
      </c>
      <c r="F212" s="8" t="s">
        <v>91</v>
      </c>
      <c r="G212" s="8" t="s">
        <v>61</v>
      </c>
      <c r="H212" s="8" t="s">
        <v>92</v>
      </c>
      <c r="I212" s="8" t="s">
        <v>93</v>
      </c>
      <c r="J212" s="8" t="s">
        <v>94</v>
      </c>
      <c r="K212" s="8" t="s">
        <v>95</v>
      </c>
      <c r="L212" s="8" t="s">
        <v>96</v>
      </c>
      <c r="M212" s="8" t="s">
        <v>97</v>
      </c>
      <c r="N212" s="8" t="s">
        <v>80</v>
      </c>
    </row>
    <row r="213" spans="1:14" x14ac:dyDescent="0.25">
      <c r="B213" s="7" t="s">
        <v>7</v>
      </c>
      <c r="C213" s="7" t="s">
        <v>147</v>
      </c>
      <c r="D213" s="89">
        <v>12</v>
      </c>
      <c r="E213" s="89">
        <v>5</v>
      </c>
      <c r="F213" s="89">
        <v>0.12</v>
      </c>
      <c r="G213" s="89">
        <v>7</v>
      </c>
      <c r="H213" s="89">
        <v>3.5000000000000003E-2</v>
      </c>
      <c r="I213" s="89">
        <v>2E-3</v>
      </c>
      <c r="J213" s="89">
        <v>2.8</v>
      </c>
      <c r="K213" s="89">
        <v>2.8</v>
      </c>
      <c r="L213" s="89">
        <v>2.8</v>
      </c>
      <c r="M213" s="89">
        <v>1.54</v>
      </c>
      <c r="N213" s="85">
        <v>300</v>
      </c>
    </row>
    <row r="214" spans="1:14" x14ac:dyDescent="0.25">
      <c r="B214" s="7" t="s">
        <v>7</v>
      </c>
      <c r="C214" s="7" t="s">
        <v>148</v>
      </c>
      <c r="D214" s="89">
        <v>11.5</v>
      </c>
      <c r="E214" s="89">
        <v>3.8</v>
      </c>
      <c r="F214" s="89">
        <v>9.0999999999999998E-2</v>
      </c>
      <c r="G214" s="89">
        <v>6</v>
      </c>
      <c r="H214" s="89">
        <v>3.5000000000000003E-2</v>
      </c>
      <c r="I214" s="89">
        <v>2E-3</v>
      </c>
      <c r="J214" s="89">
        <v>2.2999999999999998</v>
      </c>
      <c r="K214" s="89">
        <v>2.2999999999999998</v>
      </c>
      <c r="L214" s="89">
        <v>2.2999999999999998</v>
      </c>
      <c r="M214" s="89">
        <v>1.2649999999999999</v>
      </c>
      <c r="N214" s="85">
        <v>285</v>
      </c>
    </row>
    <row r="215" spans="1:14" x14ac:dyDescent="0.25">
      <c r="B215" s="7" t="s">
        <v>7</v>
      </c>
      <c r="C215" s="7" t="s">
        <v>8</v>
      </c>
      <c r="D215" s="89">
        <v>11.2</v>
      </c>
      <c r="E215" s="89">
        <v>2.5</v>
      </c>
      <c r="F215" s="89">
        <v>0.06</v>
      </c>
      <c r="G215" s="89">
        <v>5</v>
      </c>
      <c r="H215" s="89">
        <v>3.5000000000000003E-2</v>
      </c>
      <c r="I215" s="89">
        <v>2E-3</v>
      </c>
      <c r="J215" s="89">
        <v>1.6</v>
      </c>
      <c r="K215" s="89">
        <v>1.6</v>
      </c>
      <c r="L215" s="89">
        <v>1.6</v>
      </c>
      <c r="M215" s="89">
        <v>0.88</v>
      </c>
      <c r="N215" s="85">
        <v>270</v>
      </c>
    </row>
    <row r="216" spans="1:14" x14ac:dyDescent="0.25">
      <c r="B216" s="7" t="s">
        <v>7</v>
      </c>
      <c r="C216" s="7" t="s">
        <v>10</v>
      </c>
      <c r="D216" s="89">
        <v>6.08</v>
      </c>
      <c r="E216" s="89">
        <v>0.68</v>
      </c>
      <c r="F216" s="89">
        <v>1.6E-2</v>
      </c>
      <c r="G216" s="89">
        <v>4.8</v>
      </c>
      <c r="H216" s="89">
        <v>3.5000000000000003E-2</v>
      </c>
      <c r="I216" s="89">
        <v>2E-3</v>
      </c>
      <c r="J216" s="89">
        <v>0.4</v>
      </c>
      <c r="K216" s="89">
        <v>0.4</v>
      </c>
      <c r="L216" s="89">
        <v>0.4</v>
      </c>
      <c r="M216" s="89">
        <v>0.32</v>
      </c>
      <c r="N216" s="85">
        <v>270</v>
      </c>
    </row>
    <row r="217" spans="1:14" x14ac:dyDescent="0.25">
      <c r="B217" s="7" t="s">
        <v>11</v>
      </c>
      <c r="C217" s="7" t="s">
        <v>147</v>
      </c>
      <c r="D217" s="89">
        <v>12</v>
      </c>
      <c r="E217" s="89">
        <v>5</v>
      </c>
      <c r="F217" s="89">
        <v>0.12</v>
      </c>
      <c r="G217" s="89">
        <v>7</v>
      </c>
      <c r="H217" s="89">
        <v>3.5000000000000003E-2</v>
      </c>
      <c r="I217" s="89">
        <v>2E-3</v>
      </c>
      <c r="J217" s="89">
        <v>2.8</v>
      </c>
      <c r="K217" s="89">
        <v>2.8</v>
      </c>
      <c r="L217" s="89">
        <v>2.8</v>
      </c>
      <c r="M217" s="89">
        <v>1.54</v>
      </c>
      <c r="N217" s="85">
        <v>300</v>
      </c>
    </row>
    <row r="218" spans="1:14" x14ac:dyDescent="0.25">
      <c r="B218" s="7" t="s">
        <v>11</v>
      </c>
      <c r="C218" s="7" t="s">
        <v>148</v>
      </c>
      <c r="D218" s="89">
        <v>11.5</v>
      </c>
      <c r="E218" s="89">
        <v>3.8</v>
      </c>
      <c r="F218" s="89">
        <v>9.0999999999999998E-2</v>
      </c>
      <c r="G218" s="89">
        <v>6</v>
      </c>
      <c r="H218" s="89">
        <v>3.5000000000000003E-2</v>
      </c>
      <c r="I218" s="89">
        <v>2E-3</v>
      </c>
      <c r="J218" s="89">
        <v>2.2999999999999998</v>
      </c>
      <c r="K218" s="89">
        <v>2.2999999999999998</v>
      </c>
      <c r="L218" s="89">
        <v>2.2999999999999998</v>
      </c>
      <c r="M218" s="89">
        <v>1.2649999999999999</v>
      </c>
      <c r="N218" s="85">
        <v>285</v>
      </c>
    </row>
    <row r="219" spans="1:14" x14ac:dyDescent="0.25">
      <c r="B219" s="7" t="s">
        <v>11</v>
      </c>
      <c r="C219" s="7" t="s">
        <v>8</v>
      </c>
      <c r="D219" s="89">
        <v>11.2</v>
      </c>
      <c r="E219" s="89">
        <v>2.5</v>
      </c>
      <c r="F219" s="89">
        <v>0.06</v>
      </c>
      <c r="G219" s="89">
        <v>5</v>
      </c>
      <c r="H219" s="89">
        <v>3.5000000000000003E-2</v>
      </c>
      <c r="I219" s="89">
        <v>2E-3</v>
      </c>
      <c r="J219" s="89">
        <v>1.6</v>
      </c>
      <c r="K219" s="89">
        <v>1.6</v>
      </c>
      <c r="L219" s="89">
        <v>1.6</v>
      </c>
      <c r="M219" s="89">
        <v>0.88</v>
      </c>
      <c r="N219" s="85">
        <v>270</v>
      </c>
    </row>
    <row r="220" spans="1:14" x14ac:dyDescent="0.25">
      <c r="B220" s="7" t="s">
        <v>11</v>
      </c>
      <c r="C220" s="7" t="s">
        <v>10</v>
      </c>
      <c r="D220" s="89">
        <v>6.08</v>
      </c>
      <c r="E220" s="89">
        <v>0.68</v>
      </c>
      <c r="F220" s="89">
        <v>1.6E-2</v>
      </c>
      <c r="G220" s="89">
        <v>3.96</v>
      </c>
      <c r="H220" s="89">
        <v>3.5000000000000003E-2</v>
      </c>
      <c r="I220" s="89">
        <v>2E-3</v>
      </c>
      <c r="J220" s="89">
        <v>0.4</v>
      </c>
      <c r="K220" s="89">
        <v>0.4</v>
      </c>
      <c r="L220" s="89">
        <v>0.4</v>
      </c>
      <c r="M220" s="89">
        <v>0.32</v>
      </c>
      <c r="N220" s="85">
        <v>270</v>
      </c>
    </row>
    <row r="221" spans="1:14" x14ac:dyDescent="0.25">
      <c r="B221" s="7" t="s">
        <v>12</v>
      </c>
      <c r="C221" s="7" t="s">
        <v>147</v>
      </c>
      <c r="D221" s="89">
        <v>18</v>
      </c>
      <c r="E221" s="89">
        <v>2.5</v>
      </c>
      <c r="F221" s="89">
        <v>0.06</v>
      </c>
      <c r="G221" s="89">
        <v>6.5</v>
      </c>
      <c r="H221" s="89">
        <v>3.5000000000000003E-2</v>
      </c>
      <c r="I221" s="89">
        <v>2E-3</v>
      </c>
      <c r="J221" s="89">
        <v>2</v>
      </c>
      <c r="K221" s="89">
        <v>2</v>
      </c>
      <c r="L221" s="89">
        <v>2</v>
      </c>
      <c r="M221" s="89">
        <v>1.1000000000000001</v>
      </c>
      <c r="N221" s="85">
        <v>300</v>
      </c>
    </row>
    <row r="222" spans="1:14" x14ac:dyDescent="0.25">
      <c r="B222" s="7" t="s">
        <v>12</v>
      </c>
      <c r="C222" s="7" t="s">
        <v>148</v>
      </c>
      <c r="D222" s="89">
        <v>18</v>
      </c>
      <c r="E222" s="89">
        <v>2.2000000000000002</v>
      </c>
      <c r="F222" s="89">
        <v>5.2999999999999999E-2</v>
      </c>
      <c r="G222" s="89">
        <v>5.5</v>
      </c>
      <c r="H222" s="89">
        <v>3.5000000000000003E-2</v>
      </c>
      <c r="I222" s="89">
        <v>2E-3</v>
      </c>
      <c r="J222" s="89">
        <v>1.4</v>
      </c>
      <c r="K222" s="89">
        <v>1.4</v>
      </c>
      <c r="L222" s="89">
        <v>1.4</v>
      </c>
      <c r="M222" s="89">
        <v>0.77</v>
      </c>
      <c r="N222" s="85">
        <v>281</v>
      </c>
    </row>
    <row r="223" spans="1:14" x14ac:dyDescent="0.25">
      <c r="B223" s="7" t="s">
        <v>12</v>
      </c>
      <c r="C223" s="7" t="s">
        <v>8</v>
      </c>
      <c r="D223" s="89">
        <v>9.8000000000000007</v>
      </c>
      <c r="E223" s="89">
        <v>1.8</v>
      </c>
      <c r="F223" s="89">
        <v>4.2999999999999997E-2</v>
      </c>
      <c r="G223" s="89">
        <v>4.5</v>
      </c>
      <c r="H223" s="89">
        <v>3.5000000000000003E-2</v>
      </c>
      <c r="I223" s="89">
        <v>2E-3</v>
      </c>
      <c r="J223" s="89">
        <v>1.4</v>
      </c>
      <c r="K223" s="89">
        <v>1.4</v>
      </c>
      <c r="L223" s="89">
        <v>1.4</v>
      </c>
      <c r="M223" s="89">
        <v>0.77</v>
      </c>
      <c r="N223" s="85">
        <v>262</v>
      </c>
    </row>
    <row r="224" spans="1:14" x14ac:dyDescent="0.25">
      <c r="B224" s="7" t="s">
        <v>12</v>
      </c>
      <c r="C224" s="7" t="s">
        <v>16</v>
      </c>
      <c r="D224" s="89">
        <v>6.5</v>
      </c>
      <c r="E224" s="89">
        <v>0.6</v>
      </c>
      <c r="F224" s="89">
        <v>1.4E-2</v>
      </c>
      <c r="G224" s="89">
        <v>2.2000000000000002</v>
      </c>
      <c r="H224" s="89">
        <v>3.5000000000000003E-2</v>
      </c>
      <c r="I224" s="89">
        <v>2E-3</v>
      </c>
      <c r="J224" s="89">
        <v>0.4</v>
      </c>
      <c r="K224" s="89">
        <v>0.4</v>
      </c>
      <c r="L224" s="89">
        <v>0.4</v>
      </c>
      <c r="M224" s="89">
        <v>0.32</v>
      </c>
      <c r="N224" s="85">
        <v>262</v>
      </c>
    </row>
    <row r="225" spans="2:14" x14ac:dyDescent="0.25">
      <c r="B225" s="7" t="s">
        <v>12</v>
      </c>
      <c r="C225" s="7" t="s">
        <v>19</v>
      </c>
      <c r="D225" s="89">
        <v>6.08</v>
      </c>
      <c r="E225" s="89">
        <v>0.6</v>
      </c>
      <c r="F225" s="89">
        <v>1.4E-2</v>
      </c>
      <c r="G225" s="89">
        <v>2.2000000000000002</v>
      </c>
      <c r="H225" s="89">
        <v>3.5000000000000003E-2</v>
      </c>
      <c r="I225" s="89">
        <v>2E-3</v>
      </c>
      <c r="J225" s="89">
        <v>0.4</v>
      </c>
      <c r="K225" s="89">
        <v>0.4</v>
      </c>
      <c r="L225" s="89">
        <v>0.4</v>
      </c>
      <c r="M225" s="89">
        <v>0.32</v>
      </c>
      <c r="N225" s="85">
        <v>262</v>
      </c>
    </row>
    <row r="226" spans="2:14" x14ac:dyDescent="0.25">
      <c r="B226" s="7" t="s">
        <v>12</v>
      </c>
      <c r="C226" s="7" t="s">
        <v>10</v>
      </c>
      <c r="D226" s="89">
        <v>3.81</v>
      </c>
      <c r="E226" s="89">
        <v>0.42</v>
      </c>
      <c r="F226" s="89">
        <v>0.01</v>
      </c>
      <c r="G226" s="89">
        <v>2.2000000000000002</v>
      </c>
      <c r="H226" s="89">
        <v>3.5000000000000003E-2</v>
      </c>
      <c r="I226" s="89">
        <v>2E-3</v>
      </c>
      <c r="J226" s="89">
        <v>1.4999999999999999E-2</v>
      </c>
      <c r="K226" s="89">
        <v>1.4999999999999999E-2</v>
      </c>
      <c r="L226" s="89">
        <v>1.4999999999999999E-2</v>
      </c>
      <c r="M226" s="89">
        <v>2E-3</v>
      </c>
      <c r="N226" s="85">
        <v>262</v>
      </c>
    </row>
    <row r="227" spans="2:14" x14ac:dyDescent="0.25">
      <c r="B227" s="7" t="s">
        <v>13</v>
      </c>
      <c r="C227" s="7" t="s">
        <v>147</v>
      </c>
      <c r="D227" s="89">
        <v>7.7</v>
      </c>
      <c r="E227" s="89">
        <v>2.4</v>
      </c>
      <c r="F227" s="89">
        <v>5.8000000000000003E-2</v>
      </c>
      <c r="G227" s="89">
        <v>6</v>
      </c>
      <c r="H227" s="89">
        <v>3.5000000000000003E-2</v>
      </c>
      <c r="I227" s="89">
        <v>2E-3</v>
      </c>
      <c r="J227" s="89">
        <v>1.8</v>
      </c>
      <c r="K227" s="89">
        <v>1.8</v>
      </c>
      <c r="L227" s="89">
        <v>1.8</v>
      </c>
      <c r="M227" s="89">
        <v>0.99</v>
      </c>
      <c r="N227" s="85">
        <v>290</v>
      </c>
    </row>
    <row r="228" spans="2:14" x14ac:dyDescent="0.25">
      <c r="B228" s="7" t="s">
        <v>13</v>
      </c>
      <c r="C228" s="7" t="s">
        <v>148</v>
      </c>
      <c r="D228" s="89">
        <v>8.6</v>
      </c>
      <c r="E228" s="89">
        <v>2</v>
      </c>
      <c r="F228" s="89">
        <v>4.8000000000000001E-2</v>
      </c>
      <c r="G228" s="89">
        <v>5.3</v>
      </c>
      <c r="H228" s="89">
        <v>3.5000000000000003E-2</v>
      </c>
      <c r="I228" s="89">
        <v>2E-3</v>
      </c>
      <c r="J228" s="89">
        <v>1.2</v>
      </c>
      <c r="K228" s="89">
        <v>1.2</v>
      </c>
      <c r="L228" s="89">
        <v>1.2</v>
      </c>
      <c r="M228" s="89">
        <v>0.66</v>
      </c>
      <c r="N228" s="85">
        <v>275</v>
      </c>
    </row>
    <row r="229" spans="2:14" x14ac:dyDescent="0.25">
      <c r="B229" s="7" t="s">
        <v>13</v>
      </c>
      <c r="C229" s="7" t="s">
        <v>8</v>
      </c>
      <c r="D229" s="89">
        <v>11.5</v>
      </c>
      <c r="E229" s="89">
        <v>1.5</v>
      </c>
      <c r="F229" s="89">
        <v>3.5999999999999997E-2</v>
      </c>
      <c r="G229" s="89">
        <v>4.5</v>
      </c>
      <c r="H229" s="89">
        <v>3.5000000000000003E-2</v>
      </c>
      <c r="I229" s="89">
        <v>2E-3</v>
      </c>
      <c r="J229" s="89">
        <v>0.8</v>
      </c>
      <c r="K229" s="89">
        <v>0.8</v>
      </c>
      <c r="L229" s="89">
        <v>0.8</v>
      </c>
      <c r="M229" s="89">
        <v>0.44</v>
      </c>
      <c r="N229" s="85">
        <v>260</v>
      </c>
    </row>
    <row r="230" spans="2:14" x14ac:dyDescent="0.25">
      <c r="B230" s="7" t="s">
        <v>13</v>
      </c>
      <c r="C230" s="7" t="s">
        <v>24</v>
      </c>
      <c r="D230" s="89">
        <v>7.7</v>
      </c>
      <c r="E230" s="89">
        <v>0.6</v>
      </c>
      <c r="F230" s="89">
        <v>1.4E-2</v>
      </c>
      <c r="G230" s="89">
        <v>2.2000000000000002</v>
      </c>
      <c r="H230" s="89">
        <v>3.5000000000000003E-2</v>
      </c>
      <c r="I230" s="89">
        <v>2E-3</v>
      </c>
      <c r="J230" s="89">
        <v>0.4</v>
      </c>
      <c r="K230" s="89">
        <v>0.4</v>
      </c>
      <c r="L230" s="89">
        <v>0.4</v>
      </c>
      <c r="M230" s="89">
        <v>0.32</v>
      </c>
      <c r="N230" s="85">
        <v>260</v>
      </c>
    </row>
    <row r="231" spans="2:14" x14ac:dyDescent="0.25">
      <c r="B231" s="7" t="s">
        <v>13</v>
      </c>
      <c r="C231" s="7" t="s">
        <v>16</v>
      </c>
      <c r="D231" s="89">
        <v>5.5</v>
      </c>
      <c r="E231" s="89">
        <v>0.4</v>
      </c>
      <c r="F231" s="89">
        <v>0.01</v>
      </c>
      <c r="G231" s="89">
        <v>2.2000000000000002</v>
      </c>
      <c r="H231" s="89">
        <v>3.5000000000000003E-2</v>
      </c>
      <c r="I231" s="89">
        <v>2E-3</v>
      </c>
      <c r="J231" s="89">
        <v>0.2</v>
      </c>
      <c r="K231" s="89">
        <v>0.2</v>
      </c>
      <c r="L231" s="89">
        <v>0.2</v>
      </c>
      <c r="M231" s="89">
        <v>0.16</v>
      </c>
      <c r="N231" s="85">
        <v>260</v>
      </c>
    </row>
    <row r="232" spans="2:14" x14ac:dyDescent="0.25">
      <c r="B232" s="7" t="s">
        <v>13</v>
      </c>
      <c r="C232" s="7" t="s">
        <v>19</v>
      </c>
      <c r="D232" s="89">
        <v>3.81</v>
      </c>
      <c r="E232" s="89">
        <v>0.4</v>
      </c>
      <c r="F232" s="89">
        <v>0.01</v>
      </c>
      <c r="G232" s="89">
        <v>2.2000000000000002</v>
      </c>
      <c r="H232" s="89">
        <v>3.5000000000000003E-2</v>
      </c>
      <c r="I232" s="89">
        <v>2E-3</v>
      </c>
      <c r="J232" s="89">
        <v>0.2</v>
      </c>
      <c r="K232" s="89">
        <v>0.2</v>
      </c>
      <c r="L232" s="89">
        <v>0.2</v>
      </c>
      <c r="M232" s="89">
        <v>0.16</v>
      </c>
      <c r="N232" s="85">
        <v>260</v>
      </c>
    </row>
    <row r="233" spans="2:14" x14ac:dyDescent="0.25">
      <c r="B233" s="7" t="s">
        <v>13</v>
      </c>
      <c r="C233" s="7" t="s">
        <v>31</v>
      </c>
      <c r="D233" s="89">
        <v>3.81</v>
      </c>
      <c r="E233" s="89">
        <v>0.28000000000000003</v>
      </c>
      <c r="F233" s="89">
        <v>7.0000000000000001E-3</v>
      </c>
      <c r="G233" s="89">
        <v>2.2000000000000002</v>
      </c>
      <c r="H233" s="89">
        <v>3.5000000000000003E-2</v>
      </c>
      <c r="I233" s="89">
        <v>2E-3</v>
      </c>
      <c r="J233" s="89">
        <v>2.5000000000000001E-2</v>
      </c>
      <c r="K233" s="89">
        <v>2.5000000000000001E-2</v>
      </c>
      <c r="L233" s="89">
        <v>2.5000000000000001E-2</v>
      </c>
      <c r="M233" s="89">
        <v>0.02</v>
      </c>
      <c r="N233" s="85">
        <v>260</v>
      </c>
    </row>
    <row r="234" spans="2:14" x14ac:dyDescent="0.25">
      <c r="B234" s="7" t="s">
        <v>13</v>
      </c>
      <c r="C234" s="7" t="s">
        <v>10</v>
      </c>
      <c r="D234" s="89">
        <v>3.81</v>
      </c>
      <c r="E234" s="89">
        <v>0.28000000000000003</v>
      </c>
      <c r="F234" s="89">
        <v>7.0000000000000001E-3</v>
      </c>
      <c r="G234" s="89">
        <v>2.2000000000000002</v>
      </c>
      <c r="H234" s="89">
        <v>3.5000000000000003E-2</v>
      </c>
      <c r="I234" s="89">
        <v>2E-3</v>
      </c>
      <c r="J234" s="89">
        <v>1.4999999999999999E-2</v>
      </c>
      <c r="K234" s="89">
        <v>1.4999999999999999E-2</v>
      </c>
      <c r="L234" s="89">
        <v>1.4999999999999999E-2</v>
      </c>
      <c r="M234" s="89">
        <v>2E-3</v>
      </c>
      <c r="N234" s="85">
        <v>260</v>
      </c>
    </row>
    <row r="235" spans="2:14" x14ac:dyDescent="0.25">
      <c r="B235" s="7" t="s">
        <v>14</v>
      </c>
      <c r="C235" s="7" t="s">
        <v>147</v>
      </c>
      <c r="D235" s="89">
        <v>7.7</v>
      </c>
      <c r="E235" s="89">
        <v>2.4</v>
      </c>
      <c r="F235" s="89">
        <v>5.8000000000000003E-2</v>
      </c>
      <c r="G235" s="89">
        <v>6</v>
      </c>
      <c r="H235" s="89">
        <v>3.5000000000000003E-2</v>
      </c>
      <c r="I235" s="89">
        <v>2E-3</v>
      </c>
      <c r="J235" s="89">
        <v>1.8</v>
      </c>
      <c r="K235" s="89">
        <v>1.8</v>
      </c>
      <c r="L235" s="89">
        <v>1.8</v>
      </c>
      <c r="M235" s="89">
        <v>0.99</v>
      </c>
      <c r="N235" s="85">
        <v>290</v>
      </c>
    </row>
    <row r="236" spans="2:14" x14ac:dyDescent="0.25">
      <c r="B236" s="7" t="s">
        <v>14</v>
      </c>
      <c r="C236" s="7" t="s">
        <v>148</v>
      </c>
      <c r="D236" s="89">
        <v>8.6</v>
      </c>
      <c r="E236" s="89">
        <v>2</v>
      </c>
      <c r="F236" s="89">
        <v>4.8000000000000001E-2</v>
      </c>
      <c r="G236" s="89">
        <v>5.3</v>
      </c>
      <c r="H236" s="89">
        <v>3.5000000000000003E-2</v>
      </c>
      <c r="I236" s="89">
        <v>2E-3</v>
      </c>
      <c r="J236" s="89">
        <v>1.2</v>
      </c>
      <c r="K236" s="89">
        <v>1.2</v>
      </c>
      <c r="L236" s="89">
        <v>1.2</v>
      </c>
      <c r="M236" s="89">
        <v>0.66</v>
      </c>
      <c r="N236" s="85">
        <v>275</v>
      </c>
    </row>
    <row r="237" spans="2:14" x14ac:dyDescent="0.25">
      <c r="B237" s="7" t="s">
        <v>14</v>
      </c>
      <c r="C237" s="7" t="s">
        <v>8</v>
      </c>
      <c r="D237" s="89">
        <v>11.5</v>
      </c>
      <c r="E237" s="89">
        <v>1.5</v>
      </c>
      <c r="F237" s="89">
        <v>3.5999999999999997E-2</v>
      </c>
      <c r="G237" s="89">
        <v>4.5</v>
      </c>
      <c r="H237" s="89">
        <v>3.5000000000000003E-2</v>
      </c>
      <c r="I237" s="89">
        <v>2E-3</v>
      </c>
      <c r="J237" s="89">
        <v>0.4</v>
      </c>
      <c r="K237" s="89">
        <v>0.4</v>
      </c>
      <c r="L237" s="89">
        <v>0.4</v>
      </c>
      <c r="M237" s="89">
        <v>0.32</v>
      </c>
      <c r="N237" s="85">
        <v>260</v>
      </c>
    </row>
    <row r="238" spans="2:14" x14ac:dyDescent="0.25">
      <c r="B238" s="7" t="s">
        <v>14</v>
      </c>
      <c r="C238" s="7" t="s">
        <v>24</v>
      </c>
      <c r="D238" s="89">
        <v>7.7</v>
      </c>
      <c r="E238" s="89">
        <v>0.6</v>
      </c>
      <c r="F238" s="89">
        <v>1.4E-2</v>
      </c>
      <c r="G238" s="89">
        <v>2.2000000000000002</v>
      </c>
      <c r="H238" s="89">
        <v>3.5000000000000003E-2</v>
      </c>
      <c r="I238" s="89">
        <v>2E-3</v>
      </c>
      <c r="J238" s="89">
        <v>0.4</v>
      </c>
      <c r="K238" s="89">
        <v>0.4</v>
      </c>
      <c r="L238" s="89">
        <v>0.4</v>
      </c>
      <c r="M238" s="89">
        <v>0.32</v>
      </c>
      <c r="N238" s="85">
        <v>260</v>
      </c>
    </row>
    <row r="239" spans="2:14" x14ac:dyDescent="0.25">
      <c r="B239" s="7" t="s">
        <v>14</v>
      </c>
      <c r="C239" s="7" t="s">
        <v>16</v>
      </c>
      <c r="D239" s="89">
        <v>5.5</v>
      </c>
      <c r="E239" s="89">
        <v>0.4</v>
      </c>
      <c r="F239" s="89">
        <v>0.01</v>
      </c>
      <c r="G239" s="89">
        <v>2.2000000000000002</v>
      </c>
      <c r="H239" s="89">
        <v>3.5000000000000003E-2</v>
      </c>
      <c r="I239" s="89">
        <v>2E-3</v>
      </c>
      <c r="J239" s="89">
        <v>0.2</v>
      </c>
      <c r="K239" s="89">
        <v>0.2</v>
      </c>
      <c r="L239" s="89">
        <v>0.2</v>
      </c>
      <c r="M239" s="89">
        <v>0.16</v>
      </c>
      <c r="N239" s="85">
        <v>260</v>
      </c>
    </row>
    <row r="240" spans="2:14" x14ac:dyDescent="0.25">
      <c r="B240" s="7" t="s">
        <v>14</v>
      </c>
      <c r="C240" s="7" t="s">
        <v>19</v>
      </c>
      <c r="D240" s="89">
        <v>3.81</v>
      </c>
      <c r="E240" s="89">
        <v>0.4</v>
      </c>
      <c r="F240" s="89">
        <v>0.01</v>
      </c>
      <c r="G240" s="89">
        <v>2.2000000000000002</v>
      </c>
      <c r="H240" s="89">
        <v>3.5000000000000003E-2</v>
      </c>
      <c r="I240" s="89">
        <v>2E-3</v>
      </c>
      <c r="J240" s="89">
        <v>0.2</v>
      </c>
      <c r="K240" s="89">
        <v>0.2</v>
      </c>
      <c r="L240" s="89">
        <v>0.2</v>
      </c>
      <c r="M240" s="89">
        <v>0.16</v>
      </c>
      <c r="N240" s="85">
        <v>260</v>
      </c>
    </row>
    <row r="241" spans="2:14" x14ac:dyDescent="0.25">
      <c r="B241" s="7" t="s">
        <v>14</v>
      </c>
      <c r="C241" s="7" t="s">
        <v>31</v>
      </c>
      <c r="D241" s="89">
        <v>2.97</v>
      </c>
      <c r="E241" s="89">
        <v>0.28000000000000003</v>
      </c>
      <c r="F241" s="89">
        <v>7.0000000000000001E-3</v>
      </c>
      <c r="G241" s="89">
        <v>2.2000000000000002</v>
      </c>
      <c r="H241" s="89">
        <v>3.5000000000000003E-2</v>
      </c>
      <c r="I241" s="89">
        <v>2E-3</v>
      </c>
      <c r="J241" s="89">
        <v>2.5000000000000001E-2</v>
      </c>
      <c r="K241" s="89">
        <v>2.5000000000000001E-2</v>
      </c>
      <c r="L241" s="89">
        <v>2.5000000000000001E-2</v>
      </c>
      <c r="M241" s="89">
        <v>0.02</v>
      </c>
      <c r="N241" s="85">
        <v>260</v>
      </c>
    </row>
    <row r="242" spans="2:14" x14ac:dyDescent="0.25">
      <c r="B242" s="7" t="s">
        <v>14</v>
      </c>
      <c r="C242" s="7" t="s">
        <v>35</v>
      </c>
      <c r="D242" s="89">
        <v>0.4</v>
      </c>
      <c r="E242" s="89">
        <v>0.28000000000000003</v>
      </c>
      <c r="F242" s="89">
        <v>7.0000000000000001E-3</v>
      </c>
      <c r="G242" s="89">
        <v>2.2000000000000002</v>
      </c>
      <c r="H242" s="89">
        <v>3.5000000000000003E-2</v>
      </c>
      <c r="I242" s="89">
        <v>2E-3</v>
      </c>
      <c r="J242" s="89">
        <v>2.5000000000000001E-2</v>
      </c>
      <c r="K242" s="89">
        <v>2.5000000000000001E-2</v>
      </c>
      <c r="L242" s="89">
        <v>2.5000000000000001E-2</v>
      </c>
      <c r="M242" s="89">
        <v>0.02</v>
      </c>
      <c r="N242" s="85">
        <v>260</v>
      </c>
    </row>
    <row r="243" spans="2:14" x14ac:dyDescent="0.25">
      <c r="B243" s="7" t="s">
        <v>14</v>
      </c>
      <c r="C243" s="7" t="s">
        <v>10</v>
      </c>
      <c r="D243" s="89">
        <v>0.4</v>
      </c>
      <c r="E243" s="89">
        <v>0.13</v>
      </c>
      <c r="F243" s="89">
        <v>3.0000000000000001E-3</v>
      </c>
      <c r="G243" s="89">
        <v>2.2000000000000002</v>
      </c>
      <c r="H243" s="89">
        <v>3.5000000000000003E-2</v>
      </c>
      <c r="I243" s="89">
        <v>2E-3</v>
      </c>
      <c r="J243" s="89">
        <v>1.4999999999999999E-2</v>
      </c>
      <c r="K243" s="89">
        <v>1.4999999999999999E-2</v>
      </c>
      <c r="L243" s="89">
        <v>1.4999999999999999E-2</v>
      </c>
      <c r="M243" s="89">
        <v>2E-3</v>
      </c>
      <c r="N243" s="85">
        <v>260</v>
      </c>
    </row>
    <row r="244" spans="2:14" x14ac:dyDescent="0.25">
      <c r="B244" s="7" t="s">
        <v>98</v>
      </c>
      <c r="C244" s="7" t="s">
        <v>147</v>
      </c>
      <c r="D244" s="89">
        <v>10.5</v>
      </c>
      <c r="E244" s="89">
        <v>2</v>
      </c>
      <c r="F244" s="89">
        <v>4.8000000000000001E-2</v>
      </c>
      <c r="G244" s="89">
        <v>5</v>
      </c>
      <c r="H244" s="89">
        <v>3.5000000000000003E-2</v>
      </c>
      <c r="I244" s="89">
        <v>2E-3</v>
      </c>
      <c r="J244" s="89">
        <v>1.4</v>
      </c>
      <c r="K244" s="89">
        <v>1.4</v>
      </c>
      <c r="L244" s="89">
        <v>1.4</v>
      </c>
      <c r="M244" s="89">
        <v>0.77</v>
      </c>
      <c r="N244" s="85">
        <v>280</v>
      </c>
    </row>
    <row r="245" spans="2:14" x14ac:dyDescent="0.25">
      <c r="B245" s="7" t="s">
        <v>98</v>
      </c>
      <c r="C245" s="7" t="s">
        <v>148</v>
      </c>
      <c r="D245" s="89">
        <v>11.8</v>
      </c>
      <c r="E245" s="89">
        <v>1.6</v>
      </c>
      <c r="F245" s="89">
        <v>3.7999999999999999E-2</v>
      </c>
      <c r="G245" s="89">
        <v>4.3</v>
      </c>
      <c r="H245" s="89">
        <v>3.5000000000000003E-2</v>
      </c>
      <c r="I245" s="89">
        <v>2E-3</v>
      </c>
      <c r="J245" s="89">
        <v>1</v>
      </c>
      <c r="K245" s="89">
        <v>1</v>
      </c>
      <c r="L245" s="89">
        <v>1</v>
      </c>
      <c r="M245" s="89">
        <v>0.55000000000000004</v>
      </c>
      <c r="N245" s="85">
        <v>268</v>
      </c>
    </row>
    <row r="246" spans="2:14" x14ac:dyDescent="0.25">
      <c r="B246" s="7" t="s">
        <v>98</v>
      </c>
      <c r="C246" s="7" t="s">
        <v>8</v>
      </c>
      <c r="D246" s="89">
        <v>13.3</v>
      </c>
      <c r="E246" s="89">
        <v>1.2</v>
      </c>
      <c r="F246" s="89">
        <v>2.9000000000000001E-2</v>
      </c>
      <c r="G246" s="89">
        <v>3.5</v>
      </c>
      <c r="H246" s="89">
        <v>3.5000000000000003E-2</v>
      </c>
      <c r="I246" s="89">
        <v>2E-3</v>
      </c>
      <c r="J246" s="89">
        <v>0.4</v>
      </c>
      <c r="K246" s="89">
        <v>0.4</v>
      </c>
      <c r="L246" s="89">
        <v>0.4</v>
      </c>
      <c r="M246" s="89">
        <v>0.22</v>
      </c>
      <c r="N246" s="85">
        <v>255</v>
      </c>
    </row>
    <row r="247" spans="2:14" x14ac:dyDescent="0.25">
      <c r="B247" s="7" t="s">
        <v>98</v>
      </c>
      <c r="C247" s="7" t="s">
        <v>24</v>
      </c>
      <c r="D247" s="89">
        <v>8.1</v>
      </c>
      <c r="E247" s="89">
        <v>0.4</v>
      </c>
      <c r="F247" s="89">
        <v>0.01</v>
      </c>
      <c r="G247" s="89">
        <v>1.5</v>
      </c>
      <c r="H247" s="89">
        <v>3.5000000000000003E-2</v>
      </c>
      <c r="I247" s="89">
        <v>2E-3</v>
      </c>
      <c r="J247" s="89">
        <v>0.2</v>
      </c>
      <c r="K247" s="89">
        <v>0.2</v>
      </c>
      <c r="L247" s="89">
        <v>0.2</v>
      </c>
      <c r="M247" s="89">
        <v>0.16</v>
      </c>
      <c r="N247" s="85">
        <v>255</v>
      </c>
    </row>
    <row r="248" spans="2:14" x14ac:dyDescent="0.25">
      <c r="B248" s="7" t="s">
        <v>98</v>
      </c>
      <c r="C248" s="7" t="s">
        <v>16</v>
      </c>
      <c r="D248" s="89">
        <v>5.2</v>
      </c>
      <c r="E248" s="89">
        <v>0.3</v>
      </c>
      <c r="F248" s="89">
        <v>7.0000000000000001E-3</v>
      </c>
      <c r="G248" s="89">
        <v>1.5</v>
      </c>
      <c r="H248" s="89">
        <v>3.5000000000000003E-2</v>
      </c>
      <c r="I248" s="89">
        <v>2E-3</v>
      </c>
      <c r="J248" s="89">
        <v>0.2</v>
      </c>
      <c r="K248" s="89">
        <v>0.2</v>
      </c>
      <c r="L248" s="89">
        <v>0.2</v>
      </c>
      <c r="M248" s="89">
        <v>0.16</v>
      </c>
      <c r="N248" s="85">
        <v>255</v>
      </c>
    </row>
    <row r="249" spans="2:14" x14ac:dyDescent="0.25">
      <c r="B249" s="7" t="s">
        <v>98</v>
      </c>
      <c r="C249" s="7" t="s">
        <v>19</v>
      </c>
      <c r="D249" s="89">
        <v>3.24</v>
      </c>
      <c r="E249" s="89">
        <v>0.3</v>
      </c>
      <c r="F249" s="89">
        <v>7.0000000000000001E-3</v>
      </c>
      <c r="G249" s="89">
        <v>1.5</v>
      </c>
      <c r="H249" s="89">
        <v>3.5000000000000003E-2</v>
      </c>
      <c r="I249" s="89">
        <v>2E-3</v>
      </c>
      <c r="J249" s="89">
        <v>0.2</v>
      </c>
      <c r="K249" s="89">
        <v>0.2</v>
      </c>
      <c r="L249" s="89">
        <v>0.2</v>
      </c>
      <c r="M249" s="89">
        <v>0.16</v>
      </c>
      <c r="N249" s="85">
        <v>255</v>
      </c>
    </row>
    <row r="250" spans="2:14" x14ac:dyDescent="0.25">
      <c r="B250" s="7" t="s">
        <v>98</v>
      </c>
      <c r="C250" s="7" t="s">
        <v>31</v>
      </c>
      <c r="D250" s="89">
        <v>2.97</v>
      </c>
      <c r="E250" s="89">
        <v>0.13</v>
      </c>
      <c r="F250" s="89">
        <v>3.0000000000000001E-3</v>
      </c>
      <c r="G250" s="89">
        <v>1.5</v>
      </c>
      <c r="H250" s="89">
        <v>3.5000000000000003E-2</v>
      </c>
      <c r="I250" s="89">
        <v>2E-3</v>
      </c>
      <c r="J250" s="89">
        <v>2.5000000000000001E-2</v>
      </c>
      <c r="K250" s="89">
        <v>2.5000000000000001E-2</v>
      </c>
      <c r="L250" s="89">
        <v>2.5000000000000001E-2</v>
      </c>
      <c r="M250" s="89">
        <v>0.02</v>
      </c>
      <c r="N250" s="85">
        <v>255</v>
      </c>
    </row>
    <row r="251" spans="2:14" x14ac:dyDescent="0.25">
      <c r="B251" s="7" t="s">
        <v>98</v>
      </c>
      <c r="C251" s="7" t="s">
        <v>35</v>
      </c>
      <c r="D251" s="89">
        <v>0.4</v>
      </c>
      <c r="E251" s="89">
        <v>0.13</v>
      </c>
      <c r="F251" s="89">
        <v>3.0000000000000001E-3</v>
      </c>
      <c r="G251" s="89">
        <v>1.5</v>
      </c>
      <c r="H251" s="89">
        <v>3.5000000000000003E-2</v>
      </c>
      <c r="I251" s="89">
        <v>2E-3</v>
      </c>
      <c r="J251" s="89">
        <v>2.5000000000000001E-2</v>
      </c>
      <c r="K251" s="89">
        <v>2.5000000000000001E-2</v>
      </c>
      <c r="L251" s="89">
        <v>2.5000000000000001E-2</v>
      </c>
      <c r="M251" s="89">
        <v>0.02</v>
      </c>
      <c r="N251" s="85">
        <v>255</v>
      </c>
    </row>
    <row r="252" spans="2:14" x14ac:dyDescent="0.25">
      <c r="B252" s="7" t="s">
        <v>98</v>
      </c>
      <c r="C252" s="7" t="s">
        <v>10</v>
      </c>
      <c r="D252" s="89">
        <v>0.4</v>
      </c>
      <c r="E252" s="89">
        <v>0.13</v>
      </c>
      <c r="F252" s="89">
        <v>3.0000000000000001E-3</v>
      </c>
      <c r="G252" s="89">
        <v>1.5</v>
      </c>
      <c r="H252" s="89">
        <v>3.5000000000000003E-2</v>
      </c>
      <c r="I252" s="89">
        <v>2E-3</v>
      </c>
      <c r="J252" s="89">
        <v>1.4999999999999999E-2</v>
      </c>
      <c r="K252" s="89">
        <v>1.4999999999999999E-2</v>
      </c>
      <c r="L252" s="89">
        <v>1.4999999999999999E-2</v>
      </c>
      <c r="M252" s="89">
        <v>2E-3</v>
      </c>
      <c r="N252" s="85">
        <v>255</v>
      </c>
    </row>
    <row r="253" spans="2:14" x14ac:dyDescent="0.25">
      <c r="B253" s="7" t="s">
        <v>99</v>
      </c>
      <c r="C253" s="7" t="s">
        <v>147</v>
      </c>
      <c r="D253" s="89">
        <v>17.8</v>
      </c>
      <c r="E253" s="89">
        <v>1.5</v>
      </c>
      <c r="F253" s="89">
        <v>3.5999999999999997E-2</v>
      </c>
      <c r="G253" s="89">
        <v>2.5</v>
      </c>
      <c r="H253" s="89">
        <v>3.5000000000000003E-2</v>
      </c>
      <c r="I253" s="89">
        <v>2E-3</v>
      </c>
      <c r="J253" s="89">
        <v>0.9</v>
      </c>
      <c r="K253" s="89">
        <v>0.9</v>
      </c>
      <c r="L253" s="89">
        <v>0.9</v>
      </c>
      <c r="M253" s="89">
        <v>0.45</v>
      </c>
      <c r="N253" s="85">
        <v>270</v>
      </c>
    </row>
    <row r="254" spans="2:14" x14ac:dyDescent="0.25">
      <c r="B254" s="7" t="s">
        <v>99</v>
      </c>
      <c r="C254" s="7" t="s">
        <v>148</v>
      </c>
      <c r="D254" s="89">
        <v>12.4</v>
      </c>
      <c r="E254" s="89">
        <v>1</v>
      </c>
      <c r="F254" s="89">
        <v>2.4E-2</v>
      </c>
      <c r="G254" s="89">
        <v>2.5</v>
      </c>
      <c r="H254" s="89">
        <v>3.5000000000000003E-2</v>
      </c>
      <c r="I254" s="89">
        <v>2E-3</v>
      </c>
      <c r="J254" s="89">
        <v>0.8</v>
      </c>
      <c r="K254" s="89">
        <v>0.8</v>
      </c>
      <c r="L254" s="89">
        <v>0.8</v>
      </c>
      <c r="M254" s="89">
        <v>0.4</v>
      </c>
      <c r="N254" s="85">
        <v>260</v>
      </c>
    </row>
    <row r="255" spans="2:14" x14ac:dyDescent="0.25">
      <c r="B255" s="7" t="s">
        <v>99</v>
      </c>
      <c r="C255" s="7" t="s">
        <v>8</v>
      </c>
      <c r="D255" s="89">
        <v>11.2</v>
      </c>
      <c r="E255" s="89">
        <v>0.5</v>
      </c>
      <c r="F255" s="89">
        <v>1.2E-2</v>
      </c>
      <c r="G255" s="89">
        <v>2.5</v>
      </c>
      <c r="H255" s="89">
        <v>3.5000000000000003E-2</v>
      </c>
      <c r="I255" s="89">
        <v>2E-3</v>
      </c>
      <c r="J255" s="89">
        <v>0.4</v>
      </c>
      <c r="K255" s="89">
        <v>0.4</v>
      </c>
      <c r="L255" s="89">
        <v>0.4</v>
      </c>
      <c r="M255" s="89">
        <v>0.2</v>
      </c>
      <c r="N255" s="85">
        <v>250</v>
      </c>
    </row>
    <row r="256" spans="2:14" x14ac:dyDescent="0.25">
      <c r="B256" s="7" t="s">
        <v>99</v>
      </c>
      <c r="C256" s="7" t="s">
        <v>24</v>
      </c>
      <c r="D256" s="89">
        <v>7.6</v>
      </c>
      <c r="E256" s="89">
        <v>0.3</v>
      </c>
      <c r="F256" s="89">
        <v>7.0000000000000001E-3</v>
      </c>
      <c r="G256" s="89">
        <v>1.5</v>
      </c>
      <c r="H256" s="89">
        <v>3.5000000000000003E-2</v>
      </c>
      <c r="I256" s="89">
        <v>2E-3</v>
      </c>
      <c r="J256" s="89">
        <v>0.2</v>
      </c>
      <c r="K256" s="89">
        <v>0.2</v>
      </c>
      <c r="L256" s="89">
        <v>0.2</v>
      </c>
      <c r="M256" s="89">
        <v>0.14000000000000001</v>
      </c>
      <c r="N256" s="85">
        <v>250</v>
      </c>
    </row>
    <row r="257" spans="1:33" x14ac:dyDescent="0.25">
      <c r="B257" s="7" t="s">
        <v>99</v>
      </c>
      <c r="C257" s="7" t="s">
        <v>16</v>
      </c>
      <c r="D257" s="89">
        <v>5.2</v>
      </c>
      <c r="E257" s="89">
        <v>0.3</v>
      </c>
      <c r="F257" s="89">
        <v>7.0000000000000001E-3</v>
      </c>
      <c r="G257" s="89">
        <v>1.5</v>
      </c>
      <c r="H257" s="89">
        <v>3.5000000000000003E-2</v>
      </c>
      <c r="I257" s="89">
        <v>2E-3</v>
      </c>
      <c r="J257" s="89">
        <v>0.1</v>
      </c>
      <c r="K257" s="89">
        <v>0.1</v>
      </c>
      <c r="L257" s="89">
        <v>0.1</v>
      </c>
      <c r="M257" s="89">
        <v>7.0000000000000007E-2</v>
      </c>
      <c r="N257" s="85">
        <v>250</v>
      </c>
    </row>
    <row r="258" spans="1:33" x14ac:dyDescent="0.25">
      <c r="B258" s="7" t="s">
        <v>99</v>
      </c>
      <c r="C258" s="7" t="s">
        <v>19</v>
      </c>
      <c r="D258" s="89">
        <v>3.24</v>
      </c>
      <c r="E258" s="89">
        <v>0.3</v>
      </c>
      <c r="F258" s="89">
        <v>7.0000000000000001E-3</v>
      </c>
      <c r="G258" s="89">
        <v>1.5</v>
      </c>
      <c r="H258" s="89">
        <v>3.5000000000000003E-2</v>
      </c>
      <c r="I258" s="89">
        <v>2E-3</v>
      </c>
      <c r="J258" s="89">
        <v>0.1</v>
      </c>
      <c r="K258" s="89">
        <v>0.1</v>
      </c>
      <c r="L258" s="89">
        <v>0.1</v>
      </c>
      <c r="M258" s="89">
        <v>7.0000000000000007E-2</v>
      </c>
      <c r="N258" s="85">
        <v>250</v>
      </c>
    </row>
    <row r="259" spans="1:33" x14ac:dyDescent="0.25">
      <c r="B259" s="7" t="s">
        <v>99</v>
      </c>
      <c r="C259" s="7" t="s">
        <v>31</v>
      </c>
      <c r="D259" s="89">
        <v>1.8</v>
      </c>
      <c r="E259" s="89">
        <v>0.13</v>
      </c>
      <c r="F259" s="89">
        <v>3.0000000000000001E-3</v>
      </c>
      <c r="G259" s="89">
        <v>1.5</v>
      </c>
      <c r="H259" s="89">
        <v>3.5000000000000003E-2</v>
      </c>
      <c r="I259" s="89">
        <v>2E-3</v>
      </c>
      <c r="J259" s="89">
        <v>2.5000000000000001E-2</v>
      </c>
      <c r="K259" s="89">
        <v>2.5000000000000001E-2</v>
      </c>
      <c r="L259" s="89">
        <v>2.5000000000000001E-2</v>
      </c>
      <c r="M259" s="89">
        <v>1.7999999999999999E-2</v>
      </c>
      <c r="N259" s="85">
        <v>250</v>
      </c>
    </row>
    <row r="260" spans="1:33" x14ac:dyDescent="0.25">
      <c r="B260" s="7" t="s">
        <v>99</v>
      </c>
      <c r="C260" s="7" t="s">
        <v>35</v>
      </c>
      <c r="D260" s="89">
        <v>0.4</v>
      </c>
      <c r="E260" s="89">
        <v>0.13</v>
      </c>
      <c r="F260" s="89">
        <v>3.0000000000000001E-3</v>
      </c>
      <c r="G260" s="89">
        <v>1.5</v>
      </c>
      <c r="H260" s="89">
        <v>3.5000000000000003E-2</v>
      </c>
      <c r="I260" s="89">
        <v>2E-3</v>
      </c>
      <c r="J260" s="89">
        <v>2.5000000000000001E-2</v>
      </c>
      <c r="K260" s="89">
        <v>2.5000000000000001E-2</v>
      </c>
      <c r="L260" s="89">
        <v>2.5000000000000001E-2</v>
      </c>
      <c r="M260" s="89">
        <v>1.7999999999999999E-2</v>
      </c>
      <c r="N260" s="85">
        <v>250</v>
      </c>
    </row>
    <row r="261" spans="1:33" x14ac:dyDescent="0.25">
      <c r="B261" s="7" t="s">
        <v>99</v>
      </c>
      <c r="C261" s="7" t="s">
        <v>10</v>
      </c>
      <c r="D261" s="89">
        <v>0.4</v>
      </c>
      <c r="E261" s="89">
        <v>0.13</v>
      </c>
      <c r="F261" s="89">
        <v>3.0000000000000001E-3</v>
      </c>
      <c r="G261" s="89">
        <v>1.5</v>
      </c>
      <c r="H261" s="89">
        <v>3.5000000000000003E-2</v>
      </c>
      <c r="I261" s="89">
        <v>2E-3</v>
      </c>
      <c r="J261" s="89">
        <v>1.4999999999999999E-2</v>
      </c>
      <c r="K261" s="89">
        <v>1.4999999999999999E-2</v>
      </c>
      <c r="L261" s="89">
        <v>1.4999999999999999E-2</v>
      </c>
      <c r="M261" s="89">
        <v>2E-3</v>
      </c>
      <c r="N261" s="85">
        <v>250</v>
      </c>
    </row>
    <row r="262" spans="1:33" x14ac:dyDescent="0.25">
      <c r="B262" s="7" t="s">
        <v>32</v>
      </c>
      <c r="C262" s="7" t="s">
        <v>10</v>
      </c>
      <c r="D262" s="89">
        <v>3.5</v>
      </c>
      <c r="E262" s="89">
        <v>0.13</v>
      </c>
      <c r="F262" s="89">
        <v>3.0000000000000001E-3</v>
      </c>
      <c r="G262" s="89">
        <v>1.5</v>
      </c>
      <c r="H262" s="89">
        <v>3.5000000000000003E-2</v>
      </c>
      <c r="I262" s="89">
        <v>2E-3</v>
      </c>
      <c r="J262" s="89">
        <v>4.4999999999999998E-2</v>
      </c>
      <c r="K262" s="89">
        <v>4.4999999999999998E-2</v>
      </c>
      <c r="L262" s="89">
        <v>4.4999999999999998E-2</v>
      </c>
      <c r="M262" s="89">
        <v>2E-3</v>
      </c>
      <c r="N262" s="85">
        <v>250</v>
      </c>
    </row>
    <row r="265" spans="1:33" s="1" customFormat="1" ht="18.75" x14ac:dyDescent="0.3">
      <c r="A265" s="1" t="s">
        <v>100</v>
      </c>
    </row>
    <row r="268" spans="1:33" s="1" customFormat="1" ht="18.75" x14ac:dyDescent="0.3">
      <c r="A268" s="1" t="s">
        <v>101</v>
      </c>
      <c r="B268" s="1" t="s">
        <v>102</v>
      </c>
    </row>
    <row r="269" spans="1:33" ht="21" x14ac:dyDescent="0.35">
      <c r="A269" s="37"/>
    </row>
    <row r="270" spans="1:33" x14ac:dyDescent="0.25">
      <c r="A270" s="4" t="s">
        <v>51</v>
      </c>
      <c r="B270" s="7" t="s">
        <v>3</v>
      </c>
      <c r="C270" s="7" t="s">
        <v>4</v>
      </c>
      <c r="D270" s="8">
        <f>D4</f>
        <v>1992</v>
      </c>
      <c r="E270" s="8">
        <f t="shared" ref="E270:AG270" si="6">E4</f>
        <v>1993</v>
      </c>
      <c r="F270" s="8">
        <f t="shared" si="6"/>
        <v>1994</v>
      </c>
      <c r="G270" s="8">
        <f t="shared" si="6"/>
        <v>1995</v>
      </c>
      <c r="H270" s="8">
        <f t="shared" si="6"/>
        <v>1996</v>
      </c>
      <c r="I270" s="8">
        <f t="shared" si="6"/>
        <v>1997</v>
      </c>
      <c r="J270" s="8">
        <f t="shared" si="6"/>
        <v>1998</v>
      </c>
      <c r="K270" s="8">
        <f t="shared" si="6"/>
        <v>1999</v>
      </c>
      <c r="L270" s="8">
        <f t="shared" si="6"/>
        <v>2000</v>
      </c>
      <c r="M270" s="8">
        <f t="shared" si="6"/>
        <v>2001</v>
      </c>
      <c r="N270" s="8">
        <f t="shared" si="6"/>
        <v>2002</v>
      </c>
      <c r="O270" s="8">
        <f t="shared" si="6"/>
        <v>2003</v>
      </c>
      <c r="P270" s="8">
        <f t="shared" si="6"/>
        <v>2004</v>
      </c>
      <c r="Q270" s="8">
        <f t="shared" si="6"/>
        <v>2005</v>
      </c>
      <c r="R270" s="8">
        <f t="shared" si="6"/>
        <v>2006</v>
      </c>
      <c r="S270" s="8">
        <f t="shared" si="6"/>
        <v>2007</v>
      </c>
      <c r="T270" s="8">
        <f t="shared" si="6"/>
        <v>2008</v>
      </c>
      <c r="U270" s="8">
        <f t="shared" si="6"/>
        <v>2009</v>
      </c>
      <c r="V270" s="8">
        <f t="shared" si="6"/>
        <v>2010</v>
      </c>
      <c r="W270" s="8">
        <f t="shared" si="6"/>
        <v>2011</v>
      </c>
      <c r="X270" s="8">
        <f t="shared" si="6"/>
        <v>2012</v>
      </c>
      <c r="Y270" s="8">
        <f t="shared" si="6"/>
        <v>2013</v>
      </c>
      <c r="Z270" s="8">
        <f t="shared" si="6"/>
        <v>2014</v>
      </c>
      <c r="AA270" s="8">
        <f t="shared" si="6"/>
        <v>2015</v>
      </c>
      <c r="AB270" s="8">
        <f t="shared" si="6"/>
        <v>2016</v>
      </c>
      <c r="AC270" s="8">
        <f t="shared" si="6"/>
        <v>2017</v>
      </c>
      <c r="AD270" s="8">
        <f t="shared" si="6"/>
        <v>2018</v>
      </c>
      <c r="AE270" s="8">
        <f t="shared" si="6"/>
        <v>2019</v>
      </c>
      <c r="AF270" s="8">
        <f t="shared" si="6"/>
        <v>2020</v>
      </c>
      <c r="AG270" s="8">
        <f t="shared" si="6"/>
        <v>2021</v>
      </c>
    </row>
    <row r="271" spans="1:33" x14ac:dyDescent="0.25">
      <c r="A271" s="4"/>
      <c r="B271" s="7" t="s">
        <v>7</v>
      </c>
      <c r="C271" s="7" t="s">
        <v>147</v>
      </c>
      <c r="D271" s="38">
        <f t="shared" ref="D271:S274" si="7">(8-0)/2+0</f>
        <v>4</v>
      </c>
      <c r="E271" s="38">
        <f t="shared" si="7"/>
        <v>4</v>
      </c>
      <c r="F271" s="38">
        <f t="shared" si="7"/>
        <v>4</v>
      </c>
      <c r="G271" s="38">
        <f t="shared" si="7"/>
        <v>4</v>
      </c>
      <c r="H271" s="38">
        <f t="shared" si="7"/>
        <v>4</v>
      </c>
      <c r="I271" s="38">
        <f t="shared" si="7"/>
        <v>4</v>
      </c>
      <c r="J271" s="38">
        <f t="shared" si="7"/>
        <v>4</v>
      </c>
      <c r="K271" s="38">
        <f t="shared" si="7"/>
        <v>4</v>
      </c>
      <c r="L271" s="38">
        <f t="shared" si="7"/>
        <v>4</v>
      </c>
      <c r="M271" s="38">
        <f t="shared" si="7"/>
        <v>4</v>
      </c>
      <c r="N271" s="38">
        <f t="shared" si="7"/>
        <v>4</v>
      </c>
      <c r="O271" s="38">
        <f t="shared" si="7"/>
        <v>4</v>
      </c>
      <c r="P271" s="38">
        <f t="shared" si="7"/>
        <v>4</v>
      </c>
      <c r="Q271" s="38">
        <f t="shared" si="7"/>
        <v>4</v>
      </c>
      <c r="R271" s="38">
        <f t="shared" si="7"/>
        <v>4</v>
      </c>
      <c r="S271" s="38">
        <f t="shared" si="7"/>
        <v>4</v>
      </c>
      <c r="T271" s="38">
        <f t="shared" ref="T271:AG274" si="8">(8-0)/2+0</f>
        <v>4</v>
      </c>
      <c r="U271" s="38">
        <f t="shared" si="8"/>
        <v>4</v>
      </c>
      <c r="V271" s="38">
        <f t="shared" si="8"/>
        <v>4</v>
      </c>
      <c r="W271" s="38">
        <f t="shared" si="8"/>
        <v>4</v>
      </c>
      <c r="X271" s="38">
        <f t="shared" si="8"/>
        <v>4</v>
      </c>
      <c r="Y271" s="38">
        <f t="shared" si="8"/>
        <v>4</v>
      </c>
      <c r="Z271" s="38">
        <f t="shared" si="8"/>
        <v>4</v>
      </c>
      <c r="AA271" s="38">
        <f t="shared" si="8"/>
        <v>4</v>
      </c>
      <c r="AB271" s="38">
        <f t="shared" si="8"/>
        <v>4</v>
      </c>
      <c r="AC271" s="38">
        <f t="shared" si="8"/>
        <v>4</v>
      </c>
      <c r="AD271" s="38">
        <f t="shared" si="8"/>
        <v>4</v>
      </c>
      <c r="AE271" s="38">
        <f t="shared" si="8"/>
        <v>4</v>
      </c>
      <c r="AF271" s="38">
        <f t="shared" si="8"/>
        <v>4</v>
      </c>
      <c r="AG271" s="38">
        <f t="shared" si="8"/>
        <v>4</v>
      </c>
    </row>
    <row r="272" spans="1:33" x14ac:dyDescent="0.25">
      <c r="A272" s="4"/>
      <c r="B272" s="7" t="s">
        <v>7</v>
      </c>
      <c r="C272" s="7" t="s">
        <v>148</v>
      </c>
      <c r="D272" s="38">
        <f t="shared" si="7"/>
        <v>4</v>
      </c>
      <c r="E272" s="38">
        <f t="shared" si="7"/>
        <v>4</v>
      </c>
      <c r="F272" s="38">
        <f t="shared" si="7"/>
        <v>4</v>
      </c>
      <c r="G272" s="38">
        <f t="shared" si="7"/>
        <v>4</v>
      </c>
      <c r="H272" s="38">
        <f t="shared" si="7"/>
        <v>4</v>
      </c>
      <c r="I272" s="38">
        <f t="shared" si="7"/>
        <v>4</v>
      </c>
      <c r="J272" s="38">
        <f t="shared" si="7"/>
        <v>4</v>
      </c>
      <c r="K272" s="38">
        <f t="shared" si="7"/>
        <v>4</v>
      </c>
      <c r="L272" s="38">
        <f t="shared" si="7"/>
        <v>4</v>
      </c>
      <c r="M272" s="38">
        <f t="shared" si="7"/>
        <v>4</v>
      </c>
      <c r="N272" s="38">
        <f t="shared" si="7"/>
        <v>4</v>
      </c>
      <c r="O272" s="38">
        <f t="shared" si="7"/>
        <v>4</v>
      </c>
      <c r="P272" s="38">
        <f t="shared" si="7"/>
        <v>4</v>
      </c>
      <c r="Q272" s="38">
        <f t="shared" si="7"/>
        <v>4</v>
      </c>
      <c r="R272" s="38">
        <f t="shared" si="7"/>
        <v>4</v>
      </c>
      <c r="S272" s="38">
        <f t="shared" si="7"/>
        <v>4</v>
      </c>
      <c r="T272" s="38">
        <f t="shared" si="8"/>
        <v>4</v>
      </c>
      <c r="U272" s="38">
        <f t="shared" si="8"/>
        <v>4</v>
      </c>
      <c r="V272" s="38">
        <f t="shared" si="8"/>
        <v>4</v>
      </c>
      <c r="W272" s="38">
        <f t="shared" si="8"/>
        <v>4</v>
      </c>
      <c r="X272" s="38">
        <f t="shared" si="8"/>
        <v>4</v>
      </c>
      <c r="Y272" s="38">
        <f t="shared" si="8"/>
        <v>4</v>
      </c>
      <c r="Z272" s="38">
        <f t="shared" si="8"/>
        <v>4</v>
      </c>
      <c r="AA272" s="38">
        <f t="shared" si="8"/>
        <v>4</v>
      </c>
      <c r="AB272" s="38">
        <f t="shared" si="8"/>
        <v>4</v>
      </c>
      <c r="AC272" s="38">
        <f t="shared" si="8"/>
        <v>4</v>
      </c>
      <c r="AD272" s="38">
        <f t="shared" si="8"/>
        <v>4</v>
      </c>
      <c r="AE272" s="38">
        <f t="shared" si="8"/>
        <v>4</v>
      </c>
      <c r="AF272" s="38">
        <f t="shared" si="8"/>
        <v>4</v>
      </c>
      <c r="AG272" s="38">
        <f t="shared" si="8"/>
        <v>4</v>
      </c>
    </row>
    <row r="273" spans="2:33" x14ac:dyDescent="0.25">
      <c r="B273" s="7" t="s">
        <v>7</v>
      </c>
      <c r="C273" s="7" t="s">
        <v>8</v>
      </c>
      <c r="D273" s="38">
        <f>(8-0)/2+0</f>
        <v>4</v>
      </c>
      <c r="E273" s="38">
        <f t="shared" si="7"/>
        <v>4</v>
      </c>
      <c r="F273" s="38">
        <f t="shared" si="7"/>
        <v>4</v>
      </c>
      <c r="G273" s="38">
        <f t="shared" si="7"/>
        <v>4</v>
      </c>
      <c r="H273" s="38">
        <f t="shared" si="7"/>
        <v>4</v>
      </c>
      <c r="I273" s="38">
        <f t="shared" si="7"/>
        <v>4</v>
      </c>
      <c r="J273" s="38">
        <f t="shared" si="7"/>
        <v>4</v>
      </c>
      <c r="K273" s="38">
        <f t="shared" si="7"/>
        <v>4</v>
      </c>
      <c r="L273" s="38">
        <f t="shared" si="7"/>
        <v>4</v>
      </c>
      <c r="M273" s="38">
        <f t="shared" si="7"/>
        <v>4</v>
      </c>
      <c r="N273" s="38">
        <f t="shared" si="7"/>
        <v>4</v>
      </c>
      <c r="O273" s="38">
        <f t="shared" si="7"/>
        <v>4</v>
      </c>
      <c r="P273" s="38">
        <f t="shared" si="7"/>
        <v>4</v>
      </c>
      <c r="Q273" s="38">
        <f t="shared" si="7"/>
        <v>4</v>
      </c>
      <c r="R273" s="38">
        <f t="shared" si="7"/>
        <v>4</v>
      </c>
      <c r="S273" s="38">
        <f t="shared" si="7"/>
        <v>4</v>
      </c>
      <c r="T273" s="38">
        <f t="shared" si="8"/>
        <v>4</v>
      </c>
      <c r="U273" s="38">
        <f t="shared" si="8"/>
        <v>4</v>
      </c>
      <c r="V273" s="38">
        <f t="shared" si="8"/>
        <v>4</v>
      </c>
      <c r="W273" s="38">
        <f t="shared" si="8"/>
        <v>4</v>
      </c>
      <c r="X273" s="38">
        <f t="shared" si="8"/>
        <v>4</v>
      </c>
      <c r="Y273" s="38">
        <f t="shared" si="8"/>
        <v>4</v>
      </c>
      <c r="Z273" s="38">
        <f t="shared" si="8"/>
        <v>4</v>
      </c>
      <c r="AA273" s="38">
        <f t="shared" si="8"/>
        <v>4</v>
      </c>
      <c r="AB273" s="38">
        <f t="shared" si="8"/>
        <v>4</v>
      </c>
      <c r="AC273" s="38">
        <f t="shared" si="8"/>
        <v>4</v>
      </c>
      <c r="AD273" s="38">
        <f t="shared" si="8"/>
        <v>4</v>
      </c>
      <c r="AE273" s="38">
        <f t="shared" si="8"/>
        <v>4</v>
      </c>
      <c r="AF273" s="38">
        <f t="shared" si="8"/>
        <v>4</v>
      </c>
      <c r="AG273" s="38">
        <f t="shared" si="8"/>
        <v>4</v>
      </c>
    </row>
    <row r="274" spans="2:33" x14ac:dyDescent="0.25">
      <c r="B274" s="7" t="s">
        <v>7</v>
      </c>
      <c r="C274" s="7" t="s">
        <v>10</v>
      </c>
      <c r="D274" s="38">
        <f>(8-0)/2+0</f>
        <v>4</v>
      </c>
      <c r="E274" s="38">
        <f t="shared" si="7"/>
        <v>4</v>
      </c>
      <c r="F274" s="38">
        <f t="shared" si="7"/>
        <v>4</v>
      </c>
      <c r="G274" s="38">
        <f t="shared" si="7"/>
        <v>4</v>
      </c>
      <c r="H274" s="38">
        <f t="shared" si="7"/>
        <v>4</v>
      </c>
      <c r="I274" s="38">
        <f t="shared" si="7"/>
        <v>4</v>
      </c>
      <c r="J274" s="38">
        <f t="shared" si="7"/>
        <v>4</v>
      </c>
      <c r="K274" s="38">
        <f t="shared" si="7"/>
        <v>4</v>
      </c>
      <c r="L274" s="38">
        <f t="shared" si="7"/>
        <v>4</v>
      </c>
      <c r="M274" s="38">
        <f t="shared" si="7"/>
        <v>4</v>
      </c>
      <c r="N274" s="38">
        <f t="shared" si="7"/>
        <v>4</v>
      </c>
      <c r="O274" s="38">
        <f t="shared" si="7"/>
        <v>4</v>
      </c>
      <c r="P274" s="38">
        <f t="shared" si="7"/>
        <v>4</v>
      </c>
      <c r="Q274" s="38">
        <f t="shared" si="7"/>
        <v>4</v>
      </c>
      <c r="R274" s="38">
        <f t="shared" si="7"/>
        <v>4</v>
      </c>
      <c r="S274" s="38">
        <f t="shared" si="7"/>
        <v>4</v>
      </c>
      <c r="T274" s="38">
        <f t="shared" si="8"/>
        <v>4</v>
      </c>
      <c r="U274" s="38">
        <f t="shared" si="8"/>
        <v>4</v>
      </c>
      <c r="V274" s="38">
        <f t="shared" si="8"/>
        <v>4</v>
      </c>
      <c r="W274" s="38">
        <f t="shared" si="8"/>
        <v>4</v>
      </c>
      <c r="X274" s="38">
        <f t="shared" si="8"/>
        <v>4</v>
      </c>
      <c r="Y274" s="38">
        <f t="shared" si="8"/>
        <v>4</v>
      </c>
      <c r="Z274" s="38">
        <f t="shared" si="8"/>
        <v>4</v>
      </c>
      <c r="AA274" s="38">
        <f t="shared" si="8"/>
        <v>4</v>
      </c>
      <c r="AB274" s="38">
        <f t="shared" si="8"/>
        <v>4</v>
      </c>
      <c r="AC274" s="38">
        <f t="shared" si="8"/>
        <v>4</v>
      </c>
      <c r="AD274" s="38">
        <f t="shared" si="8"/>
        <v>4</v>
      </c>
      <c r="AE274" s="38">
        <f t="shared" si="8"/>
        <v>4</v>
      </c>
      <c r="AF274" s="38">
        <f t="shared" si="8"/>
        <v>4</v>
      </c>
      <c r="AG274" s="38">
        <f t="shared" si="8"/>
        <v>4</v>
      </c>
    </row>
    <row r="275" spans="2:33" x14ac:dyDescent="0.25">
      <c r="B275" s="7" t="s">
        <v>11</v>
      </c>
      <c r="C275" s="7" t="s">
        <v>147</v>
      </c>
      <c r="D275" s="38">
        <f>(19-8)/2+8</f>
        <v>13.5</v>
      </c>
      <c r="E275" s="38">
        <f t="shared" ref="E275:AG278" si="9">(19-8)/2+8</f>
        <v>13.5</v>
      </c>
      <c r="F275" s="38">
        <f t="shared" si="9"/>
        <v>13.5</v>
      </c>
      <c r="G275" s="38">
        <f t="shared" si="9"/>
        <v>13.5</v>
      </c>
      <c r="H275" s="38">
        <f t="shared" si="9"/>
        <v>13.5</v>
      </c>
      <c r="I275" s="38">
        <f t="shared" si="9"/>
        <v>13.5</v>
      </c>
      <c r="J275" s="38">
        <f t="shared" si="9"/>
        <v>13.5</v>
      </c>
      <c r="K275" s="38">
        <f t="shared" si="9"/>
        <v>13.5</v>
      </c>
      <c r="L275" s="38">
        <f t="shared" si="9"/>
        <v>13.5</v>
      </c>
      <c r="M275" s="38">
        <f t="shared" si="9"/>
        <v>13.5</v>
      </c>
      <c r="N275" s="38">
        <f t="shared" si="9"/>
        <v>13.5</v>
      </c>
      <c r="O275" s="38">
        <f t="shared" si="9"/>
        <v>13.5</v>
      </c>
      <c r="P275" s="38">
        <f t="shared" si="9"/>
        <v>13.5</v>
      </c>
      <c r="Q275" s="38">
        <f t="shared" si="9"/>
        <v>13.5</v>
      </c>
      <c r="R275" s="38">
        <f t="shared" si="9"/>
        <v>13.5</v>
      </c>
      <c r="S275" s="38">
        <f t="shared" si="9"/>
        <v>13.5</v>
      </c>
      <c r="T275" s="38">
        <f t="shared" si="9"/>
        <v>13.5</v>
      </c>
      <c r="U275" s="38">
        <f t="shared" si="9"/>
        <v>13.5</v>
      </c>
      <c r="V275" s="38">
        <f t="shared" si="9"/>
        <v>13.5</v>
      </c>
      <c r="W275" s="38">
        <f t="shared" si="9"/>
        <v>13.5</v>
      </c>
      <c r="X275" s="38">
        <f t="shared" si="9"/>
        <v>13.5</v>
      </c>
      <c r="Y275" s="38">
        <f t="shared" si="9"/>
        <v>13.5</v>
      </c>
      <c r="Z275" s="38">
        <f t="shared" si="9"/>
        <v>13.5</v>
      </c>
      <c r="AA275" s="38">
        <f t="shared" si="9"/>
        <v>13.5</v>
      </c>
      <c r="AB275" s="38">
        <f t="shared" si="9"/>
        <v>13.5</v>
      </c>
      <c r="AC275" s="38">
        <f t="shared" si="9"/>
        <v>13.5</v>
      </c>
      <c r="AD275" s="38">
        <f t="shared" si="9"/>
        <v>13.5</v>
      </c>
      <c r="AE275" s="38">
        <f t="shared" si="9"/>
        <v>13.5</v>
      </c>
      <c r="AF275" s="38">
        <f t="shared" si="9"/>
        <v>13.5</v>
      </c>
      <c r="AG275" s="38">
        <f t="shared" si="9"/>
        <v>13.5</v>
      </c>
    </row>
    <row r="276" spans="2:33" x14ac:dyDescent="0.25">
      <c r="B276" s="7" t="s">
        <v>11</v>
      </c>
      <c r="C276" s="7" t="s">
        <v>148</v>
      </c>
      <c r="D276" s="38">
        <f>(19-8)/2+8</f>
        <v>13.5</v>
      </c>
      <c r="E276" s="38">
        <f t="shared" si="9"/>
        <v>13.5</v>
      </c>
      <c r="F276" s="38">
        <f t="shared" si="9"/>
        <v>13.5</v>
      </c>
      <c r="G276" s="38">
        <f t="shared" si="9"/>
        <v>13.5</v>
      </c>
      <c r="H276" s="38">
        <f t="shared" si="9"/>
        <v>13.5</v>
      </c>
      <c r="I276" s="38">
        <f t="shared" si="9"/>
        <v>13.5</v>
      </c>
      <c r="J276" s="38">
        <f t="shared" si="9"/>
        <v>13.5</v>
      </c>
      <c r="K276" s="38">
        <f t="shared" si="9"/>
        <v>13.5</v>
      </c>
      <c r="L276" s="38">
        <f t="shared" si="9"/>
        <v>13.5</v>
      </c>
      <c r="M276" s="38">
        <f t="shared" si="9"/>
        <v>13.5</v>
      </c>
      <c r="N276" s="38">
        <f t="shared" si="9"/>
        <v>13.5</v>
      </c>
      <c r="O276" s="38">
        <f t="shared" si="9"/>
        <v>13.5</v>
      </c>
      <c r="P276" s="38">
        <f t="shared" si="9"/>
        <v>13.5</v>
      </c>
      <c r="Q276" s="38">
        <f t="shared" si="9"/>
        <v>13.5</v>
      </c>
      <c r="R276" s="38">
        <f t="shared" si="9"/>
        <v>13.5</v>
      </c>
      <c r="S276" s="38">
        <f t="shared" si="9"/>
        <v>13.5</v>
      </c>
      <c r="T276" s="38">
        <f t="shared" si="9"/>
        <v>13.5</v>
      </c>
      <c r="U276" s="38">
        <f t="shared" si="9"/>
        <v>13.5</v>
      </c>
      <c r="V276" s="38">
        <f t="shared" si="9"/>
        <v>13.5</v>
      </c>
      <c r="W276" s="38">
        <f t="shared" si="9"/>
        <v>13.5</v>
      </c>
      <c r="X276" s="38">
        <f t="shared" si="9"/>
        <v>13.5</v>
      </c>
      <c r="Y276" s="38">
        <f t="shared" si="9"/>
        <v>13.5</v>
      </c>
      <c r="Z276" s="38">
        <f t="shared" si="9"/>
        <v>13.5</v>
      </c>
      <c r="AA276" s="38">
        <f t="shared" si="9"/>
        <v>13.5</v>
      </c>
      <c r="AB276" s="38">
        <f t="shared" si="9"/>
        <v>13.5</v>
      </c>
      <c r="AC276" s="38">
        <f t="shared" si="9"/>
        <v>13.5</v>
      </c>
      <c r="AD276" s="38">
        <f t="shared" si="9"/>
        <v>13.5</v>
      </c>
      <c r="AE276" s="38">
        <f t="shared" si="9"/>
        <v>13.5</v>
      </c>
      <c r="AF276" s="38">
        <f t="shared" si="9"/>
        <v>13.5</v>
      </c>
      <c r="AG276" s="38">
        <f t="shared" si="9"/>
        <v>13.5</v>
      </c>
    </row>
    <row r="277" spans="2:33" x14ac:dyDescent="0.25">
      <c r="B277" s="7" t="s">
        <v>11</v>
      </c>
      <c r="C277" s="7" t="s">
        <v>8</v>
      </c>
      <c r="D277" s="38">
        <f>(19-8)/2+8</f>
        <v>13.5</v>
      </c>
      <c r="E277" s="38">
        <f t="shared" si="9"/>
        <v>13.5</v>
      </c>
      <c r="F277" s="38">
        <f t="shared" si="9"/>
        <v>13.5</v>
      </c>
      <c r="G277" s="38">
        <f t="shared" si="9"/>
        <v>13.5</v>
      </c>
      <c r="H277" s="38">
        <f t="shared" si="9"/>
        <v>13.5</v>
      </c>
      <c r="I277" s="38">
        <f t="shared" si="9"/>
        <v>13.5</v>
      </c>
      <c r="J277" s="38">
        <f t="shared" si="9"/>
        <v>13.5</v>
      </c>
      <c r="K277" s="38">
        <f t="shared" si="9"/>
        <v>13.5</v>
      </c>
      <c r="L277" s="38">
        <f t="shared" si="9"/>
        <v>13.5</v>
      </c>
      <c r="M277" s="38">
        <f t="shared" si="9"/>
        <v>13.5</v>
      </c>
      <c r="N277" s="38">
        <f t="shared" si="9"/>
        <v>13.5</v>
      </c>
      <c r="O277" s="38">
        <f t="shared" si="9"/>
        <v>13.5</v>
      </c>
      <c r="P277" s="38">
        <f t="shared" si="9"/>
        <v>13.5</v>
      </c>
      <c r="Q277" s="38">
        <f t="shared" si="9"/>
        <v>13.5</v>
      </c>
      <c r="R277" s="38">
        <f t="shared" si="9"/>
        <v>13.5</v>
      </c>
      <c r="S277" s="38">
        <f t="shared" si="9"/>
        <v>13.5</v>
      </c>
      <c r="T277" s="38">
        <f t="shared" si="9"/>
        <v>13.5</v>
      </c>
      <c r="U277" s="38">
        <f t="shared" si="9"/>
        <v>13.5</v>
      </c>
      <c r="V277" s="38">
        <f t="shared" si="9"/>
        <v>13.5</v>
      </c>
      <c r="W277" s="38">
        <f t="shared" si="9"/>
        <v>13.5</v>
      </c>
      <c r="X277" s="38">
        <f t="shared" si="9"/>
        <v>13.5</v>
      </c>
      <c r="Y277" s="38">
        <f t="shared" si="9"/>
        <v>13.5</v>
      </c>
      <c r="Z277" s="38">
        <f t="shared" si="9"/>
        <v>13.5</v>
      </c>
      <c r="AA277" s="38">
        <f t="shared" si="9"/>
        <v>13.5</v>
      </c>
      <c r="AB277" s="38">
        <f t="shared" si="9"/>
        <v>13.5</v>
      </c>
      <c r="AC277" s="38">
        <f t="shared" si="9"/>
        <v>13.5</v>
      </c>
      <c r="AD277" s="38">
        <f t="shared" si="9"/>
        <v>13.5</v>
      </c>
      <c r="AE277" s="38">
        <f t="shared" si="9"/>
        <v>13.5</v>
      </c>
      <c r="AF277" s="38">
        <f t="shared" si="9"/>
        <v>13.5</v>
      </c>
      <c r="AG277" s="38">
        <f t="shared" si="9"/>
        <v>13.5</v>
      </c>
    </row>
    <row r="278" spans="2:33" x14ac:dyDescent="0.25">
      <c r="B278" s="7" t="s">
        <v>11</v>
      </c>
      <c r="C278" s="7" t="s">
        <v>10</v>
      </c>
      <c r="D278" s="38">
        <f>(19-8)/2+8</f>
        <v>13.5</v>
      </c>
      <c r="E278" s="38">
        <f t="shared" si="9"/>
        <v>13.5</v>
      </c>
      <c r="F278" s="38">
        <f t="shared" si="9"/>
        <v>13.5</v>
      </c>
      <c r="G278" s="38">
        <f t="shared" si="9"/>
        <v>13.5</v>
      </c>
      <c r="H278" s="38">
        <f t="shared" si="9"/>
        <v>13.5</v>
      </c>
      <c r="I278" s="38">
        <f t="shared" si="9"/>
        <v>13.5</v>
      </c>
      <c r="J278" s="38">
        <f t="shared" si="9"/>
        <v>13.5</v>
      </c>
      <c r="K278" s="38">
        <f t="shared" si="9"/>
        <v>13.5</v>
      </c>
      <c r="L278" s="38">
        <f t="shared" si="9"/>
        <v>13.5</v>
      </c>
      <c r="M278" s="38">
        <f t="shared" si="9"/>
        <v>13.5</v>
      </c>
      <c r="N278" s="38">
        <f t="shared" si="9"/>
        <v>13.5</v>
      </c>
      <c r="O278" s="38">
        <f t="shared" si="9"/>
        <v>13.5</v>
      </c>
      <c r="P278" s="38">
        <f t="shared" si="9"/>
        <v>13.5</v>
      </c>
      <c r="Q278" s="38">
        <f t="shared" si="9"/>
        <v>13.5</v>
      </c>
      <c r="R278" s="38">
        <f t="shared" si="9"/>
        <v>13.5</v>
      </c>
      <c r="S278" s="38">
        <f t="shared" si="9"/>
        <v>13.5</v>
      </c>
      <c r="T278" s="38">
        <f t="shared" si="9"/>
        <v>13.5</v>
      </c>
      <c r="U278" s="38">
        <f t="shared" si="9"/>
        <v>13.5</v>
      </c>
      <c r="V278" s="38">
        <f t="shared" si="9"/>
        <v>13.5</v>
      </c>
      <c r="W278" s="38">
        <f t="shared" si="9"/>
        <v>13.5</v>
      </c>
      <c r="X278" s="38">
        <f t="shared" si="9"/>
        <v>13.5</v>
      </c>
      <c r="Y278" s="38">
        <f t="shared" si="9"/>
        <v>13.5</v>
      </c>
      <c r="Z278" s="38">
        <f t="shared" si="9"/>
        <v>13.5</v>
      </c>
      <c r="AA278" s="38">
        <f t="shared" si="9"/>
        <v>13.5</v>
      </c>
      <c r="AB278" s="38">
        <f t="shared" si="9"/>
        <v>13.5</v>
      </c>
      <c r="AC278" s="38">
        <f t="shared" si="9"/>
        <v>13.5</v>
      </c>
      <c r="AD278" s="38">
        <f t="shared" si="9"/>
        <v>13.5</v>
      </c>
      <c r="AE278" s="38">
        <f t="shared" si="9"/>
        <v>13.5</v>
      </c>
      <c r="AF278" s="38">
        <f t="shared" si="9"/>
        <v>13.5</v>
      </c>
      <c r="AG278" s="38">
        <f t="shared" si="9"/>
        <v>13.5</v>
      </c>
    </row>
    <row r="279" spans="2:33" x14ac:dyDescent="0.25">
      <c r="B279" s="7" t="s">
        <v>12</v>
      </c>
      <c r="C279" s="7" t="s">
        <v>147</v>
      </c>
      <c r="D279" s="38">
        <f t="shared" ref="D279:D284" si="10">(37-19)/2+19</f>
        <v>28</v>
      </c>
      <c r="E279" s="38">
        <f t="shared" ref="E279:AG284" si="11">(37-19)/2+19</f>
        <v>28</v>
      </c>
      <c r="F279" s="38">
        <f t="shared" si="11"/>
        <v>28</v>
      </c>
      <c r="G279" s="38">
        <f t="shared" si="11"/>
        <v>28</v>
      </c>
      <c r="H279" s="38">
        <f t="shared" si="11"/>
        <v>28</v>
      </c>
      <c r="I279" s="38">
        <f t="shared" si="11"/>
        <v>28</v>
      </c>
      <c r="J279" s="38">
        <f t="shared" si="11"/>
        <v>28</v>
      </c>
      <c r="K279" s="38">
        <f t="shared" si="11"/>
        <v>28</v>
      </c>
      <c r="L279" s="38">
        <f t="shared" si="11"/>
        <v>28</v>
      </c>
      <c r="M279" s="38">
        <f t="shared" si="11"/>
        <v>28</v>
      </c>
      <c r="N279" s="38">
        <f t="shared" si="11"/>
        <v>28</v>
      </c>
      <c r="O279" s="38">
        <f t="shared" si="11"/>
        <v>28</v>
      </c>
      <c r="P279" s="38">
        <f t="shared" si="11"/>
        <v>28</v>
      </c>
      <c r="Q279" s="38">
        <f t="shared" si="11"/>
        <v>28</v>
      </c>
      <c r="R279" s="38">
        <f t="shared" si="11"/>
        <v>28</v>
      </c>
      <c r="S279" s="38">
        <f t="shared" si="11"/>
        <v>28</v>
      </c>
      <c r="T279" s="38">
        <f t="shared" si="11"/>
        <v>28</v>
      </c>
      <c r="U279" s="38">
        <f t="shared" si="11"/>
        <v>28</v>
      </c>
      <c r="V279" s="38">
        <f t="shared" si="11"/>
        <v>28</v>
      </c>
      <c r="W279" s="38">
        <f t="shared" si="11"/>
        <v>28</v>
      </c>
      <c r="X279" s="38">
        <f t="shared" si="11"/>
        <v>28</v>
      </c>
      <c r="Y279" s="38">
        <f t="shared" si="11"/>
        <v>28</v>
      </c>
      <c r="Z279" s="38">
        <f t="shared" si="11"/>
        <v>28</v>
      </c>
      <c r="AA279" s="38">
        <f t="shared" si="11"/>
        <v>28</v>
      </c>
      <c r="AB279" s="38">
        <f t="shared" si="11"/>
        <v>28</v>
      </c>
      <c r="AC279" s="38">
        <f t="shared" si="11"/>
        <v>28</v>
      </c>
      <c r="AD279" s="38">
        <f t="shared" si="11"/>
        <v>28</v>
      </c>
      <c r="AE279" s="38">
        <f t="shared" si="11"/>
        <v>28</v>
      </c>
      <c r="AF279" s="38">
        <f t="shared" si="11"/>
        <v>28</v>
      </c>
      <c r="AG279" s="38">
        <f t="shared" si="11"/>
        <v>28</v>
      </c>
    </row>
    <row r="280" spans="2:33" x14ac:dyDescent="0.25">
      <c r="B280" s="7" t="s">
        <v>12</v>
      </c>
      <c r="C280" s="7" t="s">
        <v>148</v>
      </c>
      <c r="D280" s="38">
        <f t="shared" si="10"/>
        <v>28</v>
      </c>
      <c r="E280" s="38">
        <f t="shared" ref="E280:Q280" si="12">(37-19)/2+19</f>
        <v>28</v>
      </c>
      <c r="F280" s="38">
        <f t="shared" si="12"/>
        <v>28</v>
      </c>
      <c r="G280" s="38">
        <f t="shared" si="12"/>
        <v>28</v>
      </c>
      <c r="H280" s="38">
        <f t="shared" si="12"/>
        <v>28</v>
      </c>
      <c r="I280" s="38">
        <f t="shared" si="12"/>
        <v>28</v>
      </c>
      <c r="J280" s="38">
        <f t="shared" si="12"/>
        <v>28</v>
      </c>
      <c r="K280" s="38">
        <f t="shared" si="12"/>
        <v>28</v>
      </c>
      <c r="L280" s="38">
        <f t="shared" si="12"/>
        <v>28</v>
      </c>
      <c r="M280" s="38">
        <f t="shared" si="12"/>
        <v>28</v>
      </c>
      <c r="N280" s="38">
        <f t="shared" si="12"/>
        <v>28</v>
      </c>
      <c r="O280" s="38">
        <f t="shared" si="12"/>
        <v>28</v>
      </c>
      <c r="P280" s="38">
        <f t="shared" si="12"/>
        <v>28</v>
      </c>
      <c r="Q280" s="38">
        <f t="shared" si="12"/>
        <v>28</v>
      </c>
      <c r="R280" s="38">
        <f t="shared" si="11"/>
        <v>28</v>
      </c>
      <c r="S280" s="38">
        <f t="shared" si="11"/>
        <v>28</v>
      </c>
      <c r="T280" s="38">
        <f t="shared" si="11"/>
        <v>28</v>
      </c>
      <c r="U280" s="38">
        <f t="shared" si="11"/>
        <v>28</v>
      </c>
      <c r="V280" s="38">
        <f t="shared" si="11"/>
        <v>28</v>
      </c>
      <c r="W280" s="38">
        <f t="shared" si="11"/>
        <v>28</v>
      </c>
      <c r="X280" s="38">
        <f t="shared" si="11"/>
        <v>28</v>
      </c>
      <c r="Y280" s="38">
        <f t="shared" si="11"/>
        <v>28</v>
      </c>
      <c r="Z280" s="38">
        <f t="shared" si="11"/>
        <v>28</v>
      </c>
      <c r="AA280" s="38">
        <f t="shared" si="11"/>
        <v>28</v>
      </c>
      <c r="AB280" s="38">
        <f t="shared" si="11"/>
        <v>28</v>
      </c>
      <c r="AC280" s="38">
        <f t="shared" si="11"/>
        <v>28</v>
      </c>
      <c r="AD280" s="38">
        <f t="shared" si="11"/>
        <v>28</v>
      </c>
      <c r="AE280" s="38">
        <f t="shared" si="11"/>
        <v>28</v>
      </c>
      <c r="AF280" s="38">
        <f t="shared" si="11"/>
        <v>28</v>
      </c>
      <c r="AG280" s="38">
        <f t="shared" si="11"/>
        <v>28</v>
      </c>
    </row>
    <row r="281" spans="2:33" x14ac:dyDescent="0.25">
      <c r="B281" s="7" t="s">
        <v>12</v>
      </c>
      <c r="C281" s="7" t="s">
        <v>8</v>
      </c>
      <c r="D281" s="38">
        <f t="shared" si="10"/>
        <v>28</v>
      </c>
      <c r="E281" s="38">
        <f t="shared" si="11"/>
        <v>28</v>
      </c>
      <c r="F281" s="38">
        <f t="shared" si="11"/>
        <v>28</v>
      </c>
      <c r="G281" s="38">
        <f t="shared" si="11"/>
        <v>28</v>
      </c>
      <c r="H281" s="38">
        <f t="shared" si="11"/>
        <v>28</v>
      </c>
      <c r="I281" s="38">
        <f t="shared" si="11"/>
        <v>28</v>
      </c>
      <c r="J281" s="38">
        <f t="shared" si="11"/>
        <v>28</v>
      </c>
      <c r="K281" s="38">
        <f t="shared" si="11"/>
        <v>28</v>
      </c>
      <c r="L281" s="38">
        <f t="shared" si="11"/>
        <v>28</v>
      </c>
      <c r="M281" s="38">
        <f t="shared" si="11"/>
        <v>28</v>
      </c>
      <c r="N281" s="38">
        <f t="shared" si="11"/>
        <v>28</v>
      </c>
      <c r="O281" s="38">
        <f t="shared" si="11"/>
        <v>28</v>
      </c>
      <c r="P281" s="38">
        <f t="shared" si="11"/>
        <v>28</v>
      </c>
      <c r="Q281" s="38">
        <f t="shared" si="11"/>
        <v>28</v>
      </c>
      <c r="R281" s="38">
        <f t="shared" si="11"/>
        <v>28</v>
      </c>
      <c r="S281" s="38">
        <f t="shared" si="11"/>
        <v>28</v>
      </c>
      <c r="T281" s="38">
        <f t="shared" si="11"/>
        <v>28</v>
      </c>
      <c r="U281" s="38">
        <f t="shared" si="11"/>
        <v>28</v>
      </c>
      <c r="V281" s="38">
        <f t="shared" si="11"/>
        <v>28</v>
      </c>
      <c r="W281" s="38">
        <f t="shared" si="11"/>
        <v>28</v>
      </c>
      <c r="X281" s="38">
        <f t="shared" si="11"/>
        <v>28</v>
      </c>
      <c r="Y281" s="38">
        <f t="shared" si="11"/>
        <v>28</v>
      </c>
      <c r="Z281" s="38">
        <f t="shared" si="11"/>
        <v>28</v>
      </c>
      <c r="AA281" s="38">
        <f t="shared" si="11"/>
        <v>28</v>
      </c>
      <c r="AB281" s="38">
        <f t="shared" si="11"/>
        <v>28</v>
      </c>
      <c r="AC281" s="38">
        <f t="shared" si="11"/>
        <v>28</v>
      </c>
      <c r="AD281" s="38">
        <f t="shared" si="11"/>
        <v>28</v>
      </c>
      <c r="AE281" s="38">
        <f t="shared" si="11"/>
        <v>28</v>
      </c>
      <c r="AF281" s="38">
        <f t="shared" si="11"/>
        <v>28</v>
      </c>
      <c r="AG281" s="38">
        <f t="shared" si="11"/>
        <v>28</v>
      </c>
    </row>
    <row r="282" spans="2:33" x14ac:dyDescent="0.25">
      <c r="B282" s="7" t="s">
        <v>12</v>
      </c>
      <c r="C282" s="7" t="s">
        <v>16</v>
      </c>
      <c r="D282" s="38">
        <f t="shared" si="10"/>
        <v>28</v>
      </c>
      <c r="E282" s="38">
        <f t="shared" ref="E282:Q282" si="13">(37-19)/2+19</f>
        <v>28</v>
      </c>
      <c r="F282" s="38">
        <f t="shared" si="13"/>
        <v>28</v>
      </c>
      <c r="G282" s="38">
        <f t="shared" si="13"/>
        <v>28</v>
      </c>
      <c r="H282" s="38">
        <f t="shared" si="13"/>
        <v>28</v>
      </c>
      <c r="I282" s="38">
        <f t="shared" si="13"/>
        <v>28</v>
      </c>
      <c r="J282" s="38">
        <f t="shared" si="13"/>
        <v>28</v>
      </c>
      <c r="K282" s="38">
        <f t="shared" si="13"/>
        <v>28</v>
      </c>
      <c r="L282" s="38">
        <f t="shared" si="13"/>
        <v>28</v>
      </c>
      <c r="M282" s="38">
        <f t="shared" si="13"/>
        <v>28</v>
      </c>
      <c r="N282" s="38">
        <f t="shared" si="13"/>
        <v>28</v>
      </c>
      <c r="O282" s="38">
        <f t="shared" si="13"/>
        <v>28</v>
      </c>
      <c r="P282" s="38">
        <f t="shared" si="13"/>
        <v>28</v>
      </c>
      <c r="Q282" s="38">
        <f t="shared" si="13"/>
        <v>28</v>
      </c>
      <c r="R282" s="38">
        <f t="shared" si="11"/>
        <v>28</v>
      </c>
      <c r="S282" s="38">
        <f t="shared" si="11"/>
        <v>28</v>
      </c>
      <c r="T282" s="38">
        <f t="shared" si="11"/>
        <v>28</v>
      </c>
      <c r="U282" s="38">
        <f t="shared" si="11"/>
        <v>28</v>
      </c>
      <c r="V282" s="38">
        <f t="shared" si="11"/>
        <v>28</v>
      </c>
      <c r="W282" s="38">
        <f t="shared" si="11"/>
        <v>28</v>
      </c>
      <c r="X282" s="38">
        <f t="shared" si="11"/>
        <v>28</v>
      </c>
      <c r="Y282" s="38">
        <f t="shared" si="11"/>
        <v>28</v>
      </c>
      <c r="Z282" s="38">
        <f t="shared" si="11"/>
        <v>28</v>
      </c>
      <c r="AA282" s="38">
        <f t="shared" si="11"/>
        <v>28</v>
      </c>
      <c r="AB282" s="38">
        <f t="shared" si="11"/>
        <v>28</v>
      </c>
      <c r="AC282" s="38">
        <f t="shared" si="11"/>
        <v>28</v>
      </c>
      <c r="AD282" s="38">
        <f t="shared" si="11"/>
        <v>28</v>
      </c>
      <c r="AE282" s="38">
        <f t="shared" si="11"/>
        <v>28</v>
      </c>
      <c r="AF282" s="38">
        <f t="shared" si="11"/>
        <v>28</v>
      </c>
      <c r="AG282" s="38">
        <f t="shared" si="11"/>
        <v>28</v>
      </c>
    </row>
    <row r="283" spans="2:33" x14ac:dyDescent="0.25">
      <c r="B283" s="7" t="s">
        <v>12</v>
      </c>
      <c r="C283" s="7" t="s">
        <v>19</v>
      </c>
      <c r="D283" s="38">
        <f t="shared" si="10"/>
        <v>28</v>
      </c>
      <c r="E283" s="38">
        <f t="shared" si="11"/>
        <v>28</v>
      </c>
      <c r="F283" s="38">
        <f t="shared" si="11"/>
        <v>28</v>
      </c>
      <c r="G283" s="38">
        <f t="shared" si="11"/>
        <v>28</v>
      </c>
      <c r="H283" s="38">
        <f t="shared" si="11"/>
        <v>28</v>
      </c>
      <c r="I283" s="38">
        <f t="shared" si="11"/>
        <v>28</v>
      </c>
      <c r="J283" s="38">
        <f t="shared" si="11"/>
        <v>28</v>
      </c>
      <c r="K283" s="38">
        <f t="shared" si="11"/>
        <v>28</v>
      </c>
      <c r="L283" s="38">
        <f t="shared" si="11"/>
        <v>28</v>
      </c>
      <c r="M283" s="38">
        <f t="shared" si="11"/>
        <v>28</v>
      </c>
      <c r="N283" s="38">
        <f t="shared" si="11"/>
        <v>28</v>
      </c>
      <c r="O283" s="38">
        <f t="shared" si="11"/>
        <v>28</v>
      </c>
      <c r="P283" s="38">
        <f t="shared" si="11"/>
        <v>28</v>
      </c>
      <c r="Q283" s="38">
        <f t="shared" si="11"/>
        <v>28</v>
      </c>
      <c r="R283" s="38">
        <f t="shared" si="11"/>
        <v>28</v>
      </c>
      <c r="S283" s="38">
        <f t="shared" si="11"/>
        <v>28</v>
      </c>
      <c r="T283" s="38">
        <f t="shared" si="11"/>
        <v>28</v>
      </c>
      <c r="U283" s="38">
        <f t="shared" si="11"/>
        <v>28</v>
      </c>
      <c r="V283" s="38">
        <f t="shared" si="11"/>
        <v>28</v>
      </c>
      <c r="W283" s="38">
        <f t="shared" si="11"/>
        <v>28</v>
      </c>
      <c r="X283" s="38">
        <f t="shared" si="11"/>
        <v>28</v>
      </c>
      <c r="Y283" s="38">
        <f t="shared" si="11"/>
        <v>28</v>
      </c>
      <c r="Z283" s="38">
        <f t="shared" si="11"/>
        <v>28</v>
      </c>
      <c r="AA283" s="38">
        <f t="shared" si="11"/>
        <v>28</v>
      </c>
      <c r="AB283" s="38">
        <f t="shared" si="11"/>
        <v>28</v>
      </c>
      <c r="AC283" s="38">
        <f t="shared" si="11"/>
        <v>28</v>
      </c>
      <c r="AD283" s="38">
        <f t="shared" si="11"/>
        <v>28</v>
      </c>
      <c r="AE283" s="38">
        <f t="shared" si="11"/>
        <v>28</v>
      </c>
      <c r="AF283" s="38">
        <f t="shared" si="11"/>
        <v>28</v>
      </c>
      <c r="AG283" s="38">
        <f t="shared" si="11"/>
        <v>28</v>
      </c>
    </row>
    <row r="284" spans="2:33" x14ac:dyDescent="0.25">
      <c r="B284" s="7" t="s">
        <v>12</v>
      </c>
      <c r="C284" s="7" t="s">
        <v>10</v>
      </c>
      <c r="D284" s="38">
        <f t="shared" si="10"/>
        <v>28</v>
      </c>
      <c r="E284" s="38">
        <f t="shared" si="11"/>
        <v>28</v>
      </c>
      <c r="F284" s="38">
        <f t="shared" si="11"/>
        <v>28</v>
      </c>
      <c r="G284" s="38">
        <f t="shared" si="11"/>
        <v>28</v>
      </c>
      <c r="H284" s="38">
        <f t="shared" si="11"/>
        <v>28</v>
      </c>
      <c r="I284" s="38">
        <f t="shared" si="11"/>
        <v>28</v>
      </c>
      <c r="J284" s="38">
        <f t="shared" si="11"/>
        <v>28</v>
      </c>
      <c r="K284" s="38">
        <f t="shared" si="11"/>
        <v>28</v>
      </c>
      <c r="L284" s="38">
        <f t="shared" si="11"/>
        <v>28</v>
      </c>
      <c r="M284" s="38">
        <f t="shared" si="11"/>
        <v>28</v>
      </c>
      <c r="N284" s="38">
        <f t="shared" si="11"/>
        <v>28</v>
      </c>
      <c r="O284" s="38">
        <f t="shared" si="11"/>
        <v>28</v>
      </c>
      <c r="P284" s="38">
        <f t="shared" si="11"/>
        <v>28</v>
      </c>
      <c r="Q284" s="38">
        <f t="shared" si="11"/>
        <v>28</v>
      </c>
      <c r="R284" s="38">
        <f t="shared" si="11"/>
        <v>28</v>
      </c>
      <c r="S284" s="38">
        <f t="shared" si="11"/>
        <v>28</v>
      </c>
      <c r="T284" s="38">
        <f t="shared" si="11"/>
        <v>28</v>
      </c>
      <c r="U284" s="38">
        <f t="shared" si="11"/>
        <v>28</v>
      </c>
      <c r="V284" s="38">
        <f t="shared" si="11"/>
        <v>28</v>
      </c>
      <c r="W284" s="38">
        <f t="shared" si="11"/>
        <v>28</v>
      </c>
      <c r="X284" s="38">
        <f t="shared" si="11"/>
        <v>28</v>
      </c>
      <c r="Y284" s="38">
        <f t="shared" si="11"/>
        <v>28</v>
      </c>
      <c r="Z284" s="38">
        <f t="shared" si="11"/>
        <v>28</v>
      </c>
      <c r="AA284" s="38">
        <f t="shared" si="11"/>
        <v>28</v>
      </c>
      <c r="AB284" s="38">
        <f t="shared" si="11"/>
        <v>28</v>
      </c>
      <c r="AC284" s="38">
        <f t="shared" si="11"/>
        <v>28</v>
      </c>
      <c r="AD284" s="38">
        <f t="shared" si="11"/>
        <v>28</v>
      </c>
      <c r="AE284" s="38">
        <f t="shared" si="11"/>
        <v>28</v>
      </c>
      <c r="AF284" s="38">
        <f t="shared" si="11"/>
        <v>28</v>
      </c>
      <c r="AG284" s="38">
        <f t="shared" si="11"/>
        <v>28</v>
      </c>
    </row>
    <row r="285" spans="2:33" x14ac:dyDescent="0.25">
      <c r="B285" s="7" t="s">
        <v>13</v>
      </c>
      <c r="C285" s="7" t="s">
        <v>147</v>
      </c>
      <c r="D285" s="38">
        <f t="shared" ref="D285:S288" si="14">(56-37)/2+37</f>
        <v>46.5</v>
      </c>
      <c r="E285" s="38">
        <f t="shared" si="14"/>
        <v>46.5</v>
      </c>
      <c r="F285" s="38">
        <f t="shared" si="14"/>
        <v>46.5</v>
      </c>
      <c r="G285" s="38">
        <f t="shared" si="14"/>
        <v>46.5</v>
      </c>
      <c r="H285" s="38">
        <f t="shared" si="14"/>
        <v>46.5</v>
      </c>
      <c r="I285" s="38">
        <f t="shared" si="14"/>
        <v>46.5</v>
      </c>
      <c r="J285" s="38">
        <f t="shared" si="14"/>
        <v>46.5</v>
      </c>
      <c r="K285" s="38">
        <f t="shared" si="14"/>
        <v>46.5</v>
      </c>
      <c r="L285" s="38">
        <f t="shared" si="14"/>
        <v>46.5</v>
      </c>
      <c r="M285" s="38">
        <f t="shared" si="14"/>
        <v>46.5</v>
      </c>
      <c r="N285" s="38">
        <f t="shared" si="14"/>
        <v>46.5</v>
      </c>
      <c r="O285" s="38">
        <f t="shared" si="14"/>
        <v>46.5</v>
      </c>
      <c r="P285" s="38">
        <f t="shared" si="14"/>
        <v>46.5</v>
      </c>
      <c r="Q285" s="38">
        <f t="shared" si="14"/>
        <v>46.5</v>
      </c>
      <c r="R285" s="38">
        <f t="shared" si="14"/>
        <v>46.5</v>
      </c>
      <c r="S285" s="38">
        <f t="shared" si="14"/>
        <v>46.5</v>
      </c>
      <c r="T285" s="38">
        <f t="shared" ref="T285:AG292" si="15">(56-37)/2+37</f>
        <v>46.5</v>
      </c>
      <c r="U285" s="38">
        <f t="shared" si="15"/>
        <v>46.5</v>
      </c>
      <c r="V285" s="38">
        <f t="shared" si="15"/>
        <v>46.5</v>
      </c>
      <c r="W285" s="38">
        <f t="shared" si="15"/>
        <v>46.5</v>
      </c>
      <c r="X285" s="38">
        <f t="shared" si="15"/>
        <v>46.5</v>
      </c>
      <c r="Y285" s="38">
        <f t="shared" si="15"/>
        <v>46.5</v>
      </c>
      <c r="Z285" s="38">
        <f t="shared" si="15"/>
        <v>46.5</v>
      </c>
      <c r="AA285" s="38">
        <f t="shared" si="15"/>
        <v>46.5</v>
      </c>
      <c r="AB285" s="38">
        <f t="shared" si="15"/>
        <v>46.5</v>
      </c>
      <c r="AC285" s="38">
        <f t="shared" si="15"/>
        <v>46.5</v>
      </c>
      <c r="AD285" s="38">
        <f t="shared" si="15"/>
        <v>46.5</v>
      </c>
      <c r="AE285" s="38">
        <f t="shared" si="15"/>
        <v>46.5</v>
      </c>
      <c r="AF285" s="38">
        <f t="shared" si="15"/>
        <v>46.5</v>
      </c>
      <c r="AG285" s="38">
        <f t="shared" si="15"/>
        <v>46.5</v>
      </c>
    </row>
    <row r="286" spans="2:33" x14ac:dyDescent="0.25">
      <c r="B286" s="7" t="s">
        <v>13</v>
      </c>
      <c r="C286" s="7" t="s">
        <v>148</v>
      </c>
      <c r="D286" s="38">
        <f t="shared" si="14"/>
        <v>46.5</v>
      </c>
      <c r="E286" s="38">
        <f t="shared" si="14"/>
        <v>46.5</v>
      </c>
      <c r="F286" s="38">
        <f t="shared" si="14"/>
        <v>46.5</v>
      </c>
      <c r="G286" s="38">
        <f t="shared" si="14"/>
        <v>46.5</v>
      </c>
      <c r="H286" s="38">
        <f t="shared" si="14"/>
        <v>46.5</v>
      </c>
      <c r="I286" s="38">
        <f t="shared" si="14"/>
        <v>46.5</v>
      </c>
      <c r="J286" s="38">
        <f t="shared" si="14"/>
        <v>46.5</v>
      </c>
      <c r="K286" s="38">
        <f t="shared" si="14"/>
        <v>46.5</v>
      </c>
      <c r="L286" s="38">
        <f t="shared" si="14"/>
        <v>46.5</v>
      </c>
      <c r="M286" s="38">
        <f t="shared" si="14"/>
        <v>46.5</v>
      </c>
      <c r="N286" s="38">
        <f t="shared" si="14"/>
        <v>46.5</v>
      </c>
      <c r="O286" s="38">
        <f t="shared" si="14"/>
        <v>46.5</v>
      </c>
      <c r="P286" s="38">
        <f t="shared" si="14"/>
        <v>46.5</v>
      </c>
      <c r="Q286" s="38">
        <f t="shared" si="14"/>
        <v>46.5</v>
      </c>
      <c r="R286" s="38">
        <f t="shared" si="14"/>
        <v>46.5</v>
      </c>
      <c r="S286" s="38">
        <f t="shared" si="14"/>
        <v>46.5</v>
      </c>
      <c r="T286" s="38">
        <f t="shared" si="15"/>
        <v>46.5</v>
      </c>
      <c r="U286" s="38">
        <f t="shared" si="15"/>
        <v>46.5</v>
      </c>
      <c r="V286" s="38">
        <f t="shared" si="15"/>
        <v>46.5</v>
      </c>
      <c r="W286" s="38">
        <f t="shared" si="15"/>
        <v>46.5</v>
      </c>
      <c r="X286" s="38">
        <f t="shared" si="15"/>
        <v>46.5</v>
      </c>
      <c r="Y286" s="38">
        <f t="shared" si="15"/>
        <v>46.5</v>
      </c>
      <c r="Z286" s="38">
        <f t="shared" si="15"/>
        <v>46.5</v>
      </c>
      <c r="AA286" s="38">
        <f t="shared" si="15"/>
        <v>46.5</v>
      </c>
      <c r="AB286" s="38">
        <f t="shared" si="15"/>
        <v>46.5</v>
      </c>
      <c r="AC286" s="38">
        <f t="shared" si="15"/>
        <v>46.5</v>
      </c>
      <c r="AD286" s="38">
        <f t="shared" si="15"/>
        <v>46.5</v>
      </c>
      <c r="AE286" s="38">
        <f t="shared" si="15"/>
        <v>46.5</v>
      </c>
      <c r="AF286" s="38">
        <f t="shared" si="15"/>
        <v>46.5</v>
      </c>
      <c r="AG286" s="38">
        <f t="shared" si="15"/>
        <v>46.5</v>
      </c>
    </row>
    <row r="287" spans="2:33" x14ac:dyDescent="0.25">
      <c r="B287" s="7" t="s">
        <v>13</v>
      </c>
      <c r="C287" s="7" t="s">
        <v>8</v>
      </c>
      <c r="D287" s="38">
        <f>(56-37)/2+37</f>
        <v>46.5</v>
      </c>
      <c r="E287" s="38">
        <f t="shared" si="14"/>
        <v>46.5</v>
      </c>
      <c r="F287" s="38">
        <f t="shared" si="14"/>
        <v>46.5</v>
      </c>
      <c r="G287" s="38">
        <f t="shared" si="14"/>
        <v>46.5</v>
      </c>
      <c r="H287" s="38">
        <f t="shared" si="14"/>
        <v>46.5</v>
      </c>
      <c r="I287" s="38">
        <f t="shared" si="14"/>
        <v>46.5</v>
      </c>
      <c r="J287" s="38">
        <f t="shared" si="14"/>
        <v>46.5</v>
      </c>
      <c r="K287" s="38">
        <f t="shared" si="14"/>
        <v>46.5</v>
      </c>
      <c r="L287" s="38">
        <f t="shared" si="14"/>
        <v>46.5</v>
      </c>
      <c r="M287" s="38">
        <f t="shared" si="14"/>
        <v>46.5</v>
      </c>
      <c r="N287" s="38">
        <f t="shared" si="14"/>
        <v>46.5</v>
      </c>
      <c r="O287" s="38">
        <f t="shared" si="14"/>
        <v>46.5</v>
      </c>
      <c r="P287" s="38">
        <f t="shared" si="14"/>
        <v>46.5</v>
      </c>
      <c r="Q287" s="38">
        <f t="shared" si="14"/>
        <v>46.5</v>
      </c>
      <c r="R287" s="38">
        <f t="shared" si="14"/>
        <v>46.5</v>
      </c>
      <c r="S287" s="38">
        <f t="shared" si="14"/>
        <v>46.5</v>
      </c>
      <c r="T287" s="38">
        <f t="shared" si="15"/>
        <v>46.5</v>
      </c>
      <c r="U287" s="38">
        <f t="shared" si="15"/>
        <v>46.5</v>
      </c>
      <c r="V287" s="38">
        <f t="shared" si="15"/>
        <v>46.5</v>
      </c>
      <c r="W287" s="38">
        <f t="shared" si="15"/>
        <v>46.5</v>
      </c>
      <c r="X287" s="38">
        <f t="shared" si="15"/>
        <v>46.5</v>
      </c>
      <c r="Y287" s="38">
        <f t="shared" si="15"/>
        <v>46.5</v>
      </c>
      <c r="Z287" s="38">
        <f t="shared" si="15"/>
        <v>46.5</v>
      </c>
      <c r="AA287" s="38">
        <f t="shared" si="15"/>
        <v>46.5</v>
      </c>
      <c r="AB287" s="38">
        <f t="shared" si="15"/>
        <v>46.5</v>
      </c>
      <c r="AC287" s="38">
        <f t="shared" si="15"/>
        <v>46.5</v>
      </c>
      <c r="AD287" s="38">
        <f t="shared" si="15"/>
        <v>46.5</v>
      </c>
      <c r="AE287" s="38">
        <f t="shared" si="15"/>
        <v>46.5</v>
      </c>
      <c r="AF287" s="38">
        <f t="shared" si="15"/>
        <v>46.5</v>
      </c>
      <c r="AG287" s="38">
        <f t="shared" si="15"/>
        <v>46.5</v>
      </c>
    </row>
    <row r="288" spans="2:33" x14ac:dyDescent="0.25">
      <c r="B288" s="7" t="s">
        <v>13</v>
      </c>
      <c r="C288" s="7" t="s">
        <v>24</v>
      </c>
      <c r="D288" s="38">
        <f t="shared" ref="D288:S292" si="16">(56-37)/2+37</f>
        <v>46.5</v>
      </c>
      <c r="E288" s="38">
        <f t="shared" si="16"/>
        <v>46.5</v>
      </c>
      <c r="F288" s="38">
        <f t="shared" si="16"/>
        <v>46.5</v>
      </c>
      <c r="G288" s="38">
        <f t="shared" si="16"/>
        <v>46.5</v>
      </c>
      <c r="H288" s="38">
        <f t="shared" si="16"/>
        <v>46.5</v>
      </c>
      <c r="I288" s="38">
        <f t="shared" si="16"/>
        <v>46.5</v>
      </c>
      <c r="J288" s="38">
        <f t="shared" si="16"/>
        <v>46.5</v>
      </c>
      <c r="K288" s="38">
        <f t="shared" si="16"/>
        <v>46.5</v>
      </c>
      <c r="L288" s="38">
        <f t="shared" si="16"/>
        <v>46.5</v>
      </c>
      <c r="M288" s="38">
        <f t="shared" si="16"/>
        <v>46.5</v>
      </c>
      <c r="N288" s="38">
        <f t="shared" si="16"/>
        <v>46.5</v>
      </c>
      <c r="O288" s="38">
        <f t="shared" si="16"/>
        <v>46.5</v>
      </c>
      <c r="P288" s="38">
        <f t="shared" si="16"/>
        <v>46.5</v>
      </c>
      <c r="Q288" s="38">
        <f t="shared" si="16"/>
        <v>46.5</v>
      </c>
      <c r="R288" s="38">
        <f t="shared" si="14"/>
        <v>46.5</v>
      </c>
      <c r="S288" s="38">
        <f t="shared" si="14"/>
        <v>46.5</v>
      </c>
      <c r="T288" s="38">
        <f t="shared" si="15"/>
        <v>46.5</v>
      </c>
      <c r="U288" s="38">
        <f t="shared" si="15"/>
        <v>46.5</v>
      </c>
      <c r="V288" s="38">
        <f t="shared" si="15"/>
        <v>46.5</v>
      </c>
      <c r="W288" s="38">
        <f t="shared" si="15"/>
        <v>46.5</v>
      </c>
      <c r="X288" s="38">
        <f t="shared" si="15"/>
        <v>46.5</v>
      </c>
      <c r="Y288" s="38">
        <f t="shared" si="15"/>
        <v>46.5</v>
      </c>
      <c r="Z288" s="38">
        <f t="shared" si="15"/>
        <v>46.5</v>
      </c>
      <c r="AA288" s="38">
        <f t="shared" si="15"/>
        <v>46.5</v>
      </c>
      <c r="AB288" s="38">
        <f t="shared" si="15"/>
        <v>46.5</v>
      </c>
      <c r="AC288" s="38">
        <f t="shared" si="15"/>
        <v>46.5</v>
      </c>
      <c r="AD288" s="38">
        <f t="shared" si="15"/>
        <v>46.5</v>
      </c>
      <c r="AE288" s="38">
        <f t="shared" si="15"/>
        <v>46.5</v>
      </c>
      <c r="AF288" s="38">
        <f t="shared" si="15"/>
        <v>46.5</v>
      </c>
      <c r="AG288" s="38">
        <f t="shared" si="15"/>
        <v>46.5</v>
      </c>
    </row>
    <row r="289" spans="2:33" x14ac:dyDescent="0.25">
      <c r="B289" s="7" t="s">
        <v>13</v>
      </c>
      <c r="C289" s="7" t="s">
        <v>16</v>
      </c>
      <c r="D289" s="38">
        <f t="shared" si="16"/>
        <v>46.5</v>
      </c>
      <c r="E289" s="38">
        <f t="shared" si="16"/>
        <v>46.5</v>
      </c>
      <c r="F289" s="38">
        <f t="shared" si="16"/>
        <v>46.5</v>
      </c>
      <c r="G289" s="38">
        <f t="shared" si="16"/>
        <v>46.5</v>
      </c>
      <c r="H289" s="38">
        <f t="shared" si="16"/>
        <v>46.5</v>
      </c>
      <c r="I289" s="38">
        <f t="shared" si="16"/>
        <v>46.5</v>
      </c>
      <c r="J289" s="38">
        <f t="shared" si="16"/>
        <v>46.5</v>
      </c>
      <c r="K289" s="38">
        <f t="shared" si="16"/>
        <v>46.5</v>
      </c>
      <c r="L289" s="38">
        <f t="shared" si="16"/>
        <v>46.5</v>
      </c>
      <c r="M289" s="38">
        <f t="shared" si="16"/>
        <v>46.5</v>
      </c>
      <c r="N289" s="38">
        <f t="shared" si="16"/>
        <v>46.5</v>
      </c>
      <c r="O289" s="38">
        <f t="shared" si="16"/>
        <v>46.5</v>
      </c>
      <c r="P289" s="38">
        <f t="shared" si="16"/>
        <v>46.5</v>
      </c>
      <c r="Q289" s="38">
        <f t="shared" si="16"/>
        <v>46.5</v>
      </c>
      <c r="R289" s="38">
        <f t="shared" si="16"/>
        <v>46.5</v>
      </c>
      <c r="S289" s="38">
        <f t="shared" si="16"/>
        <v>46.5</v>
      </c>
      <c r="T289" s="38">
        <f t="shared" si="15"/>
        <v>46.5</v>
      </c>
      <c r="U289" s="38">
        <f t="shared" si="15"/>
        <v>46.5</v>
      </c>
      <c r="V289" s="38">
        <f t="shared" si="15"/>
        <v>46.5</v>
      </c>
      <c r="W289" s="38">
        <f t="shared" si="15"/>
        <v>46.5</v>
      </c>
      <c r="X289" s="38">
        <f t="shared" si="15"/>
        <v>46.5</v>
      </c>
      <c r="Y289" s="38">
        <f t="shared" si="15"/>
        <v>46.5</v>
      </c>
      <c r="Z289" s="38">
        <f t="shared" si="15"/>
        <v>46.5</v>
      </c>
      <c r="AA289" s="38">
        <f t="shared" si="15"/>
        <v>46.5</v>
      </c>
      <c r="AB289" s="38">
        <f t="shared" si="15"/>
        <v>46.5</v>
      </c>
      <c r="AC289" s="38">
        <f t="shared" si="15"/>
        <v>46.5</v>
      </c>
      <c r="AD289" s="38">
        <f t="shared" si="15"/>
        <v>46.5</v>
      </c>
      <c r="AE289" s="38">
        <f t="shared" si="15"/>
        <v>46.5</v>
      </c>
      <c r="AF289" s="38">
        <f t="shared" si="15"/>
        <v>46.5</v>
      </c>
      <c r="AG289" s="38">
        <f t="shared" si="15"/>
        <v>46.5</v>
      </c>
    </row>
    <row r="290" spans="2:33" x14ac:dyDescent="0.25">
      <c r="B290" s="7" t="s">
        <v>13</v>
      </c>
      <c r="C290" s="7" t="s">
        <v>19</v>
      </c>
      <c r="D290" s="38">
        <f t="shared" si="16"/>
        <v>46.5</v>
      </c>
      <c r="E290" s="38">
        <f t="shared" si="16"/>
        <v>46.5</v>
      </c>
      <c r="F290" s="38">
        <f t="shared" si="16"/>
        <v>46.5</v>
      </c>
      <c r="G290" s="38">
        <f t="shared" si="16"/>
        <v>46.5</v>
      </c>
      <c r="H290" s="38">
        <f t="shared" si="16"/>
        <v>46.5</v>
      </c>
      <c r="I290" s="38">
        <f t="shared" si="16"/>
        <v>46.5</v>
      </c>
      <c r="J290" s="38">
        <f t="shared" si="16"/>
        <v>46.5</v>
      </c>
      <c r="K290" s="38">
        <f t="shared" si="16"/>
        <v>46.5</v>
      </c>
      <c r="L290" s="38">
        <f t="shared" si="16"/>
        <v>46.5</v>
      </c>
      <c r="M290" s="38">
        <f t="shared" si="16"/>
        <v>46.5</v>
      </c>
      <c r="N290" s="38">
        <f t="shared" si="16"/>
        <v>46.5</v>
      </c>
      <c r="O290" s="38">
        <f t="shared" si="16"/>
        <v>46.5</v>
      </c>
      <c r="P290" s="38">
        <f t="shared" si="16"/>
        <v>46.5</v>
      </c>
      <c r="Q290" s="38">
        <f t="shared" si="16"/>
        <v>46.5</v>
      </c>
      <c r="R290" s="38">
        <f t="shared" si="16"/>
        <v>46.5</v>
      </c>
      <c r="S290" s="38">
        <f t="shared" si="16"/>
        <v>46.5</v>
      </c>
      <c r="T290" s="38">
        <f t="shared" si="15"/>
        <v>46.5</v>
      </c>
      <c r="U290" s="38">
        <f t="shared" si="15"/>
        <v>46.5</v>
      </c>
      <c r="V290" s="38">
        <f t="shared" si="15"/>
        <v>46.5</v>
      </c>
      <c r="W290" s="38">
        <f t="shared" si="15"/>
        <v>46.5</v>
      </c>
      <c r="X290" s="38">
        <f t="shared" si="15"/>
        <v>46.5</v>
      </c>
      <c r="Y290" s="38">
        <f t="shared" si="15"/>
        <v>46.5</v>
      </c>
      <c r="Z290" s="38">
        <f t="shared" si="15"/>
        <v>46.5</v>
      </c>
      <c r="AA290" s="38">
        <f t="shared" si="15"/>
        <v>46.5</v>
      </c>
      <c r="AB290" s="38">
        <f t="shared" si="15"/>
        <v>46.5</v>
      </c>
      <c r="AC290" s="38">
        <f t="shared" si="15"/>
        <v>46.5</v>
      </c>
      <c r="AD290" s="38">
        <f t="shared" si="15"/>
        <v>46.5</v>
      </c>
      <c r="AE290" s="38">
        <f t="shared" si="15"/>
        <v>46.5</v>
      </c>
      <c r="AF290" s="38">
        <f t="shared" si="15"/>
        <v>46.5</v>
      </c>
      <c r="AG290" s="38">
        <f t="shared" si="15"/>
        <v>46.5</v>
      </c>
    </row>
    <row r="291" spans="2:33" x14ac:dyDescent="0.25">
      <c r="B291" s="7" t="s">
        <v>13</v>
      </c>
      <c r="C291" s="7" t="s">
        <v>31</v>
      </c>
      <c r="D291" s="38">
        <f t="shared" si="16"/>
        <v>46.5</v>
      </c>
      <c r="E291" s="38">
        <f t="shared" si="16"/>
        <v>46.5</v>
      </c>
      <c r="F291" s="38">
        <f t="shared" si="16"/>
        <v>46.5</v>
      </c>
      <c r="G291" s="38">
        <f t="shared" si="16"/>
        <v>46.5</v>
      </c>
      <c r="H291" s="38">
        <f t="shared" si="16"/>
        <v>46.5</v>
      </c>
      <c r="I291" s="38">
        <f t="shared" si="16"/>
        <v>46.5</v>
      </c>
      <c r="J291" s="38">
        <f t="shared" si="16"/>
        <v>46.5</v>
      </c>
      <c r="K291" s="38">
        <f t="shared" si="16"/>
        <v>46.5</v>
      </c>
      <c r="L291" s="38">
        <f t="shared" si="16"/>
        <v>46.5</v>
      </c>
      <c r="M291" s="38">
        <f t="shared" si="16"/>
        <v>46.5</v>
      </c>
      <c r="N291" s="38">
        <f t="shared" si="16"/>
        <v>46.5</v>
      </c>
      <c r="O291" s="38">
        <f t="shared" si="16"/>
        <v>46.5</v>
      </c>
      <c r="P291" s="38">
        <f t="shared" si="16"/>
        <v>46.5</v>
      </c>
      <c r="Q291" s="38">
        <f t="shared" si="16"/>
        <v>46.5</v>
      </c>
      <c r="R291" s="38">
        <f t="shared" si="16"/>
        <v>46.5</v>
      </c>
      <c r="S291" s="38">
        <f t="shared" si="16"/>
        <v>46.5</v>
      </c>
      <c r="T291" s="38">
        <f t="shared" si="15"/>
        <v>46.5</v>
      </c>
      <c r="U291" s="38">
        <f t="shared" si="15"/>
        <v>46.5</v>
      </c>
      <c r="V291" s="38">
        <f t="shared" si="15"/>
        <v>46.5</v>
      </c>
      <c r="W291" s="38">
        <f t="shared" si="15"/>
        <v>46.5</v>
      </c>
      <c r="X291" s="38">
        <f t="shared" si="15"/>
        <v>46.5</v>
      </c>
      <c r="Y291" s="38">
        <f t="shared" si="15"/>
        <v>46.5</v>
      </c>
      <c r="Z291" s="38">
        <f t="shared" si="15"/>
        <v>46.5</v>
      </c>
      <c r="AA291" s="38">
        <f t="shared" si="15"/>
        <v>46.5</v>
      </c>
      <c r="AB291" s="38">
        <f t="shared" si="15"/>
        <v>46.5</v>
      </c>
      <c r="AC291" s="38">
        <f t="shared" si="15"/>
        <v>46.5</v>
      </c>
      <c r="AD291" s="38">
        <f t="shared" si="15"/>
        <v>46.5</v>
      </c>
      <c r="AE291" s="38">
        <f t="shared" si="15"/>
        <v>46.5</v>
      </c>
      <c r="AF291" s="38">
        <f t="shared" si="15"/>
        <v>46.5</v>
      </c>
      <c r="AG291" s="38">
        <f t="shared" si="15"/>
        <v>46.5</v>
      </c>
    </row>
    <row r="292" spans="2:33" x14ac:dyDescent="0.25">
      <c r="B292" s="7" t="s">
        <v>13</v>
      </c>
      <c r="C292" s="7" t="s">
        <v>10</v>
      </c>
      <c r="D292" s="38">
        <f t="shared" si="16"/>
        <v>46.5</v>
      </c>
      <c r="E292" s="38">
        <f t="shared" si="16"/>
        <v>46.5</v>
      </c>
      <c r="F292" s="38">
        <f t="shared" si="16"/>
        <v>46.5</v>
      </c>
      <c r="G292" s="38">
        <f t="shared" si="16"/>
        <v>46.5</v>
      </c>
      <c r="H292" s="38">
        <f t="shared" si="16"/>
        <v>46.5</v>
      </c>
      <c r="I292" s="38">
        <f t="shared" si="16"/>
        <v>46.5</v>
      </c>
      <c r="J292" s="38">
        <f t="shared" si="16"/>
        <v>46.5</v>
      </c>
      <c r="K292" s="38">
        <f t="shared" si="16"/>
        <v>46.5</v>
      </c>
      <c r="L292" s="38">
        <f t="shared" si="16"/>
        <v>46.5</v>
      </c>
      <c r="M292" s="38">
        <f t="shared" si="16"/>
        <v>46.5</v>
      </c>
      <c r="N292" s="38">
        <f t="shared" si="16"/>
        <v>46.5</v>
      </c>
      <c r="O292" s="38">
        <f t="shared" si="16"/>
        <v>46.5</v>
      </c>
      <c r="P292" s="38">
        <f t="shared" si="16"/>
        <v>46.5</v>
      </c>
      <c r="Q292" s="38">
        <f t="shared" si="16"/>
        <v>46.5</v>
      </c>
      <c r="R292" s="38">
        <f t="shared" si="16"/>
        <v>46.5</v>
      </c>
      <c r="S292" s="38">
        <f t="shared" si="16"/>
        <v>46.5</v>
      </c>
      <c r="T292" s="38">
        <f t="shared" si="15"/>
        <v>46.5</v>
      </c>
      <c r="U292" s="38">
        <f t="shared" si="15"/>
        <v>46.5</v>
      </c>
      <c r="V292" s="38">
        <f t="shared" si="15"/>
        <v>46.5</v>
      </c>
      <c r="W292" s="38">
        <f t="shared" si="15"/>
        <v>46.5</v>
      </c>
      <c r="X292" s="38">
        <f t="shared" si="15"/>
        <v>46.5</v>
      </c>
      <c r="Y292" s="38">
        <f t="shared" si="15"/>
        <v>46.5</v>
      </c>
      <c r="Z292" s="38">
        <f t="shared" si="15"/>
        <v>46.5</v>
      </c>
      <c r="AA292" s="38">
        <f t="shared" si="15"/>
        <v>46.5</v>
      </c>
      <c r="AB292" s="38">
        <f t="shared" si="15"/>
        <v>46.5</v>
      </c>
      <c r="AC292" s="38">
        <f t="shared" si="15"/>
        <v>46.5</v>
      </c>
      <c r="AD292" s="38">
        <f t="shared" si="15"/>
        <v>46.5</v>
      </c>
      <c r="AE292" s="38">
        <f t="shared" si="15"/>
        <v>46.5</v>
      </c>
      <c r="AF292" s="38">
        <f t="shared" si="15"/>
        <v>46.5</v>
      </c>
      <c r="AG292" s="38">
        <f t="shared" si="15"/>
        <v>46.5</v>
      </c>
    </row>
    <row r="293" spans="2:33" x14ac:dyDescent="0.25">
      <c r="B293" s="7" t="s">
        <v>14</v>
      </c>
      <c r="C293" s="7" t="s">
        <v>147</v>
      </c>
      <c r="D293" s="38">
        <f t="shared" ref="D293:S296" si="17">(75-56)/2+56</f>
        <v>65.5</v>
      </c>
      <c r="E293" s="38">
        <f t="shared" si="17"/>
        <v>65.5</v>
      </c>
      <c r="F293" s="38">
        <f t="shared" si="17"/>
        <v>65.5</v>
      </c>
      <c r="G293" s="38">
        <f t="shared" si="17"/>
        <v>65.5</v>
      </c>
      <c r="H293" s="38">
        <f t="shared" si="17"/>
        <v>65.5</v>
      </c>
      <c r="I293" s="38">
        <f t="shared" si="17"/>
        <v>65.5</v>
      </c>
      <c r="J293" s="38">
        <f t="shared" si="17"/>
        <v>65.5</v>
      </c>
      <c r="K293" s="38">
        <f t="shared" si="17"/>
        <v>65.5</v>
      </c>
      <c r="L293" s="38">
        <f t="shared" si="17"/>
        <v>65.5</v>
      </c>
      <c r="M293" s="38">
        <f t="shared" si="17"/>
        <v>65.5</v>
      </c>
      <c r="N293" s="38">
        <f t="shared" si="17"/>
        <v>65.5</v>
      </c>
      <c r="O293" s="38">
        <f t="shared" si="17"/>
        <v>65.5</v>
      </c>
      <c r="P293" s="38">
        <f t="shared" si="17"/>
        <v>65.5</v>
      </c>
      <c r="Q293" s="38">
        <f t="shared" si="17"/>
        <v>65.5</v>
      </c>
      <c r="R293" s="38">
        <f t="shared" si="17"/>
        <v>65.5</v>
      </c>
      <c r="S293" s="38">
        <f t="shared" si="17"/>
        <v>65.5</v>
      </c>
      <c r="T293" s="38">
        <f t="shared" ref="T293:AG301" si="18">(75-56)/2+56</f>
        <v>65.5</v>
      </c>
      <c r="U293" s="38">
        <f t="shared" si="18"/>
        <v>65.5</v>
      </c>
      <c r="V293" s="38">
        <f t="shared" si="18"/>
        <v>65.5</v>
      </c>
      <c r="W293" s="38">
        <f t="shared" si="18"/>
        <v>65.5</v>
      </c>
      <c r="X293" s="38">
        <f t="shared" si="18"/>
        <v>65.5</v>
      </c>
      <c r="Y293" s="38">
        <f t="shared" si="18"/>
        <v>65.5</v>
      </c>
      <c r="Z293" s="38">
        <f t="shared" si="18"/>
        <v>65.5</v>
      </c>
      <c r="AA293" s="38">
        <f t="shared" si="18"/>
        <v>65.5</v>
      </c>
      <c r="AB293" s="38">
        <f t="shared" si="18"/>
        <v>65.5</v>
      </c>
      <c r="AC293" s="38">
        <f t="shared" si="18"/>
        <v>65.5</v>
      </c>
      <c r="AD293" s="38">
        <f t="shared" si="18"/>
        <v>65.5</v>
      </c>
      <c r="AE293" s="38">
        <f t="shared" si="18"/>
        <v>65.5</v>
      </c>
      <c r="AF293" s="38">
        <f t="shared" si="18"/>
        <v>65.5</v>
      </c>
      <c r="AG293" s="38">
        <f t="shared" si="18"/>
        <v>65.5</v>
      </c>
    </row>
    <row r="294" spans="2:33" x14ac:dyDescent="0.25">
      <c r="B294" s="7" t="s">
        <v>14</v>
      </c>
      <c r="C294" s="7" t="s">
        <v>148</v>
      </c>
      <c r="D294" s="38">
        <f t="shared" si="17"/>
        <v>65.5</v>
      </c>
      <c r="E294" s="38">
        <f t="shared" si="17"/>
        <v>65.5</v>
      </c>
      <c r="F294" s="38">
        <f t="shared" si="17"/>
        <v>65.5</v>
      </c>
      <c r="G294" s="38">
        <f t="shared" si="17"/>
        <v>65.5</v>
      </c>
      <c r="H294" s="38">
        <f t="shared" si="17"/>
        <v>65.5</v>
      </c>
      <c r="I294" s="38">
        <f t="shared" si="17"/>
        <v>65.5</v>
      </c>
      <c r="J294" s="38">
        <f t="shared" si="17"/>
        <v>65.5</v>
      </c>
      <c r="K294" s="38">
        <f t="shared" si="17"/>
        <v>65.5</v>
      </c>
      <c r="L294" s="38">
        <f t="shared" si="17"/>
        <v>65.5</v>
      </c>
      <c r="M294" s="38">
        <f t="shared" si="17"/>
        <v>65.5</v>
      </c>
      <c r="N294" s="38">
        <f t="shared" si="17"/>
        <v>65.5</v>
      </c>
      <c r="O294" s="38">
        <f t="shared" si="17"/>
        <v>65.5</v>
      </c>
      <c r="P294" s="38">
        <f t="shared" si="17"/>
        <v>65.5</v>
      </c>
      <c r="Q294" s="38">
        <f t="shared" si="17"/>
        <v>65.5</v>
      </c>
      <c r="R294" s="38">
        <f t="shared" si="17"/>
        <v>65.5</v>
      </c>
      <c r="S294" s="38">
        <f t="shared" si="17"/>
        <v>65.5</v>
      </c>
      <c r="T294" s="38">
        <f t="shared" si="18"/>
        <v>65.5</v>
      </c>
      <c r="U294" s="38">
        <f t="shared" si="18"/>
        <v>65.5</v>
      </c>
      <c r="V294" s="38">
        <f t="shared" si="18"/>
        <v>65.5</v>
      </c>
      <c r="W294" s="38">
        <f t="shared" si="18"/>
        <v>65.5</v>
      </c>
      <c r="X294" s="38">
        <f t="shared" si="18"/>
        <v>65.5</v>
      </c>
      <c r="Y294" s="38">
        <f t="shared" si="18"/>
        <v>65.5</v>
      </c>
      <c r="Z294" s="38">
        <f t="shared" si="18"/>
        <v>65.5</v>
      </c>
      <c r="AA294" s="38">
        <f t="shared" si="18"/>
        <v>65.5</v>
      </c>
      <c r="AB294" s="38">
        <f t="shared" si="18"/>
        <v>65.5</v>
      </c>
      <c r="AC294" s="38">
        <f t="shared" si="18"/>
        <v>65.5</v>
      </c>
      <c r="AD294" s="38">
        <f t="shared" si="18"/>
        <v>65.5</v>
      </c>
      <c r="AE294" s="38">
        <f t="shared" si="18"/>
        <v>65.5</v>
      </c>
      <c r="AF294" s="38">
        <f t="shared" si="18"/>
        <v>65.5</v>
      </c>
      <c r="AG294" s="38">
        <f t="shared" si="18"/>
        <v>65.5</v>
      </c>
    </row>
    <row r="295" spans="2:33" x14ac:dyDescent="0.25">
      <c r="B295" s="7" t="s">
        <v>14</v>
      </c>
      <c r="C295" s="7" t="s">
        <v>8</v>
      </c>
      <c r="D295" s="38">
        <f>(75-56)/2+56</f>
        <v>65.5</v>
      </c>
      <c r="E295" s="38">
        <f t="shared" si="17"/>
        <v>65.5</v>
      </c>
      <c r="F295" s="38">
        <f t="shared" si="17"/>
        <v>65.5</v>
      </c>
      <c r="G295" s="38">
        <f t="shared" si="17"/>
        <v>65.5</v>
      </c>
      <c r="H295" s="38">
        <f t="shared" si="17"/>
        <v>65.5</v>
      </c>
      <c r="I295" s="38">
        <f t="shared" si="17"/>
        <v>65.5</v>
      </c>
      <c r="J295" s="38">
        <f t="shared" si="17"/>
        <v>65.5</v>
      </c>
      <c r="K295" s="38">
        <f t="shared" si="17"/>
        <v>65.5</v>
      </c>
      <c r="L295" s="38">
        <f t="shared" si="17"/>
        <v>65.5</v>
      </c>
      <c r="M295" s="38">
        <f t="shared" si="17"/>
        <v>65.5</v>
      </c>
      <c r="N295" s="38">
        <f t="shared" si="17"/>
        <v>65.5</v>
      </c>
      <c r="O295" s="38">
        <f t="shared" si="17"/>
        <v>65.5</v>
      </c>
      <c r="P295" s="38">
        <f t="shared" si="17"/>
        <v>65.5</v>
      </c>
      <c r="Q295" s="38">
        <f t="shared" si="17"/>
        <v>65.5</v>
      </c>
      <c r="R295" s="38">
        <f t="shared" si="17"/>
        <v>65.5</v>
      </c>
      <c r="S295" s="38">
        <f t="shared" si="17"/>
        <v>65.5</v>
      </c>
      <c r="T295" s="38">
        <f t="shared" si="18"/>
        <v>65.5</v>
      </c>
      <c r="U295" s="38">
        <f t="shared" si="18"/>
        <v>65.5</v>
      </c>
      <c r="V295" s="38">
        <f t="shared" si="18"/>
        <v>65.5</v>
      </c>
      <c r="W295" s="38">
        <f t="shared" si="18"/>
        <v>65.5</v>
      </c>
      <c r="X295" s="38">
        <f t="shared" si="18"/>
        <v>65.5</v>
      </c>
      <c r="Y295" s="38">
        <f t="shared" si="18"/>
        <v>65.5</v>
      </c>
      <c r="Z295" s="38">
        <f t="shared" si="18"/>
        <v>65.5</v>
      </c>
      <c r="AA295" s="38">
        <f t="shared" si="18"/>
        <v>65.5</v>
      </c>
      <c r="AB295" s="38">
        <f t="shared" si="18"/>
        <v>65.5</v>
      </c>
      <c r="AC295" s="38">
        <f t="shared" si="18"/>
        <v>65.5</v>
      </c>
      <c r="AD295" s="38">
        <f t="shared" si="18"/>
        <v>65.5</v>
      </c>
      <c r="AE295" s="38">
        <f t="shared" si="18"/>
        <v>65.5</v>
      </c>
      <c r="AF295" s="38">
        <f t="shared" si="18"/>
        <v>65.5</v>
      </c>
      <c r="AG295" s="38">
        <f t="shared" si="18"/>
        <v>65.5</v>
      </c>
    </row>
    <row r="296" spans="2:33" x14ac:dyDescent="0.25">
      <c r="B296" s="7" t="s">
        <v>14</v>
      </c>
      <c r="C296" s="7" t="s">
        <v>24</v>
      </c>
      <c r="D296" s="38">
        <f t="shared" ref="D296:S301" si="19">(75-56)/2+56</f>
        <v>65.5</v>
      </c>
      <c r="E296" s="38">
        <f t="shared" si="19"/>
        <v>65.5</v>
      </c>
      <c r="F296" s="38">
        <f t="shared" si="19"/>
        <v>65.5</v>
      </c>
      <c r="G296" s="38">
        <f t="shared" si="19"/>
        <v>65.5</v>
      </c>
      <c r="H296" s="38">
        <f t="shared" si="19"/>
        <v>65.5</v>
      </c>
      <c r="I296" s="38">
        <f t="shared" si="19"/>
        <v>65.5</v>
      </c>
      <c r="J296" s="38">
        <f t="shared" si="19"/>
        <v>65.5</v>
      </c>
      <c r="K296" s="38">
        <f t="shared" si="19"/>
        <v>65.5</v>
      </c>
      <c r="L296" s="38">
        <f t="shared" si="19"/>
        <v>65.5</v>
      </c>
      <c r="M296" s="38">
        <f t="shared" si="19"/>
        <v>65.5</v>
      </c>
      <c r="N296" s="38">
        <f t="shared" si="19"/>
        <v>65.5</v>
      </c>
      <c r="O296" s="38">
        <f t="shared" si="19"/>
        <v>65.5</v>
      </c>
      <c r="P296" s="38">
        <f t="shared" si="19"/>
        <v>65.5</v>
      </c>
      <c r="Q296" s="38">
        <f t="shared" si="19"/>
        <v>65.5</v>
      </c>
      <c r="R296" s="38">
        <f t="shared" si="17"/>
        <v>65.5</v>
      </c>
      <c r="S296" s="38">
        <f t="shared" si="17"/>
        <v>65.5</v>
      </c>
      <c r="T296" s="38">
        <f t="shared" si="18"/>
        <v>65.5</v>
      </c>
      <c r="U296" s="38">
        <f t="shared" si="18"/>
        <v>65.5</v>
      </c>
      <c r="V296" s="38">
        <f t="shared" si="18"/>
        <v>65.5</v>
      </c>
      <c r="W296" s="38">
        <f t="shared" si="18"/>
        <v>65.5</v>
      </c>
      <c r="X296" s="38">
        <f t="shared" si="18"/>
        <v>65.5</v>
      </c>
      <c r="Y296" s="38">
        <f t="shared" si="18"/>
        <v>65.5</v>
      </c>
      <c r="Z296" s="38">
        <f t="shared" si="18"/>
        <v>65.5</v>
      </c>
      <c r="AA296" s="38">
        <f t="shared" si="18"/>
        <v>65.5</v>
      </c>
      <c r="AB296" s="38">
        <f t="shared" si="18"/>
        <v>65.5</v>
      </c>
      <c r="AC296" s="38">
        <f t="shared" si="18"/>
        <v>65.5</v>
      </c>
      <c r="AD296" s="38">
        <f t="shared" si="18"/>
        <v>65.5</v>
      </c>
      <c r="AE296" s="38">
        <f t="shared" si="18"/>
        <v>65.5</v>
      </c>
      <c r="AF296" s="38">
        <f t="shared" si="18"/>
        <v>65.5</v>
      </c>
      <c r="AG296" s="38">
        <f t="shared" si="18"/>
        <v>65.5</v>
      </c>
    </row>
    <row r="297" spans="2:33" x14ac:dyDescent="0.25">
      <c r="B297" s="7" t="s">
        <v>14</v>
      </c>
      <c r="C297" s="7" t="s">
        <v>16</v>
      </c>
      <c r="D297" s="38">
        <f t="shared" si="19"/>
        <v>65.5</v>
      </c>
      <c r="E297" s="38">
        <f t="shared" si="19"/>
        <v>65.5</v>
      </c>
      <c r="F297" s="38">
        <f t="shared" si="19"/>
        <v>65.5</v>
      </c>
      <c r="G297" s="38">
        <f t="shared" si="19"/>
        <v>65.5</v>
      </c>
      <c r="H297" s="38">
        <f t="shared" si="19"/>
        <v>65.5</v>
      </c>
      <c r="I297" s="38">
        <f t="shared" si="19"/>
        <v>65.5</v>
      </c>
      <c r="J297" s="38">
        <f t="shared" si="19"/>
        <v>65.5</v>
      </c>
      <c r="K297" s="38">
        <f t="shared" si="19"/>
        <v>65.5</v>
      </c>
      <c r="L297" s="38">
        <f t="shared" si="19"/>
        <v>65.5</v>
      </c>
      <c r="M297" s="38">
        <f t="shared" si="19"/>
        <v>65.5</v>
      </c>
      <c r="N297" s="38">
        <f t="shared" si="19"/>
        <v>65.5</v>
      </c>
      <c r="O297" s="38">
        <f t="shared" si="19"/>
        <v>65.5</v>
      </c>
      <c r="P297" s="38">
        <f t="shared" si="19"/>
        <v>65.5</v>
      </c>
      <c r="Q297" s="38">
        <f t="shared" si="19"/>
        <v>65.5</v>
      </c>
      <c r="R297" s="38">
        <f t="shared" si="19"/>
        <v>65.5</v>
      </c>
      <c r="S297" s="38">
        <f t="shared" si="19"/>
        <v>65.5</v>
      </c>
      <c r="T297" s="38">
        <f t="shared" si="18"/>
        <v>65.5</v>
      </c>
      <c r="U297" s="38">
        <f t="shared" si="18"/>
        <v>65.5</v>
      </c>
      <c r="V297" s="38">
        <f t="shared" si="18"/>
        <v>65.5</v>
      </c>
      <c r="W297" s="38">
        <f t="shared" si="18"/>
        <v>65.5</v>
      </c>
      <c r="X297" s="38">
        <f t="shared" si="18"/>
        <v>65.5</v>
      </c>
      <c r="Y297" s="38">
        <f t="shared" si="18"/>
        <v>65.5</v>
      </c>
      <c r="Z297" s="38">
        <f t="shared" si="18"/>
        <v>65.5</v>
      </c>
      <c r="AA297" s="38">
        <f t="shared" si="18"/>
        <v>65.5</v>
      </c>
      <c r="AB297" s="38">
        <f t="shared" si="18"/>
        <v>65.5</v>
      </c>
      <c r="AC297" s="38">
        <f t="shared" si="18"/>
        <v>65.5</v>
      </c>
      <c r="AD297" s="38">
        <f t="shared" si="18"/>
        <v>65.5</v>
      </c>
      <c r="AE297" s="38">
        <f t="shared" si="18"/>
        <v>65.5</v>
      </c>
      <c r="AF297" s="38">
        <f t="shared" si="18"/>
        <v>65.5</v>
      </c>
      <c r="AG297" s="38">
        <f t="shared" si="18"/>
        <v>65.5</v>
      </c>
    </row>
    <row r="298" spans="2:33" x14ac:dyDescent="0.25">
      <c r="B298" s="7" t="s">
        <v>14</v>
      </c>
      <c r="C298" s="7" t="s">
        <v>19</v>
      </c>
      <c r="D298" s="38">
        <f t="shared" si="19"/>
        <v>65.5</v>
      </c>
      <c r="E298" s="38">
        <f t="shared" si="19"/>
        <v>65.5</v>
      </c>
      <c r="F298" s="38">
        <f t="shared" si="19"/>
        <v>65.5</v>
      </c>
      <c r="G298" s="38">
        <f t="shared" si="19"/>
        <v>65.5</v>
      </c>
      <c r="H298" s="38">
        <f t="shared" si="19"/>
        <v>65.5</v>
      </c>
      <c r="I298" s="38">
        <f t="shared" si="19"/>
        <v>65.5</v>
      </c>
      <c r="J298" s="38">
        <f t="shared" si="19"/>
        <v>65.5</v>
      </c>
      <c r="K298" s="38">
        <f t="shared" si="19"/>
        <v>65.5</v>
      </c>
      <c r="L298" s="38">
        <f t="shared" si="19"/>
        <v>65.5</v>
      </c>
      <c r="M298" s="38">
        <f t="shared" si="19"/>
        <v>65.5</v>
      </c>
      <c r="N298" s="38">
        <f t="shared" si="19"/>
        <v>65.5</v>
      </c>
      <c r="O298" s="38">
        <f t="shared" si="19"/>
        <v>65.5</v>
      </c>
      <c r="P298" s="38">
        <f t="shared" si="19"/>
        <v>65.5</v>
      </c>
      <c r="Q298" s="38">
        <f t="shared" si="19"/>
        <v>65.5</v>
      </c>
      <c r="R298" s="38">
        <f t="shared" si="19"/>
        <v>65.5</v>
      </c>
      <c r="S298" s="38">
        <f t="shared" si="19"/>
        <v>65.5</v>
      </c>
      <c r="T298" s="38">
        <f t="shared" si="18"/>
        <v>65.5</v>
      </c>
      <c r="U298" s="38">
        <f t="shared" si="18"/>
        <v>65.5</v>
      </c>
      <c r="V298" s="38">
        <f t="shared" si="18"/>
        <v>65.5</v>
      </c>
      <c r="W298" s="38">
        <f t="shared" si="18"/>
        <v>65.5</v>
      </c>
      <c r="X298" s="38">
        <f t="shared" si="18"/>
        <v>65.5</v>
      </c>
      <c r="Y298" s="38">
        <f t="shared" si="18"/>
        <v>65.5</v>
      </c>
      <c r="Z298" s="38">
        <f t="shared" si="18"/>
        <v>65.5</v>
      </c>
      <c r="AA298" s="38">
        <f t="shared" si="18"/>
        <v>65.5</v>
      </c>
      <c r="AB298" s="38">
        <f t="shared" si="18"/>
        <v>65.5</v>
      </c>
      <c r="AC298" s="38">
        <f t="shared" si="18"/>
        <v>65.5</v>
      </c>
      <c r="AD298" s="38">
        <f t="shared" si="18"/>
        <v>65.5</v>
      </c>
      <c r="AE298" s="38">
        <f t="shared" si="18"/>
        <v>65.5</v>
      </c>
      <c r="AF298" s="38">
        <f t="shared" si="18"/>
        <v>65.5</v>
      </c>
      <c r="AG298" s="38">
        <f t="shared" si="18"/>
        <v>65.5</v>
      </c>
    </row>
    <row r="299" spans="2:33" x14ac:dyDescent="0.25">
      <c r="B299" s="7" t="s">
        <v>14</v>
      </c>
      <c r="C299" s="7" t="s">
        <v>31</v>
      </c>
      <c r="D299" s="38">
        <f t="shared" si="19"/>
        <v>65.5</v>
      </c>
      <c r="E299" s="38">
        <f t="shared" si="19"/>
        <v>65.5</v>
      </c>
      <c r="F299" s="38">
        <f t="shared" si="19"/>
        <v>65.5</v>
      </c>
      <c r="G299" s="38">
        <f t="shared" si="19"/>
        <v>65.5</v>
      </c>
      <c r="H299" s="38">
        <f t="shared" si="19"/>
        <v>65.5</v>
      </c>
      <c r="I299" s="38">
        <f t="shared" si="19"/>
        <v>65.5</v>
      </c>
      <c r="J299" s="38">
        <f t="shared" si="19"/>
        <v>65.5</v>
      </c>
      <c r="K299" s="38">
        <f t="shared" si="19"/>
        <v>65.5</v>
      </c>
      <c r="L299" s="38">
        <f t="shared" si="19"/>
        <v>65.5</v>
      </c>
      <c r="M299" s="38">
        <f t="shared" si="19"/>
        <v>65.5</v>
      </c>
      <c r="N299" s="38">
        <f t="shared" si="19"/>
        <v>65.5</v>
      </c>
      <c r="O299" s="38">
        <f t="shared" si="19"/>
        <v>65.5</v>
      </c>
      <c r="P299" s="38">
        <f t="shared" si="19"/>
        <v>65.5</v>
      </c>
      <c r="Q299" s="38">
        <f t="shared" si="19"/>
        <v>65.5</v>
      </c>
      <c r="R299" s="38">
        <f t="shared" si="19"/>
        <v>65.5</v>
      </c>
      <c r="S299" s="38">
        <f t="shared" si="19"/>
        <v>65.5</v>
      </c>
      <c r="T299" s="38">
        <f t="shared" si="18"/>
        <v>65.5</v>
      </c>
      <c r="U299" s="38">
        <f t="shared" si="18"/>
        <v>65.5</v>
      </c>
      <c r="V299" s="38">
        <f t="shared" si="18"/>
        <v>65.5</v>
      </c>
      <c r="W299" s="38">
        <f t="shared" si="18"/>
        <v>65.5</v>
      </c>
      <c r="X299" s="38">
        <f t="shared" si="18"/>
        <v>65.5</v>
      </c>
      <c r="Y299" s="38">
        <f t="shared" si="18"/>
        <v>65.5</v>
      </c>
      <c r="Z299" s="38">
        <f t="shared" si="18"/>
        <v>65.5</v>
      </c>
      <c r="AA299" s="38">
        <f t="shared" si="18"/>
        <v>65.5</v>
      </c>
      <c r="AB299" s="38">
        <f t="shared" si="18"/>
        <v>65.5</v>
      </c>
      <c r="AC299" s="38">
        <f t="shared" si="18"/>
        <v>65.5</v>
      </c>
      <c r="AD299" s="38">
        <f t="shared" si="18"/>
        <v>65.5</v>
      </c>
      <c r="AE299" s="38">
        <f t="shared" si="18"/>
        <v>65.5</v>
      </c>
      <c r="AF299" s="38">
        <f t="shared" si="18"/>
        <v>65.5</v>
      </c>
      <c r="AG299" s="38">
        <f t="shared" si="18"/>
        <v>65.5</v>
      </c>
    </row>
    <row r="300" spans="2:33" x14ac:dyDescent="0.25">
      <c r="B300" s="7" t="s">
        <v>14</v>
      </c>
      <c r="C300" s="7" t="s">
        <v>35</v>
      </c>
      <c r="D300" s="38">
        <f t="shared" si="19"/>
        <v>65.5</v>
      </c>
      <c r="E300" s="38">
        <f t="shared" si="19"/>
        <v>65.5</v>
      </c>
      <c r="F300" s="38">
        <f t="shared" si="19"/>
        <v>65.5</v>
      </c>
      <c r="G300" s="38">
        <f t="shared" si="19"/>
        <v>65.5</v>
      </c>
      <c r="H300" s="38">
        <f t="shared" si="19"/>
        <v>65.5</v>
      </c>
      <c r="I300" s="38">
        <f t="shared" si="19"/>
        <v>65.5</v>
      </c>
      <c r="J300" s="38">
        <f t="shared" si="19"/>
        <v>65.5</v>
      </c>
      <c r="K300" s="38">
        <f t="shared" si="19"/>
        <v>65.5</v>
      </c>
      <c r="L300" s="38">
        <f t="shared" si="19"/>
        <v>65.5</v>
      </c>
      <c r="M300" s="38">
        <f t="shared" si="19"/>
        <v>65.5</v>
      </c>
      <c r="N300" s="38">
        <f t="shared" si="19"/>
        <v>65.5</v>
      </c>
      <c r="O300" s="38">
        <f t="shared" si="19"/>
        <v>65.5</v>
      </c>
      <c r="P300" s="38">
        <f t="shared" si="19"/>
        <v>65.5</v>
      </c>
      <c r="Q300" s="38">
        <f t="shared" si="19"/>
        <v>65.5</v>
      </c>
      <c r="R300" s="38">
        <f t="shared" si="19"/>
        <v>65.5</v>
      </c>
      <c r="S300" s="38">
        <f t="shared" si="19"/>
        <v>65.5</v>
      </c>
      <c r="T300" s="38">
        <f t="shared" si="18"/>
        <v>65.5</v>
      </c>
      <c r="U300" s="38">
        <f t="shared" si="18"/>
        <v>65.5</v>
      </c>
      <c r="V300" s="38">
        <f t="shared" si="18"/>
        <v>65.5</v>
      </c>
      <c r="W300" s="38">
        <f t="shared" si="18"/>
        <v>65.5</v>
      </c>
      <c r="X300" s="38">
        <f t="shared" si="18"/>
        <v>65.5</v>
      </c>
      <c r="Y300" s="38">
        <f t="shared" si="18"/>
        <v>65.5</v>
      </c>
      <c r="Z300" s="38">
        <f t="shared" si="18"/>
        <v>65.5</v>
      </c>
      <c r="AA300" s="38">
        <f t="shared" si="18"/>
        <v>65.5</v>
      </c>
      <c r="AB300" s="38">
        <f t="shared" si="18"/>
        <v>65.5</v>
      </c>
      <c r="AC300" s="38">
        <f t="shared" si="18"/>
        <v>65.5</v>
      </c>
      <c r="AD300" s="38">
        <f t="shared" si="18"/>
        <v>65.5</v>
      </c>
      <c r="AE300" s="38">
        <f t="shared" si="18"/>
        <v>65.5</v>
      </c>
      <c r="AF300" s="38">
        <f t="shared" si="18"/>
        <v>65.5</v>
      </c>
      <c r="AG300" s="38">
        <f t="shared" si="18"/>
        <v>65.5</v>
      </c>
    </row>
    <row r="301" spans="2:33" x14ac:dyDescent="0.25">
      <c r="B301" s="7" t="s">
        <v>14</v>
      </c>
      <c r="C301" s="7" t="s">
        <v>10</v>
      </c>
      <c r="D301" s="38">
        <f t="shared" si="19"/>
        <v>65.5</v>
      </c>
      <c r="E301" s="38">
        <f t="shared" si="19"/>
        <v>65.5</v>
      </c>
      <c r="F301" s="38">
        <f t="shared" si="19"/>
        <v>65.5</v>
      </c>
      <c r="G301" s="38">
        <f t="shared" si="19"/>
        <v>65.5</v>
      </c>
      <c r="H301" s="38">
        <f t="shared" si="19"/>
        <v>65.5</v>
      </c>
      <c r="I301" s="38">
        <f t="shared" si="19"/>
        <v>65.5</v>
      </c>
      <c r="J301" s="38">
        <f t="shared" si="19"/>
        <v>65.5</v>
      </c>
      <c r="K301" s="38">
        <f t="shared" si="19"/>
        <v>65.5</v>
      </c>
      <c r="L301" s="38">
        <f t="shared" si="19"/>
        <v>65.5</v>
      </c>
      <c r="M301" s="38">
        <f t="shared" si="19"/>
        <v>65.5</v>
      </c>
      <c r="N301" s="38">
        <f t="shared" si="19"/>
        <v>65.5</v>
      </c>
      <c r="O301" s="38">
        <f t="shared" si="19"/>
        <v>65.5</v>
      </c>
      <c r="P301" s="38">
        <f t="shared" si="19"/>
        <v>65.5</v>
      </c>
      <c r="Q301" s="38">
        <f t="shared" si="19"/>
        <v>65.5</v>
      </c>
      <c r="R301" s="38">
        <f t="shared" si="19"/>
        <v>65.5</v>
      </c>
      <c r="S301" s="38">
        <f t="shared" si="19"/>
        <v>65.5</v>
      </c>
      <c r="T301" s="38">
        <f t="shared" si="18"/>
        <v>65.5</v>
      </c>
      <c r="U301" s="38">
        <f t="shared" si="18"/>
        <v>65.5</v>
      </c>
      <c r="V301" s="38">
        <f t="shared" si="18"/>
        <v>65.5</v>
      </c>
      <c r="W301" s="38">
        <f t="shared" si="18"/>
        <v>65.5</v>
      </c>
      <c r="X301" s="38">
        <f t="shared" si="18"/>
        <v>65.5</v>
      </c>
      <c r="Y301" s="38">
        <f t="shared" si="18"/>
        <v>65.5</v>
      </c>
      <c r="Z301" s="38">
        <f t="shared" si="18"/>
        <v>65.5</v>
      </c>
      <c r="AA301" s="38">
        <f t="shared" si="18"/>
        <v>65.5</v>
      </c>
      <c r="AB301" s="38">
        <f t="shared" si="18"/>
        <v>65.5</v>
      </c>
      <c r="AC301" s="38">
        <f t="shared" si="18"/>
        <v>65.5</v>
      </c>
      <c r="AD301" s="38">
        <f t="shared" si="18"/>
        <v>65.5</v>
      </c>
      <c r="AE301" s="38">
        <f t="shared" si="18"/>
        <v>65.5</v>
      </c>
      <c r="AF301" s="38">
        <f t="shared" si="18"/>
        <v>65.5</v>
      </c>
      <c r="AG301" s="38">
        <f t="shared" si="18"/>
        <v>65.5</v>
      </c>
    </row>
    <row r="302" spans="2:33" x14ac:dyDescent="0.25">
      <c r="B302" s="7" t="s">
        <v>17</v>
      </c>
      <c r="C302" s="7" t="s">
        <v>147</v>
      </c>
      <c r="D302" s="38">
        <f t="shared" ref="D302:S305" si="20">(100-75)/2+75</f>
        <v>87.5</v>
      </c>
      <c r="E302" s="38">
        <f t="shared" si="20"/>
        <v>87.5</v>
      </c>
      <c r="F302" s="38">
        <f t="shared" si="20"/>
        <v>87.5</v>
      </c>
      <c r="G302" s="38">
        <f t="shared" si="20"/>
        <v>87.5</v>
      </c>
      <c r="H302" s="38">
        <f t="shared" si="20"/>
        <v>87.5</v>
      </c>
      <c r="I302" s="38">
        <f t="shared" si="20"/>
        <v>87.5</v>
      </c>
      <c r="J302" s="38">
        <f t="shared" si="20"/>
        <v>87.5</v>
      </c>
      <c r="K302" s="38">
        <f t="shared" si="20"/>
        <v>87.5</v>
      </c>
      <c r="L302" s="38">
        <f t="shared" si="20"/>
        <v>87.5</v>
      </c>
      <c r="M302" s="38">
        <f t="shared" si="20"/>
        <v>87.5</v>
      </c>
      <c r="N302" s="38">
        <f t="shared" si="20"/>
        <v>87.5</v>
      </c>
      <c r="O302" s="38">
        <f t="shared" si="20"/>
        <v>87.5</v>
      </c>
      <c r="P302" s="38">
        <f t="shared" si="20"/>
        <v>87.5</v>
      </c>
      <c r="Q302" s="38">
        <f t="shared" si="20"/>
        <v>87.5</v>
      </c>
      <c r="R302" s="38">
        <f t="shared" si="20"/>
        <v>87.5</v>
      </c>
      <c r="S302" s="38">
        <f t="shared" si="20"/>
        <v>87.5</v>
      </c>
      <c r="T302" s="38">
        <f t="shared" ref="T302:AG310" si="21">(100-75)/2+75</f>
        <v>87.5</v>
      </c>
      <c r="U302" s="38">
        <f t="shared" si="21"/>
        <v>87.5</v>
      </c>
      <c r="V302" s="38">
        <f t="shared" si="21"/>
        <v>87.5</v>
      </c>
      <c r="W302" s="38">
        <f t="shared" si="21"/>
        <v>87.5</v>
      </c>
      <c r="X302" s="38">
        <f t="shared" si="21"/>
        <v>87.5</v>
      </c>
      <c r="Y302" s="38">
        <f t="shared" si="21"/>
        <v>87.5</v>
      </c>
      <c r="Z302" s="38">
        <f t="shared" si="21"/>
        <v>87.5</v>
      </c>
      <c r="AA302" s="38">
        <f t="shared" si="21"/>
        <v>87.5</v>
      </c>
      <c r="AB302" s="38">
        <f t="shared" si="21"/>
        <v>87.5</v>
      </c>
      <c r="AC302" s="38">
        <f t="shared" si="21"/>
        <v>87.5</v>
      </c>
      <c r="AD302" s="38">
        <f t="shared" si="21"/>
        <v>87.5</v>
      </c>
      <c r="AE302" s="38">
        <f t="shared" si="21"/>
        <v>87.5</v>
      </c>
      <c r="AF302" s="38">
        <f t="shared" si="21"/>
        <v>87.5</v>
      </c>
      <c r="AG302" s="38">
        <f t="shared" si="21"/>
        <v>87.5</v>
      </c>
    </row>
    <row r="303" spans="2:33" x14ac:dyDescent="0.25">
      <c r="B303" s="7" t="s">
        <v>17</v>
      </c>
      <c r="C303" s="7" t="s">
        <v>148</v>
      </c>
      <c r="D303" s="38">
        <f t="shared" si="20"/>
        <v>87.5</v>
      </c>
      <c r="E303" s="38">
        <f t="shared" si="20"/>
        <v>87.5</v>
      </c>
      <c r="F303" s="38">
        <f t="shared" si="20"/>
        <v>87.5</v>
      </c>
      <c r="G303" s="38">
        <f t="shared" si="20"/>
        <v>87.5</v>
      </c>
      <c r="H303" s="38">
        <f t="shared" si="20"/>
        <v>87.5</v>
      </c>
      <c r="I303" s="38">
        <f t="shared" si="20"/>
        <v>87.5</v>
      </c>
      <c r="J303" s="38">
        <f t="shared" si="20"/>
        <v>87.5</v>
      </c>
      <c r="K303" s="38">
        <f t="shared" si="20"/>
        <v>87.5</v>
      </c>
      <c r="L303" s="38">
        <f t="shared" si="20"/>
        <v>87.5</v>
      </c>
      <c r="M303" s="38">
        <f t="shared" si="20"/>
        <v>87.5</v>
      </c>
      <c r="N303" s="38">
        <f t="shared" si="20"/>
        <v>87.5</v>
      </c>
      <c r="O303" s="38">
        <f t="shared" si="20"/>
        <v>87.5</v>
      </c>
      <c r="P303" s="38">
        <f t="shared" si="20"/>
        <v>87.5</v>
      </c>
      <c r="Q303" s="38">
        <f t="shared" si="20"/>
        <v>87.5</v>
      </c>
      <c r="R303" s="38">
        <f t="shared" si="20"/>
        <v>87.5</v>
      </c>
      <c r="S303" s="38">
        <f t="shared" si="20"/>
        <v>87.5</v>
      </c>
      <c r="T303" s="38">
        <f t="shared" si="21"/>
        <v>87.5</v>
      </c>
      <c r="U303" s="38">
        <f t="shared" si="21"/>
        <v>87.5</v>
      </c>
      <c r="V303" s="38">
        <f t="shared" si="21"/>
        <v>87.5</v>
      </c>
      <c r="W303" s="38">
        <f t="shared" si="21"/>
        <v>87.5</v>
      </c>
      <c r="X303" s="38">
        <f t="shared" si="21"/>
        <v>87.5</v>
      </c>
      <c r="Y303" s="38">
        <f t="shared" si="21"/>
        <v>87.5</v>
      </c>
      <c r="Z303" s="38">
        <f t="shared" si="21"/>
        <v>87.5</v>
      </c>
      <c r="AA303" s="38">
        <f t="shared" si="21"/>
        <v>87.5</v>
      </c>
      <c r="AB303" s="38">
        <f t="shared" si="21"/>
        <v>87.5</v>
      </c>
      <c r="AC303" s="38">
        <f t="shared" si="21"/>
        <v>87.5</v>
      </c>
      <c r="AD303" s="38">
        <f t="shared" si="21"/>
        <v>87.5</v>
      </c>
      <c r="AE303" s="38">
        <f t="shared" si="21"/>
        <v>87.5</v>
      </c>
      <c r="AF303" s="38">
        <f t="shared" si="21"/>
        <v>87.5</v>
      </c>
      <c r="AG303" s="38">
        <f t="shared" si="21"/>
        <v>87.5</v>
      </c>
    </row>
    <row r="304" spans="2:33" x14ac:dyDescent="0.25">
      <c r="B304" s="7" t="s">
        <v>17</v>
      </c>
      <c r="C304" s="7" t="s">
        <v>8</v>
      </c>
      <c r="D304" s="38">
        <f>(100-75)/2+75</f>
        <v>87.5</v>
      </c>
      <c r="E304" s="38">
        <f t="shared" si="20"/>
        <v>87.5</v>
      </c>
      <c r="F304" s="38">
        <f t="shared" si="20"/>
        <v>87.5</v>
      </c>
      <c r="G304" s="38">
        <f t="shared" si="20"/>
        <v>87.5</v>
      </c>
      <c r="H304" s="38">
        <f t="shared" si="20"/>
        <v>87.5</v>
      </c>
      <c r="I304" s="38">
        <f t="shared" si="20"/>
        <v>87.5</v>
      </c>
      <c r="J304" s="38">
        <f t="shared" si="20"/>
        <v>87.5</v>
      </c>
      <c r="K304" s="38">
        <f t="shared" si="20"/>
        <v>87.5</v>
      </c>
      <c r="L304" s="38">
        <f t="shared" si="20"/>
        <v>87.5</v>
      </c>
      <c r="M304" s="38">
        <f t="shared" si="20"/>
        <v>87.5</v>
      </c>
      <c r="N304" s="38">
        <f t="shared" si="20"/>
        <v>87.5</v>
      </c>
      <c r="O304" s="38">
        <f t="shared" si="20"/>
        <v>87.5</v>
      </c>
      <c r="P304" s="38">
        <f t="shared" si="20"/>
        <v>87.5</v>
      </c>
      <c r="Q304" s="38">
        <f t="shared" si="20"/>
        <v>87.5</v>
      </c>
      <c r="R304" s="38">
        <f t="shared" si="20"/>
        <v>87.5</v>
      </c>
      <c r="S304" s="38">
        <f t="shared" si="20"/>
        <v>87.5</v>
      </c>
      <c r="T304" s="38">
        <f t="shared" si="21"/>
        <v>87.5</v>
      </c>
      <c r="U304" s="38">
        <f t="shared" si="21"/>
        <v>87.5</v>
      </c>
      <c r="V304" s="38">
        <f t="shared" si="21"/>
        <v>87.5</v>
      </c>
      <c r="W304" s="38">
        <f t="shared" si="21"/>
        <v>87.5</v>
      </c>
      <c r="X304" s="38">
        <f t="shared" si="21"/>
        <v>87.5</v>
      </c>
      <c r="Y304" s="38">
        <f t="shared" si="21"/>
        <v>87.5</v>
      </c>
      <c r="Z304" s="38">
        <f t="shared" si="21"/>
        <v>87.5</v>
      </c>
      <c r="AA304" s="38">
        <f t="shared" si="21"/>
        <v>87.5</v>
      </c>
      <c r="AB304" s="38">
        <f t="shared" si="21"/>
        <v>87.5</v>
      </c>
      <c r="AC304" s="38">
        <f t="shared" si="21"/>
        <v>87.5</v>
      </c>
      <c r="AD304" s="38">
        <f t="shared" si="21"/>
        <v>87.5</v>
      </c>
      <c r="AE304" s="38">
        <f t="shared" si="21"/>
        <v>87.5</v>
      </c>
      <c r="AF304" s="38">
        <f t="shared" si="21"/>
        <v>87.5</v>
      </c>
      <c r="AG304" s="38">
        <f t="shared" si="21"/>
        <v>87.5</v>
      </c>
    </row>
    <row r="305" spans="2:33" x14ac:dyDescent="0.25">
      <c r="B305" s="7" t="s">
        <v>17</v>
      </c>
      <c r="C305" s="7" t="s">
        <v>24</v>
      </c>
      <c r="D305" s="38">
        <f t="shared" ref="D305:S310" si="22">(100-75)/2+75</f>
        <v>87.5</v>
      </c>
      <c r="E305" s="38">
        <f t="shared" si="22"/>
        <v>87.5</v>
      </c>
      <c r="F305" s="38">
        <f t="shared" si="22"/>
        <v>87.5</v>
      </c>
      <c r="G305" s="38">
        <f t="shared" si="22"/>
        <v>87.5</v>
      </c>
      <c r="H305" s="38">
        <f t="shared" si="22"/>
        <v>87.5</v>
      </c>
      <c r="I305" s="38">
        <f t="shared" si="22"/>
        <v>87.5</v>
      </c>
      <c r="J305" s="38">
        <f t="shared" si="22"/>
        <v>87.5</v>
      </c>
      <c r="K305" s="38">
        <f t="shared" si="22"/>
        <v>87.5</v>
      </c>
      <c r="L305" s="38">
        <f t="shared" si="22"/>
        <v>87.5</v>
      </c>
      <c r="M305" s="38">
        <f t="shared" si="22"/>
        <v>87.5</v>
      </c>
      <c r="N305" s="38">
        <f t="shared" si="22"/>
        <v>87.5</v>
      </c>
      <c r="O305" s="38">
        <f t="shared" si="22"/>
        <v>87.5</v>
      </c>
      <c r="P305" s="38">
        <f t="shared" si="22"/>
        <v>87.5</v>
      </c>
      <c r="Q305" s="38">
        <f t="shared" si="22"/>
        <v>87.5</v>
      </c>
      <c r="R305" s="38">
        <f t="shared" si="20"/>
        <v>87.5</v>
      </c>
      <c r="S305" s="38">
        <f t="shared" si="20"/>
        <v>87.5</v>
      </c>
      <c r="T305" s="38">
        <f t="shared" si="21"/>
        <v>87.5</v>
      </c>
      <c r="U305" s="38">
        <f t="shared" si="21"/>
        <v>87.5</v>
      </c>
      <c r="V305" s="38">
        <f t="shared" si="21"/>
        <v>87.5</v>
      </c>
      <c r="W305" s="38">
        <f t="shared" si="21"/>
        <v>87.5</v>
      </c>
      <c r="X305" s="38">
        <f t="shared" si="21"/>
        <v>87.5</v>
      </c>
      <c r="Y305" s="38">
        <f t="shared" si="21"/>
        <v>87.5</v>
      </c>
      <c r="Z305" s="38">
        <f t="shared" si="21"/>
        <v>87.5</v>
      </c>
      <c r="AA305" s="38">
        <f t="shared" si="21"/>
        <v>87.5</v>
      </c>
      <c r="AB305" s="38">
        <f t="shared" si="21"/>
        <v>87.5</v>
      </c>
      <c r="AC305" s="38">
        <f t="shared" si="21"/>
        <v>87.5</v>
      </c>
      <c r="AD305" s="38">
        <f t="shared" si="21"/>
        <v>87.5</v>
      </c>
      <c r="AE305" s="38">
        <f t="shared" si="21"/>
        <v>87.5</v>
      </c>
      <c r="AF305" s="38">
        <f t="shared" si="21"/>
        <v>87.5</v>
      </c>
      <c r="AG305" s="38">
        <f t="shared" si="21"/>
        <v>87.5</v>
      </c>
    </row>
    <row r="306" spans="2:33" x14ac:dyDescent="0.25">
      <c r="B306" s="7" t="s">
        <v>17</v>
      </c>
      <c r="C306" s="7" t="s">
        <v>16</v>
      </c>
      <c r="D306" s="38">
        <f t="shared" si="22"/>
        <v>87.5</v>
      </c>
      <c r="E306" s="38">
        <f t="shared" si="22"/>
        <v>87.5</v>
      </c>
      <c r="F306" s="38">
        <f t="shared" si="22"/>
        <v>87.5</v>
      </c>
      <c r="G306" s="38">
        <f t="shared" si="22"/>
        <v>87.5</v>
      </c>
      <c r="H306" s="38">
        <f t="shared" si="22"/>
        <v>87.5</v>
      </c>
      <c r="I306" s="38">
        <f t="shared" si="22"/>
        <v>87.5</v>
      </c>
      <c r="J306" s="38">
        <f t="shared" si="22"/>
        <v>87.5</v>
      </c>
      <c r="K306" s="38">
        <f t="shared" si="22"/>
        <v>87.5</v>
      </c>
      <c r="L306" s="38">
        <f t="shared" si="22"/>
        <v>87.5</v>
      </c>
      <c r="M306" s="38">
        <f t="shared" si="22"/>
        <v>87.5</v>
      </c>
      <c r="N306" s="38">
        <f t="shared" si="22"/>
        <v>87.5</v>
      </c>
      <c r="O306" s="38">
        <f t="shared" si="22"/>
        <v>87.5</v>
      </c>
      <c r="P306" s="38">
        <f t="shared" si="22"/>
        <v>87.5</v>
      </c>
      <c r="Q306" s="38">
        <f t="shared" si="22"/>
        <v>87.5</v>
      </c>
      <c r="R306" s="38">
        <f t="shared" si="22"/>
        <v>87.5</v>
      </c>
      <c r="S306" s="38">
        <f t="shared" si="22"/>
        <v>87.5</v>
      </c>
      <c r="T306" s="38">
        <f t="shared" si="21"/>
        <v>87.5</v>
      </c>
      <c r="U306" s="38">
        <f t="shared" si="21"/>
        <v>87.5</v>
      </c>
      <c r="V306" s="38">
        <f t="shared" si="21"/>
        <v>87.5</v>
      </c>
      <c r="W306" s="38">
        <f t="shared" si="21"/>
        <v>87.5</v>
      </c>
      <c r="X306" s="38">
        <f t="shared" si="21"/>
        <v>87.5</v>
      </c>
      <c r="Y306" s="38">
        <f t="shared" si="21"/>
        <v>87.5</v>
      </c>
      <c r="Z306" s="38">
        <f t="shared" si="21"/>
        <v>87.5</v>
      </c>
      <c r="AA306" s="38">
        <f t="shared" si="21"/>
        <v>87.5</v>
      </c>
      <c r="AB306" s="38">
        <f t="shared" si="21"/>
        <v>87.5</v>
      </c>
      <c r="AC306" s="38">
        <f t="shared" si="21"/>
        <v>87.5</v>
      </c>
      <c r="AD306" s="38">
        <f t="shared" si="21"/>
        <v>87.5</v>
      </c>
      <c r="AE306" s="38">
        <f t="shared" si="21"/>
        <v>87.5</v>
      </c>
      <c r="AF306" s="38">
        <f t="shared" si="21"/>
        <v>87.5</v>
      </c>
      <c r="AG306" s="38">
        <f t="shared" si="21"/>
        <v>87.5</v>
      </c>
    </row>
    <row r="307" spans="2:33" x14ac:dyDescent="0.25">
      <c r="B307" s="7" t="s">
        <v>17</v>
      </c>
      <c r="C307" s="7" t="s">
        <v>19</v>
      </c>
      <c r="D307" s="38">
        <f t="shared" si="22"/>
        <v>87.5</v>
      </c>
      <c r="E307" s="38">
        <f t="shared" si="22"/>
        <v>87.5</v>
      </c>
      <c r="F307" s="38">
        <f t="shared" si="22"/>
        <v>87.5</v>
      </c>
      <c r="G307" s="38">
        <f t="shared" si="22"/>
        <v>87.5</v>
      </c>
      <c r="H307" s="38">
        <f t="shared" si="22"/>
        <v>87.5</v>
      </c>
      <c r="I307" s="38">
        <f t="shared" si="22"/>
        <v>87.5</v>
      </c>
      <c r="J307" s="38">
        <f t="shared" si="22"/>
        <v>87.5</v>
      </c>
      <c r="K307" s="38">
        <f t="shared" si="22"/>
        <v>87.5</v>
      </c>
      <c r="L307" s="38">
        <f t="shared" si="22"/>
        <v>87.5</v>
      </c>
      <c r="M307" s="38">
        <f t="shared" si="22"/>
        <v>87.5</v>
      </c>
      <c r="N307" s="38">
        <f t="shared" si="22"/>
        <v>87.5</v>
      </c>
      <c r="O307" s="38">
        <f t="shared" si="22"/>
        <v>87.5</v>
      </c>
      <c r="P307" s="38">
        <f t="shared" si="22"/>
        <v>87.5</v>
      </c>
      <c r="Q307" s="38">
        <f t="shared" si="22"/>
        <v>87.5</v>
      </c>
      <c r="R307" s="38">
        <f t="shared" si="22"/>
        <v>87.5</v>
      </c>
      <c r="S307" s="38">
        <f t="shared" si="22"/>
        <v>87.5</v>
      </c>
      <c r="T307" s="38">
        <f t="shared" si="21"/>
        <v>87.5</v>
      </c>
      <c r="U307" s="38">
        <f t="shared" si="21"/>
        <v>87.5</v>
      </c>
      <c r="V307" s="38">
        <f t="shared" si="21"/>
        <v>87.5</v>
      </c>
      <c r="W307" s="38">
        <f t="shared" si="21"/>
        <v>87.5</v>
      </c>
      <c r="X307" s="38">
        <f t="shared" si="21"/>
        <v>87.5</v>
      </c>
      <c r="Y307" s="38">
        <f t="shared" si="21"/>
        <v>87.5</v>
      </c>
      <c r="Z307" s="38">
        <f t="shared" si="21"/>
        <v>87.5</v>
      </c>
      <c r="AA307" s="38">
        <f t="shared" si="21"/>
        <v>87.5</v>
      </c>
      <c r="AB307" s="38">
        <f t="shared" si="21"/>
        <v>87.5</v>
      </c>
      <c r="AC307" s="38">
        <f t="shared" si="21"/>
        <v>87.5</v>
      </c>
      <c r="AD307" s="38">
        <f t="shared" si="21"/>
        <v>87.5</v>
      </c>
      <c r="AE307" s="38">
        <f t="shared" si="21"/>
        <v>87.5</v>
      </c>
      <c r="AF307" s="38">
        <f t="shared" si="21"/>
        <v>87.5</v>
      </c>
      <c r="AG307" s="38">
        <f t="shared" si="21"/>
        <v>87.5</v>
      </c>
    </row>
    <row r="308" spans="2:33" x14ac:dyDescent="0.25">
      <c r="B308" s="7" t="s">
        <v>17</v>
      </c>
      <c r="C308" s="7" t="s">
        <v>31</v>
      </c>
      <c r="D308" s="38">
        <f t="shared" si="22"/>
        <v>87.5</v>
      </c>
      <c r="E308" s="38">
        <f t="shared" si="22"/>
        <v>87.5</v>
      </c>
      <c r="F308" s="38">
        <f t="shared" si="22"/>
        <v>87.5</v>
      </c>
      <c r="G308" s="38">
        <f t="shared" si="22"/>
        <v>87.5</v>
      </c>
      <c r="H308" s="38">
        <f t="shared" si="22"/>
        <v>87.5</v>
      </c>
      <c r="I308" s="38">
        <f t="shared" si="22"/>
        <v>87.5</v>
      </c>
      <c r="J308" s="38">
        <f t="shared" si="22"/>
        <v>87.5</v>
      </c>
      <c r="K308" s="38">
        <f t="shared" si="22"/>
        <v>87.5</v>
      </c>
      <c r="L308" s="38">
        <f t="shared" si="22"/>
        <v>87.5</v>
      </c>
      <c r="M308" s="38">
        <f t="shared" si="22"/>
        <v>87.5</v>
      </c>
      <c r="N308" s="38">
        <f t="shared" si="22"/>
        <v>87.5</v>
      </c>
      <c r="O308" s="38">
        <f t="shared" si="22"/>
        <v>87.5</v>
      </c>
      <c r="P308" s="38">
        <f t="shared" si="22"/>
        <v>87.5</v>
      </c>
      <c r="Q308" s="38">
        <f t="shared" si="22"/>
        <v>87.5</v>
      </c>
      <c r="R308" s="38">
        <f t="shared" si="22"/>
        <v>87.5</v>
      </c>
      <c r="S308" s="38">
        <f t="shared" si="22"/>
        <v>87.5</v>
      </c>
      <c r="T308" s="38">
        <f t="shared" si="21"/>
        <v>87.5</v>
      </c>
      <c r="U308" s="38">
        <f t="shared" si="21"/>
        <v>87.5</v>
      </c>
      <c r="V308" s="38">
        <f t="shared" si="21"/>
        <v>87.5</v>
      </c>
      <c r="W308" s="38">
        <f t="shared" si="21"/>
        <v>87.5</v>
      </c>
      <c r="X308" s="38">
        <f t="shared" si="21"/>
        <v>87.5</v>
      </c>
      <c r="Y308" s="38">
        <f t="shared" si="21"/>
        <v>87.5</v>
      </c>
      <c r="Z308" s="38">
        <f t="shared" si="21"/>
        <v>87.5</v>
      </c>
      <c r="AA308" s="38">
        <f t="shared" si="21"/>
        <v>87.5</v>
      </c>
      <c r="AB308" s="38">
        <f t="shared" si="21"/>
        <v>87.5</v>
      </c>
      <c r="AC308" s="38">
        <f t="shared" si="21"/>
        <v>87.5</v>
      </c>
      <c r="AD308" s="38">
        <f t="shared" si="21"/>
        <v>87.5</v>
      </c>
      <c r="AE308" s="38">
        <f t="shared" si="21"/>
        <v>87.5</v>
      </c>
      <c r="AF308" s="38">
        <f t="shared" si="21"/>
        <v>87.5</v>
      </c>
      <c r="AG308" s="38">
        <f t="shared" si="21"/>
        <v>87.5</v>
      </c>
    </row>
    <row r="309" spans="2:33" x14ac:dyDescent="0.25">
      <c r="B309" s="7" t="s">
        <v>17</v>
      </c>
      <c r="C309" s="7" t="s">
        <v>35</v>
      </c>
      <c r="D309" s="38">
        <f t="shared" si="22"/>
        <v>87.5</v>
      </c>
      <c r="E309" s="38">
        <f t="shared" si="22"/>
        <v>87.5</v>
      </c>
      <c r="F309" s="38">
        <f t="shared" si="22"/>
        <v>87.5</v>
      </c>
      <c r="G309" s="38">
        <f t="shared" si="22"/>
        <v>87.5</v>
      </c>
      <c r="H309" s="38">
        <f t="shared" si="22"/>
        <v>87.5</v>
      </c>
      <c r="I309" s="38">
        <f t="shared" si="22"/>
        <v>87.5</v>
      </c>
      <c r="J309" s="38">
        <f t="shared" si="22"/>
        <v>87.5</v>
      </c>
      <c r="K309" s="38">
        <f t="shared" si="22"/>
        <v>87.5</v>
      </c>
      <c r="L309" s="38">
        <f t="shared" si="22"/>
        <v>87.5</v>
      </c>
      <c r="M309" s="38">
        <f t="shared" si="22"/>
        <v>87.5</v>
      </c>
      <c r="N309" s="38">
        <f t="shared" si="22"/>
        <v>87.5</v>
      </c>
      <c r="O309" s="38">
        <f t="shared" si="22"/>
        <v>87.5</v>
      </c>
      <c r="P309" s="38">
        <f t="shared" si="22"/>
        <v>87.5</v>
      </c>
      <c r="Q309" s="38">
        <f t="shared" si="22"/>
        <v>87.5</v>
      </c>
      <c r="R309" s="38">
        <f t="shared" si="22"/>
        <v>87.5</v>
      </c>
      <c r="S309" s="38">
        <f t="shared" si="22"/>
        <v>87.5</v>
      </c>
      <c r="T309" s="38">
        <f t="shared" si="21"/>
        <v>87.5</v>
      </c>
      <c r="U309" s="38">
        <f t="shared" si="21"/>
        <v>87.5</v>
      </c>
      <c r="V309" s="38">
        <f t="shared" si="21"/>
        <v>87.5</v>
      </c>
      <c r="W309" s="38">
        <f t="shared" si="21"/>
        <v>87.5</v>
      </c>
      <c r="X309" s="38">
        <f t="shared" si="21"/>
        <v>87.5</v>
      </c>
      <c r="Y309" s="38">
        <f t="shared" si="21"/>
        <v>87.5</v>
      </c>
      <c r="Z309" s="38">
        <f t="shared" si="21"/>
        <v>87.5</v>
      </c>
      <c r="AA309" s="38">
        <f t="shared" si="21"/>
        <v>87.5</v>
      </c>
      <c r="AB309" s="38">
        <f t="shared" si="21"/>
        <v>87.5</v>
      </c>
      <c r="AC309" s="38">
        <f t="shared" si="21"/>
        <v>87.5</v>
      </c>
      <c r="AD309" s="38">
        <f t="shared" si="21"/>
        <v>87.5</v>
      </c>
      <c r="AE309" s="38">
        <f t="shared" si="21"/>
        <v>87.5</v>
      </c>
      <c r="AF309" s="38">
        <f t="shared" si="21"/>
        <v>87.5</v>
      </c>
      <c r="AG309" s="38">
        <f t="shared" si="21"/>
        <v>87.5</v>
      </c>
    </row>
    <row r="310" spans="2:33" x14ac:dyDescent="0.25">
      <c r="B310" s="7" t="s">
        <v>17</v>
      </c>
      <c r="C310" s="7" t="s">
        <v>10</v>
      </c>
      <c r="D310" s="38">
        <f t="shared" si="22"/>
        <v>87.5</v>
      </c>
      <c r="E310" s="38">
        <f t="shared" si="22"/>
        <v>87.5</v>
      </c>
      <c r="F310" s="38">
        <f t="shared" si="22"/>
        <v>87.5</v>
      </c>
      <c r="G310" s="38">
        <f t="shared" si="22"/>
        <v>87.5</v>
      </c>
      <c r="H310" s="38">
        <f t="shared" si="22"/>
        <v>87.5</v>
      </c>
      <c r="I310" s="38">
        <f t="shared" si="22"/>
        <v>87.5</v>
      </c>
      <c r="J310" s="38">
        <f t="shared" si="22"/>
        <v>87.5</v>
      </c>
      <c r="K310" s="38">
        <f t="shared" si="22"/>
        <v>87.5</v>
      </c>
      <c r="L310" s="38">
        <f t="shared" si="22"/>
        <v>87.5</v>
      </c>
      <c r="M310" s="38">
        <f t="shared" si="22"/>
        <v>87.5</v>
      </c>
      <c r="N310" s="38">
        <f t="shared" si="22"/>
        <v>87.5</v>
      </c>
      <c r="O310" s="38">
        <f t="shared" si="22"/>
        <v>87.5</v>
      </c>
      <c r="P310" s="38">
        <f t="shared" si="22"/>
        <v>87.5</v>
      </c>
      <c r="Q310" s="38">
        <f t="shared" si="22"/>
        <v>87.5</v>
      </c>
      <c r="R310" s="38">
        <f t="shared" si="22"/>
        <v>87.5</v>
      </c>
      <c r="S310" s="38">
        <f t="shared" si="22"/>
        <v>87.5</v>
      </c>
      <c r="T310" s="38">
        <f t="shared" si="21"/>
        <v>87.5</v>
      </c>
      <c r="U310" s="38">
        <f t="shared" si="21"/>
        <v>87.5</v>
      </c>
      <c r="V310" s="38">
        <f t="shared" si="21"/>
        <v>87.5</v>
      </c>
      <c r="W310" s="38">
        <f t="shared" si="21"/>
        <v>87.5</v>
      </c>
      <c r="X310" s="38">
        <f t="shared" si="21"/>
        <v>87.5</v>
      </c>
      <c r="Y310" s="38">
        <f t="shared" si="21"/>
        <v>87.5</v>
      </c>
      <c r="Z310" s="38">
        <f t="shared" si="21"/>
        <v>87.5</v>
      </c>
      <c r="AA310" s="38">
        <f t="shared" si="21"/>
        <v>87.5</v>
      </c>
      <c r="AB310" s="38">
        <f t="shared" si="21"/>
        <v>87.5</v>
      </c>
      <c r="AC310" s="38">
        <f t="shared" si="21"/>
        <v>87.5</v>
      </c>
      <c r="AD310" s="38">
        <f t="shared" si="21"/>
        <v>87.5</v>
      </c>
      <c r="AE310" s="38">
        <f t="shared" si="21"/>
        <v>87.5</v>
      </c>
      <c r="AF310" s="38">
        <f t="shared" si="21"/>
        <v>87.5</v>
      </c>
      <c r="AG310" s="38">
        <f t="shared" si="21"/>
        <v>87.5</v>
      </c>
    </row>
    <row r="311" spans="2:33" x14ac:dyDescent="0.25">
      <c r="B311" s="7" t="s">
        <v>20</v>
      </c>
      <c r="C311" s="7" t="s">
        <v>147</v>
      </c>
      <c r="D311" s="38">
        <f t="shared" ref="D311:D319" si="23">(130-100)/2+100</f>
        <v>115</v>
      </c>
      <c r="E311" s="38">
        <f t="shared" ref="E311:AG319" si="24">(130-100)/2+100</f>
        <v>115</v>
      </c>
      <c r="F311" s="38">
        <f t="shared" si="24"/>
        <v>115</v>
      </c>
      <c r="G311" s="38">
        <f t="shared" si="24"/>
        <v>115</v>
      </c>
      <c r="H311" s="38">
        <f t="shared" si="24"/>
        <v>115</v>
      </c>
      <c r="I311" s="38">
        <f t="shared" si="24"/>
        <v>115</v>
      </c>
      <c r="J311" s="38">
        <f t="shared" si="24"/>
        <v>115</v>
      </c>
      <c r="K311" s="38">
        <f t="shared" si="24"/>
        <v>115</v>
      </c>
      <c r="L311" s="38">
        <f t="shared" si="24"/>
        <v>115</v>
      </c>
      <c r="M311" s="38">
        <f t="shared" si="24"/>
        <v>115</v>
      </c>
      <c r="N311" s="38">
        <f t="shared" si="24"/>
        <v>115</v>
      </c>
      <c r="O311" s="38">
        <f t="shared" si="24"/>
        <v>115</v>
      </c>
      <c r="P311" s="38">
        <f t="shared" si="24"/>
        <v>115</v>
      </c>
      <c r="Q311" s="38">
        <f t="shared" si="24"/>
        <v>115</v>
      </c>
      <c r="R311" s="38">
        <f t="shared" si="24"/>
        <v>115</v>
      </c>
      <c r="S311" s="38">
        <f t="shared" si="24"/>
        <v>115</v>
      </c>
      <c r="T311" s="38">
        <f t="shared" si="24"/>
        <v>115</v>
      </c>
      <c r="U311" s="38">
        <f t="shared" si="24"/>
        <v>115</v>
      </c>
      <c r="V311" s="38">
        <f t="shared" si="24"/>
        <v>115</v>
      </c>
      <c r="W311" s="38">
        <f t="shared" si="24"/>
        <v>115</v>
      </c>
      <c r="X311" s="38">
        <f t="shared" si="24"/>
        <v>115</v>
      </c>
      <c r="Y311" s="38">
        <f t="shared" si="24"/>
        <v>115</v>
      </c>
      <c r="Z311" s="38">
        <f t="shared" si="24"/>
        <v>115</v>
      </c>
      <c r="AA311" s="38">
        <f t="shared" si="24"/>
        <v>115</v>
      </c>
      <c r="AB311" s="38">
        <f t="shared" si="24"/>
        <v>115</v>
      </c>
      <c r="AC311" s="38">
        <f t="shared" si="24"/>
        <v>115</v>
      </c>
      <c r="AD311" s="38">
        <f t="shared" si="24"/>
        <v>115</v>
      </c>
      <c r="AE311" s="38">
        <f t="shared" si="24"/>
        <v>115</v>
      </c>
      <c r="AF311" s="38">
        <f t="shared" si="24"/>
        <v>115</v>
      </c>
      <c r="AG311" s="38">
        <f t="shared" si="24"/>
        <v>115</v>
      </c>
    </row>
    <row r="312" spans="2:33" x14ac:dyDescent="0.25">
      <c r="B312" s="7" t="s">
        <v>20</v>
      </c>
      <c r="C312" s="7" t="s">
        <v>148</v>
      </c>
      <c r="D312" s="38">
        <f t="shared" si="23"/>
        <v>115</v>
      </c>
      <c r="E312" s="38">
        <f t="shared" si="24"/>
        <v>115</v>
      </c>
      <c r="F312" s="38">
        <f t="shared" si="24"/>
        <v>115</v>
      </c>
      <c r="G312" s="38">
        <f t="shared" si="24"/>
        <v>115</v>
      </c>
      <c r="H312" s="38">
        <f t="shared" si="24"/>
        <v>115</v>
      </c>
      <c r="I312" s="38">
        <f t="shared" si="24"/>
        <v>115</v>
      </c>
      <c r="J312" s="38">
        <f t="shared" si="24"/>
        <v>115</v>
      </c>
      <c r="K312" s="38">
        <f t="shared" si="24"/>
        <v>115</v>
      </c>
      <c r="L312" s="38">
        <f t="shared" si="24"/>
        <v>115</v>
      </c>
      <c r="M312" s="38">
        <f t="shared" si="24"/>
        <v>115</v>
      </c>
      <c r="N312" s="38">
        <f t="shared" si="24"/>
        <v>115</v>
      </c>
      <c r="O312" s="38">
        <f t="shared" si="24"/>
        <v>115</v>
      </c>
      <c r="P312" s="38">
        <f t="shared" si="24"/>
        <v>115</v>
      </c>
      <c r="Q312" s="38">
        <f t="shared" si="24"/>
        <v>115</v>
      </c>
      <c r="R312" s="38">
        <f t="shared" si="24"/>
        <v>115</v>
      </c>
      <c r="S312" s="38">
        <f t="shared" si="24"/>
        <v>115</v>
      </c>
      <c r="T312" s="38">
        <f t="shared" si="24"/>
        <v>115</v>
      </c>
      <c r="U312" s="38">
        <f t="shared" si="24"/>
        <v>115</v>
      </c>
      <c r="V312" s="38">
        <f t="shared" si="24"/>
        <v>115</v>
      </c>
      <c r="W312" s="38">
        <f t="shared" si="24"/>
        <v>115</v>
      </c>
      <c r="X312" s="38">
        <f t="shared" si="24"/>
        <v>115</v>
      </c>
      <c r="Y312" s="38">
        <f t="shared" si="24"/>
        <v>115</v>
      </c>
      <c r="Z312" s="38">
        <f t="shared" si="24"/>
        <v>115</v>
      </c>
      <c r="AA312" s="38">
        <f t="shared" si="24"/>
        <v>115</v>
      </c>
      <c r="AB312" s="38">
        <f t="shared" si="24"/>
        <v>115</v>
      </c>
      <c r="AC312" s="38">
        <f t="shared" si="24"/>
        <v>115</v>
      </c>
      <c r="AD312" s="38">
        <f t="shared" si="24"/>
        <v>115</v>
      </c>
      <c r="AE312" s="38">
        <f t="shared" si="24"/>
        <v>115</v>
      </c>
      <c r="AF312" s="38">
        <f t="shared" si="24"/>
        <v>115</v>
      </c>
      <c r="AG312" s="38">
        <f t="shared" si="24"/>
        <v>115</v>
      </c>
    </row>
    <row r="313" spans="2:33" x14ac:dyDescent="0.25">
      <c r="B313" s="7" t="s">
        <v>20</v>
      </c>
      <c r="C313" s="7" t="s">
        <v>8</v>
      </c>
      <c r="D313" s="38">
        <f t="shared" si="23"/>
        <v>115</v>
      </c>
      <c r="E313" s="38">
        <f t="shared" si="24"/>
        <v>115</v>
      </c>
      <c r="F313" s="38">
        <f t="shared" si="24"/>
        <v>115</v>
      </c>
      <c r="G313" s="38">
        <f t="shared" si="24"/>
        <v>115</v>
      </c>
      <c r="H313" s="38">
        <f t="shared" si="24"/>
        <v>115</v>
      </c>
      <c r="I313" s="38">
        <f t="shared" si="24"/>
        <v>115</v>
      </c>
      <c r="J313" s="38">
        <f t="shared" si="24"/>
        <v>115</v>
      </c>
      <c r="K313" s="38">
        <f t="shared" si="24"/>
        <v>115</v>
      </c>
      <c r="L313" s="38">
        <f t="shared" si="24"/>
        <v>115</v>
      </c>
      <c r="M313" s="38">
        <f t="shared" si="24"/>
        <v>115</v>
      </c>
      <c r="N313" s="38">
        <f t="shared" si="24"/>
        <v>115</v>
      </c>
      <c r="O313" s="38">
        <f t="shared" si="24"/>
        <v>115</v>
      </c>
      <c r="P313" s="38">
        <f t="shared" si="24"/>
        <v>115</v>
      </c>
      <c r="Q313" s="38">
        <f t="shared" si="24"/>
        <v>115</v>
      </c>
      <c r="R313" s="38">
        <f t="shared" si="24"/>
        <v>115</v>
      </c>
      <c r="S313" s="38">
        <f t="shared" si="24"/>
        <v>115</v>
      </c>
      <c r="T313" s="38">
        <f t="shared" si="24"/>
        <v>115</v>
      </c>
      <c r="U313" s="38">
        <f t="shared" si="24"/>
        <v>115</v>
      </c>
      <c r="V313" s="38">
        <f t="shared" si="24"/>
        <v>115</v>
      </c>
      <c r="W313" s="38">
        <f t="shared" si="24"/>
        <v>115</v>
      </c>
      <c r="X313" s="38">
        <f t="shared" si="24"/>
        <v>115</v>
      </c>
      <c r="Y313" s="38">
        <f t="shared" si="24"/>
        <v>115</v>
      </c>
      <c r="Z313" s="38">
        <f t="shared" si="24"/>
        <v>115</v>
      </c>
      <c r="AA313" s="38">
        <f t="shared" si="24"/>
        <v>115</v>
      </c>
      <c r="AB313" s="38">
        <f t="shared" si="24"/>
        <v>115</v>
      </c>
      <c r="AC313" s="38">
        <f t="shared" si="24"/>
        <v>115</v>
      </c>
      <c r="AD313" s="38">
        <f t="shared" si="24"/>
        <v>115</v>
      </c>
      <c r="AE313" s="38">
        <f t="shared" si="24"/>
        <v>115</v>
      </c>
      <c r="AF313" s="38">
        <f t="shared" si="24"/>
        <v>115</v>
      </c>
      <c r="AG313" s="38">
        <f t="shared" si="24"/>
        <v>115</v>
      </c>
    </row>
    <row r="314" spans="2:33" x14ac:dyDescent="0.25">
      <c r="B314" s="7" t="s">
        <v>20</v>
      </c>
      <c r="C314" s="7" t="s">
        <v>24</v>
      </c>
      <c r="D314" s="38">
        <f t="shared" si="23"/>
        <v>115</v>
      </c>
      <c r="E314" s="38">
        <f t="shared" ref="E314:Q314" si="25">(130-100)/2+100</f>
        <v>115</v>
      </c>
      <c r="F314" s="38">
        <f t="shared" si="25"/>
        <v>115</v>
      </c>
      <c r="G314" s="38">
        <f t="shared" si="25"/>
        <v>115</v>
      </c>
      <c r="H314" s="38">
        <f t="shared" si="25"/>
        <v>115</v>
      </c>
      <c r="I314" s="38">
        <f t="shared" si="25"/>
        <v>115</v>
      </c>
      <c r="J314" s="38">
        <f t="shared" si="25"/>
        <v>115</v>
      </c>
      <c r="K314" s="38">
        <f t="shared" si="25"/>
        <v>115</v>
      </c>
      <c r="L314" s="38">
        <f t="shared" si="25"/>
        <v>115</v>
      </c>
      <c r="M314" s="38">
        <f t="shared" si="25"/>
        <v>115</v>
      </c>
      <c r="N314" s="38">
        <f t="shared" si="25"/>
        <v>115</v>
      </c>
      <c r="O314" s="38">
        <f t="shared" si="25"/>
        <v>115</v>
      </c>
      <c r="P314" s="38">
        <f t="shared" si="25"/>
        <v>115</v>
      </c>
      <c r="Q314" s="38">
        <f t="shared" si="25"/>
        <v>115</v>
      </c>
      <c r="R314" s="38">
        <f t="shared" si="24"/>
        <v>115</v>
      </c>
      <c r="S314" s="38">
        <f t="shared" si="24"/>
        <v>115</v>
      </c>
      <c r="T314" s="38">
        <f t="shared" si="24"/>
        <v>115</v>
      </c>
      <c r="U314" s="38">
        <f t="shared" si="24"/>
        <v>115</v>
      </c>
      <c r="V314" s="38">
        <f t="shared" si="24"/>
        <v>115</v>
      </c>
      <c r="W314" s="38">
        <f t="shared" si="24"/>
        <v>115</v>
      </c>
      <c r="X314" s="38">
        <f t="shared" si="24"/>
        <v>115</v>
      </c>
      <c r="Y314" s="38">
        <f t="shared" si="24"/>
        <v>115</v>
      </c>
      <c r="Z314" s="38">
        <f t="shared" si="24"/>
        <v>115</v>
      </c>
      <c r="AA314" s="38">
        <f t="shared" si="24"/>
        <v>115</v>
      </c>
      <c r="AB314" s="38">
        <f t="shared" si="24"/>
        <v>115</v>
      </c>
      <c r="AC314" s="38">
        <f t="shared" si="24"/>
        <v>115</v>
      </c>
      <c r="AD314" s="38">
        <f t="shared" si="24"/>
        <v>115</v>
      </c>
      <c r="AE314" s="38">
        <f t="shared" si="24"/>
        <v>115</v>
      </c>
      <c r="AF314" s="38">
        <f t="shared" si="24"/>
        <v>115</v>
      </c>
      <c r="AG314" s="38">
        <f t="shared" si="24"/>
        <v>115</v>
      </c>
    </row>
    <row r="315" spans="2:33" x14ac:dyDescent="0.25">
      <c r="B315" s="7" t="s">
        <v>20</v>
      </c>
      <c r="C315" s="7" t="s">
        <v>16</v>
      </c>
      <c r="D315" s="38">
        <f t="shared" si="23"/>
        <v>115</v>
      </c>
      <c r="E315" s="38">
        <f t="shared" si="24"/>
        <v>115</v>
      </c>
      <c r="F315" s="38">
        <f t="shared" si="24"/>
        <v>115</v>
      </c>
      <c r="G315" s="38">
        <f t="shared" si="24"/>
        <v>115</v>
      </c>
      <c r="H315" s="38">
        <f t="shared" si="24"/>
        <v>115</v>
      </c>
      <c r="I315" s="38">
        <f t="shared" si="24"/>
        <v>115</v>
      </c>
      <c r="J315" s="38">
        <f t="shared" si="24"/>
        <v>115</v>
      </c>
      <c r="K315" s="38">
        <f t="shared" si="24"/>
        <v>115</v>
      </c>
      <c r="L315" s="38">
        <f t="shared" si="24"/>
        <v>115</v>
      </c>
      <c r="M315" s="38">
        <f t="shared" si="24"/>
        <v>115</v>
      </c>
      <c r="N315" s="38">
        <f t="shared" si="24"/>
        <v>115</v>
      </c>
      <c r="O315" s="38">
        <f t="shared" si="24"/>
        <v>115</v>
      </c>
      <c r="P315" s="38">
        <f t="shared" si="24"/>
        <v>115</v>
      </c>
      <c r="Q315" s="38">
        <f t="shared" si="24"/>
        <v>115</v>
      </c>
      <c r="R315" s="38">
        <f t="shared" si="24"/>
        <v>115</v>
      </c>
      <c r="S315" s="38">
        <f t="shared" si="24"/>
        <v>115</v>
      </c>
      <c r="T315" s="38">
        <f t="shared" si="24"/>
        <v>115</v>
      </c>
      <c r="U315" s="38">
        <f t="shared" si="24"/>
        <v>115</v>
      </c>
      <c r="V315" s="38">
        <f t="shared" si="24"/>
        <v>115</v>
      </c>
      <c r="W315" s="38">
        <f t="shared" si="24"/>
        <v>115</v>
      </c>
      <c r="X315" s="38">
        <f t="shared" si="24"/>
        <v>115</v>
      </c>
      <c r="Y315" s="38">
        <f t="shared" si="24"/>
        <v>115</v>
      </c>
      <c r="Z315" s="38">
        <f t="shared" si="24"/>
        <v>115</v>
      </c>
      <c r="AA315" s="38">
        <f t="shared" si="24"/>
        <v>115</v>
      </c>
      <c r="AB315" s="38">
        <f t="shared" si="24"/>
        <v>115</v>
      </c>
      <c r="AC315" s="38">
        <f t="shared" si="24"/>
        <v>115</v>
      </c>
      <c r="AD315" s="38">
        <f t="shared" si="24"/>
        <v>115</v>
      </c>
      <c r="AE315" s="38">
        <f t="shared" si="24"/>
        <v>115</v>
      </c>
      <c r="AF315" s="38">
        <f t="shared" si="24"/>
        <v>115</v>
      </c>
      <c r="AG315" s="38">
        <f t="shared" si="24"/>
        <v>115</v>
      </c>
    </row>
    <row r="316" spans="2:33" x14ac:dyDescent="0.25">
      <c r="B316" s="7" t="s">
        <v>20</v>
      </c>
      <c r="C316" s="7" t="s">
        <v>19</v>
      </c>
      <c r="D316" s="38">
        <f t="shared" si="23"/>
        <v>115</v>
      </c>
      <c r="E316" s="38">
        <f t="shared" si="24"/>
        <v>115</v>
      </c>
      <c r="F316" s="38">
        <f t="shared" si="24"/>
        <v>115</v>
      </c>
      <c r="G316" s="38">
        <f t="shared" si="24"/>
        <v>115</v>
      </c>
      <c r="H316" s="38">
        <f t="shared" si="24"/>
        <v>115</v>
      </c>
      <c r="I316" s="38">
        <f t="shared" si="24"/>
        <v>115</v>
      </c>
      <c r="J316" s="38">
        <f t="shared" si="24"/>
        <v>115</v>
      </c>
      <c r="K316" s="38">
        <f t="shared" si="24"/>
        <v>115</v>
      </c>
      <c r="L316" s="38">
        <f t="shared" si="24"/>
        <v>115</v>
      </c>
      <c r="M316" s="38">
        <f t="shared" si="24"/>
        <v>115</v>
      </c>
      <c r="N316" s="38">
        <f t="shared" si="24"/>
        <v>115</v>
      </c>
      <c r="O316" s="38">
        <f t="shared" si="24"/>
        <v>115</v>
      </c>
      <c r="P316" s="38">
        <f t="shared" si="24"/>
        <v>115</v>
      </c>
      <c r="Q316" s="38">
        <f t="shared" si="24"/>
        <v>115</v>
      </c>
      <c r="R316" s="38">
        <f t="shared" si="24"/>
        <v>115</v>
      </c>
      <c r="S316" s="38">
        <f t="shared" si="24"/>
        <v>115</v>
      </c>
      <c r="T316" s="38">
        <f t="shared" si="24"/>
        <v>115</v>
      </c>
      <c r="U316" s="38">
        <f t="shared" si="24"/>
        <v>115</v>
      </c>
      <c r="V316" s="38">
        <f t="shared" si="24"/>
        <v>115</v>
      </c>
      <c r="W316" s="38">
        <f t="shared" si="24"/>
        <v>115</v>
      </c>
      <c r="X316" s="38">
        <f t="shared" si="24"/>
        <v>115</v>
      </c>
      <c r="Y316" s="38">
        <f t="shared" si="24"/>
        <v>115</v>
      </c>
      <c r="Z316" s="38">
        <f t="shared" si="24"/>
        <v>115</v>
      </c>
      <c r="AA316" s="38">
        <f t="shared" si="24"/>
        <v>115</v>
      </c>
      <c r="AB316" s="38">
        <f t="shared" si="24"/>
        <v>115</v>
      </c>
      <c r="AC316" s="38">
        <f t="shared" si="24"/>
        <v>115</v>
      </c>
      <c r="AD316" s="38">
        <f t="shared" si="24"/>
        <v>115</v>
      </c>
      <c r="AE316" s="38">
        <f t="shared" si="24"/>
        <v>115</v>
      </c>
      <c r="AF316" s="38">
        <f t="shared" si="24"/>
        <v>115</v>
      </c>
      <c r="AG316" s="38">
        <f t="shared" si="24"/>
        <v>115</v>
      </c>
    </row>
    <row r="317" spans="2:33" x14ac:dyDescent="0.25">
      <c r="B317" s="7" t="s">
        <v>20</v>
      </c>
      <c r="C317" s="7" t="s">
        <v>31</v>
      </c>
      <c r="D317" s="38">
        <f t="shared" si="23"/>
        <v>115</v>
      </c>
      <c r="E317" s="38">
        <f t="shared" si="24"/>
        <v>115</v>
      </c>
      <c r="F317" s="38">
        <f t="shared" si="24"/>
        <v>115</v>
      </c>
      <c r="G317" s="38">
        <f t="shared" si="24"/>
        <v>115</v>
      </c>
      <c r="H317" s="38">
        <f t="shared" si="24"/>
        <v>115</v>
      </c>
      <c r="I317" s="38">
        <f t="shared" si="24"/>
        <v>115</v>
      </c>
      <c r="J317" s="38">
        <f t="shared" si="24"/>
        <v>115</v>
      </c>
      <c r="K317" s="38">
        <f t="shared" si="24"/>
        <v>115</v>
      </c>
      <c r="L317" s="38">
        <f t="shared" si="24"/>
        <v>115</v>
      </c>
      <c r="M317" s="38">
        <f t="shared" si="24"/>
        <v>115</v>
      </c>
      <c r="N317" s="38">
        <f t="shared" si="24"/>
        <v>115</v>
      </c>
      <c r="O317" s="38">
        <f t="shared" si="24"/>
        <v>115</v>
      </c>
      <c r="P317" s="38">
        <f t="shared" si="24"/>
        <v>115</v>
      </c>
      <c r="Q317" s="38">
        <f t="shared" si="24"/>
        <v>115</v>
      </c>
      <c r="R317" s="38">
        <f t="shared" si="24"/>
        <v>115</v>
      </c>
      <c r="S317" s="38">
        <f t="shared" si="24"/>
        <v>115</v>
      </c>
      <c r="T317" s="38">
        <f t="shared" si="24"/>
        <v>115</v>
      </c>
      <c r="U317" s="38">
        <f t="shared" si="24"/>
        <v>115</v>
      </c>
      <c r="V317" s="38">
        <f t="shared" si="24"/>
        <v>115</v>
      </c>
      <c r="W317" s="38">
        <f t="shared" si="24"/>
        <v>115</v>
      </c>
      <c r="X317" s="38">
        <f t="shared" si="24"/>
        <v>115</v>
      </c>
      <c r="Y317" s="38">
        <f t="shared" si="24"/>
        <v>115</v>
      </c>
      <c r="Z317" s="38">
        <f t="shared" si="24"/>
        <v>115</v>
      </c>
      <c r="AA317" s="38">
        <f t="shared" si="24"/>
        <v>115</v>
      </c>
      <c r="AB317" s="38">
        <f t="shared" si="24"/>
        <v>115</v>
      </c>
      <c r="AC317" s="38">
        <f t="shared" si="24"/>
        <v>115</v>
      </c>
      <c r="AD317" s="38">
        <f t="shared" si="24"/>
        <v>115</v>
      </c>
      <c r="AE317" s="38">
        <f t="shared" si="24"/>
        <v>115</v>
      </c>
      <c r="AF317" s="38">
        <f t="shared" si="24"/>
        <v>115</v>
      </c>
      <c r="AG317" s="38">
        <f t="shared" si="24"/>
        <v>115</v>
      </c>
    </row>
    <row r="318" spans="2:33" x14ac:dyDescent="0.25">
      <c r="B318" s="7" t="s">
        <v>20</v>
      </c>
      <c r="C318" s="7" t="s">
        <v>35</v>
      </c>
      <c r="D318" s="38">
        <f t="shared" si="23"/>
        <v>115</v>
      </c>
      <c r="E318" s="38">
        <f t="shared" si="24"/>
        <v>115</v>
      </c>
      <c r="F318" s="38">
        <f t="shared" si="24"/>
        <v>115</v>
      </c>
      <c r="G318" s="38">
        <f t="shared" si="24"/>
        <v>115</v>
      </c>
      <c r="H318" s="38">
        <f t="shared" si="24"/>
        <v>115</v>
      </c>
      <c r="I318" s="38">
        <f t="shared" si="24"/>
        <v>115</v>
      </c>
      <c r="J318" s="38">
        <f t="shared" si="24"/>
        <v>115</v>
      </c>
      <c r="K318" s="38">
        <f t="shared" si="24"/>
        <v>115</v>
      </c>
      <c r="L318" s="38">
        <f t="shared" si="24"/>
        <v>115</v>
      </c>
      <c r="M318" s="38">
        <f t="shared" si="24"/>
        <v>115</v>
      </c>
      <c r="N318" s="38">
        <f t="shared" si="24"/>
        <v>115</v>
      </c>
      <c r="O318" s="38">
        <f t="shared" si="24"/>
        <v>115</v>
      </c>
      <c r="P318" s="38">
        <f t="shared" si="24"/>
        <v>115</v>
      </c>
      <c r="Q318" s="38">
        <f t="shared" si="24"/>
        <v>115</v>
      </c>
      <c r="R318" s="38">
        <f t="shared" si="24"/>
        <v>115</v>
      </c>
      <c r="S318" s="38">
        <f t="shared" si="24"/>
        <v>115</v>
      </c>
      <c r="T318" s="38">
        <f t="shared" si="24"/>
        <v>115</v>
      </c>
      <c r="U318" s="38">
        <f t="shared" si="24"/>
        <v>115</v>
      </c>
      <c r="V318" s="38">
        <f t="shared" si="24"/>
        <v>115</v>
      </c>
      <c r="W318" s="38">
        <f t="shared" si="24"/>
        <v>115</v>
      </c>
      <c r="X318" s="38">
        <f t="shared" si="24"/>
        <v>115</v>
      </c>
      <c r="Y318" s="38">
        <f t="shared" si="24"/>
        <v>115</v>
      </c>
      <c r="Z318" s="38">
        <f t="shared" si="24"/>
        <v>115</v>
      </c>
      <c r="AA318" s="38">
        <f t="shared" si="24"/>
        <v>115</v>
      </c>
      <c r="AB318" s="38">
        <f t="shared" si="24"/>
        <v>115</v>
      </c>
      <c r="AC318" s="38">
        <f t="shared" si="24"/>
        <v>115</v>
      </c>
      <c r="AD318" s="38">
        <f t="shared" si="24"/>
        <v>115</v>
      </c>
      <c r="AE318" s="38">
        <f t="shared" si="24"/>
        <v>115</v>
      </c>
      <c r="AF318" s="38">
        <f t="shared" si="24"/>
        <v>115</v>
      </c>
      <c r="AG318" s="38">
        <f t="shared" si="24"/>
        <v>115</v>
      </c>
    </row>
    <row r="319" spans="2:33" x14ac:dyDescent="0.25">
      <c r="B319" s="7" t="s">
        <v>20</v>
      </c>
      <c r="C319" s="39" t="s">
        <v>10</v>
      </c>
      <c r="D319" s="38">
        <f t="shared" si="23"/>
        <v>115</v>
      </c>
      <c r="E319" s="38">
        <f t="shared" si="24"/>
        <v>115</v>
      </c>
      <c r="F319" s="38">
        <f t="shared" si="24"/>
        <v>115</v>
      </c>
      <c r="G319" s="38">
        <f t="shared" si="24"/>
        <v>115</v>
      </c>
      <c r="H319" s="38">
        <f t="shared" si="24"/>
        <v>115</v>
      </c>
      <c r="I319" s="38">
        <f t="shared" si="24"/>
        <v>115</v>
      </c>
      <c r="J319" s="38">
        <f t="shared" si="24"/>
        <v>115</v>
      </c>
      <c r="K319" s="38">
        <f t="shared" si="24"/>
        <v>115</v>
      </c>
      <c r="L319" s="38">
        <f t="shared" si="24"/>
        <v>115</v>
      </c>
      <c r="M319" s="38">
        <f t="shared" si="24"/>
        <v>115</v>
      </c>
      <c r="N319" s="38">
        <f t="shared" si="24"/>
        <v>115</v>
      </c>
      <c r="O319" s="38">
        <f t="shared" si="24"/>
        <v>115</v>
      </c>
      <c r="P319" s="38">
        <f t="shared" si="24"/>
        <v>115</v>
      </c>
      <c r="Q319" s="38">
        <f t="shared" si="24"/>
        <v>115</v>
      </c>
      <c r="R319" s="38">
        <f t="shared" si="24"/>
        <v>115</v>
      </c>
      <c r="S319" s="38">
        <f t="shared" si="24"/>
        <v>115</v>
      </c>
      <c r="T319" s="38">
        <f t="shared" si="24"/>
        <v>115</v>
      </c>
      <c r="U319" s="38">
        <f t="shared" si="24"/>
        <v>115</v>
      </c>
      <c r="V319" s="38">
        <f t="shared" si="24"/>
        <v>115</v>
      </c>
      <c r="W319" s="38">
        <f t="shared" si="24"/>
        <v>115</v>
      </c>
      <c r="X319" s="38">
        <f t="shared" si="24"/>
        <v>115</v>
      </c>
      <c r="Y319" s="38">
        <f t="shared" si="24"/>
        <v>115</v>
      </c>
      <c r="Z319" s="38">
        <f t="shared" si="24"/>
        <v>115</v>
      </c>
      <c r="AA319" s="38">
        <f t="shared" si="24"/>
        <v>115</v>
      </c>
      <c r="AB319" s="38">
        <f t="shared" si="24"/>
        <v>115</v>
      </c>
      <c r="AC319" s="38">
        <f t="shared" si="24"/>
        <v>115</v>
      </c>
      <c r="AD319" s="38">
        <f t="shared" si="24"/>
        <v>115</v>
      </c>
      <c r="AE319" s="38">
        <f t="shared" si="24"/>
        <v>115</v>
      </c>
      <c r="AF319" s="38">
        <f t="shared" si="24"/>
        <v>115</v>
      </c>
      <c r="AG319" s="38">
        <f t="shared" si="24"/>
        <v>115</v>
      </c>
    </row>
    <row r="320" spans="2:33" x14ac:dyDescent="0.25">
      <c r="B320" s="7" t="s">
        <v>21</v>
      </c>
      <c r="C320" s="7" t="s">
        <v>147</v>
      </c>
      <c r="D320" s="38">
        <f t="shared" ref="D320:S323" si="26">(160-130)/2+130</f>
        <v>145</v>
      </c>
      <c r="E320" s="38">
        <f t="shared" si="26"/>
        <v>145</v>
      </c>
      <c r="F320" s="38">
        <f t="shared" si="26"/>
        <v>145</v>
      </c>
      <c r="G320" s="38">
        <f t="shared" si="26"/>
        <v>145</v>
      </c>
      <c r="H320" s="38">
        <f t="shared" si="26"/>
        <v>145</v>
      </c>
      <c r="I320" s="38">
        <f t="shared" si="26"/>
        <v>145</v>
      </c>
      <c r="J320" s="38">
        <f t="shared" si="26"/>
        <v>145</v>
      </c>
      <c r="K320" s="38">
        <f t="shared" si="26"/>
        <v>145</v>
      </c>
      <c r="L320" s="38">
        <f t="shared" si="26"/>
        <v>145</v>
      </c>
      <c r="M320" s="38">
        <f t="shared" si="26"/>
        <v>145</v>
      </c>
      <c r="N320" s="38">
        <f t="shared" si="26"/>
        <v>145</v>
      </c>
      <c r="O320" s="38">
        <f t="shared" si="26"/>
        <v>145</v>
      </c>
      <c r="P320" s="38">
        <f t="shared" si="26"/>
        <v>145</v>
      </c>
      <c r="Q320" s="38">
        <f t="shared" si="26"/>
        <v>145</v>
      </c>
      <c r="R320" s="38">
        <f t="shared" si="26"/>
        <v>145</v>
      </c>
      <c r="S320" s="38">
        <f t="shared" si="26"/>
        <v>145</v>
      </c>
      <c r="T320" s="38">
        <f t="shared" ref="T320:AG328" si="27">(160-130)/2+130</f>
        <v>145</v>
      </c>
      <c r="U320" s="38">
        <f t="shared" si="27"/>
        <v>145</v>
      </c>
      <c r="V320" s="38">
        <f t="shared" si="27"/>
        <v>145</v>
      </c>
      <c r="W320" s="38">
        <f t="shared" si="27"/>
        <v>145</v>
      </c>
      <c r="X320" s="38">
        <f t="shared" si="27"/>
        <v>145</v>
      </c>
      <c r="Y320" s="38">
        <f t="shared" si="27"/>
        <v>145</v>
      </c>
      <c r="Z320" s="38">
        <f t="shared" si="27"/>
        <v>145</v>
      </c>
      <c r="AA320" s="38">
        <f t="shared" si="27"/>
        <v>145</v>
      </c>
      <c r="AB320" s="38">
        <f t="shared" si="27"/>
        <v>145</v>
      </c>
      <c r="AC320" s="38">
        <f t="shared" si="27"/>
        <v>145</v>
      </c>
      <c r="AD320" s="38">
        <f t="shared" si="27"/>
        <v>145</v>
      </c>
      <c r="AE320" s="38">
        <f t="shared" si="27"/>
        <v>145</v>
      </c>
      <c r="AF320" s="38">
        <f t="shared" si="27"/>
        <v>145</v>
      </c>
      <c r="AG320" s="38">
        <f t="shared" si="27"/>
        <v>145</v>
      </c>
    </row>
    <row r="321" spans="2:33" x14ac:dyDescent="0.25">
      <c r="B321" s="7" t="s">
        <v>21</v>
      </c>
      <c r="C321" s="7" t="s">
        <v>148</v>
      </c>
      <c r="D321" s="38">
        <f t="shared" si="26"/>
        <v>145</v>
      </c>
      <c r="E321" s="38">
        <f t="shared" si="26"/>
        <v>145</v>
      </c>
      <c r="F321" s="38">
        <f t="shared" si="26"/>
        <v>145</v>
      </c>
      <c r="G321" s="38">
        <f t="shared" si="26"/>
        <v>145</v>
      </c>
      <c r="H321" s="38">
        <f t="shared" si="26"/>
        <v>145</v>
      </c>
      <c r="I321" s="38">
        <f t="shared" si="26"/>
        <v>145</v>
      </c>
      <c r="J321" s="38">
        <f t="shared" si="26"/>
        <v>145</v>
      </c>
      <c r="K321" s="38">
        <f t="shared" si="26"/>
        <v>145</v>
      </c>
      <c r="L321" s="38">
        <f t="shared" si="26"/>
        <v>145</v>
      </c>
      <c r="M321" s="38">
        <f t="shared" si="26"/>
        <v>145</v>
      </c>
      <c r="N321" s="38">
        <f t="shared" si="26"/>
        <v>145</v>
      </c>
      <c r="O321" s="38">
        <f t="shared" si="26"/>
        <v>145</v>
      </c>
      <c r="P321" s="38">
        <f t="shared" si="26"/>
        <v>145</v>
      </c>
      <c r="Q321" s="38">
        <f t="shared" si="26"/>
        <v>145</v>
      </c>
      <c r="R321" s="38">
        <f t="shared" si="26"/>
        <v>145</v>
      </c>
      <c r="S321" s="38">
        <f t="shared" si="26"/>
        <v>145</v>
      </c>
      <c r="T321" s="38">
        <f t="shared" si="27"/>
        <v>145</v>
      </c>
      <c r="U321" s="38">
        <f t="shared" si="27"/>
        <v>145</v>
      </c>
      <c r="V321" s="38">
        <f t="shared" si="27"/>
        <v>145</v>
      </c>
      <c r="W321" s="38">
        <f t="shared" si="27"/>
        <v>145</v>
      </c>
      <c r="X321" s="38">
        <f t="shared" si="27"/>
        <v>145</v>
      </c>
      <c r="Y321" s="38">
        <f t="shared" si="27"/>
        <v>145</v>
      </c>
      <c r="Z321" s="38">
        <f t="shared" si="27"/>
        <v>145</v>
      </c>
      <c r="AA321" s="38">
        <f t="shared" si="27"/>
        <v>145</v>
      </c>
      <c r="AB321" s="38">
        <f t="shared" si="27"/>
        <v>145</v>
      </c>
      <c r="AC321" s="38">
        <f t="shared" si="27"/>
        <v>145</v>
      </c>
      <c r="AD321" s="38">
        <f t="shared" si="27"/>
        <v>145</v>
      </c>
      <c r="AE321" s="38">
        <f t="shared" si="27"/>
        <v>145</v>
      </c>
      <c r="AF321" s="38">
        <f t="shared" si="27"/>
        <v>145</v>
      </c>
      <c r="AG321" s="38">
        <f t="shared" si="27"/>
        <v>145</v>
      </c>
    </row>
    <row r="322" spans="2:33" x14ac:dyDescent="0.25">
      <c r="B322" s="7" t="s">
        <v>21</v>
      </c>
      <c r="C322" s="7" t="s">
        <v>8</v>
      </c>
      <c r="D322" s="38">
        <f>(160-130)/2+130</f>
        <v>145</v>
      </c>
      <c r="E322" s="38">
        <f t="shared" si="26"/>
        <v>145</v>
      </c>
      <c r="F322" s="38">
        <f t="shared" si="26"/>
        <v>145</v>
      </c>
      <c r="G322" s="38">
        <f t="shared" si="26"/>
        <v>145</v>
      </c>
      <c r="H322" s="38">
        <f t="shared" si="26"/>
        <v>145</v>
      </c>
      <c r="I322" s="38">
        <f t="shared" si="26"/>
        <v>145</v>
      </c>
      <c r="J322" s="38">
        <f t="shared" si="26"/>
        <v>145</v>
      </c>
      <c r="K322" s="38">
        <f t="shared" si="26"/>
        <v>145</v>
      </c>
      <c r="L322" s="38">
        <f t="shared" si="26"/>
        <v>145</v>
      </c>
      <c r="M322" s="38">
        <f t="shared" si="26"/>
        <v>145</v>
      </c>
      <c r="N322" s="38">
        <f t="shared" si="26"/>
        <v>145</v>
      </c>
      <c r="O322" s="38">
        <f t="shared" si="26"/>
        <v>145</v>
      </c>
      <c r="P322" s="38">
        <f t="shared" si="26"/>
        <v>145</v>
      </c>
      <c r="Q322" s="38">
        <f t="shared" si="26"/>
        <v>145</v>
      </c>
      <c r="R322" s="38">
        <f t="shared" si="26"/>
        <v>145</v>
      </c>
      <c r="S322" s="38">
        <f t="shared" si="26"/>
        <v>145</v>
      </c>
      <c r="T322" s="38">
        <f t="shared" si="27"/>
        <v>145</v>
      </c>
      <c r="U322" s="38">
        <f t="shared" si="27"/>
        <v>145</v>
      </c>
      <c r="V322" s="38">
        <f t="shared" si="27"/>
        <v>145</v>
      </c>
      <c r="W322" s="38">
        <f t="shared" si="27"/>
        <v>145</v>
      </c>
      <c r="X322" s="38">
        <f t="shared" si="27"/>
        <v>145</v>
      </c>
      <c r="Y322" s="38">
        <f t="shared" si="27"/>
        <v>145</v>
      </c>
      <c r="Z322" s="38">
        <f t="shared" si="27"/>
        <v>145</v>
      </c>
      <c r="AA322" s="38">
        <f t="shared" si="27"/>
        <v>145</v>
      </c>
      <c r="AB322" s="38">
        <f t="shared" si="27"/>
        <v>145</v>
      </c>
      <c r="AC322" s="38">
        <f t="shared" si="27"/>
        <v>145</v>
      </c>
      <c r="AD322" s="38">
        <f t="shared" si="27"/>
        <v>145</v>
      </c>
      <c r="AE322" s="38">
        <f t="shared" si="27"/>
        <v>145</v>
      </c>
      <c r="AF322" s="38">
        <f t="shared" si="27"/>
        <v>145</v>
      </c>
      <c r="AG322" s="38">
        <f t="shared" si="27"/>
        <v>145</v>
      </c>
    </row>
    <row r="323" spans="2:33" x14ac:dyDescent="0.25">
      <c r="B323" s="7" t="s">
        <v>21</v>
      </c>
      <c r="C323" s="7" t="s">
        <v>24</v>
      </c>
      <c r="D323" s="38">
        <f t="shared" ref="D323:S328" si="28">(160-130)/2+130</f>
        <v>145</v>
      </c>
      <c r="E323" s="38">
        <f t="shared" si="28"/>
        <v>145</v>
      </c>
      <c r="F323" s="38">
        <f t="shared" si="28"/>
        <v>145</v>
      </c>
      <c r="G323" s="38">
        <f t="shared" si="28"/>
        <v>145</v>
      </c>
      <c r="H323" s="38">
        <f t="shared" si="28"/>
        <v>145</v>
      </c>
      <c r="I323" s="38">
        <f t="shared" si="28"/>
        <v>145</v>
      </c>
      <c r="J323" s="38">
        <f t="shared" si="28"/>
        <v>145</v>
      </c>
      <c r="K323" s="38">
        <f t="shared" si="28"/>
        <v>145</v>
      </c>
      <c r="L323" s="38">
        <f t="shared" si="28"/>
        <v>145</v>
      </c>
      <c r="M323" s="38">
        <f t="shared" si="28"/>
        <v>145</v>
      </c>
      <c r="N323" s="38">
        <f t="shared" si="28"/>
        <v>145</v>
      </c>
      <c r="O323" s="38">
        <f t="shared" si="28"/>
        <v>145</v>
      </c>
      <c r="P323" s="38">
        <f t="shared" si="28"/>
        <v>145</v>
      </c>
      <c r="Q323" s="38">
        <f t="shared" si="28"/>
        <v>145</v>
      </c>
      <c r="R323" s="38">
        <f t="shared" si="26"/>
        <v>145</v>
      </c>
      <c r="S323" s="38">
        <f t="shared" si="26"/>
        <v>145</v>
      </c>
      <c r="T323" s="38">
        <f t="shared" si="27"/>
        <v>145</v>
      </c>
      <c r="U323" s="38">
        <f t="shared" si="27"/>
        <v>145</v>
      </c>
      <c r="V323" s="38">
        <f t="shared" si="27"/>
        <v>145</v>
      </c>
      <c r="W323" s="38">
        <f t="shared" si="27"/>
        <v>145</v>
      </c>
      <c r="X323" s="38">
        <f t="shared" si="27"/>
        <v>145</v>
      </c>
      <c r="Y323" s="38">
        <f t="shared" si="27"/>
        <v>145</v>
      </c>
      <c r="Z323" s="38">
        <f t="shared" si="27"/>
        <v>145</v>
      </c>
      <c r="AA323" s="38">
        <f t="shared" si="27"/>
        <v>145</v>
      </c>
      <c r="AB323" s="38">
        <f t="shared" si="27"/>
        <v>145</v>
      </c>
      <c r="AC323" s="38">
        <f t="shared" si="27"/>
        <v>145</v>
      </c>
      <c r="AD323" s="38">
        <f t="shared" si="27"/>
        <v>145</v>
      </c>
      <c r="AE323" s="38">
        <f t="shared" si="27"/>
        <v>145</v>
      </c>
      <c r="AF323" s="38">
        <f t="shared" si="27"/>
        <v>145</v>
      </c>
      <c r="AG323" s="38">
        <f t="shared" si="27"/>
        <v>145</v>
      </c>
    </row>
    <row r="324" spans="2:33" x14ac:dyDescent="0.25">
      <c r="B324" s="7" t="s">
        <v>21</v>
      </c>
      <c r="C324" s="7" t="s">
        <v>16</v>
      </c>
      <c r="D324" s="38">
        <f t="shared" si="28"/>
        <v>145</v>
      </c>
      <c r="E324" s="38">
        <f t="shared" si="28"/>
        <v>145</v>
      </c>
      <c r="F324" s="38">
        <f t="shared" si="28"/>
        <v>145</v>
      </c>
      <c r="G324" s="38">
        <f t="shared" si="28"/>
        <v>145</v>
      </c>
      <c r="H324" s="38">
        <f t="shared" si="28"/>
        <v>145</v>
      </c>
      <c r="I324" s="38">
        <f t="shared" si="28"/>
        <v>145</v>
      </c>
      <c r="J324" s="38">
        <f t="shared" si="28"/>
        <v>145</v>
      </c>
      <c r="K324" s="38">
        <f t="shared" si="28"/>
        <v>145</v>
      </c>
      <c r="L324" s="38">
        <f t="shared" si="28"/>
        <v>145</v>
      </c>
      <c r="M324" s="38">
        <f t="shared" si="28"/>
        <v>145</v>
      </c>
      <c r="N324" s="38">
        <f t="shared" si="28"/>
        <v>145</v>
      </c>
      <c r="O324" s="38">
        <f t="shared" si="28"/>
        <v>145</v>
      </c>
      <c r="P324" s="38">
        <f t="shared" si="28"/>
        <v>145</v>
      </c>
      <c r="Q324" s="38">
        <f t="shared" si="28"/>
        <v>145</v>
      </c>
      <c r="R324" s="38">
        <f t="shared" si="28"/>
        <v>145</v>
      </c>
      <c r="S324" s="38">
        <f t="shared" si="28"/>
        <v>145</v>
      </c>
      <c r="T324" s="38">
        <f t="shared" si="27"/>
        <v>145</v>
      </c>
      <c r="U324" s="38">
        <f t="shared" si="27"/>
        <v>145</v>
      </c>
      <c r="V324" s="38">
        <f t="shared" si="27"/>
        <v>145</v>
      </c>
      <c r="W324" s="38">
        <f t="shared" si="27"/>
        <v>145</v>
      </c>
      <c r="X324" s="38">
        <f t="shared" si="27"/>
        <v>145</v>
      </c>
      <c r="Y324" s="38">
        <f t="shared" si="27"/>
        <v>145</v>
      </c>
      <c r="Z324" s="38">
        <f t="shared" si="27"/>
        <v>145</v>
      </c>
      <c r="AA324" s="38">
        <f t="shared" si="27"/>
        <v>145</v>
      </c>
      <c r="AB324" s="38">
        <f t="shared" si="27"/>
        <v>145</v>
      </c>
      <c r="AC324" s="38">
        <f t="shared" si="27"/>
        <v>145</v>
      </c>
      <c r="AD324" s="38">
        <f t="shared" si="27"/>
        <v>145</v>
      </c>
      <c r="AE324" s="38">
        <f t="shared" si="27"/>
        <v>145</v>
      </c>
      <c r="AF324" s="38">
        <f t="shared" si="27"/>
        <v>145</v>
      </c>
      <c r="AG324" s="38">
        <f t="shared" si="27"/>
        <v>145</v>
      </c>
    </row>
    <row r="325" spans="2:33" x14ac:dyDescent="0.25">
      <c r="B325" s="7" t="s">
        <v>21</v>
      </c>
      <c r="C325" s="7" t="s">
        <v>19</v>
      </c>
      <c r="D325" s="38">
        <f t="shared" si="28"/>
        <v>145</v>
      </c>
      <c r="E325" s="38">
        <f t="shared" si="28"/>
        <v>145</v>
      </c>
      <c r="F325" s="38">
        <f t="shared" si="28"/>
        <v>145</v>
      </c>
      <c r="G325" s="38">
        <f t="shared" si="28"/>
        <v>145</v>
      </c>
      <c r="H325" s="38">
        <f t="shared" si="28"/>
        <v>145</v>
      </c>
      <c r="I325" s="38">
        <f t="shared" si="28"/>
        <v>145</v>
      </c>
      <c r="J325" s="38">
        <f t="shared" si="28"/>
        <v>145</v>
      </c>
      <c r="K325" s="38">
        <f t="shared" si="28"/>
        <v>145</v>
      </c>
      <c r="L325" s="38">
        <f t="shared" si="28"/>
        <v>145</v>
      </c>
      <c r="M325" s="38">
        <f t="shared" si="28"/>
        <v>145</v>
      </c>
      <c r="N325" s="38">
        <f t="shared" si="28"/>
        <v>145</v>
      </c>
      <c r="O325" s="38">
        <f t="shared" si="28"/>
        <v>145</v>
      </c>
      <c r="P325" s="38">
        <f t="shared" si="28"/>
        <v>145</v>
      </c>
      <c r="Q325" s="38">
        <f t="shared" si="28"/>
        <v>145</v>
      </c>
      <c r="R325" s="38">
        <f t="shared" si="28"/>
        <v>145</v>
      </c>
      <c r="S325" s="38">
        <f t="shared" si="28"/>
        <v>145</v>
      </c>
      <c r="T325" s="38">
        <f t="shared" si="27"/>
        <v>145</v>
      </c>
      <c r="U325" s="38">
        <f t="shared" si="27"/>
        <v>145</v>
      </c>
      <c r="V325" s="38">
        <f t="shared" si="27"/>
        <v>145</v>
      </c>
      <c r="W325" s="38">
        <f t="shared" si="27"/>
        <v>145</v>
      </c>
      <c r="X325" s="38">
        <f t="shared" si="27"/>
        <v>145</v>
      </c>
      <c r="Y325" s="38">
        <f t="shared" si="27"/>
        <v>145</v>
      </c>
      <c r="Z325" s="38">
        <f t="shared" si="27"/>
        <v>145</v>
      </c>
      <c r="AA325" s="38">
        <f t="shared" si="27"/>
        <v>145</v>
      </c>
      <c r="AB325" s="38">
        <f t="shared" si="27"/>
        <v>145</v>
      </c>
      <c r="AC325" s="38">
        <f t="shared" si="27"/>
        <v>145</v>
      </c>
      <c r="AD325" s="38">
        <f t="shared" si="27"/>
        <v>145</v>
      </c>
      <c r="AE325" s="38">
        <f t="shared" si="27"/>
        <v>145</v>
      </c>
      <c r="AF325" s="38">
        <f t="shared" si="27"/>
        <v>145</v>
      </c>
      <c r="AG325" s="38">
        <f t="shared" si="27"/>
        <v>145</v>
      </c>
    </row>
    <row r="326" spans="2:33" x14ac:dyDescent="0.25">
      <c r="B326" s="7" t="s">
        <v>21</v>
      </c>
      <c r="C326" s="7" t="s">
        <v>31</v>
      </c>
      <c r="D326" s="38">
        <f t="shared" si="28"/>
        <v>145</v>
      </c>
      <c r="E326" s="38">
        <f t="shared" si="28"/>
        <v>145</v>
      </c>
      <c r="F326" s="38">
        <f t="shared" si="28"/>
        <v>145</v>
      </c>
      <c r="G326" s="38">
        <f t="shared" si="28"/>
        <v>145</v>
      </c>
      <c r="H326" s="38">
        <f t="shared" si="28"/>
        <v>145</v>
      </c>
      <c r="I326" s="38">
        <f t="shared" si="28"/>
        <v>145</v>
      </c>
      <c r="J326" s="38">
        <f t="shared" si="28"/>
        <v>145</v>
      </c>
      <c r="K326" s="38">
        <f t="shared" si="28"/>
        <v>145</v>
      </c>
      <c r="L326" s="38">
        <f t="shared" si="28"/>
        <v>145</v>
      </c>
      <c r="M326" s="38">
        <f t="shared" si="28"/>
        <v>145</v>
      </c>
      <c r="N326" s="38">
        <f t="shared" si="28"/>
        <v>145</v>
      </c>
      <c r="O326" s="38">
        <f t="shared" si="28"/>
        <v>145</v>
      </c>
      <c r="P326" s="38">
        <f t="shared" si="28"/>
        <v>145</v>
      </c>
      <c r="Q326" s="38">
        <f t="shared" si="28"/>
        <v>145</v>
      </c>
      <c r="R326" s="38">
        <f t="shared" si="28"/>
        <v>145</v>
      </c>
      <c r="S326" s="38">
        <f t="shared" si="28"/>
        <v>145</v>
      </c>
      <c r="T326" s="38">
        <f t="shared" si="27"/>
        <v>145</v>
      </c>
      <c r="U326" s="38">
        <f t="shared" si="27"/>
        <v>145</v>
      </c>
      <c r="V326" s="38">
        <f t="shared" si="27"/>
        <v>145</v>
      </c>
      <c r="W326" s="38">
        <f t="shared" si="27"/>
        <v>145</v>
      </c>
      <c r="X326" s="38">
        <f t="shared" si="27"/>
        <v>145</v>
      </c>
      <c r="Y326" s="38">
        <f t="shared" si="27"/>
        <v>145</v>
      </c>
      <c r="Z326" s="38">
        <f t="shared" si="27"/>
        <v>145</v>
      </c>
      <c r="AA326" s="38">
        <f t="shared" si="27"/>
        <v>145</v>
      </c>
      <c r="AB326" s="38">
        <f t="shared" si="27"/>
        <v>145</v>
      </c>
      <c r="AC326" s="38">
        <f t="shared" si="27"/>
        <v>145</v>
      </c>
      <c r="AD326" s="38">
        <f t="shared" si="27"/>
        <v>145</v>
      </c>
      <c r="AE326" s="38">
        <f t="shared" si="27"/>
        <v>145</v>
      </c>
      <c r="AF326" s="38">
        <f t="shared" si="27"/>
        <v>145</v>
      </c>
      <c r="AG326" s="38">
        <f t="shared" si="27"/>
        <v>145</v>
      </c>
    </row>
    <row r="327" spans="2:33" x14ac:dyDescent="0.25">
      <c r="B327" s="7" t="s">
        <v>21</v>
      </c>
      <c r="C327" s="7" t="s">
        <v>35</v>
      </c>
      <c r="D327" s="38">
        <f t="shared" si="28"/>
        <v>145</v>
      </c>
      <c r="E327" s="38">
        <f t="shared" si="28"/>
        <v>145</v>
      </c>
      <c r="F327" s="38">
        <f t="shared" si="28"/>
        <v>145</v>
      </c>
      <c r="G327" s="38">
        <f t="shared" si="28"/>
        <v>145</v>
      </c>
      <c r="H327" s="38">
        <f t="shared" si="28"/>
        <v>145</v>
      </c>
      <c r="I327" s="38">
        <f t="shared" si="28"/>
        <v>145</v>
      </c>
      <c r="J327" s="38">
        <f t="shared" si="28"/>
        <v>145</v>
      </c>
      <c r="K327" s="38">
        <f t="shared" si="28"/>
        <v>145</v>
      </c>
      <c r="L327" s="38">
        <f t="shared" si="28"/>
        <v>145</v>
      </c>
      <c r="M327" s="38">
        <f t="shared" si="28"/>
        <v>145</v>
      </c>
      <c r="N327" s="38">
        <f t="shared" si="28"/>
        <v>145</v>
      </c>
      <c r="O327" s="38">
        <f t="shared" si="28"/>
        <v>145</v>
      </c>
      <c r="P327" s="38">
        <f t="shared" si="28"/>
        <v>145</v>
      </c>
      <c r="Q327" s="38">
        <f t="shared" si="28"/>
        <v>145</v>
      </c>
      <c r="R327" s="38">
        <f t="shared" si="28"/>
        <v>145</v>
      </c>
      <c r="S327" s="38">
        <f t="shared" si="28"/>
        <v>145</v>
      </c>
      <c r="T327" s="38">
        <f t="shared" si="27"/>
        <v>145</v>
      </c>
      <c r="U327" s="38">
        <f t="shared" si="27"/>
        <v>145</v>
      </c>
      <c r="V327" s="38">
        <f t="shared" si="27"/>
        <v>145</v>
      </c>
      <c r="W327" s="38">
        <f t="shared" si="27"/>
        <v>145</v>
      </c>
      <c r="X327" s="38">
        <f t="shared" si="27"/>
        <v>145</v>
      </c>
      <c r="Y327" s="38">
        <f t="shared" si="27"/>
        <v>145</v>
      </c>
      <c r="Z327" s="38">
        <f t="shared" si="27"/>
        <v>145</v>
      </c>
      <c r="AA327" s="38">
        <f t="shared" si="27"/>
        <v>145</v>
      </c>
      <c r="AB327" s="38">
        <f t="shared" si="27"/>
        <v>145</v>
      </c>
      <c r="AC327" s="38">
        <f t="shared" si="27"/>
        <v>145</v>
      </c>
      <c r="AD327" s="38">
        <f t="shared" si="27"/>
        <v>145</v>
      </c>
      <c r="AE327" s="38">
        <f t="shared" si="27"/>
        <v>145</v>
      </c>
      <c r="AF327" s="38">
        <f t="shared" si="27"/>
        <v>145</v>
      </c>
      <c r="AG327" s="38">
        <f t="shared" si="27"/>
        <v>145</v>
      </c>
    </row>
    <row r="328" spans="2:33" x14ac:dyDescent="0.25">
      <c r="B328" s="7" t="s">
        <v>21</v>
      </c>
      <c r="C328" s="7" t="s">
        <v>10</v>
      </c>
      <c r="D328" s="38">
        <f t="shared" si="28"/>
        <v>145</v>
      </c>
      <c r="E328" s="38">
        <f t="shared" si="28"/>
        <v>145</v>
      </c>
      <c r="F328" s="38">
        <f t="shared" si="28"/>
        <v>145</v>
      </c>
      <c r="G328" s="38">
        <f t="shared" si="28"/>
        <v>145</v>
      </c>
      <c r="H328" s="38">
        <f t="shared" si="28"/>
        <v>145</v>
      </c>
      <c r="I328" s="38">
        <f t="shared" si="28"/>
        <v>145</v>
      </c>
      <c r="J328" s="38">
        <f t="shared" si="28"/>
        <v>145</v>
      </c>
      <c r="K328" s="38">
        <f t="shared" si="28"/>
        <v>145</v>
      </c>
      <c r="L328" s="38">
        <f t="shared" si="28"/>
        <v>145</v>
      </c>
      <c r="M328" s="38">
        <f t="shared" si="28"/>
        <v>145</v>
      </c>
      <c r="N328" s="38">
        <f t="shared" si="28"/>
        <v>145</v>
      </c>
      <c r="O328" s="38">
        <f t="shared" si="28"/>
        <v>145</v>
      </c>
      <c r="P328" s="38">
        <f t="shared" si="28"/>
        <v>145</v>
      </c>
      <c r="Q328" s="38">
        <f t="shared" si="28"/>
        <v>145</v>
      </c>
      <c r="R328" s="38">
        <f t="shared" si="28"/>
        <v>145</v>
      </c>
      <c r="S328" s="38">
        <f t="shared" si="28"/>
        <v>145</v>
      </c>
      <c r="T328" s="38">
        <f t="shared" si="27"/>
        <v>145</v>
      </c>
      <c r="U328" s="38">
        <f t="shared" si="27"/>
        <v>145</v>
      </c>
      <c r="V328" s="38">
        <f t="shared" si="27"/>
        <v>145</v>
      </c>
      <c r="W328" s="38">
        <f t="shared" si="27"/>
        <v>145</v>
      </c>
      <c r="X328" s="38">
        <f t="shared" si="27"/>
        <v>145</v>
      </c>
      <c r="Y328" s="38">
        <f t="shared" si="27"/>
        <v>145</v>
      </c>
      <c r="Z328" s="38">
        <f t="shared" si="27"/>
        <v>145</v>
      </c>
      <c r="AA328" s="38">
        <f t="shared" si="27"/>
        <v>145</v>
      </c>
      <c r="AB328" s="38">
        <f t="shared" si="27"/>
        <v>145</v>
      </c>
      <c r="AC328" s="38">
        <f t="shared" si="27"/>
        <v>145</v>
      </c>
      <c r="AD328" s="38">
        <f t="shared" si="27"/>
        <v>145</v>
      </c>
      <c r="AE328" s="38">
        <f t="shared" si="27"/>
        <v>145</v>
      </c>
      <c r="AF328" s="38">
        <f t="shared" si="27"/>
        <v>145</v>
      </c>
      <c r="AG328" s="38">
        <f t="shared" si="27"/>
        <v>145</v>
      </c>
    </row>
    <row r="329" spans="2:33" x14ac:dyDescent="0.25">
      <c r="B329" s="7" t="s">
        <v>22</v>
      </c>
      <c r="C329" s="7" t="s">
        <v>147</v>
      </c>
      <c r="D329" s="38">
        <f t="shared" ref="D329:S332" si="29">(200-160)/2+160</f>
        <v>180</v>
      </c>
      <c r="E329" s="38">
        <f t="shared" si="29"/>
        <v>180</v>
      </c>
      <c r="F329" s="38">
        <f t="shared" si="29"/>
        <v>180</v>
      </c>
      <c r="G329" s="38">
        <f t="shared" si="29"/>
        <v>180</v>
      </c>
      <c r="H329" s="38">
        <f t="shared" si="29"/>
        <v>180</v>
      </c>
      <c r="I329" s="38">
        <f t="shared" si="29"/>
        <v>180</v>
      </c>
      <c r="J329" s="38">
        <f t="shared" si="29"/>
        <v>180</v>
      </c>
      <c r="K329" s="38">
        <f t="shared" si="29"/>
        <v>180</v>
      </c>
      <c r="L329" s="38">
        <f t="shared" si="29"/>
        <v>180</v>
      </c>
      <c r="M329" s="38">
        <f t="shared" si="29"/>
        <v>180</v>
      </c>
      <c r="N329" s="38">
        <f t="shared" si="29"/>
        <v>180</v>
      </c>
      <c r="O329" s="38">
        <f t="shared" si="29"/>
        <v>180</v>
      </c>
      <c r="P329" s="38">
        <f t="shared" si="29"/>
        <v>180</v>
      </c>
      <c r="Q329" s="38">
        <f t="shared" si="29"/>
        <v>180</v>
      </c>
      <c r="R329" s="38">
        <f t="shared" si="29"/>
        <v>180</v>
      </c>
      <c r="S329" s="38">
        <f t="shared" si="29"/>
        <v>180</v>
      </c>
      <c r="T329" s="38">
        <f t="shared" ref="T329:AG337" si="30">(200-160)/2+160</f>
        <v>180</v>
      </c>
      <c r="U329" s="38">
        <f t="shared" si="30"/>
        <v>180</v>
      </c>
      <c r="V329" s="38">
        <f t="shared" si="30"/>
        <v>180</v>
      </c>
      <c r="W329" s="38">
        <f t="shared" si="30"/>
        <v>180</v>
      </c>
      <c r="X329" s="38">
        <f t="shared" si="30"/>
        <v>180</v>
      </c>
      <c r="Y329" s="38">
        <f t="shared" si="30"/>
        <v>180</v>
      </c>
      <c r="Z329" s="38">
        <f t="shared" si="30"/>
        <v>180</v>
      </c>
      <c r="AA329" s="38">
        <f t="shared" si="30"/>
        <v>180</v>
      </c>
      <c r="AB329" s="38">
        <f t="shared" si="30"/>
        <v>180</v>
      </c>
      <c r="AC329" s="38">
        <f t="shared" si="30"/>
        <v>180</v>
      </c>
      <c r="AD329" s="38">
        <f t="shared" si="30"/>
        <v>180</v>
      </c>
      <c r="AE329" s="38">
        <f t="shared" si="30"/>
        <v>180</v>
      </c>
      <c r="AF329" s="38">
        <f t="shared" si="30"/>
        <v>180</v>
      </c>
      <c r="AG329" s="38">
        <f t="shared" si="30"/>
        <v>180</v>
      </c>
    </row>
    <row r="330" spans="2:33" x14ac:dyDescent="0.25">
      <c r="B330" s="7" t="s">
        <v>22</v>
      </c>
      <c r="C330" s="7" t="s">
        <v>148</v>
      </c>
      <c r="D330" s="38">
        <f t="shared" si="29"/>
        <v>180</v>
      </c>
      <c r="E330" s="38">
        <f t="shared" si="29"/>
        <v>180</v>
      </c>
      <c r="F330" s="38">
        <f t="shared" si="29"/>
        <v>180</v>
      </c>
      <c r="G330" s="38">
        <f t="shared" si="29"/>
        <v>180</v>
      </c>
      <c r="H330" s="38">
        <f t="shared" si="29"/>
        <v>180</v>
      </c>
      <c r="I330" s="38">
        <f t="shared" si="29"/>
        <v>180</v>
      </c>
      <c r="J330" s="38">
        <f t="shared" si="29"/>
        <v>180</v>
      </c>
      <c r="K330" s="38">
        <f t="shared" si="29"/>
        <v>180</v>
      </c>
      <c r="L330" s="38">
        <f t="shared" si="29"/>
        <v>180</v>
      </c>
      <c r="M330" s="38">
        <f t="shared" si="29"/>
        <v>180</v>
      </c>
      <c r="N330" s="38">
        <f t="shared" si="29"/>
        <v>180</v>
      </c>
      <c r="O330" s="38">
        <f t="shared" si="29"/>
        <v>180</v>
      </c>
      <c r="P330" s="38">
        <f t="shared" si="29"/>
        <v>180</v>
      </c>
      <c r="Q330" s="38">
        <f t="shared" si="29"/>
        <v>180</v>
      </c>
      <c r="R330" s="38">
        <f t="shared" si="29"/>
        <v>180</v>
      </c>
      <c r="S330" s="38">
        <f t="shared" si="29"/>
        <v>180</v>
      </c>
      <c r="T330" s="38">
        <f t="shared" si="30"/>
        <v>180</v>
      </c>
      <c r="U330" s="38">
        <f t="shared" si="30"/>
        <v>180</v>
      </c>
      <c r="V330" s="38">
        <f t="shared" si="30"/>
        <v>180</v>
      </c>
      <c r="W330" s="38">
        <f t="shared" si="30"/>
        <v>180</v>
      </c>
      <c r="X330" s="38">
        <f t="shared" si="30"/>
        <v>180</v>
      </c>
      <c r="Y330" s="38">
        <f t="shared" si="30"/>
        <v>180</v>
      </c>
      <c r="Z330" s="38">
        <f t="shared" si="30"/>
        <v>180</v>
      </c>
      <c r="AA330" s="38">
        <f t="shared" si="30"/>
        <v>180</v>
      </c>
      <c r="AB330" s="38">
        <f t="shared" si="30"/>
        <v>180</v>
      </c>
      <c r="AC330" s="38">
        <f t="shared" si="30"/>
        <v>180</v>
      </c>
      <c r="AD330" s="38">
        <f t="shared" si="30"/>
        <v>180</v>
      </c>
      <c r="AE330" s="38">
        <f t="shared" si="30"/>
        <v>180</v>
      </c>
      <c r="AF330" s="38">
        <f t="shared" si="30"/>
        <v>180</v>
      </c>
      <c r="AG330" s="38">
        <f t="shared" si="30"/>
        <v>180</v>
      </c>
    </row>
    <row r="331" spans="2:33" x14ac:dyDescent="0.25">
      <c r="B331" s="7" t="s">
        <v>22</v>
      </c>
      <c r="C331" s="7" t="s">
        <v>8</v>
      </c>
      <c r="D331" s="38">
        <f>(200-160)/2+160</f>
        <v>180</v>
      </c>
      <c r="E331" s="38">
        <f t="shared" si="29"/>
        <v>180</v>
      </c>
      <c r="F331" s="38">
        <f t="shared" si="29"/>
        <v>180</v>
      </c>
      <c r="G331" s="38">
        <f t="shared" si="29"/>
        <v>180</v>
      </c>
      <c r="H331" s="38">
        <f t="shared" si="29"/>
        <v>180</v>
      </c>
      <c r="I331" s="38">
        <f t="shared" si="29"/>
        <v>180</v>
      </c>
      <c r="J331" s="38">
        <f t="shared" si="29"/>
        <v>180</v>
      </c>
      <c r="K331" s="38">
        <f t="shared" si="29"/>
        <v>180</v>
      </c>
      <c r="L331" s="38">
        <f t="shared" si="29"/>
        <v>180</v>
      </c>
      <c r="M331" s="38">
        <f t="shared" si="29"/>
        <v>180</v>
      </c>
      <c r="N331" s="38">
        <f t="shared" si="29"/>
        <v>180</v>
      </c>
      <c r="O331" s="38">
        <f t="shared" si="29"/>
        <v>180</v>
      </c>
      <c r="P331" s="38">
        <f t="shared" si="29"/>
        <v>180</v>
      </c>
      <c r="Q331" s="38">
        <f t="shared" si="29"/>
        <v>180</v>
      </c>
      <c r="R331" s="38">
        <f t="shared" si="29"/>
        <v>180</v>
      </c>
      <c r="S331" s="38">
        <f t="shared" si="29"/>
        <v>180</v>
      </c>
      <c r="T331" s="38">
        <f t="shared" si="30"/>
        <v>180</v>
      </c>
      <c r="U331" s="38">
        <f t="shared" si="30"/>
        <v>180</v>
      </c>
      <c r="V331" s="38">
        <f t="shared" si="30"/>
        <v>180</v>
      </c>
      <c r="W331" s="38">
        <f t="shared" si="30"/>
        <v>180</v>
      </c>
      <c r="X331" s="38">
        <f t="shared" si="30"/>
        <v>180</v>
      </c>
      <c r="Y331" s="38">
        <f t="shared" si="30"/>
        <v>180</v>
      </c>
      <c r="Z331" s="38">
        <f t="shared" si="30"/>
        <v>180</v>
      </c>
      <c r="AA331" s="38">
        <f t="shared" si="30"/>
        <v>180</v>
      </c>
      <c r="AB331" s="38">
        <f t="shared" si="30"/>
        <v>180</v>
      </c>
      <c r="AC331" s="38">
        <f t="shared" si="30"/>
        <v>180</v>
      </c>
      <c r="AD331" s="38">
        <f t="shared" si="30"/>
        <v>180</v>
      </c>
      <c r="AE331" s="38">
        <f t="shared" si="30"/>
        <v>180</v>
      </c>
      <c r="AF331" s="38">
        <f t="shared" si="30"/>
        <v>180</v>
      </c>
      <c r="AG331" s="38">
        <f t="shared" si="30"/>
        <v>180</v>
      </c>
    </row>
    <row r="332" spans="2:33" x14ac:dyDescent="0.25">
      <c r="B332" s="7" t="s">
        <v>22</v>
      </c>
      <c r="C332" s="7" t="s">
        <v>24</v>
      </c>
      <c r="D332" s="38">
        <f t="shared" ref="D332:S337" si="31">(200-160)/2+160</f>
        <v>180</v>
      </c>
      <c r="E332" s="38">
        <f t="shared" si="31"/>
        <v>180</v>
      </c>
      <c r="F332" s="38">
        <f t="shared" si="31"/>
        <v>180</v>
      </c>
      <c r="G332" s="38">
        <f t="shared" si="31"/>
        <v>180</v>
      </c>
      <c r="H332" s="38">
        <f t="shared" si="31"/>
        <v>180</v>
      </c>
      <c r="I332" s="38">
        <f t="shared" si="31"/>
        <v>180</v>
      </c>
      <c r="J332" s="38">
        <f t="shared" si="31"/>
        <v>180</v>
      </c>
      <c r="K332" s="38">
        <f t="shared" si="31"/>
        <v>180</v>
      </c>
      <c r="L332" s="38">
        <f t="shared" si="31"/>
        <v>180</v>
      </c>
      <c r="M332" s="38">
        <f t="shared" si="31"/>
        <v>180</v>
      </c>
      <c r="N332" s="38">
        <f t="shared" si="31"/>
        <v>180</v>
      </c>
      <c r="O332" s="38">
        <f t="shared" si="31"/>
        <v>180</v>
      </c>
      <c r="P332" s="38">
        <f t="shared" si="31"/>
        <v>180</v>
      </c>
      <c r="Q332" s="38">
        <f t="shared" si="31"/>
        <v>180</v>
      </c>
      <c r="R332" s="38">
        <f t="shared" si="29"/>
        <v>180</v>
      </c>
      <c r="S332" s="38">
        <f t="shared" si="29"/>
        <v>180</v>
      </c>
      <c r="T332" s="38">
        <f t="shared" si="30"/>
        <v>180</v>
      </c>
      <c r="U332" s="38">
        <f t="shared" si="30"/>
        <v>180</v>
      </c>
      <c r="V332" s="38">
        <f t="shared" si="30"/>
        <v>180</v>
      </c>
      <c r="W332" s="38">
        <f t="shared" si="30"/>
        <v>180</v>
      </c>
      <c r="X332" s="38">
        <f t="shared" si="30"/>
        <v>180</v>
      </c>
      <c r="Y332" s="38">
        <f t="shared" si="30"/>
        <v>180</v>
      </c>
      <c r="Z332" s="38">
        <f t="shared" si="30"/>
        <v>180</v>
      </c>
      <c r="AA332" s="38">
        <f t="shared" si="30"/>
        <v>180</v>
      </c>
      <c r="AB332" s="38">
        <f t="shared" si="30"/>
        <v>180</v>
      </c>
      <c r="AC332" s="38">
        <f t="shared" si="30"/>
        <v>180</v>
      </c>
      <c r="AD332" s="38">
        <f t="shared" si="30"/>
        <v>180</v>
      </c>
      <c r="AE332" s="38">
        <f t="shared" si="30"/>
        <v>180</v>
      </c>
      <c r="AF332" s="38">
        <f t="shared" si="30"/>
        <v>180</v>
      </c>
      <c r="AG332" s="38">
        <f t="shared" si="30"/>
        <v>180</v>
      </c>
    </row>
    <row r="333" spans="2:33" x14ac:dyDescent="0.25">
      <c r="B333" s="7" t="s">
        <v>22</v>
      </c>
      <c r="C333" s="7" t="s">
        <v>16</v>
      </c>
      <c r="D333" s="38">
        <f t="shared" si="31"/>
        <v>180</v>
      </c>
      <c r="E333" s="38">
        <f t="shared" si="31"/>
        <v>180</v>
      </c>
      <c r="F333" s="38">
        <f t="shared" si="31"/>
        <v>180</v>
      </c>
      <c r="G333" s="38">
        <f t="shared" si="31"/>
        <v>180</v>
      </c>
      <c r="H333" s="38">
        <f t="shared" si="31"/>
        <v>180</v>
      </c>
      <c r="I333" s="38">
        <f t="shared" si="31"/>
        <v>180</v>
      </c>
      <c r="J333" s="38">
        <f t="shared" si="31"/>
        <v>180</v>
      </c>
      <c r="K333" s="38">
        <f t="shared" si="31"/>
        <v>180</v>
      </c>
      <c r="L333" s="38">
        <f t="shared" si="31"/>
        <v>180</v>
      </c>
      <c r="M333" s="38">
        <f t="shared" si="31"/>
        <v>180</v>
      </c>
      <c r="N333" s="38">
        <f t="shared" si="31"/>
        <v>180</v>
      </c>
      <c r="O333" s="38">
        <f t="shared" si="31"/>
        <v>180</v>
      </c>
      <c r="P333" s="38">
        <f t="shared" si="31"/>
        <v>180</v>
      </c>
      <c r="Q333" s="38">
        <f t="shared" si="31"/>
        <v>180</v>
      </c>
      <c r="R333" s="38">
        <f t="shared" si="31"/>
        <v>180</v>
      </c>
      <c r="S333" s="38">
        <f t="shared" si="31"/>
        <v>180</v>
      </c>
      <c r="T333" s="38">
        <f t="shared" si="30"/>
        <v>180</v>
      </c>
      <c r="U333" s="38">
        <f t="shared" si="30"/>
        <v>180</v>
      </c>
      <c r="V333" s="38">
        <f t="shared" si="30"/>
        <v>180</v>
      </c>
      <c r="W333" s="38">
        <f t="shared" si="30"/>
        <v>180</v>
      </c>
      <c r="X333" s="38">
        <f t="shared" si="30"/>
        <v>180</v>
      </c>
      <c r="Y333" s="38">
        <f t="shared" si="30"/>
        <v>180</v>
      </c>
      <c r="Z333" s="38">
        <f t="shared" si="30"/>
        <v>180</v>
      </c>
      <c r="AA333" s="38">
        <f t="shared" si="30"/>
        <v>180</v>
      </c>
      <c r="AB333" s="38">
        <f t="shared" si="30"/>
        <v>180</v>
      </c>
      <c r="AC333" s="38">
        <f t="shared" si="30"/>
        <v>180</v>
      </c>
      <c r="AD333" s="38">
        <f t="shared" si="30"/>
        <v>180</v>
      </c>
      <c r="AE333" s="38">
        <f t="shared" si="30"/>
        <v>180</v>
      </c>
      <c r="AF333" s="38">
        <f t="shared" si="30"/>
        <v>180</v>
      </c>
      <c r="AG333" s="38">
        <f t="shared" si="30"/>
        <v>180</v>
      </c>
    </row>
    <row r="334" spans="2:33" x14ac:dyDescent="0.25">
      <c r="B334" s="7" t="s">
        <v>22</v>
      </c>
      <c r="C334" s="7" t="s">
        <v>19</v>
      </c>
      <c r="D334" s="38">
        <f t="shared" si="31"/>
        <v>180</v>
      </c>
      <c r="E334" s="38">
        <f t="shared" si="31"/>
        <v>180</v>
      </c>
      <c r="F334" s="38">
        <f t="shared" si="31"/>
        <v>180</v>
      </c>
      <c r="G334" s="38">
        <f t="shared" si="31"/>
        <v>180</v>
      </c>
      <c r="H334" s="38">
        <f t="shared" si="31"/>
        <v>180</v>
      </c>
      <c r="I334" s="38">
        <f t="shared" si="31"/>
        <v>180</v>
      </c>
      <c r="J334" s="38">
        <f t="shared" si="31"/>
        <v>180</v>
      </c>
      <c r="K334" s="38">
        <f t="shared" si="31"/>
        <v>180</v>
      </c>
      <c r="L334" s="38">
        <f t="shared" si="31"/>
        <v>180</v>
      </c>
      <c r="M334" s="38">
        <f t="shared" si="31"/>
        <v>180</v>
      </c>
      <c r="N334" s="38">
        <f t="shared" si="31"/>
        <v>180</v>
      </c>
      <c r="O334" s="38">
        <f t="shared" si="31"/>
        <v>180</v>
      </c>
      <c r="P334" s="38">
        <f t="shared" si="31"/>
        <v>180</v>
      </c>
      <c r="Q334" s="38">
        <f t="shared" si="31"/>
        <v>180</v>
      </c>
      <c r="R334" s="38">
        <f t="shared" si="31"/>
        <v>180</v>
      </c>
      <c r="S334" s="38">
        <f t="shared" si="31"/>
        <v>180</v>
      </c>
      <c r="T334" s="38">
        <f t="shared" si="30"/>
        <v>180</v>
      </c>
      <c r="U334" s="38">
        <f t="shared" si="30"/>
        <v>180</v>
      </c>
      <c r="V334" s="38">
        <f t="shared" si="30"/>
        <v>180</v>
      </c>
      <c r="W334" s="38">
        <f t="shared" si="30"/>
        <v>180</v>
      </c>
      <c r="X334" s="38">
        <f t="shared" si="30"/>
        <v>180</v>
      </c>
      <c r="Y334" s="38">
        <f t="shared" si="30"/>
        <v>180</v>
      </c>
      <c r="Z334" s="38">
        <f t="shared" si="30"/>
        <v>180</v>
      </c>
      <c r="AA334" s="38">
        <f t="shared" si="30"/>
        <v>180</v>
      </c>
      <c r="AB334" s="38">
        <f t="shared" si="30"/>
        <v>180</v>
      </c>
      <c r="AC334" s="38">
        <f t="shared" si="30"/>
        <v>180</v>
      </c>
      <c r="AD334" s="38">
        <f t="shared" si="30"/>
        <v>180</v>
      </c>
      <c r="AE334" s="38">
        <f t="shared" si="30"/>
        <v>180</v>
      </c>
      <c r="AF334" s="38">
        <f t="shared" si="30"/>
        <v>180</v>
      </c>
      <c r="AG334" s="38">
        <f t="shared" si="30"/>
        <v>180</v>
      </c>
    </row>
    <row r="335" spans="2:33" x14ac:dyDescent="0.25">
      <c r="B335" s="7" t="s">
        <v>22</v>
      </c>
      <c r="C335" s="7" t="s">
        <v>31</v>
      </c>
      <c r="D335" s="38">
        <f t="shared" si="31"/>
        <v>180</v>
      </c>
      <c r="E335" s="38">
        <f t="shared" si="31"/>
        <v>180</v>
      </c>
      <c r="F335" s="38">
        <f t="shared" si="31"/>
        <v>180</v>
      </c>
      <c r="G335" s="38">
        <f t="shared" si="31"/>
        <v>180</v>
      </c>
      <c r="H335" s="38">
        <f t="shared" si="31"/>
        <v>180</v>
      </c>
      <c r="I335" s="38">
        <f t="shared" si="31"/>
        <v>180</v>
      </c>
      <c r="J335" s="38">
        <f t="shared" si="31"/>
        <v>180</v>
      </c>
      <c r="K335" s="38">
        <f t="shared" si="31"/>
        <v>180</v>
      </c>
      <c r="L335" s="38">
        <f t="shared" si="31"/>
        <v>180</v>
      </c>
      <c r="M335" s="38">
        <f t="shared" si="31"/>
        <v>180</v>
      </c>
      <c r="N335" s="38">
        <f t="shared" si="31"/>
        <v>180</v>
      </c>
      <c r="O335" s="38">
        <f t="shared" si="31"/>
        <v>180</v>
      </c>
      <c r="P335" s="38">
        <f t="shared" si="31"/>
        <v>180</v>
      </c>
      <c r="Q335" s="38">
        <f t="shared" si="31"/>
        <v>180</v>
      </c>
      <c r="R335" s="38">
        <f t="shared" si="31"/>
        <v>180</v>
      </c>
      <c r="S335" s="38">
        <f t="shared" si="31"/>
        <v>180</v>
      </c>
      <c r="T335" s="38">
        <f t="shared" si="30"/>
        <v>180</v>
      </c>
      <c r="U335" s="38">
        <f t="shared" si="30"/>
        <v>180</v>
      </c>
      <c r="V335" s="38">
        <f t="shared" si="30"/>
        <v>180</v>
      </c>
      <c r="W335" s="38">
        <f t="shared" si="30"/>
        <v>180</v>
      </c>
      <c r="X335" s="38">
        <f t="shared" si="30"/>
        <v>180</v>
      </c>
      <c r="Y335" s="38">
        <f t="shared" si="30"/>
        <v>180</v>
      </c>
      <c r="Z335" s="38">
        <f t="shared" si="30"/>
        <v>180</v>
      </c>
      <c r="AA335" s="38">
        <f t="shared" si="30"/>
        <v>180</v>
      </c>
      <c r="AB335" s="38">
        <f t="shared" si="30"/>
        <v>180</v>
      </c>
      <c r="AC335" s="38">
        <f t="shared" si="30"/>
        <v>180</v>
      </c>
      <c r="AD335" s="38">
        <f t="shared" si="30"/>
        <v>180</v>
      </c>
      <c r="AE335" s="38">
        <f t="shared" si="30"/>
        <v>180</v>
      </c>
      <c r="AF335" s="38">
        <f t="shared" si="30"/>
        <v>180</v>
      </c>
      <c r="AG335" s="38">
        <f t="shared" si="30"/>
        <v>180</v>
      </c>
    </row>
    <row r="336" spans="2:33" x14ac:dyDescent="0.25">
      <c r="B336" s="7" t="s">
        <v>22</v>
      </c>
      <c r="C336" s="7" t="s">
        <v>35</v>
      </c>
      <c r="D336" s="38">
        <f t="shared" si="31"/>
        <v>180</v>
      </c>
      <c r="E336" s="38">
        <f t="shared" si="31"/>
        <v>180</v>
      </c>
      <c r="F336" s="38">
        <f t="shared" si="31"/>
        <v>180</v>
      </c>
      <c r="G336" s="38">
        <f t="shared" si="31"/>
        <v>180</v>
      </c>
      <c r="H336" s="38">
        <f t="shared" si="31"/>
        <v>180</v>
      </c>
      <c r="I336" s="38">
        <f t="shared" si="31"/>
        <v>180</v>
      </c>
      <c r="J336" s="38">
        <f t="shared" si="31"/>
        <v>180</v>
      </c>
      <c r="K336" s="38">
        <f t="shared" si="31"/>
        <v>180</v>
      </c>
      <c r="L336" s="38">
        <f t="shared" si="31"/>
        <v>180</v>
      </c>
      <c r="M336" s="38">
        <f t="shared" si="31"/>
        <v>180</v>
      </c>
      <c r="N336" s="38">
        <f t="shared" si="31"/>
        <v>180</v>
      </c>
      <c r="O336" s="38">
        <f t="shared" si="31"/>
        <v>180</v>
      </c>
      <c r="P336" s="38">
        <f t="shared" si="31"/>
        <v>180</v>
      </c>
      <c r="Q336" s="38">
        <f t="shared" si="31"/>
        <v>180</v>
      </c>
      <c r="R336" s="38">
        <f t="shared" si="31"/>
        <v>180</v>
      </c>
      <c r="S336" s="38">
        <f t="shared" si="31"/>
        <v>180</v>
      </c>
      <c r="T336" s="38">
        <f t="shared" si="30"/>
        <v>180</v>
      </c>
      <c r="U336" s="38">
        <f t="shared" si="30"/>
        <v>180</v>
      </c>
      <c r="V336" s="38">
        <f t="shared" si="30"/>
        <v>180</v>
      </c>
      <c r="W336" s="38">
        <f t="shared" si="30"/>
        <v>180</v>
      </c>
      <c r="X336" s="38">
        <f t="shared" si="30"/>
        <v>180</v>
      </c>
      <c r="Y336" s="38">
        <f t="shared" si="30"/>
        <v>180</v>
      </c>
      <c r="Z336" s="38">
        <f t="shared" si="30"/>
        <v>180</v>
      </c>
      <c r="AA336" s="38">
        <f t="shared" si="30"/>
        <v>180</v>
      </c>
      <c r="AB336" s="38">
        <f t="shared" si="30"/>
        <v>180</v>
      </c>
      <c r="AC336" s="38">
        <f t="shared" si="30"/>
        <v>180</v>
      </c>
      <c r="AD336" s="38">
        <f t="shared" si="30"/>
        <v>180</v>
      </c>
      <c r="AE336" s="38">
        <f t="shared" si="30"/>
        <v>180</v>
      </c>
      <c r="AF336" s="38">
        <f t="shared" si="30"/>
        <v>180</v>
      </c>
      <c r="AG336" s="38">
        <f t="shared" si="30"/>
        <v>180</v>
      </c>
    </row>
    <row r="337" spans="2:33" x14ac:dyDescent="0.25">
      <c r="B337" s="7" t="s">
        <v>22</v>
      </c>
      <c r="C337" s="7" t="s">
        <v>10</v>
      </c>
      <c r="D337" s="38">
        <f t="shared" si="31"/>
        <v>180</v>
      </c>
      <c r="E337" s="38">
        <f t="shared" si="31"/>
        <v>180</v>
      </c>
      <c r="F337" s="38">
        <f t="shared" si="31"/>
        <v>180</v>
      </c>
      <c r="G337" s="38">
        <f t="shared" si="31"/>
        <v>180</v>
      </c>
      <c r="H337" s="38">
        <f t="shared" si="31"/>
        <v>180</v>
      </c>
      <c r="I337" s="38">
        <f t="shared" si="31"/>
        <v>180</v>
      </c>
      <c r="J337" s="38">
        <f t="shared" si="31"/>
        <v>180</v>
      </c>
      <c r="K337" s="38">
        <f t="shared" si="31"/>
        <v>180</v>
      </c>
      <c r="L337" s="38">
        <f t="shared" si="31"/>
        <v>180</v>
      </c>
      <c r="M337" s="38">
        <f t="shared" si="31"/>
        <v>180</v>
      </c>
      <c r="N337" s="38">
        <f t="shared" si="31"/>
        <v>180</v>
      </c>
      <c r="O337" s="38">
        <f t="shared" si="31"/>
        <v>180</v>
      </c>
      <c r="P337" s="38">
        <f t="shared" si="31"/>
        <v>180</v>
      </c>
      <c r="Q337" s="38">
        <f t="shared" si="31"/>
        <v>180</v>
      </c>
      <c r="R337" s="38">
        <f t="shared" si="31"/>
        <v>180</v>
      </c>
      <c r="S337" s="38">
        <f t="shared" si="31"/>
        <v>180</v>
      </c>
      <c r="T337" s="38">
        <f t="shared" si="30"/>
        <v>180</v>
      </c>
      <c r="U337" s="38">
        <f t="shared" si="30"/>
        <v>180</v>
      </c>
      <c r="V337" s="38">
        <f t="shared" si="30"/>
        <v>180</v>
      </c>
      <c r="W337" s="38">
        <f t="shared" si="30"/>
        <v>180</v>
      </c>
      <c r="X337" s="38">
        <f t="shared" si="30"/>
        <v>180</v>
      </c>
      <c r="Y337" s="38">
        <f t="shared" si="30"/>
        <v>180</v>
      </c>
      <c r="Z337" s="38">
        <f t="shared" si="30"/>
        <v>180</v>
      </c>
      <c r="AA337" s="38">
        <f t="shared" si="30"/>
        <v>180</v>
      </c>
      <c r="AB337" s="38">
        <f t="shared" si="30"/>
        <v>180</v>
      </c>
      <c r="AC337" s="38">
        <f t="shared" si="30"/>
        <v>180</v>
      </c>
      <c r="AD337" s="38">
        <f t="shared" si="30"/>
        <v>180</v>
      </c>
      <c r="AE337" s="38">
        <f t="shared" si="30"/>
        <v>180</v>
      </c>
      <c r="AF337" s="38">
        <f t="shared" si="30"/>
        <v>180</v>
      </c>
      <c r="AG337" s="38">
        <f t="shared" si="30"/>
        <v>180</v>
      </c>
    </row>
    <row r="338" spans="2:33" x14ac:dyDescent="0.25">
      <c r="B338" s="7" t="s">
        <v>25</v>
      </c>
      <c r="C338" s="7" t="s">
        <v>147</v>
      </c>
      <c r="D338" s="38">
        <f t="shared" ref="D338:S341" si="32">(240-200)/2+200</f>
        <v>220</v>
      </c>
      <c r="E338" s="38">
        <f t="shared" si="32"/>
        <v>220</v>
      </c>
      <c r="F338" s="38">
        <f t="shared" si="32"/>
        <v>220</v>
      </c>
      <c r="G338" s="38">
        <f t="shared" si="32"/>
        <v>220</v>
      </c>
      <c r="H338" s="38">
        <f t="shared" si="32"/>
        <v>220</v>
      </c>
      <c r="I338" s="38">
        <f t="shared" si="32"/>
        <v>220</v>
      </c>
      <c r="J338" s="38">
        <f t="shared" si="32"/>
        <v>220</v>
      </c>
      <c r="K338" s="38">
        <f t="shared" si="32"/>
        <v>220</v>
      </c>
      <c r="L338" s="38">
        <f t="shared" si="32"/>
        <v>220</v>
      </c>
      <c r="M338" s="38">
        <f t="shared" si="32"/>
        <v>220</v>
      </c>
      <c r="N338" s="38">
        <f t="shared" si="32"/>
        <v>220</v>
      </c>
      <c r="O338" s="38">
        <f t="shared" si="32"/>
        <v>220</v>
      </c>
      <c r="P338" s="38">
        <f t="shared" si="32"/>
        <v>220</v>
      </c>
      <c r="Q338" s="38">
        <f t="shared" si="32"/>
        <v>220</v>
      </c>
      <c r="R338" s="38">
        <f t="shared" si="32"/>
        <v>220</v>
      </c>
      <c r="S338" s="38">
        <f t="shared" si="32"/>
        <v>220</v>
      </c>
      <c r="T338" s="38">
        <f t="shared" ref="T338:AG346" si="33">(240-200)/2+200</f>
        <v>220</v>
      </c>
      <c r="U338" s="38">
        <f t="shared" si="33"/>
        <v>220</v>
      </c>
      <c r="V338" s="38">
        <f t="shared" si="33"/>
        <v>220</v>
      </c>
      <c r="W338" s="38">
        <f t="shared" si="33"/>
        <v>220</v>
      </c>
      <c r="X338" s="38">
        <f t="shared" si="33"/>
        <v>220</v>
      </c>
      <c r="Y338" s="38">
        <f t="shared" si="33"/>
        <v>220</v>
      </c>
      <c r="Z338" s="38">
        <f t="shared" si="33"/>
        <v>220</v>
      </c>
      <c r="AA338" s="38">
        <f t="shared" si="33"/>
        <v>220</v>
      </c>
      <c r="AB338" s="38">
        <f t="shared" si="33"/>
        <v>220</v>
      </c>
      <c r="AC338" s="38">
        <f t="shared" si="33"/>
        <v>220</v>
      </c>
      <c r="AD338" s="38">
        <f t="shared" si="33"/>
        <v>220</v>
      </c>
      <c r="AE338" s="38">
        <f t="shared" si="33"/>
        <v>220</v>
      </c>
      <c r="AF338" s="38">
        <f t="shared" si="33"/>
        <v>220</v>
      </c>
      <c r="AG338" s="38">
        <f t="shared" si="33"/>
        <v>220</v>
      </c>
    </row>
    <row r="339" spans="2:33" x14ac:dyDescent="0.25">
      <c r="B339" s="7" t="s">
        <v>25</v>
      </c>
      <c r="C339" s="7" t="s">
        <v>148</v>
      </c>
      <c r="D339" s="38">
        <f t="shared" si="32"/>
        <v>220</v>
      </c>
      <c r="E339" s="38">
        <f t="shared" si="32"/>
        <v>220</v>
      </c>
      <c r="F339" s="38">
        <f t="shared" si="32"/>
        <v>220</v>
      </c>
      <c r="G339" s="38">
        <f t="shared" si="32"/>
        <v>220</v>
      </c>
      <c r="H339" s="38">
        <f t="shared" si="32"/>
        <v>220</v>
      </c>
      <c r="I339" s="38">
        <f t="shared" si="32"/>
        <v>220</v>
      </c>
      <c r="J339" s="38">
        <f t="shared" si="32"/>
        <v>220</v>
      </c>
      <c r="K339" s="38">
        <f t="shared" si="32"/>
        <v>220</v>
      </c>
      <c r="L339" s="38">
        <f t="shared" si="32"/>
        <v>220</v>
      </c>
      <c r="M339" s="38">
        <f t="shared" si="32"/>
        <v>220</v>
      </c>
      <c r="N339" s="38">
        <f t="shared" si="32"/>
        <v>220</v>
      </c>
      <c r="O339" s="38">
        <f t="shared" si="32"/>
        <v>220</v>
      </c>
      <c r="P339" s="38">
        <f t="shared" si="32"/>
        <v>220</v>
      </c>
      <c r="Q339" s="38">
        <f t="shared" si="32"/>
        <v>220</v>
      </c>
      <c r="R339" s="38">
        <f t="shared" si="32"/>
        <v>220</v>
      </c>
      <c r="S339" s="38">
        <f t="shared" si="32"/>
        <v>220</v>
      </c>
      <c r="T339" s="38">
        <f t="shared" si="33"/>
        <v>220</v>
      </c>
      <c r="U339" s="38">
        <f t="shared" si="33"/>
        <v>220</v>
      </c>
      <c r="V339" s="38">
        <f t="shared" si="33"/>
        <v>220</v>
      </c>
      <c r="W339" s="38">
        <f t="shared" si="33"/>
        <v>220</v>
      </c>
      <c r="X339" s="38">
        <f t="shared" si="33"/>
        <v>220</v>
      </c>
      <c r="Y339" s="38">
        <f t="shared" si="33"/>
        <v>220</v>
      </c>
      <c r="Z339" s="38">
        <f t="shared" si="33"/>
        <v>220</v>
      </c>
      <c r="AA339" s="38">
        <f t="shared" si="33"/>
        <v>220</v>
      </c>
      <c r="AB339" s="38">
        <f t="shared" si="33"/>
        <v>220</v>
      </c>
      <c r="AC339" s="38">
        <f t="shared" si="33"/>
        <v>220</v>
      </c>
      <c r="AD339" s="38">
        <f t="shared" si="33"/>
        <v>220</v>
      </c>
      <c r="AE339" s="38">
        <f t="shared" si="33"/>
        <v>220</v>
      </c>
      <c r="AF339" s="38">
        <f t="shared" si="33"/>
        <v>220</v>
      </c>
      <c r="AG339" s="38">
        <f t="shared" si="33"/>
        <v>220</v>
      </c>
    </row>
    <row r="340" spans="2:33" x14ac:dyDescent="0.25">
      <c r="B340" s="7" t="s">
        <v>25</v>
      </c>
      <c r="C340" s="7" t="s">
        <v>8</v>
      </c>
      <c r="D340" s="38">
        <f>(240-200)/2+200</f>
        <v>220</v>
      </c>
      <c r="E340" s="38">
        <f t="shared" si="32"/>
        <v>220</v>
      </c>
      <c r="F340" s="38">
        <f t="shared" si="32"/>
        <v>220</v>
      </c>
      <c r="G340" s="38">
        <f t="shared" si="32"/>
        <v>220</v>
      </c>
      <c r="H340" s="38">
        <f t="shared" si="32"/>
        <v>220</v>
      </c>
      <c r="I340" s="38">
        <f t="shared" si="32"/>
        <v>220</v>
      </c>
      <c r="J340" s="38">
        <f t="shared" si="32"/>
        <v>220</v>
      </c>
      <c r="K340" s="38">
        <f t="shared" si="32"/>
        <v>220</v>
      </c>
      <c r="L340" s="38">
        <f t="shared" si="32"/>
        <v>220</v>
      </c>
      <c r="M340" s="38">
        <f t="shared" si="32"/>
        <v>220</v>
      </c>
      <c r="N340" s="38">
        <f t="shared" si="32"/>
        <v>220</v>
      </c>
      <c r="O340" s="38">
        <f t="shared" si="32"/>
        <v>220</v>
      </c>
      <c r="P340" s="38">
        <f t="shared" si="32"/>
        <v>220</v>
      </c>
      <c r="Q340" s="38">
        <f t="shared" si="32"/>
        <v>220</v>
      </c>
      <c r="R340" s="38">
        <f t="shared" si="32"/>
        <v>220</v>
      </c>
      <c r="S340" s="38">
        <f t="shared" si="32"/>
        <v>220</v>
      </c>
      <c r="T340" s="38">
        <f t="shared" si="33"/>
        <v>220</v>
      </c>
      <c r="U340" s="38">
        <f t="shared" si="33"/>
        <v>220</v>
      </c>
      <c r="V340" s="38">
        <f t="shared" si="33"/>
        <v>220</v>
      </c>
      <c r="W340" s="38">
        <f t="shared" si="33"/>
        <v>220</v>
      </c>
      <c r="X340" s="38">
        <f t="shared" si="33"/>
        <v>220</v>
      </c>
      <c r="Y340" s="38">
        <f t="shared" si="33"/>
        <v>220</v>
      </c>
      <c r="Z340" s="38">
        <f t="shared" si="33"/>
        <v>220</v>
      </c>
      <c r="AA340" s="38">
        <f t="shared" si="33"/>
        <v>220</v>
      </c>
      <c r="AB340" s="38">
        <f t="shared" si="33"/>
        <v>220</v>
      </c>
      <c r="AC340" s="38">
        <f t="shared" si="33"/>
        <v>220</v>
      </c>
      <c r="AD340" s="38">
        <f t="shared" si="33"/>
        <v>220</v>
      </c>
      <c r="AE340" s="38">
        <f t="shared" si="33"/>
        <v>220</v>
      </c>
      <c r="AF340" s="38">
        <f t="shared" si="33"/>
        <v>220</v>
      </c>
      <c r="AG340" s="38">
        <f t="shared" si="33"/>
        <v>220</v>
      </c>
    </row>
    <row r="341" spans="2:33" x14ac:dyDescent="0.25">
      <c r="B341" s="7" t="s">
        <v>25</v>
      </c>
      <c r="C341" s="7" t="s">
        <v>24</v>
      </c>
      <c r="D341" s="38">
        <f t="shared" ref="D341:S346" si="34">(240-200)/2+200</f>
        <v>220</v>
      </c>
      <c r="E341" s="38">
        <f t="shared" si="34"/>
        <v>220</v>
      </c>
      <c r="F341" s="38">
        <f t="shared" si="34"/>
        <v>220</v>
      </c>
      <c r="G341" s="38">
        <f t="shared" si="34"/>
        <v>220</v>
      </c>
      <c r="H341" s="38">
        <f t="shared" si="34"/>
        <v>220</v>
      </c>
      <c r="I341" s="38">
        <f t="shared" si="34"/>
        <v>220</v>
      </c>
      <c r="J341" s="38">
        <f t="shared" si="34"/>
        <v>220</v>
      </c>
      <c r="K341" s="38">
        <f t="shared" si="34"/>
        <v>220</v>
      </c>
      <c r="L341" s="38">
        <f t="shared" si="34"/>
        <v>220</v>
      </c>
      <c r="M341" s="38">
        <f t="shared" si="34"/>
        <v>220</v>
      </c>
      <c r="N341" s="38">
        <f t="shared" si="34"/>
        <v>220</v>
      </c>
      <c r="O341" s="38">
        <f t="shared" si="34"/>
        <v>220</v>
      </c>
      <c r="P341" s="38">
        <f t="shared" si="34"/>
        <v>220</v>
      </c>
      <c r="Q341" s="38">
        <f t="shared" si="34"/>
        <v>220</v>
      </c>
      <c r="R341" s="38">
        <f t="shared" si="32"/>
        <v>220</v>
      </c>
      <c r="S341" s="38">
        <f t="shared" si="32"/>
        <v>220</v>
      </c>
      <c r="T341" s="38">
        <f t="shared" si="33"/>
        <v>220</v>
      </c>
      <c r="U341" s="38">
        <f t="shared" si="33"/>
        <v>220</v>
      </c>
      <c r="V341" s="38">
        <f t="shared" si="33"/>
        <v>220</v>
      </c>
      <c r="W341" s="38">
        <f t="shared" si="33"/>
        <v>220</v>
      </c>
      <c r="X341" s="38">
        <f t="shared" si="33"/>
        <v>220</v>
      </c>
      <c r="Y341" s="38">
        <f t="shared" si="33"/>
        <v>220</v>
      </c>
      <c r="Z341" s="38">
        <f t="shared" si="33"/>
        <v>220</v>
      </c>
      <c r="AA341" s="38">
        <f t="shared" si="33"/>
        <v>220</v>
      </c>
      <c r="AB341" s="38">
        <f t="shared" si="33"/>
        <v>220</v>
      </c>
      <c r="AC341" s="38">
        <f t="shared" si="33"/>
        <v>220</v>
      </c>
      <c r="AD341" s="38">
        <f t="shared" si="33"/>
        <v>220</v>
      </c>
      <c r="AE341" s="38">
        <f t="shared" si="33"/>
        <v>220</v>
      </c>
      <c r="AF341" s="38">
        <f t="shared" si="33"/>
        <v>220</v>
      </c>
      <c r="AG341" s="38">
        <f t="shared" si="33"/>
        <v>220</v>
      </c>
    </row>
    <row r="342" spans="2:33" x14ac:dyDescent="0.25">
      <c r="B342" s="7" t="s">
        <v>25</v>
      </c>
      <c r="C342" s="7" t="s">
        <v>16</v>
      </c>
      <c r="D342" s="38">
        <f t="shared" si="34"/>
        <v>220</v>
      </c>
      <c r="E342" s="38">
        <f t="shared" si="34"/>
        <v>220</v>
      </c>
      <c r="F342" s="38">
        <f t="shared" si="34"/>
        <v>220</v>
      </c>
      <c r="G342" s="38">
        <f t="shared" si="34"/>
        <v>220</v>
      </c>
      <c r="H342" s="38">
        <f t="shared" si="34"/>
        <v>220</v>
      </c>
      <c r="I342" s="38">
        <f t="shared" si="34"/>
        <v>220</v>
      </c>
      <c r="J342" s="38">
        <f t="shared" si="34"/>
        <v>220</v>
      </c>
      <c r="K342" s="38">
        <f t="shared" si="34"/>
        <v>220</v>
      </c>
      <c r="L342" s="38">
        <f t="shared" si="34"/>
        <v>220</v>
      </c>
      <c r="M342" s="38">
        <f t="shared" si="34"/>
        <v>220</v>
      </c>
      <c r="N342" s="38">
        <f t="shared" si="34"/>
        <v>220</v>
      </c>
      <c r="O342" s="38">
        <f t="shared" si="34"/>
        <v>220</v>
      </c>
      <c r="P342" s="38">
        <f t="shared" si="34"/>
        <v>220</v>
      </c>
      <c r="Q342" s="38">
        <f t="shared" si="34"/>
        <v>220</v>
      </c>
      <c r="R342" s="38">
        <f t="shared" si="34"/>
        <v>220</v>
      </c>
      <c r="S342" s="38">
        <f t="shared" si="34"/>
        <v>220</v>
      </c>
      <c r="T342" s="38">
        <f t="shared" si="33"/>
        <v>220</v>
      </c>
      <c r="U342" s="38">
        <f t="shared" si="33"/>
        <v>220</v>
      </c>
      <c r="V342" s="38">
        <f t="shared" si="33"/>
        <v>220</v>
      </c>
      <c r="W342" s="38">
        <f t="shared" si="33"/>
        <v>220</v>
      </c>
      <c r="X342" s="38">
        <f t="shared" si="33"/>
        <v>220</v>
      </c>
      <c r="Y342" s="38">
        <f t="shared" si="33"/>
        <v>220</v>
      </c>
      <c r="Z342" s="38">
        <f t="shared" si="33"/>
        <v>220</v>
      </c>
      <c r="AA342" s="38">
        <f t="shared" si="33"/>
        <v>220</v>
      </c>
      <c r="AB342" s="38">
        <f t="shared" si="33"/>
        <v>220</v>
      </c>
      <c r="AC342" s="38">
        <f t="shared" si="33"/>
        <v>220</v>
      </c>
      <c r="AD342" s="38">
        <f t="shared" si="33"/>
        <v>220</v>
      </c>
      <c r="AE342" s="38">
        <f t="shared" si="33"/>
        <v>220</v>
      </c>
      <c r="AF342" s="38">
        <f t="shared" si="33"/>
        <v>220</v>
      </c>
      <c r="AG342" s="38">
        <f t="shared" si="33"/>
        <v>220</v>
      </c>
    </row>
    <row r="343" spans="2:33" x14ac:dyDescent="0.25">
      <c r="B343" s="7" t="s">
        <v>25</v>
      </c>
      <c r="C343" s="7" t="s">
        <v>19</v>
      </c>
      <c r="D343" s="38">
        <f t="shared" si="34"/>
        <v>220</v>
      </c>
      <c r="E343" s="38">
        <f t="shared" si="34"/>
        <v>220</v>
      </c>
      <c r="F343" s="38">
        <f t="shared" si="34"/>
        <v>220</v>
      </c>
      <c r="G343" s="38">
        <f t="shared" si="34"/>
        <v>220</v>
      </c>
      <c r="H343" s="38">
        <f t="shared" si="34"/>
        <v>220</v>
      </c>
      <c r="I343" s="38">
        <f t="shared" si="34"/>
        <v>220</v>
      </c>
      <c r="J343" s="38">
        <f t="shared" si="34"/>
        <v>220</v>
      </c>
      <c r="K343" s="38">
        <f t="shared" si="34"/>
        <v>220</v>
      </c>
      <c r="L343" s="38">
        <f t="shared" si="34"/>
        <v>220</v>
      </c>
      <c r="M343" s="38">
        <f t="shared" si="34"/>
        <v>220</v>
      </c>
      <c r="N343" s="38">
        <f t="shared" si="34"/>
        <v>220</v>
      </c>
      <c r="O343" s="38">
        <f t="shared" si="34"/>
        <v>220</v>
      </c>
      <c r="P343" s="38">
        <f t="shared" si="34"/>
        <v>220</v>
      </c>
      <c r="Q343" s="38">
        <f t="shared" si="34"/>
        <v>220</v>
      </c>
      <c r="R343" s="38">
        <f t="shared" si="34"/>
        <v>220</v>
      </c>
      <c r="S343" s="38">
        <f t="shared" si="34"/>
        <v>220</v>
      </c>
      <c r="T343" s="38">
        <f t="shared" si="33"/>
        <v>220</v>
      </c>
      <c r="U343" s="38">
        <f t="shared" si="33"/>
        <v>220</v>
      </c>
      <c r="V343" s="38">
        <f t="shared" si="33"/>
        <v>220</v>
      </c>
      <c r="W343" s="38">
        <f t="shared" si="33"/>
        <v>220</v>
      </c>
      <c r="X343" s="38">
        <f t="shared" si="33"/>
        <v>220</v>
      </c>
      <c r="Y343" s="38">
        <f t="shared" si="33"/>
        <v>220</v>
      </c>
      <c r="Z343" s="38">
        <f t="shared" si="33"/>
        <v>220</v>
      </c>
      <c r="AA343" s="38">
        <f t="shared" si="33"/>
        <v>220</v>
      </c>
      <c r="AB343" s="38">
        <f t="shared" si="33"/>
        <v>220</v>
      </c>
      <c r="AC343" s="38">
        <f t="shared" si="33"/>
        <v>220</v>
      </c>
      <c r="AD343" s="38">
        <f t="shared" si="33"/>
        <v>220</v>
      </c>
      <c r="AE343" s="38">
        <f t="shared" si="33"/>
        <v>220</v>
      </c>
      <c r="AF343" s="38">
        <f t="shared" si="33"/>
        <v>220</v>
      </c>
      <c r="AG343" s="38">
        <f t="shared" si="33"/>
        <v>220</v>
      </c>
    </row>
    <row r="344" spans="2:33" x14ac:dyDescent="0.25">
      <c r="B344" s="7" t="s">
        <v>25</v>
      </c>
      <c r="C344" s="7" t="s">
        <v>31</v>
      </c>
      <c r="D344" s="38">
        <f t="shared" si="34"/>
        <v>220</v>
      </c>
      <c r="E344" s="38">
        <f t="shared" si="34"/>
        <v>220</v>
      </c>
      <c r="F344" s="38">
        <f t="shared" si="34"/>
        <v>220</v>
      </c>
      <c r="G344" s="38">
        <f t="shared" si="34"/>
        <v>220</v>
      </c>
      <c r="H344" s="38">
        <f t="shared" si="34"/>
        <v>220</v>
      </c>
      <c r="I344" s="38">
        <f t="shared" si="34"/>
        <v>220</v>
      </c>
      <c r="J344" s="38">
        <f t="shared" si="34"/>
        <v>220</v>
      </c>
      <c r="K344" s="38">
        <f t="shared" si="34"/>
        <v>220</v>
      </c>
      <c r="L344" s="38">
        <f t="shared" si="34"/>
        <v>220</v>
      </c>
      <c r="M344" s="38">
        <f t="shared" si="34"/>
        <v>220</v>
      </c>
      <c r="N344" s="38">
        <f t="shared" si="34"/>
        <v>220</v>
      </c>
      <c r="O344" s="38">
        <f t="shared" si="34"/>
        <v>220</v>
      </c>
      <c r="P344" s="38">
        <f t="shared" si="34"/>
        <v>220</v>
      </c>
      <c r="Q344" s="38">
        <f t="shared" si="34"/>
        <v>220</v>
      </c>
      <c r="R344" s="38">
        <f t="shared" si="34"/>
        <v>220</v>
      </c>
      <c r="S344" s="38">
        <f t="shared" si="34"/>
        <v>220</v>
      </c>
      <c r="T344" s="38">
        <f t="shared" si="33"/>
        <v>220</v>
      </c>
      <c r="U344" s="38">
        <f t="shared" si="33"/>
        <v>220</v>
      </c>
      <c r="V344" s="38">
        <f t="shared" si="33"/>
        <v>220</v>
      </c>
      <c r="W344" s="38">
        <f t="shared" si="33"/>
        <v>220</v>
      </c>
      <c r="X344" s="38">
        <f t="shared" si="33"/>
        <v>220</v>
      </c>
      <c r="Y344" s="38">
        <f t="shared" si="33"/>
        <v>220</v>
      </c>
      <c r="Z344" s="38">
        <f t="shared" si="33"/>
        <v>220</v>
      </c>
      <c r="AA344" s="38">
        <f t="shared" si="33"/>
        <v>220</v>
      </c>
      <c r="AB344" s="38">
        <f t="shared" si="33"/>
        <v>220</v>
      </c>
      <c r="AC344" s="38">
        <f t="shared" si="33"/>
        <v>220</v>
      </c>
      <c r="AD344" s="38">
        <f t="shared" si="33"/>
        <v>220</v>
      </c>
      <c r="AE344" s="38">
        <f t="shared" si="33"/>
        <v>220</v>
      </c>
      <c r="AF344" s="38">
        <f t="shared" si="33"/>
        <v>220</v>
      </c>
      <c r="AG344" s="38">
        <f t="shared" si="33"/>
        <v>220</v>
      </c>
    </row>
    <row r="345" spans="2:33" x14ac:dyDescent="0.25">
      <c r="B345" s="7" t="s">
        <v>25</v>
      </c>
      <c r="C345" s="7" t="s">
        <v>35</v>
      </c>
      <c r="D345" s="38">
        <f t="shared" si="34"/>
        <v>220</v>
      </c>
      <c r="E345" s="38">
        <f t="shared" si="34"/>
        <v>220</v>
      </c>
      <c r="F345" s="38">
        <f t="shared" si="34"/>
        <v>220</v>
      </c>
      <c r="G345" s="38">
        <f t="shared" si="34"/>
        <v>220</v>
      </c>
      <c r="H345" s="38">
        <f t="shared" si="34"/>
        <v>220</v>
      </c>
      <c r="I345" s="38">
        <f t="shared" si="34"/>
        <v>220</v>
      </c>
      <c r="J345" s="38">
        <f t="shared" si="34"/>
        <v>220</v>
      </c>
      <c r="K345" s="38">
        <f t="shared" si="34"/>
        <v>220</v>
      </c>
      <c r="L345" s="38">
        <f t="shared" si="34"/>
        <v>220</v>
      </c>
      <c r="M345" s="38">
        <f t="shared" si="34"/>
        <v>220</v>
      </c>
      <c r="N345" s="38">
        <f t="shared" si="34"/>
        <v>220</v>
      </c>
      <c r="O345" s="38">
        <f t="shared" si="34"/>
        <v>220</v>
      </c>
      <c r="P345" s="38">
        <f t="shared" si="34"/>
        <v>220</v>
      </c>
      <c r="Q345" s="38">
        <f t="shared" si="34"/>
        <v>220</v>
      </c>
      <c r="R345" s="38">
        <f t="shared" si="34"/>
        <v>220</v>
      </c>
      <c r="S345" s="38">
        <f t="shared" si="34"/>
        <v>220</v>
      </c>
      <c r="T345" s="38">
        <f t="shared" si="33"/>
        <v>220</v>
      </c>
      <c r="U345" s="38">
        <f t="shared" si="33"/>
        <v>220</v>
      </c>
      <c r="V345" s="38">
        <f t="shared" si="33"/>
        <v>220</v>
      </c>
      <c r="W345" s="38">
        <f t="shared" si="33"/>
        <v>220</v>
      </c>
      <c r="X345" s="38">
        <f t="shared" si="33"/>
        <v>220</v>
      </c>
      <c r="Y345" s="38">
        <f t="shared" si="33"/>
        <v>220</v>
      </c>
      <c r="Z345" s="38">
        <f t="shared" si="33"/>
        <v>220</v>
      </c>
      <c r="AA345" s="38">
        <f t="shared" si="33"/>
        <v>220</v>
      </c>
      <c r="AB345" s="38">
        <f t="shared" si="33"/>
        <v>220</v>
      </c>
      <c r="AC345" s="38">
        <f t="shared" si="33"/>
        <v>220</v>
      </c>
      <c r="AD345" s="38">
        <f t="shared" si="33"/>
        <v>220</v>
      </c>
      <c r="AE345" s="38">
        <f t="shared" si="33"/>
        <v>220</v>
      </c>
      <c r="AF345" s="38">
        <f t="shared" si="33"/>
        <v>220</v>
      </c>
      <c r="AG345" s="38">
        <f t="shared" si="33"/>
        <v>220</v>
      </c>
    </row>
    <row r="346" spans="2:33" x14ac:dyDescent="0.25">
      <c r="B346" s="7" t="s">
        <v>25</v>
      </c>
      <c r="C346" s="7" t="s">
        <v>10</v>
      </c>
      <c r="D346" s="38">
        <f t="shared" si="34"/>
        <v>220</v>
      </c>
      <c r="E346" s="38">
        <f t="shared" si="34"/>
        <v>220</v>
      </c>
      <c r="F346" s="38">
        <f t="shared" si="34"/>
        <v>220</v>
      </c>
      <c r="G346" s="38">
        <f t="shared" si="34"/>
        <v>220</v>
      </c>
      <c r="H346" s="38">
        <f t="shared" si="34"/>
        <v>220</v>
      </c>
      <c r="I346" s="38">
        <f t="shared" si="34"/>
        <v>220</v>
      </c>
      <c r="J346" s="38">
        <f t="shared" si="34"/>
        <v>220</v>
      </c>
      <c r="K346" s="38">
        <f t="shared" si="34"/>
        <v>220</v>
      </c>
      <c r="L346" s="38">
        <f t="shared" si="34"/>
        <v>220</v>
      </c>
      <c r="M346" s="38">
        <f t="shared" si="34"/>
        <v>220</v>
      </c>
      <c r="N346" s="38">
        <f t="shared" si="34"/>
        <v>220</v>
      </c>
      <c r="O346" s="38">
        <f t="shared" si="34"/>
        <v>220</v>
      </c>
      <c r="P346" s="38">
        <f t="shared" si="34"/>
        <v>220</v>
      </c>
      <c r="Q346" s="38">
        <f t="shared" si="34"/>
        <v>220</v>
      </c>
      <c r="R346" s="38">
        <f t="shared" si="34"/>
        <v>220</v>
      </c>
      <c r="S346" s="38">
        <f t="shared" si="34"/>
        <v>220</v>
      </c>
      <c r="T346" s="38">
        <f t="shared" si="33"/>
        <v>220</v>
      </c>
      <c r="U346" s="38">
        <f t="shared" si="33"/>
        <v>220</v>
      </c>
      <c r="V346" s="38">
        <f t="shared" si="33"/>
        <v>220</v>
      </c>
      <c r="W346" s="38">
        <f t="shared" si="33"/>
        <v>220</v>
      </c>
      <c r="X346" s="38">
        <f t="shared" si="33"/>
        <v>220</v>
      </c>
      <c r="Y346" s="38">
        <f t="shared" si="33"/>
        <v>220</v>
      </c>
      <c r="Z346" s="38">
        <f t="shared" si="33"/>
        <v>220</v>
      </c>
      <c r="AA346" s="38">
        <f t="shared" si="33"/>
        <v>220</v>
      </c>
      <c r="AB346" s="38">
        <f t="shared" si="33"/>
        <v>220</v>
      </c>
      <c r="AC346" s="38">
        <f t="shared" si="33"/>
        <v>220</v>
      </c>
      <c r="AD346" s="38">
        <f t="shared" si="33"/>
        <v>220</v>
      </c>
      <c r="AE346" s="38">
        <f t="shared" si="33"/>
        <v>220</v>
      </c>
      <c r="AF346" s="38">
        <f t="shared" si="33"/>
        <v>220</v>
      </c>
      <c r="AG346" s="38">
        <f t="shared" si="33"/>
        <v>220</v>
      </c>
    </row>
    <row r="347" spans="2:33" x14ac:dyDescent="0.25">
      <c r="B347" s="7" t="s">
        <v>27</v>
      </c>
      <c r="C347" s="7" t="s">
        <v>147</v>
      </c>
      <c r="D347" s="38">
        <f t="shared" ref="D347:S350" si="35">(280-240)/2+240</f>
        <v>260</v>
      </c>
      <c r="E347" s="38">
        <f t="shared" si="35"/>
        <v>260</v>
      </c>
      <c r="F347" s="38">
        <f t="shared" si="35"/>
        <v>260</v>
      </c>
      <c r="G347" s="38">
        <f t="shared" si="35"/>
        <v>260</v>
      </c>
      <c r="H347" s="38">
        <f t="shared" si="35"/>
        <v>260</v>
      </c>
      <c r="I347" s="38">
        <f t="shared" si="35"/>
        <v>260</v>
      </c>
      <c r="J347" s="38">
        <f t="shared" si="35"/>
        <v>260</v>
      </c>
      <c r="K347" s="38">
        <f t="shared" si="35"/>
        <v>260</v>
      </c>
      <c r="L347" s="38">
        <f t="shared" si="35"/>
        <v>260</v>
      </c>
      <c r="M347" s="38">
        <f t="shared" si="35"/>
        <v>260</v>
      </c>
      <c r="N347" s="38">
        <f t="shared" si="35"/>
        <v>260</v>
      </c>
      <c r="O347" s="38">
        <f t="shared" si="35"/>
        <v>260</v>
      </c>
      <c r="P347" s="38">
        <f t="shared" si="35"/>
        <v>260</v>
      </c>
      <c r="Q347" s="38">
        <f t="shared" si="35"/>
        <v>260</v>
      </c>
      <c r="R347" s="38">
        <f t="shared" si="35"/>
        <v>260</v>
      </c>
      <c r="S347" s="38">
        <f t="shared" si="35"/>
        <v>260</v>
      </c>
      <c r="T347" s="38">
        <f t="shared" ref="T347:AG355" si="36">(280-240)/2+240</f>
        <v>260</v>
      </c>
      <c r="U347" s="38">
        <f t="shared" si="36"/>
        <v>260</v>
      </c>
      <c r="V347" s="38">
        <f t="shared" si="36"/>
        <v>260</v>
      </c>
      <c r="W347" s="38">
        <f t="shared" si="36"/>
        <v>260</v>
      </c>
      <c r="X347" s="38">
        <f t="shared" si="36"/>
        <v>260</v>
      </c>
      <c r="Y347" s="38">
        <f t="shared" si="36"/>
        <v>260</v>
      </c>
      <c r="Z347" s="38">
        <f t="shared" si="36"/>
        <v>260</v>
      </c>
      <c r="AA347" s="38">
        <f t="shared" si="36"/>
        <v>260</v>
      </c>
      <c r="AB347" s="38">
        <f t="shared" si="36"/>
        <v>260</v>
      </c>
      <c r="AC347" s="38">
        <f t="shared" si="36"/>
        <v>260</v>
      </c>
      <c r="AD347" s="38">
        <f t="shared" si="36"/>
        <v>260</v>
      </c>
      <c r="AE347" s="38">
        <f t="shared" si="36"/>
        <v>260</v>
      </c>
      <c r="AF347" s="38">
        <f t="shared" si="36"/>
        <v>260</v>
      </c>
      <c r="AG347" s="38">
        <f t="shared" si="36"/>
        <v>260</v>
      </c>
    </row>
    <row r="348" spans="2:33" x14ac:dyDescent="0.25">
      <c r="B348" s="7" t="s">
        <v>27</v>
      </c>
      <c r="C348" s="7" t="s">
        <v>148</v>
      </c>
      <c r="D348" s="38">
        <f t="shared" si="35"/>
        <v>260</v>
      </c>
      <c r="E348" s="38">
        <f t="shared" si="35"/>
        <v>260</v>
      </c>
      <c r="F348" s="38">
        <f t="shared" si="35"/>
        <v>260</v>
      </c>
      <c r="G348" s="38">
        <f t="shared" si="35"/>
        <v>260</v>
      </c>
      <c r="H348" s="38">
        <f t="shared" si="35"/>
        <v>260</v>
      </c>
      <c r="I348" s="38">
        <f t="shared" si="35"/>
        <v>260</v>
      </c>
      <c r="J348" s="38">
        <f t="shared" si="35"/>
        <v>260</v>
      </c>
      <c r="K348" s="38">
        <f t="shared" si="35"/>
        <v>260</v>
      </c>
      <c r="L348" s="38">
        <f t="shared" si="35"/>
        <v>260</v>
      </c>
      <c r="M348" s="38">
        <f t="shared" si="35"/>
        <v>260</v>
      </c>
      <c r="N348" s="38">
        <f t="shared" si="35"/>
        <v>260</v>
      </c>
      <c r="O348" s="38">
        <f t="shared" si="35"/>
        <v>260</v>
      </c>
      <c r="P348" s="38">
        <f t="shared" si="35"/>
        <v>260</v>
      </c>
      <c r="Q348" s="38">
        <f t="shared" si="35"/>
        <v>260</v>
      </c>
      <c r="R348" s="38">
        <f t="shared" si="35"/>
        <v>260</v>
      </c>
      <c r="S348" s="38">
        <f t="shared" si="35"/>
        <v>260</v>
      </c>
      <c r="T348" s="38">
        <f t="shared" si="36"/>
        <v>260</v>
      </c>
      <c r="U348" s="38">
        <f t="shared" si="36"/>
        <v>260</v>
      </c>
      <c r="V348" s="38">
        <f t="shared" si="36"/>
        <v>260</v>
      </c>
      <c r="W348" s="38">
        <f t="shared" si="36"/>
        <v>260</v>
      </c>
      <c r="X348" s="38">
        <f t="shared" si="36"/>
        <v>260</v>
      </c>
      <c r="Y348" s="38">
        <f t="shared" si="36"/>
        <v>260</v>
      </c>
      <c r="Z348" s="38">
        <f t="shared" si="36"/>
        <v>260</v>
      </c>
      <c r="AA348" s="38">
        <f t="shared" si="36"/>
        <v>260</v>
      </c>
      <c r="AB348" s="38">
        <f t="shared" si="36"/>
        <v>260</v>
      </c>
      <c r="AC348" s="38">
        <f t="shared" si="36"/>
        <v>260</v>
      </c>
      <c r="AD348" s="38">
        <f t="shared" si="36"/>
        <v>260</v>
      </c>
      <c r="AE348" s="38">
        <f t="shared" si="36"/>
        <v>260</v>
      </c>
      <c r="AF348" s="38">
        <f t="shared" si="36"/>
        <v>260</v>
      </c>
      <c r="AG348" s="38">
        <f t="shared" si="36"/>
        <v>260</v>
      </c>
    </row>
    <row r="349" spans="2:33" x14ac:dyDescent="0.25">
      <c r="B349" s="7" t="s">
        <v>27</v>
      </c>
      <c r="C349" s="7" t="s">
        <v>8</v>
      </c>
      <c r="D349" s="38">
        <f>(280-240)/2+240</f>
        <v>260</v>
      </c>
      <c r="E349" s="38">
        <f t="shared" si="35"/>
        <v>260</v>
      </c>
      <c r="F349" s="38">
        <f t="shared" si="35"/>
        <v>260</v>
      </c>
      <c r="G349" s="38">
        <f t="shared" si="35"/>
        <v>260</v>
      </c>
      <c r="H349" s="38">
        <f t="shared" si="35"/>
        <v>260</v>
      </c>
      <c r="I349" s="38">
        <f t="shared" si="35"/>
        <v>260</v>
      </c>
      <c r="J349" s="38">
        <f t="shared" si="35"/>
        <v>260</v>
      </c>
      <c r="K349" s="38">
        <f t="shared" si="35"/>
        <v>260</v>
      </c>
      <c r="L349" s="38">
        <f t="shared" si="35"/>
        <v>260</v>
      </c>
      <c r="M349" s="38">
        <f t="shared" si="35"/>
        <v>260</v>
      </c>
      <c r="N349" s="38">
        <f t="shared" si="35"/>
        <v>260</v>
      </c>
      <c r="O349" s="38">
        <f t="shared" si="35"/>
        <v>260</v>
      </c>
      <c r="P349" s="38">
        <f t="shared" si="35"/>
        <v>260</v>
      </c>
      <c r="Q349" s="38">
        <f t="shared" si="35"/>
        <v>260</v>
      </c>
      <c r="R349" s="38">
        <f t="shared" si="35"/>
        <v>260</v>
      </c>
      <c r="S349" s="38">
        <f t="shared" si="35"/>
        <v>260</v>
      </c>
      <c r="T349" s="38">
        <f t="shared" si="36"/>
        <v>260</v>
      </c>
      <c r="U349" s="38">
        <f t="shared" si="36"/>
        <v>260</v>
      </c>
      <c r="V349" s="38">
        <f t="shared" si="36"/>
        <v>260</v>
      </c>
      <c r="W349" s="38">
        <f t="shared" si="36"/>
        <v>260</v>
      </c>
      <c r="X349" s="38">
        <f t="shared" si="36"/>
        <v>260</v>
      </c>
      <c r="Y349" s="38">
        <f t="shared" si="36"/>
        <v>260</v>
      </c>
      <c r="Z349" s="38">
        <f t="shared" si="36"/>
        <v>260</v>
      </c>
      <c r="AA349" s="38">
        <f t="shared" si="36"/>
        <v>260</v>
      </c>
      <c r="AB349" s="38">
        <f t="shared" si="36"/>
        <v>260</v>
      </c>
      <c r="AC349" s="38">
        <f t="shared" si="36"/>
        <v>260</v>
      </c>
      <c r="AD349" s="38">
        <f t="shared" si="36"/>
        <v>260</v>
      </c>
      <c r="AE349" s="38">
        <f t="shared" si="36"/>
        <v>260</v>
      </c>
      <c r="AF349" s="38">
        <f t="shared" si="36"/>
        <v>260</v>
      </c>
      <c r="AG349" s="38">
        <f t="shared" si="36"/>
        <v>260</v>
      </c>
    </row>
    <row r="350" spans="2:33" x14ac:dyDescent="0.25">
      <c r="B350" s="7" t="s">
        <v>27</v>
      </c>
      <c r="C350" s="7" t="s">
        <v>24</v>
      </c>
      <c r="D350" s="38">
        <f t="shared" ref="D350:S355" si="37">(280-240)/2+240</f>
        <v>260</v>
      </c>
      <c r="E350" s="38">
        <f t="shared" si="37"/>
        <v>260</v>
      </c>
      <c r="F350" s="38">
        <f t="shared" si="37"/>
        <v>260</v>
      </c>
      <c r="G350" s="38">
        <f t="shared" si="37"/>
        <v>260</v>
      </c>
      <c r="H350" s="38">
        <f t="shared" si="37"/>
        <v>260</v>
      </c>
      <c r="I350" s="38">
        <f t="shared" si="37"/>
        <v>260</v>
      </c>
      <c r="J350" s="38">
        <f t="shared" si="37"/>
        <v>260</v>
      </c>
      <c r="K350" s="38">
        <f t="shared" si="37"/>
        <v>260</v>
      </c>
      <c r="L350" s="38">
        <f t="shared" si="37"/>
        <v>260</v>
      </c>
      <c r="M350" s="38">
        <f t="shared" si="37"/>
        <v>260</v>
      </c>
      <c r="N350" s="38">
        <f t="shared" si="37"/>
        <v>260</v>
      </c>
      <c r="O350" s="38">
        <f t="shared" si="37"/>
        <v>260</v>
      </c>
      <c r="P350" s="38">
        <f t="shared" si="37"/>
        <v>260</v>
      </c>
      <c r="Q350" s="38">
        <f t="shared" si="37"/>
        <v>260</v>
      </c>
      <c r="R350" s="38">
        <f t="shared" si="35"/>
        <v>260</v>
      </c>
      <c r="S350" s="38">
        <f t="shared" si="35"/>
        <v>260</v>
      </c>
      <c r="T350" s="38">
        <f t="shared" si="36"/>
        <v>260</v>
      </c>
      <c r="U350" s="38">
        <f t="shared" si="36"/>
        <v>260</v>
      </c>
      <c r="V350" s="38">
        <f t="shared" si="36"/>
        <v>260</v>
      </c>
      <c r="W350" s="38">
        <f t="shared" si="36"/>
        <v>260</v>
      </c>
      <c r="X350" s="38">
        <f t="shared" si="36"/>
        <v>260</v>
      </c>
      <c r="Y350" s="38">
        <f t="shared" si="36"/>
        <v>260</v>
      </c>
      <c r="Z350" s="38">
        <f t="shared" si="36"/>
        <v>260</v>
      </c>
      <c r="AA350" s="38">
        <f t="shared" si="36"/>
        <v>260</v>
      </c>
      <c r="AB350" s="38">
        <f t="shared" si="36"/>
        <v>260</v>
      </c>
      <c r="AC350" s="38">
        <f t="shared" si="36"/>
        <v>260</v>
      </c>
      <c r="AD350" s="38">
        <f t="shared" si="36"/>
        <v>260</v>
      </c>
      <c r="AE350" s="38">
        <f t="shared" si="36"/>
        <v>260</v>
      </c>
      <c r="AF350" s="38">
        <f t="shared" si="36"/>
        <v>260</v>
      </c>
      <c r="AG350" s="38">
        <f t="shared" si="36"/>
        <v>260</v>
      </c>
    </row>
    <row r="351" spans="2:33" x14ac:dyDescent="0.25">
      <c r="B351" s="7" t="s">
        <v>27</v>
      </c>
      <c r="C351" s="7" t="s">
        <v>16</v>
      </c>
      <c r="D351" s="38">
        <f t="shared" si="37"/>
        <v>260</v>
      </c>
      <c r="E351" s="38">
        <f t="shared" si="37"/>
        <v>260</v>
      </c>
      <c r="F351" s="38">
        <f t="shared" si="37"/>
        <v>260</v>
      </c>
      <c r="G351" s="38">
        <f t="shared" si="37"/>
        <v>260</v>
      </c>
      <c r="H351" s="38">
        <f t="shared" si="37"/>
        <v>260</v>
      </c>
      <c r="I351" s="38">
        <f t="shared" si="37"/>
        <v>260</v>
      </c>
      <c r="J351" s="38">
        <f t="shared" si="37"/>
        <v>260</v>
      </c>
      <c r="K351" s="38">
        <f t="shared" si="37"/>
        <v>260</v>
      </c>
      <c r="L351" s="38">
        <f t="shared" si="37"/>
        <v>260</v>
      </c>
      <c r="M351" s="38">
        <f t="shared" si="37"/>
        <v>260</v>
      </c>
      <c r="N351" s="38">
        <f t="shared" si="37"/>
        <v>260</v>
      </c>
      <c r="O351" s="38">
        <f t="shared" si="37"/>
        <v>260</v>
      </c>
      <c r="P351" s="38">
        <f t="shared" si="37"/>
        <v>260</v>
      </c>
      <c r="Q351" s="38">
        <f t="shared" si="37"/>
        <v>260</v>
      </c>
      <c r="R351" s="38">
        <f t="shared" si="37"/>
        <v>260</v>
      </c>
      <c r="S351" s="38">
        <f t="shared" si="37"/>
        <v>260</v>
      </c>
      <c r="T351" s="38">
        <f t="shared" si="36"/>
        <v>260</v>
      </c>
      <c r="U351" s="38">
        <f t="shared" si="36"/>
        <v>260</v>
      </c>
      <c r="V351" s="38">
        <f t="shared" si="36"/>
        <v>260</v>
      </c>
      <c r="W351" s="38">
        <f t="shared" si="36"/>
        <v>260</v>
      </c>
      <c r="X351" s="38">
        <f t="shared" si="36"/>
        <v>260</v>
      </c>
      <c r="Y351" s="38">
        <f t="shared" si="36"/>
        <v>260</v>
      </c>
      <c r="Z351" s="38">
        <f t="shared" si="36"/>
        <v>260</v>
      </c>
      <c r="AA351" s="38">
        <f t="shared" si="36"/>
        <v>260</v>
      </c>
      <c r="AB351" s="38">
        <f t="shared" si="36"/>
        <v>260</v>
      </c>
      <c r="AC351" s="38">
        <f t="shared" si="36"/>
        <v>260</v>
      </c>
      <c r="AD351" s="38">
        <f t="shared" si="36"/>
        <v>260</v>
      </c>
      <c r="AE351" s="38">
        <f t="shared" si="36"/>
        <v>260</v>
      </c>
      <c r="AF351" s="38">
        <f t="shared" si="36"/>
        <v>260</v>
      </c>
      <c r="AG351" s="38">
        <f t="shared" si="36"/>
        <v>260</v>
      </c>
    </row>
    <row r="352" spans="2:33" x14ac:dyDescent="0.25">
      <c r="B352" s="7" t="s">
        <v>27</v>
      </c>
      <c r="C352" s="7" t="s">
        <v>19</v>
      </c>
      <c r="D352" s="38">
        <f t="shared" si="37"/>
        <v>260</v>
      </c>
      <c r="E352" s="38">
        <f t="shared" si="37"/>
        <v>260</v>
      </c>
      <c r="F352" s="38">
        <f t="shared" si="37"/>
        <v>260</v>
      </c>
      <c r="G352" s="38">
        <f t="shared" si="37"/>
        <v>260</v>
      </c>
      <c r="H352" s="38">
        <f t="shared" si="37"/>
        <v>260</v>
      </c>
      <c r="I352" s="38">
        <f t="shared" si="37"/>
        <v>260</v>
      </c>
      <c r="J352" s="38">
        <f t="shared" si="37"/>
        <v>260</v>
      </c>
      <c r="K352" s="38">
        <f t="shared" si="37"/>
        <v>260</v>
      </c>
      <c r="L352" s="38">
        <f t="shared" si="37"/>
        <v>260</v>
      </c>
      <c r="M352" s="38">
        <f t="shared" si="37"/>
        <v>260</v>
      </c>
      <c r="N352" s="38">
        <f t="shared" si="37"/>
        <v>260</v>
      </c>
      <c r="O352" s="38">
        <f t="shared" si="37"/>
        <v>260</v>
      </c>
      <c r="P352" s="38">
        <f t="shared" si="37"/>
        <v>260</v>
      </c>
      <c r="Q352" s="38">
        <f t="shared" si="37"/>
        <v>260</v>
      </c>
      <c r="R352" s="38">
        <f t="shared" si="37"/>
        <v>260</v>
      </c>
      <c r="S352" s="38">
        <f t="shared" si="37"/>
        <v>260</v>
      </c>
      <c r="T352" s="38">
        <f t="shared" si="36"/>
        <v>260</v>
      </c>
      <c r="U352" s="38">
        <f t="shared" si="36"/>
        <v>260</v>
      </c>
      <c r="V352" s="38">
        <f t="shared" si="36"/>
        <v>260</v>
      </c>
      <c r="W352" s="38">
        <f t="shared" si="36"/>
        <v>260</v>
      </c>
      <c r="X352" s="38">
        <f t="shared" si="36"/>
        <v>260</v>
      </c>
      <c r="Y352" s="38">
        <f t="shared" si="36"/>
        <v>260</v>
      </c>
      <c r="Z352" s="38">
        <f t="shared" si="36"/>
        <v>260</v>
      </c>
      <c r="AA352" s="38">
        <f t="shared" si="36"/>
        <v>260</v>
      </c>
      <c r="AB352" s="38">
        <f t="shared" si="36"/>
        <v>260</v>
      </c>
      <c r="AC352" s="38">
        <f t="shared" si="36"/>
        <v>260</v>
      </c>
      <c r="AD352" s="38">
        <f t="shared" si="36"/>
        <v>260</v>
      </c>
      <c r="AE352" s="38">
        <f t="shared" si="36"/>
        <v>260</v>
      </c>
      <c r="AF352" s="38">
        <f t="shared" si="36"/>
        <v>260</v>
      </c>
      <c r="AG352" s="38">
        <f t="shared" si="36"/>
        <v>260</v>
      </c>
    </row>
    <row r="353" spans="1:112" x14ac:dyDescent="0.25">
      <c r="B353" s="7" t="s">
        <v>27</v>
      </c>
      <c r="C353" s="7" t="s">
        <v>31</v>
      </c>
      <c r="D353" s="38">
        <f t="shared" si="37"/>
        <v>260</v>
      </c>
      <c r="E353" s="38">
        <f t="shared" si="37"/>
        <v>260</v>
      </c>
      <c r="F353" s="38">
        <f t="shared" si="37"/>
        <v>260</v>
      </c>
      <c r="G353" s="38">
        <f t="shared" si="37"/>
        <v>260</v>
      </c>
      <c r="H353" s="38">
        <f t="shared" si="37"/>
        <v>260</v>
      </c>
      <c r="I353" s="38">
        <f t="shared" si="37"/>
        <v>260</v>
      </c>
      <c r="J353" s="38">
        <f t="shared" si="37"/>
        <v>260</v>
      </c>
      <c r="K353" s="38">
        <f t="shared" si="37"/>
        <v>260</v>
      </c>
      <c r="L353" s="38">
        <f t="shared" si="37"/>
        <v>260</v>
      </c>
      <c r="M353" s="38">
        <f t="shared" si="37"/>
        <v>260</v>
      </c>
      <c r="N353" s="38">
        <f t="shared" si="37"/>
        <v>260</v>
      </c>
      <c r="O353" s="38">
        <f t="shared" si="37"/>
        <v>260</v>
      </c>
      <c r="P353" s="38">
        <f t="shared" si="37"/>
        <v>260</v>
      </c>
      <c r="Q353" s="38">
        <f t="shared" si="37"/>
        <v>260</v>
      </c>
      <c r="R353" s="38">
        <f t="shared" si="37"/>
        <v>260</v>
      </c>
      <c r="S353" s="38">
        <f t="shared" si="37"/>
        <v>260</v>
      </c>
      <c r="T353" s="38">
        <f t="shared" si="36"/>
        <v>260</v>
      </c>
      <c r="U353" s="38">
        <f t="shared" si="36"/>
        <v>260</v>
      </c>
      <c r="V353" s="38">
        <f t="shared" si="36"/>
        <v>260</v>
      </c>
      <c r="W353" s="38">
        <f t="shared" si="36"/>
        <v>260</v>
      </c>
      <c r="X353" s="38">
        <f t="shared" si="36"/>
        <v>260</v>
      </c>
      <c r="Y353" s="38">
        <f t="shared" si="36"/>
        <v>260</v>
      </c>
      <c r="Z353" s="38">
        <f t="shared" si="36"/>
        <v>260</v>
      </c>
      <c r="AA353" s="38">
        <f t="shared" si="36"/>
        <v>260</v>
      </c>
      <c r="AB353" s="38">
        <f t="shared" si="36"/>
        <v>260</v>
      </c>
      <c r="AC353" s="38">
        <f t="shared" si="36"/>
        <v>260</v>
      </c>
      <c r="AD353" s="38">
        <f t="shared" si="36"/>
        <v>260</v>
      </c>
      <c r="AE353" s="38">
        <f t="shared" si="36"/>
        <v>260</v>
      </c>
      <c r="AF353" s="38">
        <f t="shared" si="36"/>
        <v>260</v>
      </c>
      <c r="AG353" s="38">
        <f t="shared" si="36"/>
        <v>260</v>
      </c>
    </row>
    <row r="354" spans="1:112" x14ac:dyDescent="0.25">
      <c r="B354" s="7" t="s">
        <v>27</v>
      </c>
      <c r="C354" s="7" t="s">
        <v>35</v>
      </c>
      <c r="D354" s="38">
        <f t="shared" si="37"/>
        <v>260</v>
      </c>
      <c r="E354" s="38">
        <f t="shared" si="37"/>
        <v>260</v>
      </c>
      <c r="F354" s="38">
        <f t="shared" si="37"/>
        <v>260</v>
      </c>
      <c r="G354" s="38">
        <f t="shared" si="37"/>
        <v>260</v>
      </c>
      <c r="H354" s="38">
        <f t="shared" si="37"/>
        <v>260</v>
      </c>
      <c r="I354" s="38">
        <f t="shared" si="37"/>
        <v>260</v>
      </c>
      <c r="J354" s="38">
        <f t="shared" si="37"/>
        <v>260</v>
      </c>
      <c r="K354" s="38">
        <f t="shared" si="37"/>
        <v>260</v>
      </c>
      <c r="L354" s="38">
        <f t="shared" si="37"/>
        <v>260</v>
      </c>
      <c r="M354" s="38">
        <f t="shared" si="37"/>
        <v>260</v>
      </c>
      <c r="N354" s="38">
        <f t="shared" si="37"/>
        <v>260</v>
      </c>
      <c r="O354" s="38">
        <f t="shared" si="37"/>
        <v>260</v>
      </c>
      <c r="P354" s="38">
        <f t="shared" si="37"/>
        <v>260</v>
      </c>
      <c r="Q354" s="38">
        <f t="shared" si="37"/>
        <v>260</v>
      </c>
      <c r="R354" s="38">
        <f t="shared" si="37"/>
        <v>260</v>
      </c>
      <c r="S354" s="38">
        <f t="shared" si="37"/>
        <v>260</v>
      </c>
      <c r="T354" s="38">
        <f t="shared" si="36"/>
        <v>260</v>
      </c>
      <c r="U354" s="38">
        <f t="shared" si="36"/>
        <v>260</v>
      </c>
      <c r="V354" s="38">
        <f t="shared" si="36"/>
        <v>260</v>
      </c>
      <c r="W354" s="38">
        <f t="shared" si="36"/>
        <v>260</v>
      </c>
      <c r="X354" s="38">
        <f t="shared" si="36"/>
        <v>260</v>
      </c>
      <c r="Y354" s="38">
        <f t="shared" si="36"/>
        <v>260</v>
      </c>
      <c r="Z354" s="38">
        <f t="shared" si="36"/>
        <v>260</v>
      </c>
      <c r="AA354" s="38">
        <f t="shared" si="36"/>
        <v>260</v>
      </c>
      <c r="AB354" s="38">
        <f t="shared" si="36"/>
        <v>260</v>
      </c>
      <c r="AC354" s="38">
        <f t="shared" si="36"/>
        <v>260</v>
      </c>
      <c r="AD354" s="38">
        <f t="shared" si="36"/>
        <v>260</v>
      </c>
      <c r="AE354" s="38">
        <f t="shared" si="36"/>
        <v>260</v>
      </c>
      <c r="AF354" s="38">
        <f t="shared" si="36"/>
        <v>260</v>
      </c>
      <c r="AG354" s="38">
        <f t="shared" si="36"/>
        <v>260</v>
      </c>
    </row>
    <row r="355" spans="1:112" x14ac:dyDescent="0.25">
      <c r="B355" s="7" t="s">
        <v>27</v>
      </c>
      <c r="C355" s="7" t="s">
        <v>10</v>
      </c>
      <c r="D355" s="38">
        <f t="shared" si="37"/>
        <v>260</v>
      </c>
      <c r="E355" s="38">
        <f t="shared" si="37"/>
        <v>260</v>
      </c>
      <c r="F355" s="38">
        <f t="shared" si="37"/>
        <v>260</v>
      </c>
      <c r="G355" s="38">
        <f t="shared" si="37"/>
        <v>260</v>
      </c>
      <c r="H355" s="38">
        <f t="shared" si="37"/>
        <v>260</v>
      </c>
      <c r="I355" s="38">
        <f t="shared" si="37"/>
        <v>260</v>
      </c>
      <c r="J355" s="38">
        <f t="shared" si="37"/>
        <v>260</v>
      </c>
      <c r="K355" s="38">
        <f t="shared" si="37"/>
        <v>260</v>
      </c>
      <c r="L355" s="38">
        <f t="shared" si="37"/>
        <v>260</v>
      </c>
      <c r="M355" s="38">
        <f t="shared" si="37"/>
        <v>260</v>
      </c>
      <c r="N355" s="38">
        <f t="shared" si="37"/>
        <v>260</v>
      </c>
      <c r="O355" s="38">
        <f t="shared" si="37"/>
        <v>260</v>
      </c>
      <c r="P355" s="38">
        <f t="shared" si="37"/>
        <v>260</v>
      </c>
      <c r="Q355" s="38">
        <f t="shared" si="37"/>
        <v>260</v>
      </c>
      <c r="R355" s="38">
        <f t="shared" si="37"/>
        <v>260</v>
      </c>
      <c r="S355" s="38">
        <f t="shared" si="37"/>
        <v>260</v>
      </c>
      <c r="T355" s="38">
        <f t="shared" si="36"/>
        <v>260</v>
      </c>
      <c r="U355" s="38">
        <f t="shared" si="36"/>
        <v>260</v>
      </c>
      <c r="V355" s="38">
        <f t="shared" si="36"/>
        <v>260</v>
      </c>
      <c r="W355" s="38">
        <f t="shared" si="36"/>
        <v>260</v>
      </c>
      <c r="X355" s="38">
        <f t="shared" si="36"/>
        <v>260</v>
      </c>
      <c r="Y355" s="38">
        <f t="shared" si="36"/>
        <v>260</v>
      </c>
      <c r="Z355" s="38">
        <f t="shared" si="36"/>
        <v>260</v>
      </c>
      <c r="AA355" s="38">
        <f t="shared" si="36"/>
        <v>260</v>
      </c>
      <c r="AB355" s="38">
        <f t="shared" si="36"/>
        <v>260</v>
      </c>
      <c r="AC355" s="38">
        <f t="shared" si="36"/>
        <v>260</v>
      </c>
      <c r="AD355" s="38">
        <f t="shared" si="36"/>
        <v>260</v>
      </c>
      <c r="AE355" s="38">
        <f t="shared" si="36"/>
        <v>260</v>
      </c>
      <c r="AF355" s="38">
        <f t="shared" si="36"/>
        <v>260</v>
      </c>
      <c r="AG355" s="38">
        <f t="shared" si="36"/>
        <v>260</v>
      </c>
    </row>
    <row r="356" spans="1:112" x14ac:dyDescent="0.25">
      <c r="B356" s="7" t="s">
        <v>29</v>
      </c>
      <c r="C356" s="7" t="s">
        <v>147</v>
      </c>
      <c r="D356" s="38">
        <v>300</v>
      </c>
      <c r="E356" s="38">
        <v>300</v>
      </c>
      <c r="F356" s="38">
        <v>300</v>
      </c>
      <c r="G356" s="38">
        <v>300</v>
      </c>
      <c r="H356" s="38">
        <v>300</v>
      </c>
      <c r="I356" s="38">
        <v>300</v>
      </c>
      <c r="J356" s="38">
        <v>300</v>
      </c>
      <c r="K356" s="38">
        <v>300</v>
      </c>
      <c r="L356" s="38">
        <v>300</v>
      </c>
      <c r="M356" s="38">
        <v>300</v>
      </c>
      <c r="N356" s="38">
        <v>300</v>
      </c>
      <c r="O356" s="38">
        <v>300</v>
      </c>
      <c r="P356" s="38">
        <v>300</v>
      </c>
      <c r="Q356" s="38">
        <v>300</v>
      </c>
      <c r="R356" s="38">
        <v>300</v>
      </c>
      <c r="S356" s="38">
        <v>300</v>
      </c>
      <c r="T356" s="38">
        <v>300</v>
      </c>
      <c r="U356" s="38">
        <v>300</v>
      </c>
      <c r="V356" s="38">
        <v>300</v>
      </c>
      <c r="W356" s="38">
        <v>300</v>
      </c>
      <c r="X356" s="38">
        <v>300</v>
      </c>
      <c r="Y356" s="38">
        <v>300</v>
      </c>
      <c r="Z356" s="38">
        <v>300</v>
      </c>
      <c r="AA356" s="38">
        <v>300</v>
      </c>
      <c r="AB356" s="38">
        <v>300</v>
      </c>
      <c r="AC356" s="38">
        <v>300</v>
      </c>
      <c r="AD356" s="38">
        <v>300</v>
      </c>
      <c r="AE356" s="38">
        <v>300</v>
      </c>
      <c r="AF356" s="38">
        <v>300</v>
      </c>
      <c r="AG356" s="38">
        <v>300</v>
      </c>
    </row>
    <row r="357" spans="1:112" x14ac:dyDescent="0.25">
      <c r="B357" s="7" t="s">
        <v>29</v>
      </c>
      <c r="C357" s="7" t="s">
        <v>148</v>
      </c>
      <c r="D357" s="38">
        <v>300</v>
      </c>
      <c r="E357" s="38">
        <v>300</v>
      </c>
      <c r="F357" s="38">
        <v>300</v>
      </c>
      <c r="G357" s="38">
        <v>300</v>
      </c>
      <c r="H357" s="38">
        <v>300</v>
      </c>
      <c r="I357" s="38">
        <v>300</v>
      </c>
      <c r="J357" s="38">
        <v>300</v>
      </c>
      <c r="K357" s="38">
        <v>300</v>
      </c>
      <c r="L357" s="38">
        <v>300</v>
      </c>
      <c r="M357" s="38">
        <v>300</v>
      </c>
      <c r="N357" s="38">
        <v>300</v>
      </c>
      <c r="O357" s="38">
        <v>300</v>
      </c>
      <c r="P357" s="38">
        <v>300</v>
      </c>
      <c r="Q357" s="38">
        <v>300</v>
      </c>
      <c r="R357" s="38">
        <v>300</v>
      </c>
      <c r="S357" s="38">
        <v>300</v>
      </c>
      <c r="T357" s="38">
        <v>300</v>
      </c>
      <c r="U357" s="38">
        <v>300</v>
      </c>
      <c r="V357" s="38">
        <v>300</v>
      </c>
      <c r="W357" s="38">
        <v>300</v>
      </c>
      <c r="X357" s="38">
        <v>300</v>
      </c>
      <c r="Y357" s="38">
        <v>300</v>
      </c>
      <c r="Z357" s="38">
        <v>300</v>
      </c>
      <c r="AA357" s="38">
        <v>300</v>
      </c>
      <c r="AB357" s="38">
        <v>300</v>
      </c>
      <c r="AC357" s="38">
        <v>300</v>
      </c>
      <c r="AD357" s="38">
        <v>300</v>
      </c>
      <c r="AE357" s="38">
        <v>300</v>
      </c>
      <c r="AF357" s="38">
        <v>300</v>
      </c>
      <c r="AG357" s="38">
        <v>300</v>
      </c>
    </row>
    <row r="358" spans="1:112" x14ac:dyDescent="0.25">
      <c r="B358" s="7" t="s">
        <v>29</v>
      </c>
      <c r="C358" s="7" t="s">
        <v>8</v>
      </c>
      <c r="D358" s="38">
        <v>300</v>
      </c>
      <c r="E358" s="38">
        <v>300</v>
      </c>
      <c r="F358" s="38">
        <v>300</v>
      </c>
      <c r="G358" s="38">
        <v>300</v>
      </c>
      <c r="H358" s="38">
        <v>300</v>
      </c>
      <c r="I358" s="38">
        <v>300</v>
      </c>
      <c r="J358" s="38">
        <v>300</v>
      </c>
      <c r="K358" s="38">
        <v>300</v>
      </c>
      <c r="L358" s="38">
        <v>300</v>
      </c>
      <c r="M358" s="38">
        <v>300</v>
      </c>
      <c r="N358" s="38">
        <v>300</v>
      </c>
      <c r="O358" s="38">
        <v>300</v>
      </c>
      <c r="P358" s="38">
        <v>300</v>
      </c>
      <c r="Q358" s="38">
        <v>300</v>
      </c>
      <c r="R358" s="38">
        <v>300</v>
      </c>
      <c r="S358" s="38">
        <v>300</v>
      </c>
      <c r="T358" s="38">
        <v>300</v>
      </c>
      <c r="U358" s="38">
        <v>300</v>
      </c>
      <c r="V358" s="38">
        <v>300</v>
      </c>
      <c r="W358" s="38">
        <v>300</v>
      </c>
      <c r="X358" s="38">
        <v>300</v>
      </c>
      <c r="Y358" s="38">
        <v>300</v>
      </c>
      <c r="Z358" s="38">
        <v>300</v>
      </c>
      <c r="AA358" s="38">
        <v>300</v>
      </c>
      <c r="AB358" s="38">
        <v>300</v>
      </c>
      <c r="AC358" s="38">
        <v>300</v>
      </c>
      <c r="AD358" s="38">
        <v>300</v>
      </c>
      <c r="AE358" s="38">
        <v>300</v>
      </c>
      <c r="AF358" s="38">
        <v>300</v>
      </c>
      <c r="AG358" s="38">
        <v>300</v>
      </c>
    </row>
    <row r="359" spans="1:112" x14ac:dyDescent="0.25">
      <c r="B359" s="7" t="s">
        <v>29</v>
      </c>
      <c r="C359" s="7" t="s">
        <v>24</v>
      </c>
      <c r="D359" s="38">
        <v>300</v>
      </c>
      <c r="E359" s="38">
        <v>300</v>
      </c>
      <c r="F359" s="38">
        <v>300</v>
      </c>
      <c r="G359" s="38">
        <v>300</v>
      </c>
      <c r="H359" s="38">
        <v>300</v>
      </c>
      <c r="I359" s="38">
        <v>300</v>
      </c>
      <c r="J359" s="38">
        <v>300</v>
      </c>
      <c r="K359" s="38">
        <v>300</v>
      </c>
      <c r="L359" s="38">
        <v>300</v>
      </c>
      <c r="M359" s="38">
        <v>300</v>
      </c>
      <c r="N359" s="38">
        <v>300</v>
      </c>
      <c r="O359" s="38">
        <v>300</v>
      </c>
      <c r="P359" s="38">
        <v>300</v>
      </c>
      <c r="Q359" s="38">
        <v>300</v>
      </c>
      <c r="R359" s="38">
        <v>300</v>
      </c>
      <c r="S359" s="38">
        <v>300</v>
      </c>
      <c r="T359" s="38">
        <v>300</v>
      </c>
      <c r="U359" s="38">
        <v>300</v>
      </c>
      <c r="V359" s="38">
        <v>300</v>
      </c>
      <c r="W359" s="38">
        <v>300</v>
      </c>
      <c r="X359" s="38">
        <v>300</v>
      </c>
      <c r="Y359" s="38">
        <v>300</v>
      </c>
      <c r="Z359" s="38">
        <v>300</v>
      </c>
      <c r="AA359" s="38">
        <v>300</v>
      </c>
      <c r="AB359" s="38">
        <v>300</v>
      </c>
      <c r="AC359" s="38">
        <v>300</v>
      </c>
      <c r="AD359" s="38">
        <v>300</v>
      </c>
      <c r="AE359" s="38">
        <v>300</v>
      </c>
      <c r="AF359" s="38">
        <v>300</v>
      </c>
      <c r="AG359" s="38">
        <v>300</v>
      </c>
    </row>
    <row r="360" spans="1:112" x14ac:dyDescent="0.25">
      <c r="B360" s="7" t="s">
        <v>29</v>
      </c>
      <c r="C360" s="7" t="s">
        <v>16</v>
      </c>
      <c r="D360" s="38">
        <v>300</v>
      </c>
      <c r="E360" s="38">
        <v>300</v>
      </c>
      <c r="F360" s="38">
        <v>300</v>
      </c>
      <c r="G360" s="38">
        <v>300</v>
      </c>
      <c r="H360" s="38">
        <v>300</v>
      </c>
      <c r="I360" s="38">
        <v>300</v>
      </c>
      <c r="J360" s="38">
        <v>300</v>
      </c>
      <c r="K360" s="38">
        <v>300</v>
      </c>
      <c r="L360" s="38">
        <v>300</v>
      </c>
      <c r="M360" s="38">
        <v>300</v>
      </c>
      <c r="N360" s="38">
        <v>300</v>
      </c>
      <c r="O360" s="38">
        <v>300</v>
      </c>
      <c r="P360" s="38">
        <v>300</v>
      </c>
      <c r="Q360" s="38">
        <v>300</v>
      </c>
      <c r="R360" s="38">
        <v>300</v>
      </c>
      <c r="S360" s="38">
        <v>300</v>
      </c>
      <c r="T360" s="38">
        <v>300</v>
      </c>
      <c r="U360" s="38">
        <v>300</v>
      </c>
      <c r="V360" s="38">
        <v>300</v>
      </c>
      <c r="W360" s="38">
        <v>300</v>
      </c>
      <c r="X360" s="38">
        <v>300</v>
      </c>
      <c r="Y360" s="38">
        <v>300</v>
      </c>
      <c r="Z360" s="38">
        <v>300</v>
      </c>
      <c r="AA360" s="38">
        <v>300</v>
      </c>
      <c r="AB360" s="38">
        <v>300</v>
      </c>
      <c r="AC360" s="38">
        <v>300</v>
      </c>
      <c r="AD360" s="38">
        <v>300</v>
      </c>
      <c r="AE360" s="38">
        <v>300</v>
      </c>
      <c r="AF360" s="38">
        <v>300</v>
      </c>
      <c r="AG360" s="38">
        <v>300</v>
      </c>
    </row>
    <row r="361" spans="1:112" x14ac:dyDescent="0.25">
      <c r="B361" s="7" t="s">
        <v>29</v>
      </c>
      <c r="C361" s="7" t="s">
        <v>19</v>
      </c>
      <c r="D361" s="38">
        <v>300</v>
      </c>
      <c r="E361" s="38">
        <v>300</v>
      </c>
      <c r="F361" s="38">
        <v>300</v>
      </c>
      <c r="G361" s="38">
        <v>300</v>
      </c>
      <c r="H361" s="38">
        <v>300</v>
      </c>
      <c r="I361" s="38">
        <v>300</v>
      </c>
      <c r="J361" s="38">
        <v>300</v>
      </c>
      <c r="K361" s="38">
        <v>300</v>
      </c>
      <c r="L361" s="38">
        <v>300</v>
      </c>
      <c r="M361" s="38">
        <v>300</v>
      </c>
      <c r="N361" s="38">
        <v>300</v>
      </c>
      <c r="O361" s="38">
        <v>300</v>
      </c>
      <c r="P361" s="38">
        <v>300</v>
      </c>
      <c r="Q361" s="38">
        <v>300</v>
      </c>
      <c r="R361" s="38">
        <v>300</v>
      </c>
      <c r="S361" s="38">
        <v>300</v>
      </c>
      <c r="T361" s="38">
        <v>300</v>
      </c>
      <c r="U361" s="38">
        <v>300</v>
      </c>
      <c r="V361" s="38">
        <v>300</v>
      </c>
      <c r="W361" s="38">
        <v>300</v>
      </c>
      <c r="X361" s="38">
        <v>300</v>
      </c>
      <c r="Y361" s="38">
        <v>300</v>
      </c>
      <c r="Z361" s="38">
        <v>300</v>
      </c>
      <c r="AA361" s="38">
        <v>300</v>
      </c>
      <c r="AB361" s="38">
        <v>300</v>
      </c>
      <c r="AC361" s="38">
        <v>300</v>
      </c>
      <c r="AD361" s="38">
        <v>300</v>
      </c>
      <c r="AE361" s="38">
        <v>300</v>
      </c>
      <c r="AF361" s="38">
        <v>300</v>
      </c>
      <c r="AG361" s="38">
        <v>300</v>
      </c>
    </row>
    <row r="362" spans="1:112" x14ac:dyDescent="0.25">
      <c r="B362" s="7" t="s">
        <v>29</v>
      </c>
      <c r="C362" s="7" t="s">
        <v>31</v>
      </c>
      <c r="D362" s="38">
        <v>300</v>
      </c>
      <c r="E362" s="38">
        <v>300</v>
      </c>
      <c r="F362" s="38">
        <v>300</v>
      </c>
      <c r="G362" s="38">
        <v>300</v>
      </c>
      <c r="H362" s="38">
        <v>300</v>
      </c>
      <c r="I362" s="38">
        <v>300</v>
      </c>
      <c r="J362" s="38">
        <v>300</v>
      </c>
      <c r="K362" s="38">
        <v>300</v>
      </c>
      <c r="L362" s="38">
        <v>300</v>
      </c>
      <c r="M362" s="38">
        <v>300</v>
      </c>
      <c r="N362" s="38">
        <v>300</v>
      </c>
      <c r="O362" s="38">
        <v>300</v>
      </c>
      <c r="P362" s="38">
        <v>300</v>
      </c>
      <c r="Q362" s="38">
        <v>300</v>
      </c>
      <c r="R362" s="38">
        <v>300</v>
      </c>
      <c r="S362" s="38">
        <v>300</v>
      </c>
      <c r="T362" s="38">
        <v>300</v>
      </c>
      <c r="U362" s="38">
        <v>300</v>
      </c>
      <c r="V362" s="38">
        <v>300</v>
      </c>
      <c r="W362" s="38">
        <v>300</v>
      </c>
      <c r="X362" s="38">
        <v>300</v>
      </c>
      <c r="Y362" s="38">
        <v>300</v>
      </c>
      <c r="Z362" s="38">
        <v>300</v>
      </c>
      <c r="AA362" s="38">
        <v>300</v>
      </c>
      <c r="AB362" s="38">
        <v>300</v>
      </c>
      <c r="AC362" s="38">
        <v>300</v>
      </c>
      <c r="AD362" s="38">
        <v>300</v>
      </c>
      <c r="AE362" s="38">
        <v>300</v>
      </c>
      <c r="AF362" s="38">
        <v>300</v>
      </c>
      <c r="AG362" s="38">
        <v>300</v>
      </c>
    </row>
    <row r="363" spans="1:112" x14ac:dyDescent="0.25">
      <c r="B363" s="7" t="s">
        <v>29</v>
      </c>
      <c r="C363" s="7" t="s">
        <v>35</v>
      </c>
      <c r="D363" s="38">
        <v>300</v>
      </c>
      <c r="E363" s="38">
        <v>300</v>
      </c>
      <c r="F363" s="38">
        <v>300</v>
      </c>
      <c r="G363" s="38">
        <v>300</v>
      </c>
      <c r="H363" s="38">
        <v>300</v>
      </c>
      <c r="I363" s="38">
        <v>300</v>
      </c>
      <c r="J363" s="38">
        <v>300</v>
      </c>
      <c r="K363" s="38">
        <v>300</v>
      </c>
      <c r="L363" s="38">
        <v>300</v>
      </c>
      <c r="M363" s="38">
        <v>300</v>
      </c>
      <c r="N363" s="38">
        <v>300</v>
      </c>
      <c r="O363" s="38">
        <v>300</v>
      </c>
      <c r="P363" s="38">
        <v>300</v>
      </c>
      <c r="Q363" s="38">
        <v>300</v>
      </c>
      <c r="R363" s="38">
        <v>300</v>
      </c>
      <c r="S363" s="38">
        <v>300</v>
      </c>
      <c r="T363" s="38">
        <v>300</v>
      </c>
      <c r="U363" s="38">
        <v>300</v>
      </c>
      <c r="V363" s="38">
        <v>300</v>
      </c>
      <c r="W363" s="38">
        <v>300</v>
      </c>
      <c r="X363" s="38">
        <v>300</v>
      </c>
      <c r="Y363" s="38">
        <v>300</v>
      </c>
      <c r="Z363" s="38">
        <v>300</v>
      </c>
      <c r="AA363" s="38">
        <v>300</v>
      </c>
      <c r="AB363" s="38">
        <v>300</v>
      </c>
      <c r="AC363" s="38">
        <v>300</v>
      </c>
      <c r="AD363" s="38">
        <v>300</v>
      </c>
      <c r="AE363" s="38">
        <v>300</v>
      </c>
      <c r="AF363" s="38">
        <v>300</v>
      </c>
      <c r="AG363" s="38">
        <v>300</v>
      </c>
    </row>
    <row r="364" spans="1:112" x14ac:dyDescent="0.25">
      <c r="B364" s="7" t="s">
        <v>29</v>
      </c>
      <c r="C364" s="7" t="s">
        <v>10</v>
      </c>
      <c r="D364" s="38">
        <v>300</v>
      </c>
      <c r="E364" s="38">
        <v>300</v>
      </c>
      <c r="F364" s="38">
        <v>300</v>
      </c>
      <c r="G364" s="38">
        <v>300</v>
      </c>
      <c r="H364" s="38">
        <v>300</v>
      </c>
      <c r="I364" s="38">
        <v>300</v>
      </c>
      <c r="J364" s="38">
        <v>300</v>
      </c>
      <c r="K364" s="38">
        <v>300</v>
      </c>
      <c r="L364" s="38">
        <v>300</v>
      </c>
      <c r="M364" s="38">
        <v>300</v>
      </c>
      <c r="N364" s="38">
        <v>300</v>
      </c>
      <c r="O364" s="38">
        <v>300</v>
      </c>
      <c r="P364" s="38">
        <v>300</v>
      </c>
      <c r="Q364" s="38">
        <v>300</v>
      </c>
      <c r="R364" s="38">
        <v>300</v>
      </c>
      <c r="S364" s="38">
        <v>300</v>
      </c>
      <c r="T364" s="38">
        <v>300</v>
      </c>
      <c r="U364" s="38">
        <v>300</v>
      </c>
      <c r="V364" s="38">
        <v>300</v>
      </c>
      <c r="W364" s="38">
        <v>300</v>
      </c>
      <c r="X364" s="38">
        <v>300</v>
      </c>
      <c r="Y364" s="38">
        <v>300</v>
      </c>
      <c r="Z364" s="38">
        <v>300</v>
      </c>
      <c r="AA364" s="38">
        <v>300</v>
      </c>
      <c r="AB364" s="38">
        <v>300</v>
      </c>
      <c r="AC364" s="38">
        <v>300</v>
      </c>
      <c r="AD364" s="38">
        <v>300</v>
      </c>
      <c r="AE364" s="38">
        <v>300</v>
      </c>
      <c r="AF364" s="38">
        <v>300</v>
      </c>
      <c r="AG364" s="38">
        <v>300</v>
      </c>
    </row>
    <row r="365" spans="1:112" x14ac:dyDescent="0.25">
      <c r="B365" s="7" t="s">
        <v>32</v>
      </c>
      <c r="C365" s="7" t="s">
        <v>10</v>
      </c>
      <c r="D365" s="38">
        <v>300</v>
      </c>
      <c r="E365" s="38">
        <v>300</v>
      </c>
      <c r="F365" s="38">
        <v>300</v>
      </c>
      <c r="G365" s="38">
        <v>300</v>
      </c>
      <c r="H365" s="38">
        <v>300</v>
      </c>
      <c r="I365" s="38">
        <v>300</v>
      </c>
      <c r="J365" s="38">
        <v>300</v>
      </c>
      <c r="K365" s="38">
        <v>300</v>
      </c>
      <c r="L365" s="38">
        <v>300</v>
      </c>
      <c r="M365" s="38">
        <v>300</v>
      </c>
      <c r="N365" s="38">
        <v>300</v>
      </c>
      <c r="O365" s="38">
        <v>300</v>
      </c>
      <c r="P365" s="38">
        <v>300</v>
      </c>
      <c r="Q365" s="38">
        <v>300</v>
      </c>
      <c r="R365" s="38">
        <v>300</v>
      </c>
      <c r="S365" s="38">
        <v>300</v>
      </c>
      <c r="T365" s="38">
        <v>300</v>
      </c>
      <c r="U365" s="38">
        <v>300</v>
      </c>
      <c r="V365" s="38">
        <v>300</v>
      </c>
      <c r="W365" s="38">
        <v>300</v>
      </c>
      <c r="X365" s="38">
        <v>300</v>
      </c>
      <c r="Y365" s="38">
        <v>300</v>
      </c>
      <c r="Z365" s="38">
        <v>300</v>
      </c>
      <c r="AA365" s="38">
        <v>300</v>
      </c>
      <c r="AB365" s="38">
        <v>300</v>
      </c>
      <c r="AC365" s="38">
        <v>300</v>
      </c>
      <c r="AD365" s="38">
        <v>300</v>
      </c>
      <c r="AE365" s="38">
        <v>300</v>
      </c>
      <c r="AF365" s="38">
        <v>300</v>
      </c>
      <c r="AG365" s="38">
        <v>300</v>
      </c>
    </row>
    <row r="368" spans="1:112" ht="18.75" x14ac:dyDescent="0.3">
      <c r="A368" s="1" t="s">
        <v>103</v>
      </c>
      <c r="B368" s="1" t="s">
        <v>104</v>
      </c>
      <c r="AK368" s="1" t="s">
        <v>103</v>
      </c>
      <c r="AL368" s="1" t="s">
        <v>131</v>
      </c>
      <c r="BV368" s="1" t="s">
        <v>103</v>
      </c>
      <c r="BW368" s="1" t="s">
        <v>126</v>
      </c>
      <c r="DG368" s="1" t="s">
        <v>103</v>
      </c>
      <c r="DH368" s="1" t="s">
        <v>123</v>
      </c>
    </row>
    <row r="370" spans="1:143" x14ac:dyDescent="0.25">
      <c r="A370" s="40" t="s">
        <v>105</v>
      </c>
      <c r="B370" s="83" t="s">
        <v>3</v>
      </c>
      <c r="C370" s="83" t="s">
        <v>4</v>
      </c>
      <c r="D370" s="82">
        <f>D4</f>
        <v>1992</v>
      </c>
      <c r="E370" s="82">
        <f t="shared" ref="E370:AG370" si="38">E4</f>
        <v>1993</v>
      </c>
      <c r="F370" s="82">
        <f t="shared" si="38"/>
        <v>1994</v>
      </c>
      <c r="G370" s="82">
        <f t="shared" si="38"/>
        <v>1995</v>
      </c>
      <c r="H370" s="82">
        <f t="shared" si="38"/>
        <v>1996</v>
      </c>
      <c r="I370" s="82">
        <f t="shared" si="38"/>
        <v>1997</v>
      </c>
      <c r="J370" s="82">
        <f t="shared" si="38"/>
        <v>1998</v>
      </c>
      <c r="K370" s="82">
        <f t="shared" si="38"/>
        <v>1999</v>
      </c>
      <c r="L370" s="82">
        <f t="shared" si="38"/>
        <v>2000</v>
      </c>
      <c r="M370" s="82">
        <f t="shared" si="38"/>
        <v>2001</v>
      </c>
      <c r="N370" s="82">
        <f t="shared" si="38"/>
        <v>2002</v>
      </c>
      <c r="O370" s="82">
        <f t="shared" si="38"/>
        <v>2003</v>
      </c>
      <c r="P370" s="82">
        <f t="shared" si="38"/>
        <v>2004</v>
      </c>
      <c r="Q370" s="82">
        <f t="shared" si="38"/>
        <v>2005</v>
      </c>
      <c r="R370" s="82">
        <f t="shared" si="38"/>
        <v>2006</v>
      </c>
      <c r="S370" s="82">
        <f t="shared" si="38"/>
        <v>2007</v>
      </c>
      <c r="T370" s="82">
        <f t="shared" si="38"/>
        <v>2008</v>
      </c>
      <c r="U370" s="82">
        <f t="shared" si="38"/>
        <v>2009</v>
      </c>
      <c r="V370" s="82">
        <f t="shared" si="38"/>
        <v>2010</v>
      </c>
      <c r="W370" s="82">
        <f t="shared" si="38"/>
        <v>2011</v>
      </c>
      <c r="X370" s="82">
        <f t="shared" si="38"/>
        <v>2012</v>
      </c>
      <c r="Y370" s="82">
        <f t="shared" si="38"/>
        <v>2013</v>
      </c>
      <c r="Z370" s="82">
        <f t="shared" si="38"/>
        <v>2014</v>
      </c>
      <c r="AA370" s="82">
        <f t="shared" si="38"/>
        <v>2015</v>
      </c>
      <c r="AB370" s="82">
        <f t="shared" si="38"/>
        <v>2016</v>
      </c>
      <c r="AC370" s="82">
        <f t="shared" si="38"/>
        <v>2017</v>
      </c>
      <c r="AD370" s="82">
        <f t="shared" si="38"/>
        <v>2018</v>
      </c>
      <c r="AE370" s="82">
        <f t="shared" si="38"/>
        <v>2019</v>
      </c>
      <c r="AF370" s="82">
        <f t="shared" si="38"/>
        <v>2020</v>
      </c>
      <c r="AG370" s="82">
        <f t="shared" si="38"/>
        <v>2021</v>
      </c>
      <c r="AK370" s="40" t="s">
        <v>105</v>
      </c>
      <c r="AL370" s="7" t="s">
        <v>3</v>
      </c>
      <c r="AM370" s="7" t="s">
        <v>4</v>
      </c>
      <c r="AN370" s="8">
        <f t="shared" ref="AN370:BQ370" si="39">D4</f>
        <v>1992</v>
      </c>
      <c r="AO370" s="8">
        <f t="shared" si="39"/>
        <v>1993</v>
      </c>
      <c r="AP370" s="8">
        <f t="shared" si="39"/>
        <v>1994</v>
      </c>
      <c r="AQ370" s="8">
        <f t="shared" si="39"/>
        <v>1995</v>
      </c>
      <c r="AR370" s="8">
        <f t="shared" si="39"/>
        <v>1996</v>
      </c>
      <c r="AS370" s="8">
        <f t="shared" si="39"/>
        <v>1997</v>
      </c>
      <c r="AT370" s="8">
        <f t="shared" si="39"/>
        <v>1998</v>
      </c>
      <c r="AU370" s="8">
        <f t="shared" si="39"/>
        <v>1999</v>
      </c>
      <c r="AV370" s="8">
        <f t="shared" si="39"/>
        <v>2000</v>
      </c>
      <c r="AW370" s="8">
        <f t="shared" si="39"/>
        <v>2001</v>
      </c>
      <c r="AX370" s="8">
        <f t="shared" si="39"/>
        <v>2002</v>
      </c>
      <c r="AY370" s="8">
        <f t="shared" si="39"/>
        <v>2003</v>
      </c>
      <c r="AZ370" s="8">
        <f t="shared" si="39"/>
        <v>2004</v>
      </c>
      <c r="BA370" s="8">
        <f t="shared" si="39"/>
        <v>2005</v>
      </c>
      <c r="BB370" s="8">
        <f t="shared" si="39"/>
        <v>2006</v>
      </c>
      <c r="BC370" s="8">
        <f t="shared" si="39"/>
        <v>2007</v>
      </c>
      <c r="BD370" s="8">
        <f t="shared" si="39"/>
        <v>2008</v>
      </c>
      <c r="BE370" s="8">
        <f t="shared" si="39"/>
        <v>2009</v>
      </c>
      <c r="BF370" s="8">
        <f t="shared" si="39"/>
        <v>2010</v>
      </c>
      <c r="BG370" s="8">
        <f t="shared" si="39"/>
        <v>2011</v>
      </c>
      <c r="BH370" s="8">
        <f t="shared" si="39"/>
        <v>2012</v>
      </c>
      <c r="BI370" s="8">
        <f t="shared" si="39"/>
        <v>2013</v>
      </c>
      <c r="BJ370" s="8">
        <f t="shared" si="39"/>
        <v>2014</v>
      </c>
      <c r="BK370" s="8">
        <f t="shared" si="39"/>
        <v>2015</v>
      </c>
      <c r="BL370" s="8">
        <f t="shared" si="39"/>
        <v>2016</v>
      </c>
      <c r="BM370" s="8">
        <f t="shared" si="39"/>
        <v>2017</v>
      </c>
      <c r="BN370" s="8">
        <f t="shared" si="39"/>
        <v>2018</v>
      </c>
      <c r="BO370" s="8">
        <f t="shared" si="39"/>
        <v>2019</v>
      </c>
      <c r="BP370" s="8">
        <f t="shared" si="39"/>
        <v>2020</v>
      </c>
      <c r="BQ370" s="8">
        <f t="shared" si="39"/>
        <v>2021</v>
      </c>
      <c r="BV370" s="40" t="s">
        <v>105</v>
      </c>
      <c r="BW370" s="7" t="s">
        <v>3</v>
      </c>
      <c r="BX370" s="7" t="s">
        <v>4</v>
      </c>
      <c r="BY370" s="8">
        <f t="shared" ref="BY370:DB370" si="40">D4</f>
        <v>1992</v>
      </c>
      <c r="BZ370" s="8">
        <f t="shared" si="40"/>
        <v>1993</v>
      </c>
      <c r="CA370" s="8">
        <f t="shared" si="40"/>
        <v>1994</v>
      </c>
      <c r="CB370" s="8">
        <f t="shared" si="40"/>
        <v>1995</v>
      </c>
      <c r="CC370" s="8">
        <f t="shared" si="40"/>
        <v>1996</v>
      </c>
      <c r="CD370" s="8">
        <f t="shared" si="40"/>
        <v>1997</v>
      </c>
      <c r="CE370" s="8">
        <f t="shared" si="40"/>
        <v>1998</v>
      </c>
      <c r="CF370" s="8">
        <f t="shared" si="40"/>
        <v>1999</v>
      </c>
      <c r="CG370" s="8">
        <f t="shared" si="40"/>
        <v>2000</v>
      </c>
      <c r="CH370" s="8">
        <f t="shared" si="40"/>
        <v>2001</v>
      </c>
      <c r="CI370" s="8">
        <f t="shared" si="40"/>
        <v>2002</v>
      </c>
      <c r="CJ370" s="8">
        <f t="shared" si="40"/>
        <v>2003</v>
      </c>
      <c r="CK370" s="8">
        <f t="shared" si="40"/>
        <v>2004</v>
      </c>
      <c r="CL370" s="8">
        <f t="shared" si="40"/>
        <v>2005</v>
      </c>
      <c r="CM370" s="8">
        <f t="shared" si="40"/>
        <v>2006</v>
      </c>
      <c r="CN370" s="8">
        <f t="shared" si="40"/>
        <v>2007</v>
      </c>
      <c r="CO370" s="8">
        <f t="shared" si="40"/>
        <v>2008</v>
      </c>
      <c r="CP370" s="8">
        <f t="shared" si="40"/>
        <v>2009</v>
      </c>
      <c r="CQ370" s="8">
        <f t="shared" si="40"/>
        <v>2010</v>
      </c>
      <c r="CR370" s="8">
        <f t="shared" si="40"/>
        <v>2011</v>
      </c>
      <c r="CS370" s="8">
        <f t="shared" si="40"/>
        <v>2012</v>
      </c>
      <c r="CT370" s="8">
        <f t="shared" si="40"/>
        <v>2013</v>
      </c>
      <c r="CU370" s="8">
        <f t="shared" si="40"/>
        <v>2014</v>
      </c>
      <c r="CV370" s="8">
        <f t="shared" si="40"/>
        <v>2015</v>
      </c>
      <c r="CW370" s="8">
        <f t="shared" si="40"/>
        <v>2016</v>
      </c>
      <c r="CX370" s="8">
        <f t="shared" si="40"/>
        <v>2017</v>
      </c>
      <c r="CY370" s="8">
        <f t="shared" si="40"/>
        <v>2018</v>
      </c>
      <c r="CZ370" s="8">
        <f t="shared" si="40"/>
        <v>2019</v>
      </c>
      <c r="DA370" s="8">
        <f t="shared" si="40"/>
        <v>2020</v>
      </c>
      <c r="DB370" s="8">
        <f t="shared" si="40"/>
        <v>2021</v>
      </c>
      <c r="DG370" s="40" t="s">
        <v>105</v>
      </c>
      <c r="DH370" s="7" t="s">
        <v>3</v>
      </c>
      <c r="DI370" s="7" t="s">
        <v>4</v>
      </c>
      <c r="DJ370" s="8">
        <f t="shared" ref="DJ370:EM370" si="41">D4</f>
        <v>1992</v>
      </c>
      <c r="DK370" s="8">
        <f t="shared" si="41"/>
        <v>1993</v>
      </c>
      <c r="DL370" s="8">
        <f t="shared" si="41"/>
        <v>1994</v>
      </c>
      <c r="DM370" s="8">
        <f t="shared" si="41"/>
        <v>1995</v>
      </c>
      <c r="DN370" s="8">
        <f t="shared" si="41"/>
        <v>1996</v>
      </c>
      <c r="DO370" s="8">
        <f t="shared" si="41"/>
        <v>1997</v>
      </c>
      <c r="DP370" s="8">
        <f t="shared" si="41"/>
        <v>1998</v>
      </c>
      <c r="DQ370" s="8">
        <f t="shared" si="41"/>
        <v>1999</v>
      </c>
      <c r="DR370" s="8">
        <f t="shared" si="41"/>
        <v>2000</v>
      </c>
      <c r="DS370" s="8">
        <f t="shared" si="41"/>
        <v>2001</v>
      </c>
      <c r="DT370" s="8">
        <f t="shared" si="41"/>
        <v>2002</v>
      </c>
      <c r="DU370" s="8">
        <f t="shared" si="41"/>
        <v>2003</v>
      </c>
      <c r="DV370" s="8">
        <f t="shared" si="41"/>
        <v>2004</v>
      </c>
      <c r="DW370" s="8">
        <f t="shared" si="41"/>
        <v>2005</v>
      </c>
      <c r="DX370" s="8">
        <f t="shared" si="41"/>
        <v>2006</v>
      </c>
      <c r="DY370" s="8">
        <f t="shared" si="41"/>
        <v>2007</v>
      </c>
      <c r="DZ370" s="8">
        <f t="shared" si="41"/>
        <v>2008</v>
      </c>
      <c r="EA370" s="8">
        <f t="shared" si="41"/>
        <v>2009</v>
      </c>
      <c r="EB370" s="8">
        <f t="shared" si="41"/>
        <v>2010</v>
      </c>
      <c r="EC370" s="8">
        <f t="shared" si="41"/>
        <v>2011</v>
      </c>
      <c r="ED370" s="8">
        <f t="shared" si="41"/>
        <v>2012</v>
      </c>
      <c r="EE370" s="8">
        <f t="shared" si="41"/>
        <v>2013</v>
      </c>
      <c r="EF370" s="8">
        <f t="shared" si="41"/>
        <v>2014</v>
      </c>
      <c r="EG370" s="8">
        <f t="shared" si="41"/>
        <v>2015</v>
      </c>
      <c r="EH370" s="8">
        <f t="shared" si="41"/>
        <v>2016</v>
      </c>
      <c r="EI370" s="8">
        <f t="shared" si="41"/>
        <v>2017</v>
      </c>
      <c r="EJ370" s="8">
        <f t="shared" si="41"/>
        <v>2018</v>
      </c>
      <c r="EK370" s="8">
        <f t="shared" si="41"/>
        <v>2019</v>
      </c>
      <c r="EL370" s="8">
        <f t="shared" si="41"/>
        <v>2020</v>
      </c>
      <c r="EM370" s="8">
        <f t="shared" si="41"/>
        <v>2021</v>
      </c>
    </row>
    <row r="371" spans="1:143" x14ac:dyDescent="0.25">
      <c r="A371" s="40"/>
      <c r="B371" s="83" t="s">
        <v>7</v>
      </c>
      <c r="C371" s="83" t="s">
        <v>147</v>
      </c>
      <c r="D371" s="81">
        <f>1+($C142*D$160/D$161)</f>
        <v>1.024</v>
      </c>
      <c r="E371" s="81">
        <f t="shared" ref="E371:AG373" si="42">1+($C142*E$160/E$161)</f>
        <v>1.024</v>
      </c>
      <c r="F371" s="81">
        <f t="shared" si="42"/>
        <v>1.024</v>
      </c>
      <c r="G371" s="81">
        <f t="shared" si="42"/>
        <v>1.024</v>
      </c>
      <c r="H371" s="81">
        <f t="shared" si="42"/>
        <v>1.024</v>
      </c>
      <c r="I371" s="81">
        <f t="shared" si="42"/>
        <v>1.024</v>
      </c>
      <c r="J371" s="81">
        <f t="shared" si="42"/>
        <v>1.024</v>
      </c>
      <c r="K371" s="81">
        <f t="shared" si="42"/>
        <v>1.024</v>
      </c>
      <c r="L371" s="81">
        <f t="shared" si="42"/>
        <v>1.024</v>
      </c>
      <c r="M371" s="81">
        <f t="shared" si="42"/>
        <v>1.024</v>
      </c>
      <c r="N371" s="81">
        <f t="shared" si="42"/>
        <v>1.024</v>
      </c>
      <c r="O371" s="81">
        <f t="shared" si="42"/>
        <v>1.024</v>
      </c>
      <c r="P371" s="81">
        <f t="shared" si="42"/>
        <v>1.024</v>
      </c>
      <c r="Q371" s="81">
        <f t="shared" si="42"/>
        <v>1.024</v>
      </c>
      <c r="R371" s="81">
        <f t="shared" si="42"/>
        <v>1.024</v>
      </c>
      <c r="S371" s="81">
        <f t="shared" si="42"/>
        <v>1.0224</v>
      </c>
      <c r="T371" s="81">
        <f t="shared" si="42"/>
        <v>1.0207999999999999</v>
      </c>
      <c r="U371" s="81">
        <f t="shared" si="42"/>
        <v>1.0192000000000001</v>
      </c>
      <c r="V371" s="81">
        <f t="shared" si="42"/>
        <v>1.0176000000000001</v>
      </c>
      <c r="W371" s="81">
        <f t="shared" si="42"/>
        <v>1.016</v>
      </c>
      <c r="X371" s="81">
        <f t="shared" si="42"/>
        <v>1.0144</v>
      </c>
      <c r="Y371" s="81">
        <f t="shared" si="42"/>
        <v>1.0127999999999999</v>
      </c>
      <c r="Z371" s="81">
        <f t="shared" si="42"/>
        <v>1.0112000000000001</v>
      </c>
      <c r="AA371" s="81">
        <f t="shared" si="42"/>
        <v>1.0096000000000001</v>
      </c>
      <c r="AB371" s="81">
        <f t="shared" si="42"/>
        <v>1.008</v>
      </c>
      <c r="AC371" s="81">
        <f t="shared" si="42"/>
        <v>1.0064</v>
      </c>
      <c r="AD371" s="81">
        <f t="shared" si="42"/>
        <v>1.0047999999999999</v>
      </c>
      <c r="AE371" s="81">
        <f t="shared" si="42"/>
        <v>1.0032000000000001</v>
      </c>
      <c r="AF371" s="81">
        <f t="shared" si="42"/>
        <v>1.0016</v>
      </c>
      <c r="AG371" s="81">
        <f t="shared" si="42"/>
        <v>1</v>
      </c>
      <c r="AK371" s="40"/>
      <c r="AL371" s="7" t="s">
        <v>7</v>
      </c>
      <c r="AM371" s="7" t="s">
        <v>147</v>
      </c>
      <c r="AN371" s="41">
        <f t="shared" ref="AN371:AW373" si="43">1+($F142*D$160/D$161)</f>
        <v>1.4729999999999999</v>
      </c>
      <c r="AO371" s="41">
        <f t="shared" si="43"/>
        <v>1.4729999999999999</v>
      </c>
      <c r="AP371" s="41">
        <f t="shared" si="43"/>
        <v>1.4729999999999999</v>
      </c>
      <c r="AQ371" s="41">
        <f t="shared" si="43"/>
        <v>1.4729999999999999</v>
      </c>
      <c r="AR371" s="41">
        <f t="shared" si="43"/>
        <v>1.4729999999999999</v>
      </c>
      <c r="AS371" s="41">
        <f t="shared" si="43"/>
        <v>1.4729999999999999</v>
      </c>
      <c r="AT371" s="41">
        <f t="shared" si="43"/>
        <v>1.4729999999999999</v>
      </c>
      <c r="AU371" s="41">
        <f t="shared" si="43"/>
        <v>1.4729999999999999</v>
      </c>
      <c r="AV371" s="41">
        <f t="shared" si="43"/>
        <v>1.4729999999999999</v>
      </c>
      <c r="AW371" s="41">
        <f t="shared" si="43"/>
        <v>1.4729999999999999</v>
      </c>
      <c r="AX371" s="41">
        <f t="shared" ref="AX371:BG373" si="44">1+($F142*N$160/N$161)</f>
        <v>1.4729999999999999</v>
      </c>
      <c r="AY371" s="41">
        <f t="shared" si="44"/>
        <v>1.4729999999999999</v>
      </c>
      <c r="AZ371" s="41">
        <f t="shared" si="44"/>
        <v>1.4729999999999999</v>
      </c>
      <c r="BA371" s="41">
        <f t="shared" si="44"/>
        <v>1.4729999999999999</v>
      </c>
      <c r="BB371" s="41">
        <f t="shared" si="44"/>
        <v>1.4729999999999999</v>
      </c>
      <c r="BC371" s="41">
        <f t="shared" si="44"/>
        <v>1.4414666666666667</v>
      </c>
      <c r="BD371" s="41">
        <f t="shared" si="44"/>
        <v>1.4099333333333333</v>
      </c>
      <c r="BE371" s="41">
        <f t="shared" si="44"/>
        <v>1.3784000000000001</v>
      </c>
      <c r="BF371" s="41">
        <f t="shared" si="44"/>
        <v>1.3468666666666667</v>
      </c>
      <c r="BG371" s="41">
        <f t="shared" si="44"/>
        <v>1.3153333333333332</v>
      </c>
      <c r="BH371" s="41">
        <f t="shared" ref="BH371:BQ373" si="45">1+($F142*X$160/X$161)</f>
        <v>1.2838000000000001</v>
      </c>
      <c r="BI371" s="41">
        <f t="shared" si="45"/>
        <v>1.2522666666666666</v>
      </c>
      <c r="BJ371" s="41">
        <f t="shared" si="45"/>
        <v>1.2207333333333334</v>
      </c>
      <c r="BK371" s="41">
        <f t="shared" si="45"/>
        <v>1.1892</v>
      </c>
      <c r="BL371" s="41">
        <f t="shared" si="45"/>
        <v>1.1576666666666666</v>
      </c>
      <c r="BM371" s="41">
        <f t="shared" si="45"/>
        <v>1.1261333333333332</v>
      </c>
      <c r="BN371" s="41">
        <f t="shared" si="45"/>
        <v>1.0946</v>
      </c>
      <c r="BO371" s="41">
        <f t="shared" si="45"/>
        <v>1.0630666666666666</v>
      </c>
      <c r="BP371" s="41">
        <f t="shared" si="45"/>
        <v>1.0315333333333334</v>
      </c>
      <c r="BQ371" s="41">
        <f t="shared" si="45"/>
        <v>1</v>
      </c>
      <c r="BV371" s="40"/>
      <c r="BW371" s="7" t="s">
        <v>7</v>
      </c>
      <c r="BX371" s="7" t="s">
        <v>147</v>
      </c>
      <c r="BY371" s="41">
        <f>1+($E142*D$160/D$161)</f>
        <v>1.1850000000000001</v>
      </c>
      <c r="BZ371" s="41">
        <f t="shared" ref="BY371:CH373" si="46">1+($E142*E$160/E$161)</f>
        <v>1.1850000000000001</v>
      </c>
      <c r="CA371" s="41">
        <f t="shared" si="46"/>
        <v>1.1850000000000001</v>
      </c>
      <c r="CB371" s="41">
        <f t="shared" si="46"/>
        <v>1.1850000000000001</v>
      </c>
      <c r="CC371" s="41">
        <f t="shared" si="46"/>
        <v>1.1850000000000001</v>
      </c>
      <c r="CD371" s="41">
        <f t="shared" si="46"/>
        <v>1.1850000000000001</v>
      </c>
      <c r="CE371" s="41">
        <f t="shared" si="46"/>
        <v>1.1850000000000001</v>
      </c>
      <c r="CF371" s="41">
        <f t="shared" si="46"/>
        <v>1.1850000000000001</v>
      </c>
      <c r="CG371" s="41">
        <f t="shared" si="46"/>
        <v>1.1850000000000001</v>
      </c>
      <c r="CH371" s="41">
        <f t="shared" si="46"/>
        <v>1.1850000000000001</v>
      </c>
      <c r="CI371" s="41">
        <f t="shared" ref="CI371:CR373" si="47">1+($E142*N$160/N$161)</f>
        <v>1.1850000000000001</v>
      </c>
      <c r="CJ371" s="41">
        <f t="shared" si="47"/>
        <v>1.1850000000000001</v>
      </c>
      <c r="CK371" s="41">
        <f t="shared" si="47"/>
        <v>1.1850000000000001</v>
      </c>
      <c r="CL371" s="41">
        <f t="shared" si="47"/>
        <v>1.1850000000000001</v>
      </c>
      <c r="CM371" s="41">
        <f t="shared" si="47"/>
        <v>1.1850000000000001</v>
      </c>
      <c r="CN371" s="41">
        <f t="shared" si="47"/>
        <v>1.1726666666666667</v>
      </c>
      <c r="CO371" s="41">
        <f t="shared" si="47"/>
        <v>1.1603333333333334</v>
      </c>
      <c r="CP371" s="41">
        <f t="shared" si="47"/>
        <v>1.1479999999999999</v>
      </c>
      <c r="CQ371" s="41">
        <f t="shared" si="47"/>
        <v>1.1356666666666666</v>
      </c>
      <c r="CR371" s="41">
        <f t="shared" si="47"/>
        <v>1.1233333333333333</v>
      </c>
      <c r="CS371" s="41">
        <f t="shared" ref="CS371:DB373" si="48">1+($E142*X$160/X$161)</f>
        <v>1.111</v>
      </c>
      <c r="CT371" s="41">
        <f t="shared" si="48"/>
        <v>1.0986666666666667</v>
      </c>
      <c r="CU371" s="41">
        <f t="shared" si="48"/>
        <v>1.0863333333333334</v>
      </c>
      <c r="CV371" s="41">
        <f t="shared" si="48"/>
        <v>1.0740000000000001</v>
      </c>
      <c r="CW371" s="41">
        <f t="shared" si="48"/>
        <v>1.0616666666666668</v>
      </c>
      <c r="CX371" s="41">
        <f t="shared" si="48"/>
        <v>1.0493333333333332</v>
      </c>
      <c r="CY371" s="41">
        <f t="shared" si="48"/>
        <v>1.0369999999999999</v>
      </c>
      <c r="CZ371" s="41">
        <f t="shared" si="48"/>
        <v>1.0246666666666666</v>
      </c>
      <c r="DA371" s="41">
        <f t="shared" si="48"/>
        <v>1.0123333333333333</v>
      </c>
      <c r="DB371" s="41">
        <f t="shared" si="48"/>
        <v>1</v>
      </c>
      <c r="DG371" s="40"/>
      <c r="DH371" s="7" t="s">
        <v>7</v>
      </c>
      <c r="DI371" s="57" t="s">
        <v>147</v>
      </c>
      <c r="DJ371" s="41">
        <f t="shared" ref="DJ371:DS373" si="49">1+($D142*D$160/D$161)</f>
        <v>1.0469999999999999</v>
      </c>
      <c r="DK371" s="41">
        <f t="shared" si="49"/>
        <v>1.0469999999999999</v>
      </c>
      <c r="DL371" s="41">
        <f t="shared" si="49"/>
        <v>1.0469999999999999</v>
      </c>
      <c r="DM371" s="41">
        <f t="shared" si="49"/>
        <v>1.0469999999999999</v>
      </c>
      <c r="DN371" s="41">
        <f t="shared" si="49"/>
        <v>1.0469999999999999</v>
      </c>
      <c r="DO371" s="41">
        <f t="shared" si="49"/>
        <v>1.0469999999999999</v>
      </c>
      <c r="DP371" s="41">
        <f t="shared" si="49"/>
        <v>1.0469999999999999</v>
      </c>
      <c r="DQ371" s="41">
        <f t="shared" si="49"/>
        <v>1.0469999999999999</v>
      </c>
      <c r="DR371" s="41">
        <f t="shared" si="49"/>
        <v>1.0469999999999999</v>
      </c>
      <c r="DS371" s="41">
        <f t="shared" si="49"/>
        <v>1.0469999999999999</v>
      </c>
      <c r="DT371" s="41">
        <f t="shared" ref="DT371:EC373" si="50">1+($D142*N$160/N$161)</f>
        <v>1.0469999999999999</v>
      </c>
      <c r="DU371" s="41">
        <f t="shared" si="50"/>
        <v>1.0469999999999999</v>
      </c>
      <c r="DV371" s="41">
        <f t="shared" si="50"/>
        <v>1.0469999999999999</v>
      </c>
      <c r="DW371" s="41">
        <f t="shared" si="50"/>
        <v>1.0469999999999999</v>
      </c>
      <c r="DX371" s="41">
        <f t="shared" si="50"/>
        <v>1.0469999999999999</v>
      </c>
      <c r="DY371" s="41">
        <f t="shared" si="50"/>
        <v>1.0438666666666667</v>
      </c>
      <c r="DZ371" s="41">
        <f t="shared" si="50"/>
        <v>1.0407333333333333</v>
      </c>
      <c r="EA371" s="41">
        <f t="shared" si="50"/>
        <v>1.0376000000000001</v>
      </c>
      <c r="EB371" s="41">
        <f t="shared" si="50"/>
        <v>1.0344666666666666</v>
      </c>
      <c r="EC371" s="41">
        <f t="shared" si="50"/>
        <v>1.0313333333333334</v>
      </c>
      <c r="ED371" s="41">
        <f t="shared" ref="ED371:EM373" si="51">1+($D142*X$160/X$161)</f>
        <v>1.0282</v>
      </c>
      <c r="EE371" s="41">
        <f t="shared" si="51"/>
        <v>1.0250666666666666</v>
      </c>
      <c r="EF371" s="41">
        <f t="shared" si="51"/>
        <v>1.0219333333333334</v>
      </c>
      <c r="EG371" s="41">
        <f t="shared" si="51"/>
        <v>1.0187999999999999</v>
      </c>
      <c r="EH371" s="41">
        <f t="shared" si="51"/>
        <v>1.0156666666666667</v>
      </c>
      <c r="EI371" s="41">
        <f t="shared" si="51"/>
        <v>1.0125333333333333</v>
      </c>
      <c r="EJ371" s="41">
        <f t="shared" si="51"/>
        <v>1.0094000000000001</v>
      </c>
      <c r="EK371" s="41">
        <f t="shared" si="51"/>
        <v>1.0062666666666666</v>
      </c>
      <c r="EL371" s="41">
        <f t="shared" si="51"/>
        <v>1.0031333333333334</v>
      </c>
      <c r="EM371" s="41">
        <f t="shared" si="51"/>
        <v>1</v>
      </c>
    </row>
    <row r="372" spans="1:143" x14ac:dyDescent="0.25">
      <c r="A372" s="40"/>
      <c r="B372" s="83" t="s">
        <v>7</v>
      </c>
      <c r="C372" s="83" t="s">
        <v>148</v>
      </c>
      <c r="D372" s="81">
        <f>1+($C143*D$160/D$161)</f>
        <v>1.024</v>
      </c>
      <c r="E372" s="81">
        <f t="shared" si="42"/>
        <v>1.024</v>
      </c>
      <c r="F372" s="81">
        <f t="shared" si="42"/>
        <v>1.024</v>
      </c>
      <c r="G372" s="81">
        <f t="shared" si="42"/>
        <v>1.024</v>
      </c>
      <c r="H372" s="81">
        <f t="shared" si="42"/>
        <v>1.024</v>
      </c>
      <c r="I372" s="81">
        <f t="shared" si="42"/>
        <v>1.024</v>
      </c>
      <c r="J372" s="81">
        <f t="shared" si="42"/>
        <v>1.024</v>
      </c>
      <c r="K372" s="81">
        <f t="shared" si="42"/>
        <v>1.024</v>
      </c>
      <c r="L372" s="81">
        <f t="shared" si="42"/>
        <v>1.024</v>
      </c>
      <c r="M372" s="81">
        <f t="shared" si="42"/>
        <v>1.024</v>
      </c>
      <c r="N372" s="81">
        <f t="shared" si="42"/>
        <v>1.024</v>
      </c>
      <c r="O372" s="81">
        <f t="shared" si="42"/>
        <v>1.024</v>
      </c>
      <c r="P372" s="81">
        <f t="shared" si="42"/>
        <v>1.024</v>
      </c>
      <c r="Q372" s="81">
        <f t="shared" si="42"/>
        <v>1.024</v>
      </c>
      <c r="R372" s="81">
        <f t="shared" si="42"/>
        <v>1.024</v>
      </c>
      <c r="S372" s="81">
        <f t="shared" si="42"/>
        <v>1.0224</v>
      </c>
      <c r="T372" s="81">
        <f t="shared" si="42"/>
        <v>1.0207999999999999</v>
      </c>
      <c r="U372" s="81">
        <f t="shared" si="42"/>
        <v>1.0192000000000001</v>
      </c>
      <c r="V372" s="81">
        <f t="shared" si="42"/>
        <v>1.0176000000000001</v>
      </c>
      <c r="W372" s="81">
        <f t="shared" si="42"/>
        <v>1.016</v>
      </c>
      <c r="X372" s="81">
        <f t="shared" si="42"/>
        <v>1.0144</v>
      </c>
      <c r="Y372" s="81">
        <f t="shared" si="42"/>
        <v>1.0127999999999999</v>
      </c>
      <c r="Z372" s="81">
        <f t="shared" si="42"/>
        <v>1.0112000000000001</v>
      </c>
      <c r="AA372" s="81">
        <f t="shared" si="42"/>
        <v>1.0096000000000001</v>
      </c>
      <c r="AB372" s="81">
        <f t="shared" si="42"/>
        <v>1.008</v>
      </c>
      <c r="AC372" s="81">
        <f t="shared" si="42"/>
        <v>1.0064</v>
      </c>
      <c r="AD372" s="81">
        <f t="shared" si="42"/>
        <v>1.0047999999999999</v>
      </c>
      <c r="AE372" s="81">
        <f t="shared" si="42"/>
        <v>1.0032000000000001</v>
      </c>
      <c r="AF372" s="81">
        <f t="shared" si="42"/>
        <v>1.0016</v>
      </c>
      <c r="AG372" s="81">
        <f t="shared" si="42"/>
        <v>1</v>
      </c>
      <c r="AK372" s="40"/>
      <c r="AL372" s="7" t="s">
        <v>7</v>
      </c>
      <c r="AM372" s="7" t="s">
        <v>148</v>
      </c>
      <c r="AN372" s="41">
        <f t="shared" si="43"/>
        <v>1.4729999999999999</v>
      </c>
      <c r="AO372" s="41">
        <f t="shared" si="43"/>
        <v>1.4729999999999999</v>
      </c>
      <c r="AP372" s="41">
        <f t="shared" si="43"/>
        <v>1.4729999999999999</v>
      </c>
      <c r="AQ372" s="41">
        <f t="shared" si="43"/>
        <v>1.4729999999999999</v>
      </c>
      <c r="AR372" s="41">
        <f t="shared" si="43"/>
        <v>1.4729999999999999</v>
      </c>
      <c r="AS372" s="41">
        <f t="shared" si="43"/>
        <v>1.4729999999999999</v>
      </c>
      <c r="AT372" s="41">
        <f t="shared" si="43"/>
        <v>1.4729999999999999</v>
      </c>
      <c r="AU372" s="41">
        <f t="shared" si="43"/>
        <v>1.4729999999999999</v>
      </c>
      <c r="AV372" s="41">
        <f t="shared" si="43"/>
        <v>1.4729999999999999</v>
      </c>
      <c r="AW372" s="41">
        <f t="shared" si="43"/>
        <v>1.4729999999999999</v>
      </c>
      <c r="AX372" s="41">
        <f t="shared" si="44"/>
        <v>1.4729999999999999</v>
      </c>
      <c r="AY372" s="41">
        <f t="shared" si="44"/>
        <v>1.4729999999999999</v>
      </c>
      <c r="AZ372" s="41">
        <f t="shared" si="44"/>
        <v>1.4729999999999999</v>
      </c>
      <c r="BA372" s="41">
        <f t="shared" si="44"/>
        <v>1.4729999999999999</v>
      </c>
      <c r="BB372" s="41">
        <f t="shared" si="44"/>
        <v>1.4729999999999999</v>
      </c>
      <c r="BC372" s="41">
        <f t="shared" si="44"/>
        <v>1.4414666666666667</v>
      </c>
      <c r="BD372" s="41">
        <f t="shared" si="44"/>
        <v>1.4099333333333333</v>
      </c>
      <c r="BE372" s="41">
        <f t="shared" si="44"/>
        <v>1.3784000000000001</v>
      </c>
      <c r="BF372" s="41">
        <f t="shared" si="44"/>
        <v>1.3468666666666667</v>
      </c>
      <c r="BG372" s="41">
        <f t="shared" si="44"/>
        <v>1.3153333333333332</v>
      </c>
      <c r="BH372" s="41">
        <f t="shared" si="45"/>
        <v>1.2838000000000001</v>
      </c>
      <c r="BI372" s="41">
        <f t="shared" si="45"/>
        <v>1.2522666666666666</v>
      </c>
      <c r="BJ372" s="41">
        <f t="shared" si="45"/>
        <v>1.2207333333333334</v>
      </c>
      <c r="BK372" s="41">
        <f t="shared" si="45"/>
        <v>1.1892</v>
      </c>
      <c r="BL372" s="41">
        <f t="shared" si="45"/>
        <v>1.1576666666666666</v>
      </c>
      <c r="BM372" s="41">
        <f t="shared" si="45"/>
        <v>1.1261333333333332</v>
      </c>
      <c r="BN372" s="41">
        <f t="shared" si="45"/>
        <v>1.0946</v>
      </c>
      <c r="BO372" s="41">
        <f t="shared" si="45"/>
        <v>1.0630666666666666</v>
      </c>
      <c r="BP372" s="41">
        <f t="shared" si="45"/>
        <v>1.0315333333333334</v>
      </c>
      <c r="BQ372" s="41">
        <f t="shared" si="45"/>
        <v>1</v>
      </c>
      <c r="BV372" s="40"/>
      <c r="BW372" s="7" t="s">
        <v>7</v>
      </c>
      <c r="BX372" s="7" t="s">
        <v>148</v>
      </c>
      <c r="BY372" s="41">
        <f t="shared" si="46"/>
        <v>1.1850000000000001</v>
      </c>
      <c r="BZ372" s="41">
        <f t="shared" si="46"/>
        <v>1.1850000000000001</v>
      </c>
      <c r="CA372" s="41">
        <f t="shared" si="46"/>
        <v>1.1850000000000001</v>
      </c>
      <c r="CB372" s="41">
        <f t="shared" si="46"/>
        <v>1.1850000000000001</v>
      </c>
      <c r="CC372" s="41">
        <f t="shared" si="46"/>
        <v>1.1850000000000001</v>
      </c>
      <c r="CD372" s="41">
        <f t="shared" si="46"/>
        <v>1.1850000000000001</v>
      </c>
      <c r="CE372" s="41">
        <f t="shared" si="46"/>
        <v>1.1850000000000001</v>
      </c>
      <c r="CF372" s="41">
        <f t="shared" si="46"/>
        <v>1.1850000000000001</v>
      </c>
      <c r="CG372" s="41">
        <f t="shared" si="46"/>
        <v>1.1850000000000001</v>
      </c>
      <c r="CH372" s="41">
        <f t="shared" si="46"/>
        <v>1.1850000000000001</v>
      </c>
      <c r="CI372" s="41">
        <f t="shared" si="47"/>
        <v>1.1850000000000001</v>
      </c>
      <c r="CJ372" s="41">
        <f t="shared" si="47"/>
        <v>1.1850000000000001</v>
      </c>
      <c r="CK372" s="41">
        <f t="shared" si="47"/>
        <v>1.1850000000000001</v>
      </c>
      <c r="CL372" s="41">
        <f t="shared" si="47"/>
        <v>1.1850000000000001</v>
      </c>
      <c r="CM372" s="41">
        <f t="shared" si="47"/>
        <v>1.1850000000000001</v>
      </c>
      <c r="CN372" s="41">
        <f t="shared" si="47"/>
        <v>1.1726666666666667</v>
      </c>
      <c r="CO372" s="41">
        <f t="shared" si="47"/>
        <v>1.1603333333333334</v>
      </c>
      <c r="CP372" s="41">
        <f t="shared" si="47"/>
        <v>1.1479999999999999</v>
      </c>
      <c r="CQ372" s="41">
        <f t="shared" si="47"/>
        <v>1.1356666666666666</v>
      </c>
      <c r="CR372" s="41">
        <f t="shared" si="47"/>
        <v>1.1233333333333333</v>
      </c>
      <c r="CS372" s="41">
        <f t="shared" si="48"/>
        <v>1.111</v>
      </c>
      <c r="CT372" s="41">
        <f t="shared" si="48"/>
        <v>1.0986666666666667</v>
      </c>
      <c r="CU372" s="41">
        <f t="shared" si="48"/>
        <v>1.0863333333333334</v>
      </c>
      <c r="CV372" s="41">
        <f t="shared" si="48"/>
        <v>1.0740000000000001</v>
      </c>
      <c r="CW372" s="41">
        <f t="shared" si="48"/>
        <v>1.0616666666666668</v>
      </c>
      <c r="CX372" s="41">
        <f t="shared" si="48"/>
        <v>1.0493333333333332</v>
      </c>
      <c r="CY372" s="41">
        <f t="shared" si="48"/>
        <v>1.0369999999999999</v>
      </c>
      <c r="CZ372" s="41">
        <f t="shared" si="48"/>
        <v>1.0246666666666666</v>
      </c>
      <c r="DA372" s="41">
        <f t="shared" si="48"/>
        <v>1.0123333333333333</v>
      </c>
      <c r="DB372" s="41">
        <f t="shared" si="48"/>
        <v>1</v>
      </c>
      <c r="DG372" s="40"/>
      <c r="DH372" s="7" t="s">
        <v>7</v>
      </c>
      <c r="DI372" s="57" t="s">
        <v>148</v>
      </c>
      <c r="DJ372" s="41">
        <f t="shared" si="49"/>
        <v>1.0469999999999999</v>
      </c>
      <c r="DK372" s="41">
        <f t="shared" si="49"/>
        <v>1.0469999999999999</v>
      </c>
      <c r="DL372" s="41">
        <f t="shared" si="49"/>
        <v>1.0469999999999999</v>
      </c>
      <c r="DM372" s="41">
        <f t="shared" si="49"/>
        <v>1.0469999999999999</v>
      </c>
      <c r="DN372" s="41">
        <f t="shared" si="49"/>
        <v>1.0469999999999999</v>
      </c>
      <c r="DO372" s="41">
        <f t="shared" si="49"/>
        <v>1.0469999999999999</v>
      </c>
      <c r="DP372" s="41">
        <f t="shared" si="49"/>
        <v>1.0469999999999999</v>
      </c>
      <c r="DQ372" s="41">
        <f t="shared" si="49"/>
        <v>1.0469999999999999</v>
      </c>
      <c r="DR372" s="41">
        <f t="shared" si="49"/>
        <v>1.0469999999999999</v>
      </c>
      <c r="DS372" s="41">
        <f t="shared" si="49"/>
        <v>1.0469999999999999</v>
      </c>
      <c r="DT372" s="41">
        <f t="shared" si="50"/>
        <v>1.0469999999999999</v>
      </c>
      <c r="DU372" s="41">
        <f t="shared" si="50"/>
        <v>1.0469999999999999</v>
      </c>
      <c r="DV372" s="41">
        <f t="shared" si="50"/>
        <v>1.0469999999999999</v>
      </c>
      <c r="DW372" s="41">
        <f t="shared" si="50"/>
        <v>1.0469999999999999</v>
      </c>
      <c r="DX372" s="41">
        <f t="shared" si="50"/>
        <v>1.0469999999999999</v>
      </c>
      <c r="DY372" s="41">
        <f t="shared" si="50"/>
        <v>1.0438666666666667</v>
      </c>
      <c r="DZ372" s="41">
        <f t="shared" si="50"/>
        <v>1.0407333333333333</v>
      </c>
      <c r="EA372" s="41">
        <f t="shared" si="50"/>
        <v>1.0376000000000001</v>
      </c>
      <c r="EB372" s="41">
        <f t="shared" si="50"/>
        <v>1.0344666666666666</v>
      </c>
      <c r="EC372" s="41">
        <f t="shared" si="50"/>
        <v>1.0313333333333334</v>
      </c>
      <c r="ED372" s="41">
        <f t="shared" si="51"/>
        <v>1.0282</v>
      </c>
      <c r="EE372" s="41">
        <f t="shared" si="51"/>
        <v>1.0250666666666666</v>
      </c>
      <c r="EF372" s="41">
        <f t="shared" si="51"/>
        <v>1.0219333333333334</v>
      </c>
      <c r="EG372" s="41">
        <f t="shared" si="51"/>
        <v>1.0187999999999999</v>
      </c>
      <c r="EH372" s="41">
        <f t="shared" si="51"/>
        <v>1.0156666666666667</v>
      </c>
      <c r="EI372" s="41">
        <f t="shared" si="51"/>
        <v>1.0125333333333333</v>
      </c>
      <c r="EJ372" s="41">
        <f t="shared" si="51"/>
        <v>1.0094000000000001</v>
      </c>
      <c r="EK372" s="41">
        <f t="shared" si="51"/>
        <v>1.0062666666666666</v>
      </c>
      <c r="EL372" s="41">
        <f t="shared" si="51"/>
        <v>1.0031333333333334</v>
      </c>
      <c r="EM372" s="41">
        <f t="shared" si="51"/>
        <v>1</v>
      </c>
    </row>
    <row r="373" spans="1:143" x14ac:dyDescent="0.25">
      <c r="A373" s="34"/>
      <c r="B373" s="83" t="s">
        <v>7</v>
      </c>
      <c r="C373" s="83" t="s">
        <v>8</v>
      </c>
      <c r="D373" s="81">
        <f>1+($C144*D$160/D$161)</f>
        <v>1.024</v>
      </c>
      <c r="E373" s="81">
        <f t="shared" si="42"/>
        <v>1.024</v>
      </c>
      <c r="F373" s="81">
        <f t="shared" si="42"/>
        <v>1.024</v>
      </c>
      <c r="G373" s="81">
        <f t="shared" si="42"/>
        <v>1.024</v>
      </c>
      <c r="H373" s="81">
        <f t="shared" si="42"/>
        <v>1.024</v>
      </c>
      <c r="I373" s="81">
        <f t="shared" si="42"/>
        <v>1.024</v>
      </c>
      <c r="J373" s="81">
        <f t="shared" si="42"/>
        <v>1.024</v>
      </c>
      <c r="K373" s="81">
        <f t="shared" si="42"/>
        <v>1.024</v>
      </c>
      <c r="L373" s="81">
        <f t="shared" si="42"/>
        <v>1.024</v>
      </c>
      <c r="M373" s="81">
        <f t="shared" si="42"/>
        <v>1.024</v>
      </c>
      <c r="N373" s="81">
        <f t="shared" si="42"/>
        <v>1.024</v>
      </c>
      <c r="O373" s="81">
        <f t="shared" si="42"/>
        <v>1.024</v>
      </c>
      <c r="P373" s="81">
        <f t="shared" si="42"/>
        <v>1.024</v>
      </c>
      <c r="Q373" s="81">
        <f t="shared" si="42"/>
        <v>1.024</v>
      </c>
      <c r="R373" s="81">
        <f t="shared" si="42"/>
        <v>1.024</v>
      </c>
      <c r="S373" s="81">
        <f t="shared" si="42"/>
        <v>1.0224</v>
      </c>
      <c r="T373" s="81">
        <f t="shared" si="42"/>
        <v>1.0207999999999999</v>
      </c>
      <c r="U373" s="81">
        <f t="shared" si="42"/>
        <v>1.0192000000000001</v>
      </c>
      <c r="V373" s="81">
        <f t="shared" si="42"/>
        <v>1.0176000000000001</v>
      </c>
      <c r="W373" s="81">
        <f t="shared" si="42"/>
        <v>1.016</v>
      </c>
      <c r="X373" s="81">
        <f t="shared" si="42"/>
        <v>1.0144</v>
      </c>
      <c r="Y373" s="81">
        <f t="shared" si="42"/>
        <v>1.0127999999999999</v>
      </c>
      <c r="Z373" s="81">
        <f t="shared" si="42"/>
        <v>1.0112000000000001</v>
      </c>
      <c r="AA373" s="81">
        <f t="shared" si="42"/>
        <v>1.0096000000000001</v>
      </c>
      <c r="AB373" s="81">
        <f t="shared" si="42"/>
        <v>1.008</v>
      </c>
      <c r="AC373" s="81">
        <f t="shared" si="42"/>
        <v>1.0064</v>
      </c>
      <c r="AD373" s="81">
        <f t="shared" si="42"/>
        <v>1.0047999999999999</v>
      </c>
      <c r="AE373" s="81">
        <f t="shared" si="42"/>
        <v>1.0032000000000001</v>
      </c>
      <c r="AF373" s="81">
        <f t="shared" si="42"/>
        <v>1.0016</v>
      </c>
      <c r="AG373" s="81">
        <f t="shared" si="42"/>
        <v>1</v>
      </c>
      <c r="AK373" s="34"/>
      <c r="AL373" s="7" t="s">
        <v>7</v>
      </c>
      <c r="AM373" s="7" t="s">
        <v>8</v>
      </c>
      <c r="AN373" s="41">
        <f t="shared" si="43"/>
        <v>1.4729999999999999</v>
      </c>
      <c r="AO373" s="41">
        <f t="shared" si="43"/>
        <v>1.4729999999999999</v>
      </c>
      <c r="AP373" s="41">
        <f t="shared" si="43"/>
        <v>1.4729999999999999</v>
      </c>
      <c r="AQ373" s="41">
        <f t="shared" si="43"/>
        <v>1.4729999999999999</v>
      </c>
      <c r="AR373" s="41">
        <f t="shared" si="43"/>
        <v>1.4729999999999999</v>
      </c>
      <c r="AS373" s="41">
        <f t="shared" si="43"/>
        <v>1.4729999999999999</v>
      </c>
      <c r="AT373" s="41">
        <f t="shared" si="43"/>
        <v>1.4729999999999999</v>
      </c>
      <c r="AU373" s="41">
        <f t="shared" si="43"/>
        <v>1.4729999999999999</v>
      </c>
      <c r="AV373" s="41">
        <f t="shared" si="43"/>
        <v>1.4729999999999999</v>
      </c>
      <c r="AW373" s="41">
        <f t="shared" si="43"/>
        <v>1.4729999999999999</v>
      </c>
      <c r="AX373" s="41">
        <f t="shared" si="44"/>
        <v>1.4729999999999999</v>
      </c>
      <c r="AY373" s="41">
        <f t="shared" si="44"/>
        <v>1.4729999999999999</v>
      </c>
      <c r="AZ373" s="41">
        <f t="shared" si="44"/>
        <v>1.4729999999999999</v>
      </c>
      <c r="BA373" s="41">
        <f t="shared" si="44"/>
        <v>1.4729999999999999</v>
      </c>
      <c r="BB373" s="41">
        <f t="shared" si="44"/>
        <v>1.4729999999999999</v>
      </c>
      <c r="BC373" s="41">
        <f t="shared" si="44"/>
        <v>1.4414666666666667</v>
      </c>
      <c r="BD373" s="41">
        <f t="shared" si="44"/>
        <v>1.4099333333333333</v>
      </c>
      <c r="BE373" s="41">
        <f t="shared" si="44"/>
        <v>1.3784000000000001</v>
      </c>
      <c r="BF373" s="41">
        <f t="shared" si="44"/>
        <v>1.3468666666666667</v>
      </c>
      <c r="BG373" s="41">
        <f t="shared" si="44"/>
        <v>1.3153333333333332</v>
      </c>
      <c r="BH373" s="41">
        <f t="shared" si="45"/>
        <v>1.2838000000000001</v>
      </c>
      <c r="BI373" s="41">
        <f t="shared" si="45"/>
        <v>1.2522666666666666</v>
      </c>
      <c r="BJ373" s="41">
        <f t="shared" si="45"/>
        <v>1.2207333333333334</v>
      </c>
      <c r="BK373" s="41">
        <f t="shared" si="45"/>
        <v>1.1892</v>
      </c>
      <c r="BL373" s="41">
        <f t="shared" si="45"/>
        <v>1.1576666666666666</v>
      </c>
      <c r="BM373" s="41">
        <f t="shared" si="45"/>
        <v>1.1261333333333332</v>
      </c>
      <c r="BN373" s="41">
        <f t="shared" si="45"/>
        <v>1.0946</v>
      </c>
      <c r="BO373" s="41">
        <f t="shared" si="45"/>
        <v>1.0630666666666666</v>
      </c>
      <c r="BP373" s="41">
        <f t="shared" si="45"/>
        <v>1.0315333333333334</v>
      </c>
      <c r="BQ373" s="41">
        <f t="shared" si="45"/>
        <v>1</v>
      </c>
      <c r="BV373" s="34"/>
      <c r="BW373" s="7" t="s">
        <v>7</v>
      </c>
      <c r="BX373" s="7" t="s">
        <v>8</v>
      </c>
      <c r="BY373" s="41">
        <f t="shared" si="46"/>
        <v>1.1850000000000001</v>
      </c>
      <c r="BZ373" s="41">
        <f t="shared" si="46"/>
        <v>1.1850000000000001</v>
      </c>
      <c r="CA373" s="41">
        <f t="shared" si="46"/>
        <v>1.1850000000000001</v>
      </c>
      <c r="CB373" s="41">
        <f t="shared" si="46"/>
        <v>1.1850000000000001</v>
      </c>
      <c r="CC373" s="41">
        <f t="shared" si="46"/>
        <v>1.1850000000000001</v>
      </c>
      <c r="CD373" s="41">
        <f t="shared" si="46"/>
        <v>1.1850000000000001</v>
      </c>
      <c r="CE373" s="41">
        <f t="shared" si="46"/>
        <v>1.1850000000000001</v>
      </c>
      <c r="CF373" s="41">
        <f t="shared" si="46"/>
        <v>1.1850000000000001</v>
      </c>
      <c r="CG373" s="41">
        <f t="shared" si="46"/>
        <v>1.1850000000000001</v>
      </c>
      <c r="CH373" s="41">
        <f t="shared" si="46"/>
        <v>1.1850000000000001</v>
      </c>
      <c r="CI373" s="41">
        <f t="shared" si="47"/>
        <v>1.1850000000000001</v>
      </c>
      <c r="CJ373" s="41">
        <f t="shared" si="47"/>
        <v>1.1850000000000001</v>
      </c>
      <c r="CK373" s="41">
        <f t="shared" si="47"/>
        <v>1.1850000000000001</v>
      </c>
      <c r="CL373" s="41">
        <f t="shared" si="47"/>
        <v>1.1850000000000001</v>
      </c>
      <c r="CM373" s="41">
        <f t="shared" si="47"/>
        <v>1.1850000000000001</v>
      </c>
      <c r="CN373" s="41">
        <f t="shared" si="47"/>
        <v>1.1726666666666667</v>
      </c>
      <c r="CO373" s="41">
        <f t="shared" si="47"/>
        <v>1.1603333333333334</v>
      </c>
      <c r="CP373" s="41">
        <f t="shared" si="47"/>
        <v>1.1479999999999999</v>
      </c>
      <c r="CQ373" s="41">
        <f t="shared" si="47"/>
        <v>1.1356666666666666</v>
      </c>
      <c r="CR373" s="41">
        <f t="shared" si="47"/>
        <v>1.1233333333333333</v>
      </c>
      <c r="CS373" s="41">
        <f t="shared" si="48"/>
        <v>1.111</v>
      </c>
      <c r="CT373" s="41">
        <f t="shared" si="48"/>
        <v>1.0986666666666667</v>
      </c>
      <c r="CU373" s="41">
        <f t="shared" si="48"/>
        <v>1.0863333333333334</v>
      </c>
      <c r="CV373" s="41">
        <f t="shared" si="48"/>
        <v>1.0740000000000001</v>
      </c>
      <c r="CW373" s="41">
        <f t="shared" si="48"/>
        <v>1.0616666666666668</v>
      </c>
      <c r="CX373" s="41">
        <f t="shared" si="48"/>
        <v>1.0493333333333332</v>
      </c>
      <c r="CY373" s="41">
        <f t="shared" si="48"/>
        <v>1.0369999999999999</v>
      </c>
      <c r="CZ373" s="41">
        <f t="shared" si="48"/>
        <v>1.0246666666666666</v>
      </c>
      <c r="DA373" s="41">
        <f t="shared" si="48"/>
        <v>1.0123333333333333</v>
      </c>
      <c r="DB373" s="41">
        <f t="shared" si="48"/>
        <v>1</v>
      </c>
      <c r="DG373" s="34"/>
      <c r="DH373" s="7" t="s">
        <v>7</v>
      </c>
      <c r="DI373" s="7" t="s">
        <v>8</v>
      </c>
      <c r="DJ373" s="41">
        <f t="shared" si="49"/>
        <v>1.0469999999999999</v>
      </c>
      <c r="DK373" s="41">
        <f t="shared" si="49"/>
        <v>1.0469999999999999</v>
      </c>
      <c r="DL373" s="41">
        <f t="shared" si="49"/>
        <v>1.0469999999999999</v>
      </c>
      <c r="DM373" s="41">
        <f t="shared" si="49"/>
        <v>1.0469999999999999</v>
      </c>
      <c r="DN373" s="41">
        <f t="shared" si="49"/>
        <v>1.0469999999999999</v>
      </c>
      <c r="DO373" s="41">
        <f t="shared" si="49"/>
        <v>1.0469999999999999</v>
      </c>
      <c r="DP373" s="41">
        <f t="shared" si="49"/>
        <v>1.0469999999999999</v>
      </c>
      <c r="DQ373" s="41">
        <f t="shared" si="49"/>
        <v>1.0469999999999999</v>
      </c>
      <c r="DR373" s="41">
        <f t="shared" si="49"/>
        <v>1.0469999999999999</v>
      </c>
      <c r="DS373" s="41">
        <f t="shared" si="49"/>
        <v>1.0469999999999999</v>
      </c>
      <c r="DT373" s="41">
        <f t="shared" si="50"/>
        <v>1.0469999999999999</v>
      </c>
      <c r="DU373" s="41">
        <f t="shared" si="50"/>
        <v>1.0469999999999999</v>
      </c>
      <c r="DV373" s="41">
        <f t="shared" si="50"/>
        <v>1.0469999999999999</v>
      </c>
      <c r="DW373" s="41">
        <f t="shared" si="50"/>
        <v>1.0469999999999999</v>
      </c>
      <c r="DX373" s="41">
        <f t="shared" si="50"/>
        <v>1.0469999999999999</v>
      </c>
      <c r="DY373" s="41">
        <f t="shared" si="50"/>
        <v>1.0438666666666667</v>
      </c>
      <c r="DZ373" s="41">
        <f t="shared" si="50"/>
        <v>1.0407333333333333</v>
      </c>
      <c r="EA373" s="41">
        <f t="shared" si="50"/>
        <v>1.0376000000000001</v>
      </c>
      <c r="EB373" s="41">
        <f t="shared" si="50"/>
        <v>1.0344666666666666</v>
      </c>
      <c r="EC373" s="41">
        <f t="shared" si="50"/>
        <v>1.0313333333333334</v>
      </c>
      <c r="ED373" s="41">
        <f t="shared" si="51"/>
        <v>1.0282</v>
      </c>
      <c r="EE373" s="41">
        <f t="shared" si="51"/>
        <v>1.0250666666666666</v>
      </c>
      <c r="EF373" s="41">
        <f t="shared" si="51"/>
        <v>1.0219333333333334</v>
      </c>
      <c r="EG373" s="41">
        <f t="shared" si="51"/>
        <v>1.0187999999999999</v>
      </c>
      <c r="EH373" s="41">
        <f t="shared" si="51"/>
        <v>1.0156666666666667</v>
      </c>
      <c r="EI373" s="41">
        <f t="shared" si="51"/>
        <v>1.0125333333333333</v>
      </c>
      <c r="EJ373" s="41">
        <f t="shared" si="51"/>
        <v>1.0094000000000001</v>
      </c>
      <c r="EK373" s="41">
        <f t="shared" si="51"/>
        <v>1.0062666666666666</v>
      </c>
      <c r="EL373" s="41">
        <f t="shared" si="51"/>
        <v>1.0031333333333334</v>
      </c>
      <c r="EM373" s="41">
        <f t="shared" si="51"/>
        <v>1</v>
      </c>
    </row>
    <row r="374" spans="1:143" x14ac:dyDescent="0.25">
      <c r="A374" s="34"/>
      <c r="B374" s="83" t="s">
        <v>7</v>
      </c>
      <c r="C374" s="83" t="s">
        <v>10</v>
      </c>
      <c r="D374" s="81">
        <f>1+($C150*D$160/D$161)</f>
        <v>1.008</v>
      </c>
      <c r="E374" s="81">
        <f t="shared" ref="E374:AG374" si="52">1+($C150*E$160/E$161)</f>
        <v>1.008</v>
      </c>
      <c r="F374" s="81">
        <f t="shared" si="52"/>
        <v>1.008</v>
      </c>
      <c r="G374" s="81">
        <f t="shared" si="52"/>
        <v>1.008</v>
      </c>
      <c r="H374" s="81">
        <f t="shared" si="52"/>
        <v>1.008</v>
      </c>
      <c r="I374" s="81">
        <f t="shared" si="52"/>
        <v>1.008</v>
      </c>
      <c r="J374" s="81">
        <f t="shared" si="52"/>
        <v>1.008</v>
      </c>
      <c r="K374" s="81">
        <f t="shared" si="52"/>
        <v>1.008</v>
      </c>
      <c r="L374" s="81">
        <f t="shared" si="52"/>
        <v>1.008</v>
      </c>
      <c r="M374" s="81">
        <f t="shared" si="52"/>
        <v>1.008</v>
      </c>
      <c r="N374" s="81">
        <f t="shared" si="52"/>
        <v>1.008</v>
      </c>
      <c r="O374" s="81">
        <f t="shared" si="52"/>
        <v>1.008</v>
      </c>
      <c r="P374" s="81">
        <f t="shared" si="52"/>
        <v>1.008</v>
      </c>
      <c r="Q374" s="81">
        <f t="shared" si="52"/>
        <v>1.008</v>
      </c>
      <c r="R374" s="81">
        <f t="shared" si="52"/>
        <v>1.008</v>
      </c>
      <c r="S374" s="81">
        <f t="shared" si="52"/>
        <v>1.0074666666666667</v>
      </c>
      <c r="T374" s="81">
        <f t="shared" si="52"/>
        <v>1.0069333333333332</v>
      </c>
      <c r="U374" s="81">
        <f t="shared" si="52"/>
        <v>1.0064</v>
      </c>
      <c r="V374" s="81">
        <f t="shared" si="52"/>
        <v>1.0058666666666667</v>
      </c>
      <c r="W374" s="81">
        <f t="shared" si="52"/>
        <v>1.0053333333333334</v>
      </c>
      <c r="X374" s="81">
        <f t="shared" si="52"/>
        <v>1.0047999999999999</v>
      </c>
      <c r="Y374" s="81">
        <f t="shared" si="52"/>
        <v>1.0042666666666666</v>
      </c>
      <c r="Z374" s="81">
        <f t="shared" si="52"/>
        <v>1.0037333333333334</v>
      </c>
      <c r="AA374" s="81">
        <f t="shared" si="52"/>
        <v>1.0032000000000001</v>
      </c>
      <c r="AB374" s="81">
        <f t="shared" si="52"/>
        <v>1.0026666666666666</v>
      </c>
      <c r="AC374" s="81">
        <f t="shared" si="52"/>
        <v>1.0021333333333333</v>
      </c>
      <c r="AD374" s="81">
        <f t="shared" si="52"/>
        <v>1.0016</v>
      </c>
      <c r="AE374" s="81">
        <f t="shared" si="52"/>
        <v>1.0010666666666668</v>
      </c>
      <c r="AF374" s="81">
        <f t="shared" si="52"/>
        <v>1.0005333333333333</v>
      </c>
      <c r="AG374" s="81">
        <f t="shared" si="52"/>
        <v>1</v>
      </c>
      <c r="AK374" s="34"/>
      <c r="AL374" s="7" t="s">
        <v>7</v>
      </c>
      <c r="AM374" s="7" t="s">
        <v>10</v>
      </c>
      <c r="AN374" s="41">
        <f t="shared" ref="AN374:BQ374" si="53">1+($EE47*D$160/D$161)</f>
        <v>1</v>
      </c>
      <c r="AO374" s="41">
        <f t="shared" si="53"/>
        <v>1</v>
      </c>
      <c r="AP374" s="41">
        <f t="shared" si="53"/>
        <v>1</v>
      </c>
      <c r="AQ374" s="41">
        <f t="shared" si="53"/>
        <v>1</v>
      </c>
      <c r="AR374" s="41">
        <f t="shared" si="53"/>
        <v>1</v>
      </c>
      <c r="AS374" s="41">
        <f t="shared" si="53"/>
        <v>1</v>
      </c>
      <c r="AT374" s="41">
        <f t="shared" si="53"/>
        <v>1</v>
      </c>
      <c r="AU374" s="41">
        <f t="shared" si="53"/>
        <v>1</v>
      </c>
      <c r="AV374" s="41">
        <f t="shared" si="53"/>
        <v>1</v>
      </c>
      <c r="AW374" s="41">
        <f t="shared" si="53"/>
        <v>1</v>
      </c>
      <c r="AX374" s="41">
        <f t="shared" si="53"/>
        <v>1</v>
      </c>
      <c r="AY374" s="41">
        <f t="shared" si="53"/>
        <v>1</v>
      </c>
      <c r="AZ374" s="41">
        <f t="shared" si="53"/>
        <v>1</v>
      </c>
      <c r="BA374" s="41">
        <f t="shared" si="53"/>
        <v>1</v>
      </c>
      <c r="BB374" s="41">
        <f t="shared" si="53"/>
        <v>1</v>
      </c>
      <c r="BC374" s="41">
        <f t="shared" si="53"/>
        <v>1</v>
      </c>
      <c r="BD374" s="41">
        <f t="shared" si="53"/>
        <v>1</v>
      </c>
      <c r="BE374" s="41">
        <f t="shared" si="53"/>
        <v>1</v>
      </c>
      <c r="BF374" s="41">
        <f t="shared" si="53"/>
        <v>1</v>
      </c>
      <c r="BG374" s="41">
        <f t="shared" si="53"/>
        <v>1</v>
      </c>
      <c r="BH374" s="41">
        <f t="shared" si="53"/>
        <v>1</v>
      </c>
      <c r="BI374" s="41">
        <f t="shared" si="53"/>
        <v>1</v>
      </c>
      <c r="BJ374" s="41">
        <f t="shared" si="53"/>
        <v>1</v>
      </c>
      <c r="BK374" s="41">
        <f t="shared" si="53"/>
        <v>1</v>
      </c>
      <c r="BL374" s="41">
        <f t="shared" si="53"/>
        <v>1</v>
      </c>
      <c r="BM374" s="41">
        <f t="shared" si="53"/>
        <v>1</v>
      </c>
      <c r="BN374" s="41">
        <f t="shared" si="53"/>
        <v>1</v>
      </c>
      <c r="BO374" s="41">
        <f t="shared" si="53"/>
        <v>1</v>
      </c>
      <c r="BP374" s="41">
        <f t="shared" si="53"/>
        <v>1</v>
      </c>
      <c r="BQ374" s="41">
        <f t="shared" si="53"/>
        <v>1</v>
      </c>
      <c r="BV374" s="34"/>
      <c r="BW374" s="7" t="s">
        <v>7</v>
      </c>
      <c r="BX374" s="7" t="s">
        <v>10</v>
      </c>
      <c r="BY374" s="41">
        <f t="shared" ref="BY374:DB374" si="54">1+($E150*D$160/D$161)</f>
        <v>1.151</v>
      </c>
      <c r="BZ374" s="41">
        <f t="shared" si="54"/>
        <v>1.151</v>
      </c>
      <c r="CA374" s="41">
        <f t="shared" si="54"/>
        <v>1.151</v>
      </c>
      <c r="CB374" s="41">
        <f t="shared" si="54"/>
        <v>1.151</v>
      </c>
      <c r="CC374" s="41">
        <f t="shared" si="54"/>
        <v>1.151</v>
      </c>
      <c r="CD374" s="41">
        <f t="shared" si="54"/>
        <v>1.151</v>
      </c>
      <c r="CE374" s="41">
        <f t="shared" si="54"/>
        <v>1.151</v>
      </c>
      <c r="CF374" s="41">
        <f t="shared" si="54"/>
        <v>1.151</v>
      </c>
      <c r="CG374" s="41">
        <f t="shared" si="54"/>
        <v>1.151</v>
      </c>
      <c r="CH374" s="41">
        <f t="shared" si="54"/>
        <v>1.151</v>
      </c>
      <c r="CI374" s="41">
        <f t="shared" si="54"/>
        <v>1.151</v>
      </c>
      <c r="CJ374" s="41">
        <f t="shared" si="54"/>
        <v>1.151</v>
      </c>
      <c r="CK374" s="41">
        <f t="shared" si="54"/>
        <v>1.151</v>
      </c>
      <c r="CL374" s="41">
        <f t="shared" si="54"/>
        <v>1.151</v>
      </c>
      <c r="CM374" s="41">
        <f t="shared" si="54"/>
        <v>1.151</v>
      </c>
      <c r="CN374" s="41">
        <f t="shared" si="54"/>
        <v>1.1409333333333334</v>
      </c>
      <c r="CO374" s="41">
        <f t="shared" si="54"/>
        <v>1.1308666666666667</v>
      </c>
      <c r="CP374" s="41">
        <f t="shared" si="54"/>
        <v>1.1208</v>
      </c>
      <c r="CQ374" s="41">
        <f t="shared" si="54"/>
        <v>1.1107333333333334</v>
      </c>
      <c r="CR374" s="41">
        <f t="shared" si="54"/>
        <v>1.1006666666666667</v>
      </c>
      <c r="CS374" s="41">
        <f t="shared" si="54"/>
        <v>1.0906</v>
      </c>
      <c r="CT374" s="41">
        <f t="shared" si="54"/>
        <v>1.0805333333333333</v>
      </c>
      <c r="CU374" s="41">
        <f t="shared" si="54"/>
        <v>1.0704666666666667</v>
      </c>
      <c r="CV374" s="41">
        <f t="shared" si="54"/>
        <v>1.0604</v>
      </c>
      <c r="CW374" s="41">
        <f t="shared" si="54"/>
        <v>1.0503333333333333</v>
      </c>
      <c r="CX374" s="41">
        <f t="shared" si="54"/>
        <v>1.0402666666666667</v>
      </c>
      <c r="CY374" s="41">
        <f t="shared" si="54"/>
        <v>1.0302</v>
      </c>
      <c r="CZ374" s="41">
        <f t="shared" si="54"/>
        <v>1.0201333333333333</v>
      </c>
      <c r="DA374" s="41">
        <f t="shared" si="54"/>
        <v>1.0100666666666667</v>
      </c>
      <c r="DB374" s="41">
        <f t="shared" si="54"/>
        <v>1</v>
      </c>
      <c r="DG374" s="34"/>
      <c r="DH374" s="7" t="s">
        <v>7</v>
      </c>
      <c r="DI374" s="7" t="s">
        <v>10</v>
      </c>
      <c r="DJ374" s="41">
        <f t="shared" ref="DJ374:EM374" si="55">1+($D150*D$160/D$161)</f>
        <v>1.0269999999999999</v>
      </c>
      <c r="DK374" s="41">
        <f t="shared" si="55"/>
        <v>1.0269999999999999</v>
      </c>
      <c r="DL374" s="41">
        <f t="shared" si="55"/>
        <v>1.0269999999999999</v>
      </c>
      <c r="DM374" s="41">
        <f t="shared" si="55"/>
        <v>1.0269999999999999</v>
      </c>
      <c r="DN374" s="41">
        <f t="shared" si="55"/>
        <v>1.0269999999999999</v>
      </c>
      <c r="DO374" s="41">
        <f t="shared" si="55"/>
        <v>1.0269999999999999</v>
      </c>
      <c r="DP374" s="41">
        <f t="shared" si="55"/>
        <v>1.0269999999999999</v>
      </c>
      <c r="DQ374" s="41">
        <f t="shared" si="55"/>
        <v>1.0269999999999999</v>
      </c>
      <c r="DR374" s="41">
        <f t="shared" si="55"/>
        <v>1.0269999999999999</v>
      </c>
      <c r="DS374" s="41">
        <f t="shared" si="55"/>
        <v>1.0269999999999999</v>
      </c>
      <c r="DT374" s="41">
        <f t="shared" si="55"/>
        <v>1.0269999999999999</v>
      </c>
      <c r="DU374" s="41">
        <f t="shared" si="55"/>
        <v>1.0269999999999999</v>
      </c>
      <c r="DV374" s="41">
        <f t="shared" si="55"/>
        <v>1.0269999999999999</v>
      </c>
      <c r="DW374" s="41">
        <f t="shared" si="55"/>
        <v>1.0269999999999999</v>
      </c>
      <c r="DX374" s="41">
        <f t="shared" si="55"/>
        <v>1.0269999999999999</v>
      </c>
      <c r="DY374" s="41">
        <f t="shared" si="55"/>
        <v>1.0251999999999999</v>
      </c>
      <c r="DZ374" s="41">
        <f t="shared" si="55"/>
        <v>1.0234000000000001</v>
      </c>
      <c r="EA374" s="41">
        <f t="shared" si="55"/>
        <v>1.0216000000000001</v>
      </c>
      <c r="EB374" s="41">
        <f t="shared" si="55"/>
        <v>1.0198</v>
      </c>
      <c r="EC374" s="41">
        <f t="shared" si="55"/>
        <v>1.018</v>
      </c>
      <c r="ED374" s="41">
        <f t="shared" si="55"/>
        <v>1.0162</v>
      </c>
      <c r="EE374" s="41">
        <f t="shared" si="55"/>
        <v>1.0144</v>
      </c>
      <c r="EF374" s="41">
        <f t="shared" si="55"/>
        <v>1.0125999999999999</v>
      </c>
      <c r="EG374" s="41">
        <f t="shared" si="55"/>
        <v>1.0107999999999999</v>
      </c>
      <c r="EH374" s="41">
        <f t="shared" si="55"/>
        <v>1.0089999999999999</v>
      </c>
      <c r="EI374" s="41">
        <f t="shared" si="55"/>
        <v>1.0072000000000001</v>
      </c>
      <c r="EJ374" s="41">
        <f t="shared" si="55"/>
        <v>1.0054000000000001</v>
      </c>
      <c r="EK374" s="41">
        <f t="shared" si="55"/>
        <v>1.0036</v>
      </c>
      <c r="EL374" s="41">
        <f t="shared" si="55"/>
        <v>1.0018</v>
      </c>
      <c r="EM374" s="41">
        <f t="shared" si="55"/>
        <v>1</v>
      </c>
    </row>
    <row r="375" spans="1:143" x14ac:dyDescent="0.25">
      <c r="A375" s="34"/>
      <c r="B375" s="83" t="s">
        <v>11</v>
      </c>
      <c r="C375" s="83" t="s">
        <v>147</v>
      </c>
      <c r="D375" s="81">
        <f>1+($C142*D$160/D$161)</f>
        <v>1.024</v>
      </c>
      <c r="E375" s="81">
        <f t="shared" ref="E375:AG377" si="56">1+($C142*E$160/E$161)</f>
        <v>1.024</v>
      </c>
      <c r="F375" s="81">
        <f t="shared" si="56"/>
        <v>1.024</v>
      </c>
      <c r="G375" s="81">
        <f t="shared" si="56"/>
        <v>1.024</v>
      </c>
      <c r="H375" s="81">
        <f t="shared" si="56"/>
        <v>1.024</v>
      </c>
      <c r="I375" s="81">
        <f t="shared" si="56"/>
        <v>1.024</v>
      </c>
      <c r="J375" s="81">
        <f t="shared" si="56"/>
        <v>1.024</v>
      </c>
      <c r="K375" s="81">
        <f t="shared" si="56"/>
        <v>1.024</v>
      </c>
      <c r="L375" s="81">
        <f t="shared" si="56"/>
        <v>1.024</v>
      </c>
      <c r="M375" s="81">
        <f t="shared" si="56"/>
        <v>1.024</v>
      </c>
      <c r="N375" s="81">
        <f t="shared" si="56"/>
        <v>1.024</v>
      </c>
      <c r="O375" s="81">
        <f t="shared" si="56"/>
        <v>1.024</v>
      </c>
      <c r="P375" s="81">
        <f t="shared" si="56"/>
        <v>1.024</v>
      </c>
      <c r="Q375" s="81">
        <f t="shared" si="56"/>
        <v>1.024</v>
      </c>
      <c r="R375" s="81">
        <f t="shared" si="56"/>
        <v>1.024</v>
      </c>
      <c r="S375" s="81">
        <f t="shared" si="56"/>
        <v>1.0224</v>
      </c>
      <c r="T375" s="81">
        <f t="shared" si="56"/>
        <v>1.0207999999999999</v>
      </c>
      <c r="U375" s="81">
        <f t="shared" si="56"/>
        <v>1.0192000000000001</v>
      </c>
      <c r="V375" s="81">
        <f t="shared" si="56"/>
        <v>1.0176000000000001</v>
      </c>
      <c r="W375" s="81">
        <f t="shared" si="56"/>
        <v>1.016</v>
      </c>
      <c r="X375" s="81">
        <f t="shared" si="56"/>
        <v>1.0144</v>
      </c>
      <c r="Y375" s="81">
        <f t="shared" si="56"/>
        <v>1.0127999999999999</v>
      </c>
      <c r="Z375" s="81">
        <f t="shared" si="56"/>
        <v>1.0112000000000001</v>
      </c>
      <c r="AA375" s="81">
        <f t="shared" si="56"/>
        <v>1.0096000000000001</v>
      </c>
      <c r="AB375" s="81">
        <f t="shared" si="56"/>
        <v>1.008</v>
      </c>
      <c r="AC375" s="81">
        <f t="shared" si="56"/>
        <v>1.0064</v>
      </c>
      <c r="AD375" s="81">
        <f t="shared" si="56"/>
        <v>1.0047999999999999</v>
      </c>
      <c r="AE375" s="81">
        <f t="shared" si="56"/>
        <v>1.0032000000000001</v>
      </c>
      <c r="AF375" s="81">
        <f t="shared" si="56"/>
        <v>1.0016</v>
      </c>
      <c r="AG375" s="81">
        <f t="shared" si="56"/>
        <v>1</v>
      </c>
      <c r="AK375" s="34"/>
      <c r="AL375" s="7" t="s">
        <v>11</v>
      </c>
      <c r="AM375" s="7" t="s">
        <v>147</v>
      </c>
      <c r="AN375" s="41">
        <f t="shared" ref="AN375:BQ375" si="57">1+($EE39*D$160/D$161)</f>
        <v>1</v>
      </c>
      <c r="AO375" s="41">
        <f t="shared" si="57"/>
        <v>1</v>
      </c>
      <c r="AP375" s="41">
        <f t="shared" si="57"/>
        <v>1</v>
      </c>
      <c r="AQ375" s="41">
        <f t="shared" si="57"/>
        <v>1</v>
      </c>
      <c r="AR375" s="41">
        <f t="shared" si="57"/>
        <v>1</v>
      </c>
      <c r="AS375" s="41">
        <f t="shared" si="57"/>
        <v>1</v>
      </c>
      <c r="AT375" s="41">
        <f t="shared" si="57"/>
        <v>1</v>
      </c>
      <c r="AU375" s="41">
        <f t="shared" si="57"/>
        <v>1</v>
      </c>
      <c r="AV375" s="41">
        <f t="shared" si="57"/>
        <v>1</v>
      </c>
      <c r="AW375" s="41">
        <f t="shared" si="57"/>
        <v>1</v>
      </c>
      <c r="AX375" s="41">
        <f t="shared" si="57"/>
        <v>1</v>
      </c>
      <c r="AY375" s="41">
        <f t="shared" si="57"/>
        <v>1</v>
      </c>
      <c r="AZ375" s="41">
        <f t="shared" si="57"/>
        <v>1</v>
      </c>
      <c r="BA375" s="41">
        <f t="shared" si="57"/>
        <v>1</v>
      </c>
      <c r="BB375" s="41">
        <f t="shared" si="57"/>
        <v>1</v>
      </c>
      <c r="BC375" s="41">
        <f t="shared" si="57"/>
        <v>1</v>
      </c>
      <c r="BD375" s="41">
        <f t="shared" si="57"/>
        <v>1</v>
      </c>
      <c r="BE375" s="41">
        <f t="shared" si="57"/>
        <v>1</v>
      </c>
      <c r="BF375" s="41">
        <f t="shared" si="57"/>
        <v>1</v>
      </c>
      <c r="BG375" s="41">
        <f t="shared" si="57"/>
        <v>1</v>
      </c>
      <c r="BH375" s="41">
        <f t="shared" si="57"/>
        <v>1</v>
      </c>
      <c r="BI375" s="41">
        <f t="shared" si="57"/>
        <v>1</v>
      </c>
      <c r="BJ375" s="41">
        <f t="shared" si="57"/>
        <v>1</v>
      </c>
      <c r="BK375" s="41">
        <f t="shared" si="57"/>
        <v>1</v>
      </c>
      <c r="BL375" s="41">
        <f t="shared" si="57"/>
        <v>1</v>
      </c>
      <c r="BM375" s="41">
        <f t="shared" si="57"/>
        <v>1</v>
      </c>
      <c r="BN375" s="41">
        <f t="shared" si="57"/>
        <v>1</v>
      </c>
      <c r="BO375" s="41">
        <f t="shared" si="57"/>
        <v>1</v>
      </c>
      <c r="BP375" s="41">
        <f t="shared" si="57"/>
        <v>1</v>
      </c>
      <c r="BQ375" s="41">
        <f t="shared" si="57"/>
        <v>1</v>
      </c>
      <c r="BV375" s="34"/>
      <c r="BW375" s="7" t="s">
        <v>11</v>
      </c>
      <c r="BX375" s="7" t="s">
        <v>147</v>
      </c>
      <c r="BY375" s="41">
        <f t="shared" ref="BY375:CH377" si="58">1+($E142*D$160/D$161)</f>
        <v>1.1850000000000001</v>
      </c>
      <c r="BZ375" s="41">
        <f t="shared" si="58"/>
        <v>1.1850000000000001</v>
      </c>
      <c r="CA375" s="41">
        <f t="shared" si="58"/>
        <v>1.1850000000000001</v>
      </c>
      <c r="CB375" s="41">
        <f t="shared" si="58"/>
        <v>1.1850000000000001</v>
      </c>
      <c r="CC375" s="41">
        <f t="shared" si="58"/>
        <v>1.1850000000000001</v>
      </c>
      <c r="CD375" s="41">
        <f t="shared" si="58"/>
        <v>1.1850000000000001</v>
      </c>
      <c r="CE375" s="41">
        <f t="shared" si="58"/>
        <v>1.1850000000000001</v>
      </c>
      <c r="CF375" s="41">
        <f t="shared" si="58"/>
        <v>1.1850000000000001</v>
      </c>
      <c r="CG375" s="41">
        <f t="shared" si="58"/>
        <v>1.1850000000000001</v>
      </c>
      <c r="CH375" s="41">
        <f t="shared" si="58"/>
        <v>1.1850000000000001</v>
      </c>
      <c r="CI375" s="41">
        <f t="shared" ref="CI375:CR377" si="59">1+($E142*N$160/N$161)</f>
        <v>1.1850000000000001</v>
      </c>
      <c r="CJ375" s="41">
        <f t="shared" si="59"/>
        <v>1.1850000000000001</v>
      </c>
      <c r="CK375" s="41">
        <f t="shared" si="59"/>
        <v>1.1850000000000001</v>
      </c>
      <c r="CL375" s="41">
        <f t="shared" si="59"/>
        <v>1.1850000000000001</v>
      </c>
      <c r="CM375" s="41">
        <f t="shared" si="59"/>
        <v>1.1850000000000001</v>
      </c>
      <c r="CN375" s="41">
        <f t="shared" si="59"/>
        <v>1.1726666666666667</v>
      </c>
      <c r="CO375" s="41">
        <f t="shared" si="59"/>
        <v>1.1603333333333334</v>
      </c>
      <c r="CP375" s="41">
        <f t="shared" si="59"/>
        <v>1.1479999999999999</v>
      </c>
      <c r="CQ375" s="41">
        <f t="shared" si="59"/>
        <v>1.1356666666666666</v>
      </c>
      <c r="CR375" s="41">
        <f t="shared" si="59"/>
        <v>1.1233333333333333</v>
      </c>
      <c r="CS375" s="41">
        <f t="shared" ref="CS375:DB377" si="60">1+($E142*X$160/X$161)</f>
        <v>1.111</v>
      </c>
      <c r="CT375" s="41">
        <f t="shared" si="60"/>
        <v>1.0986666666666667</v>
      </c>
      <c r="CU375" s="41">
        <f t="shared" si="60"/>
        <v>1.0863333333333334</v>
      </c>
      <c r="CV375" s="41">
        <f t="shared" si="60"/>
        <v>1.0740000000000001</v>
      </c>
      <c r="CW375" s="41">
        <f t="shared" si="60"/>
        <v>1.0616666666666668</v>
      </c>
      <c r="CX375" s="41">
        <f t="shared" si="60"/>
        <v>1.0493333333333332</v>
      </c>
      <c r="CY375" s="41">
        <f t="shared" si="60"/>
        <v>1.0369999999999999</v>
      </c>
      <c r="CZ375" s="41">
        <f t="shared" si="60"/>
        <v>1.0246666666666666</v>
      </c>
      <c r="DA375" s="41">
        <f t="shared" si="60"/>
        <v>1.0123333333333333</v>
      </c>
      <c r="DB375" s="41">
        <f t="shared" si="60"/>
        <v>1</v>
      </c>
      <c r="DG375" s="34"/>
      <c r="DH375" s="7" t="s">
        <v>11</v>
      </c>
      <c r="DI375" s="57" t="s">
        <v>147</v>
      </c>
      <c r="DJ375" s="41">
        <f t="shared" ref="DJ375:DS377" si="61">1+($D142*D$160/D$161)</f>
        <v>1.0469999999999999</v>
      </c>
      <c r="DK375" s="41">
        <f t="shared" si="61"/>
        <v>1.0469999999999999</v>
      </c>
      <c r="DL375" s="41">
        <f t="shared" si="61"/>
        <v>1.0469999999999999</v>
      </c>
      <c r="DM375" s="41">
        <f t="shared" si="61"/>
        <v>1.0469999999999999</v>
      </c>
      <c r="DN375" s="41">
        <f t="shared" si="61"/>
        <v>1.0469999999999999</v>
      </c>
      <c r="DO375" s="41">
        <f t="shared" si="61"/>
        <v>1.0469999999999999</v>
      </c>
      <c r="DP375" s="41">
        <f t="shared" si="61"/>
        <v>1.0469999999999999</v>
      </c>
      <c r="DQ375" s="41">
        <f t="shared" si="61"/>
        <v>1.0469999999999999</v>
      </c>
      <c r="DR375" s="41">
        <f t="shared" si="61"/>
        <v>1.0469999999999999</v>
      </c>
      <c r="DS375" s="41">
        <f t="shared" si="61"/>
        <v>1.0469999999999999</v>
      </c>
      <c r="DT375" s="41">
        <f t="shared" ref="DT375:EC377" si="62">1+($D142*N$160/N$161)</f>
        <v>1.0469999999999999</v>
      </c>
      <c r="DU375" s="41">
        <f t="shared" si="62"/>
        <v>1.0469999999999999</v>
      </c>
      <c r="DV375" s="41">
        <f t="shared" si="62"/>
        <v>1.0469999999999999</v>
      </c>
      <c r="DW375" s="41">
        <f t="shared" si="62"/>
        <v>1.0469999999999999</v>
      </c>
      <c r="DX375" s="41">
        <f t="shared" si="62"/>
        <v>1.0469999999999999</v>
      </c>
      <c r="DY375" s="41">
        <f t="shared" si="62"/>
        <v>1.0438666666666667</v>
      </c>
      <c r="DZ375" s="41">
        <f t="shared" si="62"/>
        <v>1.0407333333333333</v>
      </c>
      <c r="EA375" s="41">
        <f t="shared" si="62"/>
        <v>1.0376000000000001</v>
      </c>
      <c r="EB375" s="41">
        <f t="shared" si="62"/>
        <v>1.0344666666666666</v>
      </c>
      <c r="EC375" s="41">
        <f t="shared" si="62"/>
        <v>1.0313333333333334</v>
      </c>
      <c r="ED375" s="41">
        <f t="shared" ref="ED375:EM377" si="63">1+($D142*X$160/X$161)</f>
        <v>1.0282</v>
      </c>
      <c r="EE375" s="41">
        <f t="shared" si="63"/>
        <v>1.0250666666666666</v>
      </c>
      <c r="EF375" s="41">
        <f t="shared" si="63"/>
        <v>1.0219333333333334</v>
      </c>
      <c r="EG375" s="41">
        <f t="shared" si="63"/>
        <v>1.0187999999999999</v>
      </c>
      <c r="EH375" s="41">
        <f t="shared" si="63"/>
        <v>1.0156666666666667</v>
      </c>
      <c r="EI375" s="41">
        <f t="shared" si="63"/>
        <v>1.0125333333333333</v>
      </c>
      <c r="EJ375" s="41">
        <f t="shared" si="63"/>
        <v>1.0094000000000001</v>
      </c>
      <c r="EK375" s="41">
        <f t="shared" si="63"/>
        <v>1.0062666666666666</v>
      </c>
      <c r="EL375" s="41">
        <f t="shared" si="63"/>
        <v>1.0031333333333334</v>
      </c>
      <c r="EM375" s="41">
        <f t="shared" si="63"/>
        <v>1</v>
      </c>
    </row>
    <row r="376" spans="1:143" x14ac:dyDescent="0.25">
      <c r="A376" s="34"/>
      <c r="B376" s="83" t="s">
        <v>11</v>
      </c>
      <c r="C376" s="83" t="s">
        <v>148</v>
      </c>
      <c r="D376" s="81">
        <f t="shared" ref="D376:S377" si="64">1+($C143*D$160/D$161)</f>
        <v>1.024</v>
      </c>
      <c r="E376" s="81">
        <f t="shared" si="64"/>
        <v>1.024</v>
      </c>
      <c r="F376" s="81">
        <f t="shared" si="64"/>
        <v>1.024</v>
      </c>
      <c r="G376" s="81">
        <f t="shared" si="64"/>
        <v>1.024</v>
      </c>
      <c r="H376" s="81">
        <f t="shared" si="64"/>
        <v>1.024</v>
      </c>
      <c r="I376" s="81">
        <f t="shared" si="64"/>
        <v>1.024</v>
      </c>
      <c r="J376" s="81">
        <f t="shared" si="64"/>
        <v>1.024</v>
      </c>
      <c r="K376" s="81">
        <f t="shared" si="64"/>
        <v>1.024</v>
      </c>
      <c r="L376" s="81">
        <f t="shared" si="64"/>
        <v>1.024</v>
      </c>
      <c r="M376" s="81">
        <f t="shared" si="64"/>
        <v>1.024</v>
      </c>
      <c r="N376" s="81">
        <f t="shared" si="64"/>
        <v>1.024</v>
      </c>
      <c r="O376" s="81">
        <f t="shared" si="64"/>
        <v>1.024</v>
      </c>
      <c r="P376" s="81">
        <f t="shared" si="64"/>
        <v>1.024</v>
      </c>
      <c r="Q376" s="81">
        <f t="shared" si="64"/>
        <v>1.024</v>
      </c>
      <c r="R376" s="81">
        <f t="shared" si="64"/>
        <v>1.024</v>
      </c>
      <c r="S376" s="81">
        <f t="shared" si="64"/>
        <v>1.0224</v>
      </c>
      <c r="T376" s="81">
        <f t="shared" si="56"/>
        <v>1.0207999999999999</v>
      </c>
      <c r="U376" s="81">
        <f t="shared" si="56"/>
        <v>1.0192000000000001</v>
      </c>
      <c r="V376" s="81">
        <f t="shared" si="56"/>
        <v>1.0176000000000001</v>
      </c>
      <c r="W376" s="81">
        <f t="shared" si="56"/>
        <v>1.016</v>
      </c>
      <c r="X376" s="81">
        <f t="shared" si="56"/>
        <v>1.0144</v>
      </c>
      <c r="Y376" s="81">
        <f t="shared" si="56"/>
        <v>1.0127999999999999</v>
      </c>
      <c r="Z376" s="81">
        <f t="shared" si="56"/>
        <v>1.0112000000000001</v>
      </c>
      <c r="AA376" s="81">
        <f t="shared" si="56"/>
        <v>1.0096000000000001</v>
      </c>
      <c r="AB376" s="81">
        <f t="shared" si="56"/>
        <v>1.008</v>
      </c>
      <c r="AC376" s="81">
        <f t="shared" si="56"/>
        <v>1.0064</v>
      </c>
      <c r="AD376" s="81">
        <f t="shared" si="56"/>
        <v>1.0047999999999999</v>
      </c>
      <c r="AE376" s="81">
        <f t="shared" si="56"/>
        <v>1.0032000000000001</v>
      </c>
      <c r="AF376" s="81">
        <f t="shared" si="56"/>
        <v>1.0016</v>
      </c>
      <c r="AG376" s="81">
        <f t="shared" si="56"/>
        <v>1</v>
      </c>
      <c r="AK376" s="34"/>
      <c r="AL376" s="7" t="s">
        <v>11</v>
      </c>
      <c r="AM376" s="7" t="s">
        <v>148</v>
      </c>
      <c r="AN376" s="41">
        <f t="shared" ref="AN376:AW377" si="65">1+($F143*D$160/D$161)</f>
        <v>1.4729999999999999</v>
      </c>
      <c r="AO376" s="41">
        <f t="shared" si="65"/>
        <v>1.4729999999999999</v>
      </c>
      <c r="AP376" s="41">
        <f t="shared" si="65"/>
        <v>1.4729999999999999</v>
      </c>
      <c r="AQ376" s="41">
        <f t="shared" si="65"/>
        <v>1.4729999999999999</v>
      </c>
      <c r="AR376" s="41">
        <f t="shared" si="65"/>
        <v>1.4729999999999999</v>
      </c>
      <c r="AS376" s="41">
        <f t="shared" si="65"/>
        <v>1.4729999999999999</v>
      </c>
      <c r="AT376" s="41">
        <f t="shared" si="65"/>
        <v>1.4729999999999999</v>
      </c>
      <c r="AU376" s="41">
        <f t="shared" si="65"/>
        <v>1.4729999999999999</v>
      </c>
      <c r="AV376" s="41">
        <f t="shared" si="65"/>
        <v>1.4729999999999999</v>
      </c>
      <c r="AW376" s="41">
        <f t="shared" si="65"/>
        <v>1.4729999999999999</v>
      </c>
      <c r="AX376" s="41">
        <f t="shared" ref="AX376:BG377" si="66">1+($F143*N$160/N$161)</f>
        <v>1.4729999999999999</v>
      </c>
      <c r="AY376" s="41">
        <f t="shared" si="66"/>
        <v>1.4729999999999999</v>
      </c>
      <c r="AZ376" s="41">
        <f t="shared" si="66"/>
        <v>1.4729999999999999</v>
      </c>
      <c r="BA376" s="41">
        <f t="shared" si="66"/>
        <v>1.4729999999999999</v>
      </c>
      <c r="BB376" s="41">
        <f t="shared" si="66"/>
        <v>1.4729999999999999</v>
      </c>
      <c r="BC376" s="41">
        <f t="shared" si="66"/>
        <v>1.4414666666666667</v>
      </c>
      <c r="BD376" s="41">
        <f t="shared" si="66"/>
        <v>1.4099333333333333</v>
      </c>
      <c r="BE376" s="41">
        <f t="shared" si="66"/>
        <v>1.3784000000000001</v>
      </c>
      <c r="BF376" s="41">
        <f t="shared" si="66"/>
        <v>1.3468666666666667</v>
      </c>
      <c r="BG376" s="41">
        <f t="shared" si="66"/>
        <v>1.3153333333333332</v>
      </c>
      <c r="BH376" s="41">
        <f t="shared" ref="BH376:BQ377" si="67">1+($F143*X$160/X$161)</f>
        <v>1.2838000000000001</v>
      </c>
      <c r="BI376" s="41">
        <f t="shared" si="67"/>
        <v>1.2522666666666666</v>
      </c>
      <c r="BJ376" s="41">
        <f t="shared" si="67"/>
        <v>1.2207333333333334</v>
      </c>
      <c r="BK376" s="41">
        <f t="shared" si="67"/>
        <v>1.1892</v>
      </c>
      <c r="BL376" s="41">
        <f t="shared" si="67"/>
        <v>1.1576666666666666</v>
      </c>
      <c r="BM376" s="41">
        <f t="shared" si="67"/>
        <v>1.1261333333333332</v>
      </c>
      <c r="BN376" s="41">
        <f t="shared" si="67"/>
        <v>1.0946</v>
      </c>
      <c r="BO376" s="41">
        <f t="shared" si="67"/>
        <v>1.0630666666666666</v>
      </c>
      <c r="BP376" s="41">
        <f t="shared" si="67"/>
        <v>1.0315333333333334</v>
      </c>
      <c r="BQ376" s="41">
        <f t="shared" si="67"/>
        <v>1</v>
      </c>
      <c r="BV376" s="34"/>
      <c r="BW376" s="7" t="s">
        <v>11</v>
      </c>
      <c r="BX376" s="7" t="s">
        <v>148</v>
      </c>
      <c r="BY376" s="41">
        <f t="shared" si="58"/>
        <v>1.1850000000000001</v>
      </c>
      <c r="BZ376" s="41">
        <f t="shared" si="58"/>
        <v>1.1850000000000001</v>
      </c>
      <c r="CA376" s="41">
        <f t="shared" si="58"/>
        <v>1.1850000000000001</v>
      </c>
      <c r="CB376" s="41">
        <f t="shared" si="58"/>
        <v>1.1850000000000001</v>
      </c>
      <c r="CC376" s="41">
        <f t="shared" si="58"/>
        <v>1.1850000000000001</v>
      </c>
      <c r="CD376" s="41">
        <f t="shared" si="58"/>
        <v>1.1850000000000001</v>
      </c>
      <c r="CE376" s="41">
        <f t="shared" si="58"/>
        <v>1.1850000000000001</v>
      </c>
      <c r="CF376" s="41">
        <f t="shared" si="58"/>
        <v>1.1850000000000001</v>
      </c>
      <c r="CG376" s="41">
        <f t="shared" si="58"/>
        <v>1.1850000000000001</v>
      </c>
      <c r="CH376" s="41">
        <f t="shared" si="58"/>
        <v>1.1850000000000001</v>
      </c>
      <c r="CI376" s="41">
        <f t="shared" si="59"/>
        <v>1.1850000000000001</v>
      </c>
      <c r="CJ376" s="41">
        <f t="shared" si="59"/>
        <v>1.1850000000000001</v>
      </c>
      <c r="CK376" s="41">
        <f t="shared" si="59"/>
        <v>1.1850000000000001</v>
      </c>
      <c r="CL376" s="41">
        <f t="shared" si="59"/>
        <v>1.1850000000000001</v>
      </c>
      <c r="CM376" s="41">
        <f t="shared" si="59"/>
        <v>1.1850000000000001</v>
      </c>
      <c r="CN376" s="41">
        <f t="shared" si="59"/>
        <v>1.1726666666666667</v>
      </c>
      <c r="CO376" s="41">
        <f t="shared" si="59"/>
        <v>1.1603333333333334</v>
      </c>
      <c r="CP376" s="41">
        <f t="shared" si="59"/>
        <v>1.1479999999999999</v>
      </c>
      <c r="CQ376" s="41">
        <f t="shared" si="59"/>
        <v>1.1356666666666666</v>
      </c>
      <c r="CR376" s="41">
        <f t="shared" si="59"/>
        <v>1.1233333333333333</v>
      </c>
      <c r="CS376" s="41">
        <f t="shared" si="60"/>
        <v>1.111</v>
      </c>
      <c r="CT376" s="41">
        <f t="shared" si="60"/>
        <v>1.0986666666666667</v>
      </c>
      <c r="CU376" s="41">
        <f t="shared" si="60"/>
        <v>1.0863333333333334</v>
      </c>
      <c r="CV376" s="41">
        <f t="shared" si="60"/>
        <v>1.0740000000000001</v>
      </c>
      <c r="CW376" s="41">
        <f t="shared" si="60"/>
        <v>1.0616666666666668</v>
      </c>
      <c r="CX376" s="41">
        <f t="shared" si="60"/>
        <v>1.0493333333333332</v>
      </c>
      <c r="CY376" s="41">
        <f t="shared" si="60"/>
        <v>1.0369999999999999</v>
      </c>
      <c r="CZ376" s="41">
        <f t="shared" si="60"/>
        <v>1.0246666666666666</v>
      </c>
      <c r="DA376" s="41">
        <f t="shared" si="60"/>
        <v>1.0123333333333333</v>
      </c>
      <c r="DB376" s="41">
        <f t="shared" si="60"/>
        <v>1</v>
      </c>
      <c r="DG376" s="34"/>
      <c r="DH376" s="7" t="s">
        <v>11</v>
      </c>
      <c r="DI376" s="57" t="s">
        <v>148</v>
      </c>
      <c r="DJ376" s="41">
        <f t="shared" si="61"/>
        <v>1.0469999999999999</v>
      </c>
      <c r="DK376" s="41">
        <f t="shared" si="61"/>
        <v>1.0469999999999999</v>
      </c>
      <c r="DL376" s="41">
        <f t="shared" si="61"/>
        <v>1.0469999999999999</v>
      </c>
      <c r="DM376" s="41">
        <f t="shared" si="61"/>
        <v>1.0469999999999999</v>
      </c>
      <c r="DN376" s="41">
        <f t="shared" si="61"/>
        <v>1.0469999999999999</v>
      </c>
      <c r="DO376" s="41">
        <f t="shared" si="61"/>
        <v>1.0469999999999999</v>
      </c>
      <c r="DP376" s="41">
        <f t="shared" si="61"/>
        <v>1.0469999999999999</v>
      </c>
      <c r="DQ376" s="41">
        <f t="shared" si="61"/>
        <v>1.0469999999999999</v>
      </c>
      <c r="DR376" s="41">
        <f t="shared" si="61"/>
        <v>1.0469999999999999</v>
      </c>
      <c r="DS376" s="41">
        <f t="shared" si="61"/>
        <v>1.0469999999999999</v>
      </c>
      <c r="DT376" s="41">
        <f t="shared" si="62"/>
        <v>1.0469999999999999</v>
      </c>
      <c r="DU376" s="41">
        <f t="shared" si="62"/>
        <v>1.0469999999999999</v>
      </c>
      <c r="DV376" s="41">
        <f t="shared" si="62"/>
        <v>1.0469999999999999</v>
      </c>
      <c r="DW376" s="41">
        <f t="shared" si="62"/>
        <v>1.0469999999999999</v>
      </c>
      <c r="DX376" s="41">
        <f t="shared" si="62"/>
        <v>1.0469999999999999</v>
      </c>
      <c r="DY376" s="41">
        <f t="shared" si="62"/>
        <v>1.0438666666666667</v>
      </c>
      <c r="DZ376" s="41">
        <f t="shared" si="62"/>
        <v>1.0407333333333333</v>
      </c>
      <c r="EA376" s="41">
        <f t="shared" si="62"/>
        <v>1.0376000000000001</v>
      </c>
      <c r="EB376" s="41">
        <f t="shared" si="62"/>
        <v>1.0344666666666666</v>
      </c>
      <c r="EC376" s="41">
        <f t="shared" si="62"/>
        <v>1.0313333333333334</v>
      </c>
      <c r="ED376" s="41">
        <f t="shared" si="63"/>
        <v>1.0282</v>
      </c>
      <c r="EE376" s="41">
        <f t="shared" si="63"/>
        <v>1.0250666666666666</v>
      </c>
      <c r="EF376" s="41">
        <f t="shared" si="63"/>
        <v>1.0219333333333334</v>
      </c>
      <c r="EG376" s="41">
        <f t="shared" si="63"/>
        <v>1.0187999999999999</v>
      </c>
      <c r="EH376" s="41">
        <f t="shared" si="63"/>
        <v>1.0156666666666667</v>
      </c>
      <c r="EI376" s="41">
        <f t="shared" si="63"/>
        <v>1.0125333333333333</v>
      </c>
      <c r="EJ376" s="41">
        <f t="shared" si="63"/>
        <v>1.0094000000000001</v>
      </c>
      <c r="EK376" s="41">
        <f t="shared" si="63"/>
        <v>1.0062666666666666</v>
      </c>
      <c r="EL376" s="41">
        <f t="shared" si="63"/>
        <v>1.0031333333333334</v>
      </c>
      <c r="EM376" s="41">
        <f t="shared" si="63"/>
        <v>1</v>
      </c>
    </row>
    <row r="377" spans="1:143" x14ac:dyDescent="0.25">
      <c r="A377" s="34"/>
      <c r="B377" s="83" t="s">
        <v>11</v>
      </c>
      <c r="C377" s="83" t="s">
        <v>8</v>
      </c>
      <c r="D377" s="81">
        <f t="shared" si="64"/>
        <v>1.024</v>
      </c>
      <c r="E377" s="81">
        <f t="shared" si="56"/>
        <v>1.024</v>
      </c>
      <c r="F377" s="81">
        <f t="shared" si="56"/>
        <v>1.024</v>
      </c>
      <c r="G377" s="81">
        <f t="shared" si="56"/>
        <v>1.024</v>
      </c>
      <c r="H377" s="81">
        <f t="shared" si="56"/>
        <v>1.024</v>
      </c>
      <c r="I377" s="81">
        <f t="shared" si="56"/>
        <v>1.024</v>
      </c>
      <c r="J377" s="81">
        <f t="shared" si="56"/>
        <v>1.024</v>
      </c>
      <c r="K377" s="81">
        <f t="shared" si="56"/>
        <v>1.024</v>
      </c>
      <c r="L377" s="81">
        <f t="shared" si="56"/>
        <v>1.024</v>
      </c>
      <c r="M377" s="81">
        <f t="shared" si="56"/>
        <v>1.024</v>
      </c>
      <c r="N377" s="81">
        <f t="shared" si="56"/>
        <v>1.024</v>
      </c>
      <c r="O377" s="81">
        <f t="shared" si="56"/>
        <v>1.024</v>
      </c>
      <c r="P377" s="81">
        <f t="shared" si="56"/>
        <v>1.024</v>
      </c>
      <c r="Q377" s="81">
        <f t="shared" si="56"/>
        <v>1.024</v>
      </c>
      <c r="R377" s="81">
        <f t="shared" si="56"/>
        <v>1.024</v>
      </c>
      <c r="S377" s="81">
        <f t="shared" si="56"/>
        <v>1.0224</v>
      </c>
      <c r="T377" s="81">
        <f t="shared" si="56"/>
        <v>1.0207999999999999</v>
      </c>
      <c r="U377" s="81">
        <f t="shared" si="56"/>
        <v>1.0192000000000001</v>
      </c>
      <c r="V377" s="81">
        <f t="shared" si="56"/>
        <v>1.0176000000000001</v>
      </c>
      <c r="W377" s="81">
        <f t="shared" si="56"/>
        <v>1.016</v>
      </c>
      <c r="X377" s="81">
        <f t="shared" si="56"/>
        <v>1.0144</v>
      </c>
      <c r="Y377" s="81">
        <f t="shared" si="56"/>
        <v>1.0127999999999999</v>
      </c>
      <c r="Z377" s="81">
        <f t="shared" si="56"/>
        <v>1.0112000000000001</v>
      </c>
      <c r="AA377" s="81">
        <f t="shared" si="56"/>
        <v>1.0096000000000001</v>
      </c>
      <c r="AB377" s="81">
        <f t="shared" si="56"/>
        <v>1.008</v>
      </c>
      <c r="AC377" s="81">
        <f t="shared" si="56"/>
        <v>1.0064</v>
      </c>
      <c r="AD377" s="81">
        <f t="shared" si="56"/>
        <v>1.0047999999999999</v>
      </c>
      <c r="AE377" s="81">
        <f t="shared" si="56"/>
        <v>1.0032000000000001</v>
      </c>
      <c r="AF377" s="81">
        <f t="shared" si="56"/>
        <v>1.0016</v>
      </c>
      <c r="AG377" s="81">
        <f t="shared" si="56"/>
        <v>1</v>
      </c>
      <c r="AK377" s="34"/>
      <c r="AL377" s="7" t="s">
        <v>11</v>
      </c>
      <c r="AM377" s="7" t="s">
        <v>8</v>
      </c>
      <c r="AN377" s="41">
        <f t="shared" si="65"/>
        <v>1.4729999999999999</v>
      </c>
      <c r="AO377" s="41">
        <f t="shared" si="65"/>
        <v>1.4729999999999999</v>
      </c>
      <c r="AP377" s="41">
        <f t="shared" si="65"/>
        <v>1.4729999999999999</v>
      </c>
      <c r="AQ377" s="41">
        <f t="shared" si="65"/>
        <v>1.4729999999999999</v>
      </c>
      <c r="AR377" s="41">
        <f t="shared" si="65"/>
        <v>1.4729999999999999</v>
      </c>
      <c r="AS377" s="41">
        <f t="shared" si="65"/>
        <v>1.4729999999999999</v>
      </c>
      <c r="AT377" s="41">
        <f t="shared" si="65"/>
        <v>1.4729999999999999</v>
      </c>
      <c r="AU377" s="41">
        <f t="shared" si="65"/>
        <v>1.4729999999999999</v>
      </c>
      <c r="AV377" s="41">
        <f t="shared" si="65"/>
        <v>1.4729999999999999</v>
      </c>
      <c r="AW377" s="41">
        <f t="shared" si="65"/>
        <v>1.4729999999999999</v>
      </c>
      <c r="AX377" s="41">
        <f t="shared" si="66"/>
        <v>1.4729999999999999</v>
      </c>
      <c r="AY377" s="41">
        <f t="shared" si="66"/>
        <v>1.4729999999999999</v>
      </c>
      <c r="AZ377" s="41">
        <f t="shared" si="66"/>
        <v>1.4729999999999999</v>
      </c>
      <c r="BA377" s="41">
        <f t="shared" si="66"/>
        <v>1.4729999999999999</v>
      </c>
      <c r="BB377" s="41">
        <f t="shared" si="66"/>
        <v>1.4729999999999999</v>
      </c>
      <c r="BC377" s="41">
        <f t="shared" si="66"/>
        <v>1.4414666666666667</v>
      </c>
      <c r="BD377" s="41">
        <f t="shared" si="66"/>
        <v>1.4099333333333333</v>
      </c>
      <c r="BE377" s="41">
        <f t="shared" si="66"/>
        <v>1.3784000000000001</v>
      </c>
      <c r="BF377" s="41">
        <f t="shared" si="66"/>
        <v>1.3468666666666667</v>
      </c>
      <c r="BG377" s="41">
        <f t="shared" si="66"/>
        <v>1.3153333333333332</v>
      </c>
      <c r="BH377" s="41">
        <f t="shared" si="67"/>
        <v>1.2838000000000001</v>
      </c>
      <c r="BI377" s="41">
        <f t="shared" si="67"/>
        <v>1.2522666666666666</v>
      </c>
      <c r="BJ377" s="41">
        <f t="shared" si="67"/>
        <v>1.2207333333333334</v>
      </c>
      <c r="BK377" s="41">
        <f t="shared" si="67"/>
        <v>1.1892</v>
      </c>
      <c r="BL377" s="41">
        <f t="shared" si="67"/>
        <v>1.1576666666666666</v>
      </c>
      <c r="BM377" s="41">
        <f t="shared" si="67"/>
        <v>1.1261333333333332</v>
      </c>
      <c r="BN377" s="41">
        <f t="shared" si="67"/>
        <v>1.0946</v>
      </c>
      <c r="BO377" s="41">
        <f t="shared" si="67"/>
        <v>1.0630666666666666</v>
      </c>
      <c r="BP377" s="41">
        <f t="shared" si="67"/>
        <v>1.0315333333333334</v>
      </c>
      <c r="BQ377" s="41">
        <f t="shared" si="67"/>
        <v>1</v>
      </c>
      <c r="BV377" s="34"/>
      <c r="BW377" s="7" t="s">
        <v>11</v>
      </c>
      <c r="BX377" s="7" t="s">
        <v>8</v>
      </c>
      <c r="BY377" s="41">
        <f t="shared" si="58"/>
        <v>1.1850000000000001</v>
      </c>
      <c r="BZ377" s="41">
        <f t="shared" si="58"/>
        <v>1.1850000000000001</v>
      </c>
      <c r="CA377" s="41">
        <f t="shared" si="58"/>
        <v>1.1850000000000001</v>
      </c>
      <c r="CB377" s="41">
        <f t="shared" si="58"/>
        <v>1.1850000000000001</v>
      </c>
      <c r="CC377" s="41">
        <f t="shared" si="58"/>
        <v>1.1850000000000001</v>
      </c>
      <c r="CD377" s="41">
        <f t="shared" si="58"/>
        <v>1.1850000000000001</v>
      </c>
      <c r="CE377" s="41">
        <f t="shared" si="58"/>
        <v>1.1850000000000001</v>
      </c>
      <c r="CF377" s="41">
        <f t="shared" si="58"/>
        <v>1.1850000000000001</v>
      </c>
      <c r="CG377" s="41">
        <f t="shared" si="58"/>
        <v>1.1850000000000001</v>
      </c>
      <c r="CH377" s="41">
        <f t="shared" si="58"/>
        <v>1.1850000000000001</v>
      </c>
      <c r="CI377" s="41">
        <f t="shared" si="59"/>
        <v>1.1850000000000001</v>
      </c>
      <c r="CJ377" s="41">
        <f t="shared" si="59"/>
        <v>1.1850000000000001</v>
      </c>
      <c r="CK377" s="41">
        <f t="shared" si="59"/>
        <v>1.1850000000000001</v>
      </c>
      <c r="CL377" s="41">
        <f t="shared" si="59"/>
        <v>1.1850000000000001</v>
      </c>
      <c r="CM377" s="41">
        <f t="shared" si="59"/>
        <v>1.1850000000000001</v>
      </c>
      <c r="CN377" s="41">
        <f t="shared" si="59"/>
        <v>1.1726666666666667</v>
      </c>
      <c r="CO377" s="41">
        <f t="shared" si="59"/>
        <v>1.1603333333333334</v>
      </c>
      <c r="CP377" s="41">
        <f t="shared" si="59"/>
        <v>1.1479999999999999</v>
      </c>
      <c r="CQ377" s="41">
        <f t="shared" si="59"/>
        <v>1.1356666666666666</v>
      </c>
      <c r="CR377" s="41">
        <f t="shared" si="59"/>
        <v>1.1233333333333333</v>
      </c>
      <c r="CS377" s="41">
        <f t="shared" si="60"/>
        <v>1.111</v>
      </c>
      <c r="CT377" s="41">
        <f t="shared" si="60"/>
        <v>1.0986666666666667</v>
      </c>
      <c r="CU377" s="41">
        <f t="shared" si="60"/>
        <v>1.0863333333333334</v>
      </c>
      <c r="CV377" s="41">
        <f t="shared" si="60"/>
        <v>1.0740000000000001</v>
      </c>
      <c r="CW377" s="41">
        <f t="shared" si="60"/>
        <v>1.0616666666666668</v>
      </c>
      <c r="CX377" s="41">
        <f t="shared" si="60"/>
        <v>1.0493333333333332</v>
      </c>
      <c r="CY377" s="41">
        <f t="shared" si="60"/>
        <v>1.0369999999999999</v>
      </c>
      <c r="CZ377" s="41">
        <f t="shared" si="60"/>
        <v>1.0246666666666666</v>
      </c>
      <c r="DA377" s="41">
        <f t="shared" si="60"/>
        <v>1.0123333333333333</v>
      </c>
      <c r="DB377" s="41">
        <f t="shared" si="60"/>
        <v>1</v>
      </c>
      <c r="DG377" s="34"/>
      <c r="DH377" s="7" t="s">
        <v>11</v>
      </c>
      <c r="DI377" s="7" t="s">
        <v>8</v>
      </c>
      <c r="DJ377" s="41">
        <f t="shared" si="61"/>
        <v>1.0469999999999999</v>
      </c>
      <c r="DK377" s="41">
        <f t="shared" si="61"/>
        <v>1.0469999999999999</v>
      </c>
      <c r="DL377" s="41">
        <f t="shared" si="61"/>
        <v>1.0469999999999999</v>
      </c>
      <c r="DM377" s="41">
        <f t="shared" si="61"/>
        <v>1.0469999999999999</v>
      </c>
      <c r="DN377" s="41">
        <f t="shared" si="61"/>
        <v>1.0469999999999999</v>
      </c>
      <c r="DO377" s="41">
        <f t="shared" si="61"/>
        <v>1.0469999999999999</v>
      </c>
      <c r="DP377" s="41">
        <f t="shared" si="61"/>
        <v>1.0469999999999999</v>
      </c>
      <c r="DQ377" s="41">
        <f t="shared" si="61"/>
        <v>1.0469999999999999</v>
      </c>
      <c r="DR377" s="41">
        <f t="shared" si="61"/>
        <v>1.0469999999999999</v>
      </c>
      <c r="DS377" s="41">
        <f t="shared" si="61"/>
        <v>1.0469999999999999</v>
      </c>
      <c r="DT377" s="41">
        <f t="shared" si="62"/>
        <v>1.0469999999999999</v>
      </c>
      <c r="DU377" s="41">
        <f t="shared" si="62"/>
        <v>1.0469999999999999</v>
      </c>
      <c r="DV377" s="41">
        <f t="shared" si="62"/>
        <v>1.0469999999999999</v>
      </c>
      <c r="DW377" s="41">
        <f t="shared" si="62"/>
        <v>1.0469999999999999</v>
      </c>
      <c r="DX377" s="41">
        <f t="shared" si="62"/>
        <v>1.0469999999999999</v>
      </c>
      <c r="DY377" s="41">
        <f t="shared" si="62"/>
        <v>1.0438666666666667</v>
      </c>
      <c r="DZ377" s="41">
        <f t="shared" si="62"/>
        <v>1.0407333333333333</v>
      </c>
      <c r="EA377" s="41">
        <f t="shared" si="62"/>
        <v>1.0376000000000001</v>
      </c>
      <c r="EB377" s="41">
        <f t="shared" si="62"/>
        <v>1.0344666666666666</v>
      </c>
      <c r="EC377" s="41">
        <f t="shared" si="62"/>
        <v>1.0313333333333334</v>
      </c>
      <c r="ED377" s="41">
        <f t="shared" si="63"/>
        <v>1.0282</v>
      </c>
      <c r="EE377" s="41">
        <f t="shared" si="63"/>
        <v>1.0250666666666666</v>
      </c>
      <c r="EF377" s="41">
        <f t="shared" si="63"/>
        <v>1.0219333333333334</v>
      </c>
      <c r="EG377" s="41">
        <f t="shared" si="63"/>
        <v>1.0187999999999999</v>
      </c>
      <c r="EH377" s="41">
        <f t="shared" si="63"/>
        <v>1.0156666666666667</v>
      </c>
      <c r="EI377" s="41">
        <f t="shared" si="63"/>
        <v>1.0125333333333333</v>
      </c>
      <c r="EJ377" s="41">
        <f t="shared" si="63"/>
        <v>1.0094000000000001</v>
      </c>
      <c r="EK377" s="41">
        <f t="shared" si="63"/>
        <v>1.0062666666666666</v>
      </c>
      <c r="EL377" s="41">
        <f t="shared" si="63"/>
        <v>1.0031333333333334</v>
      </c>
      <c r="EM377" s="41">
        <f t="shared" si="63"/>
        <v>1</v>
      </c>
    </row>
    <row r="378" spans="1:143" x14ac:dyDescent="0.25">
      <c r="A378" s="34"/>
      <c r="B378" s="83" t="s">
        <v>11</v>
      </c>
      <c r="C378" s="83" t="s">
        <v>10</v>
      </c>
      <c r="D378" s="81">
        <f>1+($C150*D$160/D$161)</f>
        <v>1.008</v>
      </c>
      <c r="E378" s="81">
        <f t="shared" ref="E378:AG378" si="68">1+($C150*E$160/E$161)</f>
        <v>1.008</v>
      </c>
      <c r="F378" s="81">
        <f t="shared" si="68"/>
        <v>1.008</v>
      </c>
      <c r="G378" s="81">
        <f t="shared" si="68"/>
        <v>1.008</v>
      </c>
      <c r="H378" s="81">
        <f t="shared" si="68"/>
        <v>1.008</v>
      </c>
      <c r="I378" s="81">
        <f t="shared" si="68"/>
        <v>1.008</v>
      </c>
      <c r="J378" s="81">
        <f t="shared" si="68"/>
        <v>1.008</v>
      </c>
      <c r="K378" s="81">
        <f t="shared" si="68"/>
        <v>1.008</v>
      </c>
      <c r="L378" s="81">
        <f t="shared" si="68"/>
        <v>1.008</v>
      </c>
      <c r="M378" s="81">
        <f t="shared" si="68"/>
        <v>1.008</v>
      </c>
      <c r="N378" s="81">
        <f t="shared" si="68"/>
        <v>1.008</v>
      </c>
      <c r="O378" s="81">
        <f t="shared" si="68"/>
        <v>1.008</v>
      </c>
      <c r="P378" s="81">
        <f t="shared" si="68"/>
        <v>1.008</v>
      </c>
      <c r="Q378" s="81">
        <f t="shared" si="68"/>
        <v>1.008</v>
      </c>
      <c r="R378" s="81">
        <f t="shared" si="68"/>
        <v>1.008</v>
      </c>
      <c r="S378" s="81">
        <f t="shared" si="68"/>
        <v>1.0074666666666667</v>
      </c>
      <c r="T378" s="81">
        <f t="shared" si="68"/>
        <v>1.0069333333333332</v>
      </c>
      <c r="U378" s="81">
        <f t="shared" si="68"/>
        <v>1.0064</v>
      </c>
      <c r="V378" s="81">
        <f t="shared" si="68"/>
        <v>1.0058666666666667</v>
      </c>
      <c r="W378" s="81">
        <f t="shared" si="68"/>
        <v>1.0053333333333334</v>
      </c>
      <c r="X378" s="81">
        <f t="shared" si="68"/>
        <v>1.0047999999999999</v>
      </c>
      <c r="Y378" s="81">
        <f t="shared" si="68"/>
        <v>1.0042666666666666</v>
      </c>
      <c r="Z378" s="81">
        <f t="shared" si="68"/>
        <v>1.0037333333333334</v>
      </c>
      <c r="AA378" s="81">
        <f t="shared" si="68"/>
        <v>1.0032000000000001</v>
      </c>
      <c r="AB378" s="81">
        <f t="shared" si="68"/>
        <v>1.0026666666666666</v>
      </c>
      <c r="AC378" s="81">
        <f t="shared" si="68"/>
        <v>1.0021333333333333</v>
      </c>
      <c r="AD378" s="81">
        <f t="shared" si="68"/>
        <v>1.0016</v>
      </c>
      <c r="AE378" s="81">
        <f t="shared" si="68"/>
        <v>1.0010666666666668</v>
      </c>
      <c r="AF378" s="81">
        <f t="shared" si="68"/>
        <v>1.0005333333333333</v>
      </c>
      <c r="AG378" s="81">
        <f t="shared" si="68"/>
        <v>1</v>
      </c>
      <c r="AK378" s="34"/>
      <c r="AL378" s="7" t="s">
        <v>11</v>
      </c>
      <c r="AM378" s="7" t="s">
        <v>10</v>
      </c>
      <c r="AN378" s="41">
        <f t="shared" ref="AN378:BQ378" si="69">1+($F150*D$160/D$161)</f>
        <v>1.4729999999999999</v>
      </c>
      <c r="AO378" s="41">
        <f t="shared" si="69"/>
        <v>1.4729999999999999</v>
      </c>
      <c r="AP378" s="41">
        <f t="shared" si="69"/>
        <v>1.4729999999999999</v>
      </c>
      <c r="AQ378" s="41">
        <f t="shared" si="69"/>
        <v>1.4729999999999999</v>
      </c>
      <c r="AR378" s="41">
        <f t="shared" si="69"/>
        <v>1.4729999999999999</v>
      </c>
      <c r="AS378" s="41">
        <f t="shared" si="69"/>
        <v>1.4729999999999999</v>
      </c>
      <c r="AT378" s="41">
        <f t="shared" si="69"/>
        <v>1.4729999999999999</v>
      </c>
      <c r="AU378" s="41">
        <f t="shared" si="69"/>
        <v>1.4729999999999999</v>
      </c>
      <c r="AV378" s="41">
        <f t="shared" si="69"/>
        <v>1.4729999999999999</v>
      </c>
      <c r="AW378" s="41">
        <f t="shared" si="69"/>
        <v>1.4729999999999999</v>
      </c>
      <c r="AX378" s="41">
        <f t="shared" si="69"/>
        <v>1.4729999999999999</v>
      </c>
      <c r="AY378" s="41">
        <f t="shared" si="69"/>
        <v>1.4729999999999999</v>
      </c>
      <c r="AZ378" s="41">
        <f t="shared" si="69"/>
        <v>1.4729999999999999</v>
      </c>
      <c r="BA378" s="41">
        <f t="shared" si="69"/>
        <v>1.4729999999999999</v>
      </c>
      <c r="BB378" s="41">
        <f t="shared" si="69"/>
        <v>1.4729999999999999</v>
      </c>
      <c r="BC378" s="41">
        <f t="shared" si="69"/>
        <v>1.4414666666666667</v>
      </c>
      <c r="BD378" s="41">
        <f t="shared" si="69"/>
        <v>1.4099333333333333</v>
      </c>
      <c r="BE378" s="41">
        <f t="shared" si="69"/>
        <v>1.3784000000000001</v>
      </c>
      <c r="BF378" s="41">
        <f t="shared" si="69"/>
        <v>1.3468666666666667</v>
      </c>
      <c r="BG378" s="41">
        <f t="shared" si="69"/>
        <v>1.3153333333333332</v>
      </c>
      <c r="BH378" s="41">
        <f t="shared" si="69"/>
        <v>1.2838000000000001</v>
      </c>
      <c r="BI378" s="41">
        <f t="shared" si="69"/>
        <v>1.2522666666666666</v>
      </c>
      <c r="BJ378" s="41">
        <f t="shared" si="69"/>
        <v>1.2207333333333334</v>
      </c>
      <c r="BK378" s="41">
        <f t="shared" si="69"/>
        <v>1.1892</v>
      </c>
      <c r="BL378" s="41">
        <f t="shared" si="69"/>
        <v>1.1576666666666666</v>
      </c>
      <c r="BM378" s="41">
        <f t="shared" si="69"/>
        <v>1.1261333333333332</v>
      </c>
      <c r="BN378" s="41">
        <f t="shared" si="69"/>
        <v>1.0946</v>
      </c>
      <c r="BO378" s="41">
        <f t="shared" si="69"/>
        <v>1.0630666666666666</v>
      </c>
      <c r="BP378" s="41">
        <f t="shared" si="69"/>
        <v>1.0315333333333334</v>
      </c>
      <c r="BQ378" s="41">
        <f t="shared" si="69"/>
        <v>1</v>
      </c>
      <c r="BV378" s="34"/>
      <c r="BW378" s="7" t="s">
        <v>11</v>
      </c>
      <c r="BX378" s="7" t="s">
        <v>10</v>
      </c>
      <c r="BY378" s="41">
        <f t="shared" ref="BY378:DB378" si="70">1+($E150*D$160/D$161)</f>
        <v>1.151</v>
      </c>
      <c r="BZ378" s="41">
        <f t="shared" si="70"/>
        <v>1.151</v>
      </c>
      <c r="CA378" s="41">
        <f t="shared" si="70"/>
        <v>1.151</v>
      </c>
      <c r="CB378" s="41">
        <f t="shared" si="70"/>
        <v>1.151</v>
      </c>
      <c r="CC378" s="41">
        <f t="shared" si="70"/>
        <v>1.151</v>
      </c>
      <c r="CD378" s="41">
        <f t="shared" si="70"/>
        <v>1.151</v>
      </c>
      <c r="CE378" s="41">
        <f t="shared" si="70"/>
        <v>1.151</v>
      </c>
      <c r="CF378" s="41">
        <f t="shared" si="70"/>
        <v>1.151</v>
      </c>
      <c r="CG378" s="41">
        <f t="shared" si="70"/>
        <v>1.151</v>
      </c>
      <c r="CH378" s="41">
        <f t="shared" si="70"/>
        <v>1.151</v>
      </c>
      <c r="CI378" s="41">
        <f t="shared" si="70"/>
        <v>1.151</v>
      </c>
      <c r="CJ378" s="41">
        <f t="shared" si="70"/>
        <v>1.151</v>
      </c>
      <c r="CK378" s="41">
        <f t="shared" si="70"/>
        <v>1.151</v>
      </c>
      <c r="CL378" s="41">
        <f t="shared" si="70"/>
        <v>1.151</v>
      </c>
      <c r="CM378" s="41">
        <f t="shared" si="70"/>
        <v>1.151</v>
      </c>
      <c r="CN378" s="41">
        <f t="shared" si="70"/>
        <v>1.1409333333333334</v>
      </c>
      <c r="CO378" s="41">
        <f t="shared" si="70"/>
        <v>1.1308666666666667</v>
      </c>
      <c r="CP378" s="41">
        <f t="shared" si="70"/>
        <v>1.1208</v>
      </c>
      <c r="CQ378" s="41">
        <f t="shared" si="70"/>
        <v>1.1107333333333334</v>
      </c>
      <c r="CR378" s="41">
        <f t="shared" si="70"/>
        <v>1.1006666666666667</v>
      </c>
      <c r="CS378" s="41">
        <f t="shared" si="70"/>
        <v>1.0906</v>
      </c>
      <c r="CT378" s="41">
        <f t="shared" si="70"/>
        <v>1.0805333333333333</v>
      </c>
      <c r="CU378" s="41">
        <f t="shared" si="70"/>
        <v>1.0704666666666667</v>
      </c>
      <c r="CV378" s="41">
        <f t="shared" si="70"/>
        <v>1.0604</v>
      </c>
      <c r="CW378" s="41">
        <f t="shared" si="70"/>
        <v>1.0503333333333333</v>
      </c>
      <c r="CX378" s="41">
        <f t="shared" si="70"/>
        <v>1.0402666666666667</v>
      </c>
      <c r="CY378" s="41">
        <f t="shared" si="70"/>
        <v>1.0302</v>
      </c>
      <c r="CZ378" s="41">
        <f t="shared" si="70"/>
        <v>1.0201333333333333</v>
      </c>
      <c r="DA378" s="41">
        <f t="shared" si="70"/>
        <v>1.0100666666666667</v>
      </c>
      <c r="DB378" s="41">
        <f t="shared" si="70"/>
        <v>1</v>
      </c>
      <c r="DG378" s="34"/>
      <c r="DH378" s="7" t="s">
        <v>11</v>
      </c>
      <c r="DI378" s="7" t="s">
        <v>10</v>
      </c>
      <c r="DJ378" s="41">
        <f t="shared" ref="DJ378:EM378" si="71">1+($D150*D$160/D$161)</f>
        <v>1.0269999999999999</v>
      </c>
      <c r="DK378" s="41">
        <f t="shared" si="71"/>
        <v>1.0269999999999999</v>
      </c>
      <c r="DL378" s="41">
        <f t="shared" si="71"/>
        <v>1.0269999999999999</v>
      </c>
      <c r="DM378" s="41">
        <f t="shared" si="71"/>
        <v>1.0269999999999999</v>
      </c>
      <c r="DN378" s="41">
        <f t="shared" si="71"/>
        <v>1.0269999999999999</v>
      </c>
      <c r="DO378" s="41">
        <f t="shared" si="71"/>
        <v>1.0269999999999999</v>
      </c>
      <c r="DP378" s="41">
        <f t="shared" si="71"/>
        <v>1.0269999999999999</v>
      </c>
      <c r="DQ378" s="41">
        <f t="shared" si="71"/>
        <v>1.0269999999999999</v>
      </c>
      <c r="DR378" s="41">
        <f t="shared" si="71"/>
        <v>1.0269999999999999</v>
      </c>
      <c r="DS378" s="41">
        <f t="shared" si="71"/>
        <v>1.0269999999999999</v>
      </c>
      <c r="DT378" s="41">
        <f t="shared" si="71"/>
        <v>1.0269999999999999</v>
      </c>
      <c r="DU378" s="41">
        <f t="shared" si="71"/>
        <v>1.0269999999999999</v>
      </c>
      <c r="DV378" s="41">
        <f t="shared" si="71"/>
        <v>1.0269999999999999</v>
      </c>
      <c r="DW378" s="41">
        <f t="shared" si="71"/>
        <v>1.0269999999999999</v>
      </c>
      <c r="DX378" s="41">
        <f t="shared" si="71"/>
        <v>1.0269999999999999</v>
      </c>
      <c r="DY378" s="41">
        <f t="shared" si="71"/>
        <v>1.0251999999999999</v>
      </c>
      <c r="DZ378" s="41">
        <f t="shared" si="71"/>
        <v>1.0234000000000001</v>
      </c>
      <c r="EA378" s="41">
        <f t="shared" si="71"/>
        <v>1.0216000000000001</v>
      </c>
      <c r="EB378" s="41">
        <f t="shared" si="71"/>
        <v>1.0198</v>
      </c>
      <c r="EC378" s="41">
        <f t="shared" si="71"/>
        <v>1.018</v>
      </c>
      <c r="ED378" s="41">
        <f t="shared" si="71"/>
        <v>1.0162</v>
      </c>
      <c r="EE378" s="41">
        <f t="shared" si="71"/>
        <v>1.0144</v>
      </c>
      <c r="EF378" s="41">
        <f t="shared" si="71"/>
        <v>1.0125999999999999</v>
      </c>
      <c r="EG378" s="41">
        <f t="shared" si="71"/>
        <v>1.0107999999999999</v>
      </c>
      <c r="EH378" s="41">
        <f t="shared" si="71"/>
        <v>1.0089999999999999</v>
      </c>
      <c r="EI378" s="41">
        <f t="shared" si="71"/>
        <v>1.0072000000000001</v>
      </c>
      <c r="EJ378" s="41">
        <f t="shared" si="71"/>
        <v>1.0054000000000001</v>
      </c>
      <c r="EK378" s="41">
        <f t="shared" si="71"/>
        <v>1.0036</v>
      </c>
      <c r="EL378" s="41">
        <f t="shared" si="71"/>
        <v>1.0018</v>
      </c>
      <c r="EM378" s="41">
        <f t="shared" si="71"/>
        <v>1</v>
      </c>
    </row>
    <row r="379" spans="1:143" x14ac:dyDescent="0.25">
      <c r="A379" s="34"/>
      <c r="B379" s="83" t="s">
        <v>12</v>
      </c>
      <c r="C379" s="83" t="s">
        <v>147</v>
      </c>
      <c r="D379" s="81">
        <f>1+($C142*D$160/D$161)</f>
        <v>1.024</v>
      </c>
      <c r="E379" s="81">
        <f t="shared" ref="E379:AG381" si="72">1+($C142*E$160/E$161)</f>
        <v>1.024</v>
      </c>
      <c r="F379" s="81">
        <f t="shared" si="72"/>
        <v>1.024</v>
      </c>
      <c r="G379" s="81">
        <f t="shared" si="72"/>
        <v>1.024</v>
      </c>
      <c r="H379" s="81">
        <f t="shared" si="72"/>
        <v>1.024</v>
      </c>
      <c r="I379" s="81">
        <f t="shared" si="72"/>
        <v>1.024</v>
      </c>
      <c r="J379" s="81">
        <f t="shared" si="72"/>
        <v>1.024</v>
      </c>
      <c r="K379" s="81">
        <f t="shared" si="72"/>
        <v>1.024</v>
      </c>
      <c r="L379" s="81">
        <f t="shared" si="72"/>
        <v>1.024</v>
      </c>
      <c r="M379" s="81">
        <f t="shared" si="72"/>
        <v>1.024</v>
      </c>
      <c r="N379" s="81">
        <f t="shared" si="72"/>
        <v>1.024</v>
      </c>
      <c r="O379" s="81">
        <f t="shared" si="72"/>
        <v>1.024</v>
      </c>
      <c r="P379" s="81">
        <f t="shared" si="72"/>
        <v>1.024</v>
      </c>
      <c r="Q379" s="81">
        <f t="shared" si="72"/>
        <v>1.024</v>
      </c>
      <c r="R379" s="81">
        <f t="shared" si="72"/>
        <v>1.024</v>
      </c>
      <c r="S379" s="81">
        <f t="shared" si="72"/>
        <v>1.0224</v>
      </c>
      <c r="T379" s="81">
        <f t="shared" si="72"/>
        <v>1.0207999999999999</v>
      </c>
      <c r="U379" s="81">
        <f t="shared" si="72"/>
        <v>1.0192000000000001</v>
      </c>
      <c r="V379" s="81">
        <f t="shared" si="72"/>
        <v>1.0176000000000001</v>
      </c>
      <c r="W379" s="81">
        <f t="shared" si="72"/>
        <v>1.016</v>
      </c>
      <c r="X379" s="81">
        <f t="shared" si="72"/>
        <v>1.0144</v>
      </c>
      <c r="Y379" s="81">
        <f t="shared" si="72"/>
        <v>1.0127999999999999</v>
      </c>
      <c r="Z379" s="81">
        <f t="shared" si="72"/>
        <v>1.0112000000000001</v>
      </c>
      <c r="AA379" s="81">
        <f t="shared" si="72"/>
        <v>1.0096000000000001</v>
      </c>
      <c r="AB379" s="81">
        <f t="shared" si="72"/>
        <v>1.008</v>
      </c>
      <c r="AC379" s="81">
        <f t="shared" si="72"/>
        <v>1.0064</v>
      </c>
      <c r="AD379" s="81">
        <f t="shared" si="72"/>
        <v>1.0047999999999999</v>
      </c>
      <c r="AE379" s="81">
        <f t="shared" si="72"/>
        <v>1.0032000000000001</v>
      </c>
      <c r="AF379" s="81">
        <f t="shared" si="72"/>
        <v>1.0016</v>
      </c>
      <c r="AG379" s="81">
        <f t="shared" si="72"/>
        <v>1</v>
      </c>
      <c r="AK379" s="34"/>
      <c r="AL379" s="7" t="s">
        <v>12</v>
      </c>
      <c r="AM379" s="7" t="s">
        <v>147</v>
      </c>
      <c r="AN379" s="41">
        <f t="shared" ref="AN379:AW381" si="73">1+($F142*D$160/D$161)</f>
        <v>1.4729999999999999</v>
      </c>
      <c r="AO379" s="41">
        <f t="shared" si="73"/>
        <v>1.4729999999999999</v>
      </c>
      <c r="AP379" s="41">
        <f t="shared" si="73"/>
        <v>1.4729999999999999</v>
      </c>
      <c r="AQ379" s="41">
        <f t="shared" si="73"/>
        <v>1.4729999999999999</v>
      </c>
      <c r="AR379" s="41">
        <f t="shared" si="73"/>
        <v>1.4729999999999999</v>
      </c>
      <c r="AS379" s="41">
        <f t="shared" si="73"/>
        <v>1.4729999999999999</v>
      </c>
      <c r="AT379" s="41">
        <f t="shared" si="73"/>
        <v>1.4729999999999999</v>
      </c>
      <c r="AU379" s="41">
        <f t="shared" si="73"/>
        <v>1.4729999999999999</v>
      </c>
      <c r="AV379" s="41">
        <f t="shared" si="73"/>
        <v>1.4729999999999999</v>
      </c>
      <c r="AW379" s="41">
        <f t="shared" si="73"/>
        <v>1.4729999999999999</v>
      </c>
      <c r="AX379" s="41">
        <f t="shared" ref="AX379:BG381" si="74">1+($F142*N$160/N$161)</f>
        <v>1.4729999999999999</v>
      </c>
      <c r="AY379" s="41">
        <f t="shared" si="74"/>
        <v>1.4729999999999999</v>
      </c>
      <c r="AZ379" s="41">
        <f t="shared" si="74"/>
        <v>1.4729999999999999</v>
      </c>
      <c r="BA379" s="41">
        <f t="shared" si="74"/>
        <v>1.4729999999999999</v>
      </c>
      <c r="BB379" s="41">
        <f t="shared" si="74"/>
        <v>1.4729999999999999</v>
      </c>
      <c r="BC379" s="41">
        <f t="shared" si="74"/>
        <v>1.4414666666666667</v>
      </c>
      <c r="BD379" s="41">
        <f t="shared" si="74"/>
        <v>1.4099333333333333</v>
      </c>
      <c r="BE379" s="41">
        <f t="shared" si="74"/>
        <v>1.3784000000000001</v>
      </c>
      <c r="BF379" s="41">
        <f t="shared" si="74"/>
        <v>1.3468666666666667</v>
      </c>
      <c r="BG379" s="41">
        <f t="shared" si="74"/>
        <v>1.3153333333333332</v>
      </c>
      <c r="BH379" s="41">
        <f t="shared" ref="BH379:BQ381" si="75">1+($F142*X$160/X$161)</f>
        <v>1.2838000000000001</v>
      </c>
      <c r="BI379" s="41">
        <f t="shared" si="75"/>
        <v>1.2522666666666666</v>
      </c>
      <c r="BJ379" s="41">
        <f t="shared" si="75"/>
        <v>1.2207333333333334</v>
      </c>
      <c r="BK379" s="41">
        <f t="shared" si="75"/>
        <v>1.1892</v>
      </c>
      <c r="BL379" s="41">
        <f t="shared" si="75"/>
        <v>1.1576666666666666</v>
      </c>
      <c r="BM379" s="41">
        <f t="shared" si="75"/>
        <v>1.1261333333333332</v>
      </c>
      <c r="BN379" s="41">
        <f t="shared" si="75"/>
        <v>1.0946</v>
      </c>
      <c r="BO379" s="41">
        <f t="shared" si="75"/>
        <v>1.0630666666666666</v>
      </c>
      <c r="BP379" s="41">
        <f t="shared" si="75"/>
        <v>1.0315333333333334</v>
      </c>
      <c r="BQ379" s="41">
        <f t="shared" si="75"/>
        <v>1</v>
      </c>
      <c r="BV379" s="34"/>
      <c r="BW379" s="7" t="s">
        <v>12</v>
      </c>
      <c r="BX379" s="7" t="s">
        <v>147</v>
      </c>
      <c r="BY379" s="41">
        <f t="shared" ref="BY379:CH381" si="76">1+($E142*D$160/D$161)</f>
        <v>1.1850000000000001</v>
      </c>
      <c r="BZ379" s="41">
        <f t="shared" si="76"/>
        <v>1.1850000000000001</v>
      </c>
      <c r="CA379" s="41">
        <f t="shared" si="76"/>
        <v>1.1850000000000001</v>
      </c>
      <c r="CB379" s="41">
        <f t="shared" si="76"/>
        <v>1.1850000000000001</v>
      </c>
      <c r="CC379" s="41">
        <f t="shared" si="76"/>
        <v>1.1850000000000001</v>
      </c>
      <c r="CD379" s="41">
        <f t="shared" si="76"/>
        <v>1.1850000000000001</v>
      </c>
      <c r="CE379" s="41">
        <f t="shared" si="76"/>
        <v>1.1850000000000001</v>
      </c>
      <c r="CF379" s="41">
        <f t="shared" si="76"/>
        <v>1.1850000000000001</v>
      </c>
      <c r="CG379" s="41">
        <f t="shared" si="76"/>
        <v>1.1850000000000001</v>
      </c>
      <c r="CH379" s="41">
        <f t="shared" si="76"/>
        <v>1.1850000000000001</v>
      </c>
      <c r="CI379" s="41">
        <f t="shared" ref="CI379:CR381" si="77">1+($E142*N$160/N$161)</f>
        <v>1.1850000000000001</v>
      </c>
      <c r="CJ379" s="41">
        <f t="shared" si="77"/>
        <v>1.1850000000000001</v>
      </c>
      <c r="CK379" s="41">
        <f t="shared" si="77"/>
        <v>1.1850000000000001</v>
      </c>
      <c r="CL379" s="41">
        <f t="shared" si="77"/>
        <v>1.1850000000000001</v>
      </c>
      <c r="CM379" s="41">
        <f t="shared" si="77"/>
        <v>1.1850000000000001</v>
      </c>
      <c r="CN379" s="41">
        <f t="shared" si="77"/>
        <v>1.1726666666666667</v>
      </c>
      <c r="CO379" s="41">
        <f t="shared" si="77"/>
        <v>1.1603333333333334</v>
      </c>
      <c r="CP379" s="41">
        <f t="shared" si="77"/>
        <v>1.1479999999999999</v>
      </c>
      <c r="CQ379" s="41">
        <f t="shared" si="77"/>
        <v>1.1356666666666666</v>
      </c>
      <c r="CR379" s="41">
        <f t="shared" si="77"/>
        <v>1.1233333333333333</v>
      </c>
      <c r="CS379" s="41">
        <f t="shared" ref="CS379:DB381" si="78">1+($E142*X$160/X$161)</f>
        <v>1.111</v>
      </c>
      <c r="CT379" s="41">
        <f t="shared" si="78"/>
        <v>1.0986666666666667</v>
      </c>
      <c r="CU379" s="41">
        <f t="shared" si="78"/>
        <v>1.0863333333333334</v>
      </c>
      <c r="CV379" s="41">
        <f t="shared" si="78"/>
        <v>1.0740000000000001</v>
      </c>
      <c r="CW379" s="41">
        <f t="shared" si="78"/>
        <v>1.0616666666666668</v>
      </c>
      <c r="CX379" s="41">
        <f t="shared" si="78"/>
        <v>1.0493333333333332</v>
      </c>
      <c r="CY379" s="41">
        <f t="shared" si="78"/>
        <v>1.0369999999999999</v>
      </c>
      <c r="CZ379" s="41">
        <f t="shared" si="78"/>
        <v>1.0246666666666666</v>
      </c>
      <c r="DA379" s="41">
        <f t="shared" si="78"/>
        <v>1.0123333333333333</v>
      </c>
      <c r="DB379" s="41">
        <f t="shared" si="78"/>
        <v>1</v>
      </c>
      <c r="DG379" s="34"/>
      <c r="DH379" s="7" t="s">
        <v>12</v>
      </c>
      <c r="DI379" s="57" t="s">
        <v>147</v>
      </c>
      <c r="DJ379" s="41">
        <f t="shared" ref="DJ379:DS381" si="79">1+($D142*D$160/D$161)</f>
        <v>1.0469999999999999</v>
      </c>
      <c r="DK379" s="41">
        <f t="shared" si="79"/>
        <v>1.0469999999999999</v>
      </c>
      <c r="DL379" s="41">
        <f t="shared" si="79"/>
        <v>1.0469999999999999</v>
      </c>
      <c r="DM379" s="41">
        <f t="shared" si="79"/>
        <v>1.0469999999999999</v>
      </c>
      <c r="DN379" s="41">
        <f t="shared" si="79"/>
        <v>1.0469999999999999</v>
      </c>
      <c r="DO379" s="41">
        <f t="shared" si="79"/>
        <v>1.0469999999999999</v>
      </c>
      <c r="DP379" s="41">
        <f t="shared" si="79"/>
        <v>1.0469999999999999</v>
      </c>
      <c r="DQ379" s="41">
        <f t="shared" si="79"/>
        <v>1.0469999999999999</v>
      </c>
      <c r="DR379" s="41">
        <f t="shared" si="79"/>
        <v>1.0469999999999999</v>
      </c>
      <c r="DS379" s="41">
        <f t="shared" si="79"/>
        <v>1.0469999999999999</v>
      </c>
      <c r="DT379" s="41">
        <f t="shared" ref="DT379:EC381" si="80">1+($D142*N$160/N$161)</f>
        <v>1.0469999999999999</v>
      </c>
      <c r="DU379" s="41">
        <f t="shared" si="80"/>
        <v>1.0469999999999999</v>
      </c>
      <c r="DV379" s="41">
        <f t="shared" si="80"/>
        <v>1.0469999999999999</v>
      </c>
      <c r="DW379" s="41">
        <f t="shared" si="80"/>
        <v>1.0469999999999999</v>
      </c>
      <c r="DX379" s="41">
        <f t="shared" si="80"/>
        <v>1.0469999999999999</v>
      </c>
      <c r="DY379" s="41">
        <f t="shared" si="80"/>
        <v>1.0438666666666667</v>
      </c>
      <c r="DZ379" s="41">
        <f t="shared" si="80"/>
        <v>1.0407333333333333</v>
      </c>
      <c r="EA379" s="41">
        <f t="shared" si="80"/>
        <v>1.0376000000000001</v>
      </c>
      <c r="EB379" s="41">
        <f t="shared" si="80"/>
        <v>1.0344666666666666</v>
      </c>
      <c r="EC379" s="41">
        <f t="shared" si="80"/>
        <v>1.0313333333333334</v>
      </c>
      <c r="ED379" s="41">
        <f t="shared" ref="ED379:EM381" si="81">1+($D142*X$160/X$161)</f>
        <v>1.0282</v>
      </c>
      <c r="EE379" s="41">
        <f t="shared" si="81"/>
        <v>1.0250666666666666</v>
      </c>
      <c r="EF379" s="41">
        <f t="shared" si="81"/>
        <v>1.0219333333333334</v>
      </c>
      <c r="EG379" s="41">
        <f t="shared" si="81"/>
        <v>1.0187999999999999</v>
      </c>
      <c r="EH379" s="41">
        <f t="shared" si="81"/>
        <v>1.0156666666666667</v>
      </c>
      <c r="EI379" s="41">
        <f t="shared" si="81"/>
        <v>1.0125333333333333</v>
      </c>
      <c r="EJ379" s="41">
        <f t="shared" si="81"/>
        <v>1.0094000000000001</v>
      </c>
      <c r="EK379" s="41">
        <f t="shared" si="81"/>
        <v>1.0062666666666666</v>
      </c>
      <c r="EL379" s="41">
        <f t="shared" si="81"/>
        <v>1.0031333333333334</v>
      </c>
      <c r="EM379" s="41">
        <f t="shared" si="81"/>
        <v>1</v>
      </c>
    </row>
    <row r="380" spans="1:143" x14ac:dyDescent="0.25">
      <c r="A380" s="34"/>
      <c r="B380" s="83" t="s">
        <v>12</v>
      </c>
      <c r="C380" s="83" t="s">
        <v>148</v>
      </c>
      <c r="D380" s="81">
        <f t="shared" ref="D380:S381" si="82">1+($C143*D$160/D$161)</f>
        <v>1.024</v>
      </c>
      <c r="E380" s="81">
        <f t="shared" si="82"/>
        <v>1.024</v>
      </c>
      <c r="F380" s="81">
        <f t="shared" si="82"/>
        <v>1.024</v>
      </c>
      <c r="G380" s="81">
        <f t="shared" si="82"/>
        <v>1.024</v>
      </c>
      <c r="H380" s="81">
        <f t="shared" si="82"/>
        <v>1.024</v>
      </c>
      <c r="I380" s="81">
        <f t="shared" si="82"/>
        <v>1.024</v>
      </c>
      <c r="J380" s="81">
        <f t="shared" si="82"/>
        <v>1.024</v>
      </c>
      <c r="K380" s="81">
        <f t="shared" si="82"/>
        <v>1.024</v>
      </c>
      <c r="L380" s="81">
        <f t="shared" si="82"/>
        <v>1.024</v>
      </c>
      <c r="M380" s="81">
        <f t="shared" si="82"/>
        <v>1.024</v>
      </c>
      <c r="N380" s="81">
        <f t="shared" si="82"/>
        <v>1.024</v>
      </c>
      <c r="O380" s="81">
        <f t="shared" si="82"/>
        <v>1.024</v>
      </c>
      <c r="P380" s="81">
        <f t="shared" si="82"/>
        <v>1.024</v>
      </c>
      <c r="Q380" s="81">
        <f t="shared" si="82"/>
        <v>1.024</v>
      </c>
      <c r="R380" s="81">
        <f t="shared" si="82"/>
        <v>1.024</v>
      </c>
      <c r="S380" s="81">
        <f t="shared" si="82"/>
        <v>1.0224</v>
      </c>
      <c r="T380" s="81">
        <f t="shared" si="72"/>
        <v>1.0207999999999999</v>
      </c>
      <c r="U380" s="81">
        <f t="shared" si="72"/>
        <v>1.0192000000000001</v>
      </c>
      <c r="V380" s="81">
        <f t="shared" si="72"/>
        <v>1.0176000000000001</v>
      </c>
      <c r="W380" s="81">
        <f t="shared" si="72"/>
        <v>1.016</v>
      </c>
      <c r="X380" s="81">
        <f t="shared" si="72"/>
        <v>1.0144</v>
      </c>
      <c r="Y380" s="81">
        <f t="shared" si="72"/>
        <v>1.0127999999999999</v>
      </c>
      <c r="Z380" s="81">
        <f t="shared" si="72"/>
        <v>1.0112000000000001</v>
      </c>
      <c r="AA380" s="81">
        <f t="shared" si="72"/>
        <v>1.0096000000000001</v>
      </c>
      <c r="AB380" s="81">
        <f t="shared" si="72"/>
        <v>1.008</v>
      </c>
      <c r="AC380" s="81">
        <f t="shared" si="72"/>
        <v>1.0064</v>
      </c>
      <c r="AD380" s="81">
        <f t="shared" si="72"/>
        <v>1.0047999999999999</v>
      </c>
      <c r="AE380" s="81">
        <f t="shared" si="72"/>
        <v>1.0032000000000001</v>
      </c>
      <c r="AF380" s="81">
        <f t="shared" si="72"/>
        <v>1.0016</v>
      </c>
      <c r="AG380" s="81">
        <f t="shared" si="72"/>
        <v>1</v>
      </c>
      <c r="AK380" s="34"/>
      <c r="AL380" s="7" t="s">
        <v>12</v>
      </c>
      <c r="AM380" s="7" t="s">
        <v>148</v>
      </c>
      <c r="AN380" s="41">
        <f t="shared" si="73"/>
        <v>1.4729999999999999</v>
      </c>
      <c r="AO380" s="41">
        <f t="shared" si="73"/>
        <v>1.4729999999999999</v>
      </c>
      <c r="AP380" s="41">
        <f t="shared" si="73"/>
        <v>1.4729999999999999</v>
      </c>
      <c r="AQ380" s="41">
        <f t="shared" si="73"/>
        <v>1.4729999999999999</v>
      </c>
      <c r="AR380" s="41">
        <f t="shared" si="73"/>
        <v>1.4729999999999999</v>
      </c>
      <c r="AS380" s="41">
        <f t="shared" si="73"/>
        <v>1.4729999999999999</v>
      </c>
      <c r="AT380" s="41">
        <f t="shared" si="73"/>
        <v>1.4729999999999999</v>
      </c>
      <c r="AU380" s="41">
        <f t="shared" si="73"/>
        <v>1.4729999999999999</v>
      </c>
      <c r="AV380" s="41">
        <f t="shared" si="73"/>
        <v>1.4729999999999999</v>
      </c>
      <c r="AW380" s="41">
        <f t="shared" si="73"/>
        <v>1.4729999999999999</v>
      </c>
      <c r="AX380" s="41">
        <f t="shared" si="74"/>
        <v>1.4729999999999999</v>
      </c>
      <c r="AY380" s="41">
        <f t="shared" si="74"/>
        <v>1.4729999999999999</v>
      </c>
      <c r="AZ380" s="41">
        <f t="shared" si="74"/>
        <v>1.4729999999999999</v>
      </c>
      <c r="BA380" s="41">
        <f t="shared" si="74"/>
        <v>1.4729999999999999</v>
      </c>
      <c r="BB380" s="41">
        <f t="shared" si="74"/>
        <v>1.4729999999999999</v>
      </c>
      <c r="BC380" s="41">
        <f t="shared" si="74"/>
        <v>1.4414666666666667</v>
      </c>
      <c r="BD380" s="41">
        <f t="shared" si="74"/>
        <v>1.4099333333333333</v>
      </c>
      <c r="BE380" s="41">
        <f t="shared" si="74"/>
        <v>1.3784000000000001</v>
      </c>
      <c r="BF380" s="41">
        <f t="shared" si="74"/>
        <v>1.3468666666666667</v>
      </c>
      <c r="BG380" s="41">
        <f t="shared" si="74"/>
        <v>1.3153333333333332</v>
      </c>
      <c r="BH380" s="41">
        <f t="shared" si="75"/>
        <v>1.2838000000000001</v>
      </c>
      <c r="BI380" s="41">
        <f t="shared" si="75"/>
        <v>1.2522666666666666</v>
      </c>
      <c r="BJ380" s="41">
        <f t="shared" si="75"/>
        <v>1.2207333333333334</v>
      </c>
      <c r="BK380" s="41">
        <f t="shared" si="75"/>
        <v>1.1892</v>
      </c>
      <c r="BL380" s="41">
        <f t="shared" si="75"/>
        <v>1.1576666666666666</v>
      </c>
      <c r="BM380" s="41">
        <f t="shared" si="75"/>
        <v>1.1261333333333332</v>
      </c>
      <c r="BN380" s="41">
        <f t="shared" si="75"/>
        <v>1.0946</v>
      </c>
      <c r="BO380" s="41">
        <f t="shared" si="75"/>
        <v>1.0630666666666666</v>
      </c>
      <c r="BP380" s="41">
        <f t="shared" si="75"/>
        <v>1.0315333333333334</v>
      </c>
      <c r="BQ380" s="41">
        <f t="shared" si="75"/>
        <v>1</v>
      </c>
      <c r="BV380" s="34"/>
      <c r="BW380" s="7" t="s">
        <v>12</v>
      </c>
      <c r="BX380" s="7" t="s">
        <v>148</v>
      </c>
      <c r="BY380" s="41">
        <f t="shared" si="76"/>
        <v>1.1850000000000001</v>
      </c>
      <c r="BZ380" s="41">
        <f t="shared" si="76"/>
        <v>1.1850000000000001</v>
      </c>
      <c r="CA380" s="41">
        <f t="shared" si="76"/>
        <v>1.1850000000000001</v>
      </c>
      <c r="CB380" s="41">
        <f t="shared" si="76"/>
        <v>1.1850000000000001</v>
      </c>
      <c r="CC380" s="41">
        <f t="shared" si="76"/>
        <v>1.1850000000000001</v>
      </c>
      <c r="CD380" s="41">
        <f t="shared" si="76"/>
        <v>1.1850000000000001</v>
      </c>
      <c r="CE380" s="41">
        <f t="shared" si="76"/>
        <v>1.1850000000000001</v>
      </c>
      <c r="CF380" s="41">
        <f t="shared" si="76"/>
        <v>1.1850000000000001</v>
      </c>
      <c r="CG380" s="41">
        <f t="shared" si="76"/>
        <v>1.1850000000000001</v>
      </c>
      <c r="CH380" s="41">
        <f t="shared" si="76"/>
        <v>1.1850000000000001</v>
      </c>
      <c r="CI380" s="41">
        <f t="shared" si="77"/>
        <v>1.1850000000000001</v>
      </c>
      <c r="CJ380" s="41">
        <f t="shared" si="77"/>
        <v>1.1850000000000001</v>
      </c>
      <c r="CK380" s="41">
        <f t="shared" si="77"/>
        <v>1.1850000000000001</v>
      </c>
      <c r="CL380" s="41">
        <f t="shared" si="77"/>
        <v>1.1850000000000001</v>
      </c>
      <c r="CM380" s="41">
        <f t="shared" si="77"/>
        <v>1.1850000000000001</v>
      </c>
      <c r="CN380" s="41">
        <f t="shared" si="77"/>
        <v>1.1726666666666667</v>
      </c>
      <c r="CO380" s="41">
        <f t="shared" si="77"/>
        <v>1.1603333333333334</v>
      </c>
      <c r="CP380" s="41">
        <f t="shared" si="77"/>
        <v>1.1479999999999999</v>
      </c>
      <c r="CQ380" s="41">
        <f t="shared" si="77"/>
        <v>1.1356666666666666</v>
      </c>
      <c r="CR380" s="41">
        <f t="shared" si="77"/>
        <v>1.1233333333333333</v>
      </c>
      <c r="CS380" s="41">
        <f t="shared" si="78"/>
        <v>1.111</v>
      </c>
      <c r="CT380" s="41">
        <f t="shared" si="78"/>
        <v>1.0986666666666667</v>
      </c>
      <c r="CU380" s="41">
        <f t="shared" si="78"/>
        <v>1.0863333333333334</v>
      </c>
      <c r="CV380" s="41">
        <f t="shared" si="78"/>
        <v>1.0740000000000001</v>
      </c>
      <c r="CW380" s="41">
        <f t="shared" si="78"/>
        <v>1.0616666666666668</v>
      </c>
      <c r="CX380" s="41">
        <f t="shared" si="78"/>
        <v>1.0493333333333332</v>
      </c>
      <c r="CY380" s="41">
        <f t="shared" si="78"/>
        <v>1.0369999999999999</v>
      </c>
      <c r="CZ380" s="41">
        <f t="shared" si="78"/>
        <v>1.0246666666666666</v>
      </c>
      <c r="DA380" s="41">
        <f t="shared" si="78"/>
        <v>1.0123333333333333</v>
      </c>
      <c r="DB380" s="41">
        <f t="shared" si="78"/>
        <v>1</v>
      </c>
      <c r="DG380" s="34"/>
      <c r="DH380" s="7" t="s">
        <v>12</v>
      </c>
      <c r="DI380" s="57" t="s">
        <v>148</v>
      </c>
      <c r="DJ380" s="41">
        <f t="shared" si="79"/>
        <v>1.0469999999999999</v>
      </c>
      <c r="DK380" s="41">
        <f t="shared" si="79"/>
        <v>1.0469999999999999</v>
      </c>
      <c r="DL380" s="41">
        <f t="shared" si="79"/>
        <v>1.0469999999999999</v>
      </c>
      <c r="DM380" s="41">
        <f t="shared" si="79"/>
        <v>1.0469999999999999</v>
      </c>
      <c r="DN380" s="41">
        <f t="shared" si="79"/>
        <v>1.0469999999999999</v>
      </c>
      <c r="DO380" s="41">
        <f t="shared" si="79"/>
        <v>1.0469999999999999</v>
      </c>
      <c r="DP380" s="41">
        <f t="shared" si="79"/>
        <v>1.0469999999999999</v>
      </c>
      <c r="DQ380" s="41">
        <f t="shared" si="79"/>
        <v>1.0469999999999999</v>
      </c>
      <c r="DR380" s="41">
        <f t="shared" si="79"/>
        <v>1.0469999999999999</v>
      </c>
      <c r="DS380" s="41">
        <f t="shared" si="79"/>
        <v>1.0469999999999999</v>
      </c>
      <c r="DT380" s="41">
        <f t="shared" si="80"/>
        <v>1.0469999999999999</v>
      </c>
      <c r="DU380" s="41">
        <f t="shared" si="80"/>
        <v>1.0469999999999999</v>
      </c>
      <c r="DV380" s="41">
        <f t="shared" si="80"/>
        <v>1.0469999999999999</v>
      </c>
      <c r="DW380" s="41">
        <f t="shared" si="80"/>
        <v>1.0469999999999999</v>
      </c>
      <c r="DX380" s="41">
        <f t="shared" si="80"/>
        <v>1.0469999999999999</v>
      </c>
      <c r="DY380" s="41">
        <f t="shared" si="80"/>
        <v>1.0438666666666667</v>
      </c>
      <c r="DZ380" s="41">
        <f t="shared" si="80"/>
        <v>1.0407333333333333</v>
      </c>
      <c r="EA380" s="41">
        <f t="shared" si="80"/>
        <v>1.0376000000000001</v>
      </c>
      <c r="EB380" s="41">
        <f t="shared" si="80"/>
        <v>1.0344666666666666</v>
      </c>
      <c r="EC380" s="41">
        <f t="shared" si="80"/>
        <v>1.0313333333333334</v>
      </c>
      <c r="ED380" s="41">
        <f t="shared" si="81"/>
        <v>1.0282</v>
      </c>
      <c r="EE380" s="41">
        <f t="shared" si="81"/>
        <v>1.0250666666666666</v>
      </c>
      <c r="EF380" s="41">
        <f t="shared" si="81"/>
        <v>1.0219333333333334</v>
      </c>
      <c r="EG380" s="41">
        <f t="shared" si="81"/>
        <v>1.0187999999999999</v>
      </c>
      <c r="EH380" s="41">
        <f t="shared" si="81"/>
        <v>1.0156666666666667</v>
      </c>
      <c r="EI380" s="41">
        <f t="shared" si="81"/>
        <v>1.0125333333333333</v>
      </c>
      <c r="EJ380" s="41">
        <f t="shared" si="81"/>
        <v>1.0094000000000001</v>
      </c>
      <c r="EK380" s="41">
        <f t="shared" si="81"/>
        <v>1.0062666666666666</v>
      </c>
      <c r="EL380" s="41">
        <f t="shared" si="81"/>
        <v>1.0031333333333334</v>
      </c>
      <c r="EM380" s="41">
        <f t="shared" si="81"/>
        <v>1</v>
      </c>
    </row>
    <row r="381" spans="1:143" x14ac:dyDescent="0.25">
      <c r="A381" s="34"/>
      <c r="B381" s="83" t="s">
        <v>12</v>
      </c>
      <c r="C381" s="83" t="s">
        <v>8</v>
      </c>
      <c r="D381" s="81">
        <f t="shared" si="82"/>
        <v>1.024</v>
      </c>
      <c r="E381" s="81">
        <f t="shared" si="72"/>
        <v>1.024</v>
      </c>
      <c r="F381" s="81">
        <f t="shared" si="72"/>
        <v>1.024</v>
      </c>
      <c r="G381" s="81">
        <f t="shared" si="72"/>
        <v>1.024</v>
      </c>
      <c r="H381" s="81">
        <f t="shared" si="72"/>
        <v>1.024</v>
      </c>
      <c r="I381" s="81">
        <f t="shared" si="72"/>
        <v>1.024</v>
      </c>
      <c r="J381" s="81">
        <f t="shared" si="72"/>
        <v>1.024</v>
      </c>
      <c r="K381" s="81">
        <f t="shared" si="72"/>
        <v>1.024</v>
      </c>
      <c r="L381" s="81">
        <f t="shared" si="72"/>
        <v>1.024</v>
      </c>
      <c r="M381" s="81">
        <f t="shared" si="72"/>
        <v>1.024</v>
      </c>
      <c r="N381" s="81">
        <f t="shared" si="72"/>
        <v>1.024</v>
      </c>
      <c r="O381" s="81">
        <f t="shared" si="72"/>
        <v>1.024</v>
      </c>
      <c r="P381" s="81">
        <f t="shared" si="72"/>
        <v>1.024</v>
      </c>
      <c r="Q381" s="81">
        <f t="shared" si="72"/>
        <v>1.024</v>
      </c>
      <c r="R381" s="81">
        <f t="shared" si="72"/>
        <v>1.024</v>
      </c>
      <c r="S381" s="81">
        <f t="shared" si="72"/>
        <v>1.0224</v>
      </c>
      <c r="T381" s="81">
        <f t="shared" si="72"/>
        <v>1.0207999999999999</v>
      </c>
      <c r="U381" s="81">
        <f t="shared" si="72"/>
        <v>1.0192000000000001</v>
      </c>
      <c r="V381" s="81">
        <f t="shared" si="72"/>
        <v>1.0176000000000001</v>
      </c>
      <c r="W381" s="81">
        <f t="shared" si="72"/>
        <v>1.016</v>
      </c>
      <c r="X381" s="81">
        <f t="shared" si="72"/>
        <v>1.0144</v>
      </c>
      <c r="Y381" s="81">
        <f t="shared" si="72"/>
        <v>1.0127999999999999</v>
      </c>
      <c r="Z381" s="81">
        <f t="shared" si="72"/>
        <v>1.0112000000000001</v>
      </c>
      <c r="AA381" s="81">
        <f t="shared" si="72"/>
        <v>1.0096000000000001</v>
      </c>
      <c r="AB381" s="81">
        <f t="shared" si="72"/>
        <v>1.008</v>
      </c>
      <c r="AC381" s="81">
        <f t="shared" si="72"/>
        <v>1.0064</v>
      </c>
      <c r="AD381" s="81">
        <f t="shared" si="72"/>
        <v>1.0047999999999999</v>
      </c>
      <c r="AE381" s="81">
        <f t="shared" si="72"/>
        <v>1.0032000000000001</v>
      </c>
      <c r="AF381" s="81">
        <f t="shared" si="72"/>
        <v>1.0016</v>
      </c>
      <c r="AG381" s="81">
        <f t="shared" si="72"/>
        <v>1</v>
      </c>
      <c r="AK381" s="34"/>
      <c r="AL381" s="7" t="s">
        <v>12</v>
      </c>
      <c r="AM381" s="7" t="s">
        <v>8</v>
      </c>
      <c r="AN381" s="41">
        <f t="shared" si="73"/>
        <v>1.4729999999999999</v>
      </c>
      <c r="AO381" s="41">
        <f t="shared" si="73"/>
        <v>1.4729999999999999</v>
      </c>
      <c r="AP381" s="41">
        <f t="shared" si="73"/>
        <v>1.4729999999999999</v>
      </c>
      <c r="AQ381" s="41">
        <f t="shared" si="73"/>
        <v>1.4729999999999999</v>
      </c>
      <c r="AR381" s="41">
        <f t="shared" si="73"/>
        <v>1.4729999999999999</v>
      </c>
      <c r="AS381" s="41">
        <f t="shared" si="73"/>
        <v>1.4729999999999999</v>
      </c>
      <c r="AT381" s="41">
        <f t="shared" si="73"/>
        <v>1.4729999999999999</v>
      </c>
      <c r="AU381" s="41">
        <f t="shared" si="73"/>
        <v>1.4729999999999999</v>
      </c>
      <c r="AV381" s="41">
        <f t="shared" si="73"/>
        <v>1.4729999999999999</v>
      </c>
      <c r="AW381" s="41">
        <f t="shared" si="73"/>
        <v>1.4729999999999999</v>
      </c>
      <c r="AX381" s="41">
        <f t="shared" si="74"/>
        <v>1.4729999999999999</v>
      </c>
      <c r="AY381" s="41">
        <f t="shared" si="74"/>
        <v>1.4729999999999999</v>
      </c>
      <c r="AZ381" s="41">
        <f t="shared" si="74"/>
        <v>1.4729999999999999</v>
      </c>
      <c r="BA381" s="41">
        <f t="shared" si="74"/>
        <v>1.4729999999999999</v>
      </c>
      <c r="BB381" s="41">
        <f t="shared" si="74"/>
        <v>1.4729999999999999</v>
      </c>
      <c r="BC381" s="41">
        <f t="shared" si="74"/>
        <v>1.4414666666666667</v>
      </c>
      <c r="BD381" s="41">
        <f t="shared" si="74"/>
        <v>1.4099333333333333</v>
      </c>
      <c r="BE381" s="41">
        <f t="shared" si="74"/>
        <v>1.3784000000000001</v>
      </c>
      <c r="BF381" s="41">
        <f t="shared" si="74"/>
        <v>1.3468666666666667</v>
      </c>
      <c r="BG381" s="41">
        <f t="shared" si="74"/>
        <v>1.3153333333333332</v>
      </c>
      <c r="BH381" s="41">
        <f t="shared" si="75"/>
        <v>1.2838000000000001</v>
      </c>
      <c r="BI381" s="41">
        <f t="shared" si="75"/>
        <v>1.2522666666666666</v>
      </c>
      <c r="BJ381" s="41">
        <f t="shared" si="75"/>
        <v>1.2207333333333334</v>
      </c>
      <c r="BK381" s="41">
        <f t="shared" si="75"/>
        <v>1.1892</v>
      </c>
      <c r="BL381" s="41">
        <f t="shared" si="75"/>
        <v>1.1576666666666666</v>
      </c>
      <c r="BM381" s="41">
        <f t="shared" si="75"/>
        <v>1.1261333333333332</v>
      </c>
      <c r="BN381" s="41">
        <f t="shared" si="75"/>
        <v>1.0946</v>
      </c>
      <c r="BO381" s="41">
        <f t="shared" si="75"/>
        <v>1.0630666666666666</v>
      </c>
      <c r="BP381" s="41">
        <f t="shared" si="75"/>
        <v>1.0315333333333334</v>
      </c>
      <c r="BQ381" s="41">
        <f t="shared" si="75"/>
        <v>1</v>
      </c>
      <c r="BV381" s="34"/>
      <c r="BW381" s="7" t="s">
        <v>12</v>
      </c>
      <c r="BX381" s="7" t="s">
        <v>8</v>
      </c>
      <c r="BY381" s="41">
        <f t="shared" si="76"/>
        <v>1.1850000000000001</v>
      </c>
      <c r="BZ381" s="41">
        <f t="shared" si="76"/>
        <v>1.1850000000000001</v>
      </c>
      <c r="CA381" s="41">
        <f t="shared" si="76"/>
        <v>1.1850000000000001</v>
      </c>
      <c r="CB381" s="41">
        <f t="shared" si="76"/>
        <v>1.1850000000000001</v>
      </c>
      <c r="CC381" s="41">
        <f t="shared" si="76"/>
        <v>1.1850000000000001</v>
      </c>
      <c r="CD381" s="41">
        <f t="shared" si="76"/>
        <v>1.1850000000000001</v>
      </c>
      <c r="CE381" s="41">
        <f t="shared" si="76"/>
        <v>1.1850000000000001</v>
      </c>
      <c r="CF381" s="41">
        <f t="shared" si="76"/>
        <v>1.1850000000000001</v>
      </c>
      <c r="CG381" s="41">
        <f t="shared" si="76"/>
        <v>1.1850000000000001</v>
      </c>
      <c r="CH381" s="41">
        <f t="shared" si="76"/>
        <v>1.1850000000000001</v>
      </c>
      <c r="CI381" s="41">
        <f t="shared" si="77"/>
        <v>1.1850000000000001</v>
      </c>
      <c r="CJ381" s="41">
        <f t="shared" si="77"/>
        <v>1.1850000000000001</v>
      </c>
      <c r="CK381" s="41">
        <f t="shared" si="77"/>
        <v>1.1850000000000001</v>
      </c>
      <c r="CL381" s="41">
        <f t="shared" si="77"/>
        <v>1.1850000000000001</v>
      </c>
      <c r="CM381" s="41">
        <f t="shared" si="77"/>
        <v>1.1850000000000001</v>
      </c>
      <c r="CN381" s="41">
        <f t="shared" si="77"/>
        <v>1.1726666666666667</v>
      </c>
      <c r="CO381" s="41">
        <f t="shared" si="77"/>
        <v>1.1603333333333334</v>
      </c>
      <c r="CP381" s="41">
        <f t="shared" si="77"/>
        <v>1.1479999999999999</v>
      </c>
      <c r="CQ381" s="41">
        <f t="shared" si="77"/>
        <v>1.1356666666666666</v>
      </c>
      <c r="CR381" s="41">
        <f t="shared" si="77"/>
        <v>1.1233333333333333</v>
      </c>
      <c r="CS381" s="41">
        <f t="shared" si="78"/>
        <v>1.111</v>
      </c>
      <c r="CT381" s="41">
        <f t="shared" si="78"/>
        <v>1.0986666666666667</v>
      </c>
      <c r="CU381" s="41">
        <f t="shared" si="78"/>
        <v>1.0863333333333334</v>
      </c>
      <c r="CV381" s="41">
        <f t="shared" si="78"/>
        <v>1.0740000000000001</v>
      </c>
      <c r="CW381" s="41">
        <f t="shared" si="78"/>
        <v>1.0616666666666668</v>
      </c>
      <c r="CX381" s="41">
        <f t="shared" si="78"/>
        <v>1.0493333333333332</v>
      </c>
      <c r="CY381" s="41">
        <f t="shared" si="78"/>
        <v>1.0369999999999999</v>
      </c>
      <c r="CZ381" s="41">
        <f t="shared" si="78"/>
        <v>1.0246666666666666</v>
      </c>
      <c r="DA381" s="41">
        <f t="shared" si="78"/>
        <v>1.0123333333333333</v>
      </c>
      <c r="DB381" s="41">
        <f t="shared" si="78"/>
        <v>1</v>
      </c>
      <c r="DG381" s="34"/>
      <c r="DH381" s="7" t="s">
        <v>12</v>
      </c>
      <c r="DI381" s="7" t="s">
        <v>8</v>
      </c>
      <c r="DJ381" s="41">
        <f t="shared" si="79"/>
        <v>1.0469999999999999</v>
      </c>
      <c r="DK381" s="41">
        <f t="shared" si="79"/>
        <v>1.0469999999999999</v>
      </c>
      <c r="DL381" s="41">
        <f t="shared" si="79"/>
        <v>1.0469999999999999</v>
      </c>
      <c r="DM381" s="41">
        <f t="shared" si="79"/>
        <v>1.0469999999999999</v>
      </c>
      <c r="DN381" s="41">
        <f t="shared" si="79"/>
        <v>1.0469999999999999</v>
      </c>
      <c r="DO381" s="41">
        <f t="shared" si="79"/>
        <v>1.0469999999999999</v>
      </c>
      <c r="DP381" s="41">
        <f t="shared" si="79"/>
        <v>1.0469999999999999</v>
      </c>
      <c r="DQ381" s="41">
        <f t="shared" si="79"/>
        <v>1.0469999999999999</v>
      </c>
      <c r="DR381" s="41">
        <f t="shared" si="79"/>
        <v>1.0469999999999999</v>
      </c>
      <c r="DS381" s="41">
        <f t="shared" si="79"/>
        <v>1.0469999999999999</v>
      </c>
      <c r="DT381" s="41">
        <f t="shared" si="80"/>
        <v>1.0469999999999999</v>
      </c>
      <c r="DU381" s="41">
        <f t="shared" si="80"/>
        <v>1.0469999999999999</v>
      </c>
      <c r="DV381" s="41">
        <f t="shared" si="80"/>
        <v>1.0469999999999999</v>
      </c>
      <c r="DW381" s="41">
        <f t="shared" si="80"/>
        <v>1.0469999999999999</v>
      </c>
      <c r="DX381" s="41">
        <f t="shared" si="80"/>
        <v>1.0469999999999999</v>
      </c>
      <c r="DY381" s="41">
        <f t="shared" si="80"/>
        <v>1.0438666666666667</v>
      </c>
      <c r="DZ381" s="41">
        <f t="shared" si="80"/>
        <v>1.0407333333333333</v>
      </c>
      <c r="EA381" s="41">
        <f t="shared" si="80"/>
        <v>1.0376000000000001</v>
      </c>
      <c r="EB381" s="41">
        <f t="shared" si="80"/>
        <v>1.0344666666666666</v>
      </c>
      <c r="EC381" s="41">
        <f t="shared" si="80"/>
        <v>1.0313333333333334</v>
      </c>
      <c r="ED381" s="41">
        <f t="shared" si="81"/>
        <v>1.0282</v>
      </c>
      <c r="EE381" s="41">
        <f t="shared" si="81"/>
        <v>1.0250666666666666</v>
      </c>
      <c r="EF381" s="41">
        <f t="shared" si="81"/>
        <v>1.0219333333333334</v>
      </c>
      <c r="EG381" s="41">
        <f t="shared" si="81"/>
        <v>1.0187999999999999</v>
      </c>
      <c r="EH381" s="41">
        <f t="shared" si="81"/>
        <v>1.0156666666666667</v>
      </c>
      <c r="EI381" s="41">
        <f t="shared" si="81"/>
        <v>1.0125333333333333</v>
      </c>
      <c r="EJ381" s="41">
        <f t="shared" si="81"/>
        <v>1.0094000000000001</v>
      </c>
      <c r="EK381" s="41">
        <f t="shared" si="81"/>
        <v>1.0062666666666666</v>
      </c>
      <c r="EL381" s="41">
        <f t="shared" si="81"/>
        <v>1.0031333333333334</v>
      </c>
      <c r="EM381" s="41">
        <f t="shared" si="81"/>
        <v>1</v>
      </c>
    </row>
    <row r="382" spans="1:143" x14ac:dyDescent="0.25">
      <c r="A382" s="34"/>
      <c r="B382" s="83" t="s">
        <v>12</v>
      </c>
      <c r="C382" s="83" t="s">
        <v>16</v>
      </c>
      <c r="D382" s="81">
        <f>1+($C146*D$160/D$161)</f>
        <v>1.0089999999999999</v>
      </c>
      <c r="E382" s="81">
        <f t="shared" ref="E382:AG383" si="83">1+($C146*E$160/E$161)</f>
        <v>1.0089999999999999</v>
      </c>
      <c r="F382" s="81">
        <f t="shared" si="83"/>
        <v>1.0089999999999999</v>
      </c>
      <c r="G382" s="81">
        <f t="shared" si="83"/>
        <v>1.0089999999999999</v>
      </c>
      <c r="H382" s="81">
        <f t="shared" si="83"/>
        <v>1.0089999999999999</v>
      </c>
      <c r="I382" s="81">
        <f t="shared" si="83"/>
        <v>1.0089999999999999</v>
      </c>
      <c r="J382" s="81">
        <f t="shared" si="83"/>
        <v>1.0089999999999999</v>
      </c>
      <c r="K382" s="81">
        <f t="shared" si="83"/>
        <v>1.0089999999999999</v>
      </c>
      <c r="L382" s="81">
        <f t="shared" si="83"/>
        <v>1.0089999999999999</v>
      </c>
      <c r="M382" s="81">
        <f t="shared" si="83"/>
        <v>1.0089999999999999</v>
      </c>
      <c r="N382" s="81">
        <f t="shared" si="83"/>
        <v>1.0089999999999999</v>
      </c>
      <c r="O382" s="81">
        <f t="shared" si="83"/>
        <v>1.0089999999999999</v>
      </c>
      <c r="P382" s="81">
        <f t="shared" si="83"/>
        <v>1.0089999999999999</v>
      </c>
      <c r="Q382" s="81">
        <f t="shared" si="83"/>
        <v>1.0089999999999999</v>
      </c>
      <c r="R382" s="81">
        <f t="shared" si="83"/>
        <v>1.0089999999999999</v>
      </c>
      <c r="S382" s="81">
        <f t="shared" si="83"/>
        <v>1.0084</v>
      </c>
      <c r="T382" s="81">
        <f t="shared" si="83"/>
        <v>1.0078</v>
      </c>
      <c r="U382" s="81">
        <f t="shared" si="83"/>
        <v>1.0072000000000001</v>
      </c>
      <c r="V382" s="81">
        <f t="shared" si="83"/>
        <v>1.0065999999999999</v>
      </c>
      <c r="W382" s="81">
        <f t="shared" si="83"/>
        <v>1.006</v>
      </c>
      <c r="X382" s="81">
        <f t="shared" si="83"/>
        <v>1.0054000000000001</v>
      </c>
      <c r="Y382" s="81">
        <f t="shared" si="83"/>
        <v>1.0047999999999999</v>
      </c>
      <c r="Z382" s="81">
        <f t="shared" si="83"/>
        <v>1.0042</v>
      </c>
      <c r="AA382" s="81">
        <f t="shared" si="83"/>
        <v>1.0036</v>
      </c>
      <c r="AB382" s="81">
        <f t="shared" si="83"/>
        <v>1.0029999999999999</v>
      </c>
      <c r="AC382" s="81">
        <f t="shared" si="83"/>
        <v>1.0024</v>
      </c>
      <c r="AD382" s="81">
        <f t="shared" si="83"/>
        <v>1.0018</v>
      </c>
      <c r="AE382" s="81">
        <f t="shared" si="83"/>
        <v>1.0012000000000001</v>
      </c>
      <c r="AF382" s="81">
        <f t="shared" si="83"/>
        <v>1.0005999999999999</v>
      </c>
      <c r="AG382" s="81">
        <f t="shared" si="83"/>
        <v>1</v>
      </c>
      <c r="AK382" s="34"/>
      <c r="AL382" s="7" t="s">
        <v>12</v>
      </c>
      <c r="AM382" s="7" t="s">
        <v>16</v>
      </c>
      <c r="AN382" s="41">
        <f t="shared" ref="AN382:AW383" si="84">1+($F146*D$160/D$161)</f>
        <v>1.4729999999999999</v>
      </c>
      <c r="AO382" s="41">
        <f t="shared" si="84"/>
        <v>1.4729999999999999</v>
      </c>
      <c r="AP382" s="41">
        <f t="shared" si="84"/>
        <v>1.4729999999999999</v>
      </c>
      <c r="AQ382" s="41">
        <f t="shared" si="84"/>
        <v>1.4729999999999999</v>
      </c>
      <c r="AR382" s="41">
        <f t="shared" si="84"/>
        <v>1.4729999999999999</v>
      </c>
      <c r="AS382" s="41">
        <f t="shared" si="84"/>
        <v>1.4729999999999999</v>
      </c>
      <c r="AT382" s="41">
        <f t="shared" si="84"/>
        <v>1.4729999999999999</v>
      </c>
      <c r="AU382" s="41">
        <f t="shared" si="84"/>
        <v>1.4729999999999999</v>
      </c>
      <c r="AV382" s="41">
        <f t="shared" si="84"/>
        <v>1.4729999999999999</v>
      </c>
      <c r="AW382" s="41">
        <f t="shared" si="84"/>
        <v>1.4729999999999999</v>
      </c>
      <c r="AX382" s="41">
        <f t="shared" ref="AX382:BG383" si="85">1+($F146*N$160/N$161)</f>
        <v>1.4729999999999999</v>
      </c>
      <c r="AY382" s="41">
        <f t="shared" si="85"/>
        <v>1.4729999999999999</v>
      </c>
      <c r="AZ382" s="41">
        <f t="shared" si="85"/>
        <v>1.4729999999999999</v>
      </c>
      <c r="BA382" s="41">
        <f t="shared" si="85"/>
        <v>1.4729999999999999</v>
      </c>
      <c r="BB382" s="41">
        <f t="shared" si="85"/>
        <v>1.4729999999999999</v>
      </c>
      <c r="BC382" s="41">
        <f t="shared" si="85"/>
        <v>1.4414666666666667</v>
      </c>
      <c r="BD382" s="41">
        <f t="shared" si="85"/>
        <v>1.4099333333333333</v>
      </c>
      <c r="BE382" s="41">
        <f t="shared" si="85"/>
        <v>1.3784000000000001</v>
      </c>
      <c r="BF382" s="41">
        <f t="shared" si="85"/>
        <v>1.3468666666666667</v>
      </c>
      <c r="BG382" s="41">
        <f t="shared" si="85"/>
        <v>1.3153333333333332</v>
      </c>
      <c r="BH382" s="41">
        <f t="shared" ref="BH382:BQ383" si="86">1+($F146*X$160/X$161)</f>
        <v>1.2838000000000001</v>
      </c>
      <c r="BI382" s="41">
        <f t="shared" si="86"/>
        <v>1.2522666666666666</v>
      </c>
      <c r="BJ382" s="41">
        <f t="shared" si="86"/>
        <v>1.2207333333333334</v>
      </c>
      <c r="BK382" s="41">
        <f t="shared" si="86"/>
        <v>1.1892</v>
      </c>
      <c r="BL382" s="41">
        <f t="shared" si="86"/>
        <v>1.1576666666666666</v>
      </c>
      <c r="BM382" s="41">
        <f t="shared" si="86"/>
        <v>1.1261333333333332</v>
      </c>
      <c r="BN382" s="41">
        <f t="shared" si="86"/>
        <v>1.0946</v>
      </c>
      <c r="BO382" s="41">
        <f t="shared" si="86"/>
        <v>1.0630666666666666</v>
      </c>
      <c r="BP382" s="41">
        <f t="shared" si="86"/>
        <v>1.0315333333333334</v>
      </c>
      <c r="BQ382" s="41">
        <f t="shared" si="86"/>
        <v>1</v>
      </c>
      <c r="BV382" s="34"/>
      <c r="BW382" s="7" t="s">
        <v>12</v>
      </c>
      <c r="BX382" s="7" t="s">
        <v>16</v>
      </c>
      <c r="BY382" s="41">
        <f t="shared" ref="BY382:CH383" si="87">1+($E146*D$160/D$161)</f>
        <v>1.101</v>
      </c>
      <c r="BZ382" s="41">
        <f t="shared" si="87"/>
        <v>1.101</v>
      </c>
      <c r="CA382" s="41">
        <f t="shared" si="87"/>
        <v>1.101</v>
      </c>
      <c r="CB382" s="41">
        <f t="shared" si="87"/>
        <v>1.101</v>
      </c>
      <c r="CC382" s="41">
        <f t="shared" si="87"/>
        <v>1.101</v>
      </c>
      <c r="CD382" s="41">
        <f t="shared" si="87"/>
        <v>1.101</v>
      </c>
      <c r="CE382" s="41">
        <f t="shared" si="87"/>
        <v>1.101</v>
      </c>
      <c r="CF382" s="41">
        <f t="shared" si="87"/>
        <v>1.101</v>
      </c>
      <c r="CG382" s="41">
        <f t="shared" si="87"/>
        <v>1.101</v>
      </c>
      <c r="CH382" s="41">
        <f t="shared" si="87"/>
        <v>1.101</v>
      </c>
      <c r="CI382" s="41">
        <f t="shared" ref="CI382:CR383" si="88">1+($E146*N$160/N$161)</f>
        <v>1.101</v>
      </c>
      <c r="CJ382" s="41">
        <f t="shared" si="88"/>
        <v>1.101</v>
      </c>
      <c r="CK382" s="41">
        <f t="shared" si="88"/>
        <v>1.101</v>
      </c>
      <c r="CL382" s="41">
        <f t="shared" si="88"/>
        <v>1.101</v>
      </c>
      <c r="CM382" s="41">
        <f t="shared" si="88"/>
        <v>1.101</v>
      </c>
      <c r="CN382" s="41">
        <f t="shared" si="88"/>
        <v>1.0942666666666667</v>
      </c>
      <c r="CO382" s="41">
        <f t="shared" si="88"/>
        <v>1.0875333333333332</v>
      </c>
      <c r="CP382" s="41">
        <f t="shared" si="88"/>
        <v>1.0808</v>
      </c>
      <c r="CQ382" s="41">
        <f t="shared" si="88"/>
        <v>1.0740666666666667</v>
      </c>
      <c r="CR382" s="41">
        <f t="shared" si="88"/>
        <v>1.0673333333333332</v>
      </c>
      <c r="CS382" s="41">
        <f t="shared" ref="CS382:DB383" si="89">1+($E146*X$160/X$161)</f>
        <v>1.0606</v>
      </c>
      <c r="CT382" s="41">
        <f t="shared" si="89"/>
        <v>1.0538666666666667</v>
      </c>
      <c r="CU382" s="41">
        <f t="shared" si="89"/>
        <v>1.0471333333333332</v>
      </c>
      <c r="CV382" s="41">
        <f t="shared" si="89"/>
        <v>1.0404</v>
      </c>
      <c r="CW382" s="41">
        <f t="shared" si="89"/>
        <v>1.0336666666666667</v>
      </c>
      <c r="CX382" s="41">
        <f t="shared" si="89"/>
        <v>1.0269333333333333</v>
      </c>
      <c r="CY382" s="41">
        <f t="shared" si="89"/>
        <v>1.0202</v>
      </c>
      <c r="CZ382" s="41">
        <f t="shared" si="89"/>
        <v>1.0134666666666667</v>
      </c>
      <c r="DA382" s="41">
        <f t="shared" si="89"/>
        <v>1.0067333333333333</v>
      </c>
      <c r="DB382" s="41">
        <f t="shared" si="89"/>
        <v>1</v>
      </c>
      <c r="DG382" s="34"/>
      <c r="DH382" s="7" t="s">
        <v>12</v>
      </c>
      <c r="DI382" s="7" t="s">
        <v>16</v>
      </c>
      <c r="DJ382" s="41">
        <f t="shared" ref="DJ382:DS383" si="90">1+($D146*D$160/D$161)</f>
        <v>1.034</v>
      </c>
      <c r="DK382" s="41">
        <f t="shared" si="90"/>
        <v>1.034</v>
      </c>
      <c r="DL382" s="41">
        <f t="shared" si="90"/>
        <v>1.034</v>
      </c>
      <c r="DM382" s="41">
        <f t="shared" si="90"/>
        <v>1.034</v>
      </c>
      <c r="DN382" s="41">
        <f t="shared" si="90"/>
        <v>1.034</v>
      </c>
      <c r="DO382" s="41">
        <f t="shared" si="90"/>
        <v>1.034</v>
      </c>
      <c r="DP382" s="41">
        <f t="shared" si="90"/>
        <v>1.034</v>
      </c>
      <c r="DQ382" s="41">
        <f t="shared" si="90"/>
        <v>1.034</v>
      </c>
      <c r="DR382" s="41">
        <f t="shared" si="90"/>
        <v>1.034</v>
      </c>
      <c r="DS382" s="41">
        <f t="shared" si="90"/>
        <v>1.034</v>
      </c>
      <c r="DT382" s="41">
        <f t="shared" ref="DT382:EC383" si="91">1+($D146*N$160/N$161)</f>
        <v>1.034</v>
      </c>
      <c r="DU382" s="41">
        <f t="shared" si="91"/>
        <v>1.034</v>
      </c>
      <c r="DV382" s="41">
        <f t="shared" si="91"/>
        <v>1.034</v>
      </c>
      <c r="DW382" s="41">
        <f t="shared" si="91"/>
        <v>1.034</v>
      </c>
      <c r="DX382" s="41">
        <f t="shared" si="91"/>
        <v>1.034</v>
      </c>
      <c r="DY382" s="41">
        <f t="shared" si="91"/>
        <v>1.0317333333333334</v>
      </c>
      <c r="DZ382" s="41">
        <f t="shared" si="91"/>
        <v>1.0294666666666668</v>
      </c>
      <c r="EA382" s="41">
        <f t="shared" si="91"/>
        <v>1.0272000000000001</v>
      </c>
      <c r="EB382" s="41">
        <f t="shared" si="91"/>
        <v>1.0249333333333333</v>
      </c>
      <c r="EC382" s="41">
        <f t="shared" si="91"/>
        <v>1.0226666666666666</v>
      </c>
      <c r="ED382" s="41">
        <f t="shared" ref="ED382:EM383" si="92">1+($D146*X$160/X$161)</f>
        <v>1.0204</v>
      </c>
      <c r="EE382" s="41">
        <f t="shared" si="92"/>
        <v>1.0181333333333333</v>
      </c>
      <c r="EF382" s="41">
        <f t="shared" si="92"/>
        <v>1.0158666666666667</v>
      </c>
      <c r="EG382" s="41">
        <f t="shared" si="92"/>
        <v>1.0136000000000001</v>
      </c>
      <c r="EH382" s="41">
        <f t="shared" si="92"/>
        <v>1.0113333333333334</v>
      </c>
      <c r="EI382" s="41">
        <f t="shared" si="92"/>
        <v>1.0090666666666666</v>
      </c>
      <c r="EJ382" s="41">
        <f t="shared" si="92"/>
        <v>1.0067999999999999</v>
      </c>
      <c r="EK382" s="41">
        <f t="shared" si="92"/>
        <v>1.0045333333333333</v>
      </c>
      <c r="EL382" s="41">
        <f t="shared" si="92"/>
        <v>1.0022666666666666</v>
      </c>
      <c r="EM382" s="41">
        <f t="shared" si="92"/>
        <v>1</v>
      </c>
    </row>
    <row r="383" spans="1:143" x14ac:dyDescent="0.25">
      <c r="A383" s="34"/>
      <c r="B383" s="83" t="s">
        <v>12</v>
      </c>
      <c r="C383" s="83" t="s">
        <v>19</v>
      </c>
      <c r="D383" s="81">
        <f>1+($C147*D$160/D$161)</f>
        <v>1.008</v>
      </c>
      <c r="E383" s="81">
        <f t="shared" si="83"/>
        <v>1.008</v>
      </c>
      <c r="F383" s="81">
        <f t="shared" si="83"/>
        <v>1.008</v>
      </c>
      <c r="G383" s="81">
        <f t="shared" si="83"/>
        <v>1.008</v>
      </c>
      <c r="H383" s="81">
        <f t="shared" si="83"/>
        <v>1.008</v>
      </c>
      <c r="I383" s="81">
        <f t="shared" si="83"/>
        <v>1.008</v>
      </c>
      <c r="J383" s="81">
        <f t="shared" si="83"/>
        <v>1.008</v>
      </c>
      <c r="K383" s="81">
        <f t="shared" si="83"/>
        <v>1.008</v>
      </c>
      <c r="L383" s="81">
        <f t="shared" si="83"/>
        <v>1.008</v>
      </c>
      <c r="M383" s="81">
        <f t="shared" si="83"/>
        <v>1.008</v>
      </c>
      <c r="N383" s="81">
        <f t="shared" si="83"/>
        <v>1.008</v>
      </c>
      <c r="O383" s="81">
        <f t="shared" si="83"/>
        <v>1.008</v>
      </c>
      <c r="P383" s="81">
        <f t="shared" si="83"/>
        <v>1.008</v>
      </c>
      <c r="Q383" s="81">
        <f t="shared" si="83"/>
        <v>1.008</v>
      </c>
      <c r="R383" s="81">
        <f t="shared" si="83"/>
        <v>1.008</v>
      </c>
      <c r="S383" s="81">
        <f t="shared" si="83"/>
        <v>1.0074666666666667</v>
      </c>
      <c r="T383" s="81">
        <f t="shared" si="83"/>
        <v>1.0069333333333332</v>
      </c>
      <c r="U383" s="81">
        <f t="shared" si="83"/>
        <v>1.0064</v>
      </c>
      <c r="V383" s="81">
        <f t="shared" si="83"/>
        <v>1.0058666666666667</v>
      </c>
      <c r="W383" s="81">
        <f t="shared" si="83"/>
        <v>1.0053333333333334</v>
      </c>
      <c r="X383" s="81">
        <f t="shared" si="83"/>
        <v>1.0047999999999999</v>
      </c>
      <c r="Y383" s="81">
        <f t="shared" si="83"/>
        <v>1.0042666666666666</v>
      </c>
      <c r="Z383" s="81">
        <f t="shared" si="83"/>
        <v>1.0037333333333334</v>
      </c>
      <c r="AA383" s="81">
        <f t="shared" si="83"/>
        <v>1.0032000000000001</v>
      </c>
      <c r="AB383" s="81">
        <f t="shared" si="83"/>
        <v>1.0026666666666666</v>
      </c>
      <c r="AC383" s="81">
        <f t="shared" si="83"/>
        <v>1.0021333333333333</v>
      </c>
      <c r="AD383" s="81">
        <f t="shared" si="83"/>
        <v>1.0016</v>
      </c>
      <c r="AE383" s="81">
        <f t="shared" si="83"/>
        <v>1.0010666666666668</v>
      </c>
      <c r="AF383" s="81">
        <f t="shared" si="83"/>
        <v>1.0005333333333333</v>
      </c>
      <c r="AG383" s="81">
        <f t="shared" si="83"/>
        <v>1</v>
      </c>
      <c r="AK383" s="34"/>
      <c r="AL383" s="7" t="s">
        <v>12</v>
      </c>
      <c r="AM383" s="7" t="s">
        <v>19</v>
      </c>
      <c r="AN383" s="41">
        <f t="shared" si="84"/>
        <v>1.4729999999999999</v>
      </c>
      <c r="AO383" s="41">
        <f t="shared" si="84"/>
        <v>1.4729999999999999</v>
      </c>
      <c r="AP383" s="41">
        <f t="shared" si="84"/>
        <v>1.4729999999999999</v>
      </c>
      <c r="AQ383" s="41">
        <f t="shared" si="84"/>
        <v>1.4729999999999999</v>
      </c>
      <c r="AR383" s="41">
        <f t="shared" si="84"/>
        <v>1.4729999999999999</v>
      </c>
      <c r="AS383" s="41">
        <f t="shared" si="84"/>
        <v>1.4729999999999999</v>
      </c>
      <c r="AT383" s="41">
        <f t="shared" si="84"/>
        <v>1.4729999999999999</v>
      </c>
      <c r="AU383" s="41">
        <f t="shared" si="84"/>
        <v>1.4729999999999999</v>
      </c>
      <c r="AV383" s="41">
        <f t="shared" si="84"/>
        <v>1.4729999999999999</v>
      </c>
      <c r="AW383" s="41">
        <f t="shared" si="84"/>
        <v>1.4729999999999999</v>
      </c>
      <c r="AX383" s="41">
        <f t="shared" si="85"/>
        <v>1.4729999999999999</v>
      </c>
      <c r="AY383" s="41">
        <f t="shared" si="85"/>
        <v>1.4729999999999999</v>
      </c>
      <c r="AZ383" s="41">
        <f t="shared" si="85"/>
        <v>1.4729999999999999</v>
      </c>
      <c r="BA383" s="41">
        <f t="shared" si="85"/>
        <v>1.4729999999999999</v>
      </c>
      <c r="BB383" s="41">
        <f t="shared" si="85"/>
        <v>1.4729999999999999</v>
      </c>
      <c r="BC383" s="41">
        <f t="shared" si="85"/>
        <v>1.4414666666666667</v>
      </c>
      <c r="BD383" s="41">
        <f t="shared" si="85"/>
        <v>1.4099333333333333</v>
      </c>
      <c r="BE383" s="41">
        <f t="shared" si="85"/>
        <v>1.3784000000000001</v>
      </c>
      <c r="BF383" s="41">
        <f t="shared" si="85"/>
        <v>1.3468666666666667</v>
      </c>
      <c r="BG383" s="41">
        <f t="shared" si="85"/>
        <v>1.3153333333333332</v>
      </c>
      <c r="BH383" s="41">
        <f t="shared" si="86"/>
        <v>1.2838000000000001</v>
      </c>
      <c r="BI383" s="41">
        <f t="shared" si="86"/>
        <v>1.2522666666666666</v>
      </c>
      <c r="BJ383" s="41">
        <f t="shared" si="86"/>
        <v>1.2207333333333334</v>
      </c>
      <c r="BK383" s="41">
        <f t="shared" si="86"/>
        <v>1.1892</v>
      </c>
      <c r="BL383" s="41">
        <f t="shared" si="86"/>
        <v>1.1576666666666666</v>
      </c>
      <c r="BM383" s="41">
        <f t="shared" si="86"/>
        <v>1.1261333333333332</v>
      </c>
      <c r="BN383" s="41">
        <f t="shared" si="86"/>
        <v>1.0946</v>
      </c>
      <c r="BO383" s="41">
        <f t="shared" si="86"/>
        <v>1.0630666666666666</v>
      </c>
      <c r="BP383" s="41">
        <f t="shared" si="86"/>
        <v>1.0315333333333334</v>
      </c>
      <c r="BQ383" s="41">
        <f t="shared" si="86"/>
        <v>1</v>
      </c>
      <c r="BV383" s="34"/>
      <c r="BW383" s="7" t="s">
        <v>12</v>
      </c>
      <c r="BX383" s="7" t="s">
        <v>19</v>
      </c>
      <c r="BY383" s="41">
        <f t="shared" si="87"/>
        <v>1.151</v>
      </c>
      <c r="BZ383" s="41">
        <f t="shared" si="87"/>
        <v>1.151</v>
      </c>
      <c r="CA383" s="41">
        <f t="shared" si="87"/>
        <v>1.151</v>
      </c>
      <c r="CB383" s="41">
        <f t="shared" si="87"/>
        <v>1.151</v>
      </c>
      <c r="CC383" s="41">
        <f t="shared" si="87"/>
        <v>1.151</v>
      </c>
      <c r="CD383" s="41">
        <f t="shared" si="87"/>
        <v>1.151</v>
      </c>
      <c r="CE383" s="41">
        <f t="shared" si="87"/>
        <v>1.151</v>
      </c>
      <c r="CF383" s="41">
        <f t="shared" si="87"/>
        <v>1.151</v>
      </c>
      <c r="CG383" s="41">
        <f t="shared" si="87"/>
        <v>1.151</v>
      </c>
      <c r="CH383" s="41">
        <f t="shared" si="87"/>
        <v>1.151</v>
      </c>
      <c r="CI383" s="41">
        <f t="shared" si="88"/>
        <v>1.151</v>
      </c>
      <c r="CJ383" s="41">
        <f t="shared" si="88"/>
        <v>1.151</v>
      </c>
      <c r="CK383" s="41">
        <f t="shared" si="88"/>
        <v>1.151</v>
      </c>
      <c r="CL383" s="41">
        <f t="shared" si="88"/>
        <v>1.151</v>
      </c>
      <c r="CM383" s="41">
        <f t="shared" si="88"/>
        <v>1.151</v>
      </c>
      <c r="CN383" s="41">
        <f t="shared" si="88"/>
        <v>1.1409333333333334</v>
      </c>
      <c r="CO383" s="41">
        <f t="shared" si="88"/>
        <v>1.1308666666666667</v>
      </c>
      <c r="CP383" s="41">
        <f t="shared" si="88"/>
        <v>1.1208</v>
      </c>
      <c r="CQ383" s="41">
        <f t="shared" si="88"/>
        <v>1.1107333333333334</v>
      </c>
      <c r="CR383" s="41">
        <f t="shared" si="88"/>
        <v>1.1006666666666667</v>
      </c>
      <c r="CS383" s="41">
        <f t="shared" si="89"/>
        <v>1.0906</v>
      </c>
      <c r="CT383" s="41">
        <f t="shared" si="89"/>
        <v>1.0805333333333333</v>
      </c>
      <c r="CU383" s="41">
        <f t="shared" si="89"/>
        <v>1.0704666666666667</v>
      </c>
      <c r="CV383" s="41">
        <f t="shared" si="89"/>
        <v>1.0604</v>
      </c>
      <c r="CW383" s="41">
        <f t="shared" si="89"/>
        <v>1.0503333333333333</v>
      </c>
      <c r="CX383" s="41">
        <f t="shared" si="89"/>
        <v>1.0402666666666667</v>
      </c>
      <c r="CY383" s="41">
        <f t="shared" si="89"/>
        <v>1.0302</v>
      </c>
      <c r="CZ383" s="41">
        <f t="shared" si="89"/>
        <v>1.0201333333333333</v>
      </c>
      <c r="DA383" s="41">
        <f t="shared" si="89"/>
        <v>1.0100666666666667</v>
      </c>
      <c r="DB383" s="41">
        <f t="shared" si="89"/>
        <v>1</v>
      </c>
      <c r="DG383" s="34"/>
      <c r="DH383" s="7" t="s">
        <v>12</v>
      </c>
      <c r="DI383" s="7" t="s">
        <v>19</v>
      </c>
      <c r="DJ383" s="41">
        <f t="shared" si="90"/>
        <v>1.0269999999999999</v>
      </c>
      <c r="DK383" s="41">
        <f t="shared" si="90"/>
        <v>1.0269999999999999</v>
      </c>
      <c r="DL383" s="41">
        <f t="shared" si="90"/>
        <v>1.0269999999999999</v>
      </c>
      <c r="DM383" s="41">
        <f t="shared" si="90"/>
        <v>1.0269999999999999</v>
      </c>
      <c r="DN383" s="41">
        <f t="shared" si="90"/>
        <v>1.0269999999999999</v>
      </c>
      <c r="DO383" s="41">
        <f t="shared" si="90"/>
        <v>1.0269999999999999</v>
      </c>
      <c r="DP383" s="41">
        <f t="shared" si="90"/>
        <v>1.0269999999999999</v>
      </c>
      <c r="DQ383" s="41">
        <f t="shared" si="90"/>
        <v>1.0269999999999999</v>
      </c>
      <c r="DR383" s="41">
        <f t="shared" si="90"/>
        <v>1.0269999999999999</v>
      </c>
      <c r="DS383" s="41">
        <f t="shared" si="90"/>
        <v>1.0269999999999999</v>
      </c>
      <c r="DT383" s="41">
        <f t="shared" si="91"/>
        <v>1.0269999999999999</v>
      </c>
      <c r="DU383" s="41">
        <f t="shared" si="91"/>
        <v>1.0269999999999999</v>
      </c>
      <c r="DV383" s="41">
        <f t="shared" si="91"/>
        <v>1.0269999999999999</v>
      </c>
      <c r="DW383" s="41">
        <f t="shared" si="91"/>
        <v>1.0269999999999999</v>
      </c>
      <c r="DX383" s="41">
        <f t="shared" si="91"/>
        <v>1.0269999999999999</v>
      </c>
      <c r="DY383" s="41">
        <f t="shared" si="91"/>
        <v>1.0251999999999999</v>
      </c>
      <c r="DZ383" s="41">
        <f t="shared" si="91"/>
        <v>1.0234000000000001</v>
      </c>
      <c r="EA383" s="41">
        <f t="shared" si="91"/>
        <v>1.0216000000000001</v>
      </c>
      <c r="EB383" s="41">
        <f t="shared" si="91"/>
        <v>1.0198</v>
      </c>
      <c r="EC383" s="41">
        <f t="shared" si="91"/>
        <v>1.018</v>
      </c>
      <c r="ED383" s="41">
        <f t="shared" si="92"/>
        <v>1.0162</v>
      </c>
      <c r="EE383" s="41">
        <f t="shared" si="92"/>
        <v>1.0144</v>
      </c>
      <c r="EF383" s="41">
        <f t="shared" si="92"/>
        <v>1.0125999999999999</v>
      </c>
      <c r="EG383" s="41">
        <f t="shared" si="92"/>
        <v>1.0107999999999999</v>
      </c>
      <c r="EH383" s="41">
        <f t="shared" si="92"/>
        <v>1.0089999999999999</v>
      </c>
      <c r="EI383" s="41">
        <f t="shared" si="92"/>
        <v>1.0072000000000001</v>
      </c>
      <c r="EJ383" s="41">
        <f t="shared" si="92"/>
        <v>1.0054000000000001</v>
      </c>
      <c r="EK383" s="41">
        <f t="shared" si="92"/>
        <v>1.0036</v>
      </c>
      <c r="EL383" s="41">
        <f t="shared" si="92"/>
        <v>1.0018</v>
      </c>
      <c r="EM383" s="41">
        <f t="shared" si="92"/>
        <v>1</v>
      </c>
    </row>
    <row r="384" spans="1:143" x14ac:dyDescent="0.25">
      <c r="A384" s="34"/>
      <c r="B384" s="83" t="s">
        <v>12</v>
      </c>
      <c r="C384" s="83" t="s">
        <v>10</v>
      </c>
      <c r="D384" s="81">
        <f>1+($C150*D$160/D$161)</f>
        <v>1.008</v>
      </c>
      <c r="E384" s="81">
        <f t="shared" ref="E384:AG384" si="93">1+($C150*E$160/E$161)</f>
        <v>1.008</v>
      </c>
      <c r="F384" s="81">
        <f t="shared" si="93"/>
        <v>1.008</v>
      </c>
      <c r="G384" s="81">
        <f t="shared" si="93"/>
        <v>1.008</v>
      </c>
      <c r="H384" s="81">
        <f t="shared" si="93"/>
        <v>1.008</v>
      </c>
      <c r="I384" s="81">
        <f t="shared" si="93"/>
        <v>1.008</v>
      </c>
      <c r="J384" s="81">
        <f t="shared" si="93"/>
        <v>1.008</v>
      </c>
      <c r="K384" s="81">
        <f t="shared" si="93"/>
        <v>1.008</v>
      </c>
      <c r="L384" s="81">
        <f t="shared" si="93"/>
        <v>1.008</v>
      </c>
      <c r="M384" s="81">
        <f t="shared" si="93"/>
        <v>1.008</v>
      </c>
      <c r="N384" s="81">
        <f t="shared" si="93"/>
        <v>1.008</v>
      </c>
      <c r="O384" s="81">
        <f t="shared" si="93"/>
        <v>1.008</v>
      </c>
      <c r="P384" s="81">
        <f t="shared" si="93"/>
        <v>1.008</v>
      </c>
      <c r="Q384" s="81">
        <f t="shared" si="93"/>
        <v>1.008</v>
      </c>
      <c r="R384" s="81">
        <f t="shared" si="93"/>
        <v>1.008</v>
      </c>
      <c r="S384" s="81">
        <f t="shared" si="93"/>
        <v>1.0074666666666667</v>
      </c>
      <c r="T384" s="81">
        <f t="shared" si="93"/>
        <v>1.0069333333333332</v>
      </c>
      <c r="U384" s="81">
        <f t="shared" si="93"/>
        <v>1.0064</v>
      </c>
      <c r="V384" s="81">
        <f t="shared" si="93"/>
        <v>1.0058666666666667</v>
      </c>
      <c r="W384" s="81">
        <f t="shared" si="93"/>
        <v>1.0053333333333334</v>
      </c>
      <c r="X384" s="81">
        <f t="shared" si="93"/>
        <v>1.0047999999999999</v>
      </c>
      <c r="Y384" s="81">
        <f t="shared" si="93"/>
        <v>1.0042666666666666</v>
      </c>
      <c r="Z384" s="81">
        <f t="shared" si="93"/>
        <v>1.0037333333333334</v>
      </c>
      <c r="AA384" s="81">
        <f t="shared" si="93"/>
        <v>1.0032000000000001</v>
      </c>
      <c r="AB384" s="81">
        <f t="shared" si="93"/>
        <v>1.0026666666666666</v>
      </c>
      <c r="AC384" s="81">
        <f t="shared" si="93"/>
        <v>1.0021333333333333</v>
      </c>
      <c r="AD384" s="81">
        <f t="shared" si="93"/>
        <v>1.0016</v>
      </c>
      <c r="AE384" s="81">
        <f t="shared" si="93"/>
        <v>1.0010666666666668</v>
      </c>
      <c r="AF384" s="81">
        <f t="shared" si="93"/>
        <v>1.0005333333333333</v>
      </c>
      <c r="AG384" s="81">
        <f t="shared" si="93"/>
        <v>1</v>
      </c>
      <c r="AK384" s="34"/>
      <c r="AL384" s="7" t="s">
        <v>12</v>
      </c>
      <c r="AM384" s="7" t="s">
        <v>10</v>
      </c>
      <c r="AN384" s="41">
        <f t="shared" ref="AN384:BQ384" si="94">1+($F150*D$160/D$161)</f>
        <v>1.4729999999999999</v>
      </c>
      <c r="AO384" s="41">
        <f t="shared" si="94"/>
        <v>1.4729999999999999</v>
      </c>
      <c r="AP384" s="41">
        <f t="shared" si="94"/>
        <v>1.4729999999999999</v>
      </c>
      <c r="AQ384" s="41">
        <f t="shared" si="94"/>
        <v>1.4729999999999999</v>
      </c>
      <c r="AR384" s="41">
        <f t="shared" si="94"/>
        <v>1.4729999999999999</v>
      </c>
      <c r="AS384" s="41">
        <f t="shared" si="94"/>
        <v>1.4729999999999999</v>
      </c>
      <c r="AT384" s="41">
        <f t="shared" si="94"/>
        <v>1.4729999999999999</v>
      </c>
      <c r="AU384" s="41">
        <f t="shared" si="94"/>
        <v>1.4729999999999999</v>
      </c>
      <c r="AV384" s="41">
        <f t="shared" si="94"/>
        <v>1.4729999999999999</v>
      </c>
      <c r="AW384" s="41">
        <f t="shared" si="94"/>
        <v>1.4729999999999999</v>
      </c>
      <c r="AX384" s="41">
        <f t="shared" si="94"/>
        <v>1.4729999999999999</v>
      </c>
      <c r="AY384" s="41">
        <f t="shared" si="94"/>
        <v>1.4729999999999999</v>
      </c>
      <c r="AZ384" s="41">
        <f t="shared" si="94"/>
        <v>1.4729999999999999</v>
      </c>
      <c r="BA384" s="41">
        <f t="shared" si="94"/>
        <v>1.4729999999999999</v>
      </c>
      <c r="BB384" s="41">
        <f t="shared" si="94"/>
        <v>1.4729999999999999</v>
      </c>
      <c r="BC384" s="41">
        <f t="shared" si="94"/>
        <v>1.4414666666666667</v>
      </c>
      <c r="BD384" s="41">
        <f t="shared" si="94"/>
        <v>1.4099333333333333</v>
      </c>
      <c r="BE384" s="41">
        <f t="shared" si="94"/>
        <v>1.3784000000000001</v>
      </c>
      <c r="BF384" s="41">
        <f t="shared" si="94"/>
        <v>1.3468666666666667</v>
      </c>
      <c r="BG384" s="41">
        <f t="shared" si="94"/>
        <v>1.3153333333333332</v>
      </c>
      <c r="BH384" s="41">
        <f t="shared" si="94"/>
        <v>1.2838000000000001</v>
      </c>
      <c r="BI384" s="41">
        <f t="shared" si="94"/>
        <v>1.2522666666666666</v>
      </c>
      <c r="BJ384" s="41">
        <f t="shared" si="94"/>
        <v>1.2207333333333334</v>
      </c>
      <c r="BK384" s="41">
        <f t="shared" si="94"/>
        <v>1.1892</v>
      </c>
      <c r="BL384" s="41">
        <f t="shared" si="94"/>
        <v>1.1576666666666666</v>
      </c>
      <c r="BM384" s="41">
        <f t="shared" si="94"/>
        <v>1.1261333333333332</v>
      </c>
      <c r="BN384" s="41">
        <f t="shared" si="94"/>
        <v>1.0946</v>
      </c>
      <c r="BO384" s="41">
        <f t="shared" si="94"/>
        <v>1.0630666666666666</v>
      </c>
      <c r="BP384" s="41">
        <f t="shared" si="94"/>
        <v>1.0315333333333334</v>
      </c>
      <c r="BQ384" s="41">
        <f t="shared" si="94"/>
        <v>1</v>
      </c>
      <c r="BV384" s="34"/>
      <c r="BW384" s="7" t="s">
        <v>12</v>
      </c>
      <c r="BX384" s="7" t="s">
        <v>10</v>
      </c>
      <c r="BY384" s="41">
        <f t="shared" ref="BY384:DB384" si="95">1+($E150*D$160/D$161)</f>
        <v>1.151</v>
      </c>
      <c r="BZ384" s="41">
        <f t="shared" si="95"/>
        <v>1.151</v>
      </c>
      <c r="CA384" s="41">
        <f t="shared" si="95"/>
        <v>1.151</v>
      </c>
      <c r="CB384" s="41">
        <f t="shared" si="95"/>
        <v>1.151</v>
      </c>
      <c r="CC384" s="41">
        <f t="shared" si="95"/>
        <v>1.151</v>
      </c>
      <c r="CD384" s="41">
        <f t="shared" si="95"/>
        <v>1.151</v>
      </c>
      <c r="CE384" s="41">
        <f t="shared" si="95"/>
        <v>1.151</v>
      </c>
      <c r="CF384" s="41">
        <f t="shared" si="95"/>
        <v>1.151</v>
      </c>
      <c r="CG384" s="41">
        <f t="shared" si="95"/>
        <v>1.151</v>
      </c>
      <c r="CH384" s="41">
        <f t="shared" si="95"/>
        <v>1.151</v>
      </c>
      <c r="CI384" s="41">
        <f t="shared" si="95"/>
        <v>1.151</v>
      </c>
      <c r="CJ384" s="41">
        <f t="shared" si="95"/>
        <v>1.151</v>
      </c>
      <c r="CK384" s="41">
        <f t="shared" si="95"/>
        <v>1.151</v>
      </c>
      <c r="CL384" s="41">
        <f t="shared" si="95"/>
        <v>1.151</v>
      </c>
      <c r="CM384" s="41">
        <f t="shared" si="95"/>
        <v>1.151</v>
      </c>
      <c r="CN384" s="41">
        <f t="shared" si="95"/>
        <v>1.1409333333333334</v>
      </c>
      <c r="CO384" s="41">
        <f t="shared" si="95"/>
        <v>1.1308666666666667</v>
      </c>
      <c r="CP384" s="41">
        <f t="shared" si="95"/>
        <v>1.1208</v>
      </c>
      <c r="CQ384" s="41">
        <f t="shared" si="95"/>
        <v>1.1107333333333334</v>
      </c>
      <c r="CR384" s="41">
        <f t="shared" si="95"/>
        <v>1.1006666666666667</v>
      </c>
      <c r="CS384" s="41">
        <f t="shared" si="95"/>
        <v>1.0906</v>
      </c>
      <c r="CT384" s="41">
        <f t="shared" si="95"/>
        <v>1.0805333333333333</v>
      </c>
      <c r="CU384" s="41">
        <f t="shared" si="95"/>
        <v>1.0704666666666667</v>
      </c>
      <c r="CV384" s="41">
        <f t="shared" si="95"/>
        <v>1.0604</v>
      </c>
      <c r="CW384" s="41">
        <f t="shared" si="95"/>
        <v>1.0503333333333333</v>
      </c>
      <c r="CX384" s="41">
        <f t="shared" si="95"/>
        <v>1.0402666666666667</v>
      </c>
      <c r="CY384" s="41">
        <f t="shared" si="95"/>
        <v>1.0302</v>
      </c>
      <c r="CZ384" s="41">
        <f t="shared" si="95"/>
        <v>1.0201333333333333</v>
      </c>
      <c r="DA384" s="41">
        <f t="shared" si="95"/>
        <v>1.0100666666666667</v>
      </c>
      <c r="DB384" s="41">
        <f t="shared" si="95"/>
        <v>1</v>
      </c>
      <c r="DG384" s="34"/>
      <c r="DH384" s="7" t="s">
        <v>12</v>
      </c>
      <c r="DI384" s="7" t="s">
        <v>10</v>
      </c>
      <c r="DJ384" s="41">
        <f t="shared" ref="DJ384:EM384" si="96">1+($D150*D$160/D$161)</f>
        <v>1.0269999999999999</v>
      </c>
      <c r="DK384" s="41">
        <f t="shared" si="96"/>
        <v>1.0269999999999999</v>
      </c>
      <c r="DL384" s="41">
        <f t="shared" si="96"/>
        <v>1.0269999999999999</v>
      </c>
      <c r="DM384" s="41">
        <f t="shared" si="96"/>
        <v>1.0269999999999999</v>
      </c>
      <c r="DN384" s="41">
        <f t="shared" si="96"/>
        <v>1.0269999999999999</v>
      </c>
      <c r="DO384" s="41">
        <f t="shared" si="96"/>
        <v>1.0269999999999999</v>
      </c>
      <c r="DP384" s="41">
        <f t="shared" si="96"/>
        <v>1.0269999999999999</v>
      </c>
      <c r="DQ384" s="41">
        <f t="shared" si="96"/>
        <v>1.0269999999999999</v>
      </c>
      <c r="DR384" s="41">
        <f t="shared" si="96"/>
        <v>1.0269999999999999</v>
      </c>
      <c r="DS384" s="41">
        <f t="shared" si="96"/>
        <v>1.0269999999999999</v>
      </c>
      <c r="DT384" s="41">
        <f t="shared" si="96"/>
        <v>1.0269999999999999</v>
      </c>
      <c r="DU384" s="41">
        <f t="shared" si="96"/>
        <v>1.0269999999999999</v>
      </c>
      <c r="DV384" s="41">
        <f t="shared" si="96"/>
        <v>1.0269999999999999</v>
      </c>
      <c r="DW384" s="41">
        <f t="shared" si="96"/>
        <v>1.0269999999999999</v>
      </c>
      <c r="DX384" s="41">
        <f t="shared" si="96"/>
        <v>1.0269999999999999</v>
      </c>
      <c r="DY384" s="41">
        <f t="shared" si="96"/>
        <v>1.0251999999999999</v>
      </c>
      <c r="DZ384" s="41">
        <f t="shared" si="96"/>
        <v>1.0234000000000001</v>
      </c>
      <c r="EA384" s="41">
        <f t="shared" si="96"/>
        <v>1.0216000000000001</v>
      </c>
      <c r="EB384" s="41">
        <f t="shared" si="96"/>
        <v>1.0198</v>
      </c>
      <c r="EC384" s="41">
        <f t="shared" si="96"/>
        <v>1.018</v>
      </c>
      <c r="ED384" s="41">
        <f t="shared" si="96"/>
        <v>1.0162</v>
      </c>
      <c r="EE384" s="41">
        <f t="shared" si="96"/>
        <v>1.0144</v>
      </c>
      <c r="EF384" s="41">
        <f t="shared" si="96"/>
        <v>1.0125999999999999</v>
      </c>
      <c r="EG384" s="41">
        <f t="shared" si="96"/>
        <v>1.0107999999999999</v>
      </c>
      <c r="EH384" s="41">
        <f t="shared" si="96"/>
        <v>1.0089999999999999</v>
      </c>
      <c r="EI384" s="41">
        <f t="shared" si="96"/>
        <v>1.0072000000000001</v>
      </c>
      <c r="EJ384" s="41">
        <f t="shared" si="96"/>
        <v>1.0054000000000001</v>
      </c>
      <c r="EK384" s="41">
        <f t="shared" si="96"/>
        <v>1.0036</v>
      </c>
      <c r="EL384" s="41">
        <f t="shared" si="96"/>
        <v>1.0018</v>
      </c>
      <c r="EM384" s="41">
        <f t="shared" si="96"/>
        <v>1</v>
      </c>
    </row>
    <row r="385" spans="1:143" x14ac:dyDescent="0.25">
      <c r="A385" s="34"/>
      <c r="B385" s="83" t="s">
        <v>13</v>
      </c>
      <c r="C385" s="83" t="s">
        <v>147</v>
      </c>
      <c r="D385" s="81">
        <f t="shared" ref="D385:D391" si="97">1+($C142*D$160/D$161)</f>
        <v>1.024</v>
      </c>
      <c r="E385" s="81">
        <f t="shared" ref="E385:AG391" si="98">1+($C142*E$160/E$161)</f>
        <v>1.024</v>
      </c>
      <c r="F385" s="81">
        <f t="shared" si="98"/>
        <v>1.024</v>
      </c>
      <c r="G385" s="81">
        <f t="shared" si="98"/>
        <v>1.024</v>
      </c>
      <c r="H385" s="81">
        <f t="shared" si="98"/>
        <v>1.024</v>
      </c>
      <c r="I385" s="81">
        <f t="shared" si="98"/>
        <v>1.024</v>
      </c>
      <c r="J385" s="81">
        <f t="shared" si="98"/>
        <v>1.024</v>
      </c>
      <c r="K385" s="81">
        <f t="shared" si="98"/>
        <v>1.024</v>
      </c>
      <c r="L385" s="81">
        <f t="shared" si="98"/>
        <v>1.024</v>
      </c>
      <c r="M385" s="81">
        <f t="shared" si="98"/>
        <v>1.024</v>
      </c>
      <c r="N385" s="81">
        <f t="shared" si="98"/>
        <v>1.024</v>
      </c>
      <c r="O385" s="81">
        <f t="shared" si="98"/>
        <v>1.024</v>
      </c>
      <c r="P385" s="81">
        <f t="shared" si="98"/>
        <v>1.024</v>
      </c>
      <c r="Q385" s="81">
        <f t="shared" si="98"/>
        <v>1.024</v>
      </c>
      <c r="R385" s="81">
        <f t="shared" si="98"/>
        <v>1.024</v>
      </c>
      <c r="S385" s="81">
        <f t="shared" si="98"/>
        <v>1.0224</v>
      </c>
      <c r="T385" s="81">
        <f t="shared" si="98"/>
        <v>1.0207999999999999</v>
      </c>
      <c r="U385" s="81">
        <f t="shared" si="98"/>
        <v>1.0192000000000001</v>
      </c>
      <c r="V385" s="81">
        <f t="shared" si="98"/>
        <v>1.0176000000000001</v>
      </c>
      <c r="W385" s="81">
        <f t="shared" si="98"/>
        <v>1.016</v>
      </c>
      <c r="X385" s="81">
        <f t="shared" si="98"/>
        <v>1.0144</v>
      </c>
      <c r="Y385" s="81">
        <f t="shared" si="98"/>
        <v>1.0127999999999999</v>
      </c>
      <c r="Z385" s="81">
        <f t="shared" si="98"/>
        <v>1.0112000000000001</v>
      </c>
      <c r="AA385" s="81">
        <f t="shared" si="98"/>
        <v>1.0096000000000001</v>
      </c>
      <c r="AB385" s="81">
        <f t="shared" si="98"/>
        <v>1.008</v>
      </c>
      <c r="AC385" s="81">
        <f t="shared" si="98"/>
        <v>1.0064</v>
      </c>
      <c r="AD385" s="81">
        <f t="shared" si="98"/>
        <v>1.0047999999999999</v>
      </c>
      <c r="AE385" s="81">
        <f t="shared" si="98"/>
        <v>1.0032000000000001</v>
      </c>
      <c r="AF385" s="81">
        <f t="shared" si="98"/>
        <v>1.0016</v>
      </c>
      <c r="AG385" s="81">
        <f t="shared" si="98"/>
        <v>1</v>
      </c>
      <c r="AK385" s="34"/>
      <c r="AL385" s="7" t="s">
        <v>13</v>
      </c>
      <c r="AM385" s="7" t="s">
        <v>147</v>
      </c>
      <c r="AN385" s="41">
        <f t="shared" ref="AN385:AW391" si="99">1+($F142*D$160/D$161)</f>
        <v>1.4729999999999999</v>
      </c>
      <c r="AO385" s="41">
        <f t="shared" si="99"/>
        <v>1.4729999999999999</v>
      </c>
      <c r="AP385" s="41">
        <f t="shared" si="99"/>
        <v>1.4729999999999999</v>
      </c>
      <c r="AQ385" s="41">
        <f t="shared" si="99"/>
        <v>1.4729999999999999</v>
      </c>
      <c r="AR385" s="41">
        <f t="shared" si="99"/>
        <v>1.4729999999999999</v>
      </c>
      <c r="AS385" s="41">
        <f t="shared" si="99"/>
        <v>1.4729999999999999</v>
      </c>
      <c r="AT385" s="41">
        <f t="shared" si="99"/>
        <v>1.4729999999999999</v>
      </c>
      <c r="AU385" s="41">
        <f t="shared" si="99"/>
        <v>1.4729999999999999</v>
      </c>
      <c r="AV385" s="41">
        <f t="shared" si="99"/>
        <v>1.4729999999999999</v>
      </c>
      <c r="AW385" s="41">
        <f t="shared" si="99"/>
        <v>1.4729999999999999</v>
      </c>
      <c r="AX385" s="41">
        <f t="shared" ref="AX385:BG391" si="100">1+($F142*N$160/N$161)</f>
        <v>1.4729999999999999</v>
      </c>
      <c r="AY385" s="41">
        <f t="shared" si="100"/>
        <v>1.4729999999999999</v>
      </c>
      <c r="AZ385" s="41">
        <f t="shared" si="100"/>
        <v>1.4729999999999999</v>
      </c>
      <c r="BA385" s="41">
        <f t="shared" si="100"/>
        <v>1.4729999999999999</v>
      </c>
      <c r="BB385" s="41">
        <f t="shared" si="100"/>
        <v>1.4729999999999999</v>
      </c>
      <c r="BC385" s="41">
        <f t="shared" si="100"/>
        <v>1.4414666666666667</v>
      </c>
      <c r="BD385" s="41">
        <f t="shared" si="100"/>
        <v>1.4099333333333333</v>
      </c>
      <c r="BE385" s="41">
        <f t="shared" si="100"/>
        <v>1.3784000000000001</v>
      </c>
      <c r="BF385" s="41">
        <f t="shared" si="100"/>
        <v>1.3468666666666667</v>
      </c>
      <c r="BG385" s="41">
        <f t="shared" si="100"/>
        <v>1.3153333333333332</v>
      </c>
      <c r="BH385" s="41">
        <f t="shared" ref="BH385:BQ391" si="101">1+($F142*X$160/X$161)</f>
        <v>1.2838000000000001</v>
      </c>
      <c r="BI385" s="41">
        <f t="shared" si="101"/>
        <v>1.2522666666666666</v>
      </c>
      <c r="BJ385" s="41">
        <f t="shared" si="101"/>
        <v>1.2207333333333334</v>
      </c>
      <c r="BK385" s="41">
        <f t="shared" si="101"/>
        <v>1.1892</v>
      </c>
      <c r="BL385" s="41">
        <f t="shared" si="101"/>
        <v>1.1576666666666666</v>
      </c>
      <c r="BM385" s="41">
        <f t="shared" si="101"/>
        <v>1.1261333333333332</v>
      </c>
      <c r="BN385" s="41">
        <f t="shared" si="101"/>
        <v>1.0946</v>
      </c>
      <c r="BO385" s="41">
        <f t="shared" si="101"/>
        <v>1.0630666666666666</v>
      </c>
      <c r="BP385" s="41">
        <f t="shared" si="101"/>
        <v>1.0315333333333334</v>
      </c>
      <c r="BQ385" s="41">
        <f t="shared" si="101"/>
        <v>1</v>
      </c>
      <c r="BV385" s="34"/>
      <c r="BW385" s="7" t="s">
        <v>13</v>
      </c>
      <c r="BX385" s="7" t="s">
        <v>147</v>
      </c>
      <c r="BY385" s="41">
        <f t="shared" ref="BY385:CH391" si="102">1+($E142*D$160/D$161)</f>
        <v>1.1850000000000001</v>
      </c>
      <c r="BZ385" s="41">
        <f t="shared" si="102"/>
        <v>1.1850000000000001</v>
      </c>
      <c r="CA385" s="41">
        <f t="shared" si="102"/>
        <v>1.1850000000000001</v>
      </c>
      <c r="CB385" s="41">
        <f t="shared" si="102"/>
        <v>1.1850000000000001</v>
      </c>
      <c r="CC385" s="41">
        <f t="shared" si="102"/>
        <v>1.1850000000000001</v>
      </c>
      <c r="CD385" s="41">
        <f t="shared" si="102"/>
        <v>1.1850000000000001</v>
      </c>
      <c r="CE385" s="41">
        <f t="shared" si="102"/>
        <v>1.1850000000000001</v>
      </c>
      <c r="CF385" s="41">
        <f t="shared" si="102"/>
        <v>1.1850000000000001</v>
      </c>
      <c r="CG385" s="41">
        <f t="shared" si="102"/>
        <v>1.1850000000000001</v>
      </c>
      <c r="CH385" s="41">
        <f t="shared" si="102"/>
        <v>1.1850000000000001</v>
      </c>
      <c r="CI385" s="41">
        <f t="shared" ref="CI385:CR391" si="103">1+($E142*N$160/N$161)</f>
        <v>1.1850000000000001</v>
      </c>
      <c r="CJ385" s="41">
        <f t="shared" si="103"/>
        <v>1.1850000000000001</v>
      </c>
      <c r="CK385" s="41">
        <f t="shared" si="103"/>
        <v>1.1850000000000001</v>
      </c>
      <c r="CL385" s="41">
        <f t="shared" si="103"/>
        <v>1.1850000000000001</v>
      </c>
      <c r="CM385" s="41">
        <f t="shared" si="103"/>
        <v>1.1850000000000001</v>
      </c>
      <c r="CN385" s="41">
        <f t="shared" si="103"/>
        <v>1.1726666666666667</v>
      </c>
      <c r="CO385" s="41">
        <f t="shared" si="103"/>
        <v>1.1603333333333334</v>
      </c>
      <c r="CP385" s="41">
        <f t="shared" si="103"/>
        <v>1.1479999999999999</v>
      </c>
      <c r="CQ385" s="41">
        <f t="shared" si="103"/>
        <v>1.1356666666666666</v>
      </c>
      <c r="CR385" s="41">
        <f t="shared" si="103"/>
        <v>1.1233333333333333</v>
      </c>
      <c r="CS385" s="41">
        <f t="shared" ref="CS385:DB391" si="104">1+($E142*X$160/X$161)</f>
        <v>1.111</v>
      </c>
      <c r="CT385" s="41">
        <f t="shared" si="104"/>
        <v>1.0986666666666667</v>
      </c>
      <c r="CU385" s="41">
        <f t="shared" si="104"/>
        <v>1.0863333333333334</v>
      </c>
      <c r="CV385" s="41">
        <f t="shared" si="104"/>
        <v>1.0740000000000001</v>
      </c>
      <c r="CW385" s="41">
        <f t="shared" si="104"/>
        <v>1.0616666666666668</v>
      </c>
      <c r="CX385" s="41">
        <f t="shared" si="104"/>
        <v>1.0493333333333332</v>
      </c>
      <c r="CY385" s="41">
        <f t="shared" si="104"/>
        <v>1.0369999999999999</v>
      </c>
      <c r="CZ385" s="41">
        <f t="shared" si="104"/>
        <v>1.0246666666666666</v>
      </c>
      <c r="DA385" s="41">
        <f t="shared" si="104"/>
        <v>1.0123333333333333</v>
      </c>
      <c r="DB385" s="41">
        <f t="shared" si="104"/>
        <v>1</v>
      </c>
      <c r="DG385" s="34"/>
      <c r="DH385" s="7" t="s">
        <v>13</v>
      </c>
      <c r="DI385" s="57" t="s">
        <v>147</v>
      </c>
      <c r="DJ385" s="41">
        <f t="shared" ref="DJ385:DS391" si="105">1+($D142*D$160/D$161)</f>
        <v>1.0469999999999999</v>
      </c>
      <c r="DK385" s="41">
        <f t="shared" si="105"/>
        <v>1.0469999999999999</v>
      </c>
      <c r="DL385" s="41">
        <f t="shared" si="105"/>
        <v>1.0469999999999999</v>
      </c>
      <c r="DM385" s="41">
        <f t="shared" si="105"/>
        <v>1.0469999999999999</v>
      </c>
      <c r="DN385" s="41">
        <f t="shared" si="105"/>
        <v>1.0469999999999999</v>
      </c>
      <c r="DO385" s="41">
        <f t="shared" si="105"/>
        <v>1.0469999999999999</v>
      </c>
      <c r="DP385" s="41">
        <f t="shared" si="105"/>
        <v>1.0469999999999999</v>
      </c>
      <c r="DQ385" s="41">
        <f t="shared" si="105"/>
        <v>1.0469999999999999</v>
      </c>
      <c r="DR385" s="41">
        <f t="shared" si="105"/>
        <v>1.0469999999999999</v>
      </c>
      <c r="DS385" s="41">
        <f t="shared" si="105"/>
        <v>1.0469999999999999</v>
      </c>
      <c r="DT385" s="41">
        <f t="shared" ref="DT385:EC391" si="106">1+($D142*N$160/N$161)</f>
        <v>1.0469999999999999</v>
      </c>
      <c r="DU385" s="41">
        <f t="shared" si="106"/>
        <v>1.0469999999999999</v>
      </c>
      <c r="DV385" s="41">
        <f t="shared" si="106"/>
        <v>1.0469999999999999</v>
      </c>
      <c r="DW385" s="41">
        <f t="shared" si="106"/>
        <v>1.0469999999999999</v>
      </c>
      <c r="DX385" s="41">
        <f t="shared" si="106"/>
        <v>1.0469999999999999</v>
      </c>
      <c r="DY385" s="41">
        <f t="shared" si="106"/>
        <v>1.0438666666666667</v>
      </c>
      <c r="DZ385" s="41">
        <f t="shared" si="106"/>
        <v>1.0407333333333333</v>
      </c>
      <c r="EA385" s="41">
        <f t="shared" si="106"/>
        <v>1.0376000000000001</v>
      </c>
      <c r="EB385" s="41">
        <f t="shared" si="106"/>
        <v>1.0344666666666666</v>
      </c>
      <c r="EC385" s="41">
        <f t="shared" si="106"/>
        <v>1.0313333333333334</v>
      </c>
      <c r="ED385" s="41">
        <f t="shared" ref="ED385:EM391" si="107">1+($D142*X$160/X$161)</f>
        <v>1.0282</v>
      </c>
      <c r="EE385" s="41">
        <f t="shared" si="107"/>
        <v>1.0250666666666666</v>
      </c>
      <c r="EF385" s="41">
        <f t="shared" si="107"/>
        <v>1.0219333333333334</v>
      </c>
      <c r="EG385" s="41">
        <f t="shared" si="107"/>
        <v>1.0187999999999999</v>
      </c>
      <c r="EH385" s="41">
        <f t="shared" si="107"/>
        <v>1.0156666666666667</v>
      </c>
      <c r="EI385" s="41">
        <f t="shared" si="107"/>
        <v>1.0125333333333333</v>
      </c>
      <c r="EJ385" s="41">
        <f t="shared" si="107"/>
        <v>1.0094000000000001</v>
      </c>
      <c r="EK385" s="41">
        <f t="shared" si="107"/>
        <v>1.0062666666666666</v>
      </c>
      <c r="EL385" s="41">
        <f t="shared" si="107"/>
        <v>1.0031333333333334</v>
      </c>
      <c r="EM385" s="41">
        <f t="shared" si="107"/>
        <v>1</v>
      </c>
    </row>
    <row r="386" spans="1:143" x14ac:dyDescent="0.25">
      <c r="A386" s="34"/>
      <c r="B386" s="83" t="s">
        <v>13</v>
      </c>
      <c r="C386" s="83" t="s">
        <v>148</v>
      </c>
      <c r="D386" s="81">
        <f t="shared" si="97"/>
        <v>1.024</v>
      </c>
      <c r="E386" s="81">
        <f t="shared" ref="E386:S386" si="108">1+($C143*E$160/E$161)</f>
        <v>1.024</v>
      </c>
      <c r="F386" s="81">
        <f t="shared" si="108"/>
        <v>1.024</v>
      </c>
      <c r="G386" s="81">
        <f t="shared" si="108"/>
        <v>1.024</v>
      </c>
      <c r="H386" s="81">
        <f t="shared" si="108"/>
        <v>1.024</v>
      </c>
      <c r="I386" s="81">
        <f t="shared" si="108"/>
        <v>1.024</v>
      </c>
      <c r="J386" s="81">
        <f t="shared" si="108"/>
        <v>1.024</v>
      </c>
      <c r="K386" s="81">
        <f t="shared" si="108"/>
        <v>1.024</v>
      </c>
      <c r="L386" s="81">
        <f t="shared" si="108"/>
        <v>1.024</v>
      </c>
      <c r="M386" s="81">
        <f t="shared" si="108"/>
        <v>1.024</v>
      </c>
      <c r="N386" s="81">
        <f t="shared" si="108"/>
        <v>1.024</v>
      </c>
      <c r="O386" s="81">
        <f t="shared" si="108"/>
        <v>1.024</v>
      </c>
      <c r="P386" s="81">
        <f t="shared" si="108"/>
        <v>1.024</v>
      </c>
      <c r="Q386" s="81">
        <f t="shared" si="108"/>
        <v>1.024</v>
      </c>
      <c r="R386" s="81">
        <f t="shared" si="108"/>
        <v>1.024</v>
      </c>
      <c r="S386" s="81">
        <f t="shared" si="108"/>
        <v>1.0224</v>
      </c>
      <c r="T386" s="81">
        <f t="shared" si="98"/>
        <v>1.0207999999999999</v>
      </c>
      <c r="U386" s="81">
        <f t="shared" si="98"/>
        <v>1.0192000000000001</v>
      </c>
      <c r="V386" s="81">
        <f t="shared" si="98"/>
        <v>1.0176000000000001</v>
      </c>
      <c r="W386" s="81">
        <f t="shared" si="98"/>
        <v>1.016</v>
      </c>
      <c r="X386" s="81">
        <f t="shared" si="98"/>
        <v>1.0144</v>
      </c>
      <c r="Y386" s="81">
        <f t="shared" si="98"/>
        <v>1.0127999999999999</v>
      </c>
      <c r="Z386" s="81">
        <f t="shared" si="98"/>
        <v>1.0112000000000001</v>
      </c>
      <c r="AA386" s="81">
        <f t="shared" si="98"/>
        <v>1.0096000000000001</v>
      </c>
      <c r="AB386" s="81">
        <f t="shared" si="98"/>
        <v>1.008</v>
      </c>
      <c r="AC386" s="81">
        <f t="shared" si="98"/>
        <v>1.0064</v>
      </c>
      <c r="AD386" s="81">
        <f t="shared" si="98"/>
        <v>1.0047999999999999</v>
      </c>
      <c r="AE386" s="81">
        <f t="shared" si="98"/>
        <v>1.0032000000000001</v>
      </c>
      <c r="AF386" s="81">
        <f t="shared" si="98"/>
        <v>1.0016</v>
      </c>
      <c r="AG386" s="81">
        <f t="shared" si="98"/>
        <v>1</v>
      </c>
      <c r="AK386" s="34"/>
      <c r="AL386" s="7" t="s">
        <v>13</v>
      </c>
      <c r="AM386" s="7" t="s">
        <v>148</v>
      </c>
      <c r="AN386" s="41">
        <f t="shared" si="99"/>
        <v>1.4729999999999999</v>
      </c>
      <c r="AO386" s="41">
        <f t="shared" si="99"/>
        <v>1.4729999999999999</v>
      </c>
      <c r="AP386" s="41">
        <f t="shared" si="99"/>
        <v>1.4729999999999999</v>
      </c>
      <c r="AQ386" s="41">
        <f t="shared" si="99"/>
        <v>1.4729999999999999</v>
      </c>
      <c r="AR386" s="41">
        <f t="shared" si="99"/>
        <v>1.4729999999999999</v>
      </c>
      <c r="AS386" s="41">
        <f t="shared" si="99"/>
        <v>1.4729999999999999</v>
      </c>
      <c r="AT386" s="41">
        <f t="shared" si="99"/>
        <v>1.4729999999999999</v>
      </c>
      <c r="AU386" s="41">
        <f t="shared" si="99"/>
        <v>1.4729999999999999</v>
      </c>
      <c r="AV386" s="41">
        <f t="shared" si="99"/>
        <v>1.4729999999999999</v>
      </c>
      <c r="AW386" s="41">
        <f t="shared" si="99"/>
        <v>1.4729999999999999</v>
      </c>
      <c r="AX386" s="41">
        <f t="shared" si="100"/>
        <v>1.4729999999999999</v>
      </c>
      <c r="AY386" s="41">
        <f t="shared" si="100"/>
        <v>1.4729999999999999</v>
      </c>
      <c r="AZ386" s="41">
        <f t="shared" si="100"/>
        <v>1.4729999999999999</v>
      </c>
      <c r="BA386" s="41">
        <f t="shared" si="100"/>
        <v>1.4729999999999999</v>
      </c>
      <c r="BB386" s="41">
        <f t="shared" si="100"/>
        <v>1.4729999999999999</v>
      </c>
      <c r="BC386" s="41">
        <f t="shared" si="100"/>
        <v>1.4414666666666667</v>
      </c>
      <c r="BD386" s="41">
        <f t="shared" si="100"/>
        <v>1.4099333333333333</v>
      </c>
      <c r="BE386" s="41">
        <f t="shared" si="100"/>
        <v>1.3784000000000001</v>
      </c>
      <c r="BF386" s="41">
        <f t="shared" si="100"/>
        <v>1.3468666666666667</v>
      </c>
      <c r="BG386" s="41">
        <f t="shared" si="100"/>
        <v>1.3153333333333332</v>
      </c>
      <c r="BH386" s="41">
        <f t="shared" si="101"/>
        <v>1.2838000000000001</v>
      </c>
      <c r="BI386" s="41">
        <f t="shared" si="101"/>
        <v>1.2522666666666666</v>
      </c>
      <c r="BJ386" s="41">
        <f t="shared" si="101"/>
        <v>1.2207333333333334</v>
      </c>
      <c r="BK386" s="41">
        <f t="shared" si="101"/>
        <v>1.1892</v>
      </c>
      <c r="BL386" s="41">
        <f t="shared" si="101"/>
        <v>1.1576666666666666</v>
      </c>
      <c r="BM386" s="41">
        <f t="shared" si="101"/>
        <v>1.1261333333333332</v>
      </c>
      <c r="BN386" s="41">
        <f t="shared" si="101"/>
        <v>1.0946</v>
      </c>
      <c r="BO386" s="41">
        <f t="shared" si="101"/>
        <v>1.0630666666666666</v>
      </c>
      <c r="BP386" s="41">
        <f t="shared" si="101"/>
        <v>1.0315333333333334</v>
      </c>
      <c r="BQ386" s="41">
        <f t="shared" si="101"/>
        <v>1</v>
      </c>
      <c r="BV386" s="34"/>
      <c r="BW386" s="7" t="s">
        <v>13</v>
      </c>
      <c r="BX386" s="7" t="s">
        <v>148</v>
      </c>
      <c r="BY386" s="41">
        <f t="shared" si="102"/>
        <v>1.1850000000000001</v>
      </c>
      <c r="BZ386" s="41">
        <f t="shared" si="102"/>
        <v>1.1850000000000001</v>
      </c>
      <c r="CA386" s="41">
        <f t="shared" si="102"/>
        <v>1.1850000000000001</v>
      </c>
      <c r="CB386" s="41">
        <f t="shared" si="102"/>
        <v>1.1850000000000001</v>
      </c>
      <c r="CC386" s="41">
        <f t="shared" si="102"/>
        <v>1.1850000000000001</v>
      </c>
      <c r="CD386" s="41">
        <f t="shared" si="102"/>
        <v>1.1850000000000001</v>
      </c>
      <c r="CE386" s="41">
        <f t="shared" si="102"/>
        <v>1.1850000000000001</v>
      </c>
      <c r="CF386" s="41">
        <f t="shared" si="102"/>
        <v>1.1850000000000001</v>
      </c>
      <c r="CG386" s="41">
        <f t="shared" si="102"/>
        <v>1.1850000000000001</v>
      </c>
      <c r="CH386" s="41">
        <f t="shared" si="102"/>
        <v>1.1850000000000001</v>
      </c>
      <c r="CI386" s="41">
        <f t="shared" si="103"/>
        <v>1.1850000000000001</v>
      </c>
      <c r="CJ386" s="41">
        <f t="shared" si="103"/>
        <v>1.1850000000000001</v>
      </c>
      <c r="CK386" s="41">
        <f t="shared" si="103"/>
        <v>1.1850000000000001</v>
      </c>
      <c r="CL386" s="41">
        <f t="shared" si="103"/>
        <v>1.1850000000000001</v>
      </c>
      <c r="CM386" s="41">
        <f t="shared" si="103"/>
        <v>1.1850000000000001</v>
      </c>
      <c r="CN386" s="41">
        <f t="shared" si="103"/>
        <v>1.1726666666666667</v>
      </c>
      <c r="CO386" s="41">
        <f t="shared" si="103"/>
        <v>1.1603333333333334</v>
      </c>
      <c r="CP386" s="41">
        <f t="shared" si="103"/>
        <v>1.1479999999999999</v>
      </c>
      <c r="CQ386" s="41">
        <f t="shared" si="103"/>
        <v>1.1356666666666666</v>
      </c>
      <c r="CR386" s="41">
        <f t="shared" si="103"/>
        <v>1.1233333333333333</v>
      </c>
      <c r="CS386" s="41">
        <f t="shared" si="104"/>
        <v>1.111</v>
      </c>
      <c r="CT386" s="41">
        <f t="shared" si="104"/>
        <v>1.0986666666666667</v>
      </c>
      <c r="CU386" s="41">
        <f t="shared" si="104"/>
        <v>1.0863333333333334</v>
      </c>
      <c r="CV386" s="41">
        <f t="shared" si="104"/>
        <v>1.0740000000000001</v>
      </c>
      <c r="CW386" s="41">
        <f t="shared" si="104"/>
        <v>1.0616666666666668</v>
      </c>
      <c r="CX386" s="41">
        <f t="shared" si="104"/>
        <v>1.0493333333333332</v>
      </c>
      <c r="CY386" s="41">
        <f t="shared" si="104"/>
        <v>1.0369999999999999</v>
      </c>
      <c r="CZ386" s="41">
        <f t="shared" si="104"/>
        <v>1.0246666666666666</v>
      </c>
      <c r="DA386" s="41">
        <f t="shared" si="104"/>
        <v>1.0123333333333333</v>
      </c>
      <c r="DB386" s="41">
        <f t="shared" si="104"/>
        <v>1</v>
      </c>
      <c r="DG386" s="34"/>
      <c r="DH386" s="7" t="s">
        <v>13</v>
      </c>
      <c r="DI386" s="57" t="s">
        <v>148</v>
      </c>
      <c r="DJ386" s="41">
        <f t="shared" si="105"/>
        <v>1.0469999999999999</v>
      </c>
      <c r="DK386" s="41">
        <f t="shared" si="105"/>
        <v>1.0469999999999999</v>
      </c>
      <c r="DL386" s="41">
        <f t="shared" si="105"/>
        <v>1.0469999999999999</v>
      </c>
      <c r="DM386" s="41">
        <f t="shared" si="105"/>
        <v>1.0469999999999999</v>
      </c>
      <c r="DN386" s="41">
        <f t="shared" si="105"/>
        <v>1.0469999999999999</v>
      </c>
      <c r="DO386" s="41">
        <f t="shared" si="105"/>
        <v>1.0469999999999999</v>
      </c>
      <c r="DP386" s="41">
        <f t="shared" si="105"/>
        <v>1.0469999999999999</v>
      </c>
      <c r="DQ386" s="41">
        <f t="shared" si="105"/>
        <v>1.0469999999999999</v>
      </c>
      <c r="DR386" s="41">
        <f t="shared" si="105"/>
        <v>1.0469999999999999</v>
      </c>
      <c r="DS386" s="41">
        <f t="shared" si="105"/>
        <v>1.0469999999999999</v>
      </c>
      <c r="DT386" s="41">
        <f t="shared" si="106"/>
        <v>1.0469999999999999</v>
      </c>
      <c r="DU386" s="41">
        <f t="shared" si="106"/>
        <v>1.0469999999999999</v>
      </c>
      <c r="DV386" s="41">
        <f t="shared" si="106"/>
        <v>1.0469999999999999</v>
      </c>
      <c r="DW386" s="41">
        <f t="shared" si="106"/>
        <v>1.0469999999999999</v>
      </c>
      <c r="DX386" s="41">
        <f t="shared" si="106"/>
        <v>1.0469999999999999</v>
      </c>
      <c r="DY386" s="41">
        <f t="shared" si="106"/>
        <v>1.0438666666666667</v>
      </c>
      <c r="DZ386" s="41">
        <f t="shared" si="106"/>
        <v>1.0407333333333333</v>
      </c>
      <c r="EA386" s="41">
        <f t="shared" si="106"/>
        <v>1.0376000000000001</v>
      </c>
      <c r="EB386" s="41">
        <f t="shared" si="106"/>
        <v>1.0344666666666666</v>
      </c>
      <c r="EC386" s="41">
        <f t="shared" si="106"/>
        <v>1.0313333333333334</v>
      </c>
      <c r="ED386" s="41">
        <f t="shared" si="107"/>
        <v>1.0282</v>
      </c>
      <c r="EE386" s="41">
        <f t="shared" si="107"/>
        <v>1.0250666666666666</v>
      </c>
      <c r="EF386" s="41">
        <f t="shared" si="107"/>
        <v>1.0219333333333334</v>
      </c>
      <c r="EG386" s="41">
        <f t="shared" si="107"/>
        <v>1.0187999999999999</v>
      </c>
      <c r="EH386" s="41">
        <f t="shared" si="107"/>
        <v>1.0156666666666667</v>
      </c>
      <c r="EI386" s="41">
        <f t="shared" si="107"/>
        <v>1.0125333333333333</v>
      </c>
      <c r="EJ386" s="41">
        <f t="shared" si="107"/>
        <v>1.0094000000000001</v>
      </c>
      <c r="EK386" s="41">
        <f t="shared" si="107"/>
        <v>1.0062666666666666</v>
      </c>
      <c r="EL386" s="41">
        <f t="shared" si="107"/>
        <v>1.0031333333333334</v>
      </c>
      <c r="EM386" s="41">
        <f t="shared" si="107"/>
        <v>1</v>
      </c>
    </row>
    <row r="387" spans="1:143" x14ac:dyDescent="0.25">
      <c r="A387" s="34"/>
      <c r="B387" s="83" t="s">
        <v>13</v>
      </c>
      <c r="C387" s="83" t="s">
        <v>8</v>
      </c>
      <c r="D387" s="81">
        <f t="shared" si="97"/>
        <v>1.024</v>
      </c>
      <c r="E387" s="81">
        <f t="shared" si="98"/>
        <v>1.024</v>
      </c>
      <c r="F387" s="81">
        <f t="shared" si="98"/>
        <v>1.024</v>
      </c>
      <c r="G387" s="81">
        <f t="shared" si="98"/>
        <v>1.024</v>
      </c>
      <c r="H387" s="81">
        <f t="shared" si="98"/>
        <v>1.024</v>
      </c>
      <c r="I387" s="81">
        <f t="shared" si="98"/>
        <v>1.024</v>
      </c>
      <c r="J387" s="81">
        <f t="shared" si="98"/>
        <v>1.024</v>
      </c>
      <c r="K387" s="81">
        <f t="shared" si="98"/>
        <v>1.024</v>
      </c>
      <c r="L387" s="81">
        <f t="shared" si="98"/>
        <v>1.024</v>
      </c>
      <c r="M387" s="81">
        <f t="shared" si="98"/>
        <v>1.024</v>
      </c>
      <c r="N387" s="81">
        <f t="shared" si="98"/>
        <v>1.024</v>
      </c>
      <c r="O387" s="81">
        <f t="shared" si="98"/>
        <v>1.024</v>
      </c>
      <c r="P387" s="81">
        <f t="shared" si="98"/>
        <v>1.024</v>
      </c>
      <c r="Q387" s="81">
        <f t="shared" si="98"/>
        <v>1.024</v>
      </c>
      <c r="R387" s="81">
        <f t="shared" si="98"/>
        <v>1.024</v>
      </c>
      <c r="S387" s="81">
        <f t="shared" si="98"/>
        <v>1.0224</v>
      </c>
      <c r="T387" s="81">
        <f t="shared" si="98"/>
        <v>1.0207999999999999</v>
      </c>
      <c r="U387" s="81">
        <f t="shared" si="98"/>
        <v>1.0192000000000001</v>
      </c>
      <c r="V387" s="81">
        <f t="shared" si="98"/>
        <v>1.0176000000000001</v>
      </c>
      <c r="W387" s="81">
        <f t="shared" si="98"/>
        <v>1.016</v>
      </c>
      <c r="X387" s="81">
        <f t="shared" si="98"/>
        <v>1.0144</v>
      </c>
      <c r="Y387" s="81">
        <f t="shared" si="98"/>
        <v>1.0127999999999999</v>
      </c>
      <c r="Z387" s="81">
        <f t="shared" si="98"/>
        <v>1.0112000000000001</v>
      </c>
      <c r="AA387" s="81">
        <f t="shared" si="98"/>
        <v>1.0096000000000001</v>
      </c>
      <c r="AB387" s="81">
        <f t="shared" si="98"/>
        <v>1.008</v>
      </c>
      <c r="AC387" s="81">
        <f t="shared" si="98"/>
        <v>1.0064</v>
      </c>
      <c r="AD387" s="81">
        <f t="shared" si="98"/>
        <v>1.0047999999999999</v>
      </c>
      <c r="AE387" s="81">
        <f t="shared" si="98"/>
        <v>1.0032000000000001</v>
      </c>
      <c r="AF387" s="81">
        <f t="shared" si="98"/>
        <v>1.0016</v>
      </c>
      <c r="AG387" s="81">
        <f t="shared" si="98"/>
        <v>1</v>
      </c>
      <c r="AK387" s="34"/>
      <c r="AL387" s="7" t="s">
        <v>13</v>
      </c>
      <c r="AM387" s="7" t="s">
        <v>8</v>
      </c>
      <c r="AN387" s="41">
        <f t="shared" si="99"/>
        <v>1.4729999999999999</v>
      </c>
      <c r="AO387" s="41">
        <f t="shared" si="99"/>
        <v>1.4729999999999999</v>
      </c>
      <c r="AP387" s="41">
        <f t="shared" si="99"/>
        <v>1.4729999999999999</v>
      </c>
      <c r="AQ387" s="41">
        <f t="shared" si="99"/>
        <v>1.4729999999999999</v>
      </c>
      <c r="AR387" s="41">
        <f t="shared" si="99"/>
        <v>1.4729999999999999</v>
      </c>
      <c r="AS387" s="41">
        <f t="shared" si="99"/>
        <v>1.4729999999999999</v>
      </c>
      <c r="AT387" s="41">
        <f t="shared" si="99"/>
        <v>1.4729999999999999</v>
      </c>
      <c r="AU387" s="41">
        <f t="shared" si="99"/>
        <v>1.4729999999999999</v>
      </c>
      <c r="AV387" s="41">
        <f t="shared" si="99"/>
        <v>1.4729999999999999</v>
      </c>
      <c r="AW387" s="41">
        <f t="shared" si="99"/>
        <v>1.4729999999999999</v>
      </c>
      <c r="AX387" s="41">
        <f t="shared" si="100"/>
        <v>1.4729999999999999</v>
      </c>
      <c r="AY387" s="41">
        <f t="shared" si="100"/>
        <v>1.4729999999999999</v>
      </c>
      <c r="AZ387" s="41">
        <f t="shared" si="100"/>
        <v>1.4729999999999999</v>
      </c>
      <c r="BA387" s="41">
        <f t="shared" si="100"/>
        <v>1.4729999999999999</v>
      </c>
      <c r="BB387" s="41">
        <f t="shared" si="100"/>
        <v>1.4729999999999999</v>
      </c>
      <c r="BC387" s="41">
        <f t="shared" si="100"/>
        <v>1.4414666666666667</v>
      </c>
      <c r="BD387" s="41">
        <f t="shared" si="100"/>
        <v>1.4099333333333333</v>
      </c>
      <c r="BE387" s="41">
        <f t="shared" si="100"/>
        <v>1.3784000000000001</v>
      </c>
      <c r="BF387" s="41">
        <f t="shared" si="100"/>
        <v>1.3468666666666667</v>
      </c>
      <c r="BG387" s="41">
        <f t="shared" si="100"/>
        <v>1.3153333333333332</v>
      </c>
      <c r="BH387" s="41">
        <f t="shared" si="101"/>
        <v>1.2838000000000001</v>
      </c>
      <c r="BI387" s="41">
        <f t="shared" si="101"/>
        <v>1.2522666666666666</v>
      </c>
      <c r="BJ387" s="41">
        <f t="shared" si="101"/>
        <v>1.2207333333333334</v>
      </c>
      <c r="BK387" s="41">
        <f t="shared" si="101"/>
        <v>1.1892</v>
      </c>
      <c r="BL387" s="41">
        <f t="shared" si="101"/>
        <v>1.1576666666666666</v>
      </c>
      <c r="BM387" s="41">
        <f t="shared" si="101"/>
        <v>1.1261333333333332</v>
      </c>
      <c r="BN387" s="41">
        <f t="shared" si="101"/>
        <v>1.0946</v>
      </c>
      <c r="BO387" s="41">
        <f t="shared" si="101"/>
        <v>1.0630666666666666</v>
      </c>
      <c r="BP387" s="41">
        <f t="shared" si="101"/>
        <v>1.0315333333333334</v>
      </c>
      <c r="BQ387" s="41">
        <f t="shared" si="101"/>
        <v>1</v>
      </c>
      <c r="BV387" s="34"/>
      <c r="BW387" s="7" t="s">
        <v>13</v>
      </c>
      <c r="BX387" s="7" t="s">
        <v>8</v>
      </c>
      <c r="BY387" s="41">
        <f t="shared" si="102"/>
        <v>1.1850000000000001</v>
      </c>
      <c r="BZ387" s="41">
        <f t="shared" si="102"/>
        <v>1.1850000000000001</v>
      </c>
      <c r="CA387" s="41">
        <f t="shared" si="102"/>
        <v>1.1850000000000001</v>
      </c>
      <c r="CB387" s="41">
        <f t="shared" si="102"/>
        <v>1.1850000000000001</v>
      </c>
      <c r="CC387" s="41">
        <f t="shared" si="102"/>
        <v>1.1850000000000001</v>
      </c>
      <c r="CD387" s="41">
        <f t="shared" si="102"/>
        <v>1.1850000000000001</v>
      </c>
      <c r="CE387" s="41">
        <f t="shared" si="102"/>
        <v>1.1850000000000001</v>
      </c>
      <c r="CF387" s="41">
        <f t="shared" si="102"/>
        <v>1.1850000000000001</v>
      </c>
      <c r="CG387" s="41">
        <f t="shared" si="102"/>
        <v>1.1850000000000001</v>
      </c>
      <c r="CH387" s="41">
        <f t="shared" si="102"/>
        <v>1.1850000000000001</v>
      </c>
      <c r="CI387" s="41">
        <f t="shared" si="103"/>
        <v>1.1850000000000001</v>
      </c>
      <c r="CJ387" s="41">
        <f t="shared" si="103"/>
        <v>1.1850000000000001</v>
      </c>
      <c r="CK387" s="41">
        <f t="shared" si="103"/>
        <v>1.1850000000000001</v>
      </c>
      <c r="CL387" s="41">
        <f t="shared" si="103"/>
        <v>1.1850000000000001</v>
      </c>
      <c r="CM387" s="41">
        <f t="shared" si="103"/>
        <v>1.1850000000000001</v>
      </c>
      <c r="CN387" s="41">
        <f t="shared" si="103"/>
        <v>1.1726666666666667</v>
      </c>
      <c r="CO387" s="41">
        <f t="shared" si="103"/>
        <v>1.1603333333333334</v>
      </c>
      <c r="CP387" s="41">
        <f t="shared" si="103"/>
        <v>1.1479999999999999</v>
      </c>
      <c r="CQ387" s="41">
        <f t="shared" si="103"/>
        <v>1.1356666666666666</v>
      </c>
      <c r="CR387" s="41">
        <f t="shared" si="103"/>
        <v>1.1233333333333333</v>
      </c>
      <c r="CS387" s="41">
        <f t="shared" si="104"/>
        <v>1.111</v>
      </c>
      <c r="CT387" s="41">
        <f t="shared" si="104"/>
        <v>1.0986666666666667</v>
      </c>
      <c r="CU387" s="41">
        <f t="shared" si="104"/>
        <v>1.0863333333333334</v>
      </c>
      <c r="CV387" s="41">
        <f t="shared" si="104"/>
        <v>1.0740000000000001</v>
      </c>
      <c r="CW387" s="41">
        <f t="shared" si="104"/>
        <v>1.0616666666666668</v>
      </c>
      <c r="CX387" s="41">
        <f t="shared" si="104"/>
        <v>1.0493333333333332</v>
      </c>
      <c r="CY387" s="41">
        <f t="shared" si="104"/>
        <v>1.0369999999999999</v>
      </c>
      <c r="CZ387" s="41">
        <f t="shared" si="104"/>
        <v>1.0246666666666666</v>
      </c>
      <c r="DA387" s="41">
        <f t="shared" si="104"/>
        <v>1.0123333333333333</v>
      </c>
      <c r="DB387" s="41">
        <f t="shared" si="104"/>
        <v>1</v>
      </c>
      <c r="DG387" s="34"/>
      <c r="DH387" s="7" t="s">
        <v>13</v>
      </c>
      <c r="DI387" s="7" t="s">
        <v>8</v>
      </c>
      <c r="DJ387" s="41">
        <f t="shared" si="105"/>
        <v>1.0469999999999999</v>
      </c>
      <c r="DK387" s="41">
        <f t="shared" si="105"/>
        <v>1.0469999999999999</v>
      </c>
      <c r="DL387" s="41">
        <f t="shared" si="105"/>
        <v>1.0469999999999999</v>
      </c>
      <c r="DM387" s="41">
        <f t="shared" si="105"/>
        <v>1.0469999999999999</v>
      </c>
      <c r="DN387" s="41">
        <f t="shared" si="105"/>
        <v>1.0469999999999999</v>
      </c>
      <c r="DO387" s="41">
        <f t="shared" si="105"/>
        <v>1.0469999999999999</v>
      </c>
      <c r="DP387" s="41">
        <f t="shared" si="105"/>
        <v>1.0469999999999999</v>
      </c>
      <c r="DQ387" s="41">
        <f t="shared" si="105"/>
        <v>1.0469999999999999</v>
      </c>
      <c r="DR387" s="41">
        <f t="shared" si="105"/>
        <v>1.0469999999999999</v>
      </c>
      <c r="DS387" s="41">
        <f t="shared" si="105"/>
        <v>1.0469999999999999</v>
      </c>
      <c r="DT387" s="41">
        <f t="shared" si="106"/>
        <v>1.0469999999999999</v>
      </c>
      <c r="DU387" s="41">
        <f t="shared" si="106"/>
        <v>1.0469999999999999</v>
      </c>
      <c r="DV387" s="41">
        <f t="shared" si="106"/>
        <v>1.0469999999999999</v>
      </c>
      <c r="DW387" s="41">
        <f t="shared" si="106"/>
        <v>1.0469999999999999</v>
      </c>
      <c r="DX387" s="41">
        <f t="shared" si="106"/>
        <v>1.0469999999999999</v>
      </c>
      <c r="DY387" s="41">
        <f t="shared" si="106"/>
        <v>1.0438666666666667</v>
      </c>
      <c r="DZ387" s="41">
        <f t="shared" si="106"/>
        <v>1.0407333333333333</v>
      </c>
      <c r="EA387" s="41">
        <f t="shared" si="106"/>
        <v>1.0376000000000001</v>
      </c>
      <c r="EB387" s="41">
        <f t="shared" si="106"/>
        <v>1.0344666666666666</v>
      </c>
      <c r="EC387" s="41">
        <f t="shared" si="106"/>
        <v>1.0313333333333334</v>
      </c>
      <c r="ED387" s="41">
        <f t="shared" si="107"/>
        <v>1.0282</v>
      </c>
      <c r="EE387" s="41">
        <f t="shared" si="107"/>
        <v>1.0250666666666666</v>
      </c>
      <c r="EF387" s="41">
        <f t="shared" si="107"/>
        <v>1.0219333333333334</v>
      </c>
      <c r="EG387" s="41">
        <f t="shared" si="107"/>
        <v>1.0187999999999999</v>
      </c>
      <c r="EH387" s="41">
        <f t="shared" si="107"/>
        <v>1.0156666666666667</v>
      </c>
      <c r="EI387" s="41">
        <f t="shared" si="107"/>
        <v>1.0125333333333333</v>
      </c>
      <c r="EJ387" s="41">
        <f t="shared" si="107"/>
        <v>1.0094000000000001</v>
      </c>
      <c r="EK387" s="41">
        <f t="shared" si="107"/>
        <v>1.0062666666666666</v>
      </c>
      <c r="EL387" s="41">
        <f t="shared" si="107"/>
        <v>1.0031333333333334</v>
      </c>
      <c r="EM387" s="41">
        <f t="shared" si="107"/>
        <v>1</v>
      </c>
    </row>
    <row r="388" spans="1:143" x14ac:dyDescent="0.25">
      <c r="A388" s="34"/>
      <c r="B388" s="83" t="s">
        <v>13</v>
      </c>
      <c r="C388" s="83" t="s">
        <v>24</v>
      </c>
      <c r="D388" s="81">
        <f t="shared" si="97"/>
        <v>1.024</v>
      </c>
      <c r="E388" s="81">
        <f t="shared" si="98"/>
        <v>1.024</v>
      </c>
      <c r="F388" s="81">
        <f t="shared" si="98"/>
        <v>1.024</v>
      </c>
      <c r="G388" s="81">
        <f t="shared" si="98"/>
        <v>1.024</v>
      </c>
      <c r="H388" s="81">
        <f t="shared" si="98"/>
        <v>1.024</v>
      </c>
      <c r="I388" s="81">
        <f t="shared" si="98"/>
        <v>1.024</v>
      </c>
      <c r="J388" s="81">
        <f t="shared" si="98"/>
        <v>1.024</v>
      </c>
      <c r="K388" s="81">
        <f t="shared" si="98"/>
        <v>1.024</v>
      </c>
      <c r="L388" s="81">
        <f t="shared" si="98"/>
        <v>1.024</v>
      </c>
      <c r="M388" s="81">
        <f t="shared" si="98"/>
        <v>1.024</v>
      </c>
      <c r="N388" s="81">
        <f t="shared" si="98"/>
        <v>1.024</v>
      </c>
      <c r="O388" s="81">
        <f t="shared" si="98"/>
        <v>1.024</v>
      </c>
      <c r="P388" s="81">
        <f t="shared" si="98"/>
        <v>1.024</v>
      </c>
      <c r="Q388" s="81">
        <f t="shared" si="98"/>
        <v>1.024</v>
      </c>
      <c r="R388" s="81">
        <f t="shared" si="98"/>
        <v>1.024</v>
      </c>
      <c r="S388" s="81">
        <f t="shared" si="98"/>
        <v>1.0224</v>
      </c>
      <c r="T388" s="81">
        <f t="shared" si="98"/>
        <v>1.0207999999999999</v>
      </c>
      <c r="U388" s="81">
        <f t="shared" si="98"/>
        <v>1.0192000000000001</v>
      </c>
      <c r="V388" s="81">
        <f t="shared" si="98"/>
        <v>1.0176000000000001</v>
      </c>
      <c r="W388" s="81">
        <f t="shared" si="98"/>
        <v>1.016</v>
      </c>
      <c r="X388" s="81">
        <f t="shared" si="98"/>
        <v>1.0144</v>
      </c>
      <c r="Y388" s="81">
        <f t="shared" si="98"/>
        <v>1.0127999999999999</v>
      </c>
      <c r="Z388" s="81">
        <f t="shared" si="98"/>
        <v>1.0112000000000001</v>
      </c>
      <c r="AA388" s="81">
        <f t="shared" si="98"/>
        <v>1.0096000000000001</v>
      </c>
      <c r="AB388" s="81">
        <f t="shared" si="98"/>
        <v>1.008</v>
      </c>
      <c r="AC388" s="81">
        <f t="shared" si="98"/>
        <v>1.0064</v>
      </c>
      <c r="AD388" s="81">
        <f t="shared" si="98"/>
        <v>1.0047999999999999</v>
      </c>
      <c r="AE388" s="81">
        <f t="shared" si="98"/>
        <v>1.0032000000000001</v>
      </c>
      <c r="AF388" s="81">
        <f t="shared" si="98"/>
        <v>1.0016</v>
      </c>
      <c r="AG388" s="81">
        <f t="shared" si="98"/>
        <v>1</v>
      </c>
      <c r="AK388" s="34"/>
      <c r="AL388" s="7" t="s">
        <v>13</v>
      </c>
      <c r="AM388" s="7" t="s">
        <v>24</v>
      </c>
      <c r="AN388" s="41">
        <f t="shared" si="99"/>
        <v>1.4729999999999999</v>
      </c>
      <c r="AO388" s="41">
        <f t="shared" si="99"/>
        <v>1.4729999999999999</v>
      </c>
      <c r="AP388" s="41">
        <f t="shared" si="99"/>
        <v>1.4729999999999999</v>
      </c>
      <c r="AQ388" s="41">
        <f t="shared" si="99"/>
        <v>1.4729999999999999</v>
      </c>
      <c r="AR388" s="41">
        <f t="shared" si="99"/>
        <v>1.4729999999999999</v>
      </c>
      <c r="AS388" s="41">
        <f t="shared" si="99"/>
        <v>1.4729999999999999</v>
      </c>
      <c r="AT388" s="41">
        <f t="shared" si="99"/>
        <v>1.4729999999999999</v>
      </c>
      <c r="AU388" s="41">
        <f t="shared" si="99"/>
        <v>1.4729999999999999</v>
      </c>
      <c r="AV388" s="41">
        <f t="shared" si="99"/>
        <v>1.4729999999999999</v>
      </c>
      <c r="AW388" s="41">
        <f t="shared" si="99"/>
        <v>1.4729999999999999</v>
      </c>
      <c r="AX388" s="41">
        <f t="shared" si="100"/>
        <v>1.4729999999999999</v>
      </c>
      <c r="AY388" s="41">
        <f t="shared" si="100"/>
        <v>1.4729999999999999</v>
      </c>
      <c r="AZ388" s="41">
        <f t="shared" si="100"/>
        <v>1.4729999999999999</v>
      </c>
      <c r="BA388" s="41">
        <f t="shared" si="100"/>
        <v>1.4729999999999999</v>
      </c>
      <c r="BB388" s="41">
        <f t="shared" si="100"/>
        <v>1.4729999999999999</v>
      </c>
      <c r="BC388" s="41">
        <f t="shared" si="100"/>
        <v>1.4414666666666667</v>
      </c>
      <c r="BD388" s="41">
        <f t="shared" si="100"/>
        <v>1.4099333333333333</v>
      </c>
      <c r="BE388" s="41">
        <f t="shared" si="100"/>
        <v>1.3784000000000001</v>
      </c>
      <c r="BF388" s="41">
        <f t="shared" si="100"/>
        <v>1.3468666666666667</v>
      </c>
      <c r="BG388" s="41">
        <f t="shared" si="100"/>
        <v>1.3153333333333332</v>
      </c>
      <c r="BH388" s="41">
        <f t="shared" si="101"/>
        <v>1.2838000000000001</v>
      </c>
      <c r="BI388" s="41">
        <f t="shared" si="101"/>
        <v>1.2522666666666666</v>
      </c>
      <c r="BJ388" s="41">
        <f t="shared" si="101"/>
        <v>1.2207333333333334</v>
      </c>
      <c r="BK388" s="41">
        <f t="shared" si="101"/>
        <v>1.1892</v>
      </c>
      <c r="BL388" s="41">
        <f t="shared" si="101"/>
        <v>1.1576666666666666</v>
      </c>
      <c r="BM388" s="41">
        <f t="shared" si="101"/>
        <v>1.1261333333333332</v>
      </c>
      <c r="BN388" s="41">
        <f t="shared" si="101"/>
        <v>1.0946</v>
      </c>
      <c r="BO388" s="41">
        <f t="shared" si="101"/>
        <v>1.0630666666666666</v>
      </c>
      <c r="BP388" s="41">
        <f t="shared" si="101"/>
        <v>1.0315333333333334</v>
      </c>
      <c r="BQ388" s="41">
        <f t="shared" si="101"/>
        <v>1</v>
      </c>
      <c r="BV388" s="34"/>
      <c r="BW388" s="7" t="s">
        <v>13</v>
      </c>
      <c r="BX388" s="7" t="s">
        <v>24</v>
      </c>
      <c r="BY388" s="41">
        <f t="shared" si="102"/>
        <v>1.101</v>
      </c>
      <c r="BZ388" s="41">
        <f t="shared" si="102"/>
        <v>1.101</v>
      </c>
      <c r="CA388" s="41">
        <f t="shared" si="102"/>
        <v>1.101</v>
      </c>
      <c r="CB388" s="41">
        <f t="shared" si="102"/>
        <v>1.101</v>
      </c>
      <c r="CC388" s="41">
        <f t="shared" si="102"/>
        <v>1.101</v>
      </c>
      <c r="CD388" s="41">
        <f t="shared" si="102"/>
        <v>1.101</v>
      </c>
      <c r="CE388" s="41">
        <f t="shared" si="102"/>
        <v>1.101</v>
      </c>
      <c r="CF388" s="41">
        <f t="shared" si="102"/>
        <v>1.101</v>
      </c>
      <c r="CG388" s="41">
        <f t="shared" si="102"/>
        <v>1.101</v>
      </c>
      <c r="CH388" s="41">
        <f t="shared" si="102"/>
        <v>1.101</v>
      </c>
      <c r="CI388" s="41">
        <f t="shared" si="103"/>
        <v>1.101</v>
      </c>
      <c r="CJ388" s="41">
        <f t="shared" si="103"/>
        <v>1.101</v>
      </c>
      <c r="CK388" s="41">
        <f t="shared" si="103"/>
        <v>1.101</v>
      </c>
      <c r="CL388" s="41">
        <f t="shared" si="103"/>
        <v>1.101</v>
      </c>
      <c r="CM388" s="41">
        <f t="shared" si="103"/>
        <v>1.101</v>
      </c>
      <c r="CN388" s="41">
        <f t="shared" si="103"/>
        <v>1.0942666666666667</v>
      </c>
      <c r="CO388" s="41">
        <f t="shared" si="103"/>
        <v>1.0875333333333332</v>
      </c>
      <c r="CP388" s="41">
        <f t="shared" si="103"/>
        <v>1.0808</v>
      </c>
      <c r="CQ388" s="41">
        <f t="shared" si="103"/>
        <v>1.0740666666666667</v>
      </c>
      <c r="CR388" s="41">
        <f t="shared" si="103"/>
        <v>1.0673333333333332</v>
      </c>
      <c r="CS388" s="41">
        <f t="shared" si="104"/>
        <v>1.0606</v>
      </c>
      <c r="CT388" s="41">
        <f t="shared" si="104"/>
        <v>1.0538666666666667</v>
      </c>
      <c r="CU388" s="41">
        <f t="shared" si="104"/>
        <v>1.0471333333333332</v>
      </c>
      <c r="CV388" s="41">
        <f t="shared" si="104"/>
        <v>1.0404</v>
      </c>
      <c r="CW388" s="41">
        <f t="shared" si="104"/>
        <v>1.0336666666666667</v>
      </c>
      <c r="CX388" s="41">
        <f t="shared" si="104"/>
        <v>1.0269333333333333</v>
      </c>
      <c r="CY388" s="41">
        <f t="shared" si="104"/>
        <v>1.0202</v>
      </c>
      <c r="CZ388" s="41">
        <f t="shared" si="104"/>
        <v>1.0134666666666667</v>
      </c>
      <c r="DA388" s="41">
        <f t="shared" si="104"/>
        <v>1.0067333333333333</v>
      </c>
      <c r="DB388" s="41">
        <f t="shared" si="104"/>
        <v>1</v>
      </c>
      <c r="DG388" s="34"/>
      <c r="DH388" s="7" t="s">
        <v>13</v>
      </c>
      <c r="DI388" s="7" t="s">
        <v>24</v>
      </c>
      <c r="DJ388" s="41">
        <f t="shared" si="105"/>
        <v>1.036</v>
      </c>
      <c r="DK388" s="41">
        <f t="shared" si="105"/>
        <v>1.036</v>
      </c>
      <c r="DL388" s="41">
        <f t="shared" si="105"/>
        <v>1.036</v>
      </c>
      <c r="DM388" s="41">
        <f t="shared" si="105"/>
        <v>1.036</v>
      </c>
      <c r="DN388" s="41">
        <f t="shared" si="105"/>
        <v>1.036</v>
      </c>
      <c r="DO388" s="41">
        <f t="shared" si="105"/>
        <v>1.036</v>
      </c>
      <c r="DP388" s="41">
        <f t="shared" si="105"/>
        <v>1.036</v>
      </c>
      <c r="DQ388" s="41">
        <f t="shared" si="105"/>
        <v>1.036</v>
      </c>
      <c r="DR388" s="41">
        <f t="shared" si="105"/>
        <v>1.036</v>
      </c>
      <c r="DS388" s="41">
        <f t="shared" si="105"/>
        <v>1.036</v>
      </c>
      <c r="DT388" s="41">
        <f t="shared" si="106"/>
        <v>1.036</v>
      </c>
      <c r="DU388" s="41">
        <f t="shared" si="106"/>
        <v>1.036</v>
      </c>
      <c r="DV388" s="41">
        <f t="shared" si="106"/>
        <v>1.036</v>
      </c>
      <c r="DW388" s="41">
        <f t="shared" si="106"/>
        <v>1.036</v>
      </c>
      <c r="DX388" s="41">
        <f t="shared" si="106"/>
        <v>1.036</v>
      </c>
      <c r="DY388" s="41">
        <f t="shared" si="106"/>
        <v>1.0336000000000001</v>
      </c>
      <c r="DZ388" s="41">
        <f t="shared" si="106"/>
        <v>1.0311999999999999</v>
      </c>
      <c r="EA388" s="41">
        <f t="shared" si="106"/>
        <v>1.0287999999999999</v>
      </c>
      <c r="EB388" s="41">
        <f t="shared" si="106"/>
        <v>1.0264</v>
      </c>
      <c r="EC388" s="41">
        <f t="shared" si="106"/>
        <v>1.024</v>
      </c>
      <c r="ED388" s="41">
        <f t="shared" si="107"/>
        <v>1.0216000000000001</v>
      </c>
      <c r="EE388" s="41">
        <f t="shared" si="107"/>
        <v>1.0192000000000001</v>
      </c>
      <c r="EF388" s="41">
        <f t="shared" si="107"/>
        <v>1.0167999999999999</v>
      </c>
      <c r="EG388" s="41">
        <f t="shared" si="107"/>
        <v>1.0144</v>
      </c>
      <c r="EH388" s="41">
        <f t="shared" si="107"/>
        <v>1.012</v>
      </c>
      <c r="EI388" s="41">
        <f t="shared" si="107"/>
        <v>1.0096000000000001</v>
      </c>
      <c r="EJ388" s="41">
        <f t="shared" si="107"/>
        <v>1.0072000000000001</v>
      </c>
      <c r="EK388" s="41">
        <f t="shared" si="107"/>
        <v>1.0047999999999999</v>
      </c>
      <c r="EL388" s="41">
        <f t="shared" si="107"/>
        <v>1.0024</v>
      </c>
      <c r="EM388" s="41">
        <f t="shared" si="107"/>
        <v>1</v>
      </c>
    </row>
    <row r="389" spans="1:143" x14ac:dyDescent="0.25">
      <c r="A389" s="34"/>
      <c r="B389" s="83" t="s">
        <v>13</v>
      </c>
      <c r="C389" s="83" t="s">
        <v>16</v>
      </c>
      <c r="D389" s="81">
        <f t="shared" si="97"/>
        <v>1.0089999999999999</v>
      </c>
      <c r="E389" s="81">
        <f t="shared" si="98"/>
        <v>1.0089999999999999</v>
      </c>
      <c r="F389" s="81">
        <f t="shared" si="98"/>
        <v>1.0089999999999999</v>
      </c>
      <c r="G389" s="81">
        <f t="shared" si="98"/>
        <v>1.0089999999999999</v>
      </c>
      <c r="H389" s="81">
        <f t="shared" si="98"/>
        <v>1.0089999999999999</v>
      </c>
      <c r="I389" s="81">
        <f t="shared" si="98"/>
        <v>1.0089999999999999</v>
      </c>
      <c r="J389" s="81">
        <f t="shared" si="98"/>
        <v>1.0089999999999999</v>
      </c>
      <c r="K389" s="81">
        <f t="shared" si="98"/>
        <v>1.0089999999999999</v>
      </c>
      <c r="L389" s="81">
        <f t="shared" si="98"/>
        <v>1.0089999999999999</v>
      </c>
      <c r="M389" s="81">
        <f t="shared" si="98"/>
        <v>1.0089999999999999</v>
      </c>
      <c r="N389" s="81">
        <f t="shared" si="98"/>
        <v>1.0089999999999999</v>
      </c>
      <c r="O389" s="81">
        <f t="shared" si="98"/>
        <v>1.0089999999999999</v>
      </c>
      <c r="P389" s="81">
        <f t="shared" si="98"/>
        <v>1.0089999999999999</v>
      </c>
      <c r="Q389" s="81">
        <f t="shared" si="98"/>
        <v>1.0089999999999999</v>
      </c>
      <c r="R389" s="81">
        <f t="shared" si="98"/>
        <v>1.0089999999999999</v>
      </c>
      <c r="S389" s="81">
        <f t="shared" si="98"/>
        <v>1.0084</v>
      </c>
      <c r="T389" s="81">
        <f t="shared" si="98"/>
        <v>1.0078</v>
      </c>
      <c r="U389" s="81">
        <f t="shared" si="98"/>
        <v>1.0072000000000001</v>
      </c>
      <c r="V389" s="81">
        <f t="shared" si="98"/>
        <v>1.0065999999999999</v>
      </c>
      <c r="W389" s="81">
        <f t="shared" si="98"/>
        <v>1.006</v>
      </c>
      <c r="X389" s="81">
        <f t="shared" si="98"/>
        <v>1.0054000000000001</v>
      </c>
      <c r="Y389" s="81">
        <f t="shared" si="98"/>
        <v>1.0047999999999999</v>
      </c>
      <c r="Z389" s="81">
        <f t="shared" si="98"/>
        <v>1.0042</v>
      </c>
      <c r="AA389" s="81">
        <f t="shared" si="98"/>
        <v>1.0036</v>
      </c>
      <c r="AB389" s="81">
        <f t="shared" si="98"/>
        <v>1.0029999999999999</v>
      </c>
      <c r="AC389" s="81">
        <f t="shared" si="98"/>
        <v>1.0024</v>
      </c>
      <c r="AD389" s="81">
        <f t="shared" si="98"/>
        <v>1.0018</v>
      </c>
      <c r="AE389" s="81">
        <f t="shared" si="98"/>
        <v>1.0012000000000001</v>
      </c>
      <c r="AF389" s="81">
        <f t="shared" si="98"/>
        <v>1.0005999999999999</v>
      </c>
      <c r="AG389" s="81">
        <f t="shared" si="98"/>
        <v>1</v>
      </c>
      <c r="AK389" s="34"/>
      <c r="AL389" s="7" t="s">
        <v>13</v>
      </c>
      <c r="AM389" s="7" t="s">
        <v>16</v>
      </c>
      <c r="AN389" s="41">
        <f t="shared" si="99"/>
        <v>1.4729999999999999</v>
      </c>
      <c r="AO389" s="41">
        <f t="shared" si="99"/>
        <v>1.4729999999999999</v>
      </c>
      <c r="AP389" s="41">
        <f t="shared" si="99"/>
        <v>1.4729999999999999</v>
      </c>
      <c r="AQ389" s="41">
        <f t="shared" si="99"/>
        <v>1.4729999999999999</v>
      </c>
      <c r="AR389" s="41">
        <f t="shared" si="99"/>
        <v>1.4729999999999999</v>
      </c>
      <c r="AS389" s="41">
        <f t="shared" si="99"/>
        <v>1.4729999999999999</v>
      </c>
      <c r="AT389" s="41">
        <f t="shared" si="99"/>
        <v>1.4729999999999999</v>
      </c>
      <c r="AU389" s="41">
        <f t="shared" si="99"/>
        <v>1.4729999999999999</v>
      </c>
      <c r="AV389" s="41">
        <f t="shared" si="99"/>
        <v>1.4729999999999999</v>
      </c>
      <c r="AW389" s="41">
        <f t="shared" si="99"/>
        <v>1.4729999999999999</v>
      </c>
      <c r="AX389" s="41">
        <f t="shared" si="100"/>
        <v>1.4729999999999999</v>
      </c>
      <c r="AY389" s="41">
        <f t="shared" si="100"/>
        <v>1.4729999999999999</v>
      </c>
      <c r="AZ389" s="41">
        <f t="shared" si="100"/>
        <v>1.4729999999999999</v>
      </c>
      <c r="BA389" s="41">
        <f t="shared" si="100"/>
        <v>1.4729999999999999</v>
      </c>
      <c r="BB389" s="41">
        <f t="shared" si="100"/>
        <v>1.4729999999999999</v>
      </c>
      <c r="BC389" s="41">
        <f t="shared" si="100"/>
        <v>1.4414666666666667</v>
      </c>
      <c r="BD389" s="41">
        <f t="shared" si="100"/>
        <v>1.4099333333333333</v>
      </c>
      <c r="BE389" s="41">
        <f t="shared" si="100"/>
        <v>1.3784000000000001</v>
      </c>
      <c r="BF389" s="41">
        <f t="shared" si="100"/>
        <v>1.3468666666666667</v>
      </c>
      <c r="BG389" s="41">
        <f t="shared" si="100"/>
        <v>1.3153333333333332</v>
      </c>
      <c r="BH389" s="41">
        <f t="shared" si="101"/>
        <v>1.2838000000000001</v>
      </c>
      <c r="BI389" s="41">
        <f t="shared" si="101"/>
        <v>1.2522666666666666</v>
      </c>
      <c r="BJ389" s="41">
        <f t="shared" si="101"/>
        <v>1.2207333333333334</v>
      </c>
      <c r="BK389" s="41">
        <f t="shared" si="101"/>
        <v>1.1892</v>
      </c>
      <c r="BL389" s="41">
        <f t="shared" si="101"/>
        <v>1.1576666666666666</v>
      </c>
      <c r="BM389" s="41">
        <f t="shared" si="101"/>
        <v>1.1261333333333332</v>
      </c>
      <c r="BN389" s="41">
        <f t="shared" si="101"/>
        <v>1.0946</v>
      </c>
      <c r="BO389" s="41">
        <f t="shared" si="101"/>
        <v>1.0630666666666666</v>
      </c>
      <c r="BP389" s="41">
        <f t="shared" si="101"/>
        <v>1.0315333333333334</v>
      </c>
      <c r="BQ389" s="41">
        <f t="shared" si="101"/>
        <v>1</v>
      </c>
      <c r="BV389" s="34"/>
      <c r="BW389" s="7" t="s">
        <v>13</v>
      </c>
      <c r="BX389" s="7" t="s">
        <v>16</v>
      </c>
      <c r="BY389" s="41">
        <f t="shared" si="102"/>
        <v>1.101</v>
      </c>
      <c r="BZ389" s="41">
        <f t="shared" si="102"/>
        <v>1.101</v>
      </c>
      <c r="CA389" s="41">
        <f t="shared" si="102"/>
        <v>1.101</v>
      </c>
      <c r="CB389" s="41">
        <f t="shared" si="102"/>
        <v>1.101</v>
      </c>
      <c r="CC389" s="41">
        <f t="shared" si="102"/>
        <v>1.101</v>
      </c>
      <c r="CD389" s="41">
        <f t="shared" si="102"/>
        <v>1.101</v>
      </c>
      <c r="CE389" s="41">
        <f t="shared" si="102"/>
        <v>1.101</v>
      </c>
      <c r="CF389" s="41">
        <f t="shared" si="102"/>
        <v>1.101</v>
      </c>
      <c r="CG389" s="41">
        <f t="shared" si="102"/>
        <v>1.101</v>
      </c>
      <c r="CH389" s="41">
        <f t="shared" si="102"/>
        <v>1.101</v>
      </c>
      <c r="CI389" s="41">
        <f t="shared" si="103"/>
        <v>1.101</v>
      </c>
      <c r="CJ389" s="41">
        <f t="shared" si="103"/>
        <v>1.101</v>
      </c>
      <c r="CK389" s="41">
        <f t="shared" si="103"/>
        <v>1.101</v>
      </c>
      <c r="CL389" s="41">
        <f t="shared" si="103"/>
        <v>1.101</v>
      </c>
      <c r="CM389" s="41">
        <f t="shared" si="103"/>
        <v>1.101</v>
      </c>
      <c r="CN389" s="41">
        <f t="shared" si="103"/>
        <v>1.0942666666666667</v>
      </c>
      <c r="CO389" s="41">
        <f t="shared" si="103"/>
        <v>1.0875333333333332</v>
      </c>
      <c r="CP389" s="41">
        <f t="shared" si="103"/>
        <v>1.0808</v>
      </c>
      <c r="CQ389" s="41">
        <f t="shared" si="103"/>
        <v>1.0740666666666667</v>
      </c>
      <c r="CR389" s="41">
        <f t="shared" si="103"/>
        <v>1.0673333333333332</v>
      </c>
      <c r="CS389" s="41">
        <f t="shared" si="104"/>
        <v>1.0606</v>
      </c>
      <c r="CT389" s="41">
        <f t="shared" si="104"/>
        <v>1.0538666666666667</v>
      </c>
      <c r="CU389" s="41">
        <f t="shared" si="104"/>
        <v>1.0471333333333332</v>
      </c>
      <c r="CV389" s="41">
        <f t="shared" si="104"/>
        <v>1.0404</v>
      </c>
      <c r="CW389" s="41">
        <f t="shared" si="104"/>
        <v>1.0336666666666667</v>
      </c>
      <c r="CX389" s="41">
        <f t="shared" si="104"/>
        <v>1.0269333333333333</v>
      </c>
      <c r="CY389" s="41">
        <f t="shared" si="104"/>
        <v>1.0202</v>
      </c>
      <c r="CZ389" s="41">
        <f t="shared" si="104"/>
        <v>1.0134666666666667</v>
      </c>
      <c r="DA389" s="41">
        <f t="shared" si="104"/>
        <v>1.0067333333333333</v>
      </c>
      <c r="DB389" s="41">
        <f t="shared" si="104"/>
        <v>1</v>
      </c>
      <c r="DG389" s="34"/>
      <c r="DH389" s="7" t="s">
        <v>13</v>
      </c>
      <c r="DI389" s="7" t="s">
        <v>16</v>
      </c>
      <c r="DJ389" s="41">
        <f t="shared" si="105"/>
        <v>1.034</v>
      </c>
      <c r="DK389" s="41">
        <f t="shared" si="105"/>
        <v>1.034</v>
      </c>
      <c r="DL389" s="41">
        <f t="shared" si="105"/>
        <v>1.034</v>
      </c>
      <c r="DM389" s="41">
        <f t="shared" si="105"/>
        <v>1.034</v>
      </c>
      <c r="DN389" s="41">
        <f t="shared" si="105"/>
        <v>1.034</v>
      </c>
      <c r="DO389" s="41">
        <f t="shared" si="105"/>
        <v>1.034</v>
      </c>
      <c r="DP389" s="41">
        <f t="shared" si="105"/>
        <v>1.034</v>
      </c>
      <c r="DQ389" s="41">
        <f t="shared" si="105"/>
        <v>1.034</v>
      </c>
      <c r="DR389" s="41">
        <f t="shared" si="105"/>
        <v>1.034</v>
      </c>
      <c r="DS389" s="41">
        <f t="shared" si="105"/>
        <v>1.034</v>
      </c>
      <c r="DT389" s="41">
        <f t="shared" si="106"/>
        <v>1.034</v>
      </c>
      <c r="DU389" s="41">
        <f t="shared" si="106"/>
        <v>1.034</v>
      </c>
      <c r="DV389" s="41">
        <f t="shared" si="106"/>
        <v>1.034</v>
      </c>
      <c r="DW389" s="41">
        <f t="shared" si="106"/>
        <v>1.034</v>
      </c>
      <c r="DX389" s="41">
        <f t="shared" si="106"/>
        <v>1.034</v>
      </c>
      <c r="DY389" s="41">
        <f t="shared" si="106"/>
        <v>1.0317333333333334</v>
      </c>
      <c r="DZ389" s="41">
        <f t="shared" si="106"/>
        <v>1.0294666666666668</v>
      </c>
      <c r="EA389" s="41">
        <f t="shared" si="106"/>
        <v>1.0272000000000001</v>
      </c>
      <c r="EB389" s="41">
        <f t="shared" si="106"/>
        <v>1.0249333333333333</v>
      </c>
      <c r="EC389" s="41">
        <f t="shared" si="106"/>
        <v>1.0226666666666666</v>
      </c>
      <c r="ED389" s="41">
        <f t="shared" si="107"/>
        <v>1.0204</v>
      </c>
      <c r="EE389" s="41">
        <f t="shared" si="107"/>
        <v>1.0181333333333333</v>
      </c>
      <c r="EF389" s="41">
        <f t="shared" si="107"/>
        <v>1.0158666666666667</v>
      </c>
      <c r="EG389" s="41">
        <f t="shared" si="107"/>
        <v>1.0136000000000001</v>
      </c>
      <c r="EH389" s="41">
        <f t="shared" si="107"/>
        <v>1.0113333333333334</v>
      </c>
      <c r="EI389" s="41">
        <f t="shared" si="107"/>
        <v>1.0090666666666666</v>
      </c>
      <c r="EJ389" s="41">
        <f t="shared" si="107"/>
        <v>1.0067999999999999</v>
      </c>
      <c r="EK389" s="41">
        <f t="shared" si="107"/>
        <v>1.0045333333333333</v>
      </c>
      <c r="EL389" s="41">
        <f t="shared" si="107"/>
        <v>1.0022666666666666</v>
      </c>
      <c r="EM389" s="41">
        <f t="shared" si="107"/>
        <v>1</v>
      </c>
    </row>
    <row r="390" spans="1:143" x14ac:dyDescent="0.25">
      <c r="A390" s="34"/>
      <c r="B390" s="83" t="s">
        <v>13</v>
      </c>
      <c r="C390" s="83" t="s">
        <v>19</v>
      </c>
      <c r="D390" s="81">
        <f t="shared" si="97"/>
        <v>1.008</v>
      </c>
      <c r="E390" s="81">
        <f t="shared" si="98"/>
        <v>1.008</v>
      </c>
      <c r="F390" s="81">
        <f t="shared" si="98"/>
        <v>1.008</v>
      </c>
      <c r="G390" s="81">
        <f t="shared" si="98"/>
        <v>1.008</v>
      </c>
      <c r="H390" s="81">
        <f t="shared" si="98"/>
        <v>1.008</v>
      </c>
      <c r="I390" s="81">
        <f t="shared" si="98"/>
        <v>1.008</v>
      </c>
      <c r="J390" s="81">
        <f t="shared" si="98"/>
        <v>1.008</v>
      </c>
      <c r="K390" s="81">
        <f t="shared" si="98"/>
        <v>1.008</v>
      </c>
      <c r="L390" s="81">
        <f t="shared" si="98"/>
        <v>1.008</v>
      </c>
      <c r="M390" s="81">
        <f t="shared" si="98"/>
        <v>1.008</v>
      </c>
      <c r="N390" s="81">
        <f t="shared" si="98"/>
        <v>1.008</v>
      </c>
      <c r="O390" s="81">
        <f t="shared" si="98"/>
        <v>1.008</v>
      </c>
      <c r="P390" s="81">
        <f t="shared" si="98"/>
        <v>1.008</v>
      </c>
      <c r="Q390" s="81">
        <f t="shared" si="98"/>
        <v>1.008</v>
      </c>
      <c r="R390" s="81">
        <f t="shared" si="98"/>
        <v>1.008</v>
      </c>
      <c r="S390" s="81">
        <f t="shared" si="98"/>
        <v>1.0074666666666667</v>
      </c>
      <c r="T390" s="81">
        <f t="shared" si="98"/>
        <v>1.0069333333333332</v>
      </c>
      <c r="U390" s="81">
        <f t="shared" si="98"/>
        <v>1.0064</v>
      </c>
      <c r="V390" s="81">
        <f t="shared" si="98"/>
        <v>1.0058666666666667</v>
      </c>
      <c r="W390" s="81">
        <f t="shared" si="98"/>
        <v>1.0053333333333334</v>
      </c>
      <c r="X390" s="81">
        <f t="shared" si="98"/>
        <v>1.0047999999999999</v>
      </c>
      <c r="Y390" s="81">
        <f t="shared" si="98"/>
        <v>1.0042666666666666</v>
      </c>
      <c r="Z390" s="81">
        <f t="shared" si="98"/>
        <v>1.0037333333333334</v>
      </c>
      <c r="AA390" s="81">
        <f t="shared" si="98"/>
        <v>1.0032000000000001</v>
      </c>
      <c r="AB390" s="81">
        <f t="shared" si="98"/>
        <v>1.0026666666666666</v>
      </c>
      <c r="AC390" s="81">
        <f t="shared" si="98"/>
        <v>1.0021333333333333</v>
      </c>
      <c r="AD390" s="81">
        <f t="shared" si="98"/>
        <v>1.0016</v>
      </c>
      <c r="AE390" s="81">
        <f t="shared" si="98"/>
        <v>1.0010666666666668</v>
      </c>
      <c r="AF390" s="81">
        <f t="shared" si="98"/>
        <v>1.0005333333333333</v>
      </c>
      <c r="AG390" s="81">
        <f t="shared" si="98"/>
        <v>1</v>
      </c>
      <c r="AK390" s="34"/>
      <c r="AL390" s="7" t="s">
        <v>13</v>
      </c>
      <c r="AM390" s="7" t="s">
        <v>19</v>
      </c>
      <c r="AN390" s="41">
        <f t="shared" si="99"/>
        <v>1.4729999999999999</v>
      </c>
      <c r="AO390" s="41">
        <f t="shared" si="99"/>
        <v>1.4729999999999999</v>
      </c>
      <c r="AP390" s="41">
        <f t="shared" si="99"/>
        <v>1.4729999999999999</v>
      </c>
      <c r="AQ390" s="41">
        <f t="shared" si="99"/>
        <v>1.4729999999999999</v>
      </c>
      <c r="AR390" s="41">
        <f t="shared" si="99"/>
        <v>1.4729999999999999</v>
      </c>
      <c r="AS390" s="41">
        <f t="shared" si="99"/>
        <v>1.4729999999999999</v>
      </c>
      <c r="AT390" s="41">
        <f t="shared" si="99"/>
        <v>1.4729999999999999</v>
      </c>
      <c r="AU390" s="41">
        <f t="shared" si="99"/>
        <v>1.4729999999999999</v>
      </c>
      <c r="AV390" s="41">
        <f t="shared" si="99"/>
        <v>1.4729999999999999</v>
      </c>
      <c r="AW390" s="41">
        <f t="shared" si="99"/>
        <v>1.4729999999999999</v>
      </c>
      <c r="AX390" s="41">
        <f t="shared" si="100"/>
        <v>1.4729999999999999</v>
      </c>
      <c r="AY390" s="41">
        <f t="shared" si="100"/>
        <v>1.4729999999999999</v>
      </c>
      <c r="AZ390" s="41">
        <f t="shared" si="100"/>
        <v>1.4729999999999999</v>
      </c>
      <c r="BA390" s="41">
        <f t="shared" si="100"/>
        <v>1.4729999999999999</v>
      </c>
      <c r="BB390" s="41">
        <f t="shared" si="100"/>
        <v>1.4729999999999999</v>
      </c>
      <c r="BC390" s="41">
        <f t="shared" si="100"/>
        <v>1.4414666666666667</v>
      </c>
      <c r="BD390" s="41">
        <f t="shared" si="100"/>
        <v>1.4099333333333333</v>
      </c>
      <c r="BE390" s="41">
        <f t="shared" si="100"/>
        <v>1.3784000000000001</v>
      </c>
      <c r="BF390" s="41">
        <f t="shared" si="100"/>
        <v>1.3468666666666667</v>
      </c>
      <c r="BG390" s="41">
        <f t="shared" si="100"/>
        <v>1.3153333333333332</v>
      </c>
      <c r="BH390" s="41">
        <f t="shared" si="101"/>
        <v>1.2838000000000001</v>
      </c>
      <c r="BI390" s="41">
        <f t="shared" si="101"/>
        <v>1.2522666666666666</v>
      </c>
      <c r="BJ390" s="41">
        <f t="shared" si="101"/>
        <v>1.2207333333333334</v>
      </c>
      <c r="BK390" s="41">
        <f t="shared" si="101"/>
        <v>1.1892</v>
      </c>
      <c r="BL390" s="41">
        <f t="shared" si="101"/>
        <v>1.1576666666666666</v>
      </c>
      <c r="BM390" s="41">
        <f t="shared" si="101"/>
        <v>1.1261333333333332</v>
      </c>
      <c r="BN390" s="41">
        <f t="shared" si="101"/>
        <v>1.0946</v>
      </c>
      <c r="BO390" s="41">
        <f t="shared" si="101"/>
        <v>1.0630666666666666</v>
      </c>
      <c r="BP390" s="41">
        <f t="shared" si="101"/>
        <v>1.0315333333333334</v>
      </c>
      <c r="BQ390" s="41">
        <f t="shared" si="101"/>
        <v>1</v>
      </c>
      <c r="BV390" s="34"/>
      <c r="BW390" s="7" t="s">
        <v>13</v>
      </c>
      <c r="BX390" s="7" t="s">
        <v>19</v>
      </c>
      <c r="BY390" s="41">
        <f t="shared" si="102"/>
        <v>1.151</v>
      </c>
      <c r="BZ390" s="41">
        <f t="shared" si="102"/>
        <v>1.151</v>
      </c>
      <c r="CA390" s="41">
        <f t="shared" si="102"/>
        <v>1.151</v>
      </c>
      <c r="CB390" s="41">
        <f t="shared" si="102"/>
        <v>1.151</v>
      </c>
      <c r="CC390" s="41">
        <f t="shared" si="102"/>
        <v>1.151</v>
      </c>
      <c r="CD390" s="41">
        <f t="shared" si="102"/>
        <v>1.151</v>
      </c>
      <c r="CE390" s="41">
        <f t="shared" si="102"/>
        <v>1.151</v>
      </c>
      <c r="CF390" s="41">
        <f t="shared" si="102"/>
        <v>1.151</v>
      </c>
      <c r="CG390" s="41">
        <f t="shared" si="102"/>
        <v>1.151</v>
      </c>
      <c r="CH390" s="41">
        <f t="shared" si="102"/>
        <v>1.151</v>
      </c>
      <c r="CI390" s="41">
        <f t="shared" si="103"/>
        <v>1.151</v>
      </c>
      <c r="CJ390" s="41">
        <f t="shared" si="103"/>
        <v>1.151</v>
      </c>
      <c r="CK390" s="41">
        <f t="shared" si="103"/>
        <v>1.151</v>
      </c>
      <c r="CL390" s="41">
        <f t="shared" si="103"/>
        <v>1.151</v>
      </c>
      <c r="CM390" s="41">
        <f t="shared" si="103"/>
        <v>1.151</v>
      </c>
      <c r="CN390" s="41">
        <f t="shared" si="103"/>
        <v>1.1409333333333334</v>
      </c>
      <c r="CO390" s="41">
        <f t="shared" si="103"/>
        <v>1.1308666666666667</v>
      </c>
      <c r="CP390" s="41">
        <f t="shared" si="103"/>
        <v>1.1208</v>
      </c>
      <c r="CQ390" s="41">
        <f t="shared" si="103"/>
        <v>1.1107333333333334</v>
      </c>
      <c r="CR390" s="41">
        <f t="shared" si="103"/>
        <v>1.1006666666666667</v>
      </c>
      <c r="CS390" s="41">
        <f t="shared" si="104"/>
        <v>1.0906</v>
      </c>
      <c r="CT390" s="41">
        <f t="shared" si="104"/>
        <v>1.0805333333333333</v>
      </c>
      <c r="CU390" s="41">
        <f t="shared" si="104"/>
        <v>1.0704666666666667</v>
      </c>
      <c r="CV390" s="41">
        <f t="shared" si="104"/>
        <v>1.0604</v>
      </c>
      <c r="CW390" s="41">
        <f t="shared" si="104"/>
        <v>1.0503333333333333</v>
      </c>
      <c r="CX390" s="41">
        <f t="shared" si="104"/>
        <v>1.0402666666666667</v>
      </c>
      <c r="CY390" s="41">
        <f t="shared" si="104"/>
        <v>1.0302</v>
      </c>
      <c r="CZ390" s="41">
        <f t="shared" si="104"/>
        <v>1.0201333333333333</v>
      </c>
      <c r="DA390" s="41">
        <f t="shared" si="104"/>
        <v>1.0100666666666667</v>
      </c>
      <c r="DB390" s="41">
        <f t="shared" si="104"/>
        <v>1</v>
      </c>
      <c r="DG390" s="34"/>
      <c r="DH390" s="7" t="s">
        <v>13</v>
      </c>
      <c r="DI390" s="7" t="s">
        <v>19</v>
      </c>
      <c r="DJ390" s="41">
        <f t="shared" si="105"/>
        <v>1.0269999999999999</v>
      </c>
      <c r="DK390" s="41">
        <f t="shared" si="105"/>
        <v>1.0269999999999999</v>
      </c>
      <c r="DL390" s="41">
        <f t="shared" si="105"/>
        <v>1.0269999999999999</v>
      </c>
      <c r="DM390" s="41">
        <f t="shared" si="105"/>
        <v>1.0269999999999999</v>
      </c>
      <c r="DN390" s="41">
        <f t="shared" si="105"/>
        <v>1.0269999999999999</v>
      </c>
      <c r="DO390" s="41">
        <f t="shared" si="105"/>
        <v>1.0269999999999999</v>
      </c>
      <c r="DP390" s="41">
        <f t="shared" si="105"/>
        <v>1.0269999999999999</v>
      </c>
      <c r="DQ390" s="41">
        <f t="shared" si="105"/>
        <v>1.0269999999999999</v>
      </c>
      <c r="DR390" s="41">
        <f t="shared" si="105"/>
        <v>1.0269999999999999</v>
      </c>
      <c r="DS390" s="41">
        <f t="shared" si="105"/>
        <v>1.0269999999999999</v>
      </c>
      <c r="DT390" s="41">
        <f t="shared" si="106"/>
        <v>1.0269999999999999</v>
      </c>
      <c r="DU390" s="41">
        <f t="shared" si="106"/>
        <v>1.0269999999999999</v>
      </c>
      <c r="DV390" s="41">
        <f t="shared" si="106"/>
        <v>1.0269999999999999</v>
      </c>
      <c r="DW390" s="41">
        <f t="shared" si="106"/>
        <v>1.0269999999999999</v>
      </c>
      <c r="DX390" s="41">
        <f t="shared" si="106"/>
        <v>1.0269999999999999</v>
      </c>
      <c r="DY390" s="41">
        <f t="shared" si="106"/>
        <v>1.0251999999999999</v>
      </c>
      <c r="DZ390" s="41">
        <f t="shared" si="106"/>
        <v>1.0234000000000001</v>
      </c>
      <c r="EA390" s="41">
        <f t="shared" si="106"/>
        <v>1.0216000000000001</v>
      </c>
      <c r="EB390" s="41">
        <f t="shared" si="106"/>
        <v>1.0198</v>
      </c>
      <c r="EC390" s="41">
        <f t="shared" si="106"/>
        <v>1.018</v>
      </c>
      <c r="ED390" s="41">
        <f t="shared" si="107"/>
        <v>1.0162</v>
      </c>
      <c r="EE390" s="41">
        <f t="shared" si="107"/>
        <v>1.0144</v>
      </c>
      <c r="EF390" s="41">
        <f t="shared" si="107"/>
        <v>1.0125999999999999</v>
      </c>
      <c r="EG390" s="41">
        <f t="shared" si="107"/>
        <v>1.0107999999999999</v>
      </c>
      <c r="EH390" s="41">
        <f t="shared" si="107"/>
        <v>1.0089999999999999</v>
      </c>
      <c r="EI390" s="41">
        <f t="shared" si="107"/>
        <v>1.0072000000000001</v>
      </c>
      <c r="EJ390" s="41">
        <f t="shared" si="107"/>
        <v>1.0054000000000001</v>
      </c>
      <c r="EK390" s="41">
        <f t="shared" si="107"/>
        <v>1.0036</v>
      </c>
      <c r="EL390" s="41">
        <f t="shared" si="107"/>
        <v>1.0018</v>
      </c>
      <c r="EM390" s="41">
        <f t="shared" si="107"/>
        <v>1</v>
      </c>
    </row>
    <row r="391" spans="1:143" x14ac:dyDescent="0.25">
      <c r="A391" s="34"/>
      <c r="B391" s="83" t="s">
        <v>13</v>
      </c>
      <c r="C391" s="83" t="s">
        <v>31</v>
      </c>
      <c r="D391" s="81">
        <f t="shared" si="97"/>
        <v>1.008</v>
      </c>
      <c r="E391" s="81">
        <f t="shared" si="98"/>
        <v>1.008</v>
      </c>
      <c r="F391" s="81">
        <f t="shared" si="98"/>
        <v>1.008</v>
      </c>
      <c r="G391" s="81">
        <f t="shared" si="98"/>
        <v>1.008</v>
      </c>
      <c r="H391" s="81">
        <f t="shared" si="98"/>
        <v>1.008</v>
      </c>
      <c r="I391" s="81">
        <f t="shared" si="98"/>
        <v>1.008</v>
      </c>
      <c r="J391" s="81">
        <f t="shared" si="98"/>
        <v>1.008</v>
      </c>
      <c r="K391" s="81">
        <f t="shared" si="98"/>
        <v>1.008</v>
      </c>
      <c r="L391" s="81">
        <f t="shared" si="98"/>
        <v>1.008</v>
      </c>
      <c r="M391" s="81">
        <f t="shared" si="98"/>
        <v>1.008</v>
      </c>
      <c r="N391" s="81">
        <f t="shared" si="98"/>
        <v>1.008</v>
      </c>
      <c r="O391" s="81">
        <f t="shared" si="98"/>
        <v>1.008</v>
      </c>
      <c r="P391" s="81">
        <f t="shared" si="98"/>
        <v>1.008</v>
      </c>
      <c r="Q391" s="81">
        <f t="shared" si="98"/>
        <v>1.008</v>
      </c>
      <c r="R391" s="81">
        <f t="shared" si="98"/>
        <v>1.008</v>
      </c>
      <c r="S391" s="81">
        <f t="shared" si="98"/>
        <v>1.0074666666666667</v>
      </c>
      <c r="T391" s="81">
        <f t="shared" si="98"/>
        <v>1.0069333333333332</v>
      </c>
      <c r="U391" s="81">
        <f t="shared" si="98"/>
        <v>1.0064</v>
      </c>
      <c r="V391" s="81">
        <f t="shared" si="98"/>
        <v>1.0058666666666667</v>
      </c>
      <c r="W391" s="81">
        <f t="shared" si="98"/>
        <v>1.0053333333333334</v>
      </c>
      <c r="X391" s="81">
        <f t="shared" si="98"/>
        <v>1.0047999999999999</v>
      </c>
      <c r="Y391" s="81">
        <f t="shared" si="98"/>
        <v>1.0042666666666666</v>
      </c>
      <c r="Z391" s="81">
        <f t="shared" si="98"/>
        <v>1.0037333333333334</v>
      </c>
      <c r="AA391" s="81">
        <f t="shared" si="98"/>
        <v>1.0032000000000001</v>
      </c>
      <c r="AB391" s="81">
        <f t="shared" si="98"/>
        <v>1.0026666666666666</v>
      </c>
      <c r="AC391" s="81">
        <f t="shared" si="98"/>
        <v>1.0021333333333333</v>
      </c>
      <c r="AD391" s="81">
        <f t="shared" si="98"/>
        <v>1.0016</v>
      </c>
      <c r="AE391" s="81">
        <f t="shared" si="98"/>
        <v>1.0010666666666668</v>
      </c>
      <c r="AF391" s="81">
        <f t="shared" si="98"/>
        <v>1.0005333333333333</v>
      </c>
      <c r="AG391" s="81">
        <f t="shared" si="98"/>
        <v>1</v>
      </c>
      <c r="AK391" s="34"/>
      <c r="AL391" s="7" t="s">
        <v>13</v>
      </c>
      <c r="AM391" s="7" t="s">
        <v>31</v>
      </c>
      <c r="AN391" s="41">
        <f t="shared" si="99"/>
        <v>1.4729999999999999</v>
      </c>
      <c r="AO391" s="41">
        <f t="shared" si="99"/>
        <v>1.4729999999999999</v>
      </c>
      <c r="AP391" s="41">
        <f t="shared" si="99"/>
        <v>1.4729999999999999</v>
      </c>
      <c r="AQ391" s="41">
        <f t="shared" si="99"/>
        <v>1.4729999999999999</v>
      </c>
      <c r="AR391" s="41">
        <f t="shared" si="99"/>
        <v>1.4729999999999999</v>
      </c>
      <c r="AS391" s="41">
        <f t="shared" si="99"/>
        <v>1.4729999999999999</v>
      </c>
      <c r="AT391" s="41">
        <f t="shared" si="99"/>
        <v>1.4729999999999999</v>
      </c>
      <c r="AU391" s="41">
        <f t="shared" si="99"/>
        <v>1.4729999999999999</v>
      </c>
      <c r="AV391" s="41">
        <f t="shared" si="99"/>
        <v>1.4729999999999999</v>
      </c>
      <c r="AW391" s="41">
        <f t="shared" si="99"/>
        <v>1.4729999999999999</v>
      </c>
      <c r="AX391" s="41">
        <f t="shared" si="100"/>
        <v>1.4729999999999999</v>
      </c>
      <c r="AY391" s="41">
        <f t="shared" si="100"/>
        <v>1.4729999999999999</v>
      </c>
      <c r="AZ391" s="41">
        <f t="shared" si="100"/>
        <v>1.4729999999999999</v>
      </c>
      <c r="BA391" s="41">
        <f t="shared" si="100"/>
        <v>1.4729999999999999</v>
      </c>
      <c r="BB391" s="41">
        <f t="shared" si="100"/>
        <v>1.4729999999999999</v>
      </c>
      <c r="BC391" s="41">
        <f t="shared" si="100"/>
        <v>1.4414666666666667</v>
      </c>
      <c r="BD391" s="41">
        <f t="shared" si="100"/>
        <v>1.4099333333333333</v>
      </c>
      <c r="BE391" s="41">
        <f t="shared" si="100"/>
        <v>1.3784000000000001</v>
      </c>
      <c r="BF391" s="41">
        <f t="shared" si="100"/>
        <v>1.3468666666666667</v>
      </c>
      <c r="BG391" s="41">
        <f t="shared" si="100"/>
        <v>1.3153333333333332</v>
      </c>
      <c r="BH391" s="41">
        <f t="shared" si="101"/>
        <v>1.2838000000000001</v>
      </c>
      <c r="BI391" s="41">
        <f t="shared" si="101"/>
        <v>1.2522666666666666</v>
      </c>
      <c r="BJ391" s="41">
        <f t="shared" si="101"/>
        <v>1.2207333333333334</v>
      </c>
      <c r="BK391" s="41">
        <f t="shared" si="101"/>
        <v>1.1892</v>
      </c>
      <c r="BL391" s="41">
        <f t="shared" si="101"/>
        <v>1.1576666666666666</v>
      </c>
      <c r="BM391" s="41">
        <f t="shared" si="101"/>
        <v>1.1261333333333332</v>
      </c>
      <c r="BN391" s="41">
        <f t="shared" si="101"/>
        <v>1.0946</v>
      </c>
      <c r="BO391" s="41">
        <f t="shared" si="101"/>
        <v>1.0630666666666666</v>
      </c>
      <c r="BP391" s="41">
        <f t="shared" si="101"/>
        <v>1.0315333333333334</v>
      </c>
      <c r="BQ391" s="41">
        <f t="shared" si="101"/>
        <v>1</v>
      </c>
      <c r="BV391" s="34"/>
      <c r="BW391" s="7" t="s">
        <v>13</v>
      </c>
      <c r="BX391" s="7" t="s">
        <v>31</v>
      </c>
      <c r="BY391" s="41">
        <f t="shared" si="102"/>
        <v>1.151</v>
      </c>
      <c r="BZ391" s="41">
        <f t="shared" si="102"/>
        <v>1.151</v>
      </c>
      <c r="CA391" s="41">
        <f t="shared" si="102"/>
        <v>1.151</v>
      </c>
      <c r="CB391" s="41">
        <f t="shared" si="102"/>
        <v>1.151</v>
      </c>
      <c r="CC391" s="41">
        <f t="shared" si="102"/>
        <v>1.151</v>
      </c>
      <c r="CD391" s="41">
        <f t="shared" si="102"/>
        <v>1.151</v>
      </c>
      <c r="CE391" s="41">
        <f t="shared" si="102"/>
        <v>1.151</v>
      </c>
      <c r="CF391" s="41">
        <f t="shared" si="102"/>
        <v>1.151</v>
      </c>
      <c r="CG391" s="41">
        <f t="shared" si="102"/>
        <v>1.151</v>
      </c>
      <c r="CH391" s="41">
        <f t="shared" si="102"/>
        <v>1.151</v>
      </c>
      <c r="CI391" s="41">
        <f t="shared" si="103"/>
        <v>1.151</v>
      </c>
      <c r="CJ391" s="41">
        <f t="shared" si="103"/>
        <v>1.151</v>
      </c>
      <c r="CK391" s="41">
        <f t="shared" si="103"/>
        <v>1.151</v>
      </c>
      <c r="CL391" s="41">
        <f t="shared" si="103"/>
        <v>1.151</v>
      </c>
      <c r="CM391" s="41">
        <f t="shared" si="103"/>
        <v>1.151</v>
      </c>
      <c r="CN391" s="41">
        <f t="shared" si="103"/>
        <v>1.1409333333333334</v>
      </c>
      <c r="CO391" s="41">
        <f t="shared" si="103"/>
        <v>1.1308666666666667</v>
      </c>
      <c r="CP391" s="41">
        <f t="shared" si="103"/>
        <v>1.1208</v>
      </c>
      <c r="CQ391" s="41">
        <f t="shared" si="103"/>
        <v>1.1107333333333334</v>
      </c>
      <c r="CR391" s="41">
        <f t="shared" si="103"/>
        <v>1.1006666666666667</v>
      </c>
      <c r="CS391" s="41">
        <f t="shared" si="104"/>
        <v>1.0906</v>
      </c>
      <c r="CT391" s="41">
        <f t="shared" si="104"/>
        <v>1.0805333333333333</v>
      </c>
      <c r="CU391" s="41">
        <f t="shared" si="104"/>
        <v>1.0704666666666667</v>
      </c>
      <c r="CV391" s="41">
        <f t="shared" si="104"/>
        <v>1.0604</v>
      </c>
      <c r="CW391" s="41">
        <f t="shared" si="104"/>
        <v>1.0503333333333333</v>
      </c>
      <c r="CX391" s="41">
        <f t="shared" si="104"/>
        <v>1.0402666666666667</v>
      </c>
      <c r="CY391" s="41">
        <f t="shared" si="104"/>
        <v>1.0302</v>
      </c>
      <c r="CZ391" s="41">
        <f t="shared" si="104"/>
        <v>1.0201333333333333</v>
      </c>
      <c r="DA391" s="41">
        <f t="shared" si="104"/>
        <v>1.0100666666666667</v>
      </c>
      <c r="DB391" s="41">
        <f t="shared" si="104"/>
        <v>1</v>
      </c>
      <c r="DG391" s="34"/>
      <c r="DH391" s="7" t="s">
        <v>13</v>
      </c>
      <c r="DI391" s="7" t="s">
        <v>31</v>
      </c>
      <c r="DJ391" s="41">
        <f t="shared" si="105"/>
        <v>1.0269999999999999</v>
      </c>
      <c r="DK391" s="41">
        <f t="shared" si="105"/>
        <v>1.0269999999999999</v>
      </c>
      <c r="DL391" s="41">
        <f t="shared" si="105"/>
        <v>1.0269999999999999</v>
      </c>
      <c r="DM391" s="41">
        <f t="shared" si="105"/>
        <v>1.0269999999999999</v>
      </c>
      <c r="DN391" s="41">
        <f t="shared" si="105"/>
        <v>1.0269999999999999</v>
      </c>
      <c r="DO391" s="41">
        <f t="shared" si="105"/>
        <v>1.0269999999999999</v>
      </c>
      <c r="DP391" s="41">
        <f t="shared" si="105"/>
        <v>1.0269999999999999</v>
      </c>
      <c r="DQ391" s="41">
        <f t="shared" si="105"/>
        <v>1.0269999999999999</v>
      </c>
      <c r="DR391" s="41">
        <f t="shared" si="105"/>
        <v>1.0269999999999999</v>
      </c>
      <c r="DS391" s="41">
        <f t="shared" si="105"/>
        <v>1.0269999999999999</v>
      </c>
      <c r="DT391" s="41">
        <f t="shared" si="106"/>
        <v>1.0269999999999999</v>
      </c>
      <c r="DU391" s="41">
        <f t="shared" si="106"/>
        <v>1.0269999999999999</v>
      </c>
      <c r="DV391" s="41">
        <f t="shared" si="106"/>
        <v>1.0269999999999999</v>
      </c>
      <c r="DW391" s="41">
        <f t="shared" si="106"/>
        <v>1.0269999999999999</v>
      </c>
      <c r="DX391" s="41">
        <f t="shared" si="106"/>
        <v>1.0269999999999999</v>
      </c>
      <c r="DY391" s="41">
        <f t="shared" si="106"/>
        <v>1.0251999999999999</v>
      </c>
      <c r="DZ391" s="41">
        <f t="shared" si="106"/>
        <v>1.0234000000000001</v>
      </c>
      <c r="EA391" s="41">
        <f t="shared" si="106"/>
        <v>1.0216000000000001</v>
      </c>
      <c r="EB391" s="41">
        <f t="shared" si="106"/>
        <v>1.0198</v>
      </c>
      <c r="EC391" s="41">
        <f t="shared" si="106"/>
        <v>1.018</v>
      </c>
      <c r="ED391" s="41">
        <f t="shared" si="107"/>
        <v>1.0162</v>
      </c>
      <c r="EE391" s="41">
        <f t="shared" si="107"/>
        <v>1.0144</v>
      </c>
      <c r="EF391" s="41">
        <f t="shared" si="107"/>
        <v>1.0125999999999999</v>
      </c>
      <c r="EG391" s="41">
        <f t="shared" si="107"/>
        <v>1.0107999999999999</v>
      </c>
      <c r="EH391" s="41">
        <f t="shared" si="107"/>
        <v>1.0089999999999999</v>
      </c>
      <c r="EI391" s="41">
        <f t="shared" si="107"/>
        <v>1.0072000000000001</v>
      </c>
      <c r="EJ391" s="41">
        <f t="shared" si="107"/>
        <v>1.0054000000000001</v>
      </c>
      <c r="EK391" s="41">
        <f t="shared" si="107"/>
        <v>1.0036</v>
      </c>
      <c r="EL391" s="41">
        <f t="shared" si="107"/>
        <v>1.0018</v>
      </c>
      <c r="EM391" s="41">
        <f t="shared" si="107"/>
        <v>1</v>
      </c>
    </row>
    <row r="392" spans="1:143" x14ac:dyDescent="0.25">
      <c r="A392" s="34"/>
      <c r="B392" s="83" t="s">
        <v>13</v>
      </c>
      <c r="C392" s="83" t="s">
        <v>10</v>
      </c>
      <c r="D392" s="81">
        <f>1+($C150*D$160/D$161)</f>
        <v>1.008</v>
      </c>
      <c r="E392" s="81">
        <f t="shared" ref="E392:AG392" si="109">1+($C150*E$160/E$161)</f>
        <v>1.008</v>
      </c>
      <c r="F392" s="81">
        <f t="shared" si="109"/>
        <v>1.008</v>
      </c>
      <c r="G392" s="81">
        <f t="shared" si="109"/>
        <v>1.008</v>
      </c>
      <c r="H392" s="81">
        <f t="shared" si="109"/>
        <v>1.008</v>
      </c>
      <c r="I392" s="81">
        <f t="shared" si="109"/>
        <v>1.008</v>
      </c>
      <c r="J392" s="81">
        <f t="shared" si="109"/>
        <v>1.008</v>
      </c>
      <c r="K392" s="81">
        <f t="shared" si="109"/>
        <v>1.008</v>
      </c>
      <c r="L392" s="81">
        <f t="shared" si="109"/>
        <v>1.008</v>
      </c>
      <c r="M392" s="81">
        <f t="shared" si="109"/>
        <v>1.008</v>
      </c>
      <c r="N392" s="81">
        <f t="shared" si="109"/>
        <v>1.008</v>
      </c>
      <c r="O392" s="81">
        <f t="shared" si="109"/>
        <v>1.008</v>
      </c>
      <c r="P392" s="81">
        <f t="shared" si="109"/>
        <v>1.008</v>
      </c>
      <c r="Q392" s="81">
        <f t="shared" si="109"/>
        <v>1.008</v>
      </c>
      <c r="R392" s="81">
        <f t="shared" si="109"/>
        <v>1.008</v>
      </c>
      <c r="S392" s="81">
        <f t="shared" si="109"/>
        <v>1.0074666666666667</v>
      </c>
      <c r="T392" s="81">
        <f t="shared" si="109"/>
        <v>1.0069333333333332</v>
      </c>
      <c r="U392" s="81">
        <f t="shared" si="109"/>
        <v>1.0064</v>
      </c>
      <c r="V392" s="81">
        <f t="shared" si="109"/>
        <v>1.0058666666666667</v>
      </c>
      <c r="W392" s="81">
        <f t="shared" si="109"/>
        <v>1.0053333333333334</v>
      </c>
      <c r="X392" s="81">
        <f t="shared" si="109"/>
        <v>1.0047999999999999</v>
      </c>
      <c r="Y392" s="81">
        <f t="shared" si="109"/>
        <v>1.0042666666666666</v>
      </c>
      <c r="Z392" s="81">
        <f t="shared" si="109"/>
        <v>1.0037333333333334</v>
      </c>
      <c r="AA392" s="81">
        <f t="shared" si="109"/>
        <v>1.0032000000000001</v>
      </c>
      <c r="AB392" s="81">
        <f t="shared" si="109"/>
        <v>1.0026666666666666</v>
      </c>
      <c r="AC392" s="81">
        <f t="shared" si="109"/>
        <v>1.0021333333333333</v>
      </c>
      <c r="AD392" s="81">
        <f t="shared" si="109"/>
        <v>1.0016</v>
      </c>
      <c r="AE392" s="81">
        <f t="shared" si="109"/>
        <v>1.0010666666666668</v>
      </c>
      <c r="AF392" s="81">
        <f t="shared" si="109"/>
        <v>1.0005333333333333</v>
      </c>
      <c r="AG392" s="81">
        <f t="shared" si="109"/>
        <v>1</v>
      </c>
      <c r="AK392" s="34"/>
      <c r="AL392" s="7" t="s">
        <v>13</v>
      </c>
      <c r="AM392" s="7" t="s">
        <v>10</v>
      </c>
      <c r="AN392" s="41">
        <f t="shared" ref="AN392:BQ392" si="110">1+($F150*D$160/D$161)</f>
        <v>1.4729999999999999</v>
      </c>
      <c r="AO392" s="41">
        <f t="shared" si="110"/>
        <v>1.4729999999999999</v>
      </c>
      <c r="AP392" s="41">
        <f t="shared" si="110"/>
        <v>1.4729999999999999</v>
      </c>
      <c r="AQ392" s="41">
        <f t="shared" si="110"/>
        <v>1.4729999999999999</v>
      </c>
      <c r="AR392" s="41">
        <f t="shared" si="110"/>
        <v>1.4729999999999999</v>
      </c>
      <c r="AS392" s="41">
        <f t="shared" si="110"/>
        <v>1.4729999999999999</v>
      </c>
      <c r="AT392" s="41">
        <f t="shared" si="110"/>
        <v>1.4729999999999999</v>
      </c>
      <c r="AU392" s="41">
        <f t="shared" si="110"/>
        <v>1.4729999999999999</v>
      </c>
      <c r="AV392" s="41">
        <f t="shared" si="110"/>
        <v>1.4729999999999999</v>
      </c>
      <c r="AW392" s="41">
        <f t="shared" si="110"/>
        <v>1.4729999999999999</v>
      </c>
      <c r="AX392" s="41">
        <f t="shared" si="110"/>
        <v>1.4729999999999999</v>
      </c>
      <c r="AY392" s="41">
        <f t="shared" si="110"/>
        <v>1.4729999999999999</v>
      </c>
      <c r="AZ392" s="41">
        <f t="shared" si="110"/>
        <v>1.4729999999999999</v>
      </c>
      <c r="BA392" s="41">
        <f t="shared" si="110"/>
        <v>1.4729999999999999</v>
      </c>
      <c r="BB392" s="41">
        <f t="shared" si="110"/>
        <v>1.4729999999999999</v>
      </c>
      <c r="BC392" s="41">
        <f t="shared" si="110"/>
        <v>1.4414666666666667</v>
      </c>
      <c r="BD392" s="41">
        <f t="shared" si="110"/>
        <v>1.4099333333333333</v>
      </c>
      <c r="BE392" s="41">
        <f t="shared" si="110"/>
        <v>1.3784000000000001</v>
      </c>
      <c r="BF392" s="41">
        <f t="shared" si="110"/>
        <v>1.3468666666666667</v>
      </c>
      <c r="BG392" s="41">
        <f t="shared" si="110"/>
        <v>1.3153333333333332</v>
      </c>
      <c r="BH392" s="41">
        <f t="shared" si="110"/>
        <v>1.2838000000000001</v>
      </c>
      <c r="BI392" s="41">
        <f t="shared" si="110"/>
        <v>1.2522666666666666</v>
      </c>
      <c r="BJ392" s="41">
        <f t="shared" si="110"/>
        <v>1.2207333333333334</v>
      </c>
      <c r="BK392" s="41">
        <f t="shared" si="110"/>
        <v>1.1892</v>
      </c>
      <c r="BL392" s="41">
        <f t="shared" si="110"/>
        <v>1.1576666666666666</v>
      </c>
      <c r="BM392" s="41">
        <f t="shared" si="110"/>
        <v>1.1261333333333332</v>
      </c>
      <c r="BN392" s="41">
        <f t="shared" si="110"/>
        <v>1.0946</v>
      </c>
      <c r="BO392" s="41">
        <f t="shared" si="110"/>
        <v>1.0630666666666666</v>
      </c>
      <c r="BP392" s="41">
        <f t="shared" si="110"/>
        <v>1.0315333333333334</v>
      </c>
      <c r="BQ392" s="41">
        <f t="shared" si="110"/>
        <v>1</v>
      </c>
      <c r="BV392" s="34"/>
      <c r="BW392" s="7" t="s">
        <v>13</v>
      </c>
      <c r="BX392" s="7" t="s">
        <v>10</v>
      </c>
      <c r="BY392" s="41">
        <f t="shared" ref="BY392:DB392" si="111">1+($E150*D$160/D$161)</f>
        <v>1.151</v>
      </c>
      <c r="BZ392" s="41">
        <f t="shared" si="111"/>
        <v>1.151</v>
      </c>
      <c r="CA392" s="41">
        <f t="shared" si="111"/>
        <v>1.151</v>
      </c>
      <c r="CB392" s="41">
        <f t="shared" si="111"/>
        <v>1.151</v>
      </c>
      <c r="CC392" s="41">
        <f t="shared" si="111"/>
        <v>1.151</v>
      </c>
      <c r="CD392" s="41">
        <f t="shared" si="111"/>
        <v>1.151</v>
      </c>
      <c r="CE392" s="41">
        <f t="shared" si="111"/>
        <v>1.151</v>
      </c>
      <c r="CF392" s="41">
        <f t="shared" si="111"/>
        <v>1.151</v>
      </c>
      <c r="CG392" s="41">
        <f t="shared" si="111"/>
        <v>1.151</v>
      </c>
      <c r="CH392" s="41">
        <f t="shared" si="111"/>
        <v>1.151</v>
      </c>
      <c r="CI392" s="41">
        <f t="shared" si="111"/>
        <v>1.151</v>
      </c>
      <c r="CJ392" s="41">
        <f t="shared" si="111"/>
        <v>1.151</v>
      </c>
      <c r="CK392" s="41">
        <f t="shared" si="111"/>
        <v>1.151</v>
      </c>
      <c r="CL392" s="41">
        <f t="shared" si="111"/>
        <v>1.151</v>
      </c>
      <c r="CM392" s="41">
        <f t="shared" si="111"/>
        <v>1.151</v>
      </c>
      <c r="CN392" s="41">
        <f t="shared" si="111"/>
        <v>1.1409333333333334</v>
      </c>
      <c r="CO392" s="41">
        <f t="shared" si="111"/>
        <v>1.1308666666666667</v>
      </c>
      <c r="CP392" s="41">
        <f t="shared" si="111"/>
        <v>1.1208</v>
      </c>
      <c r="CQ392" s="41">
        <f t="shared" si="111"/>
        <v>1.1107333333333334</v>
      </c>
      <c r="CR392" s="41">
        <f t="shared" si="111"/>
        <v>1.1006666666666667</v>
      </c>
      <c r="CS392" s="41">
        <f t="shared" si="111"/>
        <v>1.0906</v>
      </c>
      <c r="CT392" s="41">
        <f t="shared" si="111"/>
        <v>1.0805333333333333</v>
      </c>
      <c r="CU392" s="41">
        <f t="shared" si="111"/>
        <v>1.0704666666666667</v>
      </c>
      <c r="CV392" s="41">
        <f t="shared" si="111"/>
        <v>1.0604</v>
      </c>
      <c r="CW392" s="41">
        <f t="shared" si="111"/>
        <v>1.0503333333333333</v>
      </c>
      <c r="CX392" s="41">
        <f t="shared" si="111"/>
        <v>1.0402666666666667</v>
      </c>
      <c r="CY392" s="41">
        <f t="shared" si="111"/>
        <v>1.0302</v>
      </c>
      <c r="CZ392" s="41">
        <f t="shared" si="111"/>
        <v>1.0201333333333333</v>
      </c>
      <c r="DA392" s="41">
        <f t="shared" si="111"/>
        <v>1.0100666666666667</v>
      </c>
      <c r="DB392" s="41">
        <f t="shared" si="111"/>
        <v>1</v>
      </c>
      <c r="DG392" s="34"/>
      <c r="DH392" s="7" t="s">
        <v>13</v>
      </c>
      <c r="DI392" s="7" t="s">
        <v>10</v>
      </c>
      <c r="DJ392" s="41">
        <f t="shared" ref="DJ392:EM392" si="112">1+($D150*D$160/D$161)</f>
        <v>1.0269999999999999</v>
      </c>
      <c r="DK392" s="41">
        <f t="shared" si="112"/>
        <v>1.0269999999999999</v>
      </c>
      <c r="DL392" s="41">
        <f t="shared" si="112"/>
        <v>1.0269999999999999</v>
      </c>
      <c r="DM392" s="41">
        <f t="shared" si="112"/>
        <v>1.0269999999999999</v>
      </c>
      <c r="DN392" s="41">
        <f t="shared" si="112"/>
        <v>1.0269999999999999</v>
      </c>
      <c r="DO392" s="41">
        <f t="shared" si="112"/>
        <v>1.0269999999999999</v>
      </c>
      <c r="DP392" s="41">
        <f t="shared" si="112"/>
        <v>1.0269999999999999</v>
      </c>
      <c r="DQ392" s="41">
        <f t="shared" si="112"/>
        <v>1.0269999999999999</v>
      </c>
      <c r="DR392" s="41">
        <f t="shared" si="112"/>
        <v>1.0269999999999999</v>
      </c>
      <c r="DS392" s="41">
        <f t="shared" si="112"/>
        <v>1.0269999999999999</v>
      </c>
      <c r="DT392" s="41">
        <f t="shared" si="112"/>
        <v>1.0269999999999999</v>
      </c>
      <c r="DU392" s="41">
        <f t="shared" si="112"/>
        <v>1.0269999999999999</v>
      </c>
      <c r="DV392" s="41">
        <f t="shared" si="112"/>
        <v>1.0269999999999999</v>
      </c>
      <c r="DW392" s="41">
        <f t="shared" si="112"/>
        <v>1.0269999999999999</v>
      </c>
      <c r="DX392" s="41">
        <f t="shared" si="112"/>
        <v>1.0269999999999999</v>
      </c>
      <c r="DY392" s="41">
        <f t="shared" si="112"/>
        <v>1.0251999999999999</v>
      </c>
      <c r="DZ392" s="41">
        <f t="shared" si="112"/>
        <v>1.0234000000000001</v>
      </c>
      <c r="EA392" s="41">
        <f t="shared" si="112"/>
        <v>1.0216000000000001</v>
      </c>
      <c r="EB392" s="41">
        <f t="shared" si="112"/>
        <v>1.0198</v>
      </c>
      <c r="EC392" s="41">
        <f t="shared" si="112"/>
        <v>1.018</v>
      </c>
      <c r="ED392" s="41">
        <f t="shared" si="112"/>
        <v>1.0162</v>
      </c>
      <c r="EE392" s="41">
        <f t="shared" si="112"/>
        <v>1.0144</v>
      </c>
      <c r="EF392" s="41">
        <f t="shared" si="112"/>
        <v>1.0125999999999999</v>
      </c>
      <c r="EG392" s="41">
        <f t="shared" si="112"/>
        <v>1.0107999999999999</v>
      </c>
      <c r="EH392" s="41">
        <f t="shared" si="112"/>
        <v>1.0089999999999999</v>
      </c>
      <c r="EI392" s="41">
        <f t="shared" si="112"/>
        <v>1.0072000000000001</v>
      </c>
      <c r="EJ392" s="41">
        <f t="shared" si="112"/>
        <v>1.0054000000000001</v>
      </c>
      <c r="EK392" s="41">
        <f t="shared" si="112"/>
        <v>1.0036</v>
      </c>
      <c r="EL392" s="41">
        <f t="shared" si="112"/>
        <v>1.0018</v>
      </c>
      <c r="EM392" s="41">
        <f t="shared" si="112"/>
        <v>1</v>
      </c>
    </row>
    <row r="393" spans="1:143" x14ac:dyDescent="0.25">
      <c r="A393" s="34"/>
      <c r="B393" s="83" t="s">
        <v>14</v>
      </c>
      <c r="C393" s="83" t="s">
        <v>147</v>
      </c>
      <c r="D393" s="81">
        <f t="shared" ref="D393:D401" si="113">1+($C142*D$160/D$161)</f>
        <v>1.024</v>
      </c>
      <c r="E393" s="81">
        <f t="shared" ref="E393:AG401" si="114">1+($C142*E$160/E$161)</f>
        <v>1.024</v>
      </c>
      <c r="F393" s="81">
        <f t="shared" si="114"/>
        <v>1.024</v>
      </c>
      <c r="G393" s="81">
        <f t="shared" si="114"/>
        <v>1.024</v>
      </c>
      <c r="H393" s="81">
        <f t="shared" si="114"/>
        <v>1.024</v>
      </c>
      <c r="I393" s="81">
        <f t="shared" si="114"/>
        <v>1.024</v>
      </c>
      <c r="J393" s="81">
        <f t="shared" si="114"/>
        <v>1.024</v>
      </c>
      <c r="K393" s="81">
        <f t="shared" si="114"/>
        <v>1.024</v>
      </c>
      <c r="L393" s="81">
        <f t="shared" si="114"/>
        <v>1.024</v>
      </c>
      <c r="M393" s="81">
        <f t="shared" si="114"/>
        <v>1.024</v>
      </c>
      <c r="N393" s="81">
        <f t="shared" si="114"/>
        <v>1.024</v>
      </c>
      <c r="O393" s="81">
        <f t="shared" si="114"/>
        <v>1.024</v>
      </c>
      <c r="P393" s="81">
        <f t="shared" si="114"/>
        <v>1.024</v>
      </c>
      <c r="Q393" s="81">
        <f t="shared" si="114"/>
        <v>1.024</v>
      </c>
      <c r="R393" s="81">
        <f t="shared" si="114"/>
        <v>1.024</v>
      </c>
      <c r="S393" s="81">
        <f t="shared" si="114"/>
        <v>1.0224</v>
      </c>
      <c r="T393" s="81">
        <f t="shared" si="114"/>
        <v>1.0207999999999999</v>
      </c>
      <c r="U393" s="81">
        <f t="shared" si="114"/>
        <v>1.0192000000000001</v>
      </c>
      <c r="V393" s="81">
        <f t="shared" si="114"/>
        <v>1.0176000000000001</v>
      </c>
      <c r="W393" s="81">
        <f t="shared" si="114"/>
        <v>1.016</v>
      </c>
      <c r="X393" s="81">
        <f t="shared" si="114"/>
        <v>1.0144</v>
      </c>
      <c r="Y393" s="81">
        <f t="shared" si="114"/>
        <v>1.0127999999999999</v>
      </c>
      <c r="Z393" s="81">
        <f t="shared" si="114"/>
        <v>1.0112000000000001</v>
      </c>
      <c r="AA393" s="81">
        <f t="shared" si="114"/>
        <v>1.0096000000000001</v>
      </c>
      <c r="AB393" s="81">
        <f t="shared" si="114"/>
        <v>1.008</v>
      </c>
      <c r="AC393" s="81">
        <f t="shared" si="114"/>
        <v>1.0064</v>
      </c>
      <c r="AD393" s="81">
        <f t="shared" si="114"/>
        <v>1.0047999999999999</v>
      </c>
      <c r="AE393" s="81">
        <f t="shared" si="114"/>
        <v>1.0032000000000001</v>
      </c>
      <c r="AF393" s="81">
        <f t="shared" si="114"/>
        <v>1.0016</v>
      </c>
      <c r="AG393" s="81">
        <f t="shared" si="114"/>
        <v>1</v>
      </c>
      <c r="AK393" s="34"/>
      <c r="AL393" s="7" t="s">
        <v>14</v>
      </c>
      <c r="AM393" s="7" t="s">
        <v>147</v>
      </c>
      <c r="AN393" s="41">
        <f t="shared" ref="AN393:AN401" si="115">1+($F142*D$160/D$161)</f>
        <v>1.4729999999999999</v>
      </c>
      <c r="AO393" s="41">
        <f t="shared" ref="AO393:AO401" si="116">1+($F142*E$160/E$161)</f>
        <v>1.4729999999999999</v>
      </c>
      <c r="AP393" s="41">
        <f t="shared" ref="AP393:AP401" si="117">1+($F142*F$160/F$161)</f>
        <v>1.4729999999999999</v>
      </c>
      <c r="AQ393" s="41">
        <f t="shared" ref="AQ393:AQ401" si="118">1+($F142*G$160/G$161)</f>
        <v>1.4729999999999999</v>
      </c>
      <c r="AR393" s="41">
        <f t="shared" ref="AR393:AR401" si="119">1+($F142*H$160/H$161)</f>
        <v>1.4729999999999999</v>
      </c>
      <c r="AS393" s="41">
        <f t="shared" ref="AS393:AS401" si="120">1+($F142*I$160/I$161)</f>
        <v>1.4729999999999999</v>
      </c>
      <c r="AT393" s="41">
        <f t="shared" ref="AT393:AT401" si="121">1+($F142*J$160/J$161)</f>
        <v>1.4729999999999999</v>
      </c>
      <c r="AU393" s="41">
        <f t="shared" ref="AU393:AU401" si="122">1+($F142*K$160/K$161)</f>
        <v>1.4729999999999999</v>
      </c>
      <c r="AV393" s="41">
        <f t="shared" ref="AV393:AV401" si="123">1+($F142*L$160/L$161)</f>
        <v>1.4729999999999999</v>
      </c>
      <c r="AW393" s="41">
        <f t="shared" ref="AW393:AW401" si="124">1+($F142*M$160/M$161)</f>
        <v>1.4729999999999999</v>
      </c>
      <c r="AX393" s="41">
        <f t="shared" ref="AX393:AX401" si="125">1+($F142*N$160/N$161)</f>
        <v>1.4729999999999999</v>
      </c>
      <c r="AY393" s="41">
        <f t="shared" ref="AY393:AY401" si="126">1+($F142*O$160/O$161)</f>
        <v>1.4729999999999999</v>
      </c>
      <c r="AZ393" s="41">
        <f t="shared" ref="AZ393:AZ401" si="127">1+($F142*P$160/P$161)</f>
        <v>1.4729999999999999</v>
      </c>
      <c r="BA393" s="41">
        <f t="shared" ref="BA393:BA401" si="128">1+($F142*Q$160/Q$161)</f>
        <v>1.4729999999999999</v>
      </c>
      <c r="BB393" s="41">
        <f t="shared" ref="BB393:BB401" si="129">1+($F142*R$160/R$161)</f>
        <v>1.4729999999999999</v>
      </c>
      <c r="BC393" s="41">
        <f t="shared" ref="BC393:BC401" si="130">1+($F142*S$160/S$161)</f>
        <v>1.4414666666666667</v>
      </c>
      <c r="BD393" s="41">
        <f t="shared" ref="BD393:BD401" si="131">1+($F142*T$160/T$161)</f>
        <v>1.4099333333333333</v>
      </c>
      <c r="BE393" s="41">
        <f t="shared" ref="BE393:BE401" si="132">1+($F142*U$160/U$161)</f>
        <v>1.3784000000000001</v>
      </c>
      <c r="BF393" s="41">
        <f t="shared" ref="BF393:BF401" si="133">1+($F142*V$160/V$161)</f>
        <v>1.3468666666666667</v>
      </c>
      <c r="BG393" s="41">
        <f t="shared" ref="BG393:BG401" si="134">1+($F142*W$160/W$161)</f>
        <v>1.3153333333333332</v>
      </c>
      <c r="BH393" s="41">
        <f t="shared" ref="BH393:BH401" si="135">1+($F142*X$160/X$161)</f>
        <v>1.2838000000000001</v>
      </c>
      <c r="BI393" s="41">
        <f t="shared" ref="BI393:BI401" si="136">1+($F142*Y$160/Y$161)</f>
        <v>1.2522666666666666</v>
      </c>
      <c r="BJ393" s="41">
        <f t="shared" ref="BJ393:BJ401" si="137">1+($F142*Z$160/Z$161)</f>
        <v>1.2207333333333334</v>
      </c>
      <c r="BK393" s="41">
        <f t="shared" ref="BK393:BK401" si="138">1+($F142*AA$160/AA$161)</f>
        <v>1.1892</v>
      </c>
      <c r="BL393" s="41">
        <f t="shared" ref="BL393:BL401" si="139">1+($F142*AB$160/AB$161)</f>
        <v>1.1576666666666666</v>
      </c>
      <c r="BM393" s="41">
        <f t="shared" ref="BM393:BM401" si="140">1+($F142*AC$160/AC$161)</f>
        <v>1.1261333333333332</v>
      </c>
      <c r="BN393" s="41">
        <f t="shared" ref="BN393:BN401" si="141">1+($F142*AD$160/AD$161)</f>
        <v>1.0946</v>
      </c>
      <c r="BO393" s="41">
        <f t="shared" ref="BO393:BO401" si="142">1+($F142*AE$160/AE$161)</f>
        <v>1.0630666666666666</v>
      </c>
      <c r="BP393" s="41">
        <f t="shared" ref="BP393:BP401" si="143">1+($F142*AF$160/AF$161)</f>
        <v>1.0315333333333334</v>
      </c>
      <c r="BQ393" s="41">
        <f t="shared" ref="BQ393:BQ401" si="144">1+($F142*AG$160/AG$161)</f>
        <v>1</v>
      </c>
      <c r="BV393" s="34"/>
      <c r="BW393" s="7" t="s">
        <v>14</v>
      </c>
      <c r="BX393" s="7" t="s">
        <v>147</v>
      </c>
      <c r="BY393" s="41">
        <f t="shared" ref="BY393:BY401" si="145">1+($E142*D$160/D$161)</f>
        <v>1.1850000000000001</v>
      </c>
      <c r="BZ393" s="41">
        <f t="shared" ref="BZ393:BZ401" si="146">1+($E142*E$160/E$161)</f>
        <v>1.1850000000000001</v>
      </c>
      <c r="CA393" s="41">
        <f t="shared" ref="CA393:CA401" si="147">1+($E142*F$160/F$161)</f>
        <v>1.1850000000000001</v>
      </c>
      <c r="CB393" s="41">
        <f t="shared" ref="CB393:CB401" si="148">1+($E142*G$160/G$161)</f>
        <v>1.1850000000000001</v>
      </c>
      <c r="CC393" s="41">
        <f t="shared" ref="CC393:CC401" si="149">1+($E142*H$160/H$161)</f>
        <v>1.1850000000000001</v>
      </c>
      <c r="CD393" s="41">
        <f t="shared" ref="CD393:CD401" si="150">1+($E142*I$160/I$161)</f>
        <v>1.1850000000000001</v>
      </c>
      <c r="CE393" s="41">
        <f t="shared" ref="CE393:CE401" si="151">1+($E142*J$160/J$161)</f>
        <v>1.1850000000000001</v>
      </c>
      <c r="CF393" s="41">
        <f t="shared" ref="CF393:CF401" si="152">1+($E142*K$160/K$161)</f>
        <v>1.1850000000000001</v>
      </c>
      <c r="CG393" s="41">
        <f t="shared" ref="CG393:CG401" si="153">1+($E142*L$160/L$161)</f>
        <v>1.1850000000000001</v>
      </c>
      <c r="CH393" s="41">
        <f t="shared" ref="CH393:CH401" si="154">1+($E142*M$160/M$161)</f>
        <v>1.1850000000000001</v>
      </c>
      <c r="CI393" s="41">
        <f t="shared" ref="CI393:CI401" si="155">1+($E142*N$160/N$161)</f>
        <v>1.1850000000000001</v>
      </c>
      <c r="CJ393" s="41">
        <f t="shared" ref="CJ393:CJ401" si="156">1+($E142*O$160/O$161)</f>
        <v>1.1850000000000001</v>
      </c>
      <c r="CK393" s="41">
        <f t="shared" ref="CK393:CK401" si="157">1+($E142*P$160/P$161)</f>
        <v>1.1850000000000001</v>
      </c>
      <c r="CL393" s="41">
        <f t="shared" ref="CL393:CL401" si="158">1+($E142*Q$160/Q$161)</f>
        <v>1.1850000000000001</v>
      </c>
      <c r="CM393" s="41">
        <f t="shared" ref="CM393:CM401" si="159">1+($E142*R$160/R$161)</f>
        <v>1.1850000000000001</v>
      </c>
      <c r="CN393" s="41">
        <f t="shared" ref="CN393:CN401" si="160">1+($E142*S$160/S$161)</f>
        <v>1.1726666666666667</v>
      </c>
      <c r="CO393" s="41">
        <f t="shared" ref="CO393:CO401" si="161">1+($E142*T$160/T$161)</f>
        <v>1.1603333333333334</v>
      </c>
      <c r="CP393" s="41">
        <f t="shared" ref="CP393:CP401" si="162">1+($E142*U$160/U$161)</f>
        <v>1.1479999999999999</v>
      </c>
      <c r="CQ393" s="41">
        <f t="shared" ref="CQ393:CQ401" si="163">1+($E142*V$160/V$161)</f>
        <v>1.1356666666666666</v>
      </c>
      <c r="CR393" s="41">
        <f t="shared" ref="CR393:CR401" si="164">1+($E142*W$160/W$161)</f>
        <v>1.1233333333333333</v>
      </c>
      <c r="CS393" s="41">
        <f t="shared" ref="CS393:CS401" si="165">1+($E142*X$160/X$161)</f>
        <v>1.111</v>
      </c>
      <c r="CT393" s="41">
        <f t="shared" ref="CT393:CT401" si="166">1+($E142*Y$160/Y$161)</f>
        <v>1.0986666666666667</v>
      </c>
      <c r="CU393" s="41">
        <f t="shared" ref="CU393:CU401" si="167">1+($E142*Z$160/Z$161)</f>
        <v>1.0863333333333334</v>
      </c>
      <c r="CV393" s="41">
        <f t="shared" ref="CV393:CV401" si="168">1+($E142*AA$160/AA$161)</f>
        <v>1.0740000000000001</v>
      </c>
      <c r="CW393" s="41">
        <f t="shared" ref="CW393:CW401" si="169">1+($E142*AB$160/AB$161)</f>
        <v>1.0616666666666668</v>
      </c>
      <c r="CX393" s="41">
        <f t="shared" ref="CX393:CX401" si="170">1+($E142*AC$160/AC$161)</f>
        <v>1.0493333333333332</v>
      </c>
      <c r="CY393" s="41">
        <f t="shared" ref="CY393:CY401" si="171">1+($E142*AD$160/AD$161)</f>
        <v>1.0369999999999999</v>
      </c>
      <c r="CZ393" s="41">
        <f t="shared" ref="CZ393:CZ401" si="172">1+($E142*AE$160/AE$161)</f>
        <v>1.0246666666666666</v>
      </c>
      <c r="DA393" s="41">
        <f t="shared" ref="DA393:DA401" si="173">1+($E142*AF$160/AF$161)</f>
        <v>1.0123333333333333</v>
      </c>
      <c r="DB393" s="41">
        <f t="shared" ref="DB393:DB401" si="174">1+($E142*AG$160/AG$161)</f>
        <v>1</v>
      </c>
      <c r="DG393" s="34"/>
      <c r="DH393" s="7" t="s">
        <v>14</v>
      </c>
      <c r="DI393" s="57" t="s">
        <v>147</v>
      </c>
      <c r="DJ393" s="41">
        <f t="shared" ref="DJ393:DJ401" si="175">1+($D142*D$160/D$161)</f>
        <v>1.0469999999999999</v>
      </c>
      <c r="DK393" s="41">
        <f t="shared" ref="DK393:DK401" si="176">1+($D142*E$160/E$161)</f>
        <v>1.0469999999999999</v>
      </c>
      <c r="DL393" s="41">
        <f t="shared" ref="DL393:DL401" si="177">1+($D142*F$160/F$161)</f>
        <v>1.0469999999999999</v>
      </c>
      <c r="DM393" s="41">
        <f t="shared" ref="DM393:DM401" si="178">1+($D142*G$160/G$161)</f>
        <v>1.0469999999999999</v>
      </c>
      <c r="DN393" s="41">
        <f t="shared" ref="DN393:DN401" si="179">1+($D142*H$160/H$161)</f>
        <v>1.0469999999999999</v>
      </c>
      <c r="DO393" s="41">
        <f t="shared" ref="DO393:DO401" si="180">1+($D142*I$160/I$161)</f>
        <v>1.0469999999999999</v>
      </c>
      <c r="DP393" s="41">
        <f t="shared" ref="DP393:DP401" si="181">1+($D142*J$160/J$161)</f>
        <v>1.0469999999999999</v>
      </c>
      <c r="DQ393" s="41">
        <f t="shared" ref="DQ393:DQ401" si="182">1+($D142*K$160/K$161)</f>
        <v>1.0469999999999999</v>
      </c>
      <c r="DR393" s="41">
        <f t="shared" ref="DR393:DR401" si="183">1+($D142*L$160/L$161)</f>
        <v>1.0469999999999999</v>
      </c>
      <c r="DS393" s="41">
        <f t="shared" ref="DS393:DS401" si="184">1+($D142*M$160/M$161)</f>
        <v>1.0469999999999999</v>
      </c>
      <c r="DT393" s="41">
        <f t="shared" ref="DT393:DT401" si="185">1+($D142*N$160/N$161)</f>
        <v>1.0469999999999999</v>
      </c>
      <c r="DU393" s="41">
        <f t="shared" ref="DU393:DU401" si="186">1+($D142*O$160/O$161)</f>
        <v>1.0469999999999999</v>
      </c>
      <c r="DV393" s="41">
        <f t="shared" ref="DV393:DV401" si="187">1+($D142*P$160/P$161)</f>
        <v>1.0469999999999999</v>
      </c>
      <c r="DW393" s="41">
        <f t="shared" ref="DW393:DW401" si="188">1+($D142*Q$160/Q$161)</f>
        <v>1.0469999999999999</v>
      </c>
      <c r="DX393" s="41">
        <f t="shared" ref="DX393:DX401" si="189">1+($D142*R$160/R$161)</f>
        <v>1.0469999999999999</v>
      </c>
      <c r="DY393" s="41">
        <f t="shared" ref="DY393:DY401" si="190">1+($D142*S$160/S$161)</f>
        <v>1.0438666666666667</v>
      </c>
      <c r="DZ393" s="41">
        <f t="shared" ref="DZ393:DZ401" si="191">1+($D142*T$160/T$161)</f>
        <v>1.0407333333333333</v>
      </c>
      <c r="EA393" s="41">
        <f t="shared" ref="EA393:EA401" si="192">1+($D142*U$160/U$161)</f>
        <v>1.0376000000000001</v>
      </c>
      <c r="EB393" s="41">
        <f t="shared" ref="EB393:EB401" si="193">1+($D142*V$160/V$161)</f>
        <v>1.0344666666666666</v>
      </c>
      <c r="EC393" s="41">
        <f t="shared" ref="EC393:EC401" si="194">1+($D142*W$160/W$161)</f>
        <v>1.0313333333333334</v>
      </c>
      <c r="ED393" s="41">
        <f t="shared" ref="ED393:ED401" si="195">1+($D142*X$160/X$161)</f>
        <v>1.0282</v>
      </c>
      <c r="EE393" s="41">
        <f t="shared" ref="EE393:EE401" si="196">1+($D142*Y$160/Y$161)</f>
        <v>1.0250666666666666</v>
      </c>
      <c r="EF393" s="41">
        <f t="shared" ref="EF393:EF401" si="197">1+($D142*Z$160/Z$161)</f>
        <v>1.0219333333333334</v>
      </c>
      <c r="EG393" s="41">
        <f t="shared" ref="EG393:EG401" si="198">1+($D142*AA$160/AA$161)</f>
        <v>1.0187999999999999</v>
      </c>
      <c r="EH393" s="41">
        <f t="shared" ref="EH393:EH401" si="199">1+($D142*AB$160/AB$161)</f>
        <v>1.0156666666666667</v>
      </c>
      <c r="EI393" s="41">
        <f t="shared" ref="EI393:EI401" si="200">1+($D142*AC$160/AC$161)</f>
        <v>1.0125333333333333</v>
      </c>
      <c r="EJ393" s="41">
        <f t="shared" ref="EJ393:EJ401" si="201">1+($D142*AD$160/AD$161)</f>
        <v>1.0094000000000001</v>
      </c>
      <c r="EK393" s="41">
        <f t="shared" ref="EK393:EK401" si="202">1+($D142*AE$160/AE$161)</f>
        <v>1.0062666666666666</v>
      </c>
      <c r="EL393" s="41">
        <f t="shared" ref="EL393:EL401" si="203">1+($D142*AF$160/AF$161)</f>
        <v>1.0031333333333334</v>
      </c>
      <c r="EM393" s="41">
        <f t="shared" ref="EM393:EM401" si="204">1+($D142*AG$160/AG$161)</f>
        <v>1</v>
      </c>
    </row>
    <row r="394" spans="1:143" x14ac:dyDescent="0.25">
      <c r="A394" s="34"/>
      <c r="B394" s="83" t="s">
        <v>14</v>
      </c>
      <c r="C394" s="83" t="s">
        <v>148</v>
      </c>
      <c r="D394" s="81">
        <f t="shared" si="113"/>
        <v>1.024</v>
      </c>
      <c r="E394" s="81">
        <f t="shared" ref="E394:S394" si="205">1+($C143*E$160/E$161)</f>
        <v>1.024</v>
      </c>
      <c r="F394" s="81">
        <f t="shared" si="205"/>
        <v>1.024</v>
      </c>
      <c r="G394" s="81">
        <f t="shared" si="205"/>
        <v>1.024</v>
      </c>
      <c r="H394" s="81">
        <f t="shared" si="205"/>
        <v>1.024</v>
      </c>
      <c r="I394" s="81">
        <f t="shared" si="205"/>
        <v>1.024</v>
      </c>
      <c r="J394" s="81">
        <f t="shared" si="205"/>
        <v>1.024</v>
      </c>
      <c r="K394" s="81">
        <f t="shared" si="205"/>
        <v>1.024</v>
      </c>
      <c r="L394" s="81">
        <f t="shared" si="205"/>
        <v>1.024</v>
      </c>
      <c r="M394" s="81">
        <f t="shared" si="205"/>
        <v>1.024</v>
      </c>
      <c r="N394" s="81">
        <f t="shared" si="205"/>
        <v>1.024</v>
      </c>
      <c r="O394" s="81">
        <f t="shared" si="205"/>
        <v>1.024</v>
      </c>
      <c r="P394" s="81">
        <f t="shared" si="205"/>
        <v>1.024</v>
      </c>
      <c r="Q394" s="81">
        <f t="shared" si="205"/>
        <v>1.024</v>
      </c>
      <c r="R394" s="81">
        <f t="shared" si="205"/>
        <v>1.024</v>
      </c>
      <c r="S394" s="81">
        <f t="shared" si="205"/>
        <v>1.0224</v>
      </c>
      <c r="T394" s="81">
        <f t="shared" si="114"/>
        <v>1.0207999999999999</v>
      </c>
      <c r="U394" s="81">
        <f t="shared" si="114"/>
        <v>1.0192000000000001</v>
      </c>
      <c r="V394" s="81">
        <f t="shared" si="114"/>
        <v>1.0176000000000001</v>
      </c>
      <c r="W394" s="81">
        <f t="shared" si="114"/>
        <v>1.016</v>
      </c>
      <c r="X394" s="81">
        <f t="shared" si="114"/>
        <v>1.0144</v>
      </c>
      <c r="Y394" s="81">
        <f t="shared" si="114"/>
        <v>1.0127999999999999</v>
      </c>
      <c r="Z394" s="81">
        <f t="shared" si="114"/>
        <v>1.0112000000000001</v>
      </c>
      <c r="AA394" s="81">
        <f t="shared" si="114"/>
        <v>1.0096000000000001</v>
      </c>
      <c r="AB394" s="81">
        <f t="shared" si="114"/>
        <v>1.008</v>
      </c>
      <c r="AC394" s="81">
        <f t="shared" si="114"/>
        <v>1.0064</v>
      </c>
      <c r="AD394" s="81">
        <f t="shared" si="114"/>
        <v>1.0047999999999999</v>
      </c>
      <c r="AE394" s="81">
        <f t="shared" si="114"/>
        <v>1.0032000000000001</v>
      </c>
      <c r="AF394" s="81">
        <f t="shared" si="114"/>
        <v>1.0016</v>
      </c>
      <c r="AG394" s="81">
        <f t="shared" si="114"/>
        <v>1</v>
      </c>
      <c r="AK394" s="34"/>
      <c r="AL394" s="7" t="s">
        <v>14</v>
      </c>
      <c r="AM394" s="7" t="s">
        <v>148</v>
      </c>
      <c r="AN394" s="41">
        <f t="shared" si="115"/>
        <v>1.4729999999999999</v>
      </c>
      <c r="AO394" s="41">
        <f t="shared" si="116"/>
        <v>1.4729999999999999</v>
      </c>
      <c r="AP394" s="41">
        <f t="shared" si="117"/>
        <v>1.4729999999999999</v>
      </c>
      <c r="AQ394" s="41">
        <f t="shared" si="118"/>
        <v>1.4729999999999999</v>
      </c>
      <c r="AR394" s="41">
        <f t="shared" si="119"/>
        <v>1.4729999999999999</v>
      </c>
      <c r="AS394" s="41">
        <f t="shared" si="120"/>
        <v>1.4729999999999999</v>
      </c>
      <c r="AT394" s="41">
        <f t="shared" si="121"/>
        <v>1.4729999999999999</v>
      </c>
      <c r="AU394" s="41">
        <f t="shared" si="122"/>
        <v>1.4729999999999999</v>
      </c>
      <c r="AV394" s="41">
        <f t="shared" si="123"/>
        <v>1.4729999999999999</v>
      </c>
      <c r="AW394" s="41">
        <f t="shared" si="124"/>
        <v>1.4729999999999999</v>
      </c>
      <c r="AX394" s="41">
        <f t="shared" si="125"/>
        <v>1.4729999999999999</v>
      </c>
      <c r="AY394" s="41">
        <f t="shared" si="126"/>
        <v>1.4729999999999999</v>
      </c>
      <c r="AZ394" s="41">
        <f t="shared" si="127"/>
        <v>1.4729999999999999</v>
      </c>
      <c r="BA394" s="41">
        <f t="shared" si="128"/>
        <v>1.4729999999999999</v>
      </c>
      <c r="BB394" s="41">
        <f t="shared" si="129"/>
        <v>1.4729999999999999</v>
      </c>
      <c r="BC394" s="41">
        <f t="shared" si="130"/>
        <v>1.4414666666666667</v>
      </c>
      <c r="BD394" s="41">
        <f t="shared" si="131"/>
        <v>1.4099333333333333</v>
      </c>
      <c r="BE394" s="41">
        <f t="shared" si="132"/>
        <v>1.3784000000000001</v>
      </c>
      <c r="BF394" s="41">
        <f t="shared" si="133"/>
        <v>1.3468666666666667</v>
      </c>
      <c r="BG394" s="41">
        <f t="shared" si="134"/>
        <v>1.3153333333333332</v>
      </c>
      <c r="BH394" s="41">
        <f t="shared" si="135"/>
        <v>1.2838000000000001</v>
      </c>
      <c r="BI394" s="41">
        <f t="shared" si="136"/>
        <v>1.2522666666666666</v>
      </c>
      <c r="BJ394" s="41">
        <f t="shared" si="137"/>
        <v>1.2207333333333334</v>
      </c>
      <c r="BK394" s="41">
        <f t="shared" si="138"/>
        <v>1.1892</v>
      </c>
      <c r="BL394" s="41">
        <f t="shared" si="139"/>
        <v>1.1576666666666666</v>
      </c>
      <c r="BM394" s="41">
        <f t="shared" si="140"/>
        <v>1.1261333333333332</v>
      </c>
      <c r="BN394" s="41">
        <f t="shared" si="141"/>
        <v>1.0946</v>
      </c>
      <c r="BO394" s="41">
        <f t="shared" si="142"/>
        <v>1.0630666666666666</v>
      </c>
      <c r="BP394" s="41">
        <f t="shared" si="143"/>
        <v>1.0315333333333334</v>
      </c>
      <c r="BQ394" s="41">
        <f t="shared" si="144"/>
        <v>1</v>
      </c>
      <c r="BV394" s="34"/>
      <c r="BW394" s="7" t="s">
        <v>14</v>
      </c>
      <c r="BX394" s="7" t="s">
        <v>148</v>
      </c>
      <c r="BY394" s="41">
        <f t="shared" si="145"/>
        <v>1.1850000000000001</v>
      </c>
      <c r="BZ394" s="41">
        <f t="shared" si="146"/>
        <v>1.1850000000000001</v>
      </c>
      <c r="CA394" s="41">
        <f t="shared" si="147"/>
        <v>1.1850000000000001</v>
      </c>
      <c r="CB394" s="41">
        <f t="shared" si="148"/>
        <v>1.1850000000000001</v>
      </c>
      <c r="CC394" s="41">
        <f t="shared" si="149"/>
        <v>1.1850000000000001</v>
      </c>
      <c r="CD394" s="41">
        <f t="shared" si="150"/>
        <v>1.1850000000000001</v>
      </c>
      <c r="CE394" s="41">
        <f t="shared" si="151"/>
        <v>1.1850000000000001</v>
      </c>
      <c r="CF394" s="41">
        <f t="shared" si="152"/>
        <v>1.1850000000000001</v>
      </c>
      <c r="CG394" s="41">
        <f t="shared" si="153"/>
        <v>1.1850000000000001</v>
      </c>
      <c r="CH394" s="41">
        <f t="shared" si="154"/>
        <v>1.1850000000000001</v>
      </c>
      <c r="CI394" s="41">
        <f t="shared" si="155"/>
        <v>1.1850000000000001</v>
      </c>
      <c r="CJ394" s="41">
        <f t="shared" si="156"/>
        <v>1.1850000000000001</v>
      </c>
      <c r="CK394" s="41">
        <f t="shared" si="157"/>
        <v>1.1850000000000001</v>
      </c>
      <c r="CL394" s="41">
        <f t="shared" si="158"/>
        <v>1.1850000000000001</v>
      </c>
      <c r="CM394" s="41">
        <f t="shared" si="159"/>
        <v>1.1850000000000001</v>
      </c>
      <c r="CN394" s="41">
        <f t="shared" si="160"/>
        <v>1.1726666666666667</v>
      </c>
      <c r="CO394" s="41">
        <f t="shared" si="161"/>
        <v>1.1603333333333334</v>
      </c>
      <c r="CP394" s="41">
        <f t="shared" si="162"/>
        <v>1.1479999999999999</v>
      </c>
      <c r="CQ394" s="41">
        <f t="shared" si="163"/>
        <v>1.1356666666666666</v>
      </c>
      <c r="CR394" s="41">
        <f t="shared" si="164"/>
        <v>1.1233333333333333</v>
      </c>
      <c r="CS394" s="41">
        <f t="shared" si="165"/>
        <v>1.111</v>
      </c>
      <c r="CT394" s="41">
        <f t="shared" si="166"/>
        <v>1.0986666666666667</v>
      </c>
      <c r="CU394" s="41">
        <f t="shared" si="167"/>
        <v>1.0863333333333334</v>
      </c>
      <c r="CV394" s="41">
        <f t="shared" si="168"/>
        <v>1.0740000000000001</v>
      </c>
      <c r="CW394" s="41">
        <f t="shared" si="169"/>
        <v>1.0616666666666668</v>
      </c>
      <c r="CX394" s="41">
        <f t="shared" si="170"/>
        <v>1.0493333333333332</v>
      </c>
      <c r="CY394" s="41">
        <f t="shared" si="171"/>
        <v>1.0369999999999999</v>
      </c>
      <c r="CZ394" s="41">
        <f t="shared" si="172"/>
        <v>1.0246666666666666</v>
      </c>
      <c r="DA394" s="41">
        <f t="shared" si="173"/>
        <v>1.0123333333333333</v>
      </c>
      <c r="DB394" s="41">
        <f t="shared" si="174"/>
        <v>1</v>
      </c>
      <c r="DG394" s="34"/>
      <c r="DH394" s="7" t="s">
        <v>14</v>
      </c>
      <c r="DI394" s="57" t="s">
        <v>148</v>
      </c>
      <c r="DJ394" s="41">
        <f t="shared" si="175"/>
        <v>1.0469999999999999</v>
      </c>
      <c r="DK394" s="41">
        <f t="shared" si="176"/>
        <v>1.0469999999999999</v>
      </c>
      <c r="DL394" s="41">
        <f t="shared" si="177"/>
        <v>1.0469999999999999</v>
      </c>
      <c r="DM394" s="41">
        <f t="shared" si="178"/>
        <v>1.0469999999999999</v>
      </c>
      <c r="DN394" s="41">
        <f t="shared" si="179"/>
        <v>1.0469999999999999</v>
      </c>
      <c r="DO394" s="41">
        <f t="shared" si="180"/>
        <v>1.0469999999999999</v>
      </c>
      <c r="DP394" s="41">
        <f t="shared" si="181"/>
        <v>1.0469999999999999</v>
      </c>
      <c r="DQ394" s="41">
        <f t="shared" si="182"/>
        <v>1.0469999999999999</v>
      </c>
      <c r="DR394" s="41">
        <f t="shared" si="183"/>
        <v>1.0469999999999999</v>
      </c>
      <c r="DS394" s="41">
        <f t="shared" si="184"/>
        <v>1.0469999999999999</v>
      </c>
      <c r="DT394" s="41">
        <f t="shared" si="185"/>
        <v>1.0469999999999999</v>
      </c>
      <c r="DU394" s="41">
        <f t="shared" si="186"/>
        <v>1.0469999999999999</v>
      </c>
      <c r="DV394" s="41">
        <f t="shared" si="187"/>
        <v>1.0469999999999999</v>
      </c>
      <c r="DW394" s="41">
        <f t="shared" si="188"/>
        <v>1.0469999999999999</v>
      </c>
      <c r="DX394" s="41">
        <f t="shared" si="189"/>
        <v>1.0469999999999999</v>
      </c>
      <c r="DY394" s="41">
        <f t="shared" si="190"/>
        <v>1.0438666666666667</v>
      </c>
      <c r="DZ394" s="41">
        <f t="shared" si="191"/>
        <v>1.0407333333333333</v>
      </c>
      <c r="EA394" s="41">
        <f t="shared" si="192"/>
        <v>1.0376000000000001</v>
      </c>
      <c r="EB394" s="41">
        <f t="shared" si="193"/>
        <v>1.0344666666666666</v>
      </c>
      <c r="EC394" s="41">
        <f t="shared" si="194"/>
        <v>1.0313333333333334</v>
      </c>
      <c r="ED394" s="41">
        <f t="shared" si="195"/>
        <v>1.0282</v>
      </c>
      <c r="EE394" s="41">
        <f t="shared" si="196"/>
        <v>1.0250666666666666</v>
      </c>
      <c r="EF394" s="41">
        <f t="shared" si="197"/>
        <v>1.0219333333333334</v>
      </c>
      <c r="EG394" s="41">
        <f t="shared" si="198"/>
        <v>1.0187999999999999</v>
      </c>
      <c r="EH394" s="41">
        <f t="shared" si="199"/>
        <v>1.0156666666666667</v>
      </c>
      <c r="EI394" s="41">
        <f t="shared" si="200"/>
        <v>1.0125333333333333</v>
      </c>
      <c r="EJ394" s="41">
        <f t="shared" si="201"/>
        <v>1.0094000000000001</v>
      </c>
      <c r="EK394" s="41">
        <f t="shared" si="202"/>
        <v>1.0062666666666666</v>
      </c>
      <c r="EL394" s="41">
        <f t="shared" si="203"/>
        <v>1.0031333333333334</v>
      </c>
      <c r="EM394" s="41">
        <f t="shared" si="204"/>
        <v>1</v>
      </c>
    </row>
    <row r="395" spans="1:143" x14ac:dyDescent="0.25">
      <c r="A395" s="34"/>
      <c r="B395" s="83" t="s">
        <v>14</v>
      </c>
      <c r="C395" s="83" t="s">
        <v>8</v>
      </c>
      <c r="D395" s="81">
        <f t="shared" si="113"/>
        <v>1.024</v>
      </c>
      <c r="E395" s="81">
        <f t="shared" si="114"/>
        <v>1.024</v>
      </c>
      <c r="F395" s="81">
        <f t="shared" si="114"/>
        <v>1.024</v>
      </c>
      <c r="G395" s="81">
        <f t="shared" si="114"/>
        <v>1.024</v>
      </c>
      <c r="H395" s="81">
        <f t="shared" si="114"/>
        <v>1.024</v>
      </c>
      <c r="I395" s="81">
        <f t="shared" si="114"/>
        <v>1.024</v>
      </c>
      <c r="J395" s="81">
        <f t="shared" si="114"/>
        <v>1.024</v>
      </c>
      <c r="K395" s="81">
        <f t="shared" si="114"/>
        <v>1.024</v>
      </c>
      <c r="L395" s="81">
        <f t="shared" si="114"/>
        <v>1.024</v>
      </c>
      <c r="M395" s="81">
        <f t="shared" si="114"/>
        <v>1.024</v>
      </c>
      <c r="N395" s="81">
        <f t="shared" si="114"/>
        <v>1.024</v>
      </c>
      <c r="O395" s="81">
        <f t="shared" si="114"/>
        <v>1.024</v>
      </c>
      <c r="P395" s="81">
        <f t="shared" si="114"/>
        <v>1.024</v>
      </c>
      <c r="Q395" s="81">
        <f t="shared" si="114"/>
        <v>1.024</v>
      </c>
      <c r="R395" s="81">
        <f t="shared" si="114"/>
        <v>1.024</v>
      </c>
      <c r="S395" s="81">
        <f t="shared" si="114"/>
        <v>1.0224</v>
      </c>
      <c r="T395" s="81">
        <f t="shared" si="114"/>
        <v>1.0207999999999999</v>
      </c>
      <c r="U395" s="81">
        <f t="shared" si="114"/>
        <v>1.0192000000000001</v>
      </c>
      <c r="V395" s="81">
        <f t="shared" si="114"/>
        <v>1.0176000000000001</v>
      </c>
      <c r="W395" s="81">
        <f t="shared" si="114"/>
        <v>1.016</v>
      </c>
      <c r="X395" s="81">
        <f t="shared" si="114"/>
        <v>1.0144</v>
      </c>
      <c r="Y395" s="81">
        <f t="shared" si="114"/>
        <v>1.0127999999999999</v>
      </c>
      <c r="Z395" s="81">
        <f t="shared" si="114"/>
        <v>1.0112000000000001</v>
      </c>
      <c r="AA395" s="81">
        <f t="shared" si="114"/>
        <v>1.0096000000000001</v>
      </c>
      <c r="AB395" s="81">
        <f t="shared" si="114"/>
        <v>1.008</v>
      </c>
      <c r="AC395" s="81">
        <f t="shared" si="114"/>
        <v>1.0064</v>
      </c>
      <c r="AD395" s="81">
        <f t="shared" si="114"/>
        <v>1.0047999999999999</v>
      </c>
      <c r="AE395" s="81">
        <f t="shared" si="114"/>
        <v>1.0032000000000001</v>
      </c>
      <c r="AF395" s="81">
        <f t="shared" si="114"/>
        <v>1.0016</v>
      </c>
      <c r="AG395" s="81">
        <f t="shared" si="114"/>
        <v>1</v>
      </c>
      <c r="AK395" s="34"/>
      <c r="AL395" s="7" t="s">
        <v>14</v>
      </c>
      <c r="AM395" s="7" t="s">
        <v>8</v>
      </c>
      <c r="AN395" s="41">
        <f t="shared" si="115"/>
        <v>1.4729999999999999</v>
      </c>
      <c r="AO395" s="41">
        <f t="shared" si="116"/>
        <v>1.4729999999999999</v>
      </c>
      <c r="AP395" s="41">
        <f t="shared" si="117"/>
        <v>1.4729999999999999</v>
      </c>
      <c r="AQ395" s="41">
        <f t="shared" si="118"/>
        <v>1.4729999999999999</v>
      </c>
      <c r="AR395" s="41">
        <f t="shared" si="119"/>
        <v>1.4729999999999999</v>
      </c>
      <c r="AS395" s="41">
        <f t="shared" si="120"/>
        <v>1.4729999999999999</v>
      </c>
      <c r="AT395" s="41">
        <f t="shared" si="121"/>
        <v>1.4729999999999999</v>
      </c>
      <c r="AU395" s="41">
        <f t="shared" si="122"/>
        <v>1.4729999999999999</v>
      </c>
      <c r="AV395" s="41">
        <f t="shared" si="123"/>
        <v>1.4729999999999999</v>
      </c>
      <c r="AW395" s="41">
        <f t="shared" si="124"/>
        <v>1.4729999999999999</v>
      </c>
      <c r="AX395" s="41">
        <f t="shared" si="125"/>
        <v>1.4729999999999999</v>
      </c>
      <c r="AY395" s="41">
        <f t="shared" si="126"/>
        <v>1.4729999999999999</v>
      </c>
      <c r="AZ395" s="41">
        <f t="shared" si="127"/>
        <v>1.4729999999999999</v>
      </c>
      <c r="BA395" s="41">
        <f t="shared" si="128"/>
        <v>1.4729999999999999</v>
      </c>
      <c r="BB395" s="41">
        <f t="shared" si="129"/>
        <v>1.4729999999999999</v>
      </c>
      <c r="BC395" s="41">
        <f t="shared" si="130"/>
        <v>1.4414666666666667</v>
      </c>
      <c r="BD395" s="41">
        <f t="shared" si="131"/>
        <v>1.4099333333333333</v>
      </c>
      <c r="BE395" s="41">
        <f t="shared" si="132"/>
        <v>1.3784000000000001</v>
      </c>
      <c r="BF395" s="41">
        <f t="shared" si="133"/>
        <v>1.3468666666666667</v>
      </c>
      <c r="BG395" s="41">
        <f t="shared" si="134"/>
        <v>1.3153333333333332</v>
      </c>
      <c r="BH395" s="41">
        <f t="shared" si="135"/>
        <v>1.2838000000000001</v>
      </c>
      <c r="BI395" s="41">
        <f t="shared" si="136"/>
        <v>1.2522666666666666</v>
      </c>
      <c r="BJ395" s="41">
        <f t="shared" si="137"/>
        <v>1.2207333333333334</v>
      </c>
      <c r="BK395" s="41">
        <f t="shared" si="138"/>
        <v>1.1892</v>
      </c>
      <c r="BL395" s="41">
        <f t="shared" si="139"/>
        <v>1.1576666666666666</v>
      </c>
      <c r="BM395" s="41">
        <f t="shared" si="140"/>
        <v>1.1261333333333332</v>
      </c>
      <c r="BN395" s="41">
        <f t="shared" si="141"/>
        <v>1.0946</v>
      </c>
      <c r="BO395" s="41">
        <f t="shared" si="142"/>
        <v>1.0630666666666666</v>
      </c>
      <c r="BP395" s="41">
        <f t="shared" si="143"/>
        <v>1.0315333333333334</v>
      </c>
      <c r="BQ395" s="41">
        <f t="shared" si="144"/>
        <v>1</v>
      </c>
      <c r="BV395" s="34"/>
      <c r="BW395" s="7" t="s">
        <v>14</v>
      </c>
      <c r="BX395" s="7" t="s">
        <v>8</v>
      </c>
      <c r="BY395" s="41">
        <f t="shared" si="145"/>
        <v>1.1850000000000001</v>
      </c>
      <c r="BZ395" s="41">
        <f t="shared" si="146"/>
        <v>1.1850000000000001</v>
      </c>
      <c r="CA395" s="41">
        <f t="shared" si="147"/>
        <v>1.1850000000000001</v>
      </c>
      <c r="CB395" s="41">
        <f t="shared" si="148"/>
        <v>1.1850000000000001</v>
      </c>
      <c r="CC395" s="41">
        <f t="shared" si="149"/>
        <v>1.1850000000000001</v>
      </c>
      <c r="CD395" s="41">
        <f t="shared" si="150"/>
        <v>1.1850000000000001</v>
      </c>
      <c r="CE395" s="41">
        <f t="shared" si="151"/>
        <v>1.1850000000000001</v>
      </c>
      <c r="CF395" s="41">
        <f t="shared" si="152"/>
        <v>1.1850000000000001</v>
      </c>
      <c r="CG395" s="41">
        <f t="shared" si="153"/>
        <v>1.1850000000000001</v>
      </c>
      <c r="CH395" s="41">
        <f t="shared" si="154"/>
        <v>1.1850000000000001</v>
      </c>
      <c r="CI395" s="41">
        <f t="shared" si="155"/>
        <v>1.1850000000000001</v>
      </c>
      <c r="CJ395" s="41">
        <f t="shared" si="156"/>
        <v>1.1850000000000001</v>
      </c>
      <c r="CK395" s="41">
        <f t="shared" si="157"/>
        <v>1.1850000000000001</v>
      </c>
      <c r="CL395" s="41">
        <f t="shared" si="158"/>
        <v>1.1850000000000001</v>
      </c>
      <c r="CM395" s="41">
        <f t="shared" si="159"/>
        <v>1.1850000000000001</v>
      </c>
      <c r="CN395" s="41">
        <f t="shared" si="160"/>
        <v>1.1726666666666667</v>
      </c>
      <c r="CO395" s="41">
        <f t="shared" si="161"/>
        <v>1.1603333333333334</v>
      </c>
      <c r="CP395" s="41">
        <f t="shared" si="162"/>
        <v>1.1479999999999999</v>
      </c>
      <c r="CQ395" s="41">
        <f t="shared" si="163"/>
        <v>1.1356666666666666</v>
      </c>
      <c r="CR395" s="41">
        <f t="shared" si="164"/>
        <v>1.1233333333333333</v>
      </c>
      <c r="CS395" s="41">
        <f t="shared" si="165"/>
        <v>1.111</v>
      </c>
      <c r="CT395" s="41">
        <f t="shared" si="166"/>
        <v>1.0986666666666667</v>
      </c>
      <c r="CU395" s="41">
        <f t="shared" si="167"/>
        <v>1.0863333333333334</v>
      </c>
      <c r="CV395" s="41">
        <f t="shared" si="168"/>
        <v>1.0740000000000001</v>
      </c>
      <c r="CW395" s="41">
        <f t="shared" si="169"/>
        <v>1.0616666666666668</v>
      </c>
      <c r="CX395" s="41">
        <f t="shared" si="170"/>
        <v>1.0493333333333332</v>
      </c>
      <c r="CY395" s="41">
        <f t="shared" si="171"/>
        <v>1.0369999999999999</v>
      </c>
      <c r="CZ395" s="41">
        <f t="shared" si="172"/>
        <v>1.0246666666666666</v>
      </c>
      <c r="DA395" s="41">
        <f t="shared" si="173"/>
        <v>1.0123333333333333</v>
      </c>
      <c r="DB395" s="41">
        <f t="shared" si="174"/>
        <v>1</v>
      </c>
      <c r="DG395" s="34"/>
      <c r="DH395" s="7" t="s">
        <v>14</v>
      </c>
      <c r="DI395" s="7" t="s">
        <v>8</v>
      </c>
      <c r="DJ395" s="41">
        <f t="shared" si="175"/>
        <v>1.0469999999999999</v>
      </c>
      <c r="DK395" s="41">
        <f t="shared" si="176"/>
        <v>1.0469999999999999</v>
      </c>
      <c r="DL395" s="41">
        <f t="shared" si="177"/>
        <v>1.0469999999999999</v>
      </c>
      <c r="DM395" s="41">
        <f t="shared" si="178"/>
        <v>1.0469999999999999</v>
      </c>
      <c r="DN395" s="41">
        <f t="shared" si="179"/>
        <v>1.0469999999999999</v>
      </c>
      <c r="DO395" s="41">
        <f t="shared" si="180"/>
        <v>1.0469999999999999</v>
      </c>
      <c r="DP395" s="41">
        <f t="shared" si="181"/>
        <v>1.0469999999999999</v>
      </c>
      <c r="DQ395" s="41">
        <f t="shared" si="182"/>
        <v>1.0469999999999999</v>
      </c>
      <c r="DR395" s="41">
        <f t="shared" si="183"/>
        <v>1.0469999999999999</v>
      </c>
      <c r="DS395" s="41">
        <f t="shared" si="184"/>
        <v>1.0469999999999999</v>
      </c>
      <c r="DT395" s="41">
        <f t="shared" si="185"/>
        <v>1.0469999999999999</v>
      </c>
      <c r="DU395" s="41">
        <f t="shared" si="186"/>
        <v>1.0469999999999999</v>
      </c>
      <c r="DV395" s="41">
        <f t="shared" si="187"/>
        <v>1.0469999999999999</v>
      </c>
      <c r="DW395" s="41">
        <f t="shared" si="188"/>
        <v>1.0469999999999999</v>
      </c>
      <c r="DX395" s="41">
        <f t="shared" si="189"/>
        <v>1.0469999999999999</v>
      </c>
      <c r="DY395" s="41">
        <f t="shared" si="190"/>
        <v>1.0438666666666667</v>
      </c>
      <c r="DZ395" s="41">
        <f t="shared" si="191"/>
        <v>1.0407333333333333</v>
      </c>
      <c r="EA395" s="41">
        <f t="shared" si="192"/>
        <v>1.0376000000000001</v>
      </c>
      <c r="EB395" s="41">
        <f t="shared" si="193"/>
        <v>1.0344666666666666</v>
      </c>
      <c r="EC395" s="41">
        <f t="shared" si="194"/>
        <v>1.0313333333333334</v>
      </c>
      <c r="ED395" s="41">
        <f t="shared" si="195"/>
        <v>1.0282</v>
      </c>
      <c r="EE395" s="41">
        <f t="shared" si="196"/>
        <v>1.0250666666666666</v>
      </c>
      <c r="EF395" s="41">
        <f t="shared" si="197"/>
        <v>1.0219333333333334</v>
      </c>
      <c r="EG395" s="41">
        <f t="shared" si="198"/>
        <v>1.0187999999999999</v>
      </c>
      <c r="EH395" s="41">
        <f t="shared" si="199"/>
        <v>1.0156666666666667</v>
      </c>
      <c r="EI395" s="41">
        <f t="shared" si="200"/>
        <v>1.0125333333333333</v>
      </c>
      <c r="EJ395" s="41">
        <f t="shared" si="201"/>
        <v>1.0094000000000001</v>
      </c>
      <c r="EK395" s="41">
        <f t="shared" si="202"/>
        <v>1.0062666666666666</v>
      </c>
      <c r="EL395" s="41">
        <f t="shared" si="203"/>
        <v>1.0031333333333334</v>
      </c>
      <c r="EM395" s="41">
        <f t="shared" si="204"/>
        <v>1</v>
      </c>
    </row>
    <row r="396" spans="1:143" x14ac:dyDescent="0.25">
      <c r="A396" s="34"/>
      <c r="B396" s="83" t="s">
        <v>14</v>
      </c>
      <c r="C396" s="83" t="s">
        <v>24</v>
      </c>
      <c r="D396" s="81">
        <f t="shared" si="113"/>
        <v>1.024</v>
      </c>
      <c r="E396" s="81">
        <f t="shared" si="114"/>
        <v>1.024</v>
      </c>
      <c r="F396" s="81">
        <f t="shared" si="114"/>
        <v>1.024</v>
      </c>
      <c r="G396" s="81">
        <f t="shared" si="114"/>
        <v>1.024</v>
      </c>
      <c r="H396" s="81">
        <f t="shared" si="114"/>
        <v>1.024</v>
      </c>
      <c r="I396" s="81">
        <f t="shared" si="114"/>
        <v>1.024</v>
      </c>
      <c r="J396" s="81">
        <f t="shared" si="114"/>
        <v>1.024</v>
      </c>
      <c r="K396" s="81">
        <f t="shared" si="114"/>
        <v>1.024</v>
      </c>
      <c r="L396" s="81">
        <f t="shared" si="114"/>
        <v>1.024</v>
      </c>
      <c r="M396" s="81">
        <f t="shared" si="114"/>
        <v>1.024</v>
      </c>
      <c r="N396" s="81">
        <f t="shared" si="114"/>
        <v>1.024</v>
      </c>
      <c r="O396" s="81">
        <f t="shared" si="114"/>
        <v>1.024</v>
      </c>
      <c r="P396" s="81">
        <f t="shared" si="114"/>
        <v>1.024</v>
      </c>
      <c r="Q396" s="81">
        <f t="shared" si="114"/>
        <v>1.024</v>
      </c>
      <c r="R396" s="81">
        <f t="shared" si="114"/>
        <v>1.024</v>
      </c>
      <c r="S396" s="81">
        <f t="shared" si="114"/>
        <v>1.0224</v>
      </c>
      <c r="T396" s="81">
        <f t="shared" si="114"/>
        <v>1.0207999999999999</v>
      </c>
      <c r="U396" s="81">
        <f t="shared" si="114"/>
        <v>1.0192000000000001</v>
      </c>
      <c r="V396" s="81">
        <f t="shared" si="114"/>
        <v>1.0176000000000001</v>
      </c>
      <c r="W396" s="81">
        <f t="shared" si="114"/>
        <v>1.016</v>
      </c>
      <c r="X396" s="81">
        <f t="shared" si="114"/>
        <v>1.0144</v>
      </c>
      <c r="Y396" s="81">
        <f t="shared" si="114"/>
        <v>1.0127999999999999</v>
      </c>
      <c r="Z396" s="81">
        <f t="shared" si="114"/>
        <v>1.0112000000000001</v>
      </c>
      <c r="AA396" s="81">
        <f t="shared" si="114"/>
        <v>1.0096000000000001</v>
      </c>
      <c r="AB396" s="81">
        <f t="shared" si="114"/>
        <v>1.008</v>
      </c>
      <c r="AC396" s="81">
        <f t="shared" si="114"/>
        <v>1.0064</v>
      </c>
      <c r="AD396" s="81">
        <f t="shared" si="114"/>
        <v>1.0047999999999999</v>
      </c>
      <c r="AE396" s="81">
        <f t="shared" si="114"/>
        <v>1.0032000000000001</v>
      </c>
      <c r="AF396" s="81">
        <f t="shared" si="114"/>
        <v>1.0016</v>
      </c>
      <c r="AG396" s="81">
        <f t="shared" si="114"/>
        <v>1</v>
      </c>
      <c r="AK396" s="34"/>
      <c r="AL396" s="7" t="s">
        <v>14</v>
      </c>
      <c r="AM396" s="7" t="s">
        <v>24</v>
      </c>
      <c r="AN396" s="41">
        <f t="shared" si="115"/>
        <v>1.4729999999999999</v>
      </c>
      <c r="AO396" s="41">
        <f t="shared" si="116"/>
        <v>1.4729999999999999</v>
      </c>
      <c r="AP396" s="41">
        <f t="shared" si="117"/>
        <v>1.4729999999999999</v>
      </c>
      <c r="AQ396" s="41">
        <f t="shared" si="118"/>
        <v>1.4729999999999999</v>
      </c>
      <c r="AR396" s="41">
        <f t="shared" si="119"/>
        <v>1.4729999999999999</v>
      </c>
      <c r="AS396" s="41">
        <f t="shared" si="120"/>
        <v>1.4729999999999999</v>
      </c>
      <c r="AT396" s="41">
        <f t="shared" si="121"/>
        <v>1.4729999999999999</v>
      </c>
      <c r="AU396" s="41">
        <f t="shared" si="122"/>
        <v>1.4729999999999999</v>
      </c>
      <c r="AV396" s="41">
        <f t="shared" si="123"/>
        <v>1.4729999999999999</v>
      </c>
      <c r="AW396" s="41">
        <f t="shared" si="124"/>
        <v>1.4729999999999999</v>
      </c>
      <c r="AX396" s="41">
        <f t="shared" si="125"/>
        <v>1.4729999999999999</v>
      </c>
      <c r="AY396" s="41">
        <f t="shared" si="126"/>
        <v>1.4729999999999999</v>
      </c>
      <c r="AZ396" s="41">
        <f t="shared" si="127"/>
        <v>1.4729999999999999</v>
      </c>
      <c r="BA396" s="41">
        <f t="shared" si="128"/>
        <v>1.4729999999999999</v>
      </c>
      <c r="BB396" s="41">
        <f t="shared" si="129"/>
        <v>1.4729999999999999</v>
      </c>
      <c r="BC396" s="41">
        <f t="shared" si="130"/>
        <v>1.4414666666666667</v>
      </c>
      <c r="BD396" s="41">
        <f t="shared" si="131"/>
        <v>1.4099333333333333</v>
      </c>
      <c r="BE396" s="41">
        <f t="shared" si="132"/>
        <v>1.3784000000000001</v>
      </c>
      <c r="BF396" s="41">
        <f t="shared" si="133"/>
        <v>1.3468666666666667</v>
      </c>
      <c r="BG396" s="41">
        <f t="shared" si="134"/>
        <v>1.3153333333333332</v>
      </c>
      <c r="BH396" s="41">
        <f t="shared" si="135"/>
        <v>1.2838000000000001</v>
      </c>
      <c r="BI396" s="41">
        <f t="shared" si="136"/>
        <v>1.2522666666666666</v>
      </c>
      <c r="BJ396" s="41">
        <f t="shared" si="137"/>
        <v>1.2207333333333334</v>
      </c>
      <c r="BK396" s="41">
        <f t="shared" si="138"/>
        <v>1.1892</v>
      </c>
      <c r="BL396" s="41">
        <f t="shared" si="139"/>
        <v>1.1576666666666666</v>
      </c>
      <c r="BM396" s="41">
        <f t="shared" si="140"/>
        <v>1.1261333333333332</v>
      </c>
      <c r="BN396" s="41">
        <f t="shared" si="141"/>
        <v>1.0946</v>
      </c>
      <c r="BO396" s="41">
        <f t="shared" si="142"/>
        <v>1.0630666666666666</v>
      </c>
      <c r="BP396" s="41">
        <f t="shared" si="143"/>
        <v>1.0315333333333334</v>
      </c>
      <c r="BQ396" s="41">
        <f t="shared" si="144"/>
        <v>1</v>
      </c>
      <c r="BV396" s="34"/>
      <c r="BW396" s="7" t="s">
        <v>14</v>
      </c>
      <c r="BX396" s="7" t="s">
        <v>24</v>
      </c>
      <c r="BY396" s="41">
        <f t="shared" si="145"/>
        <v>1.101</v>
      </c>
      <c r="BZ396" s="41">
        <f t="shared" si="146"/>
        <v>1.101</v>
      </c>
      <c r="CA396" s="41">
        <f t="shared" si="147"/>
        <v>1.101</v>
      </c>
      <c r="CB396" s="41">
        <f t="shared" si="148"/>
        <v>1.101</v>
      </c>
      <c r="CC396" s="41">
        <f t="shared" si="149"/>
        <v>1.101</v>
      </c>
      <c r="CD396" s="41">
        <f t="shared" si="150"/>
        <v>1.101</v>
      </c>
      <c r="CE396" s="41">
        <f t="shared" si="151"/>
        <v>1.101</v>
      </c>
      <c r="CF396" s="41">
        <f t="shared" si="152"/>
        <v>1.101</v>
      </c>
      <c r="CG396" s="41">
        <f t="shared" si="153"/>
        <v>1.101</v>
      </c>
      <c r="CH396" s="41">
        <f t="shared" si="154"/>
        <v>1.101</v>
      </c>
      <c r="CI396" s="41">
        <f t="shared" si="155"/>
        <v>1.101</v>
      </c>
      <c r="CJ396" s="41">
        <f t="shared" si="156"/>
        <v>1.101</v>
      </c>
      <c r="CK396" s="41">
        <f t="shared" si="157"/>
        <v>1.101</v>
      </c>
      <c r="CL396" s="41">
        <f t="shared" si="158"/>
        <v>1.101</v>
      </c>
      <c r="CM396" s="41">
        <f t="shared" si="159"/>
        <v>1.101</v>
      </c>
      <c r="CN396" s="41">
        <f t="shared" si="160"/>
        <v>1.0942666666666667</v>
      </c>
      <c r="CO396" s="41">
        <f t="shared" si="161"/>
        <v>1.0875333333333332</v>
      </c>
      <c r="CP396" s="41">
        <f t="shared" si="162"/>
        <v>1.0808</v>
      </c>
      <c r="CQ396" s="41">
        <f t="shared" si="163"/>
        <v>1.0740666666666667</v>
      </c>
      <c r="CR396" s="41">
        <f t="shared" si="164"/>
        <v>1.0673333333333332</v>
      </c>
      <c r="CS396" s="41">
        <f t="shared" si="165"/>
        <v>1.0606</v>
      </c>
      <c r="CT396" s="41">
        <f t="shared" si="166"/>
        <v>1.0538666666666667</v>
      </c>
      <c r="CU396" s="41">
        <f t="shared" si="167"/>
        <v>1.0471333333333332</v>
      </c>
      <c r="CV396" s="41">
        <f t="shared" si="168"/>
        <v>1.0404</v>
      </c>
      <c r="CW396" s="41">
        <f t="shared" si="169"/>
        <v>1.0336666666666667</v>
      </c>
      <c r="CX396" s="41">
        <f t="shared" si="170"/>
        <v>1.0269333333333333</v>
      </c>
      <c r="CY396" s="41">
        <f t="shared" si="171"/>
        <v>1.0202</v>
      </c>
      <c r="CZ396" s="41">
        <f t="shared" si="172"/>
        <v>1.0134666666666667</v>
      </c>
      <c r="DA396" s="41">
        <f t="shared" si="173"/>
        <v>1.0067333333333333</v>
      </c>
      <c r="DB396" s="41">
        <f t="shared" si="174"/>
        <v>1</v>
      </c>
      <c r="DG396" s="34"/>
      <c r="DH396" s="7" t="s">
        <v>14</v>
      </c>
      <c r="DI396" s="7" t="s">
        <v>24</v>
      </c>
      <c r="DJ396" s="41">
        <f t="shared" si="175"/>
        <v>1.036</v>
      </c>
      <c r="DK396" s="41">
        <f t="shared" si="176"/>
        <v>1.036</v>
      </c>
      <c r="DL396" s="41">
        <f t="shared" si="177"/>
        <v>1.036</v>
      </c>
      <c r="DM396" s="41">
        <f t="shared" si="178"/>
        <v>1.036</v>
      </c>
      <c r="DN396" s="41">
        <f t="shared" si="179"/>
        <v>1.036</v>
      </c>
      <c r="DO396" s="41">
        <f t="shared" si="180"/>
        <v>1.036</v>
      </c>
      <c r="DP396" s="41">
        <f t="shared" si="181"/>
        <v>1.036</v>
      </c>
      <c r="DQ396" s="41">
        <f t="shared" si="182"/>
        <v>1.036</v>
      </c>
      <c r="DR396" s="41">
        <f t="shared" si="183"/>
        <v>1.036</v>
      </c>
      <c r="DS396" s="41">
        <f t="shared" si="184"/>
        <v>1.036</v>
      </c>
      <c r="DT396" s="41">
        <f t="shared" si="185"/>
        <v>1.036</v>
      </c>
      <c r="DU396" s="41">
        <f t="shared" si="186"/>
        <v>1.036</v>
      </c>
      <c r="DV396" s="41">
        <f t="shared" si="187"/>
        <v>1.036</v>
      </c>
      <c r="DW396" s="41">
        <f t="shared" si="188"/>
        <v>1.036</v>
      </c>
      <c r="DX396" s="41">
        <f t="shared" si="189"/>
        <v>1.036</v>
      </c>
      <c r="DY396" s="41">
        <f t="shared" si="190"/>
        <v>1.0336000000000001</v>
      </c>
      <c r="DZ396" s="41">
        <f t="shared" si="191"/>
        <v>1.0311999999999999</v>
      </c>
      <c r="EA396" s="41">
        <f t="shared" si="192"/>
        <v>1.0287999999999999</v>
      </c>
      <c r="EB396" s="41">
        <f t="shared" si="193"/>
        <v>1.0264</v>
      </c>
      <c r="EC396" s="41">
        <f t="shared" si="194"/>
        <v>1.024</v>
      </c>
      <c r="ED396" s="41">
        <f t="shared" si="195"/>
        <v>1.0216000000000001</v>
      </c>
      <c r="EE396" s="41">
        <f t="shared" si="196"/>
        <v>1.0192000000000001</v>
      </c>
      <c r="EF396" s="41">
        <f t="shared" si="197"/>
        <v>1.0167999999999999</v>
      </c>
      <c r="EG396" s="41">
        <f t="shared" si="198"/>
        <v>1.0144</v>
      </c>
      <c r="EH396" s="41">
        <f t="shared" si="199"/>
        <v>1.012</v>
      </c>
      <c r="EI396" s="41">
        <f t="shared" si="200"/>
        <v>1.0096000000000001</v>
      </c>
      <c r="EJ396" s="41">
        <f t="shared" si="201"/>
        <v>1.0072000000000001</v>
      </c>
      <c r="EK396" s="41">
        <f t="shared" si="202"/>
        <v>1.0047999999999999</v>
      </c>
      <c r="EL396" s="41">
        <f t="shared" si="203"/>
        <v>1.0024</v>
      </c>
      <c r="EM396" s="41">
        <f t="shared" si="204"/>
        <v>1</v>
      </c>
    </row>
    <row r="397" spans="1:143" x14ac:dyDescent="0.25">
      <c r="A397" s="34"/>
      <c r="B397" s="83" t="s">
        <v>14</v>
      </c>
      <c r="C397" s="83" t="s">
        <v>16</v>
      </c>
      <c r="D397" s="81">
        <f t="shared" si="113"/>
        <v>1.0089999999999999</v>
      </c>
      <c r="E397" s="81">
        <f t="shared" si="114"/>
        <v>1.0089999999999999</v>
      </c>
      <c r="F397" s="81">
        <f t="shared" si="114"/>
        <v>1.0089999999999999</v>
      </c>
      <c r="G397" s="81">
        <f t="shared" si="114"/>
        <v>1.0089999999999999</v>
      </c>
      <c r="H397" s="81">
        <f t="shared" si="114"/>
        <v>1.0089999999999999</v>
      </c>
      <c r="I397" s="81">
        <f t="shared" si="114"/>
        <v>1.0089999999999999</v>
      </c>
      <c r="J397" s="81">
        <f t="shared" si="114"/>
        <v>1.0089999999999999</v>
      </c>
      <c r="K397" s="81">
        <f t="shared" si="114"/>
        <v>1.0089999999999999</v>
      </c>
      <c r="L397" s="81">
        <f t="shared" si="114"/>
        <v>1.0089999999999999</v>
      </c>
      <c r="M397" s="81">
        <f t="shared" si="114"/>
        <v>1.0089999999999999</v>
      </c>
      <c r="N397" s="81">
        <f t="shared" si="114"/>
        <v>1.0089999999999999</v>
      </c>
      <c r="O397" s="81">
        <f t="shared" si="114"/>
        <v>1.0089999999999999</v>
      </c>
      <c r="P397" s="81">
        <f t="shared" si="114"/>
        <v>1.0089999999999999</v>
      </c>
      <c r="Q397" s="81">
        <f t="shared" si="114"/>
        <v>1.0089999999999999</v>
      </c>
      <c r="R397" s="81">
        <f t="shared" si="114"/>
        <v>1.0089999999999999</v>
      </c>
      <c r="S397" s="81">
        <f t="shared" si="114"/>
        <v>1.0084</v>
      </c>
      <c r="T397" s="81">
        <f t="shared" si="114"/>
        <v>1.0078</v>
      </c>
      <c r="U397" s="81">
        <f t="shared" si="114"/>
        <v>1.0072000000000001</v>
      </c>
      <c r="V397" s="81">
        <f t="shared" si="114"/>
        <v>1.0065999999999999</v>
      </c>
      <c r="W397" s="81">
        <f t="shared" si="114"/>
        <v>1.006</v>
      </c>
      <c r="X397" s="81">
        <f t="shared" si="114"/>
        <v>1.0054000000000001</v>
      </c>
      <c r="Y397" s="81">
        <f t="shared" si="114"/>
        <v>1.0047999999999999</v>
      </c>
      <c r="Z397" s="81">
        <f t="shared" si="114"/>
        <v>1.0042</v>
      </c>
      <c r="AA397" s="81">
        <f t="shared" si="114"/>
        <v>1.0036</v>
      </c>
      <c r="AB397" s="81">
        <f t="shared" si="114"/>
        <v>1.0029999999999999</v>
      </c>
      <c r="AC397" s="81">
        <f t="shared" si="114"/>
        <v>1.0024</v>
      </c>
      <c r="AD397" s="81">
        <f t="shared" si="114"/>
        <v>1.0018</v>
      </c>
      <c r="AE397" s="81">
        <f t="shared" si="114"/>
        <v>1.0012000000000001</v>
      </c>
      <c r="AF397" s="81">
        <f t="shared" si="114"/>
        <v>1.0005999999999999</v>
      </c>
      <c r="AG397" s="81">
        <f t="shared" si="114"/>
        <v>1</v>
      </c>
      <c r="AK397" s="34"/>
      <c r="AL397" s="7" t="s">
        <v>14</v>
      </c>
      <c r="AM397" s="7" t="s">
        <v>16</v>
      </c>
      <c r="AN397" s="41">
        <f t="shared" si="115"/>
        <v>1.4729999999999999</v>
      </c>
      <c r="AO397" s="41">
        <f t="shared" si="116"/>
        <v>1.4729999999999999</v>
      </c>
      <c r="AP397" s="41">
        <f t="shared" si="117"/>
        <v>1.4729999999999999</v>
      </c>
      <c r="AQ397" s="41">
        <f t="shared" si="118"/>
        <v>1.4729999999999999</v>
      </c>
      <c r="AR397" s="41">
        <f t="shared" si="119"/>
        <v>1.4729999999999999</v>
      </c>
      <c r="AS397" s="41">
        <f t="shared" si="120"/>
        <v>1.4729999999999999</v>
      </c>
      <c r="AT397" s="41">
        <f t="shared" si="121"/>
        <v>1.4729999999999999</v>
      </c>
      <c r="AU397" s="41">
        <f t="shared" si="122"/>
        <v>1.4729999999999999</v>
      </c>
      <c r="AV397" s="41">
        <f t="shared" si="123"/>
        <v>1.4729999999999999</v>
      </c>
      <c r="AW397" s="41">
        <f t="shared" si="124"/>
        <v>1.4729999999999999</v>
      </c>
      <c r="AX397" s="41">
        <f t="shared" si="125"/>
        <v>1.4729999999999999</v>
      </c>
      <c r="AY397" s="41">
        <f t="shared" si="126"/>
        <v>1.4729999999999999</v>
      </c>
      <c r="AZ397" s="41">
        <f t="shared" si="127"/>
        <v>1.4729999999999999</v>
      </c>
      <c r="BA397" s="41">
        <f t="shared" si="128"/>
        <v>1.4729999999999999</v>
      </c>
      <c r="BB397" s="41">
        <f t="shared" si="129"/>
        <v>1.4729999999999999</v>
      </c>
      <c r="BC397" s="41">
        <f t="shared" si="130"/>
        <v>1.4414666666666667</v>
      </c>
      <c r="BD397" s="41">
        <f t="shared" si="131"/>
        <v>1.4099333333333333</v>
      </c>
      <c r="BE397" s="41">
        <f t="shared" si="132"/>
        <v>1.3784000000000001</v>
      </c>
      <c r="BF397" s="41">
        <f t="shared" si="133"/>
        <v>1.3468666666666667</v>
      </c>
      <c r="BG397" s="41">
        <f t="shared" si="134"/>
        <v>1.3153333333333332</v>
      </c>
      <c r="BH397" s="41">
        <f t="shared" si="135"/>
        <v>1.2838000000000001</v>
      </c>
      <c r="BI397" s="41">
        <f t="shared" si="136"/>
        <v>1.2522666666666666</v>
      </c>
      <c r="BJ397" s="41">
        <f t="shared" si="137"/>
        <v>1.2207333333333334</v>
      </c>
      <c r="BK397" s="41">
        <f t="shared" si="138"/>
        <v>1.1892</v>
      </c>
      <c r="BL397" s="41">
        <f t="shared" si="139"/>
        <v>1.1576666666666666</v>
      </c>
      <c r="BM397" s="41">
        <f t="shared" si="140"/>
        <v>1.1261333333333332</v>
      </c>
      <c r="BN397" s="41">
        <f t="shared" si="141"/>
        <v>1.0946</v>
      </c>
      <c r="BO397" s="41">
        <f t="shared" si="142"/>
        <v>1.0630666666666666</v>
      </c>
      <c r="BP397" s="41">
        <f t="shared" si="143"/>
        <v>1.0315333333333334</v>
      </c>
      <c r="BQ397" s="41">
        <f t="shared" si="144"/>
        <v>1</v>
      </c>
      <c r="BV397" s="34"/>
      <c r="BW397" s="7" t="s">
        <v>14</v>
      </c>
      <c r="BX397" s="7" t="s">
        <v>16</v>
      </c>
      <c r="BY397" s="41">
        <f t="shared" si="145"/>
        <v>1.101</v>
      </c>
      <c r="BZ397" s="41">
        <f t="shared" si="146"/>
        <v>1.101</v>
      </c>
      <c r="CA397" s="41">
        <f t="shared" si="147"/>
        <v>1.101</v>
      </c>
      <c r="CB397" s="41">
        <f t="shared" si="148"/>
        <v>1.101</v>
      </c>
      <c r="CC397" s="41">
        <f t="shared" si="149"/>
        <v>1.101</v>
      </c>
      <c r="CD397" s="41">
        <f t="shared" si="150"/>
        <v>1.101</v>
      </c>
      <c r="CE397" s="41">
        <f t="shared" si="151"/>
        <v>1.101</v>
      </c>
      <c r="CF397" s="41">
        <f t="shared" si="152"/>
        <v>1.101</v>
      </c>
      <c r="CG397" s="41">
        <f t="shared" si="153"/>
        <v>1.101</v>
      </c>
      <c r="CH397" s="41">
        <f t="shared" si="154"/>
        <v>1.101</v>
      </c>
      <c r="CI397" s="41">
        <f t="shared" si="155"/>
        <v>1.101</v>
      </c>
      <c r="CJ397" s="41">
        <f t="shared" si="156"/>
        <v>1.101</v>
      </c>
      <c r="CK397" s="41">
        <f t="shared" si="157"/>
        <v>1.101</v>
      </c>
      <c r="CL397" s="41">
        <f t="shared" si="158"/>
        <v>1.101</v>
      </c>
      <c r="CM397" s="41">
        <f t="shared" si="159"/>
        <v>1.101</v>
      </c>
      <c r="CN397" s="41">
        <f t="shared" si="160"/>
        <v>1.0942666666666667</v>
      </c>
      <c r="CO397" s="41">
        <f t="shared" si="161"/>
        <v>1.0875333333333332</v>
      </c>
      <c r="CP397" s="41">
        <f t="shared" si="162"/>
        <v>1.0808</v>
      </c>
      <c r="CQ397" s="41">
        <f t="shared" si="163"/>
        <v>1.0740666666666667</v>
      </c>
      <c r="CR397" s="41">
        <f t="shared" si="164"/>
        <v>1.0673333333333332</v>
      </c>
      <c r="CS397" s="41">
        <f t="shared" si="165"/>
        <v>1.0606</v>
      </c>
      <c r="CT397" s="41">
        <f t="shared" si="166"/>
        <v>1.0538666666666667</v>
      </c>
      <c r="CU397" s="41">
        <f t="shared" si="167"/>
        <v>1.0471333333333332</v>
      </c>
      <c r="CV397" s="41">
        <f t="shared" si="168"/>
        <v>1.0404</v>
      </c>
      <c r="CW397" s="41">
        <f t="shared" si="169"/>
        <v>1.0336666666666667</v>
      </c>
      <c r="CX397" s="41">
        <f t="shared" si="170"/>
        <v>1.0269333333333333</v>
      </c>
      <c r="CY397" s="41">
        <f t="shared" si="171"/>
        <v>1.0202</v>
      </c>
      <c r="CZ397" s="41">
        <f t="shared" si="172"/>
        <v>1.0134666666666667</v>
      </c>
      <c r="DA397" s="41">
        <f t="shared" si="173"/>
        <v>1.0067333333333333</v>
      </c>
      <c r="DB397" s="41">
        <f t="shared" si="174"/>
        <v>1</v>
      </c>
      <c r="DG397" s="34"/>
      <c r="DH397" s="7" t="s">
        <v>14</v>
      </c>
      <c r="DI397" s="7" t="s">
        <v>16</v>
      </c>
      <c r="DJ397" s="41">
        <f t="shared" si="175"/>
        <v>1.034</v>
      </c>
      <c r="DK397" s="41">
        <f t="shared" si="176"/>
        <v>1.034</v>
      </c>
      <c r="DL397" s="41">
        <f t="shared" si="177"/>
        <v>1.034</v>
      </c>
      <c r="DM397" s="41">
        <f t="shared" si="178"/>
        <v>1.034</v>
      </c>
      <c r="DN397" s="41">
        <f t="shared" si="179"/>
        <v>1.034</v>
      </c>
      <c r="DO397" s="41">
        <f t="shared" si="180"/>
        <v>1.034</v>
      </c>
      <c r="DP397" s="41">
        <f t="shared" si="181"/>
        <v>1.034</v>
      </c>
      <c r="DQ397" s="41">
        <f t="shared" si="182"/>
        <v>1.034</v>
      </c>
      <c r="DR397" s="41">
        <f t="shared" si="183"/>
        <v>1.034</v>
      </c>
      <c r="DS397" s="41">
        <f t="shared" si="184"/>
        <v>1.034</v>
      </c>
      <c r="DT397" s="41">
        <f t="shared" si="185"/>
        <v>1.034</v>
      </c>
      <c r="DU397" s="41">
        <f t="shared" si="186"/>
        <v>1.034</v>
      </c>
      <c r="DV397" s="41">
        <f t="shared" si="187"/>
        <v>1.034</v>
      </c>
      <c r="DW397" s="41">
        <f t="shared" si="188"/>
        <v>1.034</v>
      </c>
      <c r="DX397" s="41">
        <f t="shared" si="189"/>
        <v>1.034</v>
      </c>
      <c r="DY397" s="41">
        <f t="shared" si="190"/>
        <v>1.0317333333333334</v>
      </c>
      <c r="DZ397" s="41">
        <f t="shared" si="191"/>
        <v>1.0294666666666668</v>
      </c>
      <c r="EA397" s="41">
        <f t="shared" si="192"/>
        <v>1.0272000000000001</v>
      </c>
      <c r="EB397" s="41">
        <f t="shared" si="193"/>
        <v>1.0249333333333333</v>
      </c>
      <c r="EC397" s="41">
        <f t="shared" si="194"/>
        <v>1.0226666666666666</v>
      </c>
      <c r="ED397" s="41">
        <f t="shared" si="195"/>
        <v>1.0204</v>
      </c>
      <c r="EE397" s="41">
        <f t="shared" si="196"/>
        <v>1.0181333333333333</v>
      </c>
      <c r="EF397" s="41">
        <f t="shared" si="197"/>
        <v>1.0158666666666667</v>
      </c>
      <c r="EG397" s="41">
        <f t="shared" si="198"/>
        <v>1.0136000000000001</v>
      </c>
      <c r="EH397" s="41">
        <f t="shared" si="199"/>
        <v>1.0113333333333334</v>
      </c>
      <c r="EI397" s="41">
        <f t="shared" si="200"/>
        <v>1.0090666666666666</v>
      </c>
      <c r="EJ397" s="41">
        <f t="shared" si="201"/>
        <v>1.0067999999999999</v>
      </c>
      <c r="EK397" s="41">
        <f t="shared" si="202"/>
        <v>1.0045333333333333</v>
      </c>
      <c r="EL397" s="41">
        <f t="shared" si="203"/>
        <v>1.0022666666666666</v>
      </c>
      <c r="EM397" s="41">
        <f t="shared" si="204"/>
        <v>1</v>
      </c>
    </row>
    <row r="398" spans="1:143" x14ac:dyDescent="0.25">
      <c r="A398" s="34"/>
      <c r="B398" s="83" t="s">
        <v>14</v>
      </c>
      <c r="C398" s="83" t="s">
        <v>19</v>
      </c>
      <c r="D398" s="81">
        <f t="shared" si="113"/>
        <v>1.008</v>
      </c>
      <c r="E398" s="81">
        <f t="shared" si="114"/>
        <v>1.008</v>
      </c>
      <c r="F398" s="81">
        <f t="shared" si="114"/>
        <v>1.008</v>
      </c>
      <c r="G398" s="81">
        <f t="shared" si="114"/>
        <v>1.008</v>
      </c>
      <c r="H398" s="81">
        <f t="shared" si="114"/>
        <v>1.008</v>
      </c>
      <c r="I398" s="81">
        <f t="shared" si="114"/>
        <v>1.008</v>
      </c>
      <c r="J398" s="81">
        <f t="shared" si="114"/>
        <v>1.008</v>
      </c>
      <c r="K398" s="81">
        <f t="shared" si="114"/>
        <v>1.008</v>
      </c>
      <c r="L398" s="81">
        <f t="shared" si="114"/>
        <v>1.008</v>
      </c>
      <c r="M398" s="81">
        <f t="shared" si="114"/>
        <v>1.008</v>
      </c>
      <c r="N398" s="81">
        <f t="shared" si="114"/>
        <v>1.008</v>
      </c>
      <c r="O398" s="81">
        <f t="shared" si="114"/>
        <v>1.008</v>
      </c>
      <c r="P398" s="81">
        <f t="shared" si="114"/>
        <v>1.008</v>
      </c>
      <c r="Q398" s="81">
        <f t="shared" si="114"/>
        <v>1.008</v>
      </c>
      <c r="R398" s="81">
        <f t="shared" si="114"/>
        <v>1.008</v>
      </c>
      <c r="S398" s="81">
        <f t="shared" si="114"/>
        <v>1.0074666666666667</v>
      </c>
      <c r="T398" s="81">
        <f t="shared" si="114"/>
        <v>1.0069333333333332</v>
      </c>
      <c r="U398" s="81">
        <f t="shared" si="114"/>
        <v>1.0064</v>
      </c>
      <c r="V398" s="81">
        <f t="shared" si="114"/>
        <v>1.0058666666666667</v>
      </c>
      <c r="W398" s="81">
        <f t="shared" si="114"/>
        <v>1.0053333333333334</v>
      </c>
      <c r="X398" s="81">
        <f t="shared" si="114"/>
        <v>1.0047999999999999</v>
      </c>
      <c r="Y398" s="81">
        <f t="shared" si="114"/>
        <v>1.0042666666666666</v>
      </c>
      <c r="Z398" s="81">
        <f t="shared" si="114"/>
        <v>1.0037333333333334</v>
      </c>
      <c r="AA398" s="81">
        <f t="shared" si="114"/>
        <v>1.0032000000000001</v>
      </c>
      <c r="AB398" s="81">
        <f t="shared" si="114"/>
        <v>1.0026666666666666</v>
      </c>
      <c r="AC398" s="81">
        <f t="shared" si="114"/>
        <v>1.0021333333333333</v>
      </c>
      <c r="AD398" s="81">
        <f t="shared" si="114"/>
        <v>1.0016</v>
      </c>
      <c r="AE398" s="81">
        <f t="shared" si="114"/>
        <v>1.0010666666666668</v>
      </c>
      <c r="AF398" s="81">
        <f t="shared" si="114"/>
        <v>1.0005333333333333</v>
      </c>
      <c r="AG398" s="81">
        <f t="shared" si="114"/>
        <v>1</v>
      </c>
      <c r="AK398" s="34"/>
      <c r="AL398" s="7" t="s">
        <v>14</v>
      </c>
      <c r="AM398" s="7" t="s">
        <v>19</v>
      </c>
      <c r="AN398" s="41">
        <f t="shared" si="115"/>
        <v>1.4729999999999999</v>
      </c>
      <c r="AO398" s="41">
        <f t="shared" si="116"/>
        <v>1.4729999999999999</v>
      </c>
      <c r="AP398" s="41">
        <f t="shared" si="117"/>
        <v>1.4729999999999999</v>
      </c>
      <c r="AQ398" s="41">
        <f t="shared" si="118"/>
        <v>1.4729999999999999</v>
      </c>
      <c r="AR398" s="41">
        <f t="shared" si="119"/>
        <v>1.4729999999999999</v>
      </c>
      <c r="AS398" s="41">
        <f t="shared" si="120"/>
        <v>1.4729999999999999</v>
      </c>
      <c r="AT398" s="41">
        <f t="shared" si="121"/>
        <v>1.4729999999999999</v>
      </c>
      <c r="AU398" s="41">
        <f t="shared" si="122"/>
        <v>1.4729999999999999</v>
      </c>
      <c r="AV398" s="41">
        <f t="shared" si="123"/>
        <v>1.4729999999999999</v>
      </c>
      <c r="AW398" s="41">
        <f t="shared" si="124"/>
        <v>1.4729999999999999</v>
      </c>
      <c r="AX398" s="41">
        <f t="shared" si="125"/>
        <v>1.4729999999999999</v>
      </c>
      <c r="AY398" s="41">
        <f t="shared" si="126"/>
        <v>1.4729999999999999</v>
      </c>
      <c r="AZ398" s="41">
        <f t="shared" si="127"/>
        <v>1.4729999999999999</v>
      </c>
      <c r="BA398" s="41">
        <f t="shared" si="128"/>
        <v>1.4729999999999999</v>
      </c>
      <c r="BB398" s="41">
        <f t="shared" si="129"/>
        <v>1.4729999999999999</v>
      </c>
      <c r="BC398" s="41">
        <f t="shared" si="130"/>
        <v>1.4414666666666667</v>
      </c>
      <c r="BD398" s="41">
        <f t="shared" si="131"/>
        <v>1.4099333333333333</v>
      </c>
      <c r="BE398" s="41">
        <f t="shared" si="132"/>
        <v>1.3784000000000001</v>
      </c>
      <c r="BF398" s="41">
        <f t="shared" si="133"/>
        <v>1.3468666666666667</v>
      </c>
      <c r="BG398" s="41">
        <f t="shared" si="134"/>
        <v>1.3153333333333332</v>
      </c>
      <c r="BH398" s="41">
        <f t="shared" si="135"/>
        <v>1.2838000000000001</v>
      </c>
      <c r="BI398" s="41">
        <f t="shared" si="136"/>
        <v>1.2522666666666666</v>
      </c>
      <c r="BJ398" s="41">
        <f t="shared" si="137"/>
        <v>1.2207333333333334</v>
      </c>
      <c r="BK398" s="41">
        <f t="shared" si="138"/>
        <v>1.1892</v>
      </c>
      <c r="BL398" s="41">
        <f t="shared" si="139"/>
        <v>1.1576666666666666</v>
      </c>
      <c r="BM398" s="41">
        <f t="shared" si="140"/>
        <v>1.1261333333333332</v>
      </c>
      <c r="BN398" s="41">
        <f t="shared" si="141"/>
        <v>1.0946</v>
      </c>
      <c r="BO398" s="41">
        <f t="shared" si="142"/>
        <v>1.0630666666666666</v>
      </c>
      <c r="BP398" s="41">
        <f t="shared" si="143"/>
        <v>1.0315333333333334</v>
      </c>
      <c r="BQ398" s="41">
        <f t="shared" si="144"/>
        <v>1</v>
      </c>
      <c r="BV398" s="34"/>
      <c r="BW398" s="7" t="s">
        <v>14</v>
      </c>
      <c r="BX398" s="7" t="s">
        <v>19</v>
      </c>
      <c r="BY398" s="41">
        <f t="shared" si="145"/>
        <v>1.151</v>
      </c>
      <c r="BZ398" s="41">
        <f t="shared" si="146"/>
        <v>1.151</v>
      </c>
      <c r="CA398" s="41">
        <f t="shared" si="147"/>
        <v>1.151</v>
      </c>
      <c r="CB398" s="41">
        <f t="shared" si="148"/>
        <v>1.151</v>
      </c>
      <c r="CC398" s="41">
        <f t="shared" si="149"/>
        <v>1.151</v>
      </c>
      <c r="CD398" s="41">
        <f t="shared" si="150"/>
        <v>1.151</v>
      </c>
      <c r="CE398" s="41">
        <f t="shared" si="151"/>
        <v>1.151</v>
      </c>
      <c r="CF398" s="41">
        <f t="shared" si="152"/>
        <v>1.151</v>
      </c>
      <c r="CG398" s="41">
        <f t="shared" si="153"/>
        <v>1.151</v>
      </c>
      <c r="CH398" s="41">
        <f t="shared" si="154"/>
        <v>1.151</v>
      </c>
      <c r="CI398" s="41">
        <f t="shared" si="155"/>
        <v>1.151</v>
      </c>
      <c r="CJ398" s="41">
        <f t="shared" si="156"/>
        <v>1.151</v>
      </c>
      <c r="CK398" s="41">
        <f t="shared" si="157"/>
        <v>1.151</v>
      </c>
      <c r="CL398" s="41">
        <f t="shared" si="158"/>
        <v>1.151</v>
      </c>
      <c r="CM398" s="41">
        <f t="shared" si="159"/>
        <v>1.151</v>
      </c>
      <c r="CN398" s="41">
        <f t="shared" si="160"/>
        <v>1.1409333333333334</v>
      </c>
      <c r="CO398" s="41">
        <f t="shared" si="161"/>
        <v>1.1308666666666667</v>
      </c>
      <c r="CP398" s="41">
        <f t="shared" si="162"/>
        <v>1.1208</v>
      </c>
      <c r="CQ398" s="41">
        <f t="shared" si="163"/>
        <v>1.1107333333333334</v>
      </c>
      <c r="CR398" s="41">
        <f t="shared" si="164"/>
        <v>1.1006666666666667</v>
      </c>
      <c r="CS398" s="41">
        <f t="shared" si="165"/>
        <v>1.0906</v>
      </c>
      <c r="CT398" s="41">
        <f t="shared" si="166"/>
        <v>1.0805333333333333</v>
      </c>
      <c r="CU398" s="41">
        <f t="shared" si="167"/>
        <v>1.0704666666666667</v>
      </c>
      <c r="CV398" s="41">
        <f t="shared" si="168"/>
        <v>1.0604</v>
      </c>
      <c r="CW398" s="41">
        <f t="shared" si="169"/>
        <v>1.0503333333333333</v>
      </c>
      <c r="CX398" s="41">
        <f t="shared" si="170"/>
        <v>1.0402666666666667</v>
      </c>
      <c r="CY398" s="41">
        <f t="shared" si="171"/>
        <v>1.0302</v>
      </c>
      <c r="CZ398" s="41">
        <f t="shared" si="172"/>
        <v>1.0201333333333333</v>
      </c>
      <c r="DA398" s="41">
        <f t="shared" si="173"/>
        <v>1.0100666666666667</v>
      </c>
      <c r="DB398" s="41">
        <f t="shared" si="174"/>
        <v>1</v>
      </c>
      <c r="DG398" s="34"/>
      <c r="DH398" s="7" t="s">
        <v>14</v>
      </c>
      <c r="DI398" s="7" t="s">
        <v>19</v>
      </c>
      <c r="DJ398" s="41">
        <f t="shared" si="175"/>
        <v>1.0269999999999999</v>
      </c>
      <c r="DK398" s="41">
        <f t="shared" si="176"/>
        <v>1.0269999999999999</v>
      </c>
      <c r="DL398" s="41">
        <f t="shared" si="177"/>
        <v>1.0269999999999999</v>
      </c>
      <c r="DM398" s="41">
        <f t="shared" si="178"/>
        <v>1.0269999999999999</v>
      </c>
      <c r="DN398" s="41">
        <f t="shared" si="179"/>
        <v>1.0269999999999999</v>
      </c>
      <c r="DO398" s="41">
        <f t="shared" si="180"/>
        <v>1.0269999999999999</v>
      </c>
      <c r="DP398" s="41">
        <f t="shared" si="181"/>
        <v>1.0269999999999999</v>
      </c>
      <c r="DQ398" s="41">
        <f t="shared" si="182"/>
        <v>1.0269999999999999</v>
      </c>
      <c r="DR398" s="41">
        <f t="shared" si="183"/>
        <v>1.0269999999999999</v>
      </c>
      <c r="DS398" s="41">
        <f t="shared" si="184"/>
        <v>1.0269999999999999</v>
      </c>
      <c r="DT398" s="41">
        <f t="shared" si="185"/>
        <v>1.0269999999999999</v>
      </c>
      <c r="DU398" s="41">
        <f t="shared" si="186"/>
        <v>1.0269999999999999</v>
      </c>
      <c r="DV398" s="41">
        <f t="shared" si="187"/>
        <v>1.0269999999999999</v>
      </c>
      <c r="DW398" s="41">
        <f t="shared" si="188"/>
        <v>1.0269999999999999</v>
      </c>
      <c r="DX398" s="41">
        <f t="shared" si="189"/>
        <v>1.0269999999999999</v>
      </c>
      <c r="DY398" s="41">
        <f t="shared" si="190"/>
        <v>1.0251999999999999</v>
      </c>
      <c r="DZ398" s="41">
        <f t="shared" si="191"/>
        <v>1.0234000000000001</v>
      </c>
      <c r="EA398" s="41">
        <f t="shared" si="192"/>
        <v>1.0216000000000001</v>
      </c>
      <c r="EB398" s="41">
        <f t="shared" si="193"/>
        <v>1.0198</v>
      </c>
      <c r="EC398" s="41">
        <f t="shared" si="194"/>
        <v>1.018</v>
      </c>
      <c r="ED398" s="41">
        <f t="shared" si="195"/>
        <v>1.0162</v>
      </c>
      <c r="EE398" s="41">
        <f t="shared" si="196"/>
        <v>1.0144</v>
      </c>
      <c r="EF398" s="41">
        <f t="shared" si="197"/>
        <v>1.0125999999999999</v>
      </c>
      <c r="EG398" s="41">
        <f t="shared" si="198"/>
        <v>1.0107999999999999</v>
      </c>
      <c r="EH398" s="41">
        <f t="shared" si="199"/>
        <v>1.0089999999999999</v>
      </c>
      <c r="EI398" s="41">
        <f t="shared" si="200"/>
        <v>1.0072000000000001</v>
      </c>
      <c r="EJ398" s="41">
        <f t="shared" si="201"/>
        <v>1.0054000000000001</v>
      </c>
      <c r="EK398" s="41">
        <f t="shared" si="202"/>
        <v>1.0036</v>
      </c>
      <c r="EL398" s="41">
        <f t="shared" si="203"/>
        <v>1.0018</v>
      </c>
      <c r="EM398" s="41">
        <f t="shared" si="204"/>
        <v>1</v>
      </c>
    </row>
    <row r="399" spans="1:143" x14ac:dyDescent="0.25">
      <c r="A399" s="34"/>
      <c r="B399" s="83" t="s">
        <v>14</v>
      </c>
      <c r="C399" s="83" t="s">
        <v>31</v>
      </c>
      <c r="D399" s="81">
        <f t="shared" si="113"/>
        <v>1.008</v>
      </c>
      <c r="E399" s="81">
        <f t="shared" si="114"/>
        <v>1.008</v>
      </c>
      <c r="F399" s="81">
        <f t="shared" si="114"/>
        <v>1.008</v>
      </c>
      <c r="G399" s="81">
        <f t="shared" si="114"/>
        <v>1.008</v>
      </c>
      <c r="H399" s="81">
        <f t="shared" si="114"/>
        <v>1.008</v>
      </c>
      <c r="I399" s="81">
        <f t="shared" si="114"/>
        <v>1.008</v>
      </c>
      <c r="J399" s="81">
        <f t="shared" si="114"/>
        <v>1.008</v>
      </c>
      <c r="K399" s="81">
        <f t="shared" si="114"/>
        <v>1.008</v>
      </c>
      <c r="L399" s="81">
        <f t="shared" si="114"/>
        <v>1.008</v>
      </c>
      <c r="M399" s="81">
        <f t="shared" si="114"/>
        <v>1.008</v>
      </c>
      <c r="N399" s="81">
        <f t="shared" si="114"/>
        <v>1.008</v>
      </c>
      <c r="O399" s="81">
        <f t="shared" si="114"/>
        <v>1.008</v>
      </c>
      <c r="P399" s="81">
        <f t="shared" si="114"/>
        <v>1.008</v>
      </c>
      <c r="Q399" s="81">
        <f t="shared" si="114"/>
        <v>1.008</v>
      </c>
      <c r="R399" s="81">
        <f t="shared" si="114"/>
        <v>1.008</v>
      </c>
      <c r="S399" s="81">
        <f t="shared" si="114"/>
        <v>1.0074666666666667</v>
      </c>
      <c r="T399" s="81">
        <f t="shared" si="114"/>
        <v>1.0069333333333332</v>
      </c>
      <c r="U399" s="81">
        <f t="shared" si="114"/>
        <v>1.0064</v>
      </c>
      <c r="V399" s="81">
        <f t="shared" si="114"/>
        <v>1.0058666666666667</v>
      </c>
      <c r="W399" s="81">
        <f t="shared" si="114"/>
        <v>1.0053333333333334</v>
      </c>
      <c r="X399" s="81">
        <f t="shared" si="114"/>
        <v>1.0047999999999999</v>
      </c>
      <c r="Y399" s="81">
        <f t="shared" si="114"/>
        <v>1.0042666666666666</v>
      </c>
      <c r="Z399" s="81">
        <f t="shared" si="114"/>
        <v>1.0037333333333334</v>
      </c>
      <c r="AA399" s="81">
        <f t="shared" si="114"/>
        <v>1.0032000000000001</v>
      </c>
      <c r="AB399" s="81">
        <f t="shared" si="114"/>
        <v>1.0026666666666666</v>
      </c>
      <c r="AC399" s="81">
        <f t="shared" si="114"/>
        <v>1.0021333333333333</v>
      </c>
      <c r="AD399" s="81">
        <f t="shared" si="114"/>
        <v>1.0016</v>
      </c>
      <c r="AE399" s="81">
        <f t="shared" si="114"/>
        <v>1.0010666666666668</v>
      </c>
      <c r="AF399" s="81">
        <f t="shared" si="114"/>
        <v>1.0005333333333333</v>
      </c>
      <c r="AG399" s="81">
        <f t="shared" si="114"/>
        <v>1</v>
      </c>
      <c r="AK399" s="34"/>
      <c r="AL399" s="7" t="s">
        <v>14</v>
      </c>
      <c r="AM399" s="7" t="s">
        <v>31</v>
      </c>
      <c r="AN399" s="41">
        <f t="shared" si="115"/>
        <v>1.4729999999999999</v>
      </c>
      <c r="AO399" s="41">
        <f t="shared" si="116"/>
        <v>1.4729999999999999</v>
      </c>
      <c r="AP399" s="41">
        <f t="shared" si="117"/>
        <v>1.4729999999999999</v>
      </c>
      <c r="AQ399" s="41">
        <f t="shared" si="118"/>
        <v>1.4729999999999999</v>
      </c>
      <c r="AR399" s="41">
        <f t="shared" si="119"/>
        <v>1.4729999999999999</v>
      </c>
      <c r="AS399" s="41">
        <f t="shared" si="120"/>
        <v>1.4729999999999999</v>
      </c>
      <c r="AT399" s="41">
        <f t="shared" si="121"/>
        <v>1.4729999999999999</v>
      </c>
      <c r="AU399" s="41">
        <f t="shared" si="122"/>
        <v>1.4729999999999999</v>
      </c>
      <c r="AV399" s="41">
        <f t="shared" si="123"/>
        <v>1.4729999999999999</v>
      </c>
      <c r="AW399" s="41">
        <f t="shared" si="124"/>
        <v>1.4729999999999999</v>
      </c>
      <c r="AX399" s="41">
        <f t="shared" si="125"/>
        <v>1.4729999999999999</v>
      </c>
      <c r="AY399" s="41">
        <f t="shared" si="126"/>
        <v>1.4729999999999999</v>
      </c>
      <c r="AZ399" s="41">
        <f t="shared" si="127"/>
        <v>1.4729999999999999</v>
      </c>
      <c r="BA399" s="41">
        <f t="shared" si="128"/>
        <v>1.4729999999999999</v>
      </c>
      <c r="BB399" s="41">
        <f t="shared" si="129"/>
        <v>1.4729999999999999</v>
      </c>
      <c r="BC399" s="41">
        <f t="shared" si="130"/>
        <v>1.4414666666666667</v>
      </c>
      <c r="BD399" s="41">
        <f t="shared" si="131"/>
        <v>1.4099333333333333</v>
      </c>
      <c r="BE399" s="41">
        <f t="shared" si="132"/>
        <v>1.3784000000000001</v>
      </c>
      <c r="BF399" s="41">
        <f t="shared" si="133"/>
        <v>1.3468666666666667</v>
      </c>
      <c r="BG399" s="41">
        <f t="shared" si="134"/>
        <v>1.3153333333333332</v>
      </c>
      <c r="BH399" s="41">
        <f t="shared" si="135"/>
        <v>1.2838000000000001</v>
      </c>
      <c r="BI399" s="41">
        <f t="shared" si="136"/>
        <v>1.2522666666666666</v>
      </c>
      <c r="BJ399" s="41">
        <f t="shared" si="137"/>
        <v>1.2207333333333334</v>
      </c>
      <c r="BK399" s="41">
        <f t="shared" si="138"/>
        <v>1.1892</v>
      </c>
      <c r="BL399" s="41">
        <f t="shared" si="139"/>
        <v>1.1576666666666666</v>
      </c>
      <c r="BM399" s="41">
        <f t="shared" si="140"/>
        <v>1.1261333333333332</v>
      </c>
      <c r="BN399" s="41">
        <f t="shared" si="141"/>
        <v>1.0946</v>
      </c>
      <c r="BO399" s="41">
        <f t="shared" si="142"/>
        <v>1.0630666666666666</v>
      </c>
      <c r="BP399" s="41">
        <f t="shared" si="143"/>
        <v>1.0315333333333334</v>
      </c>
      <c r="BQ399" s="41">
        <f t="shared" si="144"/>
        <v>1</v>
      </c>
      <c r="BV399" s="34"/>
      <c r="BW399" s="7" t="s">
        <v>14</v>
      </c>
      <c r="BX399" s="7" t="s">
        <v>31</v>
      </c>
      <c r="BY399" s="41">
        <f t="shared" si="145"/>
        <v>1.151</v>
      </c>
      <c r="BZ399" s="41">
        <f t="shared" si="146"/>
        <v>1.151</v>
      </c>
      <c r="CA399" s="41">
        <f t="shared" si="147"/>
        <v>1.151</v>
      </c>
      <c r="CB399" s="41">
        <f t="shared" si="148"/>
        <v>1.151</v>
      </c>
      <c r="CC399" s="41">
        <f t="shared" si="149"/>
        <v>1.151</v>
      </c>
      <c r="CD399" s="41">
        <f t="shared" si="150"/>
        <v>1.151</v>
      </c>
      <c r="CE399" s="41">
        <f t="shared" si="151"/>
        <v>1.151</v>
      </c>
      <c r="CF399" s="41">
        <f t="shared" si="152"/>
        <v>1.151</v>
      </c>
      <c r="CG399" s="41">
        <f t="shared" si="153"/>
        <v>1.151</v>
      </c>
      <c r="CH399" s="41">
        <f t="shared" si="154"/>
        <v>1.151</v>
      </c>
      <c r="CI399" s="41">
        <f t="shared" si="155"/>
        <v>1.151</v>
      </c>
      <c r="CJ399" s="41">
        <f t="shared" si="156"/>
        <v>1.151</v>
      </c>
      <c r="CK399" s="41">
        <f t="shared" si="157"/>
        <v>1.151</v>
      </c>
      <c r="CL399" s="41">
        <f t="shared" si="158"/>
        <v>1.151</v>
      </c>
      <c r="CM399" s="41">
        <f t="shared" si="159"/>
        <v>1.151</v>
      </c>
      <c r="CN399" s="41">
        <f t="shared" si="160"/>
        <v>1.1409333333333334</v>
      </c>
      <c r="CO399" s="41">
        <f t="shared" si="161"/>
        <v>1.1308666666666667</v>
      </c>
      <c r="CP399" s="41">
        <f t="shared" si="162"/>
        <v>1.1208</v>
      </c>
      <c r="CQ399" s="41">
        <f t="shared" si="163"/>
        <v>1.1107333333333334</v>
      </c>
      <c r="CR399" s="41">
        <f t="shared" si="164"/>
        <v>1.1006666666666667</v>
      </c>
      <c r="CS399" s="41">
        <f t="shared" si="165"/>
        <v>1.0906</v>
      </c>
      <c r="CT399" s="41">
        <f t="shared" si="166"/>
        <v>1.0805333333333333</v>
      </c>
      <c r="CU399" s="41">
        <f t="shared" si="167"/>
        <v>1.0704666666666667</v>
      </c>
      <c r="CV399" s="41">
        <f t="shared" si="168"/>
        <v>1.0604</v>
      </c>
      <c r="CW399" s="41">
        <f t="shared" si="169"/>
        <v>1.0503333333333333</v>
      </c>
      <c r="CX399" s="41">
        <f t="shared" si="170"/>
        <v>1.0402666666666667</v>
      </c>
      <c r="CY399" s="41">
        <f t="shared" si="171"/>
        <v>1.0302</v>
      </c>
      <c r="CZ399" s="41">
        <f t="shared" si="172"/>
        <v>1.0201333333333333</v>
      </c>
      <c r="DA399" s="41">
        <f t="shared" si="173"/>
        <v>1.0100666666666667</v>
      </c>
      <c r="DB399" s="41">
        <f t="shared" si="174"/>
        <v>1</v>
      </c>
      <c r="DG399" s="34"/>
      <c r="DH399" s="7" t="s">
        <v>14</v>
      </c>
      <c r="DI399" s="7" t="s">
        <v>31</v>
      </c>
      <c r="DJ399" s="41">
        <f t="shared" si="175"/>
        <v>1.0269999999999999</v>
      </c>
      <c r="DK399" s="41">
        <f t="shared" si="176"/>
        <v>1.0269999999999999</v>
      </c>
      <c r="DL399" s="41">
        <f t="shared" si="177"/>
        <v>1.0269999999999999</v>
      </c>
      <c r="DM399" s="41">
        <f t="shared" si="178"/>
        <v>1.0269999999999999</v>
      </c>
      <c r="DN399" s="41">
        <f t="shared" si="179"/>
        <v>1.0269999999999999</v>
      </c>
      <c r="DO399" s="41">
        <f t="shared" si="180"/>
        <v>1.0269999999999999</v>
      </c>
      <c r="DP399" s="41">
        <f t="shared" si="181"/>
        <v>1.0269999999999999</v>
      </c>
      <c r="DQ399" s="41">
        <f t="shared" si="182"/>
        <v>1.0269999999999999</v>
      </c>
      <c r="DR399" s="41">
        <f t="shared" si="183"/>
        <v>1.0269999999999999</v>
      </c>
      <c r="DS399" s="41">
        <f t="shared" si="184"/>
        <v>1.0269999999999999</v>
      </c>
      <c r="DT399" s="41">
        <f t="shared" si="185"/>
        <v>1.0269999999999999</v>
      </c>
      <c r="DU399" s="41">
        <f t="shared" si="186"/>
        <v>1.0269999999999999</v>
      </c>
      <c r="DV399" s="41">
        <f t="shared" si="187"/>
        <v>1.0269999999999999</v>
      </c>
      <c r="DW399" s="41">
        <f t="shared" si="188"/>
        <v>1.0269999999999999</v>
      </c>
      <c r="DX399" s="41">
        <f t="shared" si="189"/>
        <v>1.0269999999999999</v>
      </c>
      <c r="DY399" s="41">
        <f t="shared" si="190"/>
        <v>1.0251999999999999</v>
      </c>
      <c r="DZ399" s="41">
        <f t="shared" si="191"/>
        <v>1.0234000000000001</v>
      </c>
      <c r="EA399" s="41">
        <f t="shared" si="192"/>
        <v>1.0216000000000001</v>
      </c>
      <c r="EB399" s="41">
        <f t="shared" si="193"/>
        <v>1.0198</v>
      </c>
      <c r="EC399" s="41">
        <f t="shared" si="194"/>
        <v>1.018</v>
      </c>
      <c r="ED399" s="41">
        <f t="shared" si="195"/>
        <v>1.0162</v>
      </c>
      <c r="EE399" s="41">
        <f t="shared" si="196"/>
        <v>1.0144</v>
      </c>
      <c r="EF399" s="41">
        <f t="shared" si="197"/>
        <v>1.0125999999999999</v>
      </c>
      <c r="EG399" s="41">
        <f t="shared" si="198"/>
        <v>1.0107999999999999</v>
      </c>
      <c r="EH399" s="41">
        <f t="shared" si="199"/>
        <v>1.0089999999999999</v>
      </c>
      <c r="EI399" s="41">
        <f t="shared" si="200"/>
        <v>1.0072000000000001</v>
      </c>
      <c r="EJ399" s="41">
        <f t="shared" si="201"/>
        <v>1.0054000000000001</v>
      </c>
      <c r="EK399" s="41">
        <f t="shared" si="202"/>
        <v>1.0036</v>
      </c>
      <c r="EL399" s="41">
        <f t="shared" si="203"/>
        <v>1.0018</v>
      </c>
      <c r="EM399" s="41">
        <f t="shared" si="204"/>
        <v>1</v>
      </c>
    </row>
    <row r="400" spans="1:143" x14ac:dyDescent="0.25">
      <c r="A400" s="34"/>
      <c r="B400" s="83" t="s">
        <v>14</v>
      </c>
      <c r="C400" s="83" t="s">
        <v>35</v>
      </c>
      <c r="D400" s="81">
        <f t="shared" si="113"/>
        <v>1.008</v>
      </c>
      <c r="E400" s="81">
        <f t="shared" si="114"/>
        <v>1.008</v>
      </c>
      <c r="F400" s="81">
        <f t="shared" si="114"/>
        <v>1.008</v>
      </c>
      <c r="G400" s="81">
        <f t="shared" si="114"/>
        <v>1.008</v>
      </c>
      <c r="H400" s="81">
        <f t="shared" si="114"/>
        <v>1.008</v>
      </c>
      <c r="I400" s="81">
        <f t="shared" si="114"/>
        <v>1.008</v>
      </c>
      <c r="J400" s="81">
        <f t="shared" si="114"/>
        <v>1.008</v>
      </c>
      <c r="K400" s="81">
        <f t="shared" si="114"/>
        <v>1.008</v>
      </c>
      <c r="L400" s="81">
        <f t="shared" si="114"/>
        <v>1.008</v>
      </c>
      <c r="M400" s="81">
        <f t="shared" si="114"/>
        <v>1.008</v>
      </c>
      <c r="N400" s="81">
        <f t="shared" si="114"/>
        <v>1.008</v>
      </c>
      <c r="O400" s="81">
        <f t="shared" si="114"/>
        <v>1.008</v>
      </c>
      <c r="P400" s="81">
        <f t="shared" si="114"/>
        <v>1.008</v>
      </c>
      <c r="Q400" s="81">
        <f t="shared" si="114"/>
        <v>1.008</v>
      </c>
      <c r="R400" s="81">
        <f t="shared" si="114"/>
        <v>1.008</v>
      </c>
      <c r="S400" s="81">
        <f t="shared" si="114"/>
        <v>1.0074666666666667</v>
      </c>
      <c r="T400" s="81">
        <f t="shared" si="114"/>
        <v>1.0069333333333332</v>
      </c>
      <c r="U400" s="81">
        <f t="shared" si="114"/>
        <v>1.0064</v>
      </c>
      <c r="V400" s="81">
        <f t="shared" si="114"/>
        <v>1.0058666666666667</v>
      </c>
      <c r="W400" s="81">
        <f t="shared" si="114"/>
        <v>1.0053333333333334</v>
      </c>
      <c r="X400" s="81">
        <f t="shared" si="114"/>
        <v>1.0047999999999999</v>
      </c>
      <c r="Y400" s="81">
        <f t="shared" si="114"/>
        <v>1.0042666666666666</v>
      </c>
      <c r="Z400" s="81">
        <f t="shared" si="114"/>
        <v>1.0037333333333334</v>
      </c>
      <c r="AA400" s="81">
        <f t="shared" si="114"/>
        <v>1.0032000000000001</v>
      </c>
      <c r="AB400" s="81">
        <f t="shared" si="114"/>
        <v>1.0026666666666666</v>
      </c>
      <c r="AC400" s="81">
        <f t="shared" si="114"/>
        <v>1.0021333333333333</v>
      </c>
      <c r="AD400" s="81">
        <f t="shared" si="114"/>
        <v>1.0016</v>
      </c>
      <c r="AE400" s="81">
        <f t="shared" si="114"/>
        <v>1.0010666666666668</v>
      </c>
      <c r="AF400" s="81">
        <f t="shared" si="114"/>
        <v>1.0005333333333333</v>
      </c>
      <c r="AG400" s="81">
        <f t="shared" si="114"/>
        <v>1</v>
      </c>
      <c r="AK400" s="34"/>
      <c r="AL400" s="7" t="s">
        <v>14</v>
      </c>
      <c r="AM400" s="7" t="s">
        <v>35</v>
      </c>
      <c r="AN400" s="41">
        <f t="shared" si="115"/>
        <v>1.4729999999999999</v>
      </c>
      <c r="AO400" s="41">
        <f t="shared" si="116"/>
        <v>1.4729999999999999</v>
      </c>
      <c r="AP400" s="41">
        <f t="shared" si="117"/>
        <v>1.4729999999999999</v>
      </c>
      <c r="AQ400" s="41">
        <f t="shared" si="118"/>
        <v>1.4729999999999999</v>
      </c>
      <c r="AR400" s="41">
        <f t="shared" si="119"/>
        <v>1.4729999999999999</v>
      </c>
      <c r="AS400" s="41">
        <f t="shared" si="120"/>
        <v>1.4729999999999999</v>
      </c>
      <c r="AT400" s="41">
        <f t="shared" si="121"/>
        <v>1.4729999999999999</v>
      </c>
      <c r="AU400" s="41">
        <f t="shared" si="122"/>
        <v>1.4729999999999999</v>
      </c>
      <c r="AV400" s="41">
        <f t="shared" si="123"/>
        <v>1.4729999999999999</v>
      </c>
      <c r="AW400" s="41">
        <f t="shared" si="124"/>
        <v>1.4729999999999999</v>
      </c>
      <c r="AX400" s="41">
        <f t="shared" si="125"/>
        <v>1.4729999999999999</v>
      </c>
      <c r="AY400" s="41">
        <f t="shared" si="126"/>
        <v>1.4729999999999999</v>
      </c>
      <c r="AZ400" s="41">
        <f t="shared" si="127"/>
        <v>1.4729999999999999</v>
      </c>
      <c r="BA400" s="41">
        <f t="shared" si="128"/>
        <v>1.4729999999999999</v>
      </c>
      <c r="BB400" s="41">
        <f t="shared" si="129"/>
        <v>1.4729999999999999</v>
      </c>
      <c r="BC400" s="41">
        <f t="shared" si="130"/>
        <v>1.4414666666666667</v>
      </c>
      <c r="BD400" s="41">
        <f t="shared" si="131"/>
        <v>1.4099333333333333</v>
      </c>
      <c r="BE400" s="41">
        <f t="shared" si="132"/>
        <v>1.3784000000000001</v>
      </c>
      <c r="BF400" s="41">
        <f t="shared" si="133"/>
        <v>1.3468666666666667</v>
      </c>
      <c r="BG400" s="41">
        <f t="shared" si="134"/>
        <v>1.3153333333333332</v>
      </c>
      <c r="BH400" s="41">
        <f t="shared" si="135"/>
        <v>1.2838000000000001</v>
      </c>
      <c r="BI400" s="41">
        <f t="shared" si="136"/>
        <v>1.2522666666666666</v>
      </c>
      <c r="BJ400" s="41">
        <f t="shared" si="137"/>
        <v>1.2207333333333334</v>
      </c>
      <c r="BK400" s="41">
        <f t="shared" si="138"/>
        <v>1.1892</v>
      </c>
      <c r="BL400" s="41">
        <f t="shared" si="139"/>
        <v>1.1576666666666666</v>
      </c>
      <c r="BM400" s="41">
        <f t="shared" si="140"/>
        <v>1.1261333333333332</v>
      </c>
      <c r="BN400" s="41">
        <f t="shared" si="141"/>
        <v>1.0946</v>
      </c>
      <c r="BO400" s="41">
        <f t="shared" si="142"/>
        <v>1.0630666666666666</v>
      </c>
      <c r="BP400" s="41">
        <f t="shared" si="143"/>
        <v>1.0315333333333334</v>
      </c>
      <c r="BQ400" s="41">
        <f t="shared" si="144"/>
        <v>1</v>
      </c>
      <c r="BV400" s="34"/>
      <c r="BW400" s="7" t="s">
        <v>14</v>
      </c>
      <c r="BX400" s="7" t="s">
        <v>35</v>
      </c>
      <c r="BY400" s="41">
        <f t="shared" si="145"/>
        <v>1.151</v>
      </c>
      <c r="BZ400" s="41">
        <f t="shared" si="146"/>
        <v>1.151</v>
      </c>
      <c r="CA400" s="41">
        <f t="shared" si="147"/>
        <v>1.151</v>
      </c>
      <c r="CB400" s="41">
        <f t="shared" si="148"/>
        <v>1.151</v>
      </c>
      <c r="CC400" s="41">
        <f t="shared" si="149"/>
        <v>1.151</v>
      </c>
      <c r="CD400" s="41">
        <f t="shared" si="150"/>
        <v>1.151</v>
      </c>
      <c r="CE400" s="41">
        <f t="shared" si="151"/>
        <v>1.151</v>
      </c>
      <c r="CF400" s="41">
        <f t="shared" si="152"/>
        <v>1.151</v>
      </c>
      <c r="CG400" s="41">
        <f t="shared" si="153"/>
        <v>1.151</v>
      </c>
      <c r="CH400" s="41">
        <f t="shared" si="154"/>
        <v>1.151</v>
      </c>
      <c r="CI400" s="41">
        <f t="shared" si="155"/>
        <v>1.151</v>
      </c>
      <c r="CJ400" s="41">
        <f t="shared" si="156"/>
        <v>1.151</v>
      </c>
      <c r="CK400" s="41">
        <f t="shared" si="157"/>
        <v>1.151</v>
      </c>
      <c r="CL400" s="41">
        <f t="shared" si="158"/>
        <v>1.151</v>
      </c>
      <c r="CM400" s="41">
        <f t="shared" si="159"/>
        <v>1.151</v>
      </c>
      <c r="CN400" s="41">
        <f t="shared" si="160"/>
        <v>1.1409333333333334</v>
      </c>
      <c r="CO400" s="41">
        <f t="shared" si="161"/>
        <v>1.1308666666666667</v>
      </c>
      <c r="CP400" s="41">
        <f t="shared" si="162"/>
        <v>1.1208</v>
      </c>
      <c r="CQ400" s="41">
        <f t="shared" si="163"/>
        <v>1.1107333333333334</v>
      </c>
      <c r="CR400" s="41">
        <f t="shared" si="164"/>
        <v>1.1006666666666667</v>
      </c>
      <c r="CS400" s="41">
        <f t="shared" si="165"/>
        <v>1.0906</v>
      </c>
      <c r="CT400" s="41">
        <f t="shared" si="166"/>
        <v>1.0805333333333333</v>
      </c>
      <c r="CU400" s="41">
        <f t="shared" si="167"/>
        <v>1.0704666666666667</v>
      </c>
      <c r="CV400" s="41">
        <f t="shared" si="168"/>
        <v>1.0604</v>
      </c>
      <c r="CW400" s="41">
        <f t="shared" si="169"/>
        <v>1.0503333333333333</v>
      </c>
      <c r="CX400" s="41">
        <f t="shared" si="170"/>
        <v>1.0402666666666667</v>
      </c>
      <c r="CY400" s="41">
        <f t="shared" si="171"/>
        <v>1.0302</v>
      </c>
      <c r="CZ400" s="41">
        <f t="shared" si="172"/>
        <v>1.0201333333333333</v>
      </c>
      <c r="DA400" s="41">
        <f t="shared" si="173"/>
        <v>1.0100666666666667</v>
      </c>
      <c r="DB400" s="41">
        <f t="shared" si="174"/>
        <v>1</v>
      </c>
      <c r="DG400" s="34"/>
      <c r="DH400" s="7" t="s">
        <v>14</v>
      </c>
      <c r="DI400" s="7" t="s">
        <v>35</v>
      </c>
      <c r="DJ400" s="41">
        <f t="shared" si="175"/>
        <v>1.0269999999999999</v>
      </c>
      <c r="DK400" s="41">
        <f t="shared" si="176"/>
        <v>1.0269999999999999</v>
      </c>
      <c r="DL400" s="41">
        <f t="shared" si="177"/>
        <v>1.0269999999999999</v>
      </c>
      <c r="DM400" s="41">
        <f t="shared" si="178"/>
        <v>1.0269999999999999</v>
      </c>
      <c r="DN400" s="41">
        <f t="shared" si="179"/>
        <v>1.0269999999999999</v>
      </c>
      <c r="DO400" s="41">
        <f t="shared" si="180"/>
        <v>1.0269999999999999</v>
      </c>
      <c r="DP400" s="41">
        <f t="shared" si="181"/>
        <v>1.0269999999999999</v>
      </c>
      <c r="DQ400" s="41">
        <f t="shared" si="182"/>
        <v>1.0269999999999999</v>
      </c>
      <c r="DR400" s="41">
        <f t="shared" si="183"/>
        <v>1.0269999999999999</v>
      </c>
      <c r="DS400" s="41">
        <f t="shared" si="184"/>
        <v>1.0269999999999999</v>
      </c>
      <c r="DT400" s="41">
        <f t="shared" si="185"/>
        <v>1.0269999999999999</v>
      </c>
      <c r="DU400" s="41">
        <f t="shared" si="186"/>
        <v>1.0269999999999999</v>
      </c>
      <c r="DV400" s="41">
        <f t="shared" si="187"/>
        <v>1.0269999999999999</v>
      </c>
      <c r="DW400" s="41">
        <f t="shared" si="188"/>
        <v>1.0269999999999999</v>
      </c>
      <c r="DX400" s="41">
        <f t="shared" si="189"/>
        <v>1.0269999999999999</v>
      </c>
      <c r="DY400" s="41">
        <f t="shared" si="190"/>
        <v>1.0251999999999999</v>
      </c>
      <c r="DZ400" s="41">
        <f t="shared" si="191"/>
        <v>1.0234000000000001</v>
      </c>
      <c r="EA400" s="41">
        <f t="shared" si="192"/>
        <v>1.0216000000000001</v>
      </c>
      <c r="EB400" s="41">
        <f t="shared" si="193"/>
        <v>1.0198</v>
      </c>
      <c r="EC400" s="41">
        <f t="shared" si="194"/>
        <v>1.018</v>
      </c>
      <c r="ED400" s="41">
        <f t="shared" si="195"/>
        <v>1.0162</v>
      </c>
      <c r="EE400" s="41">
        <f t="shared" si="196"/>
        <v>1.0144</v>
      </c>
      <c r="EF400" s="41">
        <f t="shared" si="197"/>
        <v>1.0125999999999999</v>
      </c>
      <c r="EG400" s="41">
        <f t="shared" si="198"/>
        <v>1.0107999999999999</v>
      </c>
      <c r="EH400" s="41">
        <f t="shared" si="199"/>
        <v>1.0089999999999999</v>
      </c>
      <c r="EI400" s="41">
        <f t="shared" si="200"/>
        <v>1.0072000000000001</v>
      </c>
      <c r="EJ400" s="41">
        <f t="shared" si="201"/>
        <v>1.0054000000000001</v>
      </c>
      <c r="EK400" s="41">
        <f t="shared" si="202"/>
        <v>1.0036</v>
      </c>
      <c r="EL400" s="41">
        <f t="shared" si="203"/>
        <v>1.0018</v>
      </c>
      <c r="EM400" s="41">
        <f t="shared" si="204"/>
        <v>1</v>
      </c>
    </row>
    <row r="401" spans="1:143" x14ac:dyDescent="0.25">
      <c r="A401" s="34"/>
      <c r="B401" s="83" t="s">
        <v>14</v>
      </c>
      <c r="C401" s="83" t="s">
        <v>10</v>
      </c>
      <c r="D401" s="81">
        <f t="shared" si="113"/>
        <v>1.008</v>
      </c>
      <c r="E401" s="81">
        <f t="shared" si="114"/>
        <v>1.008</v>
      </c>
      <c r="F401" s="81">
        <f t="shared" si="114"/>
        <v>1.008</v>
      </c>
      <c r="G401" s="81">
        <f t="shared" si="114"/>
        <v>1.008</v>
      </c>
      <c r="H401" s="81">
        <f t="shared" si="114"/>
        <v>1.008</v>
      </c>
      <c r="I401" s="81">
        <f t="shared" si="114"/>
        <v>1.008</v>
      </c>
      <c r="J401" s="81">
        <f t="shared" si="114"/>
        <v>1.008</v>
      </c>
      <c r="K401" s="81">
        <f t="shared" si="114"/>
        <v>1.008</v>
      </c>
      <c r="L401" s="81">
        <f t="shared" si="114"/>
        <v>1.008</v>
      </c>
      <c r="M401" s="81">
        <f t="shared" si="114"/>
        <v>1.008</v>
      </c>
      <c r="N401" s="81">
        <f t="shared" si="114"/>
        <v>1.008</v>
      </c>
      <c r="O401" s="81">
        <f t="shared" si="114"/>
        <v>1.008</v>
      </c>
      <c r="P401" s="81">
        <f t="shared" si="114"/>
        <v>1.008</v>
      </c>
      <c r="Q401" s="81">
        <f t="shared" si="114"/>
        <v>1.008</v>
      </c>
      <c r="R401" s="81">
        <f t="shared" si="114"/>
        <v>1.008</v>
      </c>
      <c r="S401" s="81">
        <f t="shared" si="114"/>
        <v>1.0074666666666667</v>
      </c>
      <c r="T401" s="81">
        <f t="shared" si="114"/>
        <v>1.0069333333333332</v>
      </c>
      <c r="U401" s="81">
        <f t="shared" si="114"/>
        <v>1.0064</v>
      </c>
      <c r="V401" s="81">
        <f t="shared" si="114"/>
        <v>1.0058666666666667</v>
      </c>
      <c r="W401" s="81">
        <f t="shared" si="114"/>
        <v>1.0053333333333334</v>
      </c>
      <c r="X401" s="81">
        <f t="shared" si="114"/>
        <v>1.0047999999999999</v>
      </c>
      <c r="Y401" s="81">
        <f t="shared" si="114"/>
        <v>1.0042666666666666</v>
      </c>
      <c r="Z401" s="81">
        <f t="shared" si="114"/>
        <v>1.0037333333333334</v>
      </c>
      <c r="AA401" s="81">
        <f t="shared" si="114"/>
        <v>1.0032000000000001</v>
      </c>
      <c r="AB401" s="81">
        <f t="shared" si="114"/>
        <v>1.0026666666666666</v>
      </c>
      <c r="AC401" s="81">
        <f t="shared" si="114"/>
        <v>1.0021333333333333</v>
      </c>
      <c r="AD401" s="81">
        <f t="shared" si="114"/>
        <v>1.0016</v>
      </c>
      <c r="AE401" s="81">
        <f t="shared" si="114"/>
        <v>1.0010666666666668</v>
      </c>
      <c r="AF401" s="81">
        <f t="shared" si="114"/>
        <v>1.0005333333333333</v>
      </c>
      <c r="AG401" s="81">
        <f t="shared" si="114"/>
        <v>1</v>
      </c>
      <c r="AK401" s="34"/>
      <c r="AL401" s="7" t="s">
        <v>14</v>
      </c>
      <c r="AM401" s="7" t="s">
        <v>10</v>
      </c>
      <c r="AN401" s="41">
        <f t="shared" si="115"/>
        <v>1.4729999999999999</v>
      </c>
      <c r="AO401" s="41">
        <f t="shared" si="116"/>
        <v>1.4729999999999999</v>
      </c>
      <c r="AP401" s="41">
        <f t="shared" si="117"/>
        <v>1.4729999999999999</v>
      </c>
      <c r="AQ401" s="41">
        <f t="shared" si="118"/>
        <v>1.4729999999999999</v>
      </c>
      <c r="AR401" s="41">
        <f t="shared" si="119"/>
        <v>1.4729999999999999</v>
      </c>
      <c r="AS401" s="41">
        <f t="shared" si="120"/>
        <v>1.4729999999999999</v>
      </c>
      <c r="AT401" s="41">
        <f t="shared" si="121"/>
        <v>1.4729999999999999</v>
      </c>
      <c r="AU401" s="41">
        <f t="shared" si="122"/>
        <v>1.4729999999999999</v>
      </c>
      <c r="AV401" s="41">
        <f t="shared" si="123"/>
        <v>1.4729999999999999</v>
      </c>
      <c r="AW401" s="41">
        <f t="shared" si="124"/>
        <v>1.4729999999999999</v>
      </c>
      <c r="AX401" s="41">
        <f t="shared" si="125"/>
        <v>1.4729999999999999</v>
      </c>
      <c r="AY401" s="41">
        <f t="shared" si="126"/>
        <v>1.4729999999999999</v>
      </c>
      <c r="AZ401" s="41">
        <f t="shared" si="127"/>
        <v>1.4729999999999999</v>
      </c>
      <c r="BA401" s="41">
        <f t="shared" si="128"/>
        <v>1.4729999999999999</v>
      </c>
      <c r="BB401" s="41">
        <f t="shared" si="129"/>
        <v>1.4729999999999999</v>
      </c>
      <c r="BC401" s="41">
        <f t="shared" si="130"/>
        <v>1.4414666666666667</v>
      </c>
      <c r="BD401" s="41">
        <f t="shared" si="131"/>
        <v>1.4099333333333333</v>
      </c>
      <c r="BE401" s="41">
        <f t="shared" si="132"/>
        <v>1.3784000000000001</v>
      </c>
      <c r="BF401" s="41">
        <f t="shared" si="133"/>
        <v>1.3468666666666667</v>
      </c>
      <c r="BG401" s="41">
        <f t="shared" si="134"/>
        <v>1.3153333333333332</v>
      </c>
      <c r="BH401" s="41">
        <f t="shared" si="135"/>
        <v>1.2838000000000001</v>
      </c>
      <c r="BI401" s="41">
        <f t="shared" si="136"/>
        <v>1.2522666666666666</v>
      </c>
      <c r="BJ401" s="41">
        <f t="shared" si="137"/>
        <v>1.2207333333333334</v>
      </c>
      <c r="BK401" s="41">
        <f t="shared" si="138"/>
        <v>1.1892</v>
      </c>
      <c r="BL401" s="41">
        <f t="shared" si="139"/>
        <v>1.1576666666666666</v>
      </c>
      <c r="BM401" s="41">
        <f t="shared" si="140"/>
        <v>1.1261333333333332</v>
      </c>
      <c r="BN401" s="41">
        <f t="shared" si="141"/>
        <v>1.0946</v>
      </c>
      <c r="BO401" s="41">
        <f t="shared" si="142"/>
        <v>1.0630666666666666</v>
      </c>
      <c r="BP401" s="41">
        <f t="shared" si="143"/>
        <v>1.0315333333333334</v>
      </c>
      <c r="BQ401" s="41">
        <f t="shared" si="144"/>
        <v>1</v>
      </c>
      <c r="BV401" s="34"/>
      <c r="BW401" s="7" t="s">
        <v>14</v>
      </c>
      <c r="BX401" s="7" t="s">
        <v>10</v>
      </c>
      <c r="BY401" s="41">
        <f t="shared" si="145"/>
        <v>1.151</v>
      </c>
      <c r="BZ401" s="41">
        <f t="shared" si="146"/>
        <v>1.151</v>
      </c>
      <c r="CA401" s="41">
        <f t="shared" si="147"/>
        <v>1.151</v>
      </c>
      <c r="CB401" s="41">
        <f t="shared" si="148"/>
        <v>1.151</v>
      </c>
      <c r="CC401" s="41">
        <f t="shared" si="149"/>
        <v>1.151</v>
      </c>
      <c r="CD401" s="41">
        <f t="shared" si="150"/>
        <v>1.151</v>
      </c>
      <c r="CE401" s="41">
        <f t="shared" si="151"/>
        <v>1.151</v>
      </c>
      <c r="CF401" s="41">
        <f t="shared" si="152"/>
        <v>1.151</v>
      </c>
      <c r="CG401" s="41">
        <f t="shared" si="153"/>
        <v>1.151</v>
      </c>
      <c r="CH401" s="41">
        <f t="shared" si="154"/>
        <v>1.151</v>
      </c>
      <c r="CI401" s="41">
        <f t="shared" si="155"/>
        <v>1.151</v>
      </c>
      <c r="CJ401" s="41">
        <f t="shared" si="156"/>
        <v>1.151</v>
      </c>
      <c r="CK401" s="41">
        <f t="shared" si="157"/>
        <v>1.151</v>
      </c>
      <c r="CL401" s="41">
        <f t="shared" si="158"/>
        <v>1.151</v>
      </c>
      <c r="CM401" s="41">
        <f t="shared" si="159"/>
        <v>1.151</v>
      </c>
      <c r="CN401" s="41">
        <f t="shared" si="160"/>
        <v>1.1409333333333334</v>
      </c>
      <c r="CO401" s="41">
        <f t="shared" si="161"/>
        <v>1.1308666666666667</v>
      </c>
      <c r="CP401" s="41">
        <f t="shared" si="162"/>
        <v>1.1208</v>
      </c>
      <c r="CQ401" s="41">
        <f t="shared" si="163"/>
        <v>1.1107333333333334</v>
      </c>
      <c r="CR401" s="41">
        <f t="shared" si="164"/>
        <v>1.1006666666666667</v>
      </c>
      <c r="CS401" s="41">
        <f t="shared" si="165"/>
        <v>1.0906</v>
      </c>
      <c r="CT401" s="41">
        <f t="shared" si="166"/>
        <v>1.0805333333333333</v>
      </c>
      <c r="CU401" s="41">
        <f t="shared" si="167"/>
        <v>1.0704666666666667</v>
      </c>
      <c r="CV401" s="41">
        <f t="shared" si="168"/>
        <v>1.0604</v>
      </c>
      <c r="CW401" s="41">
        <f t="shared" si="169"/>
        <v>1.0503333333333333</v>
      </c>
      <c r="CX401" s="41">
        <f t="shared" si="170"/>
        <v>1.0402666666666667</v>
      </c>
      <c r="CY401" s="41">
        <f t="shared" si="171"/>
        <v>1.0302</v>
      </c>
      <c r="CZ401" s="41">
        <f t="shared" si="172"/>
        <v>1.0201333333333333</v>
      </c>
      <c r="DA401" s="41">
        <f t="shared" si="173"/>
        <v>1.0100666666666667</v>
      </c>
      <c r="DB401" s="41">
        <f t="shared" si="174"/>
        <v>1</v>
      </c>
      <c r="DG401" s="34"/>
      <c r="DH401" s="7" t="s">
        <v>14</v>
      </c>
      <c r="DI401" s="7" t="s">
        <v>10</v>
      </c>
      <c r="DJ401" s="41">
        <f t="shared" si="175"/>
        <v>1.0269999999999999</v>
      </c>
      <c r="DK401" s="41">
        <f t="shared" si="176"/>
        <v>1.0269999999999999</v>
      </c>
      <c r="DL401" s="41">
        <f t="shared" si="177"/>
        <v>1.0269999999999999</v>
      </c>
      <c r="DM401" s="41">
        <f t="shared" si="178"/>
        <v>1.0269999999999999</v>
      </c>
      <c r="DN401" s="41">
        <f t="shared" si="179"/>
        <v>1.0269999999999999</v>
      </c>
      <c r="DO401" s="41">
        <f t="shared" si="180"/>
        <v>1.0269999999999999</v>
      </c>
      <c r="DP401" s="41">
        <f t="shared" si="181"/>
        <v>1.0269999999999999</v>
      </c>
      <c r="DQ401" s="41">
        <f t="shared" si="182"/>
        <v>1.0269999999999999</v>
      </c>
      <c r="DR401" s="41">
        <f t="shared" si="183"/>
        <v>1.0269999999999999</v>
      </c>
      <c r="DS401" s="41">
        <f t="shared" si="184"/>
        <v>1.0269999999999999</v>
      </c>
      <c r="DT401" s="41">
        <f t="shared" si="185"/>
        <v>1.0269999999999999</v>
      </c>
      <c r="DU401" s="41">
        <f t="shared" si="186"/>
        <v>1.0269999999999999</v>
      </c>
      <c r="DV401" s="41">
        <f t="shared" si="187"/>
        <v>1.0269999999999999</v>
      </c>
      <c r="DW401" s="41">
        <f t="shared" si="188"/>
        <v>1.0269999999999999</v>
      </c>
      <c r="DX401" s="41">
        <f t="shared" si="189"/>
        <v>1.0269999999999999</v>
      </c>
      <c r="DY401" s="41">
        <f t="shared" si="190"/>
        <v>1.0251999999999999</v>
      </c>
      <c r="DZ401" s="41">
        <f t="shared" si="191"/>
        <v>1.0234000000000001</v>
      </c>
      <c r="EA401" s="41">
        <f t="shared" si="192"/>
        <v>1.0216000000000001</v>
      </c>
      <c r="EB401" s="41">
        <f t="shared" si="193"/>
        <v>1.0198</v>
      </c>
      <c r="EC401" s="41">
        <f t="shared" si="194"/>
        <v>1.018</v>
      </c>
      <c r="ED401" s="41">
        <f t="shared" si="195"/>
        <v>1.0162</v>
      </c>
      <c r="EE401" s="41">
        <f t="shared" si="196"/>
        <v>1.0144</v>
      </c>
      <c r="EF401" s="41">
        <f t="shared" si="197"/>
        <v>1.0125999999999999</v>
      </c>
      <c r="EG401" s="41">
        <f t="shared" si="198"/>
        <v>1.0107999999999999</v>
      </c>
      <c r="EH401" s="41">
        <f t="shared" si="199"/>
        <v>1.0089999999999999</v>
      </c>
      <c r="EI401" s="41">
        <f t="shared" si="200"/>
        <v>1.0072000000000001</v>
      </c>
      <c r="EJ401" s="41">
        <f t="shared" si="201"/>
        <v>1.0054000000000001</v>
      </c>
      <c r="EK401" s="41">
        <f t="shared" si="202"/>
        <v>1.0036</v>
      </c>
      <c r="EL401" s="41">
        <f t="shared" si="203"/>
        <v>1.0018</v>
      </c>
      <c r="EM401" s="41">
        <f t="shared" si="204"/>
        <v>1</v>
      </c>
    </row>
    <row r="402" spans="1:143" x14ac:dyDescent="0.25">
      <c r="A402" s="34"/>
      <c r="B402" s="83" t="s">
        <v>17</v>
      </c>
      <c r="C402" s="83" t="s">
        <v>147</v>
      </c>
      <c r="D402" s="81">
        <f t="shared" ref="D402:D410" si="206">1+($C142*D$160/D$161)</f>
        <v>1.024</v>
      </c>
      <c r="E402" s="81">
        <f t="shared" ref="E402:AG410" si="207">1+($C142*E$160/E$161)</f>
        <v>1.024</v>
      </c>
      <c r="F402" s="81">
        <f t="shared" si="207"/>
        <v>1.024</v>
      </c>
      <c r="G402" s="81">
        <f t="shared" si="207"/>
        <v>1.024</v>
      </c>
      <c r="H402" s="81">
        <f t="shared" si="207"/>
        <v>1.024</v>
      </c>
      <c r="I402" s="81">
        <f t="shared" si="207"/>
        <v>1.024</v>
      </c>
      <c r="J402" s="81">
        <f t="shared" si="207"/>
        <v>1.024</v>
      </c>
      <c r="K402" s="81">
        <f t="shared" si="207"/>
        <v>1.024</v>
      </c>
      <c r="L402" s="81">
        <f t="shared" si="207"/>
        <v>1.024</v>
      </c>
      <c r="M402" s="81">
        <f t="shared" si="207"/>
        <v>1.024</v>
      </c>
      <c r="N402" s="81">
        <f t="shared" si="207"/>
        <v>1.024</v>
      </c>
      <c r="O402" s="81">
        <f t="shared" si="207"/>
        <v>1.024</v>
      </c>
      <c r="P402" s="81">
        <f t="shared" si="207"/>
        <v>1.024</v>
      </c>
      <c r="Q402" s="81">
        <f t="shared" si="207"/>
        <v>1.024</v>
      </c>
      <c r="R402" s="81">
        <f t="shared" si="207"/>
        <v>1.024</v>
      </c>
      <c r="S402" s="81">
        <f t="shared" si="207"/>
        <v>1.0224</v>
      </c>
      <c r="T402" s="81">
        <f t="shared" si="207"/>
        <v>1.0207999999999999</v>
      </c>
      <c r="U402" s="81">
        <f t="shared" si="207"/>
        <v>1.0192000000000001</v>
      </c>
      <c r="V402" s="81">
        <f t="shared" si="207"/>
        <v>1.0176000000000001</v>
      </c>
      <c r="W402" s="81">
        <f t="shared" si="207"/>
        <v>1.016</v>
      </c>
      <c r="X402" s="81">
        <f t="shared" si="207"/>
        <v>1.0144</v>
      </c>
      <c r="Y402" s="81">
        <f t="shared" si="207"/>
        <v>1.0127999999999999</v>
      </c>
      <c r="Z402" s="81">
        <f t="shared" si="207"/>
        <v>1.0112000000000001</v>
      </c>
      <c r="AA402" s="81">
        <f t="shared" si="207"/>
        <v>1.0096000000000001</v>
      </c>
      <c r="AB402" s="81">
        <f t="shared" si="207"/>
        <v>1.008</v>
      </c>
      <c r="AC402" s="81">
        <f t="shared" si="207"/>
        <v>1.0064</v>
      </c>
      <c r="AD402" s="81">
        <f t="shared" si="207"/>
        <v>1.0047999999999999</v>
      </c>
      <c r="AE402" s="81">
        <f t="shared" si="207"/>
        <v>1.0032000000000001</v>
      </c>
      <c r="AF402" s="81">
        <f t="shared" si="207"/>
        <v>1.0016</v>
      </c>
      <c r="AG402" s="81">
        <f t="shared" si="207"/>
        <v>1</v>
      </c>
      <c r="AK402" s="34"/>
      <c r="AL402" s="7" t="s">
        <v>17</v>
      </c>
      <c r="AM402" s="7" t="s">
        <v>147</v>
      </c>
      <c r="AN402" s="41">
        <f t="shared" ref="AN402:AN410" si="208">1+($F142*D$160/D$161)</f>
        <v>1.4729999999999999</v>
      </c>
      <c r="AO402" s="41">
        <f t="shared" ref="AO402:AO410" si="209">1+($F142*E$160/E$161)</f>
        <v>1.4729999999999999</v>
      </c>
      <c r="AP402" s="41">
        <f t="shared" ref="AP402:AP410" si="210">1+($F142*F$160/F$161)</f>
        <v>1.4729999999999999</v>
      </c>
      <c r="AQ402" s="41">
        <f t="shared" ref="AQ402:AQ410" si="211">1+($F142*G$160/G$161)</f>
        <v>1.4729999999999999</v>
      </c>
      <c r="AR402" s="41">
        <f t="shared" ref="AR402:AR410" si="212">1+($F142*H$160/H$161)</f>
        <v>1.4729999999999999</v>
      </c>
      <c r="AS402" s="41">
        <f t="shared" ref="AS402:AS410" si="213">1+($F142*I$160/I$161)</f>
        <v>1.4729999999999999</v>
      </c>
      <c r="AT402" s="41">
        <f t="shared" ref="AT402:AT410" si="214">1+($F142*J$160/J$161)</f>
        <v>1.4729999999999999</v>
      </c>
      <c r="AU402" s="41">
        <f t="shared" ref="AU402:AU410" si="215">1+($F142*K$160/K$161)</f>
        <v>1.4729999999999999</v>
      </c>
      <c r="AV402" s="41">
        <f t="shared" ref="AV402:AV410" si="216">1+($F142*L$160/L$161)</f>
        <v>1.4729999999999999</v>
      </c>
      <c r="AW402" s="41">
        <f t="shared" ref="AW402:AW410" si="217">1+($F142*M$160/M$161)</f>
        <v>1.4729999999999999</v>
      </c>
      <c r="AX402" s="41">
        <f t="shared" ref="AX402:AX410" si="218">1+($F142*N$160/N$161)</f>
        <v>1.4729999999999999</v>
      </c>
      <c r="AY402" s="41">
        <f t="shared" ref="AY402:AY410" si="219">1+($F142*O$160/O$161)</f>
        <v>1.4729999999999999</v>
      </c>
      <c r="AZ402" s="41">
        <f t="shared" ref="AZ402:AZ410" si="220">1+($F142*P$160/P$161)</f>
        <v>1.4729999999999999</v>
      </c>
      <c r="BA402" s="41">
        <f t="shared" ref="BA402:BA410" si="221">1+($F142*Q$160/Q$161)</f>
        <v>1.4729999999999999</v>
      </c>
      <c r="BB402" s="41">
        <f t="shared" ref="BB402:BB410" si="222">1+($F142*R$160/R$161)</f>
        <v>1.4729999999999999</v>
      </c>
      <c r="BC402" s="41">
        <f t="shared" ref="BC402:BC410" si="223">1+($F142*S$160/S$161)</f>
        <v>1.4414666666666667</v>
      </c>
      <c r="BD402" s="41">
        <f t="shared" ref="BD402:BD410" si="224">1+($F142*T$160/T$161)</f>
        <v>1.4099333333333333</v>
      </c>
      <c r="BE402" s="41">
        <f t="shared" ref="BE402:BE410" si="225">1+($F142*U$160/U$161)</f>
        <v>1.3784000000000001</v>
      </c>
      <c r="BF402" s="41">
        <f t="shared" ref="BF402:BF410" si="226">1+($F142*V$160/V$161)</f>
        <v>1.3468666666666667</v>
      </c>
      <c r="BG402" s="41">
        <f t="shared" ref="BG402:BG410" si="227">1+($F142*W$160/W$161)</f>
        <v>1.3153333333333332</v>
      </c>
      <c r="BH402" s="41">
        <f t="shared" ref="BH402:BH410" si="228">1+($F142*X$160/X$161)</f>
        <v>1.2838000000000001</v>
      </c>
      <c r="BI402" s="41">
        <f t="shared" ref="BI402:BI410" si="229">1+($F142*Y$160/Y$161)</f>
        <v>1.2522666666666666</v>
      </c>
      <c r="BJ402" s="41">
        <f t="shared" ref="BJ402:BJ410" si="230">1+($F142*Z$160/Z$161)</f>
        <v>1.2207333333333334</v>
      </c>
      <c r="BK402" s="41">
        <f t="shared" ref="BK402:BK410" si="231">1+($F142*AA$160/AA$161)</f>
        <v>1.1892</v>
      </c>
      <c r="BL402" s="41">
        <f t="shared" ref="BL402:BL410" si="232">1+($F142*AB$160/AB$161)</f>
        <v>1.1576666666666666</v>
      </c>
      <c r="BM402" s="41">
        <f t="shared" ref="BM402:BM410" si="233">1+($F142*AC$160/AC$161)</f>
        <v>1.1261333333333332</v>
      </c>
      <c r="BN402" s="41">
        <f t="shared" ref="BN402:BN410" si="234">1+($F142*AD$160/AD$161)</f>
        <v>1.0946</v>
      </c>
      <c r="BO402" s="41">
        <f t="shared" ref="BO402:BO410" si="235">1+($F142*AE$160/AE$161)</f>
        <v>1.0630666666666666</v>
      </c>
      <c r="BP402" s="41">
        <f t="shared" ref="BP402:BP410" si="236">1+($F142*AF$160/AF$161)</f>
        <v>1.0315333333333334</v>
      </c>
      <c r="BQ402" s="41">
        <f t="shared" ref="BQ402:BQ410" si="237">1+($F142*AG$160/AG$161)</f>
        <v>1</v>
      </c>
      <c r="BV402" s="34"/>
      <c r="BW402" s="7" t="s">
        <v>17</v>
      </c>
      <c r="BX402" s="7" t="s">
        <v>147</v>
      </c>
      <c r="BY402" s="41">
        <f t="shared" ref="BY402:BY410" si="238">1+($E142*D$160/D$161)</f>
        <v>1.1850000000000001</v>
      </c>
      <c r="BZ402" s="41">
        <f t="shared" ref="BZ402:BZ410" si="239">1+($E142*E$160/E$161)</f>
        <v>1.1850000000000001</v>
      </c>
      <c r="CA402" s="41">
        <f t="shared" ref="CA402:CA410" si="240">1+($E142*F$160/F$161)</f>
        <v>1.1850000000000001</v>
      </c>
      <c r="CB402" s="41">
        <f t="shared" ref="CB402:CB410" si="241">1+($E142*G$160/G$161)</f>
        <v>1.1850000000000001</v>
      </c>
      <c r="CC402" s="41">
        <f t="shared" ref="CC402:CC410" si="242">1+($E142*H$160/H$161)</f>
        <v>1.1850000000000001</v>
      </c>
      <c r="CD402" s="41">
        <f t="shared" ref="CD402:CD410" si="243">1+($E142*I$160/I$161)</f>
        <v>1.1850000000000001</v>
      </c>
      <c r="CE402" s="41">
        <f t="shared" ref="CE402:CE410" si="244">1+($E142*J$160/J$161)</f>
        <v>1.1850000000000001</v>
      </c>
      <c r="CF402" s="41">
        <f t="shared" ref="CF402:CF410" si="245">1+($E142*K$160/K$161)</f>
        <v>1.1850000000000001</v>
      </c>
      <c r="CG402" s="41">
        <f t="shared" ref="CG402:CG410" si="246">1+($E142*L$160/L$161)</f>
        <v>1.1850000000000001</v>
      </c>
      <c r="CH402" s="41">
        <f t="shared" ref="CH402:CH410" si="247">1+($E142*M$160/M$161)</f>
        <v>1.1850000000000001</v>
      </c>
      <c r="CI402" s="41">
        <f t="shared" ref="CI402:CI410" si="248">1+($E142*N$160/N$161)</f>
        <v>1.1850000000000001</v>
      </c>
      <c r="CJ402" s="41">
        <f t="shared" ref="CJ402:CJ410" si="249">1+($E142*O$160/O$161)</f>
        <v>1.1850000000000001</v>
      </c>
      <c r="CK402" s="41">
        <f t="shared" ref="CK402:CK410" si="250">1+($E142*P$160/P$161)</f>
        <v>1.1850000000000001</v>
      </c>
      <c r="CL402" s="41">
        <f t="shared" ref="CL402:CL410" si="251">1+($E142*Q$160/Q$161)</f>
        <v>1.1850000000000001</v>
      </c>
      <c r="CM402" s="41">
        <f t="shared" ref="CM402:CM410" si="252">1+($E142*R$160/R$161)</f>
        <v>1.1850000000000001</v>
      </c>
      <c r="CN402" s="41">
        <f t="shared" ref="CN402:CN410" si="253">1+($E142*S$160/S$161)</f>
        <v>1.1726666666666667</v>
      </c>
      <c r="CO402" s="41">
        <f t="shared" ref="CO402:CO410" si="254">1+($E142*T$160/T$161)</f>
        <v>1.1603333333333334</v>
      </c>
      <c r="CP402" s="41">
        <f t="shared" ref="CP402:CP410" si="255">1+($E142*U$160/U$161)</f>
        <v>1.1479999999999999</v>
      </c>
      <c r="CQ402" s="41">
        <f t="shared" ref="CQ402:CQ410" si="256">1+($E142*V$160/V$161)</f>
        <v>1.1356666666666666</v>
      </c>
      <c r="CR402" s="41">
        <f t="shared" ref="CR402:CR410" si="257">1+($E142*W$160/W$161)</f>
        <v>1.1233333333333333</v>
      </c>
      <c r="CS402" s="41">
        <f t="shared" ref="CS402:CS410" si="258">1+($E142*X$160/X$161)</f>
        <v>1.111</v>
      </c>
      <c r="CT402" s="41">
        <f t="shared" ref="CT402:CT410" si="259">1+($E142*Y$160/Y$161)</f>
        <v>1.0986666666666667</v>
      </c>
      <c r="CU402" s="41">
        <f t="shared" ref="CU402:CU410" si="260">1+($E142*Z$160/Z$161)</f>
        <v>1.0863333333333334</v>
      </c>
      <c r="CV402" s="41">
        <f t="shared" ref="CV402:CV410" si="261">1+($E142*AA$160/AA$161)</f>
        <v>1.0740000000000001</v>
      </c>
      <c r="CW402" s="41">
        <f t="shared" ref="CW402:CW410" si="262">1+($E142*AB$160/AB$161)</f>
        <v>1.0616666666666668</v>
      </c>
      <c r="CX402" s="41">
        <f t="shared" ref="CX402:CX410" si="263">1+($E142*AC$160/AC$161)</f>
        <v>1.0493333333333332</v>
      </c>
      <c r="CY402" s="41">
        <f t="shared" ref="CY402:CY410" si="264">1+($E142*AD$160/AD$161)</f>
        <v>1.0369999999999999</v>
      </c>
      <c r="CZ402" s="41">
        <f t="shared" ref="CZ402:CZ410" si="265">1+($E142*AE$160/AE$161)</f>
        <v>1.0246666666666666</v>
      </c>
      <c r="DA402" s="41">
        <f t="shared" ref="DA402:DA410" si="266">1+($E142*AF$160/AF$161)</f>
        <v>1.0123333333333333</v>
      </c>
      <c r="DB402" s="41">
        <f t="shared" ref="DB402:DB410" si="267">1+($E142*AG$160/AG$161)</f>
        <v>1</v>
      </c>
      <c r="DG402" s="34"/>
      <c r="DH402" s="7" t="s">
        <v>17</v>
      </c>
      <c r="DI402" s="57" t="s">
        <v>147</v>
      </c>
      <c r="DJ402" s="41">
        <f t="shared" ref="DJ402:DJ410" si="268">1+($D142*D$160/D$161)</f>
        <v>1.0469999999999999</v>
      </c>
      <c r="DK402" s="41">
        <f t="shared" ref="DK402:DK410" si="269">1+($D142*E$160/E$161)</f>
        <v>1.0469999999999999</v>
      </c>
      <c r="DL402" s="41">
        <f t="shared" ref="DL402:DL410" si="270">1+($D142*F$160/F$161)</f>
        <v>1.0469999999999999</v>
      </c>
      <c r="DM402" s="41">
        <f t="shared" ref="DM402:DM410" si="271">1+($D142*G$160/G$161)</f>
        <v>1.0469999999999999</v>
      </c>
      <c r="DN402" s="41">
        <f t="shared" ref="DN402:DN410" si="272">1+($D142*H$160/H$161)</f>
        <v>1.0469999999999999</v>
      </c>
      <c r="DO402" s="41">
        <f t="shared" ref="DO402:DO410" si="273">1+($D142*I$160/I$161)</f>
        <v>1.0469999999999999</v>
      </c>
      <c r="DP402" s="41">
        <f t="shared" ref="DP402:DP410" si="274">1+($D142*J$160/J$161)</f>
        <v>1.0469999999999999</v>
      </c>
      <c r="DQ402" s="41">
        <f t="shared" ref="DQ402:DQ410" si="275">1+($D142*K$160/K$161)</f>
        <v>1.0469999999999999</v>
      </c>
      <c r="DR402" s="41">
        <f t="shared" ref="DR402:DR410" si="276">1+($D142*L$160/L$161)</f>
        <v>1.0469999999999999</v>
      </c>
      <c r="DS402" s="41">
        <f t="shared" ref="DS402:DS410" si="277">1+($D142*M$160/M$161)</f>
        <v>1.0469999999999999</v>
      </c>
      <c r="DT402" s="41">
        <f t="shared" ref="DT402:DT410" si="278">1+($D142*N$160/N$161)</f>
        <v>1.0469999999999999</v>
      </c>
      <c r="DU402" s="41">
        <f t="shared" ref="DU402:DU410" si="279">1+($D142*O$160/O$161)</f>
        <v>1.0469999999999999</v>
      </c>
      <c r="DV402" s="41">
        <f t="shared" ref="DV402:DV410" si="280">1+($D142*P$160/P$161)</f>
        <v>1.0469999999999999</v>
      </c>
      <c r="DW402" s="41">
        <f t="shared" ref="DW402:DW410" si="281">1+($D142*Q$160/Q$161)</f>
        <v>1.0469999999999999</v>
      </c>
      <c r="DX402" s="41">
        <f t="shared" ref="DX402:DX410" si="282">1+($D142*R$160/R$161)</f>
        <v>1.0469999999999999</v>
      </c>
      <c r="DY402" s="41">
        <f t="shared" ref="DY402:DY410" si="283">1+($D142*S$160/S$161)</f>
        <v>1.0438666666666667</v>
      </c>
      <c r="DZ402" s="41">
        <f t="shared" ref="DZ402:DZ410" si="284">1+($D142*T$160/T$161)</f>
        <v>1.0407333333333333</v>
      </c>
      <c r="EA402" s="41">
        <f t="shared" ref="EA402:EA410" si="285">1+($D142*U$160/U$161)</f>
        <v>1.0376000000000001</v>
      </c>
      <c r="EB402" s="41">
        <f t="shared" ref="EB402:EB410" si="286">1+($D142*V$160/V$161)</f>
        <v>1.0344666666666666</v>
      </c>
      <c r="EC402" s="41">
        <f t="shared" ref="EC402:EC410" si="287">1+($D142*W$160/W$161)</f>
        <v>1.0313333333333334</v>
      </c>
      <c r="ED402" s="41">
        <f t="shared" ref="ED402:ED410" si="288">1+($D142*X$160/X$161)</f>
        <v>1.0282</v>
      </c>
      <c r="EE402" s="41">
        <f t="shared" ref="EE402:EE410" si="289">1+($D142*Y$160/Y$161)</f>
        <v>1.0250666666666666</v>
      </c>
      <c r="EF402" s="41">
        <f t="shared" ref="EF402:EF410" si="290">1+($D142*Z$160/Z$161)</f>
        <v>1.0219333333333334</v>
      </c>
      <c r="EG402" s="41">
        <f t="shared" ref="EG402:EG410" si="291">1+($D142*AA$160/AA$161)</f>
        <v>1.0187999999999999</v>
      </c>
      <c r="EH402" s="41">
        <f t="shared" ref="EH402:EH410" si="292">1+($D142*AB$160/AB$161)</f>
        <v>1.0156666666666667</v>
      </c>
      <c r="EI402" s="41">
        <f t="shared" ref="EI402:EI410" si="293">1+($D142*AC$160/AC$161)</f>
        <v>1.0125333333333333</v>
      </c>
      <c r="EJ402" s="41">
        <f t="shared" ref="EJ402:EJ410" si="294">1+($D142*AD$160/AD$161)</f>
        <v>1.0094000000000001</v>
      </c>
      <c r="EK402" s="41">
        <f t="shared" ref="EK402:EK410" si="295">1+($D142*AE$160/AE$161)</f>
        <v>1.0062666666666666</v>
      </c>
      <c r="EL402" s="41">
        <f t="shared" ref="EL402:EL410" si="296">1+($D142*AF$160/AF$161)</f>
        <v>1.0031333333333334</v>
      </c>
      <c r="EM402" s="41">
        <f t="shared" ref="EM402:EM410" si="297">1+($D142*AG$160/AG$161)</f>
        <v>1</v>
      </c>
    </row>
    <row r="403" spans="1:143" x14ac:dyDescent="0.25">
      <c r="A403" s="34"/>
      <c r="B403" s="83" t="s">
        <v>17</v>
      </c>
      <c r="C403" s="83" t="s">
        <v>148</v>
      </c>
      <c r="D403" s="81">
        <f t="shared" si="206"/>
        <v>1.024</v>
      </c>
      <c r="E403" s="81">
        <f t="shared" ref="E403:S403" si="298">1+($C143*E$160/E$161)</f>
        <v>1.024</v>
      </c>
      <c r="F403" s="81">
        <f t="shared" si="298"/>
        <v>1.024</v>
      </c>
      <c r="G403" s="81">
        <f t="shared" si="298"/>
        <v>1.024</v>
      </c>
      <c r="H403" s="81">
        <f t="shared" si="298"/>
        <v>1.024</v>
      </c>
      <c r="I403" s="81">
        <f t="shared" si="298"/>
        <v>1.024</v>
      </c>
      <c r="J403" s="81">
        <f t="shared" si="298"/>
        <v>1.024</v>
      </c>
      <c r="K403" s="81">
        <f t="shared" si="298"/>
        <v>1.024</v>
      </c>
      <c r="L403" s="81">
        <f t="shared" si="298"/>
        <v>1.024</v>
      </c>
      <c r="M403" s="81">
        <f t="shared" si="298"/>
        <v>1.024</v>
      </c>
      <c r="N403" s="81">
        <f t="shared" si="298"/>
        <v>1.024</v>
      </c>
      <c r="O403" s="81">
        <f t="shared" si="298"/>
        <v>1.024</v>
      </c>
      <c r="P403" s="81">
        <f t="shared" si="298"/>
        <v>1.024</v>
      </c>
      <c r="Q403" s="81">
        <f t="shared" si="298"/>
        <v>1.024</v>
      </c>
      <c r="R403" s="81">
        <f t="shared" si="298"/>
        <v>1.024</v>
      </c>
      <c r="S403" s="81">
        <f t="shared" si="298"/>
        <v>1.0224</v>
      </c>
      <c r="T403" s="81">
        <f t="shared" si="207"/>
        <v>1.0207999999999999</v>
      </c>
      <c r="U403" s="81">
        <f t="shared" si="207"/>
        <v>1.0192000000000001</v>
      </c>
      <c r="V403" s="81">
        <f t="shared" si="207"/>
        <v>1.0176000000000001</v>
      </c>
      <c r="W403" s="81">
        <f t="shared" si="207"/>
        <v>1.016</v>
      </c>
      <c r="X403" s="81">
        <f t="shared" si="207"/>
        <v>1.0144</v>
      </c>
      <c r="Y403" s="81">
        <f t="shared" si="207"/>
        <v>1.0127999999999999</v>
      </c>
      <c r="Z403" s="81">
        <f t="shared" si="207"/>
        <v>1.0112000000000001</v>
      </c>
      <c r="AA403" s="81">
        <f t="shared" si="207"/>
        <v>1.0096000000000001</v>
      </c>
      <c r="AB403" s="81">
        <f t="shared" si="207"/>
        <v>1.008</v>
      </c>
      <c r="AC403" s="81">
        <f t="shared" si="207"/>
        <v>1.0064</v>
      </c>
      <c r="AD403" s="81">
        <f t="shared" si="207"/>
        <v>1.0047999999999999</v>
      </c>
      <c r="AE403" s="81">
        <f t="shared" si="207"/>
        <v>1.0032000000000001</v>
      </c>
      <c r="AF403" s="81">
        <f t="shared" si="207"/>
        <v>1.0016</v>
      </c>
      <c r="AG403" s="81">
        <f t="shared" si="207"/>
        <v>1</v>
      </c>
      <c r="AK403" s="34"/>
      <c r="AL403" s="7" t="s">
        <v>17</v>
      </c>
      <c r="AM403" s="7" t="s">
        <v>148</v>
      </c>
      <c r="AN403" s="41">
        <f t="shared" si="208"/>
        <v>1.4729999999999999</v>
      </c>
      <c r="AO403" s="41">
        <f t="shared" si="209"/>
        <v>1.4729999999999999</v>
      </c>
      <c r="AP403" s="41">
        <f t="shared" si="210"/>
        <v>1.4729999999999999</v>
      </c>
      <c r="AQ403" s="41">
        <f t="shared" si="211"/>
        <v>1.4729999999999999</v>
      </c>
      <c r="AR403" s="41">
        <f t="shared" si="212"/>
        <v>1.4729999999999999</v>
      </c>
      <c r="AS403" s="41">
        <f t="shared" si="213"/>
        <v>1.4729999999999999</v>
      </c>
      <c r="AT403" s="41">
        <f t="shared" si="214"/>
        <v>1.4729999999999999</v>
      </c>
      <c r="AU403" s="41">
        <f t="shared" si="215"/>
        <v>1.4729999999999999</v>
      </c>
      <c r="AV403" s="41">
        <f t="shared" si="216"/>
        <v>1.4729999999999999</v>
      </c>
      <c r="AW403" s="41">
        <f t="shared" si="217"/>
        <v>1.4729999999999999</v>
      </c>
      <c r="AX403" s="41">
        <f t="shared" si="218"/>
        <v>1.4729999999999999</v>
      </c>
      <c r="AY403" s="41">
        <f t="shared" si="219"/>
        <v>1.4729999999999999</v>
      </c>
      <c r="AZ403" s="41">
        <f t="shared" si="220"/>
        <v>1.4729999999999999</v>
      </c>
      <c r="BA403" s="41">
        <f t="shared" si="221"/>
        <v>1.4729999999999999</v>
      </c>
      <c r="BB403" s="41">
        <f t="shared" si="222"/>
        <v>1.4729999999999999</v>
      </c>
      <c r="BC403" s="41">
        <f t="shared" si="223"/>
        <v>1.4414666666666667</v>
      </c>
      <c r="BD403" s="41">
        <f t="shared" si="224"/>
        <v>1.4099333333333333</v>
      </c>
      <c r="BE403" s="41">
        <f t="shared" si="225"/>
        <v>1.3784000000000001</v>
      </c>
      <c r="BF403" s="41">
        <f t="shared" si="226"/>
        <v>1.3468666666666667</v>
      </c>
      <c r="BG403" s="41">
        <f t="shared" si="227"/>
        <v>1.3153333333333332</v>
      </c>
      <c r="BH403" s="41">
        <f t="shared" si="228"/>
        <v>1.2838000000000001</v>
      </c>
      <c r="BI403" s="41">
        <f t="shared" si="229"/>
        <v>1.2522666666666666</v>
      </c>
      <c r="BJ403" s="41">
        <f t="shared" si="230"/>
        <v>1.2207333333333334</v>
      </c>
      <c r="BK403" s="41">
        <f t="shared" si="231"/>
        <v>1.1892</v>
      </c>
      <c r="BL403" s="41">
        <f t="shared" si="232"/>
        <v>1.1576666666666666</v>
      </c>
      <c r="BM403" s="41">
        <f t="shared" si="233"/>
        <v>1.1261333333333332</v>
      </c>
      <c r="BN403" s="41">
        <f t="shared" si="234"/>
        <v>1.0946</v>
      </c>
      <c r="BO403" s="41">
        <f t="shared" si="235"/>
        <v>1.0630666666666666</v>
      </c>
      <c r="BP403" s="41">
        <f t="shared" si="236"/>
        <v>1.0315333333333334</v>
      </c>
      <c r="BQ403" s="41">
        <f t="shared" si="237"/>
        <v>1</v>
      </c>
      <c r="BV403" s="34"/>
      <c r="BW403" s="7" t="s">
        <v>17</v>
      </c>
      <c r="BX403" s="7" t="s">
        <v>148</v>
      </c>
      <c r="BY403" s="41">
        <f t="shared" si="238"/>
        <v>1.1850000000000001</v>
      </c>
      <c r="BZ403" s="41">
        <f t="shared" si="239"/>
        <v>1.1850000000000001</v>
      </c>
      <c r="CA403" s="41">
        <f t="shared" si="240"/>
        <v>1.1850000000000001</v>
      </c>
      <c r="CB403" s="41">
        <f t="shared" si="241"/>
        <v>1.1850000000000001</v>
      </c>
      <c r="CC403" s="41">
        <f t="shared" si="242"/>
        <v>1.1850000000000001</v>
      </c>
      <c r="CD403" s="41">
        <f t="shared" si="243"/>
        <v>1.1850000000000001</v>
      </c>
      <c r="CE403" s="41">
        <f t="shared" si="244"/>
        <v>1.1850000000000001</v>
      </c>
      <c r="CF403" s="41">
        <f t="shared" si="245"/>
        <v>1.1850000000000001</v>
      </c>
      <c r="CG403" s="41">
        <f t="shared" si="246"/>
        <v>1.1850000000000001</v>
      </c>
      <c r="CH403" s="41">
        <f t="shared" si="247"/>
        <v>1.1850000000000001</v>
      </c>
      <c r="CI403" s="41">
        <f t="shared" si="248"/>
        <v>1.1850000000000001</v>
      </c>
      <c r="CJ403" s="41">
        <f t="shared" si="249"/>
        <v>1.1850000000000001</v>
      </c>
      <c r="CK403" s="41">
        <f t="shared" si="250"/>
        <v>1.1850000000000001</v>
      </c>
      <c r="CL403" s="41">
        <f t="shared" si="251"/>
        <v>1.1850000000000001</v>
      </c>
      <c r="CM403" s="41">
        <f t="shared" si="252"/>
        <v>1.1850000000000001</v>
      </c>
      <c r="CN403" s="41">
        <f t="shared" si="253"/>
        <v>1.1726666666666667</v>
      </c>
      <c r="CO403" s="41">
        <f t="shared" si="254"/>
        <v>1.1603333333333334</v>
      </c>
      <c r="CP403" s="41">
        <f t="shared" si="255"/>
        <v>1.1479999999999999</v>
      </c>
      <c r="CQ403" s="41">
        <f t="shared" si="256"/>
        <v>1.1356666666666666</v>
      </c>
      <c r="CR403" s="41">
        <f t="shared" si="257"/>
        <v>1.1233333333333333</v>
      </c>
      <c r="CS403" s="41">
        <f t="shared" si="258"/>
        <v>1.111</v>
      </c>
      <c r="CT403" s="41">
        <f t="shared" si="259"/>
        <v>1.0986666666666667</v>
      </c>
      <c r="CU403" s="41">
        <f t="shared" si="260"/>
        <v>1.0863333333333334</v>
      </c>
      <c r="CV403" s="41">
        <f t="shared" si="261"/>
        <v>1.0740000000000001</v>
      </c>
      <c r="CW403" s="41">
        <f t="shared" si="262"/>
        <v>1.0616666666666668</v>
      </c>
      <c r="CX403" s="41">
        <f t="shared" si="263"/>
        <v>1.0493333333333332</v>
      </c>
      <c r="CY403" s="41">
        <f t="shared" si="264"/>
        <v>1.0369999999999999</v>
      </c>
      <c r="CZ403" s="41">
        <f t="shared" si="265"/>
        <v>1.0246666666666666</v>
      </c>
      <c r="DA403" s="41">
        <f t="shared" si="266"/>
        <v>1.0123333333333333</v>
      </c>
      <c r="DB403" s="41">
        <f t="shared" si="267"/>
        <v>1</v>
      </c>
      <c r="DG403" s="34"/>
      <c r="DH403" s="7" t="s">
        <v>17</v>
      </c>
      <c r="DI403" s="57" t="s">
        <v>148</v>
      </c>
      <c r="DJ403" s="41">
        <f t="shared" si="268"/>
        <v>1.0469999999999999</v>
      </c>
      <c r="DK403" s="41">
        <f t="shared" si="269"/>
        <v>1.0469999999999999</v>
      </c>
      <c r="DL403" s="41">
        <f t="shared" si="270"/>
        <v>1.0469999999999999</v>
      </c>
      <c r="DM403" s="41">
        <f t="shared" si="271"/>
        <v>1.0469999999999999</v>
      </c>
      <c r="DN403" s="41">
        <f t="shared" si="272"/>
        <v>1.0469999999999999</v>
      </c>
      <c r="DO403" s="41">
        <f t="shared" si="273"/>
        <v>1.0469999999999999</v>
      </c>
      <c r="DP403" s="41">
        <f t="shared" si="274"/>
        <v>1.0469999999999999</v>
      </c>
      <c r="DQ403" s="41">
        <f t="shared" si="275"/>
        <v>1.0469999999999999</v>
      </c>
      <c r="DR403" s="41">
        <f t="shared" si="276"/>
        <v>1.0469999999999999</v>
      </c>
      <c r="DS403" s="41">
        <f t="shared" si="277"/>
        <v>1.0469999999999999</v>
      </c>
      <c r="DT403" s="41">
        <f t="shared" si="278"/>
        <v>1.0469999999999999</v>
      </c>
      <c r="DU403" s="41">
        <f t="shared" si="279"/>
        <v>1.0469999999999999</v>
      </c>
      <c r="DV403" s="41">
        <f t="shared" si="280"/>
        <v>1.0469999999999999</v>
      </c>
      <c r="DW403" s="41">
        <f t="shared" si="281"/>
        <v>1.0469999999999999</v>
      </c>
      <c r="DX403" s="41">
        <f t="shared" si="282"/>
        <v>1.0469999999999999</v>
      </c>
      <c r="DY403" s="41">
        <f t="shared" si="283"/>
        <v>1.0438666666666667</v>
      </c>
      <c r="DZ403" s="41">
        <f t="shared" si="284"/>
        <v>1.0407333333333333</v>
      </c>
      <c r="EA403" s="41">
        <f t="shared" si="285"/>
        <v>1.0376000000000001</v>
      </c>
      <c r="EB403" s="41">
        <f t="shared" si="286"/>
        <v>1.0344666666666666</v>
      </c>
      <c r="EC403" s="41">
        <f t="shared" si="287"/>
        <v>1.0313333333333334</v>
      </c>
      <c r="ED403" s="41">
        <f t="shared" si="288"/>
        <v>1.0282</v>
      </c>
      <c r="EE403" s="41">
        <f t="shared" si="289"/>
        <v>1.0250666666666666</v>
      </c>
      <c r="EF403" s="41">
        <f t="shared" si="290"/>
        <v>1.0219333333333334</v>
      </c>
      <c r="EG403" s="41">
        <f t="shared" si="291"/>
        <v>1.0187999999999999</v>
      </c>
      <c r="EH403" s="41">
        <f t="shared" si="292"/>
        <v>1.0156666666666667</v>
      </c>
      <c r="EI403" s="41">
        <f t="shared" si="293"/>
        <v>1.0125333333333333</v>
      </c>
      <c r="EJ403" s="41">
        <f t="shared" si="294"/>
        <v>1.0094000000000001</v>
      </c>
      <c r="EK403" s="41">
        <f t="shared" si="295"/>
        <v>1.0062666666666666</v>
      </c>
      <c r="EL403" s="41">
        <f t="shared" si="296"/>
        <v>1.0031333333333334</v>
      </c>
      <c r="EM403" s="41">
        <f t="shared" si="297"/>
        <v>1</v>
      </c>
    </row>
    <row r="404" spans="1:143" x14ac:dyDescent="0.25">
      <c r="A404" s="34"/>
      <c r="B404" s="83" t="s">
        <v>17</v>
      </c>
      <c r="C404" s="83" t="s">
        <v>8</v>
      </c>
      <c r="D404" s="81">
        <f t="shared" si="206"/>
        <v>1.024</v>
      </c>
      <c r="E404" s="81">
        <f t="shared" si="207"/>
        <v>1.024</v>
      </c>
      <c r="F404" s="81">
        <f t="shared" si="207"/>
        <v>1.024</v>
      </c>
      <c r="G404" s="81">
        <f t="shared" si="207"/>
        <v>1.024</v>
      </c>
      <c r="H404" s="81">
        <f t="shared" si="207"/>
        <v>1.024</v>
      </c>
      <c r="I404" s="81">
        <f t="shared" si="207"/>
        <v>1.024</v>
      </c>
      <c r="J404" s="81">
        <f t="shared" si="207"/>
        <v>1.024</v>
      </c>
      <c r="K404" s="81">
        <f t="shared" si="207"/>
        <v>1.024</v>
      </c>
      <c r="L404" s="81">
        <f t="shared" si="207"/>
        <v>1.024</v>
      </c>
      <c r="M404" s="81">
        <f t="shared" si="207"/>
        <v>1.024</v>
      </c>
      <c r="N404" s="81">
        <f t="shared" si="207"/>
        <v>1.024</v>
      </c>
      <c r="O404" s="81">
        <f t="shared" si="207"/>
        <v>1.024</v>
      </c>
      <c r="P404" s="81">
        <f t="shared" si="207"/>
        <v>1.024</v>
      </c>
      <c r="Q404" s="81">
        <f t="shared" si="207"/>
        <v>1.024</v>
      </c>
      <c r="R404" s="81">
        <f t="shared" si="207"/>
        <v>1.024</v>
      </c>
      <c r="S404" s="81">
        <f t="shared" si="207"/>
        <v>1.0224</v>
      </c>
      <c r="T404" s="81">
        <f t="shared" si="207"/>
        <v>1.0207999999999999</v>
      </c>
      <c r="U404" s="81">
        <f t="shared" si="207"/>
        <v>1.0192000000000001</v>
      </c>
      <c r="V404" s="81">
        <f t="shared" si="207"/>
        <v>1.0176000000000001</v>
      </c>
      <c r="W404" s="81">
        <f t="shared" si="207"/>
        <v>1.016</v>
      </c>
      <c r="X404" s="81">
        <f t="shared" si="207"/>
        <v>1.0144</v>
      </c>
      <c r="Y404" s="81">
        <f t="shared" si="207"/>
        <v>1.0127999999999999</v>
      </c>
      <c r="Z404" s="81">
        <f t="shared" si="207"/>
        <v>1.0112000000000001</v>
      </c>
      <c r="AA404" s="81">
        <f t="shared" si="207"/>
        <v>1.0096000000000001</v>
      </c>
      <c r="AB404" s="81">
        <f t="shared" si="207"/>
        <v>1.008</v>
      </c>
      <c r="AC404" s="81">
        <f t="shared" si="207"/>
        <v>1.0064</v>
      </c>
      <c r="AD404" s="81">
        <f t="shared" si="207"/>
        <v>1.0047999999999999</v>
      </c>
      <c r="AE404" s="81">
        <f t="shared" si="207"/>
        <v>1.0032000000000001</v>
      </c>
      <c r="AF404" s="81">
        <f t="shared" si="207"/>
        <v>1.0016</v>
      </c>
      <c r="AG404" s="81">
        <f t="shared" si="207"/>
        <v>1</v>
      </c>
      <c r="AK404" s="34"/>
      <c r="AL404" s="7" t="s">
        <v>17</v>
      </c>
      <c r="AM404" s="7" t="s">
        <v>8</v>
      </c>
      <c r="AN404" s="41">
        <f t="shared" si="208"/>
        <v>1.4729999999999999</v>
      </c>
      <c r="AO404" s="41">
        <f t="shared" si="209"/>
        <v>1.4729999999999999</v>
      </c>
      <c r="AP404" s="41">
        <f t="shared" si="210"/>
        <v>1.4729999999999999</v>
      </c>
      <c r="AQ404" s="41">
        <f t="shared" si="211"/>
        <v>1.4729999999999999</v>
      </c>
      <c r="AR404" s="41">
        <f t="shared" si="212"/>
        <v>1.4729999999999999</v>
      </c>
      <c r="AS404" s="41">
        <f t="shared" si="213"/>
        <v>1.4729999999999999</v>
      </c>
      <c r="AT404" s="41">
        <f t="shared" si="214"/>
        <v>1.4729999999999999</v>
      </c>
      <c r="AU404" s="41">
        <f t="shared" si="215"/>
        <v>1.4729999999999999</v>
      </c>
      <c r="AV404" s="41">
        <f t="shared" si="216"/>
        <v>1.4729999999999999</v>
      </c>
      <c r="AW404" s="41">
        <f t="shared" si="217"/>
        <v>1.4729999999999999</v>
      </c>
      <c r="AX404" s="41">
        <f t="shared" si="218"/>
        <v>1.4729999999999999</v>
      </c>
      <c r="AY404" s="41">
        <f t="shared" si="219"/>
        <v>1.4729999999999999</v>
      </c>
      <c r="AZ404" s="41">
        <f t="shared" si="220"/>
        <v>1.4729999999999999</v>
      </c>
      <c r="BA404" s="41">
        <f t="shared" si="221"/>
        <v>1.4729999999999999</v>
      </c>
      <c r="BB404" s="41">
        <f t="shared" si="222"/>
        <v>1.4729999999999999</v>
      </c>
      <c r="BC404" s="41">
        <f t="shared" si="223"/>
        <v>1.4414666666666667</v>
      </c>
      <c r="BD404" s="41">
        <f t="shared" si="224"/>
        <v>1.4099333333333333</v>
      </c>
      <c r="BE404" s="41">
        <f t="shared" si="225"/>
        <v>1.3784000000000001</v>
      </c>
      <c r="BF404" s="41">
        <f t="shared" si="226"/>
        <v>1.3468666666666667</v>
      </c>
      <c r="BG404" s="41">
        <f t="shared" si="227"/>
        <v>1.3153333333333332</v>
      </c>
      <c r="BH404" s="41">
        <f t="shared" si="228"/>
        <v>1.2838000000000001</v>
      </c>
      <c r="BI404" s="41">
        <f t="shared" si="229"/>
        <v>1.2522666666666666</v>
      </c>
      <c r="BJ404" s="41">
        <f t="shared" si="230"/>
        <v>1.2207333333333334</v>
      </c>
      <c r="BK404" s="41">
        <f t="shared" si="231"/>
        <v>1.1892</v>
      </c>
      <c r="BL404" s="41">
        <f t="shared" si="232"/>
        <v>1.1576666666666666</v>
      </c>
      <c r="BM404" s="41">
        <f t="shared" si="233"/>
        <v>1.1261333333333332</v>
      </c>
      <c r="BN404" s="41">
        <f t="shared" si="234"/>
        <v>1.0946</v>
      </c>
      <c r="BO404" s="41">
        <f t="shared" si="235"/>
        <v>1.0630666666666666</v>
      </c>
      <c r="BP404" s="41">
        <f t="shared" si="236"/>
        <v>1.0315333333333334</v>
      </c>
      <c r="BQ404" s="41">
        <f t="shared" si="237"/>
        <v>1</v>
      </c>
      <c r="BV404" s="34"/>
      <c r="BW404" s="7" t="s">
        <v>17</v>
      </c>
      <c r="BX404" s="7" t="s">
        <v>8</v>
      </c>
      <c r="BY404" s="41">
        <f t="shared" si="238"/>
        <v>1.1850000000000001</v>
      </c>
      <c r="BZ404" s="41">
        <f t="shared" si="239"/>
        <v>1.1850000000000001</v>
      </c>
      <c r="CA404" s="41">
        <f t="shared" si="240"/>
        <v>1.1850000000000001</v>
      </c>
      <c r="CB404" s="41">
        <f t="shared" si="241"/>
        <v>1.1850000000000001</v>
      </c>
      <c r="CC404" s="41">
        <f t="shared" si="242"/>
        <v>1.1850000000000001</v>
      </c>
      <c r="CD404" s="41">
        <f t="shared" si="243"/>
        <v>1.1850000000000001</v>
      </c>
      <c r="CE404" s="41">
        <f t="shared" si="244"/>
        <v>1.1850000000000001</v>
      </c>
      <c r="CF404" s="41">
        <f t="shared" si="245"/>
        <v>1.1850000000000001</v>
      </c>
      <c r="CG404" s="41">
        <f t="shared" si="246"/>
        <v>1.1850000000000001</v>
      </c>
      <c r="CH404" s="41">
        <f t="shared" si="247"/>
        <v>1.1850000000000001</v>
      </c>
      <c r="CI404" s="41">
        <f t="shared" si="248"/>
        <v>1.1850000000000001</v>
      </c>
      <c r="CJ404" s="41">
        <f t="shared" si="249"/>
        <v>1.1850000000000001</v>
      </c>
      <c r="CK404" s="41">
        <f t="shared" si="250"/>
        <v>1.1850000000000001</v>
      </c>
      <c r="CL404" s="41">
        <f t="shared" si="251"/>
        <v>1.1850000000000001</v>
      </c>
      <c r="CM404" s="41">
        <f t="shared" si="252"/>
        <v>1.1850000000000001</v>
      </c>
      <c r="CN404" s="41">
        <f t="shared" si="253"/>
        <v>1.1726666666666667</v>
      </c>
      <c r="CO404" s="41">
        <f t="shared" si="254"/>
        <v>1.1603333333333334</v>
      </c>
      <c r="CP404" s="41">
        <f t="shared" si="255"/>
        <v>1.1479999999999999</v>
      </c>
      <c r="CQ404" s="41">
        <f t="shared" si="256"/>
        <v>1.1356666666666666</v>
      </c>
      <c r="CR404" s="41">
        <f t="shared" si="257"/>
        <v>1.1233333333333333</v>
      </c>
      <c r="CS404" s="41">
        <f t="shared" si="258"/>
        <v>1.111</v>
      </c>
      <c r="CT404" s="41">
        <f t="shared" si="259"/>
        <v>1.0986666666666667</v>
      </c>
      <c r="CU404" s="41">
        <f t="shared" si="260"/>
        <v>1.0863333333333334</v>
      </c>
      <c r="CV404" s="41">
        <f t="shared" si="261"/>
        <v>1.0740000000000001</v>
      </c>
      <c r="CW404" s="41">
        <f t="shared" si="262"/>
        <v>1.0616666666666668</v>
      </c>
      <c r="CX404" s="41">
        <f t="shared" si="263"/>
        <v>1.0493333333333332</v>
      </c>
      <c r="CY404" s="41">
        <f t="shared" si="264"/>
        <v>1.0369999999999999</v>
      </c>
      <c r="CZ404" s="41">
        <f t="shared" si="265"/>
        <v>1.0246666666666666</v>
      </c>
      <c r="DA404" s="41">
        <f t="shared" si="266"/>
        <v>1.0123333333333333</v>
      </c>
      <c r="DB404" s="41">
        <f t="shared" si="267"/>
        <v>1</v>
      </c>
      <c r="DG404" s="34"/>
      <c r="DH404" s="7" t="s">
        <v>17</v>
      </c>
      <c r="DI404" s="7" t="s">
        <v>8</v>
      </c>
      <c r="DJ404" s="41">
        <f t="shared" si="268"/>
        <v>1.0469999999999999</v>
      </c>
      <c r="DK404" s="41">
        <f t="shared" si="269"/>
        <v>1.0469999999999999</v>
      </c>
      <c r="DL404" s="41">
        <f t="shared" si="270"/>
        <v>1.0469999999999999</v>
      </c>
      <c r="DM404" s="41">
        <f t="shared" si="271"/>
        <v>1.0469999999999999</v>
      </c>
      <c r="DN404" s="41">
        <f t="shared" si="272"/>
        <v>1.0469999999999999</v>
      </c>
      <c r="DO404" s="41">
        <f t="shared" si="273"/>
        <v>1.0469999999999999</v>
      </c>
      <c r="DP404" s="41">
        <f t="shared" si="274"/>
        <v>1.0469999999999999</v>
      </c>
      <c r="DQ404" s="41">
        <f t="shared" si="275"/>
        <v>1.0469999999999999</v>
      </c>
      <c r="DR404" s="41">
        <f t="shared" si="276"/>
        <v>1.0469999999999999</v>
      </c>
      <c r="DS404" s="41">
        <f t="shared" si="277"/>
        <v>1.0469999999999999</v>
      </c>
      <c r="DT404" s="41">
        <f t="shared" si="278"/>
        <v>1.0469999999999999</v>
      </c>
      <c r="DU404" s="41">
        <f t="shared" si="279"/>
        <v>1.0469999999999999</v>
      </c>
      <c r="DV404" s="41">
        <f t="shared" si="280"/>
        <v>1.0469999999999999</v>
      </c>
      <c r="DW404" s="41">
        <f t="shared" si="281"/>
        <v>1.0469999999999999</v>
      </c>
      <c r="DX404" s="41">
        <f t="shared" si="282"/>
        <v>1.0469999999999999</v>
      </c>
      <c r="DY404" s="41">
        <f t="shared" si="283"/>
        <v>1.0438666666666667</v>
      </c>
      <c r="DZ404" s="41">
        <f t="shared" si="284"/>
        <v>1.0407333333333333</v>
      </c>
      <c r="EA404" s="41">
        <f t="shared" si="285"/>
        <v>1.0376000000000001</v>
      </c>
      <c r="EB404" s="41">
        <f t="shared" si="286"/>
        <v>1.0344666666666666</v>
      </c>
      <c r="EC404" s="41">
        <f t="shared" si="287"/>
        <v>1.0313333333333334</v>
      </c>
      <c r="ED404" s="41">
        <f t="shared" si="288"/>
        <v>1.0282</v>
      </c>
      <c r="EE404" s="41">
        <f t="shared" si="289"/>
        <v>1.0250666666666666</v>
      </c>
      <c r="EF404" s="41">
        <f t="shared" si="290"/>
        <v>1.0219333333333334</v>
      </c>
      <c r="EG404" s="41">
        <f t="shared" si="291"/>
        <v>1.0187999999999999</v>
      </c>
      <c r="EH404" s="41">
        <f t="shared" si="292"/>
        <v>1.0156666666666667</v>
      </c>
      <c r="EI404" s="41">
        <f t="shared" si="293"/>
        <v>1.0125333333333333</v>
      </c>
      <c r="EJ404" s="41">
        <f t="shared" si="294"/>
        <v>1.0094000000000001</v>
      </c>
      <c r="EK404" s="41">
        <f t="shared" si="295"/>
        <v>1.0062666666666666</v>
      </c>
      <c r="EL404" s="41">
        <f t="shared" si="296"/>
        <v>1.0031333333333334</v>
      </c>
      <c r="EM404" s="41">
        <f t="shared" si="297"/>
        <v>1</v>
      </c>
    </row>
    <row r="405" spans="1:143" x14ac:dyDescent="0.25">
      <c r="A405" s="34"/>
      <c r="B405" s="83" t="s">
        <v>17</v>
      </c>
      <c r="C405" s="83" t="s">
        <v>24</v>
      </c>
      <c r="D405" s="81">
        <f t="shared" si="206"/>
        <v>1.024</v>
      </c>
      <c r="E405" s="81">
        <f t="shared" si="207"/>
        <v>1.024</v>
      </c>
      <c r="F405" s="81">
        <f t="shared" si="207"/>
        <v>1.024</v>
      </c>
      <c r="G405" s="81">
        <f t="shared" si="207"/>
        <v>1.024</v>
      </c>
      <c r="H405" s="81">
        <f t="shared" si="207"/>
        <v>1.024</v>
      </c>
      <c r="I405" s="81">
        <f t="shared" si="207"/>
        <v>1.024</v>
      </c>
      <c r="J405" s="81">
        <f t="shared" si="207"/>
        <v>1.024</v>
      </c>
      <c r="K405" s="81">
        <f t="shared" si="207"/>
        <v>1.024</v>
      </c>
      <c r="L405" s="81">
        <f t="shared" si="207"/>
        <v>1.024</v>
      </c>
      <c r="M405" s="81">
        <f t="shared" si="207"/>
        <v>1.024</v>
      </c>
      <c r="N405" s="81">
        <f t="shared" si="207"/>
        <v>1.024</v>
      </c>
      <c r="O405" s="81">
        <f t="shared" si="207"/>
        <v>1.024</v>
      </c>
      <c r="P405" s="81">
        <f t="shared" si="207"/>
        <v>1.024</v>
      </c>
      <c r="Q405" s="81">
        <f t="shared" si="207"/>
        <v>1.024</v>
      </c>
      <c r="R405" s="81">
        <f t="shared" si="207"/>
        <v>1.024</v>
      </c>
      <c r="S405" s="81">
        <f t="shared" si="207"/>
        <v>1.0224</v>
      </c>
      <c r="T405" s="81">
        <f t="shared" si="207"/>
        <v>1.0207999999999999</v>
      </c>
      <c r="U405" s="81">
        <f t="shared" si="207"/>
        <v>1.0192000000000001</v>
      </c>
      <c r="V405" s="81">
        <f t="shared" si="207"/>
        <v>1.0176000000000001</v>
      </c>
      <c r="W405" s="81">
        <f t="shared" si="207"/>
        <v>1.016</v>
      </c>
      <c r="X405" s="81">
        <f t="shared" si="207"/>
        <v>1.0144</v>
      </c>
      <c r="Y405" s="81">
        <f t="shared" si="207"/>
        <v>1.0127999999999999</v>
      </c>
      <c r="Z405" s="81">
        <f t="shared" si="207"/>
        <v>1.0112000000000001</v>
      </c>
      <c r="AA405" s="81">
        <f t="shared" si="207"/>
        <v>1.0096000000000001</v>
      </c>
      <c r="AB405" s="81">
        <f t="shared" si="207"/>
        <v>1.008</v>
      </c>
      <c r="AC405" s="81">
        <f t="shared" si="207"/>
        <v>1.0064</v>
      </c>
      <c r="AD405" s="81">
        <f t="shared" si="207"/>
        <v>1.0047999999999999</v>
      </c>
      <c r="AE405" s="81">
        <f t="shared" si="207"/>
        <v>1.0032000000000001</v>
      </c>
      <c r="AF405" s="81">
        <f t="shared" si="207"/>
        <v>1.0016</v>
      </c>
      <c r="AG405" s="81">
        <f t="shared" si="207"/>
        <v>1</v>
      </c>
      <c r="AK405" s="34"/>
      <c r="AL405" s="7" t="s">
        <v>17</v>
      </c>
      <c r="AM405" s="7" t="s">
        <v>24</v>
      </c>
      <c r="AN405" s="41">
        <f t="shared" si="208"/>
        <v>1.4729999999999999</v>
      </c>
      <c r="AO405" s="41">
        <f t="shared" si="209"/>
        <v>1.4729999999999999</v>
      </c>
      <c r="AP405" s="41">
        <f t="shared" si="210"/>
        <v>1.4729999999999999</v>
      </c>
      <c r="AQ405" s="41">
        <f t="shared" si="211"/>
        <v>1.4729999999999999</v>
      </c>
      <c r="AR405" s="41">
        <f t="shared" si="212"/>
        <v>1.4729999999999999</v>
      </c>
      <c r="AS405" s="41">
        <f t="shared" si="213"/>
        <v>1.4729999999999999</v>
      </c>
      <c r="AT405" s="41">
        <f t="shared" si="214"/>
        <v>1.4729999999999999</v>
      </c>
      <c r="AU405" s="41">
        <f t="shared" si="215"/>
        <v>1.4729999999999999</v>
      </c>
      <c r="AV405" s="41">
        <f t="shared" si="216"/>
        <v>1.4729999999999999</v>
      </c>
      <c r="AW405" s="41">
        <f t="shared" si="217"/>
        <v>1.4729999999999999</v>
      </c>
      <c r="AX405" s="41">
        <f t="shared" si="218"/>
        <v>1.4729999999999999</v>
      </c>
      <c r="AY405" s="41">
        <f t="shared" si="219"/>
        <v>1.4729999999999999</v>
      </c>
      <c r="AZ405" s="41">
        <f t="shared" si="220"/>
        <v>1.4729999999999999</v>
      </c>
      <c r="BA405" s="41">
        <f t="shared" si="221"/>
        <v>1.4729999999999999</v>
      </c>
      <c r="BB405" s="41">
        <f t="shared" si="222"/>
        <v>1.4729999999999999</v>
      </c>
      <c r="BC405" s="41">
        <f t="shared" si="223"/>
        <v>1.4414666666666667</v>
      </c>
      <c r="BD405" s="41">
        <f t="shared" si="224"/>
        <v>1.4099333333333333</v>
      </c>
      <c r="BE405" s="41">
        <f t="shared" si="225"/>
        <v>1.3784000000000001</v>
      </c>
      <c r="BF405" s="41">
        <f t="shared" si="226"/>
        <v>1.3468666666666667</v>
      </c>
      <c r="BG405" s="41">
        <f t="shared" si="227"/>
        <v>1.3153333333333332</v>
      </c>
      <c r="BH405" s="41">
        <f t="shared" si="228"/>
        <v>1.2838000000000001</v>
      </c>
      <c r="BI405" s="41">
        <f t="shared" si="229"/>
        <v>1.2522666666666666</v>
      </c>
      <c r="BJ405" s="41">
        <f t="shared" si="230"/>
        <v>1.2207333333333334</v>
      </c>
      <c r="BK405" s="41">
        <f t="shared" si="231"/>
        <v>1.1892</v>
      </c>
      <c r="BL405" s="41">
        <f t="shared" si="232"/>
        <v>1.1576666666666666</v>
      </c>
      <c r="BM405" s="41">
        <f t="shared" si="233"/>
        <v>1.1261333333333332</v>
      </c>
      <c r="BN405" s="41">
        <f t="shared" si="234"/>
        <v>1.0946</v>
      </c>
      <c r="BO405" s="41">
        <f t="shared" si="235"/>
        <v>1.0630666666666666</v>
      </c>
      <c r="BP405" s="41">
        <f t="shared" si="236"/>
        <v>1.0315333333333334</v>
      </c>
      <c r="BQ405" s="41">
        <f t="shared" si="237"/>
        <v>1</v>
      </c>
      <c r="BV405" s="34"/>
      <c r="BW405" s="7" t="s">
        <v>17</v>
      </c>
      <c r="BX405" s="7" t="s">
        <v>24</v>
      </c>
      <c r="BY405" s="41">
        <f t="shared" si="238"/>
        <v>1.101</v>
      </c>
      <c r="BZ405" s="41">
        <f t="shared" si="239"/>
        <v>1.101</v>
      </c>
      <c r="CA405" s="41">
        <f t="shared" si="240"/>
        <v>1.101</v>
      </c>
      <c r="CB405" s="41">
        <f t="shared" si="241"/>
        <v>1.101</v>
      </c>
      <c r="CC405" s="41">
        <f t="shared" si="242"/>
        <v>1.101</v>
      </c>
      <c r="CD405" s="41">
        <f t="shared" si="243"/>
        <v>1.101</v>
      </c>
      <c r="CE405" s="41">
        <f t="shared" si="244"/>
        <v>1.101</v>
      </c>
      <c r="CF405" s="41">
        <f t="shared" si="245"/>
        <v>1.101</v>
      </c>
      <c r="CG405" s="41">
        <f t="shared" si="246"/>
        <v>1.101</v>
      </c>
      <c r="CH405" s="41">
        <f t="shared" si="247"/>
        <v>1.101</v>
      </c>
      <c r="CI405" s="41">
        <f t="shared" si="248"/>
        <v>1.101</v>
      </c>
      <c r="CJ405" s="41">
        <f t="shared" si="249"/>
        <v>1.101</v>
      </c>
      <c r="CK405" s="41">
        <f t="shared" si="250"/>
        <v>1.101</v>
      </c>
      <c r="CL405" s="41">
        <f t="shared" si="251"/>
        <v>1.101</v>
      </c>
      <c r="CM405" s="41">
        <f t="shared" si="252"/>
        <v>1.101</v>
      </c>
      <c r="CN405" s="41">
        <f t="shared" si="253"/>
        <v>1.0942666666666667</v>
      </c>
      <c r="CO405" s="41">
        <f t="shared" si="254"/>
        <v>1.0875333333333332</v>
      </c>
      <c r="CP405" s="41">
        <f t="shared" si="255"/>
        <v>1.0808</v>
      </c>
      <c r="CQ405" s="41">
        <f t="shared" si="256"/>
        <v>1.0740666666666667</v>
      </c>
      <c r="CR405" s="41">
        <f t="shared" si="257"/>
        <v>1.0673333333333332</v>
      </c>
      <c r="CS405" s="41">
        <f t="shared" si="258"/>
        <v>1.0606</v>
      </c>
      <c r="CT405" s="41">
        <f t="shared" si="259"/>
        <v>1.0538666666666667</v>
      </c>
      <c r="CU405" s="41">
        <f t="shared" si="260"/>
        <v>1.0471333333333332</v>
      </c>
      <c r="CV405" s="41">
        <f t="shared" si="261"/>
        <v>1.0404</v>
      </c>
      <c r="CW405" s="41">
        <f t="shared" si="262"/>
        <v>1.0336666666666667</v>
      </c>
      <c r="CX405" s="41">
        <f t="shared" si="263"/>
        <v>1.0269333333333333</v>
      </c>
      <c r="CY405" s="41">
        <f t="shared" si="264"/>
        <v>1.0202</v>
      </c>
      <c r="CZ405" s="41">
        <f t="shared" si="265"/>
        <v>1.0134666666666667</v>
      </c>
      <c r="DA405" s="41">
        <f t="shared" si="266"/>
        <v>1.0067333333333333</v>
      </c>
      <c r="DB405" s="41">
        <f t="shared" si="267"/>
        <v>1</v>
      </c>
      <c r="DG405" s="34"/>
      <c r="DH405" s="7" t="s">
        <v>17</v>
      </c>
      <c r="DI405" s="7" t="s">
        <v>24</v>
      </c>
      <c r="DJ405" s="41">
        <f t="shared" si="268"/>
        <v>1.036</v>
      </c>
      <c r="DK405" s="41">
        <f t="shared" si="269"/>
        <v>1.036</v>
      </c>
      <c r="DL405" s="41">
        <f t="shared" si="270"/>
        <v>1.036</v>
      </c>
      <c r="DM405" s="41">
        <f t="shared" si="271"/>
        <v>1.036</v>
      </c>
      <c r="DN405" s="41">
        <f t="shared" si="272"/>
        <v>1.036</v>
      </c>
      <c r="DO405" s="41">
        <f t="shared" si="273"/>
        <v>1.036</v>
      </c>
      <c r="DP405" s="41">
        <f t="shared" si="274"/>
        <v>1.036</v>
      </c>
      <c r="DQ405" s="41">
        <f t="shared" si="275"/>
        <v>1.036</v>
      </c>
      <c r="DR405" s="41">
        <f t="shared" si="276"/>
        <v>1.036</v>
      </c>
      <c r="DS405" s="41">
        <f t="shared" si="277"/>
        <v>1.036</v>
      </c>
      <c r="DT405" s="41">
        <f t="shared" si="278"/>
        <v>1.036</v>
      </c>
      <c r="DU405" s="41">
        <f t="shared" si="279"/>
        <v>1.036</v>
      </c>
      <c r="DV405" s="41">
        <f t="shared" si="280"/>
        <v>1.036</v>
      </c>
      <c r="DW405" s="41">
        <f t="shared" si="281"/>
        <v>1.036</v>
      </c>
      <c r="DX405" s="41">
        <f t="shared" si="282"/>
        <v>1.036</v>
      </c>
      <c r="DY405" s="41">
        <f t="shared" si="283"/>
        <v>1.0336000000000001</v>
      </c>
      <c r="DZ405" s="41">
        <f t="shared" si="284"/>
        <v>1.0311999999999999</v>
      </c>
      <c r="EA405" s="41">
        <f t="shared" si="285"/>
        <v>1.0287999999999999</v>
      </c>
      <c r="EB405" s="41">
        <f t="shared" si="286"/>
        <v>1.0264</v>
      </c>
      <c r="EC405" s="41">
        <f t="shared" si="287"/>
        <v>1.024</v>
      </c>
      <c r="ED405" s="41">
        <f t="shared" si="288"/>
        <v>1.0216000000000001</v>
      </c>
      <c r="EE405" s="41">
        <f t="shared" si="289"/>
        <v>1.0192000000000001</v>
      </c>
      <c r="EF405" s="41">
        <f t="shared" si="290"/>
        <v>1.0167999999999999</v>
      </c>
      <c r="EG405" s="41">
        <f t="shared" si="291"/>
        <v>1.0144</v>
      </c>
      <c r="EH405" s="41">
        <f t="shared" si="292"/>
        <v>1.012</v>
      </c>
      <c r="EI405" s="41">
        <f t="shared" si="293"/>
        <v>1.0096000000000001</v>
      </c>
      <c r="EJ405" s="41">
        <f t="shared" si="294"/>
        <v>1.0072000000000001</v>
      </c>
      <c r="EK405" s="41">
        <f t="shared" si="295"/>
        <v>1.0047999999999999</v>
      </c>
      <c r="EL405" s="41">
        <f t="shared" si="296"/>
        <v>1.0024</v>
      </c>
      <c r="EM405" s="41">
        <f t="shared" si="297"/>
        <v>1</v>
      </c>
    </row>
    <row r="406" spans="1:143" x14ac:dyDescent="0.25">
      <c r="A406" s="34"/>
      <c r="B406" s="83" t="s">
        <v>17</v>
      </c>
      <c r="C406" s="83" t="s">
        <v>16</v>
      </c>
      <c r="D406" s="81">
        <f t="shared" si="206"/>
        <v>1.0089999999999999</v>
      </c>
      <c r="E406" s="81">
        <f t="shared" si="207"/>
        <v>1.0089999999999999</v>
      </c>
      <c r="F406" s="81">
        <f t="shared" si="207"/>
        <v>1.0089999999999999</v>
      </c>
      <c r="G406" s="81">
        <f t="shared" si="207"/>
        <v>1.0089999999999999</v>
      </c>
      <c r="H406" s="81">
        <f t="shared" si="207"/>
        <v>1.0089999999999999</v>
      </c>
      <c r="I406" s="81">
        <f t="shared" si="207"/>
        <v>1.0089999999999999</v>
      </c>
      <c r="J406" s="81">
        <f t="shared" si="207"/>
        <v>1.0089999999999999</v>
      </c>
      <c r="K406" s="81">
        <f t="shared" si="207"/>
        <v>1.0089999999999999</v>
      </c>
      <c r="L406" s="81">
        <f t="shared" si="207"/>
        <v>1.0089999999999999</v>
      </c>
      <c r="M406" s="81">
        <f t="shared" si="207"/>
        <v>1.0089999999999999</v>
      </c>
      <c r="N406" s="81">
        <f t="shared" si="207"/>
        <v>1.0089999999999999</v>
      </c>
      <c r="O406" s="81">
        <f t="shared" si="207"/>
        <v>1.0089999999999999</v>
      </c>
      <c r="P406" s="81">
        <f t="shared" si="207"/>
        <v>1.0089999999999999</v>
      </c>
      <c r="Q406" s="81">
        <f t="shared" si="207"/>
        <v>1.0089999999999999</v>
      </c>
      <c r="R406" s="81">
        <f t="shared" si="207"/>
        <v>1.0089999999999999</v>
      </c>
      <c r="S406" s="81">
        <f t="shared" si="207"/>
        <v>1.0084</v>
      </c>
      <c r="T406" s="81">
        <f t="shared" si="207"/>
        <v>1.0078</v>
      </c>
      <c r="U406" s="81">
        <f t="shared" si="207"/>
        <v>1.0072000000000001</v>
      </c>
      <c r="V406" s="81">
        <f t="shared" si="207"/>
        <v>1.0065999999999999</v>
      </c>
      <c r="W406" s="81">
        <f t="shared" si="207"/>
        <v>1.006</v>
      </c>
      <c r="X406" s="81">
        <f t="shared" si="207"/>
        <v>1.0054000000000001</v>
      </c>
      <c r="Y406" s="81">
        <f t="shared" si="207"/>
        <v>1.0047999999999999</v>
      </c>
      <c r="Z406" s="81">
        <f t="shared" si="207"/>
        <v>1.0042</v>
      </c>
      <c r="AA406" s="81">
        <f t="shared" si="207"/>
        <v>1.0036</v>
      </c>
      <c r="AB406" s="81">
        <f t="shared" si="207"/>
        <v>1.0029999999999999</v>
      </c>
      <c r="AC406" s="81">
        <f t="shared" si="207"/>
        <v>1.0024</v>
      </c>
      <c r="AD406" s="81">
        <f t="shared" si="207"/>
        <v>1.0018</v>
      </c>
      <c r="AE406" s="81">
        <f t="shared" si="207"/>
        <v>1.0012000000000001</v>
      </c>
      <c r="AF406" s="81">
        <f t="shared" si="207"/>
        <v>1.0005999999999999</v>
      </c>
      <c r="AG406" s="81">
        <f t="shared" si="207"/>
        <v>1</v>
      </c>
      <c r="AK406" s="34"/>
      <c r="AL406" s="7" t="s">
        <v>17</v>
      </c>
      <c r="AM406" s="7" t="s">
        <v>16</v>
      </c>
      <c r="AN406" s="41">
        <f t="shared" si="208"/>
        <v>1.4729999999999999</v>
      </c>
      <c r="AO406" s="41">
        <f t="shared" si="209"/>
        <v>1.4729999999999999</v>
      </c>
      <c r="AP406" s="41">
        <f t="shared" si="210"/>
        <v>1.4729999999999999</v>
      </c>
      <c r="AQ406" s="41">
        <f t="shared" si="211"/>
        <v>1.4729999999999999</v>
      </c>
      <c r="AR406" s="41">
        <f t="shared" si="212"/>
        <v>1.4729999999999999</v>
      </c>
      <c r="AS406" s="41">
        <f t="shared" si="213"/>
        <v>1.4729999999999999</v>
      </c>
      <c r="AT406" s="41">
        <f t="shared" si="214"/>
        <v>1.4729999999999999</v>
      </c>
      <c r="AU406" s="41">
        <f t="shared" si="215"/>
        <v>1.4729999999999999</v>
      </c>
      <c r="AV406" s="41">
        <f t="shared" si="216"/>
        <v>1.4729999999999999</v>
      </c>
      <c r="AW406" s="41">
        <f t="shared" si="217"/>
        <v>1.4729999999999999</v>
      </c>
      <c r="AX406" s="41">
        <f t="shared" si="218"/>
        <v>1.4729999999999999</v>
      </c>
      <c r="AY406" s="41">
        <f t="shared" si="219"/>
        <v>1.4729999999999999</v>
      </c>
      <c r="AZ406" s="41">
        <f t="shared" si="220"/>
        <v>1.4729999999999999</v>
      </c>
      <c r="BA406" s="41">
        <f t="shared" si="221"/>
        <v>1.4729999999999999</v>
      </c>
      <c r="BB406" s="41">
        <f t="shared" si="222"/>
        <v>1.4729999999999999</v>
      </c>
      <c r="BC406" s="41">
        <f t="shared" si="223"/>
        <v>1.4414666666666667</v>
      </c>
      <c r="BD406" s="41">
        <f t="shared" si="224"/>
        <v>1.4099333333333333</v>
      </c>
      <c r="BE406" s="41">
        <f t="shared" si="225"/>
        <v>1.3784000000000001</v>
      </c>
      <c r="BF406" s="41">
        <f t="shared" si="226"/>
        <v>1.3468666666666667</v>
      </c>
      <c r="BG406" s="41">
        <f t="shared" si="227"/>
        <v>1.3153333333333332</v>
      </c>
      <c r="BH406" s="41">
        <f t="shared" si="228"/>
        <v>1.2838000000000001</v>
      </c>
      <c r="BI406" s="41">
        <f t="shared" si="229"/>
        <v>1.2522666666666666</v>
      </c>
      <c r="BJ406" s="41">
        <f t="shared" si="230"/>
        <v>1.2207333333333334</v>
      </c>
      <c r="BK406" s="41">
        <f t="shared" si="231"/>
        <v>1.1892</v>
      </c>
      <c r="BL406" s="41">
        <f t="shared" si="232"/>
        <v>1.1576666666666666</v>
      </c>
      <c r="BM406" s="41">
        <f t="shared" si="233"/>
        <v>1.1261333333333332</v>
      </c>
      <c r="BN406" s="41">
        <f t="shared" si="234"/>
        <v>1.0946</v>
      </c>
      <c r="BO406" s="41">
        <f t="shared" si="235"/>
        <v>1.0630666666666666</v>
      </c>
      <c r="BP406" s="41">
        <f t="shared" si="236"/>
        <v>1.0315333333333334</v>
      </c>
      <c r="BQ406" s="41">
        <f t="shared" si="237"/>
        <v>1</v>
      </c>
      <c r="BV406" s="34"/>
      <c r="BW406" s="7" t="s">
        <v>17</v>
      </c>
      <c r="BX406" s="7" t="s">
        <v>16</v>
      </c>
      <c r="BY406" s="41">
        <f t="shared" si="238"/>
        <v>1.101</v>
      </c>
      <c r="BZ406" s="41">
        <f t="shared" si="239"/>
        <v>1.101</v>
      </c>
      <c r="CA406" s="41">
        <f t="shared" si="240"/>
        <v>1.101</v>
      </c>
      <c r="CB406" s="41">
        <f t="shared" si="241"/>
        <v>1.101</v>
      </c>
      <c r="CC406" s="41">
        <f t="shared" si="242"/>
        <v>1.101</v>
      </c>
      <c r="CD406" s="41">
        <f t="shared" si="243"/>
        <v>1.101</v>
      </c>
      <c r="CE406" s="41">
        <f t="shared" si="244"/>
        <v>1.101</v>
      </c>
      <c r="CF406" s="41">
        <f t="shared" si="245"/>
        <v>1.101</v>
      </c>
      <c r="CG406" s="41">
        <f t="shared" si="246"/>
        <v>1.101</v>
      </c>
      <c r="CH406" s="41">
        <f t="shared" si="247"/>
        <v>1.101</v>
      </c>
      <c r="CI406" s="41">
        <f t="shared" si="248"/>
        <v>1.101</v>
      </c>
      <c r="CJ406" s="41">
        <f t="shared" si="249"/>
        <v>1.101</v>
      </c>
      <c r="CK406" s="41">
        <f t="shared" si="250"/>
        <v>1.101</v>
      </c>
      <c r="CL406" s="41">
        <f t="shared" si="251"/>
        <v>1.101</v>
      </c>
      <c r="CM406" s="41">
        <f t="shared" si="252"/>
        <v>1.101</v>
      </c>
      <c r="CN406" s="41">
        <f t="shared" si="253"/>
        <v>1.0942666666666667</v>
      </c>
      <c r="CO406" s="41">
        <f t="shared" si="254"/>
        <v>1.0875333333333332</v>
      </c>
      <c r="CP406" s="41">
        <f t="shared" si="255"/>
        <v>1.0808</v>
      </c>
      <c r="CQ406" s="41">
        <f t="shared" si="256"/>
        <v>1.0740666666666667</v>
      </c>
      <c r="CR406" s="41">
        <f t="shared" si="257"/>
        <v>1.0673333333333332</v>
      </c>
      <c r="CS406" s="41">
        <f t="shared" si="258"/>
        <v>1.0606</v>
      </c>
      <c r="CT406" s="41">
        <f t="shared" si="259"/>
        <v>1.0538666666666667</v>
      </c>
      <c r="CU406" s="41">
        <f t="shared" si="260"/>
        <v>1.0471333333333332</v>
      </c>
      <c r="CV406" s="41">
        <f t="shared" si="261"/>
        <v>1.0404</v>
      </c>
      <c r="CW406" s="41">
        <f t="shared" si="262"/>
        <v>1.0336666666666667</v>
      </c>
      <c r="CX406" s="41">
        <f t="shared" si="263"/>
        <v>1.0269333333333333</v>
      </c>
      <c r="CY406" s="41">
        <f t="shared" si="264"/>
        <v>1.0202</v>
      </c>
      <c r="CZ406" s="41">
        <f t="shared" si="265"/>
        <v>1.0134666666666667</v>
      </c>
      <c r="DA406" s="41">
        <f t="shared" si="266"/>
        <v>1.0067333333333333</v>
      </c>
      <c r="DB406" s="41">
        <f t="shared" si="267"/>
        <v>1</v>
      </c>
      <c r="DG406" s="34"/>
      <c r="DH406" s="7" t="s">
        <v>17</v>
      </c>
      <c r="DI406" s="7" t="s">
        <v>16</v>
      </c>
      <c r="DJ406" s="41">
        <f t="shared" si="268"/>
        <v>1.034</v>
      </c>
      <c r="DK406" s="41">
        <f t="shared" si="269"/>
        <v>1.034</v>
      </c>
      <c r="DL406" s="41">
        <f t="shared" si="270"/>
        <v>1.034</v>
      </c>
      <c r="DM406" s="41">
        <f t="shared" si="271"/>
        <v>1.034</v>
      </c>
      <c r="DN406" s="41">
        <f t="shared" si="272"/>
        <v>1.034</v>
      </c>
      <c r="DO406" s="41">
        <f t="shared" si="273"/>
        <v>1.034</v>
      </c>
      <c r="DP406" s="41">
        <f t="shared" si="274"/>
        <v>1.034</v>
      </c>
      <c r="DQ406" s="41">
        <f t="shared" si="275"/>
        <v>1.034</v>
      </c>
      <c r="DR406" s="41">
        <f t="shared" si="276"/>
        <v>1.034</v>
      </c>
      <c r="DS406" s="41">
        <f t="shared" si="277"/>
        <v>1.034</v>
      </c>
      <c r="DT406" s="41">
        <f t="shared" si="278"/>
        <v>1.034</v>
      </c>
      <c r="DU406" s="41">
        <f t="shared" si="279"/>
        <v>1.034</v>
      </c>
      <c r="DV406" s="41">
        <f t="shared" si="280"/>
        <v>1.034</v>
      </c>
      <c r="DW406" s="41">
        <f t="shared" si="281"/>
        <v>1.034</v>
      </c>
      <c r="DX406" s="41">
        <f t="shared" si="282"/>
        <v>1.034</v>
      </c>
      <c r="DY406" s="41">
        <f t="shared" si="283"/>
        <v>1.0317333333333334</v>
      </c>
      <c r="DZ406" s="41">
        <f t="shared" si="284"/>
        <v>1.0294666666666668</v>
      </c>
      <c r="EA406" s="41">
        <f t="shared" si="285"/>
        <v>1.0272000000000001</v>
      </c>
      <c r="EB406" s="41">
        <f t="shared" si="286"/>
        <v>1.0249333333333333</v>
      </c>
      <c r="EC406" s="41">
        <f t="shared" si="287"/>
        <v>1.0226666666666666</v>
      </c>
      <c r="ED406" s="41">
        <f t="shared" si="288"/>
        <v>1.0204</v>
      </c>
      <c r="EE406" s="41">
        <f t="shared" si="289"/>
        <v>1.0181333333333333</v>
      </c>
      <c r="EF406" s="41">
        <f t="shared" si="290"/>
        <v>1.0158666666666667</v>
      </c>
      <c r="EG406" s="41">
        <f t="shared" si="291"/>
        <v>1.0136000000000001</v>
      </c>
      <c r="EH406" s="41">
        <f t="shared" si="292"/>
        <v>1.0113333333333334</v>
      </c>
      <c r="EI406" s="41">
        <f t="shared" si="293"/>
        <v>1.0090666666666666</v>
      </c>
      <c r="EJ406" s="41">
        <f t="shared" si="294"/>
        <v>1.0067999999999999</v>
      </c>
      <c r="EK406" s="41">
        <f t="shared" si="295"/>
        <v>1.0045333333333333</v>
      </c>
      <c r="EL406" s="41">
        <f t="shared" si="296"/>
        <v>1.0022666666666666</v>
      </c>
      <c r="EM406" s="41">
        <f t="shared" si="297"/>
        <v>1</v>
      </c>
    </row>
    <row r="407" spans="1:143" x14ac:dyDescent="0.25">
      <c r="A407" s="34"/>
      <c r="B407" s="83" t="s">
        <v>17</v>
      </c>
      <c r="C407" s="83" t="s">
        <v>19</v>
      </c>
      <c r="D407" s="81">
        <f t="shared" si="206"/>
        <v>1.008</v>
      </c>
      <c r="E407" s="81">
        <f t="shared" si="207"/>
        <v>1.008</v>
      </c>
      <c r="F407" s="81">
        <f t="shared" si="207"/>
        <v>1.008</v>
      </c>
      <c r="G407" s="81">
        <f t="shared" si="207"/>
        <v>1.008</v>
      </c>
      <c r="H407" s="81">
        <f t="shared" si="207"/>
        <v>1.008</v>
      </c>
      <c r="I407" s="81">
        <f t="shared" si="207"/>
        <v>1.008</v>
      </c>
      <c r="J407" s="81">
        <f t="shared" si="207"/>
        <v>1.008</v>
      </c>
      <c r="K407" s="81">
        <f t="shared" si="207"/>
        <v>1.008</v>
      </c>
      <c r="L407" s="81">
        <f t="shared" si="207"/>
        <v>1.008</v>
      </c>
      <c r="M407" s="81">
        <f t="shared" si="207"/>
        <v>1.008</v>
      </c>
      <c r="N407" s="81">
        <f t="shared" si="207"/>
        <v>1.008</v>
      </c>
      <c r="O407" s="81">
        <f t="shared" si="207"/>
        <v>1.008</v>
      </c>
      <c r="P407" s="81">
        <f t="shared" si="207"/>
        <v>1.008</v>
      </c>
      <c r="Q407" s="81">
        <f t="shared" si="207"/>
        <v>1.008</v>
      </c>
      <c r="R407" s="81">
        <f t="shared" si="207"/>
        <v>1.008</v>
      </c>
      <c r="S407" s="81">
        <f t="shared" si="207"/>
        <v>1.0074666666666667</v>
      </c>
      <c r="T407" s="81">
        <f t="shared" si="207"/>
        <v>1.0069333333333332</v>
      </c>
      <c r="U407" s="81">
        <f t="shared" si="207"/>
        <v>1.0064</v>
      </c>
      <c r="V407" s="81">
        <f t="shared" si="207"/>
        <v>1.0058666666666667</v>
      </c>
      <c r="W407" s="81">
        <f t="shared" si="207"/>
        <v>1.0053333333333334</v>
      </c>
      <c r="X407" s="81">
        <f t="shared" si="207"/>
        <v>1.0047999999999999</v>
      </c>
      <c r="Y407" s="81">
        <f t="shared" si="207"/>
        <v>1.0042666666666666</v>
      </c>
      <c r="Z407" s="81">
        <f t="shared" si="207"/>
        <v>1.0037333333333334</v>
      </c>
      <c r="AA407" s="81">
        <f t="shared" si="207"/>
        <v>1.0032000000000001</v>
      </c>
      <c r="AB407" s="81">
        <f t="shared" si="207"/>
        <v>1.0026666666666666</v>
      </c>
      <c r="AC407" s="81">
        <f t="shared" si="207"/>
        <v>1.0021333333333333</v>
      </c>
      <c r="AD407" s="81">
        <f t="shared" si="207"/>
        <v>1.0016</v>
      </c>
      <c r="AE407" s="81">
        <f t="shared" si="207"/>
        <v>1.0010666666666668</v>
      </c>
      <c r="AF407" s="81">
        <f t="shared" si="207"/>
        <v>1.0005333333333333</v>
      </c>
      <c r="AG407" s="81">
        <f t="shared" si="207"/>
        <v>1</v>
      </c>
      <c r="AK407" s="34"/>
      <c r="AL407" s="7" t="s">
        <v>17</v>
      </c>
      <c r="AM407" s="7" t="s">
        <v>19</v>
      </c>
      <c r="AN407" s="41">
        <f t="shared" si="208"/>
        <v>1.4729999999999999</v>
      </c>
      <c r="AO407" s="41">
        <f t="shared" si="209"/>
        <v>1.4729999999999999</v>
      </c>
      <c r="AP407" s="41">
        <f t="shared" si="210"/>
        <v>1.4729999999999999</v>
      </c>
      <c r="AQ407" s="41">
        <f t="shared" si="211"/>
        <v>1.4729999999999999</v>
      </c>
      <c r="AR407" s="41">
        <f t="shared" si="212"/>
        <v>1.4729999999999999</v>
      </c>
      <c r="AS407" s="41">
        <f t="shared" si="213"/>
        <v>1.4729999999999999</v>
      </c>
      <c r="AT407" s="41">
        <f t="shared" si="214"/>
        <v>1.4729999999999999</v>
      </c>
      <c r="AU407" s="41">
        <f t="shared" si="215"/>
        <v>1.4729999999999999</v>
      </c>
      <c r="AV407" s="41">
        <f t="shared" si="216"/>
        <v>1.4729999999999999</v>
      </c>
      <c r="AW407" s="41">
        <f t="shared" si="217"/>
        <v>1.4729999999999999</v>
      </c>
      <c r="AX407" s="41">
        <f t="shared" si="218"/>
        <v>1.4729999999999999</v>
      </c>
      <c r="AY407" s="41">
        <f t="shared" si="219"/>
        <v>1.4729999999999999</v>
      </c>
      <c r="AZ407" s="41">
        <f t="shared" si="220"/>
        <v>1.4729999999999999</v>
      </c>
      <c r="BA407" s="41">
        <f t="shared" si="221"/>
        <v>1.4729999999999999</v>
      </c>
      <c r="BB407" s="41">
        <f t="shared" si="222"/>
        <v>1.4729999999999999</v>
      </c>
      <c r="BC407" s="41">
        <f t="shared" si="223"/>
        <v>1.4414666666666667</v>
      </c>
      <c r="BD407" s="41">
        <f t="shared" si="224"/>
        <v>1.4099333333333333</v>
      </c>
      <c r="BE407" s="41">
        <f t="shared" si="225"/>
        <v>1.3784000000000001</v>
      </c>
      <c r="BF407" s="41">
        <f t="shared" si="226"/>
        <v>1.3468666666666667</v>
      </c>
      <c r="BG407" s="41">
        <f t="shared" si="227"/>
        <v>1.3153333333333332</v>
      </c>
      <c r="BH407" s="41">
        <f t="shared" si="228"/>
        <v>1.2838000000000001</v>
      </c>
      <c r="BI407" s="41">
        <f t="shared" si="229"/>
        <v>1.2522666666666666</v>
      </c>
      <c r="BJ407" s="41">
        <f t="shared" si="230"/>
        <v>1.2207333333333334</v>
      </c>
      <c r="BK407" s="41">
        <f t="shared" si="231"/>
        <v>1.1892</v>
      </c>
      <c r="BL407" s="41">
        <f t="shared" si="232"/>
        <v>1.1576666666666666</v>
      </c>
      <c r="BM407" s="41">
        <f t="shared" si="233"/>
        <v>1.1261333333333332</v>
      </c>
      <c r="BN407" s="41">
        <f t="shared" si="234"/>
        <v>1.0946</v>
      </c>
      <c r="BO407" s="41">
        <f t="shared" si="235"/>
        <v>1.0630666666666666</v>
      </c>
      <c r="BP407" s="41">
        <f t="shared" si="236"/>
        <v>1.0315333333333334</v>
      </c>
      <c r="BQ407" s="41">
        <f t="shared" si="237"/>
        <v>1</v>
      </c>
      <c r="BV407" s="34"/>
      <c r="BW407" s="7" t="s">
        <v>17</v>
      </c>
      <c r="BX407" s="7" t="s">
        <v>19</v>
      </c>
      <c r="BY407" s="41">
        <f t="shared" si="238"/>
        <v>1.151</v>
      </c>
      <c r="BZ407" s="41">
        <f t="shared" si="239"/>
        <v>1.151</v>
      </c>
      <c r="CA407" s="41">
        <f t="shared" si="240"/>
        <v>1.151</v>
      </c>
      <c r="CB407" s="41">
        <f t="shared" si="241"/>
        <v>1.151</v>
      </c>
      <c r="CC407" s="41">
        <f t="shared" si="242"/>
        <v>1.151</v>
      </c>
      <c r="CD407" s="41">
        <f t="shared" si="243"/>
        <v>1.151</v>
      </c>
      <c r="CE407" s="41">
        <f t="shared" si="244"/>
        <v>1.151</v>
      </c>
      <c r="CF407" s="41">
        <f t="shared" si="245"/>
        <v>1.151</v>
      </c>
      <c r="CG407" s="41">
        <f t="shared" si="246"/>
        <v>1.151</v>
      </c>
      <c r="CH407" s="41">
        <f t="shared" si="247"/>
        <v>1.151</v>
      </c>
      <c r="CI407" s="41">
        <f t="shared" si="248"/>
        <v>1.151</v>
      </c>
      <c r="CJ407" s="41">
        <f t="shared" si="249"/>
        <v>1.151</v>
      </c>
      <c r="CK407" s="41">
        <f t="shared" si="250"/>
        <v>1.151</v>
      </c>
      <c r="CL407" s="41">
        <f t="shared" si="251"/>
        <v>1.151</v>
      </c>
      <c r="CM407" s="41">
        <f t="shared" si="252"/>
        <v>1.151</v>
      </c>
      <c r="CN407" s="41">
        <f t="shared" si="253"/>
        <v>1.1409333333333334</v>
      </c>
      <c r="CO407" s="41">
        <f t="shared" si="254"/>
        <v>1.1308666666666667</v>
      </c>
      <c r="CP407" s="41">
        <f t="shared" si="255"/>
        <v>1.1208</v>
      </c>
      <c r="CQ407" s="41">
        <f t="shared" si="256"/>
        <v>1.1107333333333334</v>
      </c>
      <c r="CR407" s="41">
        <f t="shared" si="257"/>
        <v>1.1006666666666667</v>
      </c>
      <c r="CS407" s="41">
        <f t="shared" si="258"/>
        <v>1.0906</v>
      </c>
      <c r="CT407" s="41">
        <f t="shared" si="259"/>
        <v>1.0805333333333333</v>
      </c>
      <c r="CU407" s="41">
        <f t="shared" si="260"/>
        <v>1.0704666666666667</v>
      </c>
      <c r="CV407" s="41">
        <f t="shared" si="261"/>
        <v>1.0604</v>
      </c>
      <c r="CW407" s="41">
        <f t="shared" si="262"/>
        <v>1.0503333333333333</v>
      </c>
      <c r="CX407" s="41">
        <f t="shared" si="263"/>
        <v>1.0402666666666667</v>
      </c>
      <c r="CY407" s="41">
        <f t="shared" si="264"/>
        <v>1.0302</v>
      </c>
      <c r="CZ407" s="41">
        <f t="shared" si="265"/>
        <v>1.0201333333333333</v>
      </c>
      <c r="DA407" s="41">
        <f t="shared" si="266"/>
        <v>1.0100666666666667</v>
      </c>
      <c r="DB407" s="41">
        <f t="shared" si="267"/>
        <v>1</v>
      </c>
      <c r="DG407" s="34"/>
      <c r="DH407" s="7" t="s">
        <v>17</v>
      </c>
      <c r="DI407" s="7" t="s">
        <v>19</v>
      </c>
      <c r="DJ407" s="41">
        <f t="shared" si="268"/>
        <v>1.0269999999999999</v>
      </c>
      <c r="DK407" s="41">
        <f t="shared" si="269"/>
        <v>1.0269999999999999</v>
      </c>
      <c r="DL407" s="41">
        <f t="shared" si="270"/>
        <v>1.0269999999999999</v>
      </c>
      <c r="DM407" s="41">
        <f t="shared" si="271"/>
        <v>1.0269999999999999</v>
      </c>
      <c r="DN407" s="41">
        <f t="shared" si="272"/>
        <v>1.0269999999999999</v>
      </c>
      <c r="DO407" s="41">
        <f t="shared" si="273"/>
        <v>1.0269999999999999</v>
      </c>
      <c r="DP407" s="41">
        <f t="shared" si="274"/>
        <v>1.0269999999999999</v>
      </c>
      <c r="DQ407" s="41">
        <f t="shared" si="275"/>
        <v>1.0269999999999999</v>
      </c>
      <c r="DR407" s="41">
        <f t="shared" si="276"/>
        <v>1.0269999999999999</v>
      </c>
      <c r="DS407" s="41">
        <f t="shared" si="277"/>
        <v>1.0269999999999999</v>
      </c>
      <c r="DT407" s="41">
        <f t="shared" si="278"/>
        <v>1.0269999999999999</v>
      </c>
      <c r="DU407" s="41">
        <f t="shared" si="279"/>
        <v>1.0269999999999999</v>
      </c>
      <c r="DV407" s="41">
        <f t="shared" si="280"/>
        <v>1.0269999999999999</v>
      </c>
      <c r="DW407" s="41">
        <f t="shared" si="281"/>
        <v>1.0269999999999999</v>
      </c>
      <c r="DX407" s="41">
        <f t="shared" si="282"/>
        <v>1.0269999999999999</v>
      </c>
      <c r="DY407" s="41">
        <f t="shared" si="283"/>
        <v>1.0251999999999999</v>
      </c>
      <c r="DZ407" s="41">
        <f t="shared" si="284"/>
        <v>1.0234000000000001</v>
      </c>
      <c r="EA407" s="41">
        <f t="shared" si="285"/>
        <v>1.0216000000000001</v>
      </c>
      <c r="EB407" s="41">
        <f t="shared" si="286"/>
        <v>1.0198</v>
      </c>
      <c r="EC407" s="41">
        <f t="shared" si="287"/>
        <v>1.018</v>
      </c>
      <c r="ED407" s="41">
        <f t="shared" si="288"/>
        <v>1.0162</v>
      </c>
      <c r="EE407" s="41">
        <f t="shared" si="289"/>
        <v>1.0144</v>
      </c>
      <c r="EF407" s="41">
        <f t="shared" si="290"/>
        <v>1.0125999999999999</v>
      </c>
      <c r="EG407" s="41">
        <f t="shared" si="291"/>
        <v>1.0107999999999999</v>
      </c>
      <c r="EH407" s="41">
        <f t="shared" si="292"/>
        <v>1.0089999999999999</v>
      </c>
      <c r="EI407" s="41">
        <f t="shared" si="293"/>
        <v>1.0072000000000001</v>
      </c>
      <c r="EJ407" s="41">
        <f t="shared" si="294"/>
        <v>1.0054000000000001</v>
      </c>
      <c r="EK407" s="41">
        <f t="shared" si="295"/>
        <v>1.0036</v>
      </c>
      <c r="EL407" s="41">
        <f t="shared" si="296"/>
        <v>1.0018</v>
      </c>
      <c r="EM407" s="41">
        <f t="shared" si="297"/>
        <v>1</v>
      </c>
    </row>
    <row r="408" spans="1:143" x14ac:dyDescent="0.25">
      <c r="A408" s="34"/>
      <c r="B408" s="83" t="s">
        <v>17</v>
      </c>
      <c r="C408" s="83" t="s">
        <v>31</v>
      </c>
      <c r="D408" s="81">
        <f t="shared" si="206"/>
        <v>1.008</v>
      </c>
      <c r="E408" s="81">
        <f t="shared" si="207"/>
        <v>1.008</v>
      </c>
      <c r="F408" s="81">
        <f t="shared" si="207"/>
        <v>1.008</v>
      </c>
      <c r="G408" s="81">
        <f t="shared" si="207"/>
        <v>1.008</v>
      </c>
      <c r="H408" s="81">
        <f t="shared" si="207"/>
        <v>1.008</v>
      </c>
      <c r="I408" s="81">
        <f t="shared" si="207"/>
        <v>1.008</v>
      </c>
      <c r="J408" s="81">
        <f t="shared" si="207"/>
        <v>1.008</v>
      </c>
      <c r="K408" s="81">
        <f t="shared" si="207"/>
        <v>1.008</v>
      </c>
      <c r="L408" s="81">
        <f t="shared" si="207"/>
        <v>1.008</v>
      </c>
      <c r="M408" s="81">
        <f t="shared" si="207"/>
        <v>1.008</v>
      </c>
      <c r="N408" s="81">
        <f t="shared" si="207"/>
        <v>1.008</v>
      </c>
      <c r="O408" s="81">
        <f t="shared" si="207"/>
        <v>1.008</v>
      </c>
      <c r="P408" s="81">
        <f t="shared" si="207"/>
        <v>1.008</v>
      </c>
      <c r="Q408" s="81">
        <f t="shared" si="207"/>
        <v>1.008</v>
      </c>
      <c r="R408" s="81">
        <f t="shared" si="207"/>
        <v>1.008</v>
      </c>
      <c r="S408" s="81">
        <f t="shared" si="207"/>
        <v>1.0074666666666667</v>
      </c>
      <c r="T408" s="81">
        <f t="shared" si="207"/>
        <v>1.0069333333333332</v>
      </c>
      <c r="U408" s="81">
        <f t="shared" si="207"/>
        <v>1.0064</v>
      </c>
      <c r="V408" s="81">
        <f t="shared" si="207"/>
        <v>1.0058666666666667</v>
      </c>
      <c r="W408" s="81">
        <f t="shared" si="207"/>
        <v>1.0053333333333334</v>
      </c>
      <c r="X408" s="81">
        <f t="shared" si="207"/>
        <v>1.0047999999999999</v>
      </c>
      <c r="Y408" s="81">
        <f t="shared" si="207"/>
        <v>1.0042666666666666</v>
      </c>
      <c r="Z408" s="81">
        <f t="shared" si="207"/>
        <v>1.0037333333333334</v>
      </c>
      <c r="AA408" s="81">
        <f t="shared" si="207"/>
        <v>1.0032000000000001</v>
      </c>
      <c r="AB408" s="81">
        <f t="shared" si="207"/>
        <v>1.0026666666666666</v>
      </c>
      <c r="AC408" s="81">
        <f t="shared" si="207"/>
        <v>1.0021333333333333</v>
      </c>
      <c r="AD408" s="81">
        <f t="shared" si="207"/>
        <v>1.0016</v>
      </c>
      <c r="AE408" s="81">
        <f t="shared" si="207"/>
        <v>1.0010666666666668</v>
      </c>
      <c r="AF408" s="81">
        <f t="shared" si="207"/>
        <v>1.0005333333333333</v>
      </c>
      <c r="AG408" s="81">
        <f t="shared" si="207"/>
        <v>1</v>
      </c>
      <c r="AK408" s="34"/>
      <c r="AL408" s="7" t="s">
        <v>17</v>
      </c>
      <c r="AM408" s="7" t="s">
        <v>31</v>
      </c>
      <c r="AN408" s="41">
        <f t="shared" si="208"/>
        <v>1.4729999999999999</v>
      </c>
      <c r="AO408" s="41">
        <f t="shared" si="209"/>
        <v>1.4729999999999999</v>
      </c>
      <c r="AP408" s="41">
        <f t="shared" si="210"/>
        <v>1.4729999999999999</v>
      </c>
      <c r="AQ408" s="41">
        <f t="shared" si="211"/>
        <v>1.4729999999999999</v>
      </c>
      <c r="AR408" s="41">
        <f t="shared" si="212"/>
        <v>1.4729999999999999</v>
      </c>
      <c r="AS408" s="41">
        <f t="shared" si="213"/>
        <v>1.4729999999999999</v>
      </c>
      <c r="AT408" s="41">
        <f t="shared" si="214"/>
        <v>1.4729999999999999</v>
      </c>
      <c r="AU408" s="41">
        <f t="shared" si="215"/>
        <v>1.4729999999999999</v>
      </c>
      <c r="AV408" s="41">
        <f t="shared" si="216"/>
        <v>1.4729999999999999</v>
      </c>
      <c r="AW408" s="41">
        <f t="shared" si="217"/>
        <v>1.4729999999999999</v>
      </c>
      <c r="AX408" s="41">
        <f t="shared" si="218"/>
        <v>1.4729999999999999</v>
      </c>
      <c r="AY408" s="41">
        <f t="shared" si="219"/>
        <v>1.4729999999999999</v>
      </c>
      <c r="AZ408" s="41">
        <f t="shared" si="220"/>
        <v>1.4729999999999999</v>
      </c>
      <c r="BA408" s="41">
        <f t="shared" si="221"/>
        <v>1.4729999999999999</v>
      </c>
      <c r="BB408" s="41">
        <f t="shared" si="222"/>
        <v>1.4729999999999999</v>
      </c>
      <c r="BC408" s="41">
        <f t="shared" si="223"/>
        <v>1.4414666666666667</v>
      </c>
      <c r="BD408" s="41">
        <f t="shared" si="224"/>
        <v>1.4099333333333333</v>
      </c>
      <c r="BE408" s="41">
        <f t="shared" si="225"/>
        <v>1.3784000000000001</v>
      </c>
      <c r="BF408" s="41">
        <f t="shared" si="226"/>
        <v>1.3468666666666667</v>
      </c>
      <c r="BG408" s="41">
        <f t="shared" si="227"/>
        <v>1.3153333333333332</v>
      </c>
      <c r="BH408" s="41">
        <f t="shared" si="228"/>
        <v>1.2838000000000001</v>
      </c>
      <c r="BI408" s="41">
        <f t="shared" si="229"/>
        <v>1.2522666666666666</v>
      </c>
      <c r="BJ408" s="41">
        <f t="shared" si="230"/>
        <v>1.2207333333333334</v>
      </c>
      <c r="BK408" s="41">
        <f t="shared" si="231"/>
        <v>1.1892</v>
      </c>
      <c r="BL408" s="41">
        <f t="shared" si="232"/>
        <v>1.1576666666666666</v>
      </c>
      <c r="BM408" s="41">
        <f t="shared" si="233"/>
        <v>1.1261333333333332</v>
      </c>
      <c r="BN408" s="41">
        <f t="shared" si="234"/>
        <v>1.0946</v>
      </c>
      <c r="BO408" s="41">
        <f t="shared" si="235"/>
        <v>1.0630666666666666</v>
      </c>
      <c r="BP408" s="41">
        <f t="shared" si="236"/>
        <v>1.0315333333333334</v>
      </c>
      <c r="BQ408" s="41">
        <f t="shared" si="237"/>
        <v>1</v>
      </c>
      <c r="BV408" s="34"/>
      <c r="BW408" s="7" t="s">
        <v>17</v>
      </c>
      <c r="BX408" s="7" t="s">
        <v>31</v>
      </c>
      <c r="BY408" s="41">
        <f t="shared" si="238"/>
        <v>1.151</v>
      </c>
      <c r="BZ408" s="41">
        <f t="shared" si="239"/>
        <v>1.151</v>
      </c>
      <c r="CA408" s="41">
        <f t="shared" si="240"/>
        <v>1.151</v>
      </c>
      <c r="CB408" s="41">
        <f t="shared" si="241"/>
        <v>1.151</v>
      </c>
      <c r="CC408" s="41">
        <f t="shared" si="242"/>
        <v>1.151</v>
      </c>
      <c r="CD408" s="41">
        <f t="shared" si="243"/>
        <v>1.151</v>
      </c>
      <c r="CE408" s="41">
        <f t="shared" si="244"/>
        <v>1.151</v>
      </c>
      <c r="CF408" s="41">
        <f t="shared" si="245"/>
        <v>1.151</v>
      </c>
      <c r="CG408" s="41">
        <f t="shared" si="246"/>
        <v>1.151</v>
      </c>
      <c r="CH408" s="41">
        <f t="shared" si="247"/>
        <v>1.151</v>
      </c>
      <c r="CI408" s="41">
        <f t="shared" si="248"/>
        <v>1.151</v>
      </c>
      <c r="CJ408" s="41">
        <f t="shared" si="249"/>
        <v>1.151</v>
      </c>
      <c r="CK408" s="41">
        <f t="shared" si="250"/>
        <v>1.151</v>
      </c>
      <c r="CL408" s="41">
        <f t="shared" si="251"/>
        <v>1.151</v>
      </c>
      <c r="CM408" s="41">
        <f t="shared" si="252"/>
        <v>1.151</v>
      </c>
      <c r="CN408" s="41">
        <f t="shared" si="253"/>
        <v>1.1409333333333334</v>
      </c>
      <c r="CO408" s="41">
        <f t="shared" si="254"/>
        <v>1.1308666666666667</v>
      </c>
      <c r="CP408" s="41">
        <f t="shared" si="255"/>
        <v>1.1208</v>
      </c>
      <c r="CQ408" s="41">
        <f t="shared" si="256"/>
        <v>1.1107333333333334</v>
      </c>
      <c r="CR408" s="41">
        <f t="shared" si="257"/>
        <v>1.1006666666666667</v>
      </c>
      <c r="CS408" s="41">
        <f t="shared" si="258"/>
        <v>1.0906</v>
      </c>
      <c r="CT408" s="41">
        <f t="shared" si="259"/>
        <v>1.0805333333333333</v>
      </c>
      <c r="CU408" s="41">
        <f t="shared" si="260"/>
        <v>1.0704666666666667</v>
      </c>
      <c r="CV408" s="41">
        <f t="shared" si="261"/>
        <v>1.0604</v>
      </c>
      <c r="CW408" s="41">
        <f t="shared" si="262"/>
        <v>1.0503333333333333</v>
      </c>
      <c r="CX408" s="41">
        <f t="shared" si="263"/>
        <v>1.0402666666666667</v>
      </c>
      <c r="CY408" s="41">
        <f t="shared" si="264"/>
        <v>1.0302</v>
      </c>
      <c r="CZ408" s="41">
        <f t="shared" si="265"/>
        <v>1.0201333333333333</v>
      </c>
      <c r="DA408" s="41">
        <f t="shared" si="266"/>
        <v>1.0100666666666667</v>
      </c>
      <c r="DB408" s="41">
        <f t="shared" si="267"/>
        <v>1</v>
      </c>
      <c r="DG408" s="34"/>
      <c r="DH408" s="7" t="s">
        <v>17</v>
      </c>
      <c r="DI408" s="7" t="s">
        <v>31</v>
      </c>
      <c r="DJ408" s="41">
        <f t="shared" si="268"/>
        <v>1.0269999999999999</v>
      </c>
      <c r="DK408" s="41">
        <f t="shared" si="269"/>
        <v>1.0269999999999999</v>
      </c>
      <c r="DL408" s="41">
        <f t="shared" si="270"/>
        <v>1.0269999999999999</v>
      </c>
      <c r="DM408" s="41">
        <f t="shared" si="271"/>
        <v>1.0269999999999999</v>
      </c>
      <c r="DN408" s="41">
        <f t="shared" si="272"/>
        <v>1.0269999999999999</v>
      </c>
      <c r="DO408" s="41">
        <f t="shared" si="273"/>
        <v>1.0269999999999999</v>
      </c>
      <c r="DP408" s="41">
        <f t="shared" si="274"/>
        <v>1.0269999999999999</v>
      </c>
      <c r="DQ408" s="41">
        <f t="shared" si="275"/>
        <v>1.0269999999999999</v>
      </c>
      <c r="DR408" s="41">
        <f t="shared" si="276"/>
        <v>1.0269999999999999</v>
      </c>
      <c r="DS408" s="41">
        <f t="shared" si="277"/>
        <v>1.0269999999999999</v>
      </c>
      <c r="DT408" s="41">
        <f t="shared" si="278"/>
        <v>1.0269999999999999</v>
      </c>
      <c r="DU408" s="41">
        <f t="shared" si="279"/>
        <v>1.0269999999999999</v>
      </c>
      <c r="DV408" s="41">
        <f t="shared" si="280"/>
        <v>1.0269999999999999</v>
      </c>
      <c r="DW408" s="41">
        <f t="shared" si="281"/>
        <v>1.0269999999999999</v>
      </c>
      <c r="DX408" s="41">
        <f t="shared" si="282"/>
        <v>1.0269999999999999</v>
      </c>
      <c r="DY408" s="41">
        <f t="shared" si="283"/>
        <v>1.0251999999999999</v>
      </c>
      <c r="DZ408" s="41">
        <f t="shared" si="284"/>
        <v>1.0234000000000001</v>
      </c>
      <c r="EA408" s="41">
        <f t="shared" si="285"/>
        <v>1.0216000000000001</v>
      </c>
      <c r="EB408" s="41">
        <f t="shared" si="286"/>
        <v>1.0198</v>
      </c>
      <c r="EC408" s="41">
        <f t="shared" si="287"/>
        <v>1.018</v>
      </c>
      <c r="ED408" s="41">
        <f t="shared" si="288"/>
        <v>1.0162</v>
      </c>
      <c r="EE408" s="41">
        <f t="shared" si="289"/>
        <v>1.0144</v>
      </c>
      <c r="EF408" s="41">
        <f t="shared" si="290"/>
        <v>1.0125999999999999</v>
      </c>
      <c r="EG408" s="41">
        <f t="shared" si="291"/>
        <v>1.0107999999999999</v>
      </c>
      <c r="EH408" s="41">
        <f t="shared" si="292"/>
        <v>1.0089999999999999</v>
      </c>
      <c r="EI408" s="41">
        <f t="shared" si="293"/>
        <v>1.0072000000000001</v>
      </c>
      <c r="EJ408" s="41">
        <f t="shared" si="294"/>
        <v>1.0054000000000001</v>
      </c>
      <c r="EK408" s="41">
        <f t="shared" si="295"/>
        <v>1.0036</v>
      </c>
      <c r="EL408" s="41">
        <f t="shared" si="296"/>
        <v>1.0018</v>
      </c>
      <c r="EM408" s="41">
        <f t="shared" si="297"/>
        <v>1</v>
      </c>
    </row>
    <row r="409" spans="1:143" x14ac:dyDescent="0.25">
      <c r="A409" s="34"/>
      <c r="B409" s="83" t="s">
        <v>17</v>
      </c>
      <c r="C409" s="83" t="s">
        <v>35</v>
      </c>
      <c r="D409" s="81">
        <f t="shared" si="206"/>
        <v>1.008</v>
      </c>
      <c r="E409" s="81">
        <f t="shared" si="207"/>
        <v>1.008</v>
      </c>
      <c r="F409" s="81">
        <f t="shared" si="207"/>
        <v>1.008</v>
      </c>
      <c r="G409" s="81">
        <f t="shared" si="207"/>
        <v>1.008</v>
      </c>
      <c r="H409" s="81">
        <f t="shared" si="207"/>
        <v>1.008</v>
      </c>
      <c r="I409" s="81">
        <f t="shared" si="207"/>
        <v>1.008</v>
      </c>
      <c r="J409" s="81">
        <f t="shared" si="207"/>
        <v>1.008</v>
      </c>
      <c r="K409" s="81">
        <f t="shared" si="207"/>
        <v>1.008</v>
      </c>
      <c r="L409" s="81">
        <f t="shared" si="207"/>
        <v>1.008</v>
      </c>
      <c r="M409" s="81">
        <f t="shared" si="207"/>
        <v>1.008</v>
      </c>
      <c r="N409" s="81">
        <f t="shared" si="207"/>
        <v>1.008</v>
      </c>
      <c r="O409" s="81">
        <f t="shared" si="207"/>
        <v>1.008</v>
      </c>
      <c r="P409" s="81">
        <f t="shared" si="207"/>
        <v>1.008</v>
      </c>
      <c r="Q409" s="81">
        <f t="shared" si="207"/>
        <v>1.008</v>
      </c>
      <c r="R409" s="81">
        <f t="shared" si="207"/>
        <v>1.008</v>
      </c>
      <c r="S409" s="81">
        <f t="shared" si="207"/>
        <v>1.0074666666666667</v>
      </c>
      <c r="T409" s="81">
        <f t="shared" si="207"/>
        <v>1.0069333333333332</v>
      </c>
      <c r="U409" s="81">
        <f t="shared" si="207"/>
        <v>1.0064</v>
      </c>
      <c r="V409" s="81">
        <f t="shared" si="207"/>
        <v>1.0058666666666667</v>
      </c>
      <c r="W409" s="81">
        <f t="shared" si="207"/>
        <v>1.0053333333333334</v>
      </c>
      <c r="X409" s="81">
        <f t="shared" si="207"/>
        <v>1.0047999999999999</v>
      </c>
      <c r="Y409" s="81">
        <f t="shared" si="207"/>
        <v>1.0042666666666666</v>
      </c>
      <c r="Z409" s="81">
        <f t="shared" si="207"/>
        <v>1.0037333333333334</v>
      </c>
      <c r="AA409" s="81">
        <f t="shared" si="207"/>
        <v>1.0032000000000001</v>
      </c>
      <c r="AB409" s="81">
        <f t="shared" si="207"/>
        <v>1.0026666666666666</v>
      </c>
      <c r="AC409" s="81">
        <f t="shared" si="207"/>
        <v>1.0021333333333333</v>
      </c>
      <c r="AD409" s="81">
        <f t="shared" si="207"/>
        <v>1.0016</v>
      </c>
      <c r="AE409" s="81">
        <f t="shared" si="207"/>
        <v>1.0010666666666668</v>
      </c>
      <c r="AF409" s="81">
        <f t="shared" si="207"/>
        <v>1.0005333333333333</v>
      </c>
      <c r="AG409" s="81">
        <f t="shared" si="207"/>
        <v>1</v>
      </c>
      <c r="AK409" s="34"/>
      <c r="AL409" s="7" t="s">
        <v>17</v>
      </c>
      <c r="AM409" s="7" t="s">
        <v>35</v>
      </c>
      <c r="AN409" s="41">
        <f t="shared" si="208"/>
        <v>1.4729999999999999</v>
      </c>
      <c r="AO409" s="41">
        <f t="shared" si="209"/>
        <v>1.4729999999999999</v>
      </c>
      <c r="AP409" s="41">
        <f t="shared" si="210"/>
        <v>1.4729999999999999</v>
      </c>
      <c r="AQ409" s="41">
        <f t="shared" si="211"/>
        <v>1.4729999999999999</v>
      </c>
      <c r="AR409" s="41">
        <f t="shared" si="212"/>
        <v>1.4729999999999999</v>
      </c>
      <c r="AS409" s="41">
        <f t="shared" si="213"/>
        <v>1.4729999999999999</v>
      </c>
      <c r="AT409" s="41">
        <f t="shared" si="214"/>
        <v>1.4729999999999999</v>
      </c>
      <c r="AU409" s="41">
        <f t="shared" si="215"/>
        <v>1.4729999999999999</v>
      </c>
      <c r="AV409" s="41">
        <f t="shared" si="216"/>
        <v>1.4729999999999999</v>
      </c>
      <c r="AW409" s="41">
        <f t="shared" si="217"/>
        <v>1.4729999999999999</v>
      </c>
      <c r="AX409" s="41">
        <f t="shared" si="218"/>
        <v>1.4729999999999999</v>
      </c>
      <c r="AY409" s="41">
        <f t="shared" si="219"/>
        <v>1.4729999999999999</v>
      </c>
      <c r="AZ409" s="41">
        <f t="shared" si="220"/>
        <v>1.4729999999999999</v>
      </c>
      <c r="BA409" s="41">
        <f t="shared" si="221"/>
        <v>1.4729999999999999</v>
      </c>
      <c r="BB409" s="41">
        <f t="shared" si="222"/>
        <v>1.4729999999999999</v>
      </c>
      <c r="BC409" s="41">
        <f t="shared" si="223"/>
        <v>1.4414666666666667</v>
      </c>
      <c r="BD409" s="41">
        <f t="shared" si="224"/>
        <v>1.4099333333333333</v>
      </c>
      <c r="BE409" s="41">
        <f t="shared" si="225"/>
        <v>1.3784000000000001</v>
      </c>
      <c r="BF409" s="41">
        <f t="shared" si="226"/>
        <v>1.3468666666666667</v>
      </c>
      <c r="BG409" s="41">
        <f t="shared" si="227"/>
        <v>1.3153333333333332</v>
      </c>
      <c r="BH409" s="41">
        <f t="shared" si="228"/>
        <v>1.2838000000000001</v>
      </c>
      <c r="BI409" s="41">
        <f t="shared" si="229"/>
        <v>1.2522666666666666</v>
      </c>
      <c r="BJ409" s="41">
        <f t="shared" si="230"/>
        <v>1.2207333333333334</v>
      </c>
      <c r="BK409" s="41">
        <f t="shared" si="231"/>
        <v>1.1892</v>
      </c>
      <c r="BL409" s="41">
        <f t="shared" si="232"/>
        <v>1.1576666666666666</v>
      </c>
      <c r="BM409" s="41">
        <f t="shared" si="233"/>
        <v>1.1261333333333332</v>
      </c>
      <c r="BN409" s="41">
        <f t="shared" si="234"/>
        <v>1.0946</v>
      </c>
      <c r="BO409" s="41">
        <f t="shared" si="235"/>
        <v>1.0630666666666666</v>
      </c>
      <c r="BP409" s="41">
        <f t="shared" si="236"/>
        <v>1.0315333333333334</v>
      </c>
      <c r="BQ409" s="41">
        <f t="shared" si="237"/>
        <v>1</v>
      </c>
      <c r="BV409" s="34"/>
      <c r="BW409" s="7" t="s">
        <v>17</v>
      </c>
      <c r="BX409" s="7" t="s">
        <v>35</v>
      </c>
      <c r="BY409" s="41">
        <f t="shared" si="238"/>
        <v>1.151</v>
      </c>
      <c r="BZ409" s="41">
        <f t="shared" si="239"/>
        <v>1.151</v>
      </c>
      <c r="CA409" s="41">
        <f t="shared" si="240"/>
        <v>1.151</v>
      </c>
      <c r="CB409" s="41">
        <f t="shared" si="241"/>
        <v>1.151</v>
      </c>
      <c r="CC409" s="41">
        <f t="shared" si="242"/>
        <v>1.151</v>
      </c>
      <c r="CD409" s="41">
        <f t="shared" si="243"/>
        <v>1.151</v>
      </c>
      <c r="CE409" s="41">
        <f t="shared" si="244"/>
        <v>1.151</v>
      </c>
      <c r="CF409" s="41">
        <f t="shared" si="245"/>
        <v>1.151</v>
      </c>
      <c r="CG409" s="41">
        <f t="shared" si="246"/>
        <v>1.151</v>
      </c>
      <c r="CH409" s="41">
        <f t="shared" si="247"/>
        <v>1.151</v>
      </c>
      <c r="CI409" s="41">
        <f t="shared" si="248"/>
        <v>1.151</v>
      </c>
      <c r="CJ409" s="41">
        <f t="shared" si="249"/>
        <v>1.151</v>
      </c>
      <c r="CK409" s="41">
        <f t="shared" si="250"/>
        <v>1.151</v>
      </c>
      <c r="CL409" s="41">
        <f t="shared" si="251"/>
        <v>1.151</v>
      </c>
      <c r="CM409" s="41">
        <f t="shared" si="252"/>
        <v>1.151</v>
      </c>
      <c r="CN409" s="41">
        <f t="shared" si="253"/>
        <v>1.1409333333333334</v>
      </c>
      <c r="CO409" s="41">
        <f t="shared" si="254"/>
        <v>1.1308666666666667</v>
      </c>
      <c r="CP409" s="41">
        <f t="shared" si="255"/>
        <v>1.1208</v>
      </c>
      <c r="CQ409" s="41">
        <f t="shared" si="256"/>
        <v>1.1107333333333334</v>
      </c>
      <c r="CR409" s="41">
        <f t="shared" si="257"/>
        <v>1.1006666666666667</v>
      </c>
      <c r="CS409" s="41">
        <f t="shared" si="258"/>
        <v>1.0906</v>
      </c>
      <c r="CT409" s="41">
        <f t="shared" si="259"/>
        <v>1.0805333333333333</v>
      </c>
      <c r="CU409" s="41">
        <f t="shared" si="260"/>
        <v>1.0704666666666667</v>
      </c>
      <c r="CV409" s="41">
        <f t="shared" si="261"/>
        <v>1.0604</v>
      </c>
      <c r="CW409" s="41">
        <f t="shared" si="262"/>
        <v>1.0503333333333333</v>
      </c>
      <c r="CX409" s="41">
        <f t="shared" si="263"/>
        <v>1.0402666666666667</v>
      </c>
      <c r="CY409" s="41">
        <f t="shared" si="264"/>
        <v>1.0302</v>
      </c>
      <c r="CZ409" s="41">
        <f t="shared" si="265"/>
        <v>1.0201333333333333</v>
      </c>
      <c r="DA409" s="41">
        <f t="shared" si="266"/>
        <v>1.0100666666666667</v>
      </c>
      <c r="DB409" s="41">
        <f t="shared" si="267"/>
        <v>1</v>
      </c>
      <c r="DG409" s="34"/>
      <c r="DH409" s="7" t="s">
        <v>17</v>
      </c>
      <c r="DI409" s="7" t="s">
        <v>35</v>
      </c>
      <c r="DJ409" s="41">
        <f t="shared" si="268"/>
        <v>1.0269999999999999</v>
      </c>
      <c r="DK409" s="41">
        <f t="shared" si="269"/>
        <v>1.0269999999999999</v>
      </c>
      <c r="DL409" s="41">
        <f t="shared" si="270"/>
        <v>1.0269999999999999</v>
      </c>
      <c r="DM409" s="41">
        <f t="shared" si="271"/>
        <v>1.0269999999999999</v>
      </c>
      <c r="DN409" s="41">
        <f t="shared" si="272"/>
        <v>1.0269999999999999</v>
      </c>
      <c r="DO409" s="41">
        <f t="shared" si="273"/>
        <v>1.0269999999999999</v>
      </c>
      <c r="DP409" s="41">
        <f t="shared" si="274"/>
        <v>1.0269999999999999</v>
      </c>
      <c r="DQ409" s="41">
        <f t="shared" si="275"/>
        <v>1.0269999999999999</v>
      </c>
      <c r="DR409" s="41">
        <f t="shared" si="276"/>
        <v>1.0269999999999999</v>
      </c>
      <c r="DS409" s="41">
        <f t="shared" si="277"/>
        <v>1.0269999999999999</v>
      </c>
      <c r="DT409" s="41">
        <f t="shared" si="278"/>
        <v>1.0269999999999999</v>
      </c>
      <c r="DU409" s="41">
        <f t="shared" si="279"/>
        <v>1.0269999999999999</v>
      </c>
      <c r="DV409" s="41">
        <f t="shared" si="280"/>
        <v>1.0269999999999999</v>
      </c>
      <c r="DW409" s="41">
        <f t="shared" si="281"/>
        <v>1.0269999999999999</v>
      </c>
      <c r="DX409" s="41">
        <f t="shared" si="282"/>
        <v>1.0269999999999999</v>
      </c>
      <c r="DY409" s="41">
        <f t="shared" si="283"/>
        <v>1.0251999999999999</v>
      </c>
      <c r="DZ409" s="41">
        <f t="shared" si="284"/>
        <v>1.0234000000000001</v>
      </c>
      <c r="EA409" s="41">
        <f t="shared" si="285"/>
        <v>1.0216000000000001</v>
      </c>
      <c r="EB409" s="41">
        <f t="shared" si="286"/>
        <v>1.0198</v>
      </c>
      <c r="EC409" s="41">
        <f t="shared" si="287"/>
        <v>1.018</v>
      </c>
      <c r="ED409" s="41">
        <f t="shared" si="288"/>
        <v>1.0162</v>
      </c>
      <c r="EE409" s="41">
        <f t="shared" si="289"/>
        <v>1.0144</v>
      </c>
      <c r="EF409" s="41">
        <f t="shared" si="290"/>
        <v>1.0125999999999999</v>
      </c>
      <c r="EG409" s="41">
        <f t="shared" si="291"/>
        <v>1.0107999999999999</v>
      </c>
      <c r="EH409" s="41">
        <f t="shared" si="292"/>
        <v>1.0089999999999999</v>
      </c>
      <c r="EI409" s="41">
        <f t="shared" si="293"/>
        <v>1.0072000000000001</v>
      </c>
      <c r="EJ409" s="41">
        <f t="shared" si="294"/>
        <v>1.0054000000000001</v>
      </c>
      <c r="EK409" s="41">
        <f t="shared" si="295"/>
        <v>1.0036</v>
      </c>
      <c r="EL409" s="41">
        <f t="shared" si="296"/>
        <v>1.0018</v>
      </c>
      <c r="EM409" s="41">
        <f t="shared" si="297"/>
        <v>1</v>
      </c>
    </row>
    <row r="410" spans="1:143" x14ac:dyDescent="0.25">
      <c r="A410" s="34"/>
      <c r="B410" s="83" t="s">
        <v>17</v>
      </c>
      <c r="C410" s="83" t="s">
        <v>10</v>
      </c>
      <c r="D410" s="81">
        <f t="shared" si="206"/>
        <v>1.008</v>
      </c>
      <c r="E410" s="81">
        <f t="shared" si="207"/>
        <v>1.008</v>
      </c>
      <c r="F410" s="81">
        <f t="shared" si="207"/>
        <v>1.008</v>
      </c>
      <c r="G410" s="81">
        <f t="shared" si="207"/>
        <v>1.008</v>
      </c>
      <c r="H410" s="81">
        <f t="shared" si="207"/>
        <v>1.008</v>
      </c>
      <c r="I410" s="81">
        <f t="shared" si="207"/>
        <v>1.008</v>
      </c>
      <c r="J410" s="81">
        <f t="shared" si="207"/>
        <v>1.008</v>
      </c>
      <c r="K410" s="81">
        <f t="shared" si="207"/>
        <v>1.008</v>
      </c>
      <c r="L410" s="81">
        <f t="shared" si="207"/>
        <v>1.008</v>
      </c>
      <c r="M410" s="81">
        <f t="shared" si="207"/>
        <v>1.008</v>
      </c>
      <c r="N410" s="81">
        <f t="shared" si="207"/>
        <v>1.008</v>
      </c>
      <c r="O410" s="81">
        <f t="shared" si="207"/>
        <v>1.008</v>
      </c>
      <c r="P410" s="81">
        <f t="shared" si="207"/>
        <v>1.008</v>
      </c>
      <c r="Q410" s="81">
        <f t="shared" si="207"/>
        <v>1.008</v>
      </c>
      <c r="R410" s="81">
        <f t="shared" si="207"/>
        <v>1.008</v>
      </c>
      <c r="S410" s="81">
        <f t="shared" si="207"/>
        <v>1.0074666666666667</v>
      </c>
      <c r="T410" s="81">
        <f t="shared" si="207"/>
        <v>1.0069333333333332</v>
      </c>
      <c r="U410" s="81">
        <f t="shared" si="207"/>
        <v>1.0064</v>
      </c>
      <c r="V410" s="81">
        <f t="shared" si="207"/>
        <v>1.0058666666666667</v>
      </c>
      <c r="W410" s="81">
        <f t="shared" si="207"/>
        <v>1.0053333333333334</v>
      </c>
      <c r="X410" s="81">
        <f t="shared" si="207"/>
        <v>1.0047999999999999</v>
      </c>
      <c r="Y410" s="81">
        <f t="shared" si="207"/>
        <v>1.0042666666666666</v>
      </c>
      <c r="Z410" s="81">
        <f t="shared" si="207"/>
        <v>1.0037333333333334</v>
      </c>
      <c r="AA410" s="81">
        <f t="shared" si="207"/>
        <v>1.0032000000000001</v>
      </c>
      <c r="AB410" s="81">
        <f t="shared" si="207"/>
        <v>1.0026666666666666</v>
      </c>
      <c r="AC410" s="81">
        <f t="shared" si="207"/>
        <v>1.0021333333333333</v>
      </c>
      <c r="AD410" s="81">
        <f t="shared" si="207"/>
        <v>1.0016</v>
      </c>
      <c r="AE410" s="81">
        <f t="shared" si="207"/>
        <v>1.0010666666666668</v>
      </c>
      <c r="AF410" s="81">
        <f t="shared" si="207"/>
        <v>1.0005333333333333</v>
      </c>
      <c r="AG410" s="81">
        <f t="shared" si="207"/>
        <v>1</v>
      </c>
      <c r="AK410" s="34"/>
      <c r="AL410" s="7" t="s">
        <v>17</v>
      </c>
      <c r="AM410" s="7" t="s">
        <v>10</v>
      </c>
      <c r="AN410" s="41">
        <f t="shared" si="208"/>
        <v>1.4729999999999999</v>
      </c>
      <c r="AO410" s="41">
        <f t="shared" si="209"/>
        <v>1.4729999999999999</v>
      </c>
      <c r="AP410" s="41">
        <f t="shared" si="210"/>
        <v>1.4729999999999999</v>
      </c>
      <c r="AQ410" s="41">
        <f t="shared" si="211"/>
        <v>1.4729999999999999</v>
      </c>
      <c r="AR410" s="41">
        <f t="shared" si="212"/>
        <v>1.4729999999999999</v>
      </c>
      <c r="AS410" s="41">
        <f t="shared" si="213"/>
        <v>1.4729999999999999</v>
      </c>
      <c r="AT410" s="41">
        <f t="shared" si="214"/>
        <v>1.4729999999999999</v>
      </c>
      <c r="AU410" s="41">
        <f t="shared" si="215"/>
        <v>1.4729999999999999</v>
      </c>
      <c r="AV410" s="41">
        <f t="shared" si="216"/>
        <v>1.4729999999999999</v>
      </c>
      <c r="AW410" s="41">
        <f t="shared" si="217"/>
        <v>1.4729999999999999</v>
      </c>
      <c r="AX410" s="41">
        <f t="shared" si="218"/>
        <v>1.4729999999999999</v>
      </c>
      <c r="AY410" s="41">
        <f t="shared" si="219"/>
        <v>1.4729999999999999</v>
      </c>
      <c r="AZ410" s="41">
        <f t="shared" si="220"/>
        <v>1.4729999999999999</v>
      </c>
      <c r="BA410" s="41">
        <f t="shared" si="221"/>
        <v>1.4729999999999999</v>
      </c>
      <c r="BB410" s="41">
        <f t="shared" si="222"/>
        <v>1.4729999999999999</v>
      </c>
      <c r="BC410" s="41">
        <f t="shared" si="223"/>
        <v>1.4414666666666667</v>
      </c>
      <c r="BD410" s="41">
        <f t="shared" si="224"/>
        <v>1.4099333333333333</v>
      </c>
      <c r="BE410" s="41">
        <f t="shared" si="225"/>
        <v>1.3784000000000001</v>
      </c>
      <c r="BF410" s="41">
        <f t="shared" si="226"/>
        <v>1.3468666666666667</v>
      </c>
      <c r="BG410" s="41">
        <f t="shared" si="227"/>
        <v>1.3153333333333332</v>
      </c>
      <c r="BH410" s="41">
        <f t="shared" si="228"/>
        <v>1.2838000000000001</v>
      </c>
      <c r="BI410" s="41">
        <f t="shared" si="229"/>
        <v>1.2522666666666666</v>
      </c>
      <c r="BJ410" s="41">
        <f t="shared" si="230"/>
        <v>1.2207333333333334</v>
      </c>
      <c r="BK410" s="41">
        <f t="shared" si="231"/>
        <v>1.1892</v>
      </c>
      <c r="BL410" s="41">
        <f t="shared" si="232"/>
        <v>1.1576666666666666</v>
      </c>
      <c r="BM410" s="41">
        <f t="shared" si="233"/>
        <v>1.1261333333333332</v>
      </c>
      <c r="BN410" s="41">
        <f t="shared" si="234"/>
        <v>1.0946</v>
      </c>
      <c r="BO410" s="41">
        <f t="shared" si="235"/>
        <v>1.0630666666666666</v>
      </c>
      <c r="BP410" s="41">
        <f t="shared" si="236"/>
        <v>1.0315333333333334</v>
      </c>
      <c r="BQ410" s="41">
        <f t="shared" si="237"/>
        <v>1</v>
      </c>
      <c r="BV410" s="34"/>
      <c r="BW410" s="7" t="s">
        <v>17</v>
      </c>
      <c r="BX410" s="7" t="s">
        <v>10</v>
      </c>
      <c r="BY410" s="41">
        <f t="shared" si="238"/>
        <v>1.151</v>
      </c>
      <c r="BZ410" s="41">
        <f t="shared" si="239"/>
        <v>1.151</v>
      </c>
      <c r="CA410" s="41">
        <f t="shared" si="240"/>
        <v>1.151</v>
      </c>
      <c r="CB410" s="41">
        <f t="shared" si="241"/>
        <v>1.151</v>
      </c>
      <c r="CC410" s="41">
        <f t="shared" si="242"/>
        <v>1.151</v>
      </c>
      <c r="CD410" s="41">
        <f t="shared" si="243"/>
        <v>1.151</v>
      </c>
      <c r="CE410" s="41">
        <f t="shared" si="244"/>
        <v>1.151</v>
      </c>
      <c r="CF410" s="41">
        <f t="shared" si="245"/>
        <v>1.151</v>
      </c>
      <c r="CG410" s="41">
        <f t="shared" si="246"/>
        <v>1.151</v>
      </c>
      <c r="CH410" s="41">
        <f t="shared" si="247"/>
        <v>1.151</v>
      </c>
      <c r="CI410" s="41">
        <f t="shared" si="248"/>
        <v>1.151</v>
      </c>
      <c r="CJ410" s="41">
        <f t="shared" si="249"/>
        <v>1.151</v>
      </c>
      <c r="CK410" s="41">
        <f t="shared" si="250"/>
        <v>1.151</v>
      </c>
      <c r="CL410" s="41">
        <f t="shared" si="251"/>
        <v>1.151</v>
      </c>
      <c r="CM410" s="41">
        <f t="shared" si="252"/>
        <v>1.151</v>
      </c>
      <c r="CN410" s="41">
        <f t="shared" si="253"/>
        <v>1.1409333333333334</v>
      </c>
      <c r="CO410" s="41">
        <f t="shared" si="254"/>
        <v>1.1308666666666667</v>
      </c>
      <c r="CP410" s="41">
        <f t="shared" si="255"/>
        <v>1.1208</v>
      </c>
      <c r="CQ410" s="41">
        <f t="shared" si="256"/>
        <v>1.1107333333333334</v>
      </c>
      <c r="CR410" s="41">
        <f t="shared" si="257"/>
        <v>1.1006666666666667</v>
      </c>
      <c r="CS410" s="41">
        <f t="shared" si="258"/>
        <v>1.0906</v>
      </c>
      <c r="CT410" s="41">
        <f t="shared" si="259"/>
        <v>1.0805333333333333</v>
      </c>
      <c r="CU410" s="41">
        <f t="shared" si="260"/>
        <v>1.0704666666666667</v>
      </c>
      <c r="CV410" s="41">
        <f t="shared" si="261"/>
        <v>1.0604</v>
      </c>
      <c r="CW410" s="41">
        <f t="shared" si="262"/>
        <v>1.0503333333333333</v>
      </c>
      <c r="CX410" s="41">
        <f t="shared" si="263"/>
        <v>1.0402666666666667</v>
      </c>
      <c r="CY410" s="41">
        <f t="shared" si="264"/>
        <v>1.0302</v>
      </c>
      <c r="CZ410" s="41">
        <f t="shared" si="265"/>
        <v>1.0201333333333333</v>
      </c>
      <c r="DA410" s="41">
        <f t="shared" si="266"/>
        <v>1.0100666666666667</v>
      </c>
      <c r="DB410" s="41">
        <f t="shared" si="267"/>
        <v>1</v>
      </c>
      <c r="DG410" s="34"/>
      <c r="DH410" s="7" t="s">
        <v>17</v>
      </c>
      <c r="DI410" s="7" t="s">
        <v>10</v>
      </c>
      <c r="DJ410" s="41">
        <f t="shared" si="268"/>
        <v>1.0269999999999999</v>
      </c>
      <c r="DK410" s="41">
        <f t="shared" si="269"/>
        <v>1.0269999999999999</v>
      </c>
      <c r="DL410" s="41">
        <f t="shared" si="270"/>
        <v>1.0269999999999999</v>
      </c>
      <c r="DM410" s="41">
        <f t="shared" si="271"/>
        <v>1.0269999999999999</v>
      </c>
      <c r="DN410" s="41">
        <f t="shared" si="272"/>
        <v>1.0269999999999999</v>
      </c>
      <c r="DO410" s="41">
        <f t="shared" si="273"/>
        <v>1.0269999999999999</v>
      </c>
      <c r="DP410" s="41">
        <f t="shared" si="274"/>
        <v>1.0269999999999999</v>
      </c>
      <c r="DQ410" s="41">
        <f t="shared" si="275"/>
        <v>1.0269999999999999</v>
      </c>
      <c r="DR410" s="41">
        <f t="shared" si="276"/>
        <v>1.0269999999999999</v>
      </c>
      <c r="DS410" s="41">
        <f t="shared" si="277"/>
        <v>1.0269999999999999</v>
      </c>
      <c r="DT410" s="41">
        <f t="shared" si="278"/>
        <v>1.0269999999999999</v>
      </c>
      <c r="DU410" s="41">
        <f t="shared" si="279"/>
        <v>1.0269999999999999</v>
      </c>
      <c r="DV410" s="41">
        <f t="shared" si="280"/>
        <v>1.0269999999999999</v>
      </c>
      <c r="DW410" s="41">
        <f t="shared" si="281"/>
        <v>1.0269999999999999</v>
      </c>
      <c r="DX410" s="41">
        <f t="shared" si="282"/>
        <v>1.0269999999999999</v>
      </c>
      <c r="DY410" s="41">
        <f t="shared" si="283"/>
        <v>1.0251999999999999</v>
      </c>
      <c r="DZ410" s="41">
        <f t="shared" si="284"/>
        <v>1.0234000000000001</v>
      </c>
      <c r="EA410" s="41">
        <f t="shared" si="285"/>
        <v>1.0216000000000001</v>
      </c>
      <c r="EB410" s="41">
        <f t="shared" si="286"/>
        <v>1.0198</v>
      </c>
      <c r="EC410" s="41">
        <f t="shared" si="287"/>
        <v>1.018</v>
      </c>
      <c r="ED410" s="41">
        <f t="shared" si="288"/>
        <v>1.0162</v>
      </c>
      <c r="EE410" s="41">
        <f t="shared" si="289"/>
        <v>1.0144</v>
      </c>
      <c r="EF410" s="41">
        <f t="shared" si="290"/>
        <v>1.0125999999999999</v>
      </c>
      <c r="EG410" s="41">
        <f t="shared" si="291"/>
        <v>1.0107999999999999</v>
      </c>
      <c r="EH410" s="41">
        <f t="shared" si="292"/>
        <v>1.0089999999999999</v>
      </c>
      <c r="EI410" s="41">
        <f t="shared" si="293"/>
        <v>1.0072000000000001</v>
      </c>
      <c r="EJ410" s="41">
        <f t="shared" si="294"/>
        <v>1.0054000000000001</v>
      </c>
      <c r="EK410" s="41">
        <f t="shared" si="295"/>
        <v>1.0036</v>
      </c>
      <c r="EL410" s="41">
        <f t="shared" si="296"/>
        <v>1.0018</v>
      </c>
      <c r="EM410" s="41">
        <f t="shared" si="297"/>
        <v>1</v>
      </c>
    </row>
    <row r="411" spans="1:143" x14ac:dyDescent="0.25">
      <c r="A411" s="34"/>
      <c r="B411" s="83" t="s">
        <v>20</v>
      </c>
      <c r="C411" s="83" t="s">
        <v>147</v>
      </c>
      <c r="D411" s="81">
        <f t="shared" ref="D411:D419" si="299">1+($C142*D$160/D$161)</f>
        <v>1.024</v>
      </c>
      <c r="E411" s="81">
        <f t="shared" ref="E411:AG419" si="300">1+($C142*E$160/E$161)</f>
        <v>1.024</v>
      </c>
      <c r="F411" s="81">
        <f t="shared" si="300"/>
        <v>1.024</v>
      </c>
      <c r="G411" s="81">
        <f t="shared" si="300"/>
        <v>1.024</v>
      </c>
      <c r="H411" s="81">
        <f t="shared" si="300"/>
        <v>1.024</v>
      </c>
      <c r="I411" s="81">
        <f t="shared" si="300"/>
        <v>1.024</v>
      </c>
      <c r="J411" s="81">
        <f t="shared" si="300"/>
        <v>1.024</v>
      </c>
      <c r="K411" s="81">
        <f t="shared" si="300"/>
        <v>1.024</v>
      </c>
      <c r="L411" s="81">
        <f t="shared" si="300"/>
        <v>1.024</v>
      </c>
      <c r="M411" s="81">
        <f t="shared" si="300"/>
        <v>1.024</v>
      </c>
      <c r="N411" s="81">
        <f t="shared" si="300"/>
        <v>1.024</v>
      </c>
      <c r="O411" s="81">
        <f t="shared" si="300"/>
        <v>1.024</v>
      </c>
      <c r="P411" s="81">
        <f t="shared" si="300"/>
        <v>1.024</v>
      </c>
      <c r="Q411" s="81">
        <f t="shared" si="300"/>
        <v>1.024</v>
      </c>
      <c r="R411" s="81">
        <f t="shared" si="300"/>
        <v>1.024</v>
      </c>
      <c r="S411" s="81">
        <f t="shared" si="300"/>
        <v>1.0224</v>
      </c>
      <c r="T411" s="81">
        <f t="shared" si="300"/>
        <v>1.0207999999999999</v>
      </c>
      <c r="U411" s="81">
        <f t="shared" si="300"/>
        <v>1.0192000000000001</v>
      </c>
      <c r="V411" s="81">
        <f t="shared" si="300"/>
        <v>1.0176000000000001</v>
      </c>
      <c r="W411" s="81">
        <f t="shared" si="300"/>
        <v>1.016</v>
      </c>
      <c r="X411" s="81">
        <f t="shared" si="300"/>
        <v>1.0144</v>
      </c>
      <c r="Y411" s="81">
        <f t="shared" si="300"/>
        <v>1.0127999999999999</v>
      </c>
      <c r="Z411" s="81">
        <f t="shared" si="300"/>
        <v>1.0112000000000001</v>
      </c>
      <c r="AA411" s="81">
        <f t="shared" si="300"/>
        <v>1.0096000000000001</v>
      </c>
      <c r="AB411" s="81">
        <f t="shared" si="300"/>
        <v>1.008</v>
      </c>
      <c r="AC411" s="81">
        <f t="shared" si="300"/>
        <v>1.0064</v>
      </c>
      <c r="AD411" s="81">
        <f t="shared" si="300"/>
        <v>1.0047999999999999</v>
      </c>
      <c r="AE411" s="81">
        <f t="shared" si="300"/>
        <v>1.0032000000000001</v>
      </c>
      <c r="AF411" s="81">
        <f t="shared" si="300"/>
        <v>1.0016</v>
      </c>
      <c r="AG411" s="81">
        <f t="shared" si="300"/>
        <v>1</v>
      </c>
      <c r="AK411" s="34"/>
      <c r="AL411" s="7" t="s">
        <v>20</v>
      </c>
      <c r="AM411" s="7" t="s">
        <v>147</v>
      </c>
      <c r="AN411" s="41">
        <f t="shared" ref="AN411:AN419" si="301">1+($F142*D$160/D$161)</f>
        <v>1.4729999999999999</v>
      </c>
      <c r="AO411" s="41">
        <f t="shared" ref="AO411:AO419" si="302">1+($F142*E$160/E$161)</f>
        <v>1.4729999999999999</v>
      </c>
      <c r="AP411" s="41">
        <f t="shared" ref="AP411:AP419" si="303">1+($F142*F$160/F$161)</f>
        <v>1.4729999999999999</v>
      </c>
      <c r="AQ411" s="41">
        <f t="shared" ref="AQ411:AQ419" si="304">1+($F142*G$160/G$161)</f>
        <v>1.4729999999999999</v>
      </c>
      <c r="AR411" s="41">
        <f t="shared" ref="AR411:AR419" si="305">1+($F142*H$160/H$161)</f>
        <v>1.4729999999999999</v>
      </c>
      <c r="AS411" s="41">
        <f t="shared" ref="AS411:AS419" si="306">1+($F142*I$160/I$161)</f>
        <v>1.4729999999999999</v>
      </c>
      <c r="AT411" s="41">
        <f t="shared" ref="AT411:AT419" si="307">1+($F142*J$160/J$161)</f>
        <v>1.4729999999999999</v>
      </c>
      <c r="AU411" s="41">
        <f t="shared" ref="AU411:AU419" si="308">1+($F142*K$160/K$161)</f>
        <v>1.4729999999999999</v>
      </c>
      <c r="AV411" s="41">
        <f t="shared" ref="AV411:AV419" si="309">1+($F142*L$160/L$161)</f>
        <v>1.4729999999999999</v>
      </c>
      <c r="AW411" s="41">
        <f t="shared" ref="AW411:AW419" si="310">1+($F142*M$160/M$161)</f>
        <v>1.4729999999999999</v>
      </c>
      <c r="AX411" s="41">
        <f t="shared" ref="AX411:AX419" si="311">1+($F142*N$160/N$161)</f>
        <v>1.4729999999999999</v>
      </c>
      <c r="AY411" s="41">
        <f t="shared" ref="AY411:AY419" si="312">1+($F142*O$160/O$161)</f>
        <v>1.4729999999999999</v>
      </c>
      <c r="AZ411" s="41">
        <f t="shared" ref="AZ411:AZ419" si="313">1+($F142*P$160/P$161)</f>
        <v>1.4729999999999999</v>
      </c>
      <c r="BA411" s="41">
        <f t="shared" ref="BA411:BA419" si="314">1+($F142*Q$160/Q$161)</f>
        <v>1.4729999999999999</v>
      </c>
      <c r="BB411" s="41">
        <f t="shared" ref="BB411:BB419" si="315">1+($F142*R$160/R$161)</f>
        <v>1.4729999999999999</v>
      </c>
      <c r="BC411" s="41">
        <f t="shared" ref="BC411:BC419" si="316">1+($F142*S$160/S$161)</f>
        <v>1.4414666666666667</v>
      </c>
      <c r="BD411" s="41">
        <f t="shared" ref="BD411:BD419" si="317">1+($F142*T$160/T$161)</f>
        <v>1.4099333333333333</v>
      </c>
      <c r="BE411" s="41">
        <f t="shared" ref="BE411:BE419" si="318">1+($F142*U$160/U$161)</f>
        <v>1.3784000000000001</v>
      </c>
      <c r="BF411" s="41">
        <f t="shared" ref="BF411:BF419" si="319">1+($F142*V$160/V$161)</f>
        <v>1.3468666666666667</v>
      </c>
      <c r="BG411" s="41">
        <f t="shared" ref="BG411:BG419" si="320">1+($F142*W$160/W$161)</f>
        <v>1.3153333333333332</v>
      </c>
      <c r="BH411" s="41">
        <f t="shared" ref="BH411:BH419" si="321">1+($F142*X$160/X$161)</f>
        <v>1.2838000000000001</v>
      </c>
      <c r="BI411" s="41">
        <f t="shared" ref="BI411:BI419" si="322">1+($F142*Y$160/Y$161)</f>
        <v>1.2522666666666666</v>
      </c>
      <c r="BJ411" s="41">
        <f t="shared" ref="BJ411:BJ419" si="323">1+($F142*Z$160/Z$161)</f>
        <v>1.2207333333333334</v>
      </c>
      <c r="BK411" s="41">
        <f t="shared" ref="BK411:BK419" si="324">1+($F142*AA$160/AA$161)</f>
        <v>1.1892</v>
      </c>
      <c r="BL411" s="41">
        <f t="shared" ref="BL411:BL419" si="325">1+($F142*AB$160/AB$161)</f>
        <v>1.1576666666666666</v>
      </c>
      <c r="BM411" s="41">
        <f t="shared" ref="BM411:BM419" si="326">1+($F142*AC$160/AC$161)</f>
        <v>1.1261333333333332</v>
      </c>
      <c r="BN411" s="41">
        <f t="shared" ref="BN411:BN419" si="327">1+($F142*AD$160/AD$161)</f>
        <v>1.0946</v>
      </c>
      <c r="BO411" s="41">
        <f t="shared" ref="BO411:BO419" si="328">1+($F142*AE$160/AE$161)</f>
        <v>1.0630666666666666</v>
      </c>
      <c r="BP411" s="41">
        <f t="shared" ref="BP411:BP419" si="329">1+($F142*AF$160/AF$161)</f>
        <v>1.0315333333333334</v>
      </c>
      <c r="BQ411" s="41">
        <f t="shared" ref="BQ411:BQ419" si="330">1+($F142*AG$160/AG$161)</f>
        <v>1</v>
      </c>
      <c r="BV411" s="34"/>
      <c r="BW411" s="7" t="s">
        <v>20</v>
      </c>
      <c r="BX411" s="7" t="s">
        <v>147</v>
      </c>
      <c r="BY411" s="41">
        <f t="shared" ref="BY411:BY419" si="331">1+($E142*D$160/D$161)</f>
        <v>1.1850000000000001</v>
      </c>
      <c r="BZ411" s="41">
        <f t="shared" ref="BZ411:BZ419" si="332">1+($E142*E$160/E$161)</f>
        <v>1.1850000000000001</v>
      </c>
      <c r="CA411" s="41">
        <f t="shared" ref="CA411:CA419" si="333">1+($E142*F$160/F$161)</f>
        <v>1.1850000000000001</v>
      </c>
      <c r="CB411" s="41">
        <f t="shared" ref="CB411:CB419" si="334">1+($E142*G$160/G$161)</f>
        <v>1.1850000000000001</v>
      </c>
      <c r="CC411" s="41">
        <f t="shared" ref="CC411:CC419" si="335">1+($E142*H$160/H$161)</f>
        <v>1.1850000000000001</v>
      </c>
      <c r="CD411" s="41">
        <f t="shared" ref="CD411:CD419" si="336">1+($E142*I$160/I$161)</f>
        <v>1.1850000000000001</v>
      </c>
      <c r="CE411" s="41">
        <f t="shared" ref="CE411:CE419" si="337">1+($E142*J$160/J$161)</f>
        <v>1.1850000000000001</v>
      </c>
      <c r="CF411" s="41">
        <f t="shared" ref="CF411:CF419" si="338">1+($E142*K$160/K$161)</f>
        <v>1.1850000000000001</v>
      </c>
      <c r="CG411" s="41">
        <f t="shared" ref="CG411:CG419" si="339">1+($E142*L$160/L$161)</f>
        <v>1.1850000000000001</v>
      </c>
      <c r="CH411" s="41">
        <f t="shared" ref="CH411:CH419" si="340">1+($E142*M$160/M$161)</f>
        <v>1.1850000000000001</v>
      </c>
      <c r="CI411" s="41">
        <f t="shared" ref="CI411:CI419" si="341">1+($E142*N$160/N$161)</f>
        <v>1.1850000000000001</v>
      </c>
      <c r="CJ411" s="41">
        <f t="shared" ref="CJ411:CJ419" si="342">1+($E142*O$160/O$161)</f>
        <v>1.1850000000000001</v>
      </c>
      <c r="CK411" s="41">
        <f t="shared" ref="CK411:CK419" si="343">1+($E142*P$160/P$161)</f>
        <v>1.1850000000000001</v>
      </c>
      <c r="CL411" s="41">
        <f t="shared" ref="CL411:CL419" si="344">1+($E142*Q$160/Q$161)</f>
        <v>1.1850000000000001</v>
      </c>
      <c r="CM411" s="41">
        <f t="shared" ref="CM411:CM419" si="345">1+($E142*R$160/R$161)</f>
        <v>1.1850000000000001</v>
      </c>
      <c r="CN411" s="41">
        <f t="shared" ref="CN411:CN419" si="346">1+($E142*S$160/S$161)</f>
        <v>1.1726666666666667</v>
      </c>
      <c r="CO411" s="41">
        <f t="shared" ref="CO411:CO419" si="347">1+($E142*T$160/T$161)</f>
        <v>1.1603333333333334</v>
      </c>
      <c r="CP411" s="41">
        <f t="shared" ref="CP411:CP419" si="348">1+($E142*U$160/U$161)</f>
        <v>1.1479999999999999</v>
      </c>
      <c r="CQ411" s="41">
        <f t="shared" ref="CQ411:CQ419" si="349">1+($E142*V$160/V$161)</f>
        <v>1.1356666666666666</v>
      </c>
      <c r="CR411" s="41">
        <f t="shared" ref="CR411:CR419" si="350">1+($E142*W$160/W$161)</f>
        <v>1.1233333333333333</v>
      </c>
      <c r="CS411" s="41">
        <f t="shared" ref="CS411:CS419" si="351">1+($E142*X$160/X$161)</f>
        <v>1.111</v>
      </c>
      <c r="CT411" s="41">
        <f t="shared" ref="CT411:CT419" si="352">1+($E142*Y$160/Y$161)</f>
        <v>1.0986666666666667</v>
      </c>
      <c r="CU411" s="41">
        <f t="shared" ref="CU411:CU419" si="353">1+($E142*Z$160/Z$161)</f>
        <v>1.0863333333333334</v>
      </c>
      <c r="CV411" s="41">
        <f t="shared" ref="CV411:CV419" si="354">1+($E142*AA$160/AA$161)</f>
        <v>1.0740000000000001</v>
      </c>
      <c r="CW411" s="41">
        <f t="shared" ref="CW411:CW419" si="355">1+($E142*AB$160/AB$161)</f>
        <v>1.0616666666666668</v>
      </c>
      <c r="CX411" s="41">
        <f t="shared" ref="CX411:CX419" si="356">1+($E142*AC$160/AC$161)</f>
        <v>1.0493333333333332</v>
      </c>
      <c r="CY411" s="41">
        <f t="shared" ref="CY411:CY419" si="357">1+($E142*AD$160/AD$161)</f>
        <v>1.0369999999999999</v>
      </c>
      <c r="CZ411" s="41">
        <f t="shared" ref="CZ411:CZ419" si="358">1+($E142*AE$160/AE$161)</f>
        <v>1.0246666666666666</v>
      </c>
      <c r="DA411" s="41">
        <f t="shared" ref="DA411:DA419" si="359">1+($E142*AF$160/AF$161)</f>
        <v>1.0123333333333333</v>
      </c>
      <c r="DB411" s="41">
        <f t="shared" ref="DB411:DB419" si="360">1+($E142*AG$160/AG$161)</f>
        <v>1</v>
      </c>
      <c r="DG411" s="34"/>
      <c r="DH411" s="7" t="s">
        <v>20</v>
      </c>
      <c r="DI411" s="57" t="s">
        <v>147</v>
      </c>
      <c r="DJ411" s="41">
        <f t="shared" ref="DJ411:DJ419" si="361">1+($D142*D$160/D$161)</f>
        <v>1.0469999999999999</v>
      </c>
      <c r="DK411" s="41">
        <f t="shared" ref="DK411:DK419" si="362">1+($D142*E$160/E$161)</f>
        <v>1.0469999999999999</v>
      </c>
      <c r="DL411" s="41">
        <f t="shared" ref="DL411:DL419" si="363">1+($D142*F$160/F$161)</f>
        <v>1.0469999999999999</v>
      </c>
      <c r="DM411" s="41">
        <f t="shared" ref="DM411:DM419" si="364">1+($D142*G$160/G$161)</f>
        <v>1.0469999999999999</v>
      </c>
      <c r="DN411" s="41">
        <f t="shared" ref="DN411:DN419" si="365">1+($D142*H$160/H$161)</f>
        <v>1.0469999999999999</v>
      </c>
      <c r="DO411" s="41">
        <f t="shared" ref="DO411:DO419" si="366">1+($D142*I$160/I$161)</f>
        <v>1.0469999999999999</v>
      </c>
      <c r="DP411" s="41">
        <f t="shared" ref="DP411:DP419" si="367">1+($D142*J$160/J$161)</f>
        <v>1.0469999999999999</v>
      </c>
      <c r="DQ411" s="41">
        <f t="shared" ref="DQ411:DQ419" si="368">1+($D142*K$160/K$161)</f>
        <v>1.0469999999999999</v>
      </c>
      <c r="DR411" s="41">
        <f t="shared" ref="DR411:DR419" si="369">1+($D142*L$160/L$161)</f>
        <v>1.0469999999999999</v>
      </c>
      <c r="DS411" s="41">
        <f t="shared" ref="DS411:DS419" si="370">1+($D142*M$160/M$161)</f>
        <v>1.0469999999999999</v>
      </c>
      <c r="DT411" s="41">
        <f t="shared" ref="DT411:DT419" si="371">1+($D142*N$160/N$161)</f>
        <v>1.0469999999999999</v>
      </c>
      <c r="DU411" s="41">
        <f t="shared" ref="DU411:DU419" si="372">1+($D142*O$160/O$161)</f>
        <v>1.0469999999999999</v>
      </c>
      <c r="DV411" s="41">
        <f t="shared" ref="DV411:DV419" si="373">1+($D142*P$160/P$161)</f>
        <v>1.0469999999999999</v>
      </c>
      <c r="DW411" s="41">
        <f t="shared" ref="DW411:DW419" si="374">1+($D142*Q$160/Q$161)</f>
        <v>1.0469999999999999</v>
      </c>
      <c r="DX411" s="41">
        <f t="shared" ref="DX411:DX419" si="375">1+($D142*R$160/R$161)</f>
        <v>1.0469999999999999</v>
      </c>
      <c r="DY411" s="41">
        <f t="shared" ref="DY411:DY419" si="376">1+($D142*S$160/S$161)</f>
        <v>1.0438666666666667</v>
      </c>
      <c r="DZ411" s="41">
        <f t="shared" ref="DZ411:DZ419" si="377">1+($D142*T$160/T$161)</f>
        <v>1.0407333333333333</v>
      </c>
      <c r="EA411" s="41">
        <f t="shared" ref="EA411:EA419" si="378">1+($D142*U$160/U$161)</f>
        <v>1.0376000000000001</v>
      </c>
      <c r="EB411" s="41">
        <f t="shared" ref="EB411:EB419" si="379">1+($D142*V$160/V$161)</f>
        <v>1.0344666666666666</v>
      </c>
      <c r="EC411" s="41">
        <f t="shared" ref="EC411:EC419" si="380">1+($D142*W$160/W$161)</f>
        <v>1.0313333333333334</v>
      </c>
      <c r="ED411" s="41">
        <f t="shared" ref="ED411:ED419" si="381">1+($D142*X$160/X$161)</f>
        <v>1.0282</v>
      </c>
      <c r="EE411" s="41">
        <f t="shared" ref="EE411:EE419" si="382">1+($D142*Y$160/Y$161)</f>
        <v>1.0250666666666666</v>
      </c>
      <c r="EF411" s="41">
        <f t="shared" ref="EF411:EF419" si="383">1+($D142*Z$160/Z$161)</f>
        <v>1.0219333333333334</v>
      </c>
      <c r="EG411" s="41">
        <f t="shared" ref="EG411:EG419" si="384">1+($D142*AA$160/AA$161)</f>
        <v>1.0187999999999999</v>
      </c>
      <c r="EH411" s="41">
        <f t="shared" ref="EH411:EH419" si="385">1+($D142*AB$160/AB$161)</f>
        <v>1.0156666666666667</v>
      </c>
      <c r="EI411" s="41">
        <f t="shared" ref="EI411:EI419" si="386">1+($D142*AC$160/AC$161)</f>
        <v>1.0125333333333333</v>
      </c>
      <c r="EJ411" s="41">
        <f t="shared" ref="EJ411:EJ419" si="387">1+($D142*AD$160/AD$161)</f>
        <v>1.0094000000000001</v>
      </c>
      <c r="EK411" s="41">
        <f t="shared" ref="EK411:EK419" si="388">1+($D142*AE$160/AE$161)</f>
        <v>1.0062666666666666</v>
      </c>
      <c r="EL411" s="41">
        <f t="shared" ref="EL411:EL419" si="389">1+($D142*AF$160/AF$161)</f>
        <v>1.0031333333333334</v>
      </c>
      <c r="EM411" s="41">
        <f t="shared" ref="EM411:EM419" si="390">1+($D142*AG$160/AG$161)</f>
        <v>1</v>
      </c>
    </row>
    <row r="412" spans="1:143" x14ac:dyDescent="0.25">
      <c r="A412" s="34"/>
      <c r="B412" s="83" t="s">
        <v>20</v>
      </c>
      <c r="C412" s="83" t="s">
        <v>148</v>
      </c>
      <c r="D412" s="81">
        <f t="shared" si="299"/>
        <v>1.024</v>
      </c>
      <c r="E412" s="81">
        <f t="shared" ref="E412:S412" si="391">1+($C143*E$160/E$161)</f>
        <v>1.024</v>
      </c>
      <c r="F412" s="81">
        <f t="shared" si="391"/>
        <v>1.024</v>
      </c>
      <c r="G412" s="81">
        <f t="shared" si="391"/>
        <v>1.024</v>
      </c>
      <c r="H412" s="81">
        <f t="shared" si="391"/>
        <v>1.024</v>
      </c>
      <c r="I412" s="81">
        <f t="shared" si="391"/>
        <v>1.024</v>
      </c>
      <c r="J412" s="81">
        <f t="shared" si="391"/>
        <v>1.024</v>
      </c>
      <c r="K412" s="81">
        <f t="shared" si="391"/>
        <v>1.024</v>
      </c>
      <c r="L412" s="81">
        <f t="shared" si="391"/>
        <v>1.024</v>
      </c>
      <c r="M412" s="81">
        <f t="shared" si="391"/>
        <v>1.024</v>
      </c>
      <c r="N412" s="81">
        <f t="shared" si="391"/>
        <v>1.024</v>
      </c>
      <c r="O412" s="81">
        <f t="shared" si="391"/>
        <v>1.024</v>
      </c>
      <c r="P412" s="81">
        <f t="shared" si="391"/>
        <v>1.024</v>
      </c>
      <c r="Q412" s="81">
        <f t="shared" si="391"/>
        <v>1.024</v>
      </c>
      <c r="R412" s="81">
        <f t="shared" si="391"/>
        <v>1.024</v>
      </c>
      <c r="S412" s="81">
        <f t="shared" si="391"/>
        <v>1.0224</v>
      </c>
      <c r="T412" s="81">
        <f t="shared" si="300"/>
        <v>1.0207999999999999</v>
      </c>
      <c r="U412" s="81">
        <f t="shared" si="300"/>
        <v>1.0192000000000001</v>
      </c>
      <c r="V412" s="81">
        <f t="shared" si="300"/>
        <v>1.0176000000000001</v>
      </c>
      <c r="W412" s="81">
        <f t="shared" si="300"/>
        <v>1.016</v>
      </c>
      <c r="X412" s="81">
        <f t="shared" si="300"/>
        <v>1.0144</v>
      </c>
      <c r="Y412" s="81">
        <f t="shared" si="300"/>
        <v>1.0127999999999999</v>
      </c>
      <c r="Z412" s="81">
        <f t="shared" si="300"/>
        <v>1.0112000000000001</v>
      </c>
      <c r="AA412" s="81">
        <f t="shared" si="300"/>
        <v>1.0096000000000001</v>
      </c>
      <c r="AB412" s="81">
        <f t="shared" si="300"/>
        <v>1.008</v>
      </c>
      <c r="AC412" s="81">
        <f t="shared" si="300"/>
        <v>1.0064</v>
      </c>
      <c r="AD412" s="81">
        <f t="shared" si="300"/>
        <v>1.0047999999999999</v>
      </c>
      <c r="AE412" s="81">
        <f t="shared" si="300"/>
        <v>1.0032000000000001</v>
      </c>
      <c r="AF412" s="81">
        <f t="shared" si="300"/>
        <v>1.0016</v>
      </c>
      <c r="AG412" s="81">
        <f t="shared" si="300"/>
        <v>1</v>
      </c>
      <c r="AK412" s="34"/>
      <c r="AL412" s="7" t="s">
        <v>20</v>
      </c>
      <c r="AM412" s="7" t="s">
        <v>148</v>
      </c>
      <c r="AN412" s="41">
        <f t="shared" si="301"/>
        <v>1.4729999999999999</v>
      </c>
      <c r="AO412" s="41">
        <f t="shared" si="302"/>
        <v>1.4729999999999999</v>
      </c>
      <c r="AP412" s="41">
        <f t="shared" si="303"/>
        <v>1.4729999999999999</v>
      </c>
      <c r="AQ412" s="41">
        <f t="shared" si="304"/>
        <v>1.4729999999999999</v>
      </c>
      <c r="AR412" s="41">
        <f t="shared" si="305"/>
        <v>1.4729999999999999</v>
      </c>
      <c r="AS412" s="41">
        <f t="shared" si="306"/>
        <v>1.4729999999999999</v>
      </c>
      <c r="AT412" s="41">
        <f t="shared" si="307"/>
        <v>1.4729999999999999</v>
      </c>
      <c r="AU412" s="41">
        <f t="shared" si="308"/>
        <v>1.4729999999999999</v>
      </c>
      <c r="AV412" s="41">
        <f t="shared" si="309"/>
        <v>1.4729999999999999</v>
      </c>
      <c r="AW412" s="41">
        <f t="shared" si="310"/>
        <v>1.4729999999999999</v>
      </c>
      <c r="AX412" s="41">
        <f t="shared" si="311"/>
        <v>1.4729999999999999</v>
      </c>
      <c r="AY412" s="41">
        <f t="shared" si="312"/>
        <v>1.4729999999999999</v>
      </c>
      <c r="AZ412" s="41">
        <f t="shared" si="313"/>
        <v>1.4729999999999999</v>
      </c>
      <c r="BA412" s="41">
        <f t="shared" si="314"/>
        <v>1.4729999999999999</v>
      </c>
      <c r="BB412" s="41">
        <f t="shared" si="315"/>
        <v>1.4729999999999999</v>
      </c>
      <c r="BC412" s="41">
        <f t="shared" si="316"/>
        <v>1.4414666666666667</v>
      </c>
      <c r="BD412" s="41">
        <f t="shared" si="317"/>
        <v>1.4099333333333333</v>
      </c>
      <c r="BE412" s="41">
        <f t="shared" si="318"/>
        <v>1.3784000000000001</v>
      </c>
      <c r="BF412" s="41">
        <f t="shared" si="319"/>
        <v>1.3468666666666667</v>
      </c>
      <c r="BG412" s="41">
        <f t="shared" si="320"/>
        <v>1.3153333333333332</v>
      </c>
      <c r="BH412" s="41">
        <f t="shared" si="321"/>
        <v>1.2838000000000001</v>
      </c>
      <c r="BI412" s="41">
        <f t="shared" si="322"/>
        <v>1.2522666666666666</v>
      </c>
      <c r="BJ412" s="41">
        <f t="shared" si="323"/>
        <v>1.2207333333333334</v>
      </c>
      <c r="BK412" s="41">
        <f t="shared" si="324"/>
        <v>1.1892</v>
      </c>
      <c r="BL412" s="41">
        <f t="shared" si="325"/>
        <v>1.1576666666666666</v>
      </c>
      <c r="BM412" s="41">
        <f t="shared" si="326"/>
        <v>1.1261333333333332</v>
      </c>
      <c r="BN412" s="41">
        <f t="shared" si="327"/>
        <v>1.0946</v>
      </c>
      <c r="BO412" s="41">
        <f t="shared" si="328"/>
        <v>1.0630666666666666</v>
      </c>
      <c r="BP412" s="41">
        <f t="shared" si="329"/>
        <v>1.0315333333333334</v>
      </c>
      <c r="BQ412" s="41">
        <f t="shared" si="330"/>
        <v>1</v>
      </c>
      <c r="BV412" s="34"/>
      <c r="BW412" s="7" t="s">
        <v>20</v>
      </c>
      <c r="BX412" s="7" t="s">
        <v>148</v>
      </c>
      <c r="BY412" s="41">
        <f t="shared" si="331"/>
        <v>1.1850000000000001</v>
      </c>
      <c r="BZ412" s="41">
        <f t="shared" si="332"/>
        <v>1.1850000000000001</v>
      </c>
      <c r="CA412" s="41">
        <f t="shared" si="333"/>
        <v>1.1850000000000001</v>
      </c>
      <c r="CB412" s="41">
        <f t="shared" si="334"/>
        <v>1.1850000000000001</v>
      </c>
      <c r="CC412" s="41">
        <f t="shared" si="335"/>
        <v>1.1850000000000001</v>
      </c>
      <c r="CD412" s="41">
        <f t="shared" si="336"/>
        <v>1.1850000000000001</v>
      </c>
      <c r="CE412" s="41">
        <f t="shared" si="337"/>
        <v>1.1850000000000001</v>
      </c>
      <c r="CF412" s="41">
        <f t="shared" si="338"/>
        <v>1.1850000000000001</v>
      </c>
      <c r="CG412" s="41">
        <f t="shared" si="339"/>
        <v>1.1850000000000001</v>
      </c>
      <c r="CH412" s="41">
        <f t="shared" si="340"/>
        <v>1.1850000000000001</v>
      </c>
      <c r="CI412" s="41">
        <f t="shared" si="341"/>
        <v>1.1850000000000001</v>
      </c>
      <c r="CJ412" s="41">
        <f t="shared" si="342"/>
        <v>1.1850000000000001</v>
      </c>
      <c r="CK412" s="41">
        <f t="shared" si="343"/>
        <v>1.1850000000000001</v>
      </c>
      <c r="CL412" s="41">
        <f t="shared" si="344"/>
        <v>1.1850000000000001</v>
      </c>
      <c r="CM412" s="41">
        <f t="shared" si="345"/>
        <v>1.1850000000000001</v>
      </c>
      <c r="CN412" s="41">
        <f t="shared" si="346"/>
        <v>1.1726666666666667</v>
      </c>
      <c r="CO412" s="41">
        <f t="shared" si="347"/>
        <v>1.1603333333333334</v>
      </c>
      <c r="CP412" s="41">
        <f t="shared" si="348"/>
        <v>1.1479999999999999</v>
      </c>
      <c r="CQ412" s="41">
        <f t="shared" si="349"/>
        <v>1.1356666666666666</v>
      </c>
      <c r="CR412" s="41">
        <f t="shared" si="350"/>
        <v>1.1233333333333333</v>
      </c>
      <c r="CS412" s="41">
        <f t="shared" si="351"/>
        <v>1.111</v>
      </c>
      <c r="CT412" s="41">
        <f t="shared" si="352"/>
        <v>1.0986666666666667</v>
      </c>
      <c r="CU412" s="41">
        <f t="shared" si="353"/>
        <v>1.0863333333333334</v>
      </c>
      <c r="CV412" s="41">
        <f t="shared" si="354"/>
        <v>1.0740000000000001</v>
      </c>
      <c r="CW412" s="41">
        <f t="shared" si="355"/>
        <v>1.0616666666666668</v>
      </c>
      <c r="CX412" s="41">
        <f t="shared" si="356"/>
        <v>1.0493333333333332</v>
      </c>
      <c r="CY412" s="41">
        <f t="shared" si="357"/>
        <v>1.0369999999999999</v>
      </c>
      <c r="CZ412" s="41">
        <f t="shared" si="358"/>
        <v>1.0246666666666666</v>
      </c>
      <c r="DA412" s="41">
        <f t="shared" si="359"/>
        <v>1.0123333333333333</v>
      </c>
      <c r="DB412" s="41">
        <f t="shared" si="360"/>
        <v>1</v>
      </c>
      <c r="DG412" s="34"/>
      <c r="DH412" s="7" t="s">
        <v>20</v>
      </c>
      <c r="DI412" s="57" t="s">
        <v>148</v>
      </c>
      <c r="DJ412" s="41">
        <f t="shared" si="361"/>
        <v>1.0469999999999999</v>
      </c>
      <c r="DK412" s="41">
        <f t="shared" si="362"/>
        <v>1.0469999999999999</v>
      </c>
      <c r="DL412" s="41">
        <f t="shared" si="363"/>
        <v>1.0469999999999999</v>
      </c>
      <c r="DM412" s="41">
        <f t="shared" si="364"/>
        <v>1.0469999999999999</v>
      </c>
      <c r="DN412" s="41">
        <f t="shared" si="365"/>
        <v>1.0469999999999999</v>
      </c>
      <c r="DO412" s="41">
        <f t="shared" si="366"/>
        <v>1.0469999999999999</v>
      </c>
      <c r="DP412" s="41">
        <f t="shared" si="367"/>
        <v>1.0469999999999999</v>
      </c>
      <c r="DQ412" s="41">
        <f t="shared" si="368"/>
        <v>1.0469999999999999</v>
      </c>
      <c r="DR412" s="41">
        <f t="shared" si="369"/>
        <v>1.0469999999999999</v>
      </c>
      <c r="DS412" s="41">
        <f t="shared" si="370"/>
        <v>1.0469999999999999</v>
      </c>
      <c r="DT412" s="41">
        <f t="shared" si="371"/>
        <v>1.0469999999999999</v>
      </c>
      <c r="DU412" s="41">
        <f t="shared" si="372"/>
        <v>1.0469999999999999</v>
      </c>
      <c r="DV412" s="41">
        <f t="shared" si="373"/>
        <v>1.0469999999999999</v>
      </c>
      <c r="DW412" s="41">
        <f t="shared" si="374"/>
        <v>1.0469999999999999</v>
      </c>
      <c r="DX412" s="41">
        <f t="shared" si="375"/>
        <v>1.0469999999999999</v>
      </c>
      <c r="DY412" s="41">
        <f t="shared" si="376"/>
        <v>1.0438666666666667</v>
      </c>
      <c r="DZ412" s="41">
        <f t="shared" si="377"/>
        <v>1.0407333333333333</v>
      </c>
      <c r="EA412" s="41">
        <f t="shared" si="378"/>
        <v>1.0376000000000001</v>
      </c>
      <c r="EB412" s="41">
        <f t="shared" si="379"/>
        <v>1.0344666666666666</v>
      </c>
      <c r="EC412" s="41">
        <f t="shared" si="380"/>
        <v>1.0313333333333334</v>
      </c>
      <c r="ED412" s="41">
        <f t="shared" si="381"/>
        <v>1.0282</v>
      </c>
      <c r="EE412" s="41">
        <f t="shared" si="382"/>
        <v>1.0250666666666666</v>
      </c>
      <c r="EF412" s="41">
        <f t="shared" si="383"/>
        <v>1.0219333333333334</v>
      </c>
      <c r="EG412" s="41">
        <f t="shared" si="384"/>
        <v>1.0187999999999999</v>
      </c>
      <c r="EH412" s="41">
        <f t="shared" si="385"/>
        <v>1.0156666666666667</v>
      </c>
      <c r="EI412" s="41">
        <f t="shared" si="386"/>
        <v>1.0125333333333333</v>
      </c>
      <c r="EJ412" s="41">
        <f t="shared" si="387"/>
        <v>1.0094000000000001</v>
      </c>
      <c r="EK412" s="41">
        <f t="shared" si="388"/>
        <v>1.0062666666666666</v>
      </c>
      <c r="EL412" s="41">
        <f t="shared" si="389"/>
        <v>1.0031333333333334</v>
      </c>
      <c r="EM412" s="41">
        <f t="shared" si="390"/>
        <v>1</v>
      </c>
    </row>
    <row r="413" spans="1:143" x14ac:dyDescent="0.25">
      <c r="A413" s="34"/>
      <c r="B413" s="83" t="s">
        <v>20</v>
      </c>
      <c r="C413" s="83" t="s">
        <v>8</v>
      </c>
      <c r="D413" s="81">
        <f t="shared" si="299"/>
        <v>1.024</v>
      </c>
      <c r="E413" s="81">
        <f t="shared" si="300"/>
        <v>1.024</v>
      </c>
      <c r="F413" s="81">
        <f t="shared" si="300"/>
        <v>1.024</v>
      </c>
      <c r="G413" s="81">
        <f t="shared" si="300"/>
        <v>1.024</v>
      </c>
      <c r="H413" s="81">
        <f t="shared" si="300"/>
        <v>1.024</v>
      </c>
      <c r="I413" s="81">
        <f t="shared" si="300"/>
        <v>1.024</v>
      </c>
      <c r="J413" s="81">
        <f t="shared" si="300"/>
        <v>1.024</v>
      </c>
      <c r="K413" s="81">
        <f t="shared" si="300"/>
        <v>1.024</v>
      </c>
      <c r="L413" s="81">
        <f t="shared" si="300"/>
        <v>1.024</v>
      </c>
      <c r="M413" s="81">
        <f t="shared" si="300"/>
        <v>1.024</v>
      </c>
      <c r="N413" s="81">
        <f t="shared" si="300"/>
        <v>1.024</v>
      </c>
      <c r="O413" s="81">
        <f t="shared" si="300"/>
        <v>1.024</v>
      </c>
      <c r="P413" s="81">
        <f t="shared" si="300"/>
        <v>1.024</v>
      </c>
      <c r="Q413" s="81">
        <f t="shared" si="300"/>
        <v>1.024</v>
      </c>
      <c r="R413" s="81">
        <f t="shared" si="300"/>
        <v>1.024</v>
      </c>
      <c r="S413" s="81">
        <f t="shared" si="300"/>
        <v>1.0224</v>
      </c>
      <c r="T413" s="81">
        <f t="shared" si="300"/>
        <v>1.0207999999999999</v>
      </c>
      <c r="U413" s="81">
        <f t="shared" si="300"/>
        <v>1.0192000000000001</v>
      </c>
      <c r="V413" s="81">
        <f t="shared" si="300"/>
        <v>1.0176000000000001</v>
      </c>
      <c r="W413" s="81">
        <f t="shared" si="300"/>
        <v>1.016</v>
      </c>
      <c r="X413" s="81">
        <f t="shared" si="300"/>
        <v>1.0144</v>
      </c>
      <c r="Y413" s="81">
        <f t="shared" si="300"/>
        <v>1.0127999999999999</v>
      </c>
      <c r="Z413" s="81">
        <f t="shared" si="300"/>
        <v>1.0112000000000001</v>
      </c>
      <c r="AA413" s="81">
        <f t="shared" si="300"/>
        <v>1.0096000000000001</v>
      </c>
      <c r="AB413" s="81">
        <f t="shared" si="300"/>
        <v>1.008</v>
      </c>
      <c r="AC413" s="81">
        <f t="shared" si="300"/>
        <v>1.0064</v>
      </c>
      <c r="AD413" s="81">
        <f t="shared" si="300"/>
        <v>1.0047999999999999</v>
      </c>
      <c r="AE413" s="81">
        <f t="shared" si="300"/>
        <v>1.0032000000000001</v>
      </c>
      <c r="AF413" s="81">
        <f t="shared" si="300"/>
        <v>1.0016</v>
      </c>
      <c r="AG413" s="81">
        <f t="shared" si="300"/>
        <v>1</v>
      </c>
      <c r="AK413" s="34"/>
      <c r="AL413" s="7" t="s">
        <v>20</v>
      </c>
      <c r="AM413" s="7" t="s">
        <v>8</v>
      </c>
      <c r="AN413" s="41">
        <f t="shared" si="301"/>
        <v>1.4729999999999999</v>
      </c>
      <c r="AO413" s="41">
        <f t="shared" si="302"/>
        <v>1.4729999999999999</v>
      </c>
      <c r="AP413" s="41">
        <f t="shared" si="303"/>
        <v>1.4729999999999999</v>
      </c>
      <c r="AQ413" s="41">
        <f t="shared" si="304"/>
        <v>1.4729999999999999</v>
      </c>
      <c r="AR413" s="41">
        <f t="shared" si="305"/>
        <v>1.4729999999999999</v>
      </c>
      <c r="AS413" s="41">
        <f t="shared" si="306"/>
        <v>1.4729999999999999</v>
      </c>
      <c r="AT413" s="41">
        <f t="shared" si="307"/>
        <v>1.4729999999999999</v>
      </c>
      <c r="AU413" s="41">
        <f t="shared" si="308"/>
        <v>1.4729999999999999</v>
      </c>
      <c r="AV413" s="41">
        <f t="shared" si="309"/>
        <v>1.4729999999999999</v>
      </c>
      <c r="AW413" s="41">
        <f t="shared" si="310"/>
        <v>1.4729999999999999</v>
      </c>
      <c r="AX413" s="41">
        <f t="shared" si="311"/>
        <v>1.4729999999999999</v>
      </c>
      <c r="AY413" s="41">
        <f t="shared" si="312"/>
        <v>1.4729999999999999</v>
      </c>
      <c r="AZ413" s="41">
        <f t="shared" si="313"/>
        <v>1.4729999999999999</v>
      </c>
      <c r="BA413" s="41">
        <f t="shared" si="314"/>
        <v>1.4729999999999999</v>
      </c>
      <c r="BB413" s="41">
        <f t="shared" si="315"/>
        <v>1.4729999999999999</v>
      </c>
      <c r="BC413" s="41">
        <f t="shared" si="316"/>
        <v>1.4414666666666667</v>
      </c>
      <c r="BD413" s="41">
        <f t="shared" si="317"/>
        <v>1.4099333333333333</v>
      </c>
      <c r="BE413" s="41">
        <f t="shared" si="318"/>
        <v>1.3784000000000001</v>
      </c>
      <c r="BF413" s="41">
        <f t="shared" si="319"/>
        <v>1.3468666666666667</v>
      </c>
      <c r="BG413" s="41">
        <f t="shared" si="320"/>
        <v>1.3153333333333332</v>
      </c>
      <c r="BH413" s="41">
        <f t="shared" si="321"/>
        <v>1.2838000000000001</v>
      </c>
      <c r="BI413" s="41">
        <f t="shared" si="322"/>
        <v>1.2522666666666666</v>
      </c>
      <c r="BJ413" s="41">
        <f t="shared" si="323"/>
        <v>1.2207333333333334</v>
      </c>
      <c r="BK413" s="41">
        <f t="shared" si="324"/>
        <v>1.1892</v>
      </c>
      <c r="BL413" s="41">
        <f t="shared" si="325"/>
        <v>1.1576666666666666</v>
      </c>
      <c r="BM413" s="41">
        <f t="shared" si="326"/>
        <v>1.1261333333333332</v>
      </c>
      <c r="BN413" s="41">
        <f t="shared" si="327"/>
        <v>1.0946</v>
      </c>
      <c r="BO413" s="41">
        <f t="shared" si="328"/>
        <v>1.0630666666666666</v>
      </c>
      <c r="BP413" s="41">
        <f t="shared" si="329"/>
        <v>1.0315333333333334</v>
      </c>
      <c r="BQ413" s="41">
        <f t="shared" si="330"/>
        <v>1</v>
      </c>
      <c r="BV413" s="34"/>
      <c r="BW413" s="7" t="s">
        <v>20</v>
      </c>
      <c r="BX413" s="7" t="s">
        <v>8</v>
      </c>
      <c r="BY413" s="41">
        <f t="shared" si="331"/>
        <v>1.1850000000000001</v>
      </c>
      <c r="BZ413" s="41">
        <f t="shared" si="332"/>
        <v>1.1850000000000001</v>
      </c>
      <c r="CA413" s="41">
        <f t="shared" si="333"/>
        <v>1.1850000000000001</v>
      </c>
      <c r="CB413" s="41">
        <f t="shared" si="334"/>
        <v>1.1850000000000001</v>
      </c>
      <c r="CC413" s="41">
        <f t="shared" si="335"/>
        <v>1.1850000000000001</v>
      </c>
      <c r="CD413" s="41">
        <f t="shared" si="336"/>
        <v>1.1850000000000001</v>
      </c>
      <c r="CE413" s="41">
        <f t="shared" si="337"/>
        <v>1.1850000000000001</v>
      </c>
      <c r="CF413" s="41">
        <f t="shared" si="338"/>
        <v>1.1850000000000001</v>
      </c>
      <c r="CG413" s="41">
        <f t="shared" si="339"/>
        <v>1.1850000000000001</v>
      </c>
      <c r="CH413" s="41">
        <f t="shared" si="340"/>
        <v>1.1850000000000001</v>
      </c>
      <c r="CI413" s="41">
        <f t="shared" si="341"/>
        <v>1.1850000000000001</v>
      </c>
      <c r="CJ413" s="41">
        <f t="shared" si="342"/>
        <v>1.1850000000000001</v>
      </c>
      <c r="CK413" s="41">
        <f t="shared" si="343"/>
        <v>1.1850000000000001</v>
      </c>
      <c r="CL413" s="41">
        <f t="shared" si="344"/>
        <v>1.1850000000000001</v>
      </c>
      <c r="CM413" s="41">
        <f t="shared" si="345"/>
        <v>1.1850000000000001</v>
      </c>
      <c r="CN413" s="41">
        <f t="shared" si="346"/>
        <v>1.1726666666666667</v>
      </c>
      <c r="CO413" s="41">
        <f t="shared" si="347"/>
        <v>1.1603333333333334</v>
      </c>
      <c r="CP413" s="41">
        <f t="shared" si="348"/>
        <v>1.1479999999999999</v>
      </c>
      <c r="CQ413" s="41">
        <f t="shared" si="349"/>
        <v>1.1356666666666666</v>
      </c>
      <c r="CR413" s="41">
        <f t="shared" si="350"/>
        <v>1.1233333333333333</v>
      </c>
      <c r="CS413" s="41">
        <f t="shared" si="351"/>
        <v>1.111</v>
      </c>
      <c r="CT413" s="41">
        <f t="shared" si="352"/>
        <v>1.0986666666666667</v>
      </c>
      <c r="CU413" s="41">
        <f t="shared" si="353"/>
        <v>1.0863333333333334</v>
      </c>
      <c r="CV413" s="41">
        <f t="shared" si="354"/>
        <v>1.0740000000000001</v>
      </c>
      <c r="CW413" s="41">
        <f t="shared" si="355"/>
        <v>1.0616666666666668</v>
      </c>
      <c r="CX413" s="41">
        <f t="shared" si="356"/>
        <v>1.0493333333333332</v>
      </c>
      <c r="CY413" s="41">
        <f t="shared" si="357"/>
        <v>1.0369999999999999</v>
      </c>
      <c r="CZ413" s="41">
        <f t="shared" si="358"/>
        <v>1.0246666666666666</v>
      </c>
      <c r="DA413" s="41">
        <f t="shared" si="359"/>
        <v>1.0123333333333333</v>
      </c>
      <c r="DB413" s="41">
        <f t="shared" si="360"/>
        <v>1</v>
      </c>
      <c r="DG413" s="34"/>
      <c r="DH413" s="7" t="s">
        <v>20</v>
      </c>
      <c r="DI413" s="7" t="s">
        <v>8</v>
      </c>
      <c r="DJ413" s="41">
        <f t="shared" si="361"/>
        <v>1.0469999999999999</v>
      </c>
      <c r="DK413" s="41">
        <f t="shared" si="362"/>
        <v>1.0469999999999999</v>
      </c>
      <c r="DL413" s="41">
        <f t="shared" si="363"/>
        <v>1.0469999999999999</v>
      </c>
      <c r="DM413" s="41">
        <f t="shared" si="364"/>
        <v>1.0469999999999999</v>
      </c>
      <c r="DN413" s="41">
        <f t="shared" si="365"/>
        <v>1.0469999999999999</v>
      </c>
      <c r="DO413" s="41">
        <f t="shared" si="366"/>
        <v>1.0469999999999999</v>
      </c>
      <c r="DP413" s="41">
        <f t="shared" si="367"/>
        <v>1.0469999999999999</v>
      </c>
      <c r="DQ413" s="41">
        <f t="shared" si="368"/>
        <v>1.0469999999999999</v>
      </c>
      <c r="DR413" s="41">
        <f t="shared" si="369"/>
        <v>1.0469999999999999</v>
      </c>
      <c r="DS413" s="41">
        <f t="shared" si="370"/>
        <v>1.0469999999999999</v>
      </c>
      <c r="DT413" s="41">
        <f t="shared" si="371"/>
        <v>1.0469999999999999</v>
      </c>
      <c r="DU413" s="41">
        <f t="shared" si="372"/>
        <v>1.0469999999999999</v>
      </c>
      <c r="DV413" s="41">
        <f t="shared" si="373"/>
        <v>1.0469999999999999</v>
      </c>
      <c r="DW413" s="41">
        <f t="shared" si="374"/>
        <v>1.0469999999999999</v>
      </c>
      <c r="DX413" s="41">
        <f t="shared" si="375"/>
        <v>1.0469999999999999</v>
      </c>
      <c r="DY413" s="41">
        <f t="shared" si="376"/>
        <v>1.0438666666666667</v>
      </c>
      <c r="DZ413" s="41">
        <f t="shared" si="377"/>
        <v>1.0407333333333333</v>
      </c>
      <c r="EA413" s="41">
        <f t="shared" si="378"/>
        <v>1.0376000000000001</v>
      </c>
      <c r="EB413" s="41">
        <f t="shared" si="379"/>
        <v>1.0344666666666666</v>
      </c>
      <c r="EC413" s="41">
        <f t="shared" si="380"/>
        <v>1.0313333333333334</v>
      </c>
      <c r="ED413" s="41">
        <f t="shared" si="381"/>
        <v>1.0282</v>
      </c>
      <c r="EE413" s="41">
        <f t="shared" si="382"/>
        <v>1.0250666666666666</v>
      </c>
      <c r="EF413" s="41">
        <f t="shared" si="383"/>
        <v>1.0219333333333334</v>
      </c>
      <c r="EG413" s="41">
        <f t="shared" si="384"/>
        <v>1.0187999999999999</v>
      </c>
      <c r="EH413" s="41">
        <f t="shared" si="385"/>
        <v>1.0156666666666667</v>
      </c>
      <c r="EI413" s="41">
        <f t="shared" si="386"/>
        <v>1.0125333333333333</v>
      </c>
      <c r="EJ413" s="41">
        <f t="shared" si="387"/>
        <v>1.0094000000000001</v>
      </c>
      <c r="EK413" s="41">
        <f t="shared" si="388"/>
        <v>1.0062666666666666</v>
      </c>
      <c r="EL413" s="41">
        <f t="shared" si="389"/>
        <v>1.0031333333333334</v>
      </c>
      <c r="EM413" s="41">
        <f t="shared" si="390"/>
        <v>1</v>
      </c>
    </row>
    <row r="414" spans="1:143" x14ac:dyDescent="0.25">
      <c r="A414" s="34"/>
      <c r="B414" s="83" t="s">
        <v>20</v>
      </c>
      <c r="C414" s="83" t="s">
        <v>24</v>
      </c>
      <c r="D414" s="81">
        <f t="shared" si="299"/>
        <v>1.024</v>
      </c>
      <c r="E414" s="81">
        <f t="shared" si="300"/>
        <v>1.024</v>
      </c>
      <c r="F414" s="81">
        <f t="shared" si="300"/>
        <v>1.024</v>
      </c>
      <c r="G414" s="81">
        <f t="shared" si="300"/>
        <v>1.024</v>
      </c>
      <c r="H414" s="81">
        <f t="shared" si="300"/>
        <v>1.024</v>
      </c>
      <c r="I414" s="81">
        <f t="shared" si="300"/>
        <v>1.024</v>
      </c>
      <c r="J414" s="81">
        <f t="shared" si="300"/>
        <v>1.024</v>
      </c>
      <c r="K414" s="81">
        <f t="shared" si="300"/>
        <v>1.024</v>
      </c>
      <c r="L414" s="81">
        <f t="shared" si="300"/>
        <v>1.024</v>
      </c>
      <c r="M414" s="81">
        <f t="shared" si="300"/>
        <v>1.024</v>
      </c>
      <c r="N414" s="81">
        <f t="shared" si="300"/>
        <v>1.024</v>
      </c>
      <c r="O414" s="81">
        <f t="shared" si="300"/>
        <v>1.024</v>
      </c>
      <c r="P414" s="81">
        <f t="shared" si="300"/>
        <v>1.024</v>
      </c>
      <c r="Q414" s="81">
        <f t="shared" si="300"/>
        <v>1.024</v>
      </c>
      <c r="R414" s="81">
        <f t="shared" si="300"/>
        <v>1.024</v>
      </c>
      <c r="S414" s="81">
        <f t="shared" si="300"/>
        <v>1.0224</v>
      </c>
      <c r="T414" s="81">
        <f t="shared" si="300"/>
        <v>1.0207999999999999</v>
      </c>
      <c r="U414" s="81">
        <f t="shared" si="300"/>
        <v>1.0192000000000001</v>
      </c>
      <c r="V414" s="81">
        <f t="shared" si="300"/>
        <v>1.0176000000000001</v>
      </c>
      <c r="W414" s="81">
        <f t="shared" si="300"/>
        <v>1.016</v>
      </c>
      <c r="X414" s="81">
        <f t="shared" si="300"/>
        <v>1.0144</v>
      </c>
      <c r="Y414" s="81">
        <f t="shared" si="300"/>
        <v>1.0127999999999999</v>
      </c>
      <c r="Z414" s="81">
        <f t="shared" si="300"/>
        <v>1.0112000000000001</v>
      </c>
      <c r="AA414" s="81">
        <f t="shared" si="300"/>
        <v>1.0096000000000001</v>
      </c>
      <c r="AB414" s="81">
        <f t="shared" si="300"/>
        <v>1.008</v>
      </c>
      <c r="AC414" s="81">
        <f t="shared" si="300"/>
        <v>1.0064</v>
      </c>
      <c r="AD414" s="81">
        <f t="shared" si="300"/>
        <v>1.0047999999999999</v>
      </c>
      <c r="AE414" s="81">
        <f t="shared" si="300"/>
        <v>1.0032000000000001</v>
      </c>
      <c r="AF414" s="81">
        <f t="shared" si="300"/>
        <v>1.0016</v>
      </c>
      <c r="AG414" s="81">
        <f t="shared" si="300"/>
        <v>1</v>
      </c>
      <c r="AK414" s="34"/>
      <c r="AL414" s="7" t="s">
        <v>20</v>
      </c>
      <c r="AM414" s="7" t="s">
        <v>24</v>
      </c>
      <c r="AN414" s="41">
        <f t="shared" si="301"/>
        <v>1.4729999999999999</v>
      </c>
      <c r="AO414" s="41">
        <f t="shared" si="302"/>
        <v>1.4729999999999999</v>
      </c>
      <c r="AP414" s="41">
        <f t="shared" si="303"/>
        <v>1.4729999999999999</v>
      </c>
      <c r="AQ414" s="41">
        <f t="shared" si="304"/>
        <v>1.4729999999999999</v>
      </c>
      <c r="AR414" s="41">
        <f t="shared" si="305"/>
        <v>1.4729999999999999</v>
      </c>
      <c r="AS414" s="41">
        <f t="shared" si="306"/>
        <v>1.4729999999999999</v>
      </c>
      <c r="AT414" s="41">
        <f t="shared" si="307"/>
        <v>1.4729999999999999</v>
      </c>
      <c r="AU414" s="41">
        <f t="shared" si="308"/>
        <v>1.4729999999999999</v>
      </c>
      <c r="AV414" s="41">
        <f t="shared" si="309"/>
        <v>1.4729999999999999</v>
      </c>
      <c r="AW414" s="41">
        <f t="shared" si="310"/>
        <v>1.4729999999999999</v>
      </c>
      <c r="AX414" s="41">
        <f t="shared" si="311"/>
        <v>1.4729999999999999</v>
      </c>
      <c r="AY414" s="41">
        <f t="shared" si="312"/>
        <v>1.4729999999999999</v>
      </c>
      <c r="AZ414" s="41">
        <f t="shared" si="313"/>
        <v>1.4729999999999999</v>
      </c>
      <c r="BA414" s="41">
        <f t="shared" si="314"/>
        <v>1.4729999999999999</v>
      </c>
      <c r="BB414" s="41">
        <f t="shared" si="315"/>
        <v>1.4729999999999999</v>
      </c>
      <c r="BC414" s="41">
        <f t="shared" si="316"/>
        <v>1.4414666666666667</v>
      </c>
      <c r="BD414" s="41">
        <f t="shared" si="317"/>
        <v>1.4099333333333333</v>
      </c>
      <c r="BE414" s="41">
        <f t="shared" si="318"/>
        <v>1.3784000000000001</v>
      </c>
      <c r="BF414" s="41">
        <f t="shared" si="319"/>
        <v>1.3468666666666667</v>
      </c>
      <c r="BG414" s="41">
        <f t="shared" si="320"/>
        <v>1.3153333333333332</v>
      </c>
      <c r="BH414" s="41">
        <f t="shared" si="321"/>
        <v>1.2838000000000001</v>
      </c>
      <c r="BI414" s="41">
        <f t="shared" si="322"/>
        <v>1.2522666666666666</v>
      </c>
      <c r="BJ414" s="41">
        <f t="shared" si="323"/>
        <v>1.2207333333333334</v>
      </c>
      <c r="BK414" s="41">
        <f t="shared" si="324"/>
        <v>1.1892</v>
      </c>
      <c r="BL414" s="41">
        <f t="shared" si="325"/>
        <v>1.1576666666666666</v>
      </c>
      <c r="BM414" s="41">
        <f t="shared" si="326"/>
        <v>1.1261333333333332</v>
      </c>
      <c r="BN414" s="41">
        <f t="shared" si="327"/>
        <v>1.0946</v>
      </c>
      <c r="BO414" s="41">
        <f t="shared" si="328"/>
        <v>1.0630666666666666</v>
      </c>
      <c r="BP414" s="41">
        <f t="shared" si="329"/>
        <v>1.0315333333333334</v>
      </c>
      <c r="BQ414" s="41">
        <f t="shared" si="330"/>
        <v>1</v>
      </c>
      <c r="BV414" s="34"/>
      <c r="BW414" s="7" t="s">
        <v>20</v>
      </c>
      <c r="BX414" s="7" t="s">
        <v>24</v>
      </c>
      <c r="BY414" s="41">
        <f t="shared" si="331"/>
        <v>1.101</v>
      </c>
      <c r="BZ414" s="41">
        <f t="shared" si="332"/>
        <v>1.101</v>
      </c>
      <c r="CA414" s="41">
        <f t="shared" si="333"/>
        <v>1.101</v>
      </c>
      <c r="CB414" s="41">
        <f t="shared" si="334"/>
        <v>1.101</v>
      </c>
      <c r="CC414" s="41">
        <f t="shared" si="335"/>
        <v>1.101</v>
      </c>
      <c r="CD414" s="41">
        <f t="shared" si="336"/>
        <v>1.101</v>
      </c>
      <c r="CE414" s="41">
        <f t="shared" si="337"/>
        <v>1.101</v>
      </c>
      <c r="CF414" s="41">
        <f t="shared" si="338"/>
        <v>1.101</v>
      </c>
      <c r="CG414" s="41">
        <f t="shared" si="339"/>
        <v>1.101</v>
      </c>
      <c r="CH414" s="41">
        <f t="shared" si="340"/>
        <v>1.101</v>
      </c>
      <c r="CI414" s="41">
        <f t="shared" si="341"/>
        <v>1.101</v>
      </c>
      <c r="CJ414" s="41">
        <f t="shared" si="342"/>
        <v>1.101</v>
      </c>
      <c r="CK414" s="41">
        <f t="shared" si="343"/>
        <v>1.101</v>
      </c>
      <c r="CL414" s="41">
        <f t="shared" si="344"/>
        <v>1.101</v>
      </c>
      <c r="CM414" s="41">
        <f t="shared" si="345"/>
        <v>1.101</v>
      </c>
      <c r="CN414" s="41">
        <f t="shared" si="346"/>
        <v>1.0942666666666667</v>
      </c>
      <c r="CO414" s="41">
        <f t="shared" si="347"/>
        <v>1.0875333333333332</v>
      </c>
      <c r="CP414" s="41">
        <f t="shared" si="348"/>
        <v>1.0808</v>
      </c>
      <c r="CQ414" s="41">
        <f t="shared" si="349"/>
        <v>1.0740666666666667</v>
      </c>
      <c r="CR414" s="41">
        <f t="shared" si="350"/>
        <v>1.0673333333333332</v>
      </c>
      <c r="CS414" s="41">
        <f t="shared" si="351"/>
        <v>1.0606</v>
      </c>
      <c r="CT414" s="41">
        <f t="shared" si="352"/>
        <v>1.0538666666666667</v>
      </c>
      <c r="CU414" s="41">
        <f t="shared" si="353"/>
        <v>1.0471333333333332</v>
      </c>
      <c r="CV414" s="41">
        <f t="shared" si="354"/>
        <v>1.0404</v>
      </c>
      <c r="CW414" s="41">
        <f t="shared" si="355"/>
        <v>1.0336666666666667</v>
      </c>
      <c r="CX414" s="41">
        <f t="shared" si="356"/>
        <v>1.0269333333333333</v>
      </c>
      <c r="CY414" s="41">
        <f t="shared" si="357"/>
        <v>1.0202</v>
      </c>
      <c r="CZ414" s="41">
        <f t="shared" si="358"/>
        <v>1.0134666666666667</v>
      </c>
      <c r="DA414" s="41">
        <f t="shared" si="359"/>
        <v>1.0067333333333333</v>
      </c>
      <c r="DB414" s="41">
        <f t="shared" si="360"/>
        <v>1</v>
      </c>
      <c r="DG414" s="34"/>
      <c r="DH414" s="7" t="s">
        <v>20</v>
      </c>
      <c r="DI414" s="7" t="s">
        <v>24</v>
      </c>
      <c r="DJ414" s="41">
        <f t="shared" si="361"/>
        <v>1.036</v>
      </c>
      <c r="DK414" s="41">
        <f t="shared" si="362"/>
        <v>1.036</v>
      </c>
      <c r="DL414" s="41">
        <f t="shared" si="363"/>
        <v>1.036</v>
      </c>
      <c r="DM414" s="41">
        <f t="shared" si="364"/>
        <v>1.036</v>
      </c>
      <c r="DN414" s="41">
        <f t="shared" si="365"/>
        <v>1.036</v>
      </c>
      <c r="DO414" s="41">
        <f t="shared" si="366"/>
        <v>1.036</v>
      </c>
      <c r="DP414" s="41">
        <f t="shared" si="367"/>
        <v>1.036</v>
      </c>
      <c r="DQ414" s="41">
        <f t="shared" si="368"/>
        <v>1.036</v>
      </c>
      <c r="DR414" s="41">
        <f t="shared" si="369"/>
        <v>1.036</v>
      </c>
      <c r="DS414" s="41">
        <f t="shared" si="370"/>
        <v>1.036</v>
      </c>
      <c r="DT414" s="41">
        <f t="shared" si="371"/>
        <v>1.036</v>
      </c>
      <c r="DU414" s="41">
        <f t="shared" si="372"/>
        <v>1.036</v>
      </c>
      <c r="DV414" s="41">
        <f t="shared" si="373"/>
        <v>1.036</v>
      </c>
      <c r="DW414" s="41">
        <f t="shared" si="374"/>
        <v>1.036</v>
      </c>
      <c r="DX414" s="41">
        <f t="shared" si="375"/>
        <v>1.036</v>
      </c>
      <c r="DY414" s="41">
        <f t="shared" si="376"/>
        <v>1.0336000000000001</v>
      </c>
      <c r="DZ414" s="41">
        <f t="shared" si="377"/>
        <v>1.0311999999999999</v>
      </c>
      <c r="EA414" s="41">
        <f t="shared" si="378"/>
        <v>1.0287999999999999</v>
      </c>
      <c r="EB414" s="41">
        <f t="shared" si="379"/>
        <v>1.0264</v>
      </c>
      <c r="EC414" s="41">
        <f t="shared" si="380"/>
        <v>1.024</v>
      </c>
      <c r="ED414" s="41">
        <f t="shared" si="381"/>
        <v>1.0216000000000001</v>
      </c>
      <c r="EE414" s="41">
        <f t="shared" si="382"/>
        <v>1.0192000000000001</v>
      </c>
      <c r="EF414" s="41">
        <f t="shared" si="383"/>
        <v>1.0167999999999999</v>
      </c>
      <c r="EG414" s="41">
        <f t="shared" si="384"/>
        <v>1.0144</v>
      </c>
      <c r="EH414" s="41">
        <f t="shared" si="385"/>
        <v>1.012</v>
      </c>
      <c r="EI414" s="41">
        <f t="shared" si="386"/>
        <v>1.0096000000000001</v>
      </c>
      <c r="EJ414" s="41">
        <f t="shared" si="387"/>
        <v>1.0072000000000001</v>
      </c>
      <c r="EK414" s="41">
        <f t="shared" si="388"/>
        <v>1.0047999999999999</v>
      </c>
      <c r="EL414" s="41">
        <f t="shared" si="389"/>
        <v>1.0024</v>
      </c>
      <c r="EM414" s="41">
        <f t="shared" si="390"/>
        <v>1</v>
      </c>
    </row>
    <row r="415" spans="1:143" x14ac:dyDescent="0.25">
      <c r="A415" s="34"/>
      <c r="B415" s="83" t="s">
        <v>20</v>
      </c>
      <c r="C415" s="83" t="s">
        <v>16</v>
      </c>
      <c r="D415" s="81">
        <f t="shared" si="299"/>
        <v>1.0089999999999999</v>
      </c>
      <c r="E415" s="81">
        <f t="shared" si="300"/>
        <v>1.0089999999999999</v>
      </c>
      <c r="F415" s="81">
        <f t="shared" si="300"/>
        <v>1.0089999999999999</v>
      </c>
      <c r="G415" s="81">
        <f t="shared" si="300"/>
        <v>1.0089999999999999</v>
      </c>
      <c r="H415" s="81">
        <f t="shared" si="300"/>
        <v>1.0089999999999999</v>
      </c>
      <c r="I415" s="81">
        <f t="shared" si="300"/>
        <v>1.0089999999999999</v>
      </c>
      <c r="J415" s="81">
        <f t="shared" si="300"/>
        <v>1.0089999999999999</v>
      </c>
      <c r="K415" s="81">
        <f t="shared" si="300"/>
        <v>1.0089999999999999</v>
      </c>
      <c r="L415" s="81">
        <f t="shared" si="300"/>
        <v>1.0089999999999999</v>
      </c>
      <c r="M415" s="81">
        <f t="shared" si="300"/>
        <v>1.0089999999999999</v>
      </c>
      <c r="N415" s="81">
        <f t="shared" si="300"/>
        <v>1.0089999999999999</v>
      </c>
      <c r="O415" s="81">
        <f t="shared" si="300"/>
        <v>1.0089999999999999</v>
      </c>
      <c r="P415" s="81">
        <f t="shared" si="300"/>
        <v>1.0089999999999999</v>
      </c>
      <c r="Q415" s="81">
        <f t="shared" si="300"/>
        <v>1.0089999999999999</v>
      </c>
      <c r="R415" s="81">
        <f t="shared" si="300"/>
        <v>1.0089999999999999</v>
      </c>
      <c r="S415" s="81">
        <f t="shared" si="300"/>
        <v>1.0084</v>
      </c>
      <c r="T415" s="81">
        <f t="shared" si="300"/>
        <v>1.0078</v>
      </c>
      <c r="U415" s="81">
        <f t="shared" si="300"/>
        <v>1.0072000000000001</v>
      </c>
      <c r="V415" s="81">
        <f t="shared" si="300"/>
        <v>1.0065999999999999</v>
      </c>
      <c r="W415" s="81">
        <f t="shared" si="300"/>
        <v>1.006</v>
      </c>
      <c r="X415" s="81">
        <f t="shared" si="300"/>
        <v>1.0054000000000001</v>
      </c>
      <c r="Y415" s="81">
        <f t="shared" si="300"/>
        <v>1.0047999999999999</v>
      </c>
      <c r="Z415" s="81">
        <f t="shared" si="300"/>
        <v>1.0042</v>
      </c>
      <c r="AA415" s="81">
        <f t="shared" si="300"/>
        <v>1.0036</v>
      </c>
      <c r="AB415" s="81">
        <f t="shared" si="300"/>
        <v>1.0029999999999999</v>
      </c>
      <c r="AC415" s="81">
        <f t="shared" si="300"/>
        <v>1.0024</v>
      </c>
      <c r="AD415" s="81">
        <f t="shared" si="300"/>
        <v>1.0018</v>
      </c>
      <c r="AE415" s="81">
        <f t="shared" si="300"/>
        <v>1.0012000000000001</v>
      </c>
      <c r="AF415" s="81">
        <f t="shared" si="300"/>
        <v>1.0005999999999999</v>
      </c>
      <c r="AG415" s="81">
        <f t="shared" si="300"/>
        <v>1</v>
      </c>
      <c r="AK415" s="34"/>
      <c r="AL415" s="7" t="s">
        <v>20</v>
      </c>
      <c r="AM415" s="7" t="s">
        <v>16</v>
      </c>
      <c r="AN415" s="41">
        <f t="shared" si="301"/>
        <v>1.4729999999999999</v>
      </c>
      <c r="AO415" s="41">
        <f t="shared" si="302"/>
        <v>1.4729999999999999</v>
      </c>
      <c r="AP415" s="41">
        <f t="shared" si="303"/>
        <v>1.4729999999999999</v>
      </c>
      <c r="AQ415" s="41">
        <f t="shared" si="304"/>
        <v>1.4729999999999999</v>
      </c>
      <c r="AR415" s="41">
        <f t="shared" si="305"/>
        <v>1.4729999999999999</v>
      </c>
      <c r="AS415" s="41">
        <f t="shared" si="306"/>
        <v>1.4729999999999999</v>
      </c>
      <c r="AT415" s="41">
        <f t="shared" si="307"/>
        <v>1.4729999999999999</v>
      </c>
      <c r="AU415" s="41">
        <f t="shared" si="308"/>
        <v>1.4729999999999999</v>
      </c>
      <c r="AV415" s="41">
        <f t="shared" si="309"/>
        <v>1.4729999999999999</v>
      </c>
      <c r="AW415" s="41">
        <f t="shared" si="310"/>
        <v>1.4729999999999999</v>
      </c>
      <c r="AX415" s="41">
        <f t="shared" si="311"/>
        <v>1.4729999999999999</v>
      </c>
      <c r="AY415" s="41">
        <f t="shared" si="312"/>
        <v>1.4729999999999999</v>
      </c>
      <c r="AZ415" s="41">
        <f t="shared" si="313"/>
        <v>1.4729999999999999</v>
      </c>
      <c r="BA415" s="41">
        <f t="shared" si="314"/>
        <v>1.4729999999999999</v>
      </c>
      <c r="BB415" s="41">
        <f t="shared" si="315"/>
        <v>1.4729999999999999</v>
      </c>
      <c r="BC415" s="41">
        <f t="shared" si="316"/>
        <v>1.4414666666666667</v>
      </c>
      <c r="BD415" s="41">
        <f t="shared" si="317"/>
        <v>1.4099333333333333</v>
      </c>
      <c r="BE415" s="41">
        <f t="shared" si="318"/>
        <v>1.3784000000000001</v>
      </c>
      <c r="BF415" s="41">
        <f t="shared" si="319"/>
        <v>1.3468666666666667</v>
      </c>
      <c r="BG415" s="41">
        <f t="shared" si="320"/>
        <v>1.3153333333333332</v>
      </c>
      <c r="BH415" s="41">
        <f t="shared" si="321"/>
        <v>1.2838000000000001</v>
      </c>
      <c r="BI415" s="41">
        <f t="shared" si="322"/>
        <v>1.2522666666666666</v>
      </c>
      <c r="BJ415" s="41">
        <f t="shared" si="323"/>
        <v>1.2207333333333334</v>
      </c>
      <c r="BK415" s="41">
        <f t="shared" si="324"/>
        <v>1.1892</v>
      </c>
      <c r="BL415" s="41">
        <f t="shared" si="325"/>
        <v>1.1576666666666666</v>
      </c>
      <c r="BM415" s="41">
        <f t="shared" si="326"/>
        <v>1.1261333333333332</v>
      </c>
      <c r="BN415" s="41">
        <f t="shared" si="327"/>
        <v>1.0946</v>
      </c>
      <c r="BO415" s="41">
        <f t="shared" si="328"/>
        <v>1.0630666666666666</v>
      </c>
      <c r="BP415" s="41">
        <f t="shared" si="329"/>
        <v>1.0315333333333334</v>
      </c>
      <c r="BQ415" s="41">
        <f t="shared" si="330"/>
        <v>1</v>
      </c>
      <c r="BV415" s="34"/>
      <c r="BW415" s="7" t="s">
        <v>20</v>
      </c>
      <c r="BX415" s="7" t="s">
        <v>16</v>
      </c>
      <c r="BY415" s="41">
        <f t="shared" si="331"/>
        <v>1.101</v>
      </c>
      <c r="BZ415" s="41">
        <f t="shared" si="332"/>
        <v>1.101</v>
      </c>
      <c r="CA415" s="41">
        <f t="shared" si="333"/>
        <v>1.101</v>
      </c>
      <c r="CB415" s="41">
        <f t="shared" si="334"/>
        <v>1.101</v>
      </c>
      <c r="CC415" s="41">
        <f t="shared" si="335"/>
        <v>1.101</v>
      </c>
      <c r="CD415" s="41">
        <f t="shared" si="336"/>
        <v>1.101</v>
      </c>
      <c r="CE415" s="41">
        <f t="shared" si="337"/>
        <v>1.101</v>
      </c>
      <c r="CF415" s="41">
        <f t="shared" si="338"/>
        <v>1.101</v>
      </c>
      <c r="CG415" s="41">
        <f t="shared" si="339"/>
        <v>1.101</v>
      </c>
      <c r="CH415" s="41">
        <f t="shared" si="340"/>
        <v>1.101</v>
      </c>
      <c r="CI415" s="41">
        <f t="shared" si="341"/>
        <v>1.101</v>
      </c>
      <c r="CJ415" s="41">
        <f t="shared" si="342"/>
        <v>1.101</v>
      </c>
      <c r="CK415" s="41">
        <f t="shared" si="343"/>
        <v>1.101</v>
      </c>
      <c r="CL415" s="41">
        <f t="shared" si="344"/>
        <v>1.101</v>
      </c>
      <c r="CM415" s="41">
        <f t="shared" si="345"/>
        <v>1.101</v>
      </c>
      <c r="CN415" s="41">
        <f t="shared" si="346"/>
        <v>1.0942666666666667</v>
      </c>
      <c r="CO415" s="41">
        <f t="shared" si="347"/>
        <v>1.0875333333333332</v>
      </c>
      <c r="CP415" s="41">
        <f t="shared" si="348"/>
        <v>1.0808</v>
      </c>
      <c r="CQ415" s="41">
        <f t="shared" si="349"/>
        <v>1.0740666666666667</v>
      </c>
      <c r="CR415" s="41">
        <f t="shared" si="350"/>
        <v>1.0673333333333332</v>
      </c>
      <c r="CS415" s="41">
        <f t="shared" si="351"/>
        <v>1.0606</v>
      </c>
      <c r="CT415" s="41">
        <f t="shared" si="352"/>
        <v>1.0538666666666667</v>
      </c>
      <c r="CU415" s="41">
        <f t="shared" si="353"/>
        <v>1.0471333333333332</v>
      </c>
      <c r="CV415" s="41">
        <f t="shared" si="354"/>
        <v>1.0404</v>
      </c>
      <c r="CW415" s="41">
        <f t="shared" si="355"/>
        <v>1.0336666666666667</v>
      </c>
      <c r="CX415" s="41">
        <f t="shared" si="356"/>
        <v>1.0269333333333333</v>
      </c>
      <c r="CY415" s="41">
        <f t="shared" si="357"/>
        <v>1.0202</v>
      </c>
      <c r="CZ415" s="41">
        <f t="shared" si="358"/>
        <v>1.0134666666666667</v>
      </c>
      <c r="DA415" s="41">
        <f t="shared" si="359"/>
        <v>1.0067333333333333</v>
      </c>
      <c r="DB415" s="41">
        <f t="shared" si="360"/>
        <v>1</v>
      </c>
      <c r="DG415" s="34"/>
      <c r="DH415" s="7" t="s">
        <v>20</v>
      </c>
      <c r="DI415" s="7" t="s">
        <v>16</v>
      </c>
      <c r="DJ415" s="41">
        <f t="shared" si="361"/>
        <v>1.034</v>
      </c>
      <c r="DK415" s="41">
        <f t="shared" si="362"/>
        <v>1.034</v>
      </c>
      <c r="DL415" s="41">
        <f t="shared" si="363"/>
        <v>1.034</v>
      </c>
      <c r="DM415" s="41">
        <f t="shared" si="364"/>
        <v>1.034</v>
      </c>
      <c r="DN415" s="41">
        <f t="shared" si="365"/>
        <v>1.034</v>
      </c>
      <c r="DO415" s="41">
        <f t="shared" si="366"/>
        <v>1.034</v>
      </c>
      <c r="DP415" s="41">
        <f t="shared" si="367"/>
        <v>1.034</v>
      </c>
      <c r="DQ415" s="41">
        <f t="shared" si="368"/>
        <v>1.034</v>
      </c>
      <c r="DR415" s="41">
        <f t="shared" si="369"/>
        <v>1.034</v>
      </c>
      <c r="DS415" s="41">
        <f t="shared" si="370"/>
        <v>1.034</v>
      </c>
      <c r="DT415" s="41">
        <f t="shared" si="371"/>
        <v>1.034</v>
      </c>
      <c r="DU415" s="41">
        <f t="shared" si="372"/>
        <v>1.034</v>
      </c>
      <c r="DV415" s="41">
        <f t="shared" si="373"/>
        <v>1.034</v>
      </c>
      <c r="DW415" s="41">
        <f t="shared" si="374"/>
        <v>1.034</v>
      </c>
      <c r="DX415" s="41">
        <f t="shared" si="375"/>
        <v>1.034</v>
      </c>
      <c r="DY415" s="41">
        <f t="shared" si="376"/>
        <v>1.0317333333333334</v>
      </c>
      <c r="DZ415" s="41">
        <f t="shared" si="377"/>
        <v>1.0294666666666668</v>
      </c>
      <c r="EA415" s="41">
        <f t="shared" si="378"/>
        <v>1.0272000000000001</v>
      </c>
      <c r="EB415" s="41">
        <f t="shared" si="379"/>
        <v>1.0249333333333333</v>
      </c>
      <c r="EC415" s="41">
        <f t="shared" si="380"/>
        <v>1.0226666666666666</v>
      </c>
      <c r="ED415" s="41">
        <f t="shared" si="381"/>
        <v>1.0204</v>
      </c>
      <c r="EE415" s="41">
        <f t="shared" si="382"/>
        <v>1.0181333333333333</v>
      </c>
      <c r="EF415" s="41">
        <f t="shared" si="383"/>
        <v>1.0158666666666667</v>
      </c>
      <c r="EG415" s="41">
        <f t="shared" si="384"/>
        <v>1.0136000000000001</v>
      </c>
      <c r="EH415" s="41">
        <f t="shared" si="385"/>
        <v>1.0113333333333334</v>
      </c>
      <c r="EI415" s="41">
        <f t="shared" si="386"/>
        <v>1.0090666666666666</v>
      </c>
      <c r="EJ415" s="41">
        <f t="shared" si="387"/>
        <v>1.0067999999999999</v>
      </c>
      <c r="EK415" s="41">
        <f t="shared" si="388"/>
        <v>1.0045333333333333</v>
      </c>
      <c r="EL415" s="41">
        <f t="shared" si="389"/>
        <v>1.0022666666666666</v>
      </c>
      <c r="EM415" s="41">
        <f t="shared" si="390"/>
        <v>1</v>
      </c>
    </row>
    <row r="416" spans="1:143" x14ac:dyDescent="0.25">
      <c r="A416" s="34"/>
      <c r="B416" s="83" t="s">
        <v>20</v>
      </c>
      <c r="C416" s="83" t="s">
        <v>19</v>
      </c>
      <c r="D416" s="81">
        <f t="shared" si="299"/>
        <v>1.008</v>
      </c>
      <c r="E416" s="81">
        <f t="shared" si="300"/>
        <v>1.008</v>
      </c>
      <c r="F416" s="81">
        <f t="shared" si="300"/>
        <v>1.008</v>
      </c>
      <c r="G416" s="81">
        <f t="shared" si="300"/>
        <v>1.008</v>
      </c>
      <c r="H416" s="81">
        <f t="shared" si="300"/>
        <v>1.008</v>
      </c>
      <c r="I416" s="81">
        <f t="shared" si="300"/>
        <v>1.008</v>
      </c>
      <c r="J416" s="81">
        <f t="shared" si="300"/>
        <v>1.008</v>
      </c>
      <c r="K416" s="81">
        <f t="shared" si="300"/>
        <v>1.008</v>
      </c>
      <c r="L416" s="81">
        <f t="shared" si="300"/>
        <v>1.008</v>
      </c>
      <c r="M416" s="81">
        <f t="shared" si="300"/>
        <v>1.008</v>
      </c>
      <c r="N416" s="81">
        <f t="shared" si="300"/>
        <v>1.008</v>
      </c>
      <c r="O416" s="81">
        <f t="shared" si="300"/>
        <v>1.008</v>
      </c>
      <c r="P416" s="81">
        <f t="shared" si="300"/>
        <v>1.008</v>
      </c>
      <c r="Q416" s="81">
        <f t="shared" si="300"/>
        <v>1.008</v>
      </c>
      <c r="R416" s="81">
        <f t="shared" si="300"/>
        <v>1.008</v>
      </c>
      <c r="S416" s="81">
        <f t="shared" si="300"/>
        <v>1.0074666666666667</v>
      </c>
      <c r="T416" s="81">
        <f t="shared" si="300"/>
        <v>1.0069333333333332</v>
      </c>
      <c r="U416" s="81">
        <f t="shared" si="300"/>
        <v>1.0064</v>
      </c>
      <c r="V416" s="81">
        <f t="shared" si="300"/>
        <v>1.0058666666666667</v>
      </c>
      <c r="W416" s="81">
        <f t="shared" si="300"/>
        <v>1.0053333333333334</v>
      </c>
      <c r="X416" s="81">
        <f t="shared" si="300"/>
        <v>1.0047999999999999</v>
      </c>
      <c r="Y416" s="81">
        <f t="shared" si="300"/>
        <v>1.0042666666666666</v>
      </c>
      <c r="Z416" s="81">
        <f t="shared" si="300"/>
        <v>1.0037333333333334</v>
      </c>
      <c r="AA416" s="81">
        <f t="shared" si="300"/>
        <v>1.0032000000000001</v>
      </c>
      <c r="AB416" s="81">
        <f t="shared" si="300"/>
        <v>1.0026666666666666</v>
      </c>
      <c r="AC416" s="81">
        <f t="shared" si="300"/>
        <v>1.0021333333333333</v>
      </c>
      <c r="AD416" s="81">
        <f t="shared" si="300"/>
        <v>1.0016</v>
      </c>
      <c r="AE416" s="81">
        <f t="shared" si="300"/>
        <v>1.0010666666666668</v>
      </c>
      <c r="AF416" s="81">
        <f t="shared" si="300"/>
        <v>1.0005333333333333</v>
      </c>
      <c r="AG416" s="81">
        <f t="shared" si="300"/>
        <v>1</v>
      </c>
      <c r="AK416" s="34"/>
      <c r="AL416" s="7" t="s">
        <v>20</v>
      </c>
      <c r="AM416" s="7" t="s">
        <v>19</v>
      </c>
      <c r="AN416" s="41">
        <f t="shared" si="301"/>
        <v>1.4729999999999999</v>
      </c>
      <c r="AO416" s="41">
        <f t="shared" si="302"/>
        <v>1.4729999999999999</v>
      </c>
      <c r="AP416" s="41">
        <f t="shared" si="303"/>
        <v>1.4729999999999999</v>
      </c>
      <c r="AQ416" s="41">
        <f t="shared" si="304"/>
        <v>1.4729999999999999</v>
      </c>
      <c r="AR416" s="41">
        <f t="shared" si="305"/>
        <v>1.4729999999999999</v>
      </c>
      <c r="AS416" s="41">
        <f t="shared" si="306"/>
        <v>1.4729999999999999</v>
      </c>
      <c r="AT416" s="41">
        <f t="shared" si="307"/>
        <v>1.4729999999999999</v>
      </c>
      <c r="AU416" s="41">
        <f t="shared" si="308"/>
        <v>1.4729999999999999</v>
      </c>
      <c r="AV416" s="41">
        <f t="shared" si="309"/>
        <v>1.4729999999999999</v>
      </c>
      <c r="AW416" s="41">
        <f t="shared" si="310"/>
        <v>1.4729999999999999</v>
      </c>
      <c r="AX416" s="41">
        <f t="shared" si="311"/>
        <v>1.4729999999999999</v>
      </c>
      <c r="AY416" s="41">
        <f t="shared" si="312"/>
        <v>1.4729999999999999</v>
      </c>
      <c r="AZ416" s="41">
        <f t="shared" si="313"/>
        <v>1.4729999999999999</v>
      </c>
      <c r="BA416" s="41">
        <f t="shared" si="314"/>
        <v>1.4729999999999999</v>
      </c>
      <c r="BB416" s="41">
        <f t="shared" si="315"/>
        <v>1.4729999999999999</v>
      </c>
      <c r="BC416" s="41">
        <f t="shared" si="316"/>
        <v>1.4414666666666667</v>
      </c>
      <c r="BD416" s="41">
        <f t="shared" si="317"/>
        <v>1.4099333333333333</v>
      </c>
      <c r="BE416" s="41">
        <f t="shared" si="318"/>
        <v>1.3784000000000001</v>
      </c>
      <c r="BF416" s="41">
        <f t="shared" si="319"/>
        <v>1.3468666666666667</v>
      </c>
      <c r="BG416" s="41">
        <f t="shared" si="320"/>
        <v>1.3153333333333332</v>
      </c>
      <c r="BH416" s="41">
        <f t="shared" si="321"/>
        <v>1.2838000000000001</v>
      </c>
      <c r="BI416" s="41">
        <f t="shared" si="322"/>
        <v>1.2522666666666666</v>
      </c>
      <c r="BJ416" s="41">
        <f t="shared" si="323"/>
        <v>1.2207333333333334</v>
      </c>
      <c r="BK416" s="41">
        <f t="shared" si="324"/>
        <v>1.1892</v>
      </c>
      <c r="BL416" s="41">
        <f t="shared" si="325"/>
        <v>1.1576666666666666</v>
      </c>
      <c r="BM416" s="41">
        <f t="shared" si="326"/>
        <v>1.1261333333333332</v>
      </c>
      <c r="BN416" s="41">
        <f t="shared" si="327"/>
        <v>1.0946</v>
      </c>
      <c r="BO416" s="41">
        <f t="shared" si="328"/>
        <v>1.0630666666666666</v>
      </c>
      <c r="BP416" s="41">
        <f t="shared" si="329"/>
        <v>1.0315333333333334</v>
      </c>
      <c r="BQ416" s="41">
        <f t="shared" si="330"/>
        <v>1</v>
      </c>
      <c r="BV416" s="34"/>
      <c r="BW416" s="7" t="s">
        <v>20</v>
      </c>
      <c r="BX416" s="7" t="s">
        <v>19</v>
      </c>
      <c r="BY416" s="41">
        <f t="shared" si="331"/>
        <v>1.151</v>
      </c>
      <c r="BZ416" s="41">
        <f t="shared" si="332"/>
        <v>1.151</v>
      </c>
      <c r="CA416" s="41">
        <f t="shared" si="333"/>
        <v>1.151</v>
      </c>
      <c r="CB416" s="41">
        <f t="shared" si="334"/>
        <v>1.151</v>
      </c>
      <c r="CC416" s="41">
        <f t="shared" si="335"/>
        <v>1.151</v>
      </c>
      <c r="CD416" s="41">
        <f t="shared" si="336"/>
        <v>1.151</v>
      </c>
      <c r="CE416" s="41">
        <f t="shared" si="337"/>
        <v>1.151</v>
      </c>
      <c r="CF416" s="41">
        <f t="shared" si="338"/>
        <v>1.151</v>
      </c>
      <c r="CG416" s="41">
        <f t="shared" si="339"/>
        <v>1.151</v>
      </c>
      <c r="CH416" s="41">
        <f t="shared" si="340"/>
        <v>1.151</v>
      </c>
      <c r="CI416" s="41">
        <f t="shared" si="341"/>
        <v>1.151</v>
      </c>
      <c r="CJ416" s="41">
        <f t="shared" si="342"/>
        <v>1.151</v>
      </c>
      <c r="CK416" s="41">
        <f t="shared" si="343"/>
        <v>1.151</v>
      </c>
      <c r="CL416" s="41">
        <f t="shared" si="344"/>
        <v>1.151</v>
      </c>
      <c r="CM416" s="41">
        <f t="shared" si="345"/>
        <v>1.151</v>
      </c>
      <c r="CN416" s="41">
        <f t="shared" si="346"/>
        <v>1.1409333333333334</v>
      </c>
      <c r="CO416" s="41">
        <f t="shared" si="347"/>
        <v>1.1308666666666667</v>
      </c>
      <c r="CP416" s="41">
        <f t="shared" si="348"/>
        <v>1.1208</v>
      </c>
      <c r="CQ416" s="41">
        <f t="shared" si="349"/>
        <v>1.1107333333333334</v>
      </c>
      <c r="CR416" s="41">
        <f t="shared" si="350"/>
        <v>1.1006666666666667</v>
      </c>
      <c r="CS416" s="41">
        <f t="shared" si="351"/>
        <v>1.0906</v>
      </c>
      <c r="CT416" s="41">
        <f t="shared" si="352"/>
        <v>1.0805333333333333</v>
      </c>
      <c r="CU416" s="41">
        <f t="shared" si="353"/>
        <v>1.0704666666666667</v>
      </c>
      <c r="CV416" s="41">
        <f t="shared" si="354"/>
        <v>1.0604</v>
      </c>
      <c r="CW416" s="41">
        <f t="shared" si="355"/>
        <v>1.0503333333333333</v>
      </c>
      <c r="CX416" s="41">
        <f t="shared" si="356"/>
        <v>1.0402666666666667</v>
      </c>
      <c r="CY416" s="41">
        <f t="shared" si="357"/>
        <v>1.0302</v>
      </c>
      <c r="CZ416" s="41">
        <f t="shared" si="358"/>
        <v>1.0201333333333333</v>
      </c>
      <c r="DA416" s="41">
        <f t="shared" si="359"/>
        <v>1.0100666666666667</v>
      </c>
      <c r="DB416" s="41">
        <f t="shared" si="360"/>
        <v>1</v>
      </c>
      <c r="DG416" s="34"/>
      <c r="DH416" s="7" t="s">
        <v>20</v>
      </c>
      <c r="DI416" s="7" t="s">
        <v>19</v>
      </c>
      <c r="DJ416" s="41">
        <f t="shared" si="361"/>
        <v>1.0269999999999999</v>
      </c>
      <c r="DK416" s="41">
        <f t="shared" si="362"/>
        <v>1.0269999999999999</v>
      </c>
      <c r="DL416" s="41">
        <f t="shared" si="363"/>
        <v>1.0269999999999999</v>
      </c>
      <c r="DM416" s="41">
        <f t="shared" si="364"/>
        <v>1.0269999999999999</v>
      </c>
      <c r="DN416" s="41">
        <f t="shared" si="365"/>
        <v>1.0269999999999999</v>
      </c>
      <c r="DO416" s="41">
        <f t="shared" si="366"/>
        <v>1.0269999999999999</v>
      </c>
      <c r="DP416" s="41">
        <f t="shared" si="367"/>
        <v>1.0269999999999999</v>
      </c>
      <c r="DQ416" s="41">
        <f t="shared" si="368"/>
        <v>1.0269999999999999</v>
      </c>
      <c r="DR416" s="41">
        <f t="shared" si="369"/>
        <v>1.0269999999999999</v>
      </c>
      <c r="DS416" s="41">
        <f t="shared" si="370"/>
        <v>1.0269999999999999</v>
      </c>
      <c r="DT416" s="41">
        <f t="shared" si="371"/>
        <v>1.0269999999999999</v>
      </c>
      <c r="DU416" s="41">
        <f t="shared" si="372"/>
        <v>1.0269999999999999</v>
      </c>
      <c r="DV416" s="41">
        <f t="shared" si="373"/>
        <v>1.0269999999999999</v>
      </c>
      <c r="DW416" s="41">
        <f t="shared" si="374"/>
        <v>1.0269999999999999</v>
      </c>
      <c r="DX416" s="41">
        <f t="shared" si="375"/>
        <v>1.0269999999999999</v>
      </c>
      <c r="DY416" s="41">
        <f t="shared" si="376"/>
        <v>1.0251999999999999</v>
      </c>
      <c r="DZ416" s="41">
        <f t="shared" si="377"/>
        <v>1.0234000000000001</v>
      </c>
      <c r="EA416" s="41">
        <f t="shared" si="378"/>
        <v>1.0216000000000001</v>
      </c>
      <c r="EB416" s="41">
        <f t="shared" si="379"/>
        <v>1.0198</v>
      </c>
      <c r="EC416" s="41">
        <f t="shared" si="380"/>
        <v>1.018</v>
      </c>
      <c r="ED416" s="41">
        <f t="shared" si="381"/>
        <v>1.0162</v>
      </c>
      <c r="EE416" s="41">
        <f t="shared" si="382"/>
        <v>1.0144</v>
      </c>
      <c r="EF416" s="41">
        <f t="shared" si="383"/>
        <v>1.0125999999999999</v>
      </c>
      <c r="EG416" s="41">
        <f t="shared" si="384"/>
        <v>1.0107999999999999</v>
      </c>
      <c r="EH416" s="41">
        <f t="shared" si="385"/>
        <v>1.0089999999999999</v>
      </c>
      <c r="EI416" s="41">
        <f t="shared" si="386"/>
        <v>1.0072000000000001</v>
      </c>
      <c r="EJ416" s="41">
        <f t="shared" si="387"/>
        <v>1.0054000000000001</v>
      </c>
      <c r="EK416" s="41">
        <f t="shared" si="388"/>
        <v>1.0036</v>
      </c>
      <c r="EL416" s="41">
        <f t="shared" si="389"/>
        <v>1.0018</v>
      </c>
      <c r="EM416" s="41">
        <f t="shared" si="390"/>
        <v>1</v>
      </c>
    </row>
    <row r="417" spans="1:143" x14ac:dyDescent="0.25">
      <c r="A417" s="34"/>
      <c r="B417" s="83" t="s">
        <v>20</v>
      </c>
      <c r="C417" s="83" t="s">
        <v>31</v>
      </c>
      <c r="D417" s="81">
        <f t="shared" si="299"/>
        <v>1.008</v>
      </c>
      <c r="E417" s="81">
        <f t="shared" si="300"/>
        <v>1.008</v>
      </c>
      <c r="F417" s="81">
        <f t="shared" si="300"/>
        <v>1.008</v>
      </c>
      <c r="G417" s="81">
        <f t="shared" si="300"/>
        <v>1.008</v>
      </c>
      <c r="H417" s="81">
        <f t="shared" si="300"/>
        <v>1.008</v>
      </c>
      <c r="I417" s="81">
        <f t="shared" si="300"/>
        <v>1.008</v>
      </c>
      <c r="J417" s="81">
        <f t="shared" si="300"/>
        <v>1.008</v>
      </c>
      <c r="K417" s="81">
        <f t="shared" si="300"/>
        <v>1.008</v>
      </c>
      <c r="L417" s="81">
        <f t="shared" si="300"/>
        <v>1.008</v>
      </c>
      <c r="M417" s="81">
        <f t="shared" si="300"/>
        <v>1.008</v>
      </c>
      <c r="N417" s="81">
        <f t="shared" si="300"/>
        <v>1.008</v>
      </c>
      <c r="O417" s="81">
        <f t="shared" si="300"/>
        <v>1.008</v>
      </c>
      <c r="P417" s="81">
        <f t="shared" si="300"/>
        <v>1.008</v>
      </c>
      <c r="Q417" s="81">
        <f t="shared" si="300"/>
        <v>1.008</v>
      </c>
      <c r="R417" s="81">
        <f t="shared" si="300"/>
        <v>1.008</v>
      </c>
      <c r="S417" s="81">
        <f t="shared" si="300"/>
        <v>1.0074666666666667</v>
      </c>
      <c r="T417" s="81">
        <f t="shared" si="300"/>
        <v>1.0069333333333332</v>
      </c>
      <c r="U417" s="81">
        <f t="shared" si="300"/>
        <v>1.0064</v>
      </c>
      <c r="V417" s="81">
        <f t="shared" si="300"/>
        <v>1.0058666666666667</v>
      </c>
      <c r="W417" s="81">
        <f t="shared" si="300"/>
        <v>1.0053333333333334</v>
      </c>
      <c r="X417" s="81">
        <f t="shared" si="300"/>
        <v>1.0047999999999999</v>
      </c>
      <c r="Y417" s="81">
        <f t="shared" si="300"/>
        <v>1.0042666666666666</v>
      </c>
      <c r="Z417" s="81">
        <f t="shared" si="300"/>
        <v>1.0037333333333334</v>
      </c>
      <c r="AA417" s="81">
        <f t="shared" si="300"/>
        <v>1.0032000000000001</v>
      </c>
      <c r="AB417" s="81">
        <f t="shared" si="300"/>
        <v>1.0026666666666666</v>
      </c>
      <c r="AC417" s="81">
        <f t="shared" si="300"/>
        <v>1.0021333333333333</v>
      </c>
      <c r="AD417" s="81">
        <f t="shared" si="300"/>
        <v>1.0016</v>
      </c>
      <c r="AE417" s="81">
        <f t="shared" si="300"/>
        <v>1.0010666666666668</v>
      </c>
      <c r="AF417" s="81">
        <f t="shared" si="300"/>
        <v>1.0005333333333333</v>
      </c>
      <c r="AG417" s="81">
        <f t="shared" si="300"/>
        <v>1</v>
      </c>
      <c r="AK417" s="34"/>
      <c r="AL417" s="7" t="s">
        <v>20</v>
      </c>
      <c r="AM417" s="7" t="s">
        <v>31</v>
      </c>
      <c r="AN417" s="41">
        <f t="shared" si="301"/>
        <v>1.4729999999999999</v>
      </c>
      <c r="AO417" s="41">
        <f t="shared" si="302"/>
        <v>1.4729999999999999</v>
      </c>
      <c r="AP417" s="41">
        <f t="shared" si="303"/>
        <v>1.4729999999999999</v>
      </c>
      <c r="AQ417" s="41">
        <f t="shared" si="304"/>
        <v>1.4729999999999999</v>
      </c>
      <c r="AR417" s="41">
        <f t="shared" si="305"/>
        <v>1.4729999999999999</v>
      </c>
      <c r="AS417" s="41">
        <f t="shared" si="306"/>
        <v>1.4729999999999999</v>
      </c>
      <c r="AT417" s="41">
        <f t="shared" si="307"/>
        <v>1.4729999999999999</v>
      </c>
      <c r="AU417" s="41">
        <f t="shared" si="308"/>
        <v>1.4729999999999999</v>
      </c>
      <c r="AV417" s="41">
        <f t="shared" si="309"/>
        <v>1.4729999999999999</v>
      </c>
      <c r="AW417" s="41">
        <f t="shared" si="310"/>
        <v>1.4729999999999999</v>
      </c>
      <c r="AX417" s="41">
        <f t="shared" si="311"/>
        <v>1.4729999999999999</v>
      </c>
      <c r="AY417" s="41">
        <f t="shared" si="312"/>
        <v>1.4729999999999999</v>
      </c>
      <c r="AZ417" s="41">
        <f t="shared" si="313"/>
        <v>1.4729999999999999</v>
      </c>
      <c r="BA417" s="41">
        <f t="shared" si="314"/>
        <v>1.4729999999999999</v>
      </c>
      <c r="BB417" s="41">
        <f t="shared" si="315"/>
        <v>1.4729999999999999</v>
      </c>
      <c r="BC417" s="41">
        <f t="shared" si="316"/>
        <v>1.4414666666666667</v>
      </c>
      <c r="BD417" s="41">
        <f t="shared" si="317"/>
        <v>1.4099333333333333</v>
      </c>
      <c r="BE417" s="41">
        <f t="shared" si="318"/>
        <v>1.3784000000000001</v>
      </c>
      <c r="BF417" s="41">
        <f t="shared" si="319"/>
        <v>1.3468666666666667</v>
      </c>
      <c r="BG417" s="41">
        <f t="shared" si="320"/>
        <v>1.3153333333333332</v>
      </c>
      <c r="BH417" s="41">
        <f t="shared" si="321"/>
        <v>1.2838000000000001</v>
      </c>
      <c r="BI417" s="41">
        <f t="shared" si="322"/>
        <v>1.2522666666666666</v>
      </c>
      <c r="BJ417" s="41">
        <f t="shared" si="323"/>
        <v>1.2207333333333334</v>
      </c>
      <c r="BK417" s="41">
        <f t="shared" si="324"/>
        <v>1.1892</v>
      </c>
      <c r="BL417" s="41">
        <f t="shared" si="325"/>
        <v>1.1576666666666666</v>
      </c>
      <c r="BM417" s="41">
        <f t="shared" si="326"/>
        <v>1.1261333333333332</v>
      </c>
      <c r="BN417" s="41">
        <f t="shared" si="327"/>
        <v>1.0946</v>
      </c>
      <c r="BO417" s="41">
        <f t="shared" si="328"/>
        <v>1.0630666666666666</v>
      </c>
      <c r="BP417" s="41">
        <f t="shared" si="329"/>
        <v>1.0315333333333334</v>
      </c>
      <c r="BQ417" s="41">
        <f t="shared" si="330"/>
        <v>1</v>
      </c>
      <c r="BV417" s="34"/>
      <c r="BW417" s="7" t="s">
        <v>20</v>
      </c>
      <c r="BX417" s="7" t="s">
        <v>31</v>
      </c>
      <c r="BY417" s="41">
        <f t="shared" si="331"/>
        <v>1.151</v>
      </c>
      <c r="BZ417" s="41">
        <f t="shared" si="332"/>
        <v>1.151</v>
      </c>
      <c r="CA417" s="41">
        <f t="shared" si="333"/>
        <v>1.151</v>
      </c>
      <c r="CB417" s="41">
        <f t="shared" si="334"/>
        <v>1.151</v>
      </c>
      <c r="CC417" s="41">
        <f t="shared" si="335"/>
        <v>1.151</v>
      </c>
      <c r="CD417" s="41">
        <f t="shared" si="336"/>
        <v>1.151</v>
      </c>
      <c r="CE417" s="41">
        <f t="shared" si="337"/>
        <v>1.151</v>
      </c>
      <c r="CF417" s="41">
        <f t="shared" si="338"/>
        <v>1.151</v>
      </c>
      <c r="CG417" s="41">
        <f t="shared" si="339"/>
        <v>1.151</v>
      </c>
      <c r="CH417" s="41">
        <f t="shared" si="340"/>
        <v>1.151</v>
      </c>
      <c r="CI417" s="41">
        <f t="shared" si="341"/>
        <v>1.151</v>
      </c>
      <c r="CJ417" s="41">
        <f t="shared" si="342"/>
        <v>1.151</v>
      </c>
      <c r="CK417" s="41">
        <f t="shared" si="343"/>
        <v>1.151</v>
      </c>
      <c r="CL417" s="41">
        <f t="shared" si="344"/>
        <v>1.151</v>
      </c>
      <c r="CM417" s="41">
        <f t="shared" si="345"/>
        <v>1.151</v>
      </c>
      <c r="CN417" s="41">
        <f t="shared" si="346"/>
        <v>1.1409333333333334</v>
      </c>
      <c r="CO417" s="41">
        <f t="shared" si="347"/>
        <v>1.1308666666666667</v>
      </c>
      <c r="CP417" s="41">
        <f t="shared" si="348"/>
        <v>1.1208</v>
      </c>
      <c r="CQ417" s="41">
        <f t="shared" si="349"/>
        <v>1.1107333333333334</v>
      </c>
      <c r="CR417" s="41">
        <f t="shared" si="350"/>
        <v>1.1006666666666667</v>
      </c>
      <c r="CS417" s="41">
        <f t="shared" si="351"/>
        <v>1.0906</v>
      </c>
      <c r="CT417" s="41">
        <f t="shared" si="352"/>
        <v>1.0805333333333333</v>
      </c>
      <c r="CU417" s="41">
        <f t="shared" si="353"/>
        <v>1.0704666666666667</v>
      </c>
      <c r="CV417" s="41">
        <f t="shared" si="354"/>
        <v>1.0604</v>
      </c>
      <c r="CW417" s="41">
        <f t="shared" si="355"/>
        <v>1.0503333333333333</v>
      </c>
      <c r="CX417" s="41">
        <f t="shared" si="356"/>
        <v>1.0402666666666667</v>
      </c>
      <c r="CY417" s="41">
        <f t="shared" si="357"/>
        <v>1.0302</v>
      </c>
      <c r="CZ417" s="41">
        <f t="shared" si="358"/>
        <v>1.0201333333333333</v>
      </c>
      <c r="DA417" s="41">
        <f t="shared" si="359"/>
        <v>1.0100666666666667</v>
      </c>
      <c r="DB417" s="41">
        <f t="shared" si="360"/>
        <v>1</v>
      </c>
      <c r="DG417" s="34"/>
      <c r="DH417" s="7" t="s">
        <v>20</v>
      </c>
      <c r="DI417" s="7" t="s">
        <v>31</v>
      </c>
      <c r="DJ417" s="41">
        <f t="shared" si="361"/>
        <v>1.0269999999999999</v>
      </c>
      <c r="DK417" s="41">
        <f t="shared" si="362"/>
        <v>1.0269999999999999</v>
      </c>
      <c r="DL417" s="41">
        <f t="shared" si="363"/>
        <v>1.0269999999999999</v>
      </c>
      <c r="DM417" s="41">
        <f t="shared" si="364"/>
        <v>1.0269999999999999</v>
      </c>
      <c r="DN417" s="41">
        <f t="shared" si="365"/>
        <v>1.0269999999999999</v>
      </c>
      <c r="DO417" s="41">
        <f t="shared" si="366"/>
        <v>1.0269999999999999</v>
      </c>
      <c r="DP417" s="41">
        <f t="shared" si="367"/>
        <v>1.0269999999999999</v>
      </c>
      <c r="DQ417" s="41">
        <f t="shared" si="368"/>
        <v>1.0269999999999999</v>
      </c>
      <c r="DR417" s="41">
        <f t="shared" si="369"/>
        <v>1.0269999999999999</v>
      </c>
      <c r="DS417" s="41">
        <f t="shared" si="370"/>
        <v>1.0269999999999999</v>
      </c>
      <c r="DT417" s="41">
        <f t="shared" si="371"/>
        <v>1.0269999999999999</v>
      </c>
      <c r="DU417" s="41">
        <f t="shared" si="372"/>
        <v>1.0269999999999999</v>
      </c>
      <c r="DV417" s="41">
        <f t="shared" si="373"/>
        <v>1.0269999999999999</v>
      </c>
      <c r="DW417" s="41">
        <f t="shared" si="374"/>
        <v>1.0269999999999999</v>
      </c>
      <c r="DX417" s="41">
        <f t="shared" si="375"/>
        <v>1.0269999999999999</v>
      </c>
      <c r="DY417" s="41">
        <f t="shared" si="376"/>
        <v>1.0251999999999999</v>
      </c>
      <c r="DZ417" s="41">
        <f t="shared" si="377"/>
        <v>1.0234000000000001</v>
      </c>
      <c r="EA417" s="41">
        <f t="shared" si="378"/>
        <v>1.0216000000000001</v>
      </c>
      <c r="EB417" s="41">
        <f t="shared" si="379"/>
        <v>1.0198</v>
      </c>
      <c r="EC417" s="41">
        <f t="shared" si="380"/>
        <v>1.018</v>
      </c>
      <c r="ED417" s="41">
        <f t="shared" si="381"/>
        <v>1.0162</v>
      </c>
      <c r="EE417" s="41">
        <f t="shared" si="382"/>
        <v>1.0144</v>
      </c>
      <c r="EF417" s="41">
        <f t="shared" si="383"/>
        <v>1.0125999999999999</v>
      </c>
      <c r="EG417" s="41">
        <f t="shared" si="384"/>
        <v>1.0107999999999999</v>
      </c>
      <c r="EH417" s="41">
        <f t="shared" si="385"/>
        <v>1.0089999999999999</v>
      </c>
      <c r="EI417" s="41">
        <f t="shared" si="386"/>
        <v>1.0072000000000001</v>
      </c>
      <c r="EJ417" s="41">
        <f t="shared" si="387"/>
        <v>1.0054000000000001</v>
      </c>
      <c r="EK417" s="41">
        <f t="shared" si="388"/>
        <v>1.0036</v>
      </c>
      <c r="EL417" s="41">
        <f t="shared" si="389"/>
        <v>1.0018</v>
      </c>
      <c r="EM417" s="41">
        <f t="shared" si="390"/>
        <v>1</v>
      </c>
    </row>
    <row r="418" spans="1:143" x14ac:dyDescent="0.25">
      <c r="A418" s="34"/>
      <c r="B418" s="83" t="s">
        <v>20</v>
      </c>
      <c r="C418" s="83" t="s">
        <v>35</v>
      </c>
      <c r="D418" s="81">
        <f t="shared" si="299"/>
        <v>1.008</v>
      </c>
      <c r="E418" s="81">
        <f t="shared" si="300"/>
        <v>1.008</v>
      </c>
      <c r="F418" s="81">
        <f t="shared" si="300"/>
        <v>1.008</v>
      </c>
      <c r="G418" s="81">
        <f t="shared" si="300"/>
        <v>1.008</v>
      </c>
      <c r="H418" s="81">
        <f t="shared" si="300"/>
        <v>1.008</v>
      </c>
      <c r="I418" s="81">
        <f t="shared" si="300"/>
        <v>1.008</v>
      </c>
      <c r="J418" s="81">
        <f t="shared" si="300"/>
        <v>1.008</v>
      </c>
      <c r="K418" s="81">
        <f t="shared" si="300"/>
        <v>1.008</v>
      </c>
      <c r="L418" s="81">
        <f t="shared" si="300"/>
        <v>1.008</v>
      </c>
      <c r="M418" s="81">
        <f t="shared" si="300"/>
        <v>1.008</v>
      </c>
      <c r="N418" s="81">
        <f t="shared" si="300"/>
        <v>1.008</v>
      </c>
      <c r="O418" s="81">
        <f t="shared" si="300"/>
        <v>1.008</v>
      </c>
      <c r="P418" s="81">
        <f t="shared" si="300"/>
        <v>1.008</v>
      </c>
      <c r="Q418" s="81">
        <f t="shared" si="300"/>
        <v>1.008</v>
      </c>
      <c r="R418" s="81">
        <f t="shared" si="300"/>
        <v>1.008</v>
      </c>
      <c r="S418" s="81">
        <f t="shared" si="300"/>
        <v>1.0074666666666667</v>
      </c>
      <c r="T418" s="81">
        <f t="shared" si="300"/>
        <v>1.0069333333333332</v>
      </c>
      <c r="U418" s="81">
        <f t="shared" si="300"/>
        <v>1.0064</v>
      </c>
      <c r="V418" s="81">
        <f t="shared" si="300"/>
        <v>1.0058666666666667</v>
      </c>
      <c r="W418" s="81">
        <f t="shared" si="300"/>
        <v>1.0053333333333334</v>
      </c>
      <c r="X418" s="81">
        <f t="shared" si="300"/>
        <v>1.0047999999999999</v>
      </c>
      <c r="Y418" s="81">
        <f t="shared" si="300"/>
        <v>1.0042666666666666</v>
      </c>
      <c r="Z418" s="81">
        <f t="shared" si="300"/>
        <v>1.0037333333333334</v>
      </c>
      <c r="AA418" s="81">
        <f t="shared" si="300"/>
        <v>1.0032000000000001</v>
      </c>
      <c r="AB418" s="81">
        <f t="shared" si="300"/>
        <v>1.0026666666666666</v>
      </c>
      <c r="AC418" s="81">
        <f t="shared" si="300"/>
        <v>1.0021333333333333</v>
      </c>
      <c r="AD418" s="81">
        <f t="shared" si="300"/>
        <v>1.0016</v>
      </c>
      <c r="AE418" s="81">
        <f t="shared" si="300"/>
        <v>1.0010666666666668</v>
      </c>
      <c r="AF418" s="81">
        <f t="shared" si="300"/>
        <v>1.0005333333333333</v>
      </c>
      <c r="AG418" s="81">
        <f t="shared" si="300"/>
        <v>1</v>
      </c>
      <c r="AK418" s="34"/>
      <c r="AL418" s="7" t="s">
        <v>20</v>
      </c>
      <c r="AM418" s="7" t="s">
        <v>35</v>
      </c>
      <c r="AN418" s="41">
        <f t="shared" si="301"/>
        <v>1.4729999999999999</v>
      </c>
      <c r="AO418" s="41">
        <f t="shared" si="302"/>
        <v>1.4729999999999999</v>
      </c>
      <c r="AP418" s="41">
        <f t="shared" si="303"/>
        <v>1.4729999999999999</v>
      </c>
      <c r="AQ418" s="41">
        <f t="shared" si="304"/>
        <v>1.4729999999999999</v>
      </c>
      <c r="AR418" s="41">
        <f t="shared" si="305"/>
        <v>1.4729999999999999</v>
      </c>
      <c r="AS418" s="41">
        <f t="shared" si="306"/>
        <v>1.4729999999999999</v>
      </c>
      <c r="AT418" s="41">
        <f t="shared" si="307"/>
        <v>1.4729999999999999</v>
      </c>
      <c r="AU418" s="41">
        <f t="shared" si="308"/>
        <v>1.4729999999999999</v>
      </c>
      <c r="AV418" s="41">
        <f t="shared" si="309"/>
        <v>1.4729999999999999</v>
      </c>
      <c r="AW418" s="41">
        <f t="shared" si="310"/>
        <v>1.4729999999999999</v>
      </c>
      <c r="AX418" s="41">
        <f t="shared" si="311"/>
        <v>1.4729999999999999</v>
      </c>
      <c r="AY418" s="41">
        <f t="shared" si="312"/>
        <v>1.4729999999999999</v>
      </c>
      <c r="AZ418" s="41">
        <f t="shared" si="313"/>
        <v>1.4729999999999999</v>
      </c>
      <c r="BA418" s="41">
        <f t="shared" si="314"/>
        <v>1.4729999999999999</v>
      </c>
      <c r="BB418" s="41">
        <f t="shared" si="315"/>
        <v>1.4729999999999999</v>
      </c>
      <c r="BC418" s="41">
        <f t="shared" si="316"/>
        <v>1.4414666666666667</v>
      </c>
      <c r="BD418" s="41">
        <f t="shared" si="317"/>
        <v>1.4099333333333333</v>
      </c>
      <c r="BE418" s="41">
        <f t="shared" si="318"/>
        <v>1.3784000000000001</v>
      </c>
      <c r="BF418" s="41">
        <f t="shared" si="319"/>
        <v>1.3468666666666667</v>
      </c>
      <c r="BG418" s="41">
        <f t="shared" si="320"/>
        <v>1.3153333333333332</v>
      </c>
      <c r="BH418" s="41">
        <f t="shared" si="321"/>
        <v>1.2838000000000001</v>
      </c>
      <c r="BI418" s="41">
        <f t="shared" si="322"/>
        <v>1.2522666666666666</v>
      </c>
      <c r="BJ418" s="41">
        <f t="shared" si="323"/>
        <v>1.2207333333333334</v>
      </c>
      <c r="BK418" s="41">
        <f t="shared" si="324"/>
        <v>1.1892</v>
      </c>
      <c r="BL418" s="41">
        <f t="shared" si="325"/>
        <v>1.1576666666666666</v>
      </c>
      <c r="BM418" s="41">
        <f t="shared" si="326"/>
        <v>1.1261333333333332</v>
      </c>
      <c r="BN418" s="41">
        <f t="shared" si="327"/>
        <v>1.0946</v>
      </c>
      <c r="BO418" s="41">
        <f t="shared" si="328"/>
        <v>1.0630666666666666</v>
      </c>
      <c r="BP418" s="41">
        <f t="shared" si="329"/>
        <v>1.0315333333333334</v>
      </c>
      <c r="BQ418" s="41">
        <f t="shared" si="330"/>
        <v>1</v>
      </c>
      <c r="BV418" s="34"/>
      <c r="BW418" s="7" t="s">
        <v>20</v>
      </c>
      <c r="BX418" s="7" t="s">
        <v>35</v>
      </c>
      <c r="BY418" s="41">
        <f t="shared" si="331"/>
        <v>1.151</v>
      </c>
      <c r="BZ418" s="41">
        <f t="shared" si="332"/>
        <v>1.151</v>
      </c>
      <c r="CA418" s="41">
        <f t="shared" si="333"/>
        <v>1.151</v>
      </c>
      <c r="CB418" s="41">
        <f t="shared" si="334"/>
        <v>1.151</v>
      </c>
      <c r="CC418" s="41">
        <f t="shared" si="335"/>
        <v>1.151</v>
      </c>
      <c r="CD418" s="41">
        <f t="shared" si="336"/>
        <v>1.151</v>
      </c>
      <c r="CE418" s="41">
        <f t="shared" si="337"/>
        <v>1.151</v>
      </c>
      <c r="CF418" s="41">
        <f t="shared" si="338"/>
        <v>1.151</v>
      </c>
      <c r="CG418" s="41">
        <f t="shared" si="339"/>
        <v>1.151</v>
      </c>
      <c r="CH418" s="41">
        <f t="shared" si="340"/>
        <v>1.151</v>
      </c>
      <c r="CI418" s="41">
        <f t="shared" si="341"/>
        <v>1.151</v>
      </c>
      <c r="CJ418" s="41">
        <f t="shared" si="342"/>
        <v>1.151</v>
      </c>
      <c r="CK418" s="41">
        <f t="shared" si="343"/>
        <v>1.151</v>
      </c>
      <c r="CL418" s="41">
        <f t="shared" si="344"/>
        <v>1.151</v>
      </c>
      <c r="CM418" s="41">
        <f t="shared" si="345"/>
        <v>1.151</v>
      </c>
      <c r="CN418" s="41">
        <f t="shared" si="346"/>
        <v>1.1409333333333334</v>
      </c>
      <c r="CO418" s="41">
        <f t="shared" si="347"/>
        <v>1.1308666666666667</v>
      </c>
      <c r="CP418" s="41">
        <f t="shared" si="348"/>
        <v>1.1208</v>
      </c>
      <c r="CQ418" s="41">
        <f t="shared" si="349"/>
        <v>1.1107333333333334</v>
      </c>
      <c r="CR418" s="41">
        <f t="shared" si="350"/>
        <v>1.1006666666666667</v>
      </c>
      <c r="CS418" s="41">
        <f t="shared" si="351"/>
        <v>1.0906</v>
      </c>
      <c r="CT418" s="41">
        <f t="shared" si="352"/>
        <v>1.0805333333333333</v>
      </c>
      <c r="CU418" s="41">
        <f t="shared" si="353"/>
        <v>1.0704666666666667</v>
      </c>
      <c r="CV418" s="41">
        <f t="shared" si="354"/>
        <v>1.0604</v>
      </c>
      <c r="CW418" s="41">
        <f t="shared" si="355"/>
        <v>1.0503333333333333</v>
      </c>
      <c r="CX418" s="41">
        <f t="shared" si="356"/>
        <v>1.0402666666666667</v>
      </c>
      <c r="CY418" s="41">
        <f t="shared" si="357"/>
        <v>1.0302</v>
      </c>
      <c r="CZ418" s="41">
        <f t="shared" si="358"/>
        <v>1.0201333333333333</v>
      </c>
      <c r="DA418" s="41">
        <f t="shared" si="359"/>
        <v>1.0100666666666667</v>
      </c>
      <c r="DB418" s="41">
        <f t="shared" si="360"/>
        <v>1</v>
      </c>
      <c r="DG418" s="34"/>
      <c r="DH418" s="7" t="s">
        <v>20</v>
      </c>
      <c r="DI418" s="7" t="s">
        <v>35</v>
      </c>
      <c r="DJ418" s="41">
        <f t="shared" si="361"/>
        <v>1.0269999999999999</v>
      </c>
      <c r="DK418" s="41">
        <f t="shared" si="362"/>
        <v>1.0269999999999999</v>
      </c>
      <c r="DL418" s="41">
        <f t="shared" si="363"/>
        <v>1.0269999999999999</v>
      </c>
      <c r="DM418" s="41">
        <f t="shared" si="364"/>
        <v>1.0269999999999999</v>
      </c>
      <c r="DN418" s="41">
        <f t="shared" si="365"/>
        <v>1.0269999999999999</v>
      </c>
      <c r="DO418" s="41">
        <f t="shared" si="366"/>
        <v>1.0269999999999999</v>
      </c>
      <c r="DP418" s="41">
        <f t="shared" si="367"/>
        <v>1.0269999999999999</v>
      </c>
      <c r="DQ418" s="41">
        <f t="shared" si="368"/>
        <v>1.0269999999999999</v>
      </c>
      <c r="DR418" s="41">
        <f t="shared" si="369"/>
        <v>1.0269999999999999</v>
      </c>
      <c r="DS418" s="41">
        <f t="shared" si="370"/>
        <v>1.0269999999999999</v>
      </c>
      <c r="DT418" s="41">
        <f t="shared" si="371"/>
        <v>1.0269999999999999</v>
      </c>
      <c r="DU418" s="41">
        <f t="shared" si="372"/>
        <v>1.0269999999999999</v>
      </c>
      <c r="DV418" s="41">
        <f t="shared" si="373"/>
        <v>1.0269999999999999</v>
      </c>
      <c r="DW418" s="41">
        <f t="shared" si="374"/>
        <v>1.0269999999999999</v>
      </c>
      <c r="DX418" s="41">
        <f t="shared" si="375"/>
        <v>1.0269999999999999</v>
      </c>
      <c r="DY418" s="41">
        <f t="shared" si="376"/>
        <v>1.0251999999999999</v>
      </c>
      <c r="DZ418" s="41">
        <f t="shared" si="377"/>
        <v>1.0234000000000001</v>
      </c>
      <c r="EA418" s="41">
        <f t="shared" si="378"/>
        <v>1.0216000000000001</v>
      </c>
      <c r="EB418" s="41">
        <f t="shared" si="379"/>
        <v>1.0198</v>
      </c>
      <c r="EC418" s="41">
        <f t="shared" si="380"/>
        <v>1.018</v>
      </c>
      <c r="ED418" s="41">
        <f t="shared" si="381"/>
        <v>1.0162</v>
      </c>
      <c r="EE418" s="41">
        <f t="shared" si="382"/>
        <v>1.0144</v>
      </c>
      <c r="EF418" s="41">
        <f t="shared" si="383"/>
        <v>1.0125999999999999</v>
      </c>
      <c r="EG418" s="41">
        <f t="shared" si="384"/>
        <v>1.0107999999999999</v>
      </c>
      <c r="EH418" s="41">
        <f t="shared" si="385"/>
        <v>1.0089999999999999</v>
      </c>
      <c r="EI418" s="41">
        <f t="shared" si="386"/>
        <v>1.0072000000000001</v>
      </c>
      <c r="EJ418" s="41">
        <f t="shared" si="387"/>
        <v>1.0054000000000001</v>
      </c>
      <c r="EK418" s="41">
        <f t="shared" si="388"/>
        <v>1.0036</v>
      </c>
      <c r="EL418" s="41">
        <f t="shared" si="389"/>
        <v>1.0018</v>
      </c>
      <c r="EM418" s="41">
        <f t="shared" si="390"/>
        <v>1</v>
      </c>
    </row>
    <row r="419" spans="1:143" x14ac:dyDescent="0.25">
      <c r="A419" s="34"/>
      <c r="B419" s="83" t="s">
        <v>20</v>
      </c>
      <c r="C419" s="80" t="s">
        <v>10</v>
      </c>
      <c r="D419" s="81">
        <f t="shared" si="299"/>
        <v>1.008</v>
      </c>
      <c r="E419" s="81">
        <f t="shared" si="300"/>
        <v>1.008</v>
      </c>
      <c r="F419" s="81">
        <f t="shared" si="300"/>
        <v>1.008</v>
      </c>
      <c r="G419" s="81">
        <f t="shared" si="300"/>
        <v>1.008</v>
      </c>
      <c r="H419" s="81">
        <f t="shared" si="300"/>
        <v>1.008</v>
      </c>
      <c r="I419" s="81">
        <f t="shared" si="300"/>
        <v>1.008</v>
      </c>
      <c r="J419" s="81">
        <f t="shared" si="300"/>
        <v>1.008</v>
      </c>
      <c r="K419" s="81">
        <f t="shared" si="300"/>
        <v>1.008</v>
      </c>
      <c r="L419" s="81">
        <f t="shared" si="300"/>
        <v>1.008</v>
      </c>
      <c r="M419" s="81">
        <f t="shared" si="300"/>
        <v>1.008</v>
      </c>
      <c r="N419" s="81">
        <f t="shared" si="300"/>
        <v>1.008</v>
      </c>
      <c r="O419" s="81">
        <f t="shared" si="300"/>
        <v>1.008</v>
      </c>
      <c r="P419" s="81">
        <f t="shared" si="300"/>
        <v>1.008</v>
      </c>
      <c r="Q419" s="81">
        <f t="shared" si="300"/>
        <v>1.008</v>
      </c>
      <c r="R419" s="81">
        <f t="shared" si="300"/>
        <v>1.008</v>
      </c>
      <c r="S419" s="81">
        <f t="shared" si="300"/>
        <v>1.0074666666666667</v>
      </c>
      <c r="T419" s="81">
        <f t="shared" si="300"/>
        <v>1.0069333333333332</v>
      </c>
      <c r="U419" s="81">
        <f t="shared" si="300"/>
        <v>1.0064</v>
      </c>
      <c r="V419" s="81">
        <f t="shared" si="300"/>
        <v>1.0058666666666667</v>
      </c>
      <c r="W419" s="81">
        <f t="shared" si="300"/>
        <v>1.0053333333333334</v>
      </c>
      <c r="X419" s="81">
        <f t="shared" si="300"/>
        <v>1.0047999999999999</v>
      </c>
      <c r="Y419" s="81">
        <f t="shared" si="300"/>
        <v>1.0042666666666666</v>
      </c>
      <c r="Z419" s="81">
        <f t="shared" si="300"/>
        <v>1.0037333333333334</v>
      </c>
      <c r="AA419" s="81">
        <f t="shared" si="300"/>
        <v>1.0032000000000001</v>
      </c>
      <c r="AB419" s="81">
        <f t="shared" si="300"/>
        <v>1.0026666666666666</v>
      </c>
      <c r="AC419" s="81">
        <f t="shared" si="300"/>
        <v>1.0021333333333333</v>
      </c>
      <c r="AD419" s="81">
        <f t="shared" si="300"/>
        <v>1.0016</v>
      </c>
      <c r="AE419" s="81">
        <f t="shared" si="300"/>
        <v>1.0010666666666668</v>
      </c>
      <c r="AF419" s="81">
        <f t="shared" si="300"/>
        <v>1.0005333333333333</v>
      </c>
      <c r="AG419" s="81">
        <f t="shared" si="300"/>
        <v>1</v>
      </c>
      <c r="AK419" s="34"/>
      <c r="AL419" s="7" t="s">
        <v>20</v>
      </c>
      <c r="AM419" s="39" t="s">
        <v>10</v>
      </c>
      <c r="AN419" s="41">
        <f t="shared" si="301"/>
        <v>1.4729999999999999</v>
      </c>
      <c r="AO419" s="41">
        <f t="shared" si="302"/>
        <v>1.4729999999999999</v>
      </c>
      <c r="AP419" s="41">
        <f t="shared" si="303"/>
        <v>1.4729999999999999</v>
      </c>
      <c r="AQ419" s="41">
        <f t="shared" si="304"/>
        <v>1.4729999999999999</v>
      </c>
      <c r="AR419" s="41">
        <f t="shared" si="305"/>
        <v>1.4729999999999999</v>
      </c>
      <c r="AS419" s="41">
        <f t="shared" si="306"/>
        <v>1.4729999999999999</v>
      </c>
      <c r="AT419" s="41">
        <f t="shared" si="307"/>
        <v>1.4729999999999999</v>
      </c>
      <c r="AU419" s="41">
        <f t="shared" si="308"/>
        <v>1.4729999999999999</v>
      </c>
      <c r="AV419" s="41">
        <f t="shared" si="309"/>
        <v>1.4729999999999999</v>
      </c>
      <c r="AW419" s="41">
        <f t="shared" si="310"/>
        <v>1.4729999999999999</v>
      </c>
      <c r="AX419" s="41">
        <f t="shared" si="311"/>
        <v>1.4729999999999999</v>
      </c>
      <c r="AY419" s="41">
        <f t="shared" si="312"/>
        <v>1.4729999999999999</v>
      </c>
      <c r="AZ419" s="41">
        <f t="shared" si="313"/>
        <v>1.4729999999999999</v>
      </c>
      <c r="BA419" s="41">
        <f t="shared" si="314"/>
        <v>1.4729999999999999</v>
      </c>
      <c r="BB419" s="41">
        <f t="shared" si="315"/>
        <v>1.4729999999999999</v>
      </c>
      <c r="BC419" s="41">
        <f t="shared" si="316"/>
        <v>1.4414666666666667</v>
      </c>
      <c r="BD419" s="41">
        <f t="shared" si="317"/>
        <v>1.4099333333333333</v>
      </c>
      <c r="BE419" s="41">
        <f t="shared" si="318"/>
        <v>1.3784000000000001</v>
      </c>
      <c r="BF419" s="41">
        <f t="shared" si="319"/>
        <v>1.3468666666666667</v>
      </c>
      <c r="BG419" s="41">
        <f t="shared" si="320"/>
        <v>1.3153333333333332</v>
      </c>
      <c r="BH419" s="41">
        <f t="shared" si="321"/>
        <v>1.2838000000000001</v>
      </c>
      <c r="BI419" s="41">
        <f t="shared" si="322"/>
        <v>1.2522666666666666</v>
      </c>
      <c r="BJ419" s="41">
        <f t="shared" si="323"/>
        <v>1.2207333333333334</v>
      </c>
      <c r="BK419" s="41">
        <f t="shared" si="324"/>
        <v>1.1892</v>
      </c>
      <c r="BL419" s="41">
        <f t="shared" si="325"/>
        <v>1.1576666666666666</v>
      </c>
      <c r="BM419" s="41">
        <f t="shared" si="326"/>
        <v>1.1261333333333332</v>
      </c>
      <c r="BN419" s="41">
        <f t="shared" si="327"/>
        <v>1.0946</v>
      </c>
      <c r="BO419" s="41">
        <f t="shared" si="328"/>
        <v>1.0630666666666666</v>
      </c>
      <c r="BP419" s="41">
        <f t="shared" si="329"/>
        <v>1.0315333333333334</v>
      </c>
      <c r="BQ419" s="41">
        <f t="shared" si="330"/>
        <v>1</v>
      </c>
      <c r="BV419" s="34"/>
      <c r="BW419" s="7" t="s">
        <v>20</v>
      </c>
      <c r="BX419" s="39" t="s">
        <v>10</v>
      </c>
      <c r="BY419" s="41">
        <f t="shared" si="331"/>
        <v>1.151</v>
      </c>
      <c r="BZ419" s="41">
        <f t="shared" si="332"/>
        <v>1.151</v>
      </c>
      <c r="CA419" s="41">
        <f t="shared" si="333"/>
        <v>1.151</v>
      </c>
      <c r="CB419" s="41">
        <f t="shared" si="334"/>
        <v>1.151</v>
      </c>
      <c r="CC419" s="41">
        <f t="shared" si="335"/>
        <v>1.151</v>
      </c>
      <c r="CD419" s="41">
        <f t="shared" si="336"/>
        <v>1.151</v>
      </c>
      <c r="CE419" s="41">
        <f t="shared" si="337"/>
        <v>1.151</v>
      </c>
      <c r="CF419" s="41">
        <f t="shared" si="338"/>
        <v>1.151</v>
      </c>
      <c r="CG419" s="41">
        <f t="shared" si="339"/>
        <v>1.151</v>
      </c>
      <c r="CH419" s="41">
        <f t="shared" si="340"/>
        <v>1.151</v>
      </c>
      <c r="CI419" s="41">
        <f t="shared" si="341"/>
        <v>1.151</v>
      </c>
      <c r="CJ419" s="41">
        <f t="shared" si="342"/>
        <v>1.151</v>
      </c>
      <c r="CK419" s="41">
        <f t="shared" si="343"/>
        <v>1.151</v>
      </c>
      <c r="CL419" s="41">
        <f t="shared" si="344"/>
        <v>1.151</v>
      </c>
      <c r="CM419" s="41">
        <f t="shared" si="345"/>
        <v>1.151</v>
      </c>
      <c r="CN419" s="41">
        <f t="shared" si="346"/>
        <v>1.1409333333333334</v>
      </c>
      <c r="CO419" s="41">
        <f t="shared" si="347"/>
        <v>1.1308666666666667</v>
      </c>
      <c r="CP419" s="41">
        <f t="shared" si="348"/>
        <v>1.1208</v>
      </c>
      <c r="CQ419" s="41">
        <f t="shared" si="349"/>
        <v>1.1107333333333334</v>
      </c>
      <c r="CR419" s="41">
        <f t="shared" si="350"/>
        <v>1.1006666666666667</v>
      </c>
      <c r="CS419" s="41">
        <f t="shared" si="351"/>
        <v>1.0906</v>
      </c>
      <c r="CT419" s="41">
        <f t="shared" si="352"/>
        <v>1.0805333333333333</v>
      </c>
      <c r="CU419" s="41">
        <f t="shared" si="353"/>
        <v>1.0704666666666667</v>
      </c>
      <c r="CV419" s="41">
        <f t="shared" si="354"/>
        <v>1.0604</v>
      </c>
      <c r="CW419" s="41">
        <f t="shared" si="355"/>
        <v>1.0503333333333333</v>
      </c>
      <c r="CX419" s="41">
        <f t="shared" si="356"/>
        <v>1.0402666666666667</v>
      </c>
      <c r="CY419" s="41">
        <f t="shared" si="357"/>
        <v>1.0302</v>
      </c>
      <c r="CZ419" s="41">
        <f t="shared" si="358"/>
        <v>1.0201333333333333</v>
      </c>
      <c r="DA419" s="41">
        <f t="shared" si="359"/>
        <v>1.0100666666666667</v>
      </c>
      <c r="DB419" s="41">
        <f t="shared" si="360"/>
        <v>1</v>
      </c>
      <c r="DG419" s="34"/>
      <c r="DH419" s="7" t="s">
        <v>20</v>
      </c>
      <c r="DI419" s="39" t="s">
        <v>10</v>
      </c>
      <c r="DJ419" s="41">
        <f t="shared" si="361"/>
        <v>1.0269999999999999</v>
      </c>
      <c r="DK419" s="41">
        <f t="shared" si="362"/>
        <v>1.0269999999999999</v>
      </c>
      <c r="DL419" s="41">
        <f t="shared" si="363"/>
        <v>1.0269999999999999</v>
      </c>
      <c r="DM419" s="41">
        <f t="shared" si="364"/>
        <v>1.0269999999999999</v>
      </c>
      <c r="DN419" s="41">
        <f t="shared" si="365"/>
        <v>1.0269999999999999</v>
      </c>
      <c r="DO419" s="41">
        <f t="shared" si="366"/>
        <v>1.0269999999999999</v>
      </c>
      <c r="DP419" s="41">
        <f t="shared" si="367"/>
        <v>1.0269999999999999</v>
      </c>
      <c r="DQ419" s="41">
        <f t="shared" si="368"/>
        <v>1.0269999999999999</v>
      </c>
      <c r="DR419" s="41">
        <f t="shared" si="369"/>
        <v>1.0269999999999999</v>
      </c>
      <c r="DS419" s="41">
        <f t="shared" si="370"/>
        <v>1.0269999999999999</v>
      </c>
      <c r="DT419" s="41">
        <f t="shared" si="371"/>
        <v>1.0269999999999999</v>
      </c>
      <c r="DU419" s="41">
        <f t="shared" si="372"/>
        <v>1.0269999999999999</v>
      </c>
      <c r="DV419" s="41">
        <f t="shared" si="373"/>
        <v>1.0269999999999999</v>
      </c>
      <c r="DW419" s="41">
        <f t="shared" si="374"/>
        <v>1.0269999999999999</v>
      </c>
      <c r="DX419" s="41">
        <f t="shared" si="375"/>
        <v>1.0269999999999999</v>
      </c>
      <c r="DY419" s="41">
        <f t="shared" si="376"/>
        <v>1.0251999999999999</v>
      </c>
      <c r="DZ419" s="41">
        <f t="shared" si="377"/>
        <v>1.0234000000000001</v>
      </c>
      <c r="EA419" s="41">
        <f t="shared" si="378"/>
        <v>1.0216000000000001</v>
      </c>
      <c r="EB419" s="41">
        <f t="shared" si="379"/>
        <v>1.0198</v>
      </c>
      <c r="EC419" s="41">
        <f t="shared" si="380"/>
        <v>1.018</v>
      </c>
      <c r="ED419" s="41">
        <f t="shared" si="381"/>
        <v>1.0162</v>
      </c>
      <c r="EE419" s="41">
        <f t="shared" si="382"/>
        <v>1.0144</v>
      </c>
      <c r="EF419" s="41">
        <f t="shared" si="383"/>
        <v>1.0125999999999999</v>
      </c>
      <c r="EG419" s="41">
        <f t="shared" si="384"/>
        <v>1.0107999999999999</v>
      </c>
      <c r="EH419" s="41">
        <f t="shared" si="385"/>
        <v>1.0089999999999999</v>
      </c>
      <c r="EI419" s="41">
        <f t="shared" si="386"/>
        <v>1.0072000000000001</v>
      </c>
      <c r="EJ419" s="41">
        <f t="shared" si="387"/>
        <v>1.0054000000000001</v>
      </c>
      <c r="EK419" s="41">
        <f t="shared" si="388"/>
        <v>1.0036</v>
      </c>
      <c r="EL419" s="41">
        <f t="shared" si="389"/>
        <v>1.0018</v>
      </c>
      <c r="EM419" s="41">
        <f t="shared" si="390"/>
        <v>1</v>
      </c>
    </row>
    <row r="420" spans="1:143" x14ac:dyDescent="0.25">
      <c r="A420" s="34"/>
      <c r="B420" s="83" t="s">
        <v>21</v>
      </c>
      <c r="C420" s="83" t="s">
        <v>147</v>
      </c>
      <c r="D420" s="81">
        <f t="shared" ref="D420:D428" si="392">1+($C142*D$160/D$161)</f>
        <v>1.024</v>
      </c>
      <c r="E420" s="81">
        <f t="shared" ref="E420:AG428" si="393">1+($C142*E$160/E$161)</f>
        <v>1.024</v>
      </c>
      <c r="F420" s="81">
        <f t="shared" si="393"/>
        <v>1.024</v>
      </c>
      <c r="G420" s="81">
        <f t="shared" si="393"/>
        <v>1.024</v>
      </c>
      <c r="H420" s="81">
        <f t="shared" si="393"/>
        <v>1.024</v>
      </c>
      <c r="I420" s="81">
        <f t="shared" si="393"/>
        <v>1.024</v>
      </c>
      <c r="J420" s="81">
        <f t="shared" si="393"/>
        <v>1.024</v>
      </c>
      <c r="K420" s="81">
        <f t="shared" si="393"/>
        <v>1.024</v>
      </c>
      <c r="L420" s="81">
        <f t="shared" si="393"/>
        <v>1.024</v>
      </c>
      <c r="M420" s="81">
        <f t="shared" si="393"/>
        <v>1.024</v>
      </c>
      <c r="N420" s="81">
        <f t="shared" si="393"/>
        <v>1.024</v>
      </c>
      <c r="O420" s="81">
        <f t="shared" si="393"/>
        <v>1.024</v>
      </c>
      <c r="P420" s="81">
        <f t="shared" si="393"/>
        <v>1.024</v>
      </c>
      <c r="Q420" s="81">
        <f t="shared" si="393"/>
        <v>1.024</v>
      </c>
      <c r="R420" s="81">
        <f t="shared" si="393"/>
        <v>1.024</v>
      </c>
      <c r="S420" s="81">
        <f t="shared" si="393"/>
        <v>1.0224</v>
      </c>
      <c r="T420" s="81">
        <f t="shared" si="393"/>
        <v>1.0207999999999999</v>
      </c>
      <c r="U420" s="81">
        <f t="shared" si="393"/>
        <v>1.0192000000000001</v>
      </c>
      <c r="V420" s="81">
        <f t="shared" si="393"/>
        <v>1.0176000000000001</v>
      </c>
      <c r="W420" s="81">
        <f t="shared" si="393"/>
        <v>1.016</v>
      </c>
      <c r="X420" s="81">
        <f t="shared" si="393"/>
        <v>1.0144</v>
      </c>
      <c r="Y420" s="81">
        <f t="shared" si="393"/>
        <v>1.0127999999999999</v>
      </c>
      <c r="Z420" s="81">
        <f t="shared" si="393"/>
        <v>1.0112000000000001</v>
      </c>
      <c r="AA420" s="81">
        <f t="shared" si="393"/>
        <v>1.0096000000000001</v>
      </c>
      <c r="AB420" s="81">
        <f t="shared" si="393"/>
        <v>1.008</v>
      </c>
      <c r="AC420" s="81">
        <f t="shared" si="393"/>
        <v>1.0064</v>
      </c>
      <c r="AD420" s="81">
        <f t="shared" si="393"/>
        <v>1.0047999999999999</v>
      </c>
      <c r="AE420" s="81">
        <f t="shared" si="393"/>
        <v>1.0032000000000001</v>
      </c>
      <c r="AF420" s="81">
        <f t="shared" si="393"/>
        <v>1.0016</v>
      </c>
      <c r="AG420" s="81">
        <f t="shared" si="393"/>
        <v>1</v>
      </c>
      <c r="AK420" s="34"/>
      <c r="AL420" s="7" t="s">
        <v>21</v>
      </c>
      <c r="AM420" s="7" t="s">
        <v>147</v>
      </c>
      <c r="AN420" s="41">
        <f t="shared" ref="AN420:AN428" si="394">1+($F142*D$160/D$161)</f>
        <v>1.4729999999999999</v>
      </c>
      <c r="AO420" s="41">
        <f t="shared" ref="AO420:AO428" si="395">1+($F142*E$160/E$161)</f>
        <v>1.4729999999999999</v>
      </c>
      <c r="AP420" s="41">
        <f t="shared" ref="AP420:AP428" si="396">1+($F142*F$160/F$161)</f>
        <v>1.4729999999999999</v>
      </c>
      <c r="AQ420" s="41">
        <f t="shared" ref="AQ420:AQ428" si="397">1+($F142*G$160/G$161)</f>
        <v>1.4729999999999999</v>
      </c>
      <c r="AR420" s="41">
        <f t="shared" ref="AR420:AR428" si="398">1+($F142*H$160/H$161)</f>
        <v>1.4729999999999999</v>
      </c>
      <c r="AS420" s="41">
        <f t="shared" ref="AS420:AS428" si="399">1+($F142*I$160/I$161)</f>
        <v>1.4729999999999999</v>
      </c>
      <c r="AT420" s="41">
        <f t="shared" ref="AT420:AT428" si="400">1+($F142*J$160/J$161)</f>
        <v>1.4729999999999999</v>
      </c>
      <c r="AU420" s="41">
        <f t="shared" ref="AU420:AU428" si="401">1+($F142*K$160/K$161)</f>
        <v>1.4729999999999999</v>
      </c>
      <c r="AV420" s="41">
        <f t="shared" ref="AV420:AV428" si="402">1+($F142*L$160/L$161)</f>
        <v>1.4729999999999999</v>
      </c>
      <c r="AW420" s="41">
        <f t="shared" ref="AW420:AW428" si="403">1+($F142*M$160/M$161)</f>
        <v>1.4729999999999999</v>
      </c>
      <c r="AX420" s="41">
        <f t="shared" ref="AX420:AX428" si="404">1+($F142*N$160/N$161)</f>
        <v>1.4729999999999999</v>
      </c>
      <c r="AY420" s="41">
        <f t="shared" ref="AY420:AY428" si="405">1+($F142*O$160/O$161)</f>
        <v>1.4729999999999999</v>
      </c>
      <c r="AZ420" s="41">
        <f t="shared" ref="AZ420:AZ428" si="406">1+($F142*P$160/P$161)</f>
        <v>1.4729999999999999</v>
      </c>
      <c r="BA420" s="41">
        <f t="shared" ref="BA420:BA428" si="407">1+($F142*Q$160/Q$161)</f>
        <v>1.4729999999999999</v>
      </c>
      <c r="BB420" s="41">
        <f t="shared" ref="BB420:BB428" si="408">1+($F142*R$160/R$161)</f>
        <v>1.4729999999999999</v>
      </c>
      <c r="BC420" s="41">
        <f t="shared" ref="BC420:BC428" si="409">1+($F142*S$160/S$161)</f>
        <v>1.4414666666666667</v>
      </c>
      <c r="BD420" s="41">
        <f t="shared" ref="BD420:BD428" si="410">1+($F142*T$160/T$161)</f>
        <v>1.4099333333333333</v>
      </c>
      <c r="BE420" s="41">
        <f t="shared" ref="BE420:BE428" si="411">1+($F142*U$160/U$161)</f>
        <v>1.3784000000000001</v>
      </c>
      <c r="BF420" s="41">
        <f t="shared" ref="BF420:BF428" si="412">1+($F142*V$160/V$161)</f>
        <v>1.3468666666666667</v>
      </c>
      <c r="BG420" s="41">
        <f t="shared" ref="BG420:BG428" si="413">1+($F142*W$160/W$161)</f>
        <v>1.3153333333333332</v>
      </c>
      <c r="BH420" s="41">
        <f t="shared" ref="BH420:BH428" si="414">1+($F142*X$160/X$161)</f>
        <v>1.2838000000000001</v>
      </c>
      <c r="BI420" s="41">
        <f t="shared" ref="BI420:BI428" si="415">1+($F142*Y$160/Y$161)</f>
        <v>1.2522666666666666</v>
      </c>
      <c r="BJ420" s="41">
        <f t="shared" ref="BJ420:BJ428" si="416">1+($F142*Z$160/Z$161)</f>
        <v>1.2207333333333334</v>
      </c>
      <c r="BK420" s="41">
        <f t="shared" ref="BK420:BK428" si="417">1+($F142*AA$160/AA$161)</f>
        <v>1.1892</v>
      </c>
      <c r="BL420" s="41">
        <f t="shared" ref="BL420:BL428" si="418">1+($F142*AB$160/AB$161)</f>
        <v>1.1576666666666666</v>
      </c>
      <c r="BM420" s="41">
        <f t="shared" ref="BM420:BM428" si="419">1+($F142*AC$160/AC$161)</f>
        <v>1.1261333333333332</v>
      </c>
      <c r="BN420" s="41">
        <f t="shared" ref="BN420:BN428" si="420">1+($F142*AD$160/AD$161)</f>
        <v>1.0946</v>
      </c>
      <c r="BO420" s="41">
        <f t="shared" ref="BO420:BO428" si="421">1+($F142*AE$160/AE$161)</f>
        <v>1.0630666666666666</v>
      </c>
      <c r="BP420" s="41">
        <f t="shared" ref="BP420:BP428" si="422">1+($F142*AF$160/AF$161)</f>
        <v>1.0315333333333334</v>
      </c>
      <c r="BQ420" s="41">
        <f t="shared" ref="BQ420:BQ428" si="423">1+($F142*AG$160/AG$161)</f>
        <v>1</v>
      </c>
      <c r="BV420" s="34"/>
      <c r="BW420" s="7" t="s">
        <v>21</v>
      </c>
      <c r="BX420" s="7" t="s">
        <v>147</v>
      </c>
      <c r="BY420" s="41">
        <f t="shared" ref="BY420:BY428" si="424">1+($E142*D$160/D$161)</f>
        <v>1.1850000000000001</v>
      </c>
      <c r="BZ420" s="41">
        <f t="shared" ref="BZ420:BZ428" si="425">1+($E142*E$160/E$161)</f>
        <v>1.1850000000000001</v>
      </c>
      <c r="CA420" s="41">
        <f t="shared" ref="CA420:CA428" si="426">1+($E142*F$160/F$161)</f>
        <v>1.1850000000000001</v>
      </c>
      <c r="CB420" s="41">
        <f t="shared" ref="CB420:CB428" si="427">1+($E142*G$160/G$161)</f>
        <v>1.1850000000000001</v>
      </c>
      <c r="CC420" s="41">
        <f t="shared" ref="CC420:CC428" si="428">1+($E142*H$160/H$161)</f>
        <v>1.1850000000000001</v>
      </c>
      <c r="CD420" s="41">
        <f t="shared" ref="CD420:CD428" si="429">1+($E142*I$160/I$161)</f>
        <v>1.1850000000000001</v>
      </c>
      <c r="CE420" s="41">
        <f t="shared" ref="CE420:CE428" si="430">1+($E142*J$160/J$161)</f>
        <v>1.1850000000000001</v>
      </c>
      <c r="CF420" s="41">
        <f t="shared" ref="CF420:CF428" si="431">1+($E142*K$160/K$161)</f>
        <v>1.1850000000000001</v>
      </c>
      <c r="CG420" s="41">
        <f t="shared" ref="CG420:CG428" si="432">1+($E142*L$160/L$161)</f>
        <v>1.1850000000000001</v>
      </c>
      <c r="CH420" s="41">
        <f t="shared" ref="CH420:CH428" si="433">1+($E142*M$160/M$161)</f>
        <v>1.1850000000000001</v>
      </c>
      <c r="CI420" s="41">
        <f t="shared" ref="CI420:CI428" si="434">1+($E142*N$160/N$161)</f>
        <v>1.1850000000000001</v>
      </c>
      <c r="CJ420" s="41">
        <f t="shared" ref="CJ420:CJ428" si="435">1+($E142*O$160/O$161)</f>
        <v>1.1850000000000001</v>
      </c>
      <c r="CK420" s="41">
        <f t="shared" ref="CK420:CK428" si="436">1+($E142*P$160/P$161)</f>
        <v>1.1850000000000001</v>
      </c>
      <c r="CL420" s="41">
        <f t="shared" ref="CL420:CL428" si="437">1+($E142*Q$160/Q$161)</f>
        <v>1.1850000000000001</v>
      </c>
      <c r="CM420" s="41">
        <f t="shared" ref="CM420:CM428" si="438">1+($E142*R$160/R$161)</f>
        <v>1.1850000000000001</v>
      </c>
      <c r="CN420" s="41">
        <f t="shared" ref="CN420:CN428" si="439">1+($E142*S$160/S$161)</f>
        <v>1.1726666666666667</v>
      </c>
      <c r="CO420" s="41">
        <f t="shared" ref="CO420:CO428" si="440">1+($E142*T$160/T$161)</f>
        <v>1.1603333333333334</v>
      </c>
      <c r="CP420" s="41">
        <f t="shared" ref="CP420:CP428" si="441">1+($E142*U$160/U$161)</f>
        <v>1.1479999999999999</v>
      </c>
      <c r="CQ420" s="41">
        <f t="shared" ref="CQ420:CQ428" si="442">1+($E142*V$160/V$161)</f>
        <v>1.1356666666666666</v>
      </c>
      <c r="CR420" s="41">
        <f t="shared" ref="CR420:CR428" si="443">1+($E142*W$160/W$161)</f>
        <v>1.1233333333333333</v>
      </c>
      <c r="CS420" s="41">
        <f t="shared" ref="CS420:CS428" si="444">1+($E142*X$160/X$161)</f>
        <v>1.111</v>
      </c>
      <c r="CT420" s="41">
        <f t="shared" ref="CT420:CT428" si="445">1+($E142*Y$160/Y$161)</f>
        <v>1.0986666666666667</v>
      </c>
      <c r="CU420" s="41">
        <f t="shared" ref="CU420:CU428" si="446">1+($E142*Z$160/Z$161)</f>
        <v>1.0863333333333334</v>
      </c>
      <c r="CV420" s="41">
        <f t="shared" ref="CV420:CV428" si="447">1+($E142*AA$160/AA$161)</f>
        <v>1.0740000000000001</v>
      </c>
      <c r="CW420" s="41">
        <f t="shared" ref="CW420:CW428" si="448">1+($E142*AB$160/AB$161)</f>
        <v>1.0616666666666668</v>
      </c>
      <c r="CX420" s="41">
        <f t="shared" ref="CX420:CX428" si="449">1+($E142*AC$160/AC$161)</f>
        <v>1.0493333333333332</v>
      </c>
      <c r="CY420" s="41">
        <f t="shared" ref="CY420:CY428" si="450">1+($E142*AD$160/AD$161)</f>
        <v>1.0369999999999999</v>
      </c>
      <c r="CZ420" s="41">
        <f t="shared" ref="CZ420:CZ428" si="451">1+($E142*AE$160/AE$161)</f>
        <v>1.0246666666666666</v>
      </c>
      <c r="DA420" s="41">
        <f t="shared" ref="DA420:DA428" si="452">1+($E142*AF$160/AF$161)</f>
        <v>1.0123333333333333</v>
      </c>
      <c r="DB420" s="41">
        <f t="shared" ref="DB420:DB428" si="453">1+($E142*AG$160/AG$161)</f>
        <v>1</v>
      </c>
      <c r="DG420" s="34"/>
      <c r="DH420" s="7" t="s">
        <v>21</v>
      </c>
      <c r="DI420" s="57" t="s">
        <v>147</v>
      </c>
      <c r="DJ420" s="41">
        <f t="shared" ref="DJ420:DJ428" si="454">1+($D142*D$160/D$161)</f>
        <v>1.0469999999999999</v>
      </c>
      <c r="DK420" s="41">
        <f t="shared" ref="DK420:DK428" si="455">1+($D142*E$160/E$161)</f>
        <v>1.0469999999999999</v>
      </c>
      <c r="DL420" s="41">
        <f t="shared" ref="DL420:DL428" si="456">1+($D142*F$160/F$161)</f>
        <v>1.0469999999999999</v>
      </c>
      <c r="DM420" s="41">
        <f t="shared" ref="DM420:DM428" si="457">1+($D142*G$160/G$161)</f>
        <v>1.0469999999999999</v>
      </c>
      <c r="DN420" s="41">
        <f t="shared" ref="DN420:DN428" si="458">1+($D142*H$160/H$161)</f>
        <v>1.0469999999999999</v>
      </c>
      <c r="DO420" s="41">
        <f t="shared" ref="DO420:DO428" si="459">1+($D142*I$160/I$161)</f>
        <v>1.0469999999999999</v>
      </c>
      <c r="DP420" s="41">
        <f t="shared" ref="DP420:DP428" si="460">1+($D142*J$160/J$161)</f>
        <v>1.0469999999999999</v>
      </c>
      <c r="DQ420" s="41">
        <f t="shared" ref="DQ420:DQ428" si="461">1+($D142*K$160/K$161)</f>
        <v>1.0469999999999999</v>
      </c>
      <c r="DR420" s="41">
        <f t="shared" ref="DR420:DR428" si="462">1+($D142*L$160/L$161)</f>
        <v>1.0469999999999999</v>
      </c>
      <c r="DS420" s="41">
        <f t="shared" ref="DS420:DS428" si="463">1+($D142*M$160/M$161)</f>
        <v>1.0469999999999999</v>
      </c>
      <c r="DT420" s="41">
        <f t="shared" ref="DT420:DT428" si="464">1+($D142*N$160/N$161)</f>
        <v>1.0469999999999999</v>
      </c>
      <c r="DU420" s="41">
        <f t="shared" ref="DU420:DU428" si="465">1+($D142*O$160/O$161)</f>
        <v>1.0469999999999999</v>
      </c>
      <c r="DV420" s="41">
        <f t="shared" ref="DV420:DV428" si="466">1+($D142*P$160/P$161)</f>
        <v>1.0469999999999999</v>
      </c>
      <c r="DW420" s="41">
        <f t="shared" ref="DW420:DW428" si="467">1+($D142*Q$160/Q$161)</f>
        <v>1.0469999999999999</v>
      </c>
      <c r="DX420" s="41">
        <f t="shared" ref="DX420:DX428" si="468">1+($D142*R$160/R$161)</f>
        <v>1.0469999999999999</v>
      </c>
      <c r="DY420" s="41">
        <f t="shared" ref="DY420:DY428" si="469">1+($D142*S$160/S$161)</f>
        <v>1.0438666666666667</v>
      </c>
      <c r="DZ420" s="41">
        <f t="shared" ref="DZ420:DZ428" si="470">1+($D142*T$160/T$161)</f>
        <v>1.0407333333333333</v>
      </c>
      <c r="EA420" s="41">
        <f t="shared" ref="EA420:EA428" si="471">1+($D142*U$160/U$161)</f>
        <v>1.0376000000000001</v>
      </c>
      <c r="EB420" s="41">
        <f t="shared" ref="EB420:EB428" si="472">1+($D142*V$160/V$161)</f>
        <v>1.0344666666666666</v>
      </c>
      <c r="EC420" s="41">
        <f t="shared" ref="EC420:EC428" si="473">1+($D142*W$160/W$161)</f>
        <v>1.0313333333333334</v>
      </c>
      <c r="ED420" s="41">
        <f t="shared" ref="ED420:ED428" si="474">1+($D142*X$160/X$161)</f>
        <v>1.0282</v>
      </c>
      <c r="EE420" s="41">
        <f t="shared" ref="EE420:EE428" si="475">1+($D142*Y$160/Y$161)</f>
        <v>1.0250666666666666</v>
      </c>
      <c r="EF420" s="41">
        <f t="shared" ref="EF420:EF428" si="476">1+($D142*Z$160/Z$161)</f>
        <v>1.0219333333333334</v>
      </c>
      <c r="EG420" s="41">
        <f t="shared" ref="EG420:EG428" si="477">1+($D142*AA$160/AA$161)</f>
        <v>1.0187999999999999</v>
      </c>
      <c r="EH420" s="41">
        <f t="shared" ref="EH420:EH428" si="478">1+($D142*AB$160/AB$161)</f>
        <v>1.0156666666666667</v>
      </c>
      <c r="EI420" s="41">
        <f t="shared" ref="EI420:EI428" si="479">1+($D142*AC$160/AC$161)</f>
        <v>1.0125333333333333</v>
      </c>
      <c r="EJ420" s="41">
        <f t="shared" ref="EJ420:EJ428" si="480">1+($D142*AD$160/AD$161)</f>
        <v>1.0094000000000001</v>
      </c>
      <c r="EK420" s="41">
        <f t="shared" ref="EK420:EK428" si="481">1+($D142*AE$160/AE$161)</f>
        <v>1.0062666666666666</v>
      </c>
      <c r="EL420" s="41">
        <f t="shared" ref="EL420:EL428" si="482">1+($D142*AF$160/AF$161)</f>
        <v>1.0031333333333334</v>
      </c>
      <c r="EM420" s="41">
        <f t="shared" ref="EM420:EM428" si="483">1+($D142*AG$160/AG$161)</f>
        <v>1</v>
      </c>
    </row>
    <row r="421" spans="1:143" x14ac:dyDescent="0.25">
      <c r="A421" s="34"/>
      <c r="B421" s="83" t="s">
        <v>21</v>
      </c>
      <c r="C421" s="83" t="s">
        <v>148</v>
      </c>
      <c r="D421" s="81">
        <f t="shared" si="392"/>
        <v>1.024</v>
      </c>
      <c r="E421" s="81">
        <f t="shared" ref="E421:S421" si="484">1+($C143*E$160/E$161)</f>
        <v>1.024</v>
      </c>
      <c r="F421" s="81">
        <f t="shared" si="484"/>
        <v>1.024</v>
      </c>
      <c r="G421" s="81">
        <f t="shared" si="484"/>
        <v>1.024</v>
      </c>
      <c r="H421" s="81">
        <f t="shared" si="484"/>
        <v>1.024</v>
      </c>
      <c r="I421" s="81">
        <f t="shared" si="484"/>
        <v>1.024</v>
      </c>
      <c r="J421" s="81">
        <f t="shared" si="484"/>
        <v>1.024</v>
      </c>
      <c r="K421" s="81">
        <f t="shared" si="484"/>
        <v>1.024</v>
      </c>
      <c r="L421" s="81">
        <f t="shared" si="484"/>
        <v>1.024</v>
      </c>
      <c r="M421" s="81">
        <f t="shared" si="484"/>
        <v>1.024</v>
      </c>
      <c r="N421" s="81">
        <f t="shared" si="484"/>
        <v>1.024</v>
      </c>
      <c r="O421" s="81">
        <f t="shared" si="484"/>
        <v>1.024</v>
      </c>
      <c r="P421" s="81">
        <f t="shared" si="484"/>
        <v>1.024</v>
      </c>
      <c r="Q421" s="81">
        <f t="shared" si="484"/>
        <v>1.024</v>
      </c>
      <c r="R421" s="81">
        <f t="shared" si="484"/>
        <v>1.024</v>
      </c>
      <c r="S421" s="81">
        <f t="shared" si="484"/>
        <v>1.0224</v>
      </c>
      <c r="T421" s="81">
        <f t="shared" si="393"/>
        <v>1.0207999999999999</v>
      </c>
      <c r="U421" s="81">
        <f t="shared" si="393"/>
        <v>1.0192000000000001</v>
      </c>
      <c r="V421" s="81">
        <f t="shared" si="393"/>
        <v>1.0176000000000001</v>
      </c>
      <c r="W421" s="81">
        <f t="shared" si="393"/>
        <v>1.016</v>
      </c>
      <c r="X421" s="81">
        <f t="shared" si="393"/>
        <v>1.0144</v>
      </c>
      <c r="Y421" s="81">
        <f t="shared" si="393"/>
        <v>1.0127999999999999</v>
      </c>
      <c r="Z421" s="81">
        <f t="shared" si="393"/>
        <v>1.0112000000000001</v>
      </c>
      <c r="AA421" s="81">
        <f t="shared" si="393"/>
        <v>1.0096000000000001</v>
      </c>
      <c r="AB421" s="81">
        <f t="shared" si="393"/>
        <v>1.008</v>
      </c>
      <c r="AC421" s="81">
        <f t="shared" si="393"/>
        <v>1.0064</v>
      </c>
      <c r="AD421" s="81">
        <f t="shared" si="393"/>
        <v>1.0047999999999999</v>
      </c>
      <c r="AE421" s="81">
        <f t="shared" si="393"/>
        <v>1.0032000000000001</v>
      </c>
      <c r="AF421" s="81">
        <f t="shared" si="393"/>
        <v>1.0016</v>
      </c>
      <c r="AG421" s="81">
        <f t="shared" si="393"/>
        <v>1</v>
      </c>
      <c r="AK421" s="34"/>
      <c r="AL421" s="7" t="s">
        <v>21</v>
      </c>
      <c r="AM421" s="7" t="s">
        <v>148</v>
      </c>
      <c r="AN421" s="41">
        <f t="shared" si="394"/>
        <v>1.4729999999999999</v>
      </c>
      <c r="AO421" s="41">
        <f t="shared" si="395"/>
        <v>1.4729999999999999</v>
      </c>
      <c r="AP421" s="41">
        <f t="shared" si="396"/>
        <v>1.4729999999999999</v>
      </c>
      <c r="AQ421" s="41">
        <f t="shared" si="397"/>
        <v>1.4729999999999999</v>
      </c>
      <c r="AR421" s="41">
        <f t="shared" si="398"/>
        <v>1.4729999999999999</v>
      </c>
      <c r="AS421" s="41">
        <f t="shared" si="399"/>
        <v>1.4729999999999999</v>
      </c>
      <c r="AT421" s="41">
        <f t="shared" si="400"/>
        <v>1.4729999999999999</v>
      </c>
      <c r="AU421" s="41">
        <f t="shared" si="401"/>
        <v>1.4729999999999999</v>
      </c>
      <c r="AV421" s="41">
        <f t="shared" si="402"/>
        <v>1.4729999999999999</v>
      </c>
      <c r="AW421" s="41">
        <f t="shared" si="403"/>
        <v>1.4729999999999999</v>
      </c>
      <c r="AX421" s="41">
        <f t="shared" si="404"/>
        <v>1.4729999999999999</v>
      </c>
      <c r="AY421" s="41">
        <f t="shared" si="405"/>
        <v>1.4729999999999999</v>
      </c>
      <c r="AZ421" s="41">
        <f t="shared" si="406"/>
        <v>1.4729999999999999</v>
      </c>
      <c r="BA421" s="41">
        <f t="shared" si="407"/>
        <v>1.4729999999999999</v>
      </c>
      <c r="BB421" s="41">
        <f t="shared" si="408"/>
        <v>1.4729999999999999</v>
      </c>
      <c r="BC421" s="41">
        <f t="shared" si="409"/>
        <v>1.4414666666666667</v>
      </c>
      <c r="BD421" s="41">
        <f t="shared" si="410"/>
        <v>1.4099333333333333</v>
      </c>
      <c r="BE421" s="41">
        <f t="shared" si="411"/>
        <v>1.3784000000000001</v>
      </c>
      <c r="BF421" s="41">
        <f t="shared" si="412"/>
        <v>1.3468666666666667</v>
      </c>
      <c r="BG421" s="41">
        <f t="shared" si="413"/>
        <v>1.3153333333333332</v>
      </c>
      <c r="BH421" s="41">
        <f t="shared" si="414"/>
        <v>1.2838000000000001</v>
      </c>
      <c r="BI421" s="41">
        <f t="shared" si="415"/>
        <v>1.2522666666666666</v>
      </c>
      <c r="BJ421" s="41">
        <f t="shared" si="416"/>
        <v>1.2207333333333334</v>
      </c>
      <c r="BK421" s="41">
        <f t="shared" si="417"/>
        <v>1.1892</v>
      </c>
      <c r="BL421" s="41">
        <f t="shared" si="418"/>
        <v>1.1576666666666666</v>
      </c>
      <c r="BM421" s="41">
        <f t="shared" si="419"/>
        <v>1.1261333333333332</v>
      </c>
      <c r="BN421" s="41">
        <f t="shared" si="420"/>
        <v>1.0946</v>
      </c>
      <c r="BO421" s="41">
        <f t="shared" si="421"/>
        <v>1.0630666666666666</v>
      </c>
      <c r="BP421" s="41">
        <f t="shared" si="422"/>
        <v>1.0315333333333334</v>
      </c>
      <c r="BQ421" s="41">
        <f t="shared" si="423"/>
        <v>1</v>
      </c>
      <c r="BV421" s="34"/>
      <c r="BW421" s="7" t="s">
        <v>21</v>
      </c>
      <c r="BX421" s="7" t="s">
        <v>148</v>
      </c>
      <c r="BY421" s="41">
        <f t="shared" si="424"/>
        <v>1.1850000000000001</v>
      </c>
      <c r="BZ421" s="41">
        <f t="shared" si="425"/>
        <v>1.1850000000000001</v>
      </c>
      <c r="CA421" s="41">
        <f t="shared" si="426"/>
        <v>1.1850000000000001</v>
      </c>
      <c r="CB421" s="41">
        <f t="shared" si="427"/>
        <v>1.1850000000000001</v>
      </c>
      <c r="CC421" s="41">
        <f t="shared" si="428"/>
        <v>1.1850000000000001</v>
      </c>
      <c r="CD421" s="41">
        <f t="shared" si="429"/>
        <v>1.1850000000000001</v>
      </c>
      <c r="CE421" s="41">
        <f t="shared" si="430"/>
        <v>1.1850000000000001</v>
      </c>
      <c r="CF421" s="41">
        <f t="shared" si="431"/>
        <v>1.1850000000000001</v>
      </c>
      <c r="CG421" s="41">
        <f t="shared" si="432"/>
        <v>1.1850000000000001</v>
      </c>
      <c r="CH421" s="41">
        <f t="shared" si="433"/>
        <v>1.1850000000000001</v>
      </c>
      <c r="CI421" s="41">
        <f t="shared" si="434"/>
        <v>1.1850000000000001</v>
      </c>
      <c r="CJ421" s="41">
        <f t="shared" si="435"/>
        <v>1.1850000000000001</v>
      </c>
      <c r="CK421" s="41">
        <f t="shared" si="436"/>
        <v>1.1850000000000001</v>
      </c>
      <c r="CL421" s="41">
        <f t="shared" si="437"/>
        <v>1.1850000000000001</v>
      </c>
      <c r="CM421" s="41">
        <f t="shared" si="438"/>
        <v>1.1850000000000001</v>
      </c>
      <c r="CN421" s="41">
        <f t="shared" si="439"/>
        <v>1.1726666666666667</v>
      </c>
      <c r="CO421" s="41">
        <f t="shared" si="440"/>
        <v>1.1603333333333334</v>
      </c>
      <c r="CP421" s="41">
        <f t="shared" si="441"/>
        <v>1.1479999999999999</v>
      </c>
      <c r="CQ421" s="41">
        <f t="shared" si="442"/>
        <v>1.1356666666666666</v>
      </c>
      <c r="CR421" s="41">
        <f t="shared" si="443"/>
        <v>1.1233333333333333</v>
      </c>
      <c r="CS421" s="41">
        <f t="shared" si="444"/>
        <v>1.111</v>
      </c>
      <c r="CT421" s="41">
        <f t="shared" si="445"/>
        <v>1.0986666666666667</v>
      </c>
      <c r="CU421" s="41">
        <f t="shared" si="446"/>
        <v>1.0863333333333334</v>
      </c>
      <c r="CV421" s="41">
        <f t="shared" si="447"/>
        <v>1.0740000000000001</v>
      </c>
      <c r="CW421" s="41">
        <f t="shared" si="448"/>
        <v>1.0616666666666668</v>
      </c>
      <c r="CX421" s="41">
        <f t="shared" si="449"/>
        <v>1.0493333333333332</v>
      </c>
      <c r="CY421" s="41">
        <f t="shared" si="450"/>
        <v>1.0369999999999999</v>
      </c>
      <c r="CZ421" s="41">
        <f t="shared" si="451"/>
        <v>1.0246666666666666</v>
      </c>
      <c r="DA421" s="41">
        <f t="shared" si="452"/>
        <v>1.0123333333333333</v>
      </c>
      <c r="DB421" s="41">
        <f t="shared" si="453"/>
        <v>1</v>
      </c>
      <c r="DG421" s="34"/>
      <c r="DH421" s="7" t="s">
        <v>21</v>
      </c>
      <c r="DI421" s="57" t="s">
        <v>148</v>
      </c>
      <c r="DJ421" s="41">
        <f t="shared" si="454"/>
        <v>1.0469999999999999</v>
      </c>
      <c r="DK421" s="41">
        <f t="shared" si="455"/>
        <v>1.0469999999999999</v>
      </c>
      <c r="DL421" s="41">
        <f t="shared" si="456"/>
        <v>1.0469999999999999</v>
      </c>
      <c r="DM421" s="41">
        <f t="shared" si="457"/>
        <v>1.0469999999999999</v>
      </c>
      <c r="DN421" s="41">
        <f t="shared" si="458"/>
        <v>1.0469999999999999</v>
      </c>
      <c r="DO421" s="41">
        <f t="shared" si="459"/>
        <v>1.0469999999999999</v>
      </c>
      <c r="DP421" s="41">
        <f t="shared" si="460"/>
        <v>1.0469999999999999</v>
      </c>
      <c r="DQ421" s="41">
        <f t="shared" si="461"/>
        <v>1.0469999999999999</v>
      </c>
      <c r="DR421" s="41">
        <f t="shared" si="462"/>
        <v>1.0469999999999999</v>
      </c>
      <c r="DS421" s="41">
        <f t="shared" si="463"/>
        <v>1.0469999999999999</v>
      </c>
      <c r="DT421" s="41">
        <f t="shared" si="464"/>
        <v>1.0469999999999999</v>
      </c>
      <c r="DU421" s="41">
        <f t="shared" si="465"/>
        <v>1.0469999999999999</v>
      </c>
      <c r="DV421" s="41">
        <f t="shared" si="466"/>
        <v>1.0469999999999999</v>
      </c>
      <c r="DW421" s="41">
        <f t="shared" si="467"/>
        <v>1.0469999999999999</v>
      </c>
      <c r="DX421" s="41">
        <f t="shared" si="468"/>
        <v>1.0469999999999999</v>
      </c>
      <c r="DY421" s="41">
        <f t="shared" si="469"/>
        <v>1.0438666666666667</v>
      </c>
      <c r="DZ421" s="41">
        <f t="shared" si="470"/>
        <v>1.0407333333333333</v>
      </c>
      <c r="EA421" s="41">
        <f t="shared" si="471"/>
        <v>1.0376000000000001</v>
      </c>
      <c r="EB421" s="41">
        <f t="shared" si="472"/>
        <v>1.0344666666666666</v>
      </c>
      <c r="EC421" s="41">
        <f t="shared" si="473"/>
        <v>1.0313333333333334</v>
      </c>
      <c r="ED421" s="41">
        <f t="shared" si="474"/>
        <v>1.0282</v>
      </c>
      <c r="EE421" s="41">
        <f t="shared" si="475"/>
        <v>1.0250666666666666</v>
      </c>
      <c r="EF421" s="41">
        <f t="shared" si="476"/>
        <v>1.0219333333333334</v>
      </c>
      <c r="EG421" s="41">
        <f t="shared" si="477"/>
        <v>1.0187999999999999</v>
      </c>
      <c r="EH421" s="41">
        <f t="shared" si="478"/>
        <v>1.0156666666666667</v>
      </c>
      <c r="EI421" s="41">
        <f t="shared" si="479"/>
        <v>1.0125333333333333</v>
      </c>
      <c r="EJ421" s="41">
        <f t="shared" si="480"/>
        <v>1.0094000000000001</v>
      </c>
      <c r="EK421" s="41">
        <f t="shared" si="481"/>
        <v>1.0062666666666666</v>
      </c>
      <c r="EL421" s="41">
        <f t="shared" si="482"/>
        <v>1.0031333333333334</v>
      </c>
      <c r="EM421" s="41">
        <f t="shared" si="483"/>
        <v>1</v>
      </c>
    </row>
    <row r="422" spans="1:143" x14ac:dyDescent="0.25">
      <c r="A422" s="34"/>
      <c r="B422" s="83" t="s">
        <v>21</v>
      </c>
      <c r="C422" s="83" t="s">
        <v>8</v>
      </c>
      <c r="D422" s="81">
        <f t="shared" si="392"/>
        <v>1.024</v>
      </c>
      <c r="E422" s="81">
        <f t="shared" si="393"/>
        <v>1.024</v>
      </c>
      <c r="F422" s="81">
        <f t="shared" si="393"/>
        <v>1.024</v>
      </c>
      <c r="G422" s="81">
        <f t="shared" si="393"/>
        <v>1.024</v>
      </c>
      <c r="H422" s="81">
        <f t="shared" si="393"/>
        <v>1.024</v>
      </c>
      <c r="I422" s="81">
        <f t="shared" si="393"/>
        <v>1.024</v>
      </c>
      <c r="J422" s="81">
        <f t="shared" si="393"/>
        <v>1.024</v>
      </c>
      <c r="K422" s="81">
        <f t="shared" si="393"/>
        <v>1.024</v>
      </c>
      <c r="L422" s="81">
        <f t="shared" si="393"/>
        <v>1.024</v>
      </c>
      <c r="M422" s="81">
        <f t="shared" si="393"/>
        <v>1.024</v>
      </c>
      <c r="N422" s="81">
        <f t="shared" si="393"/>
        <v>1.024</v>
      </c>
      <c r="O422" s="81">
        <f t="shared" si="393"/>
        <v>1.024</v>
      </c>
      <c r="P422" s="81">
        <f t="shared" si="393"/>
        <v>1.024</v>
      </c>
      <c r="Q422" s="81">
        <f t="shared" si="393"/>
        <v>1.024</v>
      </c>
      <c r="R422" s="81">
        <f t="shared" si="393"/>
        <v>1.024</v>
      </c>
      <c r="S422" s="81">
        <f t="shared" si="393"/>
        <v>1.0224</v>
      </c>
      <c r="T422" s="81">
        <f t="shared" si="393"/>
        <v>1.0207999999999999</v>
      </c>
      <c r="U422" s="81">
        <f t="shared" si="393"/>
        <v>1.0192000000000001</v>
      </c>
      <c r="V422" s="81">
        <f t="shared" si="393"/>
        <v>1.0176000000000001</v>
      </c>
      <c r="W422" s="81">
        <f t="shared" si="393"/>
        <v>1.016</v>
      </c>
      <c r="X422" s="81">
        <f t="shared" si="393"/>
        <v>1.0144</v>
      </c>
      <c r="Y422" s="81">
        <f t="shared" si="393"/>
        <v>1.0127999999999999</v>
      </c>
      <c r="Z422" s="81">
        <f t="shared" si="393"/>
        <v>1.0112000000000001</v>
      </c>
      <c r="AA422" s="81">
        <f t="shared" si="393"/>
        <v>1.0096000000000001</v>
      </c>
      <c r="AB422" s="81">
        <f t="shared" si="393"/>
        <v>1.008</v>
      </c>
      <c r="AC422" s="81">
        <f t="shared" si="393"/>
        <v>1.0064</v>
      </c>
      <c r="AD422" s="81">
        <f t="shared" si="393"/>
        <v>1.0047999999999999</v>
      </c>
      <c r="AE422" s="81">
        <f t="shared" si="393"/>
        <v>1.0032000000000001</v>
      </c>
      <c r="AF422" s="81">
        <f t="shared" si="393"/>
        <v>1.0016</v>
      </c>
      <c r="AG422" s="81">
        <f t="shared" si="393"/>
        <v>1</v>
      </c>
      <c r="AK422" s="34"/>
      <c r="AL422" s="7" t="s">
        <v>21</v>
      </c>
      <c r="AM422" s="7" t="s">
        <v>8</v>
      </c>
      <c r="AN422" s="41">
        <f t="shared" si="394"/>
        <v>1.4729999999999999</v>
      </c>
      <c r="AO422" s="41">
        <f t="shared" si="395"/>
        <v>1.4729999999999999</v>
      </c>
      <c r="AP422" s="41">
        <f t="shared" si="396"/>
        <v>1.4729999999999999</v>
      </c>
      <c r="AQ422" s="41">
        <f t="shared" si="397"/>
        <v>1.4729999999999999</v>
      </c>
      <c r="AR422" s="41">
        <f t="shared" si="398"/>
        <v>1.4729999999999999</v>
      </c>
      <c r="AS422" s="41">
        <f t="shared" si="399"/>
        <v>1.4729999999999999</v>
      </c>
      <c r="AT422" s="41">
        <f t="shared" si="400"/>
        <v>1.4729999999999999</v>
      </c>
      <c r="AU422" s="41">
        <f t="shared" si="401"/>
        <v>1.4729999999999999</v>
      </c>
      <c r="AV422" s="41">
        <f t="shared" si="402"/>
        <v>1.4729999999999999</v>
      </c>
      <c r="AW422" s="41">
        <f t="shared" si="403"/>
        <v>1.4729999999999999</v>
      </c>
      <c r="AX422" s="41">
        <f t="shared" si="404"/>
        <v>1.4729999999999999</v>
      </c>
      <c r="AY422" s="41">
        <f t="shared" si="405"/>
        <v>1.4729999999999999</v>
      </c>
      <c r="AZ422" s="41">
        <f t="shared" si="406"/>
        <v>1.4729999999999999</v>
      </c>
      <c r="BA422" s="41">
        <f t="shared" si="407"/>
        <v>1.4729999999999999</v>
      </c>
      <c r="BB422" s="41">
        <f t="shared" si="408"/>
        <v>1.4729999999999999</v>
      </c>
      <c r="BC422" s="41">
        <f t="shared" si="409"/>
        <v>1.4414666666666667</v>
      </c>
      <c r="BD422" s="41">
        <f t="shared" si="410"/>
        <v>1.4099333333333333</v>
      </c>
      <c r="BE422" s="41">
        <f t="shared" si="411"/>
        <v>1.3784000000000001</v>
      </c>
      <c r="BF422" s="41">
        <f t="shared" si="412"/>
        <v>1.3468666666666667</v>
      </c>
      <c r="BG422" s="41">
        <f t="shared" si="413"/>
        <v>1.3153333333333332</v>
      </c>
      <c r="BH422" s="41">
        <f t="shared" si="414"/>
        <v>1.2838000000000001</v>
      </c>
      <c r="BI422" s="41">
        <f t="shared" si="415"/>
        <v>1.2522666666666666</v>
      </c>
      <c r="BJ422" s="41">
        <f t="shared" si="416"/>
        <v>1.2207333333333334</v>
      </c>
      <c r="BK422" s="41">
        <f t="shared" si="417"/>
        <v>1.1892</v>
      </c>
      <c r="BL422" s="41">
        <f t="shared" si="418"/>
        <v>1.1576666666666666</v>
      </c>
      <c r="BM422" s="41">
        <f t="shared" si="419"/>
        <v>1.1261333333333332</v>
      </c>
      <c r="BN422" s="41">
        <f t="shared" si="420"/>
        <v>1.0946</v>
      </c>
      <c r="BO422" s="41">
        <f t="shared" si="421"/>
        <v>1.0630666666666666</v>
      </c>
      <c r="BP422" s="41">
        <f t="shared" si="422"/>
        <v>1.0315333333333334</v>
      </c>
      <c r="BQ422" s="41">
        <f t="shared" si="423"/>
        <v>1</v>
      </c>
      <c r="BV422" s="34"/>
      <c r="BW422" s="7" t="s">
        <v>21</v>
      </c>
      <c r="BX422" s="7" t="s">
        <v>8</v>
      </c>
      <c r="BY422" s="41">
        <f t="shared" si="424"/>
        <v>1.1850000000000001</v>
      </c>
      <c r="BZ422" s="41">
        <f t="shared" si="425"/>
        <v>1.1850000000000001</v>
      </c>
      <c r="CA422" s="41">
        <f t="shared" si="426"/>
        <v>1.1850000000000001</v>
      </c>
      <c r="CB422" s="41">
        <f t="shared" si="427"/>
        <v>1.1850000000000001</v>
      </c>
      <c r="CC422" s="41">
        <f t="shared" si="428"/>
        <v>1.1850000000000001</v>
      </c>
      <c r="CD422" s="41">
        <f t="shared" si="429"/>
        <v>1.1850000000000001</v>
      </c>
      <c r="CE422" s="41">
        <f t="shared" si="430"/>
        <v>1.1850000000000001</v>
      </c>
      <c r="CF422" s="41">
        <f t="shared" si="431"/>
        <v>1.1850000000000001</v>
      </c>
      <c r="CG422" s="41">
        <f t="shared" si="432"/>
        <v>1.1850000000000001</v>
      </c>
      <c r="CH422" s="41">
        <f t="shared" si="433"/>
        <v>1.1850000000000001</v>
      </c>
      <c r="CI422" s="41">
        <f t="shared" si="434"/>
        <v>1.1850000000000001</v>
      </c>
      <c r="CJ422" s="41">
        <f t="shared" si="435"/>
        <v>1.1850000000000001</v>
      </c>
      <c r="CK422" s="41">
        <f t="shared" si="436"/>
        <v>1.1850000000000001</v>
      </c>
      <c r="CL422" s="41">
        <f t="shared" si="437"/>
        <v>1.1850000000000001</v>
      </c>
      <c r="CM422" s="41">
        <f t="shared" si="438"/>
        <v>1.1850000000000001</v>
      </c>
      <c r="CN422" s="41">
        <f t="shared" si="439"/>
        <v>1.1726666666666667</v>
      </c>
      <c r="CO422" s="41">
        <f t="shared" si="440"/>
        <v>1.1603333333333334</v>
      </c>
      <c r="CP422" s="41">
        <f t="shared" si="441"/>
        <v>1.1479999999999999</v>
      </c>
      <c r="CQ422" s="41">
        <f t="shared" si="442"/>
        <v>1.1356666666666666</v>
      </c>
      <c r="CR422" s="41">
        <f t="shared" si="443"/>
        <v>1.1233333333333333</v>
      </c>
      <c r="CS422" s="41">
        <f t="shared" si="444"/>
        <v>1.111</v>
      </c>
      <c r="CT422" s="41">
        <f t="shared" si="445"/>
        <v>1.0986666666666667</v>
      </c>
      <c r="CU422" s="41">
        <f t="shared" si="446"/>
        <v>1.0863333333333334</v>
      </c>
      <c r="CV422" s="41">
        <f t="shared" si="447"/>
        <v>1.0740000000000001</v>
      </c>
      <c r="CW422" s="41">
        <f t="shared" si="448"/>
        <v>1.0616666666666668</v>
      </c>
      <c r="CX422" s="41">
        <f t="shared" si="449"/>
        <v>1.0493333333333332</v>
      </c>
      <c r="CY422" s="41">
        <f t="shared" si="450"/>
        <v>1.0369999999999999</v>
      </c>
      <c r="CZ422" s="41">
        <f t="shared" si="451"/>
        <v>1.0246666666666666</v>
      </c>
      <c r="DA422" s="41">
        <f t="shared" si="452"/>
        <v>1.0123333333333333</v>
      </c>
      <c r="DB422" s="41">
        <f t="shared" si="453"/>
        <v>1</v>
      </c>
      <c r="DG422" s="34"/>
      <c r="DH422" s="7" t="s">
        <v>21</v>
      </c>
      <c r="DI422" s="7" t="s">
        <v>8</v>
      </c>
      <c r="DJ422" s="41">
        <f t="shared" si="454"/>
        <v>1.0469999999999999</v>
      </c>
      <c r="DK422" s="41">
        <f t="shared" si="455"/>
        <v>1.0469999999999999</v>
      </c>
      <c r="DL422" s="41">
        <f t="shared" si="456"/>
        <v>1.0469999999999999</v>
      </c>
      <c r="DM422" s="41">
        <f t="shared" si="457"/>
        <v>1.0469999999999999</v>
      </c>
      <c r="DN422" s="41">
        <f t="shared" si="458"/>
        <v>1.0469999999999999</v>
      </c>
      <c r="DO422" s="41">
        <f t="shared" si="459"/>
        <v>1.0469999999999999</v>
      </c>
      <c r="DP422" s="41">
        <f t="shared" si="460"/>
        <v>1.0469999999999999</v>
      </c>
      <c r="DQ422" s="41">
        <f t="shared" si="461"/>
        <v>1.0469999999999999</v>
      </c>
      <c r="DR422" s="41">
        <f t="shared" si="462"/>
        <v>1.0469999999999999</v>
      </c>
      <c r="DS422" s="41">
        <f t="shared" si="463"/>
        <v>1.0469999999999999</v>
      </c>
      <c r="DT422" s="41">
        <f t="shared" si="464"/>
        <v>1.0469999999999999</v>
      </c>
      <c r="DU422" s="41">
        <f t="shared" si="465"/>
        <v>1.0469999999999999</v>
      </c>
      <c r="DV422" s="41">
        <f t="shared" si="466"/>
        <v>1.0469999999999999</v>
      </c>
      <c r="DW422" s="41">
        <f t="shared" si="467"/>
        <v>1.0469999999999999</v>
      </c>
      <c r="DX422" s="41">
        <f t="shared" si="468"/>
        <v>1.0469999999999999</v>
      </c>
      <c r="DY422" s="41">
        <f t="shared" si="469"/>
        <v>1.0438666666666667</v>
      </c>
      <c r="DZ422" s="41">
        <f t="shared" si="470"/>
        <v>1.0407333333333333</v>
      </c>
      <c r="EA422" s="41">
        <f t="shared" si="471"/>
        <v>1.0376000000000001</v>
      </c>
      <c r="EB422" s="41">
        <f t="shared" si="472"/>
        <v>1.0344666666666666</v>
      </c>
      <c r="EC422" s="41">
        <f t="shared" si="473"/>
        <v>1.0313333333333334</v>
      </c>
      <c r="ED422" s="41">
        <f t="shared" si="474"/>
        <v>1.0282</v>
      </c>
      <c r="EE422" s="41">
        <f t="shared" si="475"/>
        <v>1.0250666666666666</v>
      </c>
      <c r="EF422" s="41">
        <f t="shared" si="476"/>
        <v>1.0219333333333334</v>
      </c>
      <c r="EG422" s="41">
        <f t="shared" si="477"/>
        <v>1.0187999999999999</v>
      </c>
      <c r="EH422" s="41">
        <f t="shared" si="478"/>
        <v>1.0156666666666667</v>
      </c>
      <c r="EI422" s="41">
        <f t="shared" si="479"/>
        <v>1.0125333333333333</v>
      </c>
      <c r="EJ422" s="41">
        <f t="shared" si="480"/>
        <v>1.0094000000000001</v>
      </c>
      <c r="EK422" s="41">
        <f t="shared" si="481"/>
        <v>1.0062666666666666</v>
      </c>
      <c r="EL422" s="41">
        <f t="shared" si="482"/>
        <v>1.0031333333333334</v>
      </c>
      <c r="EM422" s="41">
        <f t="shared" si="483"/>
        <v>1</v>
      </c>
    </row>
    <row r="423" spans="1:143" x14ac:dyDescent="0.25">
      <c r="A423" s="34"/>
      <c r="B423" s="83" t="s">
        <v>21</v>
      </c>
      <c r="C423" s="83" t="s">
        <v>24</v>
      </c>
      <c r="D423" s="81">
        <f t="shared" si="392"/>
        <v>1.024</v>
      </c>
      <c r="E423" s="81">
        <f t="shared" si="393"/>
        <v>1.024</v>
      </c>
      <c r="F423" s="81">
        <f t="shared" si="393"/>
        <v>1.024</v>
      </c>
      <c r="G423" s="81">
        <f t="shared" si="393"/>
        <v>1.024</v>
      </c>
      <c r="H423" s="81">
        <f t="shared" si="393"/>
        <v>1.024</v>
      </c>
      <c r="I423" s="81">
        <f t="shared" si="393"/>
        <v>1.024</v>
      </c>
      <c r="J423" s="81">
        <f t="shared" si="393"/>
        <v>1.024</v>
      </c>
      <c r="K423" s="81">
        <f t="shared" si="393"/>
        <v>1.024</v>
      </c>
      <c r="L423" s="81">
        <f t="shared" si="393"/>
        <v>1.024</v>
      </c>
      <c r="M423" s="81">
        <f t="shared" si="393"/>
        <v>1.024</v>
      </c>
      <c r="N423" s="81">
        <f t="shared" si="393"/>
        <v>1.024</v>
      </c>
      <c r="O423" s="81">
        <f t="shared" si="393"/>
        <v>1.024</v>
      </c>
      <c r="P423" s="81">
        <f t="shared" si="393"/>
        <v>1.024</v>
      </c>
      <c r="Q423" s="81">
        <f t="shared" si="393"/>
        <v>1.024</v>
      </c>
      <c r="R423" s="81">
        <f t="shared" si="393"/>
        <v>1.024</v>
      </c>
      <c r="S423" s="81">
        <f t="shared" si="393"/>
        <v>1.0224</v>
      </c>
      <c r="T423" s="81">
        <f t="shared" si="393"/>
        <v>1.0207999999999999</v>
      </c>
      <c r="U423" s="81">
        <f t="shared" si="393"/>
        <v>1.0192000000000001</v>
      </c>
      <c r="V423" s="81">
        <f t="shared" si="393"/>
        <v>1.0176000000000001</v>
      </c>
      <c r="W423" s="81">
        <f t="shared" si="393"/>
        <v>1.016</v>
      </c>
      <c r="X423" s="81">
        <f t="shared" si="393"/>
        <v>1.0144</v>
      </c>
      <c r="Y423" s="81">
        <f t="shared" si="393"/>
        <v>1.0127999999999999</v>
      </c>
      <c r="Z423" s="81">
        <f t="shared" si="393"/>
        <v>1.0112000000000001</v>
      </c>
      <c r="AA423" s="81">
        <f t="shared" si="393"/>
        <v>1.0096000000000001</v>
      </c>
      <c r="AB423" s="81">
        <f t="shared" si="393"/>
        <v>1.008</v>
      </c>
      <c r="AC423" s="81">
        <f t="shared" si="393"/>
        <v>1.0064</v>
      </c>
      <c r="AD423" s="81">
        <f t="shared" si="393"/>
        <v>1.0047999999999999</v>
      </c>
      <c r="AE423" s="81">
        <f t="shared" si="393"/>
        <v>1.0032000000000001</v>
      </c>
      <c r="AF423" s="81">
        <f t="shared" si="393"/>
        <v>1.0016</v>
      </c>
      <c r="AG423" s="81">
        <f t="shared" si="393"/>
        <v>1</v>
      </c>
      <c r="AK423" s="34"/>
      <c r="AL423" s="7" t="s">
        <v>21</v>
      </c>
      <c r="AM423" s="7" t="s">
        <v>24</v>
      </c>
      <c r="AN423" s="41">
        <f t="shared" si="394"/>
        <v>1.4729999999999999</v>
      </c>
      <c r="AO423" s="41">
        <f t="shared" si="395"/>
        <v>1.4729999999999999</v>
      </c>
      <c r="AP423" s="41">
        <f t="shared" si="396"/>
        <v>1.4729999999999999</v>
      </c>
      <c r="AQ423" s="41">
        <f t="shared" si="397"/>
        <v>1.4729999999999999</v>
      </c>
      <c r="AR423" s="41">
        <f t="shared" si="398"/>
        <v>1.4729999999999999</v>
      </c>
      <c r="AS423" s="41">
        <f t="shared" si="399"/>
        <v>1.4729999999999999</v>
      </c>
      <c r="AT423" s="41">
        <f t="shared" si="400"/>
        <v>1.4729999999999999</v>
      </c>
      <c r="AU423" s="41">
        <f t="shared" si="401"/>
        <v>1.4729999999999999</v>
      </c>
      <c r="AV423" s="41">
        <f t="shared" si="402"/>
        <v>1.4729999999999999</v>
      </c>
      <c r="AW423" s="41">
        <f t="shared" si="403"/>
        <v>1.4729999999999999</v>
      </c>
      <c r="AX423" s="41">
        <f t="shared" si="404"/>
        <v>1.4729999999999999</v>
      </c>
      <c r="AY423" s="41">
        <f t="shared" si="405"/>
        <v>1.4729999999999999</v>
      </c>
      <c r="AZ423" s="41">
        <f t="shared" si="406"/>
        <v>1.4729999999999999</v>
      </c>
      <c r="BA423" s="41">
        <f t="shared" si="407"/>
        <v>1.4729999999999999</v>
      </c>
      <c r="BB423" s="41">
        <f t="shared" si="408"/>
        <v>1.4729999999999999</v>
      </c>
      <c r="BC423" s="41">
        <f t="shared" si="409"/>
        <v>1.4414666666666667</v>
      </c>
      <c r="BD423" s="41">
        <f t="shared" si="410"/>
        <v>1.4099333333333333</v>
      </c>
      <c r="BE423" s="41">
        <f t="shared" si="411"/>
        <v>1.3784000000000001</v>
      </c>
      <c r="BF423" s="41">
        <f t="shared" si="412"/>
        <v>1.3468666666666667</v>
      </c>
      <c r="BG423" s="41">
        <f t="shared" si="413"/>
        <v>1.3153333333333332</v>
      </c>
      <c r="BH423" s="41">
        <f t="shared" si="414"/>
        <v>1.2838000000000001</v>
      </c>
      <c r="BI423" s="41">
        <f t="shared" si="415"/>
        <v>1.2522666666666666</v>
      </c>
      <c r="BJ423" s="41">
        <f t="shared" si="416"/>
        <v>1.2207333333333334</v>
      </c>
      <c r="BK423" s="41">
        <f t="shared" si="417"/>
        <v>1.1892</v>
      </c>
      <c r="BL423" s="41">
        <f t="shared" si="418"/>
        <v>1.1576666666666666</v>
      </c>
      <c r="BM423" s="41">
        <f t="shared" si="419"/>
        <v>1.1261333333333332</v>
      </c>
      <c r="BN423" s="41">
        <f t="shared" si="420"/>
        <v>1.0946</v>
      </c>
      <c r="BO423" s="41">
        <f t="shared" si="421"/>
        <v>1.0630666666666666</v>
      </c>
      <c r="BP423" s="41">
        <f t="shared" si="422"/>
        <v>1.0315333333333334</v>
      </c>
      <c r="BQ423" s="41">
        <f t="shared" si="423"/>
        <v>1</v>
      </c>
      <c r="BV423" s="34"/>
      <c r="BW423" s="7" t="s">
        <v>21</v>
      </c>
      <c r="BX423" s="7" t="s">
        <v>24</v>
      </c>
      <c r="BY423" s="41">
        <f t="shared" si="424"/>
        <v>1.101</v>
      </c>
      <c r="BZ423" s="41">
        <f t="shared" si="425"/>
        <v>1.101</v>
      </c>
      <c r="CA423" s="41">
        <f t="shared" si="426"/>
        <v>1.101</v>
      </c>
      <c r="CB423" s="41">
        <f t="shared" si="427"/>
        <v>1.101</v>
      </c>
      <c r="CC423" s="41">
        <f t="shared" si="428"/>
        <v>1.101</v>
      </c>
      <c r="CD423" s="41">
        <f t="shared" si="429"/>
        <v>1.101</v>
      </c>
      <c r="CE423" s="41">
        <f t="shared" si="430"/>
        <v>1.101</v>
      </c>
      <c r="CF423" s="41">
        <f t="shared" si="431"/>
        <v>1.101</v>
      </c>
      <c r="CG423" s="41">
        <f t="shared" si="432"/>
        <v>1.101</v>
      </c>
      <c r="CH423" s="41">
        <f t="shared" si="433"/>
        <v>1.101</v>
      </c>
      <c r="CI423" s="41">
        <f t="shared" si="434"/>
        <v>1.101</v>
      </c>
      <c r="CJ423" s="41">
        <f t="shared" si="435"/>
        <v>1.101</v>
      </c>
      <c r="CK423" s="41">
        <f t="shared" si="436"/>
        <v>1.101</v>
      </c>
      <c r="CL423" s="41">
        <f t="shared" si="437"/>
        <v>1.101</v>
      </c>
      <c r="CM423" s="41">
        <f t="shared" si="438"/>
        <v>1.101</v>
      </c>
      <c r="CN423" s="41">
        <f t="shared" si="439"/>
        <v>1.0942666666666667</v>
      </c>
      <c r="CO423" s="41">
        <f t="shared" si="440"/>
        <v>1.0875333333333332</v>
      </c>
      <c r="CP423" s="41">
        <f t="shared" si="441"/>
        <v>1.0808</v>
      </c>
      <c r="CQ423" s="41">
        <f t="shared" si="442"/>
        <v>1.0740666666666667</v>
      </c>
      <c r="CR423" s="41">
        <f t="shared" si="443"/>
        <v>1.0673333333333332</v>
      </c>
      <c r="CS423" s="41">
        <f t="shared" si="444"/>
        <v>1.0606</v>
      </c>
      <c r="CT423" s="41">
        <f t="shared" si="445"/>
        <v>1.0538666666666667</v>
      </c>
      <c r="CU423" s="41">
        <f t="shared" si="446"/>
        <v>1.0471333333333332</v>
      </c>
      <c r="CV423" s="41">
        <f t="shared" si="447"/>
        <v>1.0404</v>
      </c>
      <c r="CW423" s="41">
        <f t="shared" si="448"/>
        <v>1.0336666666666667</v>
      </c>
      <c r="CX423" s="41">
        <f t="shared" si="449"/>
        <v>1.0269333333333333</v>
      </c>
      <c r="CY423" s="41">
        <f t="shared" si="450"/>
        <v>1.0202</v>
      </c>
      <c r="CZ423" s="41">
        <f t="shared" si="451"/>
        <v>1.0134666666666667</v>
      </c>
      <c r="DA423" s="41">
        <f t="shared" si="452"/>
        <v>1.0067333333333333</v>
      </c>
      <c r="DB423" s="41">
        <f t="shared" si="453"/>
        <v>1</v>
      </c>
      <c r="DG423" s="34"/>
      <c r="DH423" s="7" t="s">
        <v>21</v>
      </c>
      <c r="DI423" s="7" t="s">
        <v>24</v>
      </c>
      <c r="DJ423" s="41">
        <f t="shared" si="454"/>
        <v>1.036</v>
      </c>
      <c r="DK423" s="41">
        <f t="shared" si="455"/>
        <v>1.036</v>
      </c>
      <c r="DL423" s="41">
        <f t="shared" si="456"/>
        <v>1.036</v>
      </c>
      <c r="DM423" s="41">
        <f t="shared" si="457"/>
        <v>1.036</v>
      </c>
      <c r="DN423" s="41">
        <f t="shared" si="458"/>
        <v>1.036</v>
      </c>
      <c r="DO423" s="41">
        <f t="shared" si="459"/>
        <v>1.036</v>
      </c>
      <c r="DP423" s="41">
        <f t="shared" si="460"/>
        <v>1.036</v>
      </c>
      <c r="DQ423" s="41">
        <f t="shared" si="461"/>
        <v>1.036</v>
      </c>
      <c r="DR423" s="41">
        <f t="shared" si="462"/>
        <v>1.036</v>
      </c>
      <c r="DS423" s="41">
        <f t="shared" si="463"/>
        <v>1.036</v>
      </c>
      <c r="DT423" s="41">
        <f t="shared" si="464"/>
        <v>1.036</v>
      </c>
      <c r="DU423" s="41">
        <f t="shared" si="465"/>
        <v>1.036</v>
      </c>
      <c r="DV423" s="41">
        <f t="shared" si="466"/>
        <v>1.036</v>
      </c>
      <c r="DW423" s="41">
        <f t="shared" si="467"/>
        <v>1.036</v>
      </c>
      <c r="DX423" s="41">
        <f t="shared" si="468"/>
        <v>1.036</v>
      </c>
      <c r="DY423" s="41">
        <f t="shared" si="469"/>
        <v>1.0336000000000001</v>
      </c>
      <c r="DZ423" s="41">
        <f t="shared" si="470"/>
        <v>1.0311999999999999</v>
      </c>
      <c r="EA423" s="41">
        <f t="shared" si="471"/>
        <v>1.0287999999999999</v>
      </c>
      <c r="EB423" s="41">
        <f t="shared" si="472"/>
        <v>1.0264</v>
      </c>
      <c r="EC423" s="41">
        <f t="shared" si="473"/>
        <v>1.024</v>
      </c>
      <c r="ED423" s="41">
        <f t="shared" si="474"/>
        <v>1.0216000000000001</v>
      </c>
      <c r="EE423" s="41">
        <f t="shared" si="475"/>
        <v>1.0192000000000001</v>
      </c>
      <c r="EF423" s="41">
        <f t="shared" si="476"/>
        <v>1.0167999999999999</v>
      </c>
      <c r="EG423" s="41">
        <f t="shared" si="477"/>
        <v>1.0144</v>
      </c>
      <c r="EH423" s="41">
        <f t="shared" si="478"/>
        <v>1.012</v>
      </c>
      <c r="EI423" s="41">
        <f t="shared" si="479"/>
        <v>1.0096000000000001</v>
      </c>
      <c r="EJ423" s="41">
        <f t="shared" si="480"/>
        <v>1.0072000000000001</v>
      </c>
      <c r="EK423" s="41">
        <f t="shared" si="481"/>
        <v>1.0047999999999999</v>
      </c>
      <c r="EL423" s="41">
        <f t="shared" si="482"/>
        <v>1.0024</v>
      </c>
      <c r="EM423" s="41">
        <f t="shared" si="483"/>
        <v>1</v>
      </c>
    </row>
    <row r="424" spans="1:143" x14ac:dyDescent="0.25">
      <c r="A424" s="34"/>
      <c r="B424" s="83" t="s">
        <v>21</v>
      </c>
      <c r="C424" s="83" t="s">
        <v>16</v>
      </c>
      <c r="D424" s="81">
        <f t="shared" si="392"/>
        <v>1.0089999999999999</v>
      </c>
      <c r="E424" s="81">
        <f t="shared" si="393"/>
        <v>1.0089999999999999</v>
      </c>
      <c r="F424" s="81">
        <f t="shared" si="393"/>
        <v>1.0089999999999999</v>
      </c>
      <c r="G424" s="81">
        <f t="shared" si="393"/>
        <v>1.0089999999999999</v>
      </c>
      <c r="H424" s="81">
        <f t="shared" si="393"/>
        <v>1.0089999999999999</v>
      </c>
      <c r="I424" s="81">
        <f t="shared" si="393"/>
        <v>1.0089999999999999</v>
      </c>
      <c r="J424" s="81">
        <f t="shared" si="393"/>
        <v>1.0089999999999999</v>
      </c>
      <c r="K424" s="81">
        <f t="shared" si="393"/>
        <v>1.0089999999999999</v>
      </c>
      <c r="L424" s="81">
        <f t="shared" si="393"/>
        <v>1.0089999999999999</v>
      </c>
      <c r="M424" s="81">
        <f t="shared" si="393"/>
        <v>1.0089999999999999</v>
      </c>
      <c r="N424" s="81">
        <f t="shared" si="393"/>
        <v>1.0089999999999999</v>
      </c>
      <c r="O424" s="81">
        <f t="shared" si="393"/>
        <v>1.0089999999999999</v>
      </c>
      <c r="P424" s="81">
        <f t="shared" si="393"/>
        <v>1.0089999999999999</v>
      </c>
      <c r="Q424" s="81">
        <f t="shared" si="393"/>
        <v>1.0089999999999999</v>
      </c>
      <c r="R424" s="81">
        <f t="shared" si="393"/>
        <v>1.0089999999999999</v>
      </c>
      <c r="S424" s="81">
        <f t="shared" si="393"/>
        <v>1.0084</v>
      </c>
      <c r="T424" s="81">
        <f t="shared" si="393"/>
        <v>1.0078</v>
      </c>
      <c r="U424" s="81">
        <f t="shared" si="393"/>
        <v>1.0072000000000001</v>
      </c>
      <c r="V424" s="81">
        <f t="shared" si="393"/>
        <v>1.0065999999999999</v>
      </c>
      <c r="W424" s="81">
        <f t="shared" si="393"/>
        <v>1.006</v>
      </c>
      <c r="X424" s="81">
        <f t="shared" si="393"/>
        <v>1.0054000000000001</v>
      </c>
      <c r="Y424" s="81">
        <f t="shared" si="393"/>
        <v>1.0047999999999999</v>
      </c>
      <c r="Z424" s="81">
        <f t="shared" si="393"/>
        <v>1.0042</v>
      </c>
      <c r="AA424" s="81">
        <f t="shared" si="393"/>
        <v>1.0036</v>
      </c>
      <c r="AB424" s="81">
        <f t="shared" si="393"/>
        <v>1.0029999999999999</v>
      </c>
      <c r="AC424" s="81">
        <f t="shared" si="393"/>
        <v>1.0024</v>
      </c>
      <c r="AD424" s="81">
        <f t="shared" si="393"/>
        <v>1.0018</v>
      </c>
      <c r="AE424" s="81">
        <f t="shared" si="393"/>
        <v>1.0012000000000001</v>
      </c>
      <c r="AF424" s="81">
        <f t="shared" si="393"/>
        <v>1.0005999999999999</v>
      </c>
      <c r="AG424" s="81">
        <f t="shared" si="393"/>
        <v>1</v>
      </c>
      <c r="AK424" s="34"/>
      <c r="AL424" s="7" t="s">
        <v>21</v>
      </c>
      <c r="AM424" s="7" t="s">
        <v>16</v>
      </c>
      <c r="AN424" s="41">
        <f t="shared" si="394"/>
        <v>1.4729999999999999</v>
      </c>
      <c r="AO424" s="41">
        <f t="shared" si="395"/>
        <v>1.4729999999999999</v>
      </c>
      <c r="AP424" s="41">
        <f t="shared" si="396"/>
        <v>1.4729999999999999</v>
      </c>
      <c r="AQ424" s="41">
        <f t="shared" si="397"/>
        <v>1.4729999999999999</v>
      </c>
      <c r="AR424" s="41">
        <f t="shared" si="398"/>
        <v>1.4729999999999999</v>
      </c>
      <c r="AS424" s="41">
        <f t="shared" si="399"/>
        <v>1.4729999999999999</v>
      </c>
      <c r="AT424" s="41">
        <f t="shared" si="400"/>
        <v>1.4729999999999999</v>
      </c>
      <c r="AU424" s="41">
        <f t="shared" si="401"/>
        <v>1.4729999999999999</v>
      </c>
      <c r="AV424" s="41">
        <f t="shared" si="402"/>
        <v>1.4729999999999999</v>
      </c>
      <c r="AW424" s="41">
        <f t="shared" si="403"/>
        <v>1.4729999999999999</v>
      </c>
      <c r="AX424" s="41">
        <f t="shared" si="404"/>
        <v>1.4729999999999999</v>
      </c>
      <c r="AY424" s="41">
        <f t="shared" si="405"/>
        <v>1.4729999999999999</v>
      </c>
      <c r="AZ424" s="41">
        <f t="shared" si="406"/>
        <v>1.4729999999999999</v>
      </c>
      <c r="BA424" s="41">
        <f t="shared" si="407"/>
        <v>1.4729999999999999</v>
      </c>
      <c r="BB424" s="41">
        <f t="shared" si="408"/>
        <v>1.4729999999999999</v>
      </c>
      <c r="BC424" s="41">
        <f t="shared" si="409"/>
        <v>1.4414666666666667</v>
      </c>
      <c r="BD424" s="41">
        <f t="shared" si="410"/>
        <v>1.4099333333333333</v>
      </c>
      <c r="BE424" s="41">
        <f t="shared" si="411"/>
        <v>1.3784000000000001</v>
      </c>
      <c r="BF424" s="41">
        <f t="shared" si="412"/>
        <v>1.3468666666666667</v>
      </c>
      <c r="BG424" s="41">
        <f t="shared" si="413"/>
        <v>1.3153333333333332</v>
      </c>
      <c r="BH424" s="41">
        <f t="shared" si="414"/>
        <v>1.2838000000000001</v>
      </c>
      <c r="BI424" s="41">
        <f t="shared" si="415"/>
        <v>1.2522666666666666</v>
      </c>
      <c r="BJ424" s="41">
        <f t="shared" si="416"/>
        <v>1.2207333333333334</v>
      </c>
      <c r="BK424" s="41">
        <f t="shared" si="417"/>
        <v>1.1892</v>
      </c>
      <c r="BL424" s="41">
        <f t="shared" si="418"/>
        <v>1.1576666666666666</v>
      </c>
      <c r="BM424" s="41">
        <f t="shared" si="419"/>
        <v>1.1261333333333332</v>
      </c>
      <c r="BN424" s="41">
        <f t="shared" si="420"/>
        <v>1.0946</v>
      </c>
      <c r="BO424" s="41">
        <f t="shared" si="421"/>
        <v>1.0630666666666666</v>
      </c>
      <c r="BP424" s="41">
        <f t="shared" si="422"/>
        <v>1.0315333333333334</v>
      </c>
      <c r="BQ424" s="41">
        <f t="shared" si="423"/>
        <v>1</v>
      </c>
      <c r="BV424" s="34"/>
      <c r="BW424" s="7" t="s">
        <v>21</v>
      </c>
      <c r="BX424" s="7" t="s">
        <v>16</v>
      </c>
      <c r="BY424" s="41">
        <f t="shared" si="424"/>
        <v>1.101</v>
      </c>
      <c r="BZ424" s="41">
        <f t="shared" si="425"/>
        <v>1.101</v>
      </c>
      <c r="CA424" s="41">
        <f t="shared" si="426"/>
        <v>1.101</v>
      </c>
      <c r="CB424" s="41">
        <f t="shared" si="427"/>
        <v>1.101</v>
      </c>
      <c r="CC424" s="41">
        <f t="shared" si="428"/>
        <v>1.101</v>
      </c>
      <c r="CD424" s="41">
        <f t="shared" si="429"/>
        <v>1.101</v>
      </c>
      <c r="CE424" s="41">
        <f t="shared" si="430"/>
        <v>1.101</v>
      </c>
      <c r="CF424" s="41">
        <f t="shared" si="431"/>
        <v>1.101</v>
      </c>
      <c r="CG424" s="41">
        <f t="shared" si="432"/>
        <v>1.101</v>
      </c>
      <c r="CH424" s="41">
        <f t="shared" si="433"/>
        <v>1.101</v>
      </c>
      <c r="CI424" s="41">
        <f t="shared" si="434"/>
        <v>1.101</v>
      </c>
      <c r="CJ424" s="41">
        <f t="shared" si="435"/>
        <v>1.101</v>
      </c>
      <c r="CK424" s="41">
        <f t="shared" si="436"/>
        <v>1.101</v>
      </c>
      <c r="CL424" s="41">
        <f t="shared" si="437"/>
        <v>1.101</v>
      </c>
      <c r="CM424" s="41">
        <f t="shared" si="438"/>
        <v>1.101</v>
      </c>
      <c r="CN424" s="41">
        <f t="shared" si="439"/>
        <v>1.0942666666666667</v>
      </c>
      <c r="CO424" s="41">
        <f t="shared" si="440"/>
        <v>1.0875333333333332</v>
      </c>
      <c r="CP424" s="41">
        <f t="shared" si="441"/>
        <v>1.0808</v>
      </c>
      <c r="CQ424" s="41">
        <f t="shared" si="442"/>
        <v>1.0740666666666667</v>
      </c>
      <c r="CR424" s="41">
        <f t="shared" si="443"/>
        <v>1.0673333333333332</v>
      </c>
      <c r="CS424" s="41">
        <f t="shared" si="444"/>
        <v>1.0606</v>
      </c>
      <c r="CT424" s="41">
        <f t="shared" si="445"/>
        <v>1.0538666666666667</v>
      </c>
      <c r="CU424" s="41">
        <f t="shared" si="446"/>
        <v>1.0471333333333332</v>
      </c>
      <c r="CV424" s="41">
        <f t="shared" si="447"/>
        <v>1.0404</v>
      </c>
      <c r="CW424" s="41">
        <f t="shared" si="448"/>
        <v>1.0336666666666667</v>
      </c>
      <c r="CX424" s="41">
        <f t="shared" si="449"/>
        <v>1.0269333333333333</v>
      </c>
      <c r="CY424" s="41">
        <f t="shared" si="450"/>
        <v>1.0202</v>
      </c>
      <c r="CZ424" s="41">
        <f t="shared" si="451"/>
        <v>1.0134666666666667</v>
      </c>
      <c r="DA424" s="41">
        <f t="shared" si="452"/>
        <v>1.0067333333333333</v>
      </c>
      <c r="DB424" s="41">
        <f t="shared" si="453"/>
        <v>1</v>
      </c>
      <c r="DG424" s="34"/>
      <c r="DH424" s="7" t="s">
        <v>21</v>
      </c>
      <c r="DI424" s="7" t="s">
        <v>16</v>
      </c>
      <c r="DJ424" s="41">
        <f t="shared" si="454"/>
        <v>1.034</v>
      </c>
      <c r="DK424" s="41">
        <f t="shared" si="455"/>
        <v>1.034</v>
      </c>
      <c r="DL424" s="41">
        <f t="shared" si="456"/>
        <v>1.034</v>
      </c>
      <c r="DM424" s="41">
        <f t="shared" si="457"/>
        <v>1.034</v>
      </c>
      <c r="DN424" s="41">
        <f t="shared" si="458"/>
        <v>1.034</v>
      </c>
      <c r="DO424" s="41">
        <f t="shared" si="459"/>
        <v>1.034</v>
      </c>
      <c r="DP424" s="41">
        <f t="shared" si="460"/>
        <v>1.034</v>
      </c>
      <c r="DQ424" s="41">
        <f t="shared" si="461"/>
        <v>1.034</v>
      </c>
      <c r="DR424" s="41">
        <f t="shared" si="462"/>
        <v>1.034</v>
      </c>
      <c r="DS424" s="41">
        <f t="shared" si="463"/>
        <v>1.034</v>
      </c>
      <c r="DT424" s="41">
        <f t="shared" si="464"/>
        <v>1.034</v>
      </c>
      <c r="DU424" s="41">
        <f t="shared" si="465"/>
        <v>1.034</v>
      </c>
      <c r="DV424" s="41">
        <f t="shared" si="466"/>
        <v>1.034</v>
      </c>
      <c r="DW424" s="41">
        <f t="shared" si="467"/>
        <v>1.034</v>
      </c>
      <c r="DX424" s="41">
        <f t="shared" si="468"/>
        <v>1.034</v>
      </c>
      <c r="DY424" s="41">
        <f t="shared" si="469"/>
        <v>1.0317333333333334</v>
      </c>
      <c r="DZ424" s="41">
        <f t="shared" si="470"/>
        <v>1.0294666666666668</v>
      </c>
      <c r="EA424" s="41">
        <f t="shared" si="471"/>
        <v>1.0272000000000001</v>
      </c>
      <c r="EB424" s="41">
        <f t="shared" si="472"/>
        <v>1.0249333333333333</v>
      </c>
      <c r="EC424" s="41">
        <f t="shared" si="473"/>
        <v>1.0226666666666666</v>
      </c>
      <c r="ED424" s="41">
        <f t="shared" si="474"/>
        <v>1.0204</v>
      </c>
      <c r="EE424" s="41">
        <f t="shared" si="475"/>
        <v>1.0181333333333333</v>
      </c>
      <c r="EF424" s="41">
        <f t="shared" si="476"/>
        <v>1.0158666666666667</v>
      </c>
      <c r="EG424" s="41">
        <f t="shared" si="477"/>
        <v>1.0136000000000001</v>
      </c>
      <c r="EH424" s="41">
        <f t="shared" si="478"/>
        <v>1.0113333333333334</v>
      </c>
      <c r="EI424" s="41">
        <f t="shared" si="479"/>
        <v>1.0090666666666666</v>
      </c>
      <c r="EJ424" s="41">
        <f t="shared" si="480"/>
        <v>1.0067999999999999</v>
      </c>
      <c r="EK424" s="41">
        <f t="shared" si="481"/>
        <v>1.0045333333333333</v>
      </c>
      <c r="EL424" s="41">
        <f t="shared" si="482"/>
        <v>1.0022666666666666</v>
      </c>
      <c r="EM424" s="41">
        <f t="shared" si="483"/>
        <v>1</v>
      </c>
    </row>
    <row r="425" spans="1:143" x14ac:dyDescent="0.25">
      <c r="A425" s="34"/>
      <c r="B425" s="83" t="s">
        <v>21</v>
      </c>
      <c r="C425" s="83" t="s">
        <v>19</v>
      </c>
      <c r="D425" s="81">
        <f t="shared" si="392"/>
        <v>1.008</v>
      </c>
      <c r="E425" s="81">
        <f t="shared" si="393"/>
        <v>1.008</v>
      </c>
      <c r="F425" s="81">
        <f t="shared" si="393"/>
        <v>1.008</v>
      </c>
      <c r="G425" s="81">
        <f t="shared" si="393"/>
        <v>1.008</v>
      </c>
      <c r="H425" s="81">
        <f t="shared" si="393"/>
        <v>1.008</v>
      </c>
      <c r="I425" s="81">
        <f t="shared" si="393"/>
        <v>1.008</v>
      </c>
      <c r="J425" s="81">
        <f t="shared" si="393"/>
        <v>1.008</v>
      </c>
      <c r="K425" s="81">
        <f t="shared" si="393"/>
        <v>1.008</v>
      </c>
      <c r="L425" s="81">
        <f t="shared" si="393"/>
        <v>1.008</v>
      </c>
      <c r="M425" s="81">
        <f t="shared" si="393"/>
        <v>1.008</v>
      </c>
      <c r="N425" s="81">
        <f t="shared" si="393"/>
        <v>1.008</v>
      </c>
      <c r="O425" s="81">
        <f t="shared" si="393"/>
        <v>1.008</v>
      </c>
      <c r="P425" s="81">
        <f t="shared" si="393"/>
        <v>1.008</v>
      </c>
      <c r="Q425" s="81">
        <f t="shared" si="393"/>
        <v>1.008</v>
      </c>
      <c r="R425" s="81">
        <f t="shared" si="393"/>
        <v>1.008</v>
      </c>
      <c r="S425" s="81">
        <f t="shared" si="393"/>
        <v>1.0074666666666667</v>
      </c>
      <c r="T425" s="81">
        <f t="shared" si="393"/>
        <v>1.0069333333333332</v>
      </c>
      <c r="U425" s="81">
        <f t="shared" si="393"/>
        <v>1.0064</v>
      </c>
      <c r="V425" s="81">
        <f t="shared" si="393"/>
        <v>1.0058666666666667</v>
      </c>
      <c r="W425" s="81">
        <f t="shared" si="393"/>
        <v>1.0053333333333334</v>
      </c>
      <c r="X425" s="81">
        <f t="shared" si="393"/>
        <v>1.0047999999999999</v>
      </c>
      <c r="Y425" s="81">
        <f t="shared" si="393"/>
        <v>1.0042666666666666</v>
      </c>
      <c r="Z425" s="81">
        <f t="shared" si="393"/>
        <v>1.0037333333333334</v>
      </c>
      <c r="AA425" s="81">
        <f t="shared" si="393"/>
        <v>1.0032000000000001</v>
      </c>
      <c r="AB425" s="81">
        <f t="shared" si="393"/>
        <v>1.0026666666666666</v>
      </c>
      <c r="AC425" s="81">
        <f t="shared" si="393"/>
        <v>1.0021333333333333</v>
      </c>
      <c r="AD425" s="81">
        <f t="shared" si="393"/>
        <v>1.0016</v>
      </c>
      <c r="AE425" s="81">
        <f t="shared" si="393"/>
        <v>1.0010666666666668</v>
      </c>
      <c r="AF425" s="81">
        <f t="shared" si="393"/>
        <v>1.0005333333333333</v>
      </c>
      <c r="AG425" s="81">
        <f t="shared" si="393"/>
        <v>1</v>
      </c>
      <c r="AK425" s="34"/>
      <c r="AL425" s="7" t="s">
        <v>21</v>
      </c>
      <c r="AM425" s="7" t="s">
        <v>19</v>
      </c>
      <c r="AN425" s="41">
        <f t="shared" si="394"/>
        <v>1.4729999999999999</v>
      </c>
      <c r="AO425" s="41">
        <f t="shared" si="395"/>
        <v>1.4729999999999999</v>
      </c>
      <c r="AP425" s="41">
        <f t="shared" si="396"/>
        <v>1.4729999999999999</v>
      </c>
      <c r="AQ425" s="41">
        <f t="shared" si="397"/>
        <v>1.4729999999999999</v>
      </c>
      <c r="AR425" s="41">
        <f t="shared" si="398"/>
        <v>1.4729999999999999</v>
      </c>
      <c r="AS425" s="41">
        <f t="shared" si="399"/>
        <v>1.4729999999999999</v>
      </c>
      <c r="AT425" s="41">
        <f t="shared" si="400"/>
        <v>1.4729999999999999</v>
      </c>
      <c r="AU425" s="41">
        <f t="shared" si="401"/>
        <v>1.4729999999999999</v>
      </c>
      <c r="AV425" s="41">
        <f t="shared" si="402"/>
        <v>1.4729999999999999</v>
      </c>
      <c r="AW425" s="41">
        <f t="shared" si="403"/>
        <v>1.4729999999999999</v>
      </c>
      <c r="AX425" s="41">
        <f t="shared" si="404"/>
        <v>1.4729999999999999</v>
      </c>
      <c r="AY425" s="41">
        <f t="shared" si="405"/>
        <v>1.4729999999999999</v>
      </c>
      <c r="AZ425" s="41">
        <f t="shared" si="406"/>
        <v>1.4729999999999999</v>
      </c>
      <c r="BA425" s="41">
        <f t="shared" si="407"/>
        <v>1.4729999999999999</v>
      </c>
      <c r="BB425" s="41">
        <f t="shared" si="408"/>
        <v>1.4729999999999999</v>
      </c>
      <c r="BC425" s="41">
        <f t="shared" si="409"/>
        <v>1.4414666666666667</v>
      </c>
      <c r="BD425" s="41">
        <f t="shared" si="410"/>
        <v>1.4099333333333333</v>
      </c>
      <c r="BE425" s="41">
        <f t="shared" si="411"/>
        <v>1.3784000000000001</v>
      </c>
      <c r="BF425" s="41">
        <f t="shared" si="412"/>
        <v>1.3468666666666667</v>
      </c>
      <c r="BG425" s="41">
        <f t="shared" si="413"/>
        <v>1.3153333333333332</v>
      </c>
      <c r="BH425" s="41">
        <f t="shared" si="414"/>
        <v>1.2838000000000001</v>
      </c>
      <c r="BI425" s="41">
        <f t="shared" si="415"/>
        <v>1.2522666666666666</v>
      </c>
      <c r="BJ425" s="41">
        <f t="shared" si="416"/>
        <v>1.2207333333333334</v>
      </c>
      <c r="BK425" s="41">
        <f t="shared" si="417"/>
        <v>1.1892</v>
      </c>
      <c r="BL425" s="41">
        <f t="shared" si="418"/>
        <v>1.1576666666666666</v>
      </c>
      <c r="BM425" s="41">
        <f t="shared" si="419"/>
        <v>1.1261333333333332</v>
      </c>
      <c r="BN425" s="41">
        <f t="shared" si="420"/>
        <v>1.0946</v>
      </c>
      <c r="BO425" s="41">
        <f t="shared" si="421"/>
        <v>1.0630666666666666</v>
      </c>
      <c r="BP425" s="41">
        <f t="shared" si="422"/>
        <v>1.0315333333333334</v>
      </c>
      <c r="BQ425" s="41">
        <f t="shared" si="423"/>
        <v>1</v>
      </c>
      <c r="BV425" s="34"/>
      <c r="BW425" s="7" t="s">
        <v>21</v>
      </c>
      <c r="BX425" s="7" t="s">
        <v>19</v>
      </c>
      <c r="BY425" s="41">
        <f t="shared" si="424"/>
        <v>1.151</v>
      </c>
      <c r="BZ425" s="41">
        <f t="shared" si="425"/>
        <v>1.151</v>
      </c>
      <c r="CA425" s="41">
        <f t="shared" si="426"/>
        <v>1.151</v>
      </c>
      <c r="CB425" s="41">
        <f t="shared" si="427"/>
        <v>1.151</v>
      </c>
      <c r="CC425" s="41">
        <f t="shared" si="428"/>
        <v>1.151</v>
      </c>
      <c r="CD425" s="41">
        <f t="shared" si="429"/>
        <v>1.151</v>
      </c>
      <c r="CE425" s="41">
        <f t="shared" si="430"/>
        <v>1.151</v>
      </c>
      <c r="CF425" s="41">
        <f t="shared" si="431"/>
        <v>1.151</v>
      </c>
      <c r="CG425" s="41">
        <f t="shared" si="432"/>
        <v>1.151</v>
      </c>
      <c r="CH425" s="41">
        <f t="shared" si="433"/>
        <v>1.151</v>
      </c>
      <c r="CI425" s="41">
        <f t="shared" si="434"/>
        <v>1.151</v>
      </c>
      <c r="CJ425" s="41">
        <f t="shared" si="435"/>
        <v>1.151</v>
      </c>
      <c r="CK425" s="41">
        <f t="shared" si="436"/>
        <v>1.151</v>
      </c>
      <c r="CL425" s="41">
        <f t="shared" si="437"/>
        <v>1.151</v>
      </c>
      <c r="CM425" s="41">
        <f t="shared" si="438"/>
        <v>1.151</v>
      </c>
      <c r="CN425" s="41">
        <f t="shared" si="439"/>
        <v>1.1409333333333334</v>
      </c>
      <c r="CO425" s="41">
        <f t="shared" si="440"/>
        <v>1.1308666666666667</v>
      </c>
      <c r="CP425" s="41">
        <f t="shared" si="441"/>
        <v>1.1208</v>
      </c>
      <c r="CQ425" s="41">
        <f t="shared" si="442"/>
        <v>1.1107333333333334</v>
      </c>
      <c r="CR425" s="41">
        <f t="shared" si="443"/>
        <v>1.1006666666666667</v>
      </c>
      <c r="CS425" s="41">
        <f t="shared" si="444"/>
        <v>1.0906</v>
      </c>
      <c r="CT425" s="41">
        <f t="shared" si="445"/>
        <v>1.0805333333333333</v>
      </c>
      <c r="CU425" s="41">
        <f t="shared" si="446"/>
        <v>1.0704666666666667</v>
      </c>
      <c r="CV425" s="41">
        <f t="shared" si="447"/>
        <v>1.0604</v>
      </c>
      <c r="CW425" s="41">
        <f t="shared" si="448"/>
        <v>1.0503333333333333</v>
      </c>
      <c r="CX425" s="41">
        <f t="shared" si="449"/>
        <v>1.0402666666666667</v>
      </c>
      <c r="CY425" s="41">
        <f t="shared" si="450"/>
        <v>1.0302</v>
      </c>
      <c r="CZ425" s="41">
        <f t="shared" si="451"/>
        <v>1.0201333333333333</v>
      </c>
      <c r="DA425" s="41">
        <f t="shared" si="452"/>
        <v>1.0100666666666667</v>
      </c>
      <c r="DB425" s="41">
        <f t="shared" si="453"/>
        <v>1</v>
      </c>
      <c r="DG425" s="34"/>
      <c r="DH425" s="7" t="s">
        <v>21</v>
      </c>
      <c r="DI425" s="7" t="s">
        <v>19</v>
      </c>
      <c r="DJ425" s="41">
        <f t="shared" si="454"/>
        <v>1.0269999999999999</v>
      </c>
      <c r="DK425" s="41">
        <f t="shared" si="455"/>
        <v>1.0269999999999999</v>
      </c>
      <c r="DL425" s="41">
        <f t="shared" si="456"/>
        <v>1.0269999999999999</v>
      </c>
      <c r="DM425" s="41">
        <f t="shared" si="457"/>
        <v>1.0269999999999999</v>
      </c>
      <c r="DN425" s="41">
        <f t="shared" si="458"/>
        <v>1.0269999999999999</v>
      </c>
      <c r="DO425" s="41">
        <f t="shared" si="459"/>
        <v>1.0269999999999999</v>
      </c>
      <c r="DP425" s="41">
        <f t="shared" si="460"/>
        <v>1.0269999999999999</v>
      </c>
      <c r="DQ425" s="41">
        <f t="shared" si="461"/>
        <v>1.0269999999999999</v>
      </c>
      <c r="DR425" s="41">
        <f t="shared" si="462"/>
        <v>1.0269999999999999</v>
      </c>
      <c r="DS425" s="41">
        <f t="shared" si="463"/>
        <v>1.0269999999999999</v>
      </c>
      <c r="DT425" s="41">
        <f t="shared" si="464"/>
        <v>1.0269999999999999</v>
      </c>
      <c r="DU425" s="41">
        <f t="shared" si="465"/>
        <v>1.0269999999999999</v>
      </c>
      <c r="DV425" s="41">
        <f t="shared" si="466"/>
        <v>1.0269999999999999</v>
      </c>
      <c r="DW425" s="41">
        <f t="shared" si="467"/>
        <v>1.0269999999999999</v>
      </c>
      <c r="DX425" s="41">
        <f t="shared" si="468"/>
        <v>1.0269999999999999</v>
      </c>
      <c r="DY425" s="41">
        <f t="shared" si="469"/>
        <v>1.0251999999999999</v>
      </c>
      <c r="DZ425" s="41">
        <f t="shared" si="470"/>
        <v>1.0234000000000001</v>
      </c>
      <c r="EA425" s="41">
        <f t="shared" si="471"/>
        <v>1.0216000000000001</v>
      </c>
      <c r="EB425" s="41">
        <f t="shared" si="472"/>
        <v>1.0198</v>
      </c>
      <c r="EC425" s="41">
        <f t="shared" si="473"/>
        <v>1.018</v>
      </c>
      <c r="ED425" s="41">
        <f t="shared" si="474"/>
        <v>1.0162</v>
      </c>
      <c r="EE425" s="41">
        <f t="shared" si="475"/>
        <v>1.0144</v>
      </c>
      <c r="EF425" s="41">
        <f t="shared" si="476"/>
        <v>1.0125999999999999</v>
      </c>
      <c r="EG425" s="41">
        <f t="shared" si="477"/>
        <v>1.0107999999999999</v>
      </c>
      <c r="EH425" s="41">
        <f t="shared" si="478"/>
        <v>1.0089999999999999</v>
      </c>
      <c r="EI425" s="41">
        <f t="shared" si="479"/>
        <v>1.0072000000000001</v>
      </c>
      <c r="EJ425" s="41">
        <f t="shared" si="480"/>
        <v>1.0054000000000001</v>
      </c>
      <c r="EK425" s="41">
        <f t="shared" si="481"/>
        <v>1.0036</v>
      </c>
      <c r="EL425" s="41">
        <f t="shared" si="482"/>
        <v>1.0018</v>
      </c>
      <c r="EM425" s="41">
        <f t="shared" si="483"/>
        <v>1</v>
      </c>
    </row>
    <row r="426" spans="1:143" x14ac:dyDescent="0.25">
      <c r="A426" s="34"/>
      <c r="B426" s="83" t="s">
        <v>21</v>
      </c>
      <c r="C426" s="83" t="s">
        <v>31</v>
      </c>
      <c r="D426" s="81">
        <f t="shared" si="392"/>
        <v>1.008</v>
      </c>
      <c r="E426" s="81">
        <f t="shared" si="393"/>
        <v>1.008</v>
      </c>
      <c r="F426" s="81">
        <f t="shared" si="393"/>
        <v>1.008</v>
      </c>
      <c r="G426" s="81">
        <f t="shared" si="393"/>
        <v>1.008</v>
      </c>
      <c r="H426" s="81">
        <f t="shared" si="393"/>
        <v>1.008</v>
      </c>
      <c r="I426" s="81">
        <f t="shared" si="393"/>
        <v>1.008</v>
      </c>
      <c r="J426" s="81">
        <f t="shared" si="393"/>
        <v>1.008</v>
      </c>
      <c r="K426" s="81">
        <f t="shared" si="393"/>
        <v>1.008</v>
      </c>
      <c r="L426" s="81">
        <f t="shared" si="393"/>
        <v>1.008</v>
      </c>
      <c r="M426" s="81">
        <f t="shared" si="393"/>
        <v>1.008</v>
      </c>
      <c r="N426" s="81">
        <f t="shared" si="393"/>
        <v>1.008</v>
      </c>
      <c r="O426" s="81">
        <f t="shared" si="393"/>
        <v>1.008</v>
      </c>
      <c r="P426" s="81">
        <f t="shared" si="393"/>
        <v>1.008</v>
      </c>
      <c r="Q426" s="81">
        <f t="shared" si="393"/>
        <v>1.008</v>
      </c>
      <c r="R426" s="81">
        <f t="shared" si="393"/>
        <v>1.008</v>
      </c>
      <c r="S426" s="81">
        <f t="shared" si="393"/>
        <v>1.0074666666666667</v>
      </c>
      <c r="T426" s="81">
        <f t="shared" si="393"/>
        <v>1.0069333333333332</v>
      </c>
      <c r="U426" s="81">
        <f t="shared" si="393"/>
        <v>1.0064</v>
      </c>
      <c r="V426" s="81">
        <f t="shared" si="393"/>
        <v>1.0058666666666667</v>
      </c>
      <c r="W426" s="81">
        <f t="shared" si="393"/>
        <v>1.0053333333333334</v>
      </c>
      <c r="X426" s="81">
        <f t="shared" si="393"/>
        <v>1.0047999999999999</v>
      </c>
      <c r="Y426" s="81">
        <f t="shared" si="393"/>
        <v>1.0042666666666666</v>
      </c>
      <c r="Z426" s="81">
        <f t="shared" si="393"/>
        <v>1.0037333333333334</v>
      </c>
      <c r="AA426" s="81">
        <f t="shared" si="393"/>
        <v>1.0032000000000001</v>
      </c>
      <c r="AB426" s="81">
        <f t="shared" si="393"/>
        <v>1.0026666666666666</v>
      </c>
      <c r="AC426" s="81">
        <f t="shared" si="393"/>
        <v>1.0021333333333333</v>
      </c>
      <c r="AD426" s="81">
        <f t="shared" si="393"/>
        <v>1.0016</v>
      </c>
      <c r="AE426" s="81">
        <f t="shared" si="393"/>
        <v>1.0010666666666668</v>
      </c>
      <c r="AF426" s="81">
        <f t="shared" si="393"/>
        <v>1.0005333333333333</v>
      </c>
      <c r="AG426" s="81">
        <f t="shared" si="393"/>
        <v>1</v>
      </c>
      <c r="AK426" s="34"/>
      <c r="AL426" s="7" t="s">
        <v>21</v>
      </c>
      <c r="AM426" s="7" t="s">
        <v>31</v>
      </c>
      <c r="AN426" s="41">
        <f t="shared" si="394"/>
        <v>1.4729999999999999</v>
      </c>
      <c r="AO426" s="41">
        <f t="shared" si="395"/>
        <v>1.4729999999999999</v>
      </c>
      <c r="AP426" s="41">
        <f t="shared" si="396"/>
        <v>1.4729999999999999</v>
      </c>
      <c r="AQ426" s="41">
        <f t="shared" si="397"/>
        <v>1.4729999999999999</v>
      </c>
      <c r="AR426" s="41">
        <f t="shared" si="398"/>
        <v>1.4729999999999999</v>
      </c>
      <c r="AS426" s="41">
        <f t="shared" si="399"/>
        <v>1.4729999999999999</v>
      </c>
      <c r="AT426" s="41">
        <f t="shared" si="400"/>
        <v>1.4729999999999999</v>
      </c>
      <c r="AU426" s="41">
        <f t="shared" si="401"/>
        <v>1.4729999999999999</v>
      </c>
      <c r="AV426" s="41">
        <f t="shared" si="402"/>
        <v>1.4729999999999999</v>
      </c>
      <c r="AW426" s="41">
        <f t="shared" si="403"/>
        <v>1.4729999999999999</v>
      </c>
      <c r="AX426" s="41">
        <f t="shared" si="404"/>
        <v>1.4729999999999999</v>
      </c>
      <c r="AY426" s="41">
        <f t="shared" si="405"/>
        <v>1.4729999999999999</v>
      </c>
      <c r="AZ426" s="41">
        <f t="shared" si="406"/>
        <v>1.4729999999999999</v>
      </c>
      <c r="BA426" s="41">
        <f t="shared" si="407"/>
        <v>1.4729999999999999</v>
      </c>
      <c r="BB426" s="41">
        <f t="shared" si="408"/>
        <v>1.4729999999999999</v>
      </c>
      <c r="BC426" s="41">
        <f t="shared" si="409"/>
        <v>1.4414666666666667</v>
      </c>
      <c r="BD426" s="41">
        <f t="shared" si="410"/>
        <v>1.4099333333333333</v>
      </c>
      <c r="BE426" s="41">
        <f t="shared" si="411"/>
        <v>1.3784000000000001</v>
      </c>
      <c r="BF426" s="41">
        <f t="shared" si="412"/>
        <v>1.3468666666666667</v>
      </c>
      <c r="BG426" s="41">
        <f t="shared" si="413"/>
        <v>1.3153333333333332</v>
      </c>
      <c r="BH426" s="41">
        <f t="shared" si="414"/>
        <v>1.2838000000000001</v>
      </c>
      <c r="BI426" s="41">
        <f t="shared" si="415"/>
        <v>1.2522666666666666</v>
      </c>
      <c r="BJ426" s="41">
        <f t="shared" si="416"/>
        <v>1.2207333333333334</v>
      </c>
      <c r="BK426" s="41">
        <f t="shared" si="417"/>
        <v>1.1892</v>
      </c>
      <c r="BL426" s="41">
        <f t="shared" si="418"/>
        <v>1.1576666666666666</v>
      </c>
      <c r="BM426" s="41">
        <f t="shared" si="419"/>
        <v>1.1261333333333332</v>
      </c>
      <c r="BN426" s="41">
        <f t="shared" si="420"/>
        <v>1.0946</v>
      </c>
      <c r="BO426" s="41">
        <f t="shared" si="421"/>
        <v>1.0630666666666666</v>
      </c>
      <c r="BP426" s="41">
        <f t="shared" si="422"/>
        <v>1.0315333333333334</v>
      </c>
      <c r="BQ426" s="41">
        <f t="shared" si="423"/>
        <v>1</v>
      </c>
      <c r="BV426" s="34"/>
      <c r="BW426" s="7" t="s">
        <v>21</v>
      </c>
      <c r="BX426" s="7" t="s">
        <v>31</v>
      </c>
      <c r="BY426" s="41">
        <f t="shared" si="424"/>
        <v>1.151</v>
      </c>
      <c r="BZ426" s="41">
        <f t="shared" si="425"/>
        <v>1.151</v>
      </c>
      <c r="CA426" s="41">
        <f t="shared" si="426"/>
        <v>1.151</v>
      </c>
      <c r="CB426" s="41">
        <f t="shared" si="427"/>
        <v>1.151</v>
      </c>
      <c r="CC426" s="41">
        <f t="shared" si="428"/>
        <v>1.151</v>
      </c>
      <c r="CD426" s="41">
        <f t="shared" si="429"/>
        <v>1.151</v>
      </c>
      <c r="CE426" s="41">
        <f t="shared" si="430"/>
        <v>1.151</v>
      </c>
      <c r="CF426" s="41">
        <f t="shared" si="431"/>
        <v>1.151</v>
      </c>
      <c r="CG426" s="41">
        <f t="shared" si="432"/>
        <v>1.151</v>
      </c>
      <c r="CH426" s="41">
        <f t="shared" si="433"/>
        <v>1.151</v>
      </c>
      <c r="CI426" s="41">
        <f t="shared" si="434"/>
        <v>1.151</v>
      </c>
      <c r="CJ426" s="41">
        <f t="shared" si="435"/>
        <v>1.151</v>
      </c>
      <c r="CK426" s="41">
        <f t="shared" si="436"/>
        <v>1.151</v>
      </c>
      <c r="CL426" s="41">
        <f t="shared" si="437"/>
        <v>1.151</v>
      </c>
      <c r="CM426" s="41">
        <f t="shared" si="438"/>
        <v>1.151</v>
      </c>
      <c r="CN426" s="41">
        <f t="shared" si="439"/>
        <v>1.1409333333333334</v>
      </c>
      <c r="CO426" s="41">
        <f t="shared" si="440"/>
        <v>1.1308666666666667</v>
      </c>
      <c r="CP426" s="41">
        <f t="shared" si="441"/>
        <v>1.1208</v>
      </c>
      <c r="CQ426" s="41">
        <f t="shared" si="442"/>
        <v>1.1107333333333334</v>
      </c>
      <c r="CR426" s="41">
        <f t="shared" si="443"/>
        <v>1.1006666666666667</v>
      </c>
      <c r="CS426" s="41">
        <f t="shared" si="444"/>
        <v>1.0906</v>
      </c>
      <c r="CT426" s="41">
        <f t="shared" si="445"/>
        <v>1.0805333333333333</v>
      </c>
      <c r="CU426" s="41">
        <f t="shared" si="446"/>
        <v>1.0704666666666667</v>
      </c>
      <c r="CV426" s="41">
        <f t="shared" si="447"/>
        <v>1.0604</v>
      </c>
      <c r="CW426" s="41">
        <f t="shared" si="448"/>
        <v>1.0503333333333333</v>
      </c>
      <c r="CX426" s="41">
        <f t="shared" si="449"/>
        <v>1.0402666666666667</v>
      </c>
      <c r="CY426" s="41">
        <f t="shared" si="450"/>
        <v>1.0302</v>
      </c>
      <c r="CZ426" s="41">
        <f t="shared" si="451"/>
        <v>1.0201333333333333</v>
      </c>
      <c r="DA426" s="41">
        <f t="shared" si="452"/>
        <v>1.0100666666666667</v>
      </c>
      <c r="DB426" s="41">
        <f t="shared" si="453"/>
        <v>1</v>
      </c>
      <c r="DG426" s="34"/>
      <c r="DH426" s="7" t="s">
        <v>21</v>
      </c>
      <c r="DI426" s="7" t="s">
        <v>31</v>
      </c>
      <c r="DJ426" s="41">
        <f t="shared" si="454"/>
        <v>1.0269999999999999</v>
      </c>
      <c r="DK426" s="41">
        <f t="shared" si="455"/>
        <v>1.0269999999999999</v>
      </c>
      <c r="DL426" s="41">
        <f t="shared" si="456"/>
        <v>1.0269999999999999</v>
      </c>
      <c r="DM426" s="41">
        <f t="shared" si="457"/>
        <v>1.0269999999999999</v>
      </c>
      <c r="DN426" s="41">
        <f t="shared" si="458"/>
        <v>1.0269999999999999</v>
      </c>
      <c r="DO426" s="41">
        <f t="shared" si="459"/>
        <v>1.0269999999999999</v>
      </c>
      <c r="DP426" s="41">
        <f t="shared" si="460"/>
        <v>1.0269999999999999</v>
      </c>
      <c r="DQ426" s="41">
        <f t="shared" si="461"/>
        <v>1.0269999999999999</v>
      </c>
      <c r="DR426" s="41">
        <f t="shared" si="462"/>
        <v>1.0269999999999999</v>
      </c>
      <c r="DS426" s="41">
        <f t="shared" si="463"/>
        <v>1.0269999999999999</v>
      </c>
      <c r="DT426" s="41">
        <f t="shared" si="464"/>
        <v>1.0269999999999999</v>
      </c>
      <c r="DU426" s="41">
        <f t="shared" si="465"/>
        <v>1.0269999999999999</v>
      </c>
      <c r="DV426" s="41">
        <f t="shared" si="466"/>
        <v>1.0269999999999999</v>
      </c>
      <c r="DW426" s="41">
        <f t="shared" si="467"/>
        <v>1.0269999999999999</v>
      </c>
      <c r="DX426" s="41">
        <f t="shared" si="468"/>
        <v>1.0269999999999999</v>
      </c>
      <c r="DY426" s="41">
        <f t="shared" si="469"/>
        <v>1.0251999999999999</v>
      </c>
      <c r="DZ426" s="41">
        <f t="shared" si="470"/>
        <v>1.0234000000000001</v>
      </c>
      <c r="EA426" s="41">
        <f t="shared" si="471"/>
        <v>1.0216000000000001</v>
      </c>
      <c r="EB426" s="41">
        <f t="shared" si="472"/>
        <v>1.0198</v>
      </c>
      <c r="EC426" s="41">
        <f t="shared" si="473"/>
        <v>1.018</v>
      </c>
      <c r="ED426" s="41">
        <f t="shared" si="474"/>
        <v>1.0162</v>
      </c>
      <c r="EE426" s="41">
        <f t="shared" si="475"/>
        <v>1.0144</v>
      </c>
      <c r="EF426" s="41">
        <f t="shared" si="476"/>
        <v>1.0125999999999999</v>
      </c>
      <c r="EG426" s="41">
        <f t="shared" si="477"/>
        <v>1.0107999999999999</v>
      </c>
      <c r="EH426" s="41">
        <f t="shared" si="478"/>
        <v>1.0089999999999999</v>
      </c>
      <c r="EI426" s="41">
        <f t="shared" si="479"/>
        <v>1.0072000000000001</v>
      </c>
      <c r="EJ426" s="41">
        <f t="shared" si="480"/>
        <v>1.0054000000000001</v>
      </c>
      <c r="EK426" s="41">
        <f t="shared" si="481"/>
        <v>1.0036</v>
      </c>
      <c r="EL426" s="41">
        <f t="shared" si="482"/>
        <v>1.0018</v>
      </c>
      <c r="EM426" s="41">
        <f t="shared" si="483"/>
        <v>1</v>
      </c>
    </row>
    <row r="427" spans="1:143" x14ac:dyDescent="0.25">
      <c r="A427" s="34"/>
      <c r="B427" s="83" t="s">
        <v>21</v>
      </c>
      <c r="C427" s="83" t="s">
        <v>35</v>
      </c>
      <c r="D427" s="81">
        <f t="shared" si="392"/>
        <v>1.008</v>
      </c>
      <c r="E427" s="81">
        <f t="shared" si="393"/>
        <v>1.008</v>
      </c>
      <c r="F427" s="81">
        <f t="shared" si="393"/>
        <v>1.008</v>
      </c>
      <c r="G427" s="81">
        <f t="shared" si="393"/>
        <v>1.008</v>
      </c>
      <c r="H427" s="81">
        <f t="shared" si="393"/>
        <v>1.008</v>
      </c>
      <c r="I427" s="81">
        <f t="shared" si="393"/>
        <v>1.008</v>
      </c>
      <c r="J427" s="81">
        <f t="shared" si="393"/>
        <v>1.008</v>
      </c>
      <c r="K427" s="81">
        <f t="shared" si="393"/>
        <v>1.008</v>
      </c>
      <c r="L427" s="81">
        <f t="shared" si="393"/>
        <v>1.008</v>
      </c>
      <c r="M427" s="81">
        <f t="shared" si="393"/>
        <v>1.008</v>
      </c>
      <c r="N427" s="81">
        <f t="shared" si="393"/>
        <v>1.008</v>
      </c>
      <c r="O427" s="81">
        <f t="shared" si="393"/>
        <v>1.008</v>
      </c>
      <c r="P427" s="81">
        <f t="shared" si="393"/>
        <v>1.008</v>
      </c>
      <c r="Q427" s="81">
        <f t="shared" si="393"/>
        <v>1.008</v>
      </c>
      <c r="R427" s="81">
        <f t="shared" si="393"/>
        <v>1.008</v>
      </c>
      <c r="S427" s="81">
        <f t="shared" si="393"/>
        <v>1.0074666666666667</v>
      </c>
      <c r="T427" s="81">
        <f t="shared" si="393"/>
        <v>1.0069333333333332</v>
      </c>
      <c r="U427" s="81">
        <f t="shared" si="393"/>
        <v>1.0064</v>
      </c>
      <c r="V427" s="81">
        <f t="shared" si="393"/>
        <v>1.0058666666666667</v>
      </c>
      <c r="W427" s="81">
        <f t="shared" si="393"/>
        <v>1.0053333333333334</v>
      </c>
      <c r="X427" s="81">
        <f t="shared" si="393"/>
        <v>1.0047999999999999</v>
      </c>
      <c r="Y427" s="81">
        <f t="shared" si="393"/>
        <v>1.0042666666666666</v>
      </c>
      <c r="Z427" s="81">
        <f t="shared" si="393"/>
        <v>1.0037333333333334</v>
      </c>
      <c r="AA427" s="81">
        <f t="shared" si="393"/>
        <v>1.0032000000000001</v>
      </c>
      <c r="AB427" s="81">
        <f t="shared" si="393"/>
        <v>1.0026666666666666</v>
      </c>
      <c r="AC427" s="81">
        <f t="shared" si="393"/>
        <v>1.0021333333333333</v>
      </c>
      <c r="AD427" s="81">
        <f t="shared" si="393"/>
        <v>1.0016</v>
      </c>
      <c r="AE427" s="81">
        <f t="shared" si="393"/>
        <v>1.0010666666666668</v>
      </c>
      <c r="AF427" s="81">
        <f t="shared" si="393"/>
        <v>1.0005333333333333</v>
      </c>
      <c r="AG427" s="81">
        <f t="shared" si="393"/>
        <v>1</v>
      </c>
      <c r="AK427" s="34"/>
      <c r="AL427" s="7" t="s">
        <v>21</v>
      </c>
      <c r="AM427" s="7" t="s">
        <v>35</v>
      </c>
      <c r="AN427" s="41">
        <f t="shared" si="394"/>
        <v>1.4729999999999999</v>
      </c>
      <c r="AO427" s="41">
        <f t="shared" si="395"/>
        <v>1.4729999999999999</v>
      </c>
      <c r="AP427" s="41">
        <f t="shared" si="396"/>
        <v>1.4729999999999999</v>
      </c>
      <c r="AQ427" s="41">
        <f t="shared" si="397"/>
        <v>1.4729999999999999</v>
      </c>
      <c r="AR427" s="41">
        <f t="shared" si="398"/>
        <v>1.4729999999999999</v>
      </c>
      <c r="AS427" s="41">
        <f t="shared" si="399"/>
        <v>1.4729999999999999</v>
      </c>
      <c r="AT427" s="41">
        <f t="shared" si="400"/>
        <v>1.4729999999999999</v>
      </c>
      <c r="AU427" s="41">
        <f t="shared" si="401"/>
        <v>1.4729999999999999</v>
      </c>
      <c r="AV427" s="41">
        <f t="shared" si="402"/>
        <v>1.4729999999999999</v>
      </c>
      <c r="AW427" s="41">
        <f t="shared" si="403"/>
        <v>1.4729999999999999</v>
      </c>
      <c r="AX427" s="41">
        <f t="shared" si="404"/>
        <v>1.4729999999999999</v>
      </c>
      <c r="AY427" s="41">
        <f t="shared" si="405"/>
        <v>1.4729999999999999</v>
      </c>
      <c r="AZ427" s="41">
        <f t="shared" si="406"/>
        <v>1.4729999999999999</v>
      </c>
      <c r="BA427" s="41">
        <f t="shared" si="407"/>
        <v>1.4729999999999999</v>
      </c>
      <c r="BB427" s="41">
        <f t="shared" si="408"/>
        <v>1.4729999999999999</v>
      </c>
      <c r="BC427" s="41">
        <f t="shared" si="409"/>
        <v>1.4414666666666667</v>
      </c>
      <c r="BD427" s="41">
        <f t="shared" si="410"/>
        <v>1.4099333333333333</v>
      </c>
      <c r="BE427" s="41">
        <f t="shared" si="411"/>
        <v>1.3784000000000001</v>
      </c>
      <c r="BF427" s="41">
        <f t="shared" si="412"/>
        <v>1.3468666666666667</v>
      </c>
      <c r="BG427" s="41">
        <f t="shared" si="413"/>
        <v>1.3153333333333332</v>
      </c>
      <c r="BH427" s="41">
        <f t="shared" si="414"/>
        <v>1.2838000000000001</v>
      </c>
      <c r="BI427" s="41">
        <f t="shared" si="415"/>
        <v>1.2522666666666666</v>
      </c>
      <c r="BJ427" s="41">
        <f t="shared" si="416"/>
        <v>1.2207333333333334</v>
      </c>
      <c r="BK427" s="41">
        <f t="shared" si="417"/>
        <v>1.1892</v>
      </c>
      <c r="BL427" s="41">
        <f t="shared" si="418"/>
        <v>1.1576666666666666</v>
      </c>
      <c r="BM427" s="41">
        <f t="shared" si="419"/>
        <v>1.1261333333333332</v>
      </c>
      <c r="BN427" s="41">
        <f t="shared" si="420"/>
        <v>1.0946</v>
      </c>
      <c r="BO427" s="41">
        <f t="shared" si="421"/>
        <v>1.0630666666666666</v>
      </c>
      <c r="BP427" s="41">
        <f t="shared" si="422"/>
        <v>1.0315333333333334</v>
      </c>
      <c r="BQ427" s="41">
        <f t="shared" si="423"/>
        <v>1</v>
      </c>
      <c r="BV427" s="34"/>
      <c r="BW427" s="7" t="s">
        <v>21</v>
      </c>
      <c r="BX427" s="7" t="s">
        <v>35</v>
      </c>
      <c r="BY427" s="41">
        <f t="shared" si="424"/>
        <v>1.151</v>
      </c>
      <c r="BZ427" s="41">
        <f t="shared" si="425"/>
        <v>1.151</v>
      </c>
      <c r="CA427" s="41">
        <f t="shared" si="426"/>
        <v>1.151</v>
      </c>
      <c r="CB427" s="41">
        <f t="shared" si="427"/>
        <v>1.151</v>
      </c>
      <c r="CC427" s="41">
        <f t="shared" si="428"/>
        <v>1.151</v>
      </c>
      <c r="CD427" s="41">
        <f t="shared" si="429"/>
        <v>1.151</v>
      </c>
      <c r="CE427" s="41">
        <f t="shared" si="430"/>
        <v>1.151</v>
      </c>
      <c r="CF427" s="41">
        <f t="shared" si="431"/>
        <v>1.151</v>
      </c>
      <c r="CG427" s="41">
        <f t="shared" si="432"/>
        <v>1.151</v>
      </c>
      <c r="CH427" s="41">
        <f t="shared" si="433"/>
        <v>1.151</v>
      </c>
      <c r="CI427" s="41">
        <f t="shared" si="434"/>
        <v>1.151</v>
      </c>
      <c r="CJ427" s="41">
        <f t="shared" si="435"/>
        <v>1.151</v>
      </c>
      <c r="CK427" s="41">
        <f t="shared" si="436"/>
        <v>1.151</v>
      </c>
      <c r="CL427" s="41">
        <f t="shared" si="437"/>
        <v>1.151</v>
      </c>
      <c r="CM427" s="41">
        <f t="shared" si="438"/>
        <v>1.151</v>
      </c>
      <c r="CN427" s="41">
        <f t="shared" si="439"/>
        <v>1.1409333333333334</v>
      </c>
      <c r="CO427" s="41">
        <f t="shared" si="440"/>
        <v>1.1308666666666667</v>
      </c>
      <c r="CP427" s="41">
        <f t="shared" si="441"/>
        <v>1.1208</v>
      </c>
      <c r="CQ427" s="41">
        <f t="shared" si="442"/>
        <v>1.1107333333333334</v>
      </c>
      <c r="CR427" s="41">
        <f t="shared" si="443"/>
        <v>1.1006666666666667</v>
      </c>
      <c r="CS427" s="41">
        <f t="shared" si="444"/>
        <v>1.0906</v>
      </c>
      <c r="CT427" s="41">
        <f t="shared" si="445"/>
        <v>1.0805333333333333</v>
      </c>
      <c r="CU427" s="41">
        <f t="shared" si="446"/>
        <v>1.0704666666666667</v>
      </c>
      <c r="CV427" s="41">
        <f t="shared" si="447"/>
        <v>1.0604</v>
      </c>
      <c r="CW427" s="41">
        <f t="shared" si="448"/>
        <v>1.0503333333333333</v>
      </c>
      <c r="CX427" s="41">
        <f t="shared" si="449"/>
        <v>1.0402666666666667</v>
      </c>
      <c r="CY427" s="41">
        <f t="shared" si="450"/>
        <v>1.0302</v>
      </c>
      <c r="CZ427" s="41">
        <f t="shared" si="451"/>
        <v>1.0201333333333333</v>
      </c>
      <c r="DA427" s="41">
        <f t="shared" si="452"/>
        <v>1.0100666666666667</v>
      </c>
      <c r="DB427" s="41">
        <f t="shared" si="453"/>
        <v>1</v>
      </c>
      <c r="DG427" s="34"/>
      <c r="DH427" s="7" t="s">
        <v>21</v>
      </c>
      <c r="DI427" s="7" t="s">
        <v>35</v>
      </c>
      <c r="DJ427" s="41">
        <f t="shared" si="454"/>
        <v>1.0269999999999999</v>
      </c>
      <c r="DK427" s="41">
        <f t="shared" si="455"/>
        <v>1.0269999999999999</v>
      </c>
      <c r="DL427" s="41">
        <f t="shared" si="456"/>
        <v>1.0269999999999999</v>
      </c>
      <c r="DM427" s="41">
        <f t="shared" si="457"/>
        <v>1.0269999999999999</v>
      </c>
      <c r="DN427" s="41">
        <f t="shared" si="458"/>
        <v>1.0269999999999999</v>
      </c>
      <c r="DO427" s="41">
        <f t="shared" si="459"/>
        <v>1.0269999999999999</v>
      </c>
      <c r="DP427" s="41">
        <f t="shared" si="460"/>
        <v>1.0269999999999999</v>
      </c>
      <c r="DQ427" s="41">
        <f t="shared" si="461"/>
        <v>1.0269999999999999</v>
      </c>
      <c r="DR427" s="41">
        <f t="shared" si="462"/>
        <v>1.0269999999999999</v>
      </c>
      <c r="DS427" s="41">
        <f t="shared" si="463"/>
        <v>1.0269999999999999</v>
      </c>
      <c r="DT427" s="41">
        <f t="shared" si="464"/>
        <v>1.0269999999999999</v>
      </c>
      <c r="DU427" s="41">
        <f t="shared" si="465"/>
        <v>1.0269999999999999</v>
      </c>
      <c r="DV427" s="41">
        <f t="shared" si="466"/>
        <v>1.0269999999999999</v>
      </c>
      <c r="DW427" s="41">
        <f t="shared" si="467"/>
        <v>1.0269999999999999</v>
      </c>
      <c r="DX427" s="41">
        <f t="shared" si="468"/>
        <v>1.0269999999999999</v>
      </c>
      <c r="DY427" s="41">
        <f t="shared" si="469"/>
        <v>1.0251999999999999</v>
      </c>
      <c r="DZ427" s="41">
        <f t="shared" si="470"/>
        <v>1.0234000000000001</v>
      </c>
      <c r="EA427" s="41">
        <f t="shared" si="471"/>
        <v>1.0216000000000001</v>
      </c>
      <c r="EB427" s="41">
        <f t="shared" si="472"/>
        <v>1.0198</v>
      </c>
      <c r="EC427" s="41">
        <f t="shared" si="473"/>
        <v>1.018</v>
      </c>
      <c r="ED427" s="41">
        <f t="shared" si="474"/>
        <v>1.0162</v>
      </c>
      <c r="EE427" s="41">
        <f t="shared" si="475"/>
        <v>1.0144</v>
      </c>
      <c r="EF427" s="41">
        <f t="shared" si="476"/>
        <v>1.0125999999999999</v>
      </c>
      <c r="EG427" s="41">
        <f t="shared" si="477"/>
        <v>1.0107999999999999</v>
      </c>
      <c r="EH427" s="41">
        <f t="shared" si="478"/>
        <v>1.0089999999999999</v>
      </c>
      <c r="EI427" s="41">
        <f t="shared" si="479"/>
        <v>1.0072000000000001</v>
      </c>
      <c r="EJ427" s="41">
        <f t="shared" si="480"/>
        <v>1.0054000000000001</v>
      </c>
      <c r="EK427" s="41">
        <f t="shared" si="481"/>
        <v>1.0036</v>
      </c>
      <c r="EL427" s="41">
        <f t="shared" si="482"/>
        <v>1.0018</v>
      </c>
      <c r="EM427" s="41">
        <f t="shared" si="483"/>
        <v>1</v>
      </c>
    </row>
    <row r="428" spans="1:143" x14ac:dyDescent="0.25">
      <c r="A428" s="34"/>
      <c r="B428" s="83" t="s">
        <v>21</v>
      </c>
      <c r="C428" s="83" t="s">
        <v>10</v>
      </c>
      <c r="D428" s="81">
        <f t="shared" si="392"/>
        <v>1.008</v>
      </c>
      <c r="E428" s="81">
        <f t="shared" si="393"/>
        <v>1.008</v>
      </c>
      <c r="F428" s="81">
        <f t="shared" si="393"/>
        <v>1.008</v>
      </c>
      <c r="G428" s="81">
        <f t="shared" si="393"/>
        <v>1.008</v>
      </c>
      <c r="H428" s="81">
        <f t="shared" si="393"/>
        <v>1.008</v>
      </c>
      <c r="I428" s="81">
        <f t="shared" si="393"/>
        <v>1.008</v>
      </c>
      <c r="J428" s="81">
        <f t="shared" si="393"/>
        <v>1.008</v>
      </c>
      <c r="K428" s="81">
        <f t="shared" si="393"/>
        <v>1.008</v>
      </c>
      <c r="L428" s="81">
        <f t="shared" si="393"/>
        <v>1.008</v>
      </c>
      <c r="M428" s="81">
        <f t="shared" si="393"/>
        <v>1.008</v>
      </c>
      <c r="N428" s="81">
        <f t="shared" si="393"/>
        <v>1.008</v>
      </c>
      <c r="O428" s="81">
        <f t="shared" si="393"/>
        <v>1.008</v>
      </c>
      <c r="P428" s="81">
        <f t="shared" si="393"/>
        <v>1.008</v>
      </c>
      <c r="Q428" s="81">
        <f t="shared" si="393"/>
        <v>1.008</v>
      </c>
      <c r="R428" s="81">
        <f t="shared" si="393"/>
        <v>1.008</v>
      </c>
      <c r="S428" s="81">
        <f t="shared" si="393"/>
        <v>1.0074666666666667</v>
      </c>
      <c r="T428" s="81">
        <f t="shared" si="393"/>
        <v>1.0069333333333332</v>
      </c>
      <c r="U428" s="81">
        <f t="shared" si="393"/>
        <v>1.0064</v>
      </c>
      <c r="V428" s="81">
        <f t="shared" si="393"/>
        <v>1.0058666666666667</v>
      </c>
      <c r="W428" s="81">
        <f t="shared" si="393"/>
        <v>1.0053333333333334</v>
      </c>
      <c r="X428" s="81">
        <f t="shared" si="393"/>
        <v>1.0047999999999999</v>
      </c>
      <c r="Y428" s="81">
        <f t="shared" si="393"/>
        <v>1.0042666666666666</v>
      </c>
      <c r="Z428" s="81">
        <f t="shared" si="393"/>
        <v>1.0037333333333334</v>
      </c>
      <c r="AA428" s="81">
        <f t="shared" si="393"/>
        <v>1.0032000000000001</v>
      </c>
      <c r="AB428" s="81">
        <f t="shared" si="393"/>
        <v>1.0026666666666666</v>
      </c>
      <c r="AC428" s="81">
        <f t="shared" si="393"/>
        <v>1.0021333333333333</v>
      </c>
      <c r="AD428" s="81">
        <f t="shared" si="393"/>
        <v>1.0016</v>
      </c>
      <c r="AE428" s="81">
        <f t="shared" si="393"/>
        <v>1.0010666666666668</v>
      </c>
      <c r="AF428" s="81">
        <f t="shared" si="393"/>
        <v>1.0005333333333333</v>
      </c>
      <c r="AG428" s="81">
        <f t="shared" si="393"/>
        <v>1</v>
      </c>
      <c r="AK428" s="34"/>
      <c r="AL428" s="7" t="s">
        <v>21</v>
      </c>
      <c r="AM428" s="7" t="s">
        <v>10</v>
      </c>
      <c r="AN428" s="41">
        <f t="shared" si="394"/>
        <v>1.4729999999999999</v>
      </c>
      <c r="AO428" s="41">
        <f t="shared" si="395"/>
        <v>1.4729999999999999</v>
      </c>
      <c r="AP428" s="41">
        <f t="shared" si="396"/>
        <v>1.4729999999999999</v>
      </c>
      <c r="AQ428" s="41">
        <f t="shared" si="397"/>
        <v>1.4729999999999999</v>
      </c>
      <c r="AR428" s="41">
        <f t="shared" si="398"/>
        <v>1.4729999999999999</v>
      </c>
      <c r="AS428" s="41">
        <f t="shared" si="399"/>
        <v>1.4729999999999999</v>
      </c>
      <c r="AT428" s="41">
        <f t="shared" si="400"/>
        <v>1.4729999999999999</v>
      </c>
      <c r="AU428" s="41">
        <f t="shared" si="401"/>
        <v>1.4729999999999999</v>
      </c>
      <c r="AV428" s="41">
        <f t="shared" si="402"/>
        <v>1.4729999999999999</v>
      </c>
      <c r="AW428" s="41">
        <f t="shared" si="403"/>
        <v>1.4729999999999999</v>
      </c>
      <c r="AX428" s="41">
        <f t="shared" si="404"/>
        <v>1.4729999999999999</v>
      </c>
      <c r="AY428" s="41">
        <f t="shared" si="405"/>
        <v>1.4729999999999999</v>
      </c>
      <c r="AZ428" s="41">
        <f t="shared" si="406"/>
        <v>1.4729999999999999</v>
      </c>
      <c r="BA428" s="41">
        <f t="shared" si="407"/>
        <v>1.4729999999999999</v>
      </c>
      <c r="BB428" s="41">
        <f t="shared" si="408"/>
        <v>1.4729999999999999</v>
      </c>
      <c r="BC428" s="41">
        <f t="shared" si="409"/>
        <v>1.4414666666666667</v>
      </c>
      <c r="BD428" s="41">
        <f t="shared" si="410"/>
        <v>1.4099333333333333</v>
      </c>
      <c r="BE428" s="41">
        <f t="shared" si="411"/>
        <v>1.3784000000000001</v>
      </c>
      <c r="BF428" s="41">
        <f t="shared" si="412"/>
        <v>1.3468666666666667</v>
      </c>
      <c r="BG428" s="41">
        <f t="shared" si="413"/>
        <v>1.3153333333333332</v>
      </c>
      <c r="BH428" s="41">
        <f t="shared" si="414"/>
        <v>1.2838000000000001</v>
      </c>
      <c r="BI428" s="41">
        <f t="shared" si="415"/>
        <v>1.2522666666666666</v>
      </c>
      <c r="BJ428" s="41">
        <f t="shared" si="416"/>
        <v>1.2207333333333334</v>
      </c>
      <c r="BK428" s="41">
        <f t="shared" si="417"/>
        <v>1.1892</v>
      </c>
      <c r="BL428" s="41">
        <f t="shared" si="418"/>
        <v>1.1576666666666666</v>
      </c>
      <c r="BM428" s="41">
        <f t="shared" si="419"/>
        <v>1.1261333333333332</v>
      </c>
      <c r="BN428" s="41">
        <f t="shared" si="420"/>
        <v>1.0946</v>
      </c>
      <c r="BO428" s="41">
        <f t="shared" si="421"/>
        <v>1.0630666666666666</v>
      </c>
      <c r="BP428" s="41">
        <f t="shared" si="422"/>
        <v>1.0315333333333334</v>
      </c>
      <c r="BQ428" s="41">
        <f t="shared" si="423"/>
        <v>1</v>
      </c>
      <c r="BV428" s="34"/>
      <c r="BW428" s="7" t="s">
        <v>21</v>
      </c>
      <c r="BX428" s="7" t="s">
        <v>10</v>
      </c>
      <c r="BY428" s="41">
        <f t="shared" si="424"/>
        <v>1.151</v>
      </c>
      <c r="BZ428" s="41">
        <f t="shared" si="425"/>
        <v>1.151</v>
      </c>
      <c r="CA428" s="41">
        <f t="shared" si="426"/>
        <v>1.151</v>
      </c>
      <c r="CB428" s="41">
        <f t="shared" si="427"/>
        <v>1.151</v>
      </c>
      <c r="CC428" s="41">
        <f t="shared" si="428"/>
        <v>1.151</v>
      </c>
      <c r="CD428" s="41">
        <f t="shared" si="429"/>
        <v>1.151</v>
      </c>
      <c r="CE428" s="41">
        <f t="shared" si="430"/>
        <v>1.151</v>
      </c>
      <c r="CF428" s="41">
        <f t="shared" si="431"/>
        <v>1.151</v>
      </c>
      <c r="CG428" s="41">
        <f t="shared" si="432"/>
        <v>1.151</v>
      </c>
      <c r="CH428" s="41">
        <f t="shared" si="433"/>
        <v>1.151</v>
      </c>
      <c r="CI428" s="41">
        <f t="shared" si="434"/>
        <v>1.151</v>
      </c>
      <c r="CJ428" s="41">
        <f t="shared" si="435"/>
        <v>1.151</v>
      </c>
      <c r="CK428" s="41">
        <f t="shared" si="436"/>
        <v>1.151</v>
      </c>
      <c r="CL428" s="41">
        <f t="shared" si="437"/>
        <v>1.151</v>
      </c>
      <c r="CM428" s="41">
        <f t="shared" si="438"/>
        <v>1.151</v>
      </c>
      <c r="CN428" s="41">
        <f t="shared" si="439"/>
        <v>1.1409333333333334</v>
      </c>
      <c r="CO428" s="41">
        <f t="shared" si="440"/>
        <v>1.1308666666666667</v>
      </c>
      <c r="CP428" s="41">
        <f t="shared" si="441"/>
        <v>1.1208</v>
      </c>
      <c r="CQ428" s="41">
        <f t="shared" si="442"/>
        <v>1.1107333333333334</v>
      </c>
      <c r="CR428" s="41">
        <f t="shared" si="443"/>
        <v>1.1006666666666667</v>
      </c>
      <c r="CS428" s="41">
        <f t="shared" si="444"/>
        <v>1.0906</v>
      </c>
      <c r="CT428" s="41">
        <f t="shared" si="445"/>
        <v>1.0805333333333333</v>
      </c>
      <c r="CU428" s="41">
        <f t="shared" si="446"/>
        <v>1.0704666666666667</v>
      </c>
      <c r="CV428" s="41">
        <f t="shared" si="447"/>
        <v>1.0604</v>
      </c>
      <c r="CW428" s="41">
        <f t="shared" si="448"/>
        <v>1.0503333333333333</v>
      </c>
      <c r="CX428" s="41">
        <f t="shared" si="449"/>
        <v>1.0402666666666667</v>
      </c>
      <c r="CY428" s="41">
        <f t="shared" si="450"/>
        <v>1.0302</v>
      </c>
      <c r="CZ428" s="41">
        <f t="shared" si="451"/>
        <v>1.0201333333333333</v>
      </c>
      <c r="DA428" s="41">
        <f t="shared" si="452"/>
        <v>1.0100666666666667</v>
      </c>
      <c r="DB428" s="41">
        <f t="shared" si="453"/>
        <v>1</v>
      </c>
      <c r="DG428" s="34"/>
      <c r="DH428" s="7" t="s">
        <v>21</v>
      </c>
      <c r="DI428" s="7" t="s">
        <v>10</v>
      </c>
      <c r="DJ428" s="41">
        <f t="shared" si="454"/>
        <v>1.0269999999999999</v>
      </c>
      <c r="DK428" s="41">
        <f t="shared" si="455"/>
        <v>1.0269999999999999</v>
      </c>
      <c r="DL428" s="41">
        <f t="shared" si="456"/>
        <v>1.0269999999999999</v>
      </c>
      <c r="DM428" s="41">
        <f t="shared" si="457"/>
        <v>1.0269999999999999</v>
      </c>
      <c r="DN428" s="41">
        <f t="shared" si="458"/>
        <v>1.0269999999999999</v>
      </c>
      <c r="DO428" s="41">
        <f t="shared" si="459"/>
        <v>1.0269999999999999</v>
      </c>
      <c r="DP428" s="41">
        <f t="shared" si="460"/>
        <v>1.0269999999999999</v>
      </c>
      <c r="DQ428" s="41">
        <f t="shared" si="461"/>
        <v>1.0269999999999999</v>
      </c>
      <c r="DR428" s="41">
        <f t="shared" si="462"/>
        <v>1.0269999999999999</v>
      </c>
      <c r="DS428" s="41">
        <f t="shared" si="463"/>
        <v>1.0269999999999999</v>
      </c>
      <c r="DT428" s="41">
        <f t="shared" si="464"/>
        <v>1.0269999999999999</v>
      </c>
      <c r="DU428" s="41">
        <f t="shared" si="465"/>
        <v>1.0269999999999999</v>
      </c>
      <c r="DV428" s="41">
        <f t="shared" si="466"/>
        <v>1.0269999999999999</v>
      </c>
      <c r="DW428" s="41">
        <f t="shared" si="467"/>
        <v>1.0269999999999999</v>
      </c>
      <c r="DX428" s="41">
        <f t="shared" si="468"/>
        <v>1.0269999999999999</v>
      </c>
      <c r="DY428" s="41">
        <f t="shared" si="469"/>
        <v>1.0251999999999999</v>
      </c>
      <c r="DZ428" s="41">
        <f t="shared" si="470"/>
        <v>1.0234000000000001</v>
      </c>
      <c r="EA428" s="41">
        <f t="shared" si="471"/>
        <v>1.0216000000000001</v>
      </c>
      <c r="EB428" s="41">
        <f t="shared" si="472"/>
        <v>1.0198</v>
      </c>
      <c r="EC428" s="41">
        <f t="shared" si="473"/>
        <v>1.018</v>
      </c>
      <c r="ED428" s="41">
        <f t="shared" si="474"/>
        <v>1.0162</v>
      </c>
      <c r="EE428" s="41">
        <f t="shared" si="475"/>
        <v>1.0144</v>
      </c>
      <c r="EF428" s="41">
        <f t="shared" si="476"/>
        <v>1.0125999999999999</v>
      </c>
      <c r="EG428" s="41">
        <f t="shared" si="477"/>
        <v>1.0107999999999999</v>
      </c>
      <c r="EH428" s="41">
        <f t="shared" si="478"/>
        <v>1.0089999999999999</v>
      </c>
      <c r="EI428" s="41">
        <f t="shared" si="479"/>
        <v>1.0072000000000001</v>
      </c>
      <c r="EJ428" s="41">
        <f t="shared" si="480"/>
        <v>1.0054000000000001</v>
      </c>
      <c r="EK428" s="41">
        <f t="shared" si="481"/>
        <v>1.0036</v>
      </c>
      <c r="EL428" s="41">
        <f t="shared" si="482"/>
        <v>1.0018</v>
      </c>
      <c r="EM428" s="41">
        <f t="shared" si="483"/>
        <v>1</v>
      </c>
    </row>
    <row r="429" spans="1:143" x14ac:dyDescent="0.25">
      <c r="A429" s="34"/>
      <c r="B429" s="83" t="s">
        <v>22</v>
      </c>
      <c r="C429" s="83" t="s">
        <v>147</v>
      </c>
      <c r="D429" s="81">
        <f t="shared" ref="D429:D437" si="485">1+($C142*D$160/D$161)</f>
        <v>1.024</v>
      </c>
      <c r="E429" s="81">
        <f t="shared" ref="E429:AG437" si="486">1+($C142*E$160/E$161)</f>
        <v>1.024</v>
      </c>
      <c r="F429" s="81">
        <f t="shared" si="486"/>
        <v>1.024</v>
      </c>
      <c r="G429" s="81">
        <f t="shared" si="486"/>
        <v>1.024</v>
      </c>
      <c r="H429" s="81">
        <f t="shared" si="486"/>
        <v>1.024</v>
      </c>
      <c r="I429" s="81">
        <f t="shared" si="486"/>
        <v>1.024</v>
      </c>
      <c r="J429" s="81">
        <f t="shared" si="486"/>
        <v>1.024</v>
      </c>
      <c r="K429" s="81">
        <f t="shared" si="486"/>
        <v>1.024</v>
      </c>
      <c r="L429" s="81">
        <f t="shared" si="486"/>
        <v>1.024</v>
      </c>
      <c r="M429" s="81">
        <f t="shared" si="486"/>
        <v>1.024</v>
      </c>
      <c r="N429" s="81">
        <f t="shared" si="486"/>
        <v>1.024</v>
      </c>
      <c r="O429" s="81">
        <f t="shared" si="486"/>
        <v>1.024</v>
      </c>
      <c r="P429" s="81">
        <f t="shared" si="486"/>
        <v>1.024</v>
      </c>
      <c r="Q429" s="81">
        <f t="shared" si="486"/>
        <v>1.024</v>
      </c>
      <c r="R429" s="81">
        <f t="shared" si="486"/>
        <v>1.024</v>
      </c>
      <c r="S429" s="81">
        <f t="shared" si="486"/>
        <v>1.0224</v>
      </c>
      <c r="T429" s="81">
        <f t="shared" si="486"/>
        <v>1.0207999999999999</v>
      </c>
      <c r="U429" s="81">
        <f t="shared" si="486"/>
        <v>1.0192000000000001</v>
      </c>
      <c r="V429" s="81">
        <f t="shared" si="486"/>
        <v>1.0176000000000001</v>
      </c>
      <c r="W429" s="81">
        <f t="shared" si="486"/>
        <v>1.016</v>
      </c>
      <c r="X429" s="81">
        <f t="shared" si="486"/>
        <v>1.0144</v>
      </c>
      <c r="Y429" s="81">
        <f t="shared" si="486"/>
        <v>1.0127999999999999</v>
      </c>
      <c r="Z429" s="81">
        <f t="shared" si="486"/>
        <v>1.0112000000000001</v>
      </c>
      <c r="AA429" s="81">
        <f t="shared" si="486"/>
        <v>1.0096000000000001</v>
      </c>
      <c r="AB429" s="81">
        <f t="shared" si="486"/>
        <v>1.008</v>
      </c>
      <c r="AC429" s="81">
        <f t="shared" si="486"/>
        <v>1.0064</v>
      </c>
      <c r="AD429" s="81">
        <f t="shared" si="486"/>
        <v>1.0047999999999999</v>
      </c>
      <c r="AE429" s="81">
        <f t="shared" si="486"/>
        <v>1.0032000000000001</v>
      </c>
      <c r="AF429" s="81">
        <f t="shared" si="486"/>
        <v>1.0016</v>
      </c>
      <c r="AG429" s="81">
        <f t="shared" si="486"/>
        <v>1</v>
      </c>
      <c r="AK429" s="34"/>
      <c r="AL429" s="7" t="s">
        <v>22</v>
      </c>
      <c r="AM429" s="7" t="s">
        <v>147</v>
      </c>
      <c r="AN429" s="41">
        <f t="shared" ref="AN429:AN437" si="487">1+($F142*D$160/D$161)</f>
        <v>1.4729999999999999</v>
      </c>
      <c r="AO429" s="41">
        <f t="shared" ref="AO429:AO437" si="488">1+($F142*E$160/E$161)</f>
        <v>1.4729999999999999</v>
      </c>
      <c r="AP429" s="41">
        <f t="shared" ref="AP429:AP437" si="489">1+($F142*F$160/F$161)</f>
        <v>1.4729999999999999</v>
      </c>
      <c r="AQ429" s="41">
        <f t="shared" ref="AQ429:AQ437" si="490">1+($F142*G$160/G$161)</f>
        <v>1.4729999999999999</v>
      </c>
      <c r="AR429" s="41">
        <f t="shared" ref="AR429:AR437" si="491">1+($F142*H$160/H$161)</f>
        <v>1.4729999999999999</v>
      </c>
      <c r="AS429" s="41">
        <f t="shared" ref="AS429:AS437" si="492">1+($F142*I$160/I$161)</f>
        <v>1.4729999999999999</v>
      </c>
      <c r="AT429" s="41">
        <f t="shared" ref="AT429:AT437" si="493">1+($F142*J$160/J$161)</f>
        <v>1.4729999999999999</v>
      </c>
      <c r="AU429" s="41">
        <f t="shared" ref="AU429:AU437" si="494">1+($F142*K$160/K$161)</f>
        <v>1.4729999999999999</v>
      </c>
      <c r="AV429" s="41">
        <f t="shared" ref="AV429:AV437" si="495">1+($F142*L$160/L$161)</f>
        <v>1.4729999999999999</v>
      </c>
      <c r="AW429" s="41">
        <f t="shared" ref="AW429:AW437" si="496">1+($F142*M$160/M$161)</f>
        <v>1.4729999999999999</v>
      </c>
      <c r="AX429" s="41">
        <f t="shared" ref="AX429:AX437" si="497">1+($F142*N$160/N$161)</f>
        <v>1.4729999999999999</v>
      </c>
      <c r="AY429" s="41">
        <f t="shared" ref="AY429:AY437" si="498">1+($F142*O$160/O$161)</f>
        <v>1.4729999999999999</v>
      </c>
      <c r="AZ429" s="41">
        <f t="shared" ref="AZ429:AZ437" si="499">1+($F142*P$160/P$161)</f>
        <v>1.4729999999999999</v>
      </c>
      <c r="BA429" s="41">
        <f t="shared" ref="BA429:BA437" si="500">1+($F142*Q$160/Q$161)</f>
        <v>1.4729999999999999</v>
      </c>
      <c r="BB429" s="41">
        <f t="shared" ref="BB429:BB437" si="501">1+($F142*R$160/R$161)</f>
        <v>1.4729999999999999</v>
      </c>
      <c r="BC429" s="41">
        <f t="shared" ref="BC429:BC437" si="502">1+($F142*S$160/S$161)</f>
        <v>1.4414666666666667</v>
      </c>
      <c r="BD429" s="41">
        <f t="shared" ref="BD429:BD437" si="503">1+($F142*T$160/T$161)</f>
        <v>1.4099333333333333</v>
      </c>
      <c r="BE429" s="41">
        <f t="shared" ref="BE429:BE437" si="504">1+($F142*U$160/U$161)</f>
        <v>1.3784000000000001</v>
      </c>
      <c r="BF429" s="41">
        <f t="shared" ref="BF429:BF437" si="505">1+($F142*V$160/V$161)</f>
        <v>1.3468666666666667</v>
      </c>
      <c r="BG429" s="41">
        <f t="shared" ref="BG429:BG437" si="506">1+($F142*W$160/W$161)</f>
        <v>1.3153333333333332</v>
      </c>
      <c r="BH429" s="41">
        <f t="shared" ref="BH429:BH437" si="507">1+($F142*X$160/X$161)</f>
        <v>1.2838000000000001</v>
      </c>
      <c r="BI429" s="41">
        <f t="shared" ref="BI429:BI437" si="508">1+($F142*Y$160/Y$161)</f>
        <v>1.2522666666666666</v>
      </c>
      <c r="BJ429" s="41">
        <f t="shared" ref="BJ429:BJ437" si="509">1+($F142*Z$160/Z$161)</f>
        <v>1.2207333333333334</v>
      </c>
      <c r="BK429" s="41">
        <f t="shared" ref="BK429:BK437" si="510">1+($F142*AA$160/AA$161)</f>
        <v>1.1892</v>
      </c>
      <c r="BL429" s="41">
        <f t="shared" ref="BL429:BL437" si="511">1+($F142*AB$160/AB$161)</f>
        <v>1.1576666666666666</v>
      </c>
      <c r="BM429" s="41">
        <f t="shared" ref="BM429:BM437" si="512">1+($F142*AC$160/AC$161)</f>
        <v>1.1261333333333332</v>
      </c>
      <c r="BN429" s="41">
        <f t="shared" ref="BN429:BN437" si="513">1+($F142*AD$160/AD$161)</f>
        <v>1.0946</v>
      </c>
      <c r="BO429" s="41">
        <f t="shared" ref="BO429:BO437" si="514">1+($F142*AE$160/AE$161)</f>
        <v>1.0630666666666666</v>
      </c>
      <c r="BP429" s="41">
        <f t="shared" ref="BP429:BP437" si="515">1+($F142*AF$160/AF$161)</f>
        <v>1.0315333333333334</v>
      </c>
      <c r="BQ429" s="41">
        <f t="shared" ref="BQ429:BQ437" si="516">1+($F142*AG$160/AG$161)</f>
        <v>1</v>
      </c>
      <c r="BV429" s="34"/>
      <c r="BW429" s="7" t="s">
        <v>22</v>
      </c>
      <c r="BX429" s="7" t="s">
        <v>147</v>
      </c>
      <c r="BY429" s="41">
        <f t="shared" ref="BY429:BY437" si="517">1+($E142*D$160/D$161)</f>
        <v>1.1850000000000001</v>
      </c>
      <c r="BZ429" s="41">
        <f t="shared" ref="BZ429:BZ437" si="518">1+($E142*E$160/E$161)</f>
        <v>1.1850000000000001</v>
      </c>
      <c r="CA429" s="41">
        <f t="shared" ref="CA429:CA437" si="519">1+($E142*F$160/F$161)</f>
        <v>1.1850000000000001</v>
      </c>
      <c r="CB429" s="41">
        <f t="shared" ref="CB429:CB437" si="520">1+($E142*G$160/G$161)</f>
        <v>1.1850000000000001</v>
      </c>
      <c r="CC429" s="41">
        <f t="shared" ref="CC429:CC437" si="521">1+($E142*H$160/H$161)</f>
        <v>1.1850000000000001</v>
      </c>
      <c r="CD429" s="41">
        <f t="shared" ref="CD429:CD437" si="522">1+($E142*I$160/I$161)</f>
        <v>1.1850000000000001</v>
      </c>
      <c r="CE429" s="41">
        <f t="shared" ref="CE429:CE437" si="523">1+($E142*J$160/J$161)</f>
        <v>1.1850000000000001</v>
      </c>
      <c r="CF429" s="41">
        <f t="shared" ref="CF429:CF437" si="524">1+($E142*K$160/K$161)</f>
        <v>1.1850000000000001</v>
      </c>
      <c r="CG429" s="41">
        <f t="shared" ref="CG429:CG437" si="525">1+($E142*L$160/L$161)</f>
        <v>1.1850000000000001</v>
      </c>
      <c r="CH429" s="41">
        <f t="shared" ref="CH429:CH437" si="526">1+($E142*M$160/M$161)</f>
        <v>1.1850000000000001</v>
      </c>
      <c r="CI429" s="41">
        <f t="shared" ref="CI429:CI437" si="527">1+($E142*N$160/N$161)</f>
        <v>1.1850000000000001</v>
      </c>
      <c r="CJ429" s="41">
        <f t="shared" ref="CJ429:CJ437" si="528">1+($E142*O$160/O$161)</f>
        <v>1.1850000000000001</v>
      </c>
      <c r="CK429" s="41">
        <f t="shared" ref="CK429:CK437" si="529">1+($E142*P$160/P$161)</f>
        <v>1.1850000000000001</v>
      </c>
      <c r="CL429" s="41">
        <f t="shared" ref="CL429:CL437" si="530">1+($E142*Q$160/Q$161)</f>
        <v>1.1850000000000001</v>
      </c>
      <c r="CM429" s="41">
        <f t="shared" ref="CM429:CM437" si="531">1+($E142*R$160/R$161)</f>
        <v>1.1850000000000001</v>
      </c>
      <c r="CN429" s="41">
        <f t="shared" ref="CN429:CN437" si="532">1+($E142*S$160/S$161)</f>
        <v>1.1726666666666667</v>
      </c>
      <c r="CO429" s="41">
        <f t="shared" ref="CO429:CO437" si="533">1+($E142*T$160/T$161)</f>
        <v>1.1603333333333334</v>
      </c>
      <c r="CP429" s="41">
        <f t="shared" ref="CP429:CP437" si="534">1+($E142*U$160/U$161)</f>
        <v>1.1479999999999999</v>
      </c>
      <c r="CQ429" s="41">
        <f t="shared" ref="CQ429:CQ437" si="535">1+($E142*V$160/V$161)</f>
        <v>1.1356666666666666</v>
      </c>
      <c r="CR429" s="41">
        <f t="shared" ref="CR429:CR437" si="536">1+($E142*W$160/W$161)</f>
        <v>1.1233333333333333</v>
      </c>
      <c r="CS429" s="41">
        <f t="shared" ref="CS429:CS437" si="537">1+($E142*X$160/X$161)</f>
        <v>1.111</v>
      </c>
      <c r="CT429" s="41">
        <f t="shared" ref="CT429:CT437" si="538">1+($E142*Y$160/Y$161)</f>
        <v>1.0986666666666667</v>
      </c>
      <c r="CU429" s="41">
        <f t="shared" ref="CU429:CU437" si="539">1+($E142*Z$160/Z$161)</f>
        <v>1.0863333333333334</v>
      </c>
      <c r="CV429" s="41">
        <f t="shared" ref="CV429:CV437" si="540">1+($E142*AA$160/AA$161)</f>
        <v>1.0740000000000001</v>
      </c>
      <c r="CW429" s="41">
        <f t="shared" ref="CW429:CW437" si="541">1+($E142*AB$160/AB$161)</f>
        <v>1.0616666666666668</v>
      </c>
      <c r="CX429" s="41">
        <f t="shared" ref="CX429:CX437" si="542">1+($E142*AC$160/AC$161)</f>
        <v>1.0493333333333332</v>
      </c>
      <c r="CY429" s="41">
        <f t="shared" ref="CY429:CY437" si="543">1+($E142*AD$160/AD$161)</f>
        <v>1.0369999999999999</v>
      </c>
      <c r="CZ429" s="41">
        <f t="shared" ref="CZ429:CZ437" si="544">1+($E142*AE$160/AE$161)</f>
        <v>1.0246666666666666</v>
      </c>
      <c r="DA429" s="41">
        <f t="shared" ref="DA429:DA437" si="545">1+($E142*AF$160/AF$161)</f>
        <v>1.0123333333333333</v>
      </c>
      <c r="DB429" s="41">
        <f t="shared" ref="DB429:DB437" si="546">1+($E142*AG$160/AG$161)</f>
        <v>1</v>
      </c>
      <c r="DG429" s="34"/>
      <c r="DH429" s="7" t="s">
        <v>22</v>
      </c>
      <c r="DI429" s="57" t="s">
        <v>147</v>
      </c>
      <c r="DJ429" s="41">
        <f t="shared" ref="DJ429:DJ437" si="547">1+($D142*D$160/D$161)</f>
        <v>1.0469999999999999</v>
      </c>
      <c r="DK429" s="41">
        <f t="shared" ref="DK429:DK437" si="548">1+($D142*E$160/E$161)</f>
        <v>1.0469999999999999</v>
      </c>
      <c r="DL429" s="41">
        <f t="shared" ref="DL429:DL437" si="549">1+($D142*F$160/F$161)</f>
        <v>1.0469999999999999</v>
      </c>
      <c r="DM429" s="41">
        <f t="shared" ref="DM429:DM437" si="550">1+($D142*G$160/G$161)</f>
        <v>1.0469999999999999</v>
      </c>
      <c r="DN429" s="41">
        <f t="shared" ref="DN429:DN437" si="551">1+($D142*H$160/H$161)</f>
        <v>1.0469999999999999</v>
      </c>
      <c r="DO429" s="41">
        <f t="shared" ref="DO429:DO437" si="552">1+($D142*I$160/I$161)</f>
        <v>1.0469999999999999</v>
      </c>
      <c r="DP429" s="41">
        <f t="shared" ref="DP429:DP437" si="553">1+($D142*J$160/J$161)</f>
        <v>1.0469999999999999</v>
      </c>
      <c r="DQ429" s="41">
        <f t="shared" ref="DQ429:DQ437" si="554">1+($D142*K$160/K$161)</f>
        <v>1.0469999999999999</v>
      </c>
      <c r="DR429" s="41">
        <f t="shared" ref="DR429:DR437" si="555">1+($D142*L$160/L$161)</f>
        <v>1.0469999999999999</v>
      </c>
      <c r="DS429" s="41">
        <f t="shared" ref="DS429:DS437" si="556">1+($D142*M$160/M$161)</f>
        <v>1.0469999999999999</v>
      </c>
      <c r="DT429" s="41">
        <f t="shared" ref="DT429:DT437" si="557">1+($D142*N$160/N$161)</f>
        <v>1.0469999999999999</v>
      </c>
      <c r="DU429" s="41">
        <f t="shared" ref="DU429:DU437" si="558">1+($D142*O$160/O$161)</f>
        <v>1.0469999999999999</v>
      </c>
      <c r="DV429" s="41">
        <f t="shared" ref="DV429:DV437" si="559">1+($D142*P$160/P$161)</f>
        <v>1.0469999999999999</v>
      </c>
      <c r="DW429" s="41">
        <f t="shared" ref="DW429:DW437" si="560">1+($D142*Q$160/Q$161)</f>
        <v>1.0469999999999999</v>
      </c>
      <c r="DX429" s="41">
        <f t="shared" ref="DX429:DX437" si="561">1+($D142*R$160/R$161)</f>
        <v>1.0469999999999999</v>
      </c>
      <c r="DY429" s="41">
        <f t="shared" ref="DY429:DY437" si="562">1+($D142*S$160/S$161)</f>
        <v>1.0438666666666667</v>
      </c>
      <c r="DZ429" s="41">
        <f t="shared" ref="DZ429:DZ437" si="563">1+($D142*T$160/T$161)</f>
        <v>1.0407333333333333</v>
      </c>
      <c r="EA429" s="41">
        <f t="shared" ref="EA429:EA437" si="564">1+($D142*U$160/U$161)</f>
        <v>1.0376000000000001</v>
      </c>
      <c r="EB429" s="41">
        <f t="shared" ref="EB429:EB437" si="565">1+($D142*V$160/V$161)</f>
        <v>1.0344666666666666</v>
      </c>
      <c r="EC429" s="41">
        <f t="shared" ref="EC429:EC437" si="566">1+($D142*W$160/W$161)</f>
        <v>1.0313333333333334</v>
      </c>
      <c r="ED429" s="41">
        <f t="shared" ref="ED429:ED437" si="567">1+($D142*X$160/X$161)</f>
        <v>1.0282</v>
      </c>
      <c r="EE429" s="41">
        <f t="shared" ref="EE429:EE437" si="568">1+($D142*Y$160/Y$161)</f>
        <v>1.0250666666666666</v>
      </c>
      <c r="EF429" s="41">
        <f t="shared" ref="EF429:EF437" si="569">1+($D142*Z$160/Z$161)</f>
        <v>1.0219333333333334</v>
      </c>
      <c r="EG429" s="41">
        <f t="shared" ref="EG429:EG437" si="570">1+($D142*AA$160/AA$161)</f>
        <v>1.0187999999999999</v>
      </c>
      <c r="EH429" s="41">
        <f t="shared" ref="EH429:EH437" si="571">1+($D142*AB$160/AB$161)</f>
        <v>1.0156666666666667</v>
      </c>
      <c r="EI429" s="41">
        <f t="shared" ref="EI429:EI437" si="572">1+($D142*AC$160/AC$161)</f>
        <v>1.0125333333333333</v>
      </c>
      <c r="EJ429" s="41">
        <f t="shared" ref="EJ429:EJ437" si="573">1+($D142*AD$160/AD$161)</f>
        <v>1.0094000000000001</v>
      </c>
      <c r="EK429" s="41">
        <f t="shared" ref="EK429:EK437" si="574">1+($D142*AE$160/AE$161)</f>
        <v>1.0062666666666666</v>
      </c>
      <c r="EL429" s="41">
        <f t="shared" ref="EL429:EL437" si="575">1+($D142*AF$160/AF$161)</f>
        <v>1.0031333333333334</v>
      </c>
      <c r="EM429" s="41">
        <f t="shared" ref="EM429:EM437" si="576">1+($D142*AG$160/AG$161)</f>
        <v>1</v>
      </c>
    </row>
    <row r="430" spans="1:143" x14ac:dyDescent="0.25">
      <c r="A430" s="34"/>
      <c r="B430" s="83" t="s">
        <v>22</v>
      </c>
      <c r="C430" s="83" t="s">
        <v>148</v>
      </c>
      <c r="D430" s="81">
        <f t="shared" si="485"/>
        <v>1.024</v>
      </c>
      <c r="E430" s="81">
        <f t="shared" ref="E430:S430" si="577">1+($C143*E$160/E$161)</f>
        <v>1.024</v>
      </c>
      <c r="F430" s="81">
        <f t="shared" si="577"/>
        <v>1.024</v>
      </c>
      <c r="G430" s="81">
        <f t="shared" si="577"/>
        <v>1.024</v>
      </c>
      <c r="H430" s="81">
        <f t="shared" si="577"/>
        <v>1.024</v>
      </c>
      <c r="I430" s="81">
        <f t="shared" si="577"/>
        <v>1.024</v>
      </c>
      <c r="J430" s="81">
        <f t="shared" si="577"/>
        <v>1.024</v>
      </c>
      <c r="K430" s="81">
        <f t="shared" si="577"/>
        <v>1.024</v>
      </c>
      <c r="L430" s="81">
        <f t="shared" si="577"/>
        <v>1.024</v>
      </c>
      <c r="M430" s="81">
        <f t="shared" si="577"/>
        <v>1.024</v>
      </c>
      <c r="N430" s="81">
        <f t="shared" si="577"/>
        <v>1.024</v>
      </c>
      <c r="O430" s="81">
        <f t="shared" si="577"/>
        <v>1.024</v>
      </c>
      <c r="P430" s="81">
        <f t="shared" si="577"/>
        <v>1.024</v>
      </c>
      <c r="Q430" s="81">
        <f t="shared" si="577"/>
        <v>1.024</v>
      </c>
      <c r="R430" s="81">
        <f t="shared" si="577"/>
        <v>1.024</v>
      </c>
      <c r="S430" s="81">
        <f t="shared" si="577"/>
        <v>1.0224</v>
      </c>
      <c r="T430" s="81">
        <f t="shared" si="486"/>
        <v>1.0207999999999999</v>
      </c>
      <c r="U430" s="81">
        <f t="shared" si="486"/>
        <v>1.0192000000000001</v>
      </c>
      <c r="V430" s="81">
        <f t="shared" si="486"/>
        <v>1.0176000000000001</v>
      </c>
      <c r="W430" s="81">
        <f t="shared" si="486"/>
        <v>1.016</v>
      </c>
      <c r="X430" s="81">
        <f t="shared" si="486"/>
        <v>1.0144</v>
      </c>
      <c r="Y430" s="81">
        <f t="shared" si="486"/>
        <v>1.0127999999999999</v>
      </c>
      <c r="Z430" s="81">
        <f t="shared" si="486"/>
        <v>1.0112000000000001</v>
      </c>
      <c r="AA430" s="81">
        <f t="shared" si="486"/>
        <v>1.0096000000000001</v>
      </c>
      <c r="AB430" s="81">
        <f t="shared" si="486"/>
        <v>1.008</v>
      </c>
      <c r="AC430" s="81">
        <f t="shared" si="486"/>
        <v>1.0064</v>
      </c>
      <c r="AD430" s="81">
        <f t="shared" si="486"/>
        <v>1.0047999999999999</v>
      </c>
      <c r="AE430" s="81">
        <f t="shared" si="486"/>
        <v>1.0032000000000001</v>
      </c>
      <c r="AF430" s="81">
        <f t="shared" si="486"/>
        <v>1.0016</v>
      </c>
      <c r="AG430" s="81">
        <f t="shared" si="486"/>
        <v>1</v>
      </c>
      <c r="AK430" s="34"/>
      <c r="AL430" s="7" t="s">
        <v>22</v>
      </c>
      <c r="AM430" s="7" t="s">
        <v>148</v>
      </c>
      <c r="AN430" s="41">
        <f t="shared" si="487"/>
        <v>1.4729999999999999</v>
      </c>
      <c r="AO430" s="41">
        <f t="shared" si="488"/>
        <v>1.4729999999999999</v>
      </c>
      <c r="AP430" s="41">
        <f t="shared" si="489"/>
        <v>1.4729999999999999</v>
      </c>
      <c r="AQ430" s="41">
        <f t="shared" si="490"/>
        <v>1.4729999999999999</v>
      </c>
      <c r="AR430" s="41">
        <f t="shared" si="491"/>
        <v>1.4729999999999999</v>
      </c>
      <c r="AS430" s="41">
        <f t="shared" si="492"/>
        <v>1.4729999999999999</v>
      </c>
      <c r="AT430" s="41">
        <f t="shared" si="493"/>
        <v>1.4729999999999999</v>
      </c>
      <c r="AU430" s="41">
        <f t="shared" si="494"/>
        <v>1.4729999999999999</v>
      </c>
      <c r="AV430" s="41">
        <f t="shared" si="495"/>
        <v>1.4729999999999999</v>
      </c>
      <c r="AW430" s="41">
        <f t="shared" si="496"/>
        <v>1.4729999999999999</v>
      </c>
      <c r="AX430" s="41">
        <f t="shared" si="497"/>
        <v>1.4729999999999999</v>
      </c>
      <c r="AY430" s="41">
        <f t="shared" si="498"/>
        <v>1.4729999999999999</v>
      </c>
      <c r="AZ430" s="41">
        <f t="shared" si="499"/>
        <v>1.4729999999999999</v>
      </c>
      <c r="BA430" s="41">
        <f t="shared" si="500"/>
        <v>1.4729999999999999</v>
      </c>
      <c r="BB430" s="41">
        <f t="shared" si="501"/>
        <v>1.4729999999999999</v>
      </c>
      <c r="BC430" s="41">
        <f t="shared" si="502"/>
        <v>1.4414666666666667</v>
      </c>
      <c r="BD430" s="41">
        <f t="shared" si="503"/>
        <v>1.4099333333333333</v>
      </c>
      <c r="BE430" s="41">
        <f t="shared" si="504"/>
        <v>1.3784000000000001</v>
      </c>
      <c r="BF430" s="41">
        <f t="shared" si="505"/>
        <v>1.3468666666666667</v>
      </c>
      <c r="BG430" s="41">
        <f t="shared" si="506"/>
        <v>1.3153333333333332</v>
      </c>
      <c r="BH430" s="41">
        <f t="shared" si="507"/>
        <v>1.2838000000000001</v>
      </c>
      <c r="BI430" s="41">
        <f t="shared" si="508"/>
        <v>1.2522666666666666</v>
      </c>
      <c r="BJ430" s="41">
        <f t="shared" si="509"/>
        <v>1.2207333333333334</v>
      </c>
      <c r="BK430" s="41">
        <f t="shared" si="510"/>
        <v>1.1892</v>
      </c>
      <c r="BL430" s="41">
        <f t="shared" si="511"/>
        <v>1.1576666666666666</v>
      </c>
      <c r="BM430" s="41">
        <f t="shared" si="512"/>
        <v>1.1261333333333332</v>
      </c>
      <c r="BN430" s="41">
        <f t="shared" si="513"/>
        <v>1.0946</v>
      </c>
      <c r="BO430" s="41">
        <f t="shared" si="514"/>
        <v>1.0630666666666666</v>
      </c>
      <c r="BP430" s="41">
        <f t="shared" si="515"/>
        <v>1.0315333333333334</v>
      </c>
      <c r="BQ430" s="41">
        <f t="shared" si="516"/>
        <v>1</v>
      </c>
      <c r="BV430" s="34"/>
      <c r="BW430" s="7" t="s">
        <v>22</v>
      </c>
      <c r="BX430" s="7" t="s">
        <v>148</v>
      </c>
      <c r="BY430" s="41">
        <f t="shared" si="517"/>
        <v>1.1850000000000001</v>
      </c>
      <c r="BZ430" s="41">
        <f t="shared" si="518"/>
        <v>1.1850000000000001</v>
      </c>
      <c r="CA430" s="41">
        <f t="shared" si="519"/>
        <v>1.1850000000000001</v>
      </c>
      <c r="CB430" s="41">
        <f t="shared" si="520"/>
        <v>1.1850000000000001</v>
      </c>
      <c r="CC430" s="41">
        <f t="shared" si="521"/>
        <v>1.1850000000000001</v>
      </c>
      <c r="CD430" s="41">
        <f t="shared" si="522"/>
        <v>1.1850000000000001</v>
      </c>
      <c r="CE430" s="41">
        <f t="shared" si="523"/>
        <v>1.1850000000000001</v>
      </c>
      <c r="CF430" s="41">
        <f t="shared" si="524"/>
        <v>1.1850000000000001</v>
      </c>
      <c r="CG430" s="41">
        <f t="shared" si="525"/>
        <v>1.1850000000000001</v>
      </c>
      <c r="CH430" s="41">
        <f t="shared" si="526"/>
        <v>1.1850000000000001</v>
      </c>
      <c r="CI430" s="41">
        <f t="shared" si="527"/>
        <v>1.1850000000000001</v>
      </c>
      <c r="CJ430" s="41">
        <f t="shared" si="528"/>
        <v>1.1850000000000001</v>
      </c>
      <c r="CK430" s="41">
        <f t="shared" si="529"/>
        <v>1.1850000000000001</v>
      </c>
      <c r="CL430" s="41">
        <f t="shared" si="530"/>
        <v>1.1850000000000001</v>
      </c>
      <c r="CM430" s="41">
        <f t="shared" si="531"/>
        <v>1.1850000000000001</v>
      </c>
      <c r="CN430" s="41">
        <f t="shared" si="532"/>
        <v>1.1726666666666667</v>
      </c>
      <c r="CO430" s="41">
        <f t="shared" si="533"/>
        <v>1.1603333333333334</v>
      </c>
      <c r="CP430" s="41">
        <f t="shared" si="534"/>
        <v>1.1479999999999999</v>
      </c>
      <c r="CQ430" s="41">
        <f t="shared" si="535"/>
        <v>1.1356666666666666</v>
      </c>
      <c r="CR430" s="41">
        <f t="shared" si="536"/>
        <v>1.1233333333333333</v>
      </c>
      <c r="CS430" s="41">
        <f t="shared" si="537"/>
        <v>1.111</v>
      </c>
      <c r="CT430" s="41">
        <f t="shared" si="538"/>
        <v>1.0986666666666667</v>
      </c>
      <c r="CU430" s="41">
        <f t="shared" si="539"/>
        <v>1.0863333333333334</v>
      </c>
      <c r="CV430" s="41">
        <f t="shared" si="540"/>
        <v>1.0740000000000001</v>
      </c>
      <c r="CW430" s="41">
        <f t="shared" si="541"/>
        <v>1.0616666666666668</v>
      </c>
      <c r="CX430" s="41">
        <f t="shared" si="542"/>
        <v>1.0493333333333332</v>
      </c>
      <c r="CY430" s="41">
        <f t="shared" si="543"/>
        <v>1.0369999999999999</v>
      </c>
      <c r="CZ430" s="41">
        <f t="shared" si="544"/>
        <v>1.0246666666666666</v>
      </c>
      <c r="DA430" s="41">
        <f t="shared" si="545"/>
        <v>1.0123333333333333</v>
      </c>
      <c r="DB430" s="41">
        <f t="shared" si="546"/>
        <v>1</v>
      </c>
      <c r="DG430" s="34"/>
      <c r="DH430" s="7" t="s">
        <v>22</v>
      </c>
      <c r="DI430" s="57" t="s">
        <v>148</v>
      </c>
      <c r="DJ430" s="41">
        <f t="shared" si="547"/>
        <v>1.0469999999999999</v>
      </c>
      <c r="DK430" s="41">
        <f t="shared" si="548"/>
        <v>1.0469999999999999</v>
      </c>
      <c r="DL430" s="41">
        <f t="shared" si="549"/>
        <v>1.0469999999999999</v>
      </c>
      <c r="DM430" s="41">
        <f t="shared" si="550"/>
        <v>1.0469999999999999</v>
      </c>
      <c r="DN430" s="41">
        <f t="shared" si="551"/>
        <v>1.0469999999999999</v>
      </c>
      <c r="DO430" s="41">
        <f t="shared" si="552"/>
        <v>1.0469999999999999</v>
      </c>
      <c r="DP430" s="41">
        <f t="shared" si="553"/>
        <v>1.0469999999999999</v>
      </c>
      <c r="DQ430" s="41">
        <f t="shared" si="554"/>
        <v>1.0469999999999999</v>
      </c>
      <c r="DR430" s="41">
        <f t="shared" si="555"/>
        <v>1.0469999999999999</v>
      </c>
      <c r="DS430" s="41">
        <f t="shared" si="556"/>
        <v>1.0469999999999999</v>
      </c>
      <c r="DT430" s="41">
        <f t="shared" si="557"/>
        <v>1.0469999999999999</v>
      </c>
      <c r="DU430" s="41">
        <f t="shared" si="558"/>
        <v>1.0469999999999999</v>
      </c>
      <c r="DV430" s="41">
        <f t="shared" si="559"/>
        <v>1.0469999999999999</v>
      </c>
      <c r="DW430" s="41">
        <f t="shared" si="560"/>
        <v>1.0469999999999999</v>
      </c>
      <c r="DX430" s="41">
        <f t="shared" si="561"/>
        <v>1.0469999999999999</v>
      </c>
      <c r="DY430" s="41">
        <f t="shared" si="562"/>
        <v>1.0438666666666667</v>
      </c>
      <c r="DZ430" s="41">
        <f t="shared" si="563"/>
        <v>1.0407333333333333</v>
      </c>
      <c r="EA430" s="41">
        <f t="shared" si="564"/>
        <v>1.0376000000000001</v>
      </c>
      <c r="EB430" s="41">
        <f t="shared" si="565"/>
        <v>1.0344666666666666</v>
      </c>
      <c r="EC430" s="41">
        <f t="shared" si="566"/>
        <v>1.0313333333333334</v>
      </c>
      <c r="ED430" s="41">
        <f t="shared" si="567"/>
        <v>1.0282</v>
      </c>
      <c r="EE430" s="41">
        <f t="shared" si="568"/>
        <v>1.0250666666666666</v>
      </c>
      <c r="EF430" s="41">
        <f t="shared" si="569"/>
        <v>1.0219333333333334</v>
      </c>
      <c r="EG430" s="41">
        <f t="shared" si="570"/>
        <v>1.0187999999999999</v>
      </c>
      <c r="EH430" s="41">
        <f t="shared" si="571"/>
        <v>1.0156666666666667</v>
      </c>
      <c r="EI430" s="41">
        <f t="shared" si="572"/>
        <v>1.0125333333333333</v>
      </c>
      <c r="EJ430" s="41">
        <f t="shared" si="573"/>
        <v>1.0094000000000001</v>
      </c>
      <c r="EK430" s="41">
        <f t="shared" si="574"/>
        <v>1.0062666666666666</v>
      </c>
      <c r="EL430" s="41">
        <f t="shared" si="575"/>
        <v>1.0031333333333334</v>
      </c>
      <c r="EM430" s="41">
        <f t="shared" si="576"/>
        <v>1</v>
      </c>
    </row>
    <row r="431" spans="1:143" x14ac:dyDescent="0.25">
      <c r="A431" s="34"/>
      <c r="B431" s="83" t="s">
        <v>22</v>
      </c>
      <c r="C431" s="83" t="s">
        <v>8</v>
      </c>
      <c r="D431" s="81">
        <f t="shared" si="485"/>
        <v>1.024</v>
      </c>
      <c r="E431" s="81">
        <f t="shared" si="486"/>
        <v>1.024</v>
      </c>
      <c r="F431" s="81">
        <f t="shared" si="486"/>
        <v>1.024</v>
      </c>
      <c r="G431" s="81">
        <f t="shared" si="486"/>
        <v>1.024</v>
      </c>
      <c r="H431" s="81">
        <f t="shared" si="486"/>
        <v>1.024</v>
      </c>
      <c r="I431" s="81">
        <f t="shared" si="486"/>
        <v>1.024</v>
      </c>
      <c r="J431" s="81">
        <f t="shared" si="486"/>
        <v>1.024</v>
      </c>
      <c r="K431" s="81">
        <f t="shared" si="486"/>
        <v>1.024</v>
      </c>
      <c r="L431" s="81">
        <f t="shared" si="486"/>
        <v>1.024</v>
      </c>
      <c r="M431" s="81">
        <f t="shared" si="486"/>
        <v>1.024</v>
      </c>
      <c r="N431" s="81">
        <f t="shared" si="486"/>
        <v>1.024</v>
      </c>
      <c r="O431" s="81">
        <f t="shared" si="486"/>
        <v>1.024</v>
      </c>
      <c r="P431" s="81">
        <f t="shared" si="486"/>
        <v>1.024</v>
      </c>
      <c r="Q431" s="81">
        <f t="shared" si="486"/>
        <v>1.024</v>
      </c>
      <c r="R431" s="81">
        <f t="shared" si="486"/>
        <v>1.024</v>
      </c>
      <c r="S431" s="81">
        <f t="shared" si="486"/>
        <v>1.0224</v>
      </c>
      <c r="T431" s="81">
        <f t="shared" si="486"/>
        <v>1.0207999999999999</v>
      </c>
      <c r="U431" s="81">
        <f t="shared" si="486"/>
        <v>1.0192000000000001</v>
      </c>
      <c r="V431" s="81">
        <f t="shared" si="486"/>
        <v>1.0176000000000001</v>
      </c>
      <c r="W431" s="81">
        <f t="shared" si="486"/>
        <v>1.016</v>
      </c>
      <c r="X431" s="81">
        <f t="shared" si="486"/>
        <v>1.0144</v>
      </c>
      <c r="Y431" s="81">
        <f t="shared" si="486"/>
        <v>1.0127999999999999</v>
      </c>
      <c r="Z431" s="81">
        <f t="shared" si="486"/>
        <v>1.0112000000000001</v>
      </c>
      <c r="AA431" s="81">
        <f t="shared" si="486"/>
        <v>1.0096000000000001</v>
      </c>
      <c r="AB431" s="81">
        <f t="shared" si="486"/>
        <v>1.008</v>
      </c>
      <c r="AC431" s="81">
        <f t="shared" si="486"/>
        <v>1.0064</v>
      </c>
      <c r="AD431" s="81">
        <f t="shared" si="486"/>
        <v>1.0047999999999999</v>
      </c>
      <c r="AE431" s="81">
        <f t="shared" si="486"/>
        <v>1.0032000000000001</v>
      </c>
      <c r="AF431" s="81">
        <f t="shared" si="486"/>
        <v>1.0016</v>
      </c>
      <c r="AG431" s="81">
        <f t="shared" si="486"/>
        <v>1</v>
      </c>
      <c r="AK431" s="34"/>
      <c r="AL431" s="7" t="s">
        <v>22</v>
      </c>
      <c r="AM431" s="7" t="s">
        <v>8</v>
      </c>
      <c r="AN431" s="41">
        <f t="shared" si="487"/>
        <v>1.4729999999999999</v>
      </c>
      <c r="AO431" s="41">
        <f t="shared" si="488"/>
        <v>1.4729999999999999</v>
      </c>
      <c r="AP431" s="41">
        <f t="shared" si="489"/>
        <v>1.4729999999999999</v>
      </c>
      <c r="AQ431" s="41">
        <f t="shared" si="490"/>
        <v>1.4729999999999999</v>
      </c>
      <c r="AR431" s="41">
        <f t="shared" si="491"/>
        <v>1.4729999999999999</v>
      </c>
      <c r="AS431" s="41">
        <f t="shared" si="492"/>
        <v>1.4729999999999999</v>
      </c>
      <c r="AT431" s="41">
        <f t="shared" si="493"/>
        <v>1.4729999999999999</v>
      </c>
      <c r="AU431" s="41">
        <f t="shared" si="494"/>
        <v>1.4729999999999999</v>
      </c>
      <c r="AV431" s="41">
        <f t="shared" si="495"/>
        <v>1.4729999999999999</v>
      </c>
      <c r="AW431" s="41">
        <f t="shared" si="496"/>
        <v>1.4729999999999999</v>
      </c>
      <c r="AX431" s="41">
        <f t="shared" si="497"/>
        <v>1.4729999999999999</v>
      </c>
      <c r="AY431" s="41">
        <f t="shared" si="498"/>
        <v>1.4729999999999999</v>
      </c>
      <c r="AZ431" s="41">
        <f t="shared" si="499"/>
        <v>1.4729999999999999</v>
      </c>
      <c r="BA431" s="41">
        <f t="shared" si="500"/>
        <v>1.4729999999999999</v>
      </c>
      <c r="BB431" s="41">
        <f t="shared" si="501"/>
        <v>1.4729999999999999</v>
      </c>
      <c r="BC431" s="41">
        <f t="shared" si="502"/>
        <v>1.4414666666666667</v>
      </c>
      <c r="BD431" s="41">
        <f t="shared" si="503"/>
        <v>1.4099333333333333</v>
      </c>
      <c r="BE431" s="41">
        <f t="shared" si="504"/>
        <v>1.3784000000000001</v>
      </c>
      <c r="BF431" s="41">
        <f t="shared" si="505"/>
        <v>1.3468666666666667</v>
      </c>
      <c r="BG431" s="41">
        <f t="shared" si="506"/>
        <v>1.3153333333333332</v>
      </c>
      <c r="BH431" s="41">
        <f t="shared" si="507"/>
        <v>1.2838000000000001</v>
      </c>
      <c r="BI431" s="41">
        <f t="shared" si="508"/>
        <v>1.2522666666666666</v>
      </c>
      <c r="BJ431" s="41">
        <f t="shared" si="509"/>
        <v>1.2207333333333334</v>
      </c>
      <c r="BK431" s="41">
        <f t="shared" si="510"/>
        <v>1.1892</v>
      </c>
      <c r="BL431" s="41">
        <f t="shared" si="511"/>
        <v>1.1576666666666666</v>
      </c>
      <c r="BM431" s="41">
        <f t="shared" si="512"/>
        <v>1.1261333333333332</v>
      </c>
      <c r="BN431" s="41">
        <f t="shared" si="513"/>
        <v>1.0946</v>
      </c>
      <c r="BO431" s="41">
        <f t="shared" si="514"/>
        <v>1.0630666666666666</v>
      </c>
      <c r="BP431" s="41">
        <f t="shared" si="515"/>
        <v>1.0315333333333334</v>
      </c>
      <c r="BQ431" s="41">
        <f t="shared" si="516"/>
        <v>1</v>
      </c>
      <c r="BV431" s="34"/>
      <c r="BW431" s="7" t="s">
        <v>22</v>
      </c>
      <c r="BX431" s="7" t="s">
        <v>8</v>
      </c>
      <c r="BY431" s="41">
        <f t="shared" si="517"/>
        <v>1.1850000000000001</v>
      </c>
      <c r="BZ431" s="41">
        <f t="shared" si="518"/>
        <v>1.1850000000000001</v>
      </c>
      <c r="CA431" s="41">
        <f t="shared" si="519"/>
        <v>1.1850000000000001</v>
      </c>
      <c r="CB431" s="41">
        <f t="shared" si="520"/>
        <v>1.1850000000000001</v>
      </c>
      <c r="CC431" s="41">
        <f t="shared" si="521"/>
        <v>1.1850000000000001</v>
      </c>
      <c r="CD431" s="41">
        <f t="shared" si="522"/>
        <v>1.1850000000000001</v>
      </c>
      <c r="CE431" s="41">
        <f t="shared" si="523"/>
        <v>1.1850000000000001</v>
      </c>
      <c r="CF431" s="41">
        <f t="shared" si="524"/>
        <v>1.1850000000000001</v>
      </c>
      <c r="CG431" s="41">
        <f t="shared" si="525"/>
        <v>1.1850000000000001</v>
      </c>
      <c r="CH431" s="41">
        <f t="shared" si="526"/>
        <v>1.1850000000000001</v>
      </c>
      <c r="CI431" s="41">
        <f t="shared" si="527"/>
        <v>1.1850000000000001</v>
      </c>
      <c r="CJ431" s="41">
        <f t="shared" si="528"/>
        <v>1.1850000000000001</v>
      </c>
      <c r="CK431" s="41">
        <f t="shared" si="529"/>
        <v>1.1850000000000001</v>
      </c>
      <c r="CL431" s="41">
        <f t="shared" si="530"/>
        <v>1.1850000000000001</v>
      </c>
      <c r="CM431" s="41">
        <f t="shared" si="531"/>
        <v>1.1850000000000001</v>
      </c>
      <c r="CN431" s="41">
        <f t="shared" si="532"/>
        <v>1.1726666666666667</v>
      </c>
      <c r="CO431" s="41">
        <f t="shared" si="533"/>
        <v>1.1603333333333334</v>
      </c>
      <c r="CP431" s="41">
        <f t="shared" si="534"/>
        <v>1.1479999999999999</v>
      </c>
      <c r="CQ431" s="41">
        <f t="shared" si="535"/>
        <v>1.1356666666666666</v>
      </c>
      <c r="CR431" s="41">
        <f t="shared" si="536"/>
        <v>1.1233333333333333</v>
      </c>
      <c r="CS431" s="41">
        <f t="shared" si="537"/>
        <v>1.111</v>
      </c>
      <c r="CT431" s="41">
        <f t="shared" si="538"/>
        <v>1.0986666666666667</v>
      </c>
      <c r="CU431" s="41">
        <f t="shared" si="539"/>
        <v>1.0863333333333334</v>
      </c>
      <c r="CV431" s="41">
        <f t="shared" si="540"/>
        <v>1.0740000000000001</v>
      </c>
      <c r="CW431" s="41">
        <f t="shared" si="541"/>
        <v>1.0616666666666668</v>
      </c>
      <c r="CX431" s="41">
        <f t="shared" si="542"/>
        <v>1.0493333333333332</v>
      </c>
      <c r="CY431" s="41">
        <f t="shared" si="543"/>
        <v>1.0369999999999999</v>
      </c>
      <c r="CZ431" s="41">
        <f t="shared" si="544"/>
        <v>1.0246666666666666</v>
      </c>
      <c r="DA431" s="41">
        <f t="shared" si="545"/>
        <v>1.0123333333333333</v>
      </c>
      <c r="DB431" s="41">
        <f t="shared" si="546"/>
        <v>1</v>
      </c>
      <c r="DG431" s="34"/>
      <c r="DH431" s="7" t="s">
        <v>22</v>
      </c>
      <c r="DI431" s="7" t="s">
        <v>8</v>
      </c>
      <c r="DJ431" s="41">
        <f t="shared" si="547"/>
        <v>1.0469999999999999</v>
      </c>
      <c r="DK431" s="41">
        <f t="shared" si="548"/>
        <v>1.0469999999999999</v>
      </c>
      <c r="DL431" s="41">
        <f t="shared" si="549"/>
        <v>1.0469999999999999</v>
      </c>
      <c r="DM431" s="41">
        <f t="shared" si="550"/>
        <v>1.0469999999999999</v>
      </c>
      <c r="DN431" s="41">
        <f t="shared" si="551"/>
        <v>1.0469999999999999</v>
      </c>
      <c r="DO431" s="41">
        <f t="shared" si="552"/>
        <v>1.0469999999999999</v>
      </c>
      <c r="DP431" s="41">
        <f t="shared" si="553"/>
        <v>1.0469999999999999</v>
      </c>
      <c r="DQ431" s="41">
        <f t="shared" si="554"/>
        <v>1.0469999999999999</v>
      </c>
      <c r="DR431" s="41">
        <f t="shared" si="555"/>
        <v>1.0469999999999999</v>
      </c>
      <c r="DS431" s="41">
        <f t="shared" si="556"/>
        <v>1.0469999999999999</v>
      </c>
      <c r="DT431" s="41">
        <f t="shared" si="557"/>
        <v>1.0469999999999999</v>
      </c>
      <c r="DU431" s="41">
        <f t="shared" si="558"/>
        <v>1.0469999999999999</v>
      </c>
      <c r="DV431" s="41">
        <f t="shared" si="559"/>
        <v>1.0469999999999999</v>
      </c>
      <c r="DW431" s="41">
        <f t="shared" si="560"/>
        <v>1.0469999999999999</v>
      </c>
      <c r="DX431" s="41">
        <f t="shared" si="561"/>
        <v>1.0469999999999999</v>
      </c>
      <c r="DY431" s="41">
        <f t="shared" si="562"/>
        <v>1.0438666666666667</v>
      </c>
      <c r="DZ431" s="41">
        <f t="shared" si="563"/>
        <v>1.0407333333333333</v>
      </c>
      <c r="EA431" s="41">
        <f t="shared" si="564"/>
        <v>1.0376000000000001</v>
      </c>
      <c r="EB431" s="41">
        <f t="shared" si="565"/>
        <v>1.0344666666666666</v>
      </c>
      <c r="EC431" s="41">
        <f t="shared" si="566"/>
        <v>1.0313333333333334</v>
      </c>
      <c r="ED431" s="41">
        <f t="shared" si="567"/>
        <v>1.0282</v>
      </c>
      <c r="EE431" s="41">
        <f t="shared" si="568"/>
        <v>1.0250666666666666</v>
      </c>
      <c r="EF431" s="41">
        <f t="shared" si="569"/>
        <v>1.0219333333333334</v>
      </c>
      <c r="EG431" s="41">
        <f t="shared" si="570"/>
        <v>1.0187999999999999</v>
      </c>
      <c r="EH431" s="41">
        <f t="shared" si="571"/>
        <v>1.0156666666666667</v>
      </c>
      <c r="EI431" s="41">
        <f t="shared" si="572"/>
        <v>1.0125333333333333</v>
      </c>
      <c r="EJ431" s="41">
        <f t="shared" si="573"/>
        <v>1.0094000000000001</v>
      </c>
      <c r="EK431" s="41">
        <f t="shared" si="574"/>
        <v>1.0062666666666666</v>
      </c>
      <c r="EL431" s="41">
        <f t="shared" si="575"/>
        <v>1.0031333333333334</v>
      </c>
      <c r="EM431" s="41">
        <f t="shared" si="576"/>
        <v>1</v>
      </c>
    </row>
    <row r="432" spans="1:143" x14ac:dyDescent="0.25">
      <c r="A432" s="34"/>
      <c r="B432" s="83" t="s">
        <v>22</v>
      </c>
      <c r="C432" s="83" t="s">
        <v>24</v>
      </c>
      <c r="D432" s="81">
        <f t="shared" si="485"/>
        <v>1.024</v>
      </c>
      <c r="E432" s="81">
        <f t="shared" si="486"/>
        <v>1.024</v>
      </c>
      <c r="F432" s="81">
        <f t="shared" si="486"/>
        <v>1.024</v>
      </c>
      <c r="G432" s="81">
        <f t="shared" si="486"/>
        <v>1.024</v>
      </c>
      <c r="H432" s="81">
        <f t="shared" si="486"/>
        <v>1.024</v>
      </c>
      <c r="I432" s="81">
        <f t="shared" si="486"/>
        <v>1.024</v>
      </c>
      <c r="J432" s="81">
        <f t="shared" si="486"/>
        <v>1.024</v>
      </c>
      <c r="K432" s="81">
        <f t="shared" si="486"/>
        <v>1.024</v>
      </c>
      <c r="L432" s="81">
        <f t="shared" si="486"/>
        <v>1.024</v>
      </c>
      <c r="M432" s="81">
        <f t="shared" si="486"/>
        <v>1.024</v>
      </c>
      <c r="N432" s="81">
        <f t="shared" si="486"/>
        <v>1.024</v>
      </c>
      <c r="O432" s="81">
        <f t="shared" si="486"/>
        <v>1.024</v>
      </c>
      <c r="P432" s="81">
        <f t="shared" si="486"/>
        <v>1.024</v>
      </c>
      <c r="Q432" s="81">
        <f t="shared" si="486"/>
        <v>1.024</v>
      </c>
      <c r="R432" s="81">
        <f t="shared" si="486"/>
        <v>1.024</v>
      </c>
      <c r="S432" s="81">
        <f t="shared" si="486"/>
        <v>1.0224</v>
      </c>
      <c r="T432" s="81">
        <f t="shared" si="486"/>
        <v>1.0207999999999999</v>
      </c>
      <c r="U432" s="81">
        <f t="shared" si="486"/>
        <v>1.0192000000000001</v>
      </c>
      <c r="V432" s="81">
        <f t="shared" si="486"/>
        <v>1.0176000000000001</v>
      </c>
      <c r="W432" s="81">
        <f t="shared" si="486"/>
        <v>1.016</v>
      </c>
      <c r="X432" s="81">
        <f t="shared" si="486"/>
        <v>1.0144</v>
      </c>
      <c r="Y432" s="81">
        <f t="shared" si="486"/>
        <v>1.0127999999999999</v>
      </c>
      <c r="Z432" s="81">
        <f t="shared" si="486"/>
        <v>1.0112000000000001</v>
      </c>
      <c r="AA432" s="81">
        <f t="shared" si="486"/>
        <v>1.0096000000000001</v>
      </c>
      <c r="AB432" s="81">
        <f t="shared" si="486"/>
        <v>1.008</v>
      </c>
      <c r="AC432" s="81">
        <f t="shared" si="486"/>
        <v>1.0064</v>
      </c>
      <c r="AD432" s="81">
        <f t="shared" si="486"/>
        <v>1.0047999999999999</v>
      </c>
      <c r="AE432" s="81">
        <f t="shared" si="486"/>
        <v>1.0032000000000001</v>
      </c>
      <c r="AF432" s="81">
        <f t="shared" si="486"/>
        <v>1.0016</v>
      </c>
      <c r="AG432" s="81">
        <f t="shared" si="486"/>
        <v>1</v>
      </c>
      <c r="AK432" s="34"/>
      <c r="AL432" s="7" t="s">
        <v>22</v>
      </c>
      <c r="AM432" s="7" t="s">
        <v>24</v>
      </c>
      <c r="AN432" s="41">
        <f t="shared" si="487"/>
        <v>1.4729999999999999</v>
      </c>
      <c r="AO432" s="41">
        <f t="shared" si="488"/>
        <v>1.4729999999999999</v>
      </c>
      <c r="AP432" s="41">
        <f t="shared" si="489"/>
        <v>1.4729999999999999</v>
      </c>
      <c r="AQ432" s="41">
        <f t="shared" si="490"/>
        <v>1.4729999999999999</v>
      </c>
      <c r="AR432" s="41">
        <f t="shared" si="491"/>
        <v>1.4729999999999999</v>
      </c>
      <c r="AS432" s="41">
        <f t="shared" si="492"/>
        <v>1.4729999999999999</v>
      </c>
      <c r="AT432" s="41">
        <f t="shared" si="493"/>
        <v>1.4729999999999999</v>
      </c>
      <c r="AU432" s="41">
        <f t="shared" si="494"/>
        <v>1.4729999999999999</v>
      </c>
      <c r="AV432" s="41">
        <f t="shared" si="495"/>
        <v>1.4729999999999999</v>
      </c>
      <c r="AW432" s="41">
        <f t="shared" si="496"/>
        <v>1.4729999999999999</v>
      </c>
      <c r="AX432" s="41">
        <f t="shared" si="497"/>
        <v>1.4729999999999999</v>
      </c>
      <c r="AY432" s="41">
        <f t="shared" si="498"/>
        <v>1.4729999999999999</v>
      </c>
      <c r="AZ432" s="41">
        <f t="shared" si="499"/>
        <v>1.4729999999999999</v>
      </c>
      <c r="BA432" s="41">
        <f t="shared" si="500"/>
        <v>1.4729999999999999</v>
      </c>
      <c r="BB432" s="41">
        <f t="shared" si="501"/>
        <v>1.4729999999999999</v>
      </c>
      <c r="BC432" s="41">
        <f t="shared" si="502"/>
        <v>1.4414666666666667</v>
      </c>
      <c r="BD432" s="41">
        <f t="shared" si="503"/>
        <v>1.4099333333333333</v>
      </c>
      <c r="BE432" s="41">
        <f t="shared" si="504"/>
        <v>1.3784000000000001</v>
      </c>
      <c r="BF432" s="41">
        <f t="shared" si="505"/>
        <v>1.3468666666666667</v>
      </c>
      <c r="BG432" s="41">
        <f t="shared" si="506"/>
        <v>1.3153333333333332</v>
      </c>
      <c r="BH432" s="41">
        <f t="shared" si="507"/>
        <v>1.2838000000000001</v>
      </c>
      <c r="BI432" s="41">
        <f t="shared" si="508"/>
        <v>1.2522666666666666</v>
      </c>
      <c r="BJ432" s="41">
        <f t="shared" si="509"/>
        <v>1.2207333333333334</v>
      </c>
      <c r="BK432" s="41">
        <f t="shared" si="510"/>
        <v>1.1892</v>
      </c>
      <c r="BL432" s="41">
        <f t="shared" si="511"/>
        <v>1.1576666666666666</v>
      </c>
      <c r="BM432" s="41">
        <f t="shared" si="512"/>
        <v>1.1261333333333332</v>
      </c>
      <c r="BN432" s="41">
        <f t="shared" si="513"/>
        <v>1.0946</v>
      </c>
      <c r="BO432" s="41">
        <f t="shared" si="514"/>
        <v>1.0630666666666666</v>
      </c>
      <c r="BP432" s="41">
        <f t="shared" si="515"/>
        <v>1.0315333333333334</v>
      </c>
      <c r="BQ432" s="41">
        <f t="shared" si="516"/>
        <v>1</v>
      </c>
      <c r="BV432" s="34"/>
      <c r="BW432" s="7" t="s">
        <v>22</v>
      </c>
      <c r="BX432" s="7" t="s">
        <v>24</v>
      </c>
      <c r="BY432" s="41">
        <f t="shared" si="517"/>
        <v>1.101</v>
      </c>
      <c r="BZ432" s="41">
        <f t="shared" si="518"/>
        <v>1.101</v>
      </c>
      <c r="CA432" s="41">
        <f t="shared" si="519"/>
        <v>1.101</v>
      </c>
      <c r="CB432" s="41">
        <f t="shared" si="520"/>
        <v>1.101</v>
      </c>
      <c r="CC432" s="41">
        <f t="shared" si="521"/>
        <v>1.101</v>
      </c>
      <c r="CD432" s="41">
        <f t="shared" si="522"/>
        <v>1.101</v>
      </c>
      <c r="CE432" s="41">
        <f t="shared" si="523"/>
        <v>1.101</v>
      </c>
      <c r="CF432" s="41">
        <f t="shared" si="524"/>
        <v>1.101</v>
      </c>
      <c r="CG432" s="41">
        <f t="shared" si="525"/>
        <v>1.101</v>
      </c>
      <c r="CH432" s="41">
        <f t="shared" si="526"/>
        <v>1.101</v>
      </c>
      <c r="CI432" s="41">
        <f t="shared" si="527"/>
        <v>1.101</v>
      </c>
      <c r="CJ432" s="41">
        <f t="shared" si="528"/>
        <v>1.101</v>
      </c>
      <c r="CK432" s="41">
        <f t="shared" si="529"/>
        <v>1.101</v>
      </c>
      <c r="CL432" s="41">
        <f t="shared" si="530"/>
        <v>1.101</v>
      </c>
      <c r="CM432" s="41">
        <f t="shared" si="531"/>
        <v>1.101</v>
      </c>
      <c r="CN432" s="41">
        <f t="shared" si="532"/>
        <v>1.0942666666666667</v>
      </c>
      <c r="CO432" s="41">
        <f t="shared" si="533"/>
        <v>1.0875333333333332</v>
      </c>
      <c r="CP432" s="41">
        <f t="shared" si="534"/>
        <v>1.0808</v>
      </c>
      <c r="CQ432" s="41">
        <f t="shared" si="535"/>
        <v>1.0740666666666667</v>
      </c>
      <c r="CR432" s="41">
        <f t="shared" si="536"/>
        <v>1.0673333333333332</v>
      </c>
      <c r="CS432" s="41">
        <f t="shared" si="537"/>
        <v>1.0606</v>
      </c>
      <c r="CT432" s="41">
        <f t="shared" si="538"/>
        <v>1.0538666666666667</v>
      </c>
      <c r="CU432" s="41">
        <f t="shared" si="539"/>
        <v>1.0471333333333332</v>
      </c>
      <c r="CV432" s="41">
        <f t="shared" si="540"/>
        <v>1.0404</v>
      </c>
      <c r="CW432" s="41">
        <f t="shared" si="541"/>
        <v>1.0336666666666667</v>
      </c>
      <c r="CX432" s="41">
        <f t="shared" si="542"/>
        <v>1.0269333333333333</v>
      </c>
      <c r="CY432" s="41">
        <f t="shared" si="543"/>
        <v>1.0202</v>
      </c>
      <c r="CZ432" s="41">
        <f t="shared" si="544"/>
        <v>1.0134666666666667</v>
      </c>
      <c r="DA432" s="41">
        <f t="shared" si="545"/>
        <v>1.0067333333333333</v>
      </c>
      <c r="DB432" s="41">
        <f t="shared" si="546"/>
        <v>1</v>
      </c>
      <c r="DG432" s="34"/>
      <c r="DH432" s="7" t="s">
        <v>22</v>
      </c>
      <c r="DI432" s="7" t="s">
        <v>24</v>
      </c>
      <c r="DJ432" s="41">
        <f t="shared" si="547"/>
        <v>1.036</v>
      </c>
      <c r="DK432" s="41">
        <f t="shared" si="548"/>
        <v>1.036</v>
      </c>
      <c r="DL432" s="41">
        <f t="shared" si="549"/>
        <v>1.036</v>
      </c>
      <c r="DM432" s="41">
        <f t="shared" si="550"/>
        <v>1.036</v>
      </c>
      <c r="DN432" s="41">
        <f t="shared" si="551"/>
        <v>1.036</v>
      </c>
      <c r="DO432" s="41">
        <f t="shared" si="552"/>
        <v>1.036</v>
      </c>
      <c r="DP432" s="41">
        <f t="shared" si="553"/>
        <v>1.036</v>
      </c>
      <c r="DQ432" s="41">
        <f t="shared" si="554"/>
        <v>1.036</v>
      </c>
      <c r="DR432" s="41">
        <f t="shared" si="555"/>
        <v>1.036</v>
      </c>
      <c r="DS432" s="41">
        <f t="shared" si="556"/>
        <v>1.036</v>
      </c>
      <c r="DT432" s="41">
        <f t="shared" si="557"/>
        <v>1.036</v>
      </c>
      <c r="DU432" s="41">
        <f t="shared" si="558"/>
        <v>1.036</v>
      </c>
      <c r="DV432" s="41">
        <f t="shared" si="559"/>
        <v>1.036</v>
      </c>
      <c r="DW432" s="41">
        <f t="shared" si="560"/>
        <v>1.036</v>
      </c>
      <c r="DX432" s="41">
        <f t="shared" si="561"/>
        <v>1.036</v>
      </c>
      <c r="DY432" s="41">
        <f t="shared" si="562"/>
        <v>1.0336000000000001</v>
      </c>
      <c r="DZ432" s="41">
        <f t="shared" si="563"/>
        <v>1.0311999999999999</v>
      </c>
      <c r="EA432" s="41">
        <f t="shared" si="564"/>
        <v>1.0287999999999999</v>
      </c>
      <c r="EB432" s="41">
        <f t="shared" si="565"/>
        <v>1.0264</v>
      </c>
      <c r="EC432" s="41">
        <f t="shared" si="566"/>
        <v>1.024</v>
      </c>
      <c r="ED432" s="41">
        <f t="shared" si="567"/>
        <v>1.0216000000000001</v>
      </c>
      <c r="EE432" s="41">
        <f t="shared" si="568"/>
        <v>1.0192000000000001</v>
      </c>
      <c r="EF432" s="41">
        <f t="shared" si="569"/>
        <v>1.0167999999999999</v>
      </c>
      <c r="EG432" s="41">
        <f t="shared" si="570"/>
        <v>1.0144</v>
      </c>
      <c r="EH432" s="41">
        <f t="shared" si="571"/>
        <v>1.012</v>
      </c>
      <c r="EI432" s="41">
        <f t="shared" si="572"/>
        <v>1.0096000000000001</v>
      </c>
      <c r="EJ432" s="41">
        <f t="shared" si="573"/>
        <v>1.0072000000000001</v>
      </c>
      <c r="EK432" s="41">
        <f t="shared" si="574"/>
        <v>1.0047999999999999</v>
      </c>
      <c r="EL432" s="41">
        <f t="shared" si="575"/>
        <v>1.0024</v>
      </c>
      <c r="EM432" s="41">
        <f t="shared" si="576"/>
        <v>1</v>
      </c>
    </row>
    <row r="433" spans="1:143" x14ac:dyDescent="0.25">
      <c r="A433" s="34"/>
      <c r="B433" s="83" t="s">
        <v>22</v>
      </c>
      <c r="C433" s="83" t="s">
        <v>16</v>
      </c>
      <c r="D433" s="81">
        <f t="shared" si="485"/>
        <v>1.0089999999999999</v>
      </c>
      <c r="E433" s="81">
        <f t="shared" si="486"/>
        <v>1.0089999999999999</v>
      </c>
      <c r="F433" s="81">
        <f t="shared" si="486"/>
        <v>1.0089999999999999</v>
      </c>
      <c r="G433" s="81">
        <f t="shared" si="486"/>
        <v>1.0089999999999999</v>
      </c>
      <c r="H433" s="81">
        <f t="shared" si="486"/>
        <v>1.0089999999999999</v>
      </c>
      <c r="I433" s="81">
        <f t="shared" si="486"/>
        <v>1.0089999999999999</v>
      </c>
      <c r="J433" s="81">
        <f t="shared" si="486"/>
        <v>1.0089999999999999</v>
      </c>
      <c r="K433" s="81">
        <f t="shared" si="486"/>
        <v>1.0089999999999999</v>
      </c>
      <c r="L433" s="81">
        <f t="shared" si="486"/>
        <v>1.0089999999999999</v>
      </c>
      <c r="M433" s="81">
        <f t="shared" si="486"/>
        <v>1.0089999999999999</v>
      </c>
      <c r="N433" s="81">
        <f t="shared" si="486"/>
        <v>1.0089999999999999</v>
      </c>
      <c r="O433" s="81">
        <f t="shared" si="486"/>
        <v>1.0089999999999999</v>
      </c>
      <c r="P433" s="81">
        <f t="shared" si="486"/>
        <v>1.0089999999999999</v>
      </c>
      <c r="Q433" s="81">
        <f t="shared" si="486"/>
        <v>1.0089999999999999</v>
      </c>
      <c r="R433" s="81">
        <f t="shared" si="486"/>
        <v>1.0089999999999999</v>
      </c>
      <c r="S433" s="81">
        <f t="shared" si="486"/>
        <v>1.0084</v>
      </c>
      <c r="T433" s="81">
        <f t="shared" si="486"/>
        <v>1.0078</v>
      </c>
      <c r="U433" s="81">
        <f t="shared" si="486"/>
        <v>1.0072000000000001</v>
      </c>
      <c r="V433" s="81">
        <f t="shared" si="486"/>
        <v>1.0065999999999999</v>
      </c>
      <c r="W433" s="81">
        <f t="shared" si="486"/>
        <v>1.006</v>
      </c>
      <c r="X433" s="81">
        <f t="shared" si="486"/>
        <v>1.0054000000000001</v>
      </c>
      <c r="Y433" s="81">
        <f t="shared" si="486"/>
        <v>1.0047999999999999</v>
      </c>
      <c r="Z433" s="81">
        <f t="shared" si="486"/>
        <v>1.0042</v>
      </c>
      <c r="AA433" s="81">
        <f t="shared" si="486"/>
        <v>1.0036</v>
      </c>
      <c r="AB433" s="81">
        <f t="shared" si="486"/>
        <v>1.0029999999999999</v>
      </c>
      <c r="AC433" s="81">
        <f t="shared" si="486"/>
        <v>1.0024</v>
      </c>
      <c r="AD433" s="81">
        <f t="shared" si="486"/>
        <v>1.0018</v>
      </c>
      <c r="AE433" s="81">
        <f t="shared" si="486"/>
        <v>1.0012000000000001</v>
      </c>
      <c r="AF433" s="81">
        <f t="shared" si="486"/>
        <v>1.0005999999999999</v>
      </c>
      <c r="AG433" s="81">
        <f t="shared" si="486"/>
        <v>1</v>
      </c>
      <c r="AK433" s="34"/>
      <c r="AL433" s="7" t="s">
        <v>22</v>
      </c>
      <c r="AM433" s="7" t="s">
        <v>16</v>
      </c>
      <c r="AN433" s="41">
        <f t="shared" si="487"/>
        <v>1.4729999999999999</v>
      </c>
      <c r="AO433" s="41">
        <f t="shared" si="488"/>
        <v>1.4729999999999999</v>
      </c>
      <c r="AP433" s="41">
        <f t="shared" si="489"/>
        <v>1.4729999999999999</v>
      </c>
      <c r="AQ433" s="41">
        <f t="shared" si="490"/>
        <v>1.4729999999999999</v>
      </c>
      <c r="AR433" s="41">
        <f t="shared" si="491"/>
        <v>1.4729999999999999</v>
      </c>
      <c r="AS433" s="41">
        <f t="shared" si="492"/>
        <v>1.4729999999999999</v>
      </c>
      <c r="AT433" s="41">
        <f t="shared" si="493"/>
        <v>1.4729999999999999</v>
      </c>
      <c r="AU433" s="41">
        <f t="shared" si="494"/>
        <v>1.4729999999999999</v>
      </c>
      <c r="AV433" s="41">
        <f t="shared" si="495"/>
        <v>1.4729999999999999</v>
      </c>
      <c r="AW433" s="41">
        <f t="shared" si="496"/>
        <v>1.4729999999999999</v>
      </c>
      <c r="AX433" s="41">
        <f t="shared" si="497"/>
        <v>1.4729999999999999</v>
      </c>
      <c r="AY433" s="41">
        <f t="shared" si="498"/>
        <v>1.4729999999999999</v>
      </c>
      <c r="AZ433" s="41">
        <f t="shared" si="499"/>
        <v>1.4729999999999999</v>
      </c>
      <c r="BA433" s="41">
        <f t="shared" si="500"/>
        <v>1.4729999999999999</v>
      </c>
      <c r="BB433" s="41">
        <f t="shared" si="501"/>
        <v>1.4729999999999999</v>
      </c>
      <c r="BC433" s="41">
        <f t="shared" si="502"/>
        <v>1.4414666666666667</v>
      </c>
      <c r="BD433" s="41">
        <f t="shared" si="503"/>
        <v>1.4099333333333333</v>
      </c>
      <c r="BE433" s="41">
        <f t="shared" si="504"/>
        <v>1.3784000000000001</v>
      </c>
      <c r="BF433" s="41">
        <f t="shared" si="505"/>
        <v>1.3468666666666667</v>
      </c>
      <c r="BG433" s="41">
        <f t="shared" si="506"/>
        <v>1.3153333333333332</v>
      </c>
      <c r="BH433" s="41">
        <f t="shared" si="507"/>
        <v>1.2838000000000001</v>
      </c>
      <c r="BI433" s="41">
        <f t="shared" si="508"/>
        <v>1.2522666666666666</v>
      </c>
      <c r="BJ433" s="41">
        <f t="shared" si="509"/>
        <v>1.2207333333333334</v>
      </c>
      <c r="BK433" s="41">
        <f t="shared" si="510"/>
        <v>1.1892</v>
      </c>
      <c r="BL433" s="41">
        <f t="shared" si="511"/>
        <v>1.1576666666666666</v>
      </c>
      <c r="BM433" s="41">
        <f t="shared" si="512"/>
        <v>1.1261333333333332</v>
      </c>
      <c r="BN433" s="41">
        <f t="shared" si="513"/>
        <v>1.0946</v>
      </c>
      <c r="BO433" s="41">
        <f t="shared" si="514"/>
        <v>1.0630666666666666</v>
      </c>
      <c r="BP433" s="41">
        <f t="shared" si="515"/>
        <v>1.0315333333333334</v>
      </c>
      <c r="BQ433" s="41">
        <f t="shared" si="516"/>
        <v>1</v>
      </c>
      <c r="BV433" s="34"/>
      <c r="BW433" s="7" t="s">
        <v>22</v>
      </c>
      <c r="BX433" s="7" t="s">
        <v>16</v>
      </c>
      <c r="BY433" s="41">
        <f t="shared" si="517"/>
        <v>1.101</v>
      </c>
      <c r="BZ433" s="41">
        <f t="shared" si="518"/>
        <v>1.101</v>
      </c>
      <c r="CA433" s="41">
        <f t="shared" si="519"/>
        <v>1.101</v>
      </c>
      <c r="CB433" s="41">
        <f t="shared" si="520"/>
        <v>1.101</v>
      </c>
      <c r="CC433" s="41">
        <f t="shared" si="521"/>
        <v>1.101</v>
      </c>
      <c r="CD433" s="41">
        <f t="shared" si="522"/>
        <v>1.101</v>
      </c>
      <c r="CE433" s="41">
        <f t="shared" si="523"/>
        <v>1.101</v>
      </c>
      <c r="CF433" s="41">
        <f t="shared" si="524"/>
        <v>1.101</v>
      </c>
      <c r="CG433" s="41">
        <f t="shared" si="525"/>
        <v>1.101</v>
      </c>
      <c r="CH433" s="41">
        <f t="shared" si="526"/>
        <v>1.101</v>
      </c>
      <c r="CI433" s="41">
        <f t="shared" si="527"/>
        <v>1.101</v>
      </c>
      <c r="CJ433" s="41">
        <f t="shared" si="528"/>
        <v>1.101</v>
      </c>
      <c r="CK433" s="41">
        <f t="shared" si="529"/>
        <v>1.101</v>
      </c>
      <c r="CL433" s="41">
        <f t="shared" si="530"/>
        <v>1.101</v>
      </c>
      <c r="CM433" s="41">
        <f t="shared" si="531"/>
        <v>1.101</v>
      </c>
      <c r="CN433" s="41">
        <f t="shared" si="532"/>
        <v>1.0942666666666667</v>
      </c>
      <c r="CO433" s="41">
        <f t="shared" si="533"/>
        <v>1.0875333333333332</v>
      </c>
      <c r="CP433" s="41">
        <f t="shared" si="534"/>
        <v>1.0808</v>
      </c>
      <c r="CQ433" s="41">
        <f t="shared" si="535"/>
        <v>1.0740666666666667</v>
      </c>
      <c r="CR433" s="41">
        <f t="shared" si="536"/>
        <v>1.0673333333333332</v>
      </c>
      <c r="CS433" s="41">
        <f t="shared" si="537"/>
        <v>1.0606</v>
      </c>
      <c r="CT433" s="41">
        <f t="shared" si="538"/>
        <v>1.0538666666666667</v>
      </c>
      <c r="CU433" s="41">
        <f t="shared" si="539"/>
        <v>1.0471333333333332</v>
      </c>
      <c r="CV433" s="41">
        <f t="shared" si="540"/>
        <v>1.0404</v>
      </c>
      <c r="CW433" s="41">
        <f t="shared" si="541"/>
        <v>1.0336666666666667</v>
      </c>
      <c r="CX433" s="41">
        <f t="shared" si="542"/>
        <v>1.0269333333333333</v>
      </c>
      <c r="CY433" s="41">
        <f t="shared" si="543"/>
        <v>1.0202</v>
      </c>
      <c r="CZ433" s="41">
        <f t="shared" si="544"/>
        <v>1.0134666666666667</v>
      </c>
      <c r="DA433" s="41">
        <f t="shared" si="545"/>
        <v>1.0067333333333333</v>
      </c>
      <c r="DB433" s="41">
        <f t="shared" si="546"/>
        <v>1</v>
      </c>
      <c r="DG433" s="34"/>
      <c r="DH433" s="7" t="s">
        <v>22</v>
      </c>
      <c r="DI433" s="7" t="s">
        <v>16</v>
      </c>
      <c r="DJ433" s="41">
        <f t="shared" si="547"/>
        <v>1.034</v>
      </c>
      <c r="DK433" s="41">
        <f t="shared" si="548"/>
        <v>1.034</v>
      </c>
      <c r="DL433" s="41">
        <f t="shared" si="549"/>
        <v>1.034</v>
      </c>
      <c r="DM433" s="41">
        <f t="shared" si="550"/>
        <v>1.034</v>
      </c>
      <c r="DN433" s="41">
        <f t="shared" si="551"/>
        <v>1.034</v>
      </c>
      <c r="DO433" s="41">
        <f t="shared" si="552"/>
        <v>1.034</v>
      </c>
      <c r="DP433" s="41">
        <f t="shared" si="553"/>
        <v>1.034</v>
      </c>
      <c r="DQ433" s="41">
        <f t="shared" si="554"/>
        <v>1.034</v>
      </c>
      <c r="DR433" s="41">
        <f t="shared" si="555"/>
        <v>1.034</v>
      </c>
      <c r="DS433" s="41">
        <f t="shared" si="556"/>
        <v>1.034</v>
      </c>
      <c r="DT433" s="41">
        <f t="shared" si="557"/>
        <v>1.034</v>
      </c>
      <c r="DU433" s="41">
        <f t="shared" si="558"/>
        <v>1.034</v>
      </c>
      <c r="DV433" s="41">
        <f t="shared" si="559"/>
        <v>1.034</v>
      </c>
      <c r="DW433" s="41">
        <f t="shared" si="560"/>
        <v>1.034</v>
      </c>
      <c r="DX433" s="41">
        <f t="shared" si="561"/>
        <v>1.034</v>
      </c>
      <c r="DY433" s="41">
        <f t="shared" si="562"/>
        <v>1.0317333333333334</v>
      </c>
      <c r="DZ433" s="41">
        <f t="shared" si="563"/>
        <v>1.0294666666666668</v>
      </c>
      <c r="EA433" s="41">
        <f t="shared" si="564"/>
        <v>1.0272000000000001</v>
      </c>
      <c r="EB433" s="41">
        <f t="shared" si="565"/>
        <v>1.0249333333333333</v>
      </c>
      <c r="EC433" s="41">
        <f t="shared" si="566"/>
        <v>1.0226666666666666</v>
      </c>
      <c r="ED433" s="41">
        <f t="shared" si="567"/>
        <v>1.0204</v>
      </c>
      <c r="EE433" s="41">
        <f t="shared" si="568"/>
        <v>1.0181333333333333</v>
      </c>
      <c r="EF433" s="41">
        <f t="shared" si="569"/>
        <v>1.0158666666666667</v>
      </c>
      <c r="EG433" s="41">
        <f t="shared" si="570"/>
        <v>1.0136000000000001</v>
      </c>
      <c r="EH433" s="41">
        <f t="shared" si="571"/>
        <v>1.0113333333333334</v>
      </c>
      <c r="EI433" s="41">
        <f t="shared" si="572"/>
        <v>1.0090666666666666</v>
      </c>
      <c r="EJ433" s="41">
        <f t="shared" si="573"/>
        <v>1.0067999999999999</v>
      </c>
      <c r="EK433" s="41">
        <f t="shared" si="574"/>
        <v>1.0045333333333333</v>
      </c>
      <c r="EL433" s="41">
        <f t="shared" si="575"/>
        <v>1.0022666666666666</v>
      </c>
      <c r="EM433" s="41">
        <f t="shared" si="576"/>
        <v>1</v>
      </c>
    </row>
    <row r="434" spans="1:143" x14ac:dyDescent="0.25">
      <c r="A434" s="34"/>
      <c r="B434" s="83" t="s">
        <v>22</v>
      </c>
      <c r="C434" s="83" t="s">
        <v>19</v>
      </c>
      <c r="D434" s="81">
        <f t="shared" si="485"/>
        <v>1.008</v>
      </c>
      <c r="E434" s="81">
        <f t="shared" si="486"/>
        <v>1.008</v>
      </c>
      <c r="F434" s="81">
        <f t="shared" si="486"/>
        <v>1.008</v>
      </c>
      <c r="G434" s="81">
        <f t="shared" si="486"/>
        <v>1.008</v>
      </c>
      <c r="H434" s="81">
        <f t="shared" si="486"/>
        <v>1.008</v>
      </c>
      <c r="I434" s="81">
        <f t="shared" si="486"/>
        <v>1.008</v>
      </c>
      <c r="J434" s="81">
        <f t="shared" si="486"/>
        <v>1.008</v>
      </c>
      <c r="K434" s="81">
        <f t="shared" si="486"/>
        <v>1.008</v>
      </c>
      <c r="L434" s="81">
        <f t="shared" si="486"/>
        <v>1.008</v>
      </c>
      <c r="M434" s="81">
        <f t="shared" si="486"/>
        <v>1.008</v>
      </c>
      <c r="N434" s="81">
        <f t="shared" si="486"/>
        <v>1.008</v>
      </c>
      <c r="O434" s="81">
        <f t="shared" si="486"/>
        <v>1.008</v>
      </c>
      <c r="P434" s="81">
        <f t="shared" si="486"/>
        <v>1.008</v>
      </c>
      <c r="Q434" s="81">
        <f t="shared" si="486"/>
        <v>1.008</v>
      </c>
      <c r="R434" s="81">
        <f t="shared" si="486"/>
        <v>1.008</v>
      </c>
      <c r="S434" s="81">
        <f t="shared" si="486"/>
        <v>1.0074666666666667</v>
      </c>
      <c r="T434" s="81">
        <f t="shared" si="486"/>
        <v>1.0069333333333332</v>
      </c>
      <c r="U434" s="81">
        <f t="shared" si="486"/>
        <v>1.0064</v>
      </c>
      <c r="V434" s="81">
        <f t="shared" si="486"/>
        <v>1.0058666666666667</v>
      </c>
      <c r="W434" s="81">
        <f t="shared" si="486"/>
        <v>1.0053333333333334</v>
      </c>
      <c r="X434" s="81">
        <f t="shared" si="486"/>
        <v>1.0047999999999999</v>
      </c>
      <c r="Y434" s="81">
        <f t="shared" si="486"/>
        <v>1.0042666666666666</v>
      </c>
      <c r="Z434" s="81">
        <f t="shared" si="486"/>
        <v>1.0037333333333334</v>
      </c>
      <c r="AA434" s="81">
        <f t="shared" si="486"/>
        <v>1.0032000000000001</v>
      </c>
      <c r="AB434" s="81">
        <f t="shared" si="486"/>
        <v>1.0026666666666666</v>
      </c>
      <c r="AC434" s="81">
        <f t="shared" si="486"/>
        <v>1.0021333333333333</v>
      </c>
      <c r="AD434" s="81">
        <f t="shared" si="486"/>
        <v>1.0016</v>
      </c>
      <c r="AE434" s="81">
        <f t="shared" si="486"/>
        <v>1.0010666666666668</v>
      </c>
      <c r="AF434" s="81">
        <f t="shared" si="486"/>
        <v>1.0005333333333333</v>
      </c>
      <c r="AG434" s="81">
        <f t="shared" si="486"/>
        <v>1</v>
      </c>
      <c r="AK434" s="34"/>
      <c r="AL434" s="7" t="s">
        <v>22</v>
      </c>
      <c r="AM434" s="7" t="s">
        <v>19</v>
      </c>
      <c r="AN434" s="41">
        <f t="shared" si="487"/>
        <v>1.4729999999999999</v>
      </c>
      <c r="AO434" s="41">
        <f t="shared" si="488"/>
        <v>1.4729999999999999</v>
      </c>
      <c r="AP434" s="41">
        <f t="shared" si="489"/>
        <v>1.4729999999999999</v>
      </c>
      <c r="AQ434" s="41">
        <f t="shared" si="490"/>
        <v>1.4729999999999999</v>
      </c>
      <c r="AR434" s="41">
        <f t="shared" si="491"/>
        <v>1.4729999999999999</v>
      </c>
      <c r="AS434" s="41">
        <f t="shared" si="492"/>
        <v>1.4729999999999999</v>
      </c>
      <c r="AT434" s="41">
        <f t="shared" si="493"/>
        <v>1.4729999999999999</v>
      </c>
      <c r="AU434" s="41">
        <f t="shared" si="494"/>
        <v>1.4729999999999999</v>
      </c>
      <c r="AV434" s="41">
        <f t="shared" si="495"/>
        <v>1.4729999999999999</v>
      </c>
      <c r="AW434" s="41">
        <f t="shared" si="496"/>
        <v>1.4729999999999999</v>
      </c>
      <c r="AX434" s="41">
        <f t="shared" si="497"/>
        <v>1.4729999999999999</v>
      </c>
      <c r="AY434" s="41">
        <f t="shared" si="498"/>
        <v>1.4729999999999999</v>
      </c>
      <c r="AZ434" s="41">
        <f t="shared" si="499"/>
        <v>1.4729999999999999</v>
      </c>
      <c r="BA434" s="41">
        <f t="shared" si="500"/>
        <v>1.4729999999999999</v>
      </c>
      <c r="BB434" s="41">
        <f t="shared" si="501"/>
        <v>1.4729999999999999</v>
      </c>
      <c r="BC434" s="41">
        <f t="shared" si="502"/>
        <v>1.4414666666666667</v>
      </c>
      <c r="BD434" s="41">
        <f t="shared" si="503"/>
        <v>1.4099333333333333</v>
      </c>
      <c r="BE434" s="41">
        <f t="shared" si="504"/>
        <v>1.3784000000000001</v>
      </c>
      <c r="BF434" s="41">
        <f t="shared" si="505"/>
        <v>1.3468666666666667</v>
      </c>
      <c r="BG434" s="41">
        <f t="shared" si="506"/>
        <v>1.3153333333333332</v>
      </c>
      <c r="BH434" s="41">
        <f t="shared" si="507"/>
        <v>1.2838000000000001</v>
      </c>
      <c r="BI434" s="41">
        <f t="shared" si="508"/>
        <v>1.2522666666666666</v>
      </c>
      <c r="BJ434" s="41">
        <f t="shared" si="509"/>
        <v>1.2207333333333334</v>
      </c>
      <c r="BK434" s="41">
        <f t="shared" si="510"/>
        <v>1.1892</v>
      </c>
      <c r="BL434" s="41">
        <f t="shared" si="511"/>
        <v>1.1576666666666666</v>
      </c>
      <c r="BM434" s="41">
        <f t="shared" si="512"/>
        <v>1.1261333333333332</v>
      </c>
      <c r="BN434" s="41">
        <f t="shared" si="513"/>
        <v>1.0946</v>
      </c>
      <c r="BO434" s="41">
        <f t="shared" si="514"/>
        <v>1.0630666666666666</v>
      </c>
      <c r="BP434" s="41">
        <f t="shared" si="515"/>
        <v>1.0315333333333334</v>
      </c>
      <c r="BQ434" s="41">
        <f t="shared" si="516"/>
        <v>1</v>
      </c>
      <c r="BV434" s="34"/>
      <c r="BW434" s="7" t="s">
        <v>22</v>
      </c>
      <c r="BX434" s="7" t="s">
        <v>19</v>
      </c>
      <c r="BY434" s="41">
        <f t="shared" si="517"/>
        <v>1.151</v>
      </c>
      <c r="BZ434" s="41">
        <f t="shared" si="518"/>
        <v>1.151</v>
      </c>
      <c r="CA434" s="41">
        <f t="shared" si="519"/>
        <v>1.151</v>
      </c>
      <c r="CB434" s="41">
        <f t="shared" si="520"/>
        <v>1.151</v>
      </c>
      <c r="CC434" s="41">
        <f t="shared" si="521"/>
        <v>1.151</v>
      </c>
      <c r="CD434" s="41">
        <f t="shared" si="522"/>
        <v>1.151</v>
      </c>
      <c r="CE434" s="41">
        <f t="shared" si="523"/>
        <v>1.151</v>
      </c>
      <c r="CF434" s="41">
        <f t="shared" si="524"/>
        <v>1.151</v>
      </c>
      <c r="CG434" s="41">
        <f t="shared" si="525"/>
        <v>1.151</v>
      </c>
      <c r="CH434" s="41">
        <f t="shared" si="526"/>
        <v>1.151</v>
      </c>
      <c r="CI434" s="41">
        <f t="shared" si="527"/>
        <v>1.151</v>
      </c>
      <c r="CJ434" s="41">
        <f t="shared" si="528"/>
        <v>1.151</v>
      </c>
      <c r="CK434" s="41">
        <f t="shared" si="529"/>
        <v>1.151</v>
      </c>
      <c r="CL434" s="41">
        <f t="shared" si="530"/>
        <v>1.151</v>
      </c>
      <c r="CM434" s="41">
        <f t="shared" si="531"/>
        <v>1.151</v>
      </c>
      <c r="CN434" s="41">
        <f t="shared" si="532"/>
        <v>1.1409333333333334</v>
      </c>
      <c r="CO434" s="41">
        <f t="shared" si="533"/>
        <v>1.1308666666666667</v>
      </c>
      <c r="CP434" s="41">
        <f t="shared" si="534"/>
        <v>1.1208</v>
      </c>
      <c r="CQ434" s="41">
        <f t="shared" si="535"/>
        <v>1.1107333333333334</v>
      </c>
      <c r="CR434" s="41">
        <f t="shared" si="536"/>
        <v>1.1006666666666667</v>
      </c>
      <c r="CS434" s="41">
        <f t="shared" si="537"/>
        <v>1.0906</v>
      </c>
      <c r="CT434" s="41">
        <f t="shared" si="538"/>
        <v>1.0805333333333333</v>
      </c>
      <c r="CU434" s="41">
        <f t="shared" si="539"/>
        <v>1.0704666666666667</v>
      </c>
      <c r="CV434" s="41">
        <f t="shared" si="540"/>
        <v>1.0604</v>
      </c>
      <c r="CW434" s="41">
        <f t="shared" si="541"/>
        <v>1.0503333333333333</v>
      </c>
      <c r="CX434" s="41">
        <f t="shared" si="542"/>
        <v>1.0402666666666667</v>
      </c>
      <c r="CY434" s="41">
        <f t="shared" si="543"/>
        <v>1.0302</v>
      </c>
      <c r="CZ434" s="41">
        <f t="shared" si="544"/>
        <v>1.0201333333333333</v>
      </c>
      <c r="DA434" s="41">
        <f t="shared" si="545"/>
        <v>1.0100666666666667</v>
      </c>
      <c r="DB434" s="41">
        <f t="shared" si="546"/>
        <v>1</v>
      </c>
      <c r="DG434" s="34"/>
      <c r="DH434" s="7" t="s">
        <v>22</v>
      </c>
      <c r="DI434" s="7" t="s">
        <v>19</v>
      </c>
      <c r="DJ434" s="41">
        <f t="shared" si="547"/>
        <v>1.0269999999999999</v>
      </c>
      <c r="DK434" s="41">
        <f t="shared" si="548"/>
        <v>1.0269999999999999</v>
      </c>
      <c r="DL434" s="41">
        <f t="shared" si="549"/>
        <v>1.0269999999999999</v>
      </c>
      <c r="DM434" s="41">
        <f t="shared" si="550"/>
        <v>1.0269999999999999</v>
      </c>
      <c r="DN434" s="41">
        <f t="shared" si="551"/>
        <v>1.0269999999999999</v>
      </c>
      <c r="DO434" s="41">
        <f t="shared" si="552"/>
        <v>1.0269999999999999</v>
      </c>
      <c r="DP434" s="41">
        <f t="shared" si="553"/>
        <v>1.0269999999999999</v>
      </c>
      <c r="DQ434" s="41">
        <f t="shared" si="554"/>
        <v>1.0269999999999999</v>
      </c>
      <c r="DR434" s="41">
        <f t="shared" si="555"/>
        <v>1.0269999999999999</v>
      </c>
      <c r="DS434" s="41">
        <f t="shared" si="556"/>
        <v>1.0269999999999999</v>
      </c>
      <c r="DT434" s="41">
        <f t="shared" si="557"/>
        <v>1.0269999999999999</v>
      </c>
      <c r="DU434" s="41">
        <f t="shared" si="558"/>
        <v>1.0269999999999999</v>
      </c>
      <c r="DV434" s="41">
        <f t="shared" si="559"/>
        <v>1.0269999999999999</v>
      </c>
      <c r="DW434" s="41">
        <f t="shared" si="560"/>
        <v>1.0269999999999999</v>
      </c>
      <c r="DX434" s="41">
        <f t="shared" si="561"/>
        <v>1.0269999999999999</v>
      </c>
      <c r="DY434" s="41">
        <f t="shared" si="562"/>
        <v>1.0251999999999999</v>
      </c>
      <c r="DZ434" s="41">
        <f t="shared" si="563"/>
        <v>1.0234000000000001</v>
      </c>
      <c r="EA434" s="41">
        <f t="shared" si="564"/>
        <v>1.0216000000000001</v>
      </c>
      <c r="EB434" s="41">
        <f t="shared" si="565"/>
        <v>1.0198</v>
      </c>
      <c r="EC434" s="41">
        <f t="shared" si="566"/>
        <v>1.018</v>
      </c>
      <c r="ED434" s="41">
        <f t="shared" si="567"/>
        <v>1.0162</v>
      </c>
      <c r="EE434" s="41">
        <f t="shared" si="568"/>
        <v>1.0144</v>
      </c>
      <c r="EF434" s="41">
        <f t="shared" si="569"/>
        <v>1.0125999999999999</v>
      </c>
      <c r="EG434" s="41">
        <f t="shared" si="570"/>
        <v>1.0107999999999999</v>
      </c>
      <c r="EH434" s="41">
        <f t="shared" si="571"/>
        <v>1.0089999999999999</v>
      </c>
      <c r="EI434" s="41">
        <f t="shared" si="572"/>
        <v>1.0072000000000001</v>
      </c>
      <c r="EJ434" s="41">
        <f t="shared" si="573"/>
        <v>1.0054000000000001</v>
      </c>
      <c r="EK434" s="41">
        <f t="shared" si="574"/>
        <v>1.0036</v>
      </c>
      <c r="EL434" s="41">
        <f t="shared" si="575"/>
        <v>1.0018</v>
      </c>
      <c r="EM434" s="41">
        <f t="shared" si="576"/>
        <v>1</v>
      </c>
    </row>
    <row r="435" spans="1:143" x14ac:dyDescent="0.25">
      <c r="A435" s="34"/>
      <c r="B435" s="83" t="s">
        <v>22</v>
      </c>
      <c r="C435" s="83" t="s">
        <v>31</v>
      </c>
      <c r="D435" s="81">
        <f t="shared" si="485"/>
        <v>1.008</v>
      </c>
      <c r="E435" s="81">
        <f t="shared" si="486"/>
        <v>1.008</v>
      </c>
      <c r="F435" s="81">
        <f t="shared" si="486"/>
        <v>1.008</v>
      </c>
      <c r="G435" s="81">
        <f t="shared" si="486"/>
        <v>1.008</v>
      </c>
      <c r="H435" s="81">
        <f t="shared" si="486"/>
        <v>1.008</v>
      </c>
      <c r="I435" s="81">
        <f t="shared" si="486"/>
        <v>1.008</v>
      </c>
      <c r="J435" s="81">
        <f t="shared" si="486"/>
        <v>1.008</v>
      </c>
      <c r="K435" s="81">
        <f t="shared" si="486"/>
        <v>1.008</v>
      </c>
      <c r="L435" s="81">
        <f t="shared" si="486"/>
        <v>1.008</v>
      </c>
      <c r="M435" s="81">
        <f t="shared" si="486"/>
        <v>1.008</v>
      </c>
      <c r="N435" s="81">
        <f t="shared" si="486"/>
        <v>1.008</v>
      </c>
      <c r="O435" s="81">
        <f t="shared" si="486"/>
        <v>1.008</v>
      </c>
      <c r="P435" s="81">
        <f t="shared" si="486"/>
        <v>1.008</v>
      </c>
      <c r="Q435" s="81">
        <f t="shared" si="486"/>
        <v>1.008</v>
      </c>
      <c r="R435" s="81">
        <f t="shared" si="486"/>
        <v>1.008</v>
      </c>
      <c r="S435" s="81">
        <f t="shared" si="486"/>
        <v>1.0074666666666667</v>
      </c>
      <c r="T435" s="81">
        <f t="shared" si="486"/>
        <v>1.0069333333333332</v>
      </c>
      <c r="U435" s="81">
        <f t="shared" si="486"/>
        <v>1.0064</v>
      </c>
      <c r="V435" s="81">
        <f t="shared" si="486"/>
        <v>1.0058666666666667</v>
      </c>
      <c r="W435" s="81">
        <f t="shared" si="486"/>
        <v>1.0053333333333334</v>
      </c>
      <c r="X435" s="81">
        <f t="shared" si="486"/>
        <v>1.0047999999999999</v>
      </c>
      <c r="Y435" s="81">
        <f t="shared" si="486"/>
        <v>1.0042666666666666</v>
      </c>
      <c r="Z435" s="81">
        <f t="shared" si="486"/>
        <v>1.0037333333333334</v>
      </c>
      <c r="AA435" s="81">
        <f t="shared" si="486"/>
        <v>1.0032000000000001</v>
      </c>
      <c r="AB435" s="81">
        <f t="shared" si="486"/>
        <v>1.0026666666666666</v>
      </c>
      <c r="AC435" s="81">
        <f t="shared" si="486"/>
        <v>1.0021333333333333</v>
      </c>
      <c r="AD435" s="81">
        <f t="shared" si="486"/>
        <v>1.0016</v>
      </c>
      <c r="AE435" s="81">
        <f t="shared" si="486"/>
        <v>1.0010666666666668</v>
      </c>
      <c r="AF435" s="81">
        <f t="shared" si="486"/>
        <v>1.0005333333333333</v>
      </c>
      <c r="AG435" s="81">
        <f t="shared" si="486"/>
        <v>1</v>
      </c>
      <c r="AK435" s="34"/>
      <c r="AL435" s="7" t="s">
        <v>22</v>
      </c>
      <c r="AM435" s="7" t="s">
        <v>31</v>
      </c>
      <c r="AN435" s="41">
        <f t="shared" si="487"/>
        <v>1.4729999999999999</v>
      </c>
      <c r="AO435" s="41">
        <f t="shared" si="488"/>
        <v>1.4729999999999999</v>
      </c>
      <c r="AP435" s="41">
        <f t="shared" si="489"/>
        <v>1.4729999999999999</v>
      </c>
      <c r="AQ435" s="41">
        <f t="shared" si="490"/>
        <v>1.4729999999999999</v>
      </c>
      <c r="AR435" s="41">
        <f t="shared" si="491"/>
        <v>1.4729999999999999</v>
      </c>
      <c r="AS435" s="41">
        <f t="shared" si="492"/>
        <v>1.4729999999999999</v>
      </c>
      <c r="AT435" s="41">
        <f t="shared" si="493"/>
        <v>1.4729999999999999</v>
      </c>
      <c r="AU435" s="41">
        <f t="shared" si="494"/>
        <v>1.4729999999999999</v>
      </c>
      <c r="AV435" s="41">
        <f t="shared" si="495"/>
        <v>1.4729999999999999</v>
      </c>
      <c r="AW435" s="41">
        <f t="shared" si="496"/>
        <v>1.4729999999999999</v>
      </c>
      <c r="AX435" s="41">
        <f t="shared" si="497"/>
        <v>1.4729999999999999</v>
      </c>
      <c r="AY435" s="41">
        <f t="shared" si="498"/>
        <v>1.4729999999999999</v>
      </c>
      <c r="AZ435" s="41">
        <f t="shared" si="499"/>
        <v>1.4729999999999999</v>
      </c>
      <c r="BA435" s="41">
        <f t="shared" si="500"/>
        <v>1.4729999999999999</v>
      </c>
      <c r="BB435" s="41">
        <f t="shared" si="501"/>
        <v>1.4729999999999999</v>
      </c>
      <c r="BC435" s="41">
        <f t="shared" si="502"/>
        <v>1.4414666666666667</v>
      </c>
      <c r="BD435" s="41">
        <f t="shared" si="503"/>
        <v>1.4099333333333333</v>
      </c>
      <c r="BE435" s="41">
        <f t="shared" si="504"/>
        <v>1.3784000000000001</v>
      </c>
      <c r="BF435" s="41">
        <f t="shared" si="505"/>
        <v>1.3468666666666667</v>
      </c>
      <c r="BG435" s="41">
        <f t="shared" si="506"/>
        <v>1.3153333333333332</v>
      </c>
      <c r="BH435" s="41">
        <f t="shared" si="507"/>
        <v>1.2838000000000001</v>
      </c>
      <c r="BI435" s="41">
        <f t="shared" si="508"/>
        <v>1.2522666666666666</v>
      </c>
      <c r="BJ435" s="41">
        <f t="shared" si="509"/>
        <v>1.2207333333333334</v>
      </c>
      <c r="BK435" s="41">
        <f t="shared" si="510"/>
        <v>1.1892</v>
      </c>
      <c r="BL435" s="41">
        <f t="shared" si="511"/>
        <v>1.1576666666666666</v>
      </c>
      <c r="BM435" s="41">
        <f t="shared" si="512"/>
        <v>1.1261333333333332</v>
      </c>
      <c r="BN435" s="41">
        <f t="shared" si="513"/>
        <v>1.0946</v>
      </c>
      <c r="BO435" s="41">
        <f t="shared" si="514"/>
        <v>1.0630666666666666</v>
      </c>
      <c r="BP435" s="41">
        <f t="shared" si="515"/>
        <v>1.0315333333333334</v>
      </c>
      <c r="BQ435" s="41">
        <f t="shared" si="516"/>
        <v>1</v>
      </c>
      <c r="BV435" s="34"/>
      <c r="BW435" s="7" t="s">
        <v>22</v>
      </c>
      <c r="BX435" s="7" t="s">
        <v>31</v>
      </c>
      <c r="BY435" s="41">
        <f t="shared" si="517"/>
        <v>1.151</v>
      </c>
      <c r="BZ435" s="41">
        <f t="shared" si="518"/>
        <v>1.151</v>
      </c>
      <c r="CA435" s="41">
        <f t="shared" si="519"/>
        <v>1.151</v>
      </c>
      <c r="CB435" s="41">
        <f t="shared" si="520"/>
        <v>1.151</v>
      </c>
      <c r="CC435" s="41">
        <f t="shared" si="521"/>
        <v>1.151</v>
      </c>
      <c r="CD435" s="41">
        <f t="shared" si="522"/>
        <v>1.151</v>
      </c>
      <c r="CE435" s="41">
        <f t="shared" si="523"/>
        <v>1.151</v>
      </c>
      <c r="CF435" s="41">
        <f t="shared" si="524"/>
        <v>1.151</v>
      </c>
      <c r="CG435" s="41">
        <f t="shared" si="525"/>
        <v>1.151</v>
      </c>
      <c r="CH435" s="41">
        <f t="shared" si="526"/>
        <v>1.151</v>
      </c>
      <c r="CI435" s="41">
        <f t="shared" si="527"/>
        <v>1.151</v>
      </c>
      <c r="CJ435" s="41">
        <f t="shared" si="528"/>
        <v>1.151</v>
      </c>
      <c r="CK435" s="41">
        <f t="shared" si="529"/>
        <v>1.151</v>
      </c>
      <c r="CL435" s="41">
        <f t="shared" si="530"/>
        <v>1.151</v>
      </c>
      <c r="CM435" s="41">
        <f t="shared" si="531"/>
        <v>1.151</v>
      </c>
      <c r="CN435" s="41">
        <f t="shared" si="532"/>
        <v>1.1409333333333334</v>
      </c>
      <c r="CO435" s="41">
        <f t="shared" si="533"/>
        <v>1.1308666666666667</v>
      </c>
      <c r="CP435" s="41">
        <f t="shared" si="534"/>
        <v>1.1208</v>
      </c>
      <c r="CQ435" s="41">
        <f t="shared" si="535"/>
        <v>1.1107333333333334</v>
      </c>
      <c r="CR435" s="41">
        <f t="shared" si="536"/>
        <v>1.1006666666666667</v>
      </c>
      <c r="CS435" s="41">
        <f t="shared" si="537"/>
        <v>1.0906</v>
      </c>
      <c r="CT435" s="41">
        <f t="shared" si="538"/>
        <v>1.0805333333333333</v>
      </c>
      <c r="CU435" s="41">
        <f t="shared" si="539"/>
        <v>1.0704666666666667</v>
      </c>
      <c r="CV435" s="41">
        <f t="shared" si="540"/>
        <v>1.0604</v>
      </c>
      <c r="CW435" s="41">
        <f t="shared" si="541"/>
        <v>1.0503333333333333</v>
      </c>
      <c r="CX435" s="41">
        <f t="shared" si="542"/>
        <v>1.0402666666666667</v>
      </c>
      <c r="CY435" s="41">
        <f t="shared" si="543"/>
        <v>1.0302</v>
      </c>
      <c r="CZ435" s="41">
        <f t="shared" si="544"/>
        <v>1.0201333333333333</v>
      </c>
      <c r="DA435" s="41">
        <f t="shared" si="545"/>
        <v>1.0100666666666667</v>
      </c>
      <c r="DB435" s="41">
        <f t="shared" si="546"/>
        <v>1</v>
      </c>
      <c r="DG435" s="34"/>
      <c r="DH435" s="7" t="s">
        <v>22</v>
      </c>
      <c r="DI435" s="7" t="s">
        <v>31</v>
      </c>
      <c r="DJ435" s="41">
        <f t="shared" si="547"/>
        <v>1.0269999999999999</v>
      </c>
      <c r="DK435" s="41">
        <f t="shared" si="548"/>
        <v>1.0269999999999999</v>
      </c>
      <c r="DL435" s="41">
        <f t="shared" si="549"/>
        <v>1.0269999999999999</v>
      </c>
      <c r="DM435" s="41">
        <f t="shared" si="550"/>
        <v>1.0269999999999999</v>
      </c>
      <c r="DN435" s="41">
        <f t="shared" si="551"/>
        <v>1.0269999999999999</v>
      </c>
      <c r="DO435" s="41">
        <f t="shared" si="552"/>
        <v>1.0269999999999999</v>
      </c>
      <c r="DP435" s="41">
        <f t="shared" si="553"/>
        <v>1.0269999999999999</v>
      </c>
      <c r="DQ435" s="41">
        <f t="shared" si="554"/>
        <v>1.0269999999999999</v>
      </c>
      <c r="DR435" s="41">
        <f t="shared" si="555"/>
        <v>1.0269999999999999</v>
      </c>
      <c r="DS435" s="41">
        <f t="shared" si="556"/>
        <v>1.0269999999999999</v>
      </c>
      <c r="DT435" s="41">
        <f t="shared" si="557"/>
        <v>1.0269999999999999</v>
      </c>
      <c r="DU435" s="41">
        <f t="shared" si="558"/>
        <v>1.0269999999999999</v>
      </c>
      <c r="DV435" s="41">
        <f t="shared" si="559"/>
        <v>1.0269999999999999</v>
      </c>
      <c r="DW435" s="41">
        <f t="shared" si="560"/>
        <v>1.0269999999999999</v>
      </c>
      <c r="DX435" s="41">
        <f t="shared" si="561"/>
        <v>1.0269999999999999</v>
      </c>
      <c r="DY435" s="41">
        <f t="shared" si="562"/>
        <v>1.0251999999999999</v>
      </c>
      <c r="DZ435" s="41">
        <f t="shared" si="563"/>
        <v>1.0234000000000001</v>
      </c>
      <c r="EA435" s="41">
        <f t="shared" si="564"/>
        <v>1.0216000000000001</v>
      </c>
      <c r="EB435" s="41">
        <f t="shared" si="565"/>
        <v>1.0198</v>
      </c>
      <c r="EC435" s="41">
        <f t="shared" si="566"/>
        <v>1.018</v>
      </c>
      <c r="ED435" s="41">
        <f t="shared" si="567"/>
        <v>1.0162</v>
      </c>
      <c r="EE435" s="41">
        <f t="shared" si="568"/>
        <v>1.0144</v>
      </c>
      <c r="EF435" s="41">
        <f t="shared" si="569"/>
        <v>1.0125999999999999</v>
      </c>
      <c r="EG435" s="41">
        <f t="shared" si="570"/>
        <v>1.0107999999999999</v>
      </c>
      <c r="EH435" s="41">
        <f t="shared" si="571"/>
        <v>1.0089999999999999</v>
      </c>
      <c r="EI435" s="41">
        <f t="shared" si="572"/>
        <v>1.0072000000000001</v>
      </c>
      <c r="EJ435" s="41">
        <f t="shared" si="573"/>
        <v>1.0054000000000001</v>
      </c>
      <c r="EK435" s="41">
        <f t="shared" si="574"/>
        <v>1.0036</v>
      </c>
      <c r="EL435" s="41">
        <f t="shared" si="575"/>
        <v>1.0018</v>
      </c>
      <c r="EM435" s="41">
        <f t="shared" si="576"/>
        <v>1</v>
      </c>
    </row>
    <row r="436" spans="1:143" x14ac:dyDescent="0.25">
      <c r="A436" s="34"/>
      <c r="B436" s="83" t="s">
        <v>22</v>
      </c>
      <c r="C436" s="83" t="s">
        <v>35</v>
      </c>
      <c r="D436" s="81">
        <f t="shared" si="485"/>
        <v>1.008</v>
      </c>
      <c r="E436" s="81">
        <f t="shared" si="486"/>
        <v>1.008</v>
      </c>
      <c r="F436" s="81">
        <f t="shared" si="486"/>
        <v>1.008</v>
      </c>
      <c r="G436" s="81">
        <f t="shared" si="486"/>
        <v>1.008</v>
      </c>
      <c r="H436" s="81">
        <f t="shared" si="486"/>
        <v>1.008</v>
      </c>
      <c r="I436" s="81">
        <f t="shared" si="486"/>
        <v>1.008</v>
      </c>
      <c r="J436" s="81">
        <f t="shared" si="486"/>
        <v>1.008</v>
      </c>
      <c r="K436" s="81">
        <f t="shared" si="486"/>
        <v>1.008</v>
      </c>
      <c r="L436" s="81">
        <f t="shared" si="486"/>
        <v>1.008</v>
      </c>
      <c r="M436" s="81">
        <f t="shared" si="486"/>
        <v>1.008</v>
      </c>
      <c r="N436" s="81">
        <f t="shared" si="486"/>
        <v>1.008</v>
      </c>
      <c r="O436" s="81">
        <f t="shared" si="486"/>
        <v>1.008</v>
      </c>
      <c r="P436" s="81">
        <f t="shared" si="486"/>
        <v>1.008</v>
      </c>
      <c r="Q436" s="81">
        <f t="shared" si="486"/>
        <v>1.008</v>
      </c>
      <c r="R436" s="81">
        <f t="shared" si="486"/>
        <v>1.008</v>
      </c>
      <c r="S436" s="81">
        <f t="shared" si="486"/>
        <v>1.0074666666666667</v>
      </c>
      <c r="T436" s="81">
        <f t="shared" si="486"/>
        <v>1.0069333333333332</v>
      </c>
      <c r="U436" s="81">
        <f t="shared" si="486"/>
        <v>1.0064</v>
      </c>
      <c r="V436" s="81">
        <f t="shared" si="486"/>
        <v>1.0058666666666667</v>
      </c>
      <c r="W436" s="81">
        <f t="shared" si="486"/>
        <v>1.0053333333333334</v>
      </c>
      <c r="X436" s="81">
        <f t="shared" si="486"/>
        <v>1.0047999999999999</v>
      </c>
      <c r="Y436" s="81">
        <f t="shared" si="486"/>
        <v>1.0042666666666666</v>
      </c>
      <c r="Z436" s="81">
        <f t="shared" si="486"/>
        <v>1.0037333333333334</v>
      </c>
      <c r="AA436" s="81">
        <f t="shared" si="486"/>
        <v>1.0032000000000001</v>
      </c>
      <c r="AB436" s="81">
        <f t="shared" si="486"/>
        <v>1.0026666666666666</v>
      </c>
      <c r="AC436" s="81">
        <f t="shared" si="486"/>
        <v>1.0021333333333333</v>
      </c>
      <c r="AD436" s="81">
        <f t="shared" si="486"/>
        <v>1.0016</v>
      </c>
      <c r="AE436" s="81">
        <f t="shared" si="486"/>
        <v>1.0010666666666668</v>
      </c>
      <c r="AF436" s="81">
        <f t="shared" si="486"/>
        <v>1.0005333333333333</v>
      </c>
      <c r="AG436" s="81">
        <f t="shared" si="486"/>
        <v>1</v>
      </c>
      <c r="AK436" s="34"/>
      <c r="AL436" s="7" t="s">
        <v>22</v>
      </c>
      <c r="AM436" s="7" t="s">
        <v>35</v>
      </c>
      <c r="AN436" s="41">
        <f t="shared" si="487"/>
        <v>1.4729999999999999</v>
      </c>
      <c r="AO436" s="41">
        <f t="shared" si="488"/>
        <v>1.4729999999999999</v>
      </c>
      <c r="AP436" s="41">
        <f t="shared" si="489"/>
        <v>1.4729999999999999</v>
      </c>
      <c r="AQ436" s="41">
        <f t="shared" si="490"/>
        <v>1.4729999999999999</v>
      </c>
      <c r="AR436" s="41">
        <f t="shared" si="491"/>
        <v>1.4729999999999999</v>
      </c>
      <c r="AS436" s="41">
        <f t="shared" si="492"/>
        <v>1.4729999999999999</v>
      </c>
      <c r="AT436" s="41">
        <f t="shared" si="493"/>
        <v>1.4729999999999999</v>
      </c>
      <c r="AU436" s="41">
        <f t="shared" si="494"/>
        <v>1.4729999999999999</v>
      </c>
      <c r="AV436" s="41">
        <f t="shared" si="495"/>
        <v>1.4729999999999999</v>
      </c>
      <c r="AW436" s="41">
        <f t="shared" si="496"/>
        <v>1.4729999999999999</v>
      </c>
      <c r="AX436" s="41">
        <f t="shared" si="497"/>
        <v>1.4729999999999999</v>
      </c>
      <c r="AY436" s="41">
        <f t="shared" si="498"/>
        <v>1.4729999999999999</v>
      </c>
      <c r="AZ436" s="41">
        <f t="shared" si="499"/>
        <v>1.4729999999999999</v>
      </c>
      <c r="BA436" s="41">
        <f t="shared" si="500"/>
        <v>1.4729999999999999</v>
      </c>
      <c r="BB436" s="41">
        <f t="shared" si="501"/>
        <v>1.4729999999999999</v>
      </c>
      <c r="BC436" s="41">
        <f t="shared" si="502"/>
        <v>1.4414666666666667</v>
      </c>
      <c r="BD436" s="41">
        <f t="shared" si="503"/>
        <v>1.4099333333333333</v>
      </c>
      <c r="BE436" s="41">
        <f t="shared" si="504"/>
        <v>1.3784000000000001</v>
      </c>
      <c r="BF436" s="41">
        <f t="shared" si="505"/>
        <v>1.3468666666666667</v>
      </c>
      <c r="BG436" s="41">
        <f t="shared" si="506"/>
        <v>1.3153333333333332</v>
      </c>
      <c r="BH436" s="41">
        <f t="shared" si="507"/>
        <v>1.2838000000000001</v>
      </c>
      <c r="BI436" s="41">
        <f t="shared" si="508"/>
        <v>1.2522666666666666</v>
      </c>
      <c r="BJ436" s="41">
        <f t="shared" si="509"/>
        <v>1.2207333333333334</v>
      </c>
      <c r="BK436" s="41">
        <f t="shared" si="510"/>
        <v>1.1892</v>
      </c>
      <c r="BL436" s="41">
        <f t="shared" si="511"/>
        <v>1.1576666666666666</v>
      </c>
      <c r="BM436" s="41">
        <f t="shared" si="512"/>
        <v>1.1261333333333332</v>
      </c>
      <c r="BN436" s="41">
        <f t="shared" si="513"/>
        <v>1.0946</v>
      </c>
      <c r="BO436" s="41">
        <f t="shared" si="514"/>
        <v>1.0630666666666666</v>
      </c>
      <c r="BP436" s="41">
        <f t="shared" si="515"/>
        <v>1.0315333333333334</v>
      </c>
      <c r="BQ436" s="41">
        <f t="shared" si="516"/>
        <v>1</v>
      </c>
      <c r="BV436" s="34"/>
      <c r="BW436" s="7" t="s">
        <v>22</v>
      </c>
      <c r="BX436" s="7" t="s">
        <v>35</v>
      </c>
      <c r="BY436" s="41">
        <f t="shared" si="517"/>
        <v>1.151</v>
      </c>
      <c r="BZ436" s="41">
        <f t="shared" si="518"/>
        <v>1.151</v>
      </c>
      <c r="CA436" s="41">
        <f t="shared" si="519"/>
        <v>1.151</v>
      </c>
      <c r="CB436" s="41">
        <f t="shared" si="520"/>
        <v>1.151</v>
      </c>
      <c r="CC436" s="41">
        <f t="shared" si="521"/>
        <v>1.151</v>
      </c>
      <c r="CD436" s="41">
        <f t="shared" si="522"/>
        <v>1.151</v>
      </c>
      <c r="CE436" s="41">
        <f t="shared" si="523"/>
        <v>1.151</v>
      </c>
      <c r="CF436" s="41">
        <f t="shared" si="524"/>
        <v>1.151</v>
      </c>
      <c r="CG436" s="41">
        <f t="shared" si="525"/>
        <v>1.151</v>
      </c>
      <c r="CH436" s="41">
        <f t="shared" si="526"/>
        <v>1.151</v>
      </c>
      <c r="CI436" s="41">
        <f t="shared" si="527"/>
        <v>1.151</v>
      </c>
      <c r="CJ436" s="41">
        <f t="shared" si="528"/>
        <v>1.151</v>
      </c>
      <c r="CK436" s="41">
        <f t="shared" si="529"/>
        <v>1.151</v>
      </c>
      <c r="CL436" s="41">
        <f t="shared" si="530"/>
        <v>1.151</v>
      </c>
      <c r="CM436" s="41">
        <f t="shared" si="531"/>
        <v>1.151</v>
      </c>
      <c r="CN436" s="41">
        <f t="shared" si="532"/>
        <v>1.1409333333333334</v>
      </c>
      <c r="CO436" s="41">
        <f t="shared" si="533"/>
        <v>1.1308666666666667</v>
      </c>
      <c r="CP436" s="41">
        <f t="shared" si="534"/>
        <v>1.1208</v>
      </c>
      <c r="CQ436" s="41">
        <f t="shared" si="535"/>
        <v>1.1107333333333334</v>
      </c>
      <c r="CR436" s="41">
        <f t="shared" si="536"/>
        <v>1.1006666666666667</v>
      </c>
      <c r="CS436" s="41">
        <f t="shared" si="537"/>
        <v>1.0906</v>
      </c>
      <c r="CT436" s="41">
        <f t="shared" si="538"/>
        <v>1.0805333333333333</v>
      </c>
      <c r="CU436" s="41">
        <f t="shared" si="539"/>
        <v>1.0704666666666667</v>
      </c>
      <c r="CV436" s="41">
        <f t="shared" si="540"/>
        <v>1.0604</v>
      </c>
      <c r="CW436" s="41">
        <f t="shared" si="541"/>
        <v>1.0503333333333333</v>
      </c>
      <c r="CX436" s="41">
        <f t="shared" si="542"/>
        <v>1.0402666666666667</v>
      </c>
      <c r="CY436" s="41">
        <f t="shared" si="543"/>
        <v>1.0302</v>
      </c>
      <c r="CZ436" s="41">
        <f t="shared" si="544"/>
        <v>1.0201333333333333</v>
      </c>
      <c r="DA436" s="41">
        <f t="shared" si="545"/>
        <v>1.0100666666666667</v>
      </c>
      <c r="DB436" s="41">
        <f t="shared" si="546"/>
        <v>1</v>
      </c>
      <c r="DG436" s="34"/>
      <c r="DH436" s="7" t="s">
        <v>22</v>
      </c>
      <c r="DI436" s="7" t="s">
        <v>35</v>
      </c>
      <c r="DJ436" s="41">
        <f t="shared" si="547"/>
        <v>1.0269999999999999</v>
      </c>
      <c r="DK436" s="41">
        <f t="shared" si="548"/>
        <v>1.0269999999999999</v>
      </c>
      <c r="DL436" s="41">
        <f t="shared" si="549"/>
        <v>1.0269999999999999</v>
      </c>
      <c r="DM436" s="41">
        <f t="shared" si="550"/>
        <v>1.0269999999999999</v>
      </c>
      <c r="DN436" s="41">
        <f t="shared" si="551"/>
        <v>1.0269999999999999</v>
      </c>
      <c r="DO436" s="41">
        <f t="shared" si="552"/>
        <v>1.0269999999999999</v>
      </c>
      <c r="DP436" s="41">
        <f t="shared" si="553"/>
        <v>1.0269999999999999</v>
      </c>
      <c r="DQ436" s="41">
        <f t="shared" si="554"/>
        <v>1.0269999999999999</v>
      </c>
      <c r="DR436" s="41">
        <f t="shared" si="555"/>
        <v>1.0269999999999999</v>
      </c>
      <c r="DS436" s="41">
        <f t="shared" si="556"/>
        <v>1.0269999999999999</v>
      </c>
      <c r="DT436" s="41">
        <f t="shared" si="557"/>
        <v>1.0269999999999999</v>
      </c>
      <c r="DU436" s="41">
        <f t="shared" si="558"/>
        <v>1.0269999999999999</v>
      </c>
      <c r="DV436" s="41">
        <f t="shared" si="559"/>
        <v>1.0269999999999999</v>
      </c>
      <c r="DW436" s="41">
        <f t="shared" si="560"/>
        <v>1.0269999999999999</v>
      </c>
      <c r="DX436" s="41">
        <f t="shared" si="561"/>
        <v>1.0269999999999999</v>
      </c>
      <c r="DY436" s="41">
        <f t="shared" si="562"/>
        <v>1.0251999999999999</v>
      </c>
      <c r="DZ436" s="41">
        <f t="shared" si="563"/>
        <v>1.0234000000000001</v>
      </c>
      <c r="EA436" s="41">
        <f t="shared" si="564"/>
        <v>1.0216000000000001</v>
      </c>
      <c r="EB436" s="41">
        <f t="shared" si="565"/>
        <v>1.0198</v>
      </c>
      <c r="EC436" s="41">
        <f t="shared" si="566"/>
        <v>1.018</v>
      </c>
      <c r="ED436" s="41">
        <f t="shared" si="567"/>
        <v>1.0162</v>
      </c>
      <c r="EE436" s="41">
        <f t="shared" si="568"/>
        <v>1.0144</v>
      </c>
      <c r="EF436" s="41">
        <f t="shared" si="569"/>
        <v>1.0125999999999999</v>
      </c>
      <c r="EG436" s="41">
        <f t="shared" si="570"/>
        <v>1.0107999999999999</v>
      </c>
      <c r="EH436" s="41">
        <f t="shared" si="571"/>
        <v>1.0089999999999999</v>
      </c>
      <c r="EI436" s="41">
        <f t="shared" si="572"/>
        <v>1.0072000000000001</v>
      </c>
      <c r="EJ436" s="41">
        <f t="shared" si="573"/>
        <v>1.0054000000000001</v>
      </c>
      <c r="EK436" s="41">
        <f t="shared" si="574"/>
        <v>1.0036</v>
      </c>
      <c r="EL436" s="41">
        <f t="shared" si="575"/>
        <v>1.0018</v>
      </c>
      <c r="EM436" s="41">
        <f t="shared" si="576"/>
        <v>1</v>
      </c>
    </row>
    <row r="437" spans="1:143" x14ac:dyDescent="0.25">
      <c r="A437" s="34"/>
      <c r="B437" s="83" t="s">
        <v>22</v>
      </c>
      <c r="C437" s="83" t="s">
        <v>10</v>
      </c>
      <c r="D437" s="81">
        <f t="shared" si="485"/>
        <v>1.008</v>
      </c>
      <c r="E437" s="81">
        <f t="shared" si="486"/>
        <v>1.008</v>
      </c>
      <c r="F437" s="81">
        <f t="shared" si="486"/>
        <v>1.008</v>
      </c>
      <c r="G437" s="81">
        <f t="shared" si="486"/>
        <v>1.008</v>
      </c>
      <c r="H437" s="81">
        <f t="shared" si="486"/>
        <v>1.008</v>
      </c>
      <c r="I437" s="81">
        <f t="shared" si="486"/>
        <v>1.008</v>
      </c>
      <c r="J437" s="81">
        <f t="shared" si="486"/>
        <v>1.008</v>
      </c>
      <c r="K437" s="81">
        <f t="shared" si="486"/>
        <v>1.008</v>
      </c>
      <c r="L437" s="81">
        <f t="shared" si="486"/>
        <v>1.008</v>
      </c>
      <c r="M437" s="81">
        <f t="shared" si="486"/>
        <v>1.008</v>
      </c>
      <c r="N437" s="81">
        <f t="shared" si="486"/>
        <v>1.008</v>
      </c>
      <c r="O437" s="81">
        <f t="shared" si="486"/>
        <v>1.008</v>
      </c>
      <c r="P437" s="81">
        <f t="shared" si="486"/>
        <v>1.008</v>
      </c>
      <c r="Q437" s="81">
        <f t="shared" si="486"/>
        <v>1.008</v>
      </c>
      <c r="R437" s="81">
        <f t="shared" si="486"/>
        <v>1.008</v>
      </c>
      <c r="S437" s="81">
        <f t="shared" si="486"/>
        <v>1.0074666666666667</v>
      </c>
      <c r="T437" s="81">
        <f t="shared" si="486"/>
        <v>1.0069333333333332</v>
      </c>
      <c r="U437" s="81">
        <f t="shared" si="486"/>
        <v>1.0064</v>
      </c>
      <c r="V437" s="81">
        <f t="shared" si="486"/>
        <v>1.0058666666666667</v>
      </c>
      <c r="W437" s="81">
        <f t="shared" si="486"/>
        <v>1.0053333333333334</v>
      </c>
      <c r="X437" s="81">
        <f t="shared" si="486"/>
        <v>1.0047999999999999</v>
      </c>
      <c r="Y437" s="81">
        <f t="shared" si="486"/>
        <v>1.0042666666666666</v>
      </c>
      <c r="Z437" s="81">
        <f t="shared" si="486"/>
        <v>1.0037333333333334</v>
      </c>
      <c r="AA437" s="81">
        <f t="shared" si="486"/>
        <v>1.0032000000000001</v>
      </c>
      <c r="AB437" s="81">
        <f t="shared" si="486"/>
        <v>1.0026666666666666</v>
      </c>
      <c r="AC437" s="81">
        <f t="shared" si="486"/>
        <v>1.0021333333333333</v>
      </c>
      <c r="AD437" s="81">
        <f t="shared" si="486"/>
        <v>1.0016</v>
      </c>
      <c r="AE437" s="81">
        <f t="shared" si="486"/>
        <v>1.0010666666666668</v>
      </c>
      <c r="AF437" s="81">
        <f t="shared" si="486"/>
        <v>1.0005333333333333</v>
      </c>
      <c r="AG437" s="81">
        <f t="shared" si="486"/>
        <v>1</v>
      </c>
      <c r="AK437" s="34"/>
      <c r="AL437" s="7" t="s">
        <v>22</v>
      </c>
      <c r="AM437" s="7" t="s">
        <v>10</v>
      </c>
      <c r="AN437" s="41">
        <f t="shared" si="487"/>
        <v>1.4729999999999999</v>
      </c>
      <c r="AO437" s="41">
        <f t="shared" si="488"/>
        <v>1.4729999999999999</v>
      </c>
      <c r="AP437" s="41">
        <f t="shared" si="489"/>
        <v>1.4729999999999999</v>
      </c>
      <c r="AQ437" s="41">
        <f t="shared" si="490"/>
        <v>1.4729999999999999</v>
      </c>
      <c r="AR437" s="41">
        <f t="shared" si="491"/>
        <v>1.4729999999999999</v>
      </c>
      <c r="AS437" s="41">
        <f t="shared" si="492"/>
        <v>1.4729999999999999</v>
      </c>
      <c r="AT437" s="41">
        <f t="shared" si="493"/>
        <v>1.4729999999999999</v>
      </c>
      <c r="AU437" s="41">
        <f t="shared" si="494"/>
        <v>1.4729999999999999</v>
      </c>
      <c r="AV437" s="41">
        <f t="shared" si="495"/>
        <v>1.4729999999999999</v>
      </c>
      <c r="AW437" s="41">
        <f t="shared" si="496"/>
        <v>1.4729999999999999</v>
      </c>
      <c r="AX437" s="41">
        <f t="shared" si="497"/>
        <v>1.4729999999999999</v>
      </c>
      <c r="AY437" s="41">
        <f t="shared" si="498"/>
        <v>1.4729999999999999</v>
      </c>
      <c r="AZ437" s="41">
        <f t="shared" si="499"/>
        <v>1.4729999999999999</v>
      </c>
      <c r="BA437" s="41">
        <f t="shared" si="500"/>
        <v>1.4729999999999999</v>
      </c>
      <c r="BB437" s="41">
        <f t="shared" si="501"/>
        <v>1.4729999999999999</v>
      </c>
      <c r="BC437" s="41">
        <f t="shared" si="502"/>
        <v>1.4414666666666667</v>
      </c>
      <c r="BD437" s="41">
        <f t="shared" si="503"/>
        <v>1.4099333333333333</v>
      </c>
      <c r="BE437" s="41">
        <f t="shared" si="504"/>
        <v>1.3784000000000001</v>
      </c>
      <c r="BF437" s="41">
        <f t="shared" si="505"/>
        <v>1.3468666666666667</v>
      </c>
      <c r="BG437" s="41">
        <f t="shared" si="506"/>
        <v>1.3153333333333332</v>
      </c>
      <c r="BH437" s="41">
        <f t="shared" si="507"/>
        <v>1.2838000000000001</v>
      </c>
      <c r="BI437" s="41">
        <f t="shared" si="508"/>
        <v>1.2522666666666666</v>
      </c>
      <c r="BJ437" s="41">
        <f t="shared" si="509"/>
        <v>1.2207333333333334</v>
      </c>
      <c r="BK437" s="41">
        <f t="shared" si="510"/>
        <v>1.1892</v>
      </c>
      <c r="BL437" s="41">
        <f t="shared" si="511"/>
        <v>1.1576666666666666</v>
      </c>
      <c r="BM437" s="41">
        <f t="shared" si="512"/>
        <v>1.1261333333333332</v>
      </c>
      <c r="BN437" s="41">
        <f t="shared" si="513"/>
        <v>1.0946</v>
      </c>
      <c r="BO437" s="41">
        <f t="shared" si="514"/>
        <v>1.0630666666666666</v>
      </c>
      <c r="BP437" s="41">
        <f t="shared" si="515"/>
        <v>1.0315333333333334</v>
      </c>
      <c r="BQ437" s="41">
        <f t="shared" si="516"/>
        <v>1</v>
      </c>
      <c r="BV437" s="34"/>
      <c r="BW437" s="7" t="s">
        <v>22</v>
      </c>
      <c r="BX437" s="7" t="s">
        <v>10</v>
      </c>
      <c r="BY437" s="41">
        <f t="shared" si="517"/>
        <v>1.151</v>
      </c>
      <c r="BZ437" s="41">
        <f t="shared" si="518"/>
        <v>1.151</v>
      </c>
      <c r="CA437" s="41">
        <f t="shared" si="519"/>
        <v>1.151</v>
      </c>
      <c r="CB437" s="41">
        <f t="shared" si="520"/>
        <v>1.151</v>
      </c>
      <c r="CC437" s="41">
        <f t="shared" si="521"/>
        <v>1.151</v>
      </c>
      <c r="CD437" s="41">
        <f t="shared" si="522"/>
        <v>1.151</v>
      </c>
      <c r="CE437" s="41">
        <f t="shared" si="523"/>
        <v>1.151</v>
      </c>
      <c r="CF437" s="41">
        <f t="shared" si="524"/>
        <v>1.151</v>
      </c>
      <c r="CG437" s="41">
        <f t="shared" si="525"/>
        <v>1.151</v>
      </c>
      <c r="CH437" s="41">
        <f t="shared" si="526"/>
        <v>1.151</v>
      </c>
      <c r="CI437" s="41">
        <f t="shared" si="527"/>
        <v>1.151</v>
      </c>
      <c r="CJ437" s="41">
        <f t="shared" si="528"/>
        <v>1.151</v>
      </c>
      <c r="CK437" s="41">
        <f t="shared" si="529"/>
        <v>1.151</v>
      </c>
      <c r="CL437" s="41">
        <f t="shared" si="530"/>
        <v>1.151</v>
      </c>
      <c r="CM437" s="41">
        <f t="shared" si="531"/>
        <v>1.151</v>
      </c>
      <c r="CN437" s="41">
        <f t="shared" si="532"/>
        <v>1.1409333333333334</v>
      </c>
      <c r="CO437" s="41">
        <f t="shared" si="533"/>
        <v>1.1308666666666667</v>
      </c>
      <c r="CP437" s="41">
        <f t="shared" si="534"/>
        <v>1.1208</v>
      </c>
      <c r="CQ437" s="41">
        <f t="shared" si="535"/>
        <v>1.1107333333333334</v>
      </c>
      <c r="CR437" s="41">
        <f t="shared" si="536"/>
        <v>1.1006666666666667</v>
      </c>
      <c r="CS437" s="41">
        <f t="shared" si="537"/>
        <v>1.0906</v>
      </c>
      <c r="CT437" s="41">
        <f t="shared" si="538"/>
        <v>1.0805333333333333</v>
      </c>
      <c r="CU437" s="41">
        <f t="shared" si="539"/>
        <v>1.0704666666666667</v>
      </c>
      <c r="CV437" s="41">
        <f t="shared" si="540"/>
        <v>1.0604</v>
      </c>
      <c r="CW437" s="41">
        <f t="shared" si="541"/>
        <v>1.0503333333333333</v>
      </c>
      <c r="CX437" s="41">
        <f t="shared" si="542"/>
        <v>1.0402666666666667</v>
      </c>
      <c r="CY437" s="41">
        <f t="shared" si="543"/>
        <v>1.0302</v>
      </c>
      <c r="CZ437" s="41">
        <f t="shared" si="544"/>
        <v>1.0201333333333333</v>
      </c>
      <c r="DA437" s="41">
        <f t="shared" si="545"/>
        <v>1.0100666666666667</v>
      </c>
      <c r="DB437" s="41">
        <f t="shared" si="546"/>
        <v>1</v>
      </c>
      <c r="DG437" s="34"/>
      <c r="DH437" s="7" t="s">
        <v>22</v>
      </c>
      <c r="DI437" s="7" t="s">
        <v>10</v>
      </c>
      <c r="DJ437" s="41">
        <f t="shared" si="547"/>
        <v>1.0269999999999999</v>
      </c>
      <c r="DK437" s="41">
        <f t="shared" si="548"/>
        <v>1.0269999999999999</v>
      </c>
      <c r="DL437" s="41">
        <f t="shared" si="549"/>
        <v>1.0269999999999999</v>
      </c>
      <c r="DM437" s="41">
        <f t="shared" si="550"/>
        <v>1.0269999999999999</v>
      </c>
      <c r="DN437" s="41">
        <f t="shared" si="551"/>
        <v>1.0269999999999999</v>
      </c>
      <c r="DO437" s="41">
        <f t="shared" si="552"/>
        <v>1.0269999999999999</v>
      </c>
      <c r="DP437" s="41">
        <f t="shared" si="553"/>
        <v>1.0269999999999999</v>
      </c>
      <c r="DQ437" s="41">
        <f t="shared" si="554"/>
        <v>1.0269999999999999</v>
      </c>
      <c r="DR437" s="41">
        <f t="shared" si="555"/>
        <v>1.0269999999999999</v>
      </c>
      <c r="DS437" s="41">
        <f t="shared" si="556"/>
        <v>1.0269999999999999</v>
      </c>
      <c r="DT437" s="41">
        <f t="shared" si="557"/>
        <v>1.0269999999999999</v>
      </c>
      <c r="DU437" s="41">
        <f t="shared" si="558"/>
        <v>1.0269999999999999</v>
      </c>
      <c r="DV437" s="41">
        <f t="shared" si="559"/>
        <v>1.0269999999999999</v>
      </c>
      <c r="DW437" s="41">
        <f t="shared" si="560"/>
        <v>1.0269999999999999</v>
      </c>
      <c r="DX437" s="41">
        <f t="shared" si="561"/>
        <v>1.0269999999999999</v>
      </c>
      <c r="DY437" s="41">
        <f t="shared" si="562"/>
        <v>1.0251999999999999</v>
      </c>
      <c r="DZ437" s="41">
        <f t="shared" si="563"/>
        <v>1.0234000000000001</v>
      </c>
      <c r="EA437" s="41">
        <f t="shared" si="564"/>
        <v>1.0216000000000001</v>
      </c>
      <c r="EB437" s="41">
        <f t="shared" si="565"/>
        <v>1.0198</v>
      </c>
      <c r="EC437" s="41">
        <f t="shared" si="566"/>
        <v>1.018</v>
      </c>
      <c r="ED437" s="41">
        <f t="shared" si="567"/>
        <v>1.0162</v>
      </c>
      <c r="EE437" s="41">
        <f t="shared" si="568"/>
        <v>1.0144</v>
      </c>
      <c r="EF437" s="41">
        <f t="shared" si="569"/>
        <v>1.0125999999999999</v>
      </c>
      <c r="EG437" s="41">
        <f t="shared" si="570"/>
        <v>1.0107999999999999</v>
      </c>
      <c r="EH437" s="41">
        <f t="shared" si="571"/>
        <v>1.0089999999999999</v>
      </c>
      <c r="EI437" s="41">
        <f t="shared" si="572"/>
        <v>1.0072000000000001</v>
      </c>
      <c r="EJ437" s="41">
        <f t="shared" si="573"/>
        <v>1.0054000000000001</v>
      </c>
      <c r="EK437" s="41">
        <f t="shared" si="574"/>
        <v>1.0036</v>
      </c>
      <c r="EL437" s="41">
        <f t="shared" si="575"/>
        <v>1.0018</v>
      </c>
      <c r="EM437" s="41">
        <f t="shared" si="576"/>
        <v>1</v>
      </c>
    </row>
    <row r="438" spans="1:143" x14ac:dyDescent="0.25">
      <c r="A438" s="34"/>
      <c r="B438" s="83" t="s">
        <v>25</v>
      </c>
      <c r="C438" s="83" t="s">
        <v>147</v>
      </c>
      <c r="D438" s="81">
        <f t="shared" ref="D438:D446" si="578">1+($C142*D$160/D$161)</f>
        <v>1.024</v>
      </c>
      <c r="E438" s="81">
        <f t="shared" ref="E438:AG446" si="579">1+($C142*E$160/E$161)</f>
        <v>1.024</v>
      </c>
      <c r="F438" s="81">
        <f t="shared" si="579"/>
        <v>1.024</v>
      </c>
      <c r="G438" s="81">
        <f t="shared" si="579"/>
        <v>1.024</v>
      </c>
      <c r="H438" s="81">
        <f t="shared" si="579"/>
        <v>1.024</v>
      </c>
      <c r="I438" s="81">
        <f t="shared" si="579"/>
        <v>1.024</v>
      </c>
      <c r="J438" s="81">
        <f t="shared" si="579"/>
        <v>1.024</v>
      </c>
      <c r="K438" s="81">
        <f t="shared" si="579"/>
        <v>1.024</v>
      </c>
      <c r="L438" s="81">
        <f t="shared" si="579"/>
        <v>1.024</v>
      </c>
      <c r="M438" s="81">
        <f t="shared" si="579"/>
        <v>1.024</v>
      </c>
      <c r="N438" s="81">
        <f t="shared" si="579"/>
        <v>1.024</v>
      </c>
      <c r="O438" s="81">
        <f t="shared" si="579"/>
        <v>1.024</v>
      </c>
      <c r="P438" s="81">
        <f t="shared" si="579"/>
        <v>1.024</v>
      </c>
      <c r="Q438" s="81">
        <f t="shared" si="579"/>
        <v>1.024</v>
      </c>
      <c r="R438" s="81">
        <f t="shared" si="579"/>
        <v>1.024</v>
      </c>
      <c r="S438" s="81">
        <f t="shared" si="579"/>
        <v>1.0224</v>
      </c>
      <c r="T438" s="81">
        <f t="shared" si="579"/>
        <v>1.0207999999999999</v>
      </c>
      <c r="U438" s="81">
        <f t="shared" si="579"/>
        <v>1.0192000000000001</v>
      </c>
      <c r="V438" s="81">
        <f t="shared" si="579"/>
        <v>1.0176000000000001</v>
      </c>
      <c r="W438" s="81">
        <f t="shared" si="579"/>
        <v>1.016</v>
      </c>
      <c r="X438" s="81">
        <f t="shared" si="579"/>
        <v>1.0144</v>
      </c>
      <c r="Y438" s="81">
        <f t="shared" si="579"/>
        <v>1.0127999999999999</v>
      </c>
      <c r="Z438" s="81">
        <f t="shared" si="579"/>
        <v>1.0112000000000001</v>
      </c>
      <c r="AA438" s="81">
        <f t="shared" si="579"/>
        <v>1.0096000000000001</v>
      </c>
      <c r="AB438" s="81">
        <f t="shared" si="579"/>
        <v>1.008</v>
      </c>
      <c r="AC438" s="81">
        <f t="shared" si="579"/>
        <v>1.0064</v>
      </c>
      <c r="AD438" s="81">
        <f t="shared" si="579"/>
        <v>1.0047999999999999</v>
      </c>
      <c r="AE438" s="81">
        <f t="shared" si="579"/>
        <v>1.0032000000000001</v>
      </c>
      <c r="AF438" s="81">
        <f t="shared" si="579"/>
        <v>1.0016</v>
      </c>
      <c r="AG438" s="81">
        <f t="shared" si="579"/>
        <v>1</v>
      </c>
      <c r="AK438" s="34"/>
      <c r="AL438" s="7" t="s">
        <v>25</v>
      </c>
      <c r="AM438" s="7" t="s">
        <v>147</v>
      </c>
      <c r="AN438" s="41">
        <f t="shared" ref="AN438:AN446" si="580">1+($F142*D$160/D$161)</f>
        <v>1.4729999999999999</v>
      </c>
      <c r="AO438" s="41">
        <f t="shared" ref="AO438:AO446" si="581">1+($F142*E$160/E$161)</f>
        <v>1.4729999999999999</v>
      </c>
      <c r="AP438" s="41">
        <f t="shared" ref="AP438:AP446" si="582">1+($F142*F$160/F$161)</f>
        <v>1.4729999999999999</v>
      </c>
      <c r="AQ438" s="41">
        <f t="shared" ref="AQ438:AQ446" si="583">1+($F142*G$160/G$161)</f>
        <v>1.4729999999999999</v>
      </c>
      <c r="AR438" s="41">
        <f t="shared" ref="AR438:AR446" si="584">1+($F142*H$160/H$161)</f>
        <v>1.4729999999999999</v>
      </c>
      <c r="AS438" s="41">
        <f t="shared" ref="AS438:AS446" si="585">1+($F142*I$160/I$161)</f>
        <v>1.4729999999999999</v>
      </c>
      <c r="AT438" s="41">
        <f t="shared" ref="AT438:AT446" si="586">1+($F142*J$160/J$161)</f>
        <v>1.4729999999999999</v>
      </c>
      <c r="AU438" s="41">
        <f t="shared" ref="AU438:AU446" si="587">1+($F142*K$160/K$161)</f>
        <v>1.4729999999999999</v>
      </c>
      <c r="AV438" s="41">
        <f t="shared" ref="AV438:AV446" si="588">1+($F142*L$160/L$161)</f>
        <v>1.4729999999999999</v>
      </c>
      <c r="AW438" s="41">
        <f t="shared" ref="AW438:AW446" si="589">1+($F142*M$160/M$161)</f>
        <v>1.4729999999999999</v>
      </c>
      <c r="AX438" s="41">
        <f t="shared" ref="AX438:AX446" si="590">1+($F142*N$160/N$161)</f>
        <v>1.4729999999999999</v>
      </c>
      <c r="AY438" s="41">
        <f t="shared" ref="AY438:AY446" si="591">1+($F142*O$160/O$161)</f>
        <v>1.4729999999999999</v>
      </c>
      <c r="AZ438" s="41">
        <f t="shared" ref="AZ438:AZ446" si="592">1+($F142*P$160/P$161)</f>
        <v>1.4729999999999999</v>
      </c>
      <c r="BA438" s="41">
        <f t="shared" ref="BA438:BA446" si="593">1+($F142*Q$160/Q$161)</f>
        <v>1.4729999999999999</v>
      </c>
      <c r="BB438" s="41">
        <f t="shared" ref="BB438:BB446" si="594">1+($F142*R$160/R$161)</f>
        <v>1.4729999999999999</v>
      </c>
      <c r="BC438" s="41">
        <f t="shared" ref="BC438:BC446" si="595">1+($F142*S$160/S$161)</f>
        <v>1.4414666666666667</v>
      </c>
      <c r="BD438" s="41">
        <f t="shared" ref="BD438:BD446" si="596">1+($F142*T$160/T$161)</f>
        <v>1.4099333333333333</v>
      </c>
      <c r="BE438" s="41">
        <f t="shared" ref="BE438:BE446" si="597">1+($F142*U$160/U$161)</f>
        <v>1.3784000000000001</v>
      </c>
      <c r="BF438" s="41">
        <f t="shared" ref="BF438:BF446" si="598">1+($F142*V$160/V$161)</f>
        <v>1.3468666666666667</v>
      </c>
      <c r="BG438" s="41">
        <f t="shared" ref="BG438:BG446" si="599">1+($F142*W$160/W$161)</f>
        <v>1.3153333333333332</v>
      </c>
      <c r="BH438" s="41">
        <f t="shared" ref="BH438:BH446" si="600">1+($F142*X$160/X$161)</f>
        <v>1.2838000000000001</v>
      </c>
      <c r="BI438" s="41">
        <f t="shared" ref="BI438:BI446" si="601">1+($F142*Y$160/Y$161)</f>
        <v>1.2522666666666666</v>
      </c>
      <c r="BJ438" s="41">
        <f t="shared" ref="BJ438:BJ446" si="602">1+($F142*Z$160/Z$161)</f>
        <v>1.2207333333333334</v>
      </c>
      <c r="BK438" s="41">
        <f t="shared" ref="BK438:BK446" si="603">1+($F142*AA$160/AA$161)</f>
        <v>1.1892</v>
      </c>
      <c r="BL438" s="41">
        <f t="shared" ref="BL438:BL446" si="604">1+($F142*AB$160/AB$161)</f>
        <v>1.1576666666666666</v>
      </c>
      <c r="BM438" s="41">
        <f t="shared" ref="BM438:BM446" si="605">1+($F142*AC$160/AC$161)</f>
        <v>1.1261333333333332</v>
      </c>
      <c r="BN438" s="41">
        <f t="shared" ref="BN438:BN446" si="606">1+($F142*AD$160/AD$161)</f>
        <v>1.0946</v>
      </c>
      <c r="BO438" s="41">
        <f t="shared" ref="BO438:BO446" si="607">1+($F142*AE$160/AE$161)</f>
        <v>1.0630666666666666</v>
      </c>
      <c r="BP438" s="41">
        <f t="shared" ref="BP438:BP446" si="608">1+($F142*AF$160/AF$161)</f>
        <v>1.0315333333333334</v>
      </c>
      <c r="BQ438" s="41">
        <f t="shared" ref="BQ438:BQ446" si="609">1+($F142*AG$160/AG$161)</f>
        <v>1</v>
      </c>
      <c r="BV438" s="34"/>
      <c r="BW438" s="7" t="s">
        <v>25</v>
      </c>
      <c r="BX438" s="7" t="s">
        <v>147</v>
      </c>
      <c r="BY438" s="41">
        <f t="shared" ref="BY438:BY446" si="610">1+($E142*D$160/D$161)</f>
        <v>1.1850000000000001</v>
      </c>
      <c r="BZ438" s="41">
        <f t="shared" ref="BZ438:BZ446" si="611">1+($E142*E$160/E$161)</f>
        <v>1.1850000000000001</v>
      </c>
      <c r="CA438" s="41">
        <f t="shared" ref="CA438:CA446" si="612">1+($E142*F$160/F$161)</f>
        <v>1.1850000000000001</v>
      </c>
      <c r="CB438" s="41">
        <f t="shared" ref="CB438:CB446" si="613">1+($E142*G$160/G$161)</f>
        <v>1.1850000000000001</v>
      </c>
      <c r="CC438" s="41">
        <f t="shared" ref="CC438:CC446" si="614">1+($E142*H$160/H$161)</f>
        <v>1.1850000000000001</v>
      </c>
      <c r="CD438" s="41">
        <f t="shared" ref="CD438:CD446" si="615">1+($E142*I$160/I$161)</f>
        <v>1.1850000000000001</v>
      </c>
      <c r="CE438" s="41">
        <f t="shared" ref="CE438:CE446" si="616">1+($E142*J$160/J$161)</f>
        <v>1.1850000000000001</v>
      </c>
      <c r="CF438" s="41">
        <f t="shared" ref="CF438:CF446" si="617">1+($E142*K$160/K$161)</f>
        <v>1.1850000000000001</v>
      </c>
      <c r="CG438" s="41">
        <f t="shared" ref="CG438:CG446" si="618">1+($E142*L$160/L$161)</f>
        <v>1.1850000000000001</v>
      </c>
      <c r="CH438" s="41">
        <f t="shared" ref="CH438:CH446" si="619">1+($E142*M$160/M$161)</f>
        <v>1.1850000000000001</v>
      </c>
      <c r="CI438" s="41">
        <f t="shared" ref="CI438:CI446" si="620">1+($E142*N$160/N$161)</f>
        <v>1.1850000000000001</v>
      </c>
      <c r="CJ438" s="41">
        <f t="shared" ref="CJ438:CJ446" si="621">1+($E142*O$160/O$161)</f>
        <v>1.1850000000000001</v>
      </c>
      <c r="CK438" s="41">
        <f t="shared" ref="CK438:CK446" si="622">1+($E142*P$160/P$161)</f>
        <v>1.1850000000000001</v>
      </c>
      <c r="CL438" s="41">
        <f t="shared" ref="CL438:CL446" si="623">1+($E142*Q$160/Q$161)</f>
        <v>1.1850000000000001</v>
      </c>
      <c r="CM438" s="41">
        <f t="shared" ref="CM438:CM446" si="624">1+($E142*R$160/R$161)</f>
        <v>1.1850000000000001</v>
      </c>
      <c r="CN438" s="41">
        <f t="shared" ref="CN438:CN446" si="625">1+($E142*S$160/S$161)</f>
        <v>1.1726666666666667</v>
      </c>
      <c r="CO438" s="41">
        <f t="shared" ref="CO438:CO446" si="626">1+($E142*T$160/T$161)</f>
        <v>1.1603333333333334</v>
      </c>
      <c r="CP438" s="41">
        <f t="shared" ref="CP438:CP446" si="627">1+($E142*U$160/U$161)</f>
        <v>1.1479999999999999</v>
      </c>
      <c r="CQ438" s="41">
        <f t="shared" ref="CQ438:CQ446" si="628">1+($E142*V$160/V$161)</f>
        <v>1.1356666666666666</v>
      </c>
      <c r="CR438" s="41">
        <f t="shared" ref="CR438:CR446" si="629">1+($E142*W$160/W$161)</f>
        <v>1.1233333333333333</v>
      </c>
      <c r="CS438" s="41">
        <f t="shared" ref="CS438:CS446" si="630">1+($E142*X$160/X$161)</f>
        <v>1.111</v>
      </c>
      <c r="CT438" s="41">
        <f t="shared" ref="CT438:CT446" si="631">1+($E142*Y$160/Y$161)</f>
        <v>1.0986666666666667</v>
      </c>
      <c r="CU438" s="41">
        <f t="shared" ref="CU438:CU446" si="632">1+($E142*Z$160/Z$161)</f>
        <v>1.0863333333333334</v>
      </c>
      <c r="CV438" s="41">
        <f t="shared" ref="CV438:CV446" si="633">1+($E142*AA$160/AA$161)</f>
        <v>1.0740000000000001</v>
      </c>
      <c r="CW438" s="41">
        <f t="shared" ref="CW438:CW446" si="634">1+($E142*AB$160/AB$161)</f>
        <v>1.0616666666666668</v>
      </c>
      <c r="CX438" s="41">
        <f t="shared" ref="CX438:CX446" si="635">1+($E142*AC$160/AC$161)</f>
        <v>1.0493333333333332</v>
      </c>
      <c r="CY438" s="41">
        <f t="shared" ref="CY438:CY446" si="636">1+($E142*AD$160/AD$161)</f>
        <v>1.0369999999999999</v>
      </c>
      <c r="CZ438" s="41">
        <f t="shared" ref="CZ438:CZ446" si="637">1+($E142*AE$160/AE$161)</f>
        <v>1.0246666666666666</v>
      </c>
      <c r="DA438" s="41">
        <f t="shared" ref="DA438:DA446" si="638">1+($E142*AF$160/AF$161)</f>
        <v>1.0123333333333333</v>
      </c>
      <c r="DB438" s="41">
        <f t="shared" ref="DB438:DB446" si="639">1+($E142*AG$160/AG$161)</f>
        <v>1</v>
      </c>
      <c r="DG438" s="34"/>
      <c r="DH438" s="7" t="s">
        <v>25</v>
      </c>
      <c r="DI438" s="57" t="s">
        <v>147</v>
      </c>
      <c r="DJ438" s="41">
        <f t="shared" ref="DJ438:DJ446" si="640">1+($D142*D$160/D$161)</f>
        <v>1.0469999999999999</v>
      </c>
      <c r="DK438" s="41">
        <f t="shared" ref="DK438:DK446" si="641">1+($D142*E$160/E$161)</f>
        <v>1.0469999999999999</v>
      </c>
      <c r="DL438" s="41">
        <f t="shared" ref="DL438:DL446" si="642">1+($D142*F$160/F$161)</f>
        <v>1.0469999999999999</v>
      </c>
      <c r="DM438" s="41">
        <f t="shared" ref="DM438:DM446" si="643">1+($D142*G$160/G$161)</f>
        <v>1.0469999999999999</v>
      </c>
      <c r="DN438" s="41">
        <f t="shared" ref="DN438:DN446" si="644">1+($D142*H$160/H$161)</f>
        <v>1.0469999999999999</v>
      </c>
      <c r="DO438" s="41">
        <f t="shared" ref="DO438:DO446" si="645">1+($D142*I$160/I$161)</f>
        <v>1.0469999999999999</v>
      </c>
      <c r="DP438" s="41">
        <f t="shared" ref="DP438:DP446" si="646">1+($D142*J$160/J$161)</f>
        <v>1.0469999999999999</v>
      </c>
      <c r="DQ438" s="41">
        <f t="shared" ref="DQ438:DQ446" si="647">1+($D142*K$160/K$161)</f>
        <v>1.0469999999999999</v>
      </c>
      <c r="DR438" s="41">
        <f t="shared" ref="DR438:DR446" si="648">1+($D142*L$160/L$161)</f>
        <v>1.0469999999999999</v>
      </c>
      <c r="DS438" s="41">
        <f t="shared" ref="DS438:DS446" si="649">1+($D142*M$160/M$161)</f>
        <v>1.0469999999999999</v>
      </c>
      <c r="DT438" s="41">
        <f t="shared" ref="DT438:DT446" si="650">1+($D142*N$160/N$161)</f>
        <v>1.0469999999999999</v>
      </c>
      <c r="DU438" s="41">
        <f t="shared" ref="DU438:DU446" si="651">1+($D142*O$160/O$161)</f>
        <v>1.0469999999999999</v>
      </c>
      <c r="DV438" s="41">
        <f t="shared" ref="DV438:DV446" si="652">1+($D142*P$160/P$161)</f>
        <v>1.0469999999999999</v>
      </c>
      <c r="DW438" s="41">
        <f t="shared" ref="DW438:DW446" si="653">1+($D142*Q$160/Q$161)</f>
        <v>1.0469999999999999</v>
      </c>
      <c r="DX438" s="41">
        <f t="shared" ref="DX438:DX446" si="654">1+($D142*R$160/R$161)</f>
        <v>1.0469999999999999</v>
      </c>
      <c r="DY438" s="41">
        <f t="shared" ref="DY438:DY446" si="655">1+($D142*S$160/S$161)</f>
        <v>1.0438666666666667</v>
      </c>
      <c r="DZ438" s="41">
        <f t="shared" ref="DZ438:DZ446" si="656">1+($D142*T$160/T$161)</f>
        <v>1.0407333333333333</v>
      </c>
      <c r="EA438" s="41">
        <f t="shared" ref="EA438:EA446" si="657">1+($D142*U$160/U$161)</f>
        <v>1.0376000000000001</v>
      </c>
      <c r="EB438" s="41">
        <f t="shared" ref="EB438:EB446" si="658">1+($D142*V$160/V$161)</f>
        <v>1.0344666666666666</v>
      </c>
      <c r="EC438" s="41">
        <f t="shared" ref="EC438:EC446" si="659">1+($D142*W$160/W$161)</f>
        <v>1.0313333333333334</v>
      </c>
      <c r="ED438" s="41">
        <f t="shared" ref="ED438:ED446" si="660">1+($D142*X$160/X$161)</f>
        <v>1.0282</v>
      </c>
      <c r="EE438" s="41">
        <f t="shared" ref="EE438:EE446" si="661">1+($D142*Y$160/Y$161)</f>
        <v>1.0250666666666666</v>
      </c>
      <c r="EF438" s="41">
        <f t="shared" ref="EF438:EF446" si="662">1+($D142*Z$160/Z$161)</f>
        <v>1.0219333333333334</v>
      </c>
      <c r="EG438" s="41">
        <f t="shared" ref="EG438:EG446" si="663">1+($D142*AA$160/AA$161)</f>
        <v>1.0187999999999999</v>
      </c>
      <c r="EH438" s="41">
        <f t="shared" ref="EH438:EH446" si="664">1+($D142*AB$160/AB$161)</f>
        <v>1.0156666666666667</v>
      </c>
      <c r="EI438" s="41">
        <f t="shared" ref="EI438:EI446" si="665">1+($D142*AC$160/AC$161)</f>
        <v>1.0125333333333333</v>
      </c>
      <c r="EJ438" s="41">
        <f t="shared" ref="EJ438:EJ446" si="666">1+($D142*AD$160/AD$161)</f>
        <v>1.0094000000000001</v>
      </c>
      <c r="EK438" s="41">
        <f t="shared" ref="EK438:EK446" si="667">1+($D142*AE$160/AE$161)</f>
        <v>1.0062666666666666</v>
      </c>
      <c r="EL438" s="41">
        <f t="shared" ref="EL438:EL446" si="668">1+($D142*AF$160/AF$161)</f>
        <v>1.0031333333333334</v>
      </c>
      <c r="EM438" s="41">
        <f t="shared" ref="EM438:EM446" si="669">1+($D142*AG$160/AG$161)</f>
        <v>1</v>
      </c>
    </row>
    <row r="439" spans="1:143" x14ac:dyDescent="0.25">
      <c r="A439" s="34"/>
      <c r="B439" s="83" t="s">
        <v>25</v>
      </c>
      <c r="C439" s="83" t="s">
        <v>148</v>
      </c>
      <c r="D439" s="81">
        <f t="shared" si="578"/>
        <v>1.024</v>
      </c>
      <c r="E439" s="81">
        <f t="shared" ref="E439:S439" si="670">1+($C143*E$160/E$161)</f>
        <v>1.024</v>
      </c>
      <c r="F439" s="81">
        <f t="shared" si="670"/>
        <v>1.024</v>
      </c>
      <c r="G439" s="81">
        <f t="shared" si="670"/>
        <v>1.024</v>
      </c>
      <c r="H439" s="81">
        <f t="shared" si="670"/>
        <v>1.024</v>
      </c>
      <c r="I439" s="81">
        <f t="shared" si="670"/>
        <v>1.024</v>
      </c>
      <c r="J439" s="81">
        <f t="shared" si="670"/>
        <v>1.024</v>
      </c>
      <c r="K439" s="81">
        <f t="shared" si="670"/>
        <v>1.024</v>
      </c>
      <c r="L439" s="81">
        <f t="shared" si="670"/>
        <v>1.024</v>
      </c>
      <c r="M439" s="81">
        <f t="shared" si="670"/>
        <v>1.024</v>
      </c>
      <c r="N439" s="81">
        <f t="shared" si="670"/>
        <v>1.024</v>
      </c>
      <c r="O439" s="81">
        <f t="shared" si="670"/>
        <v>1.024</v>
      </c>
      <c r="P439" s="81">
        <f t="shared" si="670"/>
        <v>1.024</v>
      </c>
      <c r="Q439" s="81">
        <f t="shared" si="670"/>
        <v>1.024</v>
      </c>
      <c r="R439" s="81">
        <f t="shared" si="670"/>
        <v>1.024</v>
      </c>
      <c r="S439" s="81">
        <f t="shared" si="670"/>
        <v>1.0224</v>
      </c>
      <c r="T439" s="81">
        <f t="shared" si="579"/>
        <v>1.0207999999999999</v>
      </c>
      <c r="U439" s="81">
        <f t="shared" si="579"/>
        <v>1.0192000000000001</v>
      </c>
      <c r="V439" s="81">
        <f t="shared" si="579"/>
        <v>1.0176000000000001</v>
      </c>
      <c r="W439" s="81">
        <f t="shared" si="579"/>
        <v>1.016</v>
      </c>
      <c r="X439" s="81">
        <f t="shared" si="579"/>
        <v>1.0144</v>
      </c>
      <c r="Y439" s="81">
        <f t="shared" si="579"/>
        <v>1.0127999999999999</v>
      </c>
      <c r="Z439" s="81">
        <f t="shared" si="579"/>
        <v>1.0112000000000001</v>
      </c>
      <c r="AA439" s="81">
        <f t="shared" si="579"/>
        <v>1.0096000000000001</v>
      </c>
      <c r="AB439" s="81">
        <f t="shared" si="579"/>
        <v>1.008</v>
      </c>
      <c r="AC439" s="81">
        <f t="shared" si="579"/>
        <v>1.0064</v>
      </c>
      <c r="AD439" s="81">
        <f t="shared" si="579"/>
        <v>1.0047999999999999</v>
      </c>
      <c r="AE439" s="81">
        <f t="shared" si="579"/>
        <v>1.0032000000000001</v>
      </c>
      <c r="AF439" s="81">
        <f t="shared" si="579"/>
        <v>1.0016</v>
      </c>
      <c r="AG439" s="81">
        <f t="shared" si="579"/>
        <v>1</v>
      </c>
      <c r="AK439" s="34"/>
      <c r="AL439" s="7" t="s">
        <v>25</v>
      </c>
      <c r="AM439" s="7" t="s">
        <v>148</v>
      </c>
      <c r="AN439" s="41">
        <f t="shared" si="580"/>
        <v>1.4729999999999999</v>
      </c>
      <c r="AO439" s="41">
        <f t="shared" si="581"/>
        <v>1.4729999999999999</v>
      </c>
      <c r="AP439" s="41">
        <f t="shared" si="582"/>
        <v>1.4729999999999999</v>
      </c>
      <c r="AQ439" s="41">
        <f t="shared" si="583"/>
        <v>1.4729999999999999</v>
      </c>
      <c r="AR439" s="41">
        <f t="shared" si="584"/>
        <v>1.4729999999999999</v>
      </c>
      <c r="AS439" s="41">
        <f t="shared" si="585"/>
        <v>1.4729999999999999</v>
      </c>
      <c r="AT439" s="41">
        <f t="shared" si="586"/>
        <v>1.4729999999999999</v>
      </c>
      <c r="AU439" s="41">
        <f t="shared" si="587"/>
        <v>1.4729999999999999</v>
      </c>
      <c r="AV439" s="41">
        <f t="shared" si="588"/>
        <v>1.4729999999999999</v>
      </c>
      <c r="AW439" s="41">
        <f t="shared" si="589"/>
        <v>1.4729999999999999</v>
      </c>
      <c r="AX439" s="41">
        <f t="shared" si="590"/>
        <v>1.4729999999999999</v>
      </c>
      <c r="AY439" s="41">
        <f t="shared" si="591"/>
        <v>1.4729999999999999</v>
      </c>
      <c r="AZ439" s="41">
        <f t="shared" si="592"/>
        <v>1.4729999999999999</v>
      </c>
      <c r="BA439" s="41">
        <f t="shared" si="593"/>
        <v>1.4729999999999999</v>
      </c>
      <c r="BB439" s="41">
        <f t="shared" si="594"/>
        <v>1.4729999999999999</v>
      </c>
      <c r="BC439" s="41">
        <f t="shared" si="595"/>
        <v>1.4414666666666667</v>
      </c>
      <c r="BD439" s="41">
        <f t="shared" si="596"/>
        <v>1.4099333333333333</v>
      </c>
      <c r="BE439" s="41">
        <f t="shared" si="597"/>
        <v>1.3784000000000001</v>
      </c>
      <c r="BF439" s="41">
        <f t="shared" si="598"/>
        <v>1.3468666666666667</v>
      </c>
      <c r="BG439" s="41">
        <f t="shared" si="599"/>
        <v>1.3153333333333332</v>
      </c>
      <c r="BH439" s="41">
        <f t="shared" si="600"/>
        <v>1.2838000000000001</v>
      </c>
      <c r="BI439" s="41">
        <f t="shared" si="601"/>
        <v>1.2522666666666666</v>
      </c>
      <c r="BJ439" s="41">
        <f t="shared" si="602"/>
        <v>1.2207333333333334</v>
      </c>
      <c r="BK439" s="41">
        <f t="shared" si="603"/>
        <v>1.1892</v>
      </c>
      <c r="BL439" s="41">
        <f t="shared" si="604"/>
        <v>1.1576666666666666</v>
      </c>
      <c r="BM439" s="41">
        <f t="shared" si="605"/>
        <v>1.1261333333333332</v>
      </c>
      <c r="BN439" s="41">
        <f t="shared" si="606"/>
        <v>1.0946</v>
      </c>
      <c r="BO439" s="41">
        <f t="shared" si="607"/>
        <v>1.0630666666666666</v>
      </c>
      <c r="BP439" s="41">
        <f t="shared" si="608"/>
        <v>1.0315333333333334</v>
      </c>
      <c r="BQ439" s="41">
        <f t="shared" si="609"/>
        <v>1</v>
      </c>
      <c r="BV439" s="34"/>
      <c r="BW439" s="7" t="s">
        <v>25</v>
      </c>
      <c r="BX439" s="7" t="s">
        <v>148</v>
      </c>
      <c r="BY439" s="41">
        <f t="shared" si="610"/>
        <v>1.1850000000000001</v>
      </c>
      <c r="BZ439" s="41">
        <f t="shared" si="611"/>
        <v>1.1850000000000001</v>
      </c>
      <c r="CA439" s="41">
        <f t="shared" si="612"/>
        <v>1.1850000000000001</v>
      </c>
      <c r="CB439" s="41">
        <f t="shared" si="613"/>
        <v>1.1850000000000001</v>
      </c>
      <c r="CC439" s="41">
        <f t="shared" si="614"/>
        <v>1.1850000000000001</v>
      </c>
      <c r="CD439" s="41">
        <f t="shared" si="615"/>
        <v>1.1850000000000001</v>
      </c>
      <c r="CE439" s="41">
        <f t="shared" si="616"/>
        <v>1.1850000000000001</v>
      </c>
      <c r="CF439" s="41">
        <f t="shared" si="617"/>
        <v>1.1850000000000001</v>
      </c>
      <c r="CG439" s="41">
        <f t="shared" si="618"/>
        <v>1.1850000000000001</v>
      </c>
      <c r="CH439" s="41">
        <f t="shared" si="619"/>
        <v>1.1850000000000001</v>
      </c>
      <c r="CI439" s="41">
        <f t="shared" si="620"/>
        <v>1.1850000000000001</v>
      </c>
      <c r="CJ439" s="41">
        <f t="shared" si="621"/>
        <v>1.1850000000000001</v>
      </c>
      <c r="CK439" s="41">
        <f t="shared" si="622"/>
        <v>1.1850000000000001</v>
      </c>
      <c r="CL439" s="41">
        <f t="shared" si="623"/>
        <v>1.1850000000000001</v>
      </c>
      <c r="CM439" s="41">
        <f t="shared" si="624"/>
        <v>1.1850000000000001</v>
      </c>
      <c r="CN439" s="41">
        <f t="shared" si="625"/>
        <v>1.1726666666666667</v>
      </c>
      <c r="CO439" s="41">
        <f t="shared" si="626"/>
        <v>1.1603333333333334</v>
      </c>
      <c r="CP439" s="41">
        <f t="shared" si="627"/>
        <v>1.1479999999999999</v>
      </c>
      <c r="CQ439" s="41">
        <f t="shared" si="628"/>
        <v>1.1356666666666666</v>
      </c>
      <c r="CR439" s="41">
        <f t="shared" si="629"/>
        <v>1.1233333333333333</v>
      </c>
      <c r="CS439" s="41">
        <f t="shared" si="630"/>
        <v>1.111</v>
      </c>
      <c r="CT439" s="41">
        <f t="shared" si="631"/>
        <v>1.0986666666666667</v>
      </c>
      <c r="CU439" s="41">
        <f t="shared" si="632"/>
        <v>1.0863333333333334</v>
      </c>
      <c r="CV439" s="41">
        <f t="shared" si="633"/>
        <v>1.0740000000000001</v>
      </c>
      <c r="CW439" s="41">
        <f t="shared" si="634"/>
        <v>1.0616666666666668</v>
      </c>
      <c r="CX439" s="41">
        <f t="shared" si="635"/>
        <v>1.0493333333333332</v>
      </c>
      <c r="CY439" s="41">
        <f t="shared" si="636"/>
        <v>1.0369999999999999</v>
      </c>
      <c r="CZ439" s="41">
        <f t="shared" si="637"/>
        <v>1.0246666666666666</v>
      </c>
      <c r="DA439" s="41">
        <f t="shared" si="638"/>
        <v>1.0123333333333333</v>
      </c>
      <c r="DB439" s="41">
        <f t="shared" si="639"/>
        <v>1</v>
      </c>
      <c r="DG439" s="34"/>
      <c r="DH439" s="7" t="s">
        <v>25</v>
      </c>
      <c r="DI439" s="57" t="s">
        <v>148</v>
      </c>
      <c r="DJ439" s="41">
        <f t="shared" si="640"/>
        <v>1.0469999999999999</v>
      </c>
      <c r="DK439" s="41">
        <f t="shared" si="641"/>
        <v>1.0469999999999999</v>
      </c>
      <c r="DL439" s="41">
        <f t="shared" si="642"/>
        <v>1.0469999999999999</v>
      </c>
      <c r="DM439" s="41">
        <f t="shared" si="643"/>
        <v>1.0469999999999999</v>
      </c>
      <c r="DN439" s="41">
        <f t="shared" si="644"/>
        <v>1.0469999999999999</v>
      </c>
      <c r="DO439" s="41">
        <f t="shared" si="645"/>
        <v>1.0469999999999999</v>
      </c>
      <c r="DP439" s="41">
        <f t="shared" si="646"/>
        <v>1.0469999999999999</v>
      </c>
      <c r="DQ439" s="41">
        <f t="shared" si="647"/>
        <v>1.0469999999999999</v>
      </c>
      <c r="DR439" s="41">
        <f t="shared" si="648"/>
        <v>1.0469999999999999</v>
      </c>
      <c r="DS439" s="41">
        <f t="shared" si="649"/>
        <v>1.0469999999999999</v>
      </c>
      <c r="DT439" s="41">
        <f t="shared" si="650"/>
        <v>1.0469999999999999</v>
      </c>
      <c r="DU439" s="41">
        <f t="shared" si="651"/>
        <v>1.0469999999999999</v>
      </c>
      <c r="DV439" s="41">
        <f t="shared" si="652"/>
        <v>1.0469999999999999</v>
      </c>
      <c r="DW439" s="41">
        <f t="shared" si="653"/>
        <v>1.0469999999999999</v>
      </c>
      <c r="DX439" s="41">
        <f t="shared" si="654"/>
        <v>1.0469999999999999</v>
      </c>
      <c r="DY439" s="41">
        <f t="shared" si="655"/>
        <v>1.0438666666666667</v>
      </c>
      <c r="DZ439" s="41">
        <f t="shared" si="656"/>
        <v>1.0407333333333333</v>
      </c>
      <c r="EA439" s="41">
        <f t="shared" si="657"/>
        <v>1.0376000000000001</v>
      </c>
      <c r="EB439" s="41">
        <f t="shared" si="658"/>
        <v>1.0344666666666666</v>
      </c>
      <c r="EC439" s="41">
        <f t="shared" si="659"/>
        <v>1.0313333333333334</v>
      </c>
      <c r="ED439" s="41">
        <f t="shared" si="660"/>
        <v>1.0282</v>
      </c>
      <c r="EE439" s="41">
        <f t="shared" si="661"/>
        <v>1.0250666666666666</v>
      </c>
      <c r="EF439" s="41">
        <f t="shared" si="662"/>
        <v>1.0219333333333334</v>
      </c>
      <c r="EG439" s="41">
        <f t="shared" si="663"/>
        <v>1.0187999999999999</v>
      </c>
      <c r="EH439" s="41">
        <f t="shared" si="664"/>
        <v>1.0156666666666667</v>
      </c>
      <c r="EI439" s="41">
        <f t="shared" si="665"/>
        <v>1.0125333333333333</v>
      </c>
      <c r="EJ439" s="41">
        <f t="shared" si="666"/>
        <v>1.0094000000000001</v>
      </c>
      <c r="EK439" s="41">
        <f t="shared" si="667"/>
        <v>1.0062666666666666</v>
      </c>
      <c r="EL439" s="41">
        <f t="shared" si="668"/>
        <v>1.0031333333333334</v>
      </c>
      <c r="EM439" s="41">
        <f t="shared" si="669"/>
        <v>1</v>
      </c>
    </row>
    <row r="440" spans="1:143" x14ac:dyDescent="0.25">
      <c r="A440" s="34"/>
      <c r="B440" s="83" t="s">
        <v>25</v>
      </c>
      <c r="C440" s="83" t="s">
        <v>8</v>
      </c>
      <c r="D440" s="81">
        <f t="shared" si="578"/>
        <v>1.024</v>
      </c>
      <c r="E440" s="81">
        <f t="shared" si="579"/>
        <v>1.024</v>
      </c>
      <c r="F440" s="81">
        <f t="shared" si="579"/>
        <v>1.024</v>
      </c>
      <c r="G440" s="81">
        <f t="shared" si="579"/>
        <v>1.024</v>
      </c>
      <c r="H440" s="81">
        <f t="shared" si="579"/>
        <v>1.024</v>
      </c>
      <c r="I440" s="81">
        <f t="shared" si="579"/>
        <v>1.024</v>
      </c>
      <c r="J440" s="81">
        <f t="shared" si="579"/>
        <v>1.024</v>
      </c>
      <c r="K440" s="81">
        <f t="shared" si="579"/>
        <v>1.024</v>
      </c>
      <c r="L440" s="81">
        <f t="shared" si="579"/>
        <v>1.024</v>
      </c>
      <c r="M440" s="81">
        <f t="shared" si="579"/>
        <v>1.024</v>
      </c>
      <c r="N440" s="81">
        <f t="shared" si="579"/>
        <v>1.024</v>
      </c>
      <c r="O440" s="81">
        <f t="shared" si="579"/>
        <v>1.024</v>
      </c>
      <c r="P440" s="81">
        <f t="shared" si="579"/>
        <v>1.024</v>
      </c>
      <c r="Q440" s="81">
        <f t="shared" si="579"/>
        <v>1.024</v>
      </c>
      <c r="R440" s="81">
        <f t="shared" si="579"/>
        <v>1.024</v>
      </c>
      <c r="S440" s="81">
        <f t="shared" si="579"/>
        <v>1.0224</v>
      </c>
      <c r="T440" s="81">
        <f t="shared" si="579"/>
        <v>1.0207999999999999</v>
      </c>
      <c r="U440" s="81">
        <f t="shared" si="579"/>
        <v>1.0192000000000001</v>
      </c>
      <c r="V440" s="81">
        <f t="shared" si="579"/>
        <v>1.0176000000000001</v>
      </c>
      <c r="W440" s="81">
        <f t="shared" si="579"/>
        <v>1.016</v>
      </c>
      <c r="X440" s="81">
        <f t="shared" si="579"/>
        <v>1.0144</v>
      </c>
      <c r="Y440" s="81">
        <f t="shared" si="579"/>
        <v>1.0127999999999999</v>
      </c>
      <c r="Z440" s="81">
        <f t="shared" si="579"/>
        <v>1.0112000000000001</v>
      </c>
      <c r="AA440" s="81">
        <f t="shared" si="579"/>
        <v>1.0096000000000001</v>
      </c>
      <c r="AB440" s="81">
        <f t="shared" si="579"/>
        <v>1.008</v>
      </c>
      <c r="AC440" s="81">
        <f t="shared" si="579"/>
        <v>1.0064</v>
      </c>
      <c r="AD440" s="81">
        <f t="shared" si="579"/>
        <v>1.0047999999999999</v>
      </c>
      <c r="AE440" s="81">
        <f t="shared" si="579"/>
        <v>1.0032000000000001</v>
      </c>
      <c r="AF440" s="81">
        <f t="shared" si="579"/>
        <v>1.0016</v>
      </c>
      <c r="AG440" s="81">
        <f t="shared" si="579"/>
        <v>1</v>
      </c>
      <c r="AK440" s="34"/>
      <c r="AL440" s="7" t="s">
        <v>25</v>
      </c>
      <c r="AM440" s="7" t="s">
        <v>8</v>
      </c>
      <c r="AN440" s="41">
        <f t="shared" si="580"/>
        <v>1.4729999999999999</v>
      </c>
      <c r="AO440" s="41">
        <f t="shared" si="581"/>
        <v>1.4729999999999999</v>
      </c>
      <c r="AP440" s="41">
        <f t="shared" si="582"/>
        <v>1.4729999999999999</v>
      </c>
      <c r="AQ440" s="41">
        <f t="shared" si="583"/>
        <v>1.4729999999999999</v>
      </c>
      <c r="AR440" s="41">
        <f t="shared" si="584"/>
        <v>1.4729999999999999</v>
      </c>
      <c r="AS440" s="41">
        <f t="shared" si="585"/>
        <v>1.4729999999999999</v>
      </c>
      <c r="AT440" s="41">
        <f t="shared" si="586"/>
        <v>1.4729999999999999</v>
      </c>
      <c r="AU440" s="41">
        <f t="shared" si="587"/>
        <v>1.4729999999999999</v>
      </c>
      <c r="AV440" s="41">
        <f t="shared" si="588"/>
        <v>1.4729999999999999</v>
      </c>
      <c r="AW440" s="41">
        <f t="shared" si="589"/>
        <v>1.4729999999999999</v>
      </c>
      <c r="AX440" s="41">
        <f t="shared" si="590"/>
        <v>1.4729999999999999</v>
      </c>
      <c r="AY440" s="41">
        <f t="shared" si="591"/>
        <v>1.4729999999999999</v>
      </c>
      <c r="AZ440" s="41">
        <f t="shared" si="592"/>
        <v>1.4729999999999999</v>
      </c>
      <c r="BA440" s="41">
        <f t="shared" si="593"/>
        <v>1.4729999999999999</v>
      </c>
      <c r="BB440" s="41">
        <f t="shared" si="594"/>
        <v>1.4729999999999999</v>
      </c>
      <c r="BC440" s="41">
        <f t="shared" si="595"/>
        <v>1.4414666666666667</v>
      </c>
      <c r="BD440" s="41">
        <f t="shared" si="596"/>
        <v>1.4099333333333333</v>
      </c>
      <c r="BE440" s="41">
        <f t="shared" si="597"/>
        <v>1.3784000000000001</v>
      </c>
      <c r="BF440" s="41">
        <f t="shared" si="598"/>
        <v>1.3468666666666667</v>
      </c>
      <c r="BG440" s="41">
        <f t="shared" si="599"/>
        <v>1.3153333333333332</v>
      </c>
      <c r="BH440" s="41">
        <f t="shared" si="600"/>
        <v>1.2838000000000001</v>
      </c>
      <c r="BI440" s="41">
        <f t="shared" si="601"/>
        <v>1.2522666666666666</v>
      </c>
      <c r="BJ440" s="41">
        <f t="shared" si="602"/>
        <v>1.2207333333333334</v>
      </c>
      <c r="BK440" s="41">
        <f t="shared" si="603"/>
        <v>1.1892</v>
      </c>
      <c r="BL440" s="41">
        <f t="shared" si="604"/>
        <v>1.1576666666666666</v>
      </c>
      <c r="BM440" s="41">
        <f t="shared" si="605"/>
        <v>1.1261333333333332</v>
      </c>
      <c r="BN440" s="41">
        <f t="shared" si="606"/>
        <v>1.0946</v>
      </c>
      <c r="BO440" s="41">
        <f t="shared" si="607"/>
        <v>1.0630666666666666</v>
      </c>
      <c r="BP440" s="41">
        <f t="shared" si="608"/>
        <v>1.0315333333333334</v>
      </c>
      <c r="BQ440" s="41">
        <f t="shared" si="609"/>
        <v>1</v>
      </c>
      <c r="BV440" s="34"/>
      <c r="BW440" s="7" t="s">
        <v>25</v>
      </c>
      <c r="BX440" s="7" t="s">
        <v>8</v>
      </c>
      <c r="BY440" s="41">
        <f t="shared" si="610"/>
        <v>1.1850000000000001</v>
      </c>
      <c r="BZ440" s="41">
        <f t="shared" si="611"/>
        <v>1.1850000000000001</v>
      </c>
      <c r="CA440" s="41">
        <f t="shared" si="612"/>
        <v>1.1850000000000001</v>
      </c>
      <c r="CB440" s="41">
        <f t="shared" si="613"/>
        <v>1.1850000000000001</v>
      </c>
      <c r="CC440" s="41">
        <f t="shared" si="614"/>
        <v>1.1850000000000001</v>
      </c>
      <c r="CD440" s="41">
        <f t="shared" si="615"/>
        <v>1.1850000000000001</v>
      </c>
      <c r="CE440" s="41">
        <f t="shared" si="616"/>
        <v>1.1850000000000001</v>
      </c>
      <c r="CF440" s="41">
        <f t="shared" si="617"/>
        <v>1.1850000000000001</v>
      </c>
      <c r="CG440" s="41">
        <f t="shared" si="618"/>
        <v>1.1850000000000001</v>
      </c>
      <c r="CH440" s="41">
        <f t="shared" si="619"/>
        <v>1.1850000000000001</v>
      </c>
      <c r="CI440" s="41">
        <f t="shared" si="620"/>
        <v>1.1850000000000001</v>
      </c>
      <c r="CJ440" s="41">
        <f t="shared" si="621"/>
        <v>1.1850000000000001</v>
      </c>
      <c r="CK440" s="41">
        <f t="shared" si="622"/>
        <v>1.1850000000000001</v>
      </c>
      <c r="CL440" s="41">
        <f t="shared" si="623"/>
        <v>1.1850000000000001</v>
      </c>
      <c r="CM440" s="41">
        <f t="shared" si="624"/>
        <v>1.1850000000000001</v>
      </c>
      <c r="CN440" s="41">
        <f t="shared" si="625"/>
        <v>1.1726666666666667</v>
      </c>
      <c r="CO440" s="41">
        <f t="shared" si="626"/>
        <v>1.1603333333333334</v>
      </c>
      <c r="CP440" s="41">
        <f t="shared" si="627"/>
        <v>1.1479999999999999</v>
      </c>
      <c r="CQ440" s="41">
        <f t="shared" si="628"/>
        <v>1.1356666666666666</v>
      </c>
      <c r="CR440" s="41">
        <f t="shared" si="629"/>
        <v>1.1233333333333333</v>
      </c>
      <c r="CS440" s="41">
        <f t="shared" si="630"/>
        <v>1.111</v>
      </c>
      <c r="CT440" s="41">
        <f t="shared" si="631"/>
        <v>1.0986666666666667</v>
      </c>
      <c r="CU440" s="41">
        <f t="shared" si="632"/>
        <v>1.0863333333333334</v>
      </c>
      <c r="CV440" s="41">
        <f t="shared" si="633"/>
        <v>1.0740000000000001</v>
      </c>
      <c r="CW440" s="41">
        <f t="shared" si="634"/>
        <v>1.0616666666666668</v>
      </c>
      <c r="CX440" s="41">
        <f t="shared" si="635"/>
        <v>1.0493333333333332</v>
      </c>
      <c r="CY440" s="41">
        <f t="shared" si="636"/>
        <v>1.0369999999999999</v>
      </c>
      <c r="CZ440" s="41">
        <f t="shared" si="637"/>
        <v>1.0246666666666666</v>
      </c>
      <c r="DA440" s="41">
        <f t="shared" si="638"/>
        <v>1.0123333333333333</v>
      </c>
      <c r="DB440" s="41">
        <f t="shared" si="639"/>
        <v>1</v>
      </c>
      <c r="DG440" s="34"/>
      <c r="DH440" s="7" t="s">
        <v>25</v>
      </c>
      <c r="DI440" s="7" t="s">
        <v>8</v>
      </c>
      <c r="DJ440" s="41">
        <f t="shared" si="640"/>
        <v>1.0469999999999999</v>
      </c>
      <c r="DK440" s="41">
        <f t="shared" si="641"/>
        <v>1.0469999999999999</v>
      </c>
      <c r="DL440" s="41">
        <f t="shared" si="642"/>
        <v>1.0469999999999999</v>
      </c>
      <c r="DM440" s="41">
        <f t="shared" si="643"/>
        <v>1.0469999999999999</v>
      </c>
      <c r="DN440" s="41">
        <f t="shared" si="644"/>
        <v>1.0469999999999999</v>
      </c>
      <c r="DO440" s="41">
        <f t="shared" si="645"/>
        <v>1.0469999999999999</v>
      </c>
      <c r="DP440" s="41">
        <f t="shared" si="646"/>
        <v>1.0469999999999999</v>
      </c>
      <c r="DQ440" s="41">
        <f t="shared" si="647"/>
        <v>1.0469999999999999</v>
      </c>
      <c r="DR440" s="41">
        <f t="shared" si="648"/>
        <v>1.0469999999999999</v>
      </c>
      <c r="DS440" s="41">
        <f t="shared" si="649"/>
        <v>1.0469999999999999</v>
      </c>
      <c r="DT440" s="41">
        <f t="shared" si="650"/>
        <v>1.0469999999999999</v>
      </c>
      <c r="DU440" s="41">
        <f t="shared" si="651"/>
        <v>1.0469999999999999</v>
      </c>
      <c r="DV440" s="41">
        <f t="shared" si="652"/>
        <v>1.0469999999999999</v>
      </c>
      <c r="DW440" s="41">
        <f t="shared" si="653"/>
        <v>1.0469999999999999</v>
      </c>
      <c r="DX440" s="41">
        <f t="shared" si="654"/>
        <v>1.0469999999999999</v>
      </c>
      <c r="DY440" s="41">
        <f t="shared" si="655"/>
        <v>1.0438666666666667</v>
      </c>
      <c r="DZ440" s="41">
        <f t="shared" si="656"/>
        <v>1.0407333333333333</v>
      </c>
      <c r="EA440" s="41">
        <f t="shared" si="657"/>
        <v>1.0376000000000001</v>
      </c>
      <c r="EB440" s="41">
        <f t="shared" si="658"/>
        <v>1.0344666666666666</v>
      </c>
      <c r="EC440" s="41">
        <f t="shared" si="659"/>
        <v>1.0313333333333334</v>
      </c>
      <c r="ED440" s="41">
        <f t="shared" si="660"/>
        <v>1.0282</v>
      </c>
      <c r="EE440" s="41">
        <f t="shared" si="661"/>
        <v>1.0250666666666666</v>
      </c>
      <c r="EF440" s="41">
        <f t="shared" si="662"/>
        <v>1.0219333333333334</v>
      </c>
      <c r="EG440" s="41">
        <f t="shared" si="663"/>
        <v>1.0187999999999999</v>
      </c>
      <c r="EH440" s="41">
        <f t="shared" si="664"/>
        <v>1.0156666666666667</v>
      </c>
      <c r="EI440" s="41">
        <f t="shared" si="665"/>
        <v>1.0125333333333333</v>
      </c>
      <c r="EJ440" s="41">
        <f t="shared" si="666"/>
        <v>1.0094000000000001</v>
      </c>
      <c r="EK440" s="41">
        <f t="shared" si="667"/>
        <v>1.0062666666666666</v>
      </c>
      <c r="EL440" s="41">
        <f t="shared" si="668"/>
        <v>1.0031333333333334</v>
      </c>
      <c r="EM440" s="41">
        <f t="shared" si="669"/>
        <v>1</v>
      </c>
    </row>
    <row r="441" spans="1:143" x14ac:dyDescent="0.25">
      <c r="A441" s="34"/>
      <c r="B441" s="83" t="s">
        <v>25</v>
      </c>
      <c r="C441" s="83" t="s">
        <v>24</v>
      </c>
      <c r="D441" s="81">
        <f t="shared" si="578"/>
        <v>1.024</v>
      </c>
      <c r="E441" s="81">
        <f t="shared" si="579"/>
        <v>1.024</v>
      </c>
      <c r="F441" s="81">
        <f t="shared" si="579"/>
        <v>1.024</v>
      </c>
      <c r="G441" s="81">
        <f t="shared" si="579"/>
        <v>1.024</v>
      </c>
      <c r="H441" s="81">
        <f t="shared" si="579"/>
        <v>1.024</v>
      </c>
      <c r="I441" s="81">
        <f t="shared" si="579"/>
        <v>1.024</v>
      </c>
      <c r="J441" s="81">
        <f t="shared" si="579"/>
        <v>1.024</v>
      </c>
      <c r="K441" s="81">
        <f t="shared" si="579"/>
        <v>1.024</v>
      </c>
      <c r="L441" s="81">
        <f t="shared" si="579"/>
        <v>1.024</v>
      </c>
      <c r="M441" s="81">
        <f t="shared" si="579"/>
        <v>1.024</v>
      </c>
      <c r="N441" s="81">
        <f t="shared" si="579"/>
        <v>1.024</v>
      </c>
      <c r="O441" s="81">
        <f t="shared" si="579"/>
        <v>1.024</v>
      </c>
      <c r="P441" s="81">
        <f t="shared" si="579"/>
        <v>1.024</v>
      </c>
      <c r="Q441" s="81">
        <f t="shared" si="579"/>
        <v>1.024</v>
      </c>
      <c r="R441" s="81">
        <f t="shared" si="579"/>
        <v>1.024</v>
      </c>
      <c r="S441" s="81">
        <f t="shared" si="579"/>
        <v>1.0224</v>
      </c>
      <c r="T441" s="81">
        <f t="shared" si="579"/>
        <v>1.0207999999999999</v>
      </c>
      <c r="U441" s="81">
        <f t="shared" si="579"/>
        <v>1.0192000000000001</v>
      </c>
      <c r="V441" s="81">
        <f t="shared" si="579"/>
        <v>1.0176000000000001</v>
      </c>
      <c r="W441" s="81">
        <f t="shared" si="579"/>
        <v>1.016</v>
      </c>
      <c r="X441" s="81">
        <f t="shared" si="579"/>
        <v>1.0144</v>
      </c>
      <c r="Y441" s="81">
        <f t="shared" si="579"/>
        <v>1.0127999999999999</v>
      </c>
      <c r="Z441" s="81">
        <f t="shared" si="579"/>
        <v>1.0112000000000001</v>
      </c>
      <c r="AA441" s="81">
        <f t="shared" si="579"/>
        <v>1.0096000000000001</v>
      </c>
      <c r="AB441" s="81">
        <f t="shared" si="579"/>
        <v>1.008</v>
      </c>
      <c r="AC441" s="81">
        <f t="shared" si="579"/>
        <v>1.0064</v>
      </c>
      <c r="AD441" s="81">
        <f t="shared" si="579"/>
        <v>1.0047999999999999</v>
      </c>
      <c r="AE441" s="81">
        <f t="shared" si="579"/>
        <v>1.0032000000000001</v>
      </c>
      <c r="AF441" s="81">
        <f t="shared" si="579"/>
        <v>1.0016</v>
      </c>
      <c r="AG441" s="81">
        <f t="shared" si="579"/>
        <v>1</v>
      </c>
      <c r="AK441" s="34"/>
      <c r="AL441" s="7" t="s">
        <v>25</v>
      </c>
      <c r="AM441" s="7" t="s">
        <v>24</v>
      </c>
      <c r="AN441" s="41">
        <f t="shared" si="580"/>
        <v>1.4729999999999999</v>
      </c>
      <c r="AO441" s="41">
        <f t="shared" si="581"/>
        <v>1.4729999999999999</v>
      </c>
      <c r="AP441" s="41">
        <f t="shared" si="582"/>
        <v>1.4729999999999999</v>
      </c>
      <c r="AQ441" s="41">
        <f t="shared" si="583"/>
        <v>1.4729999999999999</v>
      </c>
      <c r="AR441" s="41">
        <f t="shared" si="584"/>
        <v>1.4729999999999999</v>
      </c>
      <c r="AS441" s="41">
        <f t="shared" si="585"/>
        <v>1.4729999999999999</v>
      </c>
      <c r="AT441" s="41">
        <f t="shared" si="586"/>
        <v>1.4729999999999999</v>
      </c>
      <c r="AU441" s="41">
        <f t="shared" si="587"/>
        <v>1.4729999999999999</v>
      </c>
      <c r="AV441" s="41">
        <f t="shared" si="588"/>
        <v>1.4729999999999999</v>
      </c>
      <c r="AW441" s="41">
        <f t="shared" si="589"/>
        <v>1.4729999999999999</v>
      </c>
      <c r="AX441" s="41">
        <f t="shared" si="590"/>
        <v>1.4729999999999999</v>
      </c>
      <c r="AY441" s="41">
        <f t="shared" si="591"/>
        <v>1.4729999999999999</v>
      </c>
      <c r="AZ441" s="41">
        <f t="shared" si="592"/>
        <v>1.4729999999999999</v>
      </c>
      <c r="BA441" s="41">
        <f t="shared" si="593"/>
        <v>1.4729999999999999</v>
      </c>
      <c r="BB441" s="41">
        <f t="shared" si="594"/>
        <v>1.4729999999999999</v>
      </c>
      <c r="BC441" s="41">
        <f t="shared" si="595"/>
        <v>1.4414666666666667</v>
      </c>
      <c r="BD441" s="41">
        <f t="shared" si="596"/>
        <v>1.4099333333333333</v>
      </c>
      <c r="BE441" s="41">
        <f t="shared" si="597"/>
        <v>1.3784000000000001</v>
      </c>
      <c r="BF441" s="41">
        <f t="shared" si="598"/>
        <v>1.3468666666666667</v>
      </c>
      <c r="BG441" s="41">
        <f t="shared" si="599"/>
        <v>1.3153333333333332</v>
      </c>
      <c r="BH441" s="41">
        <f t="shared" si="600"/>
        <v>1.2838000000000001</v>
      </c>
      <c r="BI441" s="41">
        <f t="shared" si="601"/>
        <v>1.2522666666666666</v>
      </c>
      <c r="BJ441" s="41">
        <f t="shared" si="602"/>
        <v>1.2207333333333334</v>
      </c>
      <c r="BK441" s="41">
        <f t="shared" si="603"/>
        <v>1.1892</v>
      </c>
      <c r="BL441" s="41">
        <f t="shared" si="604"/>
        <v>1.1576666666666666</v>
      </c>
      <c r="BM441" s="41">
        <f t="shared" si="605"/>
        <v>1.1261333333333332</v>
      </c>
      <c r="BN441" s="41">
        <f t="shared" si="606"/>
        <v>1.0946</v>
      </c>
      <c r="BO441" s="41">
        <f t="shared" si="607"/>
        <v>1.0630666666666666</v>
      </c>
      <c r="BP441" s="41">
        <f t="shared" si="608"/>
        <v>1.0315333333333334</v>
      </c>
      <c r="BQ441" s="41">
        <f t="shared" si="609"/>
        <v>1</v>
      </c>
      <c r="BV441" s="34"/>
      <c r="BW441" s="7" t="s">
        <v>25</v>
      </c>
      <c r="BX441" s="7" t="s">
        <v>24</v>
      </c>
      <c r="BY441" s="41">
        <f t="shared" si="610"/>
        <v>1.101</v>
      </c>
      <c r="BZ441" s="41">
        <f t="shared" si="611"/>
        <v>1.101</v>
      </c>
      <c r="CA441" s="41">
        <f t="shared" si="612"/>
        <v>1.101</v>
      </c>
      <c r="CB441" s="41">
        <f t="shared" si="613"/>
        <v>1.101</v>
      </c>
      <c r="CC441" s="41">
        <f t="shared" si="614"/>
        <v>1.101</v>
      </c>
      <c r="CD441" s="41">
        <f t="shared" si="615"/>
        <v>1.101</v>
      </c>
      <c r="CE441" s="41">
        <f t="shared" si="616"/>
        <v>1.101</v>
      </c>
      <c r="CF441" s="41">
        <f t="shared" si="617"/>
        <v>1.101</v>
      </c>
      <c r="CG441" s="41">
        <f t="shared" si="618"/>
        <v>1.101</v>
      </c>
      <c r="CH441" s="41">
        <f t="shared" si="619"/>
        <v>1.101</v>
      </c>
      <c r="CI441" s="41">
        <f t="shared" si="620"/>
        <v>1.101</v>
      </c>
      <c r="CJ441" s="41">
        <f t="shared" si="621"/>
        <v>1.101</v>
      </c>
      <c r="CK441" s="41">
        <f t="shared" si="622"/>
        <v>1.101</v>
      </c>
      <c r="CL441" s="41">
        <f t="shared" si="623"/>
        <v>1.101</v>
      </c>
      <c r="CM441" s="41">
        <f t="shared" si="624"/>
        <v>1.101</v>
      </c>
      <c r="CN441" s="41">
        <f t="shared" si="625"/>
        <v>1.0942666666666667</v>
      </c>
      <c r="CO441" s="41">
        <f t="shared" si="626"/>
        <v>1.0875333333333332</v>
      </c>
      <c r="CP441" s="41">
        <f t="shared" si="627"/>
        <v>1.0808</v>
      </c>
      <c r="CQ441" s="41">
        <f t="shared" si="628"/>
        <v>1.0740666666666667</v>
      </c>
      <c r="CR441" s="41">
        <f t="shared" si="629"/>
        <v>1.0673333333333332</v>
      </c>
      <c r="CS441" s="41">
        <f t="shared" si="630"/>
        <v>1.0606</v>
      </c>
      <c r="CT441" s="41">
        <f t="shared" si="631"/>
        <v>1.0538666666666667</v>
      </c>
      <c r="CU441" s="41">
        <f t="shared" si="632"/>
        <v>1.0471333333333332</v>
      </c>
      <c r="CV441" s="41">
        <f t="shared" si="633"/>
        <v>1.0404</v>
      </c>
      <c r="CW441" s="41">
        <f t="shared" si="634"/>
        <v>1.0336666666666667</v>
      </c>
      <c r="CX441" s="41">
        <f t="shared" si="635"/>
        <v>1.0269333333333333</v>
      </c>
      <c r="CY441" s="41">
        <f t="shared" si="636"/>
        <v>1.0202</v>
      </c>
      <c r="CZ441" s="41">
        <f t="shared" si="637"/>
        <v>1.0134666666666667</v>
      </c>
      <c r="DA441" s="41">
        <f t="shared" si="638"/>
        <v>1.0067333333333333</v>
      </c>
      <c r="DB441" s="41">
        <f t="shared" si="639"/>
        <v>1</v>
      </c>
      <c r="DG441" s="34"/>
      <c r="DH441" s="7" t="s">
        <v>25</v>
      </c>
      <c r="DI441" s="7" t="s">
        <v>24</v>
      </c>
      <c r="DJ441" s="41">
        <f t="shared" si="640"/>
        <v>1.036</v>
      </c>
      <c r="DK441" s="41">
        <f t="shared" si="641"/>
        <v>1.036</v>
      </c>
      <c r="DL441" s="41">
        <f t="shared" si="642"/>
        <v>1.036</v>
      </c>
      <c r="DM441" s="41">
        <f t="shared" si="643"/>
        <v>1.036</v>
      </c>
      <c r="DN441" s="41">
        <f t="shared" si="644"/>
        <v>1.036</v>
      </c>
      <c r="DO441" s="41">
        <f t="shared" si="645"/>
        <v>1.036</v>
      </c>
      <c r="DP441" s="41">
        <f t="shared" si="646"/>
        <v>1.036</v>
      </c>
      <c r="DQ441" s="41">
        <f t="shared" si="647"/>
        <v>1.036</v>
      </c>
      <c r="DR441" s="41">
        <f t="shared" si="648"/>
        <v>1.036</v>
      </c>
      <c r="DS441" s="41">
        <f t="shared" si="649"/>
        <v>1.036</v>
      </c>
      <c r="DT441" s="41">
        <f t="shared" si="650"/>
        <v>1.036</v>
      </c>
      <c r="DU441" s="41">
        <f t="shared" si="651"/>
        <v>1.036</v>
      </c>
      <c r="DV441" s="41">
        <f t="shared" si="652"/>
        <v>1.036</v>
      </c>
      <c r="DW441" s="41">
        <f t="shared" si="653"/>
        <v>1.036</v>
      </c>
      <c r="DX441" s="41">
        <f t="shared" si="654"/>
        <v>1.036</v>
      </c>
      <c r="DY441" s="41">
        <f t="shared" si="655"/>
        <v>1.0336000000000001</v>
      </c>
      <c r="DZ441" s="41">
        <f t="shared" si="656"/>
        <v>1.0311999999999999</v>
      </c>
      <c r="EA441" s="41">
        <f t="shared" si="657"/>
        <v>1.0287999999999999</v>
      </c>
      <c r="EB441" s="41">
        <f t="shared" si="658"/>
        <v>1.0264</v>
      </c>
      <c r="EC441" s="41">
        <f t="shared" si="659"/>
        <v>1.024</v>
      </c>
      <c r="ED441" s="41">
        <f t="shared" si="660"/>
        <v>1.0216000000000001</v>
      </c>
      <c r="EE441" s="41">
        <f t="shared" si="661"/>
        <v>1.0192000000000001</v>
      </c>
      <c r="EF441" s="41">
        <f t="shared" si="662"/>
        <v>1.0167999999999999</v>
      </c>
      <c r="EG441" s="41">
        <f t="shared" si="663"/>
        <v>1.0144</v>
      </c>
      <c r="EH441" s="41">
        <f t="shared" si="664"/>
        <v>1.012</v>
      </c>
      <c r="EI441" s="41">
        <f t="shared" si="665"/>
        <v>1.0096000000000001</v>
      </c>
      <c r="EJ441" s="41">
        <f t="shared" si="666"/>
        <v>1.0072000000000001</v>
      </c>
      <c r="EK441" s="41">
        <f t="shared" si="667"/>
        <v>1.0047999999999999</v>
      </c>
      <c r="EL441" s="41">
        <f t="shared" si="668"/>
        <v>1.0024</v>
      </c>
      <c r="EM441" s="41">
        <f t="shared" si="669"/>
        <v>1</v>
      </c>
    </row>
    <row r="442" spans="1:143" x14ac:dyDescent="0.25">
      <c r="A442" s="34"/>
      <c r="B442" s="83" t="s">
        <v>25</v>
      </c>
      <c r="C442" s="83" t="s">
        <v>16</v>
      </c>
      <c r="D442" s="81">
        <f t="shared" si="578"/>
        <v>1.0089999999999999</v>
      </c>
      <c r="E442" s="81">
        <f t="shared" si="579"/>
        <v>1.0089999999999999</v>
      </c>
      <c r="F442" s="81">
        <f t="shared" si="579"/>
        <v>1.0089999999999999</v>
      </c>
      <c r="G442" s="81">
        <f t="shared" si="579"/>
        <v>1.0089999999999999</v>
      </c>
      <c r="H442" s="81">
        <f t="shared" si="579"/>
        <v>1.0089999999999999</v>
      </c>
      <c r="I442" s="81">
        <f t="shared" si="579"/>
        <v>1.0089999999999999</v>
      </c>
      <c r="J442" s="81">
        <f t="shared" si="579"/>
        <v>1.0089999999999999</v>
      </c>
      <c r="K442" s="81">
        <f t="shared" si="579"/>
        <v>1.0089999999999999</v>
      </c>
      <c r="L442" s="81">
        <f t="shared" si="579"/>
        <v>1.0089999999999999</v>
      </c>
      <c r="M442" s="81">
        <f t="shared" si="579"/>
        <v>1.0089999999999999</v>
      </c>
      <c r="N442" s="81">
        <f t="shared" si="579"/>
        <v>1.0089999999999999</v>
      </c>
      <c r="O442" s="81">
        <f t="shared" si="579"/>
        <v>1.0089999999999999</v>
      </c>
      <c r="P442" s="81">
        <f t="shared" si="579"/>
        <v>1.0089999999999999</v>
      </c>
      <c r="Q442" s="81">
        <f t="shared" si="579"/>
        <v>1.0089999999999999</v>
      </c>
      <c r="R442" s="81">
        <f t="shared" si="579"/>
        <v>1.0089999999999999</v>
      </c>
      <c r="S442" s="81">
        <f t="shared" si="579"/>
        <v>1.0084</v>
      </c>
      <c r="T442" s="81">
        <f t="shared" si="579"/>
        <v>1.0078</v>
      </c>
      <c r="U442" s="81">
        <f t="shared" si="579"/>
        <v>1.0072000000000001</v>
      </c>
      <c r="V442" s="81">
        <f t="shared" si="579"/>
        <v>1.0065999999999999</v>
      </c>
      <c r="W442" s="81">
        <f t="shared" si="579"/>
        <v>1.006</v>
      </c>
      <c r="X442" s="81">
        <f t="shared" si="579"/>
        <v>1.0054000000000001</v>
      </c>
      <c r="Y442" s="81">
        <f t="shared" si="579"/>
        <v>1.0047999999999999</v>
      </c>
      <c r="Z442" s="81">
        <f t="shared" si="579"/>
        <v>1.0042</v>
      </c>
      <c r="AA442" s="81">
        <f t="shared" si="579"/>
        <v>1.0036</v>
      </c>
      <c r="AB442" s="81">
        <f t="shared" si="579"/>
        <v>1.0029999999999999</v>
      </c>
      <c r="AC442" s="81">
        <f t="shared" si="579"/>
        <v>1.0024</v>
      </c>
      <c r="AD442" s="81">
        <f t="shared" si="579"/>
        <v>1.0018</v>
      </c>
      <c r="AE442" s="81">
        <f t="shared" si="579"/>
        <v>1.0012000000000001</v>
      </c>
      <c r="AF442" s="81">
        <f t="shared" si="579"/>
        <v>1.0005999999999999</v>
      </c>
      <c r="AG442" s="81">
        <f t="shared" si="579"/>
        <v>1</v>
      </c>
      <c r="AK442" s="34"/>
      <c r="AL442" s="7" t="s">
        <v>25</v>
      </c>
      <c r="AM442" s="7" t="s">
        <v>16</v>
      </c>
      <c r="AN442" s="41">
        <f t="shared" si="580"/>
        <v>1.4729999999999999</v>
      </c>
      <c r="AO442" s="41">
        <f t="shared" si="581"/>
        <v>1.4729999999999999</v>
      </c>
      <c r="AP442" s="41">
        <f t="shared" si="582"/>
        <v>1.4729999999999999</v>
      </c>
      <c r="AQ442" s="41">
        <f t="shared" si="583"/>
        <v>1.4729999999999999</v>
      </c>
      <c r="AR442" s="41">
        <f t="shared" si="584"/>
        <v>1.4729999999999999</v>
      </c>
      <c r="AS442" s="41">
        <f t="shared" si="585"/>
        <v>1.4729999999999999</v>
      </c>
      <c r="AT442" s="41">
        <f t="shared" si="586"/>
        <v>1.4729999999999999</v>
      </c>
      <c r="AU442" s="41">
        <f t="shared" si="587"/>
        <v>1.4729999999999999</v>
      </c>
      <c r="AV442" s="41">
        <f t="shared" si="588"/>
        <v>1.4729999999999999</v>
      </c>
      <c r="AW442" s="41">
        <f t="shared" si="589"/>
        <v>1.4729999999999999</v>
      </c>
      <c r="AX442" s="41">
        <f t="shared" si="590"/>
        <v>1.4729999999999999</v>
      </c>
      <c r="AY442" s="41">
        <f t="shared" si="591"/>
        <v>1.4729999999999999</v>
      </c>
      <c r="AZ442" s="41">
        <f t="shared" si="592"/>
        <v>1.4729999999999999</v>
      </c>
      <c r="BA442" s="41">
        <f t="shared" si="593"/>
        <v>1.4729999999999999</v>
      </c>
      <c r="BB442" s="41">
        <f t="shared" si="594"/>
        <v>1.4729999999999999</v>
      </c>
      <c r="BC442" s="41">
        <f t="shared" si="595"/>
        <v>1.4414666666666667</v>
      </c>
      <c r="BD442" s="41">
        <f t="shared" si="596"/>
        <v>1.4099333333333333</v>
      </c>
      <c r="BE442" s="41">
        <f t="shared" si="597"/>
        <v>1.3784000000000001</v>
      </c>
      <c r="BF442" s="41">
        <f t="shared" si="598"/>
        <v>1.3468666666666667</v>
      </c>
      <c r="BG442" s="41">
        <f t="shared" si="599"/>
        <v>1.3153333333333332</v>
      </c>
      <c r="BH442" s="41">
        <f t="shared" si="600"/>
        <v>1.2838000000000001</v>
      </c>
      <c r="BI442" s="41">
        <f t="shared" si="601"/>
        <v>1.2522666666666666</v>
      </c>
      <c r="BJ442" s="41">
        <f t="shared" si="602"/>
        <v>1.2207333333333334</v>
      </c>
      <c r="BK442" s="41">
        <f t="shared" si="603"/>
        <v>1.1892</v>
      </c>
      <c r="BL442" s="41">
        <f t="shared" si="604"/>
        <v>1.1576666666666666</v>
      </c>
      <c r="BM442" s="41">
        <f t="shared" si="605"/>
        <v>1.1261333333333332</v>
      </c>
      <c r="BN442" s="41">
        <f t="shared" si="606"/>
        <v>1.0946</v>
      </c>
      <c r="BO442" s="41">
        <f t="shared" si="607"/>
        <v>1.0630666666666666</v>
      </c>
      <c r="BP442" s="41">
        <f t="shared" si="608"/>
        <v>1.0315333333333334</v>
      </c>
      <c r="BQ442" s="41">
        <f t="shared" si="609"/>
        <v>1</v>
      </c>
      <c r="BV442" s="34"/>
      <c r="BW442" s="7" t="s">
        <v>25</v>
      </c>
      <c r="BX442" s="7" t="s">
        <v>16</v>
      </c>
      <c r="BY442" s="41">
        <f t="shared" si="610"/>
        <v>1.101</v>
      </c>
      <c r="BZ442" s="41">
        <f t="shared" si="611"/>
        <v>1.101</v>
      </c>
      <c r="CA442" s="41">
        <f t="shared" si="612"/>
        <v>1.101</v>
      </c>
      <c r="CB442" s="41">
        <f t="shared" si="613"/>
        <v>1.101</v>
      </c>
      <c r="CC442" s="41">
        <f t="shared" si="614"/>
        <v>1.101</v>
      </c>
      <c r="CD442" s="41">
        <f t="shared" si="615"/>
        <v>1.101</v>
      </c>
      <c r="CE442" s="41">
        <f t="shared" si="616"/>
        <v>1.101</v>
      </c>
      <c r="CF442" s="41">
        <f t="shared" si="617"/>
        <v>1.101</v>
      </c>
      <c r="CG442" s="41">
        <f t="shared" si="618"/>
        <v>1.101</v>
      </c>
      <c r="CH442" s="41">
        <f t="shared" si="619"/>
        <v>1.101</v>
      </c>
      <c r="CI442" s="41">
        <f t="shared" si="620"/>
        <v>1.101</v>
      </c>
      <c r="CJ442" s="41">
        <f t="shared" si="621"/>
        <v>1.101</v>
      </c>
      <c r="CK442" s="41">
        <f t="shared" si="622"/>
        <v>1.101</v>
      </c>
      <c r="CL442" s="41">
        <f t="shared" si="623"/>
        <v>1.101</v>
      </c>
      <c r="CM442" s="41">
        <f t="shared" si="624"/>
        <v>1.101</v>
      </c>
      <c r="CN442" s="41">
        <f t="shared" si="625"/>
        <v>1.0942666666666667</v>
      </c>
      <c r="CO442" s="41">
        <f t="shared" si="626"/>
        <v>1.0875333333333332</v>
      </c>
      <c r="CP442" s="41">
        <f t="shared" si="627"/>
        <v>1.0808</v>
      </c>
      <c r="CQ442" s="41">
        <f t="shared" si="628"/>
        <v>1.0740666666666667</v>
      </c>
      <c r="CR442" s="41">
        <f t="shared" si="629"/>
        <v>1.0673333333333332</v>
      </c>
      <c r="CS442" s="41">
        <f t="shared" si="630"/>
        <v>1.0606</v>
      </c>
      <c r="CT442" s="41">
        <f t="shared" si="631"/>
        <v>1.0538666666666667</v>
      </c>
      <c r="CU442" s="41">
        <f t="shared" si="632"/>
        <v>1.0471333333333332</v>
      </c>
      <c r="CV442" s="41">
        <f t="shared" si="633"/>
        <v>1.0404</v>
      </c>
      <c r="CW442" s="41">
        <f t="shared" si="634"/>
        <v>1.0336666666666667</v>
      </c>
      <c r="CX442" s="41">
        <f t="shared" si="635"/>
        <v>1.0269333333333333</v>
      </c>
      <c r="CY442" s="41">
        <f t="shared" si="636"/>
        <v>1.0202</v>
      </c>
      <c r="CZ442" s="41">
        <f t="shared" si="637"/>
        <v>1.0134666666666667</v>
      </c>
      <c r="DA442" s="41">
        <f t="shared" si="638"/>
        <v>1.0067333333333333</v>
      </c>
      <c r="DB442" s="41">
        <f t="shared" si="639"/>
        <v>1</v>
      </c>
      <c r="DG442" s="34"/>
      <c r="DH442" s="7" t="s">
        <v>25</v>
      </c>
      <c r="DI442" s="7" t="s">
        <v>16</v>
      </c>
      <c r="DJ442" s="41">
        <f t="shared" si="640"/>
        <v>1.034</v>
      </c>
      <c r="DK442" s="41">
        <f t="shared" si="641"/>
        <v>1.034</v>
      </c>
      <c r="DL442" s="41">
        <f t="shared" si="642"/>
        <v>1.034</v>
      </c>
      <c r="DM442" s="41">
        <f t="shared" si="643"/>
        <v>1.034</v>
      </c>
      <c r="DN442" s="41">
        <f t="shared" si="644"/>
        <v>1.034</v>
      </c>
      <c r="DO442" s="41">
        <f t="shared" si="645"/>
        <v>1.034</v>
      </c>
      <c r="DP442" s="41">
        <f t="shared" si="646"/>
        <v>1.034</v>
      </c>
      <c r="DQ442" s="41">
        <f t="shared" si="647"/>
        <v>1.034</v>
      </c>
      <c r="DR442" s="41">
        <f t="shared" si="648"/>
        <v>1.034</v>
      </c>
      <c r="DS442" s="41">
        <f t="shared" si="649"/>
        <v>1.034</v>
      </c>
      <c r="DT442" s="41">
        <f t="shared" si="650"/>
        <v>1.034</v>
      </c>
      <c r="DU442" s="41">
        <f t="shared" si="651"/>
        <v>1.034</v>
      </c>
      <c r="DV442" s="41">
        <f t="shared" si="652"/>
        <v>1.034</v>
      </c>
      <c r="DW442" s="41">
        <f t="shared" si="653"/>
        <v>1.034</v>
      </c>
      <c r="DX442" s="41">
        <f t="shared" si="654"/>
        <v>1.034</v>
      </c>
      <c r="DY442" s="41">
        <f t="shared" si="655"/>
        <v>1.0317333333333334</v>
      </c>
      <c r="DZ442" s="41">
        <f t="shared" si="656"/>
        <v>1.0294666666666668</v>
      </c>
      <c r="EA442" s="41">
        <f t="shared" si="657"/>
        <v>1.0272000000000001</v>
      </c>
      <c r="EB442" s="41">
        <f t="shared" si="658"/>
        <v>1.0249333333333333</v>
      </c>
      <c r="EC442" s="41">
        <f t="shared" si="659"/>
        <v>1.0226666666666666</v>
      </c>
      <c r="ED442" s="41">
        <f t="shared" si="660"/>
        <v>1.0204</v>
      </c>
      <c r="EE442" s="41">
        <f t="shared" si="661"/>
        <v>1.0181333333333333</v>
      </c>
      <c r="EF442" s="41">
        <f t="shared" si="662"/>
        <v>1.0158666666666667</v>
      </c>
      <c r="EG442" s="41">
        <f t="shared" si="663"/>
        <v>1.0136000000000001</v>
      </c>
      <c r="EH442" s="41">
        <f t="shared" si="664"/>
        <v>1.0113333333333334</v>
      </c>
      <c r="EI442" s="41">
        <f t="shared" si="665"/>
        <v>1.0090666666666666</v>
      </c>
      <c r="EJ442" s="41">
        <f t="shared" si="666"/>
        <v>1.0067999999999999</v>
      </c>
      <c r="EK442" s="41">
        <f t="shared" si="667"/>
        <v>1.0045333333333333</v>
      </c>
      <c r="EL442" s="41">
        <f t="shared" si="668"/>
        <v>1.0022666666666666</v>
      </c>
      <c r="EM442" s="41">
        <f t="shared" si="669"/>
        <v>1</v>
      </c>
    </row>
    <row r="443" spans="1:143" x14ac:dyDescent="0.25">
      <c r="A443" s="34"/>
      <c r="B443" s="83" t="s">
        <v>25</v>
      </c>
      <c r="C443" s="83" t="s">
        <v>19</v>
      </c>
      <c r="D443" s="81">
        <f t="shared" si="578"/>
        <v>1.008</v>
      </c>
      <c r="E443" s="81">
        <f t="shared" si="579"/>
        <v>1.008</v>
      </c>
      <c r="F443" s="81">
        <f t="shared" si="579"/>
        <v>1.008</v>
      </c>
      <c r="G443" s="81">
        <f t="shared" si="579"/>
        <v>1.008</v>
      </c>
      <c r="H443" s="81">
        <f t="shared" si="579"/>
        <v>1.008</v>
      </c>
      <c r="I443" s="81">
        <f t="shared" si="579"/>
        <v>1.008</v>
      </c>
      <c r="J443" s="81">
        <f t="shared" si="579"/>
        <v>1.008</v>
      </c>
      <c r="K443" s="81">
        <f t="shared" si="579"/>
        <v>1.008</v>
      </c>
      <c r="L443" s="81">
        <f t="shared" si="579"/>
        <v>1.008</v>
      </c>
      <c r="M443" s="81">
        <f t="shared" si="579"/>
        <v>1.008</v>
      </c>
      <c r="N443" s="81">
        <f t="shared" si="579"/>
        <v>1.008</v>
      </c>
      <c r="O443" s="81">
        <f t="shared" si="579"/>
        <v>1.008</v>
      </c>
      <c r="P443" s="81">
        <f t="shared" si="579"/>
        <v>1.008</v>
      </c>
      <c r="Q443" s="81">
        <f t="shared" si="579"/>
        <v>1.008</v>
      </c>
      <c r="R443" s="81">
        <f t="shared" si="579"/>
        <v>1.008</v>
      </c>
      <c r="S443" s="81">
        <f t="shared" si="579"/>
        <v>1.0074666666666667</v>
      </c>
      <c r="T443" s="81">
        <f t="shared" si="579"/>
        <v>1.0069333333333332</v>
      </c>
      <c r="U443" s="81">
        <f t="shared" si="579"/>
        <v>1.0064</v>
      </c>
      <c r="V443" s="81">
        <f t="shared" si="579"/>
        <v>1.0058666666666667</v>
      </c>
      <c r="W443" s="81">
        <f t="shared" si="579"/>
        <v>1.0053333333333334</v>
      </c>
      <c r="X443" s="81">
        <f t="shared" si="579"/>
        <v>1.0047999999999999</v>
      </c>
      <c r="Y443" s="81">
        <f t="shared" si="579"/>
        <v>1.0042666666666666</v>
      </c>
      <c r="Z443" s="81">
        <f t="shared" si="579"/>
        <v>1.0037333333333334</v>
      </c>
      <c r="AA443" s="81">
        <f t="shared" si="579"/>
        <v>1.0032000000000001</v>
      </c>
      <c r="AB443" s="81">
        <f t="shared" si="579"/>
        <v>1.0026666666666666</v>
      </c>
      <c r="AC443" s="81">
        <f t="shared" si="579"/>
        <v>1.0021333333333333</v>
      </c>
      <c r="AD443" s="81">
        <f t="shared" si="579"/>
        <v>1.0016</v>
      </c>
      <c r="AE443" s="81">
        <f t="shared" si="579"/>
        <v>1.0010666666666668</v>
      </c>
      <c r="AF443" s="81">
        <f t="shared" si="579"/>
        <v>1.0005333333333333</v>
      </c>
      <c r="AG443" s="81">
        <f t="shared" si="579"/>
        <v>1</v>
      </c>
      <c r="AK443" s="34"/>
      <c r="AL443" s="7" t="s">
        <v>25</v>
      </c>
      <c r="AM443" s="7" t="s">
        <v>19</v>
      </c>
      <c r="AN443" s="41">
        <f t="shared" si="580"/>
        <v>1.4729999999999999</v>
      </c>
      <c r="AO443" s="41">
        <f t="shared" si="581"/>
        <v>1.4729999999999999</v>
      </c>
      <c r="AP443" s="41">
        <f t="shared" si="582"/>
        <v>1.4729999999999999</v>
      </c>
      <c r="AQ443" s="41">
        <f t="shared" si="583"/>
        <v>1.4729999999999999</v>
      </c>
      <c r="AR443" s="41">
        <f t="shared" si="584"/>
        <v>1.4729999999999999</v>
      </c>
      <c r="AS443" s="41">
        <f t="shared" si="585"/>
        <v>1.4729999999999999</v>
      </c>
      <c r="AT443" s="41">
        <f t="shared" si="586"/>
        <v>1.4729999999999999</v>
      </c>
      <c r="AU443" s="41">
        <f t="shared" si="587"/>
        <v>1.4729999999999999</v>
      </c>
      <c r="AV443" s="41">
        <f t="shared" si="588"/>
        <v>1.4729999999999999</v>
      </c>
      <c r="AW443" s="41">
        <f t="shared" si="589"/>
        <v>1.4729999999999999</v>
      </c>
      <c r="AX443" s="41">
        <f t="shared" si="590"/>
        <v>1.4729999999999999</v>
      </c>
      <c r="AY443" s="41">
        <f t="shared" si="591"/>
        <v>1.4729999999999999</v>
      </c>
      <c r="AZ443" s="41">
        <f t="shared" si="592"/>
        <v>1.4729999999999999</v>
      </c>
      <c r="BA443" s="41">
        <f t="shared" si="593"/>
        <v>1.4729999999999999</v>
      </c>
      <c r="BB443" s="41">
        <f t="shared" si="594"/>
        <v>1.4729999999999999</v>
      </c>
      <c r="BC443" s="41">
        <f t="shared" si="595"/>
        <v>1.4414666666666667</v>
      </c>
      <c r="BD443" s="41">
        <f t="shared" si="596"/>
        <v>1.4099333333333333</v>
      </c>
      <c r="BE443" s="41">
        <f t="shared" si="597"/>
        <v>1.3784000000000001</v>
      </c>
      <c r="BF443" s="41">
        <f t="shared" si="598"/>
        <v>1.3468666666666667</v>
      </c>
      <c r="BG443" s="41">
        <f t="shared" si="599"/>
        <v>1.3153333333333332</v>
      </c>
      <c r="BH443" s="41">
        <f t="shared" si="600"/>
        <v>1.2838000000000001</v>
      </c>
      <c r="BI443" s="41">
        <f t="shared" si="601"/>
        <v>1.2522666666666666</v>
      </c>
      <c r="BJ443" s="41">
        <f t="shared" si="602"/>
        <v>1.2207333333333334</v>
      </c>
      <c r="BK443" s="41">
        <f t="shared" si="603"/>
        <v>1.1892</v>
      </c>
      <c r="BL443" s="41">
        <f t="shared" si="604"/>
        <v>1.1576666666666666</v>
      </c>
      <c r="BM443" s="41">
        <f t="shared" si="605"/>
        <v>1.1261333333333332</v>
      </c>
      <c r="BN443" s="41">
        <f t="shared" si="606"/>
        <v>1.0946</v>
      </c>
      <c r="BO443" s="41">
        <f t="shared" si="607"/>
        <v>1.0630666666666666</v>
      </c>
      <c r="BP443" s="41">
        <f t="shared" si="608"/>
        <v>1.0315333333333334</v>
      </c>
      <c r="BQ443" s="41">
        <f t="shared" si="609"/>
        <v>1</v>
      </c>
      <c r="BV443" s="34"/>
      <c r="BW443" s="7" t="s">
        <v>25</v>
      </c>
      <c r="BX443" s="7" t="s">
        <v>19</v>
      </c>
      <c r="BY443" s="41">
        <f t="shared" si="610"/>
        <v>1.151</v>
      </c>
      <c r="BZ443" s="41">
        <f t="shared" si="611"/>
        <v>1.151</v>
      </c>
      <c r="CA443" s="41">
        <f t="shared" si="612"/>
        <v>1.151</v>
      </c>
      <c r="CB443" s="41">
        <f t="shared" si="613"/>
        <v>1.151</v>
      </c>
      <c r="CC443" s="41">
        <f t="shared" si="614"/>
        <v>1.151</v>
      </c>
      <c r="CD443" s="41">
        <f t="shared" si="615"/>
        <v>1.151</v>
      </c>
      <c r="CE443" s="41">
        <f t="shared" si="616"/>
        <v>1.151</v>
      </c>
      <c r="CF443" s="41">
        <f t="shared" si="617"/>
        <v>1.151</v>
      </c>
      <c r="CG443" s="41">
        <f t="shared" si="618"/>
        <v>1.151</v>
      </c>
      <c r="CH443" s="41">
        <f t="shared" si="619"/>
        <v>1.151</v>
      </c>
      <c r="CI443" s="41">
        <f t="shared" si="620"/>
        <v>1.151</v>
      </c>
      <c r="CJ443" s="41">
        <f t="shared" si="621"/>
        <v>1.151</v>
      </c>
      <c r="CK443" s="41">
        <f t="shared" si="622"/>
        <v>1.151</v>
      </c>
      <c r="CL443" s="41">
        <f t="shared" si="623"/>
        <v>1.151</v>
      </c>
      <c r="CM443" s="41">
        <f t="shared" si="624"/>
        <v>1.151</v>
      </c>
      <c r="CN443" s="41">
        <f t="shared" si="625"/>
        <v>1.1409333333333334</v>
      </c>
      <c r="CO443" s="41">
        <f t="shared" si="626"/>
        <v>1.1308666666666667</v>
      </c>
      <c r="CP443" s="41">
        <f t="shared" si="627"/>
        <v>1.1208</v>
      </c>
      <c r="CQ443" s="41">
        <f t="shared" si="628"/>
        <v>1.1107333333333334</v>
      </c>
      <c r="CR443" s="41">
        <f t="shared" si="629"/>
        <v>1.1006666666666667</v>
      </c>
      <c r="CS443" s="41">
        <f t="shared" si="630"/>
        <v>1.0906</v>
      </c>
      <c r="CT443" s="41">
        <f t="shared" si="631"/>
        <v>1.0805333333333333</v>
      </c>
      <c r="CU443" s="41">
        <f t="shared" si="632"/>
        <v>1.0704666666666667</v>
      </c>
      <c r="CV443" s="41">
        <f t="shared" si="633"/>
        <v>1.0604</v>
      </c>
      <c r="CW443" s="41">
        <f t="shared" si="634"/>
        <v>1.0503333333333333</v>
      </c>
      <c r="CX443" s="41">
        <f t="shared" si="635"/>
        <v>1.0402666666666667</v>
      </c>
      <c r="CY443" s="41">
        <f t="shared" si="636"/>
        <v>1.0302</v>
      </c>
      <c r="CZ443" s="41">
        <f t="shared" si="637"/>
        <v>1.0201333333333333</v>
      </c>
      <c r="DA443" s="41">
        <f t="shared" si="638"/>
        <v>1.0100666666666667</v>
      </c>
      <c r="DB443" s="41">
        <f t="shared" si="639"/>
        <v>1</v>
      </c>
      <c r="DG443" s="34"/>
      <c r="DH443" s="7" t="s">
        <v>25</v>
      </c>
      <c r="DI443" s="7" t="s">
        <v>19</v>
      </c>
      <c r="DJ443" s="41">
        <f t="shared" si="640"/>
        <v>1.0269999999999999</v>
      </c>
      <c r="DK443" s="41">
        <f t="shared" si="641"/>
        <v>1.0269999999999999</v>
      </c>
      <c r="DL443" s="41">
        <f t="shared" si="642"/>
        <v>1.0269999999999999</v>
      </c>
      <c r="DM443" s="41">
        <f t="shared" si="643"/>
        <v>1.0269999999999999</v>
      </c>
      <c r="DN443" s="41">
        <f t="shared" si="644"/>
        <v>1.0269999999999999</v>
      </c>
      <c r="DO443" s="41">
        <f t="shared" si="645"/>
        <v>1.0269999999999999</v>
      </c>
      <c r="DP443" s="41">
        <f t="shared" si="646"/>
        <v>1.0269999999999999</v>
      </c>
      <c r="DQ443" s="41">
        <f t="shared" si="647"/>
        <v>1.0269999999999999</v>
      </c>
      <c r="DR443" s="41">
        <f t="shared" si="648"/>
        <v>1.0269999999999999</v>
      </c>
      <c r="DS443" s="41">
        <f t="shared" si="649"/>
        <v>1.0269999999999999</v>
      </c>
      <c r="DT443" s="41">
        <f t="shared" si="650"/>
        <v>1.0269999999999999</v>
      </c>
      <c r="DU443" s="41">
        <f t="shared" si="651"/>
        <v>1.0269999999999999</v>
      </c>
      <c r="DV443" s="41">
        <f t="shared" si="652"/>
        <v>1.0269999999999999</v>
      </c>
      <c r="DW443" s="41">
        <f t="shared" si="653"/>
        <v>1.0269999999999999</v>
      </c>
      <c r="DX443" s="41">
        <f t="shared" si="654"/>
        <v>1.0269999999999999</v>
      </c>
      <c r="DY443" s="41">
        <f t="shared" si="655"/>
        <v>1.0251999999999999</v>
      </c>
      <c r="DZ443" s="41">
        <f t="shared" si="656"/>
        <v>1.0234000000000001</v>
      </c>
      <c r="EA443" s="41">
        <f t="shared" si="657"/>
        <v>1.0216000000000001</v>
      </c>
      <c r="EB443" s="41">
        <f t="shared" si="658"/>
        <v>1.0198</v>
      </c>
      <c r="EC443" s="41">
        <f t="shared" si="659"/>
        <v>1.018</v>
      </c>
      <c r="ED443" s="41">
        <f t="shared" si="660"/>
        <v>1.0162</v>
      </c>
      <c r="EE443" s="41">
        <f t="shared" si="661"/>
        <v>1.0144</v>
      </c>
      <c r="EF443" s="41">
        <f t="shared" si="662"/>
        <v>1.0125999999999999</v>
      </c>
      <c r="EG443" s="41">
        <f t="shared" si="663"/>
        <v>1.0107999999999999</v>
      </c>
      <c r="EH443" s="41">
        <f t="shared" si="664"/>
        <v>1.0089999999999999</v>
      </c>
      <c r="EI443" s="41">
        <f t="shared" si="665"/>
        <v>1.0072000000000001</v>
      </c>
      <c r="EJ443" s="41">
        <f t="shared" si="666"/>
        <v>1.0054000000000001</v>
      </c>
      <c r="EK443" s="41">
        <f t="shared" si="667"/>
        <v>1.0036</v>
      </c>
      <c r="EL443" s="41">
        <f t="shared" si="668"/>
        <v>1.0018</v>
      </c>
      <c r="EM443" s="41">
        <f t="shared" si="669"/>
        <v>1</v>
      </c>
    </row>
    <row r="444" spans="1:143" x14ac:dyDescent="0.25">
      <c r="A444" s="34"/>
      <c r="B444" s="83" t="s">
        <v>25</v>
      </c>
      <c r="C444" s="83" t="s">
        <v>31</v>
      </c>
      <c r="D444" s="81">
        <f t="shared" si="578"/>
        <v>1.008</v>
      </c>
      <c r="E444" s="81">
        <f t="shared" si="579"/>
        <v>1.008</v>
      </c>
      <c r="F444" s="81">
        <f t="shared" si="579"/>
        <v>1.008</v>
      </c>
      <c r="G444" s="81">
        <f t="shared" si="579"/>
        <v>1.008</v>
      </c>
      <c r="H444" s="81">
        <f t="shared" si="579"/>
        <v>1.008</v>
      </c>
      <c r="I444" s="81">
        <f t="shared" si="579"/>
        <v>1.008</v>
      </c>
      <c r="J444" s="81">
        <f t="shared" si="579"/>
        <v>1.008</v>
      </c>
      <c r="K444" s="81">
        <f t="shared" si="579"/>
        <v>1.008</v>
      </c>
      <c r="L444" s="81">
        <f t="shared" si="579"/>
        <v>1.008</v>
      </c>
      <c r="M444" s="81">
        <f t="shared" si="579"/>
        <v>1.008</v>
      </c>
      <c r="N444" s="81">
        <f t="shared" si="579"/>
        <v>1.008</v>
      </c>
      <c r="O444" s="81">
        <f t="shared" si="579"/>
        <v>1.008</v>
      </c>
      <c r="P444" s="81">
        <f t="shared" si="579"/>
        <v>1.008</v>
      </c>
      <c r="Q444" s="81">
        <f t="shared" si="579"/>
        <v>1.008</v>
      </c>
      <c r="R444" s="81">
        <f t="shared" si="579"/>
        <v>1.008</v>
      </c>
      <c r="S444" s="81">
        <f t="shared" si="579"/>
        <v>1.0074666666666667</v>
      </c>
      <c r="T444" s="81">
        <f t="shared" si="579"/>
        <v>1.0069333333333332</v>
      </c>
      <c r="U444" s="81">
        <f t="shared" si="579"/>
        <v>1.0064</v>
      </c>
      <c r="V444" s="81">
        <f t="shared" si="579"/>
        <v>1.0058666666666667</v>
      </c>
      <c r="W444" s="81">
        <f t="shared" si="579"/>
        <v>1.0053333333333334</v>
      </c>
      <c r="X444" s="81">
        <f t="shared" si="579"/>
        <v>1.0047999999999999</v>
      </c>
      <c r="Y444" s="81">
        <f t="shared" si="579"/>
        <v>1.0042666666666666</v>
      </c>
      <c r="Z444" s="81">
        <f t="shared" si="579"/>
        <v>1.0037333333333334</v>
      </c>
      <c r="AA444" s="81">
        <f t="shared" si="579"/>
        <v>1.0032000000000001</v>
      </c>
      <c r="AB444" s="81">
        <f t="shared" si="579"/>
        <v>1.0026666666666666</v>
      </c>
      <c r="AC444" s="81">
        <f t="shared" si="579"/>
        <v>1.0021333333333333</v>
      </c>
      <c r="AD444" s="81">
        <f t="shared" si="579"/>
        <v>1.0016</v>
      </c>
      <c r="AE444" s="81">
        <f t="shared" si="579"/>
        <v>1.0010666666666668</v>
      </c>
      <c r="AF444" s="81">
        <f t="shared" si="579"/>
        <v>1.0005333333333333</v>
      </c>
      <c r="AG444" s="81">
        <f t="shared" si="579"/>
        <v>1</v>
      </c>
      <c r="AK444" s="34"/>
      <c r="AL444" s="7" t="s">
        <v>25</v>
      </c>
      <c r="AM444" s="7" t="s">
        <v>31</v>
      </c>
      <c r="AN444" s="41">
        <f t="shared" si="580"/>
        <v>1.4729999999999999</v>
      </c>
      <c r="AO444" s="41">
        <f t="shared" si="581"/>
        <v>1.4729999999999999</v>
      </c>
      <c r="AP444" s="41">
        <f t="shared" si="582"/>
        <v>1.4729999999999999</v>
      </c>
      <c r="AQ444" s="41">
        <f t="shared" si="583"/>
        <v>1.4729999999999999</v>
      </c>
      <c r="AR444" s="41">
        <f t="shared" si="584"/>
        <v>1.4729999999999999</v>
      </c>
      <c r="AS444" s="41">
        <f t="shared" si="585"/>
        <v>1.4729999999999999</v>
      </c>
      <c r="AT444" s="41">
        <f t="shared" si="586"/>
        <v>1.4729999999999999</v>
      </c>
      <c r="AU444" s="41">
        <f t="shared" si="587"/>
        <v>1.4729999999999999</v>
      </c>
      <c r="AV444" s="41">
        <f t="shared" si="588"/>
        <v>1.4729999999999999</v>
      </c>
      <c r="AW444" s="41">
        <f t="shared" si="589"/>
        <v>1.4729999999999999</v>
      </c>
      <c r="AX444" s="41">
        <f t="shared" si="590"/>
        <v>1.4729999999999999</v>
      </c>
      <c r="AY444" s="41">
        <f t="shared" si="591"/>
        <v>1.4729999999999999</v>
      </c>
      <c r="AZ444" s="41">
        <f t="shared" si="592"/>
        <v>1.4729999999999999</v>
      </c>
      <c r="BA444" s="41">
        <f t="shared" si="593"/>
        <v>1.4729999999999999</v>
      </c>
      <c r="BB444" s="41">
        <f t="shared" si="594"/>
        <v>1.4729999999999999</v>
      </c>
      <c r="BC444" s="41">
        <f t="shared" si="595"/>
        <v>1.4414666666666667</v>
      </c>
      <c r="BD444" s="41">
        <f t="shared" si="596"/>
        <v>1.4099333333333333</v>
      </c>
      <c r="BE444" s="41">
        <f t="shared" si="597"/>
        <v>1.3784000000000001</v>
      </c>
      <c r="BF444" s="41">
        <f t="shared" si="598"/>
        <v>1.3468666666666667</v>
      </c>
      <c r="BG444" s="41">
        <f t="shared" si="599"/>
        <v>1.3153333333333332</v>
      </c>
      <c r="BH444" s="41">
        <f t="shared" si="600"/>
        <v>1.2838000000000001</v>
      </c>
      <c r="BI444" s="41">
        <f t="shared" si="601"/>
        <v>1.2522666666666666</v>
      </c>
      <c r="BJ444" s="41">
        <f t="shared" si="602"/>
        <v>1.2207333333333334</v>
      </c>
      <c r="BK444" s="41">
        <f t="shared" si="603"/>
        <v>1.1892</v>
      </c>
      <c r="BL444" s="41">
        <f t="shared" si="604"/>
        <v>1.1576666666666666</v>
      </c>
      <c r="BM444" s="41">
        <f t="shared" si="605"/>
        <v>1.1261333333333332</v>
      </c>
      <c r="BN444" s="41">
        <f t="shared" si="606"/>
        <v>1.0946</v>
      </c>
      <c r="BO444" s="41">
        <f t="shared" si="607"/>
        <v>1.0630666666666666</v>
      </c>
      <c r="BP444" s="41">
        <f t="shared" si="608"/>
        <v>1.0315333333333334</v>
      </c>
      <c r="BQ444" s="41">
        <f t="shared" si="609"/>
        <v>1</v>
      </c>
      <c r="BV444" s="34"/>
      <c r="BW444" s="7" t="s">
        <v>25</v>
      </c>
      <c r="BX444" s="7" t="s">
        <v>31</v>
      </c>
      <c r="BY444" s="41">
        <f t="shared" si="610"/>
        <v>1.151</v>
      </c>
      <c r="BZ444" s="41">
        <f t="shared" si="611"/>
        <v>1.151</v>
      </c>
      <c r="CA444" s="41">
        <f t="shared" si="612"/>
        <v>1.151</v>
      </c>
      <c r="CB444" s="41">
        <f t="shared" si="613"/>
        <v>1.151</v>
      </c>
      <c r="CC444" s="41">
        <f t="shared" si="614"/>
        <v>1.151</v>
      </c>
      <c r="CD444" s="41">
        <f t="shared" si="615"/>
        <v>1.151</v>
      </c>
      <c r="CE444" s="41">
        <f t="shared" si="616"/>
        <v>1.151</v>
      </c>
      <c r="CF444" s="41">
        <f t="shared" si="617"/>
        <v>1.151</v>
      </c>
      <c r="CG444" s="41">
        <f t="shared" si="618"/>
        <v>1.151</v>
      </c>
      <c r="CH444" s="41">
        <f t="shared" si="619"/>
        <v>1.151</v>
      </c>
      <c r="CI444" s="41">
        <f t="shared" si="620"/>
        <v>1.151</v>
      </c>
      <c r="CJ444" s="41">
        <f t="shared" si="621"/>
        <v>1.151</v>
      </c>
      <c r="CK444" s="41">
        <f t="shared" si="622"/>
        <v>1.151</v>
      </c>
      <c r="CL444" s="41">
        <f t="shared" si="623"/>
        <v>1.151</v>
      </c>
      <c r="CM444" s="41">
        <f t="shared" si="624"/>
        <v>1.151</v>
      </c>
      <c r="CN444" s="41">
        <f t="shared" si="625"/>
        <v>1.1409333333333334</v>
      </c>
      <c r="CO444" s="41">
        <f t="shared" si="626"/>
        <v>1.1308666666666667</v>
      </c>
      <c r="CP444" s="41">
        <f t="shared" si="627"/>
        <v>1.1208</v>
      </c>
      <c r="CQ444" s="41">
        <f t="shared" si="628"/>
        <v>1.1107333333333334</v>
      </c>
      <c r="CR444" s="41">
        <f t="shared" si="629"/>
        <v>1.1006666666666667</v>
      </c>
      <c r="CS444" s="41">
        <f t="shared" si="630"/>
        <v>1.0906</v>
      </c>
      <c r="CT444" s="41">
        <f t="shared" si="631"/>
        <v>1.0805333333333333</v>
      </c>
      <c r="CU444" s="41">
        <f t="shared" si="632"/>
        <v>1.0704666666666667</v>
      </c>
      <c r="CV444" s="41">
        <f t="shared" si="633"/>
        <v>1.0604</v>
      </c>
      <c r="CW444" s="41">
        <f t="shared" si="634"/>
        <v>1.0503333333333333</v>
      </c>
      <c r="CX444" s="41">
        <f t="shared" si="635"/>
        <v>1.0402666666666667</v>
      </c>
      <c r="CY444" s="41">
        <f t="shared" si="636"/>
        <v>1.0302</v>
      </c>
      <c r="CZ444" s="41">
        <f t="shared" si="637"/>
        <v>1.0201333333333333</v>
      </c>
      <c r="DA444" s="41">
        <f t="shared" si="638"/>
        <v>1.0100666666666667</v>
      </c>
      <c r="DB444" s="41">
        <f t="shared" si="639"/>
        <v>1</v>
      </c>
      <c r="DG444" s="34"/>
      <c r="DH444" s="7" t="s">
        <v>25</v>
      </c>
      <c r="DI444" s="7" t="s">
        <v>31</v>
      </c>
      <c r="DJ444" s="41">
        <f t="shared" si="640"/>
        <v>1.0269999999999999</v>
      </c>
      <c r="DK444" s="41">
        <f t="shared" si="641"/>
        <v>1.0269999999999999</v>
      </c>
      <c r="DL444" s="41">
        <f t="shared" si="642"/>
        <v>1.0269999999999999</v>
      </c>
      <c r="DM444" s="41">
        <f t="shared" si="643"/>
        <v>1.0269999999999999</v>
      </c>
      <c r="DN444" s="41">
        <f t="shared" si="644"/>
        <v>1.0269999999999999</v>
      </c>
      <c r="DO444" s="41">
        <f t="shared" si="645"/>
        <v>1.0269999999999999</v>
      </c>
      <c r="DP444" s="41">
        <f t="shared" si="646"/>
        <v>1.0269999999999999</v>
      </c>
      <c r="DQ444" s="41">
        <f t="shared" si="647"/>
        <v>1.0269999999999999</v>
      </c>
      <c r="DR444" s="41">
        <f t="shared" si="648"/>
        <v>1.0269999999999999</v>
      </c>
      <c r="DS444" s="41">
        <f t="shared" si="649"/>
        <v>1.0269999999999999</v>
      </c>
      <c r="DT444" s="41">
        <f t="shared" si="650"/>
        <v>1.0269999999999999</v>
      </c>
      <c r="DU444" s="41">
        <f t="shared" si="651"/>
        <v>1.0269999999999999</v>
      </c>
      <c r="DV444" s="41">
        <f t="shared" si="652"/>
        <v>1.0269999999999999</v>
      </c>
      <c r="DW444" s="41">
        <f t="shared" si="653"/>
        <v>1.0269999999999999</v>
      </c>
      <c r="DX444" s="41">
        <f t="shared" si="654"/>
        <v>1.0269999999999999</v>
      </c>
      <c r="DY444" s="41">
        <f t="shared" si="655"/>
        <v>1.0251999999999999</v>
      </c>
      <c r="DZ444" s="41">
        <f t="shared" si="656"/>
        <v>1.0234000000000001</v>
      </c>
      <c r="EA444" s="41">
        <f t="shared" si="657"/>
        <v>1.0216000000000001</v>
      </c>
      <c r="EB444" s="41">
        <f t="shared" si="658"/>
        <v>1.0198</v>
      </c>
      <c r="EC444" s="41">
        <f t="shared" si="659"/>
        <v>1.018</v>
      </c>
      <c r="ED444" s="41">
        <f t="shared" si="660"/>
        <v>1.0162</v>
      </c>
      <c r="EE444" s="41">
        <f t="shared" si="661"/>
        <v>1.0144</v>
      </c>
      <c r="EF444" s="41">
        <f t="shared" si="662"/>
        <v>1.0125999999999999</v>
      </c>
      <c r="EG444" s="41">
        <f t="shared" si="663"/>
        <v>1.0107999999999999</v>
      </c>
      <c r="EH444" s="41">
        <f t="shared" si="664"/>
        <v>1.0089999999999999</v>
      </c>
      <c r="EI444" s="41">
        <f t="shared" si="665"/>
        <v>1.0072000000000001</v>
      </c>
      <c r="EJ444" s="41">
        <f t="shared" si="666"/>
        <v>1.0054000000000001</v>
      </c>
      <c r="EK444" s="41">
        <f t="shared" si="667"/>
        <v>1.0036</v>
      </c>
      <c r="EL444" s="41">
        <f t="shared" si="668"/>
        <v>1.0018</v>
      </c>
      <c r="EM444" s="41">
        <f t="shared" si="669"/>
        <v>1</v>
      </c>
    </row>
    <row r="445" spans="1:143" x14ac:dyDescent="0.25">
      <c r="A445" s="34"/>
      <c r="B445" s="83" t="s">
        <v>25</v>
      </c>
      <c r="C445" s="83" t="s">
        <v>35</v>
      </c>
      <c r="D445" s="81">
        <f t="shared" si="578"/>
        <v>1.008</v>
      </c>
      <c r="E445" s="81">
        <f t="shared" si="579"/>
        <v>1.008</v>
      </c>
      <c r="F445" s="81">
        <f t="shared" si="579"/>
        <v>1.008</v>
      </c>
      <c r="G445" s="81">
        <f t="shared" si="579"/>
        <v>1.008</v>
      </c>
      <c r="H445" s="81">
        <f t="shared" si="579"/>
        <v>1.008</v>
      </c>
      <c r="I445" s="81">
        <f t="shared" si="579"/>
        <v>1.008</v>
      </c>
      <c r="J445" s="81">
        <f t="shared" si="579"/>
        <v>1.008</v>
      </c>
      <c r="K445" s="81">
        <f t="shared" si="579"/>
        <v>1.008</v>
      </c>
      <c r="L445" s="81">
        <f t="shared" si="579"/>
        <v>1.008</v>
      </c>
      <c r="M445" s="81">
        <f t="shared" si="579"/>
        <v>1.008</v>
      </c>
      <c r="N445" s="81">
        <f t="shared" si="579"/>
        <v>1.008</v>
      </c>
      <c r="O445" s="81">
        <f t="shared" si="579"/>
        <v>1.008</v>
      </c>
      <c r="P445" s="81">
        <f t="shared" si="579"/>
        <v>1.008</v>
      </c>
      <c r="Q445" s="81">
        <f t="shared" si="579"/>
        <v>1.008</v>
      </c>
      <c r="R445" s="81">
        <f t="shared" si="579"/>
        <v>1.008</v>
      </c>
      <c r="S445" s="81">
        <f t="shared" si="579"/>
        <v>1.0074666666666667</v>
      </c>
      <c r="T445" s="81">
        <f t="shared" si="579"/>
        <v>1.0069333333333332</v>
      </c>
      <c r="U445" s="81">
        <f t="shared" si="579"/>
        <v>1.0064</v>
      </c>
      <c r="V445" s="81">
        <f t="shared" si="579"/>
        <v>1.0058666666666667</v>
      </c>
      <c r="W445" s="81">
        <f t="shared" si="579"/>
        <v>1.0053333333333334</v>
      </c>
      <c r="X445" s="81">
        <f t="shared" si="579"/>
        <v>1.0047999999999999</v>
      </c>
      <c r="Y445" s="81">
        <f t="shared" si="579"/>
        <v>1.0042666666666666</v>
      </c>
      <c r="Z445" s="81">
        <f t="shared" si="579"/>
        <v>1.0037333333333334</v>
      </c>
      <c r="AA445" s="81">
        <f t="shared" si="579"/>
        <v>1.0032000000000001</v>
      </c>
      <c r="AB445" s="81">
        <f t="shared" si="579"/>
        <v>1.0026666666666666</v>
      </c>
      <c r="AC445" s="81">
        <f t="shared" si="579"/>
        <v>1.0021333333333333</v>
      </c>
      <c r="AD445" s="81">
        <f t="shared" si="579"/>
        <v>1.0016</v>
      </c>
      <c r="AE445" s="81">
        <f t="shared" si="579"/>
        <v>1.0010666666666668</v>
      </c>
      <c r="AF445" s="81">
        <f t="shared" si="579"/>
        <v>1.0005333333333333</v>
      </c>
      <c r="AG445" s="81">
        <f t="shared" si="579"/>
        <v>1</v>
      </c>
      <c r="AK445" s="34"/>
      <c r="AL445" s="7" t="s">
        <v>25</v>
      </c>
      <c r="AM445" s="7" t="s">
        <v>35</v>
      </c>
      <c r="AN445" s="41">
        <f t="shared" si="580"/>
        <v>1.4729999999999999</v>
      </c>
      <c r="AO445" s="41">
        <f t="shared" si="581"/>
        <v>1.4729999999999999</v>
      </c>
      <c r="AP445" s="41">
        <f t="shared" si="582"/>
        <v>1.4729999999999999</v>
      </c>
      <c r="AQ445" s="41">
        <f t="shared" si="583"/>
        <v>1.4729999999999999</v>
      </c>
      <c r="AR445" s="41">
        <f t="shared" si="584"/>
        <v>1.4729999999999999</v>
      </c>
      <c r="AS445" s="41">
        <f t="shared" si="585"/>
        <v>1.4729999999999999</v>
      </c>
      <c r="AT445" s="41">
        <f t="shared" si="586"/>
        <v>1.4729999999999999</v>
      </c>
      <c r="AU445" s="41">
        <f t="shared" si="587"/>
        <v>1.4729999999999999</v>
      </c>
      <c r="AV445" s="41">
        <f t="shared" si="588"/>
        <v>1.4729999999999999</v>
      </c>
      <c r="AW445" s="41">
        <f t="shared" si="589"/>
        <v>1.4729999999999999</v>
      </c>
      <c r="AX445" s="41">
        <f t="shared" si="590"/>
        <v>1.4729999999999999</v>
      </c>
      <c r="AY445" s="41">
        <f t="shared" si="591"/>
        <v>1.4729999999999999</v>
      </c>
      <c r="AZ445" s="41">
        <f t="shared" si="592"/>
        <v>1.4729999999999999</v>
      </c>
      <c r="BA445" s="41">
        <f t="shared" si="593"/>
        <v>1.4729999999999999</v>
      </c>
      <c r="BB445" s="41">
        <f t="shared" si="594"/>
        <v>1.4729999999999999</v>
      </c>
      <c r="BC445" s="41">
        <f t="shared" si="595"/>
        <v>1.4414666666666667</v>
      </c>
      <c r="BD445" s="41">
        <f t="shared" si="596"/>
        <v>1.4099333333333333</v>
      </c>
      <c r="BE445" s="41">
        <f t="shared" si="597"/>
        <v>1.3784000000000001</v>
      </c>
      <c r="BF445" s="41">
        <f t="shared" si="598"/>
        <v>1.3468666666666667</v>
      </c>
      <c r="BG445" s="41">
        <f t="shared" si="599"/>
        <v>1.3153333333333332</v>
      </c>
      <c r="BH445" s="41">
        <f t="shared" si="600"/>
        <v>1.2838000000000001</v>
      </c>
      <c r="BI445" s="41">
        <f t="shared" si="601"/>
        <v>1.2522666666666666</v>
      </c>
      <c r="BJ445" s="41">
        <f t="shared" si="602"/>
        <v>1.2207333333333334</v>
      </c>
      <c r="BK445" s="41">
        <f t="shared" si="603"/>
        <v>1.1892</v>
      </c>
      <c r="BL445" s="41">
        <f t="shared" si="604"/>
        <v>1.1576666666666666</v>
      </c>
      <c r="BM445" s="41">
        <f t="shared" si="605"/>
        <v>1.1261333333333332</v>
      </c>
      <c r="BN445" s="41">
        <f t="shared" si="606"/>
        <v>1.0946</v>
      </c>
      <c r="BO445" s="41">
        <f t="shared" si="607"/>
        <v>1.0630666666666666</v>
      </c>
      <c r="BP445" s="41">
        <f t="shared" si="608"/>
        <v>1.0315333333333334</v>
      </c>
      <c r="BQ445" s="41">
        <f t="shared" si="609"/>
        <v>1</v>
      </c>
      <c r="BV445" s="34"/>
      <c r="BW445" s="7" t="s">
        <v>25</v>
      </c>
      <c r="BX445" s="7" t="s">
        <v>35</v>
      </c>
      <c r="BY445" s="41">
        <f t="shared" si="610"/>
        <v>1.151</v>
      </c>
      <c r="BZ445" s="41">
        <f t="shared" si="611"/>
        <v>1.151</v>
      </c>
      <c r="CA445" s="41">
        <f t="shared" si="612"/>
        <v>1.151</v>
      </c>
      <c r="CB445" s="41">
        <f t="shared" si="613"/>
        <v>1.151</v>
      </c>
      <c r="CC445" s="41">
        <f t="shared" si="614"/>
        <v>1.151</v>
      </c>
      <c r="CD445" s="41">
        <f t="shared" si="615"/>
        <v>1.151</v>
      </c>
      <c r="CE445" s="41">
        <f t="shared" si="616"/>
        <v>1.151</v>
      </c>
      <c r="CF445" s="41">
        <f t="shared" si="617"/>
        <v>1.151</v>
      </c>
      <c r="CG445" s="41">
        <f t="shared" si="618"/>
        <v>1.151</v>
      </c>
      <c r="CH445" s="41">
        <f t="shared" si="619"/>
        <v>1.151</v>
      </c>
      <c r="CI445" s="41">
        <f t="shared" si="620"/>
        <v>1.151</v>
      </c>
      <c r="CJ445" s="41">
        <f t="shared" si="621"/>
        <v>1.151</v>
      </c>
      <c r="CK445" s="41">
        <f t="shared" si="622"/>
        <v>1.151</v>
      </c>
      <c r="CL445" s="41">
        <f t="shared" si="623"/>
        <v>1.151</v>
      </c>
      <c r="CM445" s="41">
        <f t="shared" si="624"/>
        <v>1.151</v>
      </c>
      <c r="CN445" s="41">
        <f t="shared" si="625"/>
        <v>1.1409333333333334</v>
      </c>
      <c r="CO445" s="41">
        <f t="shared" si="626"/>
        <v>1.1308666666666667</v>
      </c>
      <c r="CP445" s="41">
        <f t="shared" si="627"/>
        <v>1.1208</v>
      </c>
      <c r="CQ445" s="41">
        <f t="shared" si="628"/>
        <v>1.1107333333333334</v>
      </c>
      <c r="CR445" s="41">
        <f t="shared" si="629"/>
        <v>1.1006666666666667</v>
      </c>
      <c r="CS445" s="41">
        <f t="shared" si="630"/>
        <v>1.0906</v>
      </c>
      <c r="CT445" s="41">
        <f t="shared" si="631"/>
        <v>1.0805333333333333</v>
      </c>
      <c r="CU445" s="41">
        <f t="shared" si="632"/>
        <v>1.0704666666666667</v>
      </c>
      <c r="CV445" s="41">
        <f t="shared" si="633"/>
        <v>1.0604</v>
      </c>
      <c r="CW445" s="41">
        <f t="shared" si="634"/>
        <v>1.0503333333333333</v>
      </c>
      <c r="CX445" s="41">
        <f t="shared" si="635"/>
        <v>1.0402666666666667</v>
      </c>
      <c r="CY445" s="41">
        <f t="shared" si="636"/>
        <v>1.0302</v>
      </c>
      <c r="CZ445" s="41">
        <f t="shared" si="637"/>
        <v>1.0201333333333333</v>
      </c>
      <c r="DA445" s="41">
        <f t="shared" si="638"/>
        <v>1.0100666666666667</v>
      </c>
      <c r="DB445" s="41">
        <f t="shared" si="639"/>
        <v>1</v>
      </c>
      <c r="DG445" s="34"/>
      <c r="DH445" s="7" t="s">
        <v>25</v>
      </c>
      <c r="DI445" s="7" t="s">
        <v>35</v>
      </c>
      <c r="DJ445" s="41">
        <f t="shared" si="640"/>
        <v>1.0269999999999999</v>
      </c>
      <c r="DK445" s="41">
        <f t="shared" si="641"/>
        <v>1.0269999999999999</v>
      </c>
      <c r="DL445" s="41">
        <f t="shared" si="642"/>
        <v>1.0269999999999999</v>
      </c>
      <c r="DM445" s="41">
        <f t="shared" si="643"/>
        <v>1.0269999999999999</v>
      </c>
      <c r="DN445" s="41">
        <f t="shared" si="644"/>
        <v>1.0269999999999999</v>
      </c>
      <c r="DO445" s="41">
        <f t="shared" si="645"/>
        <v>1.0269999999999999</v>
      </c>
      <c r="DP445" s="41">
        <f t="shared" si="646"/>
        <v>1.0269999999999999</v>
      </c>
      <c r="DQ445" s="41">
        <f t="shared" si="647"/>
        <v>1.0269999999999999</v>
      </c>
      <c r="DR445" s="41">
        <f t="shared" si="648"/>
        <v>1.0269999999999999</v>
      </c>
      <c r="DS445" s="41">
        <f t="shared" si="649"/>
        <v>1.0269999999999999</v>
      </c>
      <c r="DT445" s="41">
        <f t="shared" si="650"/>
        <v>1.0269999999999999</v>
      </c>
      <c r="DU445" s="41">
        <f t="shared" si="651"/>
        <v>1.0269999999999999</v>
      </c>
      <c r="DV445" s="41">
        <f t="shared" si="652"/>
        <v>1.0269999999999999</v>
      </c>
      <c r="DW445" s="41">
        <f t="shared" si="653"/>
        <v>1.0269999999999999</v>
      </c>
      <c r="DX445" s="41">
        <f t="shared" si="654"/>
        <v>1.0269999999999999</v>
      </c>
      <c r="DY445" s="41">
        <f t="shared" si="655"/>
        <v>1.0251999999999999</v>
      </c>
      <c r="DZ445" s="41">
        <f t="shared" si="656"/>
        <v>1.0234000000000001</v>
      </c>
      <c r="EA445" s="41">
        <f t="shared" si="657"/>
        <v>1.0216000000000001</v>
      </c>
      <c r="EB445" s="41">
        <f t="shared" si="658"/>
        <v>1.0198</v>
      </c>
      <c r="EC445" s="41">
        <f t="shared" si="659"/>
        <v>1.018</v>
      </c>
      <c r="ED445" s="41">
        <f t="shared" si="660"/>
        <v>1.0162</v>
      </c>
      <c r="EE445" s="41">
        <f t="shared" si="661"/>
        <v>1.0144</v>
      </c>
      <c r="EF445" s="41">
        <f t="shared" si="662"/>
        <v>1.0125999999999999</v>
      </c>
      <c r="EG445" s="41">
        <f t="shared" si="663"/>
        <v>1.0107999999999999</v>
      </c>
      <c r="EH445" s="41">
        <f t="shared" si="664"/>
        <v>1.0089999999999999</v>
      </c>
      <c r="EI445" s="41">
        <f t="shared" si="665"/>
        <v>1.0072000000000001</v>
      </c>
      <c r="EJ445" s="41">
        <f t="shared" si="666"/>
        <v>1.0054000000000001</v>
      </c>
      <c r="EK445" s="41">
        <f t="shared" si="667"/>
        <v>1.0036</v>
      </c>
      <c r="EL445" s="41">
        <f t="shared" si="668"/>
        <v>1.0018</v>
      </c>
      <c r="EM445" s="41">
        <f t="shared" si="669"/>
        <v>1</v>
      </c>
    </row>
    <row r="446" spans="1:143" x14ac:dyDescent="0.25">
      <c r="A446" s="34"/>
      <c r="B446" s="83" t="s">
        <v>25</v>
      </c>
      <c r="C446" s="83" t="s">
        <v>10</v>
      </c>
      <c r="D446" s="81">
        <f t="shared" si="578"/>
        <v>1.008</v>
      </c>
      <c r="E446" s="81">
        <f t="shared" si="579"/>
        <v>1.008</v>
      </c>
      <c r="F446" s="81">
        <f t="shared" si="579"/>
        <v>1.008</v>
      </c>
      <c r="G446" s="81">
        <f t="shared" si="579"/>
        <v>1.008</v>
      </c>
      <c r="H446" s="81">
        <f t="shared" si="579"/>
        <v>1.008</v>
      </c>
      <c r="I446" s="81">
        <f t="shared" si="579"/>
        <v>1.008</v>
      </c>
      <c r="J446" s="81">
        <f t="shared" si="579"/>
        <v>1.008</v>
      </c>
      <c r="K446" s="81">
        <f t="shared" si="579"/>
        <v>1.008</v>
      </c>
      <c r="L446" s="81">
        <f t="shared" si="579"/>
        <v>1.008</v>
      </c>
      <c r="M446" s="81">
        <f t="shared" si="579"/>
        <v>1.008</v>
      </c>
      <c r="N446" s="81">
        <f t="shared" si="579"/>
        <v>1.008</v>
      </c>
      <c r="O446" s="81">
        <f t="shared" si="579"/>
        <v>1.008</v>
      </c>
      <c r="P446" s="81">
        <f t="shared" si="579"/>
        <v>1.008</v>
      </c>
      <c r="Q446" s="81">
        <f t="shared" si="579"/>
        <v>1.008</v>
      </c>
      <c r="R446" s="81">
        <f t="shared" si="579"/>
        <v>1.008</v>
      </c>
      <c r="S446" s="81">
        <f t="shared" si="579"/>
        <v>1.0074666666666667</v>
      </c>
      <c r="T446" s="81">
        <f t="shared" si="579"/>
        <v>1.0069333333333332</v>
      </c>
      <c r="U446" s="81">
        <f t="shared" si="579"/>
        <v>1.0064</v>
      </c>
      <c r="V446" s="81">
        <f t="shared" si="579"/>
        <v>1.0058666666666667</v>
      </c>
      <c r="W446" s="81">
        <f t="shared" si="579"/>
        <v>1.0053333333333334</v>
      </c>
      <c r="X446" s="81">
        <f t="shared" si="579"/>
        <v>1.0047999999999999</v>
      </c>
      <c r="Y446" s="81">
        <f t="shared" si="579"/>
        <v>1.0042666666666666</v>
      </c>
      <c r="Z446" s="81">
        <f t="shared" si="579"/>
        <v>1.0037333333333334</v>
      </c>
      <c r="AA446" s="81">
        <f t="shared" si="579"/>
        <v>1.0032000000000001</v>
      </c>
      <c r="AB446" s="81">
        <f t="shared" si="579"/>
        <v>1.0026666666666666</v>
      </c>
      <c r="AC446" s="81">
        <f t="shared" si="579"/>
        <v>1.0021333333333333</v>
      </c>
      <c r="AD446" s="81">
        <f t="shared" si="579"/>
        <v>1.0016</v>
      </c>
      <c r="AE446" s="81">
        <f t="shared" si="579"/>
        <v>1.0010666666666668</v>
      </c>
      <c r="AF446" s="81">
        <f t="shared" si="579"/>
        <v>1.0005333333333333</v>
      </c>
      <c r="AG446" s="81">
        <f t="shared" si="579"/>
        <v>1</v>
      </c>
      <c r="AK446" s="34"/>
      <c r="AL446" s="7" t="s">
        <v>25</v>
      </c>
      <c r="AM446" s="7" t="s">
        <v>10</v>
      </c>
      <c r="AN446" s="41">
        <f t="shared" si="580"/>
        <v>1.4729999999999999</v>
      </c>
      <c r="AO446" s="41">
        <f t="shared" si="581"/>
        <v>1.4729999999999999</v>
      </c>
      <c r="AP446" s="41">
        <f t="shared" si="582"/>
        <v>1.4729999999999999</v>
      </c>
      <c r="AQ446" s="41">
        <f t="shared" si="583"/>
        <v>1.4729999999999999</v>
      </c>
      <c r="AR446" s="41">
        <f t="shared" si="584"/>
        <v>1.4729999999999999</v>
      </c>
      <c r="AS446" s="41">
        <f t="shared" si="585"/>
        <v>1.4729999999999999</v>
      </c>
      <c r="AT446" s="41">
        <f t="shared" si="586"/>
        <v>1.4729999999999999</v>
      </c>
      <c r="AU446" s="41">
        <f t="shared" si="587"/>
        <v>1.4729999999999999</v>
      </c>
      <c r="AV446" s="41">
        <f t="shared" si="588"/>
        <v>1.4729999999999999</v>
      </c>
      <c r="AW446" s="41">
        <f t="shared" si="589"/>
        <v>1.4729999999999999</v>
      </c>
      <c r="AX446" s="41">
        <f t="shared" si="590"/>
        <v>1.4729999999999999</v>
      </c>
      <c r="AY446" s="41">
        <f t="shared" si="591"/>
        <v>1.4729999999999999</v>
      </c>
      <c r="AZ446" s="41">
        <f t="shared" si="592"/>
        <v>1.4729999999999999</v>
      </c>
      <c r="BA446" s="41">
        <f t="shared" si="593"/>
        <v>1.4729999999999999</v>
      </c>
      <c r="BB446" s="41">
        <f t="shared" si="594"/>
        <v>1.4729999999999999</v>
      </c>
      <c r="BC446" s="41">
        <f t="shared" si="595"/>
        <v>1.4414666666666667</v>
      </c>
      <c r="BD446" s="41">
        <f t="shared" si="596"/>
        <v>1.4099333333333333</v>
      </c>
      <c r="BE446" s="41">
        <f t="shared" si="597"/>
        <v>1.3784000000000001</v>
      </c>
      <c r="BF446" s="41">
        <f t="shared" si="598"/>
        <v>1.3468666666666667</v>
      </c>
      <c r="BG446" s="41">
        <f t="shared" si="599"/>
        <v>1.3153333333333332</v>
      </c>
      <c r="BH446" s="41">
        <f t="shared" si="600"/>
        <v>1.2838000000000001</v>
      </c>
      <c r="BI446" s="41">
        <f t="shared" si="601"/>
        <v>1.2522666666666666</v>
      </c>
      <c r="BJ446" s="41">
        <f t="shared" si="602"/>
        <v>1.2207333333333334</v>
      </c>
      <c r="BK446" s="41">
        <f t="shared" si="603"/>
        <v>1.1892</v>
      </c>
      <c r="BL446" s="41">
        <f t="shared" si="604"/>
        <v>1.1576666666666666</v>
      </c>
      <c r="BM446" s="41">
        <f t="shared" si="605"/>
        <v>1.1261333333333332</v>
      </c>
      <c r="BN446" s="41">
        <f t="shared" si="606"/>
        <v>1.0946</v>
      </c>
      <c r="BO446" s="41">
        <f t="shared" si="607"/>
        <v>1.0630666666666666</v>
      </c>
      <c r="BP446" s="41">
        <f t="shared" si="608"/>
        <v>1.0315333333333334</v>
      </c>
      <c r="BQ446" s="41">
        <f t="shared" si="609"/>
        <v>1</v>
      </c>
      <c r="BV446" s="34"/>
      <c r="BW446" s="7" t="s">
        <v>25</v>
      </c>
      <c r="BX446" s="7" t="s">
        <v>10</v>
      </c>
      <c r="BY446" s="41">
        <f t="shared" si="610"/>
        <v>1.151</v>
      </c>
      <c r="BZ446" s="41">
        <f t="shared" si="611"/>
        <v>1.151</v>
      </c>
      <c r="CA446" s="41">
        <f t="shared" si="612"/>
        <v>1.151</v>
      </c>
      <c r="CB446" s="41">
        <f t="shared" si="613"/>
        <v>1.151</v>
      </c>
      <c r="CC446" s="41">
        <f t="shared" si="614"/>
        <v>1.151</v>
      </c>
      <c r="CD446" s="41">
        <f t="shared" si="615"/>
        <v>1.151</v>
      </c>
      <c r="CE446" s="41">
        <f t="shared" si="616"/>
        <v>1.151</v>
      </c>
      <c r="CF446" s="41">
        <f t="shared" si="617"/>
        <v>1.151</v>
      </c>
      <c r="CG446" s="41">
        <f t="shared" si="618"/>
        <v>1.151</v>
      </c>
      <c r="CH446" s="41">
        <f t="shared" si="619"/>
        <v>1.151</v>
      </c>
      <c r="CI446" s="41">
        <f t="shared" si="620"/>
        <v>1.151</v>
      </c>
      <c r="CJ446" s="41">
        <f t="shared" si="621"/>
        <v>1.151</v>
      </c>
      <c r="CK446" s="41">
        <f t="shared" si="622"/>
        <v>1.151</v>
      </c>
      <c r="CL446" s="41">
        <f t="shared" si="623"/>
        <v>1.151</v>
      </c>
      <c r="CM446" s="41">
        <f t="shared" si="624"/>
        <v>1.151</v>
      </c>
      <c r="CN446" s="41">
        <f t="shared" si="625"/>
        <v>1.1409333333333334</v>
      </c>
      <c r="CO446" s="41">
        <f t="shared" si="626"/>
        <v>1.1308666666666667</v>
      </c>
      <c r="CP446" s="41">
        <f t="shared" si="627"/>
        <v>1.1208</v>
      </c>
      <c r="CQ446" s="41">
        <f t="shared" si="628"/>
        <v>1.1107333333333334</v>
      </c>
      <c r="CR446" s="41">
        <f t="shared" si="629"/>
        <v>1.1006666666666667</v>
      </c>
      <c r="CS446" s="41">
        <f t="shared" si="630"/>
        <v>1.0906</v>
      </c>
      <c r="CT446" s="41">
        <f t="shared" si="631"/>
        <v>1.0805333333333333</v>
      </c>
      <c r="CU446" s="41">
        <f t="shared" si="632"/>
        <v>1.0704666666666667</v>
      </c>
      <c r="CV446" s="41">
        <f t="shared" si="633"/>
        <v>1.0604</v>
      </c>
      <c r="CW446" s="41">
        <f t="shared" si="634"/>
        <v>1.0503333333333333</v>
      </c>
      <c r="CX446" s="41">
        <f t="shared" si="635"/>
        <v>1.0402666666666667</v>
      </c>
      <c r="CY446" s="41">
        <f t="shared" si="636"/>
        <v>1.0302</v>
      </c>
      <c r="CZ446" s="41">
        <f t="shared" si="637"/>
        <v>1.0201333333333333</v>
      </c>
      <c r="DA446" s="41">
        <f t="shared" si="638"/>
        <v>1.0100666666666667</v>
      </c>
      <c r="DB446" s="41">
        <f t="shared" si="639"/>
        <v>1</v>
      </c>
      <c r="DG446" s="34"/>
      <c r="DH446" s="7" t="s">
        <v>25</v>
      </c>
      <c r="DI446" s="7" t="s">
        <v>10</v>
      </c>
      <c r="DJ446" s="41">
        <f t="shared" si="640"/>
        <v>1.0269999999999999</v>
      </c>
      <c r="DK446" s="41">
        <f t="shared" si="641"/>
        <v>1.0269999999999999</v>
      </c>
      <c r="DL446" s="41">
        <f t="shared" si="642"/>
        <v>1.0269999999999999</v>
      </c>
      <c r="DM446" s="41">
        <f t="shared" si="643"/>
        <v>1.0269999999999999</v>
      </c>
      <c r="DN446" s="41">
        <f t="shared" si="644"/>
        <v>1.0269999999999999</v>
      </c>
      <c r="DO446" s="41">
        <f t="shared" si="645"/>
        <v>1.0269999999999999</v>
      </c>
      <c r="DP446" s="41">
        <f t="shared" si="646"/>
        <v>1.0269999999999999</v>
      </c>
      <c r="DQ446" s="41">
        <f t="shared" si="647"/>
        <v>1.0269999999999999</v>
      </c>
      <c r="DR446" s="41">
        <f t="shared" si="648"/>
        <v>1.0269999999999999</v>
      </c>
      <c r="DS446" s="41">
        <f t="shared" si="649"/>
        <v>1.0269999999999999</v>
      </c>
      <c r="DT446" s="41">
        <f t="shared" si="650"/>
        <v>1.0269999999999999</v>
      </c>
      <c r="DU446" s="41">
        <f t="shared" si="651"/>
        <v>1.0269999999999999</v>
      </c>
      <c r="DV446" s="41">
        <f t="shared" si="652"/>
        <v>1.0269999999999999</v>
      </c>
      <c r="DW446" s="41">
        <f t="shared" si="653"/>
        <v>1.0269999999999999</v>
      </c>
      <c r="DX446" s="41">
        <f t="shared" si="654"/>
        <v>1.0269999999999999</v>
      </c>
      <c r="DY446" s="41">
        <f t="shared" si="655"/>
        <v>1.0251999999999999</v>
      </c>
      <c r="DZ446" s="41">
        <f t="shared" si="656"/>
        <v>1.0234000000000001</v>
      </c>
      <c r="EA446" s="41">
        <f t="shared" si="657"/>
        <v>1.0216000000000001</v>
      </c>
      <c r="EB446" s="41">
        <f t="shared" si="658"/>
        <v>1.0198</v>
      </c>
      <c r="EC446" s="41">
        <f t="shared" si="659"/>
        <v>1.018</v>
      </c>
      <c r="ED446" s="41">
        <f t="shared" si="660"/>
        <v>1.0162</v>
      </c>
      <c r="EE446" s="41">
        <f t="shared" si="661"/>
        <v>1.0144</v>
      </c>
      <c r="EF446" s="41">
        <f t="shared" si="662"/>
        <v>1.0125999999999999</v>
      </c>
      <c r="EG446" s="41">
        <f t="shared" si="663"/>
        <v>1.0107999999999999</v>
      </c>
      <c r="EH446" s="41">
        <f t="shared" si="664"/>
        <v>1.0089999999999999</v>
      </c>
      <c r="EI446" s="41">
        <f t="shared" si="665"/>
        <v>1.0072000000000001</v>
      </c>
      <c r="EJ446" s="41">
        <f t="shared" si="666"/>
        <v>1.0054000000000001</v>
      </c>
      <c r="EK446" s="41">
        <f t="shared" si="667"/>
        <v>1.0036</v>
      </c>
      <c r="EL446" s="41">
        <f t="shared" si="668"/>
        <v>1.0018</v>
      </c>
      <c r="EM446" s="41">
        <f t="shared" si="669"/>
        <v>1</v>
      </c>
    </row>
    <row r="447" spans="1:143" x14ac:dyDescent="0.25">
      <c r="A447" s="34"/>
      <c r="B447" s="83" t="s">
        <v>27</v>
      </c>
      <c r="C447" s="83" t="s">
        <v>147</v>
      </c>
      <c r="D447" s="81">
        <f t="shared" ref="D447:D455" si="671">1+($C142*D$160/D$161)</f>
        <v>1.024</v>
      </c>
      <c r="E447" s="81">
        <f t="shared" ref="E447:AG455" si="672">1+($C142*E$160/E$161)</f>
        <v>1.024</v>
      </c>
      <c r="F447" s="81">
        <f t="shared" si="672"/>
        <v>1.024</v>
      </c>
      <c r="G447" s="81">
        <f t="shared" si="672"/>
        <v>1.024</v>
      </c>
      <c r="H447" s="81">
        <f t="shared" si="672"/>
        <v>1.024</v>
      </c>
      <c r="I447" s="81">
        <f t="shared" si="672"/>
        <v>1.024</v>
      </c>
      <c r="J447" s="81">
        <f t="shared" si="672"/>
        <v>1.024</v>
      </c>
      <c r="K447" s="81">
        <f t="shared" si="672"/>
        <v>1.024</v>
      </c>
      <c r="L447" s="81">
        <f t="shared" si="672"/>
        <v>1.024</v>
      </c>
      <c r="M447" s="81">
        <f t="shared" si="672"/>
        <v>1.024</v>
      </c>
      <c r="N447" s="81">
        <f t="shared" si="672"/>
        <v>1.024</v>
      </c>
      <c r="O447" s="81">
        <f t="shared" si="672"/>
        <v>1.024</v>
      </c>
      <c r="P447" s="81">
        <f t="shared" si="672"/>
        <v>1.024</v>
      </c>
      <c r="Q447" s="81">
        <f t="shared" si="672"/>
        <v>1.024</v>
      </c>
      <c r="R447" s="81">
        <f t="shared" si="672"/>
        <v>1.024</v>
      </c>
      <c r="S447" s="81">
        <f t="shared" si="672"/>
        <v>1.0224</v>
      </c>
      <c r="T447" s="81">
        <f t="shared" si="672"/>
        <v>1.0207999999999999</v>
      </c>
      <c r="U447" s="81">
        <f t="shared" si="672"/>
        <v>1.0192000000000001</v>
      </c>
      <c r="V447" s="81">
        <f t="shared" si="672"/>
        <v>1.0176000000000001</v>
      </c>
      <c r="W447" s="81">
        <f t="shared" si="672"/>
        <v>1.016</v>
      </c>
      <c r="X447" s="81">
        <f t="shared" si="672"/>
        <v>1.0144</v>
      </c>
      <c r="Y447" s="81">
        <f t="shared" si="672"/>
        <v>1.0127999999999999</v>
      </c>
      <c r="Z447" s="81">
        <f t="shared" si="672"/>
        <v>1.0112000000000001</v>
      </c>
      <c r="AA447" s="81">
        <f t="shared" si="672"/>
        <v>1.0096000000000001</v>
      </c>
      <c r="AB447" s="81">
        <f t="shared" si="672"/>
        <v>1.008</v>
      </c>
      <c r="AC447" s="81">
        <f t="shared" si="672"/>
        <v>1.0064</v>
      </c>
      <c r="AD447" s="81">
        <f t="shared" si="672"/>
        <v>1.0047999999999999</v>
      </c>
      <c r="AE447" s="81">
        <f t="shared" si="672"/>
        <v>1.0032000000000001</v>
      </c>
      <c r="AF447" s="81">
        <f t="shared" si="672"/>
        <v>1.0016</v>
      </c>
      <c r="AG447" s="81">
        <f t="shared" si="672"/>
        <v>1</v>
      </c>
      <c r="AK447" s="34"/>
      <c r="AL447" s="7" t="s">
        <v>27</v>
      </c>
      <c r="AM447" s="7" t="s">
        <v>147</v>
      </c>
      <c r="AN447" s="41">
        <f t="shared" ref="AN447:AN455" si="673">1+($F142*D$160/D$161)</f>
        <v>1.4729999999999999</v>
      </c>
      <c r="AO447" s="41">
        <f t="shared" ref="AO447:AO455" si="674">1+($F142*E$160/E$161)</f>
        <v>1.4729999999999999</v>
      </c>
      <c r="AP447" s="41">
        <f t="shared" ref="AP447:AP455" si="675">1+($F142*F$160/F$161)</f>
        <v>1.4729999999999999</v>
      </c>
      <c r="AQ447" s="41">
        <f t="shared" ref="AQ447:AQ455" si="676">1+($F142*G$160/G$161)</f>
        <v>1.4729999999999999</v>
      </c>
      <c r="AR447" s="41">
        <f t="shared" ref="AR447:AR455" si="677">1+($F142*H$160/H$161)</f>
        <v>1.4729999999999999</v>
      </c>
      <c r="AS447" s="41">
        <f t="shared" ref="AS447:AS455" si="678">1+($F142*I$160/I$161)</f>
        <v>1.4729999999999999</v>
      </c>
      <c r="AT447" s="41">
        <f t="shared" ref="AT447:AT455" si="679">1+($F142*J$160/J$161)</f>
        <v>1.4729999999999999</v>
      </c>
      <c r="AU447" s="41">
        <f t="shared" ref="AU447:AU455" si="680">1+($F142*K$160/K$161)</f>
        <v>1.4729999999999999</v>
      </c>
      <c r="AV447" s="41">
        <f t="shared" ref="AV447:AV455" si="681">1+($F142*L$160/L$161)</f>
        <v>1.4729999999999999</v>
      </c>
      <c r="AW447" s="41">
        <f t="shared" ref="AW447:AW455" si="682">1+($F142*M$160/M$161)</f>
        <v>1.4729999999999999</v>
      </c>
      <c r="AX447" s="41">
        <f t="shared" ref="AX447:AX455" si="683">1+($F142*N$160/N$161)</f>
        <v>1.4729999999999999</v>
      </c>
      <c r="AY447" s="41">
        <f t="shared" ref="AY447:AY455" si="684">1+($F142*O$160/O$161)</f>
        <v>1.4729999999999999</v>
      </c>
      <c r="AZ447" s="41">
        <f t="shared" ref="AZ447:AZ455" si="685">1+($F142*P$160/P$161)</f>
        <v>1.4729999999999999</v>
      </c>
      <c r="BA447" s="41">
        <f t="shared" ref="BA447:BA455" si="686">1+($F142*Q$160/Q$161)</f>
        <v>1.4729999999999999</v>
      </c>
      <c r="BB447" s="41">
        <f t="shared" ref="BB447:BB455" si="687">1+($F142*R$160/R$161)</f>
        <v>1.4729999999999999</v>
      </c>
      <c r="BC447" s="41">
        <f t="shared" ref="BC447:BC455" si="688">1+($F142*S$160/S$161)</f>
        <v>1.4414666666666667</v>
      </c>
      <c r="BD447" s="41">
        <f t="shared" ref="BD447:BD455" si="689">1+($F142*T$160/T$161)</f>
        <v>1.4099333333333333</v>
      </c>
      <c r="BE447" s="41">
        <f t="shared" ref="BE447:BE455" si="690">1+($F142*U$160/U$161)</f>
        <v>1.3784000000000001</v>
      </c>
      <c r="BF447" s="41">
        <f t="shared" ref="BF447:BF455" si="691">1+($F142*V$160/V$161)</f>
        <v>1.3468666666666667</v>
      </c>
      <c r="BG447" s="41">
        <f t="shared" ref="BG447:BG455" si="692">1+($F142*W$160/W$161)</f>
        <v>1.3153333333333332</v>
      </c>
      <c r="BH447" s="41">
        <f t="shared" ref="BH447:BH455" si="693">1+($F142*X$160/X$161)</f>
        <v>1.2838000000000001</v>
      </c>
      <c r="BI447" s="41">
        <f t="shared" ref="BI447:BI455" si="694">1+($F142*Y$160/Y$161)</f>
        <v>1.2522666666666666</v>
      </c>
      <c r="BJ447" s="41">
        <f t="shared" ref="BJ447:BJ455" si="695">1+($F142*Z$160/Z$161)</f>
        <v>1.2207333333333334</v>
      </c>
      <c r="BK447" s="41">
        <f t="shared" ref="BK447:BK455" si="696">1+($F142*AA$160/AA$161)</f>
        <v>1.1892</v>
      </c>
      <c r="BL447" s="41">
        <f t="shared" ref="BL447:BL455" si="697">1+($F142*AB$160/AB$161)</f>
        <v>1.1576666666666666</v>
      </c>
      <c r="BM447" s="41">
        <f t="shared" ref="BM447:BM455" si="698">1+($F142*AC$160/AC$161)</f>
        <v>1.1261333333333332</v>
      </c>
      <c r="BN447" s="41">
        <f t="shared" ref="BN447:BN455" si="699">1+($F142*AD$160/AD$161)</f>
        <v>1.0946</v>
      </c>
      <c r="BO447" s="41">
        <f t="shared" ref="BO447:BO455" si="700">1+($F142*AE$160/AE$161)</f>
        <v>1.0630666666666666</v>
      </c>
      <c r="BP447" s="41">
        <f t="shared" ref="BP447:BP455" si="701">1+($F142*AF$160/AF$161)</f>
        <v>1.0315333333333334</v>
      </c>
      <c r="BQ447" s="41">
        <f t="shared" ref="BQ447:BQ455" si="702">1+($F142*AG$160/AG$161)</f>
        <v>1</v>
      </c>
      <c r="BV447" s="34"/>
      <c r="BW447" s="7" t="s">
        <v>27</v>
      </c>
      <c r="BX447" s="7" t="s">
        <v>147</v>
      </c>
      <c r="BY447" s="41">
        <f t="shared" ref="BY447:BY455" si="703">1+($E142*D$160/D$161)</f>
        <v>1.1850000000000001</v>
      </c>
      <c r="BZ447" s="41">
        <f t="shared" ref="BZ447:BZ455" si="704">1+($E142*E$160/E$161)</f>
        <v>1.1850000000000001</v>
      </c>
      <c r="CA447" s="41">
        <f t="shared" ref="CA447:CA455" si="705">1+($E142*F$160/F$161)</f>
        <v>1.1850000000000001</v>
      </c>
      <c r="CB447" s="41">
        <f t="shared" ref="CB447:CB455" si="706">1+($E142*G$160/G$161)</f>
        <v>1.1850000000000001</v>
      </c>
      <c r="CC447" s="41">
        <f t="shared" ref="CC447:CC455" si="707">1+($E142*H$160/H$161)</f>
        <v>1.1850000000000001</v>
      </c>
      <c r="CD447" s="41">
        <f t="shared" ref="CD447:CD455" si="708">1+($E142*I$160/I$161)</f>
        <v>1.1850000000000001</v>
      </c>
      <c r="CE447" s="41">
        <f t="shared" ref="CE447:CE455" si="709">1+($E142*J$160/J$161)</f>
        <v>1.1850000000000001</v>
      </c>
      <c r="CF447" s="41">
        <f t="shared" ref="CF447:CF455" si="710">1+($E142*K$160/K$161)</f>
        <v>1.1850000000000001</v>
      </c>
      <c r="CG447" s="41">
        <f t="shared" ref="CG447:CG455" si="711">1+($E142*L$160/L$161)</f>
        <v>1.1850000000000001</v>
      </c>
      <c r="CH447" s="41">
        <f t="shared" ref="CH447:CH455" si="712">1+($E142*M$160/M$161)</f>
        <v>1.1850000000000001</v>
      </c>
      <c r="CI447" s="41">
        <f t="shared" ref="CI447:CI455" si="713">1+($E142*N$160/N$161)</f>
        <v>1.1850000000000001</v>
      </c>
      <c r="CJ447" s="41">
        <f t="shared" ref="CJ447:CJ455" si="714">1+($E142*O$160/O$161)</f>
        <v>1.1850000000000001</v>
      </c>
      <c r="CK447" s="41">
        <f t="shared" ref="CK447:CK455" si="715">1+($E142*P$160/P$161)</f>
        <v>1.1850000000000001</v>
      </c>
      <c r="CL447" s="41">
        <f t="shared" ref="CL447:CL455" si="716">1+($E142*Q$160/Q$161)</f>
        <v>1.1850000000000001</v>
      </c>
      <c r="CM447" s="41">
        <f t="shared" ref="CM447:CM455" si="717">1+($E142*R$160/R$161)</f>
        <v>1.1850000000000001</v>
      </c>
      <c r="CN447" s="41">
        <f t="shared" ref="CN447:CN455" si="718">1+($E142*S$160/S$161)</f>
        <v>1.1726666666666667</v>
      </c>
      <c r="CO447" s="41">
        <f t="shared" ref="CO447:CO455" si="719">1+($E142*T$160/T$161)</f>
        <v>1.1603333333333334</v>
      </c>
      <c r="CP447" s="41">
        <f t="shared" ref="CP447:CP455" si="720">1+($E142*U$160/U$161)</f>
        <v>1.1479999999999999</v>
      </c>
      <c r="CQ447" s="41">
        <f t="shared" ref="CQ447:CQ455" si="721">1+($E142*V$160/V$161)</f>
        <v>1.1356666666666666</v>
      </c>
      <c r="CR447" s="41">
        <f t="shared" ref="CR447:CR455" si="722">1+($E142*W$160/W$161)</f>
        <v>1.1233333333333333</v>
      </c>
      <c r="CS447" s="41">
        <f t="shared" ref="CS447:CS455" si="723">1+($E142*X$160/X$161)</f>
        <v>1.111</v>
      </c>
      <c r="CT447" s="41">
        <f t="shared" ref="CT447:CT455" si="724">1+($E142*Y$160/Y$161)</f>
        <v>1.0986666666666667</v>
      </c>
      <c r="CU447" s="41">
        <f t="shared" ref="CU447:CU455" si="725">1+($E142*Z$160/Z$161)</f>
        <v>1.0863333333333334</v>
      </c>
      <c r="CV447" s="41">
        <f t="shared" ref="CV447:CV455" si="726">1+($E142*AA$160/AA$161)</f>
        <v>1.0740000000000001</v>
      </c>
      <c r="CW447" s="41">
        <f t="shared" ref="CW447:CW455" si="727">1+($E142*AB$160/AB$161)</f>
        <v>1.0616666666666668</v>
      </c>
      <c r="CX447" s="41">
        <f t="shared" ref="CX447:CX455" si="728">1+($E142*AC$160/AC$161)</f>
        <v>1.0493333333333332</v>
      </c>
      <c r="CY447" s="41">
        <f t="shared" ref="CY447:CY455" si="729">1+($E142*AD$160/AD$161)</f>
        <v>1.0369999999999999</v>
      </c>
      <c r="CZ447" s="41">
        <f t="shared" ref="CZ447:CZ455" si="730">1+($E142*AE$160/AE$161)</f>
        <v>1.0246666666666666</v>
      </c>
      <c r="DA447" s="41">
        <f t="shared" ref="DA447:DA455" si="731">1+($E142*AF$160/AF$161)</f>
        <v>1.0123333333333333</v>
      </c>
      <c r="DB447" s="41">
        <f t="shared" ref="DB447:DB455" si="732">1+($E142*AG$160/AG$161)</f>
        <v>1</v>
      </c>
      <c r="DG447" s="34"/>
      <c r="DH447" s="7" t="s">
        <v>27</v>
      </c>
      <c r="DI447" s="57" t="s">
        <v>147</v>
      </c>
      <c r="DJ447" s="41">
        <f t="shared" ref="DJ447:DJ455" si="733">1+($D142*D$160/D$161)</f>
        <v>1.0469999999999999</v>
      </c>
      <c r="DK447" s="41">
        <f t="shared" ref="DK447:DK455" si="734">1+($D142*E$160/E$161)</f>
        <v>1.0469999999999999</v>
      </c>
      <c r="DL447" s="41">
        <f t="shared" ref="DL447:DL455" si="735">1+($D142*F$160/F$161)</f>
        <v>1.0469999999999999</v>
      </c>
      <c r="DM447" s="41">
        <f t="shared" ref="DM447:DM455" si="736">1+($D142*G$160/G$161)</f>
        <v>1.0469999999999999</v>
      </c>
      <c r="DN447" s="41">
        <f t="shared" ref="DN447:DN455" si="737">1+($D142*H$160/H$161)</f>
        <v>1.0469999999999999</v>
      </c>
      <c r="DO447" s="41">
        <f t="shared" ref="DO447:DO455" si="738">1+($D142*I$160/I$161)</f>
        <v>1.0469999999999999</v>
      </c>
      <c r="DP447" s="41">
        <f t="shared" ref="DP447:DP455" si="739">1+($D142*J$160/J$161)</f>
        <v>1.0469999999999999</v>
      </c>
      <c r="DQ447" s="41">
        <f t="shared" ref="DQ447:DQ455" si="740">1+($D142*K$160/K$161)</f>
        <v>1.0469999999999999</v>
      </c>
      <c r="DR447" s="41">
        <f t="shared" ref="DR447:DR455" si="741">1+($D142*L$160/L$161)</f>
        <v>1.0469999999999999</v>
      </c>
      <c r="DS447" s="41">
        <f t="shared" ref="DS447:DS455" si="742">1+($D142*M$160/M$161)</f>
        <v>1.0469999999999999</v>
      </c>
      <c r="DT447" s="41">
        <f t="shared" ref="DT447:DT455" si="743">1+($D142*N$160/N$161)</f>
        <v>1.0469999999999999</v>
      </c>
      <c r="DU447" s="41">
        <f t="shared" ref="DU447:DU455" si="744">1+($D142*O$160/O$161)</f>
        <v>1.0469999999999999</v>
      </c>
      <c r="DV447" s="41">
        <f t="shared" ref="DV447:DV455" si="745">1+($D142*P$160/P$161)</f>
        <v>1.0469999999999999</v>
      </c>
      <c r="DW447" s="41">
        <f t="shared" ref="DW447:DW455" si="746">1+($D142*Q$160/Q$161)</f>
        <v>1.0469999999999999</v>
      </c>
      <c r="DX447" s="41">
        <f t="shared" ref="DX447:DX455" si="747">1+($D142*R$160/R$161)</f>
        <v>1.0469999999999999</v>
      </c>
      <c r="DY447" s="41">
        <f t="shared" ref="DY447:DY455" si="748">1+($D142*S$160/S$161)</f>
        <v>1.0438666666666667</v>
      </c>
      <c r="DZ447" s="41">
        <f t="shared" ref="DZ447:DZ455" si="749">1+($D142*T$160/T$161)</f>
        <v>1.0407333333333333</v>
      </c>
      <c r="EA447" s="41">
        <f t="shared" ref="EA447:EA455" si="750">1+($D142*U$160/U$161)</f>
        <v>1.0376000000000001</v>
      </c>
      <c r="EB447" s="41">
        <f t="shared" ref="EB447:EB455" si="751">1+($D142*V$160/V$161)</f>
        <v>1.0344666666666666</v>
      </c>
      <c r="EC447" s="41">
        <f t="shared" ref="EC447:EC455" si="752">1+($D142*W$160/W$161)</f>
        <v>1.0313333333333334</v>
      </c>
      <c r="ED447" s="41">
        <f t="shared" ref="ED447:ED455" si="753">1+($D142*X$160/X$161)</f>
        <v>1.0282</v>
      </c>
      <c r="EE447" s="41">
        <f t="shared" ref="EE447:EE455" si="754">1+($D142*Y$160/Y$161)</f>
        <v>1.0250666666666666</v>
      </c>
      <c r="EF447" s="41">
        <f t="shared" ref="EF447:EF455" si="755">1+($D142*Z$160/Z$161)</f>
        <v>1.0219333333333334</v>
      </c>
      <c r="EG447" s="41">
        <f t="shared" ref="EG447:EG455" si="756">1+($D142*AA$160/AA$161)</f>
        <v>1.0187999999999999</v>
      </c>
      <c r="EH447" s="41">
        <f t="shared" ref="EH447:EH455" si="757">1+($D142*AB$160/AB$161)</f>
        <v>1.0156666666666667</v>
      </c>
      <c r="EI447" s="41">
        <f t="shared" ref="EI447:EI455" si="758">1+($D142*AC$160/AC$161)</f>
        <v>1.0125333333333333</v>
      </c>
      <c r="EJ447" s="41">
        <f t="shared" ref="EJ447:EJ455" si="759">1+($D142*AD$160/AD$161)</f>
        <v>1.0094000000000001</v>
      </c>
      <c r="EK447" s="41">
        <f t="shared" ref="EK447:EK455" si="760">1+($D142*AE$160/AE$161)</f>
        <v>1.0062666666666666</v>
      </c>
      <c r="EL447" s="41">
        <f t="shared" ref="EL447:EL455" si="761">1+($D142*AF$160/AF$161)</f>
        <v>1.0031333333333334</v>
      </c>
      <c r="EM447" s="41">
        <f t="shared" ref="EM447:EM455" si="762">1+($D142*AG$160/AG$161)</f>
        <v>1</v>
      </c>
    </row>
    <row r="448" spans="1:143" x14ac:dyDescent="0.25">
      <c r="A448" s="34"/>
      <c r="B448" s="83" t="s">
        <v>27</v>
      </c>
      <c r="C448" s="83" t="s">
        <v>148</v>
      </c>
      <c r="D448" s="81">
        <f t="shared" si="671"/>
        <v>1.024</v>
      </c>
      <c r="E448" s="81">
        <f t="shared" ref="E448:S448" si="763">1+($C143*E$160/E$161)</f>
        <v>1.024</v>
      </c>
      <c r="F448" s="81">
        <f t="shared" si="763"/>
        <v>1.024</v>
      </c>
      <c r="G448" s="81">
        <f t="shared" si="763"/>
        <v>1.024</v>
      </c>
      <c r="H448" s="81">
        <f t="shared" si="763"/>
        <v>1.024</v>
      </c>
      <c r="I448" s="81">
        <f t="shared" si="763"/>
        <v>1.024</v>
      </c>
      <c r="J448" s="81">
        <f t="shared" si="763"/>
        <v>1.024</v>
      </c>
      <c r="K448" s="81">
        <f t="shared" si="763"/>
        <v>1.024</v>
      </c>
      <c r="L448" s="81">
        <f t="shared" si="763"/>
        <v>1.024</v>
      </c>
      <c r="M448" s="81">
        <f t="shared" si="763"/>
        <v>1.024</v>
      </c>
      <c r="N448" s="81">
        <f t="shared" si="763"/>
        <v>1.024</v>
      </c>
      <c r="O448" s="81">
        <f t="shared" si="763"/>
        <v>1.024</v>
      </c>
      <c r="P448" s="81">
        <f t="shared" si="763"/>
        <v>1.024</v>
      </c>
      <c r="Q448" s="81">
        <f t="shared" si="763"/>
        <v>1.024</v>
      </c>
      <c r="R448" s="81">
        <f t="shared" si="763"/>
        <v>1.024</v>
      </c>
      <c r="S448" s="81">
        <f t="shared" si="763"/>
        <v>1.0224</v>
      </c>
      <c r="T448" s="81">
        <f t="shared" si="672"/>
        <v>1.0207999999999999</v>
      </c>
      <c r="U448" s="81">
        <f t="shared" si="672"/>
        <v>1.0192000000000001</v>
      </c>
      <c r="V448" s="81">
        <f t="shared" si="672"/>
        <v>1.0176000000000001</v>
      </c>
      <c r="W448" s="81">
        <f t="shared" si="672"/>
        <v>1.016</v>
      </c>
      <c r="X448" s="81">
        <f t="shared" si="672"/>
        <v>1.0144</v>
      </c>
      <c r="Y448" s="81">
        <f t="shared" si="672"/>
        <v>1.0127999999999999</v>
      </c>
      <c r="Z448" s="81">
        <f t="shared" si="672"/>
        <v>1.0112000000000001</v>
      </c>
      <c r="AA448" s="81">
        <f t="shared" si="672"/>
        <v>1.0096000000000001</v>
      </c>
      <c r="AB448" s="81">
        <f t="shared" si="672"/>
        <v>1.008</v>
      </c>
      <c r="AC448" s="81">
        <f t="shared" si="672"/>
        <v>1.0064</v>
      </c>
      <c r="AD448" s="81">
        <f t="shared" si="672"/>
        <v>1.0047999999999999</v>
      </c>
      <c r="AE448" s="81">
        <f t="shared" si="672"/>
        <v>1.0032000000000001</v>
      </c>
      <c r="AF448" s="81">
        <f t="shared" si="672"/>
        <v>1.0016</v>
      </c>
      <c r="AG448" s="81">
        <f t="shared" si="672"/>
        <v>1</v>
      </c>
      <c r="AK448" s="34"/>
      <c r="AL448" s="7" t="s">
        <v>27</v>
      </c>
      <c r="AM448" s="7" t="s">
        <v>148</v>
      </c>
      <c r="AN448" s="41">
        <f t="shared" si="673"/>
        <v>1.4729999999999999</v>
      </c>
      <c r="AO448" s="41">
        <f t="shared" si="674"/>
        <v>1.4729999999999999</v>
      </c>
      <c r="AP448" s="41">
        <f t="shared" si="675"/>
        <v>1.4729999999999999</v>
      </c>
      <c r="AQ448" s="41">
        <f t="shared" si="676"/>
        <v>1.4729999999999999</v>
      </c>
      <c r="AR448" s="41">
        <f t="shared" si="677"/>
        <v>1.4729999999999999</v>
      </c>
      <c r="AS448" s="41">
        <f t="shared" si="678"/>
        <v>1.4729999999999999</v>
      </c>
      <c r="AT448" s="41">
        <f t="shared" si="679"/>
        <v>1.4729999999999999</v>
      </c>
      <c r="AU448" s="41">
        <f t="shared" si="680"/>
        <v>1.4729999999999999</v>
      </c>
      <c r="AV448" s="41">
        <f t="shared" si="681"/>
        <v>1.4729999999999999</v>
      </c>
      <c r="AW448" s="41">
        <f t="shared" si="682"/>
        <v>1.4729999999999999</v>
      </c>
      <c r="AX448" s="41">
        <f t="shared" si="683"/>
        <v>1.4729999999999999</v>
      </c>
      <c r="AY448" s="41">
        <f t="shared" si="684"/>
        <v>1.4729999999999999</v>
      </c>
      <c r="AZ448" s="41">
        <f t="shared" si="685"/>
        <v>1.4729999999999999</v>
      </c>
      <c r="BA448" s="41">
        <f t="shared" si="686"/>
        <v>1.4729999999999999</v>
      </c>
      <c r="BB448" s="41">
        <f t="shared" si="687"/>
        <v>1.4729999999999999</v>
      </c>
      <c r="BC448" s="41">
        <f t="shared" si="688"/>
        <v>1.4414666666666667</v>
      </c>
      <c r="BD448" s="41">
        <f t="shared" si="689"/>
        <v>1.4099333333333333</v>
      </c>
      <c r="BE448" s="41">
        <f t="shared" si="690"/>
        <v>1.3784000000000001</v>
      </c>
      <c r="BF448" s="41">
        <f t="shared" si="691"/>
        <v>1.3468666666666667</v>
      </c>
      <c r="BG448" s="41">
        <f t="shared" si="692"/>
        <v>1.3153333333333332</v>
      </c>
      <c r="BH448" s="41">
        <f t="shared" si="693"/>
        <v>1.2838000000000001</v>
      </c>
      <c r="BI448" s="41">
        <f t="shared" si="694"/>
        <v>1.2522666666666666</v>
      </c>
      <c r="BJ448" s="41">
        <f t="shared" si="695"/>
        <v>1.2207333333333334</v>
      </c>
      <c r="BK448" s="41">
        <f t="shared" si="696"/>
        <v>1.1892</v>
      </c>
      <c r="BL448" s="41">
        <f t="shared" si="697"/>
        <v>1.1576666666666666</v>
      </c>
      <c r="BM448" s="41">
        <f t="shared" si="698"/>
        <v>1.1261333333333332</v>
      </c>
      <c r="BN448" s="41">
        <f t="shared" si="699"/>
        <v>1.0946</v>
      </c>
      <c r="BO448" s="41">
        <f t="shared" si="700"/>
        <v>1.0630666666666666</v>
      </c>
      <c r="BP448" s="41">
        <f t="shared" si="701"/>
        <v>1.0315333333333334</v>
      </c>
      <c r="BQ448" s="41">
        <f t="shared" si="702"/>
        <v>1</v>
      </c>
      <c r="BV448" s="34"/>
      <c r="BW448" s="7" t="s">
        <v>27</v>
      </c>
      <c r="BX448" s="7" t="s">
        <v>148</v>
      </c>
      <c r="BY448" s="41">
        <f t="shared" si="703"/>
        <v>1.1850000000000001</v>
      </c>
      <c r="BZ448" s="41">
        <f t="shared" si="704"/>
        <v>1.1850000000000001</v>
      </c>
      <c r="CA448" s="41">
        <f t="shared" si="705"/>
        <v>1.1850000000000001</v>
      </c>
      <c r="CB448" s="41">
        <f t="shared" si="706"/>
        <v>1.1850000000000001</v>
      </c>
      <c r="CC448" s="41">
        <f t="shared" si="707"/>
        <v>1.1850000000000001</v>
      </c>
      <c r="CD448" s="41">
        <f t="shared" si="708"/>
        <v>1.1850000000000001</v>
      </c>
      <c r="CE448" s="41">
        <f t="shared" si="709"/>
        <v>1.1850000000000001</v>
      </c>
      <c r="CF448" s="41">
        <f t="shared" si="710"/>
        <v>1.1850000000000001</v>
      </c>
      <c r="CG448" s="41">
        <f t="shared" si="711"/>
        <v>1.1850000000000001</v>
      </c>
      <c r="CH448" s="41">
        <f t="shared" si="712"/>
        <v>1.1850000000000001</v>
      </c>
      <c r="CI448" s="41">
        <f t="shared" si="713"/>
        <v>1.1850000000000001</v>
      </c>
      <c r="CJ448" s="41">
        <f t="shared" si="714"/>
        <v>1.1850000000000001</v>
      </c>
      <c r="CK448" s="41">
        <f t="shared" si="715"/>
        <v>1.1850000000000001</v>
      </c>
      <c r="CL448" s="41">
        <f t="shared" si="716"/>
        <v>1.1850000000000001</v>
      </c>
      <c r="CM448" s="41">
        <f t="shared" si="717"/>
        <v>1.1850000000000001</v>
      </c>
      <c r="CN448" s="41">
        <f t="shared" si="718"/>
        <v>1.1726666666666667</v>
      </c>
      <c r="CO448" s="41">
        <f t="shared" si="719"/>
        <v>1.1603333333333334</v>
      </c>
      <c r="CP448" s="41">
        <f t="shared" si="720"/>
        <v>1.1479999999999999</v>
      </c>
      <c r="CQ448" s="41">
        <f t="shared" si="721"/>
        <v>1.1356666666666666</v>
      </c>
      <c r="CR448" s="41">
        <f t="shared" si="722"/>
        <v>1.1233333333333333</v>
      </c>
      <c r="CS448" s="41">
        <f t="shared" si="723"/>
        <v>1.111</v>
      </c>
      <c r="CT448" s="41">
        <f t="shared" si="724"/>
        <v>1.0986666666666667</v>
      </c>
      <c r="CU448" s="41">
        <f t="shared" si="725"/>
        <v>1.0863333333333334</v>
      </c>
      <c r="CV448" s="41">
        <f t="shared" si="726"/>
        <v>1.0740000000000001</v>
      </c>
      <c r="CW448" s="41">
        <f t="shared" si="727"/>
        <v>1.0616666666666668</v>
      </c>
      <c r="CX448" s="41">
        <f t="shared" si="728"/>
        <v>1.0493333333333332</v>
      </c>
      <c r="CY448" s="41">
        <f t="shared" si="729"/>
        <v>1.0369999999999999</v>
      </c>
      <c r="CZ448" s="41">
        <f t="shared" si="730"/>
        <v>1.0246666666666666</v>
      </c>
      <c r="DA448" s="41">
        <f t="shared" si="731"/>
        <v>1.0123333333333333</v>
      </c>
      <c r="DB448" s="41">
        <f t="shared" si="732"/>
        <v>1</v>
      </c>
      <c r="DG448" s="34"/>
      <c r="DH448" s="7" t="s">
        <v>27</v>
      </c>
      <c r="DI448" s="57" t="s">
        <v>148</v>
      </c>
      <c r="DJ448" s="41">
        <f t="shared" si="733"/>
        <v>1.0469999999999999</v>
      </c>
      <c r="DK448" s="41">
        <f t="shared" si="734"/>
        <v>1.0469999999999999</v>
      </c>
      <c r="DL448" s="41">
        <f t="shared" si="735"/>
        <v>1.0469999999999999</v>
      </c>
      <c r="DM448" s="41">
        <f t="shared" si="736"/>
        <v>1.0469999999999999</v>
      </c>
      <c r="DN448" s="41">
        <f t="shared" si="737"/>
        <v>1.0469999999999999</v>
      </c>
      <c r="DO448" s="41">
        <f t="shared" si="738"/>
        <v>1.0469999999999999</v>
      </c>
      <c r="DP448" s="41">
        <f t="shared" si="739"/>
        <v>1.0469999999999999</v>
      </c>
      <c r="DQ448" s="41">
        <f t="shared" si="740"/>
        <v>1.0469999999999999</v>
      </c>
      <c r="DR448" s="41">
        <f t="shared" si="741"/>
        <v>1.0469999999999999</v>
      </c>
      <c r="DS448" s="41">
        <f t="shared" si="742"/>
        <v>1.0469999999999999</v>
      </c>
      <c r="DT448" s="41">
        <f t="shared" si="743"/>
        <v>1.0469999999999999</v>
      </c>
      <c r="DU448" s="41">
        <f t="shared" si="744"/>
        <v>1.0469999999999999</v>
      </c>
      <c r="DV448" s="41">
        <f t="shared" si="745"/>
        <v>1.0469999999999999</v>
      </c>
      <c r="DW448" s="41">
        <f t="shared" si="746"/>
        <v>1.0469999999999999</v>
      </c>
      <c r="DX448" s="41">
        <f t="shared" si="747"/>
        <v>1.0469999999999999</v>
      </c>
      <c r="DY448" s="41">
        <f t="shared" si="748"/>
        <v>1.0438666666666667</v>
      </c>
      <c r="DZ448" s="41">
        <f t="shared" si="749"/>
        <v>1.0407333333333333</v>
      </c>
      <c r="EA448" s="41">
        <f t="shared" si="750"/>
        <v>1.0376000000000001</v>
      </c>
      <c r="EB448" s="41">
        <f t="shared" si="751"/>
        <v>1.0344666666666666</v>
      </c>
      <c r="EC448" s="41">
        <f t="shared" si="752"/>
        <v>1.0313333333333334</v>
      </c>
      <c r="ED448" s="41">
        <f t="shared" si="753"/>
        <v>1.0282</v>
      </c>
      <c r="EE448" s="41">
        <f t="shared" si="754"/>
        <v>1.0250666666666666</v>
      </c>
      <c r="EF448" s="41">
        <f t="shared" si="755"/>
        <v>1.0219333333333334</v>
      </c>
      <c r="EG448" s="41">
        <f t="shared" si="756"/>
        <v>1.0187999999999999</v>
      </c>
      <c r="EH448" s="41">
        <f t="shared" si="757"/>
        <v>1.0156666666666667</v>
      </c>
      <c r="EI448" s="41">
        <f t="shared" si="758"/>
        <v>1.0125333333333333</v>
      </c>
      <c r="EJ448" s="41">
        <f t="shared" si="759"/>
        <v>1.0094000000000001</v>
      </c>
      <c r="EK448" s="41">
        <f t="shared" si="760"/>
        <v>1.0062666666666666</v>
      </c>
      <c r="EL448" s="41">
        <f t="shared" si="761"/>
        <v>1.0031333333333334</v>
      </c>
      <c r="EM448" s="41">
        <f t="shared" si="762"/>
        <v>1</v>
      </c>
    </row>
    <row r="449" spans="1:143" x14ac:dyDescent="0.25">
      <c r="A449" s="34"/>
      <c r="B449" s="83" t="s">
        <v>27</v>
      </c>
      <c r="C449" s="83" t="s">
        <v>8</v>
      </c>
      <c r="D449" s="81">
        <f t="shared" si="671"/>
        <v>1.024</v>
      </c>
      <c r="E449" s="81">
        <f t="shared" si="672"/>
        <v>1.024</v>
      </c>
      <c r="F449" s="81">
        <f t="shared" si="672"/>
        <v>1.024</v>
      </c>
      <c r="G449" s="81">
        <f t="shared" si="672"/>
        <v>1.024</v>
      </c>
      <c r="H449" s="81">
        <f t="shared" si="672"/>
        <v>1.024</v>
      </c>
      <c r="I449" s="81">
        <f t="shared" si="672"/>
        <v>1.024</v>
      </c>
      <c r="J449" s="81">
        <f t="shared" si="672"/>
        <v>1.024</v>
      </c>
      <c r="K449" s="81">
        <f t="shared" si="672"/>
        <v>1.024</v>
      </c>
      <c r="L449" s="81">
        <f t="shared" si="672"/>
        <v>1.024</v>
      </c>
      <c r="M449" s="81">
        <f t="shared" si="672"/>
        <v>1.024</v>
      </c>
      <c r="N449" s="81">
        <f t="shared" si="672"/>
        <v>1.024</v>
      </c>
      <c r="O449" s="81">
        <f t="shared" si="672"/>
        <v>1.024</v>
      </c>
      <c r="P449" s="81">
        <f t="shared" si="672"/>
        <v>1.024</v>
      </c>
      <c r="Q449" s="81">
        <f t="shared" si="672"/>
        <v>1.024</v>
      </c>
      <c r="R449" s="81">
        <f t="shared" si="672"/>
        <v>1.024</v>
      </c>
      <c r="S449" s="81">
        <f t="shared" si="672"/>
        <v>1.0224</v>
      </c>
      <c r="T449" s="81">
        <f t="shared" si="672"/>
        <v>1.0207999999999999</v>
      </c>
      <c r="U449" s="81">
        <f t="shared" si="672"/>
        <v>1.0192000000000001</v>
      </c>
      <c r="V449" s="81">
        <f t="shared" si="672"/>
        <v>1.0176000000000001</v>
      </c>
      <c r="W449" s="81">
        <f t="shared" si="672"/>
        <v>1.016</v>
      </c>
      <c r="X449" s="81">
        <f t="shared" si="672"/>
        <v>1.0144</v>
      </c>
      <c r="Y449" s="81">
        <f t="shared" si="672"/>
        <v>1.0127999999999999</v>
      </c>
      <c r="Z449" s="81">
        <f t="shared" si="672"/>
        <v>1.0112000000000001</v>
      </c>
      <c r="AA449" s="81">
        <f t="shared" si="672"/>
        <v>1.0096000000000001</v>
      </c>
      <c r="AB449" s="81">
        <f t="shared" si="672"/>
        <v>1.008</v>
      </c>
      <c r="AC449" s="81">
        <f t="shared" si="672"/>
        <v>1.0064</v>
      </c>
      <c r="AD449" s="81">
        <f t="shared" si="672"/>
        <v>1.0047999999999999</v>
      </c>
      <c r="AE449" s="81">
        <f t="shared" si="672"/>
        <v>1.0032000000000001</v>
      </c>
      <c r="AF449" s="81">
        <f t="shared" si="672"/>
        <v>1.0016</v>
      </c>
      <c r="AG449" s="81">
        <f t="shared" si="672"/>
        <v>1</v>
      </c>
      <c r="AK449" s="34"/>
      <c r="AL449" s="7" t="s">
        <v>27</v>
      </c>
      <c r="AM449" s="7" t="s">
        <v>8</v>
      </c>
      <c r="AN449" s="41">
        <f t="shared" si="673"/>
        <v>1.4729999999999999</v>
      </c>
      <c r="AO449" s="41">
        <f t="shared" si="674"/>
        <v>1.4729999999999999</v>
      </c>
      <c r="AP449" s="41">
        <f t="shared" si="675"/>
        <v>1.4729999999999999</v>
      </c>
      <c r="AQ449" s="41">
        <f t="shared" si="676"/>
        <v>1.4729999999999999</v>
      </c>
      <c r="AR449" s="41">
        <f t="shared" si="677"/>
        <v>1.4729999999999999</v>
      </c>
      <c r="AS449" s="41">
        <f t="shared" si="678"/>
        <v>1.4729999999999999</v>
      </c>
      <c r="AT449" s="41">
        <f t="shared" si="679"/>
        <v>1.4729999999999999</v>
      </c>
      <c r="AU449" s="41">
        <f t="shared" si="680"/>
        <v>1.4729999999999999</v>
      </c>
      <c r="AV449" s="41">
        <f t="shared" si="681"/>
        <v>1.4729999999999999</v>
      </c>
      <c r="AW449" s="41">
        <f t="shared" si="682"/>
        <v>1.4729999999999999</v>
      </c>
      <c r="AX449" s="41">
        <f t="shared" si="683"/>
        <v>1.4729999999999999</v>
      </c>
      <c r="AY449" s="41">
        <f t="shared" si="684"/>
        <v>1.4729999999999999</v>
      </c>
      <c r="AZ449" s="41">
        <f t="shared" si="685"/>
        <v>1.4729999999999999</v>
      </c>
      <c r="BA449" s="41">
        <f t="shared" si="686"/>
        <v>1.4729999999999999</v>
      </c>
      <c r="BB449" s="41">
        <f t="shared" si="687"/>
        <v>1.4729999999999999</v>
      </c>
      <c r="BC449" s="41">
        <f t="shared" si="688"/>
        <v>1.4414666666666667</v>
      </c>
      <c r="BD449" s="41">
        <f t="shared" si="689"/>
        <v>1.4099333333333333</v>
      </c>
      <c r="BE449" s="41">
        <f t="shared" si="690"/>
        <v>1.3784000000000001</v>
      </c>
      <c r="BF449" s="41">
        <f t="shared" si="691"/>
        <v>1.3468666666666667</v>
      </c>
      <c r="BG449" s="41">
        <f t="shared" si="692"/>
        <v>1.3153333333333332</v>
      </c>
      <c r="BH449" s="41">
        <f t="shared" si="693"/>
        <v>1.2838000000000001</v>
      </c>
      <c r="BI449" s="41">
        <f t="shared" si="694"/>
        <v>1.2522666666666666</v>
      </c>
      <c r="BJ449" s="41">
        <f t="shared" si="695"/>
        <v>1.2207333333333334</v>
      </c>
      <c r="BK449" s="41">
        <f t="shared" si="696"/>
        <v>1.1892</v>
      </c>
      <c r="BL449" s="41">
        <f t="shared" si="697"/>
        <v>1.1576666666666666</v>
      </c>
      <c r="BM449" s="41">
        <f t="shared" si="698"/>
        <v>1.1261333333333332</v>
      </c>
      <c r="BN449" s="41">
        <f t="shared" si="699"/>
        <v>1.0946</v>
      </c>
      <c r="BO449" s="41">
        <f t="shared" si="700"/>
        <v>1.0630666666666666</v>
      </c>
      <c r="BP449" s="41">
        <f t="shared" si="701"/>
        <v>1.0315333333333334</v>
      </c>
      <c r="BQ449" s="41">
        <f t="shared" si="702"/>
        <v>1</v>
      </c>
      <c r="BV449" s="34"/>
      <c r="BW449" s="7" t="s">
        <v>27</v>
      </c>
      <c r="BX449" s="7" t="s">
        <v>8</v>
      </c>
      <c r="BY449" s="41">
        <f t="shared" si="703"/>
        <v>1.1850000000000001</v>
      </c>
      <c r="BZ449" s="41">
        <f t="shared" si="704"/>
        <v>1.1850000000000001</v>
      </c>
      <c r="CA449" s="41">
        <f t="shared" si="705"/>
        <v>1.1850000000000001</v>
      </c>
      <c r="CB449" s="41">
        <f t="shared" si="706"/>
        <v>1.1850000000000001</v>
      </c>
      <c r="CC449" s="41">
        <f t="shared" si="707"/>
        <v>1.1850000000000001</v>
      </c>
      <c r="CD449" s="41">
        <f t="shared" si="708"/>
        <v>1.1850000000000001</v>
      </c>
      <c r="CE449" s="41">
        <f t="shared" si="709"/>
        <v>1.1850000000000001</v>
      </c>
      <c r="CF449" s="41">
        <f t="shared" si="710"/>
        <v>1.1850000000000001</v>
      </c>
      <c r="CG449" s="41">
        <f t="shared" si="711"/>
        <v>1.1850000000000001</v>
      </c>
      <c r="CH449" s="41">
        <f t="shared" si="712"/>
        <v>1.1850000000000001</v>
      </c>
      <c r="CI449" s="41">
        <f t="shared" si="713"/>
        <v>1.1850000000000001</v>
      </c>
      <c r="CJ449" s="41">
        <f t="shared" si="714"/>
        <v>1.1850000000000001</v>
      </c>
      <c r="CK449" s="41">
        <f t="shared" si="715"/>
        <v>1.1850000000000001</v>
      </c>
      <c r="CL449" s="41">
        <f t="shared" si="716"/>
        <v>1.1850000000000001</v>
      </c>
      <c r="CM449" s="41">
        <f t="shared" si="717"/>
        <v>1.1850000000000001</v>
      </c>
      <c r="CN449" s="41">
        <f t="shared" si="718"/>
        <v>1.1726666666666667</v>
      </c>
      <c r="CO449" s="41">
        <f t="shared" si="719"/>
        <v>1.1603333333333334</v>
      </c>
      <c r="CP449" s="41">
        <f t="shared" si="720"/>
        <v>1.1479999999999999</v>
      </c>
      <c r="CQ449" s="41">
        <f t="shared" si="721"/>
        <v>1.1356666666666666</v>
      </c>
      <c r="CR449" s="41">
        <f t="shared" si="722"/>
        <v>1.1233333333333333</v>
      </c>
      <c r="CS449" s="41">
        <f t="shared" si="723"/>
        <v>1.111</v>
      </c>
      <c r="CT449" s="41">
        <f t="shared" si="724"/>
        <v>1.0986666666666667</v>
      </c>
      <c r="CU449" s="41">
        <f t="shared" si="725"/>
        <v>1.0863333333333334</v>
      </c>
      <c r="CV449" s="41">
        <f t="shared" si="726"/>
        <v>1.0740000000000001</v>
      </c>
      <c r="CW449" s="41">
        <f t="shared" si="727"/>
        <v>1.0616666666666668</v>
      </c>
      <c r="CX449" s="41">
        <f t="shared" si="728"/>
        <v>1.0493333333333332</v>
      </c>
      <c r="CY449" s="41">
        <f t="shared" si="729"/>
        <v>1.0369999999999999</v>
      </c>
      <c r="CZ449" s="41">
        <f t="shared" si="730"/>
        <v>1.0246666666666666</v>
      </c>
      <c r="DA449" s="41">
        <f t="shared" si="731"/>
        <v>1.0123333333333333</v>
      </c>
      <c r="DB449" s="41">
        <f t="shared" si="732"/>
        <v>1</v>
      </c>
      <c r="DG449" s="34"/>
      <c r="DH449" s="7" t="s">
        <v>27</v>
      </c>
      <c r="DI449" s="7" t="s">
        <v>8</v>
      </c>
      <c r="DJ449" s="41">
        <f t="shared" si="733"/>
        <v>1.0469999999999999</v>
      </c>
      <c r="DK449" s="41">
        <f t="shared" si="734"/>
        <v>1.0469999999999999</v>
      </c>
      <c r="DL449" s="41">
        <f t="shared" si="735"/>
        <v>1.0469999999999999</v>
      </c>
      <c r="DM449" s="41">
        <f t="shared" si="736"/>
        <v>1.0469999999999999</v>
      </c>
      <c r="DN449" s="41">
        <f t="shared" si="737"/>
        <v>1.0469999999999999</v>
      </c>
      <c r="DO449" s="41">
        <f t="shared" si="738"/>
        <v>1.0469999999999999</v>
      </c>
      <c r="DP449" s="41">
        <f t="shared" si="739"/>
        <v>1.0469999999999999</v>
      </c>
      <c r="DQ449" s="41">
        <f t="shared" si="740"/>
        <v>1.0469999999999999</v>
      </c>
      <c r="DR449" s="41">
        <f t="shared" si="741"/>
        <v>1.0469999999999999</v>
      </c>
      <c r="DS449" s="41">
        <f t="shared" si="742"/>
        <v>1.0469999999999999</v>
      </c>
      <c r="DT449" s="41">
        <f t="shared" si="743"/>
        <v>1.0469999999999999</v>
      </c>
      <c r="DU449" s="41">
        <f t="shared" si="744"/>
        <v>1.0469999999999999</v>
      </c>
      <c r="DV449" s="41">
        <f t="shared" si="745"/>
        <v>1.0469999999999999</v>
      </c>
      <c r="DW449" s="41">
        <f t="shared" si="746"/>
        <v>1.0469999999999999</v>
      </c>
      <c r="DX449" s="41">
        <f t="shared" si="747"/>
        <v>1.0469999999999999</v>
      </c>
      <c r="DY449" s="41">
        <f t="shared" si="748"/>
        <v>1.0438666666666667</v>
      </c>
      <c r="DZ449" s="41">
        <f t="shared" si="749"/>
        <v>1.0407333333333333</v>
      </c>
      <c r="EA449" s="41">
        <f t="shared" si="750"/>
        <v>1.0376000000000001</v>
      </c>
      <c r="EB449" s="41">
        <f t="shared" si="751"/>
        <v>1.0344666666666666</v>
      </c>
      <c r="EC449" s="41">
        <f t="shared" si="752"/>
        <v>1.0313333333333334</v>
      </c>
      <c r="ED449" s="41">
        <f t="shared" si="753"/>
        <v>1.0282</v>
      </c>
      <c r="EE449" s="41">
        <f t="shared" si="754"/>
        <v>1.0250666666666666</v>
      </c>
      <c r="EF449" s="41">
        <f t="shared" si="755"/>
        <v>1.0219333333333334</v>
      </c>
      <c r="EG449" s="41">
        <f t="shared" si="756"/>
        <v>1.0187999999999999</v>
      </c>
      <c r="EH449" s="41">
        <f t="shared" si="757"/>
        <v>1.0156666666666667</v>
      </c>
      <c r="EI449" s="41">
        <f t="shared" si="758"/>
        <v>1.0125333333333333</v>
      </c>
      <c r="EJ449" s="41">
        <f t="shared" si="759"/>
        <v>1.0094000000000001</v>
      </c>
      <c r="EK449" s="41">
        <f t="shared" si="760"/>
        <v>1.0062666666666666</v>
      </c>
      <c r="EL449" s="41">
        <f t="shared" si="761"/>
        <v>1.0031333333333334</v>
      </c>
      <c r="EM449" s="41">
        <f t="shared" si="762"/>
        <v>1</v>
      </c>
    </row>
    <row r="450" spans="1:143" x14ac:dyDescent="0.25">
      <c r="A450" s="34"/>
      <c r="B450" s="83" t="s">
        <v>27</v>
      </c>
      <c r="C450" s="83" t="s">
        <v>24</v>
      </c>
      <c r="D450" s="81">
        <f t="shared" si="671"/>
        <v>1.024</v>
      </c>
      <c r="E450" s="81">
        <f t="shared" si="672"/>
        <v>1.024</v>
      </c>
      <c r="F450" s="81">
        <f t="shared" si="672"/>
        <v>1.024</v>
      </c>
      <c r="G450" s="81">
        <f t="shared" si="672"/>
        <v>1.024</v>
      </c>
      <c r="H450" s="81">
        <f t="shared" si="672"/>
        <v>1.024</v>
      </c>
      <c r="I450" s="81">
        <f t="shared" si="672"/>
        <v>1.024</v>
      </c>
      <c r="J450" s="81">
        <f t="shared" si="672"/>
        <v>1.024</v>
      </c>
      <c r="K450" s="81">
        <f t="shared" si="672"/>
        <v>1.024</v>
      </c>
      <c r="L450" s="81">
        <f t="shared" si="672"/>
        <v>1.024</v>
      </c>
      <c r="M450" s="81">
        <f t="shared" si="672"/>
        <v>1.024</v>
      </c>
      <c r="N450" s="81">
        <f t="shared" si="672"/>
        <v>1.024</v>
      </c>
      <c r="O450" s="81">
        <f t="shared" si="672"/>
        <v>1.024</v>
      </c>
      <c r="P450" s="81">
        <f t="shared" si="672"/>
        <v>1.024</v>
      </c>
      <c r="Q450" s="81">
        <f t="shared" si="672"/>
        <v>1.024</v>
      </c>
      <c r="R450" s="81">
        <f t="shared" si="672"/>
        <v>1.024</v>
      </c>
      <c r="S450" s="81">
        <f t="shared" si="672"/>
        <v>1.0224</v>
      </c>
      <c r="T450" s="81">
        <f t="shared" si="672"/>
        <v>1.0207999999999999</v>
      </c>
      <c r="U450" s="81">
        <f t="shared" si="672"/>
        <v>1.0192000000000001</v>
      </c>
      <c r="V450" s="81">
        <f t="shared" si="672"/>
        <v>1.0176000000000001</v>
      </c>
      <c r="W450" s="81">
        <f t="shared" si="672"/>
        <v>1.016</v>
      </c>
      <c r="X450" s="81">
        <f t="shared" si="672"/>
        <v>1.0144</v>
      </c>
      <c r="Y450" s="81">
        <f t="shared" si="672"/>
        <v>1.0127999999999999</v>
      </c>
      <c r="Z450" s="81">
        <f t="shared" si="672"/>
        <v>1.0112000000000001</v>
      </c>
      <c r="AA450" s="81">
        <f t="shared" si="672"/>
        <v>1.0096000000000001</v>
      </c>
      <c r="AB450" s="81">
        <f t="shared" si="672"/>
        <v>1.008</v>
      </c>
      <c r="AC450" s="81">
        <f t="shared" si="672"/>
        <v>1.0064</v>
      </c>
      <c r="AD450" s="81">
        <f t="shared" si="672"/>
        <v>1.0047999999999999</v>
      </c>
      <c r="AE450" s="81">
        <f t="shared" si="672"/>
        <v>1.0032000000000001</v>
      </c>
      <c r="AF450" s="81">
        <f t="shared" si="672"/>
        <v>1.0016</v>
      </c>
      <c r="AG450" s="81">
        <f t="shared" si="672"/>
        <v>1</v>
      </c>
      <c r="AK450" s="34"/>
      <c r="AL450" s="7" t="s">
        <v>27</v>
      </c>
      <c r="AM450" s="7" t="s">
        <v>24</v>
      </c>
      <c r="AN450" s="41">
        <f t="shared" si="673"/>
        <v>1.4729999999999999</v>
      </c>
      <c r="AO450" s="41">
        <f t="shared" si="674"/>
        <v>1.4729999999999999</v>
      </c>
      <c r="AP450" s="41">
        <f t="shared" si="675"/>
        <v>1.4729999999999999</v>
      </c>
      <c r="AQ450" s="41">
        <f t="shared" si="676"/>
        <v>1.4729999999999999</v>
      </c>
      <c r="AR450" s="41">
        <f t="shared" si="677"/>
        <v>1.4729999999999999</v>
      </c>
      <c r="AS450" s="41">
        <f t="shared" si="678"/>
        <v>1.4729999999999999</v>
      </c>
      <c r="AT450" s="41">
        <f t="shared" si="679"/>
        <v>1.4729999999999999</v>
      </c>
      <c r="AU450" s="41">
        <f t="shared" si="680"/>
        <v>1.4729999999999999</v>
      </c>
      <c r="AV450" s="41">
        <f t="shared" si="681"/>
        <v>1.4729999999999999</v>
      </c>
      <c r="AW450" s="41">
        <f t="shared" si="682"/>
        <v>1.4729999999999999</v>
      </c>
      <c r="AX450" s="41">
        <f t="shared" si="683"/>
        <v>1.4729999999999999</v>
      </c>
      <c r="AY450" s="41">
        <f t="shared" si="684"/>
        <v>1.4729999999999999</v>
      </c>
      <c r="AZ450" s="41">
        <f t="shared" si="685"/>
        <v>1.4729999999999999</v>
      </c>
      <c r="BA450" s="41">
        <f t="shared" si="686"/>
        <v>1.4729999999999999</v>
      </c>
      <c r="BB450" s="41">
        <f t="shared" si="687"/>
        <v>1.4729999999999999</v>
      </c>
      <c r="BC450" s="41">
        <f t="shared" si="688"/>
        <v>1.4414666666666667</v>
      </c>
      <c r="BD450" s="41">
        <f t="shared" si="689"/>
        <v>1.4099333333333333</v>
      </c>
      <c r="BE450" s="41">
        <f t="shared" si="690"/>
        <v>1.3784000000000001</v>
      </c>
      <c r="BF450" s="41">
        <f t="shared" si="691"/>
        <v>1.3468666666666667</v>
      </c>
      <c r="BG450" s="41">
        <f t="shared" si="692"/>
        <v>1.3153333333333332</v>
      </c>
      <c r="BH450" s="41">
        <f t="shared" si="693"/>
        <v>1.2838000000000001</v>
      </c>
      <c r="BI450" s="41">
        <f t="shared" si="694"/>
        <v>1.2522666666666666</v>
      </c>
      <c r="BJ450" s="41">
        <f t="shared" si="695"/>
        <v>1.2207333333333334</v>
      </c>
      <c r="BK450" s="41">
        <f t="shared" si="696"/>
        <v>1.1892</v>
      </c>
      <c r="BL450" s="41">
        <f t="shared" si="697"/>
        <v>1.1576666666666666</v>
      </c>
      <c r="BM450" s="41">
        <f t="shared" si="698"/>
        <v>1.1261333333333332</v>
      </c>
      <c r="BN450" s="41">
        <f t="shared" si="699"/>
        <v>1.0946</v>
      </c>
      <c r="BO450" s="41">
        <f t="shared" si="700"/>
        <v>1.0630666666666666</v>
      </c>
      <c r="BP450" s="41">
        <f t="shared" si="701"/>
        <v>1.0315333333333334</v>
      </c>
      <c r="BQ450" s="41">
        <f t="shared" si="702"/>
        <v>1</v>
      </c>
      <c r="BV450" s="34"/>
      <c r="BW450" s="7" t="s">
        <v>27</v>
      </c>
      <c r="BX450" s="7" t="s">
        <v>24</v>
      </c>
      <c r="BY450" s="41">
        <f t="shared" si="703"/>
        <v>1.101</v>
      </c>
      <c r="BZ450" s="41">
        <f t="shared" si="704"/>
        <v>1.101</v>
      </c>
      <c r="CA450" s="41">
        <f t="shared" si="705"/>
        <v>1.101</v>
      </c>
      <c r="CB450" s="41">
        <f t="shared" si="706"/>
        <v>1.101</v>
      </c>
      <c r="CC450" s="41">
        <f t="shared" si="707"/>
        <v>1.101</v>
      </c>
      <c r="CD450" s="41">
        <f t="shared" si="708"/>
        <v>1.101</v>
      </c>
      <c r="CE450" s="41">
        <f t="shared" si="709"/>
        <v>1.101</v>
      </c>
      <c r="CF450" s="41">
        <f t="shared" si="710"/>
        <v>1.101</v>
      </c>
      <c r="CG450" s="41">
        <f t="shared" si="711"/>
        <v>1.101</v>
      </c>
      <c r="CH450" s="41">
        <f t="shared" si="712"/>
        <v>1.101</v>
      </c>
      <c r="CI450" s="41">
        <f t="shared" si="713"/>
        <v>1.101</v>
      </c>
      <c r="CJ450" s="41">
        <f t="shared" si="714"/>
        <v>1.101</v>
      </c>
      <c r="CK450" s="41">
        <f t="shared" si="715"/>
        <v>1.101</v>
      </c>
      <c r="CL450" s="41">
        <f t="shared" si="716"/>
        <v>1.101</v>
      </c>
      <c r="CM450" s="41">
        <f t="shared" si="717"/>
        <v>1.101</v>
      </c>
      <c r="CN450" s="41">
        <f t="shared" si="718"/>
        <v>1.0942666666666667</v>
      </c>
      <c r="CO450" s="41">
        <f t="shared" si="719"/>
        <v>1.0875333333333332</v>
      </c>
      <c r="CP450" s="41">
        <f t="shared" si="720"/>
        <v>1.0808</v>
      </c>
      <c r="CQ450" s="41">
        <f t="shared" si="721"/>
        <v>1.0740666666666667</v>
      </c>
      <c r="CR450" s="41">
        <f t="shared" si="722"/>
        <v>1.0673333333333332</v>
      </c>
      <c r="CS450" s="41">
        <f t="shared" si="723"/>
        <v>1.0606</v>
      </c>
      <c r="CT450" s="41">
        <f t="shared" si="724"/>
        <v>1.0538666666666667</v>
      </c>
      <c r="CU450" s="41">
        <f t="shared" si="725"/>
        <v>1.0471333333333332</v>
      </c>
      <c r="CV450" s="41">
        <f t="shared" si="726"/>
        <v>1.0404</v>
      </c>
      <c r="CW450" s="41">
        <f t="shared" si="727"/>
        <v>1.0336666666666667</v>
      </c>
      <c r="CX450" s="41">
        <f t="shared" si="728"/>
        <v>1.0269333333333333</v>
      </c>
      <c r="CY450" s="41">
        <f t="shared" si="729"/>
        <v>1.0202</v>
      </c>
      <c r="CZ450" s="41">
        <f t="shared" si="730"/>
        <v>1.0134666666666667</v>
      </c>
      <c r="DA450" s="41">
        <f t="shared" si="731"/>
        <v>1.0067333333333333</v>
      </c>
      <c r="DB450" s="41">
        <f t="shared" si="732"/>
        <v>1</v>
      </c>
      <c r="DG450" s="34"/>
      <c r="DH450" s="7" t="s">
        <v>27</v>
      </c>
      <c r="DI450" s="7" t="s">
        <v>24</v>
      </c>
      <c r="DJ450" s="41">
        <f t="shared" si="733"/>
        <v>1.036</v>
      </c>
      <c r="DK450" s="41">
        <f t="shared" si="734"/>
        <v>1.036</v>
      </c>
      <c r="DL450" s="41">
        <f t="shared" si="735"/>
        <v>1.036</v>
      </c>
      <c r="DM450" s="41">
        <f t="shared" si="736"/>
        <v>1.036</v>
      </c>
      <c r="DN450" s="41">
        <f t="shared" si="737"/>
        <v>1.036</v>
      </c>
      <c r="DO450" s="41">
        <f t="shared" si="738"/>
        <v>1.036</v>
      </c>
      <c r="DP450" s="41">
        <f t="shared" si="739"/>
        <v>1.036</v>
      </c>
      <c r="DQ450" s="41">
        <f t="shared" si="740"/>
        <v>1.036</v>
      </c>
      <c r="DR450" s="41">
        <f t="shared" si="741"/>
        <v>1.036</v>
      </c>
      <c r="DS450" s="41">
        <f t="shared" si="742"/>
        <v>1.036</v>
      </c>
      <c r="DT450" s="41">
        <f t="shared" si="743"/>
        <v>1.036</v>
      </c>
      <c r="DU450" s="41">
        <f t="shared" si="744"/>
        <v>1.036</v>
      </c>
      <c r="DV450" s="41">
        <f t="shared" si="745"/>
        <v>1.036</v>
      </c>
      <c r="DW450" s="41">
        <f t="shared" si="746"/>
        <v>1.036</v>
      </c>
      <c r="DX450" s="41">
        <f t="shared" si="747"/>
        <v>1.036</v>
      </c>
      <c r="DY450" s="41">
        <f t="shared" si="748"/>
        <v>1.0336000000000001</v>
      </c>
      <c r="DZ450" s="41">
        <f t="shared" si="749"/>
        <v>1.0311999999999999</v>
      </c>
      <c r="EA450" s="41">
        <f t="shared" si="750"/>
        <v>1.0287999999999999</v>
      </c>
      <c r="EB450" s="41">
        <f t="shared" si="751"/>
        <v>1.0264</v>
      </c>
      <c r="EC450" s="41">
        <f t="shared" si="752"/>
        <v>1.024</v>
      </c>
      <c r="ED450" s="41">
        <f t="shared" si="753"/>
        <v>1.0216000000000001</v>
      </c>
      <c r="EE450" s="41">
        <f t="shared" si="754"/>
        <v>1.0192000000000001</v>
      </c>
      <c r="EF450" s="41">
        <f t="shared" si="755"/>
        <v>1.0167999999999999</v>
      </c>
      <c r="EG450" s="41">
        <f t="shared" si="756"/>
        <v>1.0144</v>
      </c>
      <c r="EH450" s="41">
        <f t="shared" si="757"/>
        <v>1.012</v>
      </c>
      <c r="EI450" s="41">
        <f t="shared" si="758"/>
        <v>1.0096000000000001</v>
      </c>
      <c r="EJ450" s="41">
        <f t="shared" si="759"/>
        <v>1.0072000000000001</v>
      </c>
      <c r="EK450" s="41">
        <f t="shared" si="760"/>
        <v>1.0047999999999999</v>
      </c>
      <c r="EL450" s="41">
        <f t="shared" si="761"/>
        <v>1.0024</v>
      </c>
      <c r="EM450" s="41">
        <f t="shared" si="762"/>
        <v>1</v>
      </c>
    </row>
    <row r="451" spans="1:143" x14ac:dyDescent="0.25">
      <c r="A451" s="34"/>
      <c r="B451" s="83" t="s">
        <v>27</v>
      </c>
      <c r="C451" s="83" t="s">
        <v>16</v>
      </c>
      <c r="D451" s="81">
        <f t="shared" si="671"/>
        <v>1.0089999999999999</v>
      </c>
      <c r="E451" s="81">
        <f t="shared" si="672"/>
        <v>1.0089999999999999</v>
      </c>
      <c r="F451" s="81">
        <f t="shared" si="672"/>
        <v>1.0089999999999999</v>
      </c>
      <c r="G451" s="81">
        <f t="shared" si="672"/>
        <v>1.0089999999999999</v>
      </c>
      <c r="H451" s="81">
        <f t="shared" si="672"/>
        <v>1.0089999999999999</v>
      </c>
      <c r="I451" s="81">
        <f t="shared" si="672"/>
        <v>1.0089999999999999</v>
      </c>
      <c r="J451" s="81">
        <f t="shared" si="672"/>
        <v>1.0089999999999999</v>
      </c>
      <c r="K451" s="81">
        <f t="shared" si="672"/>
        <v>1.0089999999999999</v>
      </c>
      <c r="L451" s="81">
        <f t="shared" si="672"/>
        <v>1.0089999999999999</v>
      </c>
      <c r="M451" s="81">
        <f t="shared" si="672"/>
        <v>1.0089999999999999</v>
      </c>
      <c r="N451" s="81">
        <f t="shared" si="672"/>
        <v>1.0089999999999999</v>
      </c>
      <c r="O451" s="81">
        <f t="shared" si="672"/>
        <v>1.0089999999999999</v>
      </c>
      <c r="P451" s="81">
        <f t="shared" si="672"/>
        <v>1.0089999999999999</v>
      </c>
      <c r="Q451" s="81">
        <f t="shared" si="672"/>
        <v>1.0089999999999999</v>
      </c>
      <c r="R451" s="81">
        <f t="shared" si="672"/>
        <v>1.0089999999999999</v>
      </c>
      <c r="S451" s="81">
        <f t="shared" si="672"/>
        <v>1.0084</v>
      </c>
      <c r="T451" s="81">
        <f t="shared" si="672"/>
        <v>1.0078</v>
      </c>
      <c r="U451" s="81">
        <f t="shared" si="672"/>
        <v>1.0072000000000001</v>
      </c>
      <c r="V451" s="81">
        <f t="shared" si="672"/>
        <v>1.0065999999999999</v>
      </c>
      <c r="W451" s="81">
        <f t="shared" si="672"/>
        <v>1.006</v>
      </c>
      <c r="X451" s="81">
        <f t="shared" si="672"/>
        <v>1.0054000000000001</v>
      </c>
      <c r="Y451" s="81">
        <f t="shared" si="672"/>
        <v>1.0047999999999999</v>
      </c>
      <c r="Z451" s="81">
        <f t="shared" si="672"/>
        <v>1.0042</v>
      </c>
      <c r="AA451" s="81">
        <f t="shared" si="672"/>
        <v>1.0036</v>
      </c>
      <c r="AB451" s="81">
        <f t="shared" si="672"/>
        <v>1.0029999999999999</v>
      </c>
      <c r="AC451" s="81">
        <f t="shared" si="672"/>
        <v>1.0024</v>
      </c>
      <c r="AD451" s="81">
        <f t="shared" si="672"/>
        <v>1.0018</v>
      </c>
      <c r="AE451" s="81">
        <f t="shared" si="672"/>
        <v>1.0012000000000001</v>
      </c>
      <c r="AF451" s="81">
        <f t="shared" si="672"/>
        <v>1.0005999999999999</v>
      </c>
      <c r="AG451" s="81">
        <f t="shared" si="672"/>
        <v>1</v>
      </c>
      <c r="AK451" s="34"/>
      <c r="AL451" s="7" t="s">
        <v>27</v>
      </c>
      <c r="AM451" s="7" t="s">
        <v>16</v>
      </c>
      <c r="AN451" s="41">
        <f t="shared" si="673"/>
        <v>1.4729999999999999</v>
      </c>
      <c r="AO451" s="41">
        <f t="shared" si="674"/>
        <v>1.4729999999999999</v>
      </c>
      <c r="AP451" s="41">
        <f t="shared" si="675"/>
        <v>1.4729999999999999</v>
      </c>
      <c r="AQ451" s="41">
        <f t="shared" si="676"/>
        <v>1.4729999999999999</v>
      </c>
      <c r="AR451" s="41">
        <f t="shared" si="677"/>
        <v>1.4729999999999999</v>
      </c>
      <c r="AS451" s="41">
        <f t="shared" si="678"/>
        <v>1.4729999999999999</v>
      </c>
      <c r="AT451" s="41">
        <f t="shared" si="679"/>
        <v>1.4729999999999999</v>
      </c>
      <c r="AU451" s="41">
        <f t="shared" si="680"/>
        <v>1.4729999999999999</v>
      </c>
      <c r="AV451" s="41">
        <f t="shared" si="681"/>
        <v>1.4729999999999999</v>
      </c>
      <c r="AW451" s="41">
        <f t="shared" si="682"/>
        <v>1.4729999999999999</v>
      </c>
      <c r="AX451" s="41">
        <f t="shared" si="683"/>
        <v>1.4729999999999999</v>
      </c>
      <c r="AY451" s="41">
        <f t="shared" si="684"/>
        <v>1.4729999999999999</v>
      </c>
      <c r="AZ451" s="41">
        <f t="shared" si="685"/>
        <v>1.4729999999999999</v>
      </c>
      <c r="BA451" s="41">
        <f t="shared" si="686"/>
        <v>1.4729999999999999</v>
      </c>
      <c r="BB451" s="41">
        <f t="shared" si="687"/>
        <v>1.4729999999999999</v>
      </c>
      <c r="BC451" s="41">
        <f t="shared" si="688"/>
        <v>1.4414666666666667</v>
      </c>
      <c r="BD451" s="41">
        <f t="shared" si="689"/>
        <v>1.4099333333333333</v>
      </c>
      <c r="BE451" s="41">
        <f t="shared" si="690"/>
        <v>1.3784000000000001</v>
      </c>
      <c r="BF451" s="41">
        <f t="shared" si="691"/>
        <v>1.3468666666666667</v>
      </c>
      <c r="BG451" s="41">
        <f t="shared" si="692"/>
        <v>1.3153333333333332</v>
      </c>
      <c r="BH451" s="41">
        <f t="shared" si="693"/>
        <v>1.2838000000000001</v>
      </c>
      <c r="BI451" s="41">
        <f t="shared" si="694"/>
        <v>1.2522666666666666</v>
      </c>
      <c r="BJ451" s="41">
        <f t="shared" si="695"/>
        <v>1.2207333333333334</v>
      </c>
      <c r="BK451" s="41">
        <f t="shared" si="696"/>
        <v>1.1892</v>
      </c>
      <c r="BL451" s="41">
        <f t="shared" si="697"/>
        <v>1.1576666666666666</v>
      </c>
      <c r="BM451" s="41">
        <f t="shared" si="698"/>
        <v>1.1261333333333332</v>
      </c>
      <c r="BN451" s="41">
        <f t="shared" si="699"/>
        <v>1.0946</v>
      </c>
      <c r="BO451" s="41">
        <f t="shared" si="700"/>
        <v>1.0630666666666666</v>
      </c>
      <c r="BP451" s="41">
        <f t="shared" si="701"/>
        <v>1.0315333333333334</v>
      </c>
      <c r="BQ451" s="41">
        <f t="shared" si="702"/>
        <v>1</v>
      </c>
      <c r="BV451" s="34"/>
      <c r="BW451" s="7" t="s">
        <v>27</v>
      </c>
      <c r="BX451" s="7" t="s">
        <v>16</v>
      </c>
      <c r="BY451" s="41">
        <f t="shared" si="703"/>
        <v>1.101</v>
      </c>
      <c r="BZ451" s="41">
        <f t="shared" si="704"/>
        <v>1.101</v>
      </c>
      <c r="CA451" s="41">
        <f t="shared" si="705"/>
        <v>1.101</v>
      </c>
      <c r="CB451" s="41">
        <f t="shared" si="706"/>
        <v>1.101</v>
      </c>
      <c r="CC451" s="41">
        <f t="shared" si="707"/>
        <v>1.101</v>
      </c>
      <c r="CD451" s="41">
        <f t="shared" si="708"/>
        <v>1.101</v>
      </c>
      <c r="CE451" s="41">
        <f t="shared" si="709"/>
        <v>1.101</v>
      </c>
      <c r="CF451" s="41">
        <f t="shared" si="710"/>
        <v>1.101</v>
      </c>
      <c r="CG451" s="41">
        <f t="shared" si="711"/>
        <v>1.101</v>
      </c>
      <c r="CH451" s="41">
        <f t="shared" si="712"/>
        <v>1.101</v>
      </c>
      <c r="CI451" s="41">
        <f t="shared" si="713"/>
        <v>1.101</v>
      </c>
      <c r="CJ451" s="41">
        <f t="shared" si="714"/>
        <v>1.101</v>
      </c>
      <c r="CK451" s="41">
        <f t="shared" si="715"/>
        <v>1.101</v>
      </c>
      <c r="CL451" s="41">
        <f t="shared" si="716"/>
        <v>1.101</v>
      </c>
      <c r="CM451" s="41">
        <f t="shared" si="717"/>
        <v>1.101</v>
      </c>
      <c r="CN451" s="41">
        <f t="shared" si="718"/>
        <v>1.0942666666666667</v>
      </c>
      <c r="CO451" s="41">
        <f t="shared" si="719"/>
        <v>1.0875333333333332</v>
      </c>
      <c r="CP451" s="41">
        <f t="shared" si="720"/>
        <v>1.0808</v>
      </c>
      <c r="CQ451" s="41">
        <f t="shared" si="721"/>
        <v>1.0740666666666667</v>
      </c>
      <c r="CR451" s="41">
        <f t="shared" si="722"/>
        <v>1.0673333333333332</v>
      </c>
      <c r="CS451" s="41">
        <f t="shared" si="723"/>
        <v>1.0606</v>
      </c>
      <c r="CT451" s="41">
        <f t="shared" si="724"/>
        <v>1.0538666666666667</v>
      </c>
      <c r="CU451" s="41">
        <f t="shared" si="725"/>
        <v>1.0471333333333332</v>
      </c>
      <c r="CV451" s="41">
        <f t="shared" si="726"/>
        <v>1.0404</v>
      </c>
      <c r="CW451" s="41">
        <f t="shared" si="727"/>
        <v>1.0336666666666667</v>
      </c>
      <c r="CX451" s="41">
        <f t="shared" si="728"/>
        <v>1.0269333333333333</v>
      </c>
      <c r="CY451" s="41">
        <f t="shared" si="729"/>
        <v>1.0202</v>
      </c>
      <c r="CZ451" s="41">
        <f t="shared" si="730"/>
        <v>1.0134666666666667</v>
      </c>
      <c r="DA451" s="41">
        <f t="shared" si="731"/>
        <v>1.0067333333333333</v>
      </c>
      <c r="DB451" s="41">
        <f t="shared" si="732"/>
        <v>1</v>
      </c>
      <c r="DG451" s="34"/>
      <c r="DH451" s="7" t="s">
        <v>27</v>
      </c>
      <c r="DI451" s="7" t="s">
        <v>16</v>
      </c>
      <c r="DJ451" s="41">
        <f t="shared" si="733"/>
        <v>1.034</v>
      </c>
      <c r="DK451" s="41">
        <f t="shared" si="734"/>
        <v>1.034</v>
      </c>
      <c r="DL451" s="41">
        <f t="shared" si="735"/>
        <v>1.034</v>
      </c>
      <c r="DM451" s="41">
        <f t="shared" si="736"/>
        <v>1.034</v>
      </c>
      <c r="DN451" s="41">
        <f t="shared" si="737"/>
        <v>1.034</v>
      </c>
      <c r="DO451" s="41">
        <f t="shared" si="738"/>
        <v>1.034</v>
      </c>
      <c r="DP451" s="41">
        <f t="shared" si="739"/>
        <v>1.034</v>
      </c>
      <c r="DQ451" s="41">
        <f t="shared" si="740"/>
        <v>1.034</v>
      </c>
      <c r="DR451" s="41">
        <f t="shared" si="741"/>
        <v>1.034</v>
      </c>
      <c r="DS451" s="41">
        <f t="shared" si="742"/>
        <v>1.034</v>
      </c>
      <c r="DT451" s="41">
        <f t="shared" si="743"/>
        <v>1.034</v>
      </c>
      <c r="DU451" s="41">
        <f t="shared" si="744"/>
        <v>1.034</v>
      </c>
      <c r="DV451" s="41">
        <f t="shared" si="745"/>
        <v>1.034</v>
      </c>
      <c r="DW451" s="41">
        <f t="shared" si="746"/>
        <v>1.034</v>
      </c>
      <c r="DX451" s="41">
        <f t="shared" si="747"/>
        <v>1.034</v>
      </c>
      <c r="DY451" s="41">
        <f t="shared" si="748"/>
        <v>1.0317333333333334</v>
      </c>
      <c r="DZ451" s="41">
        <f t="shared" si="749"/>
        <v>1.0294666666666668</v>
      </c>
      <c r="EA451" s="41">
        <f t="shared" si="750"/>
        <v>1.0272000000000001</v>
      </c>
      <c r="EB451" s="41">
        <f t="shared" si="751"/>
        <v>1.0249333333333333</v>
      </c>
      <c r="EC451" s="41">
        <f t="shared" si="752"/>
        <v>1.0226666666666666</v>
      </c>
      <c r="ED451" s="41">
        <f t="shared" si="753"/>
        <v>1.0204</v>
      </c>
      <c r="EE451" s="41">
        <f t="shared" si="754"/>
        <v>1.0181333333333333</v>
      </c>
      <c r="EF451" s="41">
        <f t="shared" si="755"/>
        <v>1.0158666666666667</v>
      </c>
      <c r="EG451" s="41">
        <f t="shared" si="756"/>
        <v>1.0136000000000001</v>
      </c>
      <c r="EH451" s="41">
        <f t="shared" si="757"/>
        <v>1.0113333333333334</v>
      </c>
      <c r="EI451" s="41">
        <f t="shared" si="758"/>
        <v>1.0090666666666666</v>
      </c>
      <c r="EJ451" s="41">
        <f t="shared" si="759"/>
        <v>1.0067999999999999</v>
      </c>
      <c r="EK451" s="41">
        <f t="shared" si="760"/>
        <v>1.0045333333333333</v>
      </c>
      <c r="EL451" s="41">
        <f t="shared" si="761"/>
        <v>1.0022666666666666</v>
      </c>
      <c r="EM451" s="41">
        <f t="shared" si="762"/>
        <v>1</v>
      </c>
    </row>
    <row r="452" spans="1:143" x14ac:dyDescent="0.25">
      <c r="A452" s="34"/>
      <c r="B452" s="83" t="s">
        <v>27</v>
      </c>
      <c r="C452" s="83" t="s">
        <v>19</v>
      </c>
      <c r="D452" s="81">
        <f t="shared" si="671"/>
        <v>1.008</v>
      </c>
      <c r="E452" s="81">
        <f t="shared" si="672"/>
        <v>1.008</v>
      </c>
      <c r="F452" s="81">
        <f t="shared" si="672"/>
        <v>1.008</v>
      </c>
      <c r="G452" s="81">
        <f t="shared" si="672"/>
        <v>1.008</v>
      </c>
      <c r="H452" s="81">
        <f t="shared" si="672"/>
        <v>1.008</v>
      </c>
      <c r="I452" s="81">
        <f t="shared" si="672"/>
        <v>1.008</v>
      </c>
      <c r="J452" s="81">
        <f t="shared" si="672"/>
        <v>1.008</v>
      </c>
      <c r="K452" s="81">
        <f t="shared" si="672"/>
        <v>1.008</v>
      </c>
      <c r="L452" s="81">
        <f t="shared" si="672"/>
        <v>1.008</v>
      </c>
      <c r="M452" s="81">
        <f t="shared" si="672"/>
        <v>1.008</v>
      </c>
      <c r="N452" s="81">
        <f t="shared" si="672"/>
        <v>1.008</v>
      </c>
      <c r="O452" s="81">
        <f t="shared" si="672"/>
        <v>1.008</v>
      </c>
      <c r="P452" s="81">
        <f t="shared" si="672"/>
        <v>1.008</v>
      </c>
      <c r="Q452" s="81">
        <f t="shared" si="672"/>
        <v>1.008</v>
      </c>
      <c r="R452" s="81">
        <f t="shared" si="672"/>
        <v>1.008</v>
      </c>
      <c r="S452" s="81">
        <f t="shared" si="672"/>
        <v>1.0074666666666667</v>
      </c>
      <c r="T452" s="81">
        <f t="shared" si="672"/>
        <v>1.0069333333333332</v>
      </c>
      <c r="U452" s="81">
        <f t="shared" si="672"/>
        <v>1.0064</v>
      </c>
      <c r="V452" s="81">
        <f t="shared" si="672"/>
        <v>1.0058666666666667</v>
      </c>
      <c r="W452" s="81">
        <f t="shared" si="672"/>
        <v>1.0053333333333334</v>
      </c>
      <c r="X452" s="81">
        <f t="shared" si="672"/>
        <v>1.0047999999999999</v>
      </c>
      <c r="Y452" s="81">
        <f t="shared" si="672"/>
        <v>1.0042666666666666</v>
      </c>
      <c r="Z452" s="81">
        <f t="shared" si="672"/>
        <v>1.0037333333333334</v>
      </c>
      <c r="AA452" s="81">
        <f t="shared" si="672"/>
        <v>1.0032000000000001</v>
      </c>
      <c r="AB452" s="81">
        <f t="shared" si="672"/>
        <v>1.0026666666666666</v>
      </c>
      <c r="AC452" s="81">
        <f t="shared" si="672"/>
        <v>1.0021333333333333</v>
      </c>
      <c r="AD452" s="81">
        <f t="shared" si="672"/>
        <v>1.0016</v>
      </c>
      <c r="AE452" s="81">
        <f t="shared" si="672"/>
        <v>1.0010666666666668</v>
      </c>
      <c r="AF452" s="81">
        <f t="shared" si="672"/>
        <v>1.0005333333333333</v>
      </c>
      <c r="AG452" s="81">
        <f t="shared" si="672"/>
        <v>1</v>
      </c>
      <c r="AK452" s="34"/>
      <c r="AL452" s="7" t="s">
        <v>27</v>
      </c>
      <c r="AM452" s="7" t="s">
        <v>19</v>
      </c>
      <c r="AN452" s="41">
        <f t="shared" si="673"/>
        <v>1.4729999999999999</v>
      </c>
      <c r="AO452" s="41">
        <f t="shared" si="674"/>
        <v>1.4729999999999999</v>
      </c>
      <c r="AP452" s="41">
        <f t="shared" si="675"/>
        <v>1.4729999999999999</v>
      </c>
      <c r="AQ452" s="41">
        <f t="shared" si="676"/>
        <v>1.4729999999999999</v>
      </c>
      <c r="AR452" s="41">
        <f t="shared" si="677"/>
        <v>1.4729999999999999</v>
      </c>
      <c r="AS452" s="41">
        <f t="shared" si="678"/>
        <v>1.4729999999999999</v>
      </c>
      <c r="AT452" s="41">
        <f t="shared" si="679"/>
        <v>1.4729999999999999</v>
      </c>
      <c r="AU452" s="41">
        <f t="shared" si="680"/>
        <v>1.4729999999999999</v>
      </c>
      <c r="AV452" s="41">
        <f t="shared" si="681"/>
        <v>1.4729999999999999</v>
      </c>
      <c r="AW452" s="41">
        <f t="shared" si="682"/>
        <v>1.4729999999999999</v>
      </c>
      <c r="AX452" s="41">
        <f t="shared" si="683"/>
        <v>1.4729999999999999</v>
      </c>
      <c r="AY452" s="41">
        <f t="shared" si="684"/>
        <v>1.4729999999999999</v>
      </c>
      <c r="AZ452" s="41">
        <f t="shared" si="685"/>
        <v>1.4729999999999999</v>
      </c>
      <c r="BA452" s="41">
        <f t="shared" si="686"/>
        <v>1.4729999999999999</v>
      </c>
      <c r="BB452" s="41">
        <f t="shared" si="687"/>
        <v>1.4729999999999999</v>
      </c>
      <c r="BC452" s="41">
        <f t="shared" si="688"/>
        <v>1.4414666666666667</v>
      </c>
      <c r="BD452" s="41">
        <f t="shared" si="689"/>
        <v>1.4099333333333333</v>
      </c>
      <c r="BE452" s="41">
        <f t="shared" si="690"/>
        <v>1.3784000000000001</v>
      </c>
      <c r="BF452" s="41">
        <f t="shared" si="691"/>
        <v>1.3468666666666667</v>
      </c>
      <c r="BG452" s="41">
        <f t="shared" si="692"/>
        <v>1.3153333333333332</v>
      </c>
      <c r="BH452" s="41">
        <f t="shared" si="693"/>
        <v>1.2838000000000001</v>
      </c>
      <c r="BI452" s="41">
        <f t="shared" si="694"/>
        <v>1.2522666666666666</v>
      </c>
      <c r="BJ452" s="41">
        <f t="shared" si="695"/>
        <v>1.2207333333333334</v>
      </c>
      <c r="BK452" s="41">
        <f t="shared" si="696"/>
        <v>1.1892</v>
      </c>
      <c r="BL452" s="41">
        <f t="shared" si="697"/>
        <v>1.1576666666666666</v>
      </c>
      <c r="BM452" s="41">
        <f t="shared" si="698"/>
        <v>1.1261333333333332</v>
      </c>
      <c r="BN452" s="41">
        <f t="shared" si="699"/>
        <v>1.0946</v>
      </c>
      <c r="BO452" s="41">
        <f t="shared" si="700"/>
        <v>1.0630666666666666</v>
      </c>
      <c r="BP452" s="41">
        <f t="shared" si="701"/>
        <v>1.0315333333333334</v>
      </c>
      <c r="BQ452" s="41">
        <f t="shared" si="702"/>
        <v>1</v>
      </c>
      <c r="BV452" s="34"/>
      <c r="BW452" s="7" t="s">
        <v>27</v>
      </c>
      <c r="BX452" s="7" t="s">
        <v>19</v>
      </c>
      <c r="BY452" s="41">
        <f t="shared" si="703"/>
        <v>1.151</v>
      </c>
      <c r="BZ452" s="41">
        <f t="shared" si="704"/>
        <v>1.151</v>
      </c>
      <c r="CA452" s="41">
        <f t="shared" si="705"/>
        <v>1.151</v>
      </c>
      <c r="CB452" s="41">
        <f t="shared" si="706"/>
        <v>1.151</v>
      </c>
      <c r="CC452" s="41">
        <f t="shared" si="707"/>
        <v>1.151</v>
      </c>
      <c r="CD452" s="41">
        <f t="shared" si="708"/>
        <v>1.151</v>
      </c>
      <c r="CE452" s="41">
        <f t="shared" si="709"/>
        <v>1.151</v>
      </c>
      <c r="CF452" s="41">
        <f t="shared" si="710"/>
        <v>1.151</v>
      </c>
      <c r="CG452" s="41">
        <f t="shared" si="711"/>
        <v>1.151</v>
      </c>
      <c r="CH452" s="41">
        <f t="shared" si="712"/>
        <v>1.151</v>
      </c>
      <c r="CI452" s="41">
        <f t="shared" si="713"/>
        <v>1.151</v>
      </c>
      <c r="CJ452" s="41">
        <f t="shared" si="714"/>
        <v>1.151</v>
      </c>
      <c r="CK452" s="41">
        <f t="shared" si="715"/>
        <v>1.151</v>
      </c>
      <c r="CL452" s="41">
        <f t="shared" si="716"/>
        <v>1.151</v>
      </c>
      <c r="CM452" s="41">
        <f t="shared" si="717"/>
        <v>1.151</v>
      </c>
      <c r="CN452" s="41">
        <f t="shared" si="718"/>
        <v>1.1409333333333334</v>
      </c>
      <c r="CO452" s="41">
        <f t="shared" si="719"/>
        <v>1.1308666666666667</v>
      </c>
      <c r="CP452" s="41">
        <f t="shared" si="720"/>
        <v>1.1208</v>
      </c>
      <c r="CQ452" s="41">
        <f t="shared" si="721"/>
        <v>1.1107333333333334</v>
      </c>
      <c r="CR452" s="41">
        <f t="shared" si="722"/>
        <v>1.1006666666666667</v>
      </c>
      <c r="CS452" s="41">
        <f t="shared" si="723"/>
        <v>1.0906</v>
      </c>
      <c r="CT452" s="41">
        <f t="shared" si="724"/>
        <v>1.0805333333333333</v>
      </c>
      <c r="CU452" s="41">
        <f t="shared" si="725"/>
        <v>1.0704666666666667</v>
      </c>
      <c r="CV452" s="41">
        <f t="shared" si="726"/>
        <v>1.0604</v>
      </c>
      <c r="CW452" s="41">
        <f t="shared" si="727"/>
        <v>1.0503333333333333</v>
      </c>
      <c r="CX452" s="41">
        <f t="shared" si="728"/>
        <v>1.0402666666666667</v>
      </c>
      <c r="CY452" s="41">
        <f t="shared" si="729"/>
        <v>1.0302</v>
      </c>
      <c r="CZ452" s="41">
        <f t="shared" si="730"/>
        <v>1.0201333333333333</v>
      </c>
      <c r="DA452" s="41">
        <f t="shared" si="731"/>
        <v>1.0100666666666667</v>
      </c>
      <c r="DB452" s="41">
        <f t="shared" si="732"/>
        <v>1</v>
      </c>
      <c r="DG452" s="34"/>
      <c r="DH452" s="7" t="s">
        <v>27</v>
      </c>
      <c r="DI452" s="7" t="s">
        <v>19</v>
      </c>
      <c r="DJ452" s="41">
        <f t="shared" si="733"/>
        <v>1.0269999999999999</v>
      </c>
      <c r="DK452" s="41">
        <f t="shared" si="734"/>
        <v>1.0269999999999999</v>
      </c>
      <c r="DL452" s="41">
        <f t="shared" si="735"/>
        <v>1.0269999999999999</v>
      </c>
      <c r="DM452" s="41">
        <f t="shared" si="736"/>
        <v>1.0269999999999999</v>
      </c>
      <c r="DN452" s="41">
        <f t="shared" si="737"/>
        <v>1.0269999999999999</v>
      </c>
      <c r="DO452" s="41">
        <f t="shared" si="738"/>
        <v>1.0269999999999999</v>
      </c>
      <c r="DP452" s="41">
        <f t="shared" si="739"/>
        <v>1.0269999999999999</v>
      </c>
      <c r="DQ452" s="41">
        <f t="shared" si="740"/>
        <v>1.0269999999999999</v>
      </c>
      <c r="DR452" s="41">
        <f t="shared" si="741"/>
        <v>1.0269999999999999</v>
      </c>
      <c r="DS452" s="41">
        <f t="shared" si="742"/>
        <v>1.0269999999999999</v>
      </c>
      <c r="DT452" s="41">
        <f t="shared" si="743"/>
        <v>1.0269999999999999</v>
      </c>
      <c r="DU452" s="41">
        <f t="shared" si="744"/>
        <v>1.0269999999999999</v>
      </c>
      <c r="DV452" s="41">
        <f t="shared" si="745"/>
        <v>1.0269999999999999</v>
      </c>
      <c r="DW452" s="41">
        <f t="shared" si="746"/>
        <v>1.0269999999999999</v>
      </c>
      <c r="DX452" s="41">
        <f t="shared" si="747"/>
        <v>1.0269999999999999</v>
      </c>
      <c r="DY452" s="41">
        <f t="shared" si="748"/>
        <v>1.0251999999999999</v>
      </c>
      <c r="DZ452" s="41">
        <f t="shared" si="749"/>
        <v>1.0234000000000001</v>
      </c>
      <c r="EA452" s="41">
        <f t="shared" si="750"/>
        <v>1.0216000000000001</v>
      </c>
      <c r="EB452" s="41">
        <f t="shared" si="751"/>
        <v>1.0198</v>
      </c>
      <c r="EC452" s="41">
        <f t="shared" si="752"/>
        <v>1.018</v>
      </c>
      <c r="ED452" s="41">
        <f t="shared" si="753"/>
        <v>1.0162</v>
      </c>
      <c r="EE452" s="41">
        <f t="shared" si="754"/>
        <v>1.0144</v>
      </c>
      <c r="EF452" s="41">
        <f t="shared" si="755"/>
        <v>1.0125999999999999</v>
      </c>
      <c r="EG452" s="41">
        <f t="shared" si="756"/>
        <v>1.0107999999999999</v>
      </c>
      <c r="EH452" s="41">
        <f t="shared" si="757"/>
        <v>1.0089999999999999</v>
      </c>
      <c r="EI452" s="41">
        <f t="shared" si="758"/>
        <v>1.0072000000000001</v>
      </c>
      <c r="EJ452" s="41">
        <f t="shared" si="759"/>
        <v>1.0054000000000001</v>
      </c>
      <c r="EK452" s="41">
        <f t="shared" si="760"/>
        <v>1.0036</v>
      </c>
      <c r="EL452" s="41">
        <f t="shared" si="761"/>
        <v>1.0018</v>
      </c>
      <c r="EM452" s="41">
        <f t="shared" si="762"/>
        <v>1</v>
      </c>
    </row>
    <row r="453" spans="1:143" x14ac:dyDescent="0.25">
      <c r="A453" s="34"/>
      <c r="B453" s="83" t="s">
        <v>27</v>
      </c>
      <c r="C453" s="83" t="s">
        <v>31</v>
      </c>
      <c r="D453" s="81">
        <f t="shared" si="671"/>
        <v>1.008</v>
      </c>
      <c r="E453" s="81">
        <f t="shared" si="672"/>
        <v>1.008</v>
      </c>
      <c r="F453" s="81">
        <f t="shared" si="672"/>
        <v>1.008</v>
      </c>
      <c r="G453" s="81">
        <f t="shared" si="672"/>
        <v>1.008</v>
      </c>
      <c r="H453" s="81">
        <f t="shared" si="672"/>
        <v>1.008</v>
      </c>
      <c r="I453" s="81">
        <f t="shared" si="672"/>
        <v>1.008</v>
      </c>
      <c r="J453" s="81">
        <f t="shared" si="672"/>
        <v>1.008</v>
      </c>
      <c r="K453" s="81">
        <f t="shared" si="672"/>
        <v>1.008</v>
      </c>
      <c r="L453" s="81">
        <f t="shared" si="672"/>
        <v>1.008</v>
      </c>
      <c r="M453" s="81">
        <f t="shared" si="672"/>
        <v>1.008</v>
      </c>
      <c r="N453" s="81">
        <f t="shared" si="672"/>
        <v>1.008</v>
      </c>
      <c r="O453" s="81">
        <f t="shared" si="672"/>
        <v>1.008</v>
      </c>
      <c r="P453" s="81">
        <f t="shared" si="672"/>
        <v>1.008</v>
      </c>
      <c r="Q453" s="81">
        <f t="shared" si="672"/>
        <v>1.008</v>
      </c>
      <c r="R453" s="81">
        <f t="shared" si="672"/>
        <v>1.008</v>
      </c>
      <c r="S453" s="81">
        <f t="shared" si="672"/>
        <v>1.0074666666666667</v>
      </c>
      <c r="T453" s="81">
        <f t="shared" si="672"/>
        <v>1.0069333333333332</v>
      </c>
      <c r="U453" s="81">
        <f t="shared" si="672"/>
        <v>1.0064</v>
      </c>
      <c r="V453" s="81">
        <f t="shared" si="672"/>
        <v>1.0058666666666667</v>
      </c>
      <c r="W453" s="81">
        <f t="shared" si="672"/>
        <v>1.0053333333333334</v>
      </c>
      <c r="X453" s="81">
        <f t="shared" si="672"/>
        <v>1.0047999999999999</v>
      </c>
      <c r="Y453" s="81">
        <f t="shared" si="672"/>
        <v>1.0042666666666666</v>
      </c>
      <c r="Z453" s="81">
        <f t="shared" si="672"/>
        <v>1.0037333333333334</v>
      </c>
      <c r="AA453" s="81">
        <f t="shared" si="672"/>
        <v>1.0032000000000001</v>
      </c>
      <c r="AB453" s="81">
        <f t="shared" si="672"/>
        <v>1.0026666666666666</v>
      </c>
      <c r="AC453" s="81">
        <f t="shared" si="672"/>
        <v>1.0021333333333333</v>
      </c>
      <c r="AD453" s="81">
        <f t="shared" si="672"/>
        <v>1.0016</v>
      </c>
      <c r="AE453" s="81">
        <f t="shared" si="672"/>
        <v>1.0010666666666668</v>
      </c>
      <c r="AF453" s="81">
        <f t="shared" si="672"/>
        <v>1.0005333333333333</v>
      </c>
      <c r="AG453" s="81">
        <f t="shared" si="672"/>
        <v>1</v>
      </c>
      <c r="AK453" s="34"/>
      <c r="AL453" s="7" t="s">
        <v>27</v>
      </c>
      <c r="AM453" s="7" t="s">
        <v>31</v>
      </c>
      <c r="AN453" s="41">
        <f t="shared" si="673"/>
        <v>1.4729999999999999</v>
      </c>
      <c r="AO453" s="41">
        <f t="shared" si="674"/>
        <v>1.4729999999999999</v>
      </c>
      <c r="AP453" s="41">
        <f t="shared" si="675"/>
        <v>1.4729999999999999</v>
      </c>
      <c r="AQ453" s="41">
        <f t="shared" si="676"/>
        <v>1.4729999999999999</v>
      </c>
      <c r="AR453" s="41">
        <f t="shared" si="677"/>
        <v>1.4729999999999999</v>
      </c>
      <c r="AS453" s="41">
        <f t="shared" si="678"/>
        <v>1.4729999999999999</v>
      </c>
      <c r="AT453" s="41">
        <f t="shared" si="679"/>
        <v>1.4729999999999999</v>
      </c>
      <c r="AU453" s="41">
        <f t="shared" si="680"/>
        <v>1.4729999999999999</v>
      </c>
      <c r="AV453" s="41">
        <f t="shared" si="681"/>
        <v>1.4729999999999999</v>
      </c>
      <c r="AW453" s="41">
        <f t="shared" si="682"/>
        <v>1.4729999999999999</v>
      </c>
      <c r="AX453" s="41">
        <f t="shared" si="683"/>
        <v>1.4729999999999999</v>
      </c>
      <c r="AY453" s="41">
        <f t="shared" si="684"/>
        <v>1.4729999999999999</v>
      </c>
      <c r="AZ453" s="41">
        <f t="shared" si="685"/>
        <v>1.4729999999999999</v>
      </c>
      <c r="BA453" s="41">
        <f t="shared" si="686"/>
        <v>1.4729999999999999</v>
      </c>
      <c r="BB453" s="41">
        <f t="shared" si="687"/>
        <v>1.4729999999999999</v>
      </c>
      <c r="BC453" s="41">
        <f t="shared" si="688"/>
        <v>1.4414666666666667</v>
      </c>
      <c r="BD453" s="41">
        <f t="shared" si="689"/>
        <v>1.4099333333333333</v>
      </c>
      <c r="BE453" s="41">
        <f t="shared" si="690"/>
        <v>1.3784000000000001</v>
      </c>
      <c r="BF453" s="41">
        <f t="shared" si="691"/>
        <v>1.3468666666666667</v>
      </c>
      <c r="BG453" s="41">
        <f t="shared" si="692"/>
        <v>1.3153333333333332</v>
      </c>
      <c r="BH453" s="41">
        <f t="shared" si="693"/>
        <v>1.2838000000000001</v>
      </c>
      <c r="BI453" s="41">
        <f t="shared" si="694"/>
        <v>1.2522666666666666</v>
      </c>
      <c r="BJ453" s="41">
        <f t="shared" si="695"/>
        <v>1.2207333333333334</v>
      </c>
      <c r="BK453" s="41">
        <f t="shared" si="696"/>
        <v>1.1892</v>
      </c>
      <c r="BL453" s="41">
        <f t="shared" si="697"/>
        <v>1.1576666666666666</v>
      </c>
      <c r="BM453" s="41">
        <f t="shared" si="698"/>
        <v>1.1261333333333332</v>
      </c>
      <c r="BN453" s="41">
        <f t="shared" si="699"/>
        <v>1.0946</v>
      </c>
      <c r="BO453" s="41">
        <f t="shared" si="700"/>
        <v>1.0630666666666666</v>
      </c>
      <c r="BP453" s="41">
        <f t="shared" si="701"/>
        <v>1.0315333333333334</v>
      </c>
      <c r="BQ453" s="41">
        <f t="shared" si="702"/>
        <v>1</v>
      </c>
      <c r="BV453" s="34"/>
      <c r="BW453" s="7" t="s">
        <v>27</v>
      </c>
      <c r="BX453" s="7" t="s">
        <v>31</v>
      </c>
      <c r="BY453" s="41">
        <f t="shared" si="703"/>
        <v>1.151</v>
      </c>
      <c r="BZ453" s="41">
        <f t="shared" si="704"/>
        <v>1.151</v>
      </c>
      <c r="CA453" s="41">
        <f t="shared" si="705"/>
        <v>1.151</v>
      </c>
      <c r="CB453" s="41">
        <f t="shared" si="706"/>
        <v>1.151</v>
      </c>
      <c r="CC453" s="41">
        <f t="shared" si="707"/>
        <v>1.151</v>
      </c>
      <c r="CD453" s="41">
        <f t="shared" si="708"/>
        <v>1.151</v>
      </c>
      <c r="CE453" s="41">
        <f t="shared" si="709"/>
        <v>1.151</v>
      </c>
      <c r="CF453" s="41">
        <f t="shared" si="710"/>
        <v>1.151</v>
      </c>
      <c r="CG453" s="41">
        <f t="shared" si="711"/>
        <v>1.151</v>
      </c>
      <c r="CH453" s="41">
        <f t="shared" si="712"/>
        <v>1.151</v>
      </c>
      <c r="CI453" s="41">
        <f t="shared" si="713"/>
        <v>1.151</v>
      </c>
      <c r="CJ453" s="41">
        <f t="shared" si="714"/>
        <v>1.151</v>
      </c>
      <c r="CK453" s="41">
        <f t="shared" si="715"/>
        <v>1.151</v>
      </c>
      <c r="CL453" s="41">
        <f t="shared" si="716"/>
        <v>1.151</v>
      </c>
      <c r="CM453" s="41">
        <f t="shared" si="717"/>
        <v>1.151</v>
      </c>
      <c r="CN453" s="41">
        <f t="shared" si="718"/>
        <v>1.1409333333333334</v>
      </c>
      <c r="CO453" s="41">
        <f t="shared" si="719"/>
        <v>1.1308666666666667</v>
      </c>
      <c r="CP453" s="41">
        <f t="shared" si="720"/>
        <v>1.1208</v>
      </c>
      <c r="CQ453" s="41">
        <f t="shared" si="721"/>
        <v>1.1107333333333334</v>
      </c>
      <c r="CR453" s="41">
        <f t="shared" si="722"/>
        <v>1.1006666666666667</v>
      </c>
      <c r="CS453" s="41">
        <f t="shared" si="723"/>
        <v>1.0906</v>
      </c>
      <c r="CT453" s="41">
        <f t="shared" si="724"/>
        <v>1.0805333333333333</v>
      </c>
      <c r="CU453" s="41">
        <f t="shared" si="725"/>
        <v>1.0704666666666667</v>
      </c>
      <c r="CV453" s="41">
        <f t="shared" si="726"/>
        <v>1.0604</v>
      </c>
      <c r="CW453" s="41">
        <f t="shared" si="727"/>
        <v>1.0503333333333333</v>
      </c>
      <c r="CX453" s="41">
        <f t="shared" si="728"/>
        <v>1.0402666666666667</v>
      </c>
      <c r="CY453" s="41">
        <f t="shared" si="729"/>
        <v>1.0302</v>
      </c>
      <c r="CZ453" s="41">
        <f t="shared" si="730"/>
        <v>1.0201333333333333</v>
      </c>
      <c r="DA453" s="41">
        <f t="shared" si="731"/>
        <v>1.0100666666666667</v>
      </c>
      <c r="DB453" s="41">
        <f t="shared" si="732"/>
        <v>1</v>
      </c>
      <c r="DG453" s="34"/>
      <c r="DH453" s="7" t="s">
        <v>27</v>
      </c>
      <c r="DI453" s="7" t="s">
        <v>31</v>
      </c>
      <c r="DJ453" s="41">
        <f t="shared" si="733"/>
        <v>1.0269999999999999</v>
      </c>
      <c r="DK453" s="41">
        <f t="shared" si="734"/>
        <v>1.0269999999999999</v>
      </c>
      <c r="DL453" s="41">
        <f t="shared" si="735"/>
        <v>1.0269999999999999</v>
      </c>
      <c r="DM453" s="41">
        <f t="shared" si="736"/>
        <v>1.0269999999999999</v>
      </c>
      <c r="DN453" s="41">
        <f t="shared" si="737"/>
        <v>1.0269999999999999</v>
      </c>
      <c r="DO453" s="41">
        <f t="shared" si="738"/>
        <v>1.0269999999999999</v>
      </c>
      <c r="DP453" s="41">
        <f t="shared" si="739"/>
        <v>1.0269999999999999</v>
      </c>
      <c r="DQ453" s="41">
        <f t="shared" si="740"/>
        <v>1.0269999999999999</v>
      </c>
      <c r="DR453" s="41">
        <f t="shared" si="741"/>
        <v>1.0269999999999999</v>
      </c>
      <c r="DS453" s="41">
        <f t="shared" si="742"/>
        <v>1.0269999999999999</v>
      </c>
      <c r="DT453" s="41">
        <f t="shared" si="743"/>
        <v>1.0269999999999999</v>
      </c>
      <c r="DU453" s="41">
        <f t="shared" si="744"/>
        <v>1.0269999999999999</v>
      </c>
      <c r="DV453" s="41">
        <f t="shared" si="745"/>
        <v>1.0269999999999999</v>
      </c>
      <c r="DW453" s="41">
        <f t="shared" si="746"/>
        <v>1.0269999999999999</v>
      </c>
      <c r="DX453" s="41">
        <f t="shared" si="747"/>
        <v>1.0269999999999999</v>
      </c>
      <c r="DY453" s="41">
        <f t="shared" si="748"/>
        <v>1.0251999999999999</v>
      </c>
      <c r="DZ453" s="41">
        <f t="shared" si="749"/>
        <v>1.0234000000000001</v>
      </c>
      <c r="EA453" s="41">
        <f t="shared" si="750"/>
        <v>1.0216000000000001</v>
      </c>
      <c r="EB453" s="41">
        <f t="shared" si="751"/>
        <v>1.0198</v>
      </c>
      <c r="EC453" s="41">
        <f t="shared" si="752"/>
        <v>1.018</v>
      </c>
      <c r="ED453" s="41">
        <f t="shared" si="753"/>
        <v>1.0162</v>
      </c>
      <c r="EE453" s="41">
        <f t="shared" si="754"/>
        <v>1.0144</v>
      </c>
      <c r="EF453" s="41">
        <f t="shared" si="755"/>
        <v>1.0125999999999999</v>
      </c>
      <c r="EG453" s="41">
        <f t="shared" si="756"/>
        <v>1.0107999999999999</v>
      </c>
      <c r="EH453" s="41">
        <f t="shared" si="757"/>
        <v>1.0089999999999999</v>
      </c>
      <c r="EI453" s="41">
        <f t="shared" si="758"/>
        <v>1.0072000000000001</v>
      </c>
      <c r="EJ453" s="41">
        <f t="shared" si="759"/>
        <v>1.0054000000000001</v>
      </c>
      <c r="EK453" s="41">
        <f t="shared" si="760"/>
        <v>1.0036</v>
      </c>
      <c r="EL453" s="41">
        <f t="shared" si="761"/>
        <v>1.0018</v>
      </c>
      <c r="EM453" s="41">
        <f t="shared" si="762"/>
        <v>1</v>
      </c>
    </row>
    <row r="454" spans="1:143" x14ac:dyDescent="0.25">
      <c r="A454" s="34"/>
      <c r="B454" s="83" t="s">
        <v>27</v>
      </c>
      <c r="C454" s="83" t="s">
        <v>35</v>
      </c>
      <c r="D454" s="81">
        <f t="shared" si="671"/>
        <v>1.008</v>
      </c>
      <c r="E454" s="81">
        <f t="shared" si="672"/>
        <v>1.008</v>
      </c>
      <c r="F454" s="81">
        <f t="shared" si="672"/>
        <v>1.008</v>
      </c>
      <c r="G454" s="81">
        <f t="shared" si="672"/>
        <v>1.008</v>
      </c>
      <c r="H454" s="81">
        <f t="shared" si="672"/>
        <v>1.008</v>
      </c>
      <c r="I454" s="81">
        <f t="shared" si="672"/>
        <v>1.008</v>
      </c>
      <c r="J454" s="81">
        <f t="shared" si="672"/>
        <v>1.008</v>
      </c>
      <c r="K454" s="81">
        <f t="shared" si="672"/>
        <v>1.008</v>
      </c>
      <c r="L454" s="81">
        <f t="shared" si="672"/>
        <v>1.008</v>
      </c>
      <c r="M454" s="81">
        <f t="shared" si="672"/>
        <v>1.008</v>
      </c>
      <c r="N454" s="81">
        <f t="shared" si="672"/>
        <v>1.008</v>
      </c>
      <c r="O454" s="81">
        <f t="shared" si="672"/>
        <v>1.008</v>
      </c>
      <c r="P454" s="81">
        <f t="shared" si="672"/>
        <v>1.008</v>
      </c>
      <c r="Q454" s="81">
        <f t="shared" si="672"/>
        <v>1.008</v>
      </c>
      <c r="R454" s="81">
        <f t="shared" si="672"/>
        <v>1.008</v>
      </c>
      <c r="S454" s="81">
        <f t="shared" si="672"/>
        <v>1.0074666666666667</v>
      </c>
      <c r="T454" s="81">
        <f t="shared" si="672"/>
        <v>1.0069333333333332</v>
      </c>
      <c r="U454" s="81">
        <f t="shared" si="672"/>
        <v>1.0064</v>
      </c>
      <c r="V454" s="81">
        <f t="shared" si="672"/>
        <v>1.0058666666666667</v>
      </c>
      <c r="W454" s="81">
        <f t="shared" si="672"/>
        <v>1.0053333333333334</v>
      </c>
      <c r="X454" s="81">
        <f t="shared" si="672"/>
        <v>1.0047999999999999</v>
      </c>
      <c r="Y454" s="81">
        <f t="shared" si="672"/>
        <v>1.0042666666666666</v>
      </c>
      <c r="Z454" s="81">
        <f t="shared" si="672"/>
        <v>1.0037333333333334</v>
      </c>
      <c r="AA454" s="81">
        <f t="shared" si="672"/>
        <v>1.0032000000000001</v>
      </c>
      <c r="AB454" s="81">
        <f t="shared" si="672"/>
        <v>1.0026666666666666</v>
      </c>
      <c r="AC454" s="81">
        <f t="shared" si="672"/>
        <v>1.0021333333333333</v>
      </c>
      <c r="AD454" s="81">
        <f t="shared" si="672"/>
        <v>1.0016</v>
      </c>
      <c r="AE454" s="81">
        <f t="shared" si="672"/>
        <v>1.0010666666666668</v>
      </c>
      <c r="AF454" s="81">
        <f t="shared" si="672"/>
        <v>1.0005333333333333</v>
      </c>
      <c r="AG454" s="81">
        <f t="shared" si="672"/>
        <v>1</v>
      </c>
      <c r="AK454" s="34"/>
      <c r="AL454" s="7" t="s">
        <v>27</v>
      </c>
      <c r="AM454" s="7" t="s">
        <v>35</v>
      </c>
      <c r="AN454" s="41">
        <f t="shared" si="673"/>
        <v>1.4729999999999999</v>
      </c>
      <c r="AO454" s="41">
        <f t="shared" si="674"/>
        <v>1.4729999999999999</v>
      </c>
      <c r="AP454" s="41">
        <f t="shared" si="675"/>
        <v>1.4729999999999999</v>
      </c>
      <c r="AQ454" s="41">
        <f t="shared" si="676"/>
        <v>1.4729999999999999</v>
      </c>
      <c r="AR454" s="41">
        <f t="shared" si="677"/>
        <v>1.4729999999999999</v>
      </c>
      <c r="AS454" s="41">
        <f t="shared" si="678"/>
        <v>1.4729999999999999</v>
      </c>
      <c r="AT454" s="41">
        <f t="shared" si="679"/>
        <v>1.4729999999999999</v>
      </c>
      <c r="AU454" s="41">
        <f t="shared" si="680"/>
        <v>1.4729999999999999</v>
      </c>
      <c r="AV454" s="41">
        <f t="shared" si="681"/>
        <v>1.4729999999999999</v>
      </c>
      <c r="AW454" s="41">
        <f t="shared" si="682"/>
        <v>1.4729999999999999</v>
      </c>
      <c r="AX454" s="41">
        <f t="shared" si="683"/>
        <v>1.4729999999999999</v>
      </c>
      <c r="AY454" s="41">
        <f t="shared" si="684"/>
        <v>1.4729999999999999</v>
      </c>
      <c r="AZ454" s="41">
        <f t="shared" si="685"/>
        <v>1.4729999999999999</v>
      </c>
      <c r="BA454" s="41">
        <f t="shared" si="686"/>
        <v>1.4729999999999999</v>
      </c>
      <c r="BB454" s="41">
        <f t="shared" si="687"/>
        <v>1.4729999999999999</v>
      </c>
      <c r="BC454" s="41">
        <f t="shared" si="688"/>
        <v>1.4414666666666667</v>
      </c>
      <c r="BD454" s="41">
        <f t="shared" si="689"/>
        <v>1.4099333333333333</v>
      </c>
      <c r="BE454" s="41">
        <f t="shared" si="690"/>
        <v>1.3784000000000001</v>
      </c>
      <c r="BF454" s="41">
        <f t="shared" si="691"/>
        <v>1.3468666666666667</v>
      </c>
      <c r="BG454" s="41">
        <f t="shared" si="692"/>
        <v>1.3153333333333332</v>
      </c>
      <c r="BH454" s="41">
        <f t="shared" si="693"/>
        <v>1.2838000000000001</v>
      </c>
      <c r="BI454" s="41">
        <f t="shared" si="694"/>
        <v>1.2522666666666666</v>
      </c>
      <c r="BJ454" s="41">
        <f t="shared" si="695"/>
        <v>1.2207333333333334</v>
      </c>
      <c r="BK454" s="41">
        <f t="shared" si="696"/>
        <v>1.1892</v>
      </c>
      <c r="BL454" s="41">
        <f t="shared" si="697"/>
        <v>1.1576666666666666</v>
      </c>
      <c r="BM454" s="41">
        <f t="shared" si="698"/>
        <v>1.1261333333333332</v>
      </c>
      <c r="BN454" s="41">
        <f t="shared" si="699"/>
        <v>1.0946</v>
      </c>
      <c r="BO454" s="41">
        <f t="shared" si="700"/>
        <v>1.0630666666666666</v>
      </c>
      <c r="BP454" s="41">
        <f t="shared" si="701"/>
        <v>1.0315333333333334</v>
      </c>
      <c r="BQ454" s="41">
        <f t="shared" si="702"/>
        <v>1</v>
      </c>
      <c r="BV454" s="34"/>
      <c r="BW454" s="7" t="s">
        <v>27</v>
      </c>
      <c r="BX454" s="7" t="s">
        <v>35</v>
      </c>
      <c r="BY454" s="41">
        <f t="shared" si="703"/>
        <v>1.151</v>
      </c>
      <c r="BZ454" s="41">
        <f t="shared" si="704"/>
        <v>1.151</v>
      </c>
      <c r="CA454" s="41">
        <f t="shared" si="705"/>
        <v>1.151</v>
      </c>
      <c r="CB454" s="41">
        <f t="shared" si="706"/>
        <v>1.151</v>
      </c>
      <c r="CC454" s="41">
        <f t="shared" si="707"/>
        <v>1.151</v>
      </c>
      <c r="CD454" s="41">
        <f t="shared" si="708"/>
        <v>1.151</v>
      </c>
      <c r="CE454" s="41">
        <f t="shared" si="709"/>
        <v>1.151</v>
      </c>
      <c r="CF454" s="41">
        <f t="shared" si="710"/>
        <v>1.151</v>
      </c>
      <c r="CG454" s="41">
        <f t="shared" si="711"/>
        <v>1.151</v>
      </c>
      <c r="CH454" s="41">
        <f t="shared" si="712"/>
        <v>1.151</v>
      </c>
      <c r="CI454" s="41">
        <f t="shared" si="713"/>
        <v>1.151</v>
      </c>
      <c r="CJ454" s="41">
        <f t="shared" si="714"/>
        <v>1.151</v>
      </c>
      <c r="CK454" s="41">
        <f t="shared" si="715"/>
        <v>1.151</v>
      </c>
      <c r="CL454" s="41">
        <f t="shared" si="716"/>
        <v>1.151</v>
      </c>
      <c r="CM454" s="41">
        <f t="shared" si="717"/>
        <v>1.151</v>
      </c>
      <c r="CN454" s="41">
        <f t="shared" si="718"/>
        <v>1.1409333333333334</v>
      </c>
      <c r="CO454" s="41">
        <f t="shared" si="719"/>
        <v>1.1308666666666667</v>
      </c>
      <c r="CP454" s="41">
        <f t="shared" si="720"/>
        <v>1.1208</v>
      </c>
      <c r="CQ454" s="41">
        <f t="shared" si="721"/>
        <v>1.1107333333333334</v>
      </c>
      <c r="CR454" s="41">
        <f t="shared" si="722"/>
        <v>1.1006666666666667</v>
      </c>
      <c r="CS454" s="41">
        <f t="shared" si="723"/>
        <v>1.0906</v>
      </c>
      <c r="CT454" s="41">
        <f t="shared" si="724"/>
        <v>1.0805333333333333</v>
      </c>
      <c r="CU454" s="41">
        <f t="shared" si="725"/>
        <v>1.0704666666666667</v>
      </c>
      <c r="CV454" s="41">
        <f t="shared" si="726"/>
        <v>1.0604</v>
      </c>
      <c r="CW454" s="41">
        <f t="shared" si="727"/>
        <v>1.0503333333333333</v>
      </c>
      <c r="CX454" s="41">
        <f t="shared" si="728"/>
        <v>1.0402666666666667</v>
      </c>
      <c r="CY454" s="41">
        <f t="shared" si="729"/>
        <v>1.0302</v>
      </c>
      <c r="CZ454" s="41">
        <f t="shared" si="730"/>
        <v>1.0201333333333333</v>
      </c>
      <c r="DA454" s="41">
        <f t="shared" si="731"/>
        <v>1.0100666666666667</v>
      </c>
      <c r="DB454" s="41">
        <f t="shared" si="732"/>
        <v>1</v>
      </c>
      <c r="DG454" s="34"/>
      <c r="DH454" s="7" t="s">
        <v>27</v>
      </c>
      <c r="DI454" s="7" t="s">
        <v>35</v>
      </c>
      <c r="DJ454" s="41">
        <f t="shared" si="733"/>
        <v>1.0269999999999999</v>
      </c>
      <c r="DK454" s="41">
        <f t="shared" si="734"/>
        <v>1.0269999999999999</v>
      </c>
      <c r="DL454" s="41">
        <f t="shared" si="735"/>
        <v>1.0269999999999999</v>
      </c>
      <c r="DM454" s="41">
        <f t="shared" si="736"/>
        <v>1.0269999999999999</v>
      </c>
      <c r="DN454" s="41">
        <f t="shared" si="737"/>
        <v>1.0269999999999999</v>
      </c>
      <c r="DO454" s="41">
        <f t="shared" si="738"/>
        <v>1.0269999999999999</v>
      </c>
      <c r="DP454" s="41">
        <f t="shared" si="739"/>
        <v>1.0269999999999999</v>
      </c>
      <c r="DQ454" s="41">
        <f t="shared" si="740"/>
        <v>1.0269999999999999</v>
      </c>
      <c r="DR454" s="41">
        <f t="shared" si="741"/>
        <v>1.0269999999999999</v>
      </c>
      <c r="DS454" s="41">
        <f t="shared" si="742"/>
        <v>1.0269999999999999</v>
      </c>
      <c r="DT454" s="41">
        <f t="shared" si="743"/>
        <v>1.0269999999999999</v>
      </c>
      <c r="DU454" s="41">
        <f t="shared" si="744"/>
        <v>1.0269999999999999</v>
      </c>
      <c r="DV454" s="41">
        <f t="shared" si="745"/>
        <v>1.0269999999999999</v>
      </c>
      <c r="DW454" s="41">
        <f t="shared" si="746"/>
        <v>1.0269999999999999</v>
      </c>
      <c r="DX454" s="41">
        <f t="shared" si="747"/>
        <v>1.0269999999999999</v>
      </c>
      <c r="DY454" s="41">
        <f t="shared" si="748"/>
        <v>1.0251999999999999</v>
      </c>
      <c r="DZ454" s="41">
        <f t="shared" si="749"/>
        <v>1.0234000000000001</v>
      </c>
      <c r="EA454" s="41">
        <f t="shared" si="750"/>
        <v>1.0216000000000001</v>
      </c>
      <c r="EB454" s="41">
        <f t="shared" si="751"/>
        <v>1.0198</v>
      </c>
      <c r="EC454" s="41">
        <f t="shared" si="752"/>
        <v>1.018</v>
      </c>
      <c r="ED454" s="41">
        <f t="shared" si="753"/>
        <v>1.0162</v>
      </c>
      <c r="EE454" s="41">
        <f t="shared" si="754"/>
        <v>1.0144</v>
      </c>
      <c r="EF454" s="41">
        <f t="shared" si="755"/>
        <v>1.0125999999999999</v>
      </c>
      <c r="EG454" s="41">
        <f t="shared" si="756"/>
        <v>1.0107999999999999</v>
      </c>
      <c r="EH454" s="41">
        <f t="shared" si="757"/>
        <v>1.0089999999999999</v>
      </c>
      <c r="EI454" s="41">
        <f t="shared" si="758"/>
        <v>1.0072000000000001</v>
      </c>
      <c r="EJ454" s="41">
        <f t="shared" si="759"/>
        <v>1.0054000000000001</v>
      </c>
      <c r="EK454" s="41">
        <f t="shared" si="760"/>
        <v>1.0036</v>
      </c>
      <c r="EL454" s="41">
        <f t="shared" si="761"/>
        <v>1.0018</v>
      </c>
      <c r="EM454" s="41">
        <f t="shared" si="762"/>
        <v>1</v>
      </c>
    </row>
    <row r="455" spans="1:143" x14ac:dyDescent="0.25">
      <c r="A455" s="34"/>
      <c r="B455" s="83" t="s">
        <v>27</v>
      </c>
      <c r="C455" s="83" t="s">
        <v>10</v>
      </c>
      <c r="D455" s="81">
        <f t="shared" si="671"/>
        <v>1.008</v>
      </c>
      <c r="E455" s="81">
        <f t="shared" si="672"/>
        <v>1.008</v>
      </c>
      <c r="F455" s="81">
        <f t="shared" si="672"/>
        <v>1.008</v>
      </c>
      <c r="G455" s="81">
        <f t="shared" si="672"/>
        <v>1.008</v>
      </c>
      <c r="H455" s="81">
        <f t="shared" si="672"/>
        <v>1.008</v>
      </c>
      <c r="I455" s="81">
        <f t="shared" si="672"/>
        <v>1.008</v>
      </c>
      <c r="J455" s="81">
        <f t="shared" si="672"/>
        <v>1.008</v>
      </c>
      <c r="K455" s="81">
        <f t="shared" si="672"/>
        <v>1.008</v>
      </c>
      <c r="L455" s="81">
        <f t="shared" si="672"/>
        <v>1.008</v>
      </c>
      <c r="M455" s="81">
        <f t="shared" si="672"/>
        <v>1.008</v>
      </c>
      <c r="N455" s="81">
        <f t="shared" si="672"/>
        <v>1.008</v>
      </c>
      <c r="O455" s="81">
        <f t="shared" si="672"/>
        <v>1.008</v>
      </c>
      <c r="P455" s="81">
        <f t="shared" si="672"/>
        <v>1.008</v>
      </c>
      <c r="Q455" s="81">
        <f t="shared" si="672"/>
        <v>1.008</v>
      </c>
      <c r="R455" s="81">
        <f t="shared" si="672"/>
        <v>1.008</v>
      </c>
      <c r="S455" s="81">
        <f t="shared" si="672"/>
        <v>1.0074666666666667</v>
      </c>
      <c r="T455" s="81">
        <f t="shared" si="672"/>
        <v>1.0069333333333332</v>
      </c>
      <c r="U455" s="81">
        <f t="shared" si="672"/>
        <v>1.0064</v>
      </c>
      <c r="V455" s="81">
        <f t="shared" si="672"/>
        <v>1.0058666666666667</v>
      </c>
      <c r="W455" s="81">
        <f t="shared" si="672"/>
        <v>1.0053333333333334</v>
      </c>
      <c r="X455" s="81">
        <f t="shared" si="672"/>
        <v>1.0047999999999999</v>
      </c>
      <c r="Y455" s="81">
        <f t="shared" si="672"/>
        <v>1.0042666666666666</v>
      </c>
      <c r="Z455" s="81">
        <f t="shared" si="672"/>
        <v>1.0037333333333334</v>
      </c>
      <c r="AA455" s="81">
        <f t="shared" si="672"/>
        <v>1.0032000000000001</v>
      </c>
      <c r="AB455" s="81">
        <f t="shared" si="672"/>
        <v>1.0026666666666666</v>
      </c>
      <c r="AC455" s="81">
        <f t="shared" si="672"/>
        <v>1.0021333333333333</v>
      </c>
      <c r="AD455" s="81">
        <f t="shared" si="672"/>
        <v>1.0016</v>
      </c>
      <c r="AE455" s="81">
        <f t="shared" si="672"/>
        <v>1.0010666666666668</v>
      </c>
      <c r="AF455" s="81">
        <f t="shared" si="672"/>
        <v>1.0005333333333333</v>
      </c>
      <c r="AG455" s="81">
        <f t="shared" si="672"/>
        <v>1</v>
      </c>
      <c r="AK455" s="34"/>
      <c r="AL455" s="7" t="s">
        <v>27</v>
      </c>
      <c r="AM455" s="7" t="s">
        <v>10</v>
      </c>
      <c r="AN455" s="41">
        <f t="shared" si="673"/>
        <v>1.4729999999999999</v>
      </c>
      <c r="AO455" s="41">
        <f t="shared" si="674"/>
        <v>1.4729999999999999</v>
      </c>
      <c r="AP455" s="41">
        <f t="shared" si="675"/>
        <v>1.4729999999999999</v>
      </c>
      <c r="AQ455" s="41">
        <f t="shared" si="676"/>
        <v>1.4729999999999999</v>
      </c>
      <c r="AR455" s="41">
        <f t="shared" si="677"/>
        <v>1.4729999999999999</v>
      </c>
      <c r="AS455" s="41">
        <f t="shared" si="678"/>
        <v>1.4729999999999999</v>
      </c>
      <c r="AT455" s="41">
        <f t="shared" si="679"/>
        <v>1.4729999999999999</v>
      </c>
      <c r="AU455" s="41">
        <f t="shared" si="680"/>
        <v>1.4729999999999999</v>
      </c>
      <c r="AV455" s="41">
        <f t="shared" si="681"/>
        <v>1.4729999999999999</v>
      </c>
      <c r="AW455" s="41">
        <f t="shared" si="682"/>
        <v>1.4729999999999999</v>
      </c>
      <c r="AX455" s="41">
        <f t="shared" si="683"/>
        <v>1.4729999999999999</v>
      </c>
      <c r="AY455" s="41">
        <f t="shared" si="684"/>
        <v>1.4729999999999999</v>
      </c>
      <c r="AZ455" s="41">
        <f t="shared" si="685"/>
        <v>1.4729999999999999</v>
      </c>
      <c r="BA455" s="41">
        <f t="shared" si="686"/>
        <v>1.4729999999999999</v>
      </c>
      <c r="BB455" s="41">
        <f t="shared" si="687"/>
        <v>1.4729999999999999</v>
      </c>
      <c r="BC455" s="41">
        <f t="shared" si="688"/>
        <v>1.4414666666666667</v>
      </c>
      <c r="BD455" s="41">
        <f t="shared" si="689"/>
        <v>1.4099333333333333</v>
      </c>
      <c r="BE455" s="41">
        <f t="shared" si="690"/>
        <v>1.3784000000000001</v>
      </c>
      <c r="BF455" s="41">
        <f t="shared" si="691"/>
        <v>1.3468666666666667</v>
      </c>
      <c r="BG455" s="41">
        <f t="shared" si="692"/>
        <v>1.3153333333333332</v>
      </c>
      <c r="BH455" s="41">
        <f t="shared" si="693"/>
        <v>1.2838000000000001</v>
      </c>
      <c r="BI455" s="41">
        <f t="shared" si="694"/>
        <v>1.2522666666666666</v>
      </c>
      <c r="BJ455" s="41">
        <f t="shared" si="695"/>
        <v>1.2207333333333334</v>
      </c>
      <c r="BK455" s="41">
        <f t="shared" si="696"/>
        <v>1.1892</v>
      </c>
      <c r="BL455" s="41">
        <f t="shared" si="697"/>
        <v>1.1576666666666666</v>
      </c>
      <c r="BM455" s="41">
        <f t="shared" si="698"/>
        <v>1.1261333333333332</v>
      </c>
      <c r="BN455" s="41">
        <f t="shared" si="699"/>
        <v>1.0946</v>
      </c>
      <c r="BO455" s="41">
        <f t="shared" si="700"/>
        <v>1.0630666666666666</v>
      </c>
      <c r="BP455" s="41">
        <f t="shared" si="701"/>
        <v>1.0315333333333334</v>
      </c>
      <c r="BQ455" s="41">
        <f t="shared" si="702"/>
        <v>1</v>
      </c>
      <c r="BV455" s="34"/>
      <c r="BW455" s="7" t="s">
        <v>27</v>
      </c>
      <c r="BX455" s="7" t="s">
        <v>10</v>
      </c>
      <c r="BY455" s="41">
        <f t="shared" si="703"/>
        <v>1.151</v>
      </c>
      <c r="BZ455" s="41">
        <f t="shared" si="704"/>
        <v>1.151</v>
      </c>
      <c r="CA455" s="41">
        <f t="shared" si="705"/>
        <v>1.151</v>
      </c>
      <c r="CB455" s="41">
        <f t="shared" si="706"/>
        <v>1.151</v>
      </c>
      <c r="CC455" s="41">
        <f t="shared" si="707"/>
        <v>1.151</v>
      </c>
      <c r="CD455" s="41">
        <f t="shared" si="708"/>
        <v>1.151</v>
      </c>
      <c r="CE455" s="41">
        <f t="shared" si="709"/>
        <v>1.151</v>
      </c>
      <c r="CF455" s="41">
        <f t="shared" si="710"/>
        <v>1.151</v>
      </c>
      <c r="CG455" s="41">
        <f t="shared" si="711"/>
        <v>1.151</v>
      </c>
      <c r="CH455" s="41">
        <f t="shared" si="712"/>
        <v>1.151</v>
      </c>
      <c r="CI455" s="41">
        <f t="shared" si="713"/>
        <v>1.151</v>
      </c>
      <c r="CJ455" s="41">
        <f t="shared" si="714"/>
        <v>1.151</v>
      </c>
      <c r="CK455" s="41">
        <f t="shared" si="715"/>
        <v>1.151</v>
      </c>
      <c r="CL455" s="41">
        <f t="shared" si="716"/>
        <v>1.151</v>
      </c>
      <c r="CM455" s="41">
        <f t="shared" si="717"/>
        <v>1.151</v>
      </c>
      <c r="CN455" s="41">
        <f t="shared" si="718"/>
        <v>1.1409333333333334</v>
      </c>
      <c r="CO455" s="41">
        <f t="shared" si="719"/>
        <v>1.1308666666666667</v>
      </c>
      <c r="CP455" s="41">
        <f t="shared" si="720"/>
        <v>1.1208</v>
      </c>
      <c r="CQ455" s="41">
        <f t="shared" si="721"/>
        <v>1.1107333333333334</v>
      </c>
      <c r="CR455" s="41">
        <f t="shared" si="722"/>
        <v>1.1006666666666667</v>
      </c>
      <c r="CS455" s="41">
        <f t="shared" si="723"/>
        <v>1.0906</v>
      </c>
      <c r="CT455" s="41">
        <f t="shared" si="724"/>
        <v>1.0805333333333333</v>
      </c>
      <c r="CU455" s="41">
        <f t="shared" si="725"/>
        <v>1.0704666666666667</v>
      </c>
      <c r="CV455" s="41">
        <f t="shared" si="726"/>
        <v>1.0604</v>
      </c>
      <c r="CW455" s="41">
        <f t="shared" si="727"/>
        <v>1.0503333333333333</v>
      </c>
      <c r="CX455" s="41">
        <f t="shared" si="728"/>
        <v>1.0402666666666667</v>
      </c>
      <c r="CY455" s="41">
        <f t="shared" si="729"/>
        <v>1.0302</v>
      </c>
      <c r="CZ455" s="41">
        <f t="shared" si="730"/>
        <v>1.0201333333333333</v>
      </c>
      <c r="DA455" s="41">
        <f t="shared" si="731"/>
        <v>1.0100666666666667</v>
      </c>
      <c r="DB455" s="41">
        <f t="shared" si="732"/>
        <v>1</v>
      </c>
      <c r="DG455" s="34"/>
      <c r="DH455" s="7" t="s">
        <v>27</v>
      </c>
      <c r="DI455" s="7" t="s">
        <v>10</v>
      </c>
      <c r="DJ455" s="41">
        <f t="shared" si="733"/>
        <v>1.0269999999999999</v>
      </c>
      <c r="DK455" s="41">
        <f t="shared" si="734"/>
        <v>1.0269999999999999</v>
      </c>
      <c r="DL455" s="41">
        <f t="shared" si="735"/>
        <v>1.0269999999999999</v>
      </c>
      <c r="DM455" s="41">
        <f t="shared" si="736"/>
        <v>1.0269999999999999</v>
      </c>
      <c r="DN455" s="41">
        <f t="shared" si="737"/>
        <v>1.0269999999999999</v>
      </c>
      <c r="DO455" s="41">
        <f t="shared" si="738"/>
        <v>1.0269999999999999</v>
      </c>
      <c r="DP455" s="41">
        <f t="shared" si="739"/>
        <v>1.0269999999999999</v>
      </c>
      <c r="DQ455" s="41">
        <f t="shared" si="740"/>
        <v>1.0269999999999999</v>
      </c>
      <c r="DR455" s="41">
        <f t="shared" si="741"/>
        <v>1.0269999999999999</v>
      </c>
      <c r="DS455" s="41">
        <f t="shared" si="742"/>
        <v>1.0269999999999999</v>
      </c>
      <c r="DT455" s="41">
        <f t="shared" si="743"/>
        <v>1.0269999999999999</v>
      </c>
      <c r="DU455" s="41">
        <f t="shared" si="744"/>
        <v>1.0269999999999999</v>
      </c>
      <c r="DV455" s="41">
        <f t="shared" si="745"/>
        <v>1.0269999999999999</v>
      </c>
      <c r="DW455" s="41">
        <f t="shared" si="746"/>
        <v>1.0269999999999999</v>
      </c>
      <c r="DX455" s="41">
        <f t="shared" si="747"/>
        <v>1.0269999999999999</v>
      </c>
      <c r="DY455" s="41">
        <f t="shared" si="748"/>
        <v>1.0251999999999999</v>
      </c>
      <c r="DZ455" s="41">
        <f t="shared" si="749"/>
        <v>1.0234000000000001</v>
      </c>
      <c r="EA455" s="41">
        <f t="shared" si="750"/>
        <v>1.0216000000000001</v>
      </c>
      <c r="EB455" s="41">
        <f t="shared" si="751"/>
        <v>1.0198</v>
      </c>
      <c r="EC455" s="41">
        <f t="shared" si="752"/>
        <v>1.018</v>
      </c>
      <c r="ED455" s="41">
        <f t="shared" si="753"/>
        <v>1.0162</v>
      </c>
      <c r="EE455" s="41">
        <f t="shared" si="754"/>
        <v>1.0144</v>
      </c>
      <c r="EF455" s="41">
        <f t="shared" si="755"/>
        <v>1.0125999999999999</v>
      </c>
      <c r="EG455" s="41">
        <f t="shared" si="756"/>
        <v>1.0107999999999999</v>
      </c>
      <c r="EH455" s="41">
        <f t="shared" si="757"/>
        <v>1.0089999999999999</v>
      </c>
      <c r="EI455" s="41">
        <f t="shared" si="758"/>
        <v>1.0072000000000001</v>
      </c>
      <c r="EJ455" s="41">
        <f t="shared" si="759"/>
        <v>1.0054000000000001</v>
      </c>
      <c r="EK455" s="41">
        <f t="shared" si="760"/>
        <v>1.0036</v>
      </c>
      <c r="EL455" s="41">
        <f t="shared" si="761"/>
        <v>1.0018</v>
      </c>
      <c r="EM455" s="41">
        <f t="shared" si="762"/>
        <v>1</v>
      </c>
    </row>
    <row r="456" spans="1:143" x14ac:dyDescent="0.25">
      <c r="A456" s="34"/>
      <c r="B456" s="83" t="s">
        <v>29</v>
      </c>
      <c r="C456" s="83" t="s">
        <v>147</v>
      </c>
      <c r="D456" s="81">
        <f t="shared" ref="D456:D464" si="764">1+($C142*D$160/D$161)</f>
        <v>1.024</v>
      </c>
      <c r="E456" s="81">
        <f t="shared" ref="E456:AG464" si="765">1+($C142*E$160/E$161)</f>
        <v>1.024</v>
      </c>
      <c r="F456" s="81">
        <f t="shared" si="765"/>
        <v>1.024</v>
      </c>
      <c r="G456" s="81">
        <f t="shared" si="765"/>
        <v>1.024</v>
      </c>
      <c r="H456" s="81">
        <f t="shared" si="765"/>
        <v>1.024</v>
      </c>
      <c r="I456" s="81">
        <f t="shared" si="765"/>
        <v>1.024</v>
      </c>
      <c r="J456" s="81">
        <f t="shared" si="765"/>
        <v>1.024</v>
      </c>
      <c r="K456" s="81">
        <f t="shared" si="765"/>
        <v>1.024</v>
      </c>
      <c r="L456" s="81">
        <f t="shared" si="765"/>
        <v>1.024</v>
      </c>
      <c r="M456" s="81">
        <f t="shared" si="765"/>
        <v>1.024</v>
      </c>
      <c r="N456" s="81">
        <f t="shared" si="765"/>
        <v>1.024</v>
      </c>
      <c r="O456" s="81">
        <f t="shared" si="765"/>
        <v>1.024</v>
      </c>
      <c r="P456" s="81">
        <f t="shared" si="765"/>
        <v>1.024</v>
      </c>
      <c r="Q456" s="81">
        <f t="shared" si="765"/>
        <v>1.024</v>
      </c>
      <c r="R456" s="81">
        <f t="shared" si="765"/>
        <v>1.024</v>
      </c>
      <c r="S456" s="81">
        <f t="shared" si="765"/>
        <v>1.0224</v>
      </c>
      <c r="T456" s="81">
        <f t="shared" si="765"/>
        <v>1.0207999999999999</v>
      </c>
      <c r="U456" s="81">
        <f t="shared" si="765"/>
        <v>1.0192000000000001</v>
      </c>
      <c r="V456" s="81">
        <f t="shared" si="765"/>
        <v>1.0176000000000001</v>
      </c>
      <c r="W456" s="81">
        <f t="shared" si="765"/>
        <v>1.016</v>
      </c>
      <c r="X456" s="81">
        <f t="shared" si="765"/>
        <v>1.0144</v>
      </c>
      <c r="Y456" s="81">
        <f t="shared" si="765"/>
        <v>1.0127999999999999</v>
      </c>
      <c r="Z456" s="81">
        <f t="shared" si="765"/>
        <v>1.0112000000000001</v>
      </c>
      <c r="AA456" s="81">
        <f t="shared" si="765"/>
        <v>1.0096000000000001</v>
      </c>
      <c r="AB456" s="81">
        <f t="shared" si="765"/>
        <v>1.008</v>
      </c>
      <c r="AC456" s="81">
        <f t="shared" si="765"/>
        <v>1.0064</v>
      </c>
      <c r="AD456" s="81">
        <f t="shared" si="765"/>
        <v>1.0047999999999999</v>
      </c>
      <c r="AE456" s="81">
        <f t="shared" si="765"/>
        <v>1.0032000000000001</v>
      </c>
      <c r="AF456" s="81">
        <f t="shared" si="765"/>
        <v>1.0016</v>
      </c>
      <c r="AG456" s="81">
        <f t="shared" si="765"/>
        <v>1</v>
      </c>
      <c r="AK456" s="34"/>
      <c r="AL456" s="7" t="s">
        <v>29</v>
      </c>
      <c r="AM456" s="7" t="s">
        <v>147</v>
      </c>
      <c r="AN456" s="41">
        <f t="shared" ref="AN456:AN464" si="766">1+($F142*D$160/D$161)</f>
        <v>1.4729999999999999</v>
      </c>
      <c r="AO456" s="41">
        <f t="shared" ref="AO456:AO464" si="767">1+($F142*E$160/E$161)</f>
        <v>1.4729999999999999</v>
      </c>
      <c r="AP456" s="41">
        <f t="shared" ref="AP456:AP464" si="768">1+($F142*F$160/F$161)</f>
        <v>1.4729999999999999</v>
      </c>
      <c r="AQ456" s="41">
        <f t="shared" ref="AQ456:AQ464" si="769">1+($F142*G$160/G$161)</f>
        <v>1.4729999999999999</v>
      </c>
      <c r="AR456" s="41">
        <f t="shared" ref="AR456:AR464" si="770">1+($F142*H$160/H$161)</f>
        <v>1.4729999999999999</v>
      </c>
      <c r="AS456" s="41">
        <f t="shared" ref="AS456:AS464" si="771">1+($F142*I$160/I$161)</f>
        <v>1.4729999999999999</v>
      </c>
      <c r="AT456" s="41">
        <f t="shared" ref="AT456:AT464" si="772">1+($F142*J$160/J$161)</f>
        <v>1.4729999999999999</v>
      </c>
      <c r="AU456" s="41">
        <f t="shared" ref="AU456:AU464" si="773">1+($F142*K$160/K$161)</f>
        <v>1.4729999999999999</v>
      </c>
      <c r="AV456" s="41">
        <f t="shared" ref="AV456:AV464" si="774">1+($F142*L$160/L$161)</f>
        <v>1.4729999999999999</v>
      </c>
      <c r="AW456" s="41">
        <f t="shared" ref="AW456:AW464" si="775">1+($F142*M$160/M$161)</f>
        <v>1.4729999999999999</v>
      </c>
      <c r="AX456" s="41">
        <f t="shared" ref="AX456:AX464" si="776">1+($F142*N$160/N$161)</f>
        <v>1.4729999999999999</v>
      </c>
      <c r="AY456" s="41">
        <f t="shared" ref="AY456:AY464" si="777">1+($F142*O$160/O$161)</f>
        <v>1.4729999999999999</v>
      </c>
      <c r="AZ456" s="41">
        <f t="shared" ref="AZ456:AZ464" si="778">1+($F142*P$160/P$161)</f>
        <v>1.4729999999999999</v>
      </c>
      <c r="BA456" s="41">
        <f t="shared" ref="BA456:BA464" si="779">1+($F142*Q$160/Q$161)</f>
        <v>1.4729999999999999</v>
      </c>
      <c r="BB456" s="41">
        <f t="shared" ref="BB456:BB464" si="780">1+($F142*R$160/R$161)</f>
        <v>1.4729999999999999</v>
      </c>
      <c r="BC456" s="41">
        <f t="shared" ref="BC456:BC464" si="781">1+($F142*S$160/S$161)</f>
        <v>1.4414666666666667</v>
      </c>
      <c r="BD456" s="41">
        <f t="shared" ref="BD456:BD464" si="782">1+($F142*T$160/T$161)</f>
        <v>1.4099333333333333</v>
      </c>
      <c r="BE456" s="41">
        <f t="shared" ref="BE456:BE464" si="783">1+($F142*U$160/U$161)</f>
        <v>1.3784000000000001</v>
      </c>
      <c r="BF456" s="41">
        <f t="shared" ref="BF456:BF464" si="784">1+($F142*V$160/V$161)</f>
        <v>1.3468666666666667</v>
      </c>
      <c r="BG456" s="41">
        <f t="shared" ref="BG456:BG464" si="785">1+($F142*W$160/W$161)</f>
        <v>1.3153333333333332</v>
      </c>
      <c r="BH456" s="41">
        <f t="shared" ref="BH456:BH464" si="786">1+($F142*X$160/X$161)</f>
        <v>1.2838000000000001</v>
      </c>
      <c r="BI456" s="41">
        <f t="shared" ref="BI456:BI464" si="787">1+($F142*Y$160/Y$161)</f>
        <v>1.2522666666666666</v>
      </c>
      <c r="BJ456" s="41">
        <f t="shared" ref="BJ456:BJ464" si="788">1+($F142*Z$160/Z$161)</f>
        <v>1.2207333333333334</v>
      </c>
      <c r="BK456" s="41">
        <f t="shared" ref="BK456:BK464" si="789">1+($F142*AA$160/AA$161)</f>
        <v>1.1892</v>
      </c>
      <c r="BL456" s="41">
        <f t="shared" ref="BL456:BL464" si="790">1+($F142*AB$160/AB$161)</f>
        <v>1.1576666666666666</v>
      </c>
      <c r="BM456" s="41">
        <f t="shared" ref="BM456:BM464" si="791">1+($F142*AC$160/AC$161)</f>
        <v>1.1261333333333332</v>
      </c>
      <c r="BN456" s="41">
        <f t="shared" ref="BN456:BN464" si="792">1+($F142*AD$160/AD$161)</f>
        <v>1.0946</v>
      </c>
      <c r="BO456" s="41">
        <f t="shared" ref="BO456:BO464" si="793">1+($F142*AE$160/AE$161)</f>
        <v>1.0630666666666666</v>
      </c>
      <c r="BP456" s="41">
        <f t="shared" ref="BP456:BP464" si="794">1+($F142*AF$160/AF$161)</f>
        <v>1.0315333333333334</v>
      </c>
      <c r="BQ456" s="41">
        <f t="shared" ref="BQ456:BQ464" si="795">1+($F142*AG$160/AG$161)</f>
        <v>1</v>
      </c>
      <c r="BV456" s="34"/>
      <c r="BW456" s="7" t="s">
        <v>29</v>
      </c>
      <c r="BX456" s="7" t="s">
        <v>147</v>
      </c>
      <c r="BY456" s="41">
        <f t="shared" ref="BY456:BY464" si="796">1+($E142*D$160/D$161)</f>
        <v>1.1850000000000001</v>
      </c>
      <c r="BZ456" s="41">
        <f t="shared" ref="BZ456:BZ464" si="797">1+($E142*E$160/E$161)</f>
        <v>1.1850000000000001</v>
      </c>
      <c r="CA456" s="41">
        <f t="shared" ref="CA456:CA464" si="798">1+($E142*F$160/F$161)</f>
        <v>1.1850000000000001</v>
      </c>
      <c r="CB456" s="41">
        <f t="shared" ref="CB456:CB464" si="799">1+($E142*G$160/G$161)</f>
        <v>1.1850000000000001</v>
      </c>
      <c r="CC456" s="41">
        <f t="shared" ref="CC456:CC464" si="800">1+($E142*H$160/H$161)</f>
        <v>1.1850000000000001</v>
      </c>
      <c r="CD456" s="41">
        <f t="shared" ref="CD456:CD464" si="801">1+($E142*I$160/I$161)</f>
        <v>1.1850000000000001</v>
      </c>
      <c r="CE456" s="41">
        <f t="shared" ref="CE456:CE464" si="802">1+($E142*J$160/J$161)</f>
        <v>1.1850000000000001</v>
      </c>
      <c r="CF456" s="41">
        <f t="shared" ref="CF456:CF464" si="803">1+($E142*K$160/K$161)</f>
        <v>1.1850000000000001</v>
      </c>
      <c r="CG456" s="41">
        <f t="shared" ref="CG456:CG464" si="804">1+($E142*L$160/L$161)</f>
        <v>1.1850000000000001</v>
      </c>
      <c r="CH456" s="41">
        <f t="shared" ref="CH456:CH464" si="805">1+($E142*M$160/M$161)</f>
        <v>1.1850000000000001</v>
      </c>
      <c r="CI456" s="41">
        <f t="shared" ref="CI456:CI464" si="806">1+($E142*N$160/N$161)</f>
        <v>1.1850000000000001</v>
      </c>
      <c r="CJ456" s="41">
        <f t="shared" ref="CJ456:CJ464" si="807">1+($E142*O$160/O$161)</f>
        <v>1.1850000000000001</v>
      </c>
      <c r="CK456" s="41">
        <f t="shared" ref="CK456:CK464" si="808">1+($E142*P$160/P$161)</f>
        <v>1.1850000000000001</v>
      </c>
      <c r="CL456" s="41">
        <f t="shared" ref="CL456:CL464" si="809">1+($E142*Q$160/Q$161)</f>
        <v>1.1850000000000001</v>
      </c>
      <c r="CM456" s="41">
        <f t="shared" ref="CM456:CM464" si="810">1+($E142*R$160/R$161)</f>
        <v>1.1850000000000001</v>
      </c>
      <c r="CN456" s="41">
        <f t="shared" ref="CN456:CN464" si="811">1+($E142*S$160/S$161)</f>
        <v>1.1726666666666667</v>
      </c>
      <c r="CO456" s="41">
        <f t="shared" ref="CO456:CO464" si="812">1+($E142*T$160/T$161)</f>
        <v>1.1603333333333334</v>
      </c>
      <c r="CP456" s="41">
        <f t="shared" ref="CP456:CP464" si="813">1+($E142*U$160/U$161)</f>
        <v>1.1479999999999999</v>
      </c>
      <c r="CQ456" s="41">
        <f t="shared" ref="CQ456:CQ464" si="814">1+($E142*V$160/V$161)</f>
        <v>1.1356666666666666</v>
      </c>
      <c r="CR456" s="41">
        <f t="shared" ref="CR456:CR464" si="815">1+($E142*W$160/W$161)</f>
        <v>1.1233333333333333</v>
      </c>
      <c r="CS456" s="41">
        <f t="shared" ref="CS456:CS464" si="816">1+($E142*X$160/X$161)</f>
        <v>1.111</v>
      </c>
      <c r="CT456" s="41">
        <f t="shared" ref="CT456:CT464" si="817">1+($E142*Y$160/Y$161)</f>
        <v>1.0986666666666667</v>
      </c>
      <c r="CU456" s="41">
        <f t="shared" ref="CU456:CU464" si="818">1+($E142*Z$160/Z$161)</f>
        <v>1.0863333333333334</v>
      </c>
      <c r="CV456" s="41">
        <f t="shared" ref="CV456:CV464" si="819">1+($E142*AA$160/AA$161)</f>
        <v>1.0740000000000001</v>
      </c>
      <c r="CW456" s="41">
        <f t="shared" ref="CW456:CW464" si="820">1+($E142*AB$160/AB$161)</f>
        <v>1.0616666666666668</v>
      </c>
      <c r="CX456" s="41">
        <f t="shared" ref="CX456:CX464" si="821">1+($E142*AC$160/AC$161)</f>
        <v>1.0493333333333332</v>
      </c>
      <c r="CY456" s="41">
        <f t="shared" ref="CY456:CY464" si="822">1+($E142*AD$160/AD$161)</f>
        <v>1.0369999999999999</v>
      </c>
      <c r="CZ456" s="41">
        <f t="shared" ref="CZ456:CZ464" si="823">1+($E142*AE$160/AE$161)</f>
        <v>1.0246666666666666</v>
      </c>
      <c r="DA456" s="41">
        <f t="shared" ref="DA456:DA464" si="824">1+($E142*AF$160/AF$161)</f>
        <v>1.0123333333333333</v>
      </c>
      <c r="DB456" s="41">
        <f t="shared" ref="DB456:DB464" si="825">1+($E142*AG$160/AG$161)</f>
        <v>1</v>
      </c>
      <c r="DG456" s="34"/>
      <c r="DH456" s="7" t="s">
        <v>29</v>
      </c>
      <c r="DI456" s="57" t="s">
        <v>147</v>
      </c>
      <c r="DJ456" s="41">
        <f t="shared" ref="DJ456:DJ464" si="826">1+($D142*D$160/D$161)</f>
        <v>1.0469999999999999</v>
      </c>
      <c r="DK456" s="41">
        <f t="shared" ref="DK456:DK464" si="827">1+($D142*E$160/E$161)</f>
        <v>1.0469999999999999</v>
      </c>
      <c r="DL456" s="41">
        <f t="shared" ref="DL456:DL464" si="828">1+($D142*F$160/F$161)</f>
        <v>1.0469999999999999</v>
      </c>
      <c r="DM456" s="41">
        <f t="shared" ref="DM456:DM464" si="829">1+($D142*G$160/G$161)</f>
        <v>1.0469999999999999</v>
      </c>
      <c r="DN456" s="41">
        <f t="shared" ref="DN456:DN464" si="830">1+($D142*H$160/H$161)</f>
        <v>1.0469999999999999</v>
      </c>
      <c r="DO456" s="41">
        <f t="shared" ref="DO456:DO464" si="831">1+($D142*I$160/I$161)</f>
        <v>1.0469999999999999</v>
      </c>
      <c r="DP456" s="41">
        <f t="shared" ref="DP456:DP464" si="832">1+($D142*J$160/J$161)</f>
        <v>1.0469999999999999</v>
      </c>
      <c r="DQ456" s="41">
        <f t="shared" ref="DQ456:DQ464" si="833">1+($D142*K$160/K$161)</f>
        <v>1.0469999999999999</v>
      </c>
      <c r="DR456" s="41">
        <f t="shared" ref="DR456:DR464" si="834">1+($D142*L$160/L$161)</f>
        <v>1.0469999999999999</v>
      </c>
      <c r="DS456" s="41">
        <f t="shared" ref="DS456:DS464" si="835">1+($D142*M$160/M$161)</f>
        <v>1.0469999999999999</v>
      </c>
      <c r="DT456" s="41">
        <f t="shared" ref="DT456:DT464" si="836">1+($D142*N$160/N$161)</f>
        <v>1.0469999999999999</v>
      </c>
      <c r="DU456" s="41">
        <f t="shared" ref="DU456:DU464" si="837">1+($D142*O$160/O$161)</f>
        <v>1.0469999999999999</v>
      </c>
      <c r="DV456" s="41">
        <f t="shared" ref="DV456:DV464" si="838">1+($D142*P$160/P$161)</f>
        <v>1.0469999999999999</v>
      </c>
      <c r="DW456" s="41">
        <f t="shared" ref="DW456:DW464" si="839">1+($D142*Q$160/Q$161)</f>
        <v>1.0469999999999999</v>
      </c>
      <c r="DX456" s="41">
        <f t="shared" ref="DX456:DX464" si="840">1+($D142*R$160/R$161)</f>
        <v>1.0469999999999999</v>
      </c>
      <c r="DY456" s="41">
        <f t="shared" ref="DY456:DY464" si="841">1+($D142*S$160/S$161)</f>
        <v>1.0438666666666667</v>
      </c>
      <c r="DZ456" s="41">
        <f t="shared" ref="DZ456:DZ464" si="842">1+($D142*T$160/T$161)</f>
        <v>1.0407333333333333</v>
      </c>
      <c r="EA456" s="41">
        <f t="shared" ref="EA456:EA464" si="843">1+($D142*U$160/U$161)</f>
        <v>1.0376000000000001</v>
      </c>
      <c r="EB456" s="41">
        <f t="shared" ref="EB456:EB464" si="844">1+($D142*V$160/V$161)</f>
        <v>1.0344666666666666</v>
      </c>
      <c r="EC456" s="41">
        <f t="shared" ref="EC456:EC464" si="845">1+($D142*W$160/W$161)</f>
        <v>1.0313333333333334</v>
      </c>
      <c r="ED456" s="41">
        <f t="shared" ref="ED456:ED464" si="846">1+($D142*X$160/X$161)</f>
        <v>1.0282</v>
      </c>
      <c r="EE456" s="41">
        <f t="shared" ref="EE456:EE464" si="847">1+($D142*Y$160/Y$161)</f>
        <v>1.0250666666666666</v>
      </c>
      <c r="EF456" s="41">
        <f t="shared" ref="EF456:EF464" si="848">1+($D142*Z$160/Z$161)</f>
        <v>1.0219333333333334</v>
      </c>
      <c r="EG456" s="41">
        <f t="shared" ref="EG456:EG464" si="849">1+($D142*AA$160/AA$161)</f>
        <v>1.0187999999999999</v>
      </c>
      <c r="EH456" s="41">
        <f t="shared" ref="EH456:EH464" si="850">1+($D142*AB$160/AB$161)</f>
        <v>1.0156666666666667</v>
      </c>
      <c r="EI456" s="41">
        <f t="shared" ref="EI456:EI464" si="851">1+($D142*AC$160/AC$161)</f>
        <v>1.0125333333333333</v>
      </c>
      <c r="EJ456" s="41">
        <f t="shared" ref="EJ456:EJ464" si="852">1+($D142*AD$160/AD$161)</f>
        <v>1.0094000000000001</v>
      </c>
      <c r="EK456" s="41">
        <f t="shared" ref="EK456:EK464" si="853">1+($D142*AE$160/AE$161)</f>
        <v>1.0062666666666666</v>
      </c>
      <c r="EL456" s="41">
        <f t="shared" ref="EL456:EL464" si="854">1+($D142*AF$160/AF$161)</f>
        <v>1.0031333333333334</v>
      </c>
      <c r="EM456" s="41">
        <f t="shared" ref="EM456:EM464" si="855">1+($D142*AG$160/AG$161)</f>
        <v>1</v>
      </c>
    </row>
    <row r="457" spans="1:143" x14ac:dyDescent="0.25">
      <c r="A457" s="34"/>
      <c r="B457" s="83" t="s">
        <v>29</v>
      </c>
      <c r="C457" s="83" t="s">
        <v>148</v>
      </c>
      <c r="D457" s="81">
        <f t="shared" si="764"/>
        <v>1.024</v>
      </c>
      <c r="E457" s="81">
        <f t="shared" ref="E457:S457" si="856">1+($C143*E$160/E$161)</f>
        <v>1.024</v>
      </c>
      <c r="F457" s="81">
        <f t="shared" si="856"/>
        <v>1.024</v>
      </c>
      <c r="G457" s="81">
        <f t="shared" si="856"/>
        <v>1.024</v>
      </c>
      <c r="H457" s="81">
        <f t="shared" si="856"/>
        <v>1.024</v>
      </c>
      <c r="I457" s="81">
        <f t="shared" si="856"/>
        <v>1.024</v>
      </c>
      <c r="J457" s="81">
        <f t="shared" si="856"/>
        <v>1.024</v>
      </c>
      <c r="K457" s="81">
        <f t="shared" si="856"/>
        <v>1.024</v>
      </c>
      <c r="L457" s="81">
        <f t="shared" si="856"/>
        <v>1.024</v>
      </c>
      <c r="M457" s="81">
        <f t="shared" si="856"/>
        <v>1.024</v>
      </c>
      <c r="N457" s="81">
        <f t="shared" si="856"/>
        <v>1.024</v>
      </c>
      <c r="O457" s="81">
        <f t="shared" si="856"/>
        <v>1.024</v>
      </c>
      <c r="P457" s="81">
        <f t="shared" si="856"/>
        <v>1.024</v>
      </c>
      <c r="Q457" s="81">
        <f t="shared" si="856"/>
        <v>1.024</v>
      </c>
      <c r="R457" s="81">
        <f t="shared" si="856"/>
        <v>1.024</v>
      </c>
      <c r="S457" s="81">
        <f t="shared" si="856"/>
        <v>1.0224</v>
      </c>
      <c r="T457" s="81">
        <f t="shared" si="765"/>
        <v>1.0207999999999999</v>
      </c>
      <c r="U457" s="81">
        <f t="shared" si="765"/>
        <v>1.0192000000000001</v>
      </c>
      <c r="V457" s="81">
        <f t="shared" si="765"/>
        <v>1.0176000000000001</v>
      </c>
      <c r="W457" s="81">
        <f t="shared" si="765"/>
        <v>1.016</v>
      </c>
      <c r="X457" s="81">
        <f t="shared" si="765"/>
        <v>1.0144</v>
      </c>
      <c r="Y457" s="81">
        <f t="shared" si="765"/>
        <v>1.0127999999999999</v>
      </c>
      <c r="Z457" s="81">
        <f t="shared" si="765"/>
        <v>1.0112000000000001</v>
      </c>
      <c r="AA457" s="81">
        <f t="shared" si="765"/>
        <v>1.0096000000000001</v>
      </c>
      <c r="AB457" s="81">
        <f t="shared" si="765"/>
        <v>1.008</v>
      </c>
      <c r="AC457" s="81">
        <f t="shared" si="765"/>
        <v>1.0064</v>
      </c>
      <c r="AD457" s="81">
        <f t="shared" si="765"/>
        <v>1.0047999999999999</v>
      </c>
      <c r="AE457" s="81">
        <f t="shared" si="765"/>
        <v>1.0032000000000001</v>
      </c>
      <c r="AF457" s="81">
        <f t="shared" si="765"/>
        <v>1.0016</v>
      </c>
      <c r="AG457" s="81">
        <f t="shared" si="765"/>
        <v>1</v>
      </c>
      <c r="AK457" s="34"/>
      <c r="AL457" s="7" t="s">
        <v>29</v>
      </c>
      <c r="AM457" s="7" t="s">
        <v>148</v>
      </c>
      <c r="AN457" s="41">
        <f t="shared" si="766"/>
        <v>1.4729999999999999</v>
      </c>
      <c r="AO457" s="41">
        <f t="shared" si="767"/>
        <v>1.4729999999999999</v>
      </c>
      <c r="AP457" s="41">
        <f t="shared" si="768"/>
        <v>1.4729999999999999</v>
      </c>
      <c r="AQ457" s="41">
        <f t="shared" si="769"/>
        <v>1.4729999999999999</v>
      </c>
      <c r="AR457" s="41">
        <f t="shared" si="770"/>
        <v>1.4729999999999999</v>
      </c>
      <c r="AS457" s="41">
        <f t="shared" si="771"/>
        <v>1.4729999999999999</v>
      </c>
      <c r="AT457" s="41">
        <f t="shared" si="772"/>
        <v>1.4729999999999999</v>
      </c>
      <c r="AU457" s="41">
        <f t="shared" si="773"/>
        <v>1.4729999999999999</v>
      </c>
      <c r="AV457" s="41">
        <f t="shared" si="774"/>
        <v>1.4729999999999999</v>
      </c>
      <c r="AW457" s="41">
        <f t="shared" si="775"/>
        <v>1.4729999999999999</v>
      </c>
      <c r="AX457" s="41">
        <f t="shared" si="776"/>
        <v>1.4729999999999999</v>
      </c>
      <c r="AY457" s="41">
        <f t="shared" si="777"/>
        <v>1.4729999999999999</v>
      </c>
      <c r="AZ457" s="41">
        <f t="shared" si="778"/>
        <v>1.4729999999999999</v>
      </c>
      <c r="BA457" s="41">
        <f t="shared" si="779"/>
        <v>1.4729999999999999</v>
      </c>
      <c r="BB457" s="41">
        <f t="shared" si="780"/>
        <v>1.4729999999999999</v>
      </c>
      <c r="BC457" s="41">
        <f t="shared" si="781"/>
        <v>1.4414666666666667</v>
      </c>
      <c r="BD457" s="41">
        <f t="shared" si="782"/>
        <v>1.4099333333333333</v>
      </c>
      <c r="BE457" s="41">
        <f t="shared" si="783"/>
        <v>1.3784000000000001</v>
      </c>
      <c r="BF457" s="41">
        <f t="shared" si="784"/>
        <v>1.3468666666666667</v>
      </c>
      <c r="BG457" s="41">
        <f t="shared" si="785"/>
        <v>1.3153333333333332</v>
      </c>
      <c r="BH457" s="41">
        <f t="shared" si="786"/>
        <v>1.2838000000000001</v>
      </c>
      <c r="BI457" s="41">
        <f t="shared" si="787"/>
        <v>1.2522666666666666</v>
      </c>
      <c r="BJ457" s="41">
        <f t="shared" si="788"/>
        <v>1.2207333333333334</v>
      </c>
      <c r="BK457" s="41">
        <f t="shared" si="789"/>
        <v>1.1892</v>
      </c>
      <c r="BL457" s="41">
        <f t="shared" si="790"/>
        <v>1.1576666666666666</v>
      </c>
      <c r="BM457" s="41">
        <f t="shared" si="791"/>
        <v>1.1261333333333332</v>
      </c>
      <c r="BN457" s="41">
        <f t="shared" si="792"/>
        <v>1.0946</v>
      </c>
      <c r="BO457" s="41">
        <f t="shared" si="793"/>
        <v>1.0630666666666666</v>
      </c>
      <c r="BP457" s="41">
        <f t="shared" si="794"/>
        <v>1.0315333333333334</v>
      </c>
      <c r="BQ457" s="41">
        <f t="shared" si="795"/>
        <v>1</v>
      </c>
      <c r="BV457" s="34"/>
      <c r="BW457" s="7" t="s">
        <v>29</v>
      </c>
      <c r="BX457" s="7" t="s">
        <v>148</v>
      </c>
      <c r="BY457" s="41">
        <f t="shared" si="796"/>
        <v>1.1850000000000001</v>
      </c>
      <c r="BZ457" s="41">
        <f t="shared" si="797"/>
        <v>1.1850000000000001</v>
      </c>
      <c r="CA457" s="41">
        <f t="shared" si="798"/>
        <v>1.1850000000000001</v>
      </c>
      <c r="CB457" s="41">
        <f t="shared" si="799"/>
        <v>1.1850000000000001</v>
      </c>
      <c r="CC457" s="41">
        <f t="shared" si="800"/>
        <v>1.1850000000000001</v>
      </c>
      <c r="CD457" s="41">
        <f t="shared" si="801"/>
        <v>1.1850000000000001</v>
      </c>
      <c r="CE457" s="41">
        <f t="shared" si="802"/>
        <v>1.1850000000000001</v>
      </c>
      <c r="CF457" s="41">
        <f t="shared" si="803"/>
        <v>1.1850000000000001</v>
      </c>
      <c r="CG457" s="41">
        <f t="shared" si="804"/>
        <v>1.1850000000000001</v>
      </c>
      <c r="CH457" s="41">
        <f t="shared" si="805"/>
        <v>1.1850000000000001</v>
      </c>
      <c r="CI457" s="41">
        <f t="shared" si="806"/>
        <v>1.1850000000000001</v>
      </c>
      <c r="CJ457" s="41">
        <f t="shared" si="807"/>
        <v>1.1850000000000001</v>
      </c>
      <c r="CK457" s="41">
        <f t="shared" si="808"/>
        <v>1.1850000000000001</v>
      </c>
      <c r="CL457" s="41">
        <f t="shared" si="809"/>
        <v>1.1850000000000001</v>
      </c>
      <c r="CM457" s="41">
        <f t="shared" si="810"/>
        <v>1.1850000000000001</v>
      </c>
      <c r="CN457" s="41">
        <f t="shared" si="811"/>
        <v>1.1726666666666667</v>
      </c>
      <c r="CO457" s="41">
        <f t="shared" si="812"/>
        <v>1.1603333333333334</v>
      </c>
      <c r="CP457" s="41">
        <f t="shared" si="813"/>
        <v>1.1479999999999999</v>
      </c>
      <c r="CQ457" s="41">
        <f t="shared" si="814"/>
        <v>1.1356666666666666</v>
      </c>
      <c r="CR457" s="41">
        <f t="shared" si="815"/>
        <v>1.1233333333333333</v>
      </c>
      <c r="CS457" s="41">
        <f t="shared" si="816"/>
        <v>1.111</v>
      </c>
      <c r="CT457" s="41">
        <f t="shared" si="817"/>
        <v>1.0986666666666667</v>
      </c>
      <c r="CU457" s="41">
        <f t="shared" si="818"/>
        <v>1.0863333333333334</v>
      </c>
      <c r="CV457" s="41">
        <f t="shared" si="819"/>
        <v>1.0740000000000001</v>
      </c>
      <c r="CW457" s="41">
        <f t="shared" si="820"/>
        <v>1.0616666666666668</v>
      </c>
      <c r="CX457" s="41">
        <f t="shared" si="821"/>
        <v>1.0493333333333332</v>
      </c>
      <c r="CY457" s="41">
        <f t="shared" si="822"/>
        <v>1.0369999999999999</v>
      </c>
      <c r="CZ457" s="41">
        <f t="shared" si="823"/>
        <v>1.0246666666666666</v>
      </c>
      <c r="DA457" s="41">
        <f t="shared" si="824"/>
        <v>1.0123333333333333</v>
      </c>
      <c r="DB457" s="41">
        <f t="shared" si="825"/>
        <v>1</v>
      </c>
      <c r="DG457" s="34"/>
      <c r="DH457" s="7" t="s">
        <v>29</v>
      </c>
      <c r="DI457" s="57" t="s">
        <v>148</v>
      </c>
      <c r="DJ457" s="41">
        <f t="shared" si="826"/>
        <v>1.0469999999999999</v>
      </c>
      <c r="DK457" s="41">
        <f t="shared" si="827"/>
        <v>1.0469999999999999</v>
      </c>
      <c r="DL457" s="41">
        <f t="shared" si="828"/>
        <v>1.0469999999999999</v>
      </c>
      <c r="DM457" s="41">
        <f t="shared" si="829"/>
        <v>1.0469999999999999</v>
      </c>
      <c r="DN457" s="41">
        <f t="shared" si="830"/>
        <v>1.0469999999999999</v>
      </c>
      <c r="DO457" s="41">
        <f t="shared" si="831"/>
        <v>1.0469999999999999</v>
      </c>
      <c r="DP457" s="41">
        <f t="shared" si="832"/>
        <v>1.0469999999999999</v>
      </c>
      <c r="DQ457" s="41">
        <f t="shared" si="833"/>
        <v>1.0469999999999999</v>
      </c>
      <c r="DR457" s="41">
        <f t="shared" si="834"/>
        <v>1.0469999999999999</v>
      </c>
      <c r="DS457" s="41">
        <f t="shared" si="835"/>
        <v>1.0469999999999999</v>
      </c>
      <c r="DT457" s="41">
        <f t="shared" si="836"/>
        <v>1.0469999999999999</v>
      </c>
      <c r="DU457" s="41">
        <f t="shared" si="837"/>
        <v>1.0469999999999999</v>
      </c>
      <c r="DV457" s="41">
        <f t="shared" si="838"/>
        <v>1.0469999999999999</v>
      </c>
      <c r="DW457" s="41">
        <f t="shared" si="839"/>
        <v>1.0469999999999999</v>
      </c>
      <c r="DX457" s="41">
        <f t="shared" si="840"/>
        <v>1.0469999999999999</v>
      </c>
      <c r="DY457" s="41">
        <f t="shared" si="841"/>
        <v>1.0438666666666667</v>
      </c>
      <c r="DZ457" s="41">
        <f t="shared" si="842"/>
        <v>1.0407333333333333</v>
      </c>
      <c r="EA457" s="41">
        <f t="shared" si="843"/>
        <v>1.0376000000000001</v>
      </c>
      <c r="EB457" s="41">
        <f t="shared" si="844"/>
        <v>1.0344666666666666</v>
      </c>
      <c r="EC457" s="41">
        <f t="shared" si="845"/>
        <v>1.0313333333333334</v>
      </c>
      <c r="ED457" s="41">
        <f t="shared" si="846"/>
        <v>1.0282</v>
      </c>
      <c r="EE457" s="41">
        <f t="shared" si="847"/>
        <v>1.0250666666666666</v>
      </c>
      <c r="EF457" s="41">
        <f t="shared" si="848"/>
        <v>1.0219333333333334</v>
      </c>
      <c r="EG457" s="41">
        <f t="shared" si="849"/>
        <v>1.0187999999999999</v>
      </c>
      <c r="EH457" s="41">
        <f t="shared" si="850"/>
        <v>1.0156666666666667</v>
      </c>
      <c r="EI457" s="41">
        <f t="shared" si="851"/>
        <v>1.0125333333333333</v>
      </c>
      <c r="EJ457" s="41">
        <f t="shared" si="852"/>
        <v>1.0094000000000001</v>
      </c>
      <c r="EK457" s="41">
        <f t="shared" si="853"/>
        <v>1.0062666666666666</v>
      </c>
      <c r="EL457" s="41">
        <f t="shared" si="854"/>
        <v>1.0031333333333334</v>
      </c>
      <c r="EM457" s="41">
        <f t="shared" si="855"/>
        <v>1</v>
      </c>
    </row>
    <row r="458" spans="1:143" x14ac:dyDescent="0.25">
      <c r="A458" s="34"/>
      <c r="B458" s="83" t="s">
        <v>29</v>
      </c>
      <c r="C458" s="83" t="s">
        <v>8</v>
      </c>
      <c r="D458" s="81">
        <f t="shared" si="764"/>
        <v>1.024</v>
      </c>
      <c r="E458" s="81">
        <f t="shared" si="765"/>
        <v>1.024</v>
      </c>
      <c r="F458" s="81">
        <f t="shared" si="765"/>
        <v>1.024</v>
      </c>
      <c r="G458" s="81">
        <f t="shared" si="765"/>
        <v>1.024</v>
      </c>
      <c r="H458" s="81">
        <f t="shared" si="765"/>
        <v>1.024</v>
      </c>
      <c r="I458" s="81">
        <f t="shared" si="765"/>
        <v>1.024</v>
      </c>
      <c r="J458" s="81">
        <f t="shared" si="765"/>
        <v>1.024</v>
      </c>
      <c r="K458" s="81">
        <f t="shared" si="765"/>
        <v>1.024</v>
      </c>
      <c r="L458" s="81">
        <f t="shared" si="765"/>
        <v>1.024</v>
      </c>
      <c r="M458" s="81">
        <f t="shared" si="765"/>
        <v>1.024</v>
      </c>
      <c r="N458" s="81">
        <f t="shared" si="765"/>
        <v>1.024</v>
      </c>
      <c r="O458" s="81">
        <f t="shared" si="765"/>
        <v>1.024</v>
      </c>
      <c r="P458" s="81">
        <f t="shared" si="765"/>
        <v>1.024</v>
      </c>
      <c r="Q458" s="81">
        <f t="shared" si="765"/>
        <v>1.024</v>
      </c>
      <c r="R458" s="81">
        <f t="shared" si="765"/>
        <v>1.024</v>
      </c>
      <c r="S458" s="81">
        <f t="shared" si="765"/>
        <v>1.0224</v>
      </c>
      <c r="T458" s="81">
        <f t="shared" si="765"/>
        <v>1.0207999999999999</v>
      </c>
      <c r="U458" s="81">
        <f t="shared" si="765"/>
        <v>1.0192000000000001</v>
      </c>
      <c r="V458" s="81">
        <f t="shared" si="765"/>
        <v>1.0176000000000001</v>
      </c>
      <c r="W458" s="81">
        <f t="shared" si="765"/>
        <v>1.016</v>
      </c>
      <c r="X458" s="81">
        <f t="shared" si="765"/>
        <v>1.0144</v>
      </c>
      <c r="Y458" s="81">
        <f t="shared" si="765"/>
        <v>1.0127999999999999</v>
      </c>
      <c r="Z458" s="81">
        <f t="shared" si="765"/>
        <v>1.0112000000000001</v>
      </c>
      <c r="AA458" s="81">
        <f t="shared" si="765"/>
        <v>1.0096000000000001</v>
      </c>
      <c r="AB458" s="81">
        <f t="shared" si="765"/>
        <v>1.008</v>
      </c>
      <c r="AC458" s="81">
        <f t="shared" si="765"/>
        <v>1.0064</v>
      </c>
      <c r="AD458" s="81">
        <f t="shared" si="765"/>
        <v>1.0047999999999999</v>
      </c>
      <c r="AE458" s="81">
        <f t="shared" si="765"/>
        <v>1.0032000000000001</v>
      </c>
      <c r="AF458" s="81">
        <f t="shared" si="765"/>
        <v>1.0016</v>
      </c>
      <c r="AG458" s="81">
        <f t="shared" si="765"/>
        <v>1</v>
      </c>
      <c r="AK458" s="34"/>
      <c r="AL458" s="7" t="s">
        <v>29</v>
      </c>
      <c r="AM458" s="7" t="s">
        <v>8</v>
      </c>
      <c r="AN458" s="41">
        <f t="shared" si="766"/>
        <v>1.4729999999999999</v>
      </c>
      <c r="AO458" s="41">
        <f t="shared" si="767"/>
        <v>1.4729999999999999</v>
      </c>
      <c r="AP458" s="41">
        <f t="shared" si="768"/>
        <v>1.4729999999999999</v>
      </c>
      <c r="AQ458" s="41">
        <f t="shared" si="769"/>
        <v>1.4729999999999999</v>
      </c>
      <c r="AR458" s="41">
        <f t="shared" si="770"/>
        <v>1.4729999999999999</v>
      </c>
      <c r="AS458" s="41">
        <f t="shared" si="771"/>
        <v>1.4729999999999999</v>
      </c>
      <c r="AT458" s="41">
        <f t="shared" si="772"/>
        <v>1.4729999999999999</v>
      </c>
      <c r="AU458" s="41">
        <f t="shared" si="773"/>
        <v>1.4729999999999999</v>
      </c>
      <c r="AV458" s="41">
        <f t="shared" si="774"/>
        <v>1.4729999999999999</v>
      </c>
      <c r="AW458" s="41">
        <f t="shared" si="775"/>
        <v>1.4729999999999999</v>
      </c>
      <c r="AX458" s="41">
        <f t="shared" si="776"/>
        <v>1.4729999999999999</v>
      </c>
      <c r="AY458" s="41">
        <f t="shared" si="777"/>
        <v>1.4729999999999999</v>
      </c>
      <c r="AZ458" s="41">
        <f t="shared" si="778"/>
        <v>1.4729999999999999</v>
      </c>
      <c r="BA458" s="41">
        <f t="shared" si="779"/>
        <v>1.4729999999999999</v>
      </c>
      <c r="BB458" s="41">
        <f t="shared" si="780"/>
        <v>1.4729999999999999</v>
      </c>
      <c r="BC458" s="41">
        <f t="shared" si="781"/>
        <v>1.4414666666666667</v>
      </c>
      <c r="BD458" s="41">
        <f t="shared" si="782"/>
        <v>1.4099333333333333</v>
      </c>
      <c r="BE458" s="41">
        <f t="shared" si="783"/>
        <v>1.3784000000000001</v>
      </c>
      <c r="BF458" s="41">
        <f t="shared" si="784"/>
        <v>1.3468666666666667</v>
      </c>
      <c r="BG458" s="41">
        <f t="shared" si="785"/>
        <v>1.3153333333333332</v>
      </c>
      <c r="BH458" s="41">
        <f t="shared" si="786"/>
        <v>1.2838000000000001</v>
      </c>
      <c r="BI458" s="41">
        <f t="shared" si="787"/>
        <v>1.2522666666666666</v>
      </c>
      <c r="BJ458" s="41">
        <f t="shared" si="788"/>
        <v>1.2207333333333334</v>
      </c>
      <c r="BK458" s="41">
        <f t="shared" si="789"/>
        <v>1.1892</v>
      </c>
      <c r="BL458" s="41">
        <f t="shared" si="790"/>
        <v>1.1576666666666666</v>
      </c>
      <c r="BM458" s="41">
        <f t="shared" si="791"/>
        <v>1.1261333333333332</v>
      </c>
      <c r="BN458" s="41">
        <f t="shared" si="792"/>
        <v>1.0946</v>
      </c>
      <c r="BO458" s="41">
        <f t="shared" si="793"/>
        <v>1.0630666666666666</v>
      </c>
      <c r="BP458" s="41">
        <f t="shared" si="794"/>
        <v>1.0315333333333334</v>
      </c>
      <c r="BQ458" s="41">
        <f t="shared" si="795"/>
        <v>1</v>
      </c>
      <c r="BV458" s="34"/>
      <c r="BW458" s="7" t="s">
        <v>29</v>
      </c>
      <c r="BX458" s="7" t="s">
        <v>8</v>
      </c>
      <c r="BY458" s="41">
        <f t="shared" si="796"/>
        <v>1.1850000000000001</v>
      </c>
      <c r="BZ458" s="41">
        <f t="shared" si="797"/>
        <v>1.1850000000000001</v>
      </c>
      <c r="CA458" s="41">
        <f t="shared" si="798"/>
        <v>1.1850000000000001</v>
      </c>
      <c r="CB458" s="41">
        <f t="shared" si="799"/>
        <v>1.1850000000000001</v>
      </c>
      <c r="CC458" s="41">
        <f t="shared" si="800"/>
        <v>1.1850000000000001</v>
      </c>
      <c r="CD458" s="41">
        <f t="shared" si="801"/>
        <v>1.1850000000000001</v>
      </c>
      <c r="CE458" s="41">
        <f t="shared" si="802"/>
        <v>1.1850000000000001</v>
      </c>
      <c r="CF458" s="41">
        <f t="shared" si="803"/>
        <v>1.1850000000000001</v>
      </c>
      <c r="CG458" s="41">
        <f t="shared" si="804"/>
        <v>1.1850000000000001</v>
      </c>
      <c r="CH458" s="41">
        <f t="shared" si="805"/>
        <v>1.1850000000000001</v>
      </c>
      <c r="CI458" s="41">
        <f t="shared" si="806"/>
        <v>1.1850000000000001</v>
      </c>
      <c r="CJ458" s="41">
        <f t="shared" si="807"/>
        <v>1.1850000000000001</v>
      </c>
      <c r="CK458" s="41">
        <f t="shared" si="808"/>
        <v>1.1850000000000001</v>
      </c>
      <c r="CL458" s="41">
        <f t="shared" si="809"/>
        <v>1.1850000000000001</v>
      </c>
      <c r="CM458" s="41">
        <f t="shared" si="810"/>
        <v>1.1850000000000001</v>
      </c>
      <c r="CN458" s="41">
        <f t="shared" si="811"/>
        <v>1.1726666666666667</v>
      </c>
      <c r="CO458" s="41">
        <f t="shared" si="812"/>
        <v>1.1603333333333334</v>
      </c>
      <c r="CP458" s="41">
        <f t="shared" si="813"/>
        <v>1.1479999999999999</v>
      </c>
      <c r="CQ458" s="41">
        <f t="shared" si="814"/>
        <v>1.1356666666666666</v>
      </c>
      <c r="CR458" s="41">
        <f t="shared" si="815"/>
        <v>1.1233333333333333</v>
      </c>
      <c r="CS458" s="41">
        <f t="shared" si="816"/>
        <v>1.111</v>
      </c>
      <c r="CT458" s="41">
        <f t="shared" si="817"/>
        <v>1.0986666666666667</v>
      </c>
      <c r="CU458" s="41">
        <f t="shared" si="818"/>
        <v>1.0863333333333334</v>
      </c>
      <c r="CV458" s="41">
        <f t="shared" si="819"/>
        <v>1.0740000000000001</v>
      </c>
      <c r="CW458" s="41">
        <f t="shared" si="820"/>
        <v>1.0616666666666668</v>
      </c>
      <c r="CX458" s="41">
        <f t="shared" si="821"/>
        <v>1.0493333333333332</v>
      </c>
      <c r="CY458" s="41">
        <f t="shared" si="822"/>
        <v>1.0369999999999999</v>
      </c>
      <c r="CZ458" s="41">
        <f t="shared" si="823"/>
        <v>1.0246666666666666</v>
      </c>
      <c r="DA458" s="41">
        <f t="shared" si="824"/>
        <v>1.0123333333333333</v>
      </c>
      <c r="DB458" s="41">
        <f t="shared" si="825"/>
        <v>1</v>
      </c>
      <c r="DG458" s="34"/>
      <c r="DH458" s="7" t="s">
        <v>29</v>
      </c>
      <c r="DI458" s="7" t="s">
        <v>8</v>
      </c>
      <c r="DJ458" s="41">
        <f t="shared" si="826"/>
        <v>1.0469999999999999</v>
      </c>
      <c r="DK458" s="41">
        <f t="shared" si="827"/>
        <v>1.0469999999999999</v>
      </c>
      <c r="DL458" s="41">
        <f t="shared" si="828"/>
        <v>1.0469999999999999</v>
      </c>
      <c r="DM458" s="41">
        <f t="shared" si="829"/>
        <v>1.0469999999999999</v>
      </c>
      <c r="DN458" s="41">
        <f t="shared" si="830"/>
        <v>1.0469999999999999</v>
      </c>
      <c r="DO458" s="41">
        <f t="shared" si="831"/>
        <v>1.0469999999999999</v>
      </c>
      <c r="DP458" s="41">
        <f t="shared" si="832"/>
        <v>1.0469999999999999</v>
      </c>
      <c r="DQ458" s="41">
        <f t="shared" si="833"/>
        <v>1.0469999999999999</v>
      </c>
      <c r="DR458" s="41">
        <f t="shared" si="834"/>
        <v>1.0469999999999999</v>
      </c>
      <c r="DS458" s="41">
        <f t="shared" si="835"/>
        <v>1.0469999999999999</v>
      </c>
      <c r="DT458" s="41">
        <f t="shared" si="836"/>
        <v>1.0469999999999999</v>
      </c>
      <c r="DU458" s="41">
        <f t="shared" si="837"/>
        <v>1.0469999999999999</v>
      </c>
      <c r="DV458" s="41">
        <f t="shared" si="838"/>
        <v>1.0469999999999999</v>
      </c>
      <c r="DW458" s="41">
        <f t="shared" si="839"/>
        <v>1.0469999999999999</v>
      </c>
      <c r="DX458" s="41">
        <f t="shared" si="840"/>
        <v>1.0469999999999999</v>
      </c>
      <c r="DY458" s="41">
        <f t="shared" si="841"/>
        <v>1.0438666666666667</v>
      </c>
      <c r="DZ458" s="41">
        <f t="shared" si="842"/>
        <v>1.0407333333333333</v>
      </c>
      <c r="EA458" s="41">
        <f t="shared" si="843"/>
        <v>1.0376000000000001</v>
      </c>
      <c r="EB458" s="41">
        <f t="shared" si="844"/>
        <v>1.0344666666666666</v>
      </c>
      <c r="EC458" s="41">
        <f t="shared" si="845"/>
        <v>1.0313333333333334</v>
      </c>
      <c r="ED458" s="41">
        <f t="shared" si="846"/>
        <v>1.0282</v>
      </c>
      <c r="EE458" s="41">
        <f t="shared" si="847"/>
        <v>1.0250666666666666</v>
      </c>
      <c r="EF458" s="41">
        <f t="shared" si="848"/>
        <v>1.0219333333333334</v>
      </c>
      <c r="EG458" s="41">
        <f t="shared" si="849"/>
        <v>1.0187999999999999</v>
      </c>
      <c r="EH458" s="41">
        <f t="shared" si="850"/>
        <v>1.0156666666666667</v>
      </c>
      <c r="EI458" s="41">
        <f t="shared" si="851"/>
        <v>1.0125333333333333</v>
      </c>
      <c r="EJ458" s="41">
        <f t="shared" si="852"/>
        <v>1.0094000000000001</v>
      </c>
      <c r="EK458" s="41">
        <f t="shared" si="853"/>
        <v>1.0062666666666666</v>
      </c>
      <c r="EL458" s="41">
        <f t="shared" si="854"/>
        <v>1.0031333333333334</v>
      </c>
      <c r="EM458" s="41">
        <f t="shared" si="855"/>
        <v>1</v>
      </c>
    </row>
    <row r="459" spans="1:143" x14ac:dyDescent="0.25">
      <c r="A459" s="34"/>
      <c r="B459" s="83" t="s">
        <v>29</v>
      </c>
      <c r="C459" s="83" t="s">
        <v>24</v>
      </c>
      <c r="D459" s="81">
        <f t="shared" si="764"/>
        <v>1.024</v>
      </c>
      <c r="E459" s="81">
        <f t="shared" si="765"/>
        <v>1.024</v>
      </c>
      <c r="F459" s="81">
        <f t="shared" si="765"/>
        <v>1.024</v>
      </c>
      <c r="G459" s="81">
        <f t="shared" si="765"/>
        <v>1.024</v>
      </c>
      <c r="H459" s="81">
        <f t="shared" si="765"/>
        <v>1.024</v>
      </c>
      <c r="I459" s="81">
        <f t="shared" si="765"/>
        <v>1.024</v>
      </c>
      <c r="J459" s="81">
        <f t="shared" si="765"/>
        <v>1.024</v>
      </c>
      <c r="K459" s="81">
        <f t="shared" si="765"/>
        <v>1.024</v>
      </c>
      <c r="L459" s="81">
        <f t="shared" si="765"/>
        <v>1.024</v>
      </c>
      <c r="M459" s="81">
        <f t="shared" si="765"/>
        <v>1.024</v>
      </c>
      <c r="N459" s="81">
        <f t="shared" si="765"/>
        <v>1.024</v>
      </c>
      <c r="O459" s="81">
        <f t="shared" si="765"/>
        <v>1.024</v>
      </c>
      <c r="P459" s="81">
        <f t="shared" si="765"/>
        <v>1.024</v>
      </c>
      <c r="Q459" s="81">
        <f t="shared" si="765"/>
        <v>1.024</v>
      </c>
      <c r="R459" s="81">
        <f t="shared" si="765"/>
        <v>1.024</v>
      </c>
      <c r="S459" s="81">
        <f t="shared" si="765"/>
        <v>1.0224</v>
      </c>
      <c r="T459" s="81">
        <f t="shared" si="765"/>
        <v>1.0207999999999999</v>
      </c>
      <c r="U459" s="81">
        <f t="shared" si="765"/>
        <v>1.0192000000000001</v>
      </c>
      <c r="V459" s="81">
        <f t="shared" si="765"/>
        <v>1.0176000000000001</v>
      </c>
      <c r="W459" s="81">
        <f t="shared" si="765"/>
        <v>1.016</v>
      </c>
      <c r="X459" s="81">
        <f t="shared" si="765"/>
        <v>1.0144</v>
      </c>
      <c r="Y459" s="81">
        <f t="shared" si="765"/>
        <v>1.0127999999999999</v>
      </c>
      <c r="Z459" s="81">
        <f t="shared" si="765"/>
        <v>1.0112000000000001</v>
      </c>
      <c r="AA459" s="81">
        <f t="shared" si="765"/>
        <v>1.0096000000000001</v>
      </c>
      <c r="AB459" s="81">
        <f t="shared" si="765"/>
        <v>1.008</v>
      </c>
      <c r="AC459" s="81">
        <f t="shared" si="765"/>
        <v>1.0064</v>
      </c>
      <c r="AD459" s="81">
        <f t="shared" si="765"/>
        <v>1.0047999999999999</v>
      </c>
      <c r="AE459" s="81">
        <f t="shared" si="765"/>
        <v>1.0032000000000001</v>
      </c>
      <c r="AF459" s="81">
        <f t="shared" si="765"/>
        <v>1.0016</v>
      </c>
      <c r="AG459" s="81">
        <f t="shared" si="765"/>
        <v>1</v>
      </c>
      <c r="AK459" s="34"/>
      <c r="AL459" s="7" t="s">
        <v>29</v>
      </c>
      <c r="AM459" s="7" t="s">
        <v>24</v>
      </c>
      <c r="AN459" s="41">
        <f t="shared" si="766"/>
        <v>1.4729999999999999</v>
      </c>
      <c r="AO459" s="41">
        <f t="shared" si="767"/>
        <v>1.4729999999999999</v>
      </c>
      <c r="AP459" s="41">
        <f t="shared" si="768"/>
        <v>1.4729999999999999</v>
      </c>
      <c r="AQ459" s="41">
        <f t="shared" si="769"/>
        <v>1.4729999999999999</v>
      </c>
      <c r="AR459" s="41">
        <f t="shared" si="770"/>
        <v>1.4729999999999999</v>
      </c>
      <c r="AS459" s="41">
        <f t="shared" si="771"/>
        <v>1.4729999999999999</v>
      </c>
      <c r="AT459" s="41">
        <f t="shared" si="772"/>
        <v>1.4729999999999999</v>
      </c>
      <c r="AU459" s="41">
        <f t="shared" si="773"/>
        <v>1.4729999999999999</v>
      </c>
      <c r="AV459" s="41">
        <f t="shared" si="774"/>
        <v>1.4729999999999999</v>
      </c>
      <c r="AW459" s="41">
        <f t="shared" si="775"/>
        <v>1.4729999999999999</v>
      </c>
      <c r="AX459" s="41">
        <f t="shared" si="776"/>
        <v>1.4729999999999999</v>
      </c>
      <c r="AY459" s="41">
        <f t="shared" si="777"/>
        <v>1.4729999999999999</v>
      </c>
      <c r="AZ459" s="41">
        <f t="shared" si="778"/>
        <v>1.4729999999999999</v>
      </c>
      <c r="BA459" s="41">
        <f t="shared" si="779"/>
        <v>1.4729999999999999</v>
      </c>
      <c r="BB459" s="41">
        <f t="shared" si="780"/>
        <v>1.4729999999999999</v>
      </c>
      <c r="BC459" s="41">
        <f t="shared" si="781"/>
        <v>1.4414666666666667</v>
      </c>
      <c r="BD459" s="41">
        <f t="shared" si="782"/>
        <v>1.4099333333333333</v>
      </c>
      <c r="BE459" s="41">
        <f t="shared" si="783"/>
        <v>1.3784000000000001</v>
      </c>
      <c r="BF459" s="41">
        <f t="shared" si="784"/>
        <v>1.3468666666666667</v>
      </c>
      <c r="BG459" s="41">
        <f t="shared" si="785"/>
        <v>1.3153333333333332</v>
      </c>
      <c r="BH459" s="41">
        <f t="shared" si="786"/>
        <v>1.2838000000000001</v>
      </c>
      <c r="BI459" s="41">
        <f t="shared" si="787"/>
        <v>1.2522666666666666</v>
      </c>
      <c r="BJ459" s="41">
        <f t="shared" si="788"/>
        <v>1.2207333333333334</v>
      </c>
      <c r="BK459" s="41">
        <f t="shared" si="789"/>
        <v>1.1892</v>
      </c>
      <c r="BL459" s="41">
        <f t="shared" si="790"/>
        <v>1.1576666666666666</v>
      </c>
      <c r="BM459" s="41">
        <f t="shared" si="791"/>
        <v>1.1261333333333332</v>
      </c>
      <c r="BN459" s="41">
        <f t="shared" si="792"/>
        <v>1.0946</v>
      </c>
      <c r="BO459" s="41">
        <f t="shared" si="793"/>
        <v>1.0630666666666666</v>
      </c>
      <c r="BP459" s="41">
        <f t="shared" si="794"/>
        <v>1.0315333333333334</v>
      </c>
      <c r="BQ459" s="41">
        <f t="shared" si="795"/>
        <v>1</v>
      </c>
      <c r="BV459" s="34"/>
      <c r="BW459" s="7" t="s">
        <v>29</v>
      </c>
      <c r="BX459" s="7" t="s">
        <v>24</v>
      </c>
      <c r="BY459" s="41">
        <f t="shared" si="796"/>
        <v>1.101</v>
      </c>
      <c r="BZ459" s="41">
        <f t="shared" si="797"/>
        <v>1.101</v>
      </c>
      <c r="CA459" s="41">
        <f t="shared" si="798"/>
        <v>1.101</v>
      </c>
      <c r="CB459" s="41">
        <f t="shared" si="799"/>
        <v>1.101</v>
      </c>
      <c r="CC459" s="41">
        <f t="shared" si="800"/>
        <v>1.101</v>
      </c>
      <c r="CD459" s="41">
        <f t="shared" si="801"/>
        <v>1.101</v>
      </c>
      <c r="CE459" s="41">
        <f t="shared" si="802"/>
        <v>1.101</v>
      </c>
      <c r="CF459" s="41">
        <f t="shared" si="803"/>
        <v>1.101</v>
      </c>
      <c r="CG459" s="41">
        <f t="shared" si="804"/>
        <v>1.101</v>
      </c>
      <c r="CH459" s="41">
        <f t="shared" si="805"/>
        <v>1.101</v>
      </c>
      <c r="CI459" s="41">
        <f t="shared" si="806"/>
        <v>1.101</v>
      </c>
      <c r="CJ459" s="41">
        <f t="shared" si="807"/>
        <v>1.101</v>
      </c>
      <c r="CK459" s="41">
        <f t="shared" si="808"/>
        <v>1.101</v>
      </c>
      <c r="CL459" s="41">
        <f t="shared" si="809"/>
        <v>1.101</v>
      </c>
      <c r="CM459" s="41">
        <f t="shared" si="810"/>
        <v>1.101</v>
      </c>
      <c r="CN459" s="41">
        <f t="shared" si="811"/>
        <v>1.0942666666666667</v>
      </c>
      <c r="CO459" s="41">
        <f t="shared" si="812"/>
        <v>1.0875333333333332</v>
      </c>
      <c r="CP459" s="41">
        <f t="shared" si="813"/>
        <v>1.0808</v>
      </c>
      <c r="CQ459" s="41">
        <f t="shared" si="814"/>
        <v>1.0740666666666667</v>
      </c>
      <c r="CR459" s="41">
        <f t="shared" si="815"/>
        <v>1.0673333333333332</v>
      </c>
      <c r="CS459" s="41">
        <f t="shared" si="816"/>
        <v>1.0606</v>
      </c>
      <c r="CT459" s="41">
        <f t="shared" si="817"/>
        <v>1.0538666666666667</v>
      </c>
      <c r="CU459" s="41">
        <f t="shared" si="818"/>
        <v>1.0471333333333332</v>
      </c>
      <c r="CV459" s="41">
        <f t="shared" si="819"/>
        <v>1.0404</v>
      </c>
      <c r="CW459" s="41">
        <f t="shared" si="820"/>
        <v>1.0336666666666667</v>
      </c>
      <c r="CX459" s="41">
        <f t="shared" si="821"/>
        <v>1.0269333333333333</v>
      </c>
      <c r="CY459" s="41">
        <f t="shared" si="822"/>
        <v>1.0202</v>
      </c>
      <c r="CZ459" s="41">
        <f t="shared" si="823"/>
        <v>1.0134666666666667</v>
      </c>
      <c r="DA459" s="41">
        <f t="shared" si="824"/>
        <v>1.0067333333333333</v>
      </c>
      <c r="DB459" s="41">
        <f t="shared" si="825"/>
        <v>1</v>
      </c>
      <c r="DG459" s="34"/>
      <c r="DH459" s="7" t="s">
        <v>29</v>
      </c>
      <c r="DI459" s="7" t="s">
        <v>24</v>
      </c>
      <c r="DJ459" s="41">
        <f t="shared" si="826"/>
        <v>1.036</v>
      </c>
      <c r="DK459" s="41">
        <f t="shared" si="827"/>
        <v>1.036</v>
      </c>
      <c r="DL459" s="41">
        <f t="shared" si="828"/>
        <v>1.036</v>
      </c>
      <c r="DM459" s="41">
        <f t="shared" si="829"/>
        <v>1.036</v>
      </c>
      <c r="DN459" s="41">
        <f t="shared" si="830"/>
        <v>1.036</v>
      </c>
      <c r="DO459" s="41">
        <f t="shared" si="831"/>
        <v>1.036</v>
      </c>
      <c r="DP459" s="41">
        <f t="shared" si="832"/>
        <v>1.036</v>
      </c>
      <c r="DQ459" s="41">
        <f t="shared" si="833"/>
        <v>1.036</v>
      </c>
      <c r="DR459" s="41">
        <f t="shared" si="834"/>
        <v>1.036</v>
      </c>
      <c r="DS459" s="41">
        <f t="shared" si="835"/>
        <v>1.036</v>
      </c>
      <c r="DT459" s="41">
        <f t="shared" si="836"/>
        <v>1.036</v>
      </c>
      <c r="DU459" s="41">
        <f t="shared" si="837"/>
        <v>1.036</v>
      </c>
      <c r="DV459" s="41">
        <f t="shared" si="838"/>
        <v>1.036</v>
      </c>
      <c r="DW459" s="41">
        <f t="shared" si="839"/>
        <v>1.036</v>
      </c>
      <c r="DX459" s="41">
        <f t="shared" si="840"/>
        <v>1.036</v>
      </c>
      <c r="DY459" s="41">
        <f t="shared" si="841"/>
        <v>1.0336000000000001</v>
      </c>
      <c r="DZ459" s="41">
        <f t="shared" si="842"/>
        <v>1.0311999999999999</v>
      </c>
      <c r="EA459" s="41">
        <f t="shared" si="843"/>
        <v>1.0287999999999999</v>
      </c>
      <c r="EB459" s="41">
        <f t="shared" si="844"/>
        <v>1.0264</v>
      </c>
      <c r="EC459" s="41">
        <f t="shared" si="845"/>
        <v>1.024</v>
      </c>
      <c r="ED459" s="41">
        <f t="shared" si="846"/>
        <v>1.0216000000000001</v>
      </c>
      <c r="EE459" s="41">
        <f t="shared" si="847"/>
        <v>1.0192000000000001</v>
      </c>
      <c r="EF459" s="41">
        <f t="shared" si="848"/>
        <v>1.0167999999999999</v>
      </c>
      <c r="EG459" s="41">
        <f t="shared" si="849"/>
        <v>1.0144</v>
      </c>
      <c r="EH459" s="41">
        <f t="shared" si="850"/>
        <v>1.012</v>
      </c>
      <c r="EI459" s="41">
        <f t="shared" si="851"/>
        <v>1.0096000000000001</v>
      </c>
      <c r="EJ459" s="41">
        <f t="shared" si="852"/>
        <v>1.0072000000000001</v>
      </c>
      <c r="EK459" s="41">
        <f t="shared" si="853"/>
        <v>1.0047999999999999</v>
      </c>
      <c r="EL459" s="41">
        <f t="shared" si="854"/>
        <v>1.0024</v>
      </c>
      <c r="EM459" s="41">
        <f t="shared" si="855"/>
        <v>1</v>
      </c>
    </row>
    <row r="460" spans="1:143" x14ac:dyDescent="0.25">
      <c r="A460" s="34"/>
      <c r="B460" s="83" t="s">
        <v>29</v>
      </c>
      <c r="C460" s="83" t="s">
        <v>16</v>
      </c>
      <c r="D460" s="81">
        <f t="shared" si="764"/>
        <v>1.0089999999999999</v>
      </c>
      <c r="E460" s="81">
        <f t="shared" si="765"/>
        <v>1.0089999999999999</v>
      </c>
      <c r="F460" s="81">
        <f t="shared" si="765"/>
        <v>1.0089999999999999</v>
      </c>
      <c r="G460" s="81">
        <f t="shared" si="765"/>
        <v>1.0089999999999999</v>
      </c>
      <c r="H460" s="81">
        <f t="shared" si="765"/>
        <v>1.0089999999999999</v>
      </c>
      <c r="I460" s="81">
        <f t="shared" si="765"/>
        <v>1.0089999999999999</v>
      </c>
      <c r="J460" s="81">
        <f t="shared" si="765"/>
        <v>1.0089999999999999</v>
      </c>
      <c r="K460" s="81">
        <f t="shared" si="765"/>
        <v>1.0089999999999999</v>
      </c>
      <c r="L460" s="81">
        <f t="shared" si="765"/>
        <v>1.0089999999999999</v>
      </c>
      <c r="M460" s="81">
        <f t="shared" si="765"/>
        <v>1.0089999999999999</v>
      </c>
      <c r="N460" s="81">
        <f t="shared" si="765"/>
        <v>1.0089999999999999</v>
      </c>
      <c r="O460" s="81">
        <f t="shared" si="765"/>
        <v>1.0089999999999999</v>
      </c>
      <c r="P460" s="81">
        <f t="shared" si="765"/>
        <v>1.0089999999999999</v>
      </c>
      <c r="Q460" s="81">
        <f t="shared" si="765"/>
        <v>1.0089999999999999</v>
      </c>
      <c r="R460" s="81">
        <f t="shared" si="765"/>
        <v>1.0089999999999999</v>
      </c>
      <c r="S460" s="81">
        <f t="shared" si="765"/>
        <v>1.0084</v>
      </c>
      <c r="T460" s="81">
        <f t="shared" si="765"/>
        <v>1.0078</v>
      </c>
      <c r="U460" s="81">
        <f t="shared" si="765"/>
        <v>1.0072000000000001</v>
      </c>
      <c r="V460" s="81">
        <f t="shared" si="765"/>
        <v>1.0065999999999999</v>
      </c>
      <c r="W460" s="81">
        <f t="shared" si="765"/>
        <v>1.006</v>
      </c>
      <c r="X460" s="81">
        <f t="shared" si="765"/>
        <v>1.0054000000000001</v>
      </c>
      <c r="Y460" s="81">
        <f t="shared" si="765"/>
        <v>1.0047999999999999</v>
      </c>
      <c r="Z460" s="81">
        <f t="shared" si="765"/>
        <v>1.0042</v>
      </c>
      <c r="AA460" s="81">
        <f t="shared" si="765"/>
        <v>1.0036</v>
      </c>
      <c r="AB460" s="81">
        <f t="shared" si="765"/>
        <v>1.0029999999999999</v>
      </c>
      <c r="AC460" s="81">
        <f t="shared" si="765"/>
        <v>1.0024</v>
      </c>
      <c r="AD460" s="81">
        <f t="shared" si="765"/>
        <v>1.0018</v>
      </c>
      <c r="AE460" s="81">
        <f t="shared" si="765"/>
        <v>1.0012000000000001</v>
      </c>
      <c r="AF460" s="81">
        <f t="shared" si="765"/>
        <v>1.0005999999999999</v>
      </c>
      <c r="AG460" s="81">
        <f t="shared" si="765"/>
        <v>1</v>
      </c>
      <c r="AK460" s="34"/>
      <c r="AL460" s="7" t="s">
        <v>29</v>
      </c>
      <c r="AM460" s="7" t="s">
        <v>16</v>
      </c>
      <c r="AN460" s="41">
        <f t="shared" si="766"/>
        <v>1.4729999999999999</v>
      </c>
      <c r="AO460" s="41">
        <f t="shared" si="767"/>
        <v>1.4729999999999999</v>
      </c>
      <c r="AP460" s="41">
        <f t="shared" si="768"/>
        <v>1.4729999999999999</v>
      </c>
      <c r="AQ460" s="41">
        <f t="shared" si="769"/>
        <v>1.4729999999999999</v>
      </c>
      <c r="AR460" s="41">
        <f t="shared" si="770"/>
        <v>1.4729999999999999</v>
      </c>
      <c r="AS460" s="41">
        <f t="shared" si="771"/>
        <v>1.4729999999999999</v>
      </c>
      <c r="AT460" s="41">
        <f t="shared" si="772"/>
        <v>1.4729999999999999</v>
      </c>
      <c r="AU460" s="41">
        <f t="shared" si="773"/>
        <v>1.4729999999999999</v>
      </c>
      <c r="AV460" s="41">
        <f t="shared" si="774"/>
        <v>1.4729999999999999</v>
      </c>
      <c r="AW460" s="41">
        <f t="shared" si="775"/>
        <v>1.4729999999999999</v>
      </c>
      <c r="AX460" s="41">
        <f t="shared" si="776"/>
        <v>1.4729999999999999</v>
      </c>
      <c r="AY460" s="41">
        <f t="shared" si="777"/>
        <v>1.4729999999999999</v>
      </c>
      <c r="AZ460" s="41">
        <f t="shared" si="778"/>
        <v>1.4729999999999999</v>
      </c>
      <c r="BA460" s="41">
        <f t="shared" si="779"/>
        <v>1.4729999999999999</v>
      </c>
      <c r="BB460" s="41">
        <f t="shared" si="780"/>
        <v>1.4729999999999999</v>
      </c>
      <c r="BC460" s="41">
        <f t="shared" si="781"/>
        <v>1.4414666666666667</v>
      </c>
      <c r="BD460" s="41">
        <f t="shared" si="782"/>
        <v>1.4099333333333333</v>
      </c>
      <c r="BE460" s="41">
        <f t="shared" si="783"/>
        <v>1.3784000000000001</v>
      </c>
      <c r="BF460" s="41">
        <f t="shared" si="784"/>
        <v>1.3468666666666667</v>
      </c>
      <c r="BG460" s="41">
        <f t="shared" si="785"/>
        <v>1.3153333333333332</v>
      </c>
      <c r="BH460" s="41">
        <f t="shared" si="786"/>
        <v>1.2838000000000001</v>
      </c>
      <c r="BI460" s="41">
        <f t="shared" si="787"/>
        <v>1.2522666666666666</v>
      </c>
      <c r="BJ460" s="41">
        <f t="shared" si="788"/>
        <v>1.2207333333333334</v>
      </c>
      <c r="BK460" s="41">
        <f t="shared" si="789"/>
        <v>1.1892</v>
      </c>
      <c r="BL460" s="41">
        <f t="shared" si="790"/>
        <v>1.1576666666666666</v>
      </c>
      <c r="BM460" s="41">
        <f t="shared" si="791"/>
        <v>1.1261333333333332</v>
      </c>
      <c r="BN460" s="41">
        <f t="shared" si="792"/>
        <v>1.0946</v>
      </c>
      <c r="BO460" s="41">
        <f t="shared" si="793"/>
        <v>1.0630666666666666</v>
      </c>
      <c r="BP460" s="41">
        <f t="shared" si="794"/>
        <v>1.0315333333333334</v>
      </c>
      <c r="BQ460" s="41">
        <f t="shared" si="795"/>
        <v>1</v>
      </c>
      <c r="BV460" s="34"/>
      <c r="BW460" s="7" t="s">
        <v>29</v>
      </c>
      <c r="BX460" s="7" t="s">
        <v>16</v>
      </c>
      <c r="BY460" s="41">
        <f t="shared" si="796"/>
        <v>1.101</v>
      </c>
      <c r="BZ460" s="41">
        <f t="shared" si="797"/>
        <v>1.101</v>
      </c>
      <c r="CA460" s="41">
        <f t="shared" si="798"/>
        <v>1.101</v>
      </c>
      <c r="CB460" s="41">
        <f t="shared" si="799"/>
        <v>1.101</v>
      </c>
      <c r="CC460" s="41">
        <f t="shared" si="800"/>
        <v>1.101</v>
      </c>
      <c r="CD460" s="41">
        <f t="shared" si="801"/>
        <v>1.101</v>
      </c>
      <c r="CE460" s="41">
        <f t="shared" si="802"/>
        <v>1.101</v>
      </c>
      <c r="CF460" s="41">
        <f t="shared" si="803"/>
        <v>1.101</v>
      </c>
      <c r="CG460" s="41">
        <f t="shared" si="804"/>
        <v>1.101</v>
      </c>
      <c r="CH460" s="41">
        <f t="shared" si="805"/>
        <v>1.101</v>
      </c>
      <c r="CI460" s="41">
        <f t="shared" si="806"/>
        <v>1.101</v>
      </c>
      <c r="CJ460" s="41">
        <f t="shared" si="807"/>
        <v>1.101</v>
      </c>
      <c r="CK460" s="41">
        <f t="shared" si="808"/>
        <v>1.101</v>
      </c>
      <c r="CL460" s="41">
        <f t="shared" si="809"/>
        <v>1.101</v>
      </c>
      <c r="CM460" s="41">
        <f t="shared" si="810"/>
        <v>1.101</v>
      </c>
      <c r="CN460" s="41">
        <f t="shared" si="811"/>
        <v>1.0942666666666667</v>
      </c>
      <c r="CO460" s="41">
        <f t="shared" si="812"/>
        <v>1.0875333333333332</v>
      </c>
      <c r="CP460" s="41">
        <f t="shared" si="813"/>
        <v>1.0808</v>
      </c>
      <c r="CQ460" s="41">
        <f t="shared" si="814"/>
        <v>1.0740666666666667</v>
      </c>
      <c r="CR460" s="41">
        <f t="shared" si="815"/>
        <v>1.0673333333333332</v>
      </c>
      <c r="CS460" s="41">
        <f t="shared" si="816"/>
        <v>1.0606</v>
      </c>
      <c r="CT460" s="41">
        <f t="shared" si="817"/>
        <v>1.0538666666666667</v>
      </c>
      <c r="CU460" s="41">
        <f t="shared" si="818"/>
        <v>1.0471333333333332</v>
      </c>
      <c r="CV460" s="41">
        <f t="shared" si="819"/>
        <v>1.0404</v>
      </c>
      <c r="CW460" s="41">
        <f t="shared" si="820"/>
        <v>1.0336666666666667</v>
      </c>
      <c r="CX460" s="41">
        <f t="shared" si="821"/>
        <v>1.0269333333333333</v>
      </c>
      <c r="CY460" s="41">
        <f t="shared" si="822"/>
        <v>1.0202</v>
      </c>
      <c r="CZ460" s="41">
        <f t="shared" si="823"/>
        <v>1.0134666666666667</v>
      </c>
      <c r="DA460" s="41">
        <f t="shared" si="824"/>
        <v>1.0067333333333333</v>
      </c>
      <c r="DB460" s="41">
        <f t="shared" si="825"/>
        <v>1</v>
      </c>
      <c r="DG460" s="34"/>
      <c r="DH460" s="7" t="s">
        <v>29</v>
      </c>
      <c r="DI460" s="7" t="s">
        <v>16</v>
      </c>
      <c r="DJ460" s="41">
        <f t="shared" si="826"/>
        <v>1.034</v>
      </c>
      <c r="DK460" s="41">
        <f t="shared" si="827"/>
        <v>1.034</v>
      </c>
      <c r="DL460" s="41">
        <f t="shared" si="828"/>
        <v>1.034</v>
      </c>
      <c r="DM460" s="41">
        <f t="shared" si="829"/>
        <v>1.034</v>
      </c>
      <c r="DN460" s="41">
        <f t="shared" si="830"/>
        <v>1.034</v>
      </c>
      <c r="DO460" s="41">
        <f t="shared" si="831"/>
        <v>1.034</v>
      </c>
      <c r="DP460" s="41">
        <f t="shared" si="832"/>
        <v>1.034</v>
      </c>
      <c r="DQ460" s="41">
        <f t="shared" si="833"/>
        <v>1.034</v>
      </c>
      <c r="DR460" s="41">
        <f t="shared" si="834"/>
        <v>1.034</v>
      </c>
      <c r="DS460" s="41">
        <f t="shared" si="835"/>
        <v>1.034</v>
      </c>
      <c r="DT460" s="41">
        <f t="shared" si="836"/>
        <v>1.034</v>
      </c>
      <c r="DU460" s="41">
        <f t="shared" si="837"/>
        <v>1.034</v>
      </c>
      <c r="DV460" s="41">
        <f t="shared" si="838"/>
        <v>1.034</v>
      </c>
      <c r="DW460" s="41">
        <f t="shared" si="839"/>
        <v>1.034</v>
      </c>
      <c r="DX460" s="41">
        <f t="shared" si="840"/>
        <v>1.034</v>
      </c>
      <c r="DY460" s="41">
        <f t="shared" si="841"/>
        <v>1.0317333333333334</v>
      </c>
      <c r="DZ460" s="41">
        <f t="shared" si="842"/>
        <v>1.0294666666666668</v>
      </c>
      <c r="EA460" s="41">
        <f t="shared" si="843"/>
        <v>1.0272000000000001</v>
      </c>
      <c r="EB460" s="41">
        <f t="shared" si="844"/>
        <v>1.0249333333333333</v>
      </c>
      <c r="EC460" s="41">
        <f t="shared" si="845"/>
        <v>1.0226666666666666</v>
      </c>
      <c r="ED460" s="41">
        <f t="shared" si="846"/>
        <v>1.0204</v>
      </c>
      <c r="EE460" s="41">
        <f t="shared" si="847"/>
        <v>1.0181333333333333</v>
      </c>
      <c r="EF460" s="41">
        <f t="shared" si="848"/>
        <v>1.0158666666666667</v>
      </c>
      <c r="EG460" s="41">
        <f t="shared" si="849"/>
        <v>1.0136000000000001</v>
      </c>
      <c r="EH460" s="41">
        <f t="shared" si="850"/>
        <v>1.0113333333333334</v>
      </c>
      <c r="EI460" s="41">
        <f t="shared" si="851"/>
        <v>1.0090666666666666</v>
      </c>
      <c r="EJ460" s="41">
        <f t="shared" si="852"/>
        <v>1.0067999999999999</v>
      </c>
      <c r="EK460" s="41">
        <f t="shared" si="853"/>
        <v>1.0045333333333333</v>
      </c>
      <c r="EL460" s="41">
        <f t="shared" si="854"/>
        <v>1.0022666666666666</v>
      </c>
      <c r="EM460" s="41">
        <f t="shared" si="855"/>
        <v>1</v>
      </c>
    </row>
    <row r="461" spans="1:143" x14ac:dyDescent="0.25">
      <c r="A461" s="34"/>
      <c r="B461" s="83" t="s">
        <v>29</v>
      </c>
      <c r="C461" s="83" t="s">
        <v>19</v>
      </c>
      <c r="D461" s="81">
        <f t="shared" si="764"/>
        <v>1.008</v>
      </c>
      <c r="E461" s="81">
        <f t="shared" si="765"/>
        <v>1.008</v>
      </c>
      <c r="F461" s="81">
        <f t="shared" si="765"/>
        <v>1.008</v>
      </c>
      <c r="G461" s="81">
        <f t="shared" si="765"/>
        <v>1.008</v>
      </c>
      <c r="H461" s="81">
        <f t="shared" si="765"/>
        <v>1.008</v>
      </c>
      <c r="I461" s="81">
        <f t="shared" si="765"/>
        <v>1.008</v>
      </c>
      <c r="J461" s="81">
        <f t="shared" si="765"/>
        <v>1.008</v>
      </c>
      <c r="K461" s="81">
        <f t="shared" si="765"/>
        <v>1.008</v>
      </c>
      <c r="L461" s="81">
        <f t="shared" si="765"/>
        <v>1.008</v>
      </c>
      <c r="M461" s="81">
        <f t="shared" si="765"/>
        <v>1.008</v>
      </c>
      <c r="N461" s="81">
        <f t="shared" si="765"/>
        <v>1.008</v>
      </c>
      <c r="O461" s="81">
        <f t="shared" si="765"/>
        <v>1.008</v>
      </c>
      <c r="P461" s="81">
        <f t="shared" si="765"/>
        <v>1.008</v>
      </c>
      <c r="Q461" s="81">
        <f t="shared" si="765"/>
        <v>1.008</v>
      </c>
      <c r="R461" s="81">
        <f t="shared" si="765"/>
        <v>1.008</v>
      </c>
      <c r="S461" s="81">
        <f t="shared" si="765"/>
        <v>1.0074666666666667</v>
      </c>
      <c r="T461" s="81">
        <f t="shared" si="765"/>
        <v>1.0069333333333332</v>
      </c>
      <c r="U461" s="81">
        <f t="shared" si="765"/>
        <v>1.0064</v>
      </c>
      <c r="V461" s="81">
        <f t="shared" si="765"/>
        <v>1.0058666666666667</v>
      </c>
      <c r="W461" s="81">
        <f t="shared" si="765"/>
        <v>1.0053333333333334</v>
      </c>
      <c r="X461" s="81">
        <f t="shared" si="765"/>
        <v>1.0047999999999999</v>
      </c>
      <c r="Y461" s="81">
        <f t="shared" si="765"/>
        <v>1.0042666666666666</v>
      </c>
      <c r="Z461" s="81">
        <f t="shared" si="765"/>
        <v>1.0037333333333334</v>
      </c>
      <c r="AA461" s="81">
        <f t="shared" si="765"/>
        <v>1.0032000000000001</v>
      </c>
      <c r="AB461" s="81">
        <f t="shared" si="765"/>
        <v>1.0026666666666666</v>
      </c>
      <c r="AC461" s="81">
        <f t="shared" si="765"/>
        <v>1.0021333333333333</v>
      </c>
      <c r="AD461" s="81">
        <f t="shared" si="765"/>
        <v>1.0016</v>
      </c>
      <c r="AE461" s="81">
        <f t="shared" si="765"/>
        <v>1.0010666666666668</v>
      </c>
      <c r="AF461" s="81">
        <f t="shared" si="765"/>
        <v>1.0005333333333333</v>
      </c>
      <c r="AG461" s="81">
        <f t="shared" si="765"/>
        <v>1</v>
      </c>
      <c r="AK461" s="34"/>
      <c r="AL461" s="7" t="s">
        <v>29</v>
      </c>
      <c r="AM461" s="7" t="s">
        <v>19</v>
      </c>
      <c r="AN461" s="41">
        <f t="shared" si="766"/>
        <v>1.4729999999999999</v>
      </c>
      <c r="AO461" s="41">
        <f t="shared" si="767"/>
        <v>1.4729999999999999</v>
      </c>
      <c r="AP461" s="41">
        <f t="shared" si="768"/>
        <v>1.4729999999999999</v>
      </c>
      <c r="AQ461" s="41">
        <f t="shared" si="769"/>
        <v>1.4729999999999999</v>
      </c>
      <c r="AR461" s="41">
        <f t="shared" si="770"/>
        <v>1.4729999999999999</v>
      </c>
      <c r="AS461" s="41">
        <f t="shared" si="771"/>
        <v>1.4729999999999999</v>
      </c>
      <c r="AT461" s="41">
        <f t="shared" si="772"/>
        <v>1.4729999999999999</v>
      </c>
      <c r="AU461" s="41">
        <f t="shared" si="773"/>
        <v>1.4729999999999999</v>
      </c>
      <c r="AV461" s="41">
        <f t="shared" si="774"/>
        <v>1.4729999999999999</v>
      </c>
      <c r="AW461" s="41">
        <f t="shared" si="775"/>
        <v>1.4729999999999999</v>
      </c>
      <c r="AX461" s="41">
        <f t="shared" si="776"/>
        <v>1.4729999999999999</v>
      </c>
      <c r="AY461" s="41">
        <f t="shared" si="777"/>
        <v>1.4729999999999999</v>
      </c>
      <c r="AZ461" s="41">
        <f t="shared" si="778"/>
        <v>1.4729999999999999</v>
      </c>
      <c r="BA461" s="41">
        <f t="shared" si="779"/>
        <v>1.4729999999999999</v>
      </c>
      <c r="BB461" s="41">
        <f t="shared" si="780"/>
        <v>1.4729999999999999</v>
      </c>
      <c r="BC461" s="41">
        <f t="shared" si="781"/>
        <v>1.4414666666666667</v>
      </c>
      <c r="BD461" s="41">
        <f t="shared" si="782"/>
        <v>1.4099333333333333</v>
      </c>
      <c r="BE461" s="41">
        <f t="shared" si="783"/>
        <v>1.3784000000000001</v>
      </c>
      <c r="BF461" s="41">
        <f t="shared" si="784"/>
        <v>1.3468666666666667</v>
      </c>
      <c r="BG461" s="41">
        <f t="shared" si="785"/>
        <v>1.3153333333333332</v>
      </c>
      <c r="BH461" s="41">
        <f t="shared" si="786"/>
        <v>1.2838000000000001</v>
      </c>
      <c r="BI461" s="41">
        <f t="shared" si="787"/>
        <v>1.2522666666666666</v>
      </c>
      <c r="BJ461" s="41">
        <f t="shared" si="788"/>
        <v>1.2207333333333334</v>
      </c>
      <c r="BK461" s="41">
        <f t="shared" si="789"/>
        <v>1.1892</v>
      </c>
      <c r="BL461" s="41">
        <f t="shared" si="790"/>
        <v>1.1576666666666666</v>
      </c>
      <c r="BM461" s="41">
        <f t="shared" si="791"/>
        <v>1.1261333333333332</v>
      </c>
      <c r="BN461" s="41">
        <f t="shared" si="792"/>
        <v>1.0946</v>
      </c>
      <c r="BO461" s="41">
        <f t="shared" si="793"/>
        <v>1.0630666666666666</v>
      </c>
      <c r="BP461" s="41">
        <f t="shared" si="794"/>
        <v>1.0315333333333334</v>
      </c>
      <c r="BQ461" s="41">
        <f t="shared" si="795"/>
        <v>1</v>
      </c>
      <c r="BV461" s="34"/>
      <c r="BW461" s="7" t="s">
        <v>29</v>
      </c>
      <c r="BX461" s="7" t="s">
        <v>19</v>
      </c>
      <c r="BY461" s="41">
        <f t="shared" si="796"/>
        <v>1.151</v>
      </c>
      <c r="BZ461" s="41">
        <f t="shared" si="797"/>
        <v>1.151</v>
      </c>
      <c r="CA461" s="41">
        <f t="shared" si="798"/>
        <v>1.151</v>
      </c>
      <c r="CB461" s="41">
        <f t="shared" si="799"/>
        <v>1.151</v>
      </c>
      <c r="CC461" s="41">
        <f t="shared" si="800"/>
        <v>1.151</v>
      </c>
      <c r="CD461" s="41">
        <f t="shared" si="801"/>
        <v>1.151</v>
      </c>
      <c r="CE461" s="41">
        <f t="shared" si="802"/>
        <v>1.151</v>
      </c>
      <c r="CF461" s="41">
        <f t="shared" si="803"/>
        <v>1.151</v>
      </c>
      <c r="CG461" s="41">
        <f t="shared" si="804"/>
        <v>1.151</v>
      </c>
      <c r="CH461" s="41">
        <f t="shared" si="805"/>
        <v>1.151</v>
      </c>
      <c r="CI461" s="41">
        <f t="shared" si="806"/>
        <v>1.151</v>
      </c>
      <c r="CJ461" s="41">
        <f t="shared" si="807"/>
        <v>1.151</v>
      </c>
      <c r="CK461" s="41">
        <f t="shared" si="808"/>
        <v>1.151</v>
      </c>
      <c r="CL461" s="41">
        <f t="shared" si="809"/>
        <v>1.151</v>
      </c>
      <c r="CM461" s="41">
        <f t="shared" si="810"/>
        <v>1.151</v>
      </c>
      <c r="CN461" s="41">
        <f t="shared" si="811"/>
        <v>1.1409333333333334</v>
      </c>
      <c r="CO461" s="41">
        <f t="shared" si="812"/>
        <v>1.1308666666666667</v>
      </c>
      <c r="CP461" s="41">
        <f t="shared" si="813"/>
        <v>1.1208</v>
      </c>
      <c r="CQ461" s="41">
        <f t="shared" si="814"/>
        <v>1.1107333333333334</v>
      </c>
      <c r="CR461" s="41">
        <f t="shared" si="815"/>
        <v>1.1006666666666667</v>
      </c>
      <c r="CS461" s="41">
        <f t="shared" si="816"/>
        <v>1.0906</v>
      </c>
      <c r="CT461" s="41">
        <f t="shared" si="817"/>
        <v>1.0805333333333333</v>
      </c>
      <c r="CU461" s="41">
        <f t="shared" si="818"/>
        <v>1.0704666666666667</v>
      </c>
      <c r="CV461" s="41">
        <f t="shared" si="819"/>
        <v>1.0604</v>
      </c>
      <c r="CW461" s="41">
        <f t="shared" si="820"/>
        <v>1.0503333333333333</v>
      </c>
      <c r="CX461" s="41">
        <f t="shared" si="821"/>
        <v>1.0402666666666667</v>
      </c>
      <c r="CY461" s="41">
        <f t="shared" si="822"/>
        <v>1.0302</v>
      </c>
      <c r="CZ461" s="41">
        <f t="shared" si="823"/>
        <v>1.0201333333333333</v>
      </c>
      <c r="DA461" s="41">
        <f t="shared" si="824"/>
        <v>1.0100666666666667</v>
      </c>
      <c r="DB461" s="41">
        <f t="shared" si="825"/>
        <v>1</v>
      </c>
      <c r="DG461" s="34"/>
      <c r="DH461" s="7" t="s">
        <v>29</v>
      </c>
      <c r="DI461" s="7" t="s">
        <v>19</v>
      </c>
      <c r="DJ461" s="41">
        <f t="shared" si="826"/>
        <v>1.0269999999999999</v>
      </c>
      <c r="DK461" s="41">
        <f t="shared" si="827"/>
        <v>1.0269999999999999</v>
      </c>
      <c r="DL461" s="41">
        <f t="shared" si="828"/>
        <v>1.0269999999999999</v>
      </c>
      <c r="DM461" s="41">
        <f t="shared" si="829"/>
        <v>1.0269999999999999</v>
      </c>
      <c r="DN461" s="41">
        <f t="shared" si="830"/>
        <v>1.0269999999999999</v>
      </c>
      <c r="DO461" s="41">
        <f t="shared" si="831"/>
        <v>1.0269999999999999</v>
      </c>
      <c r="DP461" s="41">
        <f t="shared" si="832"/>
        <v>1.0269999999999999</v>
      </c>
      <c r="DQ461" s="41">
        <f t="shared" si="833"/>
        <v>1.0269999999999999</v>
      </c>
      <c r="DR461" s="41">
        <f t="shared" si="834"/>
        <v>1.0269999999999999</v>
      </c>
      <c r="DS461" s="41">
        <f t="shared" si="835"/>
        <v>1.0269999999999999</v>
      </c>
      <c r="DT461" s="41">
        <f t="shared" si="836"/>
        <v>1.0269999999999999</v>
      </c>
      <c r="DU461" s="41">
        <f t="shared" si="837"/>
        <v>1.0269999999999999</v>
      </c>
      <c r="DV461" s="41">
        <f t="shared" si="838"/>
        <v>1.0269999999999999</v>
      </c>
      <c r="DW461" s="41">
        <f t="shared" si="839"/>
        <v>1.0269999999999999</v>
      </c>
      <c r="DX461" s="41">
        <f t="shared" si="840"/>
        <v>1.0269999999999999</v>
      </c>
      <c r="DY461" s="41">
        <f t="shared" si="841"/>
        <v>1.0251999999999999</v>
      </c>
      <c r="DZ461" s="41">
        <f t="shared" si="842"/>
        <v>1.0234000000000001</v>
      </c>
      <c r="EA461" s="41">
        <f t="shared" si="843"/>
        <v>1.0216000000000001</v>
      </c>
      <c r="EB461" s="41">
        <f t="shared" si="844"/>
        <v>1.0198</v>
      </c>
      <c r="EC461" s="41">
        <f t="shared" si="845"/>
        <v>1.018</v>
      </c>
      <c r="ED461" s="41">
        <f t="shared" si="846"/>
        <v>1.0162</v>
      </c>
      <c r="EE461" s="41">
        <f t="shared" si="847"/>
        <v>1.0144</v>
      </c>
      <c r="EF461" s="41">
        <f t="shared" si="848"/>
        <v>1.0125999999999999</v>
      </c>
      <c r="EG461" s="41">
        <f t="shared" si="849"/>
        <v>1.0107999999999999</v>
      </c>
      <c r="EH461" s="41">
        <f t="shared" si="850"/>
        <v>1.0089999999999999</v>
      </c>
      <c r="EI461" s="41">
        <f t="shared" si="851"/>
        <v>1.0072000000000001</v>
      </c>
      <c r="EJ461" s="41">
        <f t="shared" si="852"/>
        <v>1.0054000000000001</v>
      </c>
      <c r="EK461" s="41">
        <f t="shared" si="853"/>
        <v>1.0036</v>
      </c>
      <c r="EL461" s="41">
        <f t="shared" si="854"/>
        <v>1.0018</v>
      </c>
      <c r="EM461" s="41">
        <f t="shared" si="855"/>
        <v>1</v>
      </c>
    </row>
    <row r="462" spans="1:143" x14ac:dyDescent="0.25">
      <c r="A462" s="34"/>
      <c r="B462" s="83" t="s">
        <v>29</v>
      </c>
      <c r="C462" s="83" t="s">
        <v>31</v>
      </c>
      <c r="D462" s="81">
        <f t="shared" si="764"/>
        <v>1.008</v>
      </c>
      <c r="E462" s="81">
        <f t="shared" si="765"/>
        <v>1.008</v>
      </c>
      <c r="F462" s="81">
        <f t="shared" si="765"/>
        <v>1.008</v>
      </c>
      <c r="G462" s="81">
        <f t="shared" si="765"/>
        <v>1.008</v>
      </c>
      <c r="H462" s="81">
        <f t="shared" si="765"/>
        <v>1.008</v>
      </c>
      <c r="I462" s="81">
        <f t="shared" si="765"/>
        <v>1.008</v>
      </c>
      <c r="J462" s="81">
        <f t="shared" si="765"/>
        <v>1.008</v>
      </c>
      <c r="K462" s="81">
        <f t="shared" si="765"/>
        <v>1.008</v>
      </c>
      <c r="L462" s="81">
        <f t="shared" si="765"/>
        <v>1.008</v>
      </c>
      <c r="M462" s="81">
        <f t="shared" si="765"/>
        <v>1.008</v>
      </c>
      <c r="N462" s="81">
        <f t="shared" si="765"/>
        <v>1.008</v>
      </c>
      <c r="O462" s="81">
        <f t="shared" si="765"/>
        <v>1.008</v>
      </c>
      <c r="P462" s="81">
        <f t="shared" si="765"/>
        <v>1.008</v>
      </c>
      <c r="Q462" s="81">
        <f t="shared" si="765"/>
        <v>1.008</v>
      </c>
      <c r="R462" s="81">
        <f t="shared" si="765"/>
        <v>1.008</v>
      </c>
      <c r="S462" s="81">
        <f t="shared" si="765"/>
        <v>1.0074666666666667</v>
      </c>
      <c r="T462" s="81">
        <f t="shared" si="765"/>
        <v>1.0069333333333332</v>
      </c>
      <c r="U462" s="81">
        <f t="shared" si="765"/>
        <v>1.0064</v>
      </c>
      <c r="V462" s="81">
        <f t="shared" si="765"/>
        <v>1.0058666666666667</v>
      </c>
      <c r="W462" s="81">
        <f t="shared" si="765"/>
        <v>1.0053333333333334</v>
      </c>
      <c r="X462" s="81">
        <f t="shared" si="765"/>
        <v>1.0047999999999999</v>
      </c>
      <c r="Y462" s="81">
        <f t="shared" si="765"/>
        <v>1.0042666666666666</v>
      </c>
      <c r="Z462" s="81">
        <f t="shared" si="765"/>
        <v>1.0037333333333334</v>
      </c>
      <c r="AA462" s="81">
        <f t="shared" si="765"/>
        <v>1.0032000000000001</v>
      </c>
      <c r="AB462" s="81">
        <f t="shared" si="765"/>
        <v>1.0026666666666666</v>
      </c>
      <c r="AC462" s="81">
        <f t="shared" si="765"/>
        <v>1.0021333333333333</v>
      </c>
      <c r="AD462" s="81">
        <f t="shared" si="765"/>
        <v>1.0016</v>
      </c>
      <c r="AE462" s="81">
        <f t="shared" si="765"/>
        <v>1.0010666666666668</v>
      </c>
      <c r="AF462" s="81">
        <f t="shared" si="765"/>
        <v>1.0005333333333333</v>
      </c>
      <c r="AG462" s="81">
        <f t="shared" si="765"/>
        <v>1</v>
      </c>
      <c r="AK462" s="34"/>
      <c r="AL462" s="7" t="s">
        <v>29</v>
      </c>
      <c r="AM462" s="7" t="s">
        <v>31</v>
      </c>
      <c r="AN462" s="41">
        <f t="shared" si="766"/>
        <v>1.4729999999999999</v>
      </c>
      <c r="AO462" s="41">
        <f t="shared" si="767"/>
        <v>1.4729999999999999</v>
      </c>
      <c r="AP462" s="41">
        <f t="shared" si="768"/>
        <v>1.4729999999999999</v>
      </c>
      <c r="AQ462" s="41">
        <f t="shared" si="769"/>
        <v>1.4729999999999999</v>
      </c>
      <c r="AR462" s="41">
        <f t="shared" si="770"/>
        <v>1.4729999999999999</v>
      </c>
      <c r="AS462" s="41">
        <f t="shared" si="771"/>
        <v>1.4729999999999999</v>
      </c>
      <c r="AT462" s="41">
        <f t="shared" si="772"/>
        <v>1.4729999999999999</v>
      </c>
      <c r="AU462" s="41">
        <f t="shared" si="773"/>
        <v>1.4729999999999999</v>
      </c>
      <c r="AV462" s="41">
        <f t="shared" si="774"/>
        <v>1.4729999999999999</v>
      </c>
      <c r="AW462" s="41">
        <f t="shared" si="775"/>
        <v>1.4729999999999999</v>
      </c>
      <c r="AX462" s="41">
        <f t="shared" si="776"/>
        <v>1.4729999999999999</v>
      </c>
      <c r="AY462" s="41">
        <f t="shared" si="777"/>
        <v>1.4729999999999999</v>
      </c>
      <c r="AZ462" s="41">
        <f t="shared" si="778"/>
        <v>1.4729999999999999</v>
      </c>
      <c r="BA462" s="41">
        <f t="shared" si="779"/>
        <v>1.4729999999999999</v>
      </c>
      <c r="BB462" s="41">
        <f t="shared" si="780"/>
        <v>1.4729999999999999</v>
      </c>
      <c r="BC462" s="41">
        <f t="shared" si="781"/>
        <v>1.4414666666666667</v>
      </c>
      <c r="BD462" s="41">
        <f t="shared" si="782"/>
        <v>1.4099333333333333</v>
      </c>
      <c r="BE462" s="41">
        <f t="shared" si="783"/>
        <v>1.3784000000000001</v>
      </c>
      <c r="BF462" s="41">
        <f t="shared" si="784"/>
        <v>1.3468666666666667</v>
      </c>
      <c r="BG462" s="41">
        <f t="shared" si="785"/>
        <v>1.3153333333333332</v>
      </c>
      <c r="BH462" s="41">
        <f t="shared" si="786"/>
        <v>1.2838000000000001</v>
      </c>
      <c r="BI462" s="41">
        <f t="shared" si="787"/>
        <v>1.2522666666666666</v>
      </c>
      <c r="BJ462" s="41">
        <f t="shared" si="788"/>
        <v>1.2207333333333334</v>
      </c>
      <c r="BK462" s="41">
        <f t="shared" si="789"/>
        <v>1.1892</v>
      </c>
      <c r="BL462" s="41">
        <f t="shared" si="790"/>
        <v>1.1576666666666666</v>
      </c>
      <c r="BM462" s="41">
        <f t="shared" si="791"/>
        <v>1.1261333333333332</v>
      </c>
      <c r="BN462" s="41">
        <f t="shared" si="792"/>
        <v>1.0946</v>
      </c>
      <c r="BO462" s="41">
        <f t="shared" si="793"/>
        <v>1.0630666666666666</v>
      </c>
      <c r="BP462" s="41">
        <f t="shared" si="794"/>
        <v>1.0315333333333334</v>
      </c>
      <c r="BQ462" s="41">
        <f t="shared" si="795"/>
        <v>1</v>
      </c>
      <c r="BV462" s="34"/>
      <c r="BW462" s="7" t="s">
        <v>29</v>
      </c>
      <c r="BX462" s="7" t="s">
        <v>31</v>
      </c>
      <c r="BY462" s="41">
        <f t="shared" si="796"/>
        <v>1.151</v>
      </c>
      <c r="BZ462" s="41">
        <f t="shared" si="797"/>
        <v>1.151</v>
      </c>
      <c r="CA462" s="41">
        <f t="shared" si="798"/>
        <v>1.151</v>
      </c>
      <c r="CB462" s="41">
        <f t="shared" si="799"/>
        <v>1.151</v>
      </c>
      <c r="CC462" s="41">
        <f t="shared" si="800"/>
        <v>1.151</v>
      </c>
      <c r="CD462" s="41">
        <f t="shared" si="801"/>
        <v>1.151</v>
      </c>
      <c r="CE462" s="41">
        <f t="shared" si="802"/>
        <v>1.151</v>
      </c>
      <c r="CF462" s="41">
        <f t="shared" si="803"/>
        <v>1.151</v>
      </c>
      <c r="CG462" s="41">
        <f t="shared" si="804"/>
        <v>1.151</v>
      </c>
      <c r="CH462" s="41">
        <f t="shared" si="805"/>
        <v>1.151</v>
      </c>
      <c r="CI462" s="41">
        <f t="shared" si="806"/>
        <v>1.151</v>
      </c>
      <c r="CJ462" s="41">
        <f t="shared" si="807"/>
        <v>1.151</v>
      </c>
      <c r="CK462" s="41">
        <f t="shared" si="808"/>
        <v>1.151</v>
      </c>
      <c r="CL462" s="41">
        <f t="shared" si="809"/>
        <v>1.151</v>
      </c>
      <c r="CM462" s="41">
        <f t="shared" si="810"/>
        <v>1.151</v>
      </c>
      <c r="CN462" s="41">
        <f t="shared" si="811"/>
        <v>1.1409333333333334</v>
      </c>
      <c r="CO462" s="41">
        <f t="shared" si="812"/>
        <v>1.1308666666666667</v>
      </c>
      <c r="CP462" s="41">
        <f t="shared" si="813"/>
        <v>1.1208</v>
      </c>
      <c r="CQ462" s="41">
        <f t="shared" si="814"/>
        <v>1.1107333333333334</v>
      </c>
      <c r="CR462" s="41">
        <f t="shared" si="815"/>
        <v>1.1006666666666667</v>
      </c>
      <c r="CS462" s="41">
        <f t="shared" si="816"/>
        <v>1.0906</v>
      </c>
      <c r="CT462" s="41">
        <f t="shared" si="817"/>
        <v>1.0805333333333333</v>
      </c>
      <c r="CU462" s="41">
        <f t="shared" si="818"/>
        <v>1.0704666666666667</v>
      </c>
      <c r="CV462" s="41">
        <f t="shared" si="819"/>
        <v>1.0604</v>
      </c>
      <c r="CW462" s="41">
        <f t="shared" si="820"/>
        <v>1.0503333333333333</v>
      </c>
      <c r="CX462" s="41">
        <f t="shared" si="821"/>
        <v>1.0402666666666667</v>
      </c>
      <c r="CY462" s="41">
        <f t="shared" si="822"/>
        <v>1.0302</v>
      </c>
      <c r="CZ462" s="41">
        <f t="shared" si="823"/>
        <v>1.0201333333333333</v>
      </c>
      <c r="DA462" s="41">
        <f t="shared" si="824"/>
        <v>1.0100666666666667</v>
      </c>
      <c r="DB462" s="41">
        <f t="shared" si="825"/>
        <v>1</v>
      </c>
      <c r="DG462" s="34"/>
      <c r="DH462" s="7" t="s">
        <v>29</v>
      </c>
      <c r="DI462" s="7" t="s">
        <v>31</v>
      </c>
      <c r="DJ462" s="41">
        <f t="shared" si="826"/>
        <v>1.0269999999999999</v>
      </c>
      <c r="DK462" s="41">
        <f t="shared" si="827"/>
        <v>1.0269999999999999</v>
      </c>
      <c r="DL462" s="41">
        <f t="shared" si="828"/>
        <v>1.0269999999999999</v>
      </c>
      <c r="DM462" s="41">
        <f t="shared" si="829"/>
        <v>1.0269999999999999</v>
      </c>
      <c r="DN462" s="41">
        <f t="shared" si="830"/>
        <v>1.0269999999999999</v>
      </c>
      <c r="DO462" s="41">
        <f t="shared" si="831"/>
        <v>1.0269999999999999</v>
      </c>
      <c r="DP462" s="41">
        <f t="shared" si="832"/>
        <v>1.0269999999999999</v>
      </c>
      <c r="DQ462" s="41">
        <f t="shared" si="833"/>
        <v>1.0269999999999999</v>
      </c>
      <c r="DR462" s="41">
        <f t="shared" si="834"/>
        <v>1.0269999999999999</v>
      </c>
      <c r="DS462" s="41">
        <f t="shared" si="835"/>
        <v>1.0269999999999999</v>
      </c>
      <c r="DT462" s="41">
        <f t="shared" si="836"/>
        <v>1.0269999999999999</v>
      </c>
      <c r="DU462" s="41">
        <f t="shared" si="837"/>
        <v>1.0269999999999999</v>
      </c>
      <c r="DV462" s="41">
        <f t="shared" si="838"/>
        <v>1.0269999999999999</v>
      </c>
      <c r="DW462" s="41">
        <f t="shared" si="839"/>
        <v>1.0269999999999999</v>
      </c>
      <c r="DX462" s="41">
        <f t="shared" si="840"/>
        <v>1.0269999999999999</v>
      </c>
      <c r="DY462" s="41">
        <f t="shared" si="841"/>
        <v>1.0251999999999999</v>
      </c>
      <c r="DZ462" s="41">
        <f t="shared" si="842"/>
        <v>1.0234000000000001</v>
      </c>
      <c r="EA462" s="41">
        <f t="shared" si="843"/>
        <v>1.0216000000000001</v>
      </c>
      <c r="EB462" s="41">
        <f t="shared" si="844"/>
        <v>1.0198</v>
      </c>
      <c r="EC462" s="41">
        <f t="shared" si="845"/>
        <v>1.018</v>
      </c>
      <c r="ED462" s="41">
        <f t="shared" si="846"/>
        <v>1.0162</v>
      </c>
      <c r="EE462" s="41">
        <f t="shared" si="847"/>
        <v>1.0144</v>
      </c>
      <c r="EF462" s="41">
        <f t="shared" si="848"/>
        <v>1.0125999999999999</v>
      </c>
      <c r="EG462" s="41">
        <f t="shared" si="849"/>
        <v>1.0107999999999999</v>
      </c>
      <c r="EH462" s="41">
        <f t="shared" si="850"/>
        <v>1.0089999999999999</v>
      </c>
      <c r="EI462" s="41">
        <f t="shared" si="851"/>
        <v>1.0072000000000001</v>
      </c>
      <c r="EJ462" s="41">
        <f t="shared" si="852"/>
        <v>1.0054000000000001</v>
      </c>
      <c r="EK462" s="41">
        <f t="shared" si="853"/>
        <v>1.0036</v>
      </c>
      <c r="EL462" s="41">
        <f t="shared" si="854"/>
        <v>1.0018</v>
      </c>
      <c r="EM462" s="41">
        <f t="shared" si="855"/>
        <v>1</v>
      </c>
    </row>
    <row r="463" spans="1:143" x14ac:dyDescent="0.25">
      <c r="A463" s="34"/>
      <c r="B463" s="83" t="s">
        <v>29</v>
      </c>
      <c r="C463" s="83" t="s">
        <v>35</v>
      </c>
      <c r="D463" s="81">
        <f t="shared" si="764"/>
        <v>1.008</v>
      </c>
      <c r="E463" s="81">
        <f t="shared" si="765"/>
        <v>1.008</v>
      </c>
      <c r="F463" s="81">
        <f t="shared" si="765"/>
        <v>1.008</v>
      </c>
      <c r="G463" s="81">
        <f t="shared" si="765"/>
        <v>1.008</v>
      </c>
      <c r="H463" s="81">
        <f t="shared" si="765"/>
        <v>1.008</v>
      </c>
      <c r="I463" s="81">
        <f t="shared" si="765"/>
        <v>1.008</v>
      </c>
      <c r="J463" s="81">
        <f t="shared" si="765"/>
        <v>1.008</v>
      </c>
      <c r="K463" s="81">
        <f t="shared" si="765"/>
        <v>1.008</v>
      </c>
      <c r="L463" s="81">
        <f t="shared" si="765"/>
        <v>1.008</v>
      </c>
      <c r="M463" s="81">
        <f t="shared" si="765"/>
        <v>1.008</v>
      </c>
      <c r="N463" s="81">
        <f t="shared" si="765"/>
        <v>1.008</v>
      </c>
      <c r="O463" s="81">
        <f t="shared" si="765"/>
        <v>1.008</v>
      </c>
      <c r="P463" s="81">
        <f t="shared" si="765"/>
        <v>1.008</v>
      </c>
      <c r="Q463" s="81">
        <f t="shared" si="765"/>
        <v>1.008</v>
      </c>
      <c r="R463" s="81">
        <f t="shared" si="765"/>
        <v>1.008</v>
      </c>
      <c r="S463" s="81">
        <f t="shared" si="765"/>
        <v>1.0074666666666667</v>
      </c>
      <c r="T463" s="81">
        <f t="shared" si="765"/>
        <v>1.0069333333333332</v>
      </c>
      <c r="U463" s="81">
        <f t="shared" si="765"/>
        <v>1.0064</v>
      </c>
      <c r="V463" s="81">
        <f t="shared" si="765"/>
        <v>1.0058666666666667</v>
      </c>
      <c r="W463" s="81">
        <f t="shared" si="765"/>
        <v>1.0053333333333334</v>
      </c>
      <c r="X463" s="81">
        <f t="shared" si="765"/>
        <v>1.0047999999999999</v>
      </c>
      <c r="Y463" s="81">
        <f t="shared" si="765"/>
        <v>1.0042666666666666</v>
      </c>
      <c r="Z463" s="81">
        <f t="shared" si="765"/>
        <v>1.0037333333333334</v>
      </c>
      <c r="AA463" s="81">
        <f t="shared" si="765"/>
        <v>1.0032000000000001</v>
      </c>
      <c r="AB463" s="81">
        <f t="shared" si="765"/>
        <v>1.0026666666666666</v>
      </c>
      <c r="AC463" s="81">
        <f t="shared" si="765"/>
        <v>1.0021333333333333</v>
      </c>
      <c r="AD463" s="81">
        <f t="shared" si="765"/>
        <v>1.0016</v>
      </c>
      <c r="AE463" s="81">
        <f t="shared" si="765"/>
        <v>1.0010666666666668</v>
      </c>
      <c r="AF463" s="81">
        <f t="shared" si="765"/>
        <v>1.0005333333333333</v>
      </c>
      <c r="AG463" s="81">
        <f t="shared" si="765"/>
        <v>1</v>
      </c>
      <c r="AK463" s="34"/>
      <c r="AL463" s="7" t="s">
        <v>29</v>
      </c>
      <c r="AM463" s="7" t="s">
        <v>35</v>
      </c>
      <c r="AN463" s="41">
        <f t="shared" si="766"/>
        <v>1.4729999999999999</v>
      </c>
      <c r="AO463" s="41">
        <f t="shared" si="767"/>
        <v>1.4729999999999999</v>
      </c>
      <c r="AP463" s="41">
        <f t="shared" si="768"/>
        <v>1.4729999999999999</v>
      </c>
      <c r="AQ463" s="41">
        <f t="shared" si="769"/>
        <v>1.4729999999999999</v>
      </c>
      <c r="AR463" s="41">
        <f t="shared" si="770"/>
        <v>1.4729999999999999</v>
      </c>
      <c r="AS463" s="41">
        <f t="shared" si="771"/>
        <v>1.4729999999999999</v>
      </c>
      <c r="AT463" s="41">
        <f t="shared" si="772"/>
        <v>1.4729999999999999</v>
      </c>
      <c r="AU463" s="41">
        <f t="shared" si="773"/>
        <v>1.4729999999999999</v>
      </c>
      <c r="AV463" s="41">
        <f t="shared" si="774"/>
        <v>1.4729999999999999</v>
      </c>
      <c r="AW463" s="41">
        <f t="shared" si="775"/>
        <v>1.4729999999999999</v>
      </c>
      <c r="AX463" s="41">
        <f t="shared" si="776"/>
        <v>1.4729999999999999</v>
      </c>
      <c r="AY463" s="41">
        <f t="shared" si="777"/>
        <v>1.4729999999999999</v>
      </c>
      <c r="AZ463" s="41">
        <f t="shared" si="778"/>
        <v>1.4729999999999999</v>
      </c>
      <c r="BA463" s="41">
        <f t="shared" si="779"/>
        <v>1.4729999999999999</v>
      </c>
      <c r="BB463" s="41">
        <f t="shared" si="780"/>
        <v>1.4729999999999999</v>
      </c>
      <c r="BC463" s="41">
        <f t="shared" si="781"/>
        <v>1.4414666666666667</v>
      </c>
      <c r="BD463" s="41">
        <f t="shared" si="782"/>
        <v>1.4099333333333333</v>
      </c>
      <c r="BE463" s="41">
        <f t="shared" si="783"/>
        <v>1.3784000000000001</v>
      </c>
      <c r="BF463" s="41">
        <f t="shared" si="784"/>
        <v>1.3468666666666667</v>
      </c>
      <c r="BG463" s="41">
        <f t="shared" si="785"/>
        <v>1.3153333333333332</v>
      </c>
      <c r="BH463" s="41">
        <f t="shared" si="786"/>
        <v>1.2838000000000001</v>
      </c>
      <c r="BI463" s="41">
        <f t="shared" si="787"/>
        <v>1.2522666666666666</v>
      </c>
      <c r="BJ463" s="41">
        <f t="shared" si="788"/>
        <v>1.2207333333333334</v>
      </c>
      <c r="BK463" s="41">
        <f t="shared" si="789"/>
        <v>1.1892</v>
      </c>
      <c r="BL463" s="41">
        <f t="shared" si="790"/>
        <v>1.1576666666666666</v>
      </c>
      <c r="BM463" s="41">
        <f t="shared" si="791"/>
        <v>1.1261333333333332</v>
      </c>
      <c r="BN463" s="41">
        <f t="shared" si="792"/>
        <v>1.0946</v>
      </c>
      <c r="BO463" s="41">
        <f t="shared" si="793"/>
        <v>1.0630666666666666</v>
      </c>
      <c r="BP463" s="41">
        <f t="shared" si="794"/>
        <v>1.0315333333333334</v>
      </c>
      <c r="BQ463" s="41">
        <f t="shared" si="795"/>
        <v>1</v>
      </c>
      <c r="BV463" s="34"/>
      <c r="BW463" s="7" t="s">
        <v>29</v>
      </c>
      <c r="BX463" s="7" t="s">
        <v>35</v>
      </c>
      <c r="BY463" s="41">
        <f t="shared" si="796"/>
        <v>1.151</v>
      </c>
      <c r="BZ463" s="41">
        <f t="shared" si="797"/>
        <v>1.151</v>
      </c>
      <c r="CA463" s="41">
        <f t="shared" si="798"/>
        <v>1.151</v>
      </c>
      <c r="CB463" s="41">
        <f t="shared" si="799"/>
        <v>1.151</v>
      </c>
      <c r="CC463" s="41">
        <f t="shared" si="800"/>
        <v>1.151</v>
      </c>
      <c r="CD463" s="41">
        <f t="shared" si="801"/>
        <v>1.151</v>
      </c>
      <c r="CE463" s="41">
        <f t="shared" si="802"/>
        <v>1.151</v>
      </c>
      <c r="CF463" s="41">
        <f t="shared" si="803"/>
        <v>1.151</v>
      </c>
      <c r="CG463" s="41">
        <f t="shared" si="804"/>
        <v>1.151</v>
      </c>
      <c r="CH463" s="41">
        <f t="shared" si="805"/>
        <v>1.151</v>
      </c>
      <c r="CI463" s="41">
        <f t="shared" si="806"/>
        <v>1.151</v>
      </c>
      <c r="CJ463" s="41">
        <f t="shared" si="807"/>
        <v>1.151</v>
      </c>
      <c r="CK463" s="41">
        <f t="shared" si="808"/>
        <v>1.151</v>
      </c>
      <c r="CL463" s="41">
        <f t="shared" si="809"/>
        <v>1.151</v>
      </c>
      <c r="CM463" s="41">
        <f t="shared" si="810"/>
        <v>1.151</v>
      </c>
      <c r="CN463" s="41">
        <f t="shared" si="811"/>
        <v>1.1409333333333334</v>
      </c>
      <c r="CO463" s="41">
        <f t="shared" si="812"/>
        <v>1.1308666666666667</v>
      </c>
      <c r="CP463" s="41">
        <f t="shared" si="813"/>
        <v>1.1208</v>
      </c>
      <c r="CQ463" s="41">
        <f t="shared" si="814"/>
        <v>1.1107333333333334</v>
      </c>
      <c r="CR463" s="41">
        <f t="shared" si="815"/>
        <v>1.1006666666666667</v>
      </c>
      <c r="CS463" s="41">
        <f t="shared" si="816"/>
        <v>1.0906</v>
      </c>
      <c r="CT463" s="41">
        <f t="shared" si="817"/>
        <v>1.0805333333333333</v>
      </c>
      <c r="CU463" s="41">
        <f t="shared" si="818"/>
        <v>1.0704666666666667</v>
      </c>
      <c r="CV463" s="41">
        <f t="shared" si="819"/>
        <v>1.0604</v>
      </c>
      <c r="CW463" s="41">
        <f t="shared" si="820"/>
        <v>1.0503333333333333</v>
      </c>
      <c r="CX463" s="41">
        <f t="shared" si="821"/>
        <v>1.0402666666666667</v>
      </c>
      <c r="CY463" s="41">
        <f t="shared" si="822"/>
        <v>1.0302</v>
      </c>
      <c r="CZ463" s="41">
        <f t="shared" si="823"/>
        <v>1.0201333333333333</v>
      </c>
      <c r="DA463" s="41">
        <f t="shared" si="824"/>
        <v>1.0100666666666667</v>
      </c>
      <c r="DB463" s="41">
        <f t="shared" si="825"/>
        <v>1</v>
      </c>
      <c r="DG463" s="34"/>
      <c r="DH463" s="7" t="s">
        <v>29</v>
      </c>
      <c r="DI463" s="7" t="s">
        <v>35</v>
      </c>
      <c r="DJ463" s="41">
        <f t="shared" si="826"/>
        <v>1.0269999999999999</v>
      </c>
      <c r="DK463" s="41">
        <f t="shared" si="827"/>
        <v>1.0269999999999999</v>
      </c>
      <c r="DL463" s="41">
        <f t="shared" si="828"/>
        <v>1.0269999999999999</v>
      </c>
      <c r="DM463" s="41">
        <f t="shared" si="829"/>
        <v>1.0269999999999999</v>
      </c>
      <c r="DN463" s="41">
        <f t="shared" si="830"/>
        <v>1.0269999999999999</v>
      </c>
      <c r="DO463" s="41">
        <f t="shared" si="831"/>
        <v>1.0269999999999999</v>
      </c>
      <c r="DP463" s="41">
        <f t="shared" si="832"/>
        <v>1.0269999999999999</v>
      </c>
      <c r="DQ463" s="41">
        <f t="shared" si="833"/>
        <v>1.0269999999999999</v>
      </c>
      <c r="DR463" s="41">
        <f t="shared" si="834"/>
        <v>1.0269999999999999</v>
      </c>
      <c r="DS463" s="41">
        <f t="shared" si="835"/>
        <v>1.0269999999999999</v>
      </c>
      <c r="DT463" s="41">
        <f t="shared" si="836"/>
        <v>1.0269999999999999</v>
      </c>
      <c r="DU463" s="41">
        <f t="shared" si="837"/>
        <v>1.0269999999999999</v>
      </c>
      <c r="DV463" s="41">
        <f t="shared" si="838"/>
        <v>1.0269999999999999</v>
      </c>
      <c r="DW463" s="41">
        <f t="shared" si="839"/>
        <v>1.0269999999999999</v>
      </c>
      <c r="DX463" s="41">
        <f t="shared" si="840"/>
        <v>1.0269999999999999</v>
      </c>
      <c r="DY463" s="41">
        <f t="shared" si="841"/>
        <v>1.0251999999999999</v>
      </c>
      <c r="DZ463" s="41">
        <f t="shared" si="842"/>
        <v>1.0234000000000001</v>
      </c>
      <c r="EA463" s="41">
        <f t="shared" si="843"/>
        <v>1.0216000000000001</v>
      </c>
      <c r="EB463" s="41">
        <f t="shared" si="844"/>
        <v>1.0198</v>
      </c>
      <c r="EC463" s="41">
        <f t="shared" si="845"/>
        <v>1.018</v>
      </c>
      <c r="ED463" s="41">
        <f t="shared" si="846"/>
        <v>1.0162</v>
      </c>
      <c r="EE463" s="41">
        <f t="shared" si="847"/>
        <v>1.0144</v>
      </c>
      <c r="EF463" s="41">
        <f t="shared" si="848"/>
        <v>1.0125999999999999</v>
      </c>
      <c r="EG463" s="41">
        <f t="shared" si="849"/>
        <v>1.0107999999999999</v>
      </c>
      <c r="EH463" s="41">
        <f t="shared" si="850"/>
        <v>1.0089999999999999</v>
      </c>
      <c r="EI463" s="41">
        <f t="shared" si="851"/>
        <v>1.0072000000000001</v>
      </c>
      <c r="EJ463" s="41">
        <f t="shared" si="852"/>
        <v>1.0054000000000001</v>
      </c>
      <c r="EK463" s="41">
        <f t="shared" si="853"/>
        <v>1.0036</v>
      </c>
      <c r="EL463" s="41">
        <f t="shared" si="854"/>
        <v>1.0018</v>
      </c>
      <c r="EM463" s="41">
        <f t="shared" si="855"/>
        <v>1</v>
      </c>
    </row>
    <row r="464" spans="1:143" x14ac:dyDescent="0.25">
      <c r="A464" s="34"/>
      <c r="B464" s="83" t="s">
        <v>29</v>
      </c>
      <c r="C464" s="83" t="s">
        <v>10</v>
      </c>
      <c r="D464" s="81">
        <f t="shared" si="764"/>
        <v>1.008</v>
      </c>
      <c r="E464" s="81">
        <f t="shared" si="765"/>
        <v>1.008</v>
      </c>
      <c r="F464" s="81">
        <f t="shared" si="765"/>
        <v>1.008</v>
      </c>
      <c r="G464" s="81">
        <f t="shared" si="765"/>
        <v>1.008</v>
      </c>
      <c r="H464" s="81">
        <f t="shared" si="765"/>
        <v>1.008</v>
      </c>
      <c r="I464" s="81">
        <f t="shared" si="765"/>
        <v>1.008</v>
      </c>
      <c r="J464" s="81">
        <f t="shared" si="765"/>
        <v>1.008</v>
      </c>
      <c r="K464" s="81">
        <f t="shared" si="765"/>
        <v>1.008</v>
      </c>
      <c r="L464" s="81">
        <f t="shared" si="765"/>
        <v>1.008</v>
      </c>
      <c r="M464" s="81">
        <f t="shared" si="765"/>
        <v>1.008</v>
      </c>
      <c r="N464" s="81">
        <f t="shared" si="765"/>
        <v>1.008</v>
      </c>
      <c r="O464" s="81">
        <f t="shared" si="765"/>
        <v>1.008</v>
      </c>
      <c r="P464" s="81">
        <f t="shared" si="765"/>
        <v>1.008</v>
      </c>
      <c r="Q464" s="81">
        <f t="shared" si="765"/>
        <v>1.008</v>
      </c>
      <c r="R464" s="81">
        <f t="shared" si="765"/>
        <v>1.008</v>
      </c>
      <c r="S464" s="81">
        <f t="shared" si="765"/>
        <v>1.0074666666666667</v>
      </c>
      <c r="T464" s="81">
        <f t="shared" si="765"/>
        <v>1.0069333333333332</v>
      </c>
      <c r="U464" s="81">
        <f t="shared" si="765"/>
        <v>1.0064</v>
      </c>
      <c r="V464" s="81">
        <f t="shared" si="765"/>
        <v>1.0058666666666667</v>
      </c>
      <c r="W464" s="81">
        <f t="shared" si="765"/>
        <v>1.0053333333333334</v>
      </c>
      <c r="X464" s="81">
        <f t="shared" si="765"/>
        <v>1.0047999999999999</v>
      </c>
      <c r="Y464" s="81">
        <f t="shared" si="765"/>
        <v>1.0042666666666666</v>
      </c>
      <c r="Z464" s="81">
        <f t="shared" si="765"/>
        <v>1.0037333333333334</v>
      </c>
      <c r="AA464" s="81">
        <f t="shared" si="765"/>
        <v>1.0032000000000001</v>
      </c>
      <c r="AB464" s="81">
        <f t="shared" si="765"/>
        <v>1.0026666666666666</v>
      </c>
      <c r="AC464" s="81">
        <f t="shared" si="765"/>
        <v>1.0021333333333333</v>
      </c>
      <c r="AD464" s="81">
        <f t="shared" si="765"/>
        <v>1.0016</v>
      </c>
      <c r="AE464" s="81">
        <f t="shared" si="765"/>
        <v>1.0010666666666668</v>
      </c>
      <c r="AF464" s="81">
        <f t="shared" si="765"/>
        <v>1.0005333333333333</v>
      </c>
      <c r="AG464" s="81">
        <f t="shared" si="765"/>
        <v>1</v>
      </c>
      <c r="AK464" s="34"/>
      <c r="AL464" s="7" t="s">
        <v>29</v>
      </c>
      <c r="AM464" s="7" t="s">
        <v>10</v>
      </c>
      <c r="AN464" s="41">
        <f t="shared" si="766"/>
        <v>1.4729999999999999</v>
      </c>
      <c r="AO464" s="41">
        <f t="shared" si="767"/>
        <v>1.4729999999999999</v>
      </c>
      <c r="AP464" s="41">
        <f t="shared" si="768"/>
        <v>1.4729999999999999</v>
      </c>
      <c r="AQ464" s="41">
        <f t="shared" si="769"/>
        <v>1.4729999999999999</v>
      </c>
      <c r="AR464" s="41">
        <f t="shared" si="770"/>
        <v>1.4729999999999999</v>
      </c>
      <c r="AS464" s="41">
        <f t="shared" si="771"/>
        <v>1.4729999999999999</v>
      </c>
      <c r="AT464" s="41">
        <f t="shared" si="772"/>
        <v>1.4729999999999999</v>
      </c>
      <c r="AU464" s="41">
        <f t="shared" si="773"/>
        <v>1.4729999999999999</v>
      </c>
      <c r="AV464" s="41">
        <f t="shared" si="774"/>
        <v>1.4729999999999999</v>
      </c>
      <c r="AW464" s="41">
        <f t="shared" si="775"/>
        <v>1.4729999999999999</v>
      </c>
      <c r="AX464" s="41">
        <f t="shared" si="776"/>
        <v>1.4729999999999999</v>
      </c>
      <c r="AY464" s="41">
        <f t="shared" si="777"/>
        <v>1.4729999999999999</v>
      </c>
      <c r="AZ464" s="41">
        <f t="shared" si="778"/>
        <v>1.4729999999999999</v>
      </c>
      <c r="BA464" s="41">
        <f t="shared" si="779"/>
        <v>1.4729999999999999</v>
      </c>
      <c r="BB464" s="41">
        <f t="shared" si="780"/>
        <v>1.4729999999999999</v>
      </c>
      <c r="BC464" s="41">
        <f t="shared" si="781"/>
        <v>1.4414666666666667</v>
      </c>
      <c r="BD464" s="41">
        <f t="shared" si="782"/>
        <v>1.4099333333333333</v>
      </c>
      <c r="BE464" s="41">
        <f t="shared" si="783"/>
        <v>1.3784000000000001</v>
      </c>
      <c r="BF464" s="41">
        <f t="shared" si="784"/>
        <v>1.3468666666666667</v>
      </c>
      <c r="BG464" s="41">
        <f t="shared" si="785"/>
        <v>1.3153333333333332</v>
      </c>
      <c r="BH464" s="41">
        <f t="shared" si="786"/>
        <v>1.2838000000000001</v>
      </c>
      <c r="BI464" s="41">
        <f t="shared" si="787"/>
        <v>1.2522666666666666</v>
      </c>
      <c r="BJ464" s="41">
        <f t="shared" si="788"/>
        <v>1.2207333333333334</v>
      </c>
      <c r="BK464" s="41">
        <f t="shared" si="789"/>
        <v>1.1892</v>
      </c>
      <c r="BL464" s="41">
        <f t="shared" si="790"/>
        <v>1.1576666666666666</v>
      </c>
      <c r="BM464" s="41">
        <f t="shared" si="791"/>
        <v>1.1261333333333332</v>
      </c>
      <c r="BN464" s="41">
        <f t="shared" si="792"/>
        <v>1.0946</v>
      </c>
      <c r="BO464" s="41">
        <f t="shared" si="793"/>
        <v>1.0630666666666666</v>
      </c>
      <c r="BP464" s="41">
        <f t="shared" si="794"/>
        <v>1.0315333333333334</v>
      </c>
      <c r="BQ464" s="41">
        <f t="shared" si="795"/>
        <v>1</v>
      </c>
      <c r="BV464" s="34"/>
      <c r="BW464" s="7" t="s">
        <v>29</v>
      </c>
      <c r="BX464" s="7" t="s">
        <v>10</v>
      </c>
      <c r="BY464" s="41">
        <f t="shared" si="796"/>
        <v>1.151</v>
      </c>
      <c r="BZ464" s="41">
        <f t="shared" si="797"/>
        <v>1.151</v>
      </c>
      <c r="CA464" s="41">
        <f t="shared" si="798"/>
        <v>1.151</v>
      </c>
      <c r="CB464" s="41">
        <f t="shared" si="799"/>
        <v>1.151</v>
      </c>
      <c r="CC464" s="41">
        <f t="shared" si="800"/>
        <v>1.151</v>
      </c>
      <c r="CD464" s="41">
        <f t="shared" si="801"/>
        <v>1.151</v>
      </c>
      <c r="CE464" s="41">
        <f t="shared" si="802"/>
        <v>1.151</v>
      </c>
      <c r="CF464" s="41">
        <f t="shared" si="803"/>
        <v>1.151</v>
      </c>
      <c r="CG464" s="41">
        <f t="shared" si="804"/>
        <v>1.151</v>
      </c>
      <c r="CH464" s="41">
        <f t="shared" si="805"/>
        <v>1.151</v>
      </c>
      <c r="CI464" s="41">
        <f t="shared" si="806"/>
        <v>1.151</v>
      </c>
      <c r="CJ464" s="41">
        <f t="shared" si="807"/>
        <v>1.151</v>
      </c>
      <c r="CK464" s="41">
        <f t="shared" si="808"/>
        <v>1.151</v>
      </c>
      <c r="CL464" s="41">
        <f t="shared" si="809"/>
        <v>1.151</v>
      </c>
      <c r="CM464" s="41">
        <f t="shared" si="810"/>
        <v>1.151</v>
      </c>
      <c r="CN464" s="41">
        <f t="shared" si="811"/>
        <v>1.1409333333333334</v>
      </c>
      <c r="CO464" s="41">
        <f t="shared" si="812"/>
        <v>1.1308666666666667</v>
      </c>
      <c r="CP464" s="41">
        <f t="shared" si="813"/>
        <v>1.1208</v>
      </c>
      <c r="CQ464" s="41">
        <f t="shared" si="814"/>
        <v>1.1107333333333334</v>
      </c>
      <c r="CR464" s="41">
        <f t="shared" si="815"/>
        <v>1.1006666666666667</v>
      </c>
      <c r="CS464" s="41">
        <f t="shared" si="816"/>
        <v>1.0906</v>
      </c>
      <c r="CT464" s="41">
        <f t="shared" si="817"/>
        <v>1.0805333333333333</v>
      </c>
      <c r="CU464" s="41">
        <f t="shared" si="818"/>
        <v>1.0704666666666667</v>
      </c>
      <c r="CV464" s="41">
        <f t="shared" si="819"/>
        <v>1.0604</v>
      </c>
      <c r="CW464" s="41">
        <f t="shared" si="820"/>
        <v>1.0503333333333333</v>
      </c>
      <c r="CX464" s="41">
        <f t="shared" si="821"/>
        <v>1.0402666666666667</v>
      </c>
      <c r="CY464" s="41">
        <f t="shared" si="822"/>
        <v>1.0302</v>
      </c>
      <c r="CZ464" s="41">
        <f t="shared" si="823"/>
        <v>1.0201333333333333</v>
      </c>
      <c r="DA464" s="41">
        <f t="shared" si="824"/>
        <v>1.0100666666666667</v>
      </c>
      <c r="DB464" s="41">
        <f t="shared" si="825"/>
        <v>1</v>
      </c>
      <c r="DG464" s="34"/>
      <c r="DH464" s="7" t="s">
        <v>29</v>
      </c>
      <c r="DI464" s="7" t="s">
        <v>10</v>
      </c>
      <c r="DJ464" s="41">
        <f t="shared" si="826"/>
        <v>1.0269999999999999</v>
      </c>
      <c r="DK464" s="41">
        <f t="shared" si="827"/>
        <v>1.0269999999999999</v>
      </c>
      <c r="DL464" s="41">
        <f t="shared" si="828"/>
        <v>1.0269999999999999</v>
      </c>
      <c r="DM464" s="41">
        <f t="shared" si="829"/>
        <v>1.0269999999999999</v>
      </c>
      <c r="DN464" s="41">
        <f t="shared" si="830"/>
        <v>1.0269999999999999</v>
      </c>
      <c r="DO464" s="41">
        <f t="shared" si="831"/>
        <v>1.0269999999999999</v>
      </c>
      <c r="DP464" s="41">
        <f t="shared" si="832"/>
        <v>1.0269999999999999</v>
      </c>
      <c r="DQ464" s="41">
        <f t="shared" si="833"/>
        <v>1.0269999999999999</v>
      </c>
      <c r="DR464" s="41">
        <f t="shared" si="834"/>
        <v>1.0269999999999999</v>
      </c>
      <c r="DS464" s="41">
        <f t="shared" si="835"/>
        <v>1.0269999999999999</v>
      </c>
      <c r="DT464" s="41">
        <f t="shared" si="836"/>
        <v>1.0269999999999999</v>
      </c>
      <c r="DU464" s="41">
        <f t="shared" si="837"/>
        <v>1.0269999999999999</v>
      </c>
      <c r="DV464" s="41">
        <f t="shared" si="838"/>
        <v>1.0269999999999999</v>
      </c>
      <c r="DW464" s="41">
        <f t="shared" si="839"/>
        <v>1.0269999999999999</v>
      </c>
      <c r="DX464" s="41">
        <f t="shared" si="840"/>
        <v>1.0269999999999999</v>
      </c>
      <c r="DY464" s="41">
        <f t="shared" si="841"/>
        <v>1.0251999999999999</v>
      </c>
      <c r="DZ464" s="41">
        <f t="shared" si="842"/>
        <v>1.0234000000000001</v>
      </c>
      <c r="EA464" s="41">
        <f t="shared" si="843"/>
        <v>1.0216000000000001</v>
      </c>
      <c r="EB464" s="41">
        <f t="shared" si="844"/>
        <v>1.0198</v>
      </c>
      <c r="EC464" s="41">
        <f t="shared" si="845"/>
        <v>1.018</v>
      </c>
      <c r="ED464" s="41">
        <f t="shared" si="846"/>
        <v>1.0162</v>
      </c>
      <c r="EE464" s="41">
        <f t="shared" si="847"/>
        <v>1.0144</v>
      </c>
      <c r="EF464" s="41">
        <f t="shared" si="848"/>
        <v>1.0125999999999999</v>
      </c>
      <c r="EG464" s="41">
        <f t="shared" si="849"/>
        <v>1.0107999999999999</v>
      </c>
      <c r="EH464" s="41">
        <f t="shared" si="850"/>
        <v>1.0089999999999999</v>
      </c>
      <c r="EI464" s="41">
        <f t="shared" si="851"/>
        <v>1.0072000000000001</v>
      </c>
      <c r="EJ464" s="41">
        <f t="shared" si="852"/>
        <v>1.0054000000000001</v>
      </c>
      <c r="EK464" s="41">
        <f t="shared" si="853"/>
        <v>1.0036</v>
      </c>
      <c r="EL464" s="41">
        <f t="shared" si="854"/>
        <v>1.0018</v>
      </c>
      <c r="EM464" s="41">
        <f t="shared" si="855"/>
        <v>1</v>
      </c>
    </row>
    <row r="465" spans="1:143" x14ac:dyDescent="0.25">
      <c r="A465" s="34"/>
      <c r="B465" s="83" t="s">
        <v>32</v>
      </c>
      <c r="C465" s="83" t="s">
        <v>10</v>
      </c>
      <c r="D465" s="81">
        <f>1+($C150*D$160/D$161)</f>
        <v>1.008</v>
      </c>
      <c r="E465" s="81">
        <f t="shared" ref="E465:AG465" si="857">1+($C150*E$160/E$161)</f>
        <v>1.008</v>
      </c>
      <c r="F465" s="81">
        <f t="shared" si="857"/>
        <v>1.008</v>
      </c>
      <c r="G465" s="81">
        <f t="shared" si="857"/>
        <v>1.008</v>
      </c>
      <c r="H465" s="81">
        <f t="shared" si="857"/>
        <v>1.008</v>
      </c>
      <c r="I465" s="81">
        <f t="shared" si="857"/>
        <v>1.008</v>
      </c>
      <c r="J465" s="81">
        <f t="shared" si="857"/>
        <v>1.008</v>
      </c>
      <c r="K465" s="81">
        <f t="shared" si="857"/>
        <v>1.008</v>
      </c>
      <c r="L465" s="81">
        <f t="shared" si="857"/>
        <v>1.008</v>
      </c>
      <c r="M465" s="81">
        <f t="shared" si="857"/>
        <v>1.008</v>
      </c>
      <c r="N465" s="81">
        <f t="shared" si="857"/>
        <v>1.008</v>
      </c>
      <c r="O465" s="81">
        <f t="shared" si="857"/>
        <v>1.008</v>
      </c>
      <c r="P465" s="81">
        <f t="shared" si="857"/>
        <v>1.008</v>
      </c>
      <c r="Q465" s="81">
        <f t="shared" si="857"/>
        <v>1.008</v>
      </c>
      <c r="R465" s="81">
        <f t="shared" si="857"/>
        <v>1.008</v>
      </c>
      <c r="S465" s="81">
        <f t="shared" si="857"/>
        <v>1.0074666666666667</v>
      </c>
      <c r="T465" s="81">
        <f t="shared" si="857"/>
        <v>1.0069333333333332</v>
      </c>
      <c r="U465" s="81">
        <f t="shared" si="857"/>
        <v>1.0064</v>
      </c>
      <c r="V465" s="81">
        <f t="shared" si="857"/>
        <v>1.0058666666666667</v>
      </c>
      <c r="W465" s="81">
        <f t="shared" si="857"/>
        <v>1.0053333333333334</v>
      </c>
      <c r="X465" s="81">
        <f t="shared" si="857"/>
        <v>1.0047999999999999</v>
      </c>
      <c r="Y465" s="81">
        <f t="shared" si="857"/>
        <v>1.0042666666666666</v>
      </c>
      <c r="Z465" s="81">
        <f t="shared" si="857"/>
        <v>1.0037333333333334</v>
      </c>
      <c r="AA465" s="81">
        <f t="shared" si="857"/>
        <v>1.0032000000000001</v>
      </c>
      <c r="AB465" s="81">
        <f t="shared" si="857"/>
        <v>1.0026666666666666</v>
      </c>
      <c r="AC465" s="81">
        <f t="shared" si="857"/>
        <v>1.0021333333333333</v>
      </c>
      <c r="AD465" s="81">
        <f t="shared" si="857"/>
        <v>1.0016</v>
      </c>
      <c r="AE465" s="81">
        <f t="shared" si="857"/>
        <v>1.0010666666666668</v>
      </c>
      <c r="AF465" s="81">
        <f t="shared" si="857"/>
        <v>1.0005333333333333</v>
      </c>
      <c r="AG465" s="81">
        <f t="shared" si="857"/>
        <v>1</v>
      </c>
      <c r="AK465" s="34"/>
      <c r="AL465" s="7" t="s">
        <v>32</v>
      </c>
      <c r="AM465" s="7" t="s">
        <v>10</v>
      </c>
      <c r="AN465" s="41">
        <f t="shared" ref="AN465:BQ465" si="858">1+($F150*D$160/D$161)</f>
        <v>1.4729999999999999</v>
      </c>
      <c r="AO465" s="41">
        <f t="shared" si="858"/>
        <v>1.4729999999999999</v>
      </c>
      <c r="AP465" s="41">
        <f t="shared" si="858"/>
        <v>1.4729999999999999</v>
      </c>
      <c r="AQ465" s="41">
        <f t="shared" si="858"/>
        <v>1.4729999999999999</v>
      </c>
      <c r="AR465" s="41">
        <f t="shared" si="858"/>
        <v>1.4729999999999999</v>
      </c>
      <c r="AS465" s="41">
        <f t="shared" si="858"/>
        <v>1.4729999999999999</v>
      </c>
      <c r="AT465" s="41">
        <f t="shared" si="858"/>
        <v>1.4729999999999999</v>
      </c>
      <c r="AU465" s="41">
        <f t="shared" si="858"/>
        <v>1.4729999999999999</v>
      </c>
      <c r="AV465" s="41">
        <f t="shared" si="858"/>
        <v>1.4729999999999999</v>
      </c>
      <c r="AW465" s="41">
        <f t="shared" si="858"/>
        <v>1.4729999999999999</v>
      </c>
      <c r="AX465" s="41">
        <f t="shared" si="858"/>
        <v>1.4729999999999999</v>
      </c>
      <c r="AY465" s="41">
        <f t="shared" si="858"/>
        <v>1.4729999999999999</v>
      </c>
      <c r="AZ465" s="41">
        <f t="shared" si="858"/>
        <v>1.4729999999999999</v>
      </c>
      <c r="BA465" s="41">
        <f t="shared" si="858"/>
        <v>1.4729999999999999</v>
      </c>
      <c r="BB465" s="41">
        <f t="shared" si="858"/>
        <v>1.4729999999999999</v>
      </c>
      <c r="BC465" s="41">
        <f t="shared" si="858"/>
        <v>1.4414666666666667</v>
      </c>
      <c r="BD465" s="41">
        <f t="shared" si="858"/>
        <v>1.4099333333333333</v>
      </c>
      <c r="BE465" s="41">
        <f t="shared" si="858"/>
        <v>1.3784000000000001</v>
      </c>
      <c r="BF465" s="41">
        <f t="shared" si="858"/>
        <v>1.3468666666666667</v>
      </c>
      <c r="BG465" s="41">
        <f t="shared" si="858"/>
        <v>1.3153333333333332</v>
      </c>
      <c r="BH465" s="41">
        <f t="shared" si="858"/>
        <v>1.2838000000000001</v>
      </c>
      <c r="BI465" s="41">
        <f t="shared" si="858"/>
        <v>1.2522666666666666</v>
      </c>
      <c r="BJ465" s="41">
        <f t="shared" si="858"/>
        <v>1.2207333333333334</v>
      </c>
      <c r="BK465" s="41">
        <f t="shared" si="858"/>
        <v>1.1892</v>
      </c>
      <c r="BL465" s="41">
        <f t="shared" si="858"/>
        <v>1.1576666666666666</v>
      </c>
      <c r="BM465" s="41">
        <f t="shared" si="858"/>
        <v>1.1261333333333332</v>
      </c>
      <c r="BN465" s="41">
        <f t="shared" si="858"/>
        <v>1.0946</v>
      </c>
      <c r="BO465" s="41">
        <f t="shared" si="858"/>
        <v>1.0630666666666666</v>
      </c>
      <c r="BP465" s="41">
        <f t="shared" si="858"/>
        <v>1.0315333333333334</v>
      </c>
      <c r="BQ465" s="41">
        <f t="shared" si="858"/>
        <v>1</v>
      </c>
      <c r="BV465" s="34"/>
      <c r="BW465" s="7" t="s">
        <v>32</v>
      </c>
      <c r="BX465" s="7" t="s">
        <v>10</v>
      </c>
      <c r="BY465" s="41">
        <f t="shared" ref="BY465:DB465" si="859">1+($E150*D$160/D$161)</f>
        <v>1.151</v>
      </c>
      <c r="BZ465" s="41">
        <f t="shared" si="859"/>
        <v>1.151</v>
      </c>
      <c r="CA465" s="41">
        <f t="shared" si="859"/>
        <v>1.151</v>
      </c>
      <c r="CB465" s="41">
        <f t="shared" si="859"/>
        <v>1.151</v>
      </c>
      <c r="CC465" s="41">
        <f t="shared" si="859"/>
        <v>1.151</v>
      </c>
      <c r="CD465" s="41">
        <f t="shared" si="859"/>
        <v>1.151</v>
      </c>
      <c r="CE465" s="41">
        <f t="shared" si="859"/>
        <v>1.151</v>
      </c>
      <c r="CF465" s="41">
        <f t="shared" si="859"/>
        <v>1.151</v>
      </c>
      <c r="CG465" s="41">
        <f t="shared" si="859"/>
        <v>1.151</v>
      </c>
      <c r="CH465" s="41">
        <f t="shared" si="859"/>
        <v>1.151</v>
      </c>
      <c r="CI465" s="41">
        <f t="shared" si="859"/>
        <v>1.151</v>
      </c>
      <c r="CJ465" s="41">
        <f t="shared" si="859"/>
        <v>1.151</v>
      </c>
      <c r="CK465" s="41">
        <f t="shared" si="859"/>
        <v>1.151</v>
      </c>
      <c r="CL465" s="41">
        <f t="shared" si="859"/>
        <v>1.151</v>
      </c>
      <c r="CM465" s="41">
        <f t="shared" si="859"/>
        <v>1.151</v>
      </c>
      <c r="CN465" s="41">
        <f t="shared" si="859"/>
        <v>1.1409333333333334</v>
      </c>
      <c r="CO465" s="41">
        <f t="shared" si="859"/>
        <v>1.1308666666666667</v>
      </c>
      <c r="CP465" s="41">
        <f t="shared" si="859"/>
        <v>1.1208</v>
      </c>
      <c r="CQ465" s="41">
        <f t="shared" si="859"/>
        <v>1.1107333333333334</v>
      </c>
      <c r="CR465" s="41">
        <f t="shared" si="859"/>
        <v>1.1006666666666667</v>
      </c>
      <c r="CS465" s="41">
        <f t="shared" si="859"/>
        <v>1.0906</v>
      </c>
      <c r="CT465" s="41">
        <f t="shared" si="859"/>
        <v>1.0805333333333333</v>
      </c>
      <c r="CU465" s="41">
        <f t="shared" si="859"/>
        <v>1.0704666666666667</v>
      </c>
      <c r="CV465" s="41">
        <f t="shared" si="859"/>
        <v>1.0604</v>
      </c>
      <c r="CW465" s="41">
        <f t="shared" si="859"/>
        <v>1.0503333333333333</v>
      </c>
      <c r="CX465" s="41">
        <f t="shared" si="859"/>
        <v>1.0402666666666667</v>
      </c>
      <c r="CY465" s="41">
        <f t="shared" si="859"/>
        <v>1.0302</v>
      </c>
      <c r="CZ465" s="41">
        <f t="shared" si="859"/>
        <v>1.0201333333333333</v>
      </c>
      <c r="DA465" s="41">
        <f t="shared" si="859"/>
        <v>1.0100666666666667</v>
      </c>
      <c r="DB465" s="41">
        <f t="shared" si="859"/>
        <v>1</v>
      </c>
      <c r="DG465" s="34"/>
      <c r="DH465" s="7" t="s">
        <v>32</v>
      </c>
      <c r="DI465" s="7" t="s">
        <v>10</v>
      </c>
      <c r="DJ465" s="41">
        <f t="shared" ref="DJ465:EM465" si="860">1+($D150*D$160/D$161)</f>
        <v>1.0269999999999999</v>
      </c>
      <c r="DK465" s="41">
        <f t="shared" si="860"/>
        <v>1.0269999999999999</v>
      </c>
      <c r="DL465" s="41">
        <f t="shared" si="860"/>
        <v>1.0269999999999999</v>
      </c>
      <c r="DM465" s="41">
        <f t="shared" si="860"/>
        <v>1.0269999999999999</v>
      </c>
      <c r="DN465" s="41">
        <f t="shared" si="860"/>
        <v>1.0269999999999999</v>
      </c>
      <c r="DO465" s="41">
        <f t="shared" si="860"/>
        <v>1.0269999999999999</v>
      </c>
      <c r="DP465" s="41">
        <f t="shared" si="860"/>
        <v>1.0269999999999999</v>
      </c>
      <c r="DQ465" s="41">
        <f t="shared" si="860"/>
        <v>1.0269999999999999</v>
      </c>
      <c r="DR465" s="41">
        <f t="shared" si="860"/>
        <v>1.0269999999999999</v>
      </c>
      <c r="DS465" s="41">
        <f t="shared" si="860"/>
        <v>1.0269999999999999</v>
      </c>
      <c r="DT465" s="41">
        <f t="shared" si="860"/>
        <v>1.0269999999999999</v>
      </c>
      <c r="DU465" s="41">
        <f t="shared" si="860"/>
        <v>1.0269999999999999</v>
      </c>
      <c r="DV465" s="41">
        <f t="shared" si="860"/>
        <v>1.0269999999999999</v>
      </c>
      <c r="DW465" s="41">
        <f t="shared" si="860"/>
        <v>1.0269999999999999</v>
      </c>
      <c r="DX465" s="41">
        <f t="shared" si="860"/>
        <v>1.0269999999999999</v>
      </c>
      <c r="DY465" s="41">
        <f t="shared" si="860"/>
        <v>1.0251999999999999</v>
      </c>
      <c r="DZ465" s="41">
        <f t="shared" si="860"/>
        <v>1.0234000000000001</v>
      </c>
      <c r="EA465" s="41">
        <f t="shared" si="860"/>
        <v>1.0216000000000001</v>
      </c>
      <c r="EB465" s="41">
        <f t="shared" si="860"/>
        <v>1.0198</v>
      </c>
      <c r="EC465" s="41">
        <f t="shared" si="860"/>
        <v>1.018</v>
      </c>
      <c r="ED465" s="41">
        <f t="shared" si="860"/>
        <v>1.0162</v>
      </c>
      <c r="EE465" s="41">
        <f t="shared" si="860"/>
        <v>1.0144</v>
      </c>
      <c r="EF465" s="41">
        <f t="shared" si="860"/>
        <v>1.0125999999999999</v>
      </c>
      <c r="EG465" s="41">
        <f t="shared" si="860"/>
        <v>1.0107999999999999</v>
      </c>
      <c r="EH465" s="41">
        <f t="shared" si="860"/>
        <v>1.0089999999999999</v>
      </c>
      <c r="EI465" s="41">
        <f t="shared" si="860"/>
        <v>1.0072000000000001</v>
      </c>
      <c r="EJ465" s="41">
        <f t="shared" si="860"/>
        <v>1.0054000000000001</v>
      </c>
      <c r="EK465" s="41">
        <f t="shared" si="860"/>
        <v>1.0036</v>
      </c>
      <c r="EL465" s="41">
        <f t="shared" si="860"/>
        <v>1.0018</v>
      </c>
      <c r="EM465" s="41">
        <f t="shared" si="860"/>
        <v>1</v>
      </c>
    </row>
    <row r="468" spans="1:143" ht="18.75" x14ac:dyDescent="0.3">
      <c r="A468" s="1" t="s">
        <v>106</v>
      </c>
      <c r="B468" s="1" t="s">
        <v>107</v>
      </c>
      <c r="AK468" s="1" t="s">
        <v>106</v>
      </c>
      <c r="AL468" s="1" t="s">
        <v>132</v>
      </c>
      <c r="BV468" s="1" t="s">
        <v>106</v>
      </c>
      <c r="BW468" s="1" t="s">
        <v>127</v>
      </c>
      <c r="DG468" s="1" t="s">
        <v>106</v>
      </c>
      <c r="DH468" s="1" t="s">
        <v>124</v>
      </c>
    </row>
    <row r="469" spans="1:143" x14ac:dyDescent="0.25">
      <c r="A469" s="40" t="s">
        <v>108</v>
      </c>
      <c r="B469" t="s">
        <v>109</v>
      </c>
      <c r="AK469" s="40" t="s">
        <v>108</v>
      </c>
      <c r="AL469" t="s">
        <v>125</v>
      </c>
      <c r="BV469" s="40" t="s">
        <v>108</v>
      </c>
      <c r="BW469" t="s">
        <v>125</v>
      </c>
      <c r="DG469" s="40" t="s">
        <v>108</v>
      </c>
      <c r="DH469" t="s">
        <v>125</v>
      </c>
    </row>
    <row r="471" spans="1:143" x14ac:dyDescent="0.25">
      <c r="B471" s="83" t="s">
        <v>3</v>
      </c>
      <c r="C471" s="83" t="s">
        <v>4</v>
      </c>
      <c r="D471" s="82">
        <f>D4</f>
        <v>1992</v>
      </c>
      <c r="E471" s="82">
        <f t="shared" ref="E471:AG471" si="861">E4</f>
        <v>1993</v>
      </c>
      <c r="F471" s="82">
        <f t="shared" si="861"/>
        <v>1994</v>
      </c>
      <c r="G471" s="82">
        <f t="shared" si="861"/>
        <v>1995</v>
      </c>
      <c r="H471" s="82">
        <f t="shared" si="861"/>
        <v>1996</v>
      </c>
      <c r="I471" s="82">
        <f t="shared" si="861"/>
        <v>1997</v>
      </c>
      <c r="J471" s="82">
        <f t="shared" si="861"/>
        <v>1998</v>
      </c>
      <c r="K471" s="82">
        <f t="shared" si="861"/>
        <v>1999</v>
      </c>
      <c r="L471" s="82">
        <f t="shared" si="861"/>
        <v>2000</v>
      </c>
      <c r="M471" s="82">
        <f t="shared" si="861"/>
        <v>2001</v>
      </c>
      <c r="N471" s="82">
        <f t="shared" si="861"/>
        <v>2002</v>
      </c>
      <c r="O471" s="82">
        <f t="shared" si="861"/>
        <v>2003</v>
      </c>
      <c r="P471" s="82">
        <f t="shared" si="861"/>
        <v>2004</v>
      </c>
      <c r="Q471" s="82">
        <f t="shared" si="861"/>
        <v>2005</v>
      </c>
      <c r="R471" s="82">
        <f t="shared" si="861"/>
        <v>2006</v>
      </c>
      <c r="S471" s="82">
        <f t="shared" si="861"/>
        <v>2007</v>
      </c>
      <c r="T471" s="82">
        <f t="shared" si="861"/>
        <v>2008</v>
      </c>
      <c r="U471" s="82">
        <f t="shared" si="861"/>
        <v>2009</v>
      </c>
      <c r="V471" s="82">
        <f t="shared" si="861"/>
        <v>2010</v>
      </c>
      <c r="W471" s="82">
        <f t="shared" si="861"/>
        <v>2011</v>
      </c>
      <c r="X471" s="82">
        <f t="shared" si="861"/>
        <v>2012</v>
      </c>
      <c r="Y471" s="82">
        <f t="shared" si="861"/>
        <v>2013</v>
      </c>
      <c r="Z471" s="82">
        <f t="shared" si="861"/>
        <v>2014</v>
      </c>
      <c r="AA471" s="82">
        <f t="shared" si="861"/>
        <v>2015</v>
      </c>
      <c r="AB471" s="82">
        <f t="shared" si="861"/>
        <v>2016</v>
      </c>
      <c r="AC471" s="82">
        <f t="shared" si="861"/>
        <v>2017</v>
      </c>
      <c r="AD471" s="82">
        <f t="shared" si="861"/>
        <v>2018</v>
      </c>
      <c r="AE471" s="82">
        <f t="shared" si="861"/>
        <v>2019</v>
      </c>
      <c r="AF471" s="82">
        <f t="shared" si="861"/>
        <v>2020</v>
      </c>
      <c r="AG471" s="82">
        <f t="shared" si="861"/>
        <v>2021</v>
      </c>
      <c r="AL471" s="7" t="s">
        <v>3</v>
      </c>
      <c r="AM471" s="7" t="s">
        <v>4</v>
      </c>
      <c r="AN471" s="8">
        <f t="shared" ref="AN471:BQ471" si="862">D4</f>
        <v>1992</v>
      </c>
      <c r="AO471" s="8">
        <f t="shared" si="862"/>
        <v>1993</v>
      </c>
      <c r="AP471" s="8">
        <f t="shared" si="862"/>
        <v>1994</v>
      </c>
      <c r="AQ471" s="8">
        <f t="shared" si="862"/>
        <v>1995</v>
      </c>
      <c r="AR471" s="8">
        <f t="shared" si="862"/>
        <v>1996</v>
      </c>
      <c r="AS471" s="8">
        <f t="shared" si="862"/>
        <v>1997</v>
      </c>
      <c r="AT471" s="8">
        <f t="shared" si="862"/>
        <v>1998</v>
      </c>
      <c r="AU471" s="8">
        <f t="shared" si="862"/>
        <v>1999</v>
      </c>
      <c r="AV471" s="8">
        <f t="shared" si="862"/>
        <v>2000</v>
      </c>
      <c r="AW471" s="8">
        <f t="shared" si="862"/>
        <v>2001</v>
      </c>
      <c r="AX471" s="8">
        <f t="shared" si="862"/>
        <v>2002</v>
      </c>
      <c r="AY471" s="8">
        <f t="shared" si="862"/>
        <v>2003</v>
      </c>
      <c r="AZ471" s="8">
        <f t="shared" si="862"/>
        <v>2004</v>
      </c>
      <c r="BA471" s="8">
        <f t="shared" si="862"/>
        <v>2005</v>
      </c>
      <c r="BB471" s="8">
        <f t="shared" si="862"/>
        <v>2006</v>
      </c>
      <c r="BC471" s="8">
        <f t="shared" si="862"/>
        <v>2007</v>
      </c>
      <c r="BD471" s="8">
        <f t="shared" si="862"/>
        <v>2008</v>
      </c>
      <c r="BE471" s="8">
        <f t="shared" si="862"/>
        <v>2009</v>
      </c>
      <c r="BF471" s="8">
        <f t="shared" si="862"/>
        <v>2010</v>
      </c>
      <c r="BG471" s="8">
        <f t="shared" si="862"/>
        <v>2011</v>
      </c>
      <c r="BH471" s="8">
        <f t="shared" si="862"/>
        <v>2012</v>
      </c>
      <c r="BI471" s="8">
        <f t="shared" si="862"/>
        <v>2013</v>
      </c>
      <c r="BJ471" s="8">
        <f t="shared" si="862"/>
        <v>2014</v>
      </c>
      <c r="BK471" s="8">
        <f t="shared" si="862"/>
        <v>2015</v>
      </c>
      <c r="BL471" s="8">
        <f t="shared" si="862"/>
        <v>2016</v>
      </c>
      <c r="BM471" s="8">
        <f t="shared" si="862"/>
        <v>2017</v>
      </c>
      <c r="BN471" s="8">
        <f t="shared" si="862"/>
        <v>2018</v>
      </c>
      <c r="BO471" s="8">
        <f t="shared" si="862"/>
        <v>2019</v>
      </c>
      <c r="BP471" s="8">
        <f t="shared" si="862"/>
        <v>2020</v>
      </c>
      <c r="BQ471" s="8">
        <f t="shared" si="862"/>
        <v>2021</v>
      </c>
      <c r="BW471" s="7" t="s">
        <v>3</v>
      </c>
      <c r="BX471" s="7" t="s">
        <v>4</v>
      </c>
      <c r="BY471" s="8">
        <f t="shared" ref="BY471:DB471" si="863">D4</f>
        <v>1992</v>
      </c>
      <c r="BZ471" s="8">
        <f t="shared" si="863"/>
        <v>1993</v>
      </c>
      <c r="CA471" s="8">
        <f t="shared" si="863"/>
        <v>1994</v>
      </c>
      <c r="CB471" s="8">
        <f t="shared" si="863"/>
        <v>1995</v>
      </c>
      <c r="CC471" s="8">
        <f t="shared" si="863"/>
        <v>1996</v>
      </c>
      <c r="CD471" s="8">
        <f t="shared" si="863"/>
        <v>1997</v>
      </c>
      <c r="CE471" s="8">
        <f t="shared" si="863"/>
        <v>1998</v>
      </c>
      <c r="CF471" s="8">
        <f t="shared" si="863"/>
        <v>1999</v>
      </c>
      <c r="CG471" s="8">
        <f t="shared" si="863"/>
        <v>2000</v>
      </c>
      <c r="CH471" s="8">
        <f t="shared" si="863"/>
        <v>2001</v>
      </c>
      <c r="CI471" s="8">
        <f t="shared" si="863"/>
        <v>2002</v>
      </c>
      <c r="CJ471" s="8">
        <f t="shared" si="863"/>
        <v>2003</v>
      </c>
      <c r="CK471" s="8">
        <f t="shared" si="863"/>
        <v>2004</v>
      </c>
      <c r="CL471" s="8">
        <f t="shared" si="863"/>
        <v>2005</v>
      </c>
      <c r="CM471" s="8">
        <f t="shared" si="863"/>
        <v>2006</v>
      </c>
      <c r="CN471" s="8">
        <f t="shared" si="863"/>
        <v>2007</v>
      </c>
      <c r="CO471" s="8">
        <f t="shared" si="863"/>
        <v>2008</v>
      </c>
      <c r="CP471" s="8">
        <f t="shared" si="863"/>
        <v>2009</v>
      </c>
      <c r="CQ471" s="8">
        <f t="shared" si="863"/>
        <v>2010</v>
      </c>
      <c r="CR471" s="8">
        <f t="shared" si="863"/>
        <v>2011</v>
      </c>
      <c r="CS471" s="8">
        <f t="shared" si="863"/>
        <v>2012</v>
      </c>
      <c r="CT471" s="8">
        <f t="shared" si="863"/>
        <v>2013</v>
      </c>
      <c r="CU471" s="8">
        <f t="shared" si="863"/>
        <v>2014</v>
      </c>
      <c r="CV471" s="8">
        <f t="shared" si="863"/>
        <v>2015</v>
      </c>
      <c r="CW471" s="8">
        <f t="shared" si="863"/>
        <v>2016</v>
      </c>
      <c r="CX471" s="8">
        <f t="shared" si="863"/>
        <v>2017</v>
      </c>
      <c r="CY471" s="8">
        <f t="shared" si="863"/>
        <v>2018</v>
      </c>
      <c r="CZ471" s="8">
        <f t="shared" si="863"/>
        <v>2019</v>
      </c>
      <c r="DA471" s="8">
        <f t="shared" si="863"/>
        <v>2020</v>
      </c>
      <c r="DB471" s="8">
        <f t="shared" si="863"/>
        <v>2021</v>
      </c>
      <c r="DH471" s="7" t="s">
        <v>3</v>
      </c>
      <c r="DI471" s="7" t="s">
        <v>4</v>
      </c>
      <c r="DJ471" s="8">
        <f t="shared" ref="DJ471:EM471" si="864">D4</f>
        <v>1992</v>
      </c>
      <c r="DK471" s="8">
        <f t="shared" si="864"/>
        <v>1993</v>
      </c>
      <c r="DL471" s="8">
        <f t="shared" si="864"/>
        <v>1994</v>
      </c>
      <c r="DM471" s="8">
        <f t="shared" si="864"/>
        <v>1995</v>
      </c>
      <c r="DN471" s="8">
        <f t="shared" si="864"/>
        <v>1996</v>
      </c>
      <c r="DO471" s="8">
        <f t="shared" si="864"/>
        <v>1997</v>
      </c>
      <c r="DP471" s="8">
        <f t="shared" si="864"/>
        <v>1998</v>
      </c>
      <c r="DQ471" s="8">
        <f t="shared" si="864"/>
        <v>1999</v>
      </c>
      <c r="DR471" s="8">
        <f t="shared" si="864"/>
        <v>2000</v>
      </c>
      <c r="DS471" s="8">
        <f t="shared" si="864"/>
        <v>2001</v>
      </c>
      <c r="DT471" s="8">
        <f t="shared" si="864"/>
        <v>2002</v>
      </c>
      <c r="DU471" s="8">
        <f t="shared" si="864"/>
        <v>2003</v>
      </c>
      <c r="DV471" s="8">
        <f t="shared" si="864"/>
        <v>2004</v>
      </c>
      <c r="DW471" s="8">
        <f t="shared" si="864"/>
        <v>2005</v>
      </c>
      <c r="DX471" s="8">
        <f t="shared" si="864"/>
        <v>2006</v>
      </c>
      <c r="DY471" s="8">
        <f t="shared" si="864"/>
        <v>2007</v>
      </c>
      <c r="DZ471" s="8">
        <f t="shared" si="864"/>
        <v>2008</v>
      </c>
      <c r="EA471" s="8">
        <f t="shared" si="864"/>
        <v>2009</v>
      </c>
      <c r="EB471" s="8">
        <f t="shared" si="864"/>
        <v>2010</v>
      </c>
      <c r="EC471" s="8">
        <f t="shared" si="864"/>
        <v>2011</v>
      </c>
      <c r="ED471" s="8">
        <f t="shared" si="864"/>
        <v>2012</v>
      </c>
      <c r="EE471" s="8">
        <f t="shared" si="864"/>
        <v>2013</v>
      </c>
      <c r="EF471" s="8">
        <f t="shared" si="864"/>
        <v>2014</v>
      </c>
      <c r="EG471" s="8">
        <f t="shared" si="864"/>
        <v>2015</v>
      </c>
      <c r="EH471" s="8">
        <f t="shared" si="864"/>
        <v>2016</v>
      </c>
      <c r="EI471" s="8">
        <f t="shared" si="864"/>
        <v>2017</v>
      </c>
      <c r="EJ471" s="8">
        <f t="shared" si="864"/>
        <v>2018</v>
      </c>
      <c r="EK471" s="8">
        <f t="shared" si="864"/>
        <v>2019</v>
      </c>
      <c r="EL471" s="8">
        <f t="shared" si="864"/>
        <v>2020</v>
      </c>
      <c r="EM471" s="8">
        <f t="shared" si="864"/>
        <v>2021</v>
      </c>
    </row>
    <row r="472" spans="1:143" x14ac:dyDescent="0.25">
      <c r="B472" s="83" t="s">
        <v>7</v>
      </c>
      <c r="C472" s="83" t="s">
        <v>147</v>
      </c>
      <c r="D472" s="81">
        <f t="shared" ref="D472:S474" si="865">D$172*0.95</f>
        <v>0.47499999999999998</v>
      </c>
      <c r="E472" s="81">
        <f t="shared" si="865"/>
        <v>0.47499999999999998</v>
      </c>
      <c r="F472" s="81">
        <f t="shared" si="865"/>
        <v>0.47499999999999998</v>
      </c>
      <c r="G472" s="81">
        <f t="shared" si="865"/>
        <v>0.47499999999999998</v>
      </c>
      <c r="H472" s="81">
        <f t="shared" si="865"/>
        <v>0.47499999999999998</v>
      </c>
      <c r="I472" s="81">
        <f t="shared" si="865"/>
        <v>0.47499999999999998</v>
      </c>
      <c r="J472" s="81">
        <f t="shared" si="865"/>
        <v>0.47499999999999998</v>
      </c>
      <c r="K472" s="81">
        <f t="shared" si="865"/>
        <v>0.47499999999999998</v>
      </c>
      <c r="L472" s="81">
        <f t="shared" si="865"/>
        <v>0.47499999999999998</v>
      </c>
      <c r="M472" s="81">
        <f t="shared" si="865"/>
        <v>0.47499999999999998</v>
      </c>
      <c r="N472" s="81">
        <f t="shared" si="865"/>
        <v>0.47499999999999998</v>
      </c>
      <c r="O472" s="81">
        <f t="shared" si="865"/>
        <v>0.47499999999999998</v>
      </c>
      <c r="P472" s="81">
        <f t="shared" si="865"/>
        <v>0.47499999999999998</v>
      </c>
      <c r="Q472" s="81">
        <f t="shared" si="865"/>
        <v>0.47499999999999998</v>
      </c>
      <c r="R472" s="81">
        <f t="shared" si="865"/>
        <v>0.47499999999999998</v>
      </c>
      <c r="S472" s="81">
        <f t="shared" si="865"/>
        <v>0.47499999999999998</v>
      </c>
      <c r="T472" s="81">
        <f t="shared" ref="T472:AG474" si="866">T$172*0.95</f>
        <v>0.47499999999999998</v>
      </c>
      <c r="U472" s="81">
        <f t="shared" si="866"/>
        <v>0.47499999999999998</v>
      </c>
      <c r="V472" s="81">
        <f t="shared" si="866"/>
        <v>0.47499999999999998</v>
      </c>
      <c r="W472" s="81">
        <f t="shared" si="866"/>
        <v>0.47499999999999998</v>
      </c>
      <c r="X472" s="81">
        <f t="shared" si="866"/>
        <v>0.47499999999999998</v>
      </c>
      <c r="Y472" s="81">
        <f t="shared" si="866"/>
        <v>0.47499999999999998</v>
      </c>
      <c r="Z472" s="81">
        <f t="shared" si="866"/>
        <v>0.47499999999999998</v>
      </c>
      <c r="AA472" s="81">
        <f t="shared" si="866"/>
        <v>0.47499999999999998</v>
      </c>
      <c r="AB472" s="81">
        <f t="shared" si="866"/>
        <v>0.47499999999999998</v>
      </c>
      <c r="AC472" s="81">
        <f t="shared" si="866"/>
        <v>0.47499999999999998</v>
      </c>
      <c r="AD472" s="81">
        <f t="shared" si="866"/>
        <v>0.47499999999999998</v>
      </c>
      <c r="AE472" s="81">
        <f t="shared" si="866"/>
        <v>0.47499999999999998</v>
      </c>
      <c r="AF472" s="81">
        <f t="shared" si="866"/>
        <v>0.47499999999999998</v>
      </c>
      <c r="AG472" s="81">
        <f t="shared" si="866"/>
        <v>0.47499999999999998</v>
      </c>
      <c r="AL472" s="7" t="s">
        <v>7</v>
      </c>
      <c r="AM472" s="7" t="s">
        <v>147</v>
      </c>
      <c r="AN472" s="41">
        <f t="shared" ref="AN472:AW474" si="867">D$172*$H179</f>
        <v>0.61499999999999999</v>
      </c>
      <c r="AO472" s="41">
        <f t="shared" si="867"/>
        <v>0.61499999999999999</v>
      </c>
      <c r="AP472" s="41">
        <f t="shared" si="867"/>
        <v>0.61499999999999999</v>
      </c>
      <c r="AQ472" s="41">
        <f t="shared" si="867"/>
        <v>0.61499999999999999</v>
      </c>
      <c r="AR472" s="41">
        <f t="shared" si="867"/>
        <v>0.61499999999999999</v>
      </c>
      <c r="AS472" s="41">
        <f t="shared" si="867"/>
        <v>0.61499999999999999</v>
      </c>
      <c r="AT472" s="41">
        <f t="shared" si="867"/>
        <v>0.61499999999999999</v>
      </c>
      <c r="AU472" s="41">
        <f t="shared" si="867"/>
        <v>0.61499999999999999</v>
      </c>
      <c r="AV472" s="41">
        <f t="shared" si="867"/>
        <v>0.61499999999999999</v>
      </c>
      <c r="AW472" s="41">
        <f t="shared" si="867"/>
        <v>0.61499999999999999</v>
      </c>
      <c r="AX472" s="41">
        <f t="shared" ref="AX472:BG474" si="868">N$172*$H179</f>
        <v>0.61499999999999999</v>
      </c>
      <c r="AY472" s="41">
        <f t="shared" si="868"/>
        <v>0.61499999999999999</v>
      </c>
      <c r="AZ472" s="41">
        <f t="shared" si="868"/>
        <v>0.61499999999999999</v>
      </c>
      <c r="BA472" s="41">
        <f t="shared" si="868"/>
        <v>0.61499999999999999</v>
      </c>
      <c r="BB472" s="41">
        <f t="shared" si="868"/>
        <v>0.61499999999999999</v>
      </c>
      <c r="BC472" s="41">
        <f t="shared" si="868"/>
        <v>0.61499999999999999</v>
      </c>
      <c r="BD472" s="41">
        <f t="shared" si="868"/>
        <v>0.61499999999999999</v>
      </c>
      <c r="BE472" s="41">
        <f t="shared" si="868"/>
        <v>0.61499999999999999</v>
      </c>
      <c r="BF472" s="41">
        <f t="shared" si="868"/>
        <v>0.61499999999999999</v>
      </c>
      <c r="BG472" s="41">
        <f t="shared" si="868"/>
        <v>0.61499999999999999</v>
      </c>
      <c r="BH472" s="41">
        <f t="shared" ref="BH472:BQ474" si="869">X$172*$H179</f>
        <v>0.61499999999999999</v>
      </c>
      <c r="BI472" s="41">
        <f t="shared" si="869"/>
        <v>0.61499999999999999</v>
      </c>
      <c r="BJ472" s="41">
        <f t="shared" si="869"/>
        <v>0.61499999999999999</v>
      </c>
      <c r="BK472" s="41">
        <f t="shared" si="869"/>
        <v>0.61499999999999999</v>
      </c>
      <c r="BL472" s="41">
        <f t="shared" si="869"/>
        <v>0.61499999999999999</v>
      </c>
      <c r="BM472" s="41">
        <f t="shared" si="869"/>
        <v>0.61499999999999999</v>
      </c>
      <c r="BN472" s="41">
        <f t="shared" si="869"/>
        <v>0.61499999999999999</v>
      </c>
      <c r="BO472" s="41">
        <f t="shared" si="869"/>
        <v>0.61499999999999999</v>
      </c>
      <c r="BP472" s="41">
        <f t="shared" si="869"/>
        <v>0.61499999999999999</v>
      </c>
      <c r="BQ472" s="41">
        <f t="shared" si="869"/>
        <v>0.61499999999999999</v>
      </c>
      <c r="BW472" s="7" t="s">
        <v>7</v>
      </c>
      <c r="BX472" s="7" t="s">
        <v>147</v>
      </c>
      <c r="BY472" s="41">
        <f>D$172*$G179</f>
        <v>0.76500000000000001</v>
      </c>
      <c r="BZ472" s="41">
        <f t="shared" ref="BY472:CH474" si="870">E$172*$G179</f>
        <v>0.76500000000000001</v>
      </c>
      <c r="CA472" s="41">
        <f t="shared" si="870"/>
        <v>0.76500000000000001</v>
      </c>
      <c r="CB472" s="41">
        <f t="shared" si="870"/>
        <v>0.76500000000000001</v>
      </c>
      <c r="CC472" s="41">
        <f t="shared" si="870"/>
        <v>0.76500000000000001</v>
      </c>
      <c r="CD472" s="41">
        <f t="shared" si="870"/>
        <v>0.76500000000000001</v>
      </c>
      <c r="CE472" s="41">
        <f t="shared" si="870"/>
        <v>0.76500000000000001</v>
      </c>
      <c r="CF472" s="41">
        <f t="shared" si="870"/>
        <v>0.76500000000000001</v>
      </c>
      <c r="CG472" s="41">
        <f t="shared" si="870"/>
        <v>0.76500000000000001</v>
      </c>
      <c r="CH472" s="41">
        <f t="shared" si="870"/>
        <v>0.76500000000000001</v>
      </c>
      <c r="CI472" s="41">
        <f t="shared" ref="CI472:CR474" si="871">N$172*$G179</f>
        <v>0.76500000000000001</v>
      </c>
      <c r="CJ472" s="41">
        <f t="shared" si="871"/>
        <v>0.76500000000000001</v>
      </c>
      <c r="CK472" s="41">
        <f t="shared" si="871"/>
        <v>0.76500000000000001</v>
      </c>
      <c r="CL472" s="41">
        <f t="shared" si="871"/>
        <v>0.76500000000000001</v>
      </c>
      <c r="CM472" s="41">
        <f t="shared" si="871"/>
        <v>0.76500000000000001</v>
      </c>
      <c r="CN472" s="41">
        <f t="shared" si="871"/>
        <v>0.76500000000000001</v>
      </c>
      <c r="CO472" s="41">
        <f t="shared" si="871"/>
        <v>0.76500000000000001</v>
      </c>
      <c r="CP472" s="41">
        <f t="shared" si="871"/>
        <v>0.76500000000000001</v>
      </c>
      <c r="CQ472" s="41">
        <f t="shared" si="871"/>
        <v>0.76500000000000001</v>
      </c>
      <c r="CR472" s="41">
        <f t="shared" si="871"/>
        <v>0.76500000000000001</v>
      </c>
      <c r="CS472" s="41">
        <f t="shared" ref="CS472:DB474" si="872">X$172*$G179</f>
        <v>0.76500000000000001</v>
      </c>
      <c r="CT472" s="41">
        <f t="shared" si="872"/>
        <v>0.76500000000000001</v>
      </c>
      <c r="CU472" s="41">
        <f t="shared" si="872"/>
        <v>0.76500000000000001</v>
      </c>
      <c r="CV472" s="41">
        <f t="shared" si="872"/>
        <v>0.76500000000000001</v>
      </c>
      <c r="CW472" s="41">
        <f t="shared" si="872"/>
        <v>0.76500000000000001</v>
      </c>
      <c r="CX472" s="41">
        <f t="shared" si="872"/>
        <v>0.76500000000000001</v>
      </c>
      <c r="CY472" s="41">
        <f t="shared" si="872"/>
        <v>0.76500000000000001</v>
      </c>
      <c r="CZ472" s="41">
        <f t="shared" si="872"/>
        <v>0.76500000000000001</v>
      </c>
      <c r="DA472" s="41">
        <f t="shared" si="872"/>
        <v>0.76500000000000001</v>
      </c>
      <c r="DB472" s="41">
        <f t="shared" si="872"/>
        <v>0.76500000000000001</v>
      </c>
      <c r="DH472" s="7" t="s">
        <v>7</v>
      </c>
      <c r="DI472" s="57" t="s">
        <v>147</v>
      </c>
      <c r="DJ472" s="41">
        <f t="shared" ref="DJ472:DS474" si="873">D$172*$F179</f>
        <v>0.52500000000000002</v>
      </c>
      <c r="DK472" s="41">
        <f t="shared" si="873"/>
        <v>0.52500000000000002</v>
      </c>
      <c r="DL472" s="41">
        <f t="shared" si="873"/>
        <v>0.52500000000000002</v>
      </c>
      <c r="DM472" s="41">
        <f t="shared" si="873"/>
        <v>0.52500000000000002</v>
      </c>
      <c r="DN472" s="41">
        <f t="shared" si="873"/>
        <v>0.52500000000000002</v>
      </c>
      <c r="DO472" s="41">
        <f t="shared" si="873"/>
        <v>0.52500000000000002</v>
      </c>
      <c r="DP472" s="41">
        <f t="shared" si="873"/>
        <v>0.52500000000000002</v>
      </c>
      <c r="DQ472" s="41">
        <f t="shared" si="873"/>
        <v>0.52500000000000002</v>
      </c>
      <c r="DR472" s="41">
        <f t="shared" si="873"/>
        <v>0.52500000000000002</v>
      </c>
      <c r="DS472" s="41">
        <f t="shared" si="873"/>
        <v>0.52500000000000002</v>
      </c>
      <c r="DT472" s="41">
        <f t="shared" ref="DT472:EC474" si="874">N$172*$F179</f>
        <v>0.52500000000000002</v>
      </c>
      <c r="DU472" s="41">
        <f t="shared" si="874"/>
        <v>0.52500000000000002</v>
      </c>
      <c r="DV472" s="41">
        <f t="shared" si="874"/>
        <v>0.52500000000000002</v>
      </c>
      <c r="DW472" s="41">
        <f t="shared" si="874"/>
        <v>0.52500000000000002</v>
      </c>
      <c r="DX472" s="41">
        <f t="shared" si="874"/>
        <v>0.52500000000000002</v>
      </c>
      <c r="DY472" s="41">
        <f t="shared" si="874"/>
        <v>0.52500000000000002</v>
      </c>
      <c r="DZ472" s="41">
        <f t="shared" si="874"/>
        <v>0.52500000000000002</v>
      </c>
      <c r="EA472" s="41">
        <f t="shared" si="874"/>
        <v>0.52500000000000002</v>
      </c>
      <c r="EB472" s="41">
        <f t="shared" si="874"/>
        <v>0.52500000000000002</v>
      </c>
      <c r="EC472" s="41">
        <f t="shared" si="874"/>
        <v>0.52500000000000002</v>
      </c>
      <c r="ED472" s="41">
        <f t="shared" ref="ED472:EM474" si="875">X$172*$F179</f>
        <v>0.52500000000000002</v>
      </c>
      <c r="EE472" s="41">
        <f t="shared" si="875"/>
        <v>0.52500000000000002</v>
      </c>
      <c r="EF472" s="41">
        <f t="shared" si="875"/>
        <v>0.52500000000000002</v>
      </c>
      <c r="EG472" s="41">
        <f t="shared" si="875"/>
        <v>0.52500000000000002</v>
      </c>
      <c r="EH472" s="41">
        <f t="shared" si="875"/>
        <v>0.52500000000000002</v>
      </c>
      <c r="EI472" s="41">
        <f t="shared" si="875"/>
        <v>0.52500000000000002</v>
      </c>
      <c r="EJ472" s="41">
        <f t="shared" si="875"/>
        <v>0.52500000000000002</v>
      </c>
      <c r="EK472" s="41">
        <f t="shared" si="875"/>
        <v>0.52500000000000002</v>
      </c>
      <c r="EL472" s="41">
        <f t="shared" si="875"/>
        <v>0.52500000000000002</v>
      </c>
      <c r="EM472" s="41">
        <f t="shared" si="875"/>
        <v>0.52500000000000002</v>
      </c>
    </row>
    <row r="473" spans="1:143" x14ac:dyDescent="0.25">
      <c r="B473" s="83" t="s">
        <v>7</v>
      </c>
      <c r="C473" s="83" t="s">
        <v>148</v>
      </c>
      <c r="D473" s="81">
        <f t="shared" si="865"/>
        <v>0.47499999999999998</v>
      </c>
      <c r="E473" s="81">
        <f t="shared" si="865"/>
        <v>0.47499999999999998</v>
      </c>
      <c r="F473" s="81">
        <f t="shared" si="865"/>
        <v>0.47499999999999998</v>
      </c>
      <c r="G473" s="81">
        <f t="shared" si="865"/>
        <v>0.47499999999999998</v>
      </c>
      <c r="H473" s="81">
        <f t="shared" si="865"/>
        <v>0.47499999999999998</v>
      </c>
      <c r="I473" s="81">
        <f t="shared" si="865"/>
        <v>0.47499999999999998</v>
      </c>
      <c r="J473" s="81">
        <f t="shared" si="865"/>
        <v>0.47499999999999998</v>
      </c>
      <c r="K473" s="81">
        <f t="shared" si="865"/>
        <v>0.47499999999999998</v>
      </c>
      <c r="L473" s="81">
        <f t="shared" si="865"/>
        <v>0.47499999999999998</v>
      </c>
      <c r="M473" s="81">
        <f t="shared" si="865"/>
        <v>0.47499999999999998</v>
      </c>
      <c r="N473" s="81">
        <f t="shared" si="865"/>
        <v>0.47499999999999998</v>
      </c>
      <c r="O473" s="81">
        <f t="shared" si="865"/>
        <v>0.47499999999999998</v>
      </c>
      <c r="P473" s="81">
        <f t="shared" si="865"/>
        <v>0.47499999999999998</v>
      </c>
      <c r="Q473" s="81">
        <f t="shared" si="865"/>
        <v>0.47499999999999998</v>
      </c>
      <c r="R473" s="81">
        <f t="shared" si="865"/>
        <v>0.47499999999999998</v>
      </c>
      <c r="S473" s="81">
        <f t="shared" si="865"/>
        <v>0.47499999999999998</v>
      </c>
      <c r="T473" s="81">
        <f t="shared" si="866"/>
        <v>0.47499999999999998</v>
      </c>
      <c r="U473" s="81">
        <f t="shared" si="866"/>
        <v>0.47499999999999998</v>
      </c>
      <c r="V473" s="81">
        <f t="shared" si="866"/>
        <v>0.47499999999999998</v>
      </c>
      <c r="W473" s="81">
        <f t="shared" si="866"/>
        <v>0.47499999999999998</v>
      </c>
      <c r="X473" s="81">
        <f t="shared" si="866"/>
        <v>0.47499999999999998</v>
      </c>
      <c r="Y473" s="81">
        <f t="shared" si="866"/>
        <v>0.47499999999999998</v>
      </c>
      <c r="Z473" s="81">
        <f t="shared" si="866"/>
        <v>0.47499999999999998</v>
      </c>
      <c r="AA473" s="81">
        <f t="shared" si="866"/>
        <v>0.47499999999999998</v>
      </c>
      <c r="AB473" s="81">
        <f t="shared" si="866"/>
        <v>0.47499999999999998</v>
      </c>
      <c r="AC473" s="81">
        <f t="shared" si="866"/>
        <v>0.47499999999999998</v>
      </c>
      <c r="AD473" s="81">
        <f t="shared" si="866"/>
        <v>0.47499999999999998</v>
      </c>
      <c r="AE473" s="81">
        <f t="shared" si="866"/>
        <v>0.47499999999999998</v>
      </c>
      <c r="AF473" s="81">
        <f t="shared" si="866"/>
        <v>0.47499999999999998</v>
      </c>
      <c r="AG473" s="81">
        <f t="shared" si="866"/>
        <v>0.47499999999999998</v>
      </c>
      <c r="AL473" s="7" t="s">
        <v>7</v>
      </c>
      <c r="AM473" s="7" t="s">
        <v>148</v>
      </c>
      <c r="AN473" s="41">
        <f t="shared" si="867"/>
        <v>0.61499999999999999</v>
      </c>
      <c r="AO473" s="41">
        <f t="shared" si="867"/>
        <v>0.61499999999999999</v>
      </c>
      <c r="AP473" s="41">
        <f t="shared" si="867"/>
        <v>0.61499999999999999</v>
      </c>
      <c r="AQ473" s="41">
        <f t="shared" si="867"/>
        <v>0.61499999999999999</v>
      </c>
      <c r="AR473" s="41">
        <f t="shared" si="867"/>
        <v>0.61499999999999999</v>
      </c>
      <c r="AS473" s="41">
        <f t="shared" si="867"/>
        <v>0.61499999999999999</v>
      </c>
      <c r="AT473" s="41">
        <f t="shared" si="867"/>
        <v>0.61499999999999999</v>
      </c>
      <c r="AU473" s="41">
        <f t="shared" si="867"/>
        <v>0.61499999999999999</v>
      </c>
      <c r="AV473" s="41">
        <f t="shared" si="867"/>
        <v>0.61499999999999999</v>
      </c>
      <c r="AW473" s="41">
        <f t="shared" si="867"/>
        <v>0.61499999999999999</v>
      </c>
      <c r="AX473" s="41">
        <f t="shared" si="868"/>
        <v>0.61499999999999999</v>
      </c>
      <c r="AY473" s="41">
        <f t="shared" si="868"/>
        <v>0.61499999999999999</v>
      </c>
      <c r="AZ473" s="41">
        <f t="shared" si="868"/>
        <v>0.61499999999999999</v>
      </c>
      <c r="BA473" s="41">
        <f t="shared" si="868"/>
        <v>0.61499999999999999</v>
      </c>
      <c r="BB473" s="41">
        <f t="shared" si="868"/>
        <v>0.61499999999999999</v>
      </c>
      <c r="BC473" s="41">
        <f t="shared" si="868"/>
        <v>0.61499999999999999</v>
      </c>
      <c r="BD473" s="41">
        <f t="shared" si="868"/>
        <v>0.61499999999999999</v>
      </c>
      <c r="BE473" s="41">
        <f t="shared" si="868"/>
        <v>0.61499999999999999</v>
      </c>
      <c r="BF473" s="41">
        <f t="shared" si="868"/>
        <v>0.61499999999999999</v>
      </c>
      <c r="BG473" s="41">
        <f t="shared" si="868"/>
        <v>0.61499999999999999</v>
      </c>
      <c r="BH473" s="41">
        <f t="shared" si="869"/>
        <v>0.61499999999999999</v>
      </c>
      <c r="BI473" s="41">
        <f t="shared" si="869"/>
        <v>0.61499999999999999</v>
      </c>
      <c r="BJ473" s="41">
        <f t="shared" si="869"/>
        <v>0.61499999999999999</v>
      </c>
      <c r="BK473" s="41">
        <f t="shared" si="869"/>
        <v>0.61499999999999999</v>
      </c>
      <c r="BL473" s="41">
        <f t="shared" si="869"/>
        <v>0.61499999999999999</v>
      </c>
      <c r="BM473" s="41">
        <f t="shared" si="869"/>
        <v>0.61499999999999999</v>
      </c>
      <c r="BN473" s="41">
        <f t="shared" si="869"/>
        <v>0.61499999999999999</v>
      </c>
      <c r="BO473" s="41">
        <f t="shared" si="869"/>
        <v>0.61499999999999999</v>
      </c>
      <c r="BP473" s="41">
        <f t="shared" si="869"/>
        <v>0.61499999999999999</v>
      </c>
      <c r="BQ473" s="41">
        <f t="shared" si="869"/>
        <v>0.61499999999999999</v>
      </c>
      <c r="BW473" s="7" t="s">
        <v>7</v>
      </c>
      <c r="BX473" s="7" t="s">
        <v>148</v>
      </c>
      <c r="BY473" s="41">
        <f t="shared" si="870"/>
        <v>0.76500000000000001</v>
      </c>
      <c r="BZ473" s="41">
        <f t="shared" si="870"/>
        <v>0.76500000000000001</v>
      </c>
      <c r="CA473" s="41">
        <f t="shared" si="870"/>
        <v>0.76500000000000001</v>
      </c>
      <c r="CB473" s="41">
        <f t="shared" si="870"/>
        <v>0.76500000000000001</v>
      </c>
      <c r="CC473" s="41">
        <f t="shared" si="870"/>
        <v>0.76500000000000001</v>
      </c>
      <c r="CD473" s="41">
        <f t="shared" si="870"/>
        <v>0.76500000000000001</v>
      </c>
      <c r="CE473" s="41">
        <f t="shared" si="870"/>
        <v>0.76500000000000001</v>
      </c>
      <c r="CF473" s="41">
        <f t="shared" si="870"/>
        <v>0.76500000000000001</v>
      </c>
      <c r="CG473" s="41">
        <f t="shared" si="870"/>
        <v>0.76500000000000001</v>
      </c>
      <c r="CH473" s="41">
        <f t="shared" si="870"/>
        <v>0.76500000000000001</v>
      </c>
      <c r="CI473" s="41">
        <f t="shared" si="871"/>
        <v>0.76500000000000001</v>
      </c>
      <c r="CJ473" s="41">
        <f t="shared" si="871"/>
        <v>0.76500000000000001</v>
      </c>
      <c r="CK473" s="41">
        <f t="shared" si="871"/>
        <v>0.76500000000000001</v>
      </c>
      <c r="CL473" s="41">
        <f t="shared" si="871"/>
        <v>0.76500000000000001</v>
      </c>
      <c r="CM473" s="41">
        <f t="shared" si="871"/>
        <v>0.76500000000000001</v>
      </c>
      <c r="CN473" s="41">
        <f t="shared" si="871"/>
        <v>0.76500000000000001</v>
      </c>
      <c r="CO473" s="41">
        <f t="shared" si="871"/>
        <v>0.76500000000000001</v>
      </c>
      <c r="CP473" s="41">
        <f t="shared" si="871"/>
        <v>0.76500000000000001</v>
      </c>
      <c r="CQ473" s="41">
        <f t="shared" si="871"/>
        <v>0.76500000000000001</v>
      </c>
      <c r="CR473" s="41">
        <f t="shared" si="871"/>
        <v>0.76500000000000001</v>
      </c>
      <c r="CS473" s="41">
        <f t="shared" si="872"/>
        <v>0.76500000000000001</v>
      </c>
      <c r="CT473" s="41">
        <f t="shared" si="872"/>
        <v>0.76500000000000001</v>
      </c>
      <c r="CU473" s="41">
        <f t="shared" si="872"/>
        <v>0.76500000000000001</v>
      </c>
      <c r="CV473" s="41">
        <f t="shared" si="872"/>
        <v>0.76500000000000001</v>
      </c>
      <c r="CW473" s="41">
        <f t="shared" si="872"/>
        <v>0.76500000000000001</v>
      </c>
      <c r="CX473" s="41">
        <f t="shared" si="872"/>
        <v>0.76500000000000001</v>
      </c>
      <c r="CY473" s="41">
        <f t="shared" si="872"/>
        <v>0.76500000000000001</v>
      </c>
      <c r="CZ473" s="41">
        <f t="shared" si="872"/>
        <v>0.76500000000000001</v>
      </c>
      <c r="DA473" s="41">
        <f t="shared" si="872"/>
        <v>0.76500000000000001</v>
      </c>
      <c r="DB473" s="41">
        <f t="shared" si="872"/>
        <v>0.76500000000000001</v>
      </c>
      <c r="DH473" s="7" t="s">
        <v>7</v>
      </c>
      <c r="DI473" s="57" t="s">
        <v>148</v>
      </c>
      <c r="DJ473" s="41">
        <f t="shared" si="873"/>
        <v>0.52500000000000002</v>
      </c>
      <c r="DK473" s="41">
        <f t="shared" si="873"/>
        <v>0.52500000000000002</v>
      </c>
      <c r="DL473" s="41">
        <f t="shared" si="873"/>
        <v>0.52500000000000002</v>
      </c>
      <c r="DM473" s="41">
        <f t="shared" si="873"/>
        <v>0.52500000000000002</v>
      </c>
      <c r="DN473" s="41">
        <f t="shared" si="873"/>
        <v>0.52500000000000002</v>
      </c>
      <c r="DO473" s="41">
        <f t="shared" si="873"/>
        <v>0.52500000000000002</v>
      </c>
      <c r="DP473" s="41">
        <f t="shared" si="873"/>
        <v>0.52500000000000002</v>
      </c>
      <c r="DQ473" s="41">
        <f t="shared" si="873"/>
        <v>0.52500000000000002</v>
      </c>
      <c r="DR473" s="41">
        <f t="shared" si="873"/>
        <v>0.52500000000000002</v>
      </c>
      <c r="DS473" s="41">
        <f t="shared" si="873"/>
        <v>0.52500000000000002</v>
      </c>
      <c r="DT473" s="41">
        <f t="shared" si="874"/>
        <v>0.52500000000000002</v>
      </c>
      <c r="DU473" s="41">
        <f t="shared" si="874"/>
        <v>0.52500000000000002</v>
      </c>
      <c r="DV473" s="41">
        <f t="shared" si="874"/>
        <v>0.52500000000000002</v>
      </c>
      <c r="DW473" s="41">
        <f t="shared" si="874"/>
        <v>0.52500000000000002</v>
      </c>
      <c r="DX473" s="41">
        <f t="shared" si="874"/>
        <v>0.52500000000000002</v>
      </c>
      <c r="DY473" s="41">
        <f t="shared" si="874"/>
        <v>0.52500000000000002</v>
      </c>
      <c r="DZ473" s="41">
        <f t="shared" si="874"/>
        <v>0.52500000000000002</v>
      </c>
      <c r="EA473" s="41">
        <f t="shared" si="874"/>
        <v>0.52500000000000002</v>
      </c>
      <c r="EB473" s="41">
        <f t="shared" si="874"/>
        <v>0.52500000000000002</v>
      </c>
      <c r="EC473" s="41">
        <f t="shared" si="874"/>
        <v>0.52500000000000002</v>
      </c>
      <c r="ED473" s="41">
        <f t="shared" si="875"/>
        <v>0.52500000000000002</v>
      </c>
      <c r="EE473" s="41">
        <f t="shared" si="875"/>
        <v>0.52500000000000002</v>
      </c>
      <c r="EF473" s="41">
        <f t="shared" si="875"/>
        <v>0.52500000000000002</v>
      </c>
      <c r="EG473" s="41">
        <f t="shared" si="875"/>
        <v>0.52500000000000002</v>
      </c>
      <c r="EH473" s="41">
        <f t="shared" si="875"/>
        <v>0.52500000000000002</v>
      </c>
      <c r="EI473" s="41">
        <f t="shared" si="875"/>
        <v>0.52500000000000002</v>
      </c>
      <c r="EJ473" s="41">
        <f t="shared" si="875"/>
        <v>0.52500000000000002</v>
      </c>
      <c r="EK473" s="41">
        <f t="shared" si="875"/>
        <v>0.52500000000000002</v>
      </c>
      <c r="EL473" s="41">
        <f t="shared" si="875"/>
        <v>0.52500000000000002</v>
      </c>
      <c r="EM473" s="41">
        <f t="shared" si="875"/>
        <v>0.52500000000000002</v>
      </c>
    </row>
    <row r="474" spans="1:143" x14ac:dyDescent="0.25">
      <c r="A474" s="34"/>
      <c r="B474" s="83" t="s">
        <v>7</v>
      </c>
      <c r="C474" s="83" t="s">
        <v>8</v>
      </c>
      <c r="D474" s="81">
        <f>D$172*0.95</f>
        <v>0.47499999999999998</v>
      </c>
      <c r="E474" s="81">
        <f>E$172*0.95</f>
        <v>0.47499999999999998</v>
      </c>
      <c r="F474" s="81">
        <f t="shared" si="865"/>
        <v>0.47499999999999998</v>
      </c>
      <c r="G474" s="81">
        <f t="shared" si="865"/>
        <v>0.47499999999999998</v>
      </c>
      <c r="H474" s="81">
        <f t="shared" si="865"/>
        <v>0.47499999999999998</v>
      </c>
      <c r="I474" s="81">
        <f t="shared" si="865"/>
        <v>0.47499999999999998</v>
      </c>
      <c r="J474" s="81">
        <f t="shared" si="865"/>
        <v>0.47499999999999998</v>
      </c>
      <c r="K474" s="81">
        <f t="shared" si="865"/>
        <v>0.47499999999999998</v>
      </c>
      <c r="L474" s="81">
        <f t="shared" si="865"/>
        <v>0.47499999999999998</v>
      </c>
      <c r="M474" s="81">
        <f t="shared" si="865"/>
        <v>0.47499999999999998</v>
      </c>
      <c r="N474" s="81">
        <f t="shared" si="865"/>
        <v>0.47499999999999998</v>
      </c>
      <c r="O474" s="81">
        <f t="shared" si="865"/>
        <v>0.47499999999999998</v>
      </c>
      <c r="P474" s="81">
        <f t="shared" si="865"/>
        <v>0.47499999999999998</v>
      </c>
      <c r="Q474" s="81">
        <f t="shared" si="865"/>
        <v>0.47499999999999998</v>
      </c>
      <c r="R474" s="81">
        <f t="shared" si="865"/>
        <v>0.47499999999999998</v>
      </c>
      <c r="S474" s="81">
        <f t="shared" si="865"/>
        <v>0.47499999999999998</v>
      </c>
      <c r="T474" s="81">
        <f t="shared" si="866"/>
        <v>0.47499999999999998</v>
      </c>
      <c r="U474" s="81">
        <f t="shared" si="866"/>
        <v>0.47499999999999998</v>
      </c>
      <c r="V474" s="81">
        <f t="shared" si="866"/>
        <v>0.47499999999999998</v>
      </c>
      <c r="W474" s="81">
        <f t="shared" si="866"/>
        <v>0.47499999999999998</v>
      </c>
      <c r="X474" s="81">
        <f t="shared" si="866"/>
        <v>0.47499999999999998</v>
      </c>
      <c r="Y474" s="81">
        <f t="shared" si="866"/>
        <v>0.47499999999999998</v>
      </c>
      <c r="Z474" s="81">
        <f t="shared" si="866"/>
        <v>0.47499999999999998</v>
      </c>
      <c r="AA474" s="81">
        <f t="shared" si="866"/>
        <v>0.47499999999999998</v>
      </c>
      <c r="AB474" s="81">
        <f t="shared" si="866"/>
        <v>0.47499999999999998</v>
      </c>
      <c r="AC474" s="81">
        <f t="shared" si="866"/>
        <v>0.47499999999999998</v>
      </c>
      <c r="AD474" s="81">
        <f t="shared" si="866"/>
        <v>0.47499999999999998</v>
      </c>
      <c r="AE474" s="81">
        <f t="shared" si="866"/>
        <v>0.47499999999999998</v>
      </c>
      <c r="AF474" s="81">
        <f t="shared" si="866"/>
        <v>0.47499999999999998</v>
      </c>
      <c r="AG474" s="81">
        <f t="shared" si="866"/>
        <v>0.47499999999999998</v>
      </c>
      <c r="AK474" s="34"/>
      <c r="AL474" s="7" t="s">
        <v>7</v>
      </c>
      <c r="AM474" s="7" t="s">
        <v>8</v>
      </c>
      <c r="AN474" s="41">
        <f t="shared" si="867"/>
        <v>0.61499999999999999</v>
      </c>
      <c r="AO474" s="41">
        <f t="shared" si="867"/>
        <v>0.61499999999999999</v>
      </c>
      <c r="AP474" s="41">
        <f t="shared" si="867"/>
        <v>0.61499999999999999</v>
      </c>
      <c r="AQ474" s="41">
        <f t="shared" si="867"/>
        <v>0.61499999999999999</v>
      </c>
      <c r="AR474" s="41">
        <f t="shared" si="867"/>
        <v>0.61499999999999999</v>
      </c>
      <c r="AS474" s="41">
        <f t="shared" si="867"/>
        <v>0.61499999999999999</v>
      </c>
      <c r="AT474" s="41">
        <f t="shared" si="867"/>
        <v>0.61499999999999999</v>
      </c>
      <c r="AU474" s="41">
        <f t="shared" si="867"/>
        <v>0.61499999999999999</v>
      </c>
      <c r="AV474" s="41">
        <f t="shared" si="867"/>
        <v>0.61499999999999999</v>
      </c>
      <c r="AW474" s="41">
        <f t="shared" si="867"/>
        <v>0.61499999999999999</v>
      </c>
      <c r="AX474" s="41">
        <f t="shared" si="868"/>
        <v>0.61499999999999999</v>
      </c>
      <c r="AY474" s="41">
        <f t="shared" si="868"/>
        <v>0.61499999999999999</v>
      </c>
      <c r="AZ474" s="41">
        <f t="shared" si="868"/>
        <v>0.61499999999999999</v>
      </c>
      <c r="BA474" s="41">
        <f t="shared" si="868"/>
        <v>0.61499999999999999</v>
      </c>
      <c r="BB474" s="41">
        <f t="shared" si="868"/>
        <v>0.61499999999999999</v>
      </c>
      <c r="BC474" s="41">
        <f t="shared" si="868"/>
        <v>0.61499999999999999</v>
      </c>
      <c r="BD474" s="41">
        <f t="shared" si="868"/>
        <v>0.61499999999999999</v>
      </c>
      <c r="BE474" s="41">
        <f t="shared" si="868"/>
        <v>0.61499999999999999</v>
      </c>
      <c r="BF474" s="41">
        <f t="shared" si="868"/>
        <v>0.61499999999999999</v>
      </c>
      <c r="BG474" s="41">
        <f t="shared" si="868"/>
        <v>0.61499999999999999</v>
      </c>
      <c r="BH474" s="41">
        <f t="shared" si="869"/>
        <v>0.61499999999999999</v>
      </c>
      <c r="BI474" s="41">
        <f t="shared" si="869"/>
        <v>0.61499999999999999</v>
      </c>
      <c r="BJ474" s="41">
        <f t="shared" si="869"/>
        <v>0.61499999999999999</v>
      </c>
      <c r="BK474" s="41">
        <f t="shared" si="869"/>
        <v>0.61499999999999999</v>
      </c>
      <c r="BL474" s="41">
        <f t="shared" si="869"/>
        <v>0.61499999999999999</v>
      </c>
      <c r="BM474" s="41">
        <f t="shared" si="869"/>
        <v>0.61499999999999999</v>
      </c>
      <c r="BN474" s="41">
        <f t="shared" si="869"/>
        <v>0.61499999999999999</v>
      </c>
      <c r="BO474" s="41">
        <f t="shared" si="869"/>
        <v>0.61499999999999999</v>
      </c>
      <c r="BP474" s="41">
        <f t="shared" si="869"/>
        <v>0.61499999999999999</v>
      </c>
      <c r="BQ474" s="41">
        <f t="shared" si="869"/>
        <v>0.61499999999999999</v>
      </c>
      <c r="BV474" s="34"/>
      <c r="BW474" s="7" t="s">
        <v>7</v>
      </c>
      <c r="BX474" s="7" t="s">
        <v>8</v>
      </c>
      <c r="BY474" s="41">
        <f t="shared" si="870"/>
        <v>0.76500000000000001</v>
      </c>
      <c r="BZ474" s="41">
        <f t="shared" si="870"/>
        <v>0.76500000000000001</v>
      </c>
      <c r="CA474" s="41">
        <f t="shared" si="870"/>
        <v>0.76500000000000001</v>
      </c>
      <c r="CB474" s="41">
        <f t="shared" si="870"/>
        <v>0.76500000000000001</v>
      </c>
      <c r="CC474" s="41">
        <f t="shared" si="870"/>
        <v>0.76500000000000001</v>
      </c>
      <c r="CD474" s="41">
        <f t="shared" si="870"/>
        <v>0.76500000000000001</v>
      </c>
      <c r="CE474" s="41">
        <f t="shared" si="870"/>
        <v>0.76500000000000001</v>
      </c>
      <c r="CF474" s="41">
        <f t="shared" si="870"/>
        <v>0.76500000000000001</v>
      </c>
      <c r="CG474" s="41">
        <f t="shared" si="870"/>
        <v>0.76500000000000001</v>
      </c>
      <c r="CH474" s="41">
        <f t="shared" si="870"/>
        <v>0.76500000000000001</v>
      </c>
      <c r="CI474" s="41">
        <f t="shared" si="871"/>
        <v>0.76500000000000001</v>
      </c>
      <c r="CJ474" s="41">
        <f t="shared" si="871"/>
        <v>0.76500000000000001</v>
      </c>
      <c r="CK474" s="41">
        <f t="shared" si="871"/>
        <v>0.76500000000000001</v>
      </c>
      <c r="CL474" s="41">
        <f t="shared" si="871"/>
        <v>0.76500000000000001</v>
      </c>
      <c r="CM474" s="41">
        <f t="shared" si="871"/>
        <v>0.76500000000000001</v>
      </c>
      <c r="CN474" s="41">
        <f t="shared" si="871"/>
        <v>0.76500000000000001</v>
      </c>
      <c r="CO474" s="41">
        <f t="shared" si="871"/>
        <v>0.76500000000000001</v>
      </c>
      <c r="CP474" s="41">
        <f t="shared" si="871"/>
        <v>0.76500000000000001</v>
      </c>
      <c r="CQ474" s="41">
        <f t="shared" si="871"/>
        <v>0.76500000000000001</v>
      </c>
      <c r="CR474" s="41">
        <f t="shared" si="871"/>
        <v>0.76500000000000001</v>
      </c>
      <c r="CS474" s="41">
        <f t="shared" si="872"/>
        <v>0.76500000000000001</v>
      </c>
      <c r="CT474" s="41">
        <f t="shared" si="872"/>
        <v>0.76500000000000001</v>
      </c>
      <c r="CU474" s="41">
        <f t="shared" si="872"/>
        <v>0.76500000000000001</v>
      </c>
      <c r="CV474" s="41">
        <f t="shared" si="872"/>
        <v>0.76500000000000001</v>
      </c>
      <c r="CW474" s="41">
        <f t="shared" si="872"/>
        <v>0.76500000000000001</v>
      </c>
      <c r="CX474" s="41">
        <f t="shared" si="872"/>
        <v>0.76500000000000001</v>
      </c>
      <c r="CY474" s="41">
        <f t="shared" si="872"/>
        <v>0.76500000000000001</v>
      </c>
      <c r="CZ474" s="41">
        <f t="shared" si="872"/>
        <v>0.76500000000000001</v>
      </c>
      <c r="DA474" s="41">
        <f t="shared" si="872"/>
        <v>0.76500000000000001</v>
      </c>
      <c r="DB474" s="41">
        <f t="shared" si="872"/>
        <v>0.76500000000000001</v>
      </c>
      <c r="DG474" s="34"/>
      <c r="DH474" s="7" t="s">
        <v>7</v>
      </c>
      <c r="DI474" s="7" t="s">
        <v>8</v>
      </c>
      <c r="DJ474" s="41">
        <f t="shared" si="873"/>
        <v>0.52500000000000002</v>
      </c>
      <c r="DK474" s="41">
        <f t="shared" si="873"/>
        <v>0.52500000000000002</v>
      </c>
      <c r="DL474" s="41">
        <f t="shared" si="873"/>
        <v>0.52500000000000002</v>
      </c>
      <c r="DM474" s="41">
        <f t="shared" si="873"/>
        <v>0.52500000000000002</v>
      </c>
      <c r="DN474" s="41">
        <f t="shared" si="873"/>
        <v>0.52500000000000002</v>
      </c>
      <c r="DO474" s="41">
        <f t="shared" si="873"/>
        <v>0.52500000000000002</v>
      </c>
      <c r="DP474" s="41">
        <f t="shared" si="873"/>
        <v>0.52500000000000002</v>
      </c>
      <c r="DQ474" s="41">
        <f t="shared" si="873"/>
        <v>0.52500000000000002</v>
      </c>
      <c r="DR474" s="41">
        <f t="shared" si="873"/>
        <v>0.52500000000000002</v>
      </c>
      <c r="DS474" s="41">
        <f t="shared" si="873"/>
        <v>0.52500000000000002</v>
      </c>
      <c r="DT474" s="41">
        <f t="shared" si="874"/>
        <v>0.52500000000000002</v>
      </c>
      <c r="DU474" s="41">
        <f t="shared" si="874"/>
        <v>0.52500000000000002</v>
      </c>
      <c r="DV474" s="41">
        <f t="shared" si="874"/>
        <v>0.52500000000000002</v>
      </c>
      <c r="DW474" s="41">
        <f t="shared" si="874"/>
        <v>0.52500000000000002</v>
      </c>
      <c r="DX474" s="41">
        <f t="shared" si="874"/>
        <v>0.52500000000000002</v>
      </c>
      <c r="DY474" s="41">
        <f t="shared" si="874"/>
        <v>0.52500000000000002</v>
      </c>
      <c r="DZ474" s="41">
        <f t="shared" si="874"/>
        <v>0.52500000000000002</v>
      </c>
      <c r="EA474" s="41">
        <f t="shared" si="874"/>
        <v>0.52500000000000002</v>
      </c>
      <c r="EB474" s="41">
        <f t="shared" si="874"/>
        <v>0.52500000000000002</v>
      </c>
      <c r="EC474" s="41">
        <f t="shared" si="874"/>
        <v>0.52500000000000002</v>
      </c>
      <c r="ED474" s="41">
        <f t="shared" si="875"/>
        <v>0.52500000000000002</v>
      </c>
      <c r="EE474" s="41">
        <f t="shared" si="875"/>
        <v>0.52500000000000002</v>
      </c>
      <c r="EF474" s="41">
        <f t="shared" si="875"/>
        <v>0.52500000000000002</v>
      </c>
      <c r="EG474" s="41">
        <f t="shared" si="875"/>
        <v>0.52500000000000002</v>
      </c>
      <c r="EH474" s="41">
        <f t="shared" si="875"/>
        <v>0.52500000000000002</v>
      </c>
      <c r="EI474" s="41">
        <f t="shared" si="875"/>
        <v>0.52500000000000002</v>
      </c>
      <c r="EJ474" s="41">
        <f t="shared" si="875"/>
        <v>0.52500000000000002</v>
      </c>
      <c r="EK474" s="41">
        <f t="shared" si="875"/>
        <v>0.52500000000000002</v>
      </c>
      <c r="EL474" s="41">
        <f t="shared" si="875"/>
        <v>0.52500000000000002</v>
      </c>
      <c r="EM474" s="41">
        <f t="shared" si="875"/>
        <v>0.52500000000000002</v>
      </c>
    </row>
    <row r="475" spans="1:143" x14ac:dyDescent="0.25">
      <c r="A475" s="34"/>
      <c r="B475" s="83" t="s">
        <v>7</v>
      </c>
      <c r="C475" s="83" t="s">
        <v>10</v>
      </c>
      <c r="D475" s="81">
        <f>D$172*1</f>
        <v>0.5</v>
      </c>
      <c r="E475" s="81">
        <f>E$172*1</f>
        <v>0.5</v>
      </c>
      <c r="F475" s="81">
        <f t="shared" ref="F475:AG475" si="876">F$172*1</f>
        <v>0.5</v>
      </c>
      <c r="G475" s="81">
        <f t="shared" si="876"/>
        <v>0.5</v>
      </c>
      <c r="H475" s="81">
        <f t="shared" si="876"/>
        <v>0.5</v>
      </c>
      <c r="I475" s="81">
        <f t="shared" si="876"/>
        <v>0.5</v>
      </c>
      <c r="J475" s="81">
        <f t="shared" si="876"/>
        <v>0.5</v>
      </c>
      <c r="K475" s="81">
        <f t="shared" si="876"/>
        <v>0.5</v>
      </c>
      <c r="L475" s="81">
        <f t="shared" si="876"/>
        <v>0.5</v>
      </c>
      <c r="M475" s="81">
        <f t="shared" si="876"/>
        <v>0.5</v>
      </c>
      <c r="N475" s="81">
        <f t="shared" si="876"/>
        <v>0.5</v>
      </c>
      <c r="O475" s="81">
        <f t="shared" si="876"/>
        <v>0.5</v>
      </c>
      <c r="P475" s="81">
        <f t="shared" si="876"/>
        <v>0.5</v>
      </c>
      <c r="Q475" s="81">
        <f t="shared" si="876"/>
        <v>0.5</v>
      </c>
      <c r="R475" s="81">
        <f t="shared" si="876"/>
        <v>0.5</v>
      </c>
      <c r="S475" s="81">
        <f t="shared" si="876"/>
        <v>0.5</v>
      </c>
      <c r="T475" s="81">
        <f t="shared" si="876"/>
        <v>0.5</v>
      </c>
      <c r="U475" s="81">
        <f t="shared" si="876"/>
        <v>0.5</v>
      </c>
      <c r="V475" s="81">
        <f t="shared" si="876"/>
        <v>0.5</v>
      </c>
      <c r="W475" s="81">
        <f t="shared" si="876"/>
        <v>0.5</v>
      </c>
      <c r="X475" s="81">
        <f t="shared" si="876"/>
        <v>0.5</v>
      </c>
      <c r="Y475" s="81">
        <f t="shared" si="876"/>
        <v>0.5</v>
      </c>
      <c r="Z475" s="81">
        <f t="shared" si="876"/>
        <v>0.5</v>
      </c>
      <c r="AA475" s="81">
        <f t="shared" si="876"/>
        <v>0.5</v>
      </c>
      <c r="AB475" s="81">
        <f t="shared" si="876"/>
        <v>0.5</v>
      </c>
      <c r="AC475" s="81">
        <f t="shared" si="876"/>
        <v>0.5</v>
      </c>
      <c r="AD475" s="81">
        <f t="shared" si="876"/>
        <v>0.5</v>
      </c>
      <c r="AE475" s="81">
        <f t="shared" si="876"/>
        <v>0.5</v>
      </c>
      <c r="AF475" s="81">
        <f t="shared" si="876"/>
        <v>0.5</v>
      </c>
      <c r="AG475" s="81">
        <f t="shared" si="876"/>
        <v>0.5</v>
      </c>
      <c r="AK475" s="34"/>
      <c r="AL475" s="7" t="s">
        <v>7</v>
      </c>
      <c r="AM475" s="7" t="s">
        <v>10</v>
      </c>
      <c r="AN475" s="41">
        <f t="shared" ref="AN475:BQ475" si="877">D$172*$H187</f>
        <v>0.5</v>
      </c>
      <c r="AO475" s="41">
        <f t="shared" si="877"/>
        <v>0.5</v>
      </c>
      <c r="AP475" s="41">
        <f t="shared" si="877"/>
        <v>0.5</v>
      </c>
      <c r="AQ475" s="41">
        <f t="shared" si="877"/>
        <v>0.5</v>
      </c>
      <c r="AR475" s="41">
        <f t="shared" si="877"/>
        <v>0.5</v>
      </c>
      <c r="AS475" s="41">
        <f t="shared" si="877"/>
        <v>0.5</v>
      </c>
      <c r="AT475" s="41">
        <f t="shared" si="877"/>
        <v>0.5</v>
      </c>
      <c r="AU475" s="41">
        <f t="shared" si="877"/>
        <v>0.5</v>
      </c>
      <c r="AV475" s="41">
        <f t="shared" si="877"/>
        <v>0.5</v>
      </c>
      <c r="AW475" s="41">
        <f t="shared" si="877"/>
        <v>0.5</v>
      </c>
      <c r="AX475" s="41">
        <f t="shared" si="877"/>
        <v>0.5</v>
      </c>
      <c r="AY475" s="41">
        <f t="shared" si="877"/>
        <v>0.5</v>
      </c>
      <c r="AZ475" s="41">
        <f t="shared" si="877"/>
        <v>0.5</v>
      </c>
      <c r="BA475" s="41">
        <f t="shared" si="877"/>
        <v>0.5</v>
      </c>
      <c r="BB475" s="41">
        <f t="shared" si="877"/>
        <v>0.5</v>
      </c>
      <c r="BC475" s="41">
        <f t="shared" si="877"/>
        <v>0.5</v>
      </c>
      <c r="BD475" s="41">
        <f t="shared" si="877"/>
        <v>0.5</v>
      </c>
      <c r="BE475" s="41">
        <f t="shared" si="877"/>
        <v>0.5</v>
      </c>
      <c r="BF475" s="41">
        <f t="shared" si="877"/>
        <v>0.5</v>
      </c>
      <c r="BG475" s="41">
        <f t="shared" si="877"/>
        <v>0.5</v>
      </c>
      <c r="BH475" s="41">
        <f t="shared" si="877"/>
        <v>0.5</v>
      </c>
      <c r="BI475" s="41">
        <f t="shared" si="877"/>
        <v>0.5</v>
      </c>
      <c r="BJ475" s="41">
        <f t="shared" si="877"/>
        <v>0.5</v>
      </c>
      <c r="BK475" s="41">
        <f t="shared" si="877"/>
        <v>0.5</v>
      </c>
      <c r="BL475" s="41">
        <f t="shared" si="877"/>
        <v>0.5</v>
      </c>
      <c r="BM475" s="41">
        <f t="shared" si="877"/>
        <v>0.5</v>
      </c>
      <c r="BN475" s="41">
        <f t="shared" si="877"/>
        <v>0.5</v>
      </c>
      <c r="BO475" s="41">
        <f t="shared" si="877"/>
        <v>0.5</v>
      </c>
      <c r="BP475" s="41">
        <f t="shared" si="877"/>
        <v>0.5</v>
      </c>
      <c r="BQ475" s="41">
        <f t="shared" si="877"/>
        <v>0.5</v>
      </c>
      <c r="BV475" s="34"/>
      <c r="BW475" s="7" t="s">
        <v>7</v>
      </c>
      <c r="BX475" s="7" t="s">
        <v>10</v>
      </c>
      <c r="BY475" s="41">
        <f t="shared" ref="BY475:DB475" si="878">D$172*$G187</f>
        <v>0.5</v>
      </c>
      <c r="BZ475" s="41">
        <f t="shared" si="878"/>
        <v>0.5</v>
      </c>
      <c r="CA475" s="41">
        <f t="shared" si="878"/>
        <v>0.5</v>
      </c>
      <c r="CB475" s="41">
        <f t="shared" si="878"/>
        <v>0.5</v>
      </c>
      <c r="CC475" s="41">
        <f t="shared" si="878"/>
        <v>0.5</v>
      </c>
      <c r="CD475" s="41">
        <f t="shared" si="878"/>
        <v>0.5</v>
      </c>
      <c r="CE475" s="41">
        <f t="shared" si="878"/>
        <v>0.5</v>
      </c>
      <c r="CF475" s="41">
        <f t="shared" si="878"/>
        <v>0.5</v>
      </c>
      <c r="CG475" s="41">
        <f t="shared" si="878"/>
        <v>0.5</v>
      </c>
      <c r="CH475" s="41">
        <f t="shared" si="878"/>
        <v>0.5</v>
      </c>
      <c r="CI475" s="41">
        <f t="shared" si="878"/>
        <v>0.5</v>
      </c>
      <c r="CJ475" s="41">
        <f t="shared" si="878"/>
        <v>0.5</v>
      </c>
      <c r="CK475" s="41">
        <f t="shared" si="878"/>
        <v>0.5</v>
      </c>
      <c r="CL475" s="41">
        <f t="shared" si="878"/>
        <v>0.5</v>
      </c>
      <c r="CM475" s="41">
        <f t="shared" si="878"/>
        <v>0.5</v>
      </c>
      <c r="CN475" s="41">
        <f t="shared" si="878"/>
        <v>0.5</v>
      </c>
      <c r="CO475" s="41">
        <f t="shared" si="878"/>
        <v>0.5</v>
      </c>
      <c r="CP475" s="41">
        <f t="shared" si="878"/>
        <v>0.5</v>
      </c>
      <c r="CQ475" s="41">
        <f t="shared" si="878"/>
        <v>0.5</v>
      </c>
      <c r="CR475" s="41">
        <f t="shared" si="878"/>
        <v>0.5</v>
      </c>
      <c r="CS475" s="41">
        <f t="shared" si="878"/>
        <v>0.5</v>
      </c>
      <c r="CT475" s="41">
        <f t="shared" si="878"/>
        <v>0.5</v>
      </c>
      <c r="CU475" s="41">
        <f t="shared" si="878"/>
        <v>0.5</v>
      </c>
      <c r="CV475" s="41">
        <f t="shared" si="878"/>
        <v>0.5</v>
      </c>
      <c r="CW475" s="41">
        <f t="shared" si="878"/>
        <v>0.5</v>
      </c>
      <c r="CX475" s="41">
        <f t="shared" si="878"/>
        <v>0.5</v>
      </c>
      <c r="CY475" s="41">
        <f t="shared" si="878"/>
        <v>0.5</v>
      </c>
      <c r="CZ475" s="41">
        <f t="shared" si="878"/>
        <v>0.5</v>
      </c>
      <c r="DA475" s="41">
        <f t="shared" si="878"/>
        <v>0.5</v>
      </c>
      <c r="DB475" s="41">
        <f t="shared" si="878"/>
        <v>0.5</v>
      </c>
      <c r="DG475" s="34"/>
      <c r="DH475" s="7" t="s">
        <v>7</v>
      </c>
      <c r="DI475" s="7" t="s">
        <v>10</v>
      </c>
      <c r="DJ475" s="41">
        <f t="shared" ref="DJ475:EM475" si="879">D$172*$F187</f>
        <v>0.5</v>
      </c>
      <c r="DK475" s="41">
        <f t="shared" si="879"/>
        <v>0.5</v>
      </c>
      <c r="DL475" s="41">
        <f t="shared" si="879"/>
        <v>0.5</v>
      </c>
      <c r="DM475" s="41">
        <f t="shared" si="879"/>
        <v>0.5</v>
      </c>
      <c r="DN475" s="41">
        <f t="shared" si="879"/>
        <v>0.5</v>
      </c>
      <c r="DO475" s="41">
        <f t="shared" si="879"/>
        <v>0.5</v>
      </c>
      <c r="DP475" s="41">
        <f t="shared" si="879"/>
        <v>0.5</v>
      </c>
      <c r="DQ475" s="41">
        <f t="shared" si="879"/>
        <v>0.5</v>
      </c>
      <c r="DR475" s="41">
        <f t="shared" si="879"/>
        <v>0.5</v>
      </c>
      <c r="DS475" s="41">
        <f t="shared" si="879"/>
        <v>0.5</v>
      </c>
      <c r="DT475" s="41">
        <f t="shared" si="879"/>
        <v>0.5</v>
      </c>
      <c r="DU475" s="41">
        <f t="shared" si="879"/>
        <v>0.5</v>
      </c>
      <c r="DV475" s="41">
        <f t="shared" si="879"/>
        <v>0.5</v>
      </c>
      <c r="DW475" s="41">
        <f t="shared" si="879"/>
        <v>0.5</v>
      </c>
      <c r="DX475" s="41">
        <f t="shared" si="879"/>
        <v>0.5</v>
      </c>
      <c r="DY475" s="41">
        <f t="shared" si="879"/>
        <v>0.5</v>
      </c>
      <c r="DZ475" s="41">
        <f t="shared" si="879"/>
        <v>0.5</v>
      </c>
      <c r="EA475" s="41">
        <f t="shared" si="879"/>
        <v>0.5</v>
      </c>
      <c r="EB475" s="41">
        <f t="shared" si="879"/>
        <v>0.5</v>
      </c>
      <c r="EC475" s="41">
        <f t="shared" si="879"/>
        <v>0.5</v>
      </c>
      <c r="ED475" s="41">
        <f t="shared" si="879"/>
        <v>0.5</v>
      </c>
      <c r="EE475" s="41">
        <f t="shared" si="879"/>
        <v>0.5</v>
      </c>
      <c r="EF475" s="41">
        <f t="shared" si="879"/>
        <v>0.5</v>
      </c>
      <c r="EG475" s="41">
        <f t="shared" si="879"/>
        <v>0.5</v>
      </c>
      <c r="EH475" s="41">
        <f t="shared" si="879"/>
        <v>0.5</v>
      </c>
      <c r="EI475" s="41">
        <f t="shared" si="879"/>
        <v>0.5</v>
      </c>
      <c r="EJ475" s="41">
        <f t="shared" si="879"/>
        <v>0.5</v>
      </c>
      <c r="EK475" s="41">
        <f t="shared" si="879"/>
        <v>0.5</v>
      </c>
      <c r="EL475" s="41">
        <f t="shared" si="879"/>
        <v>0.5</v>
      </c>
      <c r="EM475" s="41">
        <f t="shared" si="879"/>
        <v>0.5</v>
      </c>
    </row>
    <row r="476" spans="1:143" x14ac:dyDescent="0.25">
      <c r="A476" s="34"/>
      <c r="B476" s="83" t="s">
        <v>11</v>
      </c>
      <c r="C476" s="83" t="s">
        <v>147</v>
      </c>
      <c r="D476" s="81">
        <f t="shared" ref="D476:S478" si="880">D$172*0.95</f>
        <v>0.47499999999999998</v>
      </c>
      <c r="E476" s="81">
        <f t="shared" si="880"/>
        <v>0.47499999999999998</v>
      </c>
      <c r="F476" s="81">
        <f t="shared" si="880"/>
        <v>0.47499999999999998</v>
      </c>
      <c r="G476" s="81">
        <f t="shared" si="880"/>
        <v>0.47499999999999998</v>
      </c>
      <c r="H476" s="81">
        <f t="shared" si="880"/>
        <v>0.47499999999999998</v>
      </c>
      <c r="I476" s="81">
        <f t="shared" si="880"/>
        <v>0.47499999999999998</v>
      </c>
      <c r="J476" s="81">
        <f t="shared" si="880"/>
        <v>0.47499999999999998</v>
      </c>
      <c r="K476" s="81">
        <f t="shared" si="880"/>
        <v>0.47499999999999998</v>
      </c>
      <c r="L476" s="81">
        <f t="shared" si="880"/>
        <v>0.47499999999999998</v>
      </c>
      <c r="M476" s="81">
        <f t="shared" si="880"/>
        <v>0.47499999999999998</v>
      </c>
      <c r="N476" s="81">
        <f t="shared" si="880"/>
        <v>0.47499999999999998</v>
      </c>
      <c r="O476" s="81">
        <f t="shared" si="880"/>
        <v>0.47499999999999998</v>
      </c>
      <c r="P476" s="81">
        <f t="shared" si="880"/>
        <v>0.47499999999999998</v>
      </c>
      <c r="Q476" s="81">
        <f t="shared" si="880"/>
        <v>0.47499999999999998</v>
      </c>
      <c r="R476" s="81">
        <f t="shared" si="880"/>
        <v>0.47499999999999998</v>
      </c>
      <c r="S476" s="81">
        <f t="shared" si="880"/>
        <v>0.47499999999999998</v>
      </c>
      <c r="T476" s="81">
        <f t="shared" ref="T476:AG478" si="881">T$172*0.95</f>
        <v>0.47499999999999998</v>
      </c>
      <c r="U476" s="81">
        <f t="shared" si="881"/>
        <v>0.47499999999999998</v>
      </c>
      <c r="V476" s="81">
        <f t="shared" si="881"/>
        <v>0.47499999999999998</v>
      </c>
      <c r="W476" s="81">
        <f t="shared" si="881"/>
        <v>0.47499999999999998</v>
      </c>
      <c r="X476" s="81">
        <f t="shared" si="881"/>
        <v>0.47499999999999998</v>
      </c>
      <c r="Y476" s="81">
        <f t="shared" si="881"/>
        <v>0.47499999999999998</v>
      </c>
      <c r="Z476" s="81">
        <f t="shared" si="881"/>
        <v>0.47499999999999998</v>
      </c>
      <c r="AA476" s="81">
        <f t="shared" si="881"/>
        <v>0.47499999999999998</v>
      </c>
      <c r="AB476" s="81">
        <f t="shared" si="881"/>
        <v>0.47499999999999998</v>
      </c>
      <c r="AC476" s="81">
        <f t="shared" si="881"/>
        <v>0.47499999999999998</v>
      </c>
      <c r="AD476" s="81">
        <f t="shared" si="881"/>
        <v>0.47499999999999998</v>
      </c>
      <c r="AE476" s="81">
        <f t="shared" si="881"/>
        <v>0.47499999999999998</v>
      </c>
      <c r="AF476" s="81">
        <f t="shared" si="881"/>
        <v>0.47499999999999998</v>
      </c>
      <c r="AG476" s="81">
        <f t="shared" si="881"/>
        <v>0.47499999999999998</v>
      </c>
      <c r="AK476" s="34"/>
      <c r="AL476" s="7" t="s">
        <v>11</v>
      </c>
      <c r="AM476" s="7" t="s">
        <v>147</v>
      </c>
      <c r="AN476" s="41">
        <f t="shared" ref="AN476:AW478" si="882">D$172*$H179</f>
        <v>0.61499999999999999</v>
      </c>
      <c r="AO476" s="41">
        <f t="shared" si="882"/>
        <v>0.61499999999999999</v>
      </c>
      <c r="AP476" s="41">
        <f t="shared" si="882"/>
        <v>0.61499999999999999</v>
      </c>
      <c r="AQ476" s="41">
        <f t="shared" si="882"/>
        <v>0.61499999999999999</v>
      </c>
      <c r="AR476" s="41">
        <f t="shared" si="882"/>
        <v>0.61499999999999999</v>
      </c>
      <c r="AS476" s="41">
        <f t="shared" si="882"/>
        <v>0.61499999999999999</v>
      </c>
      <c r="AT476" s="41">
        <f t="shared" si="882"/>
        <v>0.61499999999999999</v>
      </c>
      <c r="AU476" s="41">
        <f t="shared" si="882"/>
        <v>0.61499999999999999</v>
      </c>
      <c r="AV476" s="41">
        <f t="shared" si="882"/>
        <v>0.61499999999999999</v>
      </c>
      <c r="AW476" s="41">
        <f t="shared" si="882"/>
        <v>0.61499999999999999</v>
      </c>
      <c r="AX476" s="41">
        <f t="shared" ref="AX476:BG478" si="883">N$172*$H179</f>
        <v>0.61499999999999999</v>
      </c>
      <c r="AY476" s="41">
        <f t="shared" si="883"/>
        <v>0.61499999999999999</v>
      </c>
      <c r="AZ476" s="41">
        <f t="shared" si="883"/>
        <v>0.61499999999999999</v>
      </c>
      <c r="BA476" s="41">
        <f t="shared" si="883"/>
        <v>0.61499999999999999</v>
      </c>
      <c r="BB476" s="41">
        <f t="shared" si="883"/>
        <v>0.61499999999999999</v>
      </c>
      <c r="BC476" s="41">
        <f t="shared" si="883"/>
        <v>0.61499999999999999</v>
      </c>
      <c r="BD476" s="41">
        <f t="shared" si="883"/>
        <v>0.61499999999999999</v>
      </c>
      <c r="BE476" s="41">
        <f t="shared" si="883"/>
        <v>0.61499999999999999</v>
      </c>
      <c r="BF476" s="41">
        <f t="shared" si="883"/>
        <v>0.61499999999999999</v>
      </c>
      <c r="BG476" s="41">
        <f t="shared" si="883"/>
        <v>0.61499999999999999</v>
      </c>
      <c r="BH476" s="41">
        <f t="shared" ref="BH476:BQ478" si="884">X$172*$H179</f>
        <v>0.61499999999999999</v>
      </c>
      <c r="BI476" s="41">
        <f t="shared" si="884"/>
        <v>0.61499999999999999</v>
      </c>
      <c r="BJ476" s="41">
        <f t="shared" si="884"/>
        <v>0.61499999999999999</v>
      </c>
      <c r="BK476" s="41">
        <f t="shared" si="884"/>
        <v>0.61499999999999999</v>
      </c>
      <c r="BL476" s="41">
        <f t="shared" si="884"/>
        <v>0.61499999999999999</v>
      </c>
      <c r="BM476" s="41">
        <f t="shared" si="884"/>
        <v>0.61499999999999999</v>
      </c>
      <c r="BN476" s="41">
        <f t="shared" si="884"/>
        <v>0.61499999999999999</v>
      </c>
      <c r="BO476" s="41">
        <f t="shared" si="884"/>
        <v>0.61499999999999999</v>
      </c>
      <c r="BP476" s="41">
        <f t="shared" si="884"/>
        <v>0.61499999999999999</v>
      </c>
      <c r="BQ476" s="41">
        <f t="shared" si="884"/>
        <v>0.61499999999999999</v>
      </c>
      <c r="BV476" s="34"/>
      <c r="BW476" s="7" t="s">
        <v>11</v>
      </c>
      <c r="BX476" s="7" t="s">
        <v>147</v>
      </c>
      <c r="BY476" s="41">
        <f t="shared" ref="BY476:CH478" si="885">D$172*$G179</f>
        <v>0.76500000000000001</v>
      </c>
      <c r="BZ476" s="41">
        <f t="shared" si="885"/>
        <v>0.76500000000000001</v>
      </c>
      <c r="CA476" s="41">
        <f t="shared" si="885"/>
        <v>0.76500000000000001</v>
      </c>
      <c r="CB476" s="41">
        <f t="shared" si="885"/>
        <v>0.76500000000000001</v>
      </c>
      <c r="CC476" s="41">
        <f t="shared" si="885"/>
        <v>0.76500000000000001</v>
      </c>
      <c r="CD476" s="41">
        <f t="shared" si="885"/>
        <v>0.76500000000000001</v>
      </c>
      <c r="CE476" s="41">
        <f t="shared" si="885"/>
        <v>0.76500000000000001</v>
      </c>
      <c r="CF476" s="41">
        <f t="shared" si="885"/>
        <v>0.76500000000000001</v>
      </c>
      <c r="CG476" s="41">
        <f t="shared" si="885"/>
        <v>0.76500000000000001</v>
      </c>
      <c r="CH476" s="41">
        <f t="shared" si="885"/>
        <v>0.76500000000000001</v>
      </c>
      <c r="CI476" s="41">
        <f t="shared" ref="CI476:CR478" si="886">N$172*$G179</f>
        <v>0.76500000000000001</v>
      </c>
      <c r="CJ476" s="41">
        <f t="shared" si="886"/>
        <v>0.76500000000000001</v>
      </c>
      <c r="CK476" s="41">
        <f t="shared" si="886"/>
        <v>0.76500000000000001</v>
      </c>
      <c r="CL476" s="41">
        <f t="shared" si="886"/>
        <v>0.76500000000000001</v>
      </c>
      <c r="CM476" s="41">
        <f t="shared" si="886"/>
        <v>0.76500000000000001</v>
      </c>
      <c r="CN476" s="41">
        <f t="shared" si="886"/>
        <v>0.76500000000000001</v>
      </c>
      <c r="CO476" s="41">
        <f t="shared" si="886"/>
        <v>0.76500000000000001</v>
      </c>
      <c r="CP476" s="41">
        <f t="shared" si="886"/>
        <v>0.76500000000000001</v>
      </c>
      <c r="CQ476" s="41">
        <f t="shared" si="886"/>
        <v>0.76500000000000001</v>
      </c>
      <c r="CR476" s="41">
        <f t="shared" si="886"/>
        <v>0.76500000000000001</v>
      </c>
      <c r="CS476" s="41">
        <f t="shared" ref="CS476:DB478" si="887">X$172*$G179</f>
        <v>0.76500000000000001</v>
      </c>
      <c r="CT476" s="41">
        <f t="shared" si="887"/>
        <v>0.76500000000000001</v>
      </c>
      <c r="CU476" s="41">
        <f t="shared" si="887"/>
        <v>0.76500000000000001</v>
      </c>
      <c r="CV476" s="41">
        <f t="shared" si="887"/>
        <v>0.76500000000000001</v>
      </c>
      <c r="CW476" s="41">
        <f t="shared" si="887"/>
        <v>0.76500000000000001</v>
      </c>
      <c r="CX476" s="41">
        <f t="shared" si="887"/>
        <v>0.76500000000000001</v>
      </c>
      <c r="CY476" s="41">
        <f t="shared" si="887"/>
        <v>0.76500000000000001</v>
      </c>
      <c r="CZ476" s="41">
        <f t="shared" si="887"/>
        <v>0.76500000000000001</v>
      </c>
      <c r="DA476" s="41">
        <f t="shared" si="887"/>
        <v>0.76500000000000001</v>
      </c>
      <c r="DB476" s="41">
        <f t="shared" si="887"/>
        <v>0.76500000000000001</v>
      </c>
      <c r="DG476" s="34"/>
      <c r="DH476" s="7" t="s">
        <v>11</v>
      </c>
      <c r="DI476" s="57" t="s">
        <v>147</v>
      </c>
      <c r="DJ476" s="41">
        <f t="shared" ref="DJ476:DS478" si="888">D$172*$F179</f>
        <v>0.52500000000000002</v>
      </c>
      <c r="DK476" s="41">
        <f t="shared" si="888"/>
        <v>0.52500000000000002</v>
      </c>
      <c r="DL476" s="41">
        <f t="shared" si="888"/>
        <v>0.52500000000000002</v>
      </c>
      <c r="DM476" s="41">
        <f t="shared" si="888"/>
        <v>0.52500000000000002</v>
      </c>
      <c r="DN476" s="41">
        <f t="shared" si="888"/>
        <v>0.52500000000000002</v>
      </c>
      <c r="DO476" s="41">
        <f t="shared" si="888"/>
        <v>0.52500000000000002</v>
      </c>
      <c r="DP476" s="41">
        <f t="shared" si="888"/>
        <v>0.52500000000000002</v>
      </c>
      <c r="DQ476" s="41">
        <f t="shared" si="888"/>
        <v>0.52500000000000002</v>
      </c>
      <c r="DR476" s="41">
        <f t="shared" si="888"/>
        <v>0.52500000000000002</v>
      </c>
      <c r="DS476" s="41">
        <f t="shared" si="888"/>
        <v>0.52500000000000002</v>
      </c>
      <c r="DT476" s="41">
        <f t="shared" ref="DT476:EC478" si="889">N$172*$F179</f>
        <v>0.52500000000000002</v>
      </c>
      <c r="DU476" s="41">
        <f t="shared" si="889"/>
        <v>0.52500000000000002</v>
      </c>
      <c r="DV476" s="41">
        <f t="shared" si="889"/>
        <v>0.52500000000000002</v>
      </c>
      <c r="DW476" s="41">
        <f t="shared" si="889"/>
        <v>0.52500000000000002</v>
      </c>
      <c r="DX476" s="41">
        <f t="shared" si="889"/>
        <v>0.52500000000000002</v>
      </c>
      <c r="DY476" s="41">
        <f t="shared" si="889"/>
        <v>0.52500000000000002</v>
      </c>
      <c r="DZ476" s="41">
        <f t="shared" si="889"/>
        <v>0.52500000000000002</v>
      </c>
      <c r="EA476" s="41">
        <f t="shared" si="889"/>
        <v>0.52500000000000002</v>
      </c>
      <c r="EB476" s="41">
        <f t="shared" si="889"/>
        <v>0.52500000000000002</v>
      </c>
      <c r="EC476" s="41">
        <f t="shared" si="889"/>
        <v>0.52500000000000002</v>
      </c>
      <c r="ED476" s="41">
        <f t="shared" ref="ED476:EM478" si="890">X$172*$F179</f>
        <v>0.52500000000000002</v>
      </c>
      <c r="EE476" s="41">
        <f t="shared" si="890"/>
        <v>0.52500000000000002</v>
      </c>
      <c r="EF476" s="41">
        <f t="shared" si="890"/>
        <v>0.52500000000000002</v>
      </c>
      <c r="EG476" s="41">
        <f t="shared" si="890"/>
        <v>0.52500000000000002</v>
      </c>
      <c r="EH476" s="41">
        <f t="shared" si="890"/>
        <v>0.52500000000000002</v>
      </c>
      <c r="EI476" s="41">
        <f t="shared" si="890"/>
        <v>0.52500000000000002</v>
      </c>
      <c r="EJ476" s="41">
        <f t="shared" si="890"/>
        <v>0.52500000000000002</v>
      </c>
      <c r="EK476" s="41">
        <f t="shared" si="890"/>
        <v>0.52500000000000002</v>
      </c>
      <c r="EL476" s="41">
        <f t="shared" si="890"/>
        <v>0.52500000000000002</v>
      </c>
      <c r="EM476" s="41">
        <f t="shared" si="890"/>
        <v>0.52500000000000002</v>
      </c>
    </row>
    <row r="477" spans="1:143" x14ac:dyDescent="0.25">
      <c r="A477" s="34"/>
      <c r="B477" s="83" t="s">
        <v>11</v>
      </c>
      <c r="C477" s="83" t="s">
        <v>148</v>
      </c>
      <c r="D477" s="81">
        <f t="shared" si="880"/>
        <v>0.47499999999999998</v>
      </c>
      <c r="E477" s="81">
        <f t="shared" si="880"/>
        <v>0.47499999999999998</v>
      </c>
      <c r="F477" s="81">
        <f t="shared" si="880"/>
        <v>0.47499999999999998</v>
      </c>
      <c r="G477" s="81">
        <f t="shared" si="880"/>
        <v>0.47499999999999998</v>
      </c>
      <c r="H477" s="81">
        <f t="shared" si="880"/>
        <v>0.47499999999999998</v>
      </c>
      <c r="I477" s="81">
        <f t="shared" si="880"/>
        <v>0.47499999999999998</v>
      </c>
      <c r="J477" s="81">
        <f t="shared" si="880"/>
        <v>0.47499999999999998</v>
      </c>
      <c r="K477" s="81">
        <f t="shared" si="880"/>
        <v>0.47499999999999998</v>
      </c>
      <c r="L477" s="81">
        <f t="shared" si="880"/>
        <v>0.47499999999999998</v>
      </c>
      <c r="M477" s="81">
        <f t="shared" si="880"/>
        <v>0.47499999999999998</v>
      </c>
      <c r="N477" s="81">
        <f t="shared" si="880"/>
        <v>0.47499999999999998</v>
      </c>
      <c r="O477" s="81">
        <f t="shared" si="880"/>
        <v>0.47499999999999998</v>
      </c>
      <c r="P477" s="81">
        <f t="shared" si="880"/>
        <v>0.47499999999999998</v>
      </c>
      <c r="Q477" s="81">
        <f t="shared" si="880"/>
        <v>0.47499999999999998</v>
      </c>
      <c r="R477" s="81">
        <f t="shared" si="880"/>
        <v>0.47499999999999998</v>
      </c>
      <c r="S477" s="81">
        <f t="shared" si="880"/>
        <v>0.47499999999999998</v>
      </c>
      <c r="T477" s="81">
        <f t="shared" si="881"/>
        <v>0.47499999999999998</v>
      </c>
      <c r="U477" s="81">
        <f t="shared" si="881"/>
        <v>0.47499999999999998</v>
      </c>
      <c r="V477" s="81">
        <f t="shared" si="881"/>
        <v>0.47499999999999998</v>
      </c>
      <c r="W477" s="81">
        <f t="shared" si="881"/>
        <v>0.47499999999999998</v>
      </c>
      <c r="X477" s="81">
        <f t="shared" si="881"/>
        <v>0.47499999999999998</v>
      </c>
      <c r="Y477" s="81">
        <f t="shared" si="881"/>
        <v>0.47499999999999998</v>
      </c>
      <c r="Z477" s="81">
        <f t="shared" si="881"/>
        <v>0.47499999999999998</v>
      </c>
      <c r="AA477" s="81">
        <f t="shared" si="881"/>
        <v>0.47499999999999998</v>
      </c>
      <c r="AB477" s="81">
        <f t="shared" si="881"/>
        <v>0.47499999999999998</v>
      </c>
      <c r="AC477" s="81">
        <f t="shared" si="881"/>
        <v>0.47499999999999998</v>
      </c>
      <c r="AD477" s="81">
        <f t="shared" si="881"/>
        <v>0.47499999999999998</v>
      </c>
      <c r="AE477" s="81">
        <f t="shared" si="881"/>
        <v>0.47499999999999998</v>
      </c>
      <c r="AF477" s="81">
        <f t="shared" si="881"/>
        <v>0.47499999999999998</v>
      </c>
      <c r="AG477" s="81">
        <f t="shared" si="881"/>
        <v>0.47499999999999998</v>
      </c>
      <c r="AK477" s="34"/>
      <c r="AL477" s="7" t="s">
        <v>11</v>
      </c>
      <c r="AM477" s="7" t="s">
        <v>148</v>
      </c>
      <c r="AN477" s="41">
        <f t="shared" si="882"/>
        <v>0.61499999999999999</v>
      </c>
      <c r="AO477" s="41">
        <f t="shared" si="882"/>
        <v>0.61499999999999999</v>
      </c>
      <c r="AP477" s="41">
        <f t="shared" si="882"/>
        <v>0.61499999999999999</v>
      </c>
      <c r="AQ477" s="41">
        <f t="shared" si="882"/>
        <v>0.61499999999999999</v>
      </c>
      <c r="AR477" s="41">
        <f t="shared" si="882"/>
        <v>0.61499999999999999</v>
      </c>
      <c r="AS477" s="41">
        <f t="shared" si="882"/>
        <v>0.61499999999999999</v>
      </c>
      <c r="AT477" s="41">
        <f t="shared" si="882"/>
        <v>0.61499999999999999</v>
      </c>
      <c r="AU477" s="41">
        <f t="shared" si="882"/>
        <v>0.61499999999999999</v>
      </c>
      <c r="AV477" s="41">
        <f t="shared" si="882"/>
        <v>0.61499999999999999</v>
      </c>
      <c r="AW477" s="41">
        <f t="shared" si="882"/>
        <v>0.61499999999999999</v>
      </c>
      <c r="AX477" s="41">
        <f t="shared" si="883"/>
        <v>0.61499999999999999</v>
      </c>
      <c r="AY477" s="41">
        <f t="shared" si="883"/>
        <v>0.61499999999999999</v>
      </c>
      <c r="AZ477" s="41">
        <f t="shared" si="883"/>
        <v>0.61499999999999999</v>
      </c>
      <c r="BA477" s="41">
        <f t="shared" si="883"/>
        <v>0.61499999999999999</v>
      </c>
      <c r="BB477" s="41">
        <f t="shared" si="883"/>
        <v>0.61499999999999999</v>
      </c>
      <c r="BC477" s="41">
        <f t="shared" si="883"/>
        <v>0.61499999999999999</v>
      </c>
      <c r="BD477" s="41">
        <f t="shared" si="883"/>
        <v>0.61499999999999999</v>
      </c>
      <c r="BE477" s="41">
        <f t="shared" si="883"/>
        <v>0.61499999999999999</v>
      </c>
      <c r="BF477" s="41">
        <f t="shared" si="883"/>
        <v>0.61499999999999999</v>
      </c>
      <c r="BG477" s="41">
        <f t="shared" si="883"/>
        <v>0.61499999999999999</v>
      </c>
      <c r="BH477" s="41">
        <f t="shared" si="884"/>
        <v>0.61499999999999999</v>
      </c>
      <c r="BI477" s="41">
        <f t="shared" si="884"/>
        <v>0.61499999999999999</v>
      </c>
      <c r="BJ477" s="41">
        <f t="shared" si="884"/>
        <v>0.61499999999999999</v>
      </c>
      <c r="BK477" s="41">
        <f t="shared" si="884"/>
        <v>0.61499999999999999</v>
      </c>
      <c r="BL477" s="41">
        <f t="shared" si="884"/>
        <v>0.61499999999999999</v>
      </c>
      <c r="BM477" s="41">
        <f t="shared" si="884"/>
        <v>0.61499999999999999</v>
      </c>
      <c r="BN477" s="41">
        <f t="shared" si="884"/>
        <v>0.61499999999999999</v>
      </c>
      <c r="BO477" s="41">
        <f t="shared" si="884"/>
        <v>0.61499999999999999</v>
      </c>
      <c r="BP477" s="41">
        <f t="shared" si="884"/>
        <v>0.61499999999999999</v>
      </c>
      <c r="BQ477" s="41">
        <f t="shared" si="884"/>
        <v>0.61499999999999999</v>
      </c>
      <c r="BV477" s="34"/>
      <c r="BW477" s="7" t="s">
        <v>11</v>
      </c>
      <c r="BX477" s="7" t="s">
        <v>148</v>
      </c>
      <c r="BY477" s="41">
        <f t="shared" si="885"/>
        <v>0.76500000000000001</v>
      </c>
      <c r="BZ477" s="41">
        <f t="shared" si="885"/>
        <v>0.76500000000000001</v>
      </c>
      <c r="CA477" s="41">
        <f t="shared" si="885"/>
        <v>0.76500000000000001</v>
      </c>
      <c r="CB477" s="41">
        <f t="shared" si="885"/>
        <v>0.76500000000000001</v>
      </c>
      <c r="CC477" s="41">
        <f t="shared" si="885"/>
        <v>0.76500000000000001</v>
      </c>
      <c r="CD477" s="41">
        <f t="shared" si="885"/>
        <v>0.76500000000000001</v>
      </c>
      <c r="CE477" s="41">
        <f t="shared" si="885"/>
        <v>0.76500000000000001</v>
      </c>
      <c r="CF477" s="41">
        <f t="shared" si="885"/>
        <v>0.76500000000000001</v>
      </c>
      <c r="CG477" s="41">
        <f t="shared" si="885"/>
        <v>0.76500000000000001</v>
      </c>
      <c r="CH477" s="41">
        <f t="shared" si="885"/>
        <v>0.76500000000000001</v>
      </c>
      <c r="CI477" s="41">
        <f t="shared" si="886"/>
        <v>0.76500000000000001</v>
      </c>
      <c r="CJ477" s="41">
        <f t="shared" si="886"/>
        <v>0.76500000000000001</v>
      </c>
      <c r="CK477" s="41">
        <f t="shared" si="886"/>
        <v>0.76500000000000001</v>
      </c>
      <c r="CL477" s="41">
        <f t="shared" si="886"/>
        <v>0.76500000000000001</v>
      </c>
      <c r="CM477" s="41">
        <f t="shared" si="886"/>
        <v>0.76500000000000001</v>
      </c>
      <c r="CN477" s="41">
        <f t="shared" si="886"/>
        <v>0.76500000000000001</v>
      </c>
      <c r="CO477" s="41">
        <f t="shared" si="886"/>
        <v>0.76500000000000001</v>
      </c>
      <c r="CP477" s="41">
        <f t="shared" si="886"/>
        <v>0.76500000000000001</v>
      </c>
      <c r="CQ477" s="41">
        <f t="shared" si="886"/>
        <v>0.76500000000000001</v>
      </c>
      <c r="CR477" s="41">
        <f t="shared" si="886"/>
        <v>0.76500000000000001</v>
      </c>
      <c r="CS477" s="41">
        <f t="shared" si="887"/>
        <v>0.76500000000000001</v>
      </c>
      <c r="CT477" s="41">
        <f t="shared" si="887"/>
        <v>0.76500000000000001</v>
      </c>
      <c r="CU477" s="41">
        <f t="shared" si="887"/>
        <v>0.76500000000000001</v>
      </c>
      <c r="CV477" s="41">
        <f t="shared" si="887"/>
        <v>0.76500000000000001</v>
      </c>
      <c r="CW477" s="41">
        <f t="shared" si="887"/>
        <v>0.76500000000000001</v>
      </c>
      <c r="CX477" s="41">
        <f t="shared" si="887"/>
        <v>0.76500000000000001</v>
      </c>
      <c r="CY477" s="41">
        <f t="shared" si="887"/>
        <v>0.76500000000000001</v>
      </c>
      <c r="CZ477" s="41">
        <f t="shared" si="887"/>
        <v>0.76500000000000001</v>
      </c>
      <c r="DA477" s="41">
        <f t="shared" si="887"/>
        <v>0.76500000000000001</v>
      </c>
      <c r="DB477" s="41">
        <f t="shared" si="887"/>
        <v>0.76500000000000001</v>
      </c>
      <c r="DG477" s="34"/>
      <c r="DH477" s="7" t="s">
        <v>11</v>
      </c>
      <c r="DI477" s="57" t="s">
        <v>148</v>
      </c>
      <c r="DJ477" s="41">
        <f t="shared" si="888"/>
        <v>0.52500000000000002</v>
      </c>
      <c r="DK477" s="41">
        <f t="shared" si="888"/>
        <v>0.52500000000000002</v>
      </c>
      <c r="DL477" s="41">
        <f t="shared" si="888"/>
        <v>0.52500000000000002</v>
      </c>
      <c r="DM477" s="41">
        <f t="shared" si="888"/>
        <v>0.52500000000000002</v>
      </c>
      <c r="DN477" s="41">
        <f t="shared" si="888"/>
        <v>0.52500000000000002</v>
      </c>
      <c r="DO477" s="41">
        <f t="shared" si="888"/>
        <v>0.52500000000000002</v>
      </c>
      <c r="DP477" s="41">
        <f t="shared" si="888"/>
        <v>0.52500000000000002</v>
      </c>
      <c r="DQ477" s="41">
        <f t="shared" si="888"/>
        <v>0.52500000000000002</v>
      </c>
      <c r="DR477" s="41">
        <f t="shared" si="888"/>
        <v>0.52500000000000002</v>
      </c>
      <c r="DS477" s="41">
        <f t="shared" si="888"/>
        <v>0.52500000000000002</v>
      </c>
      <c r="DT477" s="41">
        <f t="shared" si="889"/>
        <v>0.52500000000000002</v>
      </c>
      <c r="DU477" s="41">
        <f t="shared" si="889"/>
        <v>0.52500000000000002</v>
      </c>
      <c r="DV477" s="41">
        <f t="shared" si="889"/>
        <v>0.52500000000000002</v>
      </c>
      <c r="DW477" s="41">
        <f t="shared" si="889"/>
        <v>0.52500000000000002</v>
      </c>
      <c r="DX477" s="41">
        <f t="shared" si="889"/>
        <v>0.52500000000000002</v>
      </c>
      <c r="DY477" s="41">
        <f t="shared" si="889"/>
        <v>0.52500000000000002</v>
      </c>
      <c r="DZ477" s="41">
        <f t="shared" si="889"/>
        <v>0.52500000000000002</v>
      </c>
      <c r="EA477" s="41">
        <f t="shared" si="889"/>
        <v>0.52500000000000002</v>
      </c>
      <c r="EB477" s="41">
        <f t="shared" si="889"/>
        <v>0.52500000000000002</v>
      </c>
      <c r="EC477" s="41">
        <f t="shared" si="889"/>
        <v>0.52500000000000002</v>
      </c>
      <c r="ED477" s="41">
        <f t="shared" si="890"/>
        <v>0.52500000000000002</v>
      </c>
      <c r="EE477" s="41">
        <f t="shared" si="890"/>
        <v>0.52500000000000002</v>
      </c>
      <c r="EF477" s="41">
        <f t="shared" si="890"/>
        <v>0.52500000000000002</v>
      </c>
      <c r="EG477" s="41">
        <f t="shared" si="890"/>
        <v>0.52500000000000002</v>
      </c>
      <c r="EH477" s="41">
        <f t="shared" si="890"/>
        <v>0.52500000000000002</v>
      </c>
      <c r="EI477" s="41">
        <f t="shared" si="890"/>
        <v>0.52500000000000002</v>
      </c>
      <c r="EJ477" s="41">
        <f t="shared" si="890"/>
        <v>0.52500000000000002</v>
      </c>
      <c r="EK477" s="41">
        <f t="shared" si="890"/>
        <v>0.52500000000000002</v>
      </c>
      <c r="EL477" s="41">
        <f t="shared" si="890"/>
        <v>0.52500000000000002</v>
      </c>
      <c r="EM477" s="41">
        <f t="shared" si="890"/>
        <v>0.52500000000000002</v>
      </c>
    </row>
    <row r="478" spans="1:143" x14ac:dyDescent="0.25">
      <c r="A478" s="34"/>
      <c r="B478" s="83" t="s">
        <v>11</v>
      </c>
      <c r="C478" s="83" t="s">
        <v>8</v>
      </c>
      <c r="D478" s="81">
        <f>D$172*0.95</f>
        <v>0.47499999999999998</v>
      </c>
      <c r="E478" s="81">
        <f>E$172*0.95</f>
        <v>0.47499999999999998</v>
      </c>
      <c r="F478" s="81">
        <f t="shared" si="880"/>
        <v>0.47499999999999998</v>
      </c>
      <c r="G478" s="81">
        <f t="shared" si="880"/>
        <v>0.47499999999999998</v>
      </c>
      <c r="H478" s="81">
        <f t="shared" si="880"/>
        <v>0.47499999999999998</v>
      </c>
      <c r="I478" s="81">
        <f t="shared" si="880"/>
        <v>0.47499999999999998</v>
      </c>
      <c r="J478" s="81">
        <f t="shared" si="880"/>
        <v>0.47499999999999998</v>
      </c>
      <c r="K478" s="81">
        <f t="shared" si="880"/>
        <v>0.47499999999999998</v>
      </c>
      <c r="L478" s="81">
        <f t="shared" si="880"/>
        <v>0.47499999999999998</v>
      </c>
      <c r="M478" s="81">
        <f t="shared" si="880"/>
        <v>0.47499999999999998</v>
      </c>
      <c r="N478" s="81">
        <f t="shared" si="880"/>
        <v>0.47499999999999998</v>
      </c>
      <c r="O478" s="81">
        <f t="shared" si="880"/>
        <v>0.47499999999999998</v>
      </c>
      <c r="P478" s="81">
        <f t="shared" si="880"/>
        <v>0.47499999999999998</v>
      </c>
      <c r="Q478" s="81">
        <f t="shared" si="880"/>
        <v>0.47499999999999998</v>
      </c>
      <c r="R478" s="81">
        <f t="shared" si="880"/>
        <v>0.47499999999999998</v>
      </c>
      <c r="S478" s="81">
        <f t="shared" si="880"/>
        <v>0.47499999999999998</v>
      </c>
      <c r="T478" s="81">
        <f t="shared" si="881"/>
        <v>0.47499999999999998</v>
      </c>
      <c r="U478" s="81">
        <f t="shared" si="881"/>
        <v>0.47499999999999998</v>
      </c>
      <c r="V478" s="81">
        <f t="shared" si="881"/>
        <v>0.47499999999999998</v>
      </c>
      <c r="W478" s="81">
        <f t="shared" si="881"/>
        <v>0.47499999999999998</v>
      </c>
      <c r="X478" s="81">
        <f t="shared" si="881"/>
        <v>0.47499999999999998</v>
      </c>
      <c r="Y478" s="81">
        <f t="shared" si="881"/>
        <v>0.47499999999999998</v>
      </c>
      <c r="Z478" s="81">
        <f t="shared" si="881"/>
        <v>0.47499999999999998</v>
      </c>
      <c r="AA478" s="81">
        <f t="shared" si="881"/>
        <v>0.47499999999999998</v>
      </c>
      <c r="AB478" s="81">
        <f t="shared" si="881"/>
        <v>0.47499999999999998</v>
      </c>
      <c r="AC478" s="81">
        <f t="shared" si="881"/>
        <v>0.47499999999999998</v>
      </c>
      <c r="AD478" s="81">
        <f t="shared" si="881"/>
        <v>0.47499999999999998</v>
      </c>
      <c r="AE478" s="81">
        <f t="shared" si="881"/>
        <v>0.47499999999999998</v>
      </c>
      <c r="AF478" s="81">
        <f t="shared" si="881"/>
        <v>0.47499999999999998</v>
      </c>
      <c r="AG478" s="81">
        <f t="shared" si="881"/>
        <v>0.47499999999999998</v>
      </c>
      <c r="AK478" s="34"/>
      <c r="AL478" s="7" t="s">
        <v>11</v>
      </c>
      <c r="AM478" s="7" t="s">
        <v>8</v>
      </c>
      <c r="AN478" s="41">
        <f t="shared" si="882"/>
        <v>0.61499999999999999</v>
      </c>
      <c r="AO478" s="41">
        <f t="shared" si="882"/>
        <v>0.61499999999999999</v>
      </c>
      <c r="AP478" s="41">
        <f t="shared" si="882"/>
        <v>0.61499999999999999</v>
      </c>
      <c r="AQ478" s="41">
        <f t="shared" si="882"/>
        <v>0.61499999999999999</v>
      </c>
      <c r="AR478" s="41">
        <f t="shared" si="882"/>
        <v>0.61499999999999999</v>
      </c>
      <c r="AS478" s="41">
        <f t="shared" si="882"/>
        <v>0.61499999999999999</v>
      </c>
      <c r="AT478" s="41">
        <f t="shared" si="882"/>
        <v>0.61499999999999999</v>
      </c>
      <c r="AU478" s="41">
        <f t="shared" si="882"/>
        <v>0.61499999999999999</v>
      </c>
      <c r="AV478" s="41">
        <f t="shared" si="882"/>
        <v>0.61499999999999999</v>
      </c>
      <c r="AW478" s="41">
        <f t="shared" si="882"/>
        <v>0.61499999999999999</v>
      </c>
      <c r="AX478" s="41">
        <f t="shared" si="883"/>
        <v>0.61499999999999999</v>
      </c>
      <c r="AY478" s="41">
        <f t="shared" si="883"/>
        <v>0.61499999999999999</v>
      </c>
      <c r="AZ478" s="41">
        <f t="shared" si="883"/>
        <v>0.61499999999999999</v>
      </c>
      <c r="BA478" s="41">
        <f t="shared" si="883"/>
        <v>0.61499999999999999</v>
      </c>
      <c r="BB478" s="41">
        <f t="shared" si="883"/>
        <v>0.61499999999999999</v>
      </c>
      <c r="BC478" s="41">
        <f t="shared" si="883"/>
        <v>0.61499999999999999</v>
      </c>
      <c r="BD478" s="41">
        <f t="shared" si="883"/>
        <v>0.61499999999999999</v>
      </c>
      <c r="BE478" s="41">
        <f t="shared" si="883"/>
        <v>0.61499999999999999</v>
      </c>
      <c r="BF478" s="41">
        <f t="shared" si="883"/>
        <v>0.61499999999999999</v>
      </c>
      <c r="BG478" s="41">
        <f t="shared" si="883"/>
        <v>0.61499999999999999</v>
      </c>
      <c r="BH478" s="41">
        <f t="shared" si="884"/>
        <v>0.61499999999999999</v>
      </c>
      <c r="BI478" s="41">
        <f t="shared" si="884"/>
        <v>0.61499999999999999</v>
      </c>
      <c r="BJ478" s="41">
        <f t="shared" si="884"/>
        <v>0.61499999999999999</v>
      </c>
      <c r="BK478" s="41">
        <f t="shared" si="884"/>
        <v>0.61499999999999999</v>
      </c>
      <c r="BL478" s="41">
        <f t="shared" si="884"/>
        <v>0.61499999999999999</v>
      </c>
      <c r="BM478" s="41">
        <f t="shared" si="884"/>
        <v>0.61499999999999999</v>
      </c>
      <c r="BN478" s="41">
        <f t="shared" si="884"/>
        <v>0.61499999999999999</v>
      </c>
      <c r="BO478" s="41">
        <f t="shared" si="884"/>
        <v>0.61499999999999999</v>
      </c>
      <c r="BP478" s="41">
        <f t="shared" si="884"/>
        <v>0.61499999999999999</v>
      </c>
      <c r="BQ478" s="41">
        <f t="shared" si="884"/>
        <v>0.61499999999999999</v>
      </c>
      <c r="BV478" s="34"/>
      <c r="BW478" s="7" t="s">
        <v>11</v>
      </c>
      <c r="BX478" s="7" t="s">
        <v>8</v>
      </c>
      <c r="BY478" s="41">
        <f t="shared" si="885"/>
        <v>0.76500000000000001</v>
      </c>
      <c r="BZ478" s="41">
        <f t="shared" si="885"/>
        <v>0.76500000000000001</v>
      </c>
      <c r="CA478" s="41">
        <f t="shared" si="885"/>
        <v>0.76500000000000001</v>
      </c>
      <c r="CB478" s="41">
        <f t="shared" si="885"/>
        <v>0.76500000000000001</v>
      </c>
      <c r="CC478" s="41">
        <f t="shared" si="885"/>
        <v>0.76500000000000001</v>
      </c>
      <c r="CD478" s="41">
        <f t="shared" si="885"/>
        <v>0.76500000000000001</v>
      </c>
      <c r="CE478" s="41">
        <f t="shared" si="885"/>
        <v>0.76500000000000001</v>
      </c>
      <c r="CF478" s="41">
        <f t="shared" si="885"/>
        <v>0.76500000000000001</v>
      </c>
      <c r="CG478" s="41">
        <f t="shared" si="885"/>
        <v>0.76500000000000001</v>
      </c>
      <c r="CH478" s="41">
        <f t="shared" si="885"/>
        <v>0.76500000000000001</v>
      </c>
      <c r="CI478" s="41">
        <f t="shared" si="886"/>
        <v>0.76500000000000001</v>
      </c>
      <c r="CJ478" s="41">
        <f t="shared" si="886"/>
        <v>0.76500000000000001</v>
      </c>
      <c r="CK478" s="41">
        <f t="shared" si="886"/>
        <v>0.76500000000000001</v>
      </c>
      <c r="CL478" s="41">
        <f t="shared" si="886"/>
        <v>0.76500000000000001</v>
      </c>
      <c r="CM478" s="41">
        <f t="shared" si="886"/>
        <v>0.76500000000000001</v>
      </c>
      <c r="CN478" s="41">
        <f t="shared" si="886"/>
        <v>0.76500000000000001</v>
      </c>
      <c r="CO478" s="41">
        <f t="shared" si="886"/>
        <v>0.76500000000000001</v>
      </c>
      <c r="CP478" s="41">
        <f t="shared" si="886"/>
        <v>0.76500000000000001</v>
      </c>
      <c r="CQ478" s="41">
        <f t="shared" si="886"/>
        <v>0.76500000000000001</v>
      </c>
      <c r="CR478" s="41">
        <f t="shared" si="886"/>
        <v>0.76500000000000001</v>
      </c>
      <c r="CS478" s="41">
        <f t="shared" si="887"/>
        <v>0.76500000000000001</v>
      </c>
      <c r="CT478" s="41">
        <f t="shared" si="887"/>
        <v>0.76500000000000001</v>
      </c>
      <c r="CU478" s="41">
        <f t="shared" si="887"/>
        <v>0.76500000000000001</v>
      </c>
      <c r="CV478" s="41">
        <f t="shared" si="887"/>
        <v>0.76500000000000001</v>
      </c>
      <c r="CW478" s="41">
        <f t="shared" si="887"/>
        <v>0.76500000000000001</v>
      </c>
      <c r="CX478" s="41">
        <f t="shared" si="887"/>
        <v>0.76500000000000001</v>
      </c>
      <c r="CY478" s="41">
        <f t="shared" si="887"/>
        <v>0.76500000000000001</v>
      </c>
      <c r="CZ478" s="41">
        <f t="shared" si="887"/>
        <v>0.76500000000000001</v>
      </c>
      <c r="DA478" s="41">
        <f t="shared" si="887"/>
        <v>0.76500000000000001</v>
      </c>
      <c r="DB478" s="41">
        <f t="shared" si="887"/>
        <v>0.76500000000000001</v>
      </c>
      <c r="DG478" s="34"/>
      <c r="DH478" s="7" t="s">
        <v>11</v>
      </c>
      <c r="DI478" s="7" t="s">
        <v>8</v>
      </c>
      <c r="DJ478" s="41">
        <f t="shared" si="888"/>
        <v>0.52500000000000002</v>
      </c>
      <c r="DK478" s="41">
        <f t="shared" si="888"/>
        <v>0.52500000000000002</v>
      </c>
      <c r="DL478" s="41">
        <f t="shared" si="888"/>
        <v>0.52500000000000002</v>
      </c>
      <c r="DM478" s="41">
        <f t="shared" si="888"/>
        <v>0.52500000000000002</v>
      </c>
      <c r="DN478" s="41">
        <f t="shared" si="888"/>
        <v>0.52500000000000002</v>
      </c>
      <c r="DO478" s="41">
        <f t="shared" si="888"/>
        <v>0.52500000000000002</v>
      </c>
      <c r="DP478" s="41">
        <f t="shared" si="888"/>
        <v>0.52500000000000002</v>
      </c>
      <c r="DQ478" s="41">
        <f t="shared" si="888"/>
        <v>0.52500000000000002</v>
      </c>
      <c r="DR478" s="41">
        <f t="shared" si="888"/>
        <v>0.52500000000000002</v>
      </c>
      <c r="DS478" s="41">
        <f t="shared" si="888"/>
        <v>0.52500000000000002</v>
      </c>
      <c r="DT478" s="41">
        <f t="shared" si="889"/>
        <v>0.52500000000000002</v>
      </c>
      <c r="DU478" s="41">
        <f t="shared" si="889"/>
        <v>0.52500000000000002</v>
      </c>
      <c r="DV478" s="41">
        <f t="shared" si="889"/>
        <v>0.52500000000000002</v>
      </c>
      <c r="DW478" s="41">
        <f t="shared" si="889"/>
        <v>0.52500000000000002</v>
      </c>
      <c r="DX478" s="41">
        <f t="shared" si="889"/>
        <v>0.52500000000000002</v>
      </c>
      <c r="DY478" s="41">
        <f t="shared" si="889"/>
        <v>0.52500000000000002</v>
      </c>
      <c r="DZ478" s="41">
        <f t="shared" si="889"/>
        <v>0.52500000000000002</v>
      </c>
      <c r="EA478" s="41">
        <f t="shared" si="889"/>
        <v>0.52500000000000002</v>
      </c>
      <c r="EB478" s="41">
        <f t="shared" si="889"/>
        <v>0.52500000000000002</v>
      </c>
      <c r="EC478" s="41">
        <f t="shared" si="889"/>
        <v>0.52500000000000002</v>
      </c>
      <c r="ED478" s="41">
        <f t="shared" si="890"/>
        <v>0.52500000000000002</v>
      </c>
      <c r="EE478" s="41">
        <f t="shared" si="890"/>
        <v>0.52500000000000002</v>
      </c>
      <c r="EF478" s="41">
        <f t="shared" si="890"/>
        <v>0.52500000000000002</v>
      </c>
      <c r="EG478" s="41">
        <f t="shared" si="890"/>
        <v>0.52500000000000002</v>
      </c>
      <c r="EH478" s="41">
        <f t="shared" si="890"/>
        <v>0.52500000000000002</v>
      </c>
      <c r="EI478" s="41">
        <f t="shared" si="890"/>
        <v>0.52500000000000002</v>
      </c>
      <c r="EJ478" s="41">
        <f t="shared" si="890"/>
        <v>0.52500000000000002</v>
      </c>
      <c r="EK478" s="41">
        <f t="shared" si="890"/>
        <v>0.52500000000000002</v>
      </c>
      <c r="EL478" s="41">
        <f t="shared" si="890"/>
        <v>0.52500000000000002</v>
      </c>
      <c r="EM478" s="41">
        <f t="shared" si="890"/>
        <v>0.52500000000000002</v>
      </c>
    </row>
    <row r="479" spans="1:143" x14ac:dyDescent="0.25">
      <c r="A479" s="34"/>
      <c r="B479" s="83" t="s">
        <v>11</v>
      </c>
      <c r="C479" s="83" t="s">
        <v>10</v>
      </c>
      <c r="D479" s="81">
        <f>D$172*1</f>
        <v>0.5</v>
      </c>
      <c r="E479" s="81">
        <f>E$172*1</f>
        <v>0.5</v>
      </c>
      <c r="F479" s="81">
        <f t="shared" ref="F479:AG479" si="891">F$172*1</f>
        <v>0.5</v>
      </c>
      <c r="G479" s="81">
        <f t="shared" si="891"/>
        <v>0.5</v>
      </c>
      <c r="H479" s="81">
        <f t="shared" si="891"/>
        <v>0.5</v>
      </c>
      <c r="I479" s="81">
        <f t="shared" si="891"/>
        <v>0.5</v>
      </c>
      <c r="J479" s="81">
        <f t="shared" si="891"/>
        <v>0.5</v>
      </c>
      <c r="K479" s="81">
        <f t="shared" si="891"/>
        <v>0.5</v>
      </c>
      <c r="L479" s="81">
        <f t="shared" si="891"/>
        <v>0.5</v>
      </c>
      <c r="M479" s="81">
        <f t="shared" si="891"/>
        <v>0.5</v>
      </c>
      <c r="N479" s="81">
        <f t="shared" si="891"/>
        <v>0.5</v>
      </c>
      <c r="O479" s="81">
        <f t="shared" si="891"/>
        <v>0.5</v>
      </c>
      <c r="P479" s="81">
        <f t="shared" si="891"/>
        <v>0.5</v>
      </c>
      <c r="Q479" s="81">
        <f t="shared" si="891"/>
        <v>0.5</v>
      </c>
      <c r="R479" s="81">
        <f t="shared" si="891"/>
        <v>0.5</v>
      </c>
      <c r="S479" s="81">
        <f t="shared" si="891"/>
        <v>0.5</v>
      </c>
      <c r="T479" s="81">
        <f t="shared" si="891"/>
        <v>0.5</v>
      </c>
      <c r="U479" s="81">
        <f t="shared" si="891"/>
        <v>0.5</v>
      </c>
      <c r="V479" s="81">
        <f t="shared" si="891"/>
        <v>0.5</v>
      </c>
      <c r="W479" s="81">
        <f t="shared" si="891"/>
        <v>0.5</v>
      </c>
      <c r="X479" s="81">
        <f t="shared" si="891"/>
        <v>0.5</v>
      </c>
      <c r="Y479" s="81">
        <f t="shared" si="891"/>
        <v>0.5</v>
      </c>
      <c r="Z479" s="81">
        <f t="shared" si="891"/>
        <v>0.5</v>
      </c>
      <c r="AA479" s="81">
        <f t="shared" si="891"/>
        <v>0.5</v>
      </c>
      <c r="AB479" s="81">
        <f t="shared" si="891"/>
        <v>0.5</v>
      </c>
      <c r="AC479" s="81">
        <f t="shared" si="891"/>
        <v>0.5</v>
      </c>
      <c r="AD479" s="81">
        <f t="shared" si="891"/>
        <v>0.5</v>
      </c>
      <c r="AE479" s="81">
        <f t="shared" si="891"/>
        <v>0.5</v>
      </c>
      <c r="AF479" s="81">
        <f t="shared" si="891"/>
        <v>0.5</v>
      </c>
      <c r="AG479" s="81">
        <f t="shared" si="891"/>
        <v>0.5</v>
      </c>
      <c r="AK479" s="34"/>
      <c r="AL479" s="7" t="s">
        <v>11</v>
      </c>
      <c r="AM479" s="7" t="s">
        <v>10</v>
      </c>
      <c r="AN479" s="41">
        <f t="shared" ref="AN479:BQ479" si="892">D$172*$H187</f>
        <v>0.5</v>
      </c>
      <c r="AO479" s="41">
        <f t="shared" si="892"/>
        <v>0.5</v>
      </c>
      <c r="AP479" s="41">
        <f t="shared" si="892"/>
        <v>0.5</v>
      </c>
      <c r="AQ479" s="41">
        <f t="shared" si="892"/>
        <v>0.5</v>
      </c>
      <c r="AR479" s="41">
        <f t="shared" si="892"/>
        <v>0.5</v>
      </c>
      <c r="AS479" s="41">
        <f t="shared" si="892"/>
        <v>0.5</v>
      </c>
      <c r="AT479" s="41">
        <f t="shared" si="892"/>
        <v>0.5</v>
      </c>
      <c r="AU479" s="41">
        <f t="shared" si="892"/>
        <v>0.5</v>
      </c>
      <c r="AV479" s="41">
        <f t="shared" si="892"/>
        <v>0.5</v>
      </c>
      <c r="AW479" s="41">
        <f t="shared" si="892"/>
        <v>0.5</v>
      </c>
      <c r="AX479" s="41">
        <f t="shared" si="892"/>
        <v>0.5</v>
      </c>
      <c r="AY479" s="41">
        <f t="shared" si="892"/>
        <v>0.5</v>
      </c>
      <c r="AZ479" s="41">
        <f t="shared" si="892"/>
        <v>0.5</v>
      </c>
      <c r="BA479" s="41">
        <f t="shared" si="892"/>
        <v>0.5</v>
      </c>
      <c r="BB479" s="41">
        <f t="shared" si="892"/>
        <v>0.5</v>
      </c>
      <c r="BC479" s="41">
        <f t="shared" si="892"/>
        <v>0.5</v>
      </c>
      <c r="BD479" s="41">
        <f t="shared" si="892"/>
        <v>0.5</v>
      </c>
      <c r="BE479" s="41">
        <f t="shared" si="892"/>
        <v>0.5</v>
      </c>
      <c r="BF479" s="41">
        <f t="shared" si="892"/>
        <v>0.5</v>
      </c>
      <c r="BG479" s="41">
        <f t="shared" si="892"/>
        <v>0.5</v>
      </c>
      <c r="BH479" s="41">
        <f t="shared" si="892"/>
        <v>0.5</v>
      </c>
      <c r="BI479" s="41">
        <f t="shared" si="892"/>
        <v>0.5</v>
      </c>
      <c r="BJ479" s="41">
        <f t="shared" si="892"/>
        <v>0.5</v>
      </c>
      <c r="BK479" s="41">
        <f t="shared" si="892"/>
        <v>0.5</v>
      </c>
      <c r="BL479" s="41">
        <f t="shared" si="892"/>
        <v>0.5</v>
      </c>
      <c r="BM479" s="41">
        <f t="shared" si="892"/>
        <v>0.5</v>
      </c>
      <c r="BN479" s="41">
        <f t="shared" si="892"/>
        <v>0.5</v>
      </c>
      <c r="BO479" s="41">
        <f t="shared" si="892"/>
        <v>0.5</v>
      </c>
      <c r="BP479" s="41">
        <f t="shared" si="892"/>
        <v>0.5</v>
      </c>
      <c r="BQ479" s="41">
        <f t="shared" si="892"/>
        <v>0.5</v>
      </c>
      <c r="BV479" s="34"/>
      <c r="BW479" s="7" t="s">
        <v>11</v>
      </c>
      <c r="BX479" s="7" t="s">
        <v>10</v>
      </c>
      <c r="BY479" s="41">
        <f t="shared" ref="BY479:DB479" si="893">D$172*$G187</f>
        <v>0.5</v>
      </c>
      <c r="BZ479" s="41">
        <f t="shared" si="893"/>
        <v>0.5</v>
      </c>
      <c r="CA479" s="41">
        <f t="shared" si="893"/>
        <v>0.5</v>
      </c>
      <c r="CB479" s="41">
        <f t="shared" si="893"/>
        <v>0.5</v>
      </c>
      <c r="CC479" s="41">
        <f t="shared" si="893"/>
        <v>0.5</v>
      </c>
      <c r="CD479" s="41">
        <f t="shared" si="893"/>
        <v>0.5</v>
      </c>
      <c r="CE479" s="41">
        <f t="shared" si="893"/>
        <v>0.5</v>
      </c>
      <c r="CF479" s="41">
        <f t="shared" si="893"/>
        <v>0.5</v>
      </c>
      <c r="CG479" s="41">
        <f t="shared" si="893"/>
        <v>0.5</v>
      </c>
      <c r="CH479" s="41">
        <f t="shared" si="893"/>
        <v>0.5</v>
      </c>
      <c r="CI479" s="41">
        <f t="shared" si="893"/>
        <v>0.5</v>
      </c>
      <c r="CJ479" s="41">
        <f t="shared" si="893"/>
        <v>0.5</v>
      </c>
      <c r="CK479" s="41">
        <f t="shared" si="893"/>
        <v>0.5</v>
      </c>
      <c r="CL479" s="41">
        <f t="shared" si="893"/>
        <v>0.5</v>
      </c>
      <c r="CM479" s="41">
        <f t="shared" si="893"/>
        <v>0.5</v>
      </c>
      <c r="CN479" s="41">
        <f t="shared" si="893"/>
        <v>0.5</v>
      </c>
      <c r="CO479" s="41">
        <f t="shared" si="893"/>
        <v>0.5</v>
      </c>
      <c r="CP479" s="41">
        <f t="shared" si="893"/>
        <v>0.5</v>
      </c>
      <c r="CQ479" s="41">
        <f t="shared" si="893"/>
        <v>0.5</v>
      </c>
      <c r="CR479" s="41">
        <f t="shared" si="893"/>
        <v>0.5</v>
      </c>
      <c r="CS479" s="41">
        <f t="shared" si="893"/>
        <v>0.5</v>
      </c>
      <c r="CT479" s="41">
        <f t="shared" si="893"/>
        <v>0.5</v>
      </c>
      <c r="CU479" s="41">
        <f t="shared" si="893"/>
        <v>0.5</v>
      </c>
      <c r="CV479" s="41">
        <f t="shared" si="893"/>
        <v>0.5</v>
      </c>
      <c r="CW479" s="41">
        <f t="shared" si="893"/>
        <v>0.5</v>
      </c>
      <c r="CX479" s="41">
        <f t="shared" si="893"/>
        <v>0.5</v>
      </c>
      <c r="CY479" s="41">
        <f t="shared" si="893"/>
        <v>0.5</v>
      </c>
      <c r="CZ479" s="41">
        <f t="shared" si="893"/>
        <v>0.5</v>
      </c>
      <c r="DA479" s="41">
        <f t="shared" si="893"/>
        <v>0.5</v>
      </c>
      <c r="DB479" s="41">
        <f t="shared" si="893"/>
        <v>0.5</v>
      </c>
      <c r="DG479" s="34"/>
      <c r="DH479" s="7" t="s">
        <v>11</v>
      </c>
      <c r="DI479" s="7" t="s">
        <v>10</v>
      </c>
      <c r="DJ479" s="41">
        <f t="shared" ref="DJ479:EM479" si="894">D$172*$F187</f>
        <v>0.5</v>
      </c>
      <c r="DK479" s="41">
        <f t="shared" si="894"/>
        <v>0.5</v>
      </c>
      <c r="DL479" s="41">
        <f t="shared" si="894"/>
        <v>0.5</v>
      </c>
      <c r="DM479" s="41">
        <f t="shared" si="894"/>
        <v>0.5</v>
      </c>
      <c r="DN479" s="41">
        <f t="shared" si="894"/>
        <v>0.5</v>
      </c>
      <c r="DO479" s="41">
        <f t="shared" si="894"/>
        <v>0.5</v>
      </c>
      <c r="DP479" s="41">
        <f t="shared" si="894"/>
        <v>0.5</v>
      </c>
      <c r="DQ479" s="41">
        <f t="shared" si="894"/>
        <v>0.5</v>
      </c>
      <c r="DR479" s="41">
        <f t="shared" si="894"/>
        <v>0.5</v>
      </c>
      <c r="DS479" s="41">
        <f t="shared" si="894"/>
        <v>0.5</v>
      </c>
      <c r="DT479" s="41">
        <f t="shared" si="894"/>
        <v>0.5</v>
      </c>
      <c r="DU479" s="41">
        <f t="shared" si="894"/>
        <v>0.5</v>
      </c>
      <c r="DV479" s="41">
        <f t="shared" si="894"/>
        <v>0.5</v>
      </c>
      <c r="DW479" s="41">
        <f t="shared" si="894"/>
        <v>0.5</v>
      </c>
      <c r="DX479" s="41">
        <f t="shared" si="894"/>
        <v>0.5</v>
      </c>
      <c r="DY479" s="41">
        <f t="shared" si="894"/>
        <v>0.5</v>
      </c>
      <c r="DZ479" s="41">
        <f t="shared" si="894"/>
        <v>0.5</v>
      </c>
      <c r="EA479" s="41">
        <f t="shared" si="894"/>
        <v>0.5</v>
      </c>
      <c r="EB479" s="41">
        <f t="shared" si="894"/>
        <v>0.5</v>
      </c>
      <c r="EC479" s="41">
        <f t="shared" si="894"/>
        <v>0.5</v>
      </c>
      <c r="ED479" s="41">
        <f t="shared" si="894"/>
        <v>0.5</v>
      </c>
      <c r="EE479" s="41">
        <f t="shared" si="894"/>
        <v>0.5</v>
      </c>
      <c r="EF479" s="41">
        <f t="shared" si="894"/>
        <v>0.5</v>
      </c>
      <c r="EG479" s="41">
        <f t="shared" si="894"/>
        <v>0.5</v>
      </c>
      <c r="EH479" s="41">
        <f t="shared" si="894"/>
        <v>0.5</v>
      </c>
      <c r="EI479" s="41">
        <f t="shared" si="894"/>
        <v>0.5</v>
      </c>
      <c r="EJ479" s="41">
        <f t="shared" si="894"/>
        <v>0.5</v>
      </c>
      <c r="EK479" s="41">
        <f t="shared" si="894"/>
        <v>0.5</v>
      </c>
      <c r="EL479" s="41">
        <f t="shared" si="894"/>
        <v>0.5</v>
      </c>
      <c r="EM479" s="41">
        <f t="shared" si="894"/>
        <v>0.5</v>
      </c>
    </row>
    <row r="480" spans="1:143" x14ac:dyDescent="0.25">
      <c r="A480" s="34"/>
      <c r="B480" s="83" t="s">
        <v>12</v>
      </c>
      <c r="C480" s="83" t="s">
        <v>147</v>
      </c>
      <c r="D480" s="81">
        <f t="shared" ref="D480:S483" si="895">D$172*0.95</f>
        <v>0.47499999999999998</v>
      </c>
      <c r="E480" s="81">
        <f t="shared" si="895"/>
        <v>0.47499999999999998</v>
      </c>
      <c r="F480" s="81">
        <f t="shared" si="895"/>
        <v>0.47499999999999998</v>
      </c>
      <c r="G480" s="81">
        <f t="shared" si="895"/>
        <v>0.47499999999999998</v>
      </c>
      <c r="H480" s="81">
        <f t="shared" si="895"/>
        <v>0.47499999999999998</v>
      </c>
      <c r="I480" s="81">
        <f t="shared" si="895"/>
        <v>0.47499999999999998</v>
      </c>
      <c r="J480" s="81">
        <f t="shared" si="895"/>
        <v>0.47499999999999998</v>
      </c>
      <c r="K480" s="81">
        <f t="shared" si="895"/>
        <v>0.47499999999999998</v>
      </c>
      <c r="L480" s="81">
        <f t="shared" si="895"/>
        <v>0.47499999999999998</v>
      </c>
      <c r="M480" s="81">
        <f t="shared" si="895"/>
        <v>0.47499999999999998</v>
      </c>
      <c r="N480" s="81">
        <f t="shared" si="895"/>
        <v>0.47499999999999998</v>
      </c>
      <c r="O480" s="81">
        <f t="shared" si="895"/>
        <v>0.47499999999999998</v>
      </c>
      <c r="P480" s="81">
        <f t="shared" si="895"/>
        <v>0.47499999999999998</v>
      </c>
      <c r="Q480" s="81">
        <f t="shared" si="895"/>
        <v>0.47499999999999998</v>
      </c>
      <c r="R480" s="81">
        <f t="shared" si="895"/>
        <v>0.47499999999999998</v>
      </c>
      <c r="S480" s="81">
        <f t="shared" si="895"/>
        <v>0.47499999999999998</v>
      </c>
      <c r="T480" s="81">
        <f t="shared" ref="T480:AG483" si="896">T$172*0.95</f>
        <v>0.47499999999999998</v>
      </c>
      <c r="U480" s="81">
        <f t="shared" si="896"/>
        <v>0.47499999999999998</v>
      </c>
      <c r="V480" s="81">
        <f t="shared" si="896"/>
        <v>0.47499999999999998</v>
      </c>
      <c r="W480" s="81">
        <f t="shared" si="896"/>
        <v>0.47499999999999998</v>
      </c>
      <c r="X480" s="81">
        <f t="shared" si="896"/>
        <v>0.47499999999999998</v>
      </c>
      <c r="Y480" s="81">
        <f t="shared" si="896"/>
        <v>0.47499999999999998</v>
      </c>
      <c r="Z480" s="81">
        <f t="shared" si="896"/>
        <v>0.47499999999999998</v>
      </c>
      <c r="AA480" s="81">
        <f t="shared" si="896"/>
        <v>0.47499999999999998</v>
      </c>
      <c r="AB480" s="81">
        <f t="shared" si="896"/>
        <v>0.47499999999999998</v>
      </c>
      <c r="AC480" s="81">
        <f t="shared" si="896"/>
        <v>0.47499999999999998</v>
      </c>
      <c r="AD480" s="81">
        <f t="shared" si="896"/>
        <v>0.47499999999999998</v>
      </c>
      <c r="AE480" s="81">
        <f t="shared" si="896"/>
        <v>0.47499999999999998</v>
      </c>
      <c r="AF480" s="81">
        <f t="shared" si="896"/>
        <v>0.47499999999999998</v>
      </c>
      <c r="AG480" s="81">
        <f t="shared" si="896"/>
        <v>0.47499999999999998</v>
      </c>
      <c r="AK480" s="34"/>
      <c r="AL480" s="7" t="s">
        <v>12</v>
      </c>
      <c r="AM480" s="7" t="s">
        <v>147</v>
      </c>
      <c r="AN480" s="41">
        <f t="shared" ref="AN480:AW482" si="897">D$172*$H179</f>
        <v>0.61499999999999999</v>
      </c>
      <c r="AO480" s="41">
        <f t="shared" si="897"/>
        <v>0.61499999999999999</v>
      </c>
      <c r="AP480" s="41">
        <f t="shared" si="897"/>
        <v>0.61499999999999999</v>
      </c>
      <c r="AQ480" s="41">
        <f t="shared" si="897"/>
        <v>0.61499999999999999</v>
      </c>
      <c r="AR480" s="41">
        <f t="shared" si="897"/>
        <v>0.61499999999999999</v>
      </c>
      <c r="AS480" s="41">
        <f t="shared" si="897"/>
        <v>0.61499999999999999</v>
      </c>
      <c r="AT480" s="41">
        <f t="shared" si="897"/>
        <v>0.61499999999999999</v>
      </c>
      <c r="AU480" s="41">
        <f t="shared" si="897"/>
        <v>0.61499999999999999</v>
      </c>
      <c r="AV480" s="41">
        <f t="shared" si="897"/>
        <v>0.61499999999999999</v>
      </c>
      <c r="AW480" s="41">
        <f t="shared" si="897"/>
        <v>0.61499999999999999</v>
      </c>
      <c r="AX480" s="41">
        <f t="shared" ref="AX480:BG482" si="898">N$172*$H179</f>
        <v>0.61499999999999999</v>
      </c>
      <c r="AY480" s="41">
        <f t="shared" si="898"/>
        <v>0.61499999999999999</v>
      </c>
      <c r="AZ480" s="41">
        <f t="shared" si="898"/>
        <v>0.61499999999999999</v>
      </c>
      <c r="BA480" s="41">
        <f t="shared" si="898"/>
        <v>0.61499999999999999</v>
      </c>
      <c r="BB480" s="41">
        <f t="shared" si="898"/>
        <v>0.61499999999999999</v>
      </c>
      <c r="BC480" s="41">
        <f t="shared" si="898"/>
        <v>0.61499999999999999</v>
      </c>
      <c r="BD480" s="41">
        <f t="shared" si="898"/>
        <v>0.61499999999999999</v>
      </c>
      <c r="BE480" s="41">
        <f t="shared" si="898"/>
        <v>0.61499999999999999</v>
      </c>
      <c r="BF480" s="41">
        <f t="shared" si="898"/>
        <v>0.61499999999999999</v>
      </c>
      <c r="BG480" s="41">
        <f t="shared" si="898"/>
        <v>0.61499999999999999</v>
      </c>
      <c r="BH480" s="41">
        <f t="shared" ref="BH480:BQ482" si="899">X$172*$H179</f>
        <v>0.61499999999999999</v>
      </c>
      <c r="BI480" s="41">
        <f t="shared" si="899"/>
        <v>0.61499999999999999</v>
      </c>
      <c r="BJ480" s="41">
        <f t="shared" si="899"/>
        <v>0.61499999999999999</v>
      </c>
      <c r="BK480" s="41">
        <f t="shared" si="899"/>
        <v>0.61499999999999999</v>
      </c>
      <c r="BL480" s="41">
        <f t="shared" si="899"/>
        <v>0.61499999999999999</v>
      </c>
      <c r="BM480" s="41">
        <f t="shared" si="899"/>
        <v>0.61499999999999999</v>
      </c>
      <c r="BN480" s="41">
        <f t="shared" si="899"/>
        <v>0.61499999999999999</v>
      </c>
      <c r="BO480" s="41">
        <f t="shared" si="899"/>
        <v>0.61499999999999999</v>
      </c>
      <c r="BP480" s="41">
        <f t="shared" si="899"/>
        <v>0.61499999999999999</v>
      </c>
      <c r="BQ480" s="41">
        <f t="shared" si="899"/>
        <v>0.61499999999999999</v>
      </c>
      <c r="BV480" s="34"/>
      <c r="BW480" s="7" t="s">
        <v>12</v>
      </c>
      <c r="BX480" s="7" t="s">
        <v>147</v>
      </c>
      <c r="BY480" s="41">
        <f t="shared" ref="BY480:CH482" si="900">D$172*$G179</f>
        <v>0.76500000000000001</v>
      </c>
      <c r="BZ480" s="41">
        <f t="shared" si="900"/>
        <v>0.76500000000000001</v>
      </c>
      <c r="CA480" s="41">
        <f t="shared" si="900"/>
        <v>0.76500000000000001</v>
      </c>
      <c r="CB480" s="41">
        <f t="shared" si="900"/>
        <v>0.76500000000000001</v>
      </c>
      <c r="CC480" s="41">
        <f t="shared" si="900"/>
        <v>0.76500000000000001</v>
      </c>
      <c r="CD480" s="41">
        <f t="shared" si="900"/>
        <v>0.76500000000000001</v>
      </c>
      <c r="CE480" s="41">
        <f t="shared" si="900"/>
        <v>0.76500000000000001</v>
      </c>
      <c r="CF480" s="41">
        <f t="shared" si="900"/>
        <v>0.76500000000000001</v>
      </c>
      <c r="CG480" s="41">
        <f t="shared" si="900"/>
        <v>0.76500000000000001</v>
      </c>
      <c r="CH480" s="41">
        <f t="shared" si="900"/>
        <v>0.76500000000000001</v>
      </c>
      <c r="CI480" s="41">
        <f t="shared" ref="CI480:CR482" si="901">N$172*$G179</f>
        <v>0.76500000000000001</v>
      </c>
      <c r="CJ480" s="41">
        <f t="shared" si="901"/>
        <v>0.76500000000000001</v>
      </c>
      <c r="CK480" s="41">
        <f t="shared" si="901"/>
        <v>0.76500000000000001</v>
      </c>
      <c r="CL480" s="41">
        <f t="shared" si="901"/>
        <v>0.76500000000000001</v>
      </c>
      <c r="CM480" s="41">
        <f t="shared" si="901"/>
        <v>0.76500000000000001</v>
      </c>
      <c r="CN480" s="41">
        <f t="shared" si="901"/>
        <v>0.76500000000000001</v>
      </c>
      <c r="CO480" s="41">
        <f t="shared" si="901"/>
        <v>0.76500000000000001</v>
      </c>
      <c r="CP480" s="41">
        <f t="shared" si="901"/>
        <v>0.76500000000000001</v>
      </c>
      <c r="CQ480" s="41">
        <f t="shared" si="901"/>
        <v>0.76500000000000001</v>
      </c>
      <c r="CR480" s="41">
        <f t="shared" si="901"/>
        <v>0.76500000000000001</v>
      </c>
      <c r="CS480" s="41">
        <f t="shared" ref="CS480:DB482" si="902">X$172*$G179</f>
        <v>0.76500000000000001</v>
      </c>
      <c r="CT480" s="41">
        <f t="shared" si="902"/>
        <v>0.76500000000000001</v>
      </c>
      <c r="CU480" s="41">
        <f t="shared" si="902"/>
        <v>0.76500000000000001</v>
      </c>
      <c r="CV480" s="41">
        <f t="shared" si="902"/>
        <v>0.76500000000000001</v>
      </c>
      <c r="CW480" s="41">
        <f t="shared" si="902"/>
        <v>0.76500000000000001</v>
      </c>
      <c r="CX480" s="41">
        <f t="shared" si="902"/>
        <v>0.76500000000000001</v>
      </c>
      <c r="CY480" s="41">
        <f t="shared" si="902"/>
        <v>0.76500000000000001</v>
      </c>
      <c r="CZ480" s="41">
        <f t="shared" si="902"/>
        <v>0.76500000000000001</v>
      </c>
      <c r="DA480" s="41">
        <f t="shared" si="902"/>
        <v>0.76500000000000001</v>
      </c>
      <c r="DB480" s="41">
        <f t="shared" si="902"/>
        <v>0.76500000000000001</v>
      </c>
      <c r="DG480" s="34"/>
      <c r="DH480" s="7" t="s">
        <v>12</v>
      </c>
      <c r="DI480" s="57" t="s">
        <v>147</v>
      </c>
      <c r="DJ480" s="41">
        <f t="shared" ref="DJ480:DS482" si="903">D$172*$F179</f>
        <v>0.52500000000000002</v>
      </c>
      <c r="DK480" s="41">
        <f t="shared" si="903"/>
        <v>0.52500000000000002</v>
      </c>
      <c r="DL480" s="41">
        <f t="shared" si="903"/>
        <v>0.52500000000000002</v>
      </c>
      <c r="DM480" s="41">
        <f t="shared" si="903"/>
        <v>0.52500000000000002</v>
      </c>
      <c r="DN480" s="41">
        <f t="shared" si="903"/>
        <v>0.52500000000000002</v>
      </c>
      <c r="DO480" s="41">
        <f t="shared" si="903"/>
        <v>0.52500000000000002</v>
      </c>
      <c r="DP480" s="41">
        <f t="shared" si="903"/>
        <v>0.52500000000000002</v>
      </c>
      <c r="DQ480" s="41">
        <f t="shared" si="903"/>
        <v>0.52500000000000002</v>
      </c>
      <c r="DR480" s="41">
        <f t="shared" si="903"/>
        <v>0.52500000000000002</v>
      </c>
      <c r="DS480" s="41">
        <f t="shared" si="903"/>
        <v>0.52500000000000002</v>
      </c>
      <c r="DT480" s="41">
        <f t="shared" ref="DT480:EC482" si="904">N$172*$F179</f>
        <v>0.52500000000000002</v>
      </c>
      <c r="DU480" s="41">
        <f t="shared" si="904"/>
        <v>0.52500000000000002</v>
      </c>
      <c r="DV480" s="41">
        <f t="shared" si="904"/>
        <v>0.52500000000000002</v>
      </c>
      <c r="DW480" s="41">
        <f t="shared" si="904"/>
        <v>0.52500000000000002</v>
      </c>
      <c r="DX480" s="41">
        <f t="shared" si="904"/>
        <v>0.52500000000000002</v>
      </c>
      <c r="DY480" s="41">
        <f t="shared" si="904"/>
        <v>0.52500000000000002</v>
      </c>
      <c r="DZ480" s="41">
        <f t="shared" si="904"/>
        <v>0.52500000000000002</v>
      </c>
      <c r="EA480" s="41">
        <f t="shared" si="904"/>
        <v>0.52500000000000002</v>
      </c>
      <c r="EB480" s="41">
        <f t="shared" si="904"/>
        <v>0.52500000000000002</v>
      </c>
      <c r="EC480" s="41">
        <f t="shared" si="904"/>
        <v>0.52500000000000002</v>
      </c>
      <c r="ED480" s="41">
        <f t="shared" ref="ED480:EM482" si="905">X$172*$F179</f>
        <v>0.52500000000000002</v>
      </c>
      <c r="EE480" s="41">
        <f t="shared" si="905"/>
        <v>0.52500000000000002</v>
      </c>
      <c r="EF480" s="41">
        <f t="shared" si="905"/>
        <v>0.52500000000000002</v>
      </c>
      <c r="EG480" s="41">
        <f t="shared" si="905"/>
        <v>0.52500000000000002</v>
      </c>
      <c r="EH480" s="41">
        <f t="shared" si="905"/>
        <v>0.52500000000000002</v>
      </c>
      <c r="EI480" s="41">
        <f t="shared" si="905"/>
        <v>0.52500000000000002</v>
      </c>
      <c r="EJ480" s="41">
        <f t="shared" si="905"/>
        <v>0.52500000000000002</v>
      </c>
      <c r="EK480" s="41">
        <f t="shared" si="905"/>
        <v>0.52500000000000002</v>
      </c>
      <c r="EL480" s="41">
        <f t="shared" si="905"/>
        <v>0.52500000000000002</v>
      </c>
      <c r="EM480" s="41">
        <f t="shared" si="905"/>
        <v>0.52500000000000002</v>
      </c>
    </row>
    <row r="481" spans="1:143" x14ac:dyDescent="0.25">
      <c r="A481" s="34"/>
      <c r="B481" s="83" t="s">
        <v>12</v>
      </c>
      <c r="C481" s="83" t="s">
        <v>148</v>
      </c>
      <c r="D481" s="81">
        <f t="shared" si="895"/>
        <v>0.47499999999999998</v>
      </c>
      <c r="E481" s="81">
        <f t="shared" si="895"/>
        <v>0.47499999999999998</v>
      </c>
      <c r="F481" s="81">
        <f t="shared" si="895"/>
        <v>0.47499999999999998</v>
      </c>
      <c r="G481" s="81">
        <f t="shared" si="895"/>
        <v>0.47499999999999998</v>
      </c>
      <c r="H481" s="81">
        <f t="shared" si="895"/>
        <v>0.47499999999999998</v>
      </c>
      <c r="I481" s="81">
        <f t="shared" si="895"/>
        <v>0.47499999999999998</v>
      </c>
      <c r="J481" s="81">
        <f t="shared" si="895"/>
        <v>0.47499999999999998</v>
      </c>
      <c r="K481" s="81">
        <f t="shared" si="895"/>
        <v>0.47499999999999998</v>
      </c>
      <c r="L481" s="81">
        <f t="shared" si="895"/>
        <v>0.47499999999999998</v>
      </c>
      <c r="M481" s="81">
        <f t="shared" si="895"/>
        <v>0.47499999999999998</v>
      </c>
      <c r="N481" s="81">
        <f t="shared" si="895"/>
        <v>0.47499999999999998</v>
      </c>
      <c r="O481" s="81">
        <f t="shared" si="895"/>
        <v>0.47499999999999998</v>
      </c>
      <c r="P481" s="81">
        <f t="shared" si="895"/>
        <v>0.47499999999999998</v>
      </c>
      <c r="Q481" s="81">
        <f t="shared" si="895"/>
        <v>0.47499999999999998</v>
      </c>
      <c r="R481" s="81">
        <f t="shared" si="895"/>
        <v>0.47499999999999998</v>
      </c>
      <c r="S481" s="81">
        <f t="shared" si="895"/>
        <v>0.47499999999999998</v>
      </c>
      <c r="T481" s="81">
        <f t="shared" si="896"/>
        <v>0.47499999999999998</v>
      </c>
      <c r="U481" s="81">
        <f t="shared" si="896"/>
        <v>0.47499999999999998</v>
      </c>
      <c r="V481" s="81">
        <f t="shared" si="896"/>
        <v>0.47499999999999998</v>
      </c>
      <c r="W481" s="81">
        <f t="shared" si="896"/>
        <v>0.47499999999999998</v>
      </c>
      <c r="X481" s="81">
        <f t="shared" si="896"/>
        <v>0.47499999999999998</v>
      </c>
      <c r="Y481" s="81">
        <f t="shared" si="896"/>
        <v>0.47499999999999998</v>
      </c>
      <c r="Z481" s="81">
        <f t="shared" si="896"/>
        <v>0.47499999999999998</v>
      </c>
      <c r="AA481" s="81">
        <f t="shared" si="896"/>
        <v>0.47499999999999998</v>
      </c>
      <c r="AB481" s="81">
        <f t="shared" si="896"/>
        <v>0.47499999999999998</v>
      </c>
      <c r="AC481" s="81">
        <f t="shared" si="896"/>
        <v>0.47499999999999998</v>
      </c>
      <c r="AD481" s="81">
        <f t="shared" si="896"/>
        <v>0.47499999999999998</v>
      </c>
      <c r="AE481" s="81">
        <f t="shared" si="896"/>
        <v>0.47499999999999998</v>
      </c>
      <c r="AF481" s="81">
        <f t="shared" si="896"/>
        <v>0.47499999999999998</v>
      </c>
      <c r="AG481" s="81">
        <f t="shared" si="896"/>
        <v>0.47499999999999998</v>
      </c>
      <c r="AK481" s="34"/>
      <c r="AL481" s="7" t="s">
        <v>12</v>
      </c>
      <c r="AM481" s="7" t="s">
        <v>148</v>
      </c>
      <c r="AN481" s="41">
        <f t="shared" si="897"/>
        <v>0.61499999999999999</v>
      </c>
      <c r="AO481" s="41">
        <f t="shared" si="897"/>
        <v>0.61499999999999999</v>
      </c>
      <c r="AP481" s="41">
        <f t="shared" si="897"/>
        <v>0.61499999999999999</v>
      </c>
      <c r="AQ481" s="41">
        <f t="shared" si="897"/>
        <v>0.61499999999999999</v>
      </c>
      <c r="AR481" s="41">
        <f t="shared" si="897"/>
        <v>0.61499999999999999</v>
      </c>
      <c r="AS481" s="41">
        <f t="shared" si="897"/>
        <v>0.61499999999999999</v>
      </c>
      <c r="AT481" s="41">
        <f t="shared" si="897"/>
        <v>0.61499999999999999</v>
      </c>
      <c r="AU481" s="41">
        <f t="shared" si="897"/>
        <v>0.61499999999999999</v>
      </c>
      <c r="AV481" s="41">
        <f t="shared" si="897"/>
        <v>0.61499999999999999</v>
      </c>
      <c r="AW481" s="41">
        <f t="shared" si="897"/>
        <v>0.61499999999999999</v>
      </c>
      <c r="AX481" s="41">
        <f t="shared" si="898"/>
        <v>0.61499999999999999</v>
      </c>
      <c r="AY481" s="41">
        <f t="shared" si="898"/>
        <v>0.61499999999999999</v>
      </c>
      <c r="AZ481" s="41">
        <f t="shared" si="898"/>
        <v>0.61499999999999999</v>
      </c>
      <c r="BA481" s="41">
        <f t="shared" si="898"/>
        <v>0.61499999999999999</v>
      </c>
      <c r="BB481" s="41">
        <f t="shared" si="898"/>
        <v>0.61499999999999999</v>
      </c>
      <c r="BC481" s="41">
        <f t="shared" si="898"/>
        <v>0.61499999999999999</v>
      </c>
      <c r="BD481" s="41">
        <f t="shared" si="898"/>
        <v>0.61499999999999999</v>
      </c>
      <c r="BE481" s="41">
        <f t="shared" si="898"/>
        <v>0.61499999999999999</v>
      </c>
      <c r="BF481" s="41">
        <f t="shared" si="898"/>
        <v>0.61499999999999999</v>
      </c>
      <c r="BG481" s="41">
        <f t="shared" si="898"/>
        <v>0.61499999999999999</v>
      </c>
      <c r="BH481" s="41">
        <f t="shared" si="899"/>
        <v>0.61499999999999999</v>
      </c>
      <c r="BI481" s="41">
        <f t="shared" si="899"/>
        <v>0.61499999999999999</v>
      </c>
      <c r="BJ481" s="41">
        <f t="shared" si="899"/>
        <v>0.61499999999999999</v>
      </c>
      <c r="BK481" s="41">
        <f t="shared" si="899"/>
        <v>0.61499999999999999</v>
      </c>
      <c r="BL481" s="41">
        <f t="shared" si="899"/>
        <v>0.61499999999999999</v>
      </c>
      <c r="BM481" s="41">
        <f t="shared" si="899"/>
        <v>0.61499999999999999</v>
      </c>
      <c r="BN481" s="41">
        <f t="shared" si="899"/>
        <v>0.61499999999999999</v>
      </c>
      <c r="BO481" s="41">
        <f t="shared" si="899"/>
        <v>0.61499999999999999</v>
      </c>
      <c r="BP481" s="41">
        <f t="shared" si="899"/>
        <v>0.61499999999999999</v>
      </c>
      <c r="BQ481" s="41">
        <f t="shared" si="899"/>
        <v>0.61499999999999999</v>
      </c>
      <c r="BV481" s="34"/>
      <c r="BW481" s="7" t="s">
        <v>12</v>
      </c>
      <c r="BX481" s="7" t="s">
        <v>148</v>
      </c>
      <c r="BY481" s="41">
        <f t="shared" si="900"/>
        <v>0.76500000000000001</v>
      </c>
      <c r="BZ481" s="41">
        <f t="shared" si="900"/>
        <v>0.76500000000000001</v>
      </c>
      <c r="CA481" s="41">
        <f t="shared" si="900"/>
        <v>0.76500000000000001</v>
      </c>
      <c r="CB481" s="41">
        <f t="shared" si="900"/>
        <v>0.76500000000000001</v>
      </c>
      <c r="CC481" s="41">
        <f t="shared" si="900"/>
        <v>0.76500000000000001</v>
      </c>
      <c r="CD481" s="41">
        <f t="shared" si="900"/>
        <v>0.76500000000000001</v>
      </c>
      <c r="CE481" s="41">
        <f t="shared" si="900"/>
        <v>0.76500000000000001</v>
      </c>
      <c r="CF481" s="41">
        <f t="shared" si="900"/>
        <v>0.76500000000000001</v>
      </c>
      <c r="CG481" s="41">
        <f t="shared" si="900"/>
        <v>0.76500000000000001</v>
      </c>
      <c r="CH481" s="41">
        <f t="shared" si="900"/>
        <v>0.76500000000000001</v>
      </c>
      <c r="CI481" s="41">
        <f t="shared" si="901"/>
        <v>0.76500000000000001</v>
      </c>
      <c r="CJ481" s="41">
        <f t="shared" si="901"/>
        <v>0.76500000000000001</v>
      </c>
      <c r="CK481" s="41">
        <f t="shared" si="901"/>
        <v>0.76500000000000001</v>
      </c>
      <c r="CL481" s="41">
        <f t="shared" si="901"/>
        <v>0.76500000000000001</v>
      </c>
      <c r="CM481" s="41">
        <f t="shared" si="901"/>
        <v>0.76500000000000001</v>
      </c>
      <c r="CN481" s="41">
        <f t="shared" si="901"/>
        <v>0.76500000000000001</v>
      </c>
      <c r="CO481" s="41">
        <f t="shared" si="901"/>
        <v>0.76500000000000001</v>
      </c>
      <c r="CP481" s="41">
        <f t="shared" si="901"/>
        <v>0.76500000000000001</v>
      </c>
      <c r="CQ481" s="41">
        <f t="shared" si="901"/>
        <v>0.76500000000000001</v>
      </c>
      <c r="CR481" s="41">
        <f t="shared" si="901"/>
        <v>0.76500000000000001</v>
      </c>
      <c r="CS481" s="41">
        <f t="shared" si="902"/>
        <v>0.76500000000000001</v>
      </c>
      <c r="CT481" s="41">
        <f t="shared" si="902"/>
        <v>0.76500000000000001</v>
      </c>
      <c r="CU481" s="41">
        <f t="shared" si="902"/>
        <v>0.76500000000000001</v>
      </c>
      <c r="CV481" s="41">
        <f t="shared" si="902"/>
        <v>0.76500000000000001</v>
      </c>
      <c r="CW481" s="41">
        <f t="shared" si="902"/>
        <v>0.76500000000000001</v>
      </c>
      <c r="CX481" s="41">
        <f t="shared" si="902"/>
        <v>0.76500000000000001</v>
      </c>
      <c r="CY481" s="41">
        <f t="shared" si="902"/>
        <v>0.76500000000000001</v>
      </c>
      <c r="CZ481" s="41">
        <f t="shared" si="902"/>
        <v>0.76500000000000001</v>
      </c>
      <c r="DA481" s="41">
        <f t="shared" si="902"/>
        <v>0.76500000000000001</v>
      </c>
      <c r="DB481" s="41">
        <f t="shared" si="902"/>
        <v>0.76500000000000001</v>
      </c>
      <c r="DG481" s="34"/>
      <c r="DH481" s="7" t="s">
        <v>12</v>
      </c>
      <c r="DI481" s="57" t="s">
        <v>148</v>
      </c>
      <c r="DJ481" s="41">
        <f t="shared" si="903"/>
        <v>0.52500000000000002</v>
      </c>
      <c r="DK481" s="41">
        <f t="shared" si="903"/>
        <v>0.52500000000000002</v>
      </c>
      <c r="DL481" s="41">
        <f t="shared" si="903"/>
        <v>0.52500000000000002</v>
      </c>
      <c r="DM481" s="41">
        <f t="shared" si="903"/>
        <v>0.52500000000000002</v>
      </c>
      <c r="DN481" s="41">
        <f t="shared" si="903"/>
        <v>0.52500000000000002</v>
      </c>
      <c r="DO481" s="41">
        <f t="shared" si="903"/>
        <v>0.52500000000000002</v>
      </c>
      <c r="DP481" s="41">
        <f t="shared" si="903"/>
        <v>0.52500000000000002</v>
      </c>
      <c r="DQ481" s="41">
        <f t="shared" si="903"/>
        <v>0.52500000000000002</v>
      </c>
      <c r="DR481" s="41">
        <f t="shared" si="903"/>
        <v>0.52500000000000002</v>
      </c>
      <c r="DS481" s="41">
        <f t="shared" si="903"/>
        <v>0.52500000000000002</v>
      </c>
      <c r="DT481" s="41">
        <f t="shared" si="904"/>
        <v>0.52500000000000002</v>
      </c>
      <c r="DU481" s="41">
        <f t="shared" si="904"/>
        <v>0.52500000000000002</v>
      </c>
      <c r="DV481" s="41">
        <f t="shared" si="904"/>
        <v>0.52500000000000002</v>
      </c>
      <c r="DW481" s="41">
        <f t="shared" si="904"/>
        <v>0.52500000000000002</v>
      </c>
      <c r="DX481" s="41">
        <f t="shared" si="904"/>
        <v>0.52500000000000002</v>
      </c>
      <c r="DY481" s="41">
        <f t="shared" si="904"/>
        <v>0.52500000000000002</v>
      </c>
      <c r="DZ481" s="41">
        <f t="shared" si="904"/>
        <v>0.52500000000000002</v>
      </c>
      <c r="EA481" s="41">
        <f t="shared" si="904"/>
        <v>0.52500000000000002</v>
      </c>
      <c r="EB481" s="41">
        <f t="shared" si="904"/>
        <v>0.52500000000000002</v>
      </c>
      <c r="EC481" s="41">
        <f t="shared" si="904"/>
        <v>0.52500000000000002</v>
      </c>
      <c r="ED481" s="41">
        <f t="shared" si="905"/>
        <v>0.52500000000000002</v>
      </c>
      <c r="EE481" s="41">
        <f t="shared" si="905"/>
        <v>0.52500000000000002</v>
      </c>
      <c r="EF481" s="41">
        <f t="shared" si="905"/>
        <v>0.52500000000000002</v>
      </c>
      <c r="EG481" s="41">
        <f t="shared" si="905"/>
        <v>0.52500000000000002</v>
      </c>
      <c r="EH481" s="41">
        <f t="shared" si="905"/>
        <v>0.52500000000000002</v>
      </c>
      <c r="EI481" s="41">
        <f t="shared" si="905"/>
        <v>0.52500000000000002</v>
      </c>
      <c r="EJ481" s="41">
        <f t="shared" si="905"/>
        <v>0.52500000000000002</v>
      </c>
      <c r="EK481" s="41">
        <f t="shared" si="905"/>
        <v>0.52500000000000002</v>
      </c>
      <c r="EL481" s="41">
        <f t="shared" si="905"/>
        <v>0.52500000000000002</v>
      </c>
      <c r="EM481" s="41">
        <f t="shared" si="905"/>
        <v>0.52500000000000002</v>
      </c>
    </row>
    <row r="482" spans="1:143" x14ac:dyDescent="0.25">
      <c r="A482" s="34"/>
      <c r="B482" s="83" t="s">
        <v>12</v>
      </c>
      <c r="C482" s="83" t="s">
        <v>8</v>
      </c>
      <c r="D482" s="81">
        <f>D$172*0.95</f>
        <v>0.47499999999999998</v>
      </c>
      <c r="E482" s="81">
        <f>E$172*0.95</f>
        <v>0.47499999999999998</v>
      </c>
      <c r="F482" s="81">
        <f t="shared" si="895"/>
        <v>0.47499999999999998</v>
      </c>
      <c r="G482" s="81">
        <f t="shared" si="895"/>
        <v>0.47499999999999998</v>
      </c>
      <c r="H482" s="81">
        <f t="shared" si="895"/>
        <v>0.47499999999999998</v>
      </c>
      <c r="I482" s="81">
        <f t="shared" si="895"/>
        <v>0.47499999999999998</v>
      </c>
      <c r="J482" s="81">
        <f t="shared" si="895"/>
        <v>0.47499999999999998</v>
      </c>
      <c r="K482" s="81">
        <f t="shared" si="895"/>
        <v>0.47499999999999998</v>
      </c>
      <c r="L482" s="81">
        <f t="shared" si="895"/>
        <v>0.47499999999999998</v>
      </c>
      <c r="M482" s="81">
        <f t="shared" si="895"/>
        <v>0.47499999999999998</v>
      </c>
      <c r="N482" s="81">
        <f t="shared" si="895"/>
        <v>0.47499999999999998</v>
      </c>
      <c r="O482" s="81">
        <f t="shared" si="895"/>
        <v>0.47499999999999998</v>
      </c>
      <c r="P482" s="81">
        <f t="shared" si="895"/>
        <v>0.47499999999999998</v>
      </c>
      <c r="Q482" s="81">
        <f t="shared" si="895"/>
        <v>0.47499999999999998</v>
      </c>
      <c r="R482" s="81">
        <f t="shared" si="895"/>
        <v>0.47499999999999998</v>
      </c>
      <c r="S482" s="81">
        <f t="shared" si="895"/>
        <v>0.47499999999999998</v>
      </c>
      <c r="T482" s="81">
        <f t="shared" si="896"/>
        <v>0.47499999999999998</v>
      </c>
      <c r="U482" s="81">
        <f t="shared" si="896"/>
        <v>0.47499999999999998</v>
      </c>
      <c r="V482" s="81">
        <f t="shared" si="896"/>
        <v>0.47499999999999998</v>
      </c>
      <c r="W482" s="81">
        <f t="shared" si="896"/>
        <v>0.47499999999999998</v>
      </c>
      <c r="X482" s="81">
        <f t="shared" si="896"/>
        <v>0.47499999999999998</v>
      </c>
      <c r="Y482" s="81">
        <f t="shared" si="896"/>
        <v>0.47499999999999998</v>
      </c>
      <c r="Z482" s="81">
        <f t="shared" si="896"/>
        <v>0.47499999999999998</v>
      </c>
      <c r="AA482" s="81">
        <f t="shared" si="896"/>
        <v>0.47499999999999998</v>
      </c>
      <c r="AB482" s="81">
        <f t="shared" si="896"/>
        <v>0.47499999999999998</v>
      </c>
      <c r="AC482" s="81">
        <f t="shared" si="896"/>
        <v>0.47499999999999998</v>
      </c>
      <c r="AD482" s="81">
        <f t="shared" si="896"/>
        <v>0.47499999999999998</v>
      </c>
      <c r="AE482" s="81">
        <f t="shared" si="896"/>
        <v>0.47499999999999998</v>
      </c>
      <c r="AF482" s="81">
        <f t="shared" si="896"/>
        <v>0.47499999999999998</v>
      </c>
      <c r="AG482" s="81">
        <f t="shared" si="896"/>
        <v>0.47499999999999998</v>
      </c>
      <c r="AK482" s="34"/>
      <c r="AL482" s="7" t="s">
        <v>12</v>
      </c>
      <c r="AM482" s="7" t="s">
        <v>8</v>
      </c>
      <c r="AN482" s="41">
        <f t="shared" si="897"/>
        <v>0.61499999999999999</v>
      </c>
      <c r="AO482" s="41">
        <f t="shared" si="897"/>
        <v>0.61499999999999999</v>
      </c>
      <c r="AP482" s="41">
        <f t="shared" si="897"/>
        <v>0.61499999999999999</v>
      </c>
      <c r="AQ482" s="41">
        <f t="shared" si="897"/>
        <v>0.61499999999999999</v>
      </c>
      <c r="AR482" s="41">
        <f t="shared" si="897"/>
        <v>0.61499999999999999</v>
      </c>
      <c r="AS482" s="41">
        <f t="shared" si="897"/>
        <v>0.61499999999999999</v>
      </c>
      <c r="AT482" s="41">
        <f t="shared" si="897"/>
        <v>0.61499999999999999</v>
      </c>
      <c r="AU482" s="41">
        <f t="shared" si="897"/>
        <v>0.61499999999999999</v>
      </c>
      <c r="AV482" s="41">
        <f t="shared" si="897"/>
        <v>0.61499999999999999</v>
      </c>
      <c r="AW482" s="41">
        <f t="shared" si="897"/>
        <v>0.61499999999999999</v>
      </c>
      <c r="AX482" s="41">
        <f t="shared" si="898"/>
        <v>0.61499999999999999</v>
      </c>
      <c r="AY482" s="41">
        <f t="shared" si="898"/>
        <v>0.61499999999999999</v>
      </c>
      <c r="AZ482" s="41">
        <f t="shared" si="898"/>
        <v>0.61499999999999999</v>
      </c>
      <c r="BA482" s="41">
        <f t="shared" si="898"/>
        <v>0.61499999999999999</v>
      </c>
      <c r="BB482" s="41">
        <f t="shared" si="898"/>
        <v>0.61499999999999999</v>
      </c>
      <c r="BC482" s="41">
        <f t="shared" si="898"/>
        <v>0.61499999999999999</v>
      </c>
      <c r="BD482" s="41">
        <f t="shared" si="898"/>
        <v>0.61499999999999999</v>
      </c>
      <c r="BE482" s="41">
        <f t="shared" si="898"/>
        <v>0.61499999999999999</v>
      </c>
      <c r="BF482" s="41">
        <f t="shared" si="898"/>
        <v>0.61499999999999999</v>
      </c>
      <c r="BG482" s="41">
        <f t="shared" si="898"/>
        <v>0.61499999999999999</v>
      </c>
      <c r="BH482" s="41">
        <f t="shared" si="899"/>
        <v>0.61499999999999999</v>
      </c>
      <c r="BI482" s="41">
        <f t="shared" si="899"/>
        <v>0.61499999999999999</v>
      </c>
      <c r="BJ482" s="41">
        <f t="shared" si="899"/>
        <v>0.61499999999999999</v>
      </c>
      <c r="BK482" s="41">
        <f t="shared" si="899"/>
        <v>0.61499999999999999</v>
      </c>
      <c r="BL482" s="41">
        <f t="shared" si="899"/>
        <v>0.61499999999999999</v>
      </c>
      <c r="BM482" s="41">
        <f t="shared" si="899"/>
        <v>0.61499999999999999</v>
      </c>
      <c r="BN482" s="41">
        <f t="shared" si="899"/>
        <v>0.61499999999999999</v>
      </c>
      <c r="BO482" s="41">
        <f t="shared" si="899"/>
        <v>0.61499999999999999</v>
      </c>
      <c r="BP482" s="41">
        <f t="shared" si="899"/>
        <v>0.61499999999999999</v>
      </c>
      <c r="BQ482" s="41">
        <f t="shared" si="899"/>
        <v>0.61499999999999999</v>
      </c>
      <c r="BV482" s="34"/>
      <c r="BW482" s="7" t="s">
        <v>12</v>
      </c>
      <c r="BX482" s="7" t="s">
        <v>8</v>
      </c>
      <c r="BY482" s="41">
        <f t="shared" si="900"/>
        <v>0.76500000000000001</v>
      </c>
      <c r="BZ482" s="41">
        <f t="shared" si="900"/>
        <v>0.76500000000000001</v>
      </c>
      <c r="CA482" s="41">
        <f t="shared" si="900"/>
        <v>0.76500000000000001</v>
      </c>
      <c r="CB482" s="41">
        <f t="shared" si="900"/>
        <v>0.76500000000000001</v>
      </c>
      <c r="CC482" s="41">
        <f t="shared" si="900"/>
        <v>0.76500000000000001</v>
      </c>
      <c r="CD482" s="41">
        <f t="shared" si="900"/>
        <v>0.76500000000000001</v>
      </c>
      <c r="CE482" s="41">
        <f t="shared" si="900"/>
        <v>0.76500000000000001</v>
      </c>
      <c r="CF482" s="41">
        <f t="shared" si="900"/>
        <v>0.76500000000000001</v>
      </c>
      <c r="CG482" s="41">
        <f t="shared" si="900"/>
        <v>0.76500000000000001</v>
      </c>
      <c r="CH482" s="41">
        <f t="shared" si="900"/>
        <v>0.76500000000000001</v>
      </c>
      <c r="CI482" s="41">
        <f t="shared" si="901"/>
        <v>0.76500000000000001</v>
      </c>
      <c r="CJ482" s="41">
        <f t="shared" si="901"/>
        <v>0.76500000000000001</v>
      </c>
      <c r="CK482" s="41">
        <f t="shared" si="901"/>
        <v>0.76500000000000001</v>
      </c>
      <c r="CL482" s="41">
        <f t="shared" si="901"/>
        <v>0.76500000000000001</v>
      </c>
      <c r="CM482" s="41">
        <f t="shared" si="901"/>
        <v>0.76500000000000001</v>
      </c>
      <c r="CN482" s="41">
        <f t="shared" si="901"/>
        <v>0.76500000000000001</v>
      </c>
      <c r="CO482" s="41">
        <f t="shared" si="901"/>
        <v>0.76500000000000001</v>
      </c>
      <c r="CP482" s="41">
        <f t="shared" si="901"/>
        <v>0.76500000000000001</v>
      </c>
      <c r="CQ482" s="41">
        <f t="shared" si="901"/>
        <v>0.76500000000000001</v>
      </c>
      <c r="CR482" s="41">
        <f t="shared" si="901"/>
        <v>0.76500000000000001</v>
      </c>
      <c r="CS482" s="41">
        <f t="shared" si="902"/>
        <v>0.76500000000000001</v>
      </c>
      <c r="CT482" s="41">
        <f t="shared" si="902"/>
        <v>0.76500000000000001</v>
      </c>
      <c r="CU482" s="41">
        <f t="shared" si="902"/>
        <v>0.76500000000000001</v>
      </c>
      <c r="CV482" s="41">
        <f t="shared" si="902"/>
        <v>0.76500000000000001</v>
      </c>
      <c r="CW482" s="41">
        <f t="shared" si="902"/>
        <v>0.76500000000000001</v>
      </c>
      <c r="CX482" s="41">
        <f t="shared" si="902"/>
        <v>0.76500000000000001</v>
      </c>
      <c r="CY482" s="41">
        <f t="shared" si="902"/>
        <v>0.76500000000000001</v>
      </c>
      <c r="CZ482" s="41">
        <f t="shared" si="902"/>
        <v>0.76500000000000001</v>
      </c>
      <c r="DA482" s="41">
        <f t="shared" si="902"/>
        <v>0.76500000000000001</v>
      </c>
      <c r="DB482" s="41">
        <f t="shared" si="902"/>
        <v>0.76500000000000001</v>
      </c>
      <c r="DG482" s="34"/>
      <c r="DH482" s="7" t="s">
        <v>12</v>
      </c>
      <c r="DI482" s="7" t="s">
        <v>8</v>
      </c>
      <c r="DJ482" s="41">
        <f t="shared" si="903"/>
        <v>0.52500000000000002</v>
      </c>
      <c r="DK482" s="41">
        <f t="shared" si="903"/>
        <v>0.52500000000000002</v>
      </c>
      <c r="DL482" s="41">
        <f t="shared" si="903"/>
        <v>0.52500000000000002</v>
      </c>
      <c r="DM482" s="41">
        <f t="shared" si="903"/>
        <v>0.52500000000000002</v>
      </c>
      <c r="DN482" s="41">
        <f t="shared" si="903"/>
        <v>0.52500000000000002</v>
      </c>
      <c r="DO482" s="41">
        <f t="shared" si="903"/>
        <v>0.52500000000000002</v>
      </c>
      <c r="DP482" s="41">
        <f t="shared" si="903"/>
        <v>0.52500000000000002</v>
      </c>
      <c r="DQ482" s="41">
        <f t="shared" si="903"/>
        <v>0.52500000000000002</v>
      </c>
      <c r="DR482" s="41">
        <f t="shared" si="903"/>
        <v>0.52500000000000002</v>
      </c>
      <c r="DS482" s="41">
        <f t="shared" si="903"/>
        <v>0.52500000000000002</v>
      </c>
      <c r="DT482" s="41">
        <f t="shared" si="904"/>
        <v>0.52500000000000002</v>
      </c>
      <c r="DU482" s="41">
        <f t="shared" si="904"/>
        <v>0.52500000000000002</v>
      </c>
      <c r="DV482" s="41">
        <f t="shared" si="904"/>
        <v>0.52500000000000002</v>
      </c>
      <c r="DW482" s="41">
        <f t="shared" si="904"/>
        <v>0.52500000000000002</v>
      </c>
      <c r="DX482" s="41">
        <f t="shared" si="904"/>
        <v>0.52500000000000002</v>
      </c>
      <c r="DY482" s="41">
        <f t="shared" si="904"/>
        <v>0.52500000000000002</v>
      </c>
      <c r="DZ482" s="41">
        <f t="shared" si="904"/>
        <v>0.52500000000000002</v>
      </c>
      <c r="EA482" s="41">
        <f t="shared" si="904"/>
        <v>0.52500000000000002</v>
      </c>
      <c r="EB482" s="41">
        <f t="shared" si="904"/>
        <v>0.52500000000000002</v>
      </c>
      <c r="EC482" s="41">
        <f t="shared" si="904"/>
        <v>0.52500000000000002</v>
      </c>
      <c r="ED482" s="41">
        <f t="shared" si="905"/>
        <v>0.52500000000000002</v>
      </c>
      <c r="EE482" s="41">
        <f t="shared" si="905"/>
        <v>0.52500000000000002</v>
      </c>
      <c r="EF482" s="41">
        <f t="shared" si="905"/>
        <v>0.52500000000000002</v>
      </c>
      <c r="EG482" s="41">
        <f t="shared" si="905"/>
        <v>0.52500000000000002</v>
      </c>
      <c r="EH482" s="41">
        <f t="shared" si="905"/>
        <v>0.52500000000000002</v>
      </c>
      <c r="EI482" s="41">
        <f t="shared" si="905"/>
        <v>0.52500000000000002</v>
      </c>
      <c r="EJ482" s="41">
        <f t="shared" si="905"/>
        <v>0.52500000000000002</v>
      </c>
      <c r="EK482" s="41">
        <f t="shared" si="905"/>
        <v>0.52500000000000002</v>
      </c>
      <c r="EL482" s="41">
        <f t="shared" si="905"/>
        <v>0.52500000000000002</v>
      </c>
      <c r="EM482" s="41">
        <f t="shared" si="905"/>
        <v>0.52500000000000002</v>
      </c>
    </row>
    <row r="483" spans="1:143" x14ac:dyDescent="0.25">
      <c r="A483" s="34"/>
      <c r="B483" s="83" t="s">
        <v>12</v>
      </c>
      <c r="C483" s="83" t="s">
        <v>16</v>
      </c>
      <c r="D483" s="81">
        <f>D$172*0.95</f>
        <v>0.47499999999999998</v>
      </c>
      <c r="E483" s="81">
        <f>E$172*0.95</f>
        <v>0.47499999999999998</v>
      </c>
      <c r="F483" s="81">
        <f t="shared" si="895"/>
        <v>0.47499999999999998</v>
      </c>
      <c r="G483" s="81">
        <f t="shared" si="895"/>
        <v>0.47499999999999998</v>
      </c>
      <c r="H483" s="81">
        <f t="shared" si="895"/>
        <v>0.47499999999999998</v>
      </c>
      <c r="I483" s="81">
        <f t="shared" si="895"/>
        <v>0.47499999999999998</v>
      </c>
      <c r="J483" s="81">
        <f t="shared" si="895"/>
        <v>0.47499999999999998</v>
      </c>
      <c r="K483" s="81">
        <f t="shared" si="895"/>
        <v>0.47499999999999998</v>
      </c>
      <c r="L483" s="81">
        <f t="shared" si="895"/>
        <v>0.47499999999999998</v>
      </c>
      <c r="M483" s="81">
        <f t="shared" si="895"/>
        <v>0.47499999999999998</v>
      </c>
      <c r="N483" s="81">
        <f t="shared" si="895"/>
        <v>0.47499999999999998</v>
      </c>
      <c r="O483" s="81">
        <f t="shared" si="895"/>
        <v>0.47499999999999998</v>
      </c>
      <c r="P483" s="81">
        <f t="shared" si="895"/>
        <v>0.47499999999999998</v>
      </c>
      <c r="Q483" s="81">
        <f t="shared" si="895"/>
        <v>0.47499999999999998</v>
      </c>
      <c r="R483" s="81">
        <f t="shared" si="895"/>
        <v>0.47499999999999998</v>
      </c>
      <c r="S483" s="81">
        <f t="shared" si="895"/>
        <v>0.47499999999999998</v>
      </c>
      <c r="T483" s="81">
        <f t="shared" si="896"/>
        <v>0.47499999999999998</v>
      </c>
      <c r="U483" s="81">
        <f t="shared" si="896"/>
        <v>0.47499999999999998</v>
      </c>
      <c r="V483" s="81">
        <f t="shared" si="896"/>
        <v>0.47499999999999998</v>
      </c>
      <c r="W483" s="81">
        <f t="shared" si="896"/>
        <v>0.47499999999999998</v>
      </c>
      <c r="X483" s="81">
        <f t="shared" si="896"/>
        <v>0.47499999999999998</v>
      </c>
      <c r="Y483" s="81">
        <f t="shared" si="896"/>
        <v>0.47499999999999998</v>
      </c>
      <c r="Z483" s="81">
        <f t="shared" si="896"/>
        <v>0.47499999999999998</v>
      </c>
      <c r="AA483" s="81">
        <f t="shared" si="896"/>
        <v>0.47499999999999998</v>
      </c>
      <c r="AB483" s="81">
        <f t="shared" si="896"/>
        <v>0.47499999999999998</v>
      </c>
      <c r="AC483" s="81">
        <f t="shared" si="896"/>
        <v>0.47499999999999998</v>
      </c>
      <c r="AD483" s="81">
        <f t="shared" si="896"/>
        <v>0.47499999999999998</v>
      </c>
      <c r="AE483" s="81">
        <f t="shared" si="896"/>
        <v>0.47499999999999998</v>
      </c>
      <c r="AF483" s="81">
        <f t="shared" si="896"/>
        <v>0.47499999999999998</v>
      </c>
      <c r="AG483" s="81">
        <f t="shared" si="896"/>
        <v>0.47499999999999998</v>
      </c>
      <c r="AK483" s="34"/>
      <c r="AL483" s="7" t="s">
        <v>12</v>
      </c>
      <c r="AM483" s="7" t="s">
        <v>16</v>
      </c>
      <c r="AN483" s="41">
        <f t="shared" ref="AN483:AW484" si="906">D$172*$H183</f>
        <v>0.61499999999999999</v>
      </c>
      <c r="AO483" s="41">
        <f t="shared" si="906"/>
        <v>0.61499999999999999</v>
      </c>
      <c r="AP483" s="41">
        <f t="shared" si="906"/>
        <v>0.61499999999999999</v>
      </c>
      <c r="AQ483" s="41">
        <f t="shared" si="906"/>
        <v>0.61499999999999999</v>
      </c>
      <c r="AR483" s="41">
        <f t="shared" si="906"/>
        <v>0.61499999999999999</v>
      </c>
      <c r="AS483" s="41">
        <f t="shared" si="906"/>
        <v>0.61499999999999999</v>
      </c>
      <c r="AT483" s="41">
        <f t="shared" si="906"/>
        <v>0.61499999999999999</v>
      </c>
      <c r="AU483" s="41">
        <f t="shared" si="906"/>
        <v>0.61499999999999999</v>
      </c>
      <c r="AV483" s="41">
        <f t="shared" si="906"/>
        <v>0.61499999999999999</v>
      </c>
      <c r="AW483" s="41">
        <f t="shared" si="906"/>
        <v>0.61499999999999999</v>
      </c>
      <c r="AX483" s="41">
        <f t="shared" ref="AX483:BG484" si="907">N$172*$H183</f>
        <v>0.61499999999999999</v>
      </c>
      <c r="AY483" s="41">
        <f t="shared" si="907"/>
        <v>0.61499999999999999</v>
      </c>
      <c r="AZ483" s="41">
        <f t="shared" si="907"/>
        <v>0.61499999999999999</v>
      </c>
      <c r="BA483" s="41">
        <f t="shared" si="907"/>
        <v>0.61499999999999999</v>
      </c>
      <c r="BB483" s="41">
        <f t="shared" si="907"/>
        <v>0.61499999999999999</v>
      </c>
      <c r="BC483" s="41">
        <f t="shared" si="907"/>
        <v>0.61499999999999999</v>
      </c>
      <c r="BD483" s="41">
        <f t="shared" si="907"/>
        <v>0.61499999999999999</v>
      </c>
      <c r="BE483" s="41">
        <f t="shared" si="907"/>
        <v>0.61499999999999999</v>
      </c>
      <c r="BF483" s="41">
        <f t="shared" si="907"/>
        <v>0.61499999999999999</v>
      </c>
      <c r="BG483" s="41">
        <f t="shared" si="907"/>
        <v>0.61499999999999999</v>
      </c>
      <c r="BH483" s="41">
        <f t="shared" ref="BH483:BQ484" si="908">X$172*$H183</f>
        <v>0.61499999999999999</v>
      </c>
      <c r="BI483" s="41">
        <f t="shared" si="908"/>
        <v>0.61499999999999999</v>
      </c>
      <c r="BJ483" s="41">
        <f t="shared" si="908"/>
        <v>0.61499999999999999</v>
      </c>
      <c r="BK483" s="41">
        <f t="shared" si="908"/>
        <v>0.61499999999999999</v>
      </c>
      <c r="BL483" s="41">
        <f t="shared" si="908"/>
        <v>0.61499999999999999</v>
      </c>
      <c r="BM483" s="41">
        <f t="shared" si="908"/>
        <v>0.61499999999999999</v>
      </c>
      <c r="BN483" s="41">
        <f t="shared" si="908"/>
        <v>0.61499999999999999</v>
      </c>
      <c r="BO483" s="41">
        <f t="shared" si="908"/>
        <v>0.61499999999999999</v>
      </c>
      <c r="BP483" s="41">
        <f t="shared" si="908"/>
        <v>0.61499999999999999</v>
      </c>
      <c r="BQ483" s="41">
        <f t="shared" si="908"/>
        <v>0.61499999999999999</v>
      </c>
      <c r="BV483" s="34"/>
      <c r="BW483" s="7" t="s">
        <v>12</v>
      </c>
      <c r="BX483" s="7" t="s">
        <v>16</v>
      </c>
      <c r="BY483" s="41">
        <f t="shared" ref="BY483:CH484" si="909">D$172*$G183</f>
        <v>0.76500000000000001</v>
      </c>
      <c r="BZ483" s="41">
        <f t="shared" si="909"/>
        <v>0.76500000000000001</v>
      </c>
      <c r="CA483" s="41">
        <f t="shared" si="909"/>
        <v>0.76500000000000001</v>
      </c>
      <c r="CB483" s="41">
        <f t="shared" si="909"/>
        <v>0.76500000000000001</v>
      </c>
      <c r="CC483" s="41">
        <f t="shared" si="909"/>
        <v>0.76500000000000001</v>
      </c>
      <c r="CD483" s="41">
        <f t="shared" si="909"/>
        <v>0.76500000000000001</v>
      </c>
      <c r="CE483" s="41">
        <f t="shared" si="909"/>
        <v>0.76500000000000001</v>
      </c>
      <c r="CF483" s="41">
        <f t="shared" si="909"/>
        <v>0.76500000000000001</v>
      </c>
      <c r="CG483" s="41">
        <f t="shared" si="909"/>
        <v>0.76500000000000001</v>
      </c>
      <c r="CH483" s="41">
        <f t="shared" si="909"/>
        <v>0.76500000000000001</v>
      </c>
      <c r="CI483" s="41">
        <f t="shared" ref="CI483:CR484" si="910">N$172*$G183</f>
        <v>0.76500000000000001</v>
      </c>
      <c r="CJ483" s="41">
        <f t="shared" si="910"/>
        <v>0.76500000000000001</v>
      </c>
      <c r="CK483" s="41">
        <f t="shared" si="910"/>
        <v>0.76500000000000001</v>
      </c>
      <c r="CL483" s="41">
        <f t="shared" si="910"/>
        <v>0.76500000000000001</v>
      </c>
      <c r="CM483" s="41">
        <f t="shared" si="910"/>
        <v>0.76500000000000001</v>
      </c>
      <c r="CN483" s="41">
        <f t="shared" si="910"/>
        <v>0.76500000000000001</v>
      </c>
      <c r="CO483" s="41">
        <f t="shared" si="910"/>
        <v>0.76500000000000001</v>
      </c>
      <c r="CP483" s="41">
        <f t="shared" si="910"/>
        <v>0.76500000000000001</v>
      </c>
      <c r="CQ483" s="41">
        <f t="shared" si="910"/>
        <v>0.76500000000000001</v>
      </c>
      <c r="CR483" s="41">
        <f t="shared" si="910"/>
        <v>0.76500000000000001</v>
      </c>
      <c r="CS483" s="41">
        <f t="shared" ref="CS483:DB484" si="911">X$172*$G183</f>
        <v>0.76500000000000001</v>
      </c>
      <c r="CT483" s="41">
        <f t="shared" si="911"/>
        <v>0.76500000000000001</v>
      </c>
      <c r="CU483" s="41">
        <f t="shared" si="911"/>
        <v>0.76500000000000001</v>
      </c>
      <c r="CV483" s="41">
        <f t="shared" si="911"/>
        <v>0.76500000000000001</v>
      </c>
      <c r="CW483" s="41">
        <f t="shared" si="911"/>
        <v>0.76500000000000001</v>
      </c>
      <c r="CX483" s="41">
        <f t="shared" si="911"/>
        <v>0.76500000000000001</v>
      </c>
      <c r="CY483" s="41">
        <f t="shared" si="911"/>
        <v>0.76500000000000001</v>
      </c>
      <c r="CZ483" s="41">
        <f t="shared" si="911"/>
        <v>0.76500000000000001</v>
      </c>
      <c r="DA483" s="41">
        <f t="shared" si="911"/>
        <v>0.76500000000000001</v>
      </c>
      <c r="DB483" s="41">
        <f t="shared" si="911"/>
        <v>0.76500000000000001</v>
      </c>
      <c r="DG483" s="34"/>
      <c r="DH483" s="7" t="s">
        <v>12</v>
      </c>
      <c r="DI483" s="7" t="s">
        <v>16</v>
      </c>
      <c r="DJ483" s="41">
        <f t="shared" ref="DJ483:DS484" si="912">D$172*$F183</f>
        <v>0.52500000000000002</v>
      </c>
      <c r="DK483" s="41">
        <f t="shared" si="912"/>
        <v>0.52500000000000002</v>
      </c>
      <c r="DL483" s="41">
        <f t="shared" si="912"/>
        <v>0.52500000000000002</v>
      </c>
      <c r="DM483" s="41">
        <f t="shared" si="912"/>
        <v>0.52500000000000002</v>
      </c>
      <c r="DN483" s="41">
        <f t="shared" si="912"/>
        <v>0.52500000000000002</v>
      </c>
      <c r="DO483" s="41">
        <f t="shared" si="912"/>
        <v>0.52500000000000002</v>
      </c>
      <c r="DP483" s="41">
        <f t="shared" si="912"/>
        <v>0.52500000000000002</v>
      </c>
      <c r="DQ483" s="41">
        <f t="shared" si="912"/>
        <v>0.52500000000000002</v>
      </c>
      <c r="DR483" s="41">
        <f t="shared" si="912"/>
        <v>0.52500000000000002</v>
      </c>
      <c r="DS483" s="41">
        <f t="shared" si="912"/>
        <v>0.52500000000000002</v>
      </c>
      <c r="DT483" s="41">
        <f t="shared" ref="DT483:EC484" si="913">N$172*$F183</f>
        <v>0.52500000000000002</v>
      </c>
      <c r="DU483" s="41">
        <f t="shared" si="913"/>
        <v>0.52500000000000002</v>
      </c>
      <c r="DV483" s="41">
        <f t="shared" si="913"/>
        <v>0.52500000000000002</v>
      </c>
      <c r="DW483" s="41">
        <f t="shared" si="913"/>
        <v>0.52500000000000002</v>
      </c>
      <c r="DX483" s="41">
        <f t="shared" si="913"/>
        <v>0.52500000000000002</v>
      </c>
      <c r="DY483" s="41">
        <f t="shared" si="913"/>
        <v>0.52500000000000002</v>
      </c>
      <c r="DZ483" s="41">
        <f t="shared" si="913"/>
        <v>0.52500000000000002</v>
      </c>
      <c r="EA483" s="41">
        <f t="shared" si="913"/>
        <v>0.52500000000000002</v>
      </c>
      <c r="EB483" s="41">
        <f t="shared" si="913"/>
        <v>0.52500000000000002</v>
      </c>
      <c r="EC483" s="41">
        <f t="shared" si="913"/>
        <v>0.52500000000000002</v>
      </c>
      <c r="ED483" s="41">
        <f t="shared" ref="ED483:EM484" si="914">X$172*$F183</f>
        <v>0.52500000000000002</v>
      </c>
      <c r="EE483" s="41">
        <f t="shared" si="914"/>
        <v>0.52500000000000002</v>
      </c>
      <c r="EF483" s="41">
        <f t="shared" si="914"/>
        <v>0.52500000000000002</v>
      </c>
      <c r="EG483" s="41">
        <f t="shared" si="914"/>
        <v>0.52500000000000002</v>
      </c>
      <c r="EH483" s="41">
        <f t="shared" si="914"/>
        <v>0.52500000000000002</v>
      </c>
      <c r="EI483" s="41">
        <f t="shared" si="914"/>
        <v>0.52500000000000002</v>
      </c>
      <c r="EJ483" s="41">
        <f t="shared" si="914"/>
        <v>0.52500000000000002</v>
      </c>
      <c r="EK483" s="41">
        <f t="shared" si="914"/>
        <v>0.52500000000000002</v>
      </c>
      <c r="EL483" s="41">
        <f t="shared" si="914"/>
        <v>0.52500000000000002</v>
      </c>
      <c r="EM483" s="41">
        <f t="shared" si="914"/>
        <v>0.52500000000000002</v>
      </c>
    </row>
    <row r="484" spans="1:143" x14ac:dyDescent="0.25">
      <c r="A484" s="34"/>
      <c r="B484" s="83" t="s">
        <v>12</v>
      </c>
      <c r="C484" s="83" t="s">
        <v>19</v>
      </c>
      <c r="D484" s="81">
        <f>D$172*1.04</f>
        <v>0.52</v>
      </c>
      <c r="E484" s="81">
        <f>E$172*1.04</f>
        <v>0.52</v>
      </c>
      <c r="F484" s="81">
        <f t="shared" ref="F484:AG484" si="915">F$172*1.04</f>
        <v>0.52</v>
      </c>
      <c r="G484" s="81">
        <f t="shared" si="915"/>
        <v>0.52</v>
      </c>
      <c r="H484" s="81">
        <f t="shared" si="915"/>
        <v>0.52</v>
      </c>
      <c r="I484" s="81">
        <f t="shared" si="915"/>
        <v>0.52</v>
      </c>
      <c r="J484" s="81">
        <f t="shared" si="915"/>
        <v>0.52</v>
      </c>
      <c r="K484" s="81">
        <f t="shared" si="915"/>
        <v>0.52</v>
      </c>
      <c r="L484" s="81">
        <f t="shared" si="915"/>
        <v>0.52</v>
      </c>
      <c r="M484" s="81">
        <f t="shared" si="915"/>
        <v>0.52</v>
      </c>
      <c r="N484" s="81">
        <f t="shared" si="915"/>
        <v>0.52</v>
      </c>
      <c r="O484" s="81">
        <f t="shared" si="915"/>
        <v>0.52</v>
      </c>
      <c r="P484" s="81">
        <f t="shared" si="915"/>
        <v>0.52</v>
      </c>
      <c r="Q484" s="81">
        <f t="shared" si="915"/>
        <v>0.52</v>
      </c>
      <c r="R484" s="81">
        <f t="shared" si="915"/>
        <v>0.52</v>
      </c>
      <c r="S484" s="81">
        <f t="shared" si="915"/>
        <v>0.52</v>
      </c>
      <c r="T484" s="81">
        <f t="shared" si="915"/>
        <v>0.52</v>
      </c>
      <c r="U484" s="81">
        <f t="shared" si="915"/>
        <v>0.52</v>
      </c>
      <c r="V484" s="81">
        <f t="shared" si="915"/>
        <v>0.52</v>
      </c>
      <c r="W484" s="81">
        <f t="shared" si="915"/>
        <v>0.52</v>
      </c>
      <c r="X484" s="81">
        <f t="shared" si="915"/>
        <v>0.52</v>
      </c>
      <c r="Y484" s="81">
        <f t="shared" si="915"/>
        <v>0.52</v>
      </c>
      <c r="Z484" s="81">
        <f t="shared" si="915"/>
        <v>0.52</v>
      </c>
      <c r="AA484" s="81">
        <f t="shared" si="915"/>
        <v>0.52</v>
      </c>
      <c r="AB484" s="81">
        <f t="shared" si="915"/>
        <v>0.52</v>
      </c>
      <c r="AC484" s="81">
        <f t="shared" si="915"/>
        <v>0.52</v>
      </c>
      <c r="AD484" s="81">
        <f t="shared" si="915"/>
        <v>0.52</v>
      </c>
      <c r="AE484" s="81">
        <f t="shared" si="915"/>
        <v>0.52</v>
      </c>
      <c r="AF484" s="81">
        <f t="shared" si="915"/>
        <v>0.52</v>
      </c>
      <c r="AG484" s="81">
        <f t="shared" si="915"/>
        <v>0.52</v>
      </c>
      <c r="AK484" s="34"/>
      <c r="AL484" s="7" t="s">
        <v>12</v>
      </c>
      <c r="AM484" s="7" t="s">
        <v>19</v>
      </c>
      <c r="AN484" s="41">
        <f t="shared" si="906"/>
        <v>0.73499999999999999</v>
      </c>
      <c r="AO484" s="41">
        <f t="shared" si="906"/>
        <v>0.73499999999999999</v>
      </c>
      <c r="AP484" s="41">
        <f t="shared" si="906"/>
        <v>0.73499999999999999</v>
      </c>
      <c r="AQ484" s="41">
        <f t="shared" si="906"/>
        <v>0.73499999999999999</v>
      </c>
      <c r="AR484" s="41">
        <f t="shared" si="906"/>
        <v>0.73499999999999999</v>
      </c>
      <c r="AS484" s="41">
        <f t="shared" si="906"/>
        <v>0.73499999999999999</v>
      </c>
      <c r="AT484" s="41">
        <f t="shared" si="906"/>
        <v>0.73499999999999999</v>
      </c>
      <c r="AU484" s="41">
        <f t="shared" si="906"/>
        <v>0.73499999999999999</v>
      </c>
      <c r="AV484" s="41">
        <f t="shared" si="906"/>
        <v>0.73499999999999999</v>
      </c>
      <c r="AW484" s="41">
        <f t="shared" si="906"/>
        <v>0.73499999999999999</v>
      </c>
      <c r="AX484" s="41">
        <f t="shared" si="907"/>
        <v>0.73499999999999999</v>
      </c>
      <c r="AY484" s="41">
        <f t="shared" si="907"/>
        <v>0.73499999999999999</v>
      </c>
      <c r="AZ484" s="41">
        <f t="shared" si="907"/>
        <v>0.73499999999999999</v>
      </c>
      <c r="BA484" s="41">
        <f t="shared" si="907"/>
        <v>0.73499999999999999</v>
      </c>
      <c r="BB484" s="41">
        <f t="shared" si="907"/>
        <v>0.73499999999999999</v>
      </c>
      <c r="BC484" s="41">
        <f t="shared" si="907"/>
        <v>0.73499999999999999</v>
      </c>
      <c r="BD484" s="41">
        <f t="shared" si="907"/>
        <v>0.73499999999999999</v>
      </c>
      <c r="BE484" s="41">
        <f t="shared" si="907"/>
        <v>0.73499999999999999</v>
      </c>
      <c r="BF484" s="41">
        <f t="shared" si="907"/>
        <v>0.73499999999999999</v>
      </c>
      <c r="BG484" s="41">
        <f t="shared" si="907"/>
        <v>0.73499999999999999</v>
      </c>
      <c r="BH484" s="41">
        <f t="shared" si="908"/>
        <v>0.73499999999999999</v>
      </c>
      <c r="BI484" s="41">
        <f t="shared" si="908"/>
        <v>0.73499999999999999</v>
      </c>
      <c r="BJ484" s="41">
        <f t="shared" si="908"/>
        <v>0.73499999999999999</v>
      </c>
      <c r="BK484" s="41">
        <f t="shared" si="908"/>
        <v>0.73499999999999999</v>
      </c>
      <c r="BL484" s="41">
        <f t="shared" si="908"/>
        <v>0.73499999999999999</v>
      </c>
      <c r="BM484" s="41">
        <f t="shared" si="908"/>
        <v>0.73499999999999999</v>
      </c>
      <c r="BN484" s="41">
        <f t="shared" si="908"/>
        <v>0.73499999999999999</v>
      </c>
      <c r="BO484" s="41">
        <f t="shared" si="908"/>
        <v>0.73499999999999999</v>
      </c>
      <c r="BP484" s="41">
        <f t="shared" si="908"/>
        <v>0.73499999999999999</v>
      </c>
      <c r="BQ484" s="41">
        <f t="shared" si="908"/>
        <v>0.73499999999999999</v>
      </c>
      <c r="BV484" s="34"/>
      <c r="BW484" s="7" t="s">
        <v>12</v>
      </c>
      <c r="BX484" s="7" t="s">
        <v>19</v>
      </c>
      <c r="BY484" s="41">
        <f t="shared" si="909"/>
        <v>0.76500000000000001</v>
      </c>
      <c r="BZ484" s="41">
        <f t="shared" si="909"/>
        <v>0.76500000000000001</v>
      </c>
      <c r="CA484" s="41">
        <f t="shared" si="909"/>
        <v>0.76500000000000001</v>
      </c>
      <c r="CB484" s="41">
        <f t="shared" si="909"/>
        <v>0.76500000000000001</v>
      </c>
      <c r="CC484" s="41">
        <f t="shared" si="909"/>
        <v>0.76500000000000001</v>
      </c>
      <c r="CD484" s="41">
        <f t="shared" si="909"/>
        <v>0.76500000000000001</v>
      </c>
      <c r="CE484" s="41">
        <f t="shared" si="909"/>
        <v>0.76500000000000001</v>
      </c>
      <c r="CF484" s="41">
        <f t="shared" si="909"/>
        <v>0.76500000000000001</v>
      </c>
      <c r="CG484" s="41">
        <f t="shared" si="909"/>
        <v>0.76500000000000001</v>
      </c>
      <c r="CH484" s="41">
        <f t="shared" si="909"/>
        <v>0.76500000000000001</v>
      </c>
      <c r="CI484" s="41">
        <f t="shared" si="910"/>
        <v>0.76500000000000001</v>
      </c>
      <c r="CJ484" s="41">
        <f t="shared" si="910"/>
        <v>0.76500000000000001</v>
      </c>
      <c r="CK484" s="41">
        <f t="shared" si="910"/>
        <v>0.76500000000000001</v>
      </c>
      <c r="CL484" s="41">
        <f t="shared" si="910"/>
        <v>0.76500000000000001</v>
      </c>
      <c r="CM484" s="41">
        <f t="shared" si="910"/>
        <v>0.76500000000000001</v>
      </c>
      <c r="CN484" s="41">
        <f t="shared" si="910"/>
        <v>0.76500000000000001</v>
      </c>
      <c r="CO484" s="41">
        <f t="shared" si="910"/>
        <v>0.76500000000000001</v>
      </c>
      <c r="CP484" s="41">
        <f t="shared" si="910"/>
        <v>0.76500000000000001</v>
      </c>
      <c r="CQ484" s="41">
        <f t="shared" si="910"/>
        <v>0.76500000000000001</v>
      </c>
      <c r="CR484" s="41">
        <f t="shared" si="910"/>
        <v>0.76500000000000001</v>
      </c>
      <c r="CS484" s="41">
        <f t="shared" si="911"/>
        <v>0.76500000000000001</v>
      </c>
      <c r="CT484" s="41">
        <f t="shared" si="911"/>
        <v>0.76500000000000001</v>
      </c>
      <c r="CU484" s="41">
        <f t="shared" si="911"/>
        <v>0.76500000000000001</v>
      </c>
      <c r="CV484" s="41">
        <f t="shared" si="911"/>
        <v>0.76500000000000001</v>
      </c>
      <c r="CW484" s="41">
        <f t="shared" si="911"/>
        <v>0.76500000000000001</v>
      </c>
      <c r="CX484" s="41">
        <f t="shared" si="911"/>
        <v>0.76500000000000001</v>
      </c>
      <c r="CY484" s="41">
        <f t="shared" si="911"/>
        <v>0.76500000000000001</v>
      </c>
      <c r="CZ484" s="41">
        <f t="shared" si="911"/>
        <v>0.76500000000000001</v>
      </c>
      <c r="DA484" s="41">
        <f t="shared" si="911"/>
        <v>0.76500000000000001</v>
      </c>
      <c r="DB484" s="41">
        <f t="shared" si="911"/>
        <v>0.76500000000000001</v>
      </c>
      <c r="DG484" s="34"/>
      <c r="DH484" s="7" t="s">
        <v>12</v>
      </c>
      <c r="DI484" s="7" t="s">
        <v>19</v>
      </c>
      <c r="DJ484" s="41">
        <f t="shared" si="912"/>
        <v>0.52500000000000002</v>
      </c>
      <c r="DK484" s="41">
        <f t="shared" si="912"/>
        <v>0.52500000000000002</v>
      </c>
      <c r="DL484" s="41">
        <f t="shared" si="912"/>
        <v>0.52500000000000002</v>
      </c>
      <c r="DM484" s="41">
        <f t="shared" si="912"/>
        <v>0.52500000000000002</v>
      </c>
      <c r="DN484" s="41">
        <f t="shared" si="912"/>
        <v>0.52500000000000002</v>
      </c>
      <c r="DO484" s="41">
        <f t="shared" si="912"/>
        <v>0.52500000000000002</v>
      </c>
      <c r="DP484" s="41">
        <f t="shared" si="912"/>
        <v>0.52500000000000002</v>
      </c>
      <c r="DQ484" s="41">
        <f t="shared" si="912"/>
        <v>0.52500000000000002</v>
      </c>
      <c r="DR484" s="41">
        <f t="shared" si="912"/>
        <v>0.52500000000000002</v>
      </c>
      <c r="DS484" s="41">
        <f t="shared" si="912"/>
        <v>0.52500000000000002</v>
      </c>
      <c r="DT484" s="41">
        <f t="shared" si="913"/>
        <v>0.52500000000000002</v>
      </c>
      <c r="DU484" s="41">
        <f t="shared" si="913"/>
        <v>0.52500000000000002</v>
      </c>
      <c r="DV484" s="41">
        <f t="shared" si="913"/>
        <v>0.52500000000000002</v>
      </c>
      <c r="DW484" s="41">
        <f t="shared" si="913"/>
        <v>0.52500000000000002</v>
      </c>
      <c r="DX484" s="41">
        <f t="shared" si="913"/>
        <v>0.52500000000000002</v>
      </c>
      <c r="DY484" s="41">
        <f t="shared" si="913"/>
        <v>0.52500000000000002</v>
      </c>
      <c r="DZ484" s="41">
        <f t="shared" si="913"/>
        <v>0.52500000000000002</v>
      </c>
      <c r="EA484" s="41">
        <f t="shared" si="913"/>
        <v>0.52500000000000002</v>
      </c>
      <c r="EB484" s="41">
        <f t="shared" si="913"/>
        <v>0.52500000000000002</v>
      </c>
      <c r="EC484" s="41">
        <f t="shared" si="913"/>
        <v>0.52500000000000002</v>
      </c>
      <c r="ED484" s="41">
        <f t="shared" si="914"/>
        <v>0.52500000000000002</v>
      </c>
      <c r="EE484" s="41">
        <f t="shared" si="914"/>
        <v>0.52500000000000002</v>
      </c>
      <c r="EF484" s="41">
        <f t="shared" si="914"/>
        <v>0.52500000000000002</v>
      </c>
      <c r="EG484" s="41">
        <f t="shared" si="914"/>
        <v>0.52500000000000002</v>
      </c>
      <c r="EH484" s="41">
        <f t="shared" si="914"/>
        <v>0.52500000000000002</v>
      </c>
      <c r="EI484" s="41">
        <f t="shared" si="914"/>
        <v>0.52500000000000002</v>
      </c>
      <c r="EJ484" s="41">
        <f t="shared" si="914"/>
        <v>0.52500000000000002</v>
      </c>
      <c r="EK484" s="41">
        <f t="shared" si="914"/>
        <v>0.52500000000000002</v>
      </c>
      <c r="EL484" s="41">
        <f t="shared" si="914"/>
        <v>0.52500000000000002</v>
      </c>
      <c r="EM484" s="41">
        <f t="shared" si="914"/>
        <v>0.52500000000000002</v>
      </c>
    </row>
    <row r="485" spans="1:143" x14ac:dyDescent="0.25">
      <c r="A485" s="34"/>
      <c r="B485" s="83" t="s">
        <v>12</v>
      </c>
      <c r="C485" s="83" t="s">
        <v>10</v>
      </c>
      <c r="D485" s="81">
        <f>D$172*1</f>
        <v>0.5</v>
      </c>
      <c r="E485" s="81">
        <f>E$172*1</f>
        <v>0.5</v>
      </c>
      <c r="F485" s="81">
        <f t="shared" ref="F485:AG485" si="916">F$172*1</f>
        <v>0.5</v>
      </c>
      <c r="G485" s="81">
        <f t="shared" si="916"/>
        <v>0.5</v>
      </c>
      <c r="H485" s="81">
        <f t="shared" si="916"/>
        <v>0.5</v>
      </c>
      <c r="I485" s="81">
        <f t="shared" si="916"/>
        <v>0.5</v>
      </c>
      <c r="J485" s="81">
        <f t="shared" si="916"/>
        <v>0.5</v>
      </c>
      <c r="K485" s="81">
        <f t="shared" si="916"/>
        <v>0.5</v>
      </c>
      <c r="L485" s="81">
        <f t="shared" si="916"/>
        <v>0.5</v>
      </c>
      <c r="M485" s="81">
        <f t="shared" si="916"/>
        <v>0.5</v>
      </c>
      <c r="N485" s="81">
        <f t="shared" si="916"/>
        <v>0.5</v>
      </c>
      <c r="O485" s="81">
        <f t="shared" si="916"/>
        <v>0.5</v>
      </c>
      <c r="P485" s="81">
        <f t="shared" si="916"/>
        <v>0.5</v>
      </c>
      <c r="Q485" s="81">
        <f t="shared" si="916"/>
        <v>0.5</v>
      </c>
      <c r="R485" s="81">
        <f t="shared" si="916"/>
        <v>0.5</v>
      </c>
      <c r="S485" s="81">
        <f t="shared" si="916"/>
        <v>0.5</v>
      </c>
      <c r="T485" s="81">
        <f t="shared" si="916"/>
        <v>0.5</v>
      </c>
      <c r="U485" s="81">
        <f t="shared" si="916"/>
        <v>0.5</v>
      </c>
      <c r="V485" s="81">
        <f t="shared" si="916"/>
        <v>0.5</v>
      </c>
      <c r="W485" s="81">
        <f t="shared" si="916"/>
        <v>0.5</v>
      </c>
      <c r="X485" s="81">
        <f t="shared" si="916"/>
        <v>0.5</v>
      </c>
      <c r="Y485" s="81">
        <f t="shared" si="916"/>
        <v>0.5</v>
      </c>
      <c r="Z485" s="81">
        <f t="shared" si="916"/>
        <v>0.5</v>
      </c>
      <c r="AA485" s="81">
        <f t="shared" si="916"/>
        <v>0.5</v>
      </c>
      <c r="AB485" s="81">
        <f t="shared" si="916"/>
        <v>0.5</v>
      </c>
      <c r="AC485" s="81">
        <f t="shared" si="916"/>
        <v>0.5</v>
      </c>
      <c r="AD485" s="81">
        <f t="shared" si="916"/>
        <v>0.5</v>
      </c>
      <c r="AE485" s="81">
        <f t="shared" si="916"/>
        <v>0.5</v>
      </c>
      <c r="AF485" s="81">
        <f t="shared" si="916"/>
        <v>0.5</v>
      </c>
      <c r="AG485" s="81">
        <f t="shared" si="916"/>
        <v>0.5</v>
      </c>
      <c r="AK485" s="34"/>
      <c r="AL485" s="7" t="s">
        <v>12</v>
      </c>
      <c r="AM485" s="7" t="s">
        <v>10</v>
      </c>
      <c r="AN485" s="41">
        <f t="shared" ref="AN485:BQ485" si="917">D$172*$H187</f>
        <v>0.5</v>
      </c>
      <c r="AO485" s="41">
        <f t="shared" si="917"/>
        <v>0.5</v>
      </c>
      <c r="AP485" s="41">
        <f t="shared" si="917"/>
        <v>0.5</v>
      </c>
      <c r="AQ485" s="41">
        <f t="shared" si="917"/>
        <v>0.5</v>
      </c>
      <c r="AR485" s="41">
        <f t="shared" si="917"/>
        <v>0.5</v>
      </c>
      <c r="AS485" s="41">
        <f t="shared" si="917"/>
        <v>0.5</v>
      </c>
      <c r="AT485" s="41">
        <f t="shared" si="917"/>
        <v>0.5</v>
      </c>
      <c r="AU485" s="41">
        <f t="shared" si="917"/>
        <v>0.5</v>
      </c>
      <c r="AV485" s="41">
        <f t="shared" si="917"/>
        <v>0.5</v>
      </c>
      <c r="AW485" s="41">
        <f t="shared" si="917"/>
        <v>0.5</v>
      </c>
      <c r="AX485" s="41">
        <f t="shared" si="917"/>
        <v>0.5</v>
      </c>
      <c r="AY485" s="41">
        <f t="shared" si="917"/>
        <v>0.5</v>
      </c>
      <c r="AZ485" s="41">
        <f t="shared" si="917"/>
        <v>0.5</v>
      </c>
      <c r="BA485" s="41">
        <f t="shared" si="917"/>
        <v>0.5</v>
      </c>
      <c r="BB485" s="41">
        <f t="shared" si="917"/>
        <v>0.5</v>
      </c>
      <c r="BC485" s="41">
        <f t="shared" si="917"/>
        <v>0.5</v>
      </c>
      <c r="BD485" s="41">
        <f t="shared" si="917"/>
        <v>0.5</v>
      </c>
      <c r="BE485" s="41">
        <f t="shared" si="917"/>
        <v>0.5</v>
      </c>
      <c r="BF485" s="41">
        <f t="shared" si="917"/>
        <v>0.5</v>
      </c>
      <c r="BG485" s="41">
        <f t="shared" si="917"/>
        <v>0.5</v>
      </c>
      <c r="BH485" s="41">
        <f t="shared" si="917"/>
        <v>0.5</v>
      </c>
      <c r="BI485" s="41">
        <f t="shared" si="917"/>
        <v>0.5</v>
      </c>
      <c r="BJ485" s="41">
        <f t="shared" si="917"/>
        <v>0.5</v>
      </c>
      <c r="BK485" s="41">
        <f t="shared" si="917"/>
        <v>0.5</v>
      </c>
      <c r="BL485" s="41">
        <f t="shared" si="917"/>
        <v>0.5</v>
      </c>
      <c r="BM485" s="41">
        <f t="shared" si="917"/>
        <v>0.5</v>
      </c>
      <c r="BN485" s="41">
        <f t="shared" si="917"/>
        <v>0.5</v>
      </c>
      <c r="BO485" s="41">
        <f t="shared" si="917"/>
        <v>0.5</v>
      </c>
      <c r="BP485" s="41">
        <f t="shared" si="917"/>
        <v>0.5</v>
      </c>
      <c r="BQ485" s="41">
        <f t="shared" si="917"/>
        <v>0.5</v>
      </c>
      <c r="BV485" s="34"/>
      <c r="BW485" s="7" t="s">
        <v>12</v>
      </c>
      <c r="BX485" s="7" t="s">
        <v>10</v>
      </c>
      <c r="BY485" s="41">
        <f t="shared" ref="BY485:DB485" si="918">D$172*$G187</f>
        <v>0.5</v>
      </c>
      <c r="BZ485" s="41">
        <f t="shared" si="918"/>
        <v>0.5</v>
      </c>
      <c r="CA485" s="41">
        <f t="shared" si="918"/>
        <v>0.5</v>
      </c>
      <c r="CB485" s="41">
        <f t="shared" si="918"/>
        <v>0.5</v>
      </c>
      <c r="CC485" s="41">
        <f t="shared" si="918"/>
        <v>0.5</v>
      </c>
      <c r="CD485" s="41">
        <f t="shared" si="918"/>
        <v>0.5</v>
      </c>
      <c r="CE485" s="41">
        <f t="shared" si="918"/>
        <v>0.5</v>
      </c>
      <c r="CF485" s="41">
        <f t="shared" si="918"/>
        <v>0.5</v>
      </c>
      <c r="CG485" s="41">
        <f t="shared" si="918"/>
        <v>0.5</v>
      </c>
      <c r="CH485" s="41">
        <f t="shared" si="918"/>
        <v>0.5</v>
      </c>
      <c r="CI485" s="41">
        <f t="shared" si="918"/>
        <v>0.5</v>
      </c>
      <c r="CJ485" s="41">
        <f t="shared" si="918"/>
        <v>0.5</v>
      </c>
      <c r="CK485" s="41">
        <f t="shared" si="918"/>
        <v>0.5</v>
      </c>
      <c r="CL485" s="41">
        <f t="shared" si="918"/>
        <v>0.5</v>
      </c>
      <c r="CM485" s="41">
        <f t="shared" si="918"/>
        <v>0.5</v>
      </c>
      <c r="CN485" s="41">
        <f t="shared" si="918"/>
        <v>0.5</v>
      </c>
      <c r="CO485" s="41">
        <f t="shared" si="918"/>
        <v>0.5</v>
      </c>
      <c r="CP485" s="41">
        <f t="shared" si="918"/>
        <v>0.5</v>
      </c>
      <c r="CQ485" s="41">
        <f t="shared" si="918"/>
        <v>0.5</v>
      </c>
      <c r="CR485" s="41">
        <f t="shared" si="918"/>
        <v>0.5</v>
      </c>
      <c r="CS485" s="41">
        <f t="shared" si="918"/>
        <v>0.5</v>
      </c>
      <c r="CT485" s="41">
        <f t="shared" si="918"/>
        <v>0.5</v>
      </c>
      <c r="CU485" s="41">
        <f t="shared" si="918"/>
        <v>0.5</v>
      </c>
      <c r="CV485" s="41">
        <f t="shared" si="918"/>
        <v>0.5</v>
      </c>
      <c r="CW485" s="41">
        <f t="shared" si="918"/>
        <v>0.5</v>
      </c>
      <c r="CX485" s="41">
        <f t="shared" si="918"/>
        <v>0.5</v>
      </c>
      <c r="CY485" s="41">
        <f t="shared" si="918"/>
        <v>0.5</v>
      </c>
      <c r="CZ485" s="41">
        <f t="shared" si="918"/>
        <v>0.5</v>
      </c>
      <c r="DA485" s="41">
        <f t="shared" si="918"/>
        <v>0.5</v>
      </c>
      <c r="DB485" s="41">
        <f t="shared" si="918"/>
        <v>0.5</v>
      </c>
      <c r="DG485" s="34"/>
      <c r="DH485" s="7" t="s">
        <v>12</v>
      </c>
      <c r="DI485" s="7" t="s">
        <v>10</v>
      </c>
      <c r="DJ485" s="41">
        <f t="shared" ref="DJ485:EM485" si="919">D$172*$F187</f>
        <v>0.5</v>
      </c>
      <c r="DK485" s="41">
        <f t="shared" si="919"/>
        <v>0.5</v>
      </c>
      <c r="DL485" s="41">
        <f t="shared" si="919"/>
        <v>0.5</v>
      </c>
      <c r="DM485" s="41">
        <f t="shared" si="919"/>
        <v>0.5</v>
      </c>
      <c r="DN485" s="41">
        <f t="shared" si="919"/>
        <v>0.5</v>
      </c>
      <c r="DO485" s="41">
        <f t="shared" si="919"/>
        <v>0.5</v>
      </c>
      <c r="DP485" s="41">
        <f t="shared" si="919"/>
        <v>0.5</v>
      </c>
      <c r="DQ485" s="41">
        <f t="shared" si="919"/>
        <v>0.5</v>
      </c>
      <c r="DR485" s="41">
        <f t="shared" si="919"/>
        <v>0.5</v>
      </c>
      <c r="DS485" s="41">
        <f t="shared" si="919"/>
        <v>0.5</v>
      </c>
      <c r="DT485" s="41">
        <f t="shared" si="919"/>
        <v>0.5</v>
      </c>
      <c r="DU485" s="41">
        <f t="shared" si="919"/>
        <v>0.5</v>
      </c>
      <c r="DV485" s="41">
        <f t="shared" si="919"/>
        <v>0.5</v>
      </c>
      <c r="DW485" s="41">
        <f t="shared" si="919"/>
        <v>0.5</v>
      </c>
      <c r="DX485" s="41">
        <f t="shared" si="919"/>
        <v>0.5</v>
      </c>
      <c r="DY485" s="41">
        <f t="shared" si="919"/>
        <v>0.5</v>
      </c>
      <c r="DZ485" s="41">
        <f t="shared" si="919"/>
        <v>0.5</v>
      </c>
      <c r="EA485" s="41">
        <f t="shared" si="919"/>
        <v>0.5</v>
      </c>
      <c r="EB485" s="41">
        <f t="shared" si="919"/>
        <v>0.5</v>
      </c>
      <c r="EC485" s="41">
        <f t="shared" si="919"/>
        <v>0.5</v>
      </c>
      <c r="ED485" s="41">
        <f t="shared" si="919"/>
        <v>0.5</v>
      </c>
      <c r="EE485" s="41">
        <f t="shared" si="919"/>
        <v>0.5</v>
      </c>
      <c r="EF485" s="41">
        <f t="shared" si="919"/>
        <v>0.5</v>
      </c>
      <c r="EG485" s="41">
        <f t="shared" si="919"/>
        <v>0.5</v>
      </c>
      <c r="EH485" s="41">
        <f t="shared" si="919"/>
        <v>0.5</v>
      </c>
      <c r="EI485" s="41">
        <f t="shared" si="919"/>
        <v>0.5</v>
      </c>
      <c r="EJ485" s="41">
        <f t="shared" si="919"/>
        <v>0.5</v>
      </c>
      <c r="EK485" s="41">
        <f t="shared" si="919"/>
        <v>0.5</v>
      </c>
      <c r="EL485" s="41">
        <f t="shared" si="919"/>
        <v>0.5</v>
      </c>
      <c r="EM485" s="41">
        <f t="shared" si="919"/>
        <v>0.5</v>
      </c>
    </row>
    <row r="486" spans="1:143" x14ac:dyDescent="0.25">
      <c r="A486" s="34"/>
      <c r="B486" s="83" t="s">
        <v>13</v>
      </c>
      <c r="C486" s="83" t="s">
        <v>147</v>
      </c>
      <c r="D486" s="81">
        <f t="shared" ref="D486:S490" si="920">D$172*0.95</f>
        <v>0.47499999999999998</v>
      </c>
      <c r="E486" s="81">
        <f t="shared" si="920"/>
        <v>0.47499999999999998</v>
      </c>
      <c r="F486" s="81">
        <f t="shared" si="920"/>
        <v>0.47499999999999998</v>
      </c>
      <c r="G486" s="81">
        <f t="shared" si="920"/>
        <v>0.47499999999999998</v>
      </c>
      <c r="H486" s="81">
        <f t="shared" si="920"/>
        <v>0.47499999999999998</v>
      </c>
      <c r="I486" s="81">
        <f t="shared" si="920"/>
        <v>0.47499999999999998</v>
      </c>
      <c r="J486" s="81">
        <f t="shared" si="920"/>
        <v>0.47499999999999998</v>
      </c>
      <c r="K486" s="81">
        <f t="shared" si="920"/>
        <v>0.47499999999999998</v>
      </c>
      <c r="L486" s="81">
        <f t="shared" si="920"/>
        <v>0.47499999999999998</v>
      </c>
      <c r="M486" s="81">
        <f t="shared" si="920"/>
        <v>0.47499999999999998</v>
      </c>
      <c r="N486" s="81">
        <f t="shared" si="920"/>
        <v>0.47499999999999998</v>
      </c>
      <c r="O486" s="81">
        <f t="shared" si="920"/>
        <v>0.47499999999999998</v>
      </c>
      <c r="P486" s="81">
        <f t="shared" si="920"/>
        <v>0.47499999999999998</v>
      </c>
      <c r="Q486" s="81">
        <f t="shared" si="920"/>
        <v>0.47499999999999998</v>
      </c>
      <c r="R486" s="81">
        <f t="shared" si="920"/>
        <v>0.47499999999999998</v>
      </c>
      <c r="S486" s="81">
        <f t="shared" si="920"/>
        <v>0.47499999999999998</v>
      </c>
      <c r="T486" s="81">
        <f t="shared" ref="T486:AG490" si="921">T$172*0.95</f>
        <v>0.47499999999999998</v>
      </c>
      <c r="U486" s="81">
        <f t="shared" si="921"/>
        <v>0.47499999999999998</v>
      </c>
      <c r="V486" s="81">
        <f t="shared" si="921"/>
        <v>0.47499999999999998</v>
      </c>
      <c r="W486" s="81">
        <f t="shared" si="921"/>
        <v>0.47499999999999998</v>
      </c>
      <c r="X486" s="81">
        <f t="shared" si="921"/>
        <v>0.47499999999999998</v>
      </c>
      <c r="Y486" s="81">
        <f t="shared" si="921"/>
        <v>0.47499999999999998</v>
      </c>
      <c r="Z486" s="81">
        <f t="shared" si="921"/>
        <v>0.47499999999999998</v>
      </c>
      <c r="AA486" s="81">
        <f t="shared" si="921"/>
        <v>0.47499999999999998</v>
      </c>
      <c r="AB486" s="81">
        <f t="shared" si="921"/>
        <v>0.47499999999999998</v>
      </c>
      <c r="AC486" s="81">
        <f t="shared" si="921"/>
        <v>0.47499999999999998</v>
      </c>
      <c r="AD486" s="81">
        <f t="shared" si="921"/>
        <v>0.47499999999999998</v>
      </c>
      <c r="AE486" s="81">
        <f t="shared" si="921"/>
        <v>0.47499999999999998</v>
      </c>
      <c r="AF486" s="81">
        <f t="shared" si="921"/>
        <v>0.47499999999999998</v>
      </c>
      <c r="AG486" s="81">
        <f t="shared" si="921"/>
        <v>0.47499999999999998</v>
      </c>
      <c r="AK486" s="34"/>
      <c r="AL486" s="7" t="s">
        <v>13</v>
      </c>
      <c r="AM486" s="7" t="s">
        <v>147</v>
      </c>
      <c r="AN486" s="41">
        <f t="shared" ref="AN486:AW492" si="922">D$172*$H179</f>
        <v>0.61499999999999999</v>
      </c>
      <c r="AO486" s="41">
        <f t="shared" si="922"/>
        <v>0.61499999999999999</v>
      </c>
      <c r="AP486" s="41">
        <f t="shared" si="922"/>
        <v>0.61499999999999999</v>
      </c>
      <c r="AQ486" s="41">
        <f t="shared" si="922"/>
        <v>0.61499999999999999</v>
      </c>
      <c r="AR486" s="41">
        <f t="shared" si="922"/>
        <v>0.61499999999999999</v>
      </c>
      <c r="AS486" s="41">
        <f t="shared" si="922"/>
        <v>0.61499999999999999</v>
      </c>
      <c r="AT486" s="41">
        <f t="shared" si="922"/>
        <v>0.61499999999999999</v>
      </c>
      <c r="AU486" s="41">
        <f t="shared" si="922"/>
        <v>0.61499999999999999</v>
      </c>
      <c r="AV486" s="41">
        <f t="shared" si="922"/>
        <v>0.61499999999999999</v>
      </c>
      <c r="AW486" s="41">
        <f t="shared" si="922"/>
        <v>0.61499999999999999</v>
      </c>
      <c r="AX486" s="41">
        <f t="shared" ref="AX486:BG492" si="923">N$172*$H179</f>
        <v>0.61499999999999999</v>
      </c>
      <c r="AY486" s="41">
        <f t="shared" si="923"/>
        <v>0.61499999999999999</v>
      </c>
      <c r="AZ486" s="41">
        <f t="shared" si="923"/>
        <v>0.61499999999999999</v>
      </c>
      <c r="BA486" s="41">
        <f t="shared" si="923"/>
        <v>0.61499999999999999</v>
      </c>
      <c r="BB486" s="41">
        <f t="shared" si="923"/>
        <v>0.61499999999999999</v>
      </c>
      <c r="BC486" s="41">
        <f t="shared" si="923"/>
        <v>0.61499999999999999</v>
      </c>
      <c r="BD486" s="41">
        <f t="shared" si="923"/>
        <v>0.61499999999999999</v>
      </c>
      <c r="BE486" s="41">
        <f t="shared" si="923"/>
        <v>0.61499999999999999</v>
      </c>
      <c r="BF486" s="41">
        <f t="shared" si="923"/>
        <v>0.61499999999999999</v>
      </c>
      <c r="BG486" s="41">
        <f t="shared" si="923"/>
        <v>0.61499999999999999</v>
      </c>
      <c r="BH486" s="41">
        <f t="shared" ref="BH486:BQ492" si="924">X$172*$H179</f>
        <v>0.61499999999999999</v>
      </c>
      <c r="BI486" s="41">
        <f t="shared" si="924"/>
        <v>0.61499999999999999</v>
      </c>
      <c r="BJ486" s="41">
        <f t="shared" si="924"/>
        <v>0.61499999999999999</v>
      </c>
      <c r="BK486" s="41">
        <f t="shared" si="924"/>
        <v>0.61499999999999999</v>
      </c>
      <c r="BL486" s="41">
        <f t="shared" si="924"/>
        <v>0.61499999999999999</v>
      </c>
      <c r="BM486" s="41">
        <f t="shared" si="924"/>
        <v>0.61499999999999999</v>
      </c>
      <c r="BN486" s="41">
        <f t="shared" si="924"/>
        <v>0.61499999999999999</v>
      </c>
      <c r="BO486" s="41">
        <f t="shared" si="924"/>
        <v>0.61499999999999999</v>
      </c>
      <c r="BP486" s="41">
        <f t="shared" si="924"/>
        <v>0.61499999999999999</v>
      </c>
      <c r="BQ486" s="41">
        <f t="shared" si="924"/>
        <v>0.61499999999999999</v>
      </c>
      <c r="BV486" s="34"/>
      <c r="BW486" s="7" t="s">
        <v>13</v>
      </c>
      <c r="BX486" s="7" t="s">
        <v>147</v>
      </c>
      <c r="BY486" s="41">
        <f t="shared" ref="BY486:CH492" si="925">D$172*$G179</f>
        <v>0.76500000000000001</v>
      </c>
      <c r="BZ486" s="41">
        <f t="shared" si="925"/>
        <v>0.76500000000000001</v>
      </c>
      <c r="CA486" s="41">
        <f t="shared" si="925"/>
        <v>0.76500000000000001</v>
      </c>
      <c r="CB486" s="41">
        <f t="shared" si="925"/>
        <v>0.76500000000000001</v>
      </c>
      <c r="CC486" s="41">
        <f t="shared" si="925"/>
        <v>0.76500000000000001</v>
      </c>
      <c r="CD486" s="41">
        <f t="shared" si="925"/>
        <v>0.76500000000000001</v>
      </c>
      <c r="CE486" s="41">
        <f t="shared" si="925"/>
        <v>0.76500000000000001</v>
      </c>
      <c r="CF486" s="41">
        <f t="shared" si="925"/>
        <v>0.76500000000000001</v>
      </c>
      <c r="CG486" s="41">
        <f t="shared" si="925"/>
        <v>0.76500000000000001</v>
      </c>
      <c r="CH486" s="41">
        <f t="shared" si="925"/>
        <v>0.76500000000000001</v>
      </c>
      <c r="CI486" s="41">
        <f t="shared" ref="CI486:CR492" si="926">N$172*$G179</f>
        <v>0.76500000000000001</v>
      </c>
      <c r="CJ486" s="41">
        <f t="shared" si="926"/>
        <v>0.76500000000000001</v>
      </c>
      <c r="CK486" s="41">
        <f t="shared" si="926"/>
        <v>0.76500000000000001</v>
      </c>
      <c r="CL486" s="41">
        <f t="shared" si="926"/>
        <v>0.76500000000000001</v>
      </c>
      <c r="CM486" s="41">
        <f t="shared" si="926"/>
        <v>0.76500000000000001</v>
      </c>
      <c r="CN486" s="41">
        <f t="shared" si="926"/>
        <v>0.76500000000000001</v>
      </c>
      <c r="CO486" s="41">
        <f t="shared" si="926"/>
        <v>0.76500000000000001</v>
      </c>
      <c r="CP486" s="41">
        <f t="shared" si="926"/>
        <v>0.76500000000000001</v>
      </c>
      <c r="CQ486" s="41">
        <f t="shared" si="926"/>
        <v>0.76500000000000001</v>
      </c>
      <c r="CR486" s="41">
        <f t="shared" si="926"/>
        <v>0.76500000000000001</v>
      </c>
      <c r="CS486" s="41">
        <f t="shared" ref="CS486:DB492" si="927">X$172*$G179</f>
        <v>0.76500000000000001</v>
      </c>
      <c r="CT486" s="41">
        <f t="shared" si="927"/>
        <v>0.76500000000000001</v>
      </c>
      <c r="CU486" s="41">
        <f t="shared" si="927"/>
        <v>0.76500000000000001</v>
      </c>
      <c r="CV486" s="41">
        <f t="shared" si="927"/>
        <v>0.76500000000000001</v>
      </c>
      <c r="CW486" s="41">
        <f t="shared" si="927"/>
        <v>0.76500000000000001</v>
      </c>
      <c r="CX486" s="41">
        <f t="shared" si="927"/>
        <v>0.76500000000000001</v>
      </c>
      <c r="CY486" s="41">
        <f t="shared" si="927"/>
        <v>0.76500000000000001</v>
      </c>
      <c r="CZ486" s="41">
        <f t="shared" si="927"/>
        <v>0.76500000000000001</v>
      </c>
      <c r="DA486" s="41">
        <f t="shared" si="927"/>
        <v>0.76500000000000001</v>
      </c>
      <c r="DB486" s="41">
        <f t="shared" si="927"/>
        <v>0.76500000000000001</v>
      </c>
      <c r="DG486" s="34"/>
      <c r="DH486" s="7" t="s">
        <v>13</v>
      </c>
      <c r="DI486" s="57" t="s">
        <v>147</v>
      </c>
      <c r="DJ486" s="41">
        <f t="shared" ref="DJ486:DS492" si="928">D$172*$F179</f>
        <v>0.52500000000000002</v>
      </c>
      <c r="DK486" s="41">
        <f t="shared" si="928"/>
        <v>0.52500000000000002</v>
      </c>
      <c r="DL486" s="41">
        <f t="shared" si="928"/>
        <v>0.52500000000000002</v>
      </c>
      <c r="DM486" s="41">
        <f t="shared" si="928"/>
        <v>0.52500000000000002</v>
      </c>
      <c r="DN486" s="41">
        <f t="shared" si="928"/>
        <v>0.52500000000000002</v>
      </c>
      <c r="DO486" s="41">
        <f t="shared" si="928"/>
        <v>0.52500000000000002</v>
      </c>
      <c r="DP486" s="41">
        <f t="shared" si="928"/>
        <v>0.52500000000000002</v>
      </c>
      <c r="DQ486" s="41">
        <f t="shared" si="928"/>
        <v>0.52500000000000002</v>
      </c>
      <c r="DR486" s="41">
        <f t="shared" si="928"/>
        <v>0.52500000000000002</v>
      </c>
      <c r="DS486" s="41">
        <f t="shared" si="928"/>
        <v>0.52500000000000002</v>
      </c>
      <c r="DT486" s="41">
        <f t="shared" ref="DT486:EC492" si="929">N$172*$F179</f>
        <v>0.52500000000000002</v>
      </c>
      <c r="DU486" s="41">
        <f t="shared" si="929"/>
        <v>0.52500000000000002</v>
      </c>
      <c r="DV486" s="41">
        <f t="shared" si="929"/>
        <v>0.52500000000000002</v>
      </c>
      <c r="DW486" s="41">
        <f t="shared" si="929"/>
        <v>0.52500000000000002</v>
      </c>
      <c r="DX486" s="41">
        <f t="shared" si="929"/>
        <v>0.52500000000000002</v>
      </c>
      <c r="DY486" s="41">
        <f t="shared" si="929"/>
        <v>0.52500000000000002</v>
      </c>
      <c r="DZ486" s="41">
        <f t="shared" si="929"/>
        <v>0.52500000000000002</v>
      </c>
      <c r="EA486" s="41">
        <f t="shared" si="929"/>
        <v>0.52500000000000002</v>
      </c>
      <c r="EB486" s="41">
        <f t="shared" si="929"/>
        <v>0.52500000000000002</v>
      </c>
      <c r="EC486" s="41">
        <f t="shared" si="929"/>
        <v>0.52500000000000002</v>
      </c>
      <c r="ED486" s="41">
        <f t="shared" ref="ED486:EM492" si="930">X$172*$F179</f>
        <v>0.52500000000000002</v>
      </c>
      <c r="EE486" s="41">
        <f t="shared" si="930"/>
        <v>0.52500000000000002</v>
      </c>
      <c r="EF486" s="41">
        <f t="shared" si="930"/>
        <v>0.52500000000000002</v>
      </c>
      <c r="EG486" s="41">
        <f t="shared" si="930"/>
        <v>0.52500000000000002</v>
      </c>
      <c r="EH486" s="41">
        <f t="shared" si="930"/>
        <v>0.52500000000000002</v>
      </c>
      <c r="EI486" s="41">
        <f t="shared" si="930"/>
        <v>0.52500000000000002</v>
      </c>
      <c r="EJ486" s="41">
        <f t="shared" si="930"/>
        <v>0.52500000000000002</v>
      </c>
      <c r="EK486" s="41">
        <f t="shared" si="930"/>
        <v>0.52500000000000002</v>
      </c>
      <c r="EL486" s="41">
        <f t="shared" si="930"/>
        <v>0.52500000000000002</v>
      </c>
      <c r="EM486" s="41">
        <f t="shared" si="930"/>
        <v>0.52500000000000002</v>
      </c>
    </row>
    <row r="487" spans="1:143" x14ac:dyDescent="0.25">
      <c r="A487" s="34"/>
      <c r="B487" s="83" t="s">
        <v>13</v>
      </c>
      <c r="C487" s="83" t="s">
        <v>148</v>
      </c>
      <c r="D487" s="81">
        <f t="shared" si="920"/>
        <v>0.47499999999999998</v>
      </c>
      <c r="E487" s="81">
        <f t="shared" si="920"/>
        <v>0.47499999999999998</v>
      </c>
      <c r="F487" s="81">
        <f t="shared" si="920"/>
        <v>0.47499999999999998</v>
      </c>
      <c r="G487" s="81">
        <f t="shared" si="920"/>
        <v>0.47499999999999998</v>
      </c>
      <c r="H487" s="81">
        <f t="shared" si="920"/>
        <v>0.47499999999999998</v>
      </c>
      <c r="I487" s="81">
        <f t="shared" si="920"/>
        <v>0.47499999999999998</v>
      </c>
      <c r="J487" s="81">
        <f t="shared" si="920"/>
        <v>0.47499999999999998</v>
      </c>
      <c r="K487" s="81">
        <f t="shared" si="920"/>
        <v>0.47499999999999998</v>
      </c>
      <c r="L487" s="81">
        <f t="shared" si="920"/>
        <v>0.47499999999999998</v>
      </c>
      <c r="M487" s="81">
        <f t="shared" si="920"/>
        <v>0.47499999999999998</v>
      </c>
      <c r="N487" s="81">
        <f t="shared" si="920"/>
        <v>0.47499999999999998</v>
      </c>
      <c r="O487" s="81">
        <f t="shared" si="920"/>
        <v>0.47499999999999998</v>
      </c>
      <c r="P487" s="81">
        <f t="shared" si="920"/>
        <v>0.47499999999999998</v>
      </c>
      <c r="Q487" s="81">
        <f t="shared" si="920"/>
        <v>0.47499999999999998</v>
      </c>
      <c r="R487" s="81">
        <f t="shared" si="920"/>
        <v>0.47499999999999998</v>
      </c>
      <c r="S487" s="81">
        <f t="shared" si="920"/>
        <v>0.47499999999999998</v>
      </c>
      <c r="T487" s="81">
        <f t="shared" si="921"/>
        <v>0.47499999999999998</v>
      </c>
      <c r="U487" s="81">
        <f t="shared" si="921"/>
        <v>0.47499999999999998</v>
      </c>
      <c r="V487" s="81">
        <f t="shared" si="921"/>
        <v>0.47499999999999998</v>
      </c>
      <c r="W487" s="81">
        <f t="shared" si="921"/>
        <v>0.47499999999999998</v>
      </c>
      <c r="X487" s="81">
        <f t="shared" si="921"/>
        <v>0.47499999999999998</v>
      </c>
      <c r="Y487" s="81">
        <f t="shared" si="921"/>
        <v>0.47499999999999998</v>
      </c>
      <c r="Z487" s="81">
        <f t="shared" si="921"/>
        <v>0.47499999999999998</v>
      </c>
      <c r="AA487" s="81">
        <f t="shared" si="921"/>
        <v>0.47499999999999998</v>
      </c>
      <c r="AB487" s="81">
        <f t="shared" si="921"/>
        <v>0.47499999999999998</v>
      </c>
      <c r="AC487" s="81">
        <f t="shared" si="921"/>
        <v>0.47499999999999998</v>
      </c>
      <c r="AD487" s="81">
        <f t="shared" si="921"/>
        <v>0.47499999999999998</v>
      </c>
      <c r="AE487" s="81">
        <f t="shared" si="921"/>
        <v>0.47499999999999998</v>
      </c>
      <c r="AF487" s="81">
        <f t="shared" si="921"/>
        <v>0.47499999999999998</v>
      </c>
      <c r="AG487" s="81">
        <f t="shared" si="921"/>
        <v>0.47499999999999998</v>
      </c>
      <c r="AK487" s="34"/>
      <c r="AL487" s="7" t="s">
        <v>13</v>
      </c>
      <c r="AM487" s="7" t="s">
        <v>148</v>
      </c>
      <c r="AN487" s="41">
        <f t="shared" si="922"/>
        <v>0.61499999999999999</v>
      </c>
      <c r="AO487" s="41">
        <f t="shared" si="922"/>
        <v>0.61499999999999999</v>
      </c>
      <c r="AP487" s="41">
        <f t="shared" si="922"/>
        <v>0.61499999999999999</v>
      </c>
      <c r="AQ487" s="41">
        <f t="shared" si="922"/>
        <v>0.61499999999999999</v>
      </c>
      <c r="AR487" s="41">
        <f t="shared" si="922"/>
        <v>0.61499999999999999</v>
      </c>
      <c r="AS487" s="41">
        <f t="shared" si="922"/>
        <v>0.61499999999999999</v>
      </c>
      <c r="AT487" s="41">
        <f t="shared" si="922"/>
        <v>0.61499999999999999</v>
      </c>
      <c r="AU487" s="41">
        <f t="shared" si="922"/>
        <v>0.61499999999999999</v>
      </c>
      <c r="AV487" s="41">
        <f t="shared" si="922"/>
        <v>0.61499999999999999</v>
      </c>
      <c r="AW487" s="41">
        <f t="shared" si="922"/>
        <v>0.61499999999999999</v>
      </c>
      <c r="AX487" s="41">
        <f t="shared" si="923"/>
        <v>0.61499999999999999</v>
      </c>
      <c r="AY487" s="41">
        <f t="shared" si="923"/>
        <v>0.61499999999999999</v>
      </c>
      <c r="AZ487" s="41">
        <f t="shared" si="923"/>
        <v>0.61499999999999999</v>
      </c>
      <c r="BA487" s="41">
        <f t="shared" si="923"/>
        <v>0.61499999999999999</v>
      </c>
      <c r="BB487" s="41">
        <f t="shared" si="923"/>
        <v>0.61499999999999999</v>
      </c>
      <c r="BC487" s="41">
        <f t="shared" si="923"/>
        <v>0.61499999999999999</v>
      </c>
      <c r="BD487" s="41">
        <f t="shared" si="923"/>
        <v>0.61499999999999999</v>
      </c>
      <c r="BE487" s="41">
        <f t="shared" si="923"/>
        <v>0.61499999999999999</v>
      </c>
      <c r="BF487" s="41">
        <f t="shared" si="923"/>
        <v>0.61499999999999999</v>
      </c>
      <c r="BG487" s="41">
        <f t="shared" si="923"/>
        <v>0.61499999999999999</v>
      </c>
      <c r="BH487" s="41">
        <f t="shared" si="924"/>
        <v>0.61499999999999999</v>
      </c>
      <c r="BI487" s="41">
        <f t="shared" si="924"/>
        <v>0.61499999999999999</v>
      </c>
      <c r="BJ487" s="41">
        <f t="shared" si="924"/>
        <v>0.61499999999999999</v>
      </c>
      <c r="BK487" s="41">
        <f t="shared" si="924"/>
        <v>0.61499999999999999</v>
      </c>
      <c r="BL487" s="41">
        <f t="shared" si="924"/>
        <v>0.61499999999999999</v>
      </c>
      <c r="BM487" s="41">
        <f t="shared" si="924"/>
        <v>0.61499999999999999</v>
      </c>
      <c r="BN487" s="41">
        <f t="shared" si="924"/>
        <v>0.61499999999999999</v>
      </c>
      <c r="BO487" s="41">
        <f t="shared" si="924"/>
        <v>0.61499999999999999</v>
      </c>
      <c r="BP487" s="41">
        <f t="shared" si="924"/>
        <v>0.61499999999999999</v>
      </c>
      <c r="BQ487" s="41">
        <f t="shared" si="924"/>
        <v>0.61499999999999999</v>
      </c>
      <c r="BV487" s="34"/>
      <c r="BW487" s="7" t="s">
        <v>13</v>
      </c>
      <c r="BX487" s="7" t="s">
        <v>148</v>
      </c>
      <c r="BY487" s="41">
        <f t="shared" si="925"/>
        <v>0.76500000000000001</v>
      </c>
      <c r="BZ487" s="41">
        <f t="shared" si="925"/>
        <v>0.76500000000000001</v>
      </c>
      <c r="CA487" s="41">
        <f t="shared" si="925"/>
        <v>0.76500000000000001</v>
      </c>
      <c r="CB487" s="41">
        <f t="shared" si="925"/>
        <v>0.76500000000000001</v>
      </c>
      <c r="CC487" s="41">
        <f t="shared" si="925"/>
        <v>0.76500000000000001</v>
      </c>
      <c r="CD487" s="41">
        <f t="shared" si="925"/>
        <v>0.76500000000000001</v>
      </c>
      <c r="CE487" s="41">
        <f t="shared" si="925"/>
        <v>0.76500000000000001</v>
      </c>
      <c r="CF487" s="41">
        <f t="shared" si="925"/>
        <v>0.76500000000000001</v>
      </c>
      <c r="CG487" s="41">
        <f t="shared" si="925"/>
        <v>0.76500000000000001</v>
      </c>
      <c r="CH487" s="41">
        <f t="shared" si="925"/>
        <v>0.76500000000000001</v>
      </c>
      <c r="CI487" s="41">
        <f t="shared" si="926"/>
        <v>0.76500000000000001</v>
      </c>
      <c r="CJ487" s="41">
        <f t="shared" si="926"/>
        <v>0.76500000000000001</v>
      </c>
      <c r="CK487" s="41">
        <f t="shared" si="926"/>
        <v>0.76500000000000001</v>
      </c>
      <c r="CL487" s="41">
        <f t="shared" si="926"/>
        <v>0.76500000000000001</v>
      </c>
      <c r="CM487" s="41">
        <f t="shared" si="926"/>
        <v>0.76500000000000001</v>
      </c>
      <c r="CN487" s="41">
        <f t="shared" si="926"/>
        <v>0.76500000000000001</v>
      </c>
      <c r="CO487" s="41">
        <f t="shared" si="926"/>
        <v>0.76500000000000001</v>
      </c>
      <c r="CP487" s="41">
        <f t="shared" si="926"/>
        <v>0.76500000000000001</v>
      </c>
      <c r="CQ487" s="41">
        <f t="shared" si="926"/>
        <v>0.76500000000000001</v>
      </c>
      <c r="CR487" s="41">
        <f t="shared" si="926"/>
        <v>0.76500000000000001</v>
      </c>
      <c r="CS487" s="41">
        <f t="shared" si="927"/>
        <v>0.76500000000000001</v>
      </c>
      <c r="CT487" s="41">
        <f t="shared" si="927"/>
        <v>0.76500000000000001</v>
      </c>
      <c r="CU487" s="41">
        <f t="shared" si="927"/>
        <v>0.76500000000000001</v>
      </c>
      <c r="CV487" s="41">
        <f t="shared" si="927"/>
        <v>0.76500000000000001</v>
      </c>
      <c r="CW487" s="41">
        <f t="shared" si="927"/>
        <v>0.76500000000000001</v>
      </c>
      <c r="CX487" s="41">
        <f t="shared" si="927"/>
        <v>0.76500000000000001</v>
      </c>
      <c r="CY487" s="41">
        <f t="shared" si="927"/>
        <v>0.76500000000000001</v>
      </c>
      <c r="CZ487" s="41">
        <f t="shared" si="927"/>
        <v>0.76500000000000001</v>
      </c>
      <c r="DA487" s="41">
        <f t="shared" si="927"/>
        <v>0.76500000000000001</v>
      </c>
      <c r="DB487" s="41">
        <f t="shared" si="927"/>
        <v>0.76500000000000001</v>
      </c>
      <c r="DG487" s="34"/>
      <c r="DH487" s="7" t="s">
        <v>13</v>
      </c>
      <c r="DI487" s="57" t="s">
        <v>148</v>
      </c>
      <c r="DJ487" s="41">
        <f t="shared" si="928"/>
        <v>0.52500000000000002</v>
      </c>
      <c r="DK487" s="41">
        <f t="shared" si="928"/>
        <v>0.52500000000000002</v>
      </c>
      <c r="DL487" s="41">
        <f t="shared" si="928"/>
        <v>0.52500000000000002</v>
      </c>
      <c r="DM487" s="41">
        <f t="shared" si="928"/>
        <v>0.52500000000000002</v>
      </c>
      <c r="DN487" s="41">
        <f t="shared" si="928"/>
        <v>0.52500000000000002</v>
      </c>
      <c r="DO487" s="41">
        <f t="shared" si="928"/>
        <v>0.52500000000000002</v>
      </c>
      <c r="DP487" s="41">
        <f t="shared" si="928"/>
        <v>0.52500000000000002</v>
      </c>
      <c r="DQ487" s="41">
        <f t="shared" si="928"/>
        <v>0.52500000000000002</v>
      </c>
      <c r="DR487" s="41">
        <f t="shared" si="928"/>
        <v>0.52500000000000002</v>
      </c>
      <c r="DS487" s="41">
        <f t="shared" si="928"/>
        <v>0.52500000000000002</v>
      </c>
      <c r="DT487" s="41">
        <f t="shared" si="929"/>
        <v>0.52500000000000002</v>
      </c>
      <c r="DU487" s="41">
        <f t="shared" si="929"/>
        <v>0.52500000000000002</v>
      </c>
      <c r="DV487" s="41">
        <f t="shared" si="929"/>
        <v>0.52500000000000002</v>
      </c>
      <c r="DW487" s="41">
        <f t="shared" si="929"/>
        <v>0.52500000000000002</v>
      </c>
      <c r="DX487" s="41">
        <f t="shared" si="929"/>
        <v>0.52500000000000002</v>
      </c>
      <c r="DY487" s="41">
        <f t="shared" si="929"/>
        <v>0.52500000000000002</v>
      </c>
      <c r="DZ487" s="41">
        <f t="shared" si="929"/>
        <v>0.52500000000000002</v>
      </c>
      <c r="EA487" s="41">
        <f t="shared" si="929"/>
        <v>0.52500000000000002</v>
      </c>
      <c r="EB487" s="41">
        <f t="shared" si="929"/>
        <v>0.52500000000000002</v>
      </c>
      <c r="EC487" s="41">
        <f t="shared" si="929"/>
        <v>0.52500000000000002</v>
      </c>
      <c r="ED487" s="41">
        <f t="shared" si="930"/>
        <v>0.52500000000000002</v>
      </c>
      <c r="EE487" s="41">
        <f t="shared" si="930"/>
        <v>0.52500000000000002</v>
      </c>
      <c r="EF487" s="41">
        <f t="shared" si="930"/>
        <v>0.52500000000000002</v>
      </c>
      <c r="EG487" s="41">
        <f t="shared" si="930"/>
        <v>0.52500000000000002</v>
      </c>
      <c r="EH487" s="41">
        <f t="shared" si="930"/>
        <v>0.52500000000000002</v>
      </c>
      <c r="EI487" s="41">
        <f t="shared" si="930"/>
        <v>0.52500000000000002</v>
      </c>
      <c r="EJ487" s="41">
        <f t="shared" si="930"/>
        <v>0.52500000000000002</v>
      </c>
      <c r="EK487" s="41">
        <f t="shared" si="930"/>
        <v>0.52500000000000002</v>
      </c>
      <c r="EL487" s="41">
        <f t="shared" si="930"/>
        <v>0.52500000000000002</v>
      </c>
      <c r="EM487" s="41">
        <f t="shared" si="930"/>
        <v>0.52500000000000002</v>
      </c>
    </row>
    <row r="488" spans="1:143" x14ac:dyDescent="0.25">
      <c r="A488" s="34"/>
      <c r="B488" s="83" t="s">
        <v>13</v>
      </c>
      <c r="C488" s="83" t="s">
        <v>8</v>
      </c>
      <c r="D488" s="81">
        <f t="shared" si="920"/>
        <v>0.47499999999999998</v>
      </c>
      <c r="E488" s="81">
        <f t="shared" si="920"/>
        <v>0.47499999999999998</v>
      </c>
      <c r="F488" s="81">
        <f t="shared" si="920"/>
        <v>0.47499999999999998</v>
      </c>
      <c r="G488" s="81">
        <f t="shared" si="920"/>
        <v>0.47499999999999998</v>
      </c>
      <c r="H488" s="81">
        <f t="shared" si="920"/>
        <v>0.47499999999999998</v>
      </c>
      <c r="I488" s="81">
        <f t="shared" si="920"/>
        <v>0.47499999999999998</v>
      </c>
      <c r="J488" s="81">
        <f t="shared" si="920"/>
        <v>0.47499999999999998</v>
      </c>
      <c r="K488" s="81">
        <f t="shared" si="920"/>
        <v>0.47499999999999998</v>
      </c>
      <c r="L488" s="81">
        <f t="shared" si="920"/>
        <v>0.47499999999999998</v>
      </c>
      <c r="M488" s="81">
        <f t="shared" si="920"/>
        <v>0.47499999999999998</v>
      </c>
      <c r="N488" s="81">
        <f t="shared" si="920"/>
        <v>0.47499999999999998</v>
      </c>
      <c r="O488" s="81">
        <f t="shared" si="920"/>
        <v>0.47499999999999998</v>
      </c>
      <c r="P488" s="81">
        <f t="shared" si="920"/>
        <v>0.47499999999999998</v>
      </c>
      <c r="Q488" s="81">
        <f t="shared" si="920"/>
        <v>0.47499999999999998</v>
      </c>
      <c r="R488" s="81">
        <f t="shared" si="920"/>
        <v>0.47499999999999998</v>
      </c>
      <c r="S488" s="81">
        <f t="shared" si="920"/>
        <v>0.47499999999999998</v>
      </c>
      <c r="T488" s="81">
        <f t="shared" si="921"/>
        <v>0.47499999999999998</v>
      </c>
      <c r="U488" s="81">
        <f t="shared" si="921"/>
        <v>0.47499999999999998</v>
      </c>
      <c r="V488" s="81">
        <f t="shared" si="921"/>
        <v>0.47499999999999998</v>
      </c>
      <c r="W488" s="81">
        <f t="shared" si="921"/>
        <v>0.47499999999999998</v>
      </c>
      <c r="X488" s="81">
        <f t="shared" si="921"/>
        <v>0.47499999999999998</v>
      </c>
      <c r="Y488" s="81">
        <f t="shared" si="921"/>
        <v>0.47499999999999998</v>
      </c>
      <c r="Z488" s="81">
        <f t="shared" si="921"/>
        <v>0.47499999999999998</v>
      </c>
      <c r="AA488" s="81">
        <f t="shared" si="921"/>
        <v>0.47499999999999998</v>
      </c>
      <c r="AB488" s="81">
        <f t="shared" si="921"/>
        <v>0.47499999999999998</v>
      </c>
      <c r="AC488" s="81">
        <f t="shared" si="921"/>
        <v>0.47499999999999998</v>
      </c>
      <c r="AD488" s="81">
        <f t="shared" si="921"/>
        <v>0.47499999999999998</v>
      </c>
      <c r="AE488" s="81">
        <f t="shared" si="921"/>
        <v>0.47499999999999998</v>
      </c>
      <c r="AF488" s="81">
        <f t="shared" si="921"/>
        <v>0.47499999999999998</v>
      </c>
      <c r="AG488" s="81">
        <f t="shared" si="921"/>
        <v>0.47499999999999998</v>
      </c>
      <c r="AK488" s="34"/>
      <c r="AL488" s="7" t="s">
        <v>13</v>
      </c>
      <c r="AM488" s="7" t="s">
        <v>8</v>
      </c>
      <c r="AN488" s="41">
        <f t="shared" si="922"/>
        <v>0.61499999999999999</v>
      </c>
      <c r="AO488" s="41">
        <f t="shared" si="922"/>
        <v>0.61499999999999999</v>
      </c>
      <c r="AP488" s="41">
        <f t="shared" si="922"/>
        <v>0.61499999999999999</v>
      </c>
      <c r="AQ488" s="41">
        <f t="shared" si="922"/>
        <v>0.61499999999999999</v>
      </c>
      <c r="AR488" s="41">
        <f t="shared" si="922"/>
        <v>0.61499999999999999</v>
      </c>
      <c r="AS488" s="41">
        <f t="shared" si="922"/>
        <v>0.61499999999999999</v>
      </c>
      <c r="AT488" s="41">
        <f t="shared" si="922"/>
        <v>0.61499999999999999</v>
      </c>
      <c r="AU488" s="41">
        <f t="shared" si="922"/>
        <v>0.61499999999999999</v>
      </c>
      <c r="AV488" s="41">
        <f t="shared" si="922"/>
        <v>0.61499999999999999</v>
      </c>
      <c r="AW488" s="41">
        <f t="shared" si="922"/>
        <v>0.61499999999999999</v>
      </c>
      <c r="AX488" s="41">
        <f t="shared" si="923"/>
        <v>0.61499999999999999</v>
      </c>
      <c r="AY488" s="41">
        <f t="shared" si="923"/>
        <v>0.61499999999999999</v>
      </c>
      <c r="AZ488" s="41">
        <f t="shared" si="923"/>
        <v>0.61499999999999999</v>
      </c>
      <c r="BA488" s="41">
        <f t="shared" si="923"/>
        <v>0.61499999999999999</v>
      </c>
      <c r="BB488" s="41">
        <f t="shared" si="923"/>
        <v>0.61499999999999999</v>
      </c>
      <c r="BC488" s="41">
        <f t="shared" si="923"/>
        <v>0.61499999999999999</v>
      </c>
      <c r="BD488" s="41">
        <f t="shared" si="923"/>
        <v>0.61499999999999999</v>
      </c>
      <c r="BE488" s="41">
        <f t="shared" si="923"/>
        <v>0.61499999999999999</v>
      </c>
      <c r="BF488" s="41">
        <f t="shared" si="923"/>
        <v>0.61499999999999999</v>
      </c>
      <c r="BG488" s="41">
        <f t="shared" si="923"/>
        <v>0.61499999999999999</v>
      </c>
      <c r="BH488" s="41">
        <f t="shared" si="924"/>
        <v>0.61499999999999999</v>
      </c>
      <c r="BI488" s="41">
        <f t="shared" si="924"/>
        <v>0.61499999999999999</v>
      </c>
      <c r="BJ488" s="41">
        <f t="shared" si="924"/>
        <v>0.61499999999999999</v>
      </c>
      <c r="BK488" s="41">
        <f t="shared" si="924"/>
        <v>0.61499999999999999</v>
      </c>
      <c r="BL488" s="41">
        <f t="shared" si="924"/>
        <v>0.61499999999999999</v>
      </c>
      <c r="BM488" s="41">
        <f t="shared" si="924"/>
        <v>0.61499999999999999</v>
      </c>
      <c r="BN488" s="41">
        <f t="shared" si="924"/>
        <v>0.61499999999999999</v>
      </c>
      <c r="BO488" s="41">
        <f t="shared" si="924"/>
        <v>0.61499999999999999</v>
      </c>
      <c r="BP488" s="41">
        <f t="shared" si="924"/>
        <v>0.61499999999999999</v>
      </c>
      <c r="BQ488" s="41">
        <f t="shared" si="924"/>
        <v>0.61499999999999999</v>
      </c>
      <c r="BV488" s="34"/>
      <c r="BW488" s="7" t="s">
        <v>13</v>
      </c>
      <c r="BX488" s="7" t="s">
        <v>8</v>
      </c>
      <c r="BY488" s="41">
        <f t="shared" si="925"/>
        <v>0.76500000000000001</v>
      </c>
      <c r="BZ488" s="41">
        <f t="shared" si="925"/>
        <v>0.76500000000000001</v>
      </c>
      <c r="CA488" s="41">
        <f t="shared" si="925"/>
        <v>0.76500000000000001</v>
      </c>
      <c r="CB488" s="41">
        <f t="shared" si="925"/>
        <v>0.76500000000000001</v>
      </c>
      <c r="CC488" s="41">
        <f t="shared" si="925"/>
        <v>0.76500000000000001</v>
      </c>
      <c r="CD488" s="41">
        <f t="shared" si="925"/>
        <v>0.76500000000000001</v>
      </c>
      <c r="CE488" s="41">
        <f t="shared" si="925"/>
        <v>0.76500000000000001</v>
      </c>
      <c r="CF488" s="41">
        <f t="shared" si="925"/>
        <v>0.76500000000000001</v>
      </c>
      <c r="CG488" s="41">
        <f t="shared" si="925"/>
        <v>0.76500000000000001</v>
      </c>
      <c r="CH488" s="41">
        <f t="shared" si="925"/>
        <v>0.76500000000000001</v>
      </c>
      <c r="CI488" s="41">
        <f t="shared" si="926"/>
        <v>0.76500000000000001</v>
      </c>
      <c r="CJ488" s="41">
        <f t="shared" si="926"/>
        <v>0.76500000000000001</v>
      </c>
      <c r="CK488" s="41">
        <f t="shared" si="926"/>
        <v>0.76500000000000001</v>
      </c>
      <c r="CL488" s="41">
        <f t="shared" si="926"/>
        <v>0.76500000000000001</v>
      </c>
      <c r="CM488" s="41">
        <f t="shared" si="926"/>
        <v>0.76500000000000001</v>
      </c>
      <c r="CN488" s="41">
        <f t="shared" si="926"/>
        <v>0.76500000000000001</v>
      </c>
      <c r="CO488" s="41">
        <f t="shared" si="926"/>
        <v>0.76500000000000001</v>
      </c>
      <c r="CP488" s="41">
        <f t="shared" si="926"/>
        <v>0.76500000000000001</v>
      </c>
      <c r="CQ488" s="41">
        <f t="shared" si="926"/>
        <v>0.76500000000000001</v>
      </c>
      <c r="CR488" s="41">
        <f t="shared" si="926"/>
        <v>0.76500000000000001</v>
      </c>
      <c r="CS488" s="41">
        <f t="shared" si="927"/>
        <v>0.76500000000000001</v>
      </c>
      <c r="CT488" s="41">
        <f t="shared" si="927"/>
        <v>0.76500000000000001</v>
      </c>
      <c r="CU488" s="41">
        <f t="shared" si="927"/>
        <v>0.76500000000000001</v>
      </c>
      <c r="CV488" s="41">
        <f t="shared" si="927"/>
        <v>0.76500000000000001</v>
      </c>
      <c r="CW488" s="41">
        <f t="shared" si="927"/>
        <v>0.76500000000000001</v>
      </c>
      <c r="CX488" s="41">
        <f t="shared" si="927"/>
        <v>0.76500000000000001</v>
      </c>
      <c r="CY488" s="41">
        <f t="shared" si="927"/>
        <v>0.76500000000000001</v>
      </c>
      <c r="CZ488" s="41">
        <f t="shared" si="927"/>
        <v>0.76500000000000001</v>
      </c>
      <c r="DA488" s="41">
        <f t="shared" si="927"/>
        <v>0.76500000000000001</v>
      </c>
      <c r="DB488" s="41">
        <f t="shared" si="927"/>
        <v>0.76500000000000001</v>
      </c>
      <c r="DG488" s="34"/>
      <c r="DH488" s="7" t="s">
        <v>13</v>
      </c>
      <c r="DI488" s="7" t="s">
        <v>8</v>
      </c>
      <c r="DJ488" s="41">
        <f t="shared" si="928"/>
        <v>0.52500000000000002</v>
      </c>
      <c r="DK488" s="41">
        <f t="shared" si="928"/>
        <v>0.52500000000000002</v>
      </c>
      <c r="DL488" s="41">
        <f t="shared" si="928"/>
        <v>0.52500000000000002</v>
      </c>
      <c r="DM488" s="41">
        <f t="shared" si="928"/>
        <v>0.52500000000000002</v>
      </c>
      <c r="DN488" s="41">
        <f t="shared" si="928"/>
        <v>0.52500000000000002</v>
      </c>
      <c r="DO488" s="41">
        <f t="shared" si="928"/>
        <v>0.52500000000000002</v>
      </c>
      <c r="DP488" s="41">
        <f t="shared" si="928"/>
        <v>0.52500000000000002</v>
      </c>
      <c r="DQ488" s="41">
        <f t="shared" si="928"/>
        <v>0.52500000000000002</v>
      </c>
      <c r="DR488" s="41">
        <f t="shared" si="928"/>
        <v>0.52500000000000002</v>
      </c>
      <c r="DS488" s="41">
        <f t="shared" si="928"/>
        <v>0.52500000000000002</v>
      </c>
      <c r="DT488" s="41">
        <f t="shared" si="929"/>
        <v>0.52500000000000002</v>
      </c>
      <c r="DU488" s="41">
        <f t="shared" si="929"/>
        <v>0.52500000000000002</v>
      </c>
      <c r="DV488" s="41">
        <f t="shared" si="929"/>
        <v>0.52500000000000002</v>
      </c>
      <c r="DW488" s="41">
        <f t="shared" si="929"/>
        <v>0.52500000000000002</v>
      </c>
      <c r="DX488" s="41">
        <f t="shared" si="929"/>
        <v>0.52500000000000002</v>
      </c>
      <c r="DY488" s="41">
        <f t="shared" si="929"/>
        <v>0.52500000000000002</v>
      </c>
      <c r="DZ488" s="41">
        <f t="shared" si="929"/>
        <v>0.52500000000000002</v>
      </c>
      <c r="EA488" s="41">
        <f t="shared" si="929"/>
        <v>0.52500000000000002</v>
      </c>
      <c r="EB488" s="41">
        <f t="shared" si="929"/>
        <v>0.52500000000000002</v>
      </c>
      <c r="EC488" s="41">
        <f t="shared" si="929"/>
        <v>0.52500000000000002</v>
      </c>
      <c r="ED488" s="41">
        <f t="shared" si="930"/>
        <v>0.52500000000000002</v>
      </c>
      <c r="EE488" s="41">
        <f t="shared" si="930"/>
        <v>0.52500000000000002</v>
      </c>
      <c r="EF488" s="41">
        <f t="shared" si="930"/>
        <v>0.52500000000000002</v>
      </c>
      <c r="EG488" s="41">
        <f t="shared" si="930"/>
        <v>0.52500000000000002</v>
      </c>
      <c r="EH488" s="41">
        <f t="shared" si="930"/>
        <v>0.52500000000000002</v>
      </c>
      <c r="EI488" s="41">
        <f t="shared" si="930"/>
        <v>0.52500000000000002</v>
      </c>
      <c r="EJ488" s="41">
        <f t="shared" si="930"/>
        <v>0.52500000000000002</v>
      </c>
      <c r="EK488" s="41">
        <f t="shared" si="930"/>
        <v>0.52500000000000002</v>
      </c>
      <c r="EL488" s="41">
        <f t="shared" si="930"/>
        <v>0.52500000000000002</v>
      </c>
      <c r="EM488" s="41">
        <f t="shared" si="930"/>
        <v>0.52500000000000002</v>
      </c>
    </row>
    <row r="489" spans="1:143" x14ac:dyDescent="0.25">
      <c r="A489" s="34"/>
      <c r="B489" s="83" t="s">
        <v>13</v>
      </c>
      <c r="C489" s="83" t="s">
        <v>24</v>
      </c>
      <c r="D489" s="81">
        <f t="shared" si="920"/>
        <v>0.47499999999999998</v>
      </c>
      <c r="E489" s="81">
        <f t="shared" si="920"/>
        <v>0.47499999999999998</v>
      </c>
      <c r="F489" s="81">
        <f t="shared" si="920"/>
        <v>0.47499999999999998</v>
      </c>
      <c r="G489" s="81">
        <f t="shared" si="920"/>
        <v>0.47499999999999998</v>
      </c>
      <c r="H489" s="81">
        <f t="shared" si="920"/>
        <v>0.47499999999999998</v>
      </c>
      <c r="I489" s="81">
        <f t="shared" si="920"/>
        <v>0.47499999999999998</v>
      </c>
      <c r="J489" s="81">
        <f t="shared" si="920"/>
        <v>0.47499999999999998</v>
      </c>
      <c r="K489" s="81">
        <f t="shared" si="920"/>
        <v>0.47499999999999998</v>
      </c>
      <c r="L489" s="81">
        <f t="shared" si="920"/>
        <v>0.47499999999999998</v>
      </c>
      <c r="M489" s="81">
        <f t="shared" si="920"/>
        <v>0.47499999999999998</v>
      </c>
      <c r="N489" s="81">
        <f t="shared" si="920"/>
        <v>0.47499999999999998</v>
      </c>
      <c r="O489" s="81">
        <f t="shared" si="920"/>
        <v>0.47499999999999998</v>
      </c>
      <c r="P489" s="81">
        <f t="shared" si="920"/>
        <v>0.47499999999999998</v>
      </c>
      <c r="Q489" s="81">
        <f t="shared" si="920"/>
        <v>0.47499999999999998</v>
      </c>
      <c r="R489" s="81">
        <f t="shared" si="920"/>
        <v>0.47499999999999998</v>
      </c>
      <c r="S489" s="81">
        <f t="shared" si="920"/>
        <v>0.47499999999999998</v>
      </c>
      <c r="T489" s="81">
        <f t="shared" si="921"/>
        <v>0.47499999999999998</v>
      </c>
      <c r="U489" s="81">
        <f t="shared" si="921"/>
        <v>0.47499999999999998</v>
      </c>
      <c r="V489" s="81">
        <f t="shared" si="921"/>
        <v>0.47499999999999998</v>
      </c>
      <c r="W489" s="81">
        <f t="shared" si="921"/>
        <v>0.47499999999999998</v>
      </c>
      <c r="X489" s="81">
        <f t="shared" si="921"/>
        <v>0.47499999999999998</v>
      </c>
      <c r="Y489" s="81">
        <f t="shared" si="921"/>
        <v>0.47499999999999998</v>
      </c>
      <c r="Z489" s="81">
        <f t="shared" si="921"/>
        <v>0.47499999999999998</v>
      </c>
      <c r="AA489" s="81">
        <f t="shared" si="921"/>
        <v>0.47499999999999998</v>
      </c>
      <c r="AB489" s="81">
        <f t="shared" si="921"/>
        <v>0.47499999999999998</v>
      </c>
      <c r="AC489" s="81">
        <f t="shared" si="921"/>
        <v>0.47499999999999998</v>
      </c>
      <c r="AD489" s="81">
        <f t="shared" si="921"/>
        <v>0.47499999999999998</v>
      </c>
      <c r="AE489" s="81">
        <f t="shared" si="921"/>
        <v>0.47499999999999998</v>
      </c>
      <c r="AF489" s="81">
        <f t="shared" si="921"/>
        <v>0.47499999999999998</v>
      </c>
      <c r="AG489" s="81">
        <f t="shared" si="921"/>
        <v>0.47499999999999998</v>
      </c>
      <c r="AK489" s="34"/>
      <c r="AL489" s="7" t="s">
        <v>13</v>
      </c>
      <c r="AM489" s="7" t="s">
        <v>24</v>
      </c>
      <c r="AN489" s="41">
        <f t="shared" si="922"/>
        <v>0.61499999999999999</v>
      </c>
      <c r="AO489" s="41">
        <f t="shared" si="922"/>
        <v>0.61499999999999999</v>
      </c>
      <c r="AP489" s="41">
        <f t="shared" si="922"/>
        <v>0.61499999999999999</v>
      </c>
      <c r="AQ489" s="41">
        <f t="shared" si="922"/>
        <v>0.61499999999999999</v>
      </c>
      <c r="AR489" s="41">
        <f t="shared" si="922"/>
        <v>0.61499999999999999</v>
      </c>
      <c r="AS489" s="41">
        <f t="shared" si="922"/>
        <v>0.61499999999999999</v>
      </c>
      <c r="AT489" s="41">
        <f t="shared" si="922"/>
        <v>0.61499999999999999</v>
      </c>
      <c r="AU489" s="41">
        <f t="shared" si="922"/>
        <v>0.61499999999999999</v>
      </c>
      <c r="AV489" s="41">
        <f t="shared" si="922"/>
        <v>0.61499999999999999</v>
      </c>
      <c r="AW489" s="41">
        <f t="shared" si="922"/>
        <v>0.61499999999999999</v>
      </c>
      <c r="AX489" s="41">
        <f t="shared" si="923"/>
        <v>0.61499999999999999</v>
      </c>
      <c r="AY489" s="41">
        <f t="shared" si="923"/>
        <v>0.61499999999999999</v>
      </c>
      <c r="AZ489" s="41">
        <f t="shared" si="923"/>
        <v>0.61499999999999999</v>
      </c>
      <c r="BA489" s="41">
        <f t="shared" si="923"/>
        <v>0.61499999999999999</v>
      </c>
      <c r="BB489" s="41">
        <f t="shared" si="923"/>
        <v>0.61499999999999999</v>
      </c>
      <c r="BC489" s="41">
        <f t="shared" si="923"/>
        <v>0.61499999999999999</v>
      </c>
      <c r="BD489" s="41">
        <f t="shared" si="923"/>
        <v>0.61499999999999999</v>
      </c>
      <c r="BE489" s="41">
        <f t="shared" si="923"/>
        <v>0.61499999999999999</v>
      </c>
      <c r="BF489" s="41">
        <f t="shared" si="923"/>
        <v>0.61499999999999999</v>
      </c>
      <c r="BG489" s="41">
        <f t="shared" si="923"/>
        <v>0.61499999999999999</v>
      </c>
      <c r="BH489" s="41">
        <f t="shared" si="924"/>
        <v>0.61499999999999999</v>
      </c>
      <c r="BI489" s="41">
        <f t="shared" si="924"/>
        <v>0.61499999999999999</v>
      </c>
      <c r="BJ489" s="41">
        <f t="shared" si="924"/>
        <v>0.61499999999999999</v>
      </c>
      <c r="BK489" s="41">
        <f t="shared" si="924"/>
        <v>0.61499999999999999</v>
      </c>
      <c r="BL489" s="41">
        <f t="shared" si="924"/>
        <v>0.61499999999999999</v>
      </c>
      <c r="BM489" s="41">
        <f t="shared" si="924"/>
        <v>0.61499999999999999</v>
      </c>
      <c r="BN489" s="41">
        <f t="shared" si="924"/>
        <v>0.61499999999999999</v>
      </c>
      <c r="BO489" s="41">
        <f t="shared" si="924"/>
        <v>0.61499999999999999</v>
      </c>
      <c r="BP489" s="41">
        <f t="shared" si="924"/>
        <v>0.61499999999999999</v>
      </c>
      <c r="BQ489" s="41">
        <f t="shared" si="924"/>
        <v>0.61499999999999999</v>
      </c>
      <c r="BV489" s="34"/>
      <c r="BW489" s="7" t="s">
        <v>13</v>
      </c>
      <c r="BX489" s="7" t="s">
        <v>24</v>
      </c>
      <c r="BY489" s="41">
        <f t="shared" si="925"/>
        <v>0.76500000000000001</v>
      </c>
      <c r="BZ489" s="41">
        <f t="shared" si="925"/>
        <v>0.76500000000000001</v>
      </c>
      <c r="CA489" s="41">
        <f t="shared" si="925"/>
        <v>0.76500000000000001</v>
      </c>
      <c r="CB489" s="41">
        <f t="shared" si="925"/>
        <v>0.76500000000000001</v>
      </c>
      <c r="CC489" s="41">
        <f t="shared" si="925"/>
        <v>0.76500000000000001</v>
      </c>
      <c r="CD489" s="41">
        <f t="shared" si="925"/>
        <v>0.76500000000000001</v>
      </c>
      <c r="CE489" s="41">
        <f t="shared" si="925"/>
        <v>0.76500000000000001</v>
      </c>
      <c r="CF489" s="41">
        <f t="shared" si="925"/>
        <v>0.76500000000000001</v>
      </c>
      <c r="CG489" s="41">
        <f t="shared" si="925"/>
        <v>0.76500000000000001</v>
      </c>
      <c r="CH489" s="41">
        <f t="shared" si="925"/>
        <v>0.76500000000000001</v>
      </c>
      <c r="CI489" s="41">
        <f t="shared" si="926"/>
        <v>0.76500000000000001</v>
      </c>
      <c r="CJ489" s="41">
        <f t="shared" si="926"/>
        <v>0.76500000000000001</v>
      </c>
      <c r="CK489" s="41">
        <f t="shared" si="926"/>
        <v>0.76500000000000001</v>
      </c>
      <c r="CL489" s="41">
        <f t="shared" si="926"/>
        <v>0.76500000000000001</v>
      </c>
      <c r="CM489" s="41">
        <f t="shared" si="926"/>
        <v>0.76500000000000001</v>
      </c>
      <c r="CN489" s="41">
        <f t="shared" si="926"/>
        <v>0.76500000000000001</v>
      </c>
      <c r="CO489" s="41">
        <f t="shared" si="926"/>
        <v>0.76500000000000001</v>
      </c>
      <c r="CP489" s="41">
        <f t="shared" si="926"/>
        <v>0.76500000000000001</v>
      </c>
      <c r="CQ489" s="41">
        <f t="shared" si="926"/>
        <v>0.76500000000000001</v>
      </c>
      <c r="CR489" s="41">
        <f t="shared" si="926"/>
        <v>0.76500000000000001</v>
      </c>
      <c r="CS489" s="41">
        <f t="shared" si="927"/>
        <v>0.76500000000000001</v>
      </c>
      <c r="CT489" s="41">
        <f t="shared" si="927"/>
        <v>0.76500000000000001</v>
      </c>
      <c r="CU489" s="41">
        <f t="shared" si="927"/>
        <v>0.76500000000000001</v>
      </c>
      <c r="CV489" s="41">
        <f t="shared" si="927"/>
        <v>0.76500000000000001</v>
      </c>
      <c r="CW489" s="41">
        <f t="shared" si="927"/>
        <v>0.76500000000000001</v>
      </c>
      <c r="CX489" s="41">
        <f t="shared" si="927"/>
        <v>0.76500000000000001</v>
      </c>
      <c r="CY489" s="41">
        <f t="shared" si="927"/>
        <v>0.76500000000000001</v>
      </c>
      <c r="CZ489" s="41">
        <f t="shared" si="927"/>
        <v>0.76500000000000001</v>
      </c>
      <c r="DA489" s="41">
        <f t="shared" si="927"/>
        <v>0.76500000000000001</v>
      </c>
      <c r="DB489" s="41">
        <f t="shared" si="927"/>
        <v>0.76500000000000001</v>
      </c>
      <c r="DG489" s="34"/>
      <c r="DH489" s="7" t="s">
        <v>13</v>
      </c>
      <c r="DI489" s="7" t="s">
        <v>24</v>
      </c>
      <c r="DJ489" s="41">
        <f t="shared" si="928"/>
        <v>0.52500000000000002</v>
      </c>
      <c r="DK489" s="41">
        <f t="shared" si="928"/>
        <v>0.52500000000000002</v>
      </c>
      <c r="DL489" s="41">
        <f t="shared" si="928"/>
        <v>0.52500000000000002</v>
      </c>
      <c r="DM489" s="41">
        <f t="shared" si="928"/>
        <v>0.52500000000000002</v>
      </c>
      <c r="DN489" s="41">
        <f t="shared" si="928"/>
        <v>0.52500000000000002</v>
      </c>
      <c r="DO489" s="41">
        <f t="shared" si="928"/>
        <v>0.52500000000000002</v>
      </c>
      <c r="DP489" s="41">
        <f t="shared" si="928"/>
        <v>0.52500000000000002</v>
      </c>
      <c r="DQ489" s="41">
        <f t="shared" si="928"/>
        <v>0.52500000000000002</v>
      </c>
      <c r="DR489" s="41">
        <f t="shared" si="928"/>
        <v>0.52500000000000002</v>
      </c>
      <c r="DS489" s="41">
        <f t="shared" si="928"/>
        <v>0.52500000000000002</v>
      </c>
      <c r="DT489" s="41">
        <f t="shared" si="929"/>
        <v>0.52500000000000002</v>
      </c>
      <c r="DU489" s="41">
        <f t="shared" si="929"/>
        <v>0.52500000000000002</v>
      </c>
      <c r="DV489" s="41">
        <f t="shared" si="929"/>
        <v>0.52500000000000002</v>
      </c>
      <c r="DW489" s="41">
        <f t="shared" si="929"/>
        <v>0.52500000000000002</v>
      </c>
      <c r="DX489" s="41">
        <f t="shared" si="929"/>
        <v>0.52500000000000002</v>
      </c>
      <c r="DY489" s="41">
        <f t="shared" si="929"/>
        <v>0.52500000000000002</v>
      </c>
      <c r="DZ489" s="41">
        <f t="shared" si="929"/>
        <v>0.52500000000000002</v>
      </c>
      <c r="EA489" s="41">
        <f t="shared" si="929"/>
        <v>0.52500000000000002</v>
      </c>
      <c r="EB489" s="41">
        <f t="shared" si="929"/>
        <v>0.52500000000000002</v>
      </c>
      <c r="EC489" s="41">
        <f t="shared" si="929"/>
        <v>0.52500000000000002</v>
      </c>
      <c r="ED489" s="41">
        <f t="shared" si="930"/>
        <v>0.52500000000000002</v>
      </c>
      <c r="EE489" s="41">
        <f t="shared" si="930"/>
        <v>0.52500000000000002</v>
      </c>
      <c r="EF489" s="41">
        <f t="shared" si="930"/>
        <v>0.52500000000000002</v>
      </c>
      <c r="EG489" s="41">
        <f t="shared" si="930"/>
        <v>0.52500000000000002</v>
      </c>
      <c r="EH489" s="41">
        <f t="shared" si="930"/>
        <v>0.52500000000000002</v>
      </c>
      <c r="EI489" s="41">
        <f t="shared" si="930"/>
        <v>0.52500000000000002</v>
      </c>
      <c r="EJ489" s="41">
        <f t="shared" si="930"/>
        <v>0.52500000000000002</v>
      </c>
      <c r="EK489" s="41">
        <f t="shared" si="930"/>
        <v>0.52500000000000002</v>
      </c>
      <c r="EL489" s="41">
        <f t="shared" si="930"/>
        <v>0.52500000000000002</v>
      </c>
      <c r="EM489" s="41">
        <f t="shared" si="930"/>
        <v>0.52500000000000002</v>
      </c>
    </row>
    <row r="490" spans="1:143" x14ac:dyDescent="0.25">
      <c r="A490" s="34"/>
      <c r="B490" s="83" t="s">
        <v>13</v>
      </c>
      <c r="C490" s="83" t="s">
        <v>16</v>
      </c>
      <c r="D490" s="81">
        <f t="shared" si="920"/>
        <v>0.47499999999999998</v>
      </c>
      <c r="E490" s="81">
        <f t="shared" si="920"/>
        <v>0.47499999999999998</v>
      </c>
      <c r="F490" s="81">
        <f t="shared" si="920"/>
        <v>0.47499999999999998</v>
      </c>
      <c r="G490" s="81">
        <f t="shared" si="920"/>
        <v>0.47499999999999998</v>
      </c>
      <c r="H490" s="81">
        <f t="shared" si="920"/>
        <v>0.47499999999999998</v>
      </c>
      <c r="I490" s="81">
        <f t="shared" si="920"/>
        <v>0.47499999999999998</v>
      </c>
      <c r="J490" s="81">
        <f t="shared" si="920"/>
        <v>0.47499999999999998</v>
      </c>
      <c r="K490" s="81">
        <f t="shared" si="920"/>
        <v>0.47499999999999998</v>
      </c>
      <c r="L490" s="81">
        <f t="shared" si="920"/>
        <v>0.47499999999999998</v>
      </c>
      <c r="M490" s="81">
        <f t="shared" si="920"/>
        <v>0.47499999999999998</v>
      </c>
      <c r="N490" s="81">
        <f t="shared" si="920"/>
        <v>0.47499999999999998</v>
      </c>
      <c r="O490" s="81">
        <f t="shared" si="920"/>
        <v>0.47499999999999998</v>
      </c>
      <c r="P490" s="81">
        <f t="shared" si="920"/>
        <v>0.47499999999999998</v>
      </c>
      <c r="Q490" s="81">
        <f t="shared" si="920"/>
        <v>0.47499999999999998</v>
      </c>
      <c r="R490" s="81">
        <f t="shared" si="920"/>
        <v>0.47499999999999998</v>
      </c>
      <c r="S490" s="81">
        <f t="shared" si="920"/>
        <v>0.47499999999999998</v>
      </c>
      <c r="T490" s="81">
        <f t="shared" si="921"/>
        <v>0.47499999999999998</v>
      </c>
      <c r="U490" s="81">
        <f t="shared" si="921"/>
        <v>0.47499999999999998</v>
      </c>
      <c r="V490" s="81">
        <f t="shared" si="921"/>
        <v>0.47499999999999998</v>
      </c>
      <c r="W490" s="81">
        <f t="shared" si="921"/>
        <v>0.47499999999999998</v>
      </c>
      <c r="X490" s="81">
        <f t="shared" si="921"/>
        <v>0.47499999999999998</v>
      </c>
      <c r="Y490" s="81">
        <f t="shared" si="921"/>
        <v>0.47499999999999998</v>
      </c>
      <c r="Z490" s="81">
        <f t="shared" si="921"/>
        <v>0.47499999999999998</v>
      </c>
      <c r="AA490" s="81">
        <f t="shared" si="921"/>
        <v>0.47499999999999998</v>
      </c>
      <c r="AB490" s="81">
        <f t="shared" si="921"/>
        <v>0.47499999999999998</v>
      </c>
      <c r="AC490" s="81">
        <f t="shared" si="921"/>
        <v>0.47499999999999998</v>
      </c>
      <c r="AD490" s="81">
        <f t="shared" si="921"/>
        <v>0.47499999999999998</v>
      </c>
      <c r="AE490" s="81">
        <f t="shared" si="921"/>
        <v>0.47499999999999998</v>
      </c>
      <c r="AF490" s="81">
        <f t="shared" si="921"/>
        <v>0.47499999999999998</v>
      </c>
      <c r="AG490" s="81">
        <f t="shared" si="921"/>
        <v>0.47499999999999998</v>
      </c>
      <c r="AK490" s="34"/>
      <c r="AL490" s="7" t="s">
        <v>13</v>
      </c>
      <c r="AM490" s="7" t="s">
        <v>16</v>
      </c>
      <c r="AN490" s="41">
        <f t="shared" si="922"/>
        <v>0.61499999999999999</v>
      </c>
      <c r="AO490" s="41">
        <f t="shared" si="922"/>
        <v>0.61499999999999999</v>
      </c>
      <c r="AP490" s="41">
        <f t="shared" si="922"/>
        <v>0.61499999999999999</v>
      </c>
      <c r="AQ490" s="41">
        <f t="shared" si="922"/>
        <v>0.61499999999999999</v>
      </c>
      <c r="AR490" s="41">
        <f t="shared" si="922"/>
        <v>0.61499999999999999</v>
      </c>
      <c r="AS490" s="41">
        <f t="shared" si="922"/>
        <v>0.61499999999999999</v>
      </c>
      <c r="AT490" s="41">
        <f t="shared" si="922"/>
        <v>0.61499999999999999</v>
      </c>
      <c r="AU490" s="41">
        <f t="shared" si="922"/>
        <v>0.61499999999999999</v>
      </c>
      <c r="AV490" s="41">
        <f t="shared" si="922"/>
        <v>0.61499999999999999</v>
      </c>
      <c r="AW490" s="41">
        <f t="shared" si="922"/>
        <v>0.61499999999999999</v>
      </c>
      <c r="AX490" s="41">
        <f t="shared" si="923"/>
        <v>0.61499999999999999</v>
      </c>
      <c r="AY490" s="41">
        <f t="shared" si="923"/>
        <v>0.61499999999999999</v>
      </c>
      <c r="AZ490" s="41">
        <f t="shared" si="923"/>
        <v>0.61499999999999999</v>
      </c>
      <c r="BA490" s="41">
        <f t="shared" si="923"/>
        <v>0.61499999999999999</v>
      </c>
      <c r="BB490" s="41">
        <f t="shared" si="923"/>
        <v>0.61499999999999999</v>
      </c>
      <c r="BC490" s="41">
        <f t="shared" si="923"/>
        <v>0.61499999999999999</v>
      </c>
      <c r="BD490" s="41">
        <f t="shared" si="923"/>
        <v>0.61499999999999999</v>
      </c>
      <c r="BE490" s="41">
        <f t="shared" si="923"/>
        <v>0.61499999999999999</v>
      </c>
      <c r="BF490" s="41">
        <f t="shared" si="923"/>
        <v>0.61499999999999999</v>
      </c>
      <c r="BG490" s="41">
        <f t="shared" si="923"/>
        <v>0.61499999999999999</v>
      </c>
      <c r="BH490" s="41">
        <f t="shared" si="924"/>
        <v>0.61499999999999999</v>
      </c>
      <c r="BI490" s="41">
        <f t="shared" si="924"/>
        <v>0.61499999999999999</v>
      </c>
      <c r="BJ490" s="41">
        <f t="shared" si="924"/>
        <v>0.61499999999999999</v>
      </c>
      <c r="BK490" s="41">
        <f t="shared" si="924"/>
        <v>0.61499999999999999</v>
      </c>
      <c r="BL490" s="41">
        <f t="shared" si="924"/>
        <v>0.61499999999999999</v>
      </c>
      <c r="BM490" s="41">
        <f t="shared" si="924"/>
        <v>0.61499999999999999</v>
      </c>
      <c r="BN490" s="41">
        <f t="shared" si="924"/>
        <v>0.61499999999999999</v>
      </c>
      <c r="BO490" s="41">
        <f t="shared" si="924"/>
        <v>0.61499999999999999</v>
      </c>
      <c r="BP490" s="41">
        <f t="shared" si="924"/>
        <v>0.61499999999999999</v>
      </c>
      <c r="BQ490" s="41">
        <f t="shared" si="924"/>
        <v>0.61499999999999999</v>
      </c>
      <c r="BV490" s="34"/>
      <c r="BW490" s="7" t="s">
        <v>13</v>
      </c>
      <c r="BX490" s="7" t="s">
        <v>16</v>
      </c>
      <c r="BY490" s="41">
        <f t="shared" si="925"/>
        <v>0.76500000000000001</v>
      </c>
      <c r="BZ490" s="41">
        <f t="shared" si="925"/>
        <v>0.76500000000000001</v>
      </c>
      <c r="CA490" s="41">
        <f t="shared" si="925"/>
        <v>0.76500000000000001</v>
      </c>
      <c r="CB490" s="41">
        <f t="shared" si="925"/>
        <v>0.76500000000000001</v>
      </c>
      <c r="CC490" s="41">
        <f t="shared" si="925"/>
        <v>0.76500000000000001</v>
      </c>
      <c r="CD490" s="41">
        <f t="shared" si="925"/>
        <v>0.76500000000000001</v>
      </c>
      <c r="CE490" s="41">
        <f t="shared" si="925"/>
        <v>0.76500000000000001</v>
      </c>
      <c r="CF490" s="41">
        <f t="shared" si="925"/>
        <v>0.76500000000000001</v>
      </c>
      <c r="CG490" s="41">
        <f t="shared" si="925"/>
        <v>0.76500000000000001</v>
      </c>
      <c r="CH490" s="41">
        <f t="shared" si="925"/>
        <v>0.76500000000000001</v>
      </c>
      <c r="CI490" s="41">
        <f t="shared" si="926"/>
        <v>0.76500000000000001</v>
      </c>
      <c r="CJ490" s="41">
        <f t="shared" si="926"/>
        <v>0.76500000000000001</v>
      </c>
      <c r="CK490" s="41">
        <f t="shared" si="926"/>
        <v>0.76500000000000001</v>
      </c>
      <c r="CL490" s="41">
        <f t="shared" si="926"/>
        <v>0.76500000000000001</v>
      </c>
      <c r="CM490" s="41">
        <f t="shared" si="926"/>
        <v>0.76500000000000001</v>
      </c>
      <c r="CN490" s="41">
        <f t="shared" si="926"/>
        <v>0.76500000000000001</v>
      </c>
      <c r="CO490" s="41">
        <f t="shared" si="926"/>
        <v>0.76500000000000001</v>
      </c>
      <c r="CP490" s="41">
        <f t="shared" si="926"/>
        <v>0.76500000000000001</v>
      </c>
      <c r="CQ490" s="41">
        <f t="shared" si="926"/>
        <v>0.76500000000000001</v>
      </c>
      <c r="CR490" s="41">
        <f t="shared" si="926"/>
        <v>0.76500000000000001</v>
      </c>
      <c r="CS490" s="41">
        <f t="shared" si="927"/>
        <v>0.76500000000000001</v>
      </c>
      <c r="CT490" s="41">
        <f t="shared" si="927"/>
        <v>0.76500000000000001</v>
      </c>
      <c r="CU490" s="41">
        <f t="shared" si="927"/>
        <v>0.76500000000000001</v>
      </c>
      <c r="CV490" s="41">
        <f t="shared" si="927"/>
        <v>0.76500000000000001</v>
      </c>
      <c r="CW490" s="41">
        <f t="shared" si="927"/>
        <v>0.76500000000000001</v>
      </c>
      <c r="CX490" s="41">
        <f t="shared" si="927"/>
        <v>0.76500000000000001</v>
      </c>
      <c r="CY490" s="41">
        <f t="shared" si="927"/>
        <v>0.76500000000000001</v>
      </c>
      <c r="CZ490" s="41">
        <f t="shared" si="927"/>
        <v>0.76500000000000001</v>
      </c>
      <c r="DA490" s="41">
        <f t="shared" si="927"/>
        <v>0.76500000000000001</v>
      </c>
      <c r="DB490" s="41">
        <f t="shared" si="927"/>
        <v>0.76500000000000001</v>
      </c>
      <c r="DG490" s="34"/>
      <c r="DH490" s="7" t="s">
        <v>13</v>
      </c>
      <c r="DI490" s="7" t="s">
        <v>16</v>
      </c>
      <c r="DJ490" s="41">
        <f t="shared" si="928"/>
        <v>0.52500000000000002</v>
      </c>
      <c r="DK490" s="41">
        <f t="shared" si="928"/>
        <v>0.52500000000000002</v>
      </c>
      <c r="DL490" s="41">
        <f t="shared" si="928"/>
        <v>0.52500000000000002</v>
      </c>
      <c r="DM490" s="41">
        <f t="shared" si="928"/>
        <v>0.52500000000000002</v>
      </c>
      <c r="DN490" s="41">
        <f t="shared" si="928"/>
        <v>0.52500000000000002</v>
      </c>
      <c r="DO490" s="41">
        <f t="shared" si="928"/>
        <v>0.52500000000000002</v>
      </c>
      <c r="DP490" s="41">
        <f t="shared" si="928"/>
        <v>0.52500000000000002</v>
      </c>
      <c r="DQ490" s="41">
        <f t="shared" si="928"/>
        <v>0.52500000000000002</v>
      </c>
      <c r="DR490" s="41">
        <f t="shared" si="928"/>
        <v>0.52500000000000002</v>
      </c>
      <c r="DS490" s="41">
        <f t="shared" si="928"/>
        <v>0.52500000000000002</v>
      </c>
      <c r="DT490" s="41">
        <f t="shared" si="929"/>
        <v>0.52500000000000002</v>
      </c>
      <c r="DU490" s="41">
        <f t="shared" si="929"/>
        <v>0.52500000000000002</v>
      </c>
      <c r="DV490" s="41">
        <f t="shared" si="929"/>
        <v>0.52500000000000002</v>
      </c>
      <c r="DW490" s="41">
        <f t="shared" si="929"/>
        <v>0.52500000000000002</v>
      </c>
      <c r="DX490" s="41">
        <f t="shared" si="929"/>
        <v>0.52500000000000002</v>
      </c>
      <c r="DY490" s="41">
        <f t="shared" si="929"/>
        <v>0.52500000000000002</v>
      </c>
      <c r="DZ490" s="41">
        <f t="shared" si="929"/>
        <v>0.52500000000000002</v>
      </c>
      <c r="EA490" s="41">
        <f t="shared" si="929"/>
        <v>0.52500000000000002</v>
      </c>
      <c r="EB490" s="41">
        <f t="shared" si="929"/>
        <v>0.52500000000000002</v>
      </c>
      <c r="EC490" s="41">
        <f t="shared" si="929"/>
        <v>0.52500000000000002</v>
      </c>
      <c r="ED490" s="41">
        <f t="shared" si="930"/>
        <v>0.52500000000000002</v>
      </c>
      <c r="EE490" s="41">
        <f t="shared" si="930"/>
        <v>0.52500000000000002</v>
      </c>
      <c r="EF490" s="41">
        <f t="shared" si="930"/>
        <v>0.52500000000000002</v>
      </c>
      <c r="EG490" s="41">
        <f t="shared" si="930"/>
        <v>0.52500000000000002</v>
      </c>
      <c r="EH490" s="41">
        <f t="shared" si="930"/>
        <v>0.52500000000000002</v>
      </c>
      <c r="EI490" s="41">
        <f t="shared" si="930"/>
        <v>0.52500000000000002</v>
      </c>
      <c r="EJ490" s="41">
        <f t="shared" si="930"/>
        <v>0.52500000000000002</v>
      </c>
      <c r="EK490" s="41">
        <f t="shared" si="930"/>
        <v>0.52500000000000002</v>
      </c>
      <c r="EL490" s="41">
        <f t="shared" si="930"/>
        <v>0.52500000000000002</v>
      </c>
      <c r="EM490" s="41">
        <f t="shared" si="930"/>
        <v>0.52500000000000002</v>
      </c>
    </row>
    <row r="491" spans="1:143" x14ac:dyDescent="0.25">
      <c r="A491" s="34"/>
      <c r="B491" s="83" t="s">
        <v>13</v>
      </c>
      <c r="C491" s="83" t="s">
        <v>19</v>
      </c>
      <c r="D491" s="81">
        <f>D$172*1.04</f>
        <v>0.52</v>
      </c>
      <c r="E491" s="81">
        <f>E$172*1.04</f>
        <v>0.52</v>
      </c>
      <c r="F491" s="81">
        <f t="shared" ref="F491:AG491" si="931">F$172*1.04</f>
        <v>0.52</v>
      </c>
      <c r="G491" s="81">
        <f t="shared" si="931"/>
        <v>0.52</v>
      </c>
      <c r="H491" s="81">
        <f t="shared" si="931"/>
        <v>0.52</v>
      </c>
      <c r="I491" s="81">
        <f t="shared" si="931"/>
        <v>0.52</v>
      </c>
      <c r="J491" s="81">
        <f t="shared" si="931"/>
        <v>0.52</v>
      </c>
      <c r="K491" s="81">
        <f t="shared" si="931"/>
        <v>0.52</v>
      </c>
      <c r="L491" s="81">
        <f t="shared" si="931"/>
        <v>0.52</v>
      </c>
      <c r="M491" s="81">
        <f t="shared" si="931"/>
        <v>0.52</v>
      </c>
      <c r="N491" s="81">
        <f t="shared" si="931"/>
        <v>0.52</v>
      </c>
      <c r="O491" s="81">
        <f t="shared" si="931"/>
        <v>0.52</v>
      </c>
      <c r="P491" s="81">
        <f t="shared" si="931"/>
        <v>0.52</v>
      </c>
      <c r="Q491" s="81">
        <f t="shared" si="931"/>
        <v>0.52</v>
      </c>
      <c r="R491" s="81">
        <f t="shared" si="931"/>
        <v>0.52</v>
      </c>
      <c r="S491" s="81">
        <f t="shared" si="931"/>
        <v>0.52</v>
      </c>
      <c r="T491" s="81">
        <f t="shared" si="931"/>
        <v>0.52</v>
      </c>
      <c r="U491" s="81">
        <f t="shared" si="931"/>
        <v>0.52</v>
      </c>
      <c r="V491" s="81">
        <f t="shared" si="931"/>
        <v>0.52</v>
      </c>
      <c r="W491" s="81">
        <f t="shared" si="931"/>
        <v>0.52</v>
      </c>
      <c r="X491" s="81">
        <f t="shared" si="931"/>
        <v>0.52</v>
      </c>
      <c r="Y491" s="81">
        <f t="shared" si="931"/>
        <v>0.52</v>
      </c>
      <c r="Z491" s="81">
        <f t="shared" si="931"/>
        <v>0.52</v>
      </c>
      <c r="AA491" s="81">
        <f t="shared" si="931"/>
        <v>0.52</v>
      </c>
      <c r="AB491" s="81">
        <f t="shared" si="931"/>
        <v>0.52</v>
      </c>
      <c r="AC491" s="81">
        <f t="shared" si="931"/>
        <v>0.52</v>
      </c>
      <c r="AD491" s="81">
        <f t="shared" si="931"/>
        <v>0.52</v>
      </c>
      <c r="AE491" s="81">
        <f t="shared" si="931"/>
        <v>0.52</v>
      </c>
      <c r="AF491" s="81">
        <f t="shared" si="931"/>
        <v>0.52</v>
      </c>
      <c r="AG491" s="81">
        <f t="shared" si="931"/>
        <v>0.52</v>
      </c>
      <c r="AK491" s="34"/>
      <c r="AL491" s="7" t="s">
        <v>13</v>
      </c>
      <c r="AM491" s="7" t="s">
        <v>19</v>
      </c>
      <c r="AN491" s="41">
        <f t="shared" si="922"/>
        <v>0.73499999999999999</v>
      </c>
      <c r="AO491" s="41">
        <f t="shared" si="922"/>
        <v>0.73499999999999999</v>
      </c>
      <c r="AP491" s="41">
        <f t="shared" si="922"/>
        <v>0.73499999999999999</v>
      </c>
      <c r="AQ491" s="41">
        <f t="shared" si="922"/>
        <v>0.73499999999999999</v>
      </c>
      <c r="AR491" s="41">
        <f t="shared" si="922"/>
        <v>0.73499999999999999</v>
      </c>
      <c r="AS491" s="41">
        <f t="shared" si="922"/>
        <v>0.73499999999999999</v>
      </c>
      <c r="AT491" s="41">
        <f t="shared" si="922"/>
        <v>0.73499999999999999</v>
      </c>
      <c r="AU491" s="41">
        <f t="shared" si="922"/>
        <v>0.73499999999999999</v>
      </c>
      <c r="AV491" s="41">
        <f t="shared" si="922"/>
        <v>0.73499999999999999</v>
      </c>
      <c r="AW491" s="41">
        <f t="shared" si="922"/>
        <v>0.73499999999999999</v>
      </c>
      <c r="AX491" s="41">
        <f t="shared" si="923"/>
        <v>0.73499999999999999</v>
      </c>
      <c r="AY491" s="41">
        <f t="shared" si="923"/>
        <v>0.73499999999999999</v>
      </c>
      <c r="AZ491" s="41">
        <f t="shared" si="923"/>
        <v>0.73499999999999999</v>
      </c>
      <c r="BA491" s="41">
        <f t="shared" si="923"/>
        <v>0.73499999999999999</v>
      </c>
      <c r="BB491" s="41">
        <f t="shared" si="923"/>
        <v>0.73499999999999999</v>
      </c>
      <c r="BC491" s="41">
        <f t="shared" si="923"/>
        <v>0.73499999999999999</v>
      </c>
      <c r="BD491" s="41">
        <f t="shared" si="923"/>
        <v>0.73499999999999999</v>
      </c>
      <c r="BE491" s="41">
        <f t="shared" si="923"/>
        <v>0.73499999999999999</v>
      </c>
      <c r="BF491" s="41">
        <f t="shared" si="923"/>
        <v>0.73499999999999999</v>
      </c>
      <c r="BG491" s="41">
        <f t="shared" si="923"/>
        <v>0.73499999999999999</v>
      </c>
      <c r="BH491" s="41">
        <f t="shared" si="924"/>
        <v>0.73499999999999999</v>
      </c>
      <c r="BI491" s="41">
        <f t="shared" si="924"/>
        <v>0.73499999999999999</v>
      </c>
      <c r="BJ491" s="41">
        <f t="shared" si="924"/>
        <v>0.73499999999999999</v>
      </c>
      <c r="BK491" s="41">
        <f t="shared" si="924"/>
        <v>0.73499999999999999</v>
      </c>
      <c r="BL491" s="41">
        <f t="shared" si="924"/>
        <v>0.73499999999999999</v>
      </c>
      <c r="BM491" s="41">
        <f t="shared" si="924"/>
        <v>0.73499999999999999</v>
      </c>
      <c r="BN491" s="41">
        <f t="shared" si="924"/>
        <v>0.73499999999999999</v>
      </c>
      <c r="BO491" s="41">
        <f t="shared" si="924"/>
        <v>0.73499999999999999</v>
      </c>
      <c r="BP491" s="41">
        <f t="shared" si="924"/>
        <v>0.73499999999999999</v>
      </c>
      <c r="BQ491" s="41">
        <f t="shared" si="924"/>
        <v>0.73499999999999999</v>
      </c>
      <c r="BV491" s="34"/>
      <c r="BW491" s="7" t="s">
        <v>13</v>
      </c>
      <c r="BX491" s="7" t="s">
        <v>19</v>
      </c>
      <c r="BY491" s="41">
        <f t="shared" si="925"/>
        <v>0.76500000000000001</v>
      </c>
      <c r="BZ491" s="41">
        <f t="shared" si="925"/>
        <v>0.76500000000000001</v>
      </c>
      <c r="CA491" s="41">
        <f t="shared" si="925"/>
        <v>0.76500000000000001</v>
      </c>
      <c r="CB491" s="41">
        <f t="shared" si="925"/>
        <v>0.76500000000000001</v>
      </c>
      <c r="CC491" s="41">
        <f t="shared" si="925"/>
        <v>0.76500000000000001</v>
      </c>
      <c r="CD491" s="41">
        <f t="shared" si="925"/>
        <v>0.76500000000000001</v>
      </c>
      <c r="CE491" s="41">
        <f t="shared" si="925"/>
        <v>0.76500000000000001</v>
      </c>
      <c r="CF491" s="41">
        <f t="shared" si="925"/>
        <v>0.76500000000000001</v>
      </c>
      <c r="CG491" s="41">
        <f t="shared" si="925"/>
        <v>0.76500000000000001</v>
      </c>
      <c r="CH491" s="41">
        <f t="shared" si="925"/>
        <v>0.76500000000000001</v>
      </c>
      <c r="CI491" s="41">
        <f t="shared" si="926"/>
        <v>0.76500000000000001</v>
      </c>
      <c r="CJ491" s="41">
        <f t="shared" si="926"/>
        <v>0.76500000000000001</v>
      </c>
      <c r="CK491" s="41">
        <f t="shared" si="926"/>
        <v>0.76500000000000001</v>
      </c>
      <c r="CL491" s="41">
        <f t="shared" si="926"/>
        <v>0.76500000000000001</v>
      </c>
      <c r="CM491" s="41">
        <f t="shared" si="926"/>
        <v>0.76500000000000001</v>
      </c>
      <c r="CN491" s="41">
        <f t="shared" si="926"/>
        <v>0.76500000000000001</v>
      </c>
      <c r="CO491" s="41">
        <f t="shared" si="926"/>
        <v>0.76500000000000001</v>
      </c>
      <c r="CP491" s="41">
        <f t="shared" si="926"/>
        <v>0.76500000000000001</v>
      </c>
      <c r="CQ491" s="41">
        <f t="shared" si="926"/>
        <v>0.76500000000000001</v>
      </c>
      <c r="CR491" s="41">
        <f t="shared" si="926"/>
        <v>0.76500000000000001</v>
      </c>
      <c r="CS491" s="41">
        <f t="shared" si="927"/>
        <v>0.76500000000000001</v>
      </c>
      <c r="CT491" s="41">
        <f t="shared" si="927"/>
        <v>0.76500000000000001</v>
      </c>
      <c r="CU491" s="41">
        <f t="shared" si="927"/>
        <v>0.76500000000000001</v>
      </c>
      <c r="CV491" s="41">
        <f t="shared" si="927"/>
        <v>0.76500000000000001</v>
      </c>
      <c r="CW491" s="41">
        <f t="shared" si="927"/>
        <v>0.76500000000000001</v>
      </c>
      <c r="CX491" s="41">
        <f t="shared" si="927"/>
        <v>0.76500000000000001</v>
      </c>
      <c r="CY491" s="41">
        <f t="shared" si="927"/>
        <v>0.76500000000000001</v>
      </c>
      <c r="CZ491" s="41">
        <f t="shared" si="927"/>
        <v>0.76500000000000001</v>
      </c>
      <c r="DA491" s="41">
        <f t="shared" si="927"/>
        <v>0.76500000000000001</v>
      </c>
      <c r="DB491" s="41">
        <f t="shared" si="927"/>
        <v>0.76500000000000001</v>
      </c>
      <c r="DG491" s="34"/>
      <c r="DH491" s="7" t="s">
        <v>13</v>
      </c>
      <c r="DI491" s="7" t="s">
        <v>19</v>
      </c>
      <c r="DJ491" s="41">
        <f t="shared" si="928"/>
        <v>0.52500000000000002</v>
      </c>
      <c r="DK491" s="41">
        <f t="shared" si="928"/>
        <v>0.52500000000000002</v>
      </c>
      <c r="DL491" s="41">
        <f t="shared" si="928"/>
        <v>0.52500000000000002</v>
      </c>
      <c r="DM491" s="41">
        <f t="shared" si="928"/>
        <v>0.52500000000000002</v>
      </c>
      <c r="DN491" s="41">
        <f t="shared" si="928"/>
        <v>0.52500000000000002</v>
      </c>
      <c r="DO491" s="41">
        <f t="shared" si="928"/>
        <v>0.52500000000000002</v>
      </c>
      <c r="DP491" s="41">
        <f t="shared" si="928"/>
        <v>0.52500000000000002</v>
      </c>
      <c r="DQ491" s="41">
        <f t="shared" si="928"/>
        <v>0.52500000000000002</v>
      </c>
      <c r="DR491" s="41">
        <f t="shared" si="928"/>
        <v>0.52500000000000002</v>
      </c>
      <c r="DS491" s="41">
        <f t="shared" si="928"/>
        <v>0.52500000000000002</v>
      </c>
      <c r="DT491" s="41">
        <f t="shared" si="929"/>
        <v>0.52500000000000002</v>
      </c>
      <c r="DU491" s="41">
        <f t="shared" si="929"/>
        <v>0.52500000000000002</v>
      </c>
      <c r="DV491" s="41">
        <f t="shared" si="929"/>
        <v>0.52500000000000002</v>
      </c>
      <c r="DW491" s="41">
        <f t="shared" si="929"/>
        <v>0.52500000000000002</v>
      </c>
      <c r="DX491" s="41">
        <f t="shared" si="929"/>
        <v>0.52500000000000002</v>
      </c>
      <c r="DY491" s="41">
        <f t="shared" si="929"/>
        <v>0.52500000000000002</v>
      </c>
      <c r="DZ491" s="41">
        <f t="shared" si="929"/>
        <v>0.52500000000000002</v>
      </c>
      <c r="EA491" s="41">
        <f t="shared" si="929"/>
        <v>0.52500000000000002</v>
      </c>
      <c r="EB491" s="41">
        <f t="shared" si="929"/>
        <v>0.52500000000000002</v>
      </c>
      <c r="EC491" s="41">
        <f t="shared" si="929"/>
        <v>0.52500000000000002</v>
      </c>
      <c r="ED491" s="41">
        <f t="shared" si="930"/>
        <v>0.52500000000000002</v>
      </c>
      <c r="EE491" s="41">
        <f t="shared" si="930"/>
        <v>0.52500000000000002</v>
      </c>
      <c r="EF491" s="41">
        <f t="shared" si="930"/>
        <v>0.52500000000000002</v>
      </c>
      <c r="EG491" s="41">
        <f t="shared" si="930"/>
        <v>0.52500000000000002</v>
      </c>
      <c r="EH491" s="41">
        <f t="shared" si="930"/>
        <v>0.52500000000000002</v>
      </c>
      <c r="EI491" s="41">
        <f t="shared" si="930"/>
        <v>0.52500000000000002</v>
      </c>
      <c r="EJ491" s="41">
        <f t="shared" si="930"/>
        <v>0.52500000000000002</v>
      </c>
      <c r="EK491" s="41">
        <f t="shared" si="930"/>
        <v>0.52500000000000002</v>
      </c>
      <c r="EL491" s="41">
        <f t="shared" si="930"/>
        <v>0.52500000000000002</v>
      </c>
      <c r="EM491" s="41">
        <f t="shared" si="930"/>
        <v>0.52500000000000002</v>
      </c>
    </row>
    <row r="492" spans="1:143" x14ac:dyDescent="0.25">
      <c r="A492" s="34"/>
      <c r="B492" s="83" t="s">
        <v>13</v>
      </c>
      <c r="C492" s="83" t="s">
        <v>31</v>
      </c>
      <c r="D492" s="81">
        <f>D$172*1</f>
        <v>0.5</v>
      </c>
      <c r="E492" s="81">
        <f>E$172*1</f>
        <v>0.5</v>
      </c>
      <c r="F492" s="81">
        <f t="shared" ref="F492:AG493" si="932">F$172*1</f>
        <v>0.5</v>
      </c>
      <c r="G492" s="81">
        <f t="shared" si="932"/>
        <v>0.5</v>
      </c>
      <c r="H492" s="81">
        <f t="shared" si="932"/>
        <v>0.5</v>
      </c>
      <c r="I492" s="81">
        <f t="shared" si="932"/>
        <v>0.5</v>
      </c>
      <c r="J492" s="81">
        <f t="shared" si="932"/>
        <v>0.5</v>
      </c>
      <c r="K492" s="81">
        <f t="shared" si="932"/>
        <v>0.5</v>
      </c>
      <c r="L492" s="81">
        <f t="shared" si="932"/>
        <v>0.5</v>
      </c>
      <c r="M492" s="81">
        <f t="shared" si="932"/>
        <v>0.5</v>
      </c>
      <c r="N492" s="81">
        <f t="shared" si="932"/>
        <v>0.5</v>
      </c>
      <c r="O492" s="81">
        <f t="shared" si="932"/>
        <v>0.5</v>
      </c>
      <c r="P492" s="81">
        <f t="shared" si="932"/>
        <v>0.5</v>
      </c>
      <c r="Q492" s="81">
        <f t="shared" si="932"/>
        <v>0.5</v>
      </c>
      <c r="R492" s="81">
        <f t="shared" si="932"/>
        <v>0.5</v>
      </c>
      <c r="S492" s="81">
        <f t="shared" si="932"/>
        <v>0.5</v>
      </c>
      <c r="T492" s="81">
        <f t="shared" si="932"/>
        <v>0.5</v>
      </c>
      <c r="U492" s="81">
        <f t="shared" si="932"/>
        <v>0.5</v>
      </c>
      <c r="V492" s="81">
        <f t="shared" si="932"/>
        <v>0.5</v>
      </c>
      <c r="W492" s="81">
        <f t="shared" si="932"/>
        <v>0.5</v>
      </c>
      <c r="X492" s="81">
        <f t="shared" si="932"/>
        <v>0.5</v>
      </c>
      <c r="Y492" s="81">
        <f t="shared" si="932"/>
        <v>0.5</v>
      </c>
      <c r="Z492" s="81">
        <f t="shared" si="932"/>
        <v>0.5</v>
      </c>
      <c r="AA492" s="81">
        <f t="shared" si="932"/>
        <v>0.5</v>
      </c>
      <c r="AB492" s="81">
        <f t="shared" si="932"/>
        <v>0.5</v>
      </c>
      <c r="AC492" s="81">
        <f t="shared" si="932"/>
        <v>0.5</v>
      </c>
      <c r="AD492" s="81">
        <f t="shared" si="932"/>
        <v>0.5</v>
      </c>
      <c r="AE492" s="81">
        <f t="shared" si="932"/>
        <v>0.5</v>
      </c>
      <c r="AF492" s="81">
        <f t="shared" si="932"/>
        <v>0.5</v>
      </c>
      <c r="AG492" s="81">
        <f t="shared" si="932"/>
        <v>0.5</v>
      </c>
      <c r="AK492" s="34"/>
      <c r="AL492" s="7" t="s">
        <v>13</v>
      </c>
      <c r="AM492" s="7" t="s">
        <v>31</v>
      </c>
      <c r="AN492" s="41">
        <f t="shared" si="922"/>
        <v>0.5</v>
      </c>
      <c r="AO492" s="41">
        <f t="shared" si="922"/>
        <v>0.5</v>
      </c>
      <c r="AP492" s="41">
        <f t="shared" si="922"/>
        <v>0.5</v>
      </c>
      <c r="AQ492" s="41">
        <f t="shared" si="922"/>
        <v>0.5</v>
      </c>
      <c r="AR492" s="41">
        <f t="shared" si="922"/>
        <v>0.5</v>
      </c>
      <c r="AS492" s="41">
        <f t="shared" si="922"/>
        <v>0.5</v>
      </c>
      <c r="AT492" s="41">
        <f t="shared" si="922"/>
        <v>0.5</v>
      </c>
      <c r="AU492" s="41">
        <f t="shared" si="922"/>
        <v>0.5</v>
      </c>
      <c r="AV492" s="41">
        <f t="shared" si="922"/>
        <v>0.5</v>
      </c>
      <c r="AW492" s="41">
        <f t="shared" si="922"/>
        <v>0.5</v>
      </c>
      <c r="AX492" s="41">
        <f t="shared" si="923"/>
        <v>0.5</v>
      </c>
      <c r="AY492" s="41">
        <f t="shared" si="923"/>
        <v>0.5</v>
      </c>
      <c r="AZ492" s="41">
        <f t="shared" si="923"/>
        <v>0.5</v>
      </c>
      <c r="BA492" s="41">
        <f t="shared" si="923"/>
        <v>0.5</v>
      </c>
      <c r="BB492" s="41">
        <f t="shared" si="923"/>
        <v>0.5</v>
      </c>
      <c r="BC492" s="41">
        <f t="shared" si="923"/>
        <v>0.5</v>
      </c>
      <c r="BD492" s="41">
        <f t="shared" si="923"/>
        <v>0.5</v>
      </c>
      <c r="BE492" s="41">
        <f t="shared" si="923"/>
        <v>0.5</v>
      </c>
      <c r="BF492" s="41">
        <f t="shared" si="923"/>
        <v>0.5</v>
      </c>
      <c r="BG492" s="41">
        <f t="shared" si="923"/>
        <v>0.5</v>
      </c>
      <c r="BH492" s="41">
        <f t="shared" si="924"/>
        <v>0.5</v>
      </c>
      <c r="BI492" s="41">
        <f t="shared" si="924"/>
        <v>0.5</v>
      </c>
      <c r="BJ492" s="41">
        <f t="shared" si="924"/>
        <v>0.5</v>
      </c>
      <c r="BK492" s="41">
        <f t="shared" si="924"/>
        <v>0.5</v>
      </c>
      <c r="BL492" s="41">
        <f t="shared" si="924"/>
        <v>0.5</v>
      </c>
      <c r="BM492" s="41">
        <f t="shared" si="924"/>
        <v>0.5</v>
      </c>
      <c r="BN492" s="41">
        <f t="shared" si="924"/>
        <v>0.5</v>
      </c>
      <c r="BO492" s="41">
        <f t="shared" si="924"/>
        <v>0.5</v>
      </c>
      <c r="BP492" s="41">
        <f t="shared" si="924"/>
        <v>0.5</v>
      </c>
      <c r="BQ492" s="41">
        <f t="shared" si="924"/>
        <v>0.5</v>
      </c>
      <c r="BV492" s="34"/>
      <c r="BW492" s="7" t="s">
        <v>13</v>
      </c>
      <c r="BX492" s="7" t="s">
        <v>31</v>
      </c>
      <c r="BY492" s="41">
        <f t="shared" si="925"/>
        <v>0.5</v>
      </c>
      <c r="BZ492" s="41">
        <f t="shared" si="925"/>
        <v>0.5</v>
      </c>
      <c r="CA492" s="41">
        <f t="shared" si="925"/>
        <v>0.5</v>
      </c>
      <c r="CB492" s="41">
        <f t="shared" si="925"/>
        <v>0.5</v>
      </c>
      <c r="CC492" s="41">
        <f t="shared" si="925"/>
        <v>0.5</v>
      </c>
      <c r="CD492" s="41">
        <f t="shared" si="925"/>
        <v>0.5</v>
      </c>
      <c r="CE492" s="41">
        <f t="shared" si="925"/>
        <v>0.5</v>
      </c>
      <c r="CF492" s="41">
        <f t="shared" si="925"/>
        <v>0.5</v>
      </c>
      <c r="CG492" s="41">
        <f t="shared" si="925"/>
        <v>0.5</v>
      </c>
      <c r="CH492" s="41">
        <f t="shared" si="925"/>
        <v>0.5</v>
      </c>
      <c r="CI492" s="41">
        <f t="shared" si="926"/>
        <v>0.5</v>
      </c>
      <c r="CJ492" s="41">
        <f t="shared" si="926"/>
        <v>0.5</v>
      </c>
      <c r="CK492" s="41">
        <f t="shared" si="926"/>
        <v>0.5</v>
      </c>
      <c r="CL492" s="41">
        <f t="shared" si="926"/>
        <v>0.5</v>
      </c>
      <c r="CM492" s="41">
        <f t="shared" si="926"/>
        <v>0.5</v>
      </c>
      <c r="CN492" s="41">
        <f t="shared" si="926"/>
        <v>0.5</v>
      </c>
      <c r="CO492" s="41">
        <f t="shared" si="926"/>
        <v>0.5</v>
      </c>
      <c r="CP492" s="41">
        <f t="shared" si="926"/>
        <v>0.5</v>
      </c>
      <c r="CQ492" s="41">
        <f t="shared" si="926"/>
        <v>0.5</v>
      </c>
      <c r="CR492" s="41">
        <f t="shared" si="926"/>
        <v>0.5</v>
      </c>
      <c r="CS492" s="41">
        <f t="shared" si="927"/>
        <v>0.5</v>
      </c>
      <c r="CT492" s="41">
        <f t="shared" si="927"/>
        <v>0.5</v>
      </c>
      <c r="CU492" s="41">
        <f t="shared" si="927"/>
        <v>0.5</v>
      </c>
      <c r="CV492" s="41">
        <f t="shared" si="927"/>
        <v>0.5</v>
      </c>
      <c r="CW492" s="41">
        <f t="shared" si="927"/>
        <v>0.5</v>
      </c>
      <c r="CX492" s="41">
        <f t="shared" si="927"/>
        <v>0.5</v>
      </c>
      <c r="CY492" s="41">
        <f t="shared" si="927"/>
        <v>0.5</v>
      </c>
      <c r="CZ492" s="41">
        <f t="shared" si="927"/>
        <v>0.5</v>
      </c>
      <c r="DA492" s="41">
        <f t="shared" si="927"/>
        <v>0.5</v>
      </c>
      <c r="DB492" s="41">
        <f t="shared" si="927"/>
        <v>0.5</v>
      </c>
      <c r="DG492" s="34"/>
      <c r="DH492" s="7" t="s">
        <v>13</v>
      </c>
      <c r="DI492" s="7" t="s">
        <v>31</v>
      </c>
      <c r="DJ492" s="41">
        <f t="shared" si="928"/>
        <v>0.5</v>
      </c>
      <c r="DK492" s="41">
        <f t="shared" si="928"/>
        <v>0.5</v>
      </c>
      <c r="DL492" s="41">
        <f t="shared" si="928"/>
        <v>0.5</v>
      </c>
      <c r="DM492" s="41">
        <f t="shared" si="928"/>
        <v>0.5</v>
      </c>
      <c r="DN492" s="41">
        <f t="shared" si="928"/>
        <v>0.5</v>
      </c>
      <c r="DO492" s="41">
        <f t="shared" si="928"/>
        <v>0.5</v>
      </c>
      <c r="DP492" s="41">
        <f t="shared" si="928"/>
        <v>0.5</v>
      </c>
      <c r="DQ492" s="41">
        <f t="shared" si="928"/>
        <v>0.5</v>
      </c>
      <c r="DR492" s="41">
        <f t="shared" si="928"/>
        <v>0.5</v>
      </c>
      <c r="DS492" s="41">
        <f t="shared" si="928"/>
        <v>0.5</v>
      </c>
      <c r="DT492" s="41">
        <f t="shared" si="929"/>
        <v>0.5</v>
      </c>
      <c r="DU492" s="41">
        <f t="shared" si="929"/>
        <v>0.5</v>
      </c>
      <c r="DV492" s="41">
        <f t="shared" si="929"/>
        <v>0.5</v>
      </c>
      <c r="DW492" s="41">
        <f t="shared" si="929"/>
        <v>0.5</v>
      </c>
      <c r="DX492" s="41">
        <f t="shared" si="929"/>
        <v>0.5</v>
      </c>
      <c r="DY492" s="41">
        <f t="shared" si="929"/>
        <v>0.5</v>
      </c>
      <c r="DZ492" s="41">
        <f t="shared" si="929"/>
        <v>0.5</v>
      </c>
      <c r="EA492" s="41">
        <f t="shared" si="929"/>
        <v>0.5</v>
      </c>
      <c r="EB492" s="41">
        <f t="shared" si="929"/>
        <v>0.5</v>
      </c>
      <c r="EC492" s="41">
        <f t="shared" si="929"/>
        <v>0.5</v>
      </c>
      <c r="ED492" s="41">
        <f t="shared" si="930"/>
        <v>0.5</v>
      </c>
      <c r="EE492" s="41">
        <f t="shared" si="930"/>
        <v>0.5</v>
      </c>
      <c r="EF492" s="41">
        <f t="shared" si="930"/>
        <v>0.5</v>
      </c>
      <c r="EG492" s="41">
        <f t="shared" si="930"/>
        <v>0.5</v>
      </c>
      <c r="EH492" s="41">
        <f t="shared" si="930"/>
        <v>0.5</v>
      </c>
      <c r="EI492" s="41">
        <f t="shared" si="930"/>
        <v>0.5</v>
      </c>
      <c r="EJ492" s="41">
        <f t="shared" si="930"/>
        <v>0.5</v>
      </c>
      <c r="EK492" s="41">
        <f t="shared" si="930"/>
        <v>0.5</v>
      </c>
      <c r="EL492" s="41">
        <f t="shared" si="930"/>
        <v>0.5</v>
      </c>
      <c r="EM492" s="41">
        <f t="shared" si="930"/>
        <v>0.5</v>
      </c>
    </row>
    <row r="493" spans="1:143" x14ac:dyDescent="0.25">
      <c r="A493" s="34"/>
      <c r="B493" s="83" t="s">
        <v>13</v>
      </c>
      <c r="C493" s="83" t="s">
        <v>10</v>
      </c>
      <c r="D493" s="81">
        <f>D$172*1</f>
        <v>0.5</v>
      </c>
      <c r="E493" s="81">
        <f>E$172*1</f>
        <v>0.5</v>
      </c>
      <c r="F493" s="81">
        <f t="shared" si="932"/>
        <v>0.5</v>
      </c>
      <c r="G493" s="81">
        <f t="shared" si="932"/>
        <v>0.5</v>
      </c>
      <c r="H493" s="81">
        <f t="shared" si="932"/>
        <v>0.5</v>
      </c>
      <c r="I493" s="81">
        <f t="shared" si="932"/>
        <v>0.5</v>
      </c>
      <c r="J493" s="81">
        <f t="shared" si="932"/>
        <v>0.5</v>
      </c>
      <c r="K493" s="81">
        <f t="shared" si="932"/>
        <v>0.5</v>
      </c>
      <c r="L493" s="81">
        <f t="shared" si="932"/>
        <v>0.5</v>
      </c>
      <c r="M493" s="81">
        <f t="shared" si="932"/>
        <v>0.5</v>
      </c>
      <c r="N493" s="81">
        <f t="shared" si="932"/>
        <v>0.5</v>
      </c>
      <c r="O493" s="81">
        <f t="shared" si="932"/>
        <v>0.5</v>
      </c>
      <c r="P493" s="81">
        <f t="shared" si="932"/>
        <v>0.5</v>
      </c>
      <c r="Q493" s="81">
        <f t="shared" si="932"/>
        <v>0.5</v>
      </c>
      <c r="R493" s="81">
        <f t="shared" si="932"/>
        <v>0.5</v>
      </c>
      <c r="S493" s="81">
        <f t="shared" si="932"/>
        <v>0.5</v>
      </c>
      <c r="T493" s="81">
        <f t="shared" si="932"/>
        <v>0.5</v>
      </c>
      <c r="U493" s="81">
        <f t="shared" si="932"/>
        <v>0.5</v>
      </c>
      <c r="V493" s="81">
        <f t="shared" si="932"/>
        <v>0.5</v>
      </c>
      <c r="W493" s="81">
        <f t="shared" si="932"/>
        <v>0.5</v>
      </c>
      <c r="X493" s="81">
        <f t="shared" si="932"/>
        <v>0.5</v>
      </c>
      <c r="Y493" s="81">
        <f t="shared" si="932"/>
        <v>0.5</v>
      </c>
      <c r="Z493" s="81">
        <f t="shared" si="932"/>
        <v>0.5</v>
      </c>
      <c r="AA493" s="81">
        <f t="shared" si="932"/>
        <v>0.5</v>
      </c>
      <c r="AB493" s="81">
        <f t="shared" si="932"/>
        <v>0.5</v>
      </c>
      <c r="AC493" s="81">
        <f t="shared" si="932"/>
        <v>0.5</v>
      </c>
      <c r="AD493" s="81">
        <f t="shared" si="932"/>
        <v>0.5</v>
      </c>
      <c r="AE493" s="81">
        <f t="shared" si="932"/>
        <v>0.5</v>
      </c>
      <c r="AF493" s="81">
        <f t="shared" si="932"/>
        <v>0.5</v>
      </c>
      <c r="AG493" s="81">
        <f t="shared" si="932"/>
        <v>0.5</v>
      </c>
      <c r="AK493" s="34"/>
      <c r="AL493" s="7" t="s">
        <v>13</v>
      </c>
      <c r="AM493" s="7" t="s">
        <v>10</v>
      </c>
      <c r="AN493" s="41">
        <f t="shared" ref="AN493:BQ493" si="933">D$172*$H187</f>
        <v>0.5</v>
      </c>
      <c r="AO493" s="41">
        <f t="shared" si="933"/>
        <v>0.5</v>
      </c>
      <c r="AP493" s="41">
        <f t="shared" si="933"/>
        <v>0.5</v>
      </c>
      <c r="AQ493" s="41">
        <f t="shared" si="933"/>
        <v>0.5</v>
      </c>
      <c r="AR493" s="41">
        <f t="shared" si="933"/>
        <v>0.5</v>
      </c>
      <c r="AS493" s="41">
        <f t="shared" si="933"/>
        <v>0.5</v>
      </c>
      <c r="AT493" s="41">
        <f t="shared" si="933"/>
        <v>0.5</v>
      </c>
      <c r="AU493" s="41">
        <f t="shared" si="933"/>
        <v>0.5</v>
      </c>
      <c r="AV493" s="41">
        <f t="shared" si="933"/>
        <v>0.5</v>
      </c>
      <c r="AW493" s="41">
        <f t="shared" si="933"/>
        <v>0.5</v>
      </c>
      <c r="AX493" s="41">
        <f t="shared" si="933"/>
        <v>0.5</v>
      </c>
      <c r="AY493" s="41">
        <f t="shared" si="933"/>
        <v>0.5</v>
      </c>
      <c r="AZ493" s="41">
        <f t="shared" si="933"/>
        <v>0.5</v>
      </c>
      <c r="BA493" s="41">
        <f t="shared" si="933"/>
        <v>0.5</v>
      </c>
      <c r="BB493" s="41">
        <f t="shared" si="933"/>
        <v>0.5</v>
      </c>
      <c r="BC493" s="41">
        <f t="shared" si="933"/>
        <v>0.5</v>
      </c>
      <c r="BD493" s="41">
        <f t="shared" si="933"/>
        <v>0.5</v>
      </c>
      <c r="BE493" s="41">
        <f t="shared" si="933"/>
        <v>0.5</v>
      </c>
      <c r="BF493" s="41">
        <f t="shared" si="933"/>
        <v>0.5</v>
      </c>
      <c r="BG493" s="41">
        <f t="shared" si="933"/>
        <v>0.5</v>
      </c>
      <c r="BH493" s="41">
        <f t="shared" si="933"/>
        <v>0.5</v>
      </c>
      <c r="BI493" s="41">
        <f t="shared" si="933"/>
        <v>0.5</v>
      </c>
      <c r="BJ493" s="41">
        <f t="shared" si="933"/>
        <v>0.5</v>
      </c>
      <c r="BK493" s="41">
        <f t="shared" si="933"/>
        <v>0.5</v>
      </c>
      <c r="BL493" s="41">
        <f t="shared" si="933"/>
        <v>0.5</v>
      </c>
      <c r="BM493" s="41">
        <f t="shared" si="933"/>
        <v>0.5</v>
      </c>
      <c r="BN493" s="41">
        <f t="shared" si="933"/>
        <v>0.5</v>
      </c>
      <c r="BO493" s="41">
        <f t="shared" si="933"/>
        <v>0.5</v>
      </c>
      <c r="BP493" s="41">
        <f t="shared" si="933"/>
        <v>0.5</v>
      </c>
      <c r="BQ493" s="41">
        <f t="shared" si="933"/>
        <v>0.5</v>
      </c>
      <c r="BV493" s="34"/>
      <c r="BW493" s="7" t="s">
        <v>13</v>
      </c>
      <c r="BX493" s="7" t="s">
        <v>10</v>
      </c>
      <c r="BY493" s="41">
        <f t="shared" ref="BY493:DB493" si="934">D$172*$G187</f>
        <v>0.5</v>
      </c>
      <c r="BZ493" s="41">
        <f t="shared" si="934"/>
        <v>0.5</v>
      </c>
      <c r="CA493" s="41">
        <f t="shared" si="934"/>
        <v>0.5</v>
      </c>
      <c r="CB493" s="41">
        <f t="shared" si="934"/>
        <v>0.5</v>
      </c>
      <c r="CC493" s="41">
        <f t="shared" si="934"/>
        <v>0.5</v>
      </c>
      <c r="CD493" s="41">
        <f t="shared" si="934"/>
        <v>0.5</v>
      </c>
      <c r="CE493" s="41">
        <f t="shared" si="934"/>
        <v>0.5</v>
      </c>
      <c r="CF493" s="41">
        <f t="shared" si="934"/>
        <v>0.5</v>
      </c>
      <c r="CG493" s="41">
        <f t="shared" si="934"/>
        <v>0.5</v>
      </c>
      <c r="CH493" s="41">
        <f t="shared" si="934"/>
        <v>0.5</v>
      </c>
      <c r="CI493" s="41">
        <f t="shared" si="934"/>
        <v>0.5</v>
      </c>
      <c r="CJ493" s="41">
        <f t="shared" si="934"/>
        <v>0.5</v>
      </c>
      <c r="CK493" s="41">
        <f t="shared" si="934"/>
        <v>0.5</v>
      </c>
      <c r="CL493" s="41">
        <f t="shared" si="934"/>
        <v>0.5</v>
      </c>
      <c r="CM493" s="41">
        <f t="shared" si="934"/>
        <v>0.5</v>
      </c>
      <c r="CN493" s="41">
        <f t="shared" si="934"/>
        <v>0.5</v>
      </c>
      <c r="CO493" s="41">
        <f t="shared" si="934"/>
        <v>0.5</v>
      </c>
      <c r="CP493" s="41">
        <f t="shared" si="934"/>
        <v>0.5</v>
      </c>
      <c r="CQ493" s="41">
        <f t="shared" si="934"/>
        <v>0.5</v>
      </c>
      <c r="CR493" s="41">
        <f t="shared" si="934"/>
        <v>0.5</v>
      </c>
      <c r="CS493" s="41">
        <f t="shared" si="934"/>
        <v>0.5</v>
      </c>
      <c r="CT493" s="41">
        <f t="shared" si="934"/>
        <v>0.5</v>
      </c>
      <c r="CU493" s="41">
        <f t="shared" si="934"/>
        <v>0.5</v>
      </c>
      <c r="CV493" s="41">
        <f t="shared" si="934"/>
        <v>0.5</v>
      </c>
      <c r="CW493" s="41">
        <f t="shared" si="934"/>
        <v>0.5</v>
      </c>
      <c r="CX493" s="41">
        <f t="shared" si="934"/>
        <v>0.5</v>
      </c>
      <c r="CY493" s="41">
        <f t="shared" si="934"/>
        <v>0.5</v>
      </c>
      <c r="CZ493" s="41">
        <f t="shared" si="934"/>
        <v>0.5</v>
      </c>
      <c r="DA493" s="41">
        <f t="shared" si="934"/>
        <v>0.5</v>
      </c>
      <c r="DB493" s="41">
        <f t="shared" si="934"/>
        <v>0.5</v>
      </c>
      <c r="DG493" s="34"/>
      <c r="DH493" s="7" t="s">
        <v>13</v>
      </c>
      <c r="DI493" s="7" t="s">
        <v>10</v>
      </c>
      <c r="DJ493" s="41">
        <f t="shared" ref="DJ493:EM493" si="935">D$172*$F187</f>
        <v>0.5</v>
      </c>
      <c r="DK493" s="41">
        <f t="shared" si="935"/>
        <v>0.5</v>
      </c>
      <c r="DL493" s="41">
        <f t="shared" si="935"/>
        <v>0.5</v>
      </c>
      <c r="DM493" s="41">
        <f t="shared" si="935"/>
        <v>0.5</v>
      </c>
      <c r="DN493" s="41">
        <f t="shared" si="935"/>
        <v>0.5</v>
      </c>
      <c r="DO493" s="41">
        <f t="shared" si="935"/>
        <v>0.5</v>
      </c>
      <c r="DP493" s="41">
        <f t="shared" si="935"/>
        <v>0.5</v>
      </c>
      <c r="DQ493" s="41">
        <f t="shared" si="935"/>
        <v>0.5</v>
      </c>
      <c r="DR493" s="41">
        <f t="shared" si="935"/>
        <v>0.5</v>
      </c>
      <c r="DS493" s="41">
        <f t="shared" si="935"/>
        <v>0.5</v>
      </c>
      <c r="DT493" s="41">
        <f t="shared" si="935"/>
        <v>0.5</v>
      </c>
      <c r="DU493" s="41">
        <f t="shared" si="935"/>
        <v>0.5</v>
      </c>
      <c r="DV493" s="41">
        <f t="shared" si="935"/>
        <v>0.5</v>
      </c>
      <c r="DW493" s="41">
        <f t="shared" si="935"/>
        <v>0.5</v>
      </c>
      <c r="DX493" s="41">
        <f t="shared" si="935"/>
        <v>0.5</v>
      </c>
      <c r="DY493" s="41">
        <f t="shared" si="935"/>
        <v>0.5</v>
      </c>
      <c r="DZ493" s="41">
        <f t="shared" si="935"/>
        <v>0.5</v>
      </c>
      <c r="EA493" s="41">
        <f t="shared" si="935"/>
        <v>0.5</v>
      </c>
      <c r="EB493" s="41">
        <f t="shared" si="935"/>
        <v>0.5</v>
      </c>
      <c r="EC493" s="41">
        <f t="shared" si="935"/>
        <v>0.5</v>
      </c>
      <c r="ED493" s="41">
        <f t="shared" si="935"/>
        <v>0.5</v>
      </c>
      <c r="EE493" s="41">
        <f t="shared" si="935"/>
        <v>0.5</v>
      </c>
      <c r="EF493" s="41">
        <f t="shared" si="935"/>
        <v>0.5</v>
      </c>
      <c r="EG493" s="41">
        <f t="shared" si="935"/>
        <v>0.5</v>
      </c>
      <c r="EH493" s="41">
        <f t="shared" si="935"/>
        <v>0.5</v>
      </c>
      <c r="EI493" s="41">
        <f t="shared" si="935"/>
        <v>0.5</v>
      </c>
      <c r="EJ493" s="41">
        <f t="shared" si="935"/>
        <v>0.5</v>
      </c>
      <c r="EK493" s="41">
        <f t="shared" si="935"/>
        <v>0.5</v>
      </c>
      <c r="EL493" s="41">
        <f t="shared" si="935"/>
        <v>0.5</v>
      </c>
      <c r="EM493" s="41">
        <f t="shared" si="935"/>
        <v>0.5</v>
      </c>
    </row>
    <row r="494" spans="1:143" x14ac:dyDescent="0.25">
      <c r="A494" s="34"/>
      <c r="B494" s="83" t="s">
        <v>14</v>
      </c>
      <c r="C494" s="83" t="s">
        <v>147</v>
      </c>
      <c r="D494" s="81">
        <f t="shared" ref="D494:S498" si="936">D$172*0.95</f>
        <v>0.47499999999999998</v>
      </c>
      <c r="E494" s="81">
        <f t="shared" si="936"/>
        <v>0.47499999999999998</v>
      </c>
      <c r="F494" s="81">
        <f t="shared" si="936"/>
        <v>0.47499999999999998</v>
      </c>
      <c r="G494" s="81">
        <f t="shared" si="936"/>
        <v>0.47499999999999998</v>
      </c>
      <c r="H494" s="81">
        <f t="shared" si="936"/>
        <v>0.47499999999999998</v>
      </c>
      <c r="I494" s="81">
        <f t="shared" si="936"/>
        <v>0.47499999999999998</v>
      </c>
      <c r="J494" s="81">
        <f t="shared" si="936"/>
        <v>0.47499999999999998</v>
      </c>
      <c r="K494" s="81">
        <f t="shared" si="936"/>
        <v>0.47499999999999998</v>
      </c>
      <c r="L494" s="81">
        <f t="shared" si="936"/>
        <v>0.47499999999999998</v>
      </c>
      <c r="M494" s="81">
        <f t="shared" si="936"/>
        <v>0.47499999999999998</v>
      </c>
      <c r="N494" s="81">
        <f t="shared" si="936"/>
        <v>0.47499999999999998</v>
      </c>
      <c r="O494" s="81">
        <f t="shared" si="936"/>
        <v>0.47499999999999998</v>
      </c>
      <c r="P494" s="81">
        <f t="shared" si="936"/>
        <v>0.47499999999999998</v>
      </c>
      <c r="Q494" s="81">
        <f t="shared" si="936"/>
        <v>0.47499999999999998</v>
      </c>
      <c r="R494" s="81">
        <f t="shared" si="936"/>
        <v>0.47499999999999998</v>
      </c>
      <c r="S494" s="81">
        <f t="shared" si="936"/>
        <v>0.47499999999999998</v>
      </c>
      <c r="T494" s="81">
        <f t="shared" ref="T494:AG498" si="937">T$172*0.95</f>
        <v>0.47499999999999998</v>
      </c>
      <c r="U494" s="81">
        <f t="shared" si="937"/>
        <v>0.47499999999999998</v>
      </c>
      <c r="V494" s="81">
        <f t="shared" si="937"/>
        <v>0.47499999999999998</v>
      </c>
      <c r="W494" s="81">
        <f t="shared" si="937"/>
        <v>0.47499999999999998</v>
      </c>
      <c r="X494" s="81">
        <f t="shared" si="937"/>
        <v>0.47499999999999998</v>
      </c>
      <c r="Y494" s="81">
        <f t="shared" si="937"/>
        <v>0.47499999999999998</v>
      </c>
      <c r="Z494" s="81">
        <f t="shared" si="937"/>
        <v>0.47499999999999998</v>
      </c>
      <c r="AA494" s="81">
        <f t="shared" si="937"/>
        <v>0.47499999999999998</v>
      </c>
      <c r="AB494" s="81">
        <f t="shared" si="937"/>
        <v>0.47499999999999998</v>
      </c>
      <c r="AC494" s="81">
        <f t="shared" si="937"/>
        <v>0.47499999999999998</v>
      </c>
      <c r="AD494" s="81">
        <f t="shared" si="937"/>
        <v>0.47499999999999998</v>
      </c>
      <c r="AE494" s="81">
        <f t="shared" si="937"/>
        <v>0.47499999999999998</v>
      </c>
      <c r="AF494" s="81">
        <f t="shared" si="937"/>
        <v>0.47499999999999998</v>
      </c>
      <c r="AG494" s="81">
        <f t="shared" si="937"/>
        <v>0.47499999999999998</v>
      </c>
      <c r="AK494" s="34"/>
      <c r="AL494" s="7" t="s">
        <v>14</v>
      </c>
      <c r="AM494" s="7" t="s">
        <v>147</v>
      </c>
      <c r="AN494" s="41">
        <f t="shared" ref="AN494:AN502" si="938">D$172*$H179</f>
        <v>0.61499999999999999</v>
      </c>
      <c r="AO494" s="41">
        <f t="shared" ref="AO494:AO502" si="939">E$172*$H179</f>
        <v>0.61499999999999999</v>
      </c>
      <c r="AP494" s="41">
        <f t="shared" ref="AP494:AP502" si="940">F$172*$H179</f>
        <v>0.61499999999999999</v>
      </c>
      <c r="AQ494" s="41">
        <f t="shared" ref="AQ494:AQ502" si="941">G$172*$H179</f>
        <v>0.61499999999999999</v>
      </c>
      <c r="AR494" s="41">
        <f t="shared" ref="AR494:AR502" si="942">H$172*$H179</f>
        <v>0.61499999999999999</v>
      </c>
      <c r="AS494" s="41">
        <f t="shared" ref="AS494:AS502" si="943">I$172*$H179</f>
        <v>0.61499999999999999</v>
      </c>
      <c r="AT494" s="41">
        <f t="shared" ref="AT494:AT502" si="944">J$172*$H179</f>
        <v>0.61499999999999999</v>
      </c>
      <c r="AU494" s="41">
        <f t="shared" ref="AU494:AU502" si="945">K$172*$H179</f>
        <v>0.61499999999999999</v>
      </c>
      <c r="AV494" s="41">
        <f t="shared" ref="AV494:AV502" si="946">L$172*$H179</f>
        <v>0.61499999999999999</v>
      </c>
      <c r="AW494" s="41">
        <f t="shared" ref="AW494:AW502" si="947">M$172*$H179</f>
        <v>0.61499999999999999</v>
      </c>
      <c r="AX494" s="41">
        <f t="shared" ref="AX494:AX502" si="948">N$172*$H179</f>
        <v>0.61499999999999999</v>
      </c>
      <c r="AY494" s="41">
        <f t="shared" ref="AY494:AY502" si="949">O$172*$H179</f>
        <v>0.61499999999999999</v>
      </c>
      <c r="AZ494" s="41">
        <f t="shared" ref="AZ494:AZ502" si="950">P$172*$H179</f>
        <v>0.61499999999999999</v>
      </c>
      <c r="BA494" s="41">
        <f t="shared" ref="BA494:BA502" si="951">Q$172*$H179</f>
        <v>0.61499999999999999</v>
      </c>
      <c r="BB494" s="41">
        <f t="shared" ref="BB494:BB502" si="952">R$172*$H179</f>
        <v>0.61499999999999999</v>
      </c>
      <c r="BC494" s="41">
        <f t="shared" ref="BC494:BC502" si="953">S$172*$H179</f>
        <v>0.61499999999999999</v>
      </c>
      <c r="BD494" s="41">
        <f t="shared" ref="BD494:BD502" si="954">T$172*$H179</f>
        <v>0.61499999999999999</v>
      </c>
      <c r="BE494" s="41">
        <f t="shared" ref="BE494:BE502" si="955">U$172*$H179</f>
        <v>0.61499999999999999</v>
      </c>
      <c r="BF494" s="41">
        <f t="shared" ref="BF494:BF502" si="956">V$172*$H179</f>
        <v>0.61499999999999999</v>
      </c>
      <c r="BG494" s="41">
        <f t="shared" ref="BG494:BG502" si="957">W$172*$H179</f>
        <v>0.61499999999999999</v>
      </c>
      <c r="BH494" s="41">
        <f t="shared" ref="BH494:BH502" si="958">X$172*$H179</f>
        <v>0.61499999999999999</v>
      </c>
      <c r="BI494" s="41">
        <f t="shared" ref="BI494:BI502" si="959">Y$172*$H179</f>
        <v>0.61499999999999999</v>
      </c>
      <c r="BJ494" s="41">
        <f t="shared" ref="BJ494:BJ502" si="960">Z$172*$H179</f>
        <v>0.61499999999999999</v>
      </c>
      <c r="BK494" s="41">
        <f t="shared" ref="BK494:BK502" si="961">AA$172*$H179</f>
        <v>0.61499999999999999</v>
      </c>
      <c r="BL494" s="41">
        <f t="shared" ref="BL494:BL502" si="962">AB$172*$H179</f>
        <v>0.61499999999999999</v>
      </c>
      <c r="BM494" s="41">
        <f t="shared" ref="BM494:BM502" si="963">AC$172*$H179</f>
        <v>0.61499999999999999</v>
      </c>
      <c r="BN494" s="41">
        <f t="shared" ref="BN494:BN502" si="964">AD$172*$H179</f>
        <v>0.61499999999999999</v>
      </c>
      <c r="BO494" s="41">
        <f t="shared" ref="BO494:BO502" si="965">AE$172*$H179</f>
        <v>0.61499999999999999</v>
      </c>
      <c r="BP494" s="41">
        <f t="shared" ref="BP494:BP502" si="966">AF$172*$H179</f>
        <v>0.61499999999999999</v>
      </c>
      <c r="BQ494" s="41">
        <f t="shared" ref="BQ494:BQ502" si="967">AG$172*$H179</f>
        <v>0.61499999999999999</v>
      </c>
      <c r="BV494" s="34"/>
      <c r="BW494" s="7" t="s">
        <v>14</v>
      </c>
      <c r="BX494" s="7" t="s">
        <v>147</v>
      </c>
      <c r="BY494" s="41">
        <f t="shared" ref="BY494:BY502" si="968">D$172*$G179</f>
        <v>0.76500000000000001</v>
      </c>
      <c r="BZ494" s="41">
        <f t="shared" ref="BZ494:BZ502" si="969">E$172*$G179</f>
        <v>0.76500000000000001</v>
      </c>
      <c r="CA494" s="41">
        <f t="shared" ref="CA494:CA502" si="970">F$172*$G179</f>
        <v>0.76500000000000001</v>
      </c>
      <c r="CB494" s="41">
        <f t="shared" ref="CB494:CB502" si="971">G$172*$G179</f>
        <v>0.76500000000000001</v>
      </c>
      <c r="CC494" s="41">
        <f t="shared" ref="CC494:CC502" si="972">H$172*$G179</f>
        <v>0.76500000000000001</v>
      </c>
      <c r="CD494" s="41">
        <f t="shared" ref="CD494:CD502" si="973">I$172*$G179</f>
        <v>0.76500000000000001</v>
      </c>
      <c r="CE494" s="41">
        <f t="shared" ref="CE494:CE502" si="974">J$172*$G179</f>
        <v>0.76500000000000001</v>
      </c>
      <c r="CF494" s="41">
        <f t="shared" ref="CF494:CF502" si="975">K$172*$G179</f>
        <v>0.76500000000000001</v>
      </c>
      <c r="CG494" s="41">
        <f t="shared" ref="CG494:CG502" si="976">L$172*$G179</f>
        <v>0.76500000000000001</v>
      </c>
      <c r="CH494" s="41">
        <f t="shared" ref="CH494:CH502" si="977">M$172*$G179</f>
        <v>0.76500000000000001</v>
      </c>
      <c r="CI494" s="41">
        <f t="shared" ref="CI494:CI502" si="978">N$172*$G179</f>
        <v>0.76500000000000001</v>
      </c>
      <c r="CJ494" s="41">
        <f t="shared" ref="CJ494:CJ502" si="979">O$172*$G179</f>
        <v>0.76500000000000001</v>
      </c>
      <c r="CK494" s="41">
        <f t="shared" ref="CK494:CK502" si="980">P$172*$G179</f>
        <v>0.76500000000000001</v>
      </c>
      <c r="CL494" s="41">
        <f t="shared" ref="CL494:CL502" si="981">Q$172*$G179</f>
        <v>0.76500000000000001</v>
      </c>
      <c r="CM494" s="41">
        <f t="shared" ref="CM494:CM502" si="982">R$172*$G179</f>
        <v>0.76500000000000001</v>
      </c>
      <c r="CN494" s="41">
        <f t="shared" ref="CN494:CN502" si="983">S$172*$G179</f>
        <v>0.76500000000000001</v>
      </c>
      <c r="CO494" s="41">
        <f t="shared" ref="CO494:CO502" si="984">T$172*$G179</f>
        <v>0.76500000000000001</v>
      </c>
      <c r="CP494" s="41">
        <f t="shared" ref="CP494:CP502" si="985">U$172*$G179</f>
        <v>0.76500000000000001</v>
      </c>
      <c r="CQ494" s="41">
        <f t="shared" ref="CQ494:CQ502" si="986">V$172*$G179</f>
        <v>0.76500000000000001</v>
      </c>
      <c r="CR494" s="41">
        <f t="shared" ref="CR494:CR502" si="987">W$172*$G179</f>
        <v>0.76500000000000001</v>
      </c>
      <c r="CS494" s="41">
        <f t="shared" ref="CS494:CS502" si="988">X$172*$G179</f>
        <v>0.76500000000000001</v>
      </c>
      <c r="CT494" s="41">
        <f t="shared" ref="CT494:CT502" si="989">Y$172*$G179</f>
        <v>0.76500000000000001</v>
      </c>
      <c r="CU494" s="41">
        <f t="shared" ref="CU494:CU502" si="990">Z$172*$G179</f>
        <v>0.76500000000000001</v>
      </c>
      <c r="CV494" s="41">
        <f t="shared" ref="CV494:CV502" si="991">AA$172*$G179</f>
        <v>0.76500000000000001</v>
      </c>
      <c r="CW494" s="41">
        <f t="shared" ref="CW494:CW502" si="992">AB$172*$G179</f>
        <v>0.76500000000000001</v>
      </c>
      <c r="CX494" s="41">
        <f t="shared" ref="CX494:CX502" si="993">AC$172*$G179</f>
        <v>0.76500000000000001</v>
      </c>
      <c r="CY494" s="41">
        <f t="shared" ref="CY494:CY502" si="994">AD$172*$G179</f>
        <v>0.76500000000000001</v>
      </c>
      <c r="CZ494" s="41">
        <f t="shared" ref="CZ494:CZ502" si="995">AE$172*$G179</f>
        <v>0.76500000000000001</v>
      </c>
      <c r="DA494" s="41">
        <f t="shared" ref="DA494:DA502" si="996">AF$172*$G179</f>
        <v>0.76500000000000001</v>
      </c>
      <c r="DB494" s="41">
        <f t="shared" ref="DB494:DB502" si="997">AG$172*$G179</f>
        <v>0.76500000000000001</v>
      </c>
      <c r="DG494" s="34"/>
      <c r="DH494" s="7" t="s">
        <v>14</v>
      </c>
      <c r="DI494" s="57" t="s">
        <v>147</v>
      </c>
      <c r="DJ494" s="41">
        <f t="shared" ref="DJ494:DJ502" si="998">D$172*$F179</f>
        <v>0.52500000000000002</v>
      </c>
      <c r="DK494" s="41">
        <f t="shared" ref="DK494:DK502" si="999">E$172*$F179</f>
        <v>0.52500000000000002</v>
      </c>
      <c r="DL494" s="41">
        <f t="shared" ref="DL494:DL502" si="1000">F$172*$F179</f>
        <v>0.52500000000000002</v>
      </c>
      <c r="DM494" s="41">
        <f t="shared" ref="DM494:DM502" si="1001">G$172*$F179</f>
        <v>0.52500000000000002</v>
      </c>
      <c r="DN494" s="41">
        <f t="shared" ref="DN494:DN502" si="1002">H$172*$F179</f>
        <v>0.52500000000000002</v>
      </c>
      <c r="DO494" s="41">
        <f t="shared" ref="DO494:DO502" si="1003">I$172*$F179</f>
        <v>0.52500000000000002</v>
      </c>
      <c r="DP494" s="41">
        <f t="shared" ref="DP494:DP502" si="1004">J$172*$F179</f>
        <v>0.52500000000000002</v>
      </c>
      <c r="DQ494" s="41">
        <f t="shared" ref="DQ494:DQ502" si="1005">K$172*$F179</f>
        <v>0.52500000000000002</v>
      </c>
      <c r="DR494" s="41">
        <f t="shared" ref="DR494:DR502" si="1006">L$172*$F179</f>
        <v>0.52500000000000002</v>
      </c>
      <c r="DS494" s="41">
        <f t="shared" ref="DS494:DS502" si="1007">M$172*$F179</f>
        <v>0.52500000000000002</v>
      </c>
      <c r="DT494" s="41">
        <f t="shared" ref="DT494:DT502" si="1008">N$172*$F179</f>
        <v>0.52500000000000002</v>
      </c>
      <c r="DU494" s="41">
        <f t="shared" ref="DU494:DU502" si="1009">O$172*$F179</f>
        <v>0.52500000000000002</v>
      </c>
      <c r="DV494" s="41">
        <f t="shared" ref="DV494:DV502" si="1010">P$172*$F179</f>
        <v>0.52500000000000002</v>
      </c>
      <c r="DW494" s="41">
        <f t="shared" ref="DW494:DW502" si="1011">Q$172*$F179</f>
        <v>0.52500000000000002</v>
      </c>
      <c r="DX494" s="41">
        <f t="shared" ref="DX494:DX502" si="1012">R$172*$F179</f>
        <v>0.52500000000000002</v>
      </c>
      <c r="DY494" s="41">
        <f t="shared" ref="DY494:DY502" si="1013">S$172*$F179</f>
        <v>0.52500000000000002</v>
      </c>
      <c r="DZ494" s="41">
        <f t="shared" ref="DZ494:DZ502" si="1014">T$172*$F179</f>
        <v>0.52500000000000002</v>
      </c>
      <c r="EA494" s="41">
        <f t="shared" ref="EA494:EA502" si="1015">U$172*$F179</f>
        <v>0.52500000000000002</v>
      </c>
      <c r="EB494" s="41">
        <f t="shared" ref="EB494:EB502" si="1016">V$172*$F179</f>
        <v>0.52500000000000002</v>
      </c>
      <c r="EC494" s="41">
        <f t="shared" ref="EC494:EC502" si="1017">W$172*$F179</f>
        <v>0.52500000000000002</v>
      </c>
      <c r="ED494" s="41">
        <f t="shared" ref="ED494:ED502" si="1018">X$172*$F179</f>
        <v>0.52500000000000002</v>
      </c>
      <c r="EE494" s="41">
        <f t="shared" ref="EE494:EE502" si="1019">Y$172*$F179</f>
        <v>0.52500000000000002</v>
      </c>
      <c r="EF494" s="41">
        <f t="shared" ref="EF494:EF502" si="1020">Z$172*$F179</f>
        <v>0.52500000000000002</v>
      </c>
      <c r="EG494" s="41">
        <f t="shared" ref="EG494:EG502" si="1021">AA$172*$F179</f>
        <v>0.52500000000000002</v>
      </c>
      <c r="EH494" s="41">
        <f t="shared" ref="EH494:EH502" si="1022">AB$172*$F179</f>
        <v>0.52500000000000002</v>
      </c>
      <c r="EI494" s="41">
        <f t="shared" ref="EI494:EI502" si="1023">AC$172*$F179</f>
        <v>0.52500000000000002</v>
      </c>
      <c r="EJ494" s="41">
        <f t="shared" ref="EJ494:EJ502" si="1024">AD$172*$F179</f>
        <v>0.52500000000000002</v>
      </c>
      <c r="EK494" s="41">
        <f t="shared" ref="EK494:EK502" si="1025">AE$172*$F179</f>
        <v>0.52500000000000002</v>
      </c>
      <c r="EL494" s="41">
        <f t="shared" ref="EL494:EL502" si="1026">AF$172*$F179</f>
        <v>0.52500000000000002</v>
      </c>
      <c r="EM494" s="41">
        <f t="shared" ref="EM494:EM502" si="1027">AG$172*$F179</f>
        <v>0.52500000000000002</v>
      </c>
    </row>
    <row r="495" spans="1:143" x14ac:dyDescent="0.25">
      <c r="A495" s="34"/>
      <c r="B495" s="83" t="s">
        <v>14</v>
      </c>
      <c r="C495" s="83" t="s">
        <v>148</v>
      </c>
      <c r="D495" s="81">
        <f t="shared" si="936"/>
        <v>0.47499999999999998</v>
      </c>
      <c r="E495" s="81">
        <f t="shared" si="936"/>
        <v>0.47499999999999998</v>
      </c>
      <c r="F495" s="81">
        <f t="shared" si="936"/>
        <v>0.47499999999999998</v>
      </c>
      <c r="G495" s="81">
        <f t="shared" si="936"/>
        <v>0.47499999999999998</v>
      </c>
      <c r="H495" s="81">
        <f t="shared" si="936"/>
        <v>0.47499999999999998</v>
      </c>
      <c r="I495" s="81">
        <f t="shared" si="936"/>
        <v>0.47499999999999998</v>
      </c>
      <c r="J495" s="81">
        <f t="shared" si="936"/>
        <v>0.47499999999999998</v>
      </c>
      <c r="K495" s="81">
        <f t="shared" si="936"/>
        <v>0.47499999999999998</v>
      </c>
      <c r="L495" s="81">
        <f t="shared" si="936"/>
        <v>0.47499999999999998</v>
      </c>
      <c r="M495" s="81">
        <f t="shared" si="936"/>
        <v>0.47499999999999998</v>
      </c>
      <c r="N495" s="81">
        <f t="shared" si="936"/>
        <v>0.47499999999999998</v>
      </c>
      <c r="O495" s="81">
        <f t="shared" si="936"/>
        <v>0.47499999999999998</v>
      </c>
      <c r="P495" s="81">
        <f t="shared" si="936"/>
        <v>0.47499999999999998</v>
      </c>
      <c r="Q495" s="81">
        <f t="shared" si="936"/>
        <v>0.47499999999999998</v>
      </c>
      <c r="R495" s="81">
        <f t="shared" si="936"/>
        <v>0.47499999999999998</v>
      </c>
      <c r="S495" s="81">
        <f t="shared" si="936"/>
        <v>0.47499999999999998</v>
      </c>
      <c r="T495" s="81">
        <f t="shared" si="937"/>
        <v>0.47499999999999998</v>
      </c>
      <c r="U495" s="81">
        <f t="shared" si="937"/>
        <v>0.47499999999999998</v>
      </c>
      <c r="V495" s="81">
        <f t="shared" si="937"/>
        <v>0.47499999999999998</v>
      </c>
      <c r="W495" s="81">
        <f t="shared" si="937"/>
        <v>0.47499999999999998</v>
      </c>
      <c r="X495" s="81">
        <f t="shared" si="937"/>
        <v>0.47499999999999998</v>
      </c>
      <c r="Y495" s="81">
        <f t="shared" si="937"/>
        <v>0.47499999999999998</v>
      </c>
      <c r="Z495" s="81">
        <f t="shared" si="937"/>
        <v>0.47499999999999998</v>
      </c>
      <c r="AA495" s="81">
        <f t="shared" si="937"/>
        <v>0.47499999999999998</v>
      </c>
      <c r="AB495" s="81">
        <f t="shared" si="937"/>
        <v>0.47499999999999998</v>
      </c>
      <c r="AC495" s="81">
        <f t="shared" si="937"/>
        <v>0.47499999999999998</v>
      </c>
      <c r="AD495" s="81">
        <f t="shared" si="937"/>
        <v>0.47499999999999998</v>
      </c>
      <c r="AE495" s="81">
        <f t="shared" si="937"/>
        <v>0.47499999999999998</v>
      </c>
      <c r="AF495" s="81">
        <f t="shared" si="937"/>
        <v>0.47499999999999998</v>
      </c>
      <c r="AG495" s="81">
        <f t="shared" si="937"/>
        <v>0.47499999999999998</v>
      </c>
      <c r="AK495" s="34"/>
      <c r="AL495" s="7" t="s">
        <v>14</v>
      </c>
      <c r="AM495" s="7" t="s">
        <v>148</v>
      </c>
      <c r="AN495" s="41">
        <f t="shared" si="938"/>
        <v>0.61499999999999999</v>
      </c>
      <c r="AO495" s="41">
        <f t="shared" si="939"/>
        <v>0.61499999999999999</v>
      </c>
      <c r="AP495" s="41">
        <f t="shared" si="940"/>
        <v>0.61499999999999999</v>
      </c>
      <c r="AQ495" s="41">
        <f t="shared" si="941"/>
        <v>0.61499999999999999</v>
      </c>
      <c r="AR495" s="41">
        <f t="shared" si="942"/>
        <v>0.61499999999999999</v>
      </c>
      <c r="AS495" s="41">
        <f t="shared" si="943"/>
        <v>0.61499999999999999</v>
      </c>
      <c r="AT495" s="41">
        <f t="shared" si="944"/>
        <v>0.61499999999999999</v>
      </c>
      <c r="AU495" s="41">
        <f t="shared" si="945"/>
        <v>0.61499999999999999</v>
      </c>
      <c r="AV495" s="41">
        <f t="shared" si="946"/>
        <v>0.61499999999999999</v>
      </c>
      <c r="AW495" s="41">
        <f t="shared" si="947"/>
        <v>0.61499999999999999</v>
      </c>
      <c r="AX495" s="41">
        <f t="shared" si="948"/>
        <v>0.61499999999999999</v>
      </c>
      <c r="AY495" s="41">
        <f t="shared" si="949"/>
        <v>0.61499999999999999</v>
      </c>
      <c r="AZ495" s="41">
        <f t="shared" si="950"/>
        <v>0.61499999999999999</v>
      </c>
      <c r="BA495" s="41">
        <f t="shared" si="951"/>
        <v>0.61499999999999999</v>
      </c>
      <c r="BB495" s="41">
        <f t="shared" si="952"/>
        <v>0.61499999999999999</v>
      </c>
      <c r="BC495" s="41">
        <f t="shared" si="953"/>
        <v>0.61499999999999999</v>
      </c>
      <c r="BD495" s="41">
        <f t="shared" si="954"/>
        <v>0.61499999999999999</v>
      </c>
      <c r="BE495" s="41">
        <f t="shared" si="955"/>
        <v>0.61499999999999999</v>
      </c>
      <c r="BF495" s="41">
        <f t="shared" si="956"/>
        <v>0.61499999999999999</v>
      </c>
      <c r="BG495" s="41">
        <f t="shared" si="957"/>
        <v>0.61499999999999999</v>
      </c>
      <c r="BH495" s="41">
        <f t="shared" si="958"/>
        <v>0.61499999999999999</v>
      </c>
      <c r="BI495" s="41">
        <f t="shared" si="959"/>
        <v>0.61499999999999999</v>
      </c>
      <c r="BJ495" s="41">
        <f t="shared" si="960"/>
        <v>0.61499999999999999</v>
      </c>
      <c r="BK495" s="41">
        <f t="shared" si="961"/>
        <v>0.61499999999999999</v>
      </c>
      <c r="BL495" s="41">
        <f t="shared" si="962"/>
        <v>0.61499999999999999</v>
      </c>
      <c r="BM495" s="41">
        <f t="shared" si="963"/>
        <v>0.61499999999999999</v>
      </c>
      <c r="BN495" s="41">
        <f t="shared" si="964"/>
        <v>0.61499999999999999</v>
      </c>
      <c r="BO495" s="41">
        <f t="shared" si="965"/>
        <v>0.61499999999999999</v>
      </c>
      <c r="BP495" s="41">
        <f t="shared" si="966"/>
        <v>0.61499999999999999</v>
      </c>
      <c r="BQ495" s="41">
        <f t="shared" si="967"/>
        <v>0.61499999999999999</v>
      </c>
      <c r="BV495" s="34"/>
      <c r="BW495" s="7" t="s">
        <v>14</v>
      </c>
      <c r="BX495" s="7" t="s">
        <v>148</v>
      </c>
      <c r="BY495" s="41">
        <f t="shared" si="968"/>
        <v>0.76500000000000001</v>
      </c>
      <c r="BZ495" s="41">
        <f t="shared" si="969"/>
        <v>0.76500000000000001</v>
      </c>
      <c r="CA495" s="41">
        <f t="shared" si="970"/>
        <v>0.76500000000000001</v>
      </c>
      <c r="CB495" s="41">
        <f t="shared" si="971"/>
        <v>0.76500000000000001</v>
      </c>
      <c r="CC495" s="41">
        <f t="shared" si="972"/>
        <v>0.76500000000000001</v>
      </c>
      <c r="CD495" s="41">
        <f t="shared" si="973"/>
        <v>0.76500000000000001</v>
      </c>
      <c r="CE495" s="41">
        <f t="shared" si="974"/>
        <v>0.76500000000000001</v>
      </c>
      <c r="CF495" s="41">
        <f t="shared" si="975"/>
        <v>0.76500000000000001</v>
      </c>
      <c r="CG495" s="41">
        <f t="shared" si="976"/>
        <v>0.76500000000000001</v>
      </c>
      <c r="CH495" s="41">
        <f t="shared" si="977"/>
        <v>0.76500000000000001</v>
      </c>
      <c r="CI495" s="41">
        <f t="shared" si="978"/>
        <v>0.76500000000000001</v>
      </c>
      <c r="CJ495" s="41">
        <f t="shared" si="979"/>
        <v>0.76500000000000001</v>
      </c>
      <c r="CK495" s="41">
        <f t="shared" si="980"/>
        <v>0.76500000000000001</v>
      </c>
      <c r="CL495" s="41">
        <f t="shared" si="981"/>
        <v>0.76500000000000001</v>
      </c>
      <c r="CM495" s="41">
        <f t="shared" si="982"/>
        <v>0.76500000000000001</v>
      </c>
      <c r="CN495" s="41">
        <f t="shared" si="983"/>
        <v>0.76500000000000001</v>
      </c>
      <c r="CO495" s="41">
        <f t="shared" si="984"/>
        <v>0.76500000000000001</v>
      </c>
      <c r="CP495" s="41">
        <f t="shared" si="985"/>
        <v>0.76500000000000001</v>
      </c>
      <c r="CQ495" s="41">
        <f t="shared" si="986"/>
        <v>0.76500000000000001</v>
      </c>
      <c r="CR495" s="41">
        <f t="shared" si="987"/>
        <v>0.76500000000000001</v>
      </c>
      <c r="CS495" s="41">
        <f t="shared" si="988"/>
        <v>0.76500000000000001</v>
      </c>
      <c r="CT495" s="41">
        <f t="shared" si="989"/>
        <v>0.76500000000000001</v>
      </c>
      <c r="CU495" s="41">
        <f t="shared" si="990"/>
        <v>0.76500000000000001</v>
      </c>
      <c r="CV495" s="41">
        <f t="shared" si="991"/>
        <v>0.76500000000000001</v>
      </c>
      <c r="CW495" s="41">
        <f t="shared" si="992"/>
        <v>0.76500000000000001</v>
      </c>
      <c r="CX495" s="41">
        <f t="shared" si="993"/>
        <v>0.76500000000000001</v>
      </c>
      <c r="CY495" s="41">
        <f t="shared" si="994"/>
        <v>0.76500000000000001</v>
      </c>
      <c r="CZ495" s="41">
        <f t="shared" si="995"/>
        <v>0.76500000000000001</v>
      </c>
      <c r="DA495" s="41">
        <f t="shared" si="996"/>
        <v>0.76500000000000001</v>
      </c>
      <c r="DB495" s="41">
        <f t="shared" si="997"/>
        <v>0.76500000000000001</v>
      </c>
      <c r="DG495" s="34"/>
      <c r="DH495" s="7" t="s">
        <v>14</v>
      </c>
      <c r="DI495" s="57" t="s">
        <v>148</v>
      </c>
      <c r="DJ495" s="41">
        <f t="shared" si="998"/>
        <v>0.52500000000000002</v>
      </c>
      <c r="DK495" s="41">
        <f t="shared" si="999"/>
        <v>0.52500000000000002</v>
      </c>
      <c r="DL495" s="41">
        <f t="shared" si="1000"/>
        <v>0.52500000000000002</v>
      </c>
      <c r="DM495" s="41">
        <f t="shared" si="1001"/>
        <v>0.52500000000000002</v>
      </c>
      <c r="DN495" s="41">
        <f t="shared" si="1002"/>
        <v>0.52500000000000002</v>
      </c>
      <c r="DO495" s="41">
        <f t="shared" si="1003"/>
        <v>0.52500000000000002</v>
      </c>
      <c r="DP495" s="41">
        <f t="shared" si="1004"/>
        <v>0.52500000000000002</v>
      </c>
      <c r="DQ495" s="41">
        <f t="shared" si="1005"/>
        <v>0.52500000000000002</v>
      </c>
      <c r="DR495" s="41">
        <f t="shared" si="1006"/>
        <v>0.52500000000000002</v>
      </c>
      <c r="DS495" s="41">
        <f t="shared" si="1007"/>
        <v>0.52500000000000002</v>
      </c>
      <c r="DT495" s="41">
        <f t="shared" si="1008"/>
        <v>0.52500000000000002</v>
      </c>
      <c r="DU495" s="41">
        <f t="shared" si="1009"/>
        <v>0.52500000000000002</v>
      </c>
      <c r="DV495" s="41">
        <f t="shared" si="1010"/>
        <v>0.52500000000000002</v>
      </c>
      <c r="DW495" s="41">
        <f t="shared" si="1011"/>
        <v>0.52500000000000002</v>
      </c>
      <c r="DX495" s="41">
        <f t="shared" si="1012"/>
        <v>0.52500000000000002</v>
      </c>
      <c r="DY495" s="41">
        <f t="shared" si="1013"/>
        <v>0.52500000000000002</v>
      </c>
      <c r="DZ495" s="41">
        <f t="shared" si="1014"/>
        <v>0.52500000000000002</v>
      </c>
      <c r="EA495" s="41">
        <f t="shared" si="1015"/>
        <v>0.52500000000000002</v>
      </c>
      <c r="EB495" s="41">
        <f t="shared" si="1016"/>
        <v>0.52500000000000002</v>
      </c>
      <c r="EC495" s="41">
        <f t="shared" si="1017"/>
        <v>0.52500000000000002</v>
      </c>
      <c r="ED495" s="41">
        <f t="shared" si="1018"/>
        <v>0.52500000000000002</v>
      </c>
      <c r="EE495" s="41">
        <f t="shared" si="1019"/>
        <v>0.52500000000000002</v>
      </c>
      <c r="EF495" s="41">
        <f t="shared" si="1020"/>
        <v>0.52500000000000002</v>
      </c>
      <c r="EG495" s="41">
        <f t="shared" si="1021"/>
        <v>0.52500000000000002</v>
      </c>
      <c r="EH495" s="41">
        <f t="shared" si="1022"/>
        <v>0.52500000000000002</v>
      </c>
      <c r="EI495" s="41">
        <f t="shared" si="1023"/>
        <v>0.52500000000000002</v>
      </c>
      <c r="EJ495" s="41">
        <f t="shared" si="1024"/>
        <v>0.52500000000000002</v>
      </c>
      <c r="EK495" s="41">
        <f t="shared" si="1025"/>
        <v>0.52500000000000002</v>
      </c>
      <c r="EL495" s="41">
        <f t="shared" si="1026"/>
        <v>0.52500000000000002</v>
      </c>
      <c r="EM495" s="41">
        <f t="shared" si="1027"/>
        <v>0.52500000000000002</v>
      </c>
    </row>
    <row r="496" spans="1:143" x14ac:dyDescent="0.25">
      <c r="A496" s="34"/>
      <c r="B496" s="83" t="s">
        <v>14</v>
      </c>
      <c r="C496" s="83" t="s">
        <v>8</v>
      </c>
      <c r="D496" s="81">
        <f t="shared" si="936"/>
        <v>0.47499999999999998</v>
      </c>
      <c r="E496" s="81">
        <f t="shared" si="936"/>
        <v>0.47499999999999998</v>
      </c>
      <c r="F496" s="81">
        <f t="shared" si="936"/>
        <v>0.47499999999999998</v>
      </c>
      <c r="G496" s="81">
        <f t="shared" si="936"/>
        <v>0.47499999999999998</v>
      </c>
      <c r="H496" s="81">
        <f t="shared" si="936"/>
        <v>0.47499999999999998</v>
      </c>
      <c r="I496" s="81">
        <f t="shared" si="936"/>
        <v>0.47499999999999998</v>
      </c>
      <c r="J496" s="81">
        <f t="shared" si="936"/>
        <v>0.47499999999999998</v>
      </c>
      <c r="K496" s="81">
        <f t="shared" si="936"/>
        <v>0.47499999999999998</v>
      </c>
      <c r="L496" s="81">
        <f t="shared" si="936"/>
        <v>0.47499999999999998</v>
      </c>
      <c r="M496" s="81">
        <f t="shared" si="936"/>
        <v>0.47499999999999998</v>
      </c>
      <c r="N496" s="81">
        <f t="shared" si="936"/>
        <v>0.47499999999999998</v>
      </c>
      <c r="O496" s="81">
        <f t="shared" si="936"/>
        <v>0.47499999999999998</v>
      </c>
      <c r="P496" s="81">
        <f t="shared" si="936"/>
        <v>0.47499999999999998</v>
      </c>
      <c r="Q496" s="81">
        <f t="shared" si="936"/>
        <v>0.47499999999999998</v>
      </c>
      <c r="R496" s="81">
        <f t="shared" si="936"/>
        <v>0.47499999999999998</v>
      </c>
      <c r="S496" s="81">
        <f t="shared" si="936"/>
        <v>0.47499999999999998</v>
      </c>
      <c r="T496" s="81">
        <f t="shared" si="937"/>
        <v>0.47499999999999998</v>
      </c>
      <c r="U496" s="81">
        <f t="shared" si="937"/>
        <v>0.47499999999999998</v>
      </c>
      <c r="V496" s="81">
        <f t="shared" si="937"/>
        <v>0.47499999999999998</v>
      </c>
      <c r="W496" s="81">
        <f t="shared" si="937"/>
        <v>0.47499999999999998</v>
      </c>
      <c r="X496" s="81">
        <f t="shared" si="937"/>
        <v>0.47499999999999998</v>
      </c>
      <c r="Y496" s="81">
        <f t="shared" si="937"/>
        <v>0.47499999999999998</v>
      </c>
      <c r="Z496" s="81">
        <f t="shared" si="937"/>
        <v>0.47499999999999998</v>
      </c>
      <c r="AA496" s="81">
        <f t="shared" si="937"/>
        <v>0.47499999999999998</v>
      </c>
      <c r="AB496" s="81">
        <f t="shared" si="937"/>
        <v>0.47499999999999998</v>
      </c>
      <c r="AC496" s="81">
        <f t="shared" si="937"/>
        <v>0.47499999999999998</v>
      </c>
      <c r="AD496" s="81">
        <f t="shared" si="937"/>
        <v>0.47499999999999998</v>
      </c>
      <c r="AE496" s="81">
        <f t="shared" si="937"/>
        <v>0.47499999999999998</v>
      </c>
      <c r="AF496" s="81">
        <f t="shared" si="937"/>
        <v>0.47499999999999998</v>
      </c>
      <c r="AG496" s="81">
        <f t="shared" si="937"/>
        <v>0.47499999999999998</v>
      </c>
      <c r="AK496" s="34"/>
      <c r="AL496" s="7" t="s">
        <v>14</v>
      </c>
      <c r="AM496" s="7" t="s">
        <v>8</v>
      </c>
      <c r="AN496" s="41">
        <f t="shared" si="938"/>
        <v>0.61499999999999999</v>
      </c>
      <c r="AO496" s="41">
        <f t="shared" si="939"/>
        <v>0.61499999999999999</v>
      </c>
      <c r="AP496" s="41">
        <f t="shared" si="940"/>
        <v>0.61499999999999999</v>
      </c>
      <c r="AQ496" s="41">
        <f t="shared" si="941"/>
        <v>0.61499999999999999</v>
      </c>
      <c r="AR496" s="41">
        <f t="shared" si="942"/>
        <v>0.61499999999999999</v>
      </c>
      <c r="AS496" s="41">
        <f t="shared" si="943"/>
        <v>0.61499999999999999</v>
      </c>
      <c r="AT496" s="41">
        <f t="shared" si="944"/>
        <v>0.61499999999999999</v>
      </c>
      <c r="AU496" s="41">
        <f t="shared" si="945"/>
        <v>0.61499999999999999</v>
      </c>
      <c r="AV496" s="41">
        <f t="shared" si="946"/>
        <v>0.61499999999999999</v>
      </c>
      <c r="AW496" s="41">
        <f t="shared" si="947"/>
        <v>0.61499999999999999</v>
      </c>
      <c r="AX496" s="41">
        <f t="shared" si="948"/>
        <v>0.61499999999999999</v>
      </c>
      <c r="AY496" s="41">
        <f t="shared" si="949"/>
        <v>0.61499999999999999</v>
      </c>
      <c r="AZ496" s="41">
        <f t="shared" si="950"/>
        <v>0.61499999999999999</v>
      </c>
      <c r="BA496" s="41">
        <f t="shared" si="951"/>
        <v>0.61499999999999999</v>
      </c>
      <c r="BB496" s="41">
        <f t="shared" si="952"/>
        <v>0.61499999999999999</v>
      </c>
      <c r="BC496" s="41">
        <f t="shared" si="953"/>
        <v>0.61499999999999999</v>
      </c>
      <c r="BD496" s="41">
        <f t="shared" si="954"/>
        <v>0.61499999999999999</v>
      </c>
      <c r="BE496" s="41">
        <f t="shared" si="955"/>
        <v>0.61499999999999999</v>
      </c>
      <c r="BF496" s="41">
        <f t="shared" si="956"/>
        <v>0.61499999999999999</v>
      </c>
      <c r="BG496" s="41">
        <f t="shared" si="957"/>
        <v>0.61499999999999999</v>
      </c>
      <c r="BH496" s="41">
        <f t="shared" si="958"/>
        <v>0.61499999999999999</v>
      </c>
      <c r="BI496" s="41">
        <f t="shared" si="959"/>
        <v>0.61499999999999999</v>
      </c>
      <c r="BJ496" s="41">
        <f t="shared" si="960"/>
        <v>0.61499999999999999</v>
      </c>
      <c r="BK496" s="41">
        <f t="shared" si="961"/>
        <v>0.61499999999999999</v>
      </c>
      <c r="BL496" s="41">
        <f t="shared" si="962"/>
        <v>0.61499999999999999</v>
      </c>
      <c r="BM496" s="41">
        <f t="shared" si="963"/>
        <v>0.61499999999999999</v>
      </c>
      <c r="BN496" s="41">
        <f t="shared" si="964"/>
        <v>0.61499999999999999</v>
      </c>
      <c r="BO496" s="41">
        <f t="shared" si="965"/>
        <v>0.61499999999999999</v>
      </c>
      <c r="BP496" s="41">
        <f t="shared" si="966"/>
        <v>0.61499999999999999</v>
      </c>
      <c r="BQ496" s="41">
        <f t="shared" si="967"/>
        <v>0.61499999999999999</v>
      </c>
      <c r="BV496" s="34"/>
      <c r="BW496" s="7" t="s">
        <v>14</v>
      </c>
      <c r="BX496" s="7" t="s">
        <v>8</v>
      </c>
      <c r="BY496" s="41">
        <f t="shared" si="968"/>
        <v>0.76500000000000001</v>
      </c>
      <c r="BZ496" s="41">
        <f t="shared" si="969"/>
        <v>0.76500000000000001</v>
      </c>
      <c r="CA496" s="41">
        <f t="shared" si="970"/>
        <v>0.76500000000000001</v>
      </c>
      <c r="CB496" s="41">
        <f t="shared" si="971"/>
        <v>0.76500000000000001</v>
      </c>
      <c r="CC496" s="41">
        <f t="shared" si="972"/>
        <v>0.76500000000000001</v>
      </c>
      <c r="CD496" s="41">
        <f t="shared" si="973"/>
        <v>0.76500000000000001</v>
      </c>
      <c r="CE496" s="41">
        <f t="shared" si="974"/>
        <v>0.76500000000000001</v>
      </c>
      <c r="CF496" s="41">
        <f t="shared" si="975"/>
        <v>0.76500000000000001</v>
      </c>
      <c r="CG496" s="41">
        <f t="shared" si="976"/>
        <v>0.76500000000000001</v>
      </c>
      <c r="CH496" s="41">
        <f t="shared" si="977"/>
        <v>0.76500000000000001</v>
      </c>
      <c r="CI496" s="41">
        <f t="shared" si="978"/>
        <v>0.76500000000000001</v>
      </c>
      <c r="CJ496" s="41">
        <f t="shared" si="979"/>
        <v>0.76500000000000001</v>
      </c>
      <c r="CK496" s="41">
        <f t="shared" si="980"/>
        <v>0.76500000000000001</v>
      </c>
      <c r="CL496" s="41">
        <f t="shared" si="981"/>
        <v>0.76500000000000001</v>
      </c>
      <c r="CM496" s="41">
        <f t="shared" si="982"/>
        <v>0.76500000000000001</v>
      </c>
      <c r="CN496" s="41">
        <f t="shared" si="983"/>
        <v>0.76500000000000001</v>
      </c>
      <c r="CO496" s="41">
        <f t="shared" si="984"/>
        <v>0.76500000000000001</v>
      </c>
      <c r="CP496" s="41">
        <f t="shared" si="985"/>
        <v>0.76500000000000001</v>
      </c>
      <c r="CQ496" s="41">
        <f t="shared" si="986"/>
        <v>0.76500000000000001</v>
      </c>
      <c r="CR496" s="41">
        <f t="shared" si="987"/>
        <v>0.76500000000000001</v>
      </c>
      <c r="CS496" s="41">
        <f t="shared" si="988"/>
        <v>0.76500000000000001</v>
      </c>
      <c r="CT496" s="41">
        <f t="shared" si="989"/>
        <v>0.76500000000000001</v>
      </c>
      <c r="CU496" s="41">
        <f t="shared" si="990"/>
        <v>0.76500000000000001</v>
      </c>
      <c r="CV496" s="41">
        <f t="shared" si="991"/>
        <v>0.76500000000000001</v>
      </c>
      <c r="CW496" s="41">
        <f t="shared" si="992"/>
        <v>0.76500000000000001</v>
      </c>
      <c r="CX496" s="41">
        <f t="shared" si="993"/>
        <v>0.76500000000000001</v>
      </c>
      <c r="CY496" s="41">
        <f t="shared" si="994"/>
        <v>0.76500000000000001</v>
      </c>
      <c r="CZ496" s="41">
        <f t="shared" si="995"/>
        <v>0.76500000000000001</v>
      </c>
      <c r="DA496" s="41">
        <f t="shared" si="996"/>
        <v>0.76500000000000001</v>
      </c>
      <c r="DB496" s="41">
        <f t="shared" si="997"/>
        <v>0.76500000000000001</v>
      </c>
      <c r="DG496" s="34"/>
      <c r="DH496" s="7" t="s">
        <v>14</v>
      </c>
      <c r="DI496" s="7" t="s">
        <v>8</v>
      </c>
      <c r="DJ496" s="41">
        <f t="shared" si="998"/>
        <v>0.52500000000000002</v>
      </c>
      <c r="DK496" s="41">
        <f t="shared" si="999"/>
        <v>0.52500000000000002</v>
      </c>
      <c r="DL496" s="41">
        <f t="shared" si="1000"/>
        <v>0.52500000000000002</v>
      </c>
      <c r="DM496" s="41">
        <f t="shared" si="1001"/>
        <v>0.52500000000000002</v>
      </c>
      <c r="DN496" s="41">
        <f t="shared" si="1002"/>
        <v>0.52500000000000002</v>
      </c>
      <c r="DO496" s="41">
        <f t="shared" si="1003"/>
        <v>0.52500000000000002</v>
      </c>
      <c r="DP496" s="41">
        <f t="shared" si="1004"/>
        <v>0.52500000000000002</v>
      </c>
      <c r="DQ496" s="41">
        <f t="shared" si="1005"/>
        <v>0.52500000000000002</v>
      </c>
      <c r="DR496" s="41">
        <f t="shared" si="1006"/>
        <v>0.52500000000000002</v>
      </c>
      <c r="DS496" s="41">
        <f t="shared" si="1007"/>
        <v>0.52500000000000002</v>
      </c>
      <c r="DT496" s="41">
        <f t="shared" si="1008"/>
        <v>0.52500000000000002</v>
      </c>
      <c r="DU496" s="41">
        <f t="shared" si="1009"/>
        <v>0.52500000000000002</v>
      </c>
      <c r="DV496" s="41">
        <f t="shared" si="1010"/>
        <v>0.52500000000000002</v>
      </c>
      <c r="DW496" s="41">
        <f t="shared" si="1011"/>
        <v>0.52500000000000002</v>
      </c>
      <c r="DX496" s="41">
        <f t="shared" si="1012"/>
        <v>0.52500000000000002</v>
      </c>
      <c r="DY496" s="41">
        <f t="shared" si="1013"/>
        <v>0.52500000000000002</v>
      </c>
      <c r="DZ496" s="41">
        <f t="shared" si="1014"/>
        <v>0.52500000000000002</v>
      </c>
      <c r="EA496" s="41">
        <f t="shared" si="1015"/>
        <v>0.52500000000000002</v>
      </c>
      <c r="EB496" s="41">
        <f t="shared" si="1016"/>
        <v>0.52500000000000002</v>
      </c>
      <c r="EC496" s="41">
        <f t="shared" si="1017"/>
        <v>0.52500000000000002</v>
      </c>
      <c r="ED496" s="41">
        <f t="shared" si="1018"/>
        <v>0.52500000000000002</v>
      </c>
      <c r="EE496" s="41">
        <f t="shared" si="1019"/>
        <v>0.52500000000000002</v>
      </c>
      <c r="EF496" s="41">
        <f t="shared" si="1020"/>
        <v>0.52500000000000002</v>
      </c>
      <c r="EG496" s="41">
        <f t="shared" si="1021"/>
        <v>0.52500000000000002</v>
      </c>
      <c r="EH496" s="41">
        <f t="shared" si="1022"/>
        <v>0.52500000000000002</v>
      </c>
      <c r="EI496" s="41">
        <f t="shared" si="1023"/>
        <v>0.52500000000000002</v>
      </c>
      <c r="EJ496" s="41">
        <f t="shared" si="1024"/>
        <v>0.52500000000000002</v>
      </c>
      <c r="EK496" s="41">
        <f t="shared" si="1025"/>
        <v>0.52500000000000002</v>
      </c>
      <c r="EL496" s="41">
        <f t="shared" si="1026"/>
        <v>0.52500000000000002</v>
      </c>
      <c r="EM496" s="41">
        <f t="shared" si="1027"/>
        <v>0.52500000000000002</v>
      </c>
    </row>
    <row r="497" spans="1:143" x14ac:dyDescent="0.25">
      <c r="A497" s="34"/>
      <c r="B497" s="83" t="s">
        <v>14</v>
      </c>
      <c r="C497" s="83" t="s">
        <v>24</v>
      </c>
      <c r="D497" s="81">
        <f t="shared" si="936"/>
        <v>0.47499999999999998</v>
      </c>
      <c r="E497" s="81">
        <f t="shared" si="936"/>
        <v>0.47499999999999998</v>
      </c>
      <c r="F497" s="81">
        <f t="shared" si="936"/>
        <v>0.47499999999999998</v>
      </c>
      <c r="G497" s="81">
        <f t="shared" si="936"/>
        <v>0.47499999999999998</v>
      </c>
      <c r="H497" s="81">
        <f t="shared" si="936"/>
        <v>0.47499999999999998</v>
      </c>
      <c r="I497" s="81">
        <f t="shared" si="936"/>
        <v>0.47499999999999998</v>
      </c>
      <c r="J497" s="81">
        <f t="shared" si="936"/>
        <v>0.47499999999999998</v>
      </c>
      <c r="K497" s="81">
        <f t="shared" si="936"/>
        <v>0.47499999999999998</v>
      </c>
      <c r="L497" s="81">
        <f t="shared" si="936"/>
        <v>0.47499999999999998</v>
      </c>
      <c r="M497" s="81">
        <f t="shared" si="936"/>
        <v>0.47499999999999998</v>
      </c>
      <c r="N497" s="81">
        <f t="shared" si="936"/>
        <v>0.47499999999999998</v>
      </c>
      <c r="O497" s="81">
        <f t="shared" si="936"/>
        <v>0.47499999999999998</v>
      </c>
      <c r="P497" s="81">
        <f t="shared" si="936"/>
        <v>0.47499999999999998</v>
      </c>
      <c r="Q497" s="81">
        <f t="shared" si="936"/>
        <v>0.47499999999999998</v>
      </c>
      <c r="R497" s="81">
        <f t="shared" si="936"/>
        <v>0.47499999999999998</v>
      </c>
      <c r="S497" s="81">
        <f t="shared" si="936"/>
        <v>0.47499999999999998</v>
      </c>
      <c r="T497" s="81">
        <f t="shared" si="937"/>
        <v>0.47499999999999998</v>
      </c>
      <c r="U497" s="81">
        <f t="shared" si="937"/>
        <v>0.47499999999999998</v>
      </c>
      <c r="V497" s="81">
        <f t="shared" si="937"/>
        <v>0.47499999999999998</v>
      </c>
      <c r="W497" s="81">
        <f t="shared" si="937"/>
        <v>0.47499999999999998</v>
      </c>
      <c r="X497" s="81">
        <f t="shared" si="937"/>
        <v>0.47499999999999998</v>
      </c>
      <c r="Y497" s="81">
        <f t="shared" si="937"/>
        <v>0.47499999999999998</v>
      </c>
      <c r="Z497" s="81">
        <f t="shared" si="937"/>
        <v>0.47499999999999998</v>
      </c>
      <c r="AA497" s="81">
        <f t="shared" si="937"/>
        <v>0.47499999999999998</v>
      </c>
      <c r="AB497" s="81">
        <f t="shared" si="937"/>
        <v>0.47499999999999998</v>
      </c>
      <c r="AC497" s="81">
        <f t="shared" si="937"/>
        <v>0.47499999999999998</v>
      </c>
      <c r="AD497" s="81">
        <f t="shared" si="937"/>
        <v>0.47499999999999998</v>
      </c>
      <c r="AE497" s="81">
        <f t="shared" si="937"/>
        <v>0.47499999999999998</v>
      </c>
      <c r="AF497" s="81">
        <f t="shared" si="937"/>
        <v>0.47499999999999998</v>
      </c>
      <c r="AG497" s="81">
        <f t="shared" si="937"/>
        <v>0.47499999999999998</v>
      </c>
      <c r="AK497" s="34"/>
      <c r="AL497" s="7" t="s">
        <v>14</v>
      </c>
      <c r="AM497" s="7" t="s">
        <v>24</v>
      </c>
      <c r="AN497" s="41">
        <f t="shared" si="938"/>
        <v>0.61499999999999999</v>
      </c>
      <c r="AO497" s="41">
        <f t="shared" si="939"/>
        <v>0.61499999999999999</v>
      </c>
      <c r="AP497" s="41">
        <f t="shared" si="940"/>
        <v>0.61499999999999999</v>
      </c>
      <c r="AQ497" s="41">
        <f t="shared" si="941"/>
        <v>0.61499999999999999</v>
      </c>
      <c r="AR497" s="41">
        <f t="shared" si="942"/>
        <v>0.61499999999999999</v>
      </c>
      <c r="AS497" s="41">
        <f t="shared" si="943"/>
        <v>0.61499999999999999</v>
      </c>
      <c r="AT497" s="41">
        <f t="shared" si="944"/>
        <v>0.61499999999999999</v>
      </c>
      <c r="AU497" s="41">
        <f t="shared" si="945"/>
        <v>0.61499999999999999</v>
      </c>
      <c r="AV497" s="41">
        <f t="shared" si="946"/>
        <v>0.61499999999999999</v>
      </c>
      <c r="AW497" s="41">
        <f t="shared" si="947"/>
        <v>0.61499999999999999</v>
      </c>
      <c r="AX497" s="41">
        <f t="shared" si="948"/>
        <v>0.61499999999999999</v>
      </c>
      <c r="AY497" s="41">
        <f t="shared" si="949"/>
        <v>0.61499999999999999</v>
      </c>
      <c r="AZ497" s="41">
        <f t="shared" si="950"/>
        <v>0.61499999999999999</v>
      </c>
      <c r="BA497" s="41">
        <f t="shared" si="951"/>
        <v>0.61499999999999999</v>
      </c>
      <c r="BB497" s="41">
        <f t="shared" si="952"/>
        <v>0.61499999999999999</v>
      </c>
      <c r="BC497" s="41">
        <f t="shared" si="953"/>
        <v>0.61499999999999999</v>
      </c>
      <c r="BD497" s="41">
        <f t="shared" si="954"/>
        <v>0.61499999999999999</v>
      </c>
      <c r="BE497" s="41">
        <f t="shared" si="955"/>
        <v>0.61499999999999999</v>
      </c>
      <c r="BF497" s="41">
        <f t="shared" si="956"/>
        <v>0.61499999999999999</v>
      </c>
      <c r="BG497" s="41">
        <f t="shared" si="957"/>
        <v>0.61499999999999999</v>
      </c>
      <c r="BH497" s="41">
        <f t="shared" si="958"/>
        <v>0.61499999999999999</v>
      </c>
      <c r="BI497" s="41">
        <f t="shared" si="959"/>
        <v>0.61499999999999999</v>
      </c>
      <c r="BJ497" s="41">
        <f t="shared" si="960"/>
        <v>0.61499999999999999</v>
      </c>
      <c r="BK497" s="41">
        <f t="shared" si="961"/>
        <v>0.61499999999999999</v>
      </c>
      <c r="BL497" s="41">
        <f t="shared" si="962"/>
        <v>0.61499999999999999</v>
      </c>
      <c r="BM497" s="41">
        <f t="shared" si="963"/>
        <v>0.61499999999999999</v>
      </c>
      <c r="BN497" s="41">
        <f t="shared" si="964"/>
        <v>0.61499999999999999</v>
      </c>
      <c r="BO497" s="41">
        <f t="shared" si="965"/>
        <v>0.61499999999999999</v>
      </c>
      <c r="BP497" s="41">
        <f t="shared" si="966"/>
        <v>0.61499999999999999</v>
      </c>
      <c r="BQ497" s="41">
        <f t="shared" si="967"/>
        <v>0.61499999999999999</v>
      </c>
      <c r="BV497" s="34"/>
      <c r="BW497" s="7" t="s">
        <v>14</v>
      </c>
      <c r="BX497" s="7" t="s">
        <v>24</v>
      </c>
      <c r="BY497" s="41">
        <f t="shared" si="968"/>
        <v>0.76500000000000001</v>
      </c>
      <c r="BZ497" s="41">
        <f t="shared" si="969"/>
        <v>0.76500000000000001</v>
      </c>
      <c r="CA497" s="41">
        <f t="shared" si="970"/>
        <v>0.76500000000000001</v>
      </c>
      <c r="CB497" s="41">
        <f t="shared" si="971"/>
        <v>0.76500000000000001</v>
      </c>
      <c r="CC497" s="41">
        <f t="shared" si="972"/>
        <v>0.76500000000000001</v>
      </c>
      <c r="CD497" s="41">
        <f t="shared" si="973"/>
        <v>0.76500000000000001</v>
      </c>
      <c r="CE497" s="41">
        <f t="shared" si="974"/>
        <v>0.76500000000000001</v>
      </c>
      <c r="CF497" s="41">
        <f t="shared" si="975"/>
        <v>0.76500000000000001</v>
      </c>
      <c r="CG497" s="41">
        <f t="shared" si="976"/>
        <v>0.76500000000000001</v>
      </c>
      <c r="CH497" s="41">
        <f t="shared" si="977"/>
        <v>0.76500000000000001</v>
      </c>
      <c r="CI497" s="41">
        <f t="shared" si="978"/>
        <v>0.76500000000000001</v>
      </c>
      <c r="CJ497" s="41">
        <f t="shared" si="979"/>
        <v>0.76500000000000001</v>
      </c>
      <c r="CK497" s="41">
        <f t="shared" si="980"/>
        <v>0.76500000000000001</v>
      </c>
      <c r="CL497" s="41">
        <f t="shared" si="981"/>
        <v>0.76500000000000001</v>
      </c>
      <c r="CM497" s="41">
        <f t="shared" si="982"/>
        <v>0.76500000000000001</v>
      </c>
      <c r="CN497" s="41">
        <f t="shared" si="983"/>
        <v>0.76500000000000001</v>
      </c>
      <c r="CO497" s="41">
        <f t="shared" si="984"/>
        <v>0.76500000000000001</v>
      </c>
      <c r="CP497" s="41">
        <f t="shared" si="985"/>
        <v>0.76500000000000001</v>
      </c>
      <c r="CQ497" s="41">
        <f t="shared" si="986"/>
        <v>0.76500000000000001</v>
      </c>
      <c r="CR497" s="41">
        <f t="shared" si="987"/>
        <v>0.76500000000000001</v>
      </c>
      <c r="CS497" s="41">
        <f t="shared" si="988"/>
        <v>0.76500000000000001</v>
      </c>
      <c r="CT497" s="41">
        <f t="shared" si="989"/>
        <v>0.76500000000000001</v>
      </c>
      <c r="CU497" s="41">
        <f t="shared" si="990"/>
        <v>0.76500000000000001</v>
      </c>
      <c r="CV497" s="41">
        <f t="shared" si="991"/>
        <v>0.76500000000000001</v>
      </c>
      <c r="CW497" s="41">
        <f t="shared" si="992"/>
        <v>0.76500000000000001</v>
      </c>
      <c r="CX497" s="41">
        <f t="shared" si="993"/>
        <v>0.76500000000000001</v>
      </c>
      <c r="CY497" s="41">
        <f t="shared" si="994"/>
        <v>0.76500000000000001</v>
      </c>
      <c r="CZ497" s="41">
        <f t="shared" si="995"/>
        <v>0.76500000000000001</v>
      </c>
      <c r="DA497" s="41">
        <f t="shared" si="996"/>
        <v>0.76500000000000001</v>
      </c>
      <c r="DB497" s="41">
        <f t="shared" si="997"/>
        <v>0.76500000000000001</v>
      </c>
      <c r="DG497" s="34"/>
      <c r="DH497" s="7" t="s">
        <v>14</v>
      </c>
      <c r="DI497" s="7" t="s">
        <v>24</v>
      </c>
      <c r="DJ497" s="41">
        <f t="shared" si="998"/>
        <v>0.52500000000000002</v>
      </c>
      <c r="DK497" s="41">
        <f t="shared" si="999"/>
        <v>0.52500000000000002</v>
      </c>
      <c r="DL497" s="41">
        <f t="shared" si="1000"/>
        <v>0.52500000000000002</v>
      </c>
      <c r="DM497" s="41">
        <f t="shared" si="1001"/>
        <v>0.52500000000000002</v>
      </c>
      <c r="DN497" s="41">
        <f t="shared" si="1002"/>
        <v>0.52500000000000002</v>
      </c>
      <c r="DO497" s="41">
        <f t="shared" si="1003"/>
        <v>0.52500000000000002</v>
      </c>
      <c r="DP497" s="41">
        <f t="shared" si="1004"/>
        <v>0.52500000000000002</v>
      </c>
      <c r="DQ497" s="41">
        <f t="shared" si="1005"/>
        <v>0.52500000000000002</v>
      </c>
      <c r="DR497" s="41">
        <f t="shared" si="1006"/>
        <v>0.52500000000000002</v>
      </c>
      <c r="DS497" s="41">
        <f t="shared" si="1007"/>
        <v>0.52500000000000002</v>
      </c>
      <c r="DT497" s="41">
        <f t="shared" si="1008"/>
        <v>0.52500000000000002</v>
      </c>
      <c r="DU497" s="41">
        <f t="shared" si="1009"/>
        <v>0.52500000000000002</v>
      </c>
      <c r="DV497" s="41">
        <f t="shared" si="1010"/>
        <v>0.52500000000000002</v>
      </c>
      <c r="DW497" s="41">
        <f t="shared" si="1011"/>
        <v>0.52500000000000002</v>
      </c>
      <c r="DX497" s="41">
        <f t="shared" si="1012"/>
        <v>0.52500000000000002</v>
      </c>
      <c r="DY497" s="41">
        <f t="shared" si="1013"/>
        <v>0.52500000000000002</v>
      </c>
      <c r="DZ497" s="41">
        <f t="shared" si="1014"/>
        <v>0.52500000000000002</v>
      </c>
      <c r="EA497" s="41">
        <f t="shared" si="1015"/>
        <v>0.52500000000000002</v>
      </c>
      <c r="EB497" s="41">
        <f t="shared" si="1016"/>
        <v>0.52500000000000002</v>
      </c>
      <c r="EC497" s="41">
        <f t="shared" si="1017"/>
        <v>0.52500000000000002</v>
      </c>
      <c r="ED497" s="41">
        <f t="shared" si="1018"/>
        <v>0.52500000000000002</v>
      </c>
      <c r="EE497" s="41">
        <f t="shared" si="1019"/>
        <v>0.52500000000000002</v>
      </c>
      <c r="EF497" s="41">
        <f t="shared" si="1020"/>
        <v>0.52500000000000002</v>
      </c>
      <c r="EG497" s="41">
        <f t="shared" si="1021"/>
        <v>0.52500000000000002</v>
      </c>
      <c r="EH497" s="41">
        <f t="shared" si="1022"/>
        <v>0.52500000000000002</v>
      </c>
      <c r="EI497" s="41">
        <f t="shared" si="1023"/>
        <v>0.52500000000000002</v>
      </c>
      <c r="EJ497" s="41">
        <f t="shared" si="1024"/>
        <v>0.52500000000000002</v>
      </c>
      <c r="EK497" s="41">
        <f t="shared" si="1025"/>
        <v>0.52500000000000002</v>
      </c>
      <c r="EL497" s="41">
        <f t="shared" si="1026"/>
        <v>0.52500000000000002</v>
      </c>
      <c r="EM497" s="41">
        <f t="shared" si="1027"/>
        <v>0.52500000000000002</v>
      </c>
    </row>
    <row r="498" spans="1:143" x14ac:dyDescent="0.25">
      <c r="A498" s="34"/>
      <c r="B498" s="83" t="s">
        <v>14</v>
      </c>
      <c r="C498" s="83" t="s">
        <v>16</v>
      </c>
      <c r="D498" s="81">
        <f t="shared" si="936"/>
        <v>0.47499999999999998</v>
      </c>
      <c r="E498" s="81">
        <f t="shared" si="936"/>
        <v>0.47499999999999998</v>
      </c>
      <c r="F498" s="81">
        <f t="shared" si="936"/>
        <v>0.47499999999999998</v>
      </c>
      <c r="G498" s="81">
        <f t="shared" si="936"/>
        <v>0.47499999999999998</v>
      </c>
      <c r="H498" s="81">
        <f t="shared" si="936"/>
        <v>0.47499999999999998</v>
      </c>
      <c r="I498" s="81">
        <f t="shared" si="936"/>
        <v>0.47499999999999998</v>
      </c>
      <c r="J498" s="81">
        <f t="shared" si="936"/>
        <v>0.47499999999999998</v>
      </c>
      <c r="K498" s="81">
        <f t="shared" si="936"/>
        <v>0.47499999999999998</v>
      </c>
      <c r="L498" s="81">
        <f t="shared" si="936"/>
        <v>0.47499999999999998</v>
      </c>
      <c r="M498" s="81">
        <f t="shared" si="936"/>
        <v>0.47499999999999998</v>
      </c>
      <c r="N498" s="81">
        <f t="shared" si="936"/>
        <v>0.47499999999999998</v>
      </c>
      <c r="O498" s="81">
        <f t="shared" si="936"/>
        <v>0.47499999999999998</v>
      </c>
      <c r="P498" s="81">
        <f t="shared" si="936"/>
        <v>0.47499999999999998</v>
      </c>
      <c r="Q498" s="81">
        <f t="shared" si="936"/>
        <v>0.47499999999999998</v>
      </c>
      <c r="R498" s="81">
        <f t="shared" si="936"/>
        <v>0.47499999999999998</v>
      </c>
      <c r="S498" s="81">
        <f t="shared" si="936"/>
        <v>0.47499999999999998</v>
      </c>
      <c r="T498" s="81">
        <f t="shared" si="937"/>
        <v>0.47499999999999998</v>
      </c>
      <c r="U498" s="81">
        <f t="shared" si="937"/>
        <v>0.47499999999999998</v>
      </c>
      <c r="V498" s="81">
        <f t="shared" si="937"/>
        <v>0.47499999999999998</v>
      </c>
      <c r="W498" s="81">
        <f t="shared" si="937"/>
        <v>0.47499999999999998</v>
      </c>
      <c r="X498" s="81">
        <f t="shared" si="937"/>
        <v>0.47499999999999998</v>
      </c>
      <c r="Y498" s="81">
        <f t="shared" si="937"/>
        <v>0.47499999999999998</v>
      </c>
      <c r="Z498" s="81">
        <f t="shared" si="937"/>
        <v>0.47499999999999998</v>
      </c>
      <c r="AA498" s="81">
        <f t="shared" si="937"/>
        <v>0.47499999999999998</v>
      </c>
      <c r="AB498" s="81">
        <f t="shared" si="937"/>
        <v>0.47499999999999998</v>
      </c>
      <c r="AC498" s="81">
        <f t="shared" si="937"/>
        <v>0.47499999999999998</v>
      </c>
      <c r="AD498" s="81">
        <f t="shared" si="937"/>
        <v>0.47499999999999998</v>
      </c>
      <c r="AE498" s="81">
        <f t="shared" si="937"/>
        <v>0.47499999999999998</v>
      </c>
      <c r="AF498" s="81">
        <f t="shared" si="937"/>
        <v>0.47499999999999998</v>
      </c>
      <c r="AG498" s="81">
        <f t="shared" si="937"/>
        <v>0.47499999999999998</v>
      </c>
      <c r="AK498" s="34"/>
      <c r="AL498" s="7" t="s">
        <v>14</v>
      </c>
      <c r="AM498" s="7" t="s">
        <v>16</v>
      </c>
      <c r="AN498" s="41">
        <f t="shared" si="938"/>
        <v>0.61499999999999999</v>
      </c>
      <c r="AO498" s="41">
        <f t="shared" si="939"/>
        <v>0.61499999999999999</v>
      </c>
      <c r="AP498" s="41">
        <f t="shared" si="940"/>
        <v>0.61499999999999999</v>
      </c>
      <c r="AQ498" s="41">
        <f t="shared" si="941"/>
        <v>0.61499999999999999</v>
      </c>
      <c r="AR498" s="41">
        <f t="shared" si="942"/>
        <v>0.61499999999999999</v>
      </c>
      <c r="AS498" s="41">
        <f t="shared" si="943"/>
        <v>0.61499999999999999</v>
      </c>
      <c r="AT498" s="41">
        <f t="shared" si="944"/>
        <v>0.61499999999999999</v>
      </c>
      <c r="AU498" s="41">
        <f t="shared" si="945"/>
        <v>0.61499999999999999</v>
      </c>
      <c r="AV498" s="41">
        <f t="shared" si="946"/>
        <v>0.61499999999999999</v>
      </c>
      <c r="AW498" s="41">
        <f t="shared" si="947"/>
        <v>0.61499999999999999</v>
      </c>
      <c r="AX498" s="41">
        <f t="shared" si="948"/>
        <v>0.61499999999999999</v>
      </c>
      <c r="AY498" s="41">
        <f t="shared" si="949"/>
        <v>0.61499999999999999</v>
      </c>
      <c r="AZ498" s="41">
        <f t="shared" si="950"/>
        <v>0.61499999999999999</v>
      </c>
      <c r="BA498" s="41">
        <f t="shared" si="951"/>
        <v>0.61499999999999999</v>
      </c>
      <c r="BB498" s="41">
        <f t="shared" si="952"/>
        <v>0.61499999999999999</v>
      </c>
      <c r="BC498" s="41">
        <f t="shared" si="953"/>
        <v>0.61499999999999999</v>
      </c>
      <c r="BD498" s="41">
        <f t="shared" si="954"/>
        <v>0.61499999999999999</v>
      </c>
      <c r="BE498" s="41">
        <f t="shared" si="955"/>
        <v>0.61499999999999999</v>
      </c>
      <c r="BF498" s="41">
        <f t="shared" si="956"/>
        <v>0.61499999999999999</v>
      </c>
      <c r="BG498" s="41">
        <f t="shared" si="957"/>
        <v>0.61499999999999999</v>
      </c>
      <c r="BH498" s="41">
        <f t="shared" si="958"/>
        <v>0.61499999999999999</v>
      </c>
      <c r="BI498" s="41">
        <f t="shared" si="959"/>
        <v>0.61499999999999999</v>
      </c>
      <c r="BJ498" s="41">
        <f t="shared" si="960"/>
        <v>0.61499999999999999</v>
      </c>
      <c r="BK498" s="41">
        <f t="shared" si="961"/>
        <v>0.61499999999999999</v>
      </c>
      <c r="BL498" s="41">
        <f t="shared" si="962"/>
        <v>0.61499999999999999</v>
      </c>
      <c r="BM498" s="41">
        <f t="shared" si="963"/>
        <v>0.61499999999999999</v>
      </c>
      <c r="BN498" s="41">
        <f t="shared" si="964"/>
        <v>0.61499999999999999</v>
      </c>
      <c r="BO498" s="41">
        <f t="shared" si="965"/>
        <v>0.61499999999999999</v>
      </c>
      <c r="BP498" s="41">
        <f t="shared" si="966"/>
        <v>0.61499999999999999</v>
      </c>
      <c r="BQ498" s="41">
        <f t="shared" si="967"/>
        <v>0.61499999999999999</v>
      </c>
      <c r="BV498" s="34"/>
      <c r="BW498" s="7" t="s">
        <v>14</v>
      </c>
      <c r="BX498" s="7" t="s">
        <v>16</v>
      </c>
      <c r="BY498" s="41">
        <f t="shared" si="968"/>
        <v>0.76500000000000001</v>
      </c>
      <c r="BZ498" s="41">
        <f t="shared" si="969"/>
        <v>0.76500000000000001</v>
      </c>
      <c r="CA498" s="41">
        <f t="shared" si="970"/>
        <v>0.76500000000000001</v>
      </c>
      <c r="CB498" s="41">
        <f t="shared" si="971"/>
        <v>0.76500000000000001</v>
      </c>
      <c r="CC498" s="41">
        <f t="shared" si="972"/>
        <v>0.76500000000000001</v>
      </c>
      <c r="CD498" s="41">
        <f t="shared" si="973"/>
        <v>0.76500000000000001</v>
      </c>
      <c r="CE498" s="41">
        <f t="shared" si="974"/>
        <v>0.76500000000000001</v>
      </c>
      <c r="CF498" s="41">
        <f t="shared" si="975"/>
        <v>0.76500000000000001</v>
      </c>
      <c r="CG498" s="41">
        <f t="shared" si="976"/>
        <v>0.76500000000000001</v>
      </c>
      <c r="CH498" s="41">
        <f t="shared" si="977"/>
        <v>0.76500000000000001</v>
      </c>
      <c r="CI498" s="41">
        <f t="shared" si="978"/>
        <v>0.76500000000000001</v>
      </c>
      <c r="CJ498" s="41">
        <f t="shared" si="979"/>
        <v>0.76500000000000001</v>
      </c>
      <c r="CK498" s="41">
        <f t="shared" si="980"/>
        <v>0.76500000000000001</v>
      </c>
      <c r="CL498" s="41">
        <f t="shared" si="981"/>
        <v>0.76500000000000001</v>
      </c>
      <c r="CM498" s="41">
        <f t="shared" si="982"/>
        <v>0.76500000000000001</v>
      </c>
      <c r="CN498" s="41">
        <f t="shared" si="983"/>
        <v>0.76500000000000001</v>
      </c>
      <c r="CO498" s="41">
        <f t="shared" si="984"/>
        <v>0.76500000000000001</v>
      </c>
      <c r="CP498" s="41">
        <f t="shared" si="985"/>
        <v>0.76500000000000001</v>
      </c>
      <c r="CQ498" s="41">
        <f t="shared" si="986"/>
        <v>0.76500000000000001</v>
      </c>
      <c r="CR498" s="41">
        <f t="shared" si="987"/>
        <v>0.76500000000000001</v>
      </c>
      <c r="CS498" s="41">
        <f t="shared" si="988"/>
        <v>0.76500000000000001</v>
      </c>
      <c r="CT498" s="41">
        <f t="shared" si="989"/>
        <v>0.76500000000000001</v>
      </c>
      <c r="CU498" s="41">
        <f t="shared" si="990"/>
        <v>0.76500000000000001</v>
      </c>
      <c r="CV498" s="41">
        <f t="shared" si="991"/>
        <v>0.76500000000000001</v>
      </c>
      <c r="CW498" s="41">
        <f t="shared" si="992"/>
        <v>0.76500000000000001</v>
      </c>
      <c r="CX498" s="41">
        <f t="shared" si="993"/>
        <v>0.76500000000000001</v>
      </c>
      <c r="CY498" s="41">
        <f t="shared" si="994"/>
        <v>0.76500000000000001</v>
      </c>
      <c r="CZ498" s="41">
        <f t="shared" si="995"/>
        <v>0.76500000000000001</v>
      </c>
      <c r="DA498" s="41">
        <f t="shared" si="996"/>
        <v>0.76500000000000001</v>
      </c>
      <c r="DB498" s="41">
        <f t="shared" si="997"/>
        <v>0.76500000000000001</v>
      </c>
      <c r="DG498" s="34"/>
      <c r="DH498" s="7" t="s">
        <v>14</v>
      </c>
      <c r="DI498" s="7" t="s">
        <v>16</v>
      </c>
      <c r="DJ498" s="41">
        <f t="shared" si="998"/>
        <v>0.52500000000000002</v>
      </c>
      <c r="DK498" s="41">
        <f t="shared" si="999"/>
        <v>0.52500000000000002</v>
      </c>
      <c r="DL498" s="41">
        <f t="shared" si="1000"/>
        <v>0.52500000000000002</v>
      </c>
      <c r="DM498" s="41">
        <f t="shared" si="1001"/>
        <v>0.52500000000000002</v>
      </c>
      <c r="DN498" s="41">
        <f t="shared" si="1002"/>
        <v>0.52500000000000002</v>
      </c>
      <c r="DO498" s="41">
        <f t="shared" si="1003"/>
        <v>0.52500000000000002</v>
      </c>
      <c r="DP498" s="41">
        <f t="shared" si="1004"/>
        <v>0.52500000000000002</v>
      </c>
      <c r="DQ498" s="41">
        <f t="shared" si="1005"/>
        <v>0.52500000000000002</v>
      </c>
      <c r="DR498" s="41">
        <f t="shared" si="1006"/>
        <v>0.52500000000000002</v>
      </c>
      <c r="DS498" s="41">
        <f t="shared" si="1007"/>
        <v>0.52500000000000002</v>
      </c>
      <c r="DT498" s="41">
        <f t="shared" si="1008"/>
        <v>0.52500000000000002</v>
      </c>
      <c r="DU498" s="41">
        <f t="shared" si="1009"/>
        <v>0.52500000000000002</v>
      </c>
      <c r="DV498" s="41">
        <f t="shared" si="1010"/>
        <v>0.52500000000000002</v>
      </c>
      <c r="DW498" s="41">
        <f t="shared" si="1011"/>
        <v>0.52500000000000002</v>
      </c>
      <c r="DX498" s="41">
        <f t="shared" si="1012"/>
        <v>0.52500000000000002</v>
      </c>
      <c r="DY498" s="41">
        <f t="shared" si="1013"/>
        <v>0.52500000000000002</v>
      </c>
      <c r="DZ498" s="41">
        <f t="shared" si="1014"/>
        <v>0.52500000000000002</v>
      </c>
      <c r="EA498" s="41">
        <f t="shared" si="1015"/>
        <v>0.52500000000000002</v>
      </c>
      <c r="EB498" s="41">
        <f t="shared" si="1016"/>
        <v>0.52500000000000002</v>
      </c>
      <c r="EC498" s="41">
        <f t="shared" si="1017"/>
        <v>0.52500000000000002</v>
      </c>
      <c r="ED498" s="41">
        <f t="shared" si="1018"/>
        <v>0.52500000000000002</v>
      </c>
      <c r="EE498" s="41">
        <f t="shared" si="1019"/>
        <v>0.52500000000000002</v>
      </c>
      <c r="EF498" s="41">
        <f t="shared" si="1020"/>
        <v>0.52500000000000002</v>
      </c>
      <c r="EG498" s="41">
        <f t="shared" si="1021"/>
        <v>0.52500000000000002</v>
      </c>
      <c r="EH498" s="41">
        <f t="shared" si="1022"/>
        <v>0.52500000000000002</v>
      </c>
      <c r="EI498" s="41">
        <f t="shared" si="1023"/>
        <v>0.52500000000000002</v>
      </c>
      <c r="EJ498" s="41">
        <f t="shared" si="1024"/>
        <v>0.52500000000000002</v>
      </c>
      <c r="EK498" s="41">
        <f t="shared" si="1025"/>
        <v>0.52500000000000002</v>
      </c>
      <c r="EL498" s="41">
        <f t="shared" si="1026"/>
        <v>0.52500000000000002</v>
      </c>
      <c r="EM498" s="41">
        <f t="shared" si="1027"/>
        <v>0.52500000000000002</v>
      </c>
    </row>
    <row r="499" spans="1:143" x14ac:dyDescent="0.25">
      <c r="A499" s="34"/>
      <c r="B499" s="83" t="s">
        <v>14</v>
      </c>
      <c r="C499" s="83" t="s">
        <v>19</v>
      </c>
      <c r="D499" s="81">
        <f>D$172*1.04</f>
        <v>0.52</v>
      </c>
      <c r="E499" s="81">
        <f>E$172*1.04</f>
        <v>0.52</v>
      </c>
      <c r="F499" s="81">
        <f t="shared" ref="F499:AG499" si="1028">F$172*1.04</f>
        <v>0.52</v>
      </c>
      <c r="G499" s="81">
        <f t="shared" si="1028"/>
        <v>0.52</v>
      </c>
      <c r="H499" s="81">
        <f t="shared" si="1028"/>
        <v>0.52</v>
      </c>
      <c r="I499" s="81">
        <f t="shared" si="1028"/>
        <v>0.52</v>
      </c>
      <c r="J499" s="81">
        <f t="shared" si="1028"/>
        <v>0.52</v>
      </c>
      <c r="K499" s="81">
        <f t="shared" si="1028"/>
        <v>0.52</v>
      </c>
      <c r="L499" s="81">
        <f t="shared" si="1028"/>
        <v>0.52</v>
      </c>
      <c r="M499" s="81">
        <f t="shared" si="1028"/>
        <v>0.52</v>
      </c>
      <c r="N499" s="81">
        <f t="shared" si="1028"/>
        <v>0.52</v>
      </c>
      <c r="O499" s="81">
        <f t="shared" si="1028"/>
        <v>0.52</v>
      </c>
      <c r="P499" s="81">
        <f t="shared" si="1028"/>
        <v>0.52</v>
      </c>
      <c r="Q499" s="81">
        <f t="shared" si="1028"/>
        <v>0.52</v>
      </c>
      <c r="R499" s="81">
        <f t="shared" si="1028"/>
        <v>0.52</v>
      </c>
      <c r="S499" s="81">
        <f t="shared" si="1028"/>
        <v>0.52</v>
      </c>
      <c r="T499" s="81">
        <f t="shared" si="1028"/>
        <v>0.52</v>
      </c>
      <c r="U499" s="81">
        <f t="shared" si="1028"/>
        <v>0.52</v>
      </c>
      <c r="V499" s="81">
        <f t="shared" si="1028"/>
        <v>0.52</v>
      </c>
      <c r="W499" s="81">
        <f t="shared" si="1028"/>
        <v>0.52</v>
      </c>
      <c r="X499" s="81">
        <f t="shared" si="1028"/>
        <v>0.52</v>
      </c>
      <c r="Y499" s="81">
        <f t="shared" si="1028"/>
        <v>0.52</v>
      </c>
      <c r="Z499" s="81">
        <f t="shared" si="1028"/>
        <v>0.52</v>
      </c>
      <c r="AA499" s="81">
        <f t="shared" si="1028"/>
        <v>0.52</v>
      </c>
      <c r="AB499" s="81">
        <f t="shared" si="1028"/>
        <v>0.52</v>
      </c>
      <c r="AC499" s="81">
        <f t="shared" si="1028"/>
        <v>0.52</v>
      </c>
      <c r="AD499" s="81">
        <f t="shared" si="1028"/>
        <v>0.52</v>
      </c>
      <c r="AE499" s="81">
        <f t="shared" si="1028"/>
        <v>0.52</v>
      </c>
      <c r="AF499" s="81">
        <f t="shared" si="1028"/>
        <v>0.52</v>
      </c>
      <c r="AG499" s="81">
        <f t="shared" si="1028"/>
        <v>0.52</v>
      </c>
      <c r="AK499" s="34"/>
      <c r="AL499" s="7" t="s">
        <v>14</v>
      </c>
      <c r="AM499" s="7" t="s">
        <v>19</v>
      </c>
      <c r="AN499" s="41">
        <f t="shared" si="938"/>
        <v>0.73499999999999999</v>
      </c>
      <c r="AO499" s="41">
        <f t="shared" si="939"/>
        <v>0.73499999999999999</v>
      </c>
      <c r="AP499" s="41">
        <f t="shared" si="940"/>
        <v>0.73499999999999999</v>
      </c>
      <c r="AQ499" s="41">
        <f t="shared" si="941"/>
        <v>0.73499999999999999</v>
      </c>
      <c r="AR499" s="41">
        <f t="shared" si="942"/>
        <v>0.73499999999999999</v>
      </c>
      <c r="AS499" s="41">
        <f t="shared" si="943"/>
        <v>0.73499999999999999</v>
      </c>
      <c r="AT499" s="41">
        <f t="shared" si="944"/>
        <v>0.73499999999999999</v>
      </c>
      <c r="AU499" s="41">
        <f t="shared" si="945"/>
        <v>0.73499999999999999</v>
      </c>
      <c r="AV499" s="41">
        <f t="shared" si="946"/>
        <v>0.73499999999999999</v>
      </c>
      <c r="AW499" s="41">
        <f t="shared" si="947"/>
        <v>0.73499999999999999</v>
      </c>
      <c r="AX499" s="41">
        <f t="shared" si="948"/>
        <v>0.73499999999999999</v>
      </c>
      <c r="AY499" s="41">
        <f t="shared" si="949"/>
        <v>0.73499999999999999</v>
      </c>
      <c r="AZ499" s="41">
        <f t="shared" si="950"/>
        <v>0.73499999999999999</v>
      </c>
      <c r="BA499" s="41">
        <f t="shared" si="951"/>
        <v>0.73499999999999999</v>
      </c>
      <c r="BB499" s="41">
        <f t="shared" si="952"/>
        <v>0.73499999999999999</v>
      </c>
      <c r="BC499" s="41">
        <f t="shared" si="953"/>
        <v>0.73499999999999999</v>
      </c>
      <c r="BD499" s="41">
        <f t="shared" si="954"/>
        <v>0.73499999999999999</v>
      </c>
      <c r="BE499" s="41">
        <f t="shared" si="955"/>
        <v>0.73499999999999999</v>
      </c>
      <c r="BF499" s="41">
        <f t="shared" si="956"/>
        <v>0.73499999999999999</v>
      </c>
      <c r="BG499" s="41">
        <f t="shared" si="957"/>
        <v>0.73499999999999999</v>
      </c>
      <c r="BH499" s="41">
        <f t="shared" si="958"/>
        <v>0.73499999999999999</v>
      </c>
      <c r="BI499" s="41">
        <f t="shared" si="959"/>
        <v>0.73499999999999999</v>
      </c>
      <c r="BJ499" s="41">
        <f t="shared" si="960"/>
        <v>0.73499999999999999</v>
      </c>
      <c r="BK499" s="41">
        <f t="shared" si="961"/>
        <v>0.73499999999999999</v>
      </c>
      <c r="BL499" s="41">
        <f t="shared" si="962"/>
        <v>0.73499999999999999</v>
      </c>
      <c r="BM499" s="41">
        <f t="shared" si="963"/>
        <v>0.73499999999999999</v>
      </c>
      <c r="BN499" s="41">
        <f t="shared" si="964"/>
        <v>0.73499999999999999</v>
      </c>
      <c r="BO499" s="41">
        <f t="shared" si="965"/>
        <v>0.73499999999999999</v>
      </c>
      <c r="BP499" s="41">
        <f t="shared" si="966"/>
        <v>0.73499999999999999</v>
      </c>
      <c r="BQ499" s="41">
        <f t="shared" si="967"/>
        <v>0.73499999999999999</v>
      </c>
      <c r="BV499" s="34"/>
      <c r="BW499" s="7" t="s">
        <v>14</v>
      </c>
      <c r="BX499" s="7" t="s">
        <v>19</v>
      </c>
      <c r="BY499" s="41">
        <f t="shared" si="968"/>
        <v>0.76500000000000001</v>
      </c>
      <c r="BZ499" s="41">
        <f t="shared" si="969"/>
        <v>0.76500000000000001</v>
      </c>
      <c r="CA499" s="41">
        <f t="shared" si="970"/>
        <v>0.76500000000000001</v>
      </c>
      <c r="CB499" s="41">
        <f t="shared" si="971"/>
        <v>0.76500000000000001</v>
      </c>
      <c r="CC499" s="41">
        <f t="shared" si="972"/>
        <v>0.76500000000000001</v>
      </c>
      <c r="CD499" s="41">
        <f t="shared" si="973"/>
        <v>0.76500000000000001</v>
      </c>
      <c r="CE499" s="41">
        <f t="shared" si="974"/>
        <v>0.76500000000000001</v>
      </c>
      <c r="CF499" s="41">
        <f t="shared" si="975"/>
        <v>0.76500000000000001</v>
      </c>
      <c r="CG499" s="41">
        <f t="shared" si="976"/>
        <v>0.76500000000000001</v>
      </c>
      <c r="CH499" s="41">
        <f t="shared" si="977"/>
        <v>0.76500000000000001</v>
      </c>
      <c r="CI499" s="41">
        <f t="shared" si="978"/>
        <v>0.76500000000000001</v>
      </c>
      <c r="CJ499" s="41">
        <f t="shared" si="979"/>
        <v>0.76500000000000001</v>
      </c>
      <c r="CK499" s="41">
        <f t="shared" si="980"/>
        <v>0.76500000000000001</v>
      </c>
      <c r="CL499" s="41">
        <f t="shared" si="981"/>
        <v>0.76500000000000001</v>
      </c>
      <c r="CM499" s="41">
        <f t="shared" si="982"/>
        <v>0.76500000000000001</v>
      </c>
      <c r="CN499" s="41">
        <f t="shared" si="983"/>
        <v>0.76500000000000001</v>
      </c>
      <c r="CO499" s="41">
        <f t="shared" si="984"/>
        <v>0.76500000000000001</v>
      </c>
      <c r="CP499" s="41">
        <f t="shared" si="985"/>
        <v>0.76500000000000001</v>
      </c>
      <c r="CQ499" s="41">
        <f t="shared" si="986"/>
        <v>0.76500000000000001</v>
      </c>
      <c r="CR499" s="41">
        <f t="shared" si="987"/>
        <v>0.76500000000000001</v>
      </c>
      <c r="CS499" s="41">
        <f t="shared" si="988"/>
        <v>0.76500000000000001</v>
      </c>
      <c r="CT499" s="41">
        <f t="shared" si="989"/>
        <v>0.76500000000000001</v>
      </c>
      <c r="CU499" s="41">
        <f t="shared" si="990"/>
        <v>0.76500000000000001</v>
      </c>
      <c r="CV499" s="41">
        <f t="shared" si="991"/>
        <v>0.76500000000000001</v>
      </c>
      <c r="CW499" s="41">
        <f t="shared" si="992"/>
        <v>0.76500000000000001</v>
      </c>
      <c r="CX499" s="41">
        <f t="shared" si="993"/>
        <v>0.76500000000000001</v>
      </c>
      <c r="CY499" s="41">
        <f t="shared" si="994"/>
        <v>0.76500000000000001</v>
      </c>
      <c r="CZ499" s="41">
        <f t="shared" si="995"/>
        <v>0.76500000000000001</v>
      </c>
      <c r="DA499" s="41">
        <f t="shared" si="996"/>
        <v>0.76500000000000001</v>
      </c>
      <c r="DB499" s="41">
        <f t="shared" si="997"/>
        <v>0.76500000000000001</v>
      </c>
      <c r="DG499" s="34"/>
      <c r="DH499" s="7" t="s">
        <v>14</v>
      </c>
      <c r="DI499" s="7" t="s">
        <v>19</v>
      </c>
      <c r="DJ499" s="41">
        <f t="shared" si="998"/>
        <v>0.52500000000000002</v>
      </c>
      <c r="DK499" s="41">
        <f t="shared" si="999"/>
        <v>0.52500000000000002</v>
      </c>
      <c r="DL499" s="41">
        <f t="shared" si="1000"/>
        <v>0.52500000000000002</v>
      </c>
      <c r="DM499" s="41">
        <f t="shared" si="1001"/>
        <v>0.52500000000000002</v>
      </c>
      <c r="DN499" s="41">
        <f t="shared" si="1002"/>
        <v>0.52500000000000002</v>
      </c>
      <c r="DO499" s="41">
        <f t="shared" si="1003"/>
        <v>0.52500000000000002</v>
      </c>
      <c r="DP499" s="41">
        <f t="shared" si="1004"/>
        <v>0.52500000000000002</v>
      </c>
      <c r="DQ499" s="41">
        <f t="shared" si="1005"/>
        <v>0.52500000000000002</v>
      </c>
      <c r="DR499" s="41">
        <f t="shared" si="1006"/>
        <v>0.52500000000000002</v>
      </c>
      <c r="DS499" s="41">
        <f t="shared" si="1007"/>
        <v>0.52500000000000002</v>
      </c>
      <c r="DT499" s="41">
        <f t="shared" si="1008"/>
        <v>0.52500000000000002</v>
      </c>
      <c r="DU499" s="41">
        <f t="shared" si="1009"/>
        <v>0.52500000000000002</v>
      </c>
      <c r="DV499" s="41">
        <f t="shared" si="1010"/>
        <v>0.52500000000000002</v>
      </c>
      <c r="DW499" s="41">
        <f t="shared" si="1011"/>
        <v>0.52500000000000002</v>
      </c>
      <c r="DX499" s="41">
        <f t="shared" si="1012"/>
        <v>0.52500000000000002</v>
      </c>
      <c r="DY499" s="41">
        <f t="shared" si="1013"/>
        <v>0.52500000000000002</v>
      </c>
      <c r="DZ499" s="41">
        <f t="shared" si="1014"/>
        <v>0.52500000000000002</v>
      </c>
      <c r="EA499" s="41">
        <f t="shared" si="1015"/>
        <v>0.52500000000000002</v>
      </c>
      <c r="EB499" s="41">
        <f t="shared" si="1016"/>
        <v>0.52500000000000002</v>
      </c>
      <c r="EC499" s="41">
        <f t="shared" si="1017"/>
        <v>0.52500000000000002</v>
      </c>
      <c r="ED499" s="41">
        <f t="shared" si="1018"/>
        <v>0.52500000000000002</v>
      </c>
      <c r="EE499" s="41">
        <f t="shared" si="1019"/>
        <v>0.52500000000000002</v>
      </c>
      <c r="EF499" s="41">
        <f t="shared" si="1020"/>
        <v>0.52500000000000002</v>
      </c>
      <c r="EG499" s="41">
        <f t="shared" si="1021"/>
        <v>0.52500000000000002</v>
      </c>
      <c r="EH499" s="41">
        <f t="shared" si="1022"/>
        <v>0.52500000000000002</v>
      </c>
      <c r="EI499" s="41">
        <f t="shared" si="1023"/>
        <v>0.52500000000000002</v>
      </c>
      <c r="EJ499" s="41">
        <f t="shared" si="1024"/>
        <v>0.52500000000000002</v>
      </c>
      <c r="EK499" s="41">
        <f t="shared" si="1025"/>
        <v>0.52500000000000002</v>
      </c>
      <c r="EL499" s="41">
        <f t="shared" si="1026"/>
        <v>0.52500000000000002</v>
      </c>
      <c r="EM499" s="41">
        <f t="shared" si="1027"/>
        <v>0.52500000000000002</v>
      </c>
    </row>
    <row r="500" spans="1:143" x14ac:dyDescent="0.25">
      <c r="A500" s="34"/>
      <c r="B500" s="83" t="s">
        <v>14</v>
      </c>
      <c r="C500" s="83" t="s">
        <v>31</v>
      </c>
      <c r="D500" s="81">
        <f t="shared" ref="D500:S502" si="1029">D$172*1</f>
        <v>0.5</v>
      </c>
      <c r="E500" s="81">
        <f t="shared" si="1029"/>
        <v>0.5</v>
      </c>
      <c r="F500" s="81">
        <f t="shared" si="1029"/>
        <v>0.5</v>
      </c>
      <c r="G500" s="81">
        <f t="shared" si="1029"/>
        <v>0.5</v>
      </c>
      <c r="H500" s="81">
        <f t="shared" si="1029"/>
        <v>0.5</v>
      </c>
      <c r="I500" s="81">
        <f t="shared" si="1029"/>
        <v>0.5</v>
      </c>
      <c r="J500" s="81">
        <f t="shared" si="1029"/>
        <v>0.5</v>
      </c>
      <c r="K500" s="81">
        <f t="shared" si="1029"/>
        <v>0.5</v>
      </c>
      <c r="L500" s="81">
        <f t="shared" si="1029"/>
        <v>0.5</v>
      </c>
      <c r="M500" s="81">
        <f t="shared" si="1029"/>
        <v>0.5</v>
      </c>
      <c r="N500" s="81">
        <f t="shared" si="1029"/>
        <v>0.5</v>
      </c>
      <c r="O500" s="81">
        <f t="shared" si="1029"/>
        <v>0.5</v>
      </c>
      <c r="P500" s="81">
        <f t="shared" si="1029"/>
        <v>0.5</v>
      </c>
      <c r="Q500" s="81">
        <f t="shared" si="1029"/>
        <v>0.5</v>
      </c>
      <c r="R500" s="81">
        <f t="shared" si="1029"/>
        <v>0.5</v>
      </c>
      <c r="S500" s="81">
        <f t="shared" si="1029"/>
        <v>0.5</v>
      </c>
      <c r="T500" s="81">
        <f t="shared" ref="T500:AG502" si="1030">T$172*1</f>
        <v>0.5</v>
      </c>
      <c r="U500" s="81">
        <f t="shared" si="1030"/>
        <v>0.5</v>
      </c>
      <c r="V500" s="81">
        <f t="shared" si="1030"/>
        <v>0.5</v>
      </c>
      <c r="W500" s="81">
        <f t="shared" si="1030"/>
        <v>0.5</v>
      </c>
      <c r="X500" s="81">
        <f t="shared" si="1030"/>
        <v>0.5</v>
      </c>
      <c r="Y500" s="81">
        <f t="shared" si="1030"/>
        <v>0.5</v>
      </c>
      <c r="Z500" s="81">
        <f t="shared" si="1030"/>
        <v>0.5</v>
      </c>
      <c r="AA500" s="81">
        <f t="shared" si="1030"/>
        <v>0.5</v>
      </c>
      <c r="AB500" s="81">
        <f t="shared" si="1030"/>
        <v>0.5</v>
      </c>
      <c r="AC500" s="81">
        <f t="shared" si="1030"/>
        <v>0.5</v>
      </c>
      <c r="AD500" s="81">
        <f t="shared" si="1030"/>
        <v>0.5</v>
      </c>
      <c r="AE500" s="81">
        <f t="shared" si="1030"/>
        <v>0.5</v>
      </c>
      <c r="AF500" s="81">
        <f t="shared" si="1030"/>
        <v>0.5</v>
      </c>
      <c r="AG500" s="81">
        <f t="shared" si="1030"/>
        <v>0.5</v>
      </c>
      <c r="AK500" s="34"/>
      <c r="AL500" s="7" t="s">
        <v>14</v>
      </c>
      <c r="AM500" s="7" t="s">
        <v>31</v>
      </c>
      <c r="AN500" s="41">
        <f t="shared" si="938"/>
        <v>0.5</v>
      </c>
      <c r="AO500" s="41">
        <f t="shared" si="939"/>
        <v>0.5</v>
      </c>
      <c r="AP500" s="41">
        <f t="shared" si="940"/>
        <v>0.5</v>
      </c>
      <c r="AQ500" s="41">
        <f t="shared" si="941"/>
        <v>0.5</v>
      </c>
      <c r="AR500" s="41">
        <f t="shared" si="942"/>
        <v>0.5</v>
      </c>
      <c r="AS500" s="41">
        <f t="shared" si="943"/>
        <v>0.5</v>
      </c>
      <c r="AT500" s="41">
        <f t="shared" si="944"/>
        <v>0.5</v>
      </c>
      <c r="AU500" s="41">
        <f t="shared" si="945"/>
        <v>0.5</v>
      </c>
      <c r="AV500" s="41">
        <f t="shared" si="946"/>
        <v>0.5</v>
      </c>
      <c r="AW500" s="41">
        <f t="shared" si="947"/>
        <v>0.5</v>
      </c>
      <c r="AX500" s="41">
        <f t="shared" si="948"/>
        <v>0.5</v>
      </c>
      <c r="AY500" s="41">
        <f t="shared" si="949"/>
        <v>0.5</v>
      </c>
      <c r="AZ500" s="41">
        <f t="shared" si="950"/>
        <v>0.5</v>
      </c>
      <c r="BA500" s="41">
        <f t="shared" si="951"/>
        <v>0.5</v>
      </c>
      <c r="BB500" s="41">
        <f t="shared" si="952"/>
        <v>0.5</v>
      </c>
      <c r="BC500" s="41">
        <f t="shared" si="953"/>
        <v>0.5</v>
      </c>
      <c r="BD500" s="41">
        <f t="shared" si="954"/>
        <v>0.5</v>
      </c>
      <c r="BE500" s="41">
        <f t="shared" si="955"/>
        <v>0.5</v>
      </c>
      <c r="BF500" s="41">
        <f t="shared" si="956"/>
        <v>0.5</v>
      </c>
      <c r="BG500" s="41">
        <f t="shared" si="957"/>
        <v>0.5</v>
      </c>
      <c r="BH500" s="41">
        <f t="shared" si="958"/>
        <v>0.5</v>
      </c>
      <c r="BI500" s="41">
        <f t="shared" si="959"/>
        <v>0.5</v>
      </c>
      <c r="BJ500" s="41">
        <f t="shared" si="960"/>
        <v>0.5</v>
      </c>
      <c r="BK500" s="41">
        <f t="shared" si="961"/>
        <v>0.5</v>
      </c>
      <c r="BL500" s="41">
        <f t="shared" si="962"/>
        <v>0.5</v>
      </c>
      <c r="BM500" s="41">
        <f t="shared" si="963"/>
        <v>0.5</v>
      </c>
      <c r="BN500" s="41">
        <f t="shared" si="964"/>
        <v>0.5</v>
      </c>
      <c r="BO500" s="41">
        <f t="shared" si="965"/>
        <v>0.5</v>
      </c>
      <c r="BP500" s="41">
        <f t="shared" si="966"/>
        <v>0.5</v>
      </c>
      <c r="BQ500" s="41">
        <f t="shared" si="967"/>
        <v>0.5</v>
      </c>
      <c r="BV500" s="34"/>
      <c r="BW500" s="7" t="s">
        <v>14</v>
      </c>
      <c r="BX500" s="7" t="s">
        <v>31</v>
      </c>
      <c r="BY500" s="41">
        <f t="shared" si="968"/>
        <v>0.5</v>
      </c>
      <c r="BZ500" s="41">
        <f t="shared" si="969"/>
        <v>0.5</v>
      </c>
      <c r="CA500" s="41">
        <f t="shared" si="970"/>
        <v>0.5</v>
      </c>
      <c r="CB500" s="41">
        <f t="shared" si="971"/>
        <v>0.5</v>
      </c>
      <c r="CC500" s="41">
        <f t="shared" si="972"/>
        <v>0.5</v>
      </c>
      <c r="CD500" s="41">
        <f t="shared" si="973"/>
        <v>0.5</v>
      </c>
      <c r="CE500" s="41">
        <f t="shared" si="974"/>
        <v>0.5</v>
      </c>
      <c r="CF500" s="41">
        <f t="shared" si="975"/>
        <v>0.5</v>
      </c>
      <c r="CG500" s="41">
        <f t="shared" si="976"/>
        <v>0.5</v>
      </c>
      <c r="CH500" s="41">
        <f t="shared" si="977"/>
        <v>0.5</v>
      </c>
      <c r="CI500" s="41">
        <f t="shared" si="978"/>
        <v>0.5</v>
      </c>
      <c r="CJ500" s="41">
        <f t="shared" si="979"/>
        <v>0.5</v>
      </c>
      <c r="CK500" s="41">
        <f t="shared" si="980"/>
        <v>0.5</v>
      </c>
      <c r="CL500" s="41">
        <f t="shared" si="981"/>
        <v>0.5</v>
      </c>
      <c r="CM500" s="41">
        <f t="shared" si="982"/>
        <v>0.5</v>
      </c>
      <c r="CN500" s="41">
        <f t="shared" si="983"/>
        <v>0.5</v>
      </c>
      <c r="CO500" s="41">
        <f t="shared" si="984"/>
        <v>0.5</v>
      </c>
      <c r="CP500" s="41">
        <f t="shared" si="985"/>
        <v>0.5</v>
      </c>
      <c r="CQ500" s="41">
        <f t="shared" si="986"/>
        <v>0.5</v>
      </c>
      <c r="CR500" s="41">
        <f t="shared" si="987"/>
        <v>0.5</v>
      </c>
      <c r="CS500" s="41">
        <f t="shared" si="988"/>
        <v>0.5</v>
      </c>
      <c r="CT500" s="41">
        <f t="shared" si="989"/>
        <v>0.5</v>
      </c>
      <c r="CU500" s="41">
        <f t="shared" si="990"/>
        <v>0.5</v>
      </c>
      <c r="CV500" s="41">
        <f t="shared" si="991"/>
        <v>0.5</v>
      </c>
      <c r="CW500" s="41">
        <f t="shared" si="992"/>
        <v>0.5</v>
      </c>
      <c r="CX500" s="41">
        <f t="shared" si="993"/>
        <v>0.5</v>
      </c>
      <c r="CY500" s="41">
        <f t="shared" si="994"/>
        <v>0.5</v>
      </c>
      <c r="CZ500" s="41">
        <f t="shared" si="995"/>
        <v>0.5</v>
      </c>
      <c r="DA500" s="41">
        <f t="shared" si="996"/>
        <v>0.5</v>
      </c>
      <c r="DB500" s="41">
        <f t="shared" si="997"/>
        <v>0.5</v>
      </c>
      <c r="DG500" s="34"/>
      <c r="DH500" s="7" t="s">
        <v>14</v>
      </c>
      <c r="DI500" s="7" t="s">
        <v>31</v>
      </c>
      <c r="DJ500" s="41">
        <f t="shared" si="998"/>
        <v>0.5</v>
      </c>
      <c r="DK500" s="41">
        <f t="shared" si="999"/>
        <v>0.5</v>
      </c>
      <c r="DL500" s="41">
        <f t="shared" si="1000"/>
        <v>0.5</v>
      </c>
      <c r="DM500" s="41">
        <f t="shared" si="1001"/>
        <v>0.5</v>
      </c>
      <c r="DN500" s="41">
        <f t="shared" si="1002"/>
        <v>0.5</v>
      </c>
      <c r="DO500" s="41">
        <f t="shared" si="1003"/>
        <v>0.5</v>
      </c>
      <c r="DP500" s="41">
        <f t="shared" si="1004"/>
        <v>0.5</v>
      </c>
      <c r="DQ500" s="41">
        <f t="shared" si="1005"/>
        <v>0.5</v>
      </c>
      <c r="DR500" s="41">
        <f t="shared" si="1006"/>
        <v>0.5</v>
      </c>
      <c r="DS500" s="41">
        <f t="shared" si="1007"/>
        <v>0.5</v>
      </c>
      <c r="DT500" s="41">
        <f t="shared" si="1008"/>
        <v>0.5</v>
      </c>
      <c r="DU500" s="41">
        <f t="shared" si="1009"/>
        <v>0.5</v>
      </c>
      <c r="DV500" s="41">
        <f t="shared" si="1010"/>
        <v>0.5</v>
      </c>
      <c r="DW500" s="41">
        <f t="shared" si="1011"/>
        <v>0.5</v>
      </c>
      <c r="DX500" s="41">
        <f t="shared" si="1012"/>
        <v>0.5</v>
      </c>
      <c r="DY500" s="41">
        <f t="shared" si="1013"/>
        <v>0.5</v>
      </c>
      <c r="DZ500" s="41">
        <f t="shared" si="1014"/>
        <v>0.5</v>
      </c>
      <c r="EA500" s="41">
        <f t="shared" si="1015"/>
        <v>0.5</v>
      </c>
      <c r="EB500" s="41">
        <f t="shared" si="1016"/>
        <v>0.5</v>
      </c>
      <c r="EC500" s="41">
        <f t="shared" si="1017"/>
        <v>0.5</v>
      </c>
      <c r="ED500" s="41">
        <f t="shared" si="1018"/>
        <v>0.5</v>
      </c>
      <c r="EE500" s="41">
        <f t="shared" si="1019"/>
        <v>0.5</v>
      </c>
      <c r="EF500" s="41">
        <f t="shared" si="1020"/>
        <v>0.5</v>
      </c>
      <c r="EG500" s="41">
        <f t="shared" si="1021"/>
        <v>0.5</v>
      </c>
      <c r="EH500" s="41">
        <f t="shared" si="1022"/>
        <v>0.5</v>
      </c>
      <c r="EI500" s="41">
        <f t="shared" si="1023"/>
        <v>0.5</v>
      </c>
      <c r="EJ500" s="41">
        <f t="shared" si="1024"/>
        <v>0.5</v>
      </c>
      <c r="EK500" s="41">
        <f t="shared" si="1025"/>
        <v>0.5</v>
      </c>
      <c r="EL500" s="41">
        <f t="shared" si="1026"/>
        <v>0.5</v>
      </c>
      <c r="EM500" s="41">
        <f t="shared" si="1027"/>
        <v>0.5</v>
      </c>
    </row>
    <row r="501" spans="1:143" x14ac:dyDescent="0.25">
      <c r="A501" s="34"/>
      <c r="B501" s="83" t="s">
        <v>14</v>
      </c>
      <c r="C501" s="83" t="s">
        <v>35</v>
      </c>
      <c r="D501" s="81">
        <f t="shared" si="1029"/>
        <v>0.5</v>
      </c>
      <c r="E501" s="81">
        <f t="shared" si="1029"/>
        <v>0.5</v>
      </c>
      <c r="F501" s="81">
        <f t="shared" si="1029"/>
        <v>0.5</v>
      </c>
      <c r="G501" s="81">
        <f t="shared" si="1029"/>
        <v>0.5</v>
      </c>
      <c r="H501" s="81">
        <f t="shared" si="1029"/>
        <v>0.5</v>
      </c>
      <c r="I501" s="81">
        <f t="shared" si="1029"/>
        <v>0.5</v>
      </c>
      <c r="J501" s="81">
        <f t="shared" si="1029"/>
        <v>0.5</v>
      </c>
      <c r="K501" s="81">
        <f t="shared" si="1029"/>
        <v>0.5</v>
      </c>
      <c r="L501" s="81">
        <f t="shared" si="1029"/>
        <v>0.5</v>
      </c>
      <c r="M501" s="81">
        <f t="shared" si="1029"/>
        <v>0.5</v>
      </c>
      <c r="N501" s="81">
        <f t="shared" si="1029"/>
        <v>0.5</v>
      </c>
      <c r="O501" s="81">
        <f t="shared" si="1029"/>
        <v>0.5</v>
      </c>
      <c r="P501" s="81">
        <f t="shared" si="1029"/>
        <v>0.5</v>
      </c>
      <c r="Q501" s="81">
        <f t="shared" si="1029"/>
        <v>0.5</v>
      </c>
      <c r="R501" s="81">
        <f t="shared" si="1029"/>
        <v>0.5</v>
      </c>
      <c r="S501" s="81">
        <f t="shared" si="1029"/>
        <v>0.5</v>
      </c>
      <c r="T501" s="81">
        <f t="shared" si="1030"/>
        <v>0.5</v>
      </c>
      <c r="U501" s="81">
        <f t="shared" si="1030"/>
        <v>0.5</v>
      </c>
      <c r="V501" s="81">
        <f t="shared" si="1030"/>
        <v>0.5</v>
      </c>
      <c r="W501" s="81">
        <f t="shared" si="1030"/>
        <v>0.5</v>
      </c>
      <c r="X501" s="81">
        <f t="shared" si="1030"/>
        <v>0.5</v>
      </c>
      <c r="Y501" s="81">
        <f t="shared" si="1030"/>
        <v>0.5</v>
      </c>
      <c r="Z501" s="81">
        <f t="shared" si="1030"/>
        <v>0.5</v>
      </c>
      <c r="AA501" s="81">
        <f t="shared" si="1030"/>
        <v>0.5</v>
      </c>
      <c r="AB501" s="81">
        <f t="shared" si="1030"/>
        <v>0.5</v>
      </c>
      <c r="AC501" s="81">
        <f t="shared" si="1030"/>
        <v>0.5</v>
      </c>
      <c r="AD501" s="81">
        <f t="shared" si="1030"/>
        <v>0.5</v>
      </c>
      <c r="AE501" s="81">
        <f t="shared" si="1030"/>
        <v>0.5</v>
      </c>
      <c r="AF501" s="81">
        <f t="shared" si="1030"/>
        <v>0.5</v>
      </c>
      <c r="AG501" s="81">
        <f t="shared" si="1030"/>
        <v>0.5</v>
      </c>
      <c r="AK501" s="34"/>
      <c r="AL501" s="7" t="s">
        <v>14</v>
      </c>
      <c r="AM501" s="7" t="s">
        <v>35</v>
      </c>
      <c r="AN501" s="41">
        <f t="shared" si="938"/>
        <v>0.5</v>
      </c>
      <c r="AO501" s="41">
        <f t="shared" si="939"/>
        <v>0.5</v>
      </c>
      <c r="AP501" s="41">
        <f t="shared" si="940"/>
        <v>0.5</v>
      </c>
      <c r="AQ501" s="41">
        <f t="shared" si="941"/>
        <v>0.5</v>
      </c>
      <c r="AR501" s="41">
        <f t="shared" si="942"/>
        <v>0.5</v>
      </c>
      <c r="AS501" s="41">
        <f t="shared" si="943"/>
        <v>0.5</v>
      </c>
      <c r="AT501" s="41">
        <f t="shared" si="944"/>
        <v>0.5</v>
      </c>
      <c r="AU501" s="41">
        <f t="shared" si="945"/>
        <v>0.5</v>
      </c>
      <c r="AV501" s="41">
        <f t="shared" si="946"/>
        <v>0.5</v>
      </c>
      <c r="AW501" s="41">
        <f t="shared" si="947"/>
        <v>0.5</v>
      </c>
      <c r="AX501" s="41">
        <f t="shared" si="948"/>
        <v>0.5</v>
      </c>
      <c r="AY501" s="41">
        <f t="shared" si="949"/>
        <v>0.5</v>
      </c>
      <c r="AZ501" s="41">
        <f t="shared" si="950"/>
        <v>0.5</v>
      </c>
      <c r="BA501" s="41">
        <f t="shared" si="951"/>
        <v>0.5</v>
      </c>
      <c r="BB501" s="41">
        <f t="shared" si="952"/>
        <v>0.5</v>
      </c>
      <c r="BC501" s="41">
        <f t="shared" si="953"/>
        <v>0.5</v>
      </c>
      <c r="BD501" s="41">
        <f t="shared" si="954"/>
        <v>0.5</v>
      </c>
      <c r="BE501" s="41">
        <f t="shared" si="955"/>
        <v>0.5</v>
      </c>
      <c r="BF501" s="41">
        <f t="shared" si="956"/>
        <v>0.5</v>
      </c>
      <c r="BG501" s="41">
        <f t="shared" si="957"/>
        <v>0.5</v>
      </c>
      <c r="BH501" s="41">
        <f t="shared" si="958"/>
        <v>0.5</v>
      </c>
      <c r="BI501" s="41">
        <f t="shared" si="959"/>
        <v>0.5</v>
      </c>
      <c r="BJ501" s="41">
        <f t="shared" si="960"/>
        <v>0.5</v>
      </c>
      <c r="BK501" s="41">
        <f t="shared" si="961"/>
        <v>0.5</v>
      </c>
      <c r="BL501" s="41">
        <f t="shared" si="962"/>
        <v>0.5</v>
      </c>
      <c r="BM501" s="41">
        <f t="shared" si="963"/>
        <v>0.5</v>
      </c>
      <c r="BN501" s="41">
        <f t="shared" si="964"/>
        <v>0.5</v>
      </c>
      <c r="BO501" s="41">
        <f t="shared" si="965"/>
        <v>0.5</v>
      </c>
      <c r="BP501" s="41">
        <f t="shared" si="966"/>
        <v>0.5</v>
      </c>
      <c r="BQ501" s="41">
        <f t="shared" si="967"/>
        <v>0.5</v>
      </c>
      <c r="BV501" s="34"/>
      <c r="BW501" s="7" t="s">
        <v>14</v>
      </c>
      <c r="BX501" s="7" t="s">
        <v>35</v>
      </c>
      <c r="BY501" s="41">
        <f t="shared" si="968"/>
        <v>0.5</v>
      </c>
      <c r="BZ501" s="41">
        <f t="shared" si="969"/>
        <v>0.5</v>
      </c>
      <c r="CA501" s="41">
        <f t="shared" si="970"/>
        <v>0.5</v>
      </c>
      <c r="CB501" s="41">
        <f t="shared" si="971"/>
        <v>0.5</v>
      </c>
      <c r="CC501" s="41">
        <f t="shared" si="972"/>
        <v>0.5</v>
      </c>
      <c r="CD501" s="41">
        <f t="shared" si="973"/>
        <v>0.5</v>
      </c>
      <c r="CE501" s="41">
        <f t="shared" si="974"/>
        <v>0.5</v>
      </c>
      <c r="CF501" s="41">
        <f t="shared" si="975"/>
        <v>0.5</v>
      </c>
      <c r="CG501" s="41">
        <f t="shared" si="976"/>
        <v>0.5</v>
      </c>
      <c r="CH501" s="41">
        <f t="shared" si="977"/>
        <v>0.5</v>
      </c>
      <c r="CI501" s="41">
        <f t="shared" si="978"/>
        <v>0.5</v>
      </c>
      <c r="CJ501" s="41">
        <f t="shared" si="979"/>
        <v>0.5</v>
      </c>
      <c r="CK501" s="41">
        <f t="shared" si="980"/>
        <v>0.5</v>
      </c>
      <c r="CL501" s="41">
        <f t="shared" si="981"/>
        <v>0.5</v>
      </c>
      <c r="CM501" s="41">
        <f t="shared" si="982"/>
        <v>0.5</v>
      </c>
      <c r="CN501" s="41">
        <f t="shared" si="983"/>
        <v>0.5</v>
      </c>
      <c r="CO501" s="41">
        <f t="shared" si="984"/>
        <v>0.5</v>
      </c>
      <c r="CP501" s="41">
        <f t="shared" si="985"/>
        <v>0.5</v>
      </c>
      <c r="CQ501" s="41">
        <f t="shared" si="986"/>
        <v>0.5</v>
      </c>
      <c r="CR501" s="41">
        <f t="shared" si="987"/>
        <v>0.5</v>
      </c>
      <c r="CS501" s="41">
        <f t="shared" si="988"/>
        <v>0.5</v>
      </c>
      <c r="CT501" s="41">
        <f t="shared" si="989"/>
        <v>0.5</v>
      </c>
      <c r="CU501" s="41">
        <f t="shared" si="990"/>
        <v>0.5</v>
      </c>
      <c r="CV501" s="41">
        <f t="shared" si="991"/>
        <v>0.5</v>
      </c>
      <c r="CW501" s="41">
        <f t="shared" si="992"/>
        <v>0.5</v>
      </c>
      <c r="CX501" s="41">
        <f t="shared" si="993"/>
        <v>0.5</v>
      </c>
      <c r="CY501" s="41">
        <f t="shared" si="994"/>
        <v>0.5</v>
      </c>
      <c r="CZ501" s="41">
        <f t="shared" si="995"/>
        <v>0.5</v>
      </c>
      <c r="DA501" s="41">
        <f t="shared" si="996"/>
        <v>0.5</v>
      </c>
      <c r="DB501" s="41">
        <f t="shared" si="997"/>
        <v>0.5</v>
      </c>
      <c r="DG501" s="34"/>
      <c r="DH501" s="7" t="s">
        <v>14</v>
      </c>
      <c r="DI501" s="7" t="s">
        <v>35</v>
      </c>
      <c r="DJ501" s="41">
        <f t="shared" si="998"/>
        <v>0.5</v>
      </c>
      <c r="DK501" s="41">
        <f t="shared" si="999"/>
        <v>0.5</v>
      </c>
      <c r="DL501" s="41">
        <f t="shared" si="1000"/>
        <v>0.5</v>
      </c>
      <c r="DM501" s="41">
        <f t="shared" si="1001"/>
        <v>0.5</v>
      </c>
      <c r="DN501" s="41">
        <f t="shared" si="1002"/>
        <v>0.5</v>
      </c>
      <c r="DO501" s="41">
        <f t="shared" si="1003"/>
        <v>0.5</v>
      </c>
      <c r="DP501" s="41">
        <f t="shared" si="1004"/>
        <v>0.5</v>
      </c>
      <c r="DQ501" s="41">
        <f t="shared" si="1005"/>
        <v>0.5</v>
      </c>
      <c r="DR501" s="41">
        <f t="shared" si="1006"/>
        <v>0.5</v>
      </c>
      <c r="DS501" s="41">
        <f t="shared" si="1007"/>
        <v>0.5</v>
      </c>
      <c r="DT501" s="41">
        <f t="shared" si="1008"/>
        <v>0.5</v>
      </c>
      <c r="DU501" s="41">
        <f t="shared" si="1009"/>
        <v>0.5</v>
      </c>
      <c r="DV501" s="41">
        <f t="shared" si="1010"/>
        <v>0.5</v>
      </c>
      <c r="DW501" s="41">
        <f t="shared" si="1011"/>
        <v>0.5</v>
      </c>
      <c r="DX501" s="41">
        <f t="shared" si="1012"/>
        <v>0.5</v>
      </c>
      <c r="DY501" s="41">
        <f t="shared" si="1013"/>
        <v>0.5</v>
      </c>
      <c r="DZ501" s="41">
        <f t="shared" si="1014"/>
        <v>0.5</v>
      </c>
      <c r="EA501" s="41">
        <f t="shared" si="1015"/>
        <v>0.5</v>
      </c>
      <c r="EB501" s="41">
        <f t="shared" si="1016"/>
        <v>0.5</v>
      </c>
      <c r="EC501" s="41">
        <f t="shared" si="1017"/>
        <v>0.5</v>
      </c>
      <c r="ED501" s="41">
        <f t="shared" si="1018"/>
        <v>0.5</v>
      </c>
      <c r="EE501" s="41">
        <f t="shared" si="1019"/>
        <v>0.5</v>
      </c>
      <c r="EF501" s="41">
        <f t="shared" si="1020"/>
        <v>0.5</v>
      </c>
      <c r="EG501" s="41">
        <f t="shared" si="1021"/>
        <v>0.5</v>
      </c>
      <c r="EH501" s="41">
        <f t="shared" si="1022"/>
        <v>0.5</v>
      </c>
      <c r="EI501" s="41">
        <f t="shared" si="1023"/>
        <v>0.5</v>
      </c>
      <c r="EJ501" s="41">
        <f t="shared" si="1024"/>
        <v>0.5</v>
      </c>
      <c r="EK501" s="41">
        <f t="shared" si="1025"/>
        <v>0.5</v>
      </c>
      <c r="EL501" s="41">
        <f t="shared" si="1026"/>
        <v>0.5</v>
      </c>
      <c r="EM501" s="41">
        <f t="shared" si="1027"/>
        <v>0.5</v>
      </c>
    </row>
    <row r="502" spans="1:143" x14ac:dyDescent="0.25">
      <c r="A502" s="34"/>
      <c r="B502" s="83" t="s">
        <v>14</v>
      </c>
      <c r="C502" s="83" t="s">
        <v>10</v>
      </c>
      <c r="D502" s="81">
        <f t="shared" si="1029"/>
        <v>0.5</v>
      </c>
      <c r="E502" s="81">
        <f t="shared" si="1029"/>
        <v>0.5</v>
      </c>
      <c r="F502" s="81">
        <f t="shared" si="1029"/>
        <v>0.5</v>
      </c>
      <c r="G502" s="81">
        <f t="shared" si="1029"/>
        <v>0.5</v>
      </c>
      <c r="H502" s="81">
        <f t="shared" si="1029"/>
        <v>0.5</v>
      </c>
      <c r="I502" s="81">
        <f t="shared" si="1029"/>
        <v>0.5</v>
      </c>
      <c r="J502" s="81">
        <f t="shared" si="1029"/>
        <v>0.5</v>
      </c>
      <c r="K502" s="81">
        <f t="shared" si="1029"/>
        <v>0.5</v>
      </c>
      <c r="L502" s="81">
        <f t="shared" si="1029"/>
        <v>0.5</v>
      </c>
      <c r="M502" s="81">
        <f t="shared" si="1029"/>
        <v>0.5</v>
      </c>
      <c r="N502" s="81">
        <f t="shared" si="1029"/>
        <v>0.5</v>
      </c>
      <c r="O502" s="81">
        <f t="shared" si="1029"/>
        <v>0.5</v>
      </c>
      <c r="P502" s="81">
        <f t="shared" si="1029"/>
        <v>0.5</v>
      </c>
      <c r="Q502" s="81">
        <f t="shared" si="1029"/>
        <v>0.5</v>
      </c>
      <c r="R502" s="81">
        <f t="shared" si="1029"/>
        <v>0.5</v>
      </c>
      <c r="S502" s="81">
        <f t="shared" si="1029"/>
        <v>0.5</v>
      </c>
      <c r="T502" s="81">
        <f t="shared" si="1030"/>
        <v>0.5</v>
      </c>
      <c r="U502" s="81">
        <f t="shared" si="1030"/>
        <v>0.5</v>
      </c>
      <c r="V502" s="81">
        <f t="shared" si="1030"/>
        <v>0.5</v>
      </c>
      <c r="W502" s="81">
        <f t="shared" si="1030"/>
        <v>0.5</v>
      </c>
      <c r="X502" s="81">
        <f t="shared" si="1030"/>
        <v>0.5</v>
      </c>
      <c r="Y502" s="81">
        <f t="shared" si="1030"/>
        <v>0.5</v>
      </c>
      <c r="Z502" s="81">
        <f t="shared" si="1030"/>
        <v>0.5</v>
      </c>
      <c r="AA502" s="81">
        <f t="shared" si="1030"/>
        <v>0.5</v>
      </c>
      <c r="AB502" s="81">
        <f t="shared" si="1030"/>
        <v>0.5</v>
      </c>
      <c r="AC502" s="81">
        <f t="shared" si="1030"/>
        <v>0.5</v>
      </c>
      <c r="AD502" s="81">
        <f t="shared" si="1030"/>
        <v>0.5</v>
      </c>
      <c r="AE502" s="81">
        <f t="shared" si="1030"/>
        <v>0.5</v>
      </c>
      <c r="AF502" s="81">
        <f t="shared" si="1030"/>
        <v>0.5</v>
      </c>
      <c r="AG502" s="81">
        <f t="shared" si="1030"/>
        <v>0.5</v>
      </c>
      <c r="AK502" s="34"/>
      <c r="AL502" s="7" t="s">
        <v>14</v>
      </c>
      <c r="AM502" s="7" t="s">
        <v>10</v>
      </c>
      <c r="AN502" s="41">
        <f t="shared" si="938"/>
        <v>0.5</v>
      </c>
      <c r="AO502" s="41">
        <f t="shared" si="939"/>
        <v>0.5</v>
      </c>
      <c r="AP502" s="41">
        <f t="shared" si="940"/>
        <v>0.5</v>
      </c>
      <c r="AQ502" s="41">
        <f t="shared" si="941"/>
        <v>0.5</v>
      </c>
      <c r="AR502" s="41">
        <f t="shared" si="942"/>
        <v>0.5</v>
      </c>
      <c r="AS502" s="41">
        <f t="shared" si="943"/>
        <v>0.5</v>
      </c>
      <c r="AT502" s="41">
        <f t="shared" si="944"/>
        <v>0.5</v>
      </c>
      <c r="AU502" s="41">
        <f t="shared" si="945"/>
        <v>0.5</v>
      </c>
      <c r="AV502" s="41">
        <f t="shared" si="946"/>
        <v>0.5</v>
      </c>
      <c r="AW502" s="41">
        <f t="shared" si="947"/>
        <v>0.5</v>
      </c>
      <c r="AX502" s="41">
        <f t="shared" si="948"/>
        <v>0.5</v>
      </c>
      <c r="AY502" s="41">
        <f t="shared" si="949"/>
        <v>0.5</v>
      </c>
      <c r="AZ502" s="41">
        <f t="shared" si="950"/>
        <v>0.5</v>
      </c>
      <c r="BA502" s="41">
        <f t="shared" si="951"/>
        <v>0.5</v>
      </c>
      <c r="BB502" s="41">
        <f t="shared" si="952"/>
        <v>0.5</v>
      </c>
      <c r="BC502" s="41">
        <f t="shared" si="953"/>
        <v>0.5</v>
      </c>
      <c r="BD502" s="41">
        <f t="shared" si="954"/>
        <v>0.5</v>
      </c>
      <c r="BE502" s="41">
        <f t="shared" si="955"/>
        <v>0.5</v>
      </c>
      <c r="BF502" s="41">
        <f t="shared" si="956"/>
        <v>0.5</v>
      </c>
      <c r="BG502" s="41">
        <f t="shared" si="957"/>
        <v>0.5</v>
      </c>
      <c r="BH502" s="41">
        <f t="shared" si="958"/>
        <v>0.5</v>
      </c>
      <c r="BI502" s="41">
        <f t="shared" si="959"/>
        <v>0.5</v>
      </c>
      <c r="BJ502" s="41">
        <f t="shared" si="960"/>
        <v>0.5</v>
      </c>
      <c r="BK502" s="41">
        <f t="shared" si="961"/>
        <v>0.5</v>
      </c>
      <c r="BL502" s="41">
        <f t="shared" si="962"/>
        <v>0.5</v>
      </c>
      <c r="BM502" s="41">
        <f t="shared" si="963"/>
        <v>0.5</v>
      </c>
      <c r="BN502" s="41">
        <f t="shared" si="964"/>
        <v>0.5</v>
      </c>
      <c r="BO502" s="41">
        <f t="shared" si="965"/>
        <v>0.5</v>
      </c>
      <c r="BP502" s="41">
        <f t="shared" si="966"/>
        <v>0.5</v>
      </c>
      <c r="BQ502" s="41">
        <f t="shared" si="967"/>
        <v>0.5</v>
      </c>
      <c r="BV502" s="34"/>
      <c r="BW502" s="7" t="s">
        <v>14</v>
      </c>
      <c r="BX502" s="7" t="s">
        <v>10</v>
      </c>
      <c r="BY502" s="41">
        <f t="shared" si="968"/>
        <v>0.5</v>
      </c>
      <c r="BZ502" s="41">
        <f t="shared" si="969"/>
        <v>0.5</v>
      </c>
      <c r="CA502" s="41">
        <f t="shared" si="970"/>
        <v>0.5</v>
      </c>
      <c r="CB502" s="41">
        <f t="shared" si="971"/>
        <v>0.5</v>
      </c>
      <c r="CC502" s="41">
        <f t="shared" si="972"/>
        <v>0.5</v>
      </c>
      <c r="CD502" s="41">
        <f t="shared" si="973"/>
        <v>0.5</v>
      </c>
      <c r="CE502" s="41">
        <f t="shared" si="974"/>
        <v>0.5</v>
      </c>
      <c r="CF502" s="41">
        <f t="shared" si="975"/>
        <v>0.5</v>
      </c>
      <c r="CG502" s="41">
        <f t="shared" si="976"/>
        <v>0.5</v>
      </c>
      <c r="CH502" s="41">
        <f t="shared" si="977"/>
        <v>0.5</v>
      </c>
      <c r="CI502" s="41">
        <f t="shared" si="978"/>
        <v>0.5</v>
      </c>
      <c r="CJ502" s="41">
        <f t="shared" si="979"/>
        <v>0.5</v>
      </c>
      <c r="CK502" s="41">
        <f t="shared" si="980"/>
        <v>0.5</v>
      </c>
      <c r="CL502" s="41">
        <f t="shared" si="981"/>
        <v>0.5</v>
      </c>
      <c r="CM502" s="41">
        <f t="shared" si="982"/>
        <v>0.5</v>
      </c>
      <c r="CN502" s="41">
        <f t="shared" si="983"/>
        <v>0.5</v>
      </c>
      <c r="CO502" s="41">
        <f t="shared" si="984"/>
        <v>0.5</v>
      </c>
      <c r="CP502" s="41">
        <f t="shared" si="985"/>
        <v>0.5</v>
      </c>
      <c r="CQ502" s="41">
        <f t="shared" si="986"/>
        <v>0.5</v>
      </c>
      <c r="CR502" s="41">
        <f t="shared" si="987"/>
        <v>0.5</v>
      </c>
      <c r="CS502" s="41">
        <f t="shared" si="988"/>
        <v>0.5</v>
      </c>
      <c r="CT502" s="41">
        <f t="shared" si="989"/>
        <v>0.5</v>
      </c>
      <c r="CU502" s="41">
        <f t="shared" si="990"/>
        <v>0.5</v>
      </c>
      <c r="CV502" s="41">
        <f t="shared" si="991"/>
        <v>0.5</v>
      </c>
      <c r="CW502" s="41">
        <f t="shared" si="992"/>
        <v>0.5</v>
      </c>
      <c r="CX502" s="41">
        <f t="shared" si="993"/>
        <v>0.5</v>
      </c>
      <c r="CY502" s="41">
        <f t="shared" si="994"/>
        <v>0.5</v>
      </c>
      <c r="CZ502" s="41">
        <f t="shared" si="995"/>
        <v>0.5</v>
      </c>
      <c r="DA502" s="41">
        <f t="shared" si="996"/>
        <v>0.5</v>
      </c>
      <c r="DB502" s="41">
        <f t="shared" si="997"/>
        <v>0.5</v>
      </c>
      <c r="DG502" s="34"/>
      <c r="DH502" s="7" t="s">
        <v>14</v>
      </c>
      <c r="DI502" s="7" t="s">
        <v>10</v>
      </c>
      <c r="DJ502" s="41">
        <f t="shared" si="998"/>
        <v>0.5</v>
      </c>
      <c r="DK502" s="41">
        <f t="shared" si="999"/>
        <v>0.5</v>
      </c>
      <c r="DL502" s="41">
        <f t="shared" si="1000"/>
        <v>0.5</v>
      </c>
      <c r="DM502" s="41">
        <f t="shared" si="1001"/>
        <v>0.5</v>
      </c>
      <c r="DN502" s="41">
        <f t="shared" si="1002"/>
        <v>0.5</v>
      </c>
      <c r="DO502" s="41">
        <f t="shared" si="1003"/>
        <v>0.5</v>
      </c>
      <c r="DP502" s="41">
        <f t="shared" si="1004"/>
        <v>0.5</v>
      </c>
      <c r="DQ502" s="41">
        <f t="shared" si="1005"/>
        <v>0.5</v>
      </c>
      <c r="DR502" s="41">
        <f t="shared" si="1006"/>
        <v>0.5</v>
      </c>
      <c r="DS502" s="41">
        <f t="shared" si="1007"/>
        <v>0.5</v>
      </c>
      <c r="DT502" s="41">
        <f t="shared" si="1008"/>
        <v>0.5</v>
      </c>
      <c r="DU502" s="41">
        <f t="shared" si="1009"/>
        <v>0.5</v>
      </c>
      <c r="DV502" s="41">
        <f t="shared" si="1010"/>
        <v>0.5</v>
      </c>
      <c r="DW502" s="41">
        <f t="shared" si="1011"/>
        <v>0.5</v>
      </c>
      <c r="DX502" s="41">
        <f t="shared" si="1012"/>
        <v>0.5</v>
      </c>
      <c r="DY502" s="41">
        <f t="shared" si="1013"/>
        <v>0.5</v>
      </c>
      <c r="DZ502" s="41">
        <f t="shared" si="1014"/>
        <v>0.5</v>
      </c>
      <c r="EA502" s="41">
        <f t="shared" si="1015"/>
        <v>0.5</v>
      </c>
      <c r="EB502" s="41">
        <f t="shared" si="1016"/>
        <v>0.5</v>
      </c>
      <c r="EC502" s="41">
        <f t="shared" si="1017"/>
        <v>0.5</v>
      </c>
      <c r="ED502" s="41">
        <f t="shared" si="1018"/>
        <v>0.5</v>
      </c>
      <c r="EE502" s="41">
        <f t="shared" si="1019"/>
        <v>0.5</v>
      </c>
      <c r="EF502" s="41">
        <f t="shared" si="1020"/>
        <v>0.5</v>
      </c>
      <c r="EG502" s="41">
        <f t="shared" si="1021"/>
        <v>0.5</v>
      </c>
      <c r="EH502" s="41">
        <f t="shared" si="1022"/>
        <v>0.5</v>
      </c>
      <c r="EI502" s="41">
        <f t="shared" si="1023"/>
        <v>0.5</v>
      </c>
      <c r="EJ502" s="41">
        <f t="shared" si="1024"/>
        <v>0.5</v>
      </c>
      <c r="EK502" s="41">
        <f t="shared" si="1025"/>
        <v>0.5</v>
      </c>
      <c r="EL502" s="41">
        <f t="shared" si="1026"/>
        <v>0.5</v>
      </c>
      <c r="EM502" s="41">
        <f t="shared" si="1027"/>
        <v>0.5</v>
      </c>
    </row>
    <row r="503" spans="1:143" x14ac:dyDescent="0.25">
      <c r="A503" s="34"/>
      <c r="B503" s="83" t="s">
        <v>17</v>
      </c>
      <c r="C503" s="83" t="s">
        <v>147</v>
      </c>
      <c r="D503" s="81">
        <f t="shared" ref="D503:S507" si="1031">D$172*0.95</f>
        <v>0.47499999999999998</v>
      </c>
      <c r="E503" s="81">
        <f t="shared" si="1031"/>
        <v>0.47499999999999998</v>
      </c>
      <c r="F503" s="81">
        <f t="shared" si="1031"/>
        <v>0.47499999999999998</v>
      </c>
      <c r="G503" s="81">
        <f t="shared" si="1031"/>
        <v>0.47499999999999998</v>
      </c>
      <c r="H503" s="81">
        <f t="shared" si="1031"/>
        <v>0.47499999999999998</v>
      </c>
      <c r="I503" s="81">
        <f t="shared" si="1031"/>
        <v>0.47499999999999998</v>
      </c>
      <c r="J503" s="81">
        <f t="shared" si="1031"/>
        <v>0.47499999999999998</v>
      </c>
      <c r="K503" s="81">
        <f t="shared" si="1031"/>
        <v>0.47499999999999998</v>
      </c>
      <c r="L503" s="81">
        <f t="shared" si="1031"/>
        <v>0.47499999999999998</v>
      </c>
      <c r="M503" s="81">
        <f t="shared" si="1031"/>
        <v>0.47499999999999998</v>
      </c>
      <c r="N503" s="81">
        <f t="shared" si="1031"/>
        <v>0.47499999999999998</v>
      </c>
      <c r="O503" s="81">
        <f t="shared" si="1031"/>
        <v>0.47499999999999998</v>
      </c>
      <c r="P503" s="81">
        <f t="shared" si="1031"/>
        <v>0.47499999999999998</v>
      </c>
      <c r="Q503" s="81">
        <f t="shared" si="1031"/>
        <v>0.47499999999999998</v>
      </c>
      <c r="R503" s="81">
        <f t="shared" si="1031"/>
        <v>0.47499999999999998</v>
      </c>
      <c r="S503" s="81">
        <f t="shared" si="1031"/>
        <v>0.47499999999999998</v>
      </c>
      <c r="T503" s="81">
        <f t="shared" ref="T503:AG507" si="1032">T$172*0.95</f>
        <v>0.47499999999999998</v>
      </c>
      <c r="U503" s="81">
        <f t="shared" si="1032"/>
        <v>0.47499999999999998</v>
      </c>
      <c r="V503" s="81">
        <f t="shared" si="1032"/>
        <v>0.47499999999999998</v>
      </c>
      <c r="W503" s="81">
        <f t="shared" si="1032"/>
        <v>0.47499999999999998</v>
      </c>
      <c r="X503" s="81">
        <f t="shared" si="1032"/>
        <v>0.47499999999999998</v>
      </c>
      <c r="Y503" s="81">
        <f t="shared" si="1032"/>
        <v>0.47499999999999998</v>
      </c>
      <c r="Z503" s="81">
        <f t="shared" si="1032"/>
        <v>0.47499999999999998</v>
      </c>
      <c r="AA503" s="81">
        <f t="shared" si="1032"/>
        <v>0.47499999999999998</v>
      </c>
      <c r="AB503" s="81">
        <f t="shared" si="1032"/>
        <v>0.47499999999999998</v>
      </c>
      <c r="AC503" s="81">
        <f t="shared" si="1032"/>
        <v>0.47499999999999998</v>
      </c>
      <c r="AD503" s="81">
        <f t="shared" si="1032"/>
        <v>0.47499999999999998</v>
      </c>
      <c r="AE503" s="81">
        <f t="shared" si="1032"/>
        <v>0.47499999999999998</v>
      </c>
      <c r="AF503" s="81">
        <f t="shared" si="1032"/>
        <v>0.47499999999999998</v>
      </c>
      <c r="AG503" s="81">
        <f t="shared" si="1032"/>
        <v>0.47499999999999998</v>
      </c>
      <c r="AK503" s="34"/>
      <c r="AL503" s="7" t="s">
        <v>17</v>
      </c>
      <c r="AM503" s="7" t="s">
        <v>147</v>
      </c>
      <c r="AN503" s="41">
        <f t="shared" ref="AN503:AN511" si="1033">D$172*$H179</f>
        <v>0.61499999999999999</v>
      </c>
      <c r="AO503" s="41">
        <f t="shared" ref="AO503:AO511" si="1034">E$172*$H179</f>
        <v>0.61499999999999999</v>
      </c>
      <c r="AP503" s="41">
        <f t="shared" ref="AP503:AP511" si="1035">F$172*$H179</f>
        <v>0.61499999999999999</v>
      </c>
      <c r="AQ503" s="41">
        <f t="shared" ref="AQ503:AQ511" si="1036">G$172*$H179</f>
        <v>0.61499999999999999</v>
      </c>
      <c r="AR503" s="41">
        <f t="shared" ref="AR503:AR511" si="1037">H$172*$H179</f>
        <v>0.61499999999999999</v>
      </c>
      <c r="AS503" s="41">
        <f t="shared" ref="AS503:AS511" si="1038">I$172*$H179</f>
        <v>0.61499999999999999</v>
      </c>
      <c r="AT503" s="41">
        <f t="shared" ref="AT503:AT511" si="1039">J$172*$H179</f>
        <v>0.61499999999999999</v>
      </c>
      <c r="AU503" s="41">
        <f t="shared" ref="AU503:AU511" si="1040">K$172*$H179</f>
        <v>0.61499999999999999</v>
      </c>
      <c r="AV503" s="41">
        <f t="shared" ref="AV503:AV511" si="1041">L$172*$H179</f>
        <v>0.61499999999999999</v>
      </c>
      <c r="AW503" s="41">
        <f t="shared" ref="AW503:AW511" si="1042">M$172*$H179</f>
        <v>0.61499999999999999</v>
      </c>
      <c r="AX503" s="41">
        <f t="shared" ref="AX503:AX511" si="1043">N$172*$H179</f>
        <v>0.61499999999999999</v>
      </c>
      <c r="AY503" s="41">
        <f t="shared" ref="AY503:AY511" si="1044">O$172*$H179</f>
        <v>0.61499999999999999</v>
      </c>
      <c r="AZ503" s="41">
        <f t="shared" ref="AZ503:AZ511" si="1045">P$172*$H179</f>
        <v>0.61499999999999999</v>
      </c>
      <c r="BA503" s="41">
        <f t="shared" ref="BA503:BA511" si="1046">Q$172*$H179</f>
        <v>0.61499999999999999</v>
      </c>
      <c r="BB503" s="41">
        <f t="shared" ref="BB503:BB511" si="1047">R$172*$H179</f>
        <v>0.61499999999999999</v>
      </c>
      <c r="BC503" s="41">
        <f t="shared" ref="BC503:BC511" si="1048">S$172*$H179</f>
        <v>0.61499999999999999</v>
      </c>
      <c r="BD503" s="41">
        <f t="shared" ref="BD503:BD511" si="1049">T$172*$H179</f>
        <v>0.61499999999999999</v>
      </c>
      <c r="BE503" s="41">
        <f t="shared" ref="BE503:BE511" si="1050">U$172*$H179</f>
        <v>0.61499999999999999</v>
      </c>
      <c r="BF503" s="41">
        <f t="shared" ref="BF503:BF511" si="1051">V$172*$H179</f>
        <v>0.61499999999999999</v>
      </c>
      <c r="BG503" s="41">
        <f t="shared" ref="BG503:BG511" si="1052">W$172*$H179</f>
        <v>0.61499999999999999</v>
      </c>
      <c r="BH503" s="41">
        <f t="shared" ref="BH503:BH511" si="1053">X$172*$H179</f>
        <v>0.61499999999999999</v>
      </c>
      <c r="BI503" s="41">
        <f t="shared" ref="BI503:BI511" si="1054">Y$172*$H179</f>
        <v>0.61499999999999999</v>
      </c>
      <c r="BJ503" s="41">
        <f t="shared" ref="BJ503:BJ511" si="1055">Z$172*$H179</f>
        <v>0.61499999999999999</v>
      </c>
      <c r="BK503" s="41">
        <f t="shared" ref="BK503:BK511" si="1056">AA$172*$H179</f>
        <v>0.61499999999999999</v>
      </c>
      <c r="BL503" s="41">
        <f t="shared" ref="BL503:BL511" si="1057">AB$172*$H179</f>
        <v>0.61499999999999999</v>
      </c>
      <c r="BM503" s="41">
        <f t="shared" ref="BM503:BM511" si="1058">AC$172*$H179</f>
        <v>0.61499999999999999</v>
      </c>
      <c r="BN503" s="41">
        <f t="shared" ref="BN503:BN511" si="1059">AD$172*$H179</f>
        <v>0.61499999999999999</v>
      </c>
      <c r="BO503" s="41">
        <f t="shared" ref="BO503:BO511" si="1060">AE$172*$H179</f>
        <v>0.61499999999999999</v>
      </c>
      <c r="BP503" s="41">
        <f t="shared" ref="BP503:BP511" si="1061">AF$172*$H179</f>
        <v>0.61499999999999999</v>
      </c>
      <c r="BQ503" s="41">
        <f t="shared" ref="BQ503:BQ511" si="1062">AG$172*$H179</f>
        <v>0.61499999999999999</v>
      </c>
      <c r="BV503" s="34"/>
      <c r="BW503" s="7" t="s">
        <v>17</v>
      </c>
      <c r="BX503" s="7" t="s">
        <v>147</v>
      </c>
      <c r="BY503" s="41">
        <f t="shared" ref="BY503:BY511" si="1063">D$172*$G179</f>
        <v>0.76500000000000001</v>
      </c>
      <c r="BZ503" s="41">
        <f t="shared" ref="BZ503:BZ511" si="1064">E$172*$G179</f>
        <v>0.76500000000000001</v>
      </c>
      <c r="CA503" s="41">
        <f t="shared" ref="CA503:CA511" si="1065">F$172*$G179</f>
        <v>0.76500000000000001</v>
      </c>
      <c r="CB503" s="41">
        <f t="shared" ref="CB503:CB511" si="1066">G$172*$G179</f>
        <v>0.76500000000000001</v>
      </c>
      <c r="CC503" s="41">
        <f t="shared" ref="CC503:CC511" si="1067">H$172*$G179</f>
        <v>0.76500000000000001</v>
      </c>
      <c r="CD503" s="41">
        <f t="shared" ref="CD503:CD511" si="1068">I$172*$G179</f>
        <v>0.76500000000000001</v>
      </c>
      <c r="CE503" s="41">
        <f t="shared" ref="CE503:CE511" si="1069">J$172*$G179</f>
        <v>0.76500000000000001</v>
      </c>
      <c r="CF503" s="41">
        <f t="shared" ref="CF503:CF511" si="1070">K$172*$G179</f>
        <v>0.76500000000000001</v>
      </c>
      <c r="CG503" s="41">
        <f t="shared" ref="CG503:CG511" si="1071">L$172*$G179</f>
        <v>0.76500000000000001</v>
      </c>
      <c r="CH503" s="41">
        <f t="shared" ref="CH503:CH511" si="1072">M$172*$G179</f>
        <v>0.76500000000000001</v>
      </c>
      <c r="CI503" s="41">
        <f t="shared" ref="CI503:CI511" si="1073">N$172*$G179</f>
        <v>0.76500000000000001</v>
      </c>
      <c r="CJ503" s="41">
        <f t="shared" ref="CJ503:CJ511" si="1074">O$172*$G179</f>
        <v>0.76500000000000001</v>
      </c>
      <c r="CK503" s="41">
        <f t="shared" ref="CK503:CK511" si="1075">P$172*$G179</f>
        <v>0.76500000000000001</v>
      </c>
      <c r="CL503" s="41">
        <f t="shared" ref="CL503:CL511" si="1076">Q$172*$G179</f>
        <v>0.76500000000000001</v>
      </c>
      <c r="CM503" s="41">
        <f t="shared" ref="CM503:CM511" si="1077">R$172*$G179</f>
        <v>0.76500000000000001</v>
      </c>
      <c r="CN503" s="41">
        <f t="shared" ref="CN503:CN511" si="1078">S$172*$G179</f>
        <v>0.76500000000000001</v>
      </c>
      <c r="CO503" s="41">
        <f t="shared" ref="CO503:CO511" si="1079">T$172*$G179</f>
        <v>0.76500000000000001</v>
      </c>
      <c r="CP503" s="41">
        <f t="shared" ref="CP503:CP511" si="1080">U$172*$G179</f>
        <v>0.76500000000000001</v>
      </c>
      <c r="CQ503" s="41">
        <f t="shared" ref="CQ503:CQ511" si="1081">V$172*$G179</f>
        <v>0.76500000000000001</v>
      </c>
      <c r="CR503" s="41">
        <f t="shared" ref="CR503:CR511" si="1082">W$172*$G179</f>
        <v>0.76500000000000001</v>
      </c>
      <c r="CS503" s="41">
        <f t="shared" ref="CS503:CS511" si="1083">X$172*$G179</f>
        <v>0.76500000000000001</v>
      </c>
      <c r="CT503" s="41">
        <f t="shared" ref="CT503:CT511" si="1084">Y$172*$G179</f>
        <v>0.76500000000000001</v>
      </c>
      <c r="CU503" s="41">
        <f t="shared" ref="CU503:CU511" si="1085">Z$172*$G179</f>
        <v>0.76500000000000001</v>
      </c>
      <c r="CV503" s="41">
        <f t="shared" ref="CV503:CV511" si="1086">AA$172*$G179</f>
        <v>0.76500000000000001</v>
      </c>
      <c r="CW503" s="41">
        <f t="shared" ref="CW503:CW511" si="1087">AB$172*$G179</f>
        <v>0.76500000000000001</v>
      </c>
      <c r="CX503" s="41">
        <f t="shared" ref="CX503:CX511" si="1088">AC$172*$G179</f>
        <v>0.76500000000000001</v>
      </c>
      <c r="CY503" s="41">
        <f t="shared" ref="CY503:CY511" si="1089">AD$172*$G179</f>
        <v>0.76500000000000001</v>
      </c>
      <c r="CZ503" s="41">
        <f t="shared" ref="CZ503:CZ511" si="1090">AE$172*$G179</f>
        <v>0.76500000000000001</v>
      </c>
      <c r="DA503" s="41">
        <f t="shared" ref="DA503:DA511" si="1091">AF$172*$G179</f>
        <v>0.76500000000000001</v>
      </c>
      <c r="DB503" s="41">
        <f t="shared" ref="DB503:DB511" si="1092">AG$172*$G179</f>
        <v>0.76500000000000001</v>
      </c>
      <c r="DG503" s="34"/>
      <c r="DH503" s="7" t="s">
        <v>17</v>
      </c>
      <c r="DI503" s="57" t="s">
        <v>147</v>
      </c>
      <c r="DJ503" s="41">
        <f t="shared" ref="DJ503:DJ511" si="1093">D$172*$F179</f>
        <v>0.52500000000000002</v>
      </c>
      <c r="DK503" s="41">
        <f t="shared" ref="DK503:DK511" si="1094">E$172*$F179</f>
        <v>0.52500000000000002</v>
      </c>
      <c r="DL503" s="41">
        <f t="shared" ref="DL503:DL511" si="1095">F$172*$F179</f>
        <v>0.52500000000000002</v>
      </c>
      <c r="DM503" s="41">
        <f t="shared" ref="DM503:DM511" si="1096">G$172*$F179</f>
        <v>0.52500000000000002</v>
      </c>
      <c r="DN503" s="41">
        <f t="shared" ref="DN503:DN511" si="1097">H$172*$F179</f>
        <v>0.52500000000000002</v>
      </c>
      <c r="DO503" s="41">
        <f t="shared" ref="DO503:DO511" si="1098">I$172*$F179</f>
        <v>0.52500000000000002</v>
      </c>
      <c r="DP503" s="41">
        <f t="shared" ref="DP503:DP511" si="1099">J$172*$F179</f>
        <v>0.52500000000000002</v>
      </c>
      <c r="DQ503" s="41">
        <f t="shared" ref="DQ503:DQ511" si="1100">K$172*$F179</f>
        <v>0.52500000000000002</v>
      </c>
      <c r="DR503" s="41">
        <f t="shared" ref="DR503:DR511" si="1101">L$172*$F179</f>
        <v>0.52500000000000002</v>
      </c>
      <c r="DS503" s="41">
        <f t="shared" ref="DS503:DS511" si="1102">M$172*$F179</f>
        <v>0.52500000000000002</v>
      </c>
      <c r="DT503" s="41">
        <f t="shared" ref="DT503:DT511" si="1103">N$172*$F179</f>
        <v>0.52500000000000002</v>
      </c>
      <c r="DU503" s="41">
        <f t="shared" ref="DU503:DU511" si="1104">O$172*$F179</f>
        <v>0.52500000000000002</v>
      </c>
      <c r="DV503" s="41">
        <f t="shared" ref="DV503:DV511" si="1105">P$172*$F179</f>
        <v>0.52500000000000002</v>
      </c>
      <c r="DW503" s="41">
        <f t="shared" ref="DW503:DW511" si="1106">Q$172*$F179</f>
        <v>0.52500000000000002</v>
      </c>
      <c r="DX503" s="41">
        <f t="shared" ref="DX503:DX511" si="1107">R$172*$F179</f>
        <v>0.52500000000000002</v>
      </c>
      <c r="DY503" s="41">
        <f t="shared" ref="DY503:DY511" si="1108">S$172*$F179</f>
        <v>0.52500000000000002</v>
      </c>
      <c r="DZ503" s="41">
        <f t="shared" ref="DZ503:DZ511" si="1109">T$172*$F179</f>
        <v>0.52500000000000002</v>
      </c>
      <c r="EA503" s="41">
        <f t="shared" ref="EA503:EA511" si="1110">U$172*$F179</f>
        <v>0.52500000000000002</v>
      </c>
      <c r="EB503" s="41">
        <f t="shared" ref="EB503:EB511" si="1111">V$172*$F179</f>
        <v>0.52500000000000002</v>
      </c>
      <c r="EC503" s="41">
        <f t="shared" ref="EC503:EC511" si="1112">W$172*$F179</f>
        <v>0.52500000000000002</v>
      </c>
      <c r="ED503" s="41">
        <f t="shared" ref="ED503:ED511" si="1113">X$172*$F179</f>
        <v>0.52500000000000002</v>
      </c>
      <c r="EE503" s="41">
        <f t="shared" ref="EE503:EE511" si="1114">Y$172*$F179</f>
        <v>0.52500000000000002</v>
      </c>
      <c r="EF503" s="41">
        <f t="shared" ref="EF503:EF511" si="1115">Z$172*$F179</f>
        <v>0.52500000000000002</v>
      </c>
      <c r="EG503" s="41">
        <f t="shared" ref="EG503:EG511" si="1116">AA$172*$F179</f>
        <v>0.52500000000000002</v>
      </c>
      <c r="EH503" s="41">
        <f t="shared" ref="EH503:EH511" si="1117">AB$172*$F179</f>
        <v>0.52500000000000002</v>
      </c>
      <c r="EI503" s="41">
        <f t="shared" ref="EI503:EI511" si="1118">AC$172*$F179</f>
        <v>0.52500000000000002</v>
      </c>
      <c r="EJ503" s="41">
        <f t="shared" ref="EJ503:EJ511" si="1119">AD$172*$F179</f>
        <v>0.52500000000000002</v>
      </c>
      <c r="EK503" s="41">
        <f t="shared" ref="EK503:EK511" si="1120">AE$172*$F179</f>
        <v>0.52500000000000002</v>
      </c>
      <c r="EL503" s="41">
        <f t="shared" ref="EL503:EL511" si="1121">AF$172*$F179</f>
        <v>0.52500000000000002</v>
      </c>
      <c r="EM503" s="41">
        <f t="shared" ref="EM503:EM511" si="1122">AG$172*$F179</f>
        <v>0.52500000000000002</v>
      </c>
    </row>
    <row r="504" spans="1:143" x14ac:dyDescent="0.25">
      <c r="A504" s="34"/>
      <c r="B504" s="83" t="s">
        <v>17</v>
      </c>
      <c r="C504" s="83" t="s">
        <v>148</v>
      </c>
      <c r="D504" s="81">
        <f t="shared" si="1031"/>
        <v>0.47499999999999998</v>
      </c>
      <c r="E504" s="81">
        <f t="shared" si="1031"/>
        <v>0.47499999999999998</v>
      </c>
      <c r="F504" s="81">
        <f t="shared" si="1031"/>
        <v>0.47499999999999998</v>
      </c>
      <c r="G504" s="81">
        <f t="shared" si="1031"/>
        <v>0.47499999999999998</v>
      </c>
      <c r="H504" s="81">
        <f t="shared" si="1031"/>
        <v>0.47499999999999998</v>
      </c>
      <c r="I504" s="81">
        <f t="shared" si="1031"/>
        <v>0.47499999999999998</v>
      </c>
      <c r="J504" s="81">
        <f t="shared" si="1031"/>
        <v>0.47499999999999998</v>
      </c>
      <c r="K504" s="81">
        <f t="shared" si="1031"/>
        <v>0.47499999999999998</v>
      </c>
      <c r="L504" s="81">
        <f t="shared" si="1031"/>
        <v>0.47499999999999998</v>
      </c>
      <c r="M504" s="81">
        <f t="shared" si="1031"/>
        <v>0.47499999999999998</v>
      </c>
      <c r="N504" s="81">
        <f t="shared" si="1031"/>
        <v>0.47499999999999998</v>
      </c>
      <c r="O504" s="81">
        <f t="shared" si="1031"/>
        <v>0.47499999999999998</v>
      </c>
      <c r="P504" s="81">
        <f t="shared" si="1031"/>
        <v>0.47499999999999998</v>
      </c>
      <c r="Q504" s="81">
        <f t="shared" si="1031"/>
        <v>0.47499999999999998</v>
      </c>
      <c r="R504" s="81">
        <f t="shared" si="1031"/>
        <v>0.47499999999999998</v>
      </c>
      <c r="S504" s="81">
        <f t="shared" si="1031"/>
        <v>0.47499999999999998</v>
      </c>
      <c r="T504" s="81">
        <f t="shared" si="1032"/>
        <v>0.47499999999999998</v>
      </c>
      <c r="U504" s="81">
        <f t="shared" si="1032"/>
        <v>0.47499999999999998</v>
      </c>
      <c r="V504" s="81">
        <f t="shared" si="1032"/>
        <v>0.47499999999999998</v>
      </c>
      <c r="W504" s="81">
        <f t="shared" si="1032"/>
        <v>0.47499999999999998</v>
      </c>
      <c r="X504" s="81">
        <f t="shared" si="1032"/>
        <v>0.47499999999999998</v>
      </c>
      <c r="Y504" s="81">
        <f t="shared" si="1032"/>
        <v>0.47499999999999998</v>
      </c>
      <c r="Z504" s="81">
        <f t="shared" si="1032"/>
        <v>0.47499999999999998</v>
      </c>
      <c r="AA504" s="81">
        <f t="shared" si="1032"/>
        <v>0.47499999999999998</v>
      </c>
      <c r="AB504" s="81">
        <f t="shared" si="1032"/>
        <v>0.47499999999999998</v>
      </c>
      <c r="AC504" s="81">
        <f t="shared" si="1032"/>
        <v>0.47499999999999998</v>
      </c>
      <c r="AD504" s="81">
        <f t="shared" si="1032"/>
        <v>0.47499999999999998</v>
      </c>
      <c r="AE504" s="81">
        <f t="shared" si="1032"/>
        <v>0.47499999999999998</v>
      </c>
      <c r="AF504" s="81">
        <f t="shared" si="1032"/>
        <v>0.47499999999999998</v>
      </c>
      <c r="AG504" s="81">
        <f t="shared" si="1032"/>
        <v>0.47499999999999998</v>
      </c>
      <c r="AK504" s="34"/>
      <c r="AL504" s="7" t="s">
        <v>17</v>
      </c>
      <c r="AM504" s="7" t="s">
        <v>148</v>
      </c>
      <c r="AN504" s="41">
        <f t="shared" si="1033"/>
        <v>0.61499999999999999</v>
      </c>
      <c r="AO504" s="41">
        <f t="shared" si="1034"/>
        <v>0.61499999999999999</v>
      </c>
      <c r="AP504" s="41">
        <f t="shared" si="1035"/>
        <v>0.61499999999999999</v>
      </c>
      <c r="AQ504" s="41">
        <f t="shared" si="1036"/>
        <v>0.61499999999999999</v>
      </c>
      <c r="AR504" s="41">
        <f t="shared" si="1037"/>
        <v>0.61499999999999999</v>
      </c>
      <c r="AS504" s="41">
        <f t="shared" si="1038"/>
        <v>0.61499999999999999</v>
      </c>
      <c r="AT504" s="41">
        <f t="shared" si="1039"/>
        <v>0.61499999999999999</v>
      </c>
      <c r="AU504" s="41">
        <f t="shared" si="1040"/>
        <v>0.61499999999999999</v>
      </c>
      <c r="AV504" s="41">
        <f t="shared" si="1041"/>
        <v>0.61499999999999999</v>
      </c>
      <c r="AW504" s="41">
        <f t="shared" si="1042"/>
        <v>0.61499999999999999</v>
      </c>
      <c r="AX504" s="41">
        <f t="shared" si="1043"/>
        <v>0.61499999999999999</v>
      </c>
      <c r="AY504" s="41">
        <f t="shared" si="1044"/>
        <v>0.61499999999999999</v>
      </c>
      <c r="AZ504" s="41">
        <f t="shared" si="1045"/>
        <v>0.61499999999999999</v>
      </c>
      <c r="BA504" s="41">
        <f t="shared" si="1046"/>
        <v>0.61499999999999999</v>
      </c>
      <c r="BB504" s="41">
        <f t="shared" si="1047"/>
        <v>0.61499999999999999</v>
      </c>
      <c r="BC504" s="41">
        <f t="shared" si="1048"/>
        <v>0.61499999999999999</v>
      </c>
      <c r="BD504" s="41">
        <f t="shared" si="1049"/>
        <v>0.61499999999999999</v>
      </c>
      <c r="BE504" s="41">
        <f t="shared" si="1050"/>
        <v>0.61499999999999999</v>
      </c>
      <c r="BF504" s="41">
        <f t="shared" si="1051"/>
        <v>0.61499999999999999</v>
      </c>
      <c r="BG504" s="41">
        <f t="shared" si="1052"/>
        <v>0.61499999999999999</v>
      </c>
      <c r="BH504" s="41">
        <f t="shared" si="1053"/>
        <v>0.61499999999999999</v>
      </c>
      <c r="BI504" s="41">
        <f t="shared" si="1054"/>
        <v>0.61499999999999999</v>
      </c>
      <c r="BJ504" s="41">
        <f t="shared" si="1055"/>
        <v>0.61499999999999999</v>
      </c>
      <c r="BK504" s="41">
        <f t="shared" si="1056"/>
        <v>0.61499999999999999</v>
      </c>
      <c r="BL504" s="41">
        <f t="shared" si="1057"/>
        <v>0.61499999999999999</v>
      </c>
      <c r="BM504" s="41">
        <f t="shared" si="1058"/>
        <v>0.61499999999999999</v>
      </c>
      <c r="BN504" s="41">
        <f t="shared" si="1059"/>
        <v>0.61499999999999999</v>
      </c>
      <c r="BO504" s="41">
        <f t="shared" si="1060"/>
        <v>0.61499999999999999</v>
      </c>
      <c r="BP504" s="41">
        <f t="shared" si="1061"/>
        <v>0.61499999999999999</v>
      </c>
      <c r="BQ504" s="41">
        <f t="shared" si="1062"/>
        <v>0.61499999999999999</v>
      </c>
      <c r="BV504" s="34"/>
      <c r="BW504" s="7" t="s">
        <v>17</v>
      </c>
      <c r="BX504" s="7" t="s">
        <v>148</v>
      </c>
      <c r="BY504" s="41">
        <f t="shared" si="1063"/>
        <v>0.76500000000000001</v>
      </c>
      <c r="BZ504" s="41">
        <f t="shared" si="1064"/>
        <v>0.76500000000000001</v>
      </c>
      <c r="CA504" s="41">
        <f t="shared" si="1065"/>
        <v>0.76500000000000001</v>
      </c>
      <c r="CB504" s="41">
        <f t="shared" si="1066"/>
        <v>0.76500000000000001</v>
      </c>
      <c r="CC504" s="41">
        <f t="shared" si="1067"/>
        <v>0.76500000000000001</v>
      </c>
      <c r="CD504" s="41">
        <f t="shared" si="1068"/>
        <v>0.76500000000000001</v>
      </c>
      <c r="CE504" s="41">
        <f t="shared" si="1069"/>
        <v>0.76500000000000001</v>
      </c>
      <c r="CF504" s="41">
        <f t="shared" si="1070"/>
        <v>0.76500000000000001</v>
      </c>
      <c r="CG504" s="41">
        <f t="shared" si="1071"/>
        <v>0.76500000000000001</v>
      </c>
      <c r="CH504" s="41">
        <f t="shared" si="1072"/>
        <v>0.76500000000000001</v>
      </c>
      <c r="CI504" s="41">
        <f t="shared" si="1073"/>
        <v>0.76500000000000001</v>
      </c>
      <c r="CJ504" s="41">
        <f t="shared" si="1074"/>
        <v>0.76500000000000001</v>
      </c>
      <c r="CK504" s="41">
        <f t="shared" si="1075"/>
        <v>0.76500000000000001</v>
      </c>
      <c r="CL504" s="41">
        <f t="shared" si="1076"/>
        <v>0.76500000000000001</v>
      </c>
      <c r="CM504" s="41">
        <f t="shared" si="1077"/>
        <v>0.76500000000000001</v>
      </c>
      <c r="CN504" s="41">
        <f t="shared" si="1078"/>
        <v>0.76500000000000001</v>
      </c>
      <c r="CO504" s="41">
        <f t="shared" si="1079"/>
        <v>0.76500000000000001</v>
      </c>
      <c r="CP504" s="41">
        <f t="shared" si="1080"/>
        <v>0.76500000000000001</v>
      </c>
      <c r="CQ504" s="41">
        <f t="shared" si="1081"/>
        <v>0.76500000000000001</v>
      </c>
      <c r="CR504" s="41">
        <f t="shared" si="1082"/>
        <v>0.76500000000000001</v>
      </c>
      <c r="CS504" s="41">
        <f t="shared" si="1083"/>
        <v>0.76500000000000001</v>
      </c>
      <c r="CT504" s="41">
        <f t="shared" si="1084"/>
        <v>0.76500000000000001</v>
      </c>
      <c r="CU504" s="41">
        <f t="shared" si="1085"/>
        <v>0.76500000000000001</v>
      </c>
      <c r="CV504" s="41">
        <f t="shared" si="1086"/>
        <v>0.76500000000000001</v>
      </c>
      <c r="CW504" s="41">
        <f t="shared" si="1087"/>
        <v>0.76500000000000001</v>
      </c>
      <c r="CX504" s="41">
        <f t="shared" si="1088"/>
        <v>0.76500000000000001</v>
      </c>
      <c r="CY504" s="41">
        <f t="shared" si="1089"/>
        <v>0.76500000000000001</v>
      </c>
      <c r="CZ504" s="41">
        <f t="shared" si="1090"/>
        <v>0.76500000000000001</v>
      </c>
      <c r="DA504" s="41">
        <f t="shared" si="1091"/>
        <v>0.76500000000000001</v>
      </c>
      <c r="DB504" s="41">
        <f t="shared" si="1092"/>
        <v>0.76500000000000001</v>
      </c>
      <c r="DG504" s="34"/>
      <c r="DH504" s="7" t="s">
        <v>17</v>
      </c>
      <c r="DI504" s="57" t="s">
        <v>148</v>
      </c>
      <c r="DJ504" s="41">
        <f t="shared" si="1093"/>
        <v>0.52500000000000002</v>
      </c>
      <c r="DK504" s="41">
        <f t="shared" si="1094"/>
        <v>0.52500000000000002</v>
      </c>
      <c r="DL504" s="41">
        <f t="shared" si="1095"/>
        <v>0.52500000000000002</v>
      </c>
      <c r="DM504" s="41">
        <f t="shared" si="1096"/>
        <v>0.52500000000000002</v>
      </c>
      <c r="DN504" s="41">
        <f t="shared" si="1097"/>
        <v>0.52500000000000002</v>
      </c>
      <c r="DO504" s="41">
        <f t="shared" si="1098"/>
        <v>0.52500000000000002</v>
      </c>
      <c r="DP504" s="41">
        <f t="shared" si="1099"/>
        <v>0.52500000000000002</v>
      </c>
      <c r="DQ504" s="41">
        <f t="shared" si="1100"/>
        <v>0.52500000000000002</v>
      </c>
      <c r="DR504" s="41">
        <f t="shared" si="1101"/>
        <v>0.52500000000000002</v>
      </c>
      <c r="DS504" s="41">
        <f t="shared" si="1102"/>
        <v>0.52500000000000002</v>
      </c>
      <c r="DT504" s="41">
        <f t="shared" si="1103"/>
        <v>0.52500000000000002</v>
      </c>
      <c r="DU504" s="41">
        <f t="shared" si="1104"/>
        <v>0.52500000000000002</v>
      </c>
      <c r="DV504" s="41">
        <f t="shared" si="1105"/>
        <v>0.52500000000000002</v>
      </c>
      <c r="DW504" s="41">
        <f t="shared" si="1106"/>
        <v>0.52500000000000002</v>
      </c>
      <c r="DX504" s="41">
        <f t="shared" si="1107"/>
        <v>0.52500000000000002</v>
      </c>
      <c r="DY504" s="41">
        <f t="shared" si="1108"/>
        <v>0.52500000000000002</v>
      </c>
      <c r="DZ504" s="41">
        <f t="shared" si="1109"/>
        <v>0.52500000000000002</v>
      </c>
      <c r="EA504" s="41">
        <f t="shared" si="1110"/>
        <v>0.52500000000000002</v>
      </c>
      <c r="EB504" s="41">
        <f t="shared" si="1111"/>
        <v>0.52500000000000002</v>
      </c>
      <c r="EC504" s="41">
        <f t="shared" si="1112"/>
        <v>0.52500000000000002</v>
      </c>
      <c r="ED504" s="41">
        <f t="shared" si="1113"/>
        <v>0.52500000000000002</v>
      </c>
      <c r="EE504" s="41">
        <f t="shared" si="1114"/>
        <v>0.52500000000000002</v>
      </c>
      <c r="EF504" s="41">
        <f t="shared" si="1115"/>
        <v>0.52500000000000002</v>
      </c>
      <c r="EG504" s="41">
        <f t="shared" si="1116"/>
        <v>0.52500000000000002</v>
      </c>
      <c r="EH504" s="41">
        <f t="shared" si="1117"/>
        <v>0.52500000000000002</v>
      </c>
      <c r="EI504" s="41">
        <f t="shared" si="1118"/>
        <v>0.52500000000000002</v>
      </c>
      <c r="EJ504" s="41">
        <f t="shared" si="1119"/>
        <v>0.52500000000000002</v>
      </c>
      <c r="EK504" s="41">
        <f t="shared" si="1120"/>
        <v>0.52500000000000002</v>
      </c>
      <c r="EL504" s="41">
        <f t="shared" si="1121"/>
        <v>0.52500000000000002</v>
      </c>
      <c r="EM504" s="41">
        <f t="shared" si="1122"/>
        <v>0.52500000000000002</v>
      </c>
    </row>
    <row r="505" spans="1:143" x14ac:dyDescent="0.25">
      <c r="A505" s="34"/>
      <c r="B505" s="83" t="s">
        <v>17</v>
      </c>
      <c r="C505" s="83" t="s">
        <v>8</v>
      </c>
      <c r="D505" s="81">
        <f t="shared" si="1031"/>
        <v>0.47499999999999998</v>
      </c>
      <c r="E505" s="81">
        <f t="shared" si="1031"/>
        <v>0.47499999999999998</v>
      </c>
      <c r="F505" s="81">
        <f t="shared" si="1031"/>
        <v>0.47499999999999998</v>
      </c>
      <c r="G505" s="81">
        <f t="shared" si="1031"/>
        <v>0.47499999999999998</v>
      </c>
      <c r="H505" s="81">
        <f t="shared" si="1031"/>
        <v>0.47499999999999998</v>
      </c>
      <c r="I505" s="81">
        <f t="shared" si="1031"/>
        <v>0.47499999999999998</v>
      </c>
      <c r="J505" s="81">
        <f t="shared" si="1031"/>
        <v>0.47499999999999998</v>
      </c>
      <c r="K505" s="81">
        <f t="shared" si="1031"/>
        <v>0.47499999999999998</v>
      </c>
      <c r="L505" s="81">
        <f t="shared" si="1031"/>
        <v>0.47499999999999998</v>
      </c>
      <c r="M505" s="81">
        <f t="shared" si="1031"/>
        <v>0.47499999999999998</v>
      </c>
      <c r="N505" s="81">
        <f t="shared" si="1031"/>
        <v>0.47499999999999998</v>
      </c>
      <c r="O505" s="81">
        <f t="shared" si="1031"/>
        <v>0.47499999999999998</v>
      </c>
      <c r="P505" s="81">
        <f t="shared" si="1031"/>
        <v>0.47499999999999998</v>
      </c>
      <c r="Q505" s="81">
        <f t="shared" si="1031"/>
        <v>0.47499999999999998</v>
      </c>
      <c r="R505" s="81">
        <f t="shared" si="1031"/>
        <v>0.47499999999999998</v>
      </c>
      <c r="S505" s="81">
        <f t="shared" si="1031"/>
        <v>0.47499999999999998</v>
      </c>
      <c r="T505" s="81">
        <f t="shared" si="1032"/>
        <v>0.47499999999999998</v>
      </c>
      <c r="U505" s="81">
        <f t="shared" si="1032"/>
        <v>0.47499999999999998</v>
      </c>
      <c r="V505" s="81">
        <f t="shared" si="1032"/>
        <v>0.47499999999999998</v>
      </c>
      <c r="W505" s="81">
        <f t="shared" si="1032"/>
        <v>0.47499999999999998</v>
      </c>
      <c r="X505" s="81">
        <f t="shared" si="1032"/>
        <v>0.47499999999999998</v>
      </c>
      <c r="Y505" s="81">
        <f t="shared" si="1032"/>
        <v>0.47499999999999998</v>
      </c>
      <c r="Z505" s="81">
        <f t="shared" si="1032"/>
        <v>0.47499999999999998</v>
      </c>
      <c r="AA505" s="81">
        <f t="shared" si="1032"/>
        <v>0.47499999999999998</v>
      </c>
      <c r="AB505" s="81">
        <f t="shared" si="1032"/>
        <v>0.47499999999999998</v>
      </c>
      <c r="AC505" s="81">
        <f t="shared" si="1032"/>
        <v>0.47499999999999998</v>
      </c>
      <c r="AD505" s="81">
        <f t="shared" si="1032"/>
        <v>0.47499999999999998</v>
      </c>
      <c r="AE505" s="81">
        <f t="shared" si="1032"/>
        <v>0.47499999999999998</v>
      </c>
      <c r="AF505" s="81">
        <f t="shared" si="1032"/>
        <v>0.47499999999999998</v>
      </c>
      <c r="AG505" s="81">
        <f t="shared" si="1032"/>
        <v>0.47499999999999998</v>
      </c>
      <c r="AK505" s="34"/>
      <c r="AL505" s="7" t="s">
        <v>17</v>
      </c>
      <c r="AM505" s="7" t="s">
        <v>8</v>
      </c>
      <c r="AN505" s="41">
        <f t="shared" si="1033"/>
        <v>0.61499999999999999</v>
      </c>
      <c r="AO505" s="41">
        <f t="shared" si="1034"/>
        <v>0.61499999999999999</v>
      </c>
      <c r="AP505" s="41">
        <f t="shared" si="1035"/>
        <v>0.61499999999999999</v>
      </c>
      <c r="AQ505" s="41">
        <f t="shared" si="1036"/>
        <v>0.61499999999999999</v>
      </c>
      <c r="AR505" s="41">
        <f t="shared" si="1037"/>
        <v>0.61499999999999999</v>
      </c>
      <c r="AS505" s="41">
        <f t="shared" si="1038"/>
        <v>0.61499999999999999</v>
      </c>
      <c r="AT505" s="41">
        <f t="shared" si="1039"/>
        <v>0.61499999999999999</v>
      </c>
      <c r="AU505" s="41">
        <f t="shared" si="1040"/>
        <v>0.61499999999999999</v>
      </c>
      <c r="AV505" s="41">
        <f t="shared" si="1041"/>
        <v>0.61499999999999999</v>
      </c>
      <c r="AW505" s="41">
        <f t="shared" si="1042"/>
        <v>0.61499999999999999</v>
      </c>
      <c r="AX505" s="41">
        <f t="shared" si="1043"/>
        <v>0.61499999999999999</v>
      </c>
      <c r="AY505" s="41">
        <f t="shared" si="1044"/>
        <v>0.61499999999999999</v>
      </c>
      <c r="AZ505" s="41">
        <f t="shared" si="1045"/>
        <v>0.61499999999999999</v>
      </c>
      <c r="BA505" s="41">
        <f t="shared" si="1046"/>
        <v>0.61499999999999999</v>
      </c>
      <c r="BB505" s="41">
        <f t="shared" si="1047"/>
        <v>0.61499999999999999</v>
      </c>
      <c r="BC505" s="41">
        <f t="shared" si="1048"/>
        <v>0.61499999999999999</v>
      </c>
      <c r="BD505" s="41">
        <f t="shared" si="1049"/>
        <v>0.61499999999999999</v>
      </c>
      <c r="BE505" s="41">
        <f t="shared" si="1050"/>
        <v>0.61499999999999999</v>
      </c>
      <c r="BF505" s="41">
        <f t="shared" si="1051"/>
        <v>0.61499999999999999</v>
      </c>
      <c r="BG505" s="41">
        <f t="shared" si="1052"/>
        <v>0.61499999999999999</v>
      </c>
      <c r="BH505" s="41">
        <f t="shared" si="1053"/>
        <v>0.61499999999999999</v>
      </c>
      <c r="BI505" s="41">
        <f t="shared" si="1054"/>
        <v>0.61499999999999999</v>
      </c>
      <c r="BJ505" s="41">
        <f t="shared" si="1055"/>
        <v>0.61499999999999999</v>
      </c>
      <c r="BK505" s="41">
        <f t="shared" si="1056"/>
        <v>0.61499999999999999</v>
      </c>
      <c r="BL505" s="41">
        <f t="shared" si="1057"/>
        <v>0.61499999999999999</v>
      </c>
      <c r="BM505" s="41">
        <f t="shared" si="1058"/>
        <v>0.61499999999999999</v>
      </c>
      <c r="BN505" s="41">
        <f t="shared" si="1059"/>
        <v>0.61499999999999999</v>
      </c>
      <c r="BO505" s="41">
        <f t="shared" si="1060"/>
        <v>0.61499999999999999</v>
      </c>
      <c r="BP505" s="41">
        <f t="shared" si="1061"/>
        <v>0.61499999999999999</v>
      </c>
      <c r="BQ505" s="41">
        <f t="shared" si="1062"/>
        <v>0.61499999999999999</v>
      </c>
      <c r="BV505" s="34"/>
      <c r="BW505" s="7" t="s">
        <v>17</v>
      </c>
      <c r="BX505" s="7" t="s">
        <v>8</v>
      </c>
      <c r="BY505" s="41">
        <f t="shared" si="1063"/>
        <v>0.76500000000000001</v>
      </c>
      <c r="BZ505" s="41">
        <f t="shared" si="1064"/>
        <v>0.76500000000000001</v>
      </c>
      <c r="CA505" s="41">
        <f t="shared" si="1065"/>
        <v>0.76500000000000001</v>
      </c>
      <c r="CB505" s="41">
        <f t="shared" si="1066"/>
        <v>0.76500000000000001</v>
      </c>
      <c r="CC505" s="41">
        <f t="shared" si="1067"/>
        <v>0.76500000000000001</v>
      </c>
      <c r="CD505" s="41">
        <f t="shared" si="1068"/>
        <v>0.76500000000000001</v>
      </c>
      <c r="CE505" s="41">
        <f t="shared" si="1069"/>
        <v>0.76500000000000001</v>
      </c>
      <c r="CF505" s="41">
        <f t="shared" si="1070"/>
        <v>0.76500000000000001</v>
      </c>
      <c r="CG505" s="41">
        <f t="shared" si="1071"/>
        <v>0.76500000000000001</v>
      </c>
      <c r="CH505" s="41">
        <f t="shared" si="1072"/>
        <v>0.76500000000000001</v>
      </c>
      <c r="CI505" s="41">
        <f t="shared" si="1073"/>
        <v>0.76500000000000001</v>
      </c>
      <c r="CJ505" s="41">
        <f t="shared" si="1074"/>
        <v>0.76500000000000001</v>
      </c>
      <c r="CK505" s="41">
        <f t="shared" si="1075"/>
        <v>0.76500000000000001</v>
      </c>
      <c r="CL505" s="41">
        <f t="shared" si="1076"/>
        <v>0.76500000000000001</v>
      </c>
      <c r="CM505" s="41">
        <f t="shared" si="1077"/>
        <v>0.76500000000000001</v>
      </c>
      <c r="CN505" s="41">
        <f t="shared" si="1078"/>
        <v>0.76500000000000001</v>
      </c>
      <c r="CO505" s="41">
        <f t="shared" si="1079"/>
        <v>0.76500000000000001</v>
      </c>
      <c r="CP505" s="41">
        <f t="shared" si="1080"/>
        <v>0.76500000000000001</v>
      </c>
      <c r="CQ505" s="41">
        <f t="shared" si="1081"/>
        <v>0.76500000000000001</v>
      </c>
      <c r="CR505" s="41">
        <f t="shared" si="1082"/>
        <v>0.76500000000000001</v>
      </c>
      <c r="CS505" s="41">
        <f t="shared" si="1083"/>
        <v>0.76500000000000001</v>
      </c>
      <c r="CT505" s="41">
        <f t="shared" si="1084"/>
        <v>0.76500000000000001</v>
      </c>
      <c r="CU505" s="41">
        <f t="shared" si="1085"/>
        <v>0.76500000000000001</v>
      </c>
      <c r="CV505" s="41">
        <f t="shared" si="1086"/>
        <v>0.76500000000000001</v>
      </c>
      <c r="CW505" s="41">
        <f t="shared" si="1087"/>
        <v>0.76500000000000001</v>
      </c>
      <c r="CX505" s="41">
        <f t="shared" si="1088"/>
        <v>0.76500000000000001</v>
      </c>
      <c r="CY505" s="41">
        <f t="shared" si="1089"/>
        <v>0.76500000000000001</v>
      </c>
      <c r="CZ505" s="41">
        <f t="shared" si="1090"/>
        <v>0.76500000000000001</v>
      </c>
      <c r="DA505" s="41">
        <f t="shared" si="1091"/>
        <v>0.76500000000000001</v>
      </c>
      <c r="DB505" s="41">
        <f t="shared" si="1092"/>
        <v>0.76500000000000001</v>
      </c>
      <c r="DG505" s="34"/>
      <c r="DH505" s="7" t="s">
        <v>17</v>
      </c>
      <c r="DI505" s="7" t="s">
        <v>8</v>
      </c>
      <c r="DJ505" s="41">
        <f t="shared" si="1093"/>
        <v>0.52500000000000002</v>
      </c>
      <c r="DK505" s="41">
        <f t="shared" si="1094"/>
        <v>0.52500000000000002</v>
      </c>
      <c r="DL505" s="41">
        <f t="shared" si="1095"/>
        <v>0.52500000000000002</v>
      </c>
      <c r="DM505" s="41">
        <f t="shared" si="1096"/>
        <v>0.52500000000000002</v>
      </c>
      <c r="DN505" s="41">
        <f t="shared" si="1097"/>
        <v>0.52500000000000002</v>
      </c>
      <c r="DO505" s="41">
        <f t="shared" si="1098"/>
        <v>0.52500000000000002</v>
      </c>
      <c r="DP505" s="41">
        <f t="shared" si="1099"/>
        <v>0.52500000000000002</v>
      </c>
      <c r="DQ505" s="41">
        <f t="shared" si="1100"/>
        <v>0.52500000000000002</v>
      </c>
      <c r="DR505" s="41">
        <f t="shared" si="1101"/>
        <v>0.52500000000000002</v>
      </c>
      <c r="DS505" s="41">
        <f t="shared" si="1102"/>
        <v>0.52500000000000002</v>
      </c>
      <c r="DT505" s="41">
        <f t="shared" si="1103"/>
        <v>0.52500000000000002</v>
      </c>
      <c r="DU505" s="41">
        <f t="shared" si="1104"/>
        <v>0.52500000000000002</v>
      </c>
      <c r="DV505" s="41">
        <f t="shared" si="1105"/>
        <v>0.52500000000000002</v>
      </c>
      <c r="DW505" s="41">
        <f t="shared" si="1106"/>
        <v>0.52500000000000002</v>
      </c>
      <c r="DX505" s="41">
        <f t="shared" si="1107"/>
        <v>0.52500000000000002</v>
      </c>
      <c r="DY505" s="41">
        <f t="shared" si="1108"/>
        <v>0.52500000000000002</v>
      </c>
      <c r="DZ505" s="41">
        <f t="shared" si="1109"/>
        <v>0.52500000000000002</v>
      </c>
      <c r="EA505" s="41">
        <f t="shared" si="1110"/>
        <v>0.52500000000000002</v>
      </c>
      <c r="EB505" s="41">
        <f t="shared" si="1111"/>
        <v>0.52500000000000002</v>
      </c>
      <c r="EC505" s="41">
        <f t="shared" si="1112"/>
        <v>0.52500000000000002</v>
      </c>
      <c r="ED505" s="41">
        <f t="shared" si="1113"/>
        <v>0.52500000000000002</v>
      </c>
      <c r="EE505" s="41">
        <f t="shared" si="1114"/>
        <v>0.52500000000000002</v>
      </c>
      <c r="EF505" s="41">
        <f t="shared" si="1115"/>
        <v>0.52500000000000002</v>
      </c>
      <c r="EG505" s="41">
        <f t="shared" si="1116"/>
        <v>0.52500000000000002</v>
      </c>
      <c r="EH505" s="41">
        <f t="shared" si="1117"/>
        <v>0.52500000000000002</v>
      </c>
      <c r="EI505" s="41">
        <f t="shared" si="1118"/>
        <v>0.52500000000000002</v>
      </c>
      <c r="EJ505" s="41">
        <f t="shared" si="1119"/>
        <v>0.52500000000000002</v>
      </c>
      <c r="EK505" s="41">
        <f t="shared" si="1120"/>
        <v>0.52500000000000002</v>
      </c>
      <c r="EL505" s="41">
        <f t="shared" si="1121"/>
        <v>0.52500000000000002</v>
      </c>
      <c r="EM505" s="41">
        <f t="shared" si="1122"/>
        <v>0.52500000000000002</v>
      </c>
    </row>
    <row r="506" spans="1:143" x14ac:dyDescent="0.25">
      <c r="A506" s="34"/>
      <c r="B506" s="83" t="s">
        <v>17</v>
      </c>
      <c r="C506" s="83" t="s">
        <v>24</v>
      </c>
      <c r="D506" s="81">
        <f t="shared" si="1031"/>
        <v>0.47499999999999998</v>
      </c>
      <c r="E506" s="81">
        <f t="shared" si="1031"/>
        <v>0.47499999999999998</v>
      </c>
      <c r="F506" s="81">
        <f t="shared" si="1031"/>
        <v>0.47499999999999998</v>
      </c>
      <c r="G506" s="81">
        <f t="shared" si="1031"/>
        <v>0.47499999999999998</v>
      </c>
      <c r="H506" s="81">
        <f t="shared" si="1031"/>
        <v>0.47499999999999998</v>
      </c>
      <c r="I506" s="81">
        <f t="shared" si="1031"/>
        <v>0.47499999999999998</v>
      </c>
      <c r="J506" s="81">
        <f t="shared" si="1031"/>
        <v>0.47499999999999998</v>
      </c>
      <c r="K506" s="81">
        <f t="shared" si="1031"/>
        <v>0.47499999999999998</v>
      </c>
      <c r="L506" s="81">
        <f t="shared" si="1031"/>
        <v>0.47499999999999998</v>
      </c>
      <c r="M506" s="81">
        <f t="shared" si="1031"/>
        <v>0.47499999999999998</v>
      </c>
      <c r="N506" s="81">
        <f t="shared" si="1031"/>
        <v>0.47499999999999998</v>
      </c>
      <c r="O506" s="81">
        <f t="shared" si="1031"/>
        <v>0.47499999999999998</v>
      </c>
      <c r="P506" s="81">
        <f t="shared" si="1031"/>
        <v>0.47499999999999998</v>
      </c>
      <c r="Q506" s="81">
        <f t="shared" si="1031"/>
        <v>0.47499999999999998</v>
      </c>
      <c r="R506" s="81">
        <f t="shared" si="1031"/>
        <v>0.47499999999999998</v>
      </c>
      <c r="S506" s="81">
        <f t="shared" si="1031"/>
        <v>0.47499999999999998</v>
      </c>
      <c r="T506" s="81">
        <f t="shared" si="1032"/>
        <v>0.47499999999999998</v>
      </c>
      <c r="U506" s="81">
        <f t="shared" si="1032"/>
        <v>0.47499999999999998</v>
      </c>
      <c r="V506" s="81">
        <f t="shared" si="1032"/>
        <v>0.47499999999999998</v>
      </c>
      <c r="W506" s="81">
        <f t="shared" si="1032"/>
        <v>0.47499999999999998</v>
      </c>
      <c r="X506" s="81">
        <f t="shared" si="1032"/>
        <v>0.47499999999999998</v>
      </c>
      <c r="Y506" s="81">
        <f t="shared" si="1032"/>
        <v>0.47499999999999998</v>
      </c>
      <c r="Z506" s="81">
        <f t="shared" si="1032"/>
        <v>0.47499999999999998</v>
      </c>
      <c r="AA506" s="81">
        <f t="shared" si="1032"/>
        <v>0.47499999999999998</v>
      </c>
      <c r="AB506" s="81">
        <f t="shared" si="1032"/>
        <v>0.47499999999999998</v>
      </c>
      <c r="AC506" s="81">
        <f t="shared" si="1032"/>
        <v>0.47499999999999998</v>
      </c>
      <c r="AD506" s="81">
        <f t="shared" si="1032"/>
        <v>0.47499999999999998</v>
      </c>
      <c r="AE506" s="81">
        <f t="shared" si="1032"/>
        <v>0.47499999999999998</v>
      </c>
      <c r="AF506" s="81">
        <f t="shared" si="1032"/>
        <v>0.47499999999999998</v>
      </c>
      <c r="AG506" s="81">
        <f t="shared" si="1032"/>
        <v>0.47499999999999998</v>
      </c>
      <c r="AK506" s="34"/>
      <c r="AL506" s="7" t="s">
        <v>17</v>
      </c>
      <c r="AM506" s="7" t="s">
        <v>24</v>
      </c>
      <c r="AN506" s="41">
        <f t="shared" si="1033"/>
        <v>0.61499999999999999</v>
      </c>
      <c r="AO506" s="41">
        <f t="shared" si="1034"/>
        <v>0.61499999999999999</v>
      </c>
      <c r="AP506" s="41">
        <f t="shared" si="1035"/>
        <v>0.61499999999999999</v>
      </c>
      <c r="AQ506" s="41">
        <f t="shared" si="1036"/>
        <v>0.61499999999999999</v>
      </c>
      <c r="AR506" s="41">
        <f t="shared" si="1037"/>
        <v>0.61499999999999999</v>
      </c>
      <c r="AS506" s="41">
        <f t="shared" si="1038"/>
        <v>0.61499999999999999</v>
      </c>
      <c r="AT506" s="41">
        <f t="shared" si="1039"/>
        <v>0.61499999999999999</v>
      </c>
      <c r="AU506" s="41">
        <f t="shared" si="1040"/>
        <v>0.61499999999999999</v>
      </c>
      <c r="AV506" s="41">
        <f t="shared" si="1041"/>
        <v>0.61499999999999999</v>
      </c>
      <c r="AW506" s="41">
        <f t="shared" si="1042"/>
        <v>0.61499999999999999</v>
      </c>
      <c r="AX506" s="41">
        <f t="shared" si="1043"/>
        <v>0.61499999999999999</v>
      </c>
      <c r="AY506" s="41">
        <f t="shared" si="1044"/>
        <v>0.61499999999999999</v>
      </c>
      <c r="AZ506" s="41">
        <f t="shared" si="1045"/>
        <v>0.61499999999999999</v>
      </c>
      <c r="BA506" s="41">
        <f t="shared" si="1046"/>
        <v>0.61499999999999999</v>
      </c>
      <c r="BB506" s="41">
        <f t="shared" si="1047"/>
        <v>0.61499999999999999</v>
      </c>
      <c r="BC506" s="41">
        <f t="shared" si="1048"/>
        <v>0.61499999999999999</v>
      </c>
      <c r="BD506" s="41">
        <f t="shared" si="1049"/>
        <v>0.61499999999999999</v>
      </c>
      <c r="BE506" s="41">
        <f t="shared" si="1050"/>
        <v>0.61499999999999999</v>
      </c>
      <c r="BF506" s="41">
        <f t="shared" si="1051"/>
        <v>0.61499999999999999</v>
      </c>
      <c r="BG506" s="41">
        <f t="shared" si="1052"/>
        <v>0.61499999999999999</v>
      </c>
      <c r="BH506" s="41">
        <f t="shared" si="1053"/>
        <v>0.61499999999999999</v>
      </c>
      <c r="BI506" s="41">
        <f t="shared" si="1054"/>
        <v>0.61499999999999999</v>
      </c>
      <c r="BJ506" s="41">
        <f t="shared" si="1055"/>
        <v>0.61499999999999999</v>
      </c>
      <c r="BK506" s="41">
        <f t="shared" si="1056"/>
        <v>0.61499999999999999</v>
      </c>
      <c r="BL506" s="41">
        <f t="shared" si="1057"/>
        <v>0.61499999999999999</v>
      </c>
      <c r="BM506" s="41">
        <f t="shared" si="1058"/>
        <v>0.61499999999999999</v>
      </c>
      <c r="BN506" s="41">
        <f t="shared" si="1059"/>
        <v>0.61499999999999999</v>
      </c>
      <c r="BO506" s="41">
        <f t="shared" si="1060"/>
        <v>0.61499999999999999</v>
      </c>
      <c r="BP506" s="41">
        <f t="shared" si="1061"/>
        <v>0.61499999999999999</v>
      </c>
      <c r="BQ506" s="41">
        <f t="shared" si="1062"/>
        <v>0.61499999999999999</v>
      </c>
      <c r="BV506" s="34"/>
      <c r="BW506" s="7" t="s">
        <v>17</v>
      </c>
      <c r="BX506" s="7" t="s">
        <v>24</v>
      </c>
      <c r="BY506" s="41">
        <f t="shared" si="1063"/>
        <v>0.76500000000000001</v>
      </c>
      <c r="BZ506" s="41">
        <f t="shared" si="1064"/>
        <v>0.76500000000000001</v>
      </c>
      <c r="CA506" s="41">
        <f t="shared" si="1065"/>
        <v>0.76500000000000001</v>
      </c>
      <c r="CB506" s="41">
        <f t="shared" si="1066"/>
        <v>0.76500000000000001</v>
      </c>
      <c r="CC506" s="41">
        <f t="shared" si="1067"/>
        <v>0.76500000000000001</v>
      </c>
      <c r="CD506" s="41">
        <f t="shared" si="1068"/>
        <v>0.76500000000000001</v>
      </c>
      <c r="CE506" s="41">
        <f t="shared" si="1069"/>
        <v>0.76500000000000001</v>
      </c>
      <c r="CF506" s="41">
        <f t="shared" si="1070"/>
        <v>0.76500000000000001</v>
      </c>
      <c r="CG506" s="41">
        <f t="shared" si="1071"/>
        <v>0.76500000000000001</v>
      </c>
      <c r="CH506" s="41">
        <f t="shared" si="1072"/>
        <v>0.76500000000000001</v>
      </c>
      <c r="CI506" s="41">
        <f t="shared" si="1073"/>
        <v>0.76500000000000001</v>
      </c>
      <c r="CJ506" s="41">
        <f t="shared" si="1074"/>
        <v>0.76500000000000001</v>
      </c>
      <c r="CK506" s="41">
        <f t="shared" si="1075"/>
        <v>0.76500000000000001</v>
      </c>
      <c r="CL506" s="41">
        <f t="shared" si="1076"/>
        <v>0.76500000000000001</v>
      </c>
      <c r="CM506" s="41">
        <f t="shared" si="1077"/>
        <v>0.76500000000000001</v>
      </c>
      <c r="CN506" s="41">
        <f t="shared" si="1078"/>
        <v>0.76500000000000001</v>
      </c>
      <c r="CO506" s="41">
        <f t="shared" si="1079"/>
        <v>0.76500000000000001</v>
      </c>
      <c r="CP506" s="41">
        <f t="shared" si="1080"/>
        <v>0.76500000000000001</v>
      </c>
      <c r="CQ506" s="41">
        <f t="shared" si="1081"/>
        <v>0.76500000000000001</v>
      </c>
      <c r="CR506" s="41">
        <f t="shared" si="1082"/>
        <v>0.76500000000000001</v>
      </c>
      <c r="CS506" s="41">
        <f t="shared" si="1083"/>
        <v>0.76500000000000001</v>
      </c>
      <c r="CT506" s="41">
        <f t="shared" si="1084"/>
        <v>0.76500000000000001</v>
      </c>
      <c r="CU506" s="41">
        <f t="shared" si="1085"/>
        <v>0.76500000000000001</v>
      </c>
      <c r="CV506" s="41">
        <f t="shared" si="1086"/>
        <v>0.76500000000000001</v>
      </c>
      <c r="CW506" s="41">
        <f t="shared" si="1087"/>
        <v>0.76500000000000001</v>
      </c>
      <c r="CX506" s="41">
        <f t="shared" si="1088"/>
        <v>0.76500000000000001</v>
      </c>
      <c r="CY506" s="41">
        <f t="shared" si="1089"/>
        <v>0.76500000000000001</v>
      </c>
      <c r="CZ506" s="41">
        <f t="shared" si="1090"/>
        <v>0.76500000000000001</v>
      </c>
      <c r="DA506" s="41">
        <f t="shared" si="1091"/>
        <v>0.76500000000000001</v>
      </c>
      <c r="DB506" s="41">
        <f t="shared" si="1092"/>
        <v>0.76500000000000001</v>
      </c>
      <c r="DG506" s="34"/>
      <c r="DH506" s="7" t="s">
        <v>17</v>
      </c>
      <c r="DI506" s="7" t="s">
        <v>24</v>
      </c>
      <c r="DJ506" s="41">
        <f t="shared" si="1093"/>
        <v>0.52500000000000002</v>
      </c>
      <c r="DK506" s="41">
        <f t="shared" si="1094"/>
        <v>0.52500000000000002</v>
      </c>
      <c r="DL506" s="41">
        <f t="shared" si="1095"/>
        <v>0.52500000000000002</v>
      </c>
      <c r="DM506" s="41">
        <f t="shared" si="1096"/>
        <v>0.52500000000000002</v>
      </c>
      <c r="DN506" s="41">
        <f t="shared" si="1097"/>
        <v>0.52500000000000002</v>
      </c>
      <c r="DO506" s="41">
        <f t="shared" si="1098"/>
        <v>0.52500000000000002</v>
      </c>
      <c r="DP506" s="41">
        <f t="shared" si="1099"/>
        <v>0.52500000000000002</v>
      </c>
      <c r="DQ506" s="41">
        <f t="shared" si="1100"/>
        <v>0.52500000000000002</v>
      </c>
      <c r="DR506" s="41">
        <f t="shared" si="1101"/>
        <v>0.52500000000000002</v>
      </c>
      <c r="DS506" s="41">
        <f t="shared" si="1102"/>
        <v>0.52500000000000002</v>
      </c>
      <c r="DT506" s="41">
        <f t="shared" si="1103"/>
        <v>0.52500000000000002</v>
      </c>
      <c r="DU506" s="41">
        <f t="shared" si="1104"/>
        <v>0.52500000000000002</v>
      </c>
      <c r="DV506" s="41">
        <f t="shared" si="1105"/>
        <v>0.52500000000000002</v>
      </c>
      <c r="DW506" s="41">
        <f t="shared" si="1106"/>
        <v>0.52500000000000002</v>
      </c>
      <c r="DX506" s="41">
        <f t="shared" si="1107"/>
        <v>0.52500000000000002</v>
      </c>
      <c r="DY506" s="41">
        <f t="shared" si="1108"/>
        <v>0.52500000000000002</v>
      </c>
      <c r="DZ506" s="41">
        <f t="shared" si="1109"/>
        <v>0.52500000000000002</v>
      </c>
      <c r="EA506" s="41">
        <f t="shared" si="1110"/>
        <v>0.52500000000000002</v>
      </c>
      <c r="EB506" s="41">
        <f t="shared" si="1111"/>
        <v>0.52500000000000002</v>
      </c>
      <c r="EC506" s="41">
        <f t="shared" si="1112"/>
        <v>0.52500000000000002</v>
      </c>
      <c r="ED506" s="41">
        <f t="shared" si="1113"/>
        <v>0.52500000000000002</v>
      </c>
      <c r="EE506" s="41">
        <f t="shared" si="1114"/>
        <v>0.52500000000000002</v>
      </c>
      <c r="EF506" s="41">
        <f t="shared" si="1115"/>
        <v>0.52500000000000002</v>
      </c>
      <c r="EG506" s="41">
        <f t="shared" si="1116"/>
        <v>0.52500000000000002</v>
      </c>
      <c r="EH506" s="41">
        <f t="shared" si="1117"/>
        <v>0.52500000000000002</v>
      </c>
      <c r="EI506" s="41">
        <f t="shared" si="1118"/>
        <v>0.52500000000000002</v>
      </c>
      <c r="EJ506" s="41">
        <f t="shared" si="1119"/>
        <v>0.52500000000000002</v>
      </c>
      <c r="EK506" s="41">
        <f t="shared" si="1120"/>
        <v>0.52500000000000002</v>
      </c>
      <c r="EL506" s="41">
        <f t="shared" si="1121"/>
        <v>0.52500000000000002</v>
      </c>
      <c r="EM506" s="41">
        <f t="shared" si="1122"/>
        <v>0.52500000000000002</v>
      </c>
    </row>
    <row r="507" spans="1:143" x14ac:dyDescent="0.25">
      <c r="A507" s="34"/>
      <c r="B507" s="83" t="s">
        <v>17</v>
      </c>
      <c r="C507" s="83" t="s">
        <v>16</v>
      </c>
      <c r="D507" s="81">
        <f t="shared" si="1031"/>
        <v>0.47499999999999998</v>
      </c>
      <c r="E507" s="81">
        <f t="shared" si="1031"/>
        <v>0.47499999999999998</v>
      </c>
      <c r="F507" s="81">
        <f t="shared" si="1031"/>
        <v>0.47499999999999998</v>
      </c>
      <c r="G507" s="81">
        <f t="shared" si="1031"/>
        <v>0.47499999999999998</v>
      </c>
      <c r="H507" s="81">
        <f t="shared" si="1031"/>
        <v>0.47499999999999998</v>
      </c>
      <c r="I507" s="81">
        <f t="shared" si="1031"/>
        <v>0.47499999999999998</v>
      </c>
      <c r="J507" s="81">
        <f t="shared" si="1031"/>
        <v>0.47499999999999998</v>
      </c>
      <c r="K507" s="81">
        <f t="shared" si="1031"/>
        <v>0.47499999999999998</v>
      </c>
      <c r="L507" s="81">
        <f t="shared" si="1031"/>
        <v>0.47499999999999998</v>
      </c>
      <c r="M507" s="81">
        <f t="shared" si="1031"/>
        <v>0.47499999999999998</v>
      </c>
      <c r="N507" s="81">
        <f t="shared" si="1031"/>
        <v>0.47499999999999998</v>
      </c>
      <c r="O507" s="81">
        <f t="shared" si="1031"/>
        <v>0.47499999999999998</v>
      </c>
      <c r="P507" s="81">
        <f t="shared" si="1031"/>
        <v>0.47499999999999998</v>
      </c>
      <c r="Q507" s="81">
        <f t="shared" si="1031"/>
        <v>0.47499999999999998</v>
      </c>
      <c r="R507" s="81">
        <f t="shared" si="1031"/>
        <v>0.47499999999999998</v>
      </c>
      <c r="S507" s="81">
        <f t="shared" si="1031"/>
        <v>0.47499999999999998</v>
      </c>
      <c r="T507" s="81">
        <f t="shared" si="1032"/>
        <v>0.47499999999999998</v>
      </c>
      <c r="U507" s="81">
        <f t="shared" si="1032"/>
        <v>0.47499999999999998</v>
      </c>
      <c r="V507" s="81">
        <f t="shared" si="1032"/>
        <v>0.47499999999999998</v>
      </c>
      <c r="W507" s="81">
        <f t="shared" si="1032"/>
        <v>0.47499999999999998</v>
      </c>
      <c r="X507" s="81">
        <f t="shared" si="1032"/>
        <v>0.47499999999999998</v>
      </c>
      <c r="Y507" s="81">
        <f t="shared" si="1032"/>
        <v>0.47499999999999998</v>
      </c>
      <c r="Z507" s="81">
        <f t="shared" si="1032"/>
        <v>0.47499999999999998</v>
      </c>
      <c r="AA507" s="81">
        <f t="shared" si="1032"/>
        <v>0.47499999999999998</v>
      </c>
      <c r="AB507" s="81">
        <f t="shared" si="1032"/>
        <v>0.47499999999999998</v>
      </c>
      <c r="AC507" s="81">
        <f t="shared" si="1032"/>
        <v>0.47499999999999998</v>
      </c>
      <c r="AD507" s="81">
        <f t="shared" si="1032"/>
        <v>0.47499999999999998</v>
      </c>
      <c r="AE507" s="81">
        <f t="shared" si="1032"/>
        <v>0.47499999999999998</v>
      </c>
      <c r="AF507" s="81">
        <f t="shared" si="1032"/>
        <v>0.47499999999999998</v>
      </c>
      <c r="AG507" s="81">
        <f t="shared" si="1032"/>
        <v>0.47499999999999998</v>
      </c>
      <c r="AK507" s="34"/>
      <c r="AL507" s="7" t="s">
        <v>17</v>
      </c>
      <c r="AM507" s="7" t="s">
        <v>16</v>
      </c>
      <c r="AN507" s="41">
        <f t="shared" si="1033"/>
        <v>0.61499999999999999</v>
      </c>
      <c r="AO507" s="41">
        <f t="shared" si="1034"/>
        <v>0.61499999999999999</v>
      </c>
      <c r="AP507" s="41">
        <f t="shared" si="1035"/>
        <v>0.61499999999999999</v>
      </c>
      <c r="AQ507" s="41">
        <f t="shared" si="1036"/>
        <v>0.61499999999999999</v>
      </c>
      <c r="AR507" s="41">
        <f t="shared" si="1037"/>
        <v>0.61499999999999999</v>
      </c>
      <c r="AS507" s="41">
        <f t="shared" si="1038"/>
        <v>0.61499999999999999</v>
      </c>
      <c r="AT507" s="41">
        <f t="shared" si="1039"/>
        <v>0.61499999999999999</v>
      </c>
      <c r="AU507" s="41">
        <f t="shared" si="1040"/>
        <v>0.61499999999999999</v>
      </c>
      <c r="AV507" s="41">
        <f t="shared" si="1041"/>
        <v>0.61499999999999999</v>
      </c>
      <c r="AW507" s="41">
        <f t="shared" si="1042"/>
        <v>0.61499999999999999</v>
      </c>
      <c r="AX507" s="41">
        <f t="shared" si="1043"/>
        <v>0.61499999999999999</v>
      </c>
      <c r="AY507" s="41">
        <f t="shared" si="1044"/>
        <v>0.61499999999999999</v>
      </c>
      <c r="AZ507" s="41">
        <f t="shared" si="1045"/>
        <v>0.61499999999999999</v>
      </c>
      <c r="BA507" s="41">
        <f t="shared" si="1046"/>
        <v>0.61499999999999999</v>
      </c>
      <c r="BB507" s="41">
        <f t="shared" si="1047"/>
        <v>0.61499999999999999</v>
      </c>
      <c r="BC507" s="41">
        <f t="shared" si="1048"/>
        <v>0.61499999999999999</v>
      </c>
      <c r="BD507" s="41">
        <f t="shared" si="1049"/>
        <v>0.61499999999999999</v>
      </c>
      <c r="BE507" s="41">
        <f t="shared" si="1050"/>
        <v>0.61499999999999999</v>
      </c>
      <c r="BF507" s="41">
        <f t="shared" si="1051"/>
        <v>0.61499999999999999</v>
      </c>
      <c r="BG507" s="41">
        <f t="shared" si="1052"/>
        <v>0.61499999999999999</v>
      </c>
      <c r="BH507" s="41">
        <f t="shared" si="1053"/>
        <v>0.61499999999999999</v>
      </c>
      <c r="BI507" s="41">
        <f t="shared" si="1054"/>
        <v>0.61499999999999999</v>
      </c>
      <c r="BJ507" s="41">
        <f t="shared" si="1055"/>
        <v>0.61499999999999999</v>
      </c>
      <c r="BK507" s="41">
        <f t="shared" si="1056"/>
        <v>0.61499999999999999</v>
      </c>
      <c r="BL507" s="41">
        <f t="shared" si="1057"/>
        <v>0.61499999999999999</v>
      </c>
      <c r="BM507" s="41">
        <f t="shared" si="1058"/>
        <v>0.61499999999999999</v>
      </c>
      <c r="BN507" s="41">
        <f t="shared" si="1059"/>
        <v>0.61499999999999999</v>
      </c>
      <c r="BO507" s="41">
        <f t="shared" si="1060"/>
        <v>0.61499999999999999</v>
      </c>
      <c r="BP507" s="41">
        <f t="shared" si="1061"/>
        <v>0.61499999999999999</v>
      </c>
      <c r="BQ507" s="41">
        <f t="shared" si="1062"/>
        <v>0.61499999999999999</v>
      </c>
      <c r="BV507" s="34"/>
      <c r="BW507" s="7" t="s">
        <v>17</v>
      </c>
      <c r="BX507" s="7" t="s">
        <v>16</v>
      </c>
      <c r="BY507" s="41">
        <f t="shared" si="1063"/>
        <v>0.76500000000000001</v>
      </c>
      <c r="BZ507" s="41">
        <f t="shared" si="1064"/>
        <v>0.76500000000000001</v>
      </c>
      <c r="CA507" s="41">
        <f t="shared" si="1065"/>
        <v>0.76500000000000001</v>
      </c>
      <c r="CB507" s="41">
        <f t="shared" si="1066"/>
        <v>0.76500000000000001</v>
      </c>
      <c r="CC507" s="41">
        <f t="shared" si="1067"/>
        <v>0.76500000000000001</v>
      </c>
      <c r="CD507" s="41">
        <f t="shared" si="1068"/>
        <v>0.76500000000000001</v>
      </c>
      <c r="CE507" s="41">
        <f t="shared" si="1069"/>
        <v>0.76500000000000001</v>
      </c>
      <c r="CF507" s="41">
        <f t="shared" si="1070"/>
        <v>0.76500000000000001</v>
      </c>
      <c r="CG507" s="41">
        <f t="shared" si="1071"/>
        <v>0.76500000000000001</v>
      </c>
      <c r="CH507" s="41">
        <f t="shared" si="1072"/>
        <v>0.76500000000000001</v>
      </c>
      <c r="CI507" s="41">
        <f t="shared" si="1073"/>
        <v>0.76500000000000001</v>
      </c>
      <c r="CJ507" s="41">
        <f t="shared" si="1074"/>
        <v>0.76500000000000001</v>
      </c>
      <c r="CK507" s="41">
        <f t="shared" si="1075"/>
        <v>0.76500000000000001</v>
      </c>
      <c r="CL507" s="41">
        <f t="shared" si="1076"/>
        <v>0.76500000000000001</v>
      </c>
      <c r="CM507" s="41">
        <f t="shared" si="1077"/>
        <v>0.76500000000000001</v>
      </c>
      <c r="CN507" s="41">
        <f t="shared" si="1078"/>
        <v>0.76500000000000001</v>
      </c>
      <c r="CO507" s="41">
        <f t="shared" si="1079"/>
        <v>0.76500000000000001</v>
      </c>
      <c r="CP507" s="41">
        <f t="shared" si="1080"/>
        <v>0.76500000000000001</v>
      </c>
      <c r="CQ507" s="41">
        <f t="shared" si="1081"/>
        <v>0.76500000000000001</v>
      </c>
      <c r="CR507" s="41">
        <f t="shared" si="1082"/>
        <v>0.76500000000000001</v>
      </c>
      <c r="CS507" s="41">
        <f t="shared" si="1083"/>
        <v>0.76500000000000001</v>
      </c>
      <c r="CT507" s="41">
        <f t="shared" si="1084"/>
        <v>0.76500000000000001</v>
      </c>
      <c r="CU507" s="41">
        <f t="shared" si="1085"/>
        <v>0.76500000000000001</v>
      </c>
      <c r="CV507" s="41">
        <f t="shared" si="1086"/>
        <v>0.76500000000000001</v>
      </c>
      <c r="CW507" s="41">
        <f t="shared" si="1087"/>
        <v>0.76500000000000001</v>
      </c>
      <c r="CX507" s="41">
        <f t="shared" si="1088"/>
        <v>0.76500000000000001</v>
      </c>
      <c r="CY507" s="41">
        <f t="shared" si="1089"/>
        <v>0.76500000000000001</v>
      </c>
      <c r="CZ507" s="41">
        <f t="shared" si="1090"/>
        <v>0.76500000000000001</v>
      </c>
      <c r="DA507" s="41">
        <f t="shared" si="1091"/>
        <v>0.76500000000000001</v>
      </c>
      <c r="DB507" s="41">
        <f t="shared" si="1092"/>
        <v>0.76500000000000001</v>
      </c>
      <c r="DG507" s="34"/>
      <c r="DH507" s="7" t="s">
        <v>17</v>
      </c>
      <c r="DI507" s="7" t="s">
        <v>16</v>
      </c>
      <c r="DJ507" s="41">
        <f t="shared" si="1093"/>
        <v>0.52500000000000002</v>
      </c>
      <c r="DK507" s="41">
        <f t="shared" si="1094"/>
        <v>0.52500000000000002</v>
      </c>
      <c r="DL507" s="41">
        <f t="shared" si="1095"/>
        <v>0.52500000000000002</v>
      </c>
      <c r="DM507" s="41">
        <f t="shared" si="1096"/>
        <v>0.52500000000000002</v>
      </c>
      <c r="DN507" s="41">
        <f t="shared" si="1097"/>
        <v>0.52500000000000002</v>
      </c>
      <c r="DO507" s="41">
        <f t="shared" si="1098"/>
        <v>0.52500000000000002</v>
      </c>
      <c r="DP507" s="41">
        <f t="shared" si="1099"/>
        <v>0.52500000000000002</v>
      </c>
      <c r="DQ507" s="41">
        <f t="shared" si="1100"/>
        <v>0.52500000000000002</v>
      </c>
      <c r="DR507" s="41">
        <f t="shared" si="1101"/>
        <v>0.52500000000000002</v>
      </c>
      <c r="DS507" s="41">
        <f t="shared" si="1102"/>
        <v>0.52500000000000002</v>
      </c>
      <c r="DT507" s="41">
        <f t="shared" si="1103"/>
        <v>0.52500000000000002</v>
      </c>
      <c r="DU507" s="41">
        <f t="shared" si="1104"/>
        <v>0.52500000000000002</v>
      </c>
      <c r="DV507" s="41">
        <f t="shared" si="1105"/>
        <v>0.52500000000000002</v>
      </c>
      <c r="DW507" s="41">
        <f t="shared" si="1106"/>
        <v>0.52500000000000002</v>
      </c>
      <c r="DX507" s="41">
        <f t="shared" si="1107"/>
        <v>0.52500000000000002</v>
      </c>
      <c r="DY507" s="41">
        <f t="shared" si="1108"/>
        <v>0.52500000000000002</v>
      </c>
      <c r="DZ507" s="41">
        <f t="shared" si="1109"/>
        <v>0.52500000000000002</v>
      </c>
      <c r="EA507" s="41">
        <f t="shared" si="1110"/>
        <v>0.52500000000000002</v>
      </c>
      <c r="EB507" s="41">
        <f t="shared" si="1111"/>
        <v>0.52500000000000002</v>
      </c>
      <c r="EC507" s="41">
        <f t="shared" si="1112"/>
        <v>0.52500000000000002</v>
      </c>
      <c r="ED507" s="41">
        <f t="shared" si="1113"/>
        <v>0.52500000000000002</v>
      </c>
      <c r="EE507" s="41">
        <f t="shared" si="1114"/>
        <v>0.52500000000000002</v>
      </c>
      <c r="EF507" s="41">
        <f t="shared" si="1115"/>
        <v>0.52500000000000002</v>
      </c>
      <c r="EG507" s="41">
        <f t="shared" si="1116"/>
        <v>0.52500000000000002</v>
      </c>
      <c r="EH507" s="41">
        <f t="shared" si="1117"/>
        <v>0.52500000000000002</v>
      </c>
      <c r="EI507" s="41">
        <f t="shared" si="1118"/>
        <v>0.52500000000000002</v>
      </c>
      <c r="EJ507" s="41">
        <f t="shared" si="1119"/>
        <v>0.52500000000000002</v>
      </c>
      <c r="EK507" s="41">
        <f t="shared" si="1120"/>
        <v>0.52500000000000002</v>
      </c>
      <c r="EL507" s="41">
        <f t="shared" si="1121"/>
        <v>0.52500000000000002</v>
      </c>
      <c r="EM507" s="41">
        <f t="shared" si="1122"/>
        <v>0.52500000000000002</v>
      </c>
    </row>
    <row r="508" spans="1:143" x14ac:dyDescent="0.25">
      <c r="A508" s="34"/>
      <c r="B508" s="83" t="s">
        <v>17</v>
      </c>
      <c r="C508" s="83" t="s">
        <v>19</v>
      </c>
      <c r="D508" s="81">
        <f>D$172*1.04</f>
        <v>0.52</v>
      </c>
      <c r="E508" s="81">
        <f>E$172*1.04</f>
        <v>0.52</v>
      </c>
      <c r="F508" s="81">
        <f t="shared" ref="F508:AG508" si="1123">F$172*1.04</f>
        <v>0.52</v>
      </c>
      <c r="G508" s="81">
        <f t="shared" si="1123"/>
        <v>0.52</v>
      </c>
      <c r="H508" s="81">
        <f t="shared" si="1123"/>
        <v>0.52</v>
      </c>
      <c r="I508" s="81">
        <f t="shared" si="1123"/>
        <v>0.52</v>
      </c>
      <c r="J508" s="81">
        <f t="shared" si="1123"/>
        <v>0.52</v>
      </c>
      <c r="K508" s="81">
        <f t="shared" si="1123"/>
        <v>0.52</v>
      </c>
      <c r="L508" s="81">
        <f t="shared" si="1123"/>
        <v>0.52</v>
      </c>
      <c r="M508" s="81">
        <f t="shared" si="1123"/>
        <v>0.52</v>
      </c>
      <c r="N508" s="81">
        <f t="shared" si="1123"/>
        <v>0.52</v>
      </c>
      <c r="O508" s="81">
        <f t="shared" si="1123"/>
        <v>0.52</v>
      </c>
      <c r="P508" s="81">
        <f t="shared" si="1123"/>
        <v>0.52</v>
      </c>
      <c r="Q508" s="81">
        <f t="shared" si="1123"/>
        <v>0.52</v>
      </c>
      <c r="R508" s="81">
        <f t="shared" si="1123"/>
        <v>0.52</v>
      </c>
      <c r="S508" s="81">
        <f t="shared" si="1123"/>
        <v>0.52</v>
      </c>
      <c r="T508" s="81">
        <f t="shared" si="1123"/>
        <v>0.52</v>
      </c>
      <c r="U508" s="81">
        <f t="shared" si="1123"/>
        <v>0.52</v>
      </c>
      <c r="V508" s="81">
        <f t="shared" si="1123"/>
        <v>0.52</v>
      </c>
      <c r="W508" s="81">
        <f t="shared" si="1123"/>
        <v>0.52</v>
      </c>
      <c r="X508" s="81">
        <f t="shared" si="1123"/>
        <v>0.52</v>
      </c>
      <c r="Y508" s="81">
        <f t="shared" si="1123"/>
        <v>0.52</v>
      </c>
      <c r="Z508" s="81">
        <f t="shared" si="1123"/>
        <v>0.52</v>
      </c>
      <c r="AA508" s="81">
        <f t="shared" si="1123"/>
        <v>0.52</v>
      </c>
      <c r="AB508" s="81">
        <f t="shared" si="1123"/>
        <v>0.52</v>
      </c>
      <c r="AC508" s="81">
        <f t="shared" si="1123"/>
        <v>0.52</v>
      </c>
      <c r="AD508" s="81">
        <f t="shared" si="1123"/>
        <v>0.52</v>
      </c>
      <c r="AE508" s="81">
        <f t="shared" si="1123"/>
        <v>0.52</v>
      </c>
      <c r="AF508" s="81">
        <f t="shared" si="1123"/>
        <v>0.52</v>
      </c>
      <c r="AG508" s="81">
        <f t="shared" si="1123"/>
        <v>0.52</v>
      </c>
      <c r="AK508" s="34"/>
      <c r="AL508" s="7" t="s">
        <v>17</v>
      </c>
      <c r="AM508" s="7" t="s">
        <v>19</v>
      </c>
      <c r="AN508" s="41">
        <f t="shared" si="1033"/>
        <v>0.73499999999999999</v>
      </c>
      <c r="AO508" s="41">
        <f t="shared" si="1034"/>
        <v>0.73499999999999999</v>
      </c>
      <c r="AP508" s="41">
        <f t="shared" si="1035"/>
        <v>0.73499999999999999</v>
      </c>
      <c r="AQ508" s="41">
        <f t="shared" si="1036"/>
        <v>0.73499999999999999</v>
      </c>
      <c r="AR508" s="41">
        <f t="shared" si="1037"/>
        <v>0.73499999999999999</v>
      </c>
      <c r="AS508" s="41">
        <f t="shared" si="1038"/>
        <v>0.73499999999999999</v>
      </c>
      <c r="AT508" s="41">
        <f t="shared" si="1039"/>
        <v>0.73499999999999999</v>
      </c>
      <c r="AU508" s="41">
        <f t="shared" si="1040"/>
        <v>0.73499999999999999</v>
      </c>
      <c r="AV508" s="41">
        <f t="shared" si="1041"/>
        <v>0.73499999999999999</v>
      </c>
      <c r="AW508" s="41">
        <f t="shared" si="1042"/>
        <v>0.73499999999999999</v>
      </c>
      <c r="AX508" s="41">
        <f t="shared" si="1043"/>
        <v>0.73499999999999999</v>
      </c>
      <c r="AY508" s="41">
        <f t="shared" si="1044"/>
        <v>0.73499999999999999</v>
      </c>
      <c r="AZ508" s="41">
        <f t="shared" si="1045"/>
        <v>0.73499999999999999</v>
      </c>
      <c r="BA508" s="41">
        <f t="shared" si="1046"/>
        <v>0.73499999999999999</v>
      </c>
      <c r="BB508" s="41">
        <f t="shared" si="1047"/>
        <v>0.73499999999999999</v>
      </c>
      <c r="BC508" s="41">
        <f t="shared" si="1048"/>
        <v>0.73499999999999999</v>
      </c>
      <c r="BD508" s="41">
        <f t="shared" si="1049"/>
        <v>0.73499999999999999</v>
      </c>
      <c r="BE508" s="41">
        <f t="shared" si="1050"/>
        <v>0.73499999999999999</v>
      </c>
      <c r="BF508" s="41">
        <f t="shared" si="1051"/>
        <v>0.73499999999999999</v>
      </c>
      <c r="BG508" s="41">
        <f t="shared" si="1052"/>
        <v>0.73499999999999999</v>
      </c>
      <c r="BH508" s="41">
        <f t="shared" si="1053"/>
        <v>0.73499999999999999</v>
      </c>
      <c r="BI508" s="41">
        <f t="shared" si="1054"/>
        <v>0.73499999999999999</v>
      </c>
      <c r="BJ508" s="41">
        <f t="shared" si="1055"/>
        <v>0.73499999999999999</v>
      </c>
      <c r="BK508" s="41">
        <f t="shared" si="1056"/>
        <v>0.73499999999999999</v>
      </c>
      <c r="BL508" s="41">
        <f t="shared" si="1057"/>
        <v>0.73499999999999999</v>
      </c>
      <c r="BM508" s="41">
        <f t="shared" si="1058"/>
        <v>0.73499999999999999</v>
      </c>
      <c r="BN508" s="41">
        <f t="shared" si="1059"/>
        <v>0.73499999999999999</v>
      </c>
      <c r="BO508" s="41">
        <f t="shared" si="1060"/>
        <v>0.73499999999999999</v>
      </c>
      <c r="BP508" s="41">
        <f t="shared" si="1061"/>
        <v>0.73499999999999999</v>
      </c>
      <c r="BQ508" s="41">
        <f t="shared" si="1062"/>
        <v>0.73499999999999999</v>
      </c>
      <c r="BV508" s="34"/>
      <c r="BW508" s="7" t="s">
        <v>17</v>
      </c>
      <c r="BX508" s="7" t="s">
        <v>19</v>
      </c>
      <c r="BY508" s="41">
        <f t="shared" si="1063"/>
        <v>0.76500000000000001</v>
      </c>
      <c r="BZ508" s="41">
        <f t="shared" si="1064"/>
        <v>0.76500000000000001</v>
      </c>
      <c r="CA508" s="41">
        <f t="shared" si="1065"/>
        <v>0.76500000000000001</v>
      </c>
      <c r="CB508" s="41">
        <f t="shared" si="1066"/>
        <v>0.76500000000000001</v>
      </c>
      <c r="CC508" s="41">
        <f t="shared" si="1067"/>
        <v>0.76500000000000001</v>
      </c>
      <c r="CD508" s="41">
        <f t="shared" si="1068"/>
        <v>0.76500000000000001</v>
      </c>
      <c r="CE508" s="41">
        <f t="shared" si="1069"/>
        <v>0.76500000000000001</v>
      </c>
      <c r="CF508" s="41">
        <f t="shared" si="1070"/>
        <v>0.76500000000000001</v>
      </c>
      <c r="CG508" s="41">
        <f t="shared" si="1071"/>
        <v>0.76500000000000001</v>
      </c>
      <c r="CH508" s="41">
        <f t="shared" si="1072"/>
        <v>0.76500000000000001</v>
      </c>
      <c r="CI508" s="41">
        <f t="shared" si="1073"/>
        <v>0.76500000000000001</v>
      </c>
      <c r="CJ508" s="41">
        <f t="shared" si="1074"/>
        <v>0.76500000000000001</v>
      </c>
      <c r="CK508" s="41">
        <f t="shared" si="1075"/>
        <v>0.76500000000000001</v>
      </c>
      <c r="CL508" s="41">
        <f t="shared" si="1076"/>
        <v>0.76500000000000001</v>
      </c>
      <c r="CM508" s="41">
        <f t="shared" si="1077"/>
        <v>0.76500000000000001</v>
      </c>
      <c r="CN508" s="41">
        <f t="shared" si="1078"/>
        <v>0.76500000000000001</v>
      </c>
      <c r="CO508" s="41">
        <f t="shared" si="1079"/>
        <v>0.76500000000000001</v>
      </c>
      <c r="CP508" s="41">
        <f t="shared" si="1080"/>
        <v>0.76500000000000001</v>
      </c>
      <c r="CQ508" s="41">
        <f t="shared" si="1081"/>
        <v>0.76500000000000001</v>
      </c>
      <c r="CR508" s="41">
        <f t="shared" si="1082"/>
        <v>0.76500000000000001</v>
      </c>
      <c r="CS508" s="41">
        <f t="shared" si="1083"/>
        <v>0.76500000000000001</v>
      </c>
      <c r="CT508" s="41">
        <f t="shared" si="1084"/>
        <v>0.76500000000000001</v>
      </c>
      <c r="CU508" s="41">
        <f t="shared" si="1085"/>
        <v>0.76500000000000001</v>
      </c>
      <c r="CV508" s="41">
        <f t="shared" si="1086"/>
        <v>0.76500000000000001</v>
      </c>
      <c r="CW508" s="41">
        <f t="shared" si="1087"/>
        <v>0.76500000000000001</v>
      </c>
      <c r="CX508" s="41">
        <f t="shared" si="1088"/>
        <v>0.76500000000000001</v>
      </c>
      <c r="CY508" s="41">
        <f t="shared" si="1089"/>
        <v>0.76500000000000001</v>
      </c>
      <c r="CZ508" s="41">
        <f t="shared" si="1090"/>
        <v>0.76500000000000001</v>
      </c>
      <c r="DA508" s="41">
        <f t="shared" si="1091"/>
        <v>0.76500000000000001</v>
      </c>
      <c r="DB508" s="41">
        <f t="shared" si="1092"/>
        <v>0.76500000000000001</v>
      </c>
      <c r="DG508" s="34"/>
      <c r="DH508" s="7" t="s">
        <v>17</v>
      </c>
      <c r="DI508" s="7" t="s">
        <v>19</v>
      </c>
      <c r="DJ508" s="41">
        <f t="shared" si="1093"/>
        <v>0.52500000000000002</v>
      </c>
      <c r="DK508" s="41">
        <f t="shared" si="1094"/>
        <v>0.52500000000000002</v>
      </c>
      <c r="DL508" s="41">
        <f t="shared" si="1095"/>
        <v>0.52500000000000002</v>
      </c>
      <c r="DM508" s="41">
        <f t="shared" si="1096"/>
        <v>0.52500000000000002</v>
      </c>
      <c r="DN508" s="41">
        <f t="shared" si="1097"/>
        <v>0.52500000000000002</v>
      </c>
      <c r="DO508" s="41">
        <f t="shared" si="1098"/>
        <v>0.52500000000000002</v>
      </c>
      <c r="DP508" s="41">
        <f t="shared" si="1099"/>
        <v>0.52500000000000002</v>
      </c>
      <c r="DQ508" s="41">
        <f t="shared" si="1100"/>
        <v>0.52500000000000002</v>
      </c>
      <c r="DR508" s="41">
        <f t="shared" si="1101"/>
        <v>0.52500000000000002</v>
      </c>
      <c r="DS508" s="41">
        <f t="shared" si="1102"/>
        <v>0.52500000000000002</v>
      </c>
      <c r="DT508" s="41">
        <f t="shared" si="1103"/>
        <v>0.52500000000000002</v>
      </c>
      <c r="DU508" s="41">
        <f t="shared" si="1104"/>
        <v>0.52500000000000002</v>
      </c>
      <c r="DV508" s="41">
        <f t="shared" si="1105"/>
        <v>0.52500000000000002</v>
      </c>
      <c r="DW508" s="41">
        <f t="shared" si="1106"/>
        <v>0.52500000000000002</v>
      </c>
      <c r="DX508" s="41">
        <f t="shared" si="1107"/>
        <v>0.52500000000000002</v>
      </c>
      <c r="DY508" s="41">
        <f t="shared" si="1108"/>
        <v>0.52500000000000002</v>
      </c>
      <c r="DZ508" s="41">
        <f t="shared" si="1109"/>
        <v>0.52500000000000002</v>
      </c>
      <c r="EA508" s="41">
        <f t="shared" si="1110"/>
        <v>0.52500000000000002</v>
      </c>
      <c r="EB508" s="41">
        <f t="shared" si="1111"/>
        <v>0.52500000000000002</v>
      </c>
      <c r="EC508" s="41">
        <f t="shared" si="1112"/>
        <v>0.52500000000000002</v>
      </c>
      <c r="ED508" s="41">
        <f t="shared" si="1113"/>
        <v>0.52500000000000002</v>
      </c>
      <c r="EE508" s="41">
        <f t="shared" si="1114"/>
        <v>0.52500000000000002</v>
      </c>
      <c r="EF508" s="41">
        <f t="shared" si="1115"/>
        <v>0.52500000000000002</v>
      </c>
      <c r="EG508" s="41">
        <f t="shared" si="1116"/>
        <v>0.52500000000000002</v>
      </c>
      <c r="EH508" s="41">
        <f t="shared" si="1117"/>
        <v>0.52500000000000002</v>
      </c>
      <c r="EI508" s="41">
        <f t="shared" si="1118"/>
        <v>0.52500000000000002</v>
      </c>
      <c r="EJ508" s="41">
        <f t="shared" si="1119"/>
        <v>0.52500000000000002</v>
      </c>
      <c r="EK508" s="41">
        <f t="shared" si="1120"/>
        <v>0.52500000000000002</v>
      </c>
      <c r="EL508" s="41">
        <f t="shared" si="1121"/>
        <v>0.52500000000000002</v>
      </c>
      <c r="EM508" s="41">
        <f t="shared" si="1122"/>
        <v>0.52500000000000002</v>
      </c>
    </row>
    <row r="509" spans="1:143" x14ac:dyDescent="0.25">
      <c r="A509" s="34"/>
      <c r="B509" s="83" t="s">
        <v>17</v>
      </c>
      <c r="C509" s="83" t="s">
        <v>31</v>
      </c>
      <c r="D509" s="81">
        <f t="shared" ref="D509:S511" si="1124">D$172*1</f>
        <v>0.5</v>
      </c>
      <c r="E509" s="81">
        <f t="shared" si="1124"/>
        <v>0.5</v>
      </c>
      <c r="F509" s="81">
        <f t="shared" si="1124"/>
        <v>0.5</v>
      </c>
      <c r="G509" s="81">
        <f t="shared" si="1124"/>
        <v>0.5</v>
      </c>
      <c r="H509" s="81">
        <f t="shared" si="1124"/>
        <v>0.5</v>
      </c>
      <c r="I509" s="81">
        <f t="shared" si="1124"/>
        <v>0.5</v>
      </c>
      <c r="J509" s="81">
        <f t="shared" si="1124"/>
        <v>0.5</v>
      </c>
      <c r="K509" s="81">
        <f t="shared" si="1124"/>
        <v>0.5</v>
      </c>
      <c r="L509" s="81">
        <f t="shared" si="1124"/>
        <v>0.5</v>
      </c>
      <c r="M509" s="81">
        <f t="shared" si="1124"/>
        <v>0.5</v>
      </c>
      <c r="N509" s="81">
        <f t="shared" si="1124"/>
        <v>0.5</v>
      </c>
      <c r="O509" s="81">
        <f t="shared" si="1124"/>
        <v>0.5</v>
      </c>
      <c r="P509" s="81">
        <f t="shared" si="1124"/>
        <v>0.5</v>
      </c>
      <c r="Q509" s="81">
        <f t="shared" si="1124"/>
        <v>0.5</v>
      </c>
      <c r="R509" s="81">
        <f t="shared" si="1124"/>
        <v>0.5</v>
      </c>
      <c r="S509" s="81">
        <f t="shared" si="1124"/>
        <v>0.5</v>
      </c>
      <c r="T509" s="81">
        <f t="shared" ref="T509:AG511" si="1125">T$172*1</f>
        <v>0.5</v>
      </c>
      <c r="U509" s="81">
        <f t="shared" si="1125"/>
        <v>0.5</v>
      </c>
      <c r="V509" s="81">
        <f t="shared" si="1125"/>
        <v>0.5</v>
      </c>
      <c r="W509" s="81">
        <f t="shared" si="1125"/>
        <v>0.5</v>
      </c>
      <c r="X509" s="81">
        <f t="shared" si="1125"/>
        <v>0.5</v>
      </c>
      <c r="Y509" s="81">
        <f t="shared" si="1125"/>
        <v>0.5</v>
      </c>
      <c r="Z509" s="81">
        <f t="shared" si="1125"/>
        <v>0.5</v>
      </c>
      <c r="AA509" s="81">
        <f t="shared" si="1125"/>
        <v>0.5</v>
      </c>
      <c r="AB509" s="81">
        <f t="shared" si="1125"/>
        <v>0.5</v>
      </c>
      <c r="AC509" s="81">
        <f t="shared" si="1125"/>
        <v>0.5</v>
      </c>
      <c r="AD509" s="81">
        <f t="shared" si="1125"/>
        <v>0.5</v>
      </c>
      <c r="AE509" s="81">
        <f t="shared" si="1125"/>
        <v>0.5</v>
      </c>
      <c r="AF509" s="81">
        <f t="shared" si="1125"/>
        <v>0.5</v>
      </c>
      <c r="AG509" s="81">
        <f t="shared" si="1125"/>
        <v>0.5</v>
      </c>
      <c r="AK509" s="34"/>
      <c r="AL509" s="7" t="s">
        <v>17</v>
      </c>
      <c r="AM509" s="7" t="s">
        <v>31</v>
      </c>
      <c r="AN509" s="41">
        <f t="shared" si="1033"/>
        <v>0.5</v>
      </c>
      <c r="AO509" s="41">
        <f t="shared" si="1034"/>
        <v>0.5</v>
      </c>
      <c r="AP509" s="41">
        <f t="shared" si="1035"/>
        <v>0.5</v>
      </c>
      <c r="AQ509" s="41">
        <f t="shared" si="1036"/>
        <v>0.5</v>
      </c>
      <c r="AR509" s="41">
        <f t="shared" si="1037"/>
        <v>0.5</v>
      </c>
      <c r="AS509" s="41">
        <f t="shared" si="1038"/>
        <v>0.5</v>
      </c>
      <c r="AT509" s="41">
        <f t="shared" si="1039"/>
        <v>0.5</v>
      </c>
      <c r="AU509" s="41">
        <f t="shared" si="1040"/>
        <v>0.5</v>
      </c>
      <c r="AV509" s="41">
        <f t="shared" si="1041"/>
        <v>0.5</v>
      </c>
      <c r="AW509" s="41">
        <f t="shared" si="1042"/>
        <v>0.5</v>
      </c>
      <c r="AX509" s="41">
        <f t="shared" si="1043"/>
        <v>0.5</v>
      </c>
      <c r="AY509" s="41">
        <f t="shared" si="1044"/>
        <v>0.5</v>
      </c>
      <c r="AZ509" s="41">
        <f t="shared" si="1045"/>
        <v>0.5</v>
      </c>
      <c r="BA509" s="41">
        <f t="shared" si="1046"/>
        <v>0.5</v>
      </c>
      <c r="BB509" s="41">
        <f t="shared" si="1047"/>
        <v>0.5</v>
      </c>
      <c r="BC509" s="41">
        <f t="shared" si="1048"/>
        <v>0.5</v>
      </c>
      <c r="BD509" s="41">
        <f t="shared" si="1049"/>
        <v>0.5</v>
      </c>
      <c r="BE509" s="41">
        <f t="shared" si="1050"/>
        <v>0.5</v>
      </c>
      <c r="BF509" s="41">
        <f t="shared" si="1051"/>
        <v>0.5</v>
      </c>
      <c r="BG509" s="41">
        <f t="shared" si="1052"/>
        <v>0.5</v>
      </c>
      <c r="BH509" s="41">
        <f t="shared" si="1053"/>
        <v>0.5</v>
      </c>
      <c r="BI509" s="41">
        <f t="shared" si="1054"/>
        <v>0.5</v>
      </c>
      <c r="BJ509" s="41">
        <f t="shared" si="1055"/>
        <v>0.5</v>
      </c>
      <c r="BK509" s="41">
        <f t="shared" si="1056"/>
        <v>0.5</v>
      </c>
      <c r="BL509" s="41">
        <f t="shared" si="1057"/>
        <v>0.5</v>
      </c>
      <c r="BM509" s="41">
        <f t="shared" si="1058"/>
        <v>0.5</v>
      </c>
      <c r="BN509" s="41">
        <f t="shared" si="1059"/>
        <v>0.5</v>
      </c>
      <c r="BO509" s="41">
        <f t="shared" si="1060"/>
        <v>0.5</v>
      </c>
      <c r="BP509" s="41">
        <f t="shared" si="1061"/>
        <v>0.5</v>
      </c>
      <c r="BQ509" s="41">
        <f t="shared" si="1062"/>
        <v>0.5</v>
      </c>
      <c r="BV509" s="34"/>
      <c r="BW509" s="7" t="s">
        <v>17</v>
      </c>
      <c r="BX509" s="7" t="s">
        <v>31</v>
      </c>
      <c r="BY509" s="41">
        <f t="shared" si="1063"/>
        <v>0.5</v>
      </c>
      <c r="BZ509" s="41">
        <f t="shared" si="1064"/>
        <v>0.5</v>
      </c>
      <c r="CA509" s="41">
        <f t="shared" si="1065"/>
        <v>0.5</v>
      </c>
      <c r="CB509" s="41">
        <f t="shared" si="1066"/>
        <v>0.5</v>
      </c>
      <c r="CC509" s="41">
        <f t="shared" si="1067"/>
        <v>0.5</v>
      </c>
      <c r="CD509" s="41">
        <f t="shared" si="1068"/>
        <v>0.5</v>
      </c>
      <c r="CE509" s="41">
        <f t="shared" si="1069"/>
        <v>0.5</v>
      </c>
      <c r="CF509" s="41">
        <f t="shared" si="1070"/>
        <v>0.5</v>
      </c>
      <c r="CG509" s="41">
        <f t="shared" si="1071"/>
        <v>0.5</v>
      </c>
      <c r="CH509" s="41">
        <f t="shared" si="1072"/>
        <v>0.5</v>
      </c>
      <c r="CI509" s="41">
        <f t="shared" si="1073"/>
        <v>0.5</v>
      </c>
      <c r="CJ509" s="41">
        <f t="shared" si="1074"/>
        <v>0.5</v>
      </c>
      <c r="CK509" s="41">
        <f t="shared" si="1075"/>
        <v>0.5</v>
      </c>
      <c r="CL509" s="41">
        <f t="shared" si="1076"/>
        <v>0.5</v>
      </c>
      <c r="CM509" s="41">
        <f t="shared" si="1077"/>
        <v>0.5</v>
      </c>
      <c r="CN509" s="41">
        <f t="shared" si="1078"/>
        <v>0.5</v>
      </c>
      <c r="CO509" s="41">
        <f t="shared" si="1079"/>
        <v>0.5</v>
      </c>
      <c r="CP509" s="41">
        <f t="shared" si="1080"/>
        <v>0.5</v>
      </c>
      <c r="CQ509" s="41">
        <f t="shared" si="1081"/>
        <v>0.5</v>
      </c>
      <c r="CR509" s="41">
        <f t="shared" si="1082"/>
        <v>0.5</v>
      </c>
      <c r="CS509" s="41">
        <f t="shared" si="1083"/>
        <v>0.5</v>
      </c>
      <c r="CT509" s="41">
        <f t="shared" si="1084"/>
        <v>0.5</v>
      </c>
      <c r="CU509" s="41">
        <f t="shared" si="1085"/>
        <v>0.5</v>
      </c>
      <c r="CV509" s="41">
        <f t="shared" si="1086"/>
        <v>0.5</v>
      </c>
      <c r="CW509" s="41">
        <f t="shared" si="1087"/>
        <v>0.5</v>
      </c>
      <c r="CX509" s="41">
        <f t="shared" si="1088"/>
        <v>0.5</v>
      </c>
      <c r="CY509" s="41">
        <f t="shared" si="1089"/>
        <v>0.5</v>
      </c>
      <c r="CZ509" s="41">
        <f t="shared" si="1090"/>
        <v>0.5</v>
      </c>
      <c r="DA509" s="41">
        <f t="shared" si="1091"/>
        <v>0.5</v>
      </c>
      <c r="DB509" s="41">
        <f t="shared" si="1092"/>
        <v>0.5</v>
      </c>
      <c r="DG509" s="34"/>
      <c r="DH509" s="7" t="s">
        <v>17</v>
      </c>
      <c r="DI509" s="7" t="s">
        <v>31</v>
      </c>
      <c r="DJ509" s="41">
        <f t="shared" si="1093"/>
        <v>0.5</v>
      </c>
      <c r="DK509" s="41">
        <f t="shared" si="1094"/>
        <v>0.5</v>
      </c>
      <c r="DL509" s="41">
        <f t="shared" si="1095"/>
        <v>0.5</v>
      </c>
      <c r="DM509" s="41">
        <f t="shared" si="1096"/>
        <v>0.5</v>
      </c>
      <c r="DN509" s="41">
        <f t="shared" si="1097"/>
        <v>0.5</v>
      </c>
      <c r="DO509" s="41">
        <f t="shared" si="1098"/>
        <v>0.5</v>
      </c>
      <c r="DP509" s="41">
        <f t="shared" si="1099"/>
        <v>0.5</v>
      </c>
      <c r="DQ509" s="41">
        <f t="shared" si="1100"/>
        <v>0.5</v>
      </c>
      <c r="DR509" s="41">
        <f t="shared" si="1101"/>
        <v>0.5</v>
      </c>
      <c r="DS509" s="41">
        <f t="shared" si="1102"/>
        <v>0.5</v>
      </c>
      <c r="DT509" s="41">
        <f t="shared" si="1103"/>
        <v>0.5</v>
      </c>
      <c r="DU509" s="41">
        <f t="shared" si="1104"/>
        <v>0.5</v>
      </c>
      <c r="DV509" s="41">
        <f t="shared" si="1105"/>
        <v>0.5</v>
      </c>
      <c r="DW509" s="41">
        <f t="shared" si="1106"/>
        <v>0.5</v>
      </c>
      <c r="DX509" s="41">
        <f t="shared" si="1107"/>
        <v>0.5</v>
      </c>
      <c r="DY509" s="41">
        <f t="shared" si="1108"/>
        <v>0.5</v>
      </c>
      <c r="DZ509" s="41">
        <f t="shared" si="1109"/>
        <v>0.5</v>
      </c>
      <c r="EA509" s="41">
        <f t="shared" si="1110"/>
        <v>0.5</v>
      </c>
      <c r="EB509" s="41">
        <f t="shared" si="1111"/>
        <v>0.5</v>
      </c>
      <c r="EC509" s="41">
        <f t="shared" si="1112"/>
        <v>0.5</v>
      </c>
      <c r="ED509" s="41">
        <f t="shared" si="1113"/>
        <v>0.5</v>
      </c>
      <c r="EE509" s="41">
        <f t="shared" si="1114"/>
        <v>0.5</v>
      </c>
      <c r="EF509" s="41">
        <f t="shared" si="1115"/>
        <v>0.5</v>
      </c>
      <c r="EG509" s="41">
        <f t="shared" si="1116"/>
        <v>0.5</v>
      </c>
      <c r="EH509" s="41">
        <f t="shared" si="1117"/>
        <v>0.5</v>
      </c>
      <c r="EI509" s="41">
        <f t="shared" si="1118"/>
        <v>0.5</v>
      </c>
      <c r="EJ509" s="41">
        <f t="shared" si="1119"/>
        <v>0.5</v>
      </c>
      <c r="EK509" s="41">
        <f t="shared" si="1120"/>
        <v>0.5</v>
      </c>
      <c r="EL509" s="41">
        <f t="shared" si="1121"/>
        <v>0.5</v>
      </c>
      <c r="EM509" s="41">
        <f t="shared" si="1122"/>
        <v>0.5</v>
      </c>
    </row>
    <row r="510" spans="1:143" x14ac:dyDescent="0.25">
      <c r="A510" s="34"/>
      <c r="B510" s="83" t="s">
        <v>17</v>
      </c>
      <c r="C510" s="83" t="s">
        <v>35</v>
      </c>
      <c r="D510" s="81">
        <f t="shared" si="1124"/>
        <v>0.5</v>
      </c>
      <c r="E510" s="81">
        <f t="shared" si="1124"/>
        <v>0.5</v>
      </c>
      <c r="F510" s="81">
        <f t="shared" si="1124"/>
        <v>0.5</v>
      </c>
      <c r="G510" s="81">
        <f t="shared" si="1124"/>
        <v>0.5</v>
      </c>
      <c r="H510" s="81">
        <f t="shared" si="1124"/>
        <v>0.5</v>
      </c>
      <c r="I510" s="81">
        <f t="shared" si="1124"/>
        <v>0.5</v>
      </c>
      <c r="J510" s="81">
        <f t="shared" si="1124"/>
        <v>0.5</v>
      </c>
      <c r="K510" s="81">
        <f t="shared" si="1124"/>
        <v>0.5</v>
      </c>
      <c r="L510" s="81">
        <f t="shared" si="1124"/>
        <v>0.5</v>
      </c>
      <c r="M510" s="81">
        <f t="shared" si="1124"/>
        <v>0.5</v>
      </c>
      <c r="N510" s="81">
        <f t="shared" si="1124"/>
        <v>0.5</v>
      </c>
      <c r="O510" s="81">
        <f t="shared" si="1124"/>
        <v>0.5</v>
      </c>
      <c r="P510" s="81">
        <f t="shared" si="1124"/>
        <v>0.5</v>
      </c>
      <c r="Q510" s="81">
        <f t="shared" si="1124"/>
        <v>0.5</v>
      </c>
      <c r="R510" s="81">
        <f t="shared" si="1124"/>
        <v>0.5</v>
      </c>
      <c r="S510" s="81">
        <f t="shared" si="1124"/>
        <v>0.5</v>
      </c>
      <c r="T510" s="81">
        <f t="shared" si="1125"/>
        <v>0.5</v>
      </c>
      <c r="U510" s="81">
        <f t="shared" si="1125"/>
        <v>0.5</v>
      </c>
      <c r="V510" s="81">
        <f t="shared" si="1125"/>
        <v>0.5</v>
      </c>
      <c r="W510" s="81">
        <f t="shared" si="1125"/>
        <v>0.5</v>
      </c>
      <c r="X510" s="81">
        <f t="shared" si="1125"/>
        <v>0.5</v>
      </c>
      <c r="Y510" s="81">
        <f t="shared" si="1125"/>
        <v>0.5</v>
      </c>
      <c r="Z510" s="81">
        <f t="shared" si="1125"/>
        <v>0.5</v>
      </c>
      <c r="AA510" s="81">
        <f t="shared" si="1125"/>
        <v>0.5</v>
      </c>
      <c r="AB510" s="81">
        <f t="shared" si="1125"/>
        <v>0.5</v>
      </c>
      <c r="AC510" s="81">
        <f t="shared" si="1125"/>
        <v>0.5</v>
      </c>
      <c r="AD510" s="81">
        <f t="shared" si="1125"/>
        <v>0.5</v>
      </c>
      <c r="AE510" s="81">
        <f t="shared" si="1125"/>
        <v>0.5</v>
      </c>
      <c r="AF510" s="81">
        <f t="shared" si="1125"/>
        <v>0.5</v>
      </c>
      <c r="AG510" s="81">
        <f t="shared" si="1125"/>
        <v>0.5</v>
      </c>
      <c r="AK510" s="34"/>
      <c r="AL510" s="7" t="s">
        <v>17</v>
      </c>
      <c r="AM510" s="7" t="s">
        <v>35</v>
      </c>
      <c r="AN510" s="41">
        <f t="shared" si="1033"/>
        <v>0.5</v>
      </c>
      <c r="AO510" s="41">
        <f t="shared" si="1034"/>
        <v>0.5</v>
      </c>
      <c r="AP510" s="41">
        <f t="shared" si="1035"/>
        <v>0.5</v>
      </c>
      <c r="AQ510" s="41">
        <f t="shared" si="1036"/>
        <v>0.5</v>
      </c>
      <c r="AR510" s="41">
        <f t="shared" si="1037"/>
        <v>0.5</v>
      </c>
      <c r="AS510" s="41">
        <f t="shared" si="1038"/>
        <v>0.5</v>
      </c>
      <c r="AT510" s="41">
        <f t="shared" si="1039"/>
        <v>0.5</v>
      </c>
      <c r="AU510" s="41">
        <f t="shared" si="1040"/>
        <v>0.5</v>
      </c>
      <c r="AV510" s="41">
        <f t="shared" si="1041"/>
        <v>0.5</v>
      </c>
      <c r="AW510" s="41">
        <f t="shared" si="1042"/>
        <v>0.5</v>
      </c>
      <c r="AX510" s="41">
        <f t="shared" si="1043"/>
        <v>0.5</v>
      </c>
      <c r="AY510" s="41">
        <f t="shared" si="1044"/>
        <v>0.5</v>
      </c>
      <c r="AZ510" s="41">
        <f t="shared" si="1045"/>
        <v>0.5</v>
      </c>
      <c r="BA510" s="41">
        <f t="shared" si="1046"/>
        <v>0.5</v>
      </c>
      <c r="BB510" s="41">
        <f t="shared" si="1047"/>
        <v>0.5</v>
      </c>
      <c r="BC510" s="41">
        <f t="shared" si="1048"/>
        <v>0.5</v>
      </c>
      <c r="BD510" s="41">
        <f t="shared" si="1049"/>
        <v>0.5</v>
      </c>
      <c r="BE510" s="41">
        <f t="shared" si="1050"/>
        <v>0.5</v>
      </c>
      <c r="BF510" s="41">
        <f t="shared" si="1051"/>
        <v>0.5</v>
      </c>
      <c r="BG510" s="41">
        <f t="shared" si="1052"/>
        <v>0.5</v>
      </c>
      <c r="BH510" s="41">
        <f t="shared" si="1053"/>
        <v>0.5</v>
      </c>
      <c r="BI510" s="41">
        <f t="shared" si="1054"/>
        <v>0.5</v>
      </c>
      <c r="BJ510" s="41">
        <f t="shared" si="1055"/>
        <v>0.5</v>
      </c>
      <c r="BK510" s="41">
        <f t="shared" si="1056"/>
        <v>0.5</v>
      </c>
      <c r="BL510" s="41">
        <f t="shared" si="1057"/>
        <v>0.5</v>
      </c>
      <c r="BM510" s="41">
        <f t="shared" si="1058"/>
        <v>0.5</v>
      </c>
      <c r="BN510" s="41">
        <f t="shared" si="1059"/>
        <v>0.5</v>
      </c>
      <c r="BO510" s="41">
        <f t="shared" si="1060"/>
        <v>0.5</v>
      </c>
      <c r="BP510" s="41">
        <f t="shared" si="1061"/>
        <v>0.5</v>
      </c>
      <c r="BQ510" s="41">
        <f t="shared" si="1062"/>
        <v>0.5</v>
      </c>
      <c r="BV510" s="34"/>
      <c r="BW510" s="7" t="s">
        <v>17</v>
      </c>
      <c r="BX510" s="7" t="s">
        <v>35</v>
      </c>
      <c r="BY510" s="41">
        <f t="shared" si="1063"/>
        <v>0.5</v>
      </c>
      <c r="BZ510" s="41">
        <f t="shared" si="1064"/>
        <v>0.5</v>
      </c>
      <c r="CA510" s="41">
        <f t="shared" si="1065"/>
        <v>0.5</v>
      </c>
      <c r="CB510" s="41">
        <f t="shared" si="1066"/>
        <v>0.5</v>
      </c>
      <c r="CC510" s="41">
        <f t="shared" si="1067"/>
        <v>0.5</v>
      </c>
      <c r="CD510" s="41">
        <f t="shared" si="1068"/>
        <v>0.5</v>
      </c>
      <c r="CE510" s="41">
        <f t="shared" si="1069"/>
        <v>0.5</v>
      </c>
      <c r="CF510" s="41">
        <f t="shared" si="1070"/>
        <v>0.5</v>
      </c>
      <c r="CG510" s="41">
        <f t="shared" si="1071"/>
        <v>0.5</v>
      </c>
      <c r="CH510" s="41">
        <f t="shared" si="1072"/>
        <v>0.5</v>
      </c>
      <c r="CI510" s="41">
        <f t="shared" si="1073"/>
        <v>0.5</v>
      </c>
      <c r="CJ510" s="41">
        <f t="shared" si="1074"/>
        <v>0.5</v>
      </c>
      <c r="CK510" s="41">
        <f t="shared" si="1075"/>
        <v>0.5</v>
      </c>
      <c r="CL510" s="41">
        <f t="shared" si="1076"/>
        <v>0.5</v>
      </c>
      <c r="CM510" s="41">
        <f t="shared" si="1077"/>
        <v>0.5</v>
      </c>
      <c r="CN510" s="41">
        <f t="shared" si="1078"/>
        <v>0.5</v>
      </c>
      <c r="CO510" s="41">
        <f t="shared" si="1079"/>
        <v>0.5</v>
      </c>
      <c r="CP510" s="41">
        <f t="shared" si="1080"/>
        <v>0.5</v>
      </c>
      <c r="CQ510" s="41">
        <f t="shared" si="1081"/>
        <v>0.5</v>
      </c>
      <c r="CR510" s="41">
        <f t="shared" si="1082"/>
        <v>0.5</v>
      </c>
      <c r="CS510" s="41">
        <f t="shared" si="1083"/>
        <v>0.5</v>
      </c>
      <c r="CT510" s="41">
        <f t="shared" si="1084"/>
        <v>0.5</v>
      </c>
      <c r="CU510" s="41">
        <f t="shared" si="1085"/>
        <v>0.5</v>
      </c>
      <c r="CV510" s="41">
        <f t="shared" si="1086"/>
        <v>0.5</v>
      </c>
      <c r="CW510" s="41">
        <f t="shared" si="1087"/>
        <v>0.5</v>
      </c>
      <c r="CX510" s="41">
        <f t="shared" si="1088"/>
        <v>0.5</v>
      </c>
      <c r="CY510" s="41">
        <f t="shared" si="1089"/>
        <v>0.5</v>
      </c>
      <c r="CZ510" s="41">
        <f t="shared" si="1090"/>
        <v>0.5</v>
      </c>
      <c r="DA510" s="41">
        <f t="shared" si="1091"/>
        <v>0.5</v>
      </c>
      <c r="DB510" s="41">
        <f t="shared" si="1092"/>
        <v>0.5</v>
      </c>
      <c r="DG510" s="34"/>
      <c r="DH510" s="7" t="s">
        <v>17</v>
      </c>
      <c r="DI510" s="7" t="s">
        <v>35</v>
      </c>
      <c r="DJ510" s="41">
        <f t="shared" si="1093"/>
        <v>0.5</v>
      </c>
      <c r="DK510" s="41">
        <f t="shared" si="1094"/>
        <v>0.5</v>
      </c>
      <c r="DL510" s="41">
        <f t="shared" si="1095"/>
        <v>0.5</v>
      </c>
      <c r="DM510" s="41">
        <f t="shared" si="1096"/>
        <v>0.5</v>
      </c>
      <c r="DN510" s="41">
        <f t="shared" si="1097"/>
        <v>0.5</v>
      </c>
      <c r="DO510" s="41">
        <f t="shared" si="1098"/>
        <v>0.5</v>
      </c>
      <c r="DP510" s="41">
        <f t="shared" si="1099"/>
        <v>0.5</v>
      </c>
      <c r="DQ510" s="41">
        <f t="shared" si="1100"/>
        <v>0.5</v>
      </c>
      <c r="DR510" s="41">
        <f t="shared" si="1101"/>
        <v>0.5</v>
      </c>
      <c r="DS510" s="41">
        <f t="shared" si="1102"/>
        <v>0.5</v>
      </c>
      <c r="DT510" s="41">
        <f t="shared" si="1103"/>
        <v>0.5</v>
      </c>
      <c r="DU510" s="41">
        <f t="shared" si="1104"/>
        <v>0.5</v>
      </c>
      <c r="DV510" s="41">
        <f t="shared" si="1105"/>
        <v>0.5</v>
      </c>
      <c r="DW510" s="41">
        <f t="shared" si="1106"/>
        <v>0.5</v>
      </c>
      <c r="DX510" s="41">
        <f t="shared" si="1107"/>
        <v>0.5</v>
      </c>
      <c r="DY510" s="41">
        <f t="shared" si="1108"/>
        <v>0.5</v>
      </c>
      <c r="DZ510" s="41">
        <f t="shared" si="1109"/>
        <v>0.5</v>
      </c>
      <c r="EA510" s="41">
        <f t="shared" si="1110"/>
        <v>0.5</v>
      </c>
      <c r="EB510" s="41">
        <f t="shared" si="1111"/>
        <v>0.5</v>
      </c>
      <c r="EC510" s="41">
        <f t="shared" si="1112"/>
        <v>0.5</v>
      </c>
      <c r="ED510" s="41">
        <f t="shared" si="1113"/>
        <v>0.5</v>
      </c>
      <c r="EE510" s="41">
        <f t="shared" si="1114"/>
        <v>0.5</v>
      </c>
      <c r="EF510" s="41">
        <f t="shared" si="1115"/>
        <v>0.5</v>
      </c>
      <c r="EG510" s="41">
        <f t="shared" si="1116"/>
        <v>0.5</v>
      </c>
      <c r="EH510" s="41">
        <f t="shared" si="1117"/>
        <v>0.5</v>
      </c>
      <c r="EI510" s="41">
        <f t="shared" si="1118"/>
        <v>0.5</v>
      </c>
      <c r="EJ510" s="41">
        <f t="shared" si="1119"/>
        <v>0.5</v>
      </c>
      <c r="EK510" s="41">
        <f t="shared" si="1120"/>
        <v>0.5</v>
      </c>
      <c r="EL510" s="41">
        <f t="shared" si="1121"/>
        <v>0.5</v>
      </c>
      <c r="EM510" s="41">
        <f t="shared" si="1122"/>
        <v>0.5</v>
      </c>
    </row>
    <row r="511" spans="1:143" x14ac:dyDescent="0.25">
      <c r="A511" s="34"/>
      <c r="B511" s="83" t="s">
        <v>17</v>
      </c>
      <c r="C511" s="83" t="s">
        <v>10</v>
      </c>
      <c r="D511" s="81">
        <f t="shared" si="1124"/>
        <v>0.5</v>
      </c>
      <c r="E511" s="81">
        <f t="shared" si="1124"/>
        <v>0.5</v>
      </c>
      <c r="F511" s="81">
        <f t="shared" si="1124"/>
        <v>0.5</v>
      </c>
      <c r="G511" s="81">
        <f t="shared" si="1124"/>
        <v>0.5</v>
      </c>
      <c r="H511" s="81">
        <f t="shared" si="1124"/>
        <v>0.5</v>
      </c>
      <c r="I511" s="81">
        <f t="shared" si="1124"/>
        <v>0.5</v>
      </c>
      <c r="J511" s="81">
        <f t="shared" si="1124"/>
        <v>0.5</v>
      </c>
      <c r="K511" s="81">
        <f t="shared" si="1124"/>
        <v>0.5</v>
      </c>
      <c r="L511" s="81">
        <f t="shared" si="1124"/>
        <v>0.5</v>
      </c>
      <c r="M511" s="81">
        <f t="shared" si="1124"/>
        <v>0.5</v>
      </c>
      <c r="N511" s="81">
        <f t="shared" si="1124"/>
        <v>0.5</v>
      </c>
      <c r="O511" s="81">
        <f t="shared" si="1124"/>
        <v>0.5</v>
      </c>
      <c r="P511" s="81">
        <f t="shared" si="1124"/>
        <v>0.5</v>
      </c>
      <c r="Q511" s="81">
        <f t="shared" si="1124"/>
        <v>0.5</v>
      </c>
      <c r="R511" s="81">
        <f t="shared" si="1124"/>
        <v>0.5</v>
      </c>
      <c r="S511" s="81">
        <f t="shared" si="1124"/>
        <v>0.5</v>
      </c>
      <c r="T511" s="81">
        <f t="shared" si="1125"/>
        <v>0.5</v>
      </c>
      <c r="U511" s="81">
        <f t="shared" si="1125"/>
        <v>0.5</v>
      </c>
      <c r="V511" s="81">
        <f t="shared" si="1125"/>
        <v>0.5</v>
      </c>
      <c r="W511" s="81">
        <f t="shared" si="1125"/>
        <v>0.5</v>
      </c>
      <c r="X511" s="81">
        <f t="shared" si="1125"/>
        <v>0.5</v>
      </c>
      <c r="Y511" s="81">
        <f t="shared" si="1125"/>
        <v>0.5</v>
      </c>
      <c r="Z511" s="81">
        <f t="shared" si="1125"/>
        <v>0.5</v>
      </c>
      <c r="AA511" s="81">
        <f t="shared" si="1125"/>
        <v>0.5</v>
      </c>
      <c r="AB511" s="81">
        <f t="shared" si="1125"/>
        <v>0.5</v>
      </c>
      <c r="AC511" s="81">
        <f t="shared" si="1125"/>
        <v>0.5</v>
      </c>
      <c r="AD511" s="81">
        <f t="shared" si="1125"/>
        <v>0.5</v>
      </c>
      <c r="AE511" s="81">
        <f t="shared" si="1125"/>
        <v>0.5</v>
      </c>
      <c r="AF511" s="81">
        <f t="shared" si="1125"/>
        <v>0.5</v>
      </c>
      <c r="AG511" s="81">
        <f t="shared" si="1125"/>
        <v>0.5</v>
      </c>
      <c r="AK511" s="34"/>
      <c r="AL511" s="7" t="s">
        <v>17</v>
      </c>
      <c r="AM511" s="7" t="s">
        <v>10</v>
      </c>
      <c r="AN511" s="41">
        <f t="shared" si="1033"/>
        <v>0.5</v>
      </c>
      <c r="AO511" s="41">
        <f t="shared" si="1034"/>
        <v>0.5</v>
      </c>
      <c r="AP511" s="41">
        <f t="shared" si="1035"/>
        <v>0.5</v>
      </c>
      <c r="AQ511" s="41">
        <f t="shared" si="1036"/>
        <v>0.5</v>
      </c>
      <c r="AR511" s="41">
        <f t="shared" si="1037"/>
        <v>0.5</v>
      </c>
      <c r="AS511" s="41">
        <f t="shared" si="1038"/>
        <v>0.5</v>
      </c>
      <c r="AT511" s="41">
        <f t="shared" si="1039"/>
        <v>0.5</v>
      </c>
      <c r="AU511" s="41">
        <f t="shared" si="1040"/>
        <v>0.5</v>
      </c>
      <c r="AV511" s="41">
        <f t="shared" si="1041"/>
        <v>0.5</v>
      </c>
      <c r="AW511" s="41">
        <f t="shared" si="1042"/>
        <v>0.5</v>
      </c>
      <c r="AX511" s="41">
        <f t="shared" si="1043"/>
        <v>0.5</v>
      </c>
      <c r="AY511" s="41">
        <f t="shared" si="1044"/>
        <v>0.5</v>
      </c>
      <c r="AZ511" s="41">
        <f t="shared" si="1045"/>
        <v>0.5</v>
      </c>
      <c r="BA511" s="41">
        <f t="shared" si="1046"/>
        <v>0.5</v>
      </c>
      <c r="BB511" s="41">
        <f t="shared" si="1047"/>
        <v>0.5</v>
      </c>
      <c r="BC511" s="41">
        <f t="shared" si="1048"/>
        <v>0.5</v>
      </c>
      <c r="BD511" s="41">
        <f t="shared" si="1049"/>
        <v>0.5</v>
      </c>
      <c r="BE511" s="41">
        <f t="shared" si="1050"/>
        <v>0.5</v>
      </c>
      <c r="BF511" s="41">
        <f t="shared" si="1051"/>
        <v>0.5</v>
      </c>
      <c r="BG511" s="41">
        <f t="shared" si="1052"/>
        <v>0.5</v>
      </c>
      <c r="BH511" s="41">
        <f t="shared" si="1053"/>
        <v>0.5</v>
      </c>
      <c r="BI511" s="41">
        <f t="shared" si="1054"/>
        <v>0.5</v>
      </c>
      <c r="BJ511" s="41">
        <f t="shared" si="1055"/>
        <v>0.5</v>
      </c>
      <c r="BK511" s="41">
        <f t="shared" si="1056"/>
        <v>0.5</v>
      </c>
      <c r="BL511" s="41">
        <f t="shared" si="1057"/>
        <v>0.5</v>
      </c>
      <c r="BM511" s="41">
        <f t="shared" si="1058"/>
        <v>0.5</v>
      </c>
      <c r="BN511" s="41">
        <f t="shared" si="1059"/>
        <v>0.5</v>
      </c>
      <c r="BO511" s="41">
        <f t="shared" si="1060"/>
        <v>0.5</v>
      </c>
      <c r="BP511" s="41">
        <f t="shared" si="1061"/>
        <v>0.5</v>
      </c>
      <c r="BQ511" s="41">
        <f t="shared" si="1062"/>
        <v>0.5</v>
      </c>
      <c r="BV511" s="34"/>
      <c r="BW511" s="7" t="s">
        <v>17</v>
      </c>
      <c r="BX511" s="7" t="s">
        <v>10</v>
      </c>
      <c r="BY511" s="41">
        <f t="shared" si="1063"/>
        <v>0.5</v>
      </c>
      <c r="BZ511" s="41">
        <f t="shared" si="1064"/>
        <v>0.5</v>
      </c>
      <c r="CA511" s="41">
        <f t="shared" si="1065"/>
        <v>0.5</v>
      </c>
      <c r="CB511" s="41">
        <f t="shared" si="1066"/>
        <v>0.5</v>
      </c>
      <c r="CC511" s="41">
        <f t="shared" si="1067"/>
        <v>0.5</v>
      </c>
      <c r="CD511" s="41">
        <f t="shared" si="1068"/>
        <v>0.5</v>
      </c>
      <c r="CE511" s="41">
        <f t="shared" si="1069"/>
        <v>0.5</v>
      </c>
      <c r="CF511" s="41">
        <f t="shared" si="1070"/>
        <v>0.5</v>
      </c>
      <c r="CG511" s="41">
        <f t="shared" si="1071"/>
        <v>0.5</v>
      </c>
      <c r="CH511" s="41">
        <f t="shared" si="1072"/>
        <v>0.5</v>
      </c>
      <c r="CI511" s="41">
        <f t="shared" si="1073"/>
        <v>0.5</v>
      </c>
      <c r="CJ511" s="41">
        <f t="shared" si="1074"/>
        <v>0.5</v>
      </c>
      <c r="CK511" s="41">
        <f t="shared" si="1075"/>
        <v>0.5</v>
      </c>
      <c r="CL511" s="41">
        <f t="shared" si="1076"/>
        <v>0.5</v>
      </c>
      <c r="CM511" s="41">
        <f t="shared" si="1077"/>
        <v>0.5</v>
      </c>
      <c r="CN511" s="41">
        <f t="shared" si="1078"/>
        <v>0.5</v>
      </c>
      <c r="CO511" s="41">
        <f t="shared" si="1079"/>
        <v>0.5</v>
      </c>
      <c r="CP511" s="41">
        <f t="shared" si="1080"/>
        <v>0.5</v>
      </c>
      <c r="CQ511" s="41">
        <f t="shared" si="1081"/>
        <v>0.5</v>
      </c>
      <c r="CR511" s="41">
        <f t="shared" si="1082"/>
        <v>0.5</v>
      </c>
      <c r="CS511" s="41">
        <f t="shared" si="1083"/>
        <v>0.5</v>
      </c>
      <c r="CT511" s="41">
        <f t="shared" si="1084"/>
        <v>0.5</v>
      </c>
      <c r="CU511" s="41">
        <f t="shared" si="1085"/>
        <v>0.5</v>
      </c>
      <c r="CV511" s="41">
        <f t="shared" si="1086"/>
        <v>0.5</v>
      </c>
      <c r="CW511" s="41">
        <f t="shared" si="1087"/>
        <v>0.5</v>
      </c>
      <c r="CX511" s="41">
        <f t="shared" si="1088"/>
        <v>0.5</v>
      </c>
      <c r="CY511" s="41">
        <f t="shared" si="1089"/>
        <v>0.5</v>
      </c>
      <c r="CZ511" s="41">
        <f t="shared" si="1090"/>
        <v>0.5</v>
      </c>
      <c r="DA511" s="41">
        <f t="shared" si="1091"/>
        <v>0.5</v>
      </c>
      <c r="DB511" s="41">
        <f t="shared" si="1092"/>
        <v>0.5</v>
      </c>
      <c r="DG511" s="34"/>
      <c r="DH511" s="7" t="s">
        <v>17</v>
      </c>
      <c r="DI511" s="7" t="s">
        <v>10</v>
      </c>
      <c r="DJ511" s="41">
        <f t="shared" si="1093"/>
        <v>0.5</v>
      </c>
      <c r="DK511" s="41">
        <f t="shared" si="1094"/>
        <v>0.5</v>
      </c>
      <c r="DL511" s="41">
        <f t="shared" si="1095"/>
        <v>0.5</v>
      </c>
      <c r="DM511" s="41">
        <f t="shared" si="1096"/>
        <v>0.5</v>
      </c>
      <c r="DN511" s="41">
        <f t="shared" si="1097"/>
        <v>0.5</v>
      </c>
      <c r="DO511" s="41">
        <f t="shared" si="1098"/>
        <v>0.5</v>
      </c>
      <c r="DP511" s="41">
        <f t="shared" si="1099"/>
        <v>0.5</v>
      </c>
      <c r="DQ511" s="41">
        <f t="shared" si="1100"/>
        <v>0.5</v>
      </c>
      <c r="DR511" s="41">
        <f t="shared" si="1101"/>
        <v>0.5</v>
      </c>
      <c r="DS511" s="41">
        <f t="shared" si="1102"/>
        <v>0.5</v>
      </c>
      <c r="DT511" s="41">
        <f t="shared" si="1103"/>
        <v>0.5</v>
      </c>
      <c r="DU511" s="41">
        <f t="shared" si="1104"/>
        <v>0.5</v>
      </c>
      <c r="DV511" s="41">
        <f t="shared" si="1105"/>
        <v>0.5</v>
      </c>
      <c r="DW511" s="41">
        <f t="shared" si="1106"/>
        <v>0.5</v>
      </c>
      <c r="DX511" s="41">
        <f t="shared" si="1107"/>
        <v>0.5</v>
      </c>
      <c r="DY511" s="41">
        <f t="shared" si="1108"/>
        <v>0.5</v>
      </c>
      <c r="DZ511" s="41">
        <f t="shared" si="1109"/>
        <v>0.5</v>
      </c>
      <c r="EA511" s="41">
        <f t="shared" si="1110"/>
        <v>0.5</v>
      </c>
      <c r="EB511" s="41">
        <f t="shared" si="1111"/>
        <v>0.5</v>
      </c>
      <c r="EC511" s="41">
        <f t="shared" si="1112"/>
        <v>0.5</v>
      </c>
      <c r="ED511" s="41">
        <f t="shared" si="1113"/>
        <v>0.5</v>
      </c>
      <c r="EE511" s="41">
        <f t="shared" si="1114"/>
        <v>0.5</v>
      </c>
      <c r="EF511" s="41">
        <f t="shared" si="1115"/>
        <v>0.5</v>
      </c>
      <c r="EG511" s="41">
        <f t="shared" si="1116"/>
        <v>0.5</v>
      </c>
      <c r="EH511" s="41">
        <f t="shared" si="1117"/>
        <v>0.5</v>
      </c>
      <c r="EI511" s="41">
        <f t="shared" si="1118"/>
        <v>0.5</v>
      </c>
      <c r="EJ511" s="41">
        <f t="shared" si="1119"/>
        <v>0.5</v>
      </c>
      <c r="EK511" s="41">
        <f t="shared" si="1120"/>
        <v>0.5</v>
      </c>
      <c r="EL511" s="41">
        <f t="shared" si="1121"/>
        <v>0.5</v>
      </c>
      <c r="EM511" s="41">
        <f t="shared" si="1122"/>
        <v>0.5</v>
      </c>
    </row>
    <row r="512" spans="1:143" x14ac:dyDescent="0.25">
      <c r="A512" s="34"/>
      <c r="B512" s="83" t="s">
        <v>20</v>
      </c>
      <c r="C512" s="83" t="s">
        <v>147</v>
      </c>
      <c r="D512" s="81">
        <f t="shared" ref="D512:S516" si="1126">D$172*0.95</f>
        <v>0.47499999999999998</v>
      </c>
      <c r="E512" s="81">
        <f t="shared" si="1126"/>
        <v>0.47499999999999998</v>
      </c>
      <c r="F512" s="81">
        <f t="shared" si="1126"/>
        <v>0.47499999999999998</v>
      </c>
      <c r="G512" s="81">
        <f t="shared" si="1126"/>
        <v>0.47499999999999998</v>
      </c>
      <c r="H512" s="81">
        <f t="shared" si="1126"/>
        <v>0.47499999999999998</v>
      </c>
      <c r="I512" s="81">
        <f t="shared" si="1126"/>
        <v>0.47499999999999998</v>
      </c>
      <c r="J512" s="81">
        <f t="shared" si="1126"/>
        <v>0.47499999999999998</v>
      </c>
      <c r="K512" s="81">
        <f t="shared" si="1126"/>
        <v>0.47499999999999998</v>
      </c>
      <c r="L512" s="81">
        <f t="shared" si="1126"/>
        <v>0.47499999999999998</v>
      </c>
      <c r="M512" s="81">
        <f t="shared" si="1126"/>
        <v>0.47499999999999998</v>
      </c>
      <c r="N512" s="81">
        <f t="shared" si="1126"/>
        <v>0.47499999999999998</v>
      </c>
      <c r="O512" s="81">
        <f t="shared" si="1126"/>
        <v>0.47499999999999998</v>
      </c>
      <c r="P512" s="81">
        <f t="shared" si="1126"/>
        <v>0.47499999999999998</v>
      </c>
      <c r="Q512" s="81">
        <f t="shared" si="1126"/>
        <v>0.47499999999999998</v>
      </c>
      <c r="R512" s="81">
        <f t="shared" si="1126"/>
        <v>0.47499999999999998</v>
      </c>
      <c r="S512" s="81">
        <f t="shared" si="1126"/>
        <v>0.47499999999999998</v>
      </c>
      <c r="T512" s="81">
        <f t="shared" ref="T512:AG516" si="1127">T$172*0.95</f>
        <v>0.47499999999999998</v>
      </c>
      <c r="U512" s="81">
        <f t="shared" si="1127"/>
        <v>0.47499999999999998</v>
      </c>
      <c r="V512" s="81">
        <f t="shared" si="1127"/>
        <v>0.47499999999999998</v>
      </c>
      <c r="W512" s="81">
        <f t="shared" si="1127"/>
        <v>0.47499999999999998</v>
      </c>
      <c r="X512" s="81">
        <f t="shared" si="1127"/>
        <v>0.47499999999999998</v>
      </c>
      <c r="Y512" s="81">
        <f t="shared" si="1127"/>
        <v>0.47499999999999998</v>
      </c>
      <c r="Z512" s="81">
        <f t="shared" si="1127"/>
        <v>0.47499999999999998</v>
      </c>
      <c r="AA512" s="81">
        <f t="shared" si="1127"/>
        <v>0.47499999999999998</v>
      </c>
      <c r="AB512" s="81">
        <f t="shared" si="1127"/>
        <v>0.47499999999999998</v>
      </c>
      <c r="AC512" s="81">
        <f t="shared" si="1127"/>
        <v>0.47499999999999998</v>
      </c>
      <c r="AD512" s="81">
        <f t="shared" si="1127"/>
        <v>0.47499999999999998</v>
      </c>
      <c r="AE512" s="81">
        <f t="shared" si="1127"/>
        <v>0.47499999999999998</v>
      </c>
      <c r="AF512" s="81">
        <f t="shared" si="1127"/>
        <v>0.47499999999999998</v>
      </c>
      <c r="AG512" s="81">
        <f t="shared" si="1127"/>
        <v>0.47499999999999998</v>
      </c>
      <c r="AK512" s="34"/>
      <c r="AL512" s="7" t="s">
        <v>20</v>
      </c>
      <c r="AM512" s="7" t="s">
        <v>147</v>
      </c>
      <c r="AN512" s="41">
        <f t="shared" ref="AN512:AN520" si="1128">D$172*$H179</f>
        <v>0.61499999999999999</v>
      </c>
      <c r="AO512" s="41">
        <f t="shared" ref="AO512:AO520" si="1129">E$172*$H179</f>
        <v>0.61499999999999999</v>
      </c>
      <c r="AP512" s="41">
        <f t="shared" ref="AP512:AP520" si="1130">F$172*$H179</f>
        <v>0.61499999999999999</v>
      </c>
      <c r="AQ512" s="41">
        <f t="shared" ref="AQ512:AQ520" si="1131">G$172*$H179</f>
        <v>0.61499999999999999</v>
      </c>
      <c r="AR512" s="41">
        <f t="shared" ref="AR512:AR520" si="1132">H$172*$H179</f>
        <v>0.61499999999999999</v>
      </c>
      <c r="AS512" s="41">
        <f t="shared" ref="AS512:AS520" si="1133">I$172*$H179</f>
        <v>0.61499999999999999</v>
      </c>
      <c r="AT512" s="41">
        <f t="shared" ref="AT512:AT520" si="1134">J$172*$H179</f>
        <v>0.61499999999999999</v>
      </c>
      <c r="AU512" s="41">
        <f t="shared" ref="AU512:AU520" si="1135">K$172*$H179</f>
        <v>0.61499999999999999</v>
      </c>
      <c r="AV512" s="41">
        <f t="shared" ref="AV512:AV520" si="1136">L$172*$H179</f>
        <v>0.61499999999999999</v>
      </c>
      <c r="AW512" s="41">
        <f t="shared" ref="AW512:AW520" si="1137">M$172*$H179</f>
        <v>0.61499999999999999</v>
      </c>
      <c r="AX512" s="41">
        <f t="shared" ref="AX512:AX520" si="1138">N$172*$H179</f>
        <v>0.61499999999999999</v>
      </c>
      <c r="AY512" s="41">
        <f t="shared" ref="AY512:AY520" si="1139">O$172*$H179</f>
        <v>0.61499999999999999</v>
      </c>
      <c r="AZ512" s="41">
        <f t="shared" ref="AZ512:AZ520" si="1140">P$172*$H179</f>
        <v>0.61499999999999999</v>
      </c>
      <c r="BA512" s="41">
        <f t="shared" ref="BA512:BA520" si="1141">Q$172*$H179</f>
        <v>0.61499999999999999</v>
      </c>
      <c r="BB512" s="41">
        <f t="shared" ref="BB512:BB520" si="1142">R$172*$H179</f>
        <v>0.61499999999999999</v>
      </c>
      <c r="BC512" s="41">
        <f t="shared" ref="BC512:BC520" si="1143">S$172*$H179</f>
        <v>0.61499999999999999</v>
      </c>
      <c r="BD512" s="41">
        <f t="shared" ref="BD512:BD520" si="1144">T$172*$H179</f>
        <v>0.61499999999999999</v>
      </c>
      <c r="BE512" s="41">
        <f t="shared" ref="BE512:BE520" si="1145">U$172*$H179</f>
        <v>0.61499999999999999</v>
      </c>
      <c r="BF512" s="41">
        <f t="shared" ref="BF512:BF520" si="1146">V$172*$H179</f>
        <v>0.61499999999999999</v>
      </c>
      <c r="BG512" s="41">
        <f t="shared" ref="BG512:BG520" si="1147">W$172*$H179</f>
        <v>0.61499999999999999</v>
      </c>
      <c r="BH512" s="41">
        <f t="shared" ref="BH512:BH520" si="1148">X$172*$H179</f>
        <v>0.61499999999999999</v>
      </c>
      <c r="BI512" s="41">
        <f t="shared" ref="BI512:BI520" si="1149">Y$172*$H179</f>
        <v>0.61499999999999999</v>
      </c>
      <c r="BJ512" s="41">
        <f t="shared" ref="BJ512:BJ520" si="1150">Z$172*$H179</f>
        <v>0.61499999999999999</v>
      </c>
      <c r="BK512" s="41">
        <f t="shared" ref="BK512:BK520" si="1151">AA$172*$H179</f>
        <v>0.61499999999999999</v>
      </c>
      <c r="BL512" s="41">
        <f t="shared" ref="BL512:BL520" si="1152">AB$172*$H179</f>
        <v>0.61499999999999999</v>
      </c>
      <c r="BM512" s="41">
        <f t="shared" ref="BM512:BM520" si="1153">AC$172*$H179</f>
        <v>0.61499999999999999</v>
      </c>
      <c r="BN512" s="41">
        <f t="shared" ref="BN512:BN520" si="1154">AD$172*$H179</f>
        <v>0.61499999999999999</v>
      </c>
      <c r="BO512" s="41">
        <f t="shared" ref="BO512:BO520" si="1155">AE$172*$H179</f>
        <v>0.61499999999999999</v>
      </c>
      <c r="BP512" s="41">
        <f t="shared" ref="BP512:BP520" si="1156">AF$172*$H179</f>
        <v>0.61499999999999999</v>
      </c>
      <c r="BQ512" s="41">
        <f t="shared" ref="BQ512:BQ520" si="1157">AG$172*$H179</f>
        <v>0.61499999999999999</v>
      </c>
      <c r="BV512" s="34"/>
      <c r="BW512" s="7" t="s">
        <v>20</v>
      </c>
      <c r="BX512" s="7" t="s">
        <v>147</v>
      </c>
      <c r="BY512" s="41">
        <f t="shared" ref="BY512:BY520" si="1158">D$172*$G179</f>
        <v>0.76500000000000001</v>
      </c>
      <c r="BZ512" s="41">
        <f t="shared" ref="BZ512:BZ520" si="1159">E$172*$G179</f>
        <v>0.76500000000000001</v>
      </c>
      <c r="CA512" s="41">
        <f t="shared" ref="CA512:CA520" si="1160">F$172*$G179</f>
        <v>0.76500000000000001</v>
      </c>
      <c r="CB512" s="41">
        <f t="shared" ref="CB512:CB520" si="1161">G$172*$G179</f>
        <v>0.76500000000000001</v>
      </c>
      <c r="CC512" s="41">
        <f t="shared" ref="CC512:CC520" si="1162">H$172*$G179</f>
        <v>0.76500000000000001</v>
      </c>
      <c r="CD512" s="41">
        <f t="shared" ref="CD512:CD520" si="1163">I$172*$G179</f>
        <v>0.76500000000000001</v>
      </c>
      <c r="CE512" s="41">
        <f t="shared" ref="CE512:CE520" si="1164">J$172*$G179</f>
        <v>0.76500000000000001</v>
      </c>
      <c r="CF512" s="41">
        <f t="shared" ref="CF512:CF520" si="1165">K$172*$G179</f>
        <v>0.76500000000000001</v>
      </c>
      <c r="CG512" s="41">
        <f t="shared" ref="CG512:CG520" si="1166">L$172*$G179</f>
        <v>0.76500000000000001</v>
      </c>
      <c r="CH512" s="41">
        <f t="shared" ref="CH512:CH520" si="1167">M$172*$G179</f>
        <v>0.76500000000000001</v>
      </c>
      <c r="CI512" s="41">
        <f t="shared" ref="CI512:CI520" si="1168">N$172*$G179</f>
        <v>0.76500000000000001</v>
      </c>
      <c r="CJ512" s="41">
        <f t="shared" ref="CJ512:CJ520" si="1169">O$172*$G179</f>
        <v>0.76500000000000001</v>
      </c>
      <c r="CK512" s="41">
        <f t="shared" ref="CK512:CK520" si="1170">P$172*$G179</f>
        <v>0.76500000000000001</v>
      </c>
      <c r="CL512" s="41">
        <f t="shared" ref="CL512:CL520" si="1171">Q$172*$G179</f>
        <v>0.76500000000000001</v>
      </c>
      <c r="CM512" s="41">
        <f t="shared" ref="CM512:CM520" si="1172">R$172*$G179</f>
        <v>0.76500000000000001</v>
      </c>
      <c r="CN512" s="41">
        <f t="shared" ref="CN512:CN520" si="1173">S$172*$G179</f>
        <v>0.76500000000000001</v>
      </c>
      <c r="CO512" s="41">
        <f t="shared" ref="CO512:CO520" si="1174">T$172*$G179</f>
        <v>0.76500000000000001</v>
      </c>
      <c r="CP512" s="41">
        <f t="shared" ref="CP512:CP520" si="1175">U$172*$G179</f>
        <v>0.76500000000000001</v>
      </c>
      <c r="CQ512" s="41">
        <f t="shared" ref="CQ512:CQ520" si="1176">V$172*$G179</f>
        <v>0.76500000000000001</v>
      </c>
      <c r="CR512" s="41">
        <f t="shared" ref="CR512:CR520" si="1177">W$172*$G179</f>
        <v>0.76500000000000001</v>
      </c>
      <c r="CS512" s="41">
        <f t="shared" ref="CS512:CS520" si="1178">X$172*$G179</f>
        <v>0.76500000000000001</v>
      </c>
      <c r="CT512" s="41">
        <f t="shared" ref="CT512:CT520" si="1179">Y$172*$G179</f>
        <v>0.76500000000000001</v>
      </c>
      <c r="CU512" s="41">
        <f t="shared" ref="CU512:CU520" si="1180">Z$172*$G179</f>
        <v>0.76500000000000001</v>
      </c>
      <c r="CV512" s="41">
        <f t="shared" ref="CV512:CV520" si="1181">AA$172*$G179</f>
        <v>0.76500000000000001</v>
      </c>
      <c r="CW512" s="41">
        <f t="shared" ref="CW512:CW520" si="1182">AB$172*$G179</f>
        <v>0.76500000000000001</v>
      </c>
      <c r="CX512" s="41">
        <f t="shared" ref="CX512:CX520" si="1183">AC$172*$G179</f>
        <v>0.76500000000000001</v>
      </c>
      <c r="CY512" s="41">
        <f t="shared" ref="CY512:CY520" si="1184">AD$172*$G179</f>
        <v>0.76500000000000001</v>
      </c>
      <c r="CZ512" s="41">
        <f t="shared" ref="CZ512:CZ520" si="1185">AE$172*$G179</f>
        <v>0.76500000000000001</v>
      </c>
      <c r="DA512" s="41">
        <f t="shared" ref="DA512:DA520" si="1186">AF$172*$G179</f>
        <v>0.76500000000000001</v>
      </c>
      <c r="DB512" s="41">
        <f t="shared" ref="DB512:DB520" si="1187">AG$172*$G179</f>
        <v>0.76500000000000001</v>
      </c>
      <c r="DG512" s="34"/>
      <c r="DH512" s="7" t="s">
        <v>20</v>
      </c>
      <c r="DI512" s="57" t="s">
        <v>147</v>
      </c>
      <c r="DJ512" s="41">
        <f t="shared" ref="DJ512:DJ520" si="1188">D$172*$F179</f>
        <v>0.52500000000000002</v>
      </c>
      <c r="DK512" s="41">
        <f t="shared" ref="DK512:DK520" si="1189">E$172*$F179</f>
        <v>0.52500000000000002</v>
      </c>
      <c r="DL512" s="41">
        <f t="shared" ref="DL512:DL520" si="1190">F$172*$F179</f>
        <v>0.52500000000000002</v>
      </c>
      <c r="DM512" s="41">
        <f t="shared" ref="DM512:DM520" si="1191">G$172*$F179</f>
        <v>0.52500000000000002</v>
      </c>
      <c r="DN512" s="41">
        <f t="shared" ref="DN512:DN520" si="1192">H$172*$F179</f>
        <v>0.52500000000000002</v>
      </c>
      <c r="DO512" s="41">
        <f t="shared" ref="DO512:DO520" si="1193">I$172*$F179</f>
        <v>0.52500000000000002</v>
      </c>
      <c r="DP512" s="41">
        <f t="shared" ref="DP512:DP520" si="1194">J$172*$F179</f>
        <v>0.52500000000000002</v>
      </c>
      <c r="DQ512" s="41">
        <f t="shared" ref="DQ512:DQ520" si="1195">K$172*$F179</f>
        <v>0.52500000000000002</v>
      </c>
      <c r="DR512" s="41">
        <f t="shared" ref="DR512:DR520" si="1196">L$172*$F179</f>
        <v>0.52500000000000002</v>
      </c>
      <c r="DS512" s="41">
        <f t="shared" ref="DS512:DS520" si="1197">M$172*$F179</f>
        <v>0.52500000000000002</v>
      </c>
      <c r="DT512" s="41">
        <f t="shared" ref="DT512:DT520" si="1198">N$172*$F179</f>
        <v>0.52500000000000002</v>
      </c>
      <c r="DU512" s="41">
        <f t="shared" ref="DU512:DU520" si="1199">O$172*$F179</f>
        <v>0.52500000000000002</v>
      </c>
      <c r="DV512" s="41">
        <f t="shared" ref="DV512:DV520" si="1200">P$172*$F179</f>
        <v>0.52500000000000002</v>
      </c>
      <c r="DW512" s="41">
        <f t="shared" ref="DW512:DW520" si="1201">Q$172*$F179</f>
        <v>0.52500000000000002</v>
      </c>
      <c r="DX512" s="41">
        <f t="shared" ref="DX512:DX520" si="1202">R$172*$F179</f>
        <v>0.52500000000000002</v>
      </c>
      <c r="DY512" s="41">
        <f t="shared" ref="DY512:DY520" si="1203">S$172*$F179</f>
        <v>0.52500000000000002</v>
      </c>
      <c r="DZ512" s="41">
        <f t="shared" ref="DZ512:DZ520" si="1204">T$172*$F179</f>
        <v>0.52500000000000002</v>
      </c>
      <c r="EA512" s="41">
        <f t="shared" ref="EA512:EA520" si="1205">U$172*$F179</f>
        <v>0.52500000000000002</v>
      </c>
      <c r="EB512" s="41">
        <f t="shared" ref="EB512:EB520" si="1206">V$172*$F179</f>
        <v>0.52500000000000002</v>
      </c>
      <c r="EC512" s="41">
        <f t="shared" ref="EC512:EC520" si="1207">W$172*$F179</f>
        <v>0.52500000000000002</v>
      </c>
      <c r="ED512" s="41">
        <f t="shared" ref="ED512:ED520" si="1208">X$172*$F179</f>
        <v>0.52500000000000002</v>
      </c>
      <c r="EE512" s="41">
        <f t="shared" ref="EE512:EE520" si="1209">Y$172*$F179</f>
        <v>0.52500000000000002</v>
      </c>
      <c r="EF512" s="41">
        <f t="shared" ref="EF512:EF520" si="1210">Z$172*$F179</f>
        <v>0.52500000000000002</v>
      </c>
      <c r="EG512" s="41">
        <f t="shared" ref="EG512:EG520" si="1211">AA$172*$F179</f>
        <v>0.52500000000000002</v>
      </c>
      <c r="EH512" s="41">
        <f t="shared" ref="EH512:EH520" si="1212">AB$172*$F179</f>
        <v>0.52500000000000002</v>
      </c>
      <c r="EI512" s="41">
        <f t="shared" ref="EI512:EI520" si="1213">AC$172*$F179</f>
        <v>0.52500000000000002</v>
      </c>
      <c r="EJ512" s="41">
        <f t="shared" ref="EJ512:EJ520" si="1214">AD$172*$F179</f>
        <v>0.52500000000000002</v>
      </c>
      <c r="EK512" s="41">
        <f t="shared" ref="EK512:EK520" si="1215">AE$172*$F179</f>
        <v>0.52500000000000002</v>
      </c>
      <c r="EL512" s="41">
        <f t="shared" ref="EL512:EL520" si="1216">AF$172*$F179</f>
        <v>0.52500000000000002</v>
      </c>
      <c r="EM512" s="41">
        <f t="shared" ref="EM512:EM520" si="1217">AG$172*$F179</f>
        <v>0.52500000000000002</v>
      </c>
    </row>
    <row r="513" spans="1:143" x14ac:dyDescent="0.25">
      <c r="A513" s="34"/>
      <c r="B513" s="83" t="s">
        <v>20</v>
      </c>
      <c r="C513" s="83" t="s">
        <v>148</v>
      </c>
      <c r="D513" s="81">
        <f t="shared" si="1126"/>
        <v>0.47499999999999998</v>
      </c>
      <c r="E513" s="81">
        <f t="shared" si="1126"/>
        <v>0.47499999999999998</v>
      </c>
      <c r="F513" s="81">
        <f t="shared" si="1126"/>
        <v>0.47499999999999998</v>
      </c>
      <c r="G513" s="81">
        <f t="shared" si="1126"/>
        <v>0.47499999999999998</v>
      </c>
      <c r="H513" s="81">
        <f t="shared" si="1126"/>
        <v>0.47499999999999998</v>
      </c>
      <c r="I513" s="81">
        <f t="shared" si="1126"/>
        <v>0.47499999999999998</v>
      </c>
      <c r="J513" s="81">
        <f t="shared" si="1126"/>
        <v>0.47499999999999998</v>
      </c>
      <c r="K513" s="81">
        <f t="shared" si="1126"/>
        <v>0.47499999999999998</v>
      </c>
      <c r="L513" s="81">
        <f t="shared" si="1126"/>
        <v>0.47499999999999998</v>
      </c>
      <c r="M513" s="81">
        <f t="shared" si="1126"/>
        <v>0.47499999999999998</v>
      </c>
      <c r="N513" s="81">
        <f t="shared" si="1126"/>
        <v>0.47499999999999998</v>
      </c>
      <c r="O513" s="81">
        <f t="shared" si="1126"/>
        <v>0.47499999999999998</v>
      </c>
      <c r="P513" s="81">
        <f t="shared" si="1126"/>
        <v>0.47499999999999998</v>
      </c>
      <c r="Q513" s="81">
        <f t="shared" si="1126"/>
        <v>0.47499999999999998</v>
      </c>
      <c r="R513" s="81">
        <f t="shared" si="1126"/>
        <v>0.47499999999999998</v>
      </c>
      <c r="S513" s="81">
        <f t="shared" si="1126"/>
        <v>0.47499999999999998</v>
      </c>
      <c r="T513" s="81">
        <f t="shared" si="1127"/>
        <v>0.47499999999999998</v>
      </c>
      <c r="U513" s="81">
        <f t="shared" si="1127"/>
        <v>0.47499999999999998</v>
      </c>
      <c r="V513" s="81">
        <f t="shared" si="1127"/>
        <v>0.47499999999999998</v>
      </c>
      <c r="W513" s="81">
        <f t="shared" si="1127"/>
        <v>0.47499999999999998</v>
      </c>
      <c r="X513" s="81">
        <f t="shared" si="1127"/>
        <v>0.47499999999999998</v>
      </c>
      <c r="Y513" s="81">
        <f t="shared" si="1127"/>
        <v>0.47499999999999998</v>
      </c>
      <c r="Z513" s="81">
        <f t="shared" si="1127"/>
        <v>0.47499999999999998</v>
      </c>
      <c r="AA513" s="81">
        <f t="shared" si="1127"/>
        <v>0.47499999999999998</v>
      </c>
      <c r="AB513" s="81">
        <f t="shared" si="1127"/>
        <v>0.47499999999999998</v>
      </c>
      <c r="AC513" s="81">
        <f t="shared" si="1127"/>
        <v>0.47499999999999998</v>
      </c>
      <c r="AD513" s="81">
        <f t="shared" si="1127"/>
        <v>0.47499999999999998</v>
      </c>
      <c r="AE513" s="81">
        <f t="shared" si="1127"/>
        <v>0.47499999999999998</v>
      </c>
      <c r="AF513" s="81">
        <f t="shared" si="1127"/>
        <v>0.47499999999999998</v>
      </c>
      <c r="AG513" s="81">
        <f t="shared" si="1127"/>
        <v>0.47499999999999998</v>
      </c>
      <c r="AK513" s="34"/>
      <c r="AL513" s="7" t="s">
        <v>20</v>
      </c>
      <c r="AM513" s="7" t="s">
        <v>148</v>
      </c>
      <c r="AN513" s="41">
        <f t="shared" si="1128"/>
        <v>0.61499999999999999</v>
      </c>
      <c r="AO513" s="41">
        <f t="shared" si="1129"/>
        <v>0.61499999999999999</v>
      </c>
      <c r="AP513" s="41">
        <f t="shared" si="1130"/>
        <v>0.61499999999999999</v>
      </c>
      <c r="AQ513" s="41">
        <f t="shared" si="1131"/>
        <v>0.61499999999999999</v>
      </c>
      <c r="AR513" s="41">
        <f t="shared" si="1132"/>
        <v>0.61499999999999999</v>
      </c>
      <c r="AS513" s="41">
        <f t="shared" si="1133"/>
        <v>0.61499999999999999</v>
      </c>
      <c r="AT513" s="41">
        <f t="shared" si="1134"/>
        <v>0.61499999999999999</v>
      </c>
      <c r="AU513" s="41">
        <f t="shared" si="1135"/>
        <v>0.61499999999999999</v>
      </c>
      <c r="AV513" s="41">
        <f t="shared" si="1136"/>
        <v>0.61499999999999999</v>
      </c>
      <c r="AW513" s="41">
        <f t="shared" si="1137"/>
        <v>0.61499999999999999</v>
      </c>
      <c r="AX513" s="41">
        <f t="shared" si="1138"/>
        <v>0.61499999999999999</v>
      </c>
      <c r="AY513" s="41">
        <f t="shared" si="1139"/>
        <v>0.61499999999999999</v>
      </c>
      <c r="AZ513" s="41">
        <f t="shared" si="1140"/>
        <v>0.61499999999999999</v>
      </c>
      <c r="BA513" s="41">
        <f t="shared" si="1141"/>
        <v>0.61499999999999999</v>
      </c>
      <c r="BB513" s="41">
        <f t="shared" si="1142"/>
        <v>0.61499999999999999</v>
      </c>
      <c r="BC513" s="41">
        <f t="shared" si="1143"/>
        <v>0.61499999999999999</v>
      </c>
      <c r="BD513" s="41">
        <f t="shared" si="1144"/>
        <v>0.61499999999999999</v>
      </c>
      <c r="BE513" s="41">
        <f t="shared" si="1145"/>
        <v>0.61499999999999999</v>
      </c>
      <c r="BF513" s="41">
        <f t="shared" si="1146"/>
        <v>0.61499999999999999</v>
      </c>
      <c r="BG513" s="41">
        <f t="shared" si="1147"/>
        <v>0.61499999999999999</v>
      </c>
      <c r="BH513" s="41">
        <f t="shared" si="1148"/>
        <v>0.61499999999999999</v>
      </c>
      <c r="BI513" s="41">
        <f t="shared" si="1149"/>
        <v>0.61499999999999999</v>
      </c>
      <c r="BJ513" s="41">
        <f t="shared" si="1150"/>
        <v>0.61499999999999999</v>
      </c>
      <c r="BK513" s="41">
        <f t="shared" si="1151"/>
        <v>0.61499999999999999</v>
      </c>
      <c r="BL513" s="41">
        <f t="shared" si="1152"/>
        <v>0.61499999999999999</v>
      </c>
      <c r="BM513" s="41">
        <f t="shared" si="1153"/>
        <v>0.61499999999999999</v>
      </c>
      <c r="BN513" s="41">
        <f t="shared" si="1154"/>
        <v>0.61499999999999999</v>
      </c>
      <c r="BO513" s="41">
        <f t="shared" si="1155"/>
        <v>0.61499999999999999</v>
      </c>
      <c r="BP513" s="41">
        <f t="shared" si="1156"/>
        <v>0.61499999999999999</v>
      </c>
      <c r="BQ513" s="41">
        <f t="shared" si="1157"/>
        <v>0.61499999999999999</v>
      </c>
      <c r="BV513" s="34"/>
      <c r="BW513" s="7" t="s">
        <v>20</v>
      </c>
      <c r="BX513" s="7" t="s">
        <v>148</v>
      </c>
      <c r="BY513" s="41">
        <f t="shared" si="1158"/>
        <v>0.76500000000000001</v>
      </c>
      <c r="BZ513" s="41">
        <f t="shared" si="1159"/>
        <v>0.76500000000000001</v>
      </c>
      <c r="CA513" s="41">
        <f t="shared" si="1160"/>
        <v>0.76500000000000001</v>
      </c>
      <c r="CB513" s="41">
        <f t="shared" si="1161"/>
        <v>0.76500000000000001</v>
      </c>
      <c r="CC513" s="41">
        <f t="shared" si="1162"/>
        <v>0.76500000000000001</v>
      </c>
      <c r="CD513" s="41">
        <f t="shared" si="1163"/>
        <v>0.76500000000000001</v>
      </c>
      <c r="CE513" s="41">
        <f t="shared" si="1164"/>
        <v>0.76500000000000001</v>
      </c>
      <c r="CF513" s="41">
        <f t="shared" si="1165"/>
        <v>0.76500000000000001</v>
      </c>
      <c r="CG513" s="41">
        <f t="shared" si="1166"/>
        <v>0.76500000000000001</v>
      </c>
      <c r="CH513" s="41">
        <f t="shared" si="1167"/>
        <v>0.76500000000000001</v>
      </c>
      <c r="CI513" s="41">
        <f t="shared" si="1168"/>
        <v>0.76500000000000001</v>
      </c>
      <c r="CJ513" s="41">
        <f t="shared" si="1169"/>
        <v>0.76500000000000001</v>
      </c>
      <c r="CK513" s="41">
        <f t="shared" si="1170"/>
        <v>0.76500000000000001</v>
      </c>
      <c r="CL513" s="41">
        <f t="shared" si="1171"/>
        <v>0.76500000000000001</v>
      </c>
      <c r="CM513" s="41">
        <f t="shared" si="1172"/>
        <v>0.76500000000000001</v>
      </c>
      <c r="CN513" s="41">
        <f t="shared" si="1173"/>
        <v>0.76500000000000001</v>
      </c>
      <c r="CO513" s="41">
        <f t="shared" si="1174"/>
        <v>0.76500000000000001</v>
      </c>
      <c r="CP513" s="41">
        <f t="shared" si="1175"/>
        <v>0.76500000000000001</v>
      </c>
      <c r="CQ513" s="41">
        <f t="shared" si="1176"/>
        <v>0.76500000000000001</v>
      </c>
      <c r="CR513" s="41">
        <f t="shared" si="1177"/>
        <v>0.76500000000000001</v>
      </c>
      <c r="CS513" s="41">
        <f t="shared" si="1178"/>
        <v>0.76500000000000001</v>
      </c>
      <c r="CT513" s="41">
        <f t="shared" si="1179"/>
        <v>0.76500000000000001</v>
      </c>
      <c r="CU513" s="41">
        <f t="shared" si="1180"/>
        <v>0.76500000000000001</v>
      </c>
      <c r="CV513" s="41">
        <f t="shared" si="1181"/>
        <v>0.76500000000000001</v>
      </c>
      <c r="CW513" s="41">
        <f t="shared" si="1182"/>
        <v>0.76500000000000001</v>
      </c>
      <c r="CX513" s="41">
        <f t="shared" si="1183"/>
        <v>0.76500000000000001</v>
      </c>
      <c r="CY513" s="41">
        <f t="shared" si="1184"/>
        <v>0.76500000000000001</v>
      </c>
      <c r="CZ513" s="41">
        <f t="shared" si="1185"/>
        <v>0.76500000000000001</v>
      </c>
      <c r="DA513" s="41">
        <f t="shared" si="1186"/>
        <v>0.76500000000000001</v>
      </c>
      <c r="DB513" s="41">
        <f t="shared" si="1187"/>
        <v>0.76500000000000001</v>
      </c>
      <c r="DG513" s="34"/>
      <c r="DH513" s="7" t="s">
        <v>20</v>
      </c>
      <c r="DI513" s="57" t="s">
        <v>148</v>
      </c>
      <c r="DJ513" s="41">
        <f t="shared" si="1188"/>
        <v>0.52500000000000002</v>
      </c>
      <c r="DK513" s="41">
        <f t="shared" si="1189"/>
        <v>0.52500000000000002</v>
      </c>
      <c r="DL513" s="41">
        <f t="shared" si="1190"/>
        <v>0.52500000000000002</v>
      </c>
      <c r="DM513" s="41">
        <f t="shared" si="1191"/>
        <v>0.52500000000000002</v>
      </c>
      <c r="DN513" s="41">
        <f t="shared" si="1192"/>
        <v>0.52500000000000002</v>
      </c>
      <c r="DO513" s="41">
        <f t="shared" si="1193"/>
        <v>0.52500000000000002</v>
      </c>
      <c r="DP513" s="41">
        <f t="shared" si="1194"/>
        <v>0.52500000000000002</v>
      </c>
      <c r="DQ513" s="41">
        <f t="shared" si="1195"/>
        <v>0.52500000000000002</v>
      </c>
      <c r="DR513" s="41">
        <f t="shared" si="1196"/>
        <v>0.52500000000000002</v>
      </c>
      <c r="DS513" s="41">
        <f t="shared" si="1197"/>
        <v>0.52500000000000002</v>
      </c>
      <c r="DT513" s="41">
        <f t="shared" si="1198"/>
        <v>0.52500000000000002</v>
      </c>
      <c r="DU513" s="41">
        <f t="shared" si="1199"/>
        <v>0.52500000000000002</v>
      </c>
      <c r="DV513" s="41">
        <f t="shared" si="1200"/>
        <v>0.52500000000000002</v>
      </c>
      <c r="DW513" s="41">
        <f t="shared" si="1201"/>
        <v>0.52500000000000002</v>
      </c>
      <c r="DX513" s="41">
        <f t="shared" si="1202"/>
        <v>0.52500000000000002</v>
      </c>
      <c r="DY513" s="41">
        <f t="shared" si="1203"/>
        <v>0.52500000000000002</v>
      </c>
      <c r="DZ513" s="41">
        <f t="shared" si="1204"/>
        <v>0.52500000000000002</v>
      </c>
      <c r="EA513" s="41">
        <f t="shared" si="1205"/>
        <v>0.52500000000000002</v>
      </c>
      <c r="EB513" s="41">
        <f t="shared" si="1206"/>
        <v>0.52500000000000002</v>
      </c>
      <c r="EC513" s="41">
        <f t="shared" si="1207"/>
        <v>0.52500000000000002</v>
      </c>
      <c r="ED513" s="41">
        <f t="shared" si="1208"/>
        <v>0.52500000000000002</v>
      </c>
      <c r="EE513" s="41">
        <f t="shared" si="1209"/>
        <v>0.52500000000000002</v>
      </c>
      <c r="EF513" s="41">
        <f t="shared" si="1210"/>
        <v>0.52500000000000002</v>
      </c>
      <c r="EG513" s="41">
        <f t="shared" si="1211"/>
        <v>0.52500000000000002</v>
      </c>
      <c r="EH513" s="41">
        <f t="shared" si="1212"/>
        <v>0.52500000000000002</v>
      </c>
      <c r="EI513" s="41">
        <f t="shared" si="1213"/>
        <v>0.52500000000000002</v>
      </c>
      <c r="EJ513" s="41">
        <f t="shared" si="1214"/>
        <v>0.52500000000000002</v>
      </c>
      <c r="EK513" s="41">
        <f t="shared" si="1215"/>
        <v>0.52500000000000002</v>
      </c>
      <c r="EL513" s="41">
        <f t="shared" si="1216"/>
        <v>0.52500000000000002</v>
      </c>
      <c r="EM513" s="41">
        <f t="shared" si="1217"/>
        <v>0.52500000000000002</v>
      </c>
    </row>
    <row r="514" spans="1:143" x14ac:dyDescent="0.25">
      <c r="A514" s="34"/>
      <c r="B514" s="83" t="s">
        <v>20</v>
      </c>
      <c r="C514" s="83" t="s">
        <v>8</v>
      </c>
      <c r="D514" s="81">
        <f t="shared" si="1126"/>
        <v>0.47499999999999998</v>
      </c>
      <c r="E514" s="81">
        <f t="shared" si="1126"/>
        <v>0.47499999999999998</v>
      </c>
      <c r="F514" s="81">
        <f t="shared" si="1126"/>
        <v>0.47499999999999998</v>
      </c>
      <c r="G514" s="81">
        <f t="shared" si="1126"/>
        <v>0.47499999999999998</v>
      </c>
      <c r="H514" s="81">
        <f t="shared" si="1126"/>
        <v>0.47499999999999998</v>
      </c>
      <c r="I514" s="81">
        <f t="shared" si="1126"/>
        <v>0.47499999999999998</v>
      </c>
      <c r="J514" s="81">
        <f t="shared" si="1126"/>
        <v>0.47499999999999998</v>
      </c>
      <c r="K514" s="81">
        <f t="shared" si="1126"/>
        <v>0.47499999999999998</v>
      </c>
      <c r="L514" s="81">
        <f t="shared" si="1126"/>
        <v>0.47499999999999998</v>
      </c>
      <c r="M514" s="81">
        <f t="shared" si="1126"/>
        <v>0.47499999999999998</v>
      </c>
      <c r="N514" s="81">
        <f t="shared" si="1126"/>
        <v>0.47499999999999998</v>
      </c>
      <c r="O514" s="81">
        <f t="shared" si="1126"/>
        <v>0.47499999999999998</v>
      </c>
      <c r="P514" s="81">
        <f t="shared" si="1126"/>
        <v>0.47499999999999998</v>
      </c>
      <c r="Q514" s="81">
        <f t="shared" si="1126"/>
        <v>0.47499999999999998</v>
      </c>
      <c r="R514" s="81">
        <f t="shared" si="1126"/>
        <v>0.47499999999999998</v>
      </c>
      <c r="S514" s="81">
        <f t="shared" si="1126"/>
        <v>0.47499999999999998</v>
      </c>
      <c r="T514" s="81">
        <f t="shared" si="1127"/>
        <v>0.47499999999999998</v>
      </c>
      <c r="U514" s="81">
        <f t="shared" si="1127"/>
        <v>0.47499999999999998</v>
      </c>
      <c r="V514" s="81">
        <f t="shared" si="1127"/>
        <v>0.47499999999999998</v>
      </c>
      <c r="W514" s="81">
        <f t="shared" si="1127"/>
        <v>0.47499999999999998</v>
      </c>
      <c r="X514" s="81">
        <f t="shared" si="1127"/>
        <v>0.47499999999999998</v>
      </c>
      <c r="Y514" s="81">
        <f t="shared" si="1127"/>
        <v>0.47499999999999998</v>
      </c>
      <c r="Z514" s="81">
        <f t="shared" si="1127"/>
        <v>0.47499999999999998</v>
      </c>
      <c r="AA514" s="81">
        <f t="shared" si="1127"/>
        <v>0.47499999999999998</v>
      </c>
      <c r="AB514" s="81">
        <f t="shared" si="1127"/>
        <v>0.47499999999999998</v>
      </c>
      <c r="AC514" s="81">
        <f t="shared" si="1127"/>
        <v>0.47499999999999998</v>
      </c>
      <c r="AD514" s="81">
        <f t="shared" si="1127"/>
        <v>0.47499999999999998</v>
      </c>
      <c r="AE514" s="81">
        <f t="shared" si="1127"/>
        <v>0.47499999999999998</v>
      </c>
      <c r="AF514" s="81">
        <f t="shared" si="1127"/>
        <v>0.47499999999999998</v>
      </c>
      <c r="AG514" s="81">
        <f t="shared" si="1127"/>
        <v>0.47499999999999998</v>
      </c>
      <c r="AK514" s="34"/>
      <c r="AL514" s="7" t="s">
        <v>20</v>
      </c>
      <c r="AM514" s="7" t="s">
        <v>8</v>
      </c>
      <c r="AN514" s="41">
        <f t="shared" si="1128"/>
        <v>0.61499999999999999</v>
      </c>
      <c r="AO514" s="41">
        <f t="shared" si="1129"/>
        <v>0.61499999999999999</v>
      </c>
      <c r="AP514" s="41">
        <f t="shared" si="1130"/>
        <v>0.61499999999999999</v>
      </c>
      <c r="AQ514" s="41">
        <f t="shared" si="1131"/>
        <v>0.61499999999999999</v>
      </c>
      <c r="AR514" s="41">
        <f t="shared" si="1132"/>
        <v>0.61499999999999999</v>
      </c>
      <c r="AS514" s="41">
        <f t="shared" si="1133"/>
        <v>0.61499999999999999</v>
      </c>
      <c r="AT514" s="41">
        <f t="shared" si="1134"/>
        <v>0.61499999999999999</v>
      </c>
      <c r="AU514" s="41">
        <f t="shared" si="1135"/>
        <v>0.61499999999999999</v>
      </c>
      <c r="AV514" s="41">
        <f t="shared" si="1136"/>
        <v>0.61499999999999999</v>
      </c>
      <c r="AW514" s="41">
        <f t="shared" si="1137"/>
        <v>0.61499999999999999</v>
      </c>
      <c r="AX514" s="41">
        <f t="shared" si="1138"/>
        <v>0.61499999999999999</v>
      </c>
      <c r="AY514" s="41">
        <f t="shared" si="1139"/>
        <v>0.61499999999999999</v>
      </c>
      <c r="AZ514" s="41">
        <f t="shared" si="1140"/>
        <v>0.61499999999999999</v>
      </c>
      <c r="BA514" s="41">
        <f t="shared" si="1141"/>
        <v>0.61499999999999999</v>
      </c>
      <c r="BB514" s="41">
        <f t="shared" si="1142"/>
        <v>0.61499999999999999</v>
      </c>
      <c r="BC514" s="41">
        <f t="shared" si="1143"/>
        <v>0.61499999999999999</v>
      </c>
      <c r="BD514" s="41">
        <f t="shared" si="1144"/>
        <v>0.61499999999999999</v>
      </c>
      <c r="BE514" s="41">
        <f t="shared" si="1145"/>
        <v>0.61499999999999999</v>
      </c>
      <c r="BF514" s="41">
        <f t="shared" si="1146"/>
        <v>0.61499999999999999</v>
      </c>
      <c r="BG514" s="41">
        <f t="shared" si="1147"/>
        <v>0.61499999999999999</v>
      </c>
      <c r="BH514" s="41">
        <f t="shared" si="1148"/>
        <v>0.61499999999999999</v>
      </c>
      <c r="BI514" s="41">
        <f t="shared" si="1149"/>
        <v>0.61499999999999999</v>
      </c>
      <c r="BJ514" s="41">
        <f t="shared" si="1150"/>
        <v>0.61499999999999999</v>
      </c>
      <c r="BK514" s="41">
        <f t="shared" si="1151"/>
        <v>0.61499999999999999</v>
      </c>
      <c r="BL514" s="41">
        <f t="shared" si="1152"/>
        <v>0.61499999999999999</v>
      </c>
      <c r="BM514" s="41">
        <f t="shared" si="1153"/>
        <v>0.61499999999999999</v>
      </c>
      <c r="BN514" s="41">
        <f t="shared" si="1154"/>
        <v>0.61499999999999999</v>
      </c>
      <c r="BO514" s="41">
        <f t="shared" si="1155"/>
        <v>0.61499999999999999</v>
      </c>
      <c r="BP514" s="41">
        <f t="shared" si="1156"/>
        <v>0.61499999999999999</v>
      </c>
      <c r="BQ514" s="41">
        <f t="shared" si="1157"/>
        <v>0.61499999999999999</v>
      </c>
      <c r="BV514" s="34"/>
      <c r="BW514" s="7" t="s">
        <v>20</v>
      </c>
      <c r="BX514" s="7" t="s">
        <v>8</v>
      </c>
      <c r="BY514" s="41">
        <f t="shared" si="1158"/>
        <v>0.76500000000000001</v>
      </c>
      <c r="BZ514" s="41">
        <f t="shared" si="1159"/>
        <v>0.76500000000000001</v>
      </c>
      <c r="CA514" s="41">
        <f t="shared" si="1160"/>
        <v>0.76500000000000001</v>
      </c>
      <c r="CB514" s="41">
        <f t="shared" si="1161"/>
        <v>0.76500000000000001</v>
      </c>
      <c r="CC514" s="41">
        <f t="shared" si="1162"/>
        <v>0.76500000000000001</v>
      </c>
      <c r="CD514" s="41">
        <f t="shared" si="1163"/>
        <v>0.76500000000000001</v>
      </c>
      <c r="CE514" s="41">
        <f t="shared" si="1164"/>
        <v>0.76500000000000001</v>
      </c>
      <c r="CF514" s="41">
        <f t="shared" si="1165"/>
        <v>0.76500000000000001</v>
      </c>
      <c r="CG514" s="41">
        <f t="shared" si="1166"/>
        <v>0.76500000000000001</v>
      </c>
      <c r="CH514" s="41">
        <f t="shared" si="1167"/>
        <v>0.76500000000000001</v>
      </c>
      <c r="CI514" s="41">
        <f t="shared" si="1168"/>
        <v>0.76500000000000001</v>
      </c>
      <c r="CJ514" s="41">
        <f t="shared" si="1169"/>
        <v>0.76500000000000001</v>
      </c>
      <c r="CK514" s="41">
        <f t="shared" si="1170"/>
        <v>0.76500000000000001</v>
      </c>
      <c r="CL514" s="41">
        <f t="shared" si="1171"/>
        <v>0.76500000000000001</v>
      </c>
      <c r="CM514" s="41">
        <f t="shared" si="1172"/>
        <v>0.76500000000000001</v>
      </c>
      <c r="CN514" s="41">
        <f t="shared" si="1173"/>
        <v>0.76500000000000001</v>
      </c>
      <c r="CO514" s="41">
        <f t="shared" si="1174"/>
        <v>0.76500000000000001</v>
      </c>
      <c r="CP514" s="41">
        <f t="shared" si="1175"/>
        <v>0.76500000000000001</v>
      </c>
      <c r="CQ514" s="41">
        <f t="shared" si="1176"/>
        <v>0.76500000000000001</v>
      </c>
      <c r="CR514" s="41">
        <f t="shared" si="1177"/>
        <v>0.76500000000000001</v>
      </c>
      <c r="CS514" s="41">
        <f t="shared" si="1178"/>
        <v>0.76500000000000001</v>
      </c>
      <c r="CT514" s="41">
        <f t="shared" si="1179"/>
        <v>0.76500000000000001</v>
      </c>
      <c r="CU514" s="41">
        <f t="shared" si="1180"/>
        <v>0.76500000000000001</v>
      </c>
      <c r="CV514" s="41">
        <f t="shared" si="1181"/>
        <v>0.76500000000000001</v>
      </c>
      <c r="CW514" s="41">
        <f t="shared" si="1182"/>
        <v>0.76500000000000001</v>
      </c>
      <c r="CX514" s="41">
        <f t="shared" si="1183"/>
        <v>0.76500000000000001</v>
      </c>
      <c r="CY514" s="41">
        <f t="shared" si="1184"/>
        <v>0.76500000000000001</v>
      </c>
      <c r="CZ514" s="41">
        <f t="shared" si="1185"/>
        <v>0.76500000000000001</v>
      </c>
      <c r="DA514" s="41">
        <f t="shared" si="1186"/>
        <v>0.76500000000000001</v>
      </c>
      <c r="DB514" s="41">
        <f t="shared" si="1187"/>
        <v>0.76500000000000001</v>
      </c>
      <c r="DG514" s="34"/>
      <c r="DH514" s="7" t="s">
        <v>20</v>
      </c>
      <c r="DI514" s="7" t="s">
        <v>8</v>
      </c>
      <c r="DJ514" s="41">
        <f t="shared" si="1188"/>
        <v>0.52500000000000002</v>
      </c>
      <c r="DK514" s="41">
        <f t="shared" si="1189"/>
        <v>0.52500000000000002</v>
      </c>
      <c r="DL514" s="41">
        <f t="shared" si="1190"/>
        <v>0.52500000000000002</v>
      </c>
      <c r="DM514" s="41">
        <f t="shared" si="1191"/>
        <v>0.52500000000000002</v>
      </c>
      <c r="DN514" s="41">
        <f t="shared" si="1192"/>
        <v>0.52500000000000002</v>
      </c>
      <c r="DO514" s="41">
        <f t="shared" si="1193"/>
        <v>0.52500000000000002</v>
      </c>
      <c r="DP514" s="41">
        <f t="shared" si="1194"/>
        <v>0.52500000000000002</v>
      </c>
      <c r="DQ514" s="41">
        <f t="shared" si="1195"/>
        <v>0.52500000000000002</v>
      </c>
      <c r="DR514" s="41">
        <f t="shared" si="1196"/>
        <v>0.52500000000000002</v>
      </c>
      <c r="DS514" s="41">
        <f t="shared" si="1197"/>
        <v>0.52500000000000002</v>
      </c>
      <c r="DT514" s="41">
        <f t="shared" si="1198"/>
        <v>0.52500000000000002</v>
      </c>
      <c r="DU514" s="41">
        <f t="shared" si="1199"/>
        <v>0.52500000000000002</v>
      </c>
      <c r="DV514" s="41">
        <f t="shared" si="1200"/>
        <v>0.52500000000000002</v>
      </c>
      <c r="DW514" s="41">
        <f t="shared" si="1201"/>
        <v>0.52500000000000002</v>
      </c>
      <c r="DX514" s="41">
        <f t="shared" si="1202"/>
        <v>0.52500000000000002</v>
      </c>
      <c r="DY514" s="41">
        <f t="shared" si="1203"/>
        <v>0.52500000000000002</v>
      </c>
      <c r="DZ514" s="41">
        <f t="shared" si="1204"/>
        <v>0.52500000000000002</v>
      </c>
      <c r="EA514" s="41">
        <f t="shared" si="1205"/>
        <v>0.52500000000000002</v>
      </c>
      <c r="EB514" s="41">
        <f t="shared" si="1206"/>
        <v>0.52500000000000002</v>
      </c>
      <c r="EC514" s="41">
        <f t="shared" si="1207"/>
        <v>0.52500000000000002</v>
      </c>
      <c r="ED514" s="41">
        <f t="shared" si="1208"/>
        <v>0.52500000000000002</v>
      </c>
      <c r="EE514" s="41">
        <f t="shared" si="1209"/>
        <v>0.52500000000000002</v>
      </c>
      <c r="EF514" s="41">
        <f t="shared" si="1210"/>
        <v>0.52500000000000002</v>
      </c>
      <c r="EG514" s="41">
        <f t="shared" si="1211"/>
        <v>0.52500000000000002</v>
      </c>
      <c r="EH514" s="41">
        <f t="shared" si="1212"/>
        <v>0.52500000000000002</v>
      </c>
      <c r="EI514" s="41">
        <f t="shared" si="1213"/>
        <v>0.52500000000000002</v>
      </c>
      <c r="EJ514" s="41">
        <f t="shared" si="1214"/>
        <v>0.52500000000000002</v>
      </c>
      <c r="EK514" s="41">
        <f t="shared" si="1215"/>
        <v>0.52500000000000002</v>
      </c>
      <c r="EL514" s="41">
        <f t="shared" si="1216"/>
        <v>0.52500000000000002</v>
      </c>
      <c r="EM514" s="41">
        <f t="shared" si="1217"/>
        <v>0.52500000000000002</v>
      </c>
    </row>
    <row r="515" spans="1:143" x14ac:dyDescent="0.25">
      <c r="A515" s="34"/>
      <c r="B515" s="83" t="s">
        <v>20</v>
      </c>
      <c r="C515" s="83" t="s">
        <v>24</v>
      </c>
      <c r="D515" s="81">
        <f t="shared" si="1126"/>
        <v>0.47499999999999998</v>
      </c>
      <c r="E515" s="81">
        <f t="shared" si="1126"/>
        <v>0.47499999999999998</v>
      </c>
      <c r="F515" s="81">
        <f t="shared" si="1126"/>
        <v>0.47499999999999998</v>
      </c>
      <c r="G515" s="81">
        <f t="shared" si="1126"/>
        <v>0.47499999999999998</v>
      </c>
      <c r="H515" s="81">
        <f t="shared" si="1126"/>
        <v>0.47499999999999998</v>
      </c>
      <c r="I515" s="81">
        <f t="shared" si="1126"/>
        <v>0.47499999999999998</v>
      </c>
      <c r="J515" s="81">
        <f t="shared" si="1126"/>
        <v>0.47499999999999998</v>
      </c>
      <c r="K515" s="81">
        <f t="shared" si="1126"/>
        <v>0.47499999999999998</v>
      </c>
      <c r="L515" s="81">
        <f t="shared" si="1126"/>
        <v>0.47499999999999998</v>
      </c>
      <c r="M515" s="81">
        <f t="shared" si="1126"/>
        <v>0.47499999999999998</v>
      </c>
      <c r="N515" s="81">
        <f t="shared" si="1126"/>
        <v>0.47499999999999998</v>
      </c>
      <c r="O515" s="81">
        <f t="shared" si="1126"/>
        <v>0.47499999999999998</v>
      </c>
      <c r="P515" s="81">
        <f t="shared" si="1126"/>
        <v>0.47499999999999998</v>
      </c>
      <c r="Q515" s="81">
        <f t="shared" si="1126"/>
        <v>0.47499999999999998</v>
      </c>
      <c r="R515" s="81">
        <f t="shared" si="1126"/>
        <v>0.47499999999999998</v>
      </c>
      <c r="S515" s="81">
        <f t="shared" si="1126"/>
        <v>0.47499999999999998</v>
      </c>
      <c r="T515" s="81">
        <f t="shared" si="1127"/>
        <v>0.47499999999999998</v>
      </c>
      <c r="U515" s="81">
        <f t="shared" si="1127"/>
        <v>0.47499999999999998</v>
      </c>
      <c r="V515" s="81">
        <f t="shared" si="1127"/>
        <v>0.47499999999999998</v>
      </c>
      <c r="W515" s="81">
        <f t="shared" si="1127"/>
        <v>0.47499999999999998</v>
      </c>
      <c r="X515" s="81">
        <f t="shared" si="1127"/>
        <v>0.47499999999999998</v>
      </c>
      <c r="Y515" s="81">
        <f t="shared" si="1127"/>
        <v>0.47499999999999998</v>
      </c>
      <c r="Z515" s="81">
        <f t="shared" si="1127"/>
        <v>0.47499999999999998</v>
      </c>
      <c r="AA515" s="81">
        <f t="shared" si="1127"/>
        <v>0.47499999999999998</v>
      </c>
      <c r="AB515" s="81">
        <f t="shared" si="1127"/>
        <v>0.47499999999999998</v>
      </c>
      <c r="AC515" s="81">
        <f t="shared" si="1127"/>
        <v>0.47499999999999998</v>
      </c>
      <c r="AD515" s="81">
        <f t="shared" si="1127"/>
        <v>0.47499999999999998</v>
      </c>
      <c r="AE515" s="81">
        <f t="shared" si="1127"/>
        <v>0.47499999999999998</v>
      </c>
      <c r="AF515" s="81">
        <f t="shared" si="1127"/>
        <v>0.47499999999999998</v>
      </c>
      <c r="AG515" s="81">
        <f t="shared" si="1127"/>
        <v>0.47499999999999998</v>
      </c>
      <c r="AK515" s="34"/>
      <c r="AL515" s="7" t="s">
        <v>20</v>
      </c>
      <c r="AM515" s="7" t="s">
        <v>24</v>
      </c>
      <c r="AN515" s="41">
        <f t="shared" si="1128"/>
        <v>0.61499999999999999</v>
      </c>
      <c r="AO515" s="41">
        <f t="shared" si="1129"/>
        <v>0.61499999999999999</v>
      </c>
      <c r="AP515" s="41">
        <f t="shared" si="1130"/>
        <v>0.61499999999999999</v>
      </c>
      <c r="AQ515" s="41">
        <f t="shared" si="1131"/>
        <v>0.61499999999999999</v>
      </c>
      <c r="AR515" s="41">
        <f t="shared" si="1132"/>
        <v>0.61499999999999999</v>
      </c>
      <c r="AS515" s="41">
        <f t="shared" si="1133"/>
        <v>0.61499999999999999</v>
      </c>
      <c r="AT515" s="41">
        <f t="shared" si="1134"/>
        <v>0.61499999999999999</v>
      </c>
      <c r="AU515" s="41">
        <f t="shared" si="1135"/>
        <v>0.61499999999999999</v>
      </c>
      <c r="AV515" s="41">
        <f t="shared" si="1136"/>
        <v>0.61499999999999999</v>
      </c>
      <c r="AW515" s="41">
        <f t="shared" si="1137"/>
        <v>0.61499999999999999</v>
      </c>
      <c r="AX515" s="41">
        <f t="shared" si="1138"/>
        <v>0.61499999999999999</v>
      </c>
      <c r="AY515" s="41">
        <f t="shared" si="1139"/>
        <v>0.61499999999999999</v>
      </c>
      <c r="AZ515" s="41">
        <f t="shared" si="1140"/>
        <v>0.61499999999999999</v>
      </c>
      <c r="BA515" s="41">
        <f t="shared" si="1141"/>
        <v>0.61499999999999999</v>
      </c>
      <c r="BB515" s="41">
        <f t="shared" si="1142"/>
        <v>0.61499999999999999</v>
      </c>
      <c r="BC515" s="41">
        <f t="shared" si="1143"/>
        <v>0.61499999999999999</v>
      </c>
      <c r="BD515" s="41">
        <f t="shared" si="1144"/>
        <v>0.61499999999999999</v>
      </c>
      <c r="BE515" s="41">
        <f t="shared" si="1145"/>
        <v>0.61499999999999999</v>
      </c>
      <c r="BF515" s="41">
        <f t="shared" si="1146"/>
        <v>0.61499999999999999</v>
      </c>
      <c r="BG515" s="41">
        <f t="shared" si="1147"/>
        <v>0.61499999999999999</v>
      </c>
      <c r="BH515" s="41">
        <f t="shared" si="1148"/>
        <v>0.61499999999999999</v>
      </c>
      <c r="BI515" s="41">
        <f t="shared" si="1149"/>
        <v>0.61499999999999999</v>
      </c>
      <c r="BJ515" s="41">
        <f t="shared" si="1150"/>
        <v>0.61499999999999999</v>
      </c>
      <c r="BK515" s="41">
        <f t="shared" si="1151"/>
        <v>0.61499999999999999</v>
      </c>
      <c r="BL515" s="41">
        <f t="shared" si="1152"/>
        <v>0.61499999999999999</v>
      </c>
      <c r="BM515" s="41">
        <f t="shared" si="1153"/>
        <v>0.61499999999999999</v>
      </c>
      <c r="BN515" s="41">
        <f t="shared" si="1154"/>
        <v>0.61499999999999999</v>
      </c>
      <c r="BO515" s="41">
        <f t="shared" si="1155"/>
        <v>0.61499999999999999</v>
      </c>
      <c r="BP515" s="41">
        <f t="shared" si="1156"/>
        <v>0.61499999999999999</v>
      </c>
      <c r="BQ515" s="41">
        <f t="shared" si="1157"/>
        <v>0.61499999999999999</v>
      </c>
      <c r="BV515" s="34"/>
      <c r="BW515" s="7" t="s">
        <v>20</v>
      </c>
      <c r="BX515" s="7" t="s">
        <v>24</v>
      </c>
      <c r="BY515" s="41">
        <f t="shared" si="1158"/>
        <v>0.76500000000000001</v>
      </c>
      <c r="BZ515" s="41">
        <f t="shared" si="1159"/>
        <v>0.76500000000000001</v>
      </c>
      <c r="CA515" s="41">
        <f t="shared" si="1160"/>
        <v>0.76500000000000001</v>
      </c>
      <c r="CB515" s="41">
        <f t="shared" si="1161"/>
        <v>0.76500000000000001</v>
      </c>
      <c r="CC515" s="41">
        <f t="shared" si="1162"/>
        <v>0.76500000000000001</v>
      </c>
      <c r="CD515" s="41">
        <f t="shared" si="1163"/>
        <v>0.76500000000000001</v>
      </c>
      <c r="CE515" s="41">
        <f t="shared" si="1164"/>
        <v>0.76500000000000001</v>
      </c>
      <c r="CF515" s="41">
        <f t="shared" si="1165"/>
        <v>0.76500000000000001</v>
      </c>
      <c r="CG515" s="41">
        <f t="shared" si="1166"/>
        <v>0.76500000000000001</v>
      </c>
      <c r="CH515" s="41">
        <f t="shared" si="1167"/>
        <v>0.76500000000000001</v>
      </c>
      <c r="CI515" s="41">
        <f t="shared" si="1168"/>
        <v>0.76500000000000001</v>
      </c>
      <c r="CJ515" s="41">
        <f t="shared" si="1169"/>
        <v>0.76500000000000001</v>
      </c>
      <c r="CK515" s="41">
        <f t="shared" si="1170"/>
        <v>0.76500000000000001</v>
      </c>
      <c r="CL515" s="41">
        <f t="shared" si="1171"/>
        <v>0.76500000000000001</v>
      </c>
      <c r="CM515" s="41">
        <f t="shared" si="1172"/>
        <v>0.76500000000000001</v>
      </c>
      <c r="CN515" s="41">
        <f t="shared" si="1173"/>
        <v>0.76500000000000001</v>
      </c>
      <c r="CO515" s="41">
        <f t="shared" si="1174"/>
        <v>0.76500000000000001</v>
      </c>
      <c r="CP515" s="41">
        <f t="shared" si="1175"/>
        <v>0.76500000000000001</v>
      </c>
      <c r="CQ515" s="41">
        <f t="shared" si="1176"/>
        <v>0.76500000000000001</v>
      </c>
      <c r="CR515" s="41">
        <f t="shared" si="1177"/>
        <v>0.76500000000000001</v>
      </c>
      <c r="CS515" s="41">
        <f t="shared" si="1178"/>
        <v>0.76500000000000001</v>
      </c>
      <c r="CT515" s="41">
        <f t="shared" si="1179"/>
        <v>0.76500000000000001</v>
      </c>
      <c r="CU515" s="41">
        <f t="shared" si="1180"/>
        <v>0.76500000000000001</v>
      </c>
      <c r="CV515" s="41">
        <f t="shared" si="1181"/>
        <v>0.76500000000000001</v>
      </c>
      <c r="CW515" s="41">
        <f t="shared" si="1182"/>
        <v>0.76500000000000001</v>
      </c>
      <c r="CX515" s="41">
        <f t="shared" si="1183"/>
        <v>0.76500000000000001</v>
      </c>
      <c r="CY515" s="41">
        <f t="shared" si="1184"/>
        <v>0.76500000000000001</v>
      </c>
      <c r="CZ515" s="41">
        <f t="shared" si="1185"/>
        <v>0.76500000000000001</v>
      </c>
      <c r="DA515" s="41">
        <f t="shared" si="1186"/>
        <v>0.76500000000000001</v>
      </c>
      <c r="DB515" s="41">
        <f t="shared" si="1187"/>
        <v>0.76500000000000001</v>
      </c>
      <c r="DG515" s="34"/>
      <c r="DH515" s="7" t="s">
        <v>20</v>
      </c>
      <c r="DI515" s="7" t="s">
        <v>24</v>
      </c>
      <c r="DJ515" s="41">
        <f t="shared" si="1188"/>
        <v>0.52500000000000002</v>
      </c>
      <c r="DK515" s="41">
        <f t="shared" si="1189"/>
        <v>0.52500000000000002</v>
      </c>
      <c r="DL515" s="41">
        <f t="shared" si="1190"/>
        <v>0.52500000000000002</v>
      </c>
      <c r="DM515" s="41">
        <f t="shared" si="1191"/>
        <v>0.52500000000000002</v>
      </c>
      <c r="DN515" s="41">
        <f t="shared" si="1192"/>
        <v>0.52500000000000002</v>
      </c>
      <c r="DO515" s="41">
        <f t="shared" si="1193"/>
        <v>0.52500000000000002</v>
      </c>
      <c r="DP515" s="41">
        <f t="shared" si="1194"/>
        <v>0.52500000000000002</v>
      </c>
      <c r="DQ515" s="41">
        <f t="shared" si="1195"/>
        <v>0.52500000000000002</v>
      </c>
      <c r="DR515" s="41">
        <f t="shared" si="1196"/>
        <v>0.52500000000000002</v>
      </c>
      <c r="DS515" s="41">
        <f t="shared" si="1197"/>
        <v>0.52500000000000002</v>
      </c>
      <c r="DT515" s="41">
        <f t="shared" si="1198"/>
        <v>0.52500000000000002</v>
      </c>
      <c r="DU515" s="41">
        <f t="shared" si="1199"/>
        <v>0.52500000000000002</v>
      </c>
      <c r="DV515" s="41">
        <f t="shared" si="1200"/>
        <v>0.52500000000000002</v>
      </c>
      <c r="DW515" s="41">
        <f t="shared" si="1201"/>
        <v>0.52500000000000002</v>
      </c>
      <c r="DX515" s="41">
        <f t="shared" si="1202"/>
        <v>0.52500000000000002</v>
      </c>
      <c r="DY515" s="41">
        <f t="shared" si="1203"/>
        <v>0.52500000000000002</v>
      </c>
      <c r="DZ515" s="41">
        <f t="shared" si="1204"/>
        <v>0.52500000000000002</v>
      </c>
      <c r="EA515" s="41">
        <f t="shared" si="1205"/>
        <v>0.52500000000000002</v>
      </c>
      <c r="EB515" s="41">
        <f t="shared" si="1206"/>
        <v>0.52500000000000002</v>
      </c>
      <c r="EC515" s="41">
        <f t="shared" si="1207"/>
        <v>0.52500000000000002</v>
      </c>
      <c r="ED515" s="41">
        <f t="shared" si="1208"/>
        <v>0.52500000000000002</v>
      </c>
      <c r="EE515" s="41">
        <f t="shared" si="1209"/>
        <v>0.52500000000000002</v>
      </c>
      <c r="EF515" s="41">
        <f t="shared" si="1210"/>
        <v>0.52500000000000002</v>
      </c>
      <c r="EG515" s="41">
        <f t="shared" si="1211"/>
        <v>0.52500000000000002</v>
      </c>
      <c r="EH515" s="41">
        <f t="shared" si="1212"/>
        <v>0.52500000000000002</v>
      </c>
      <c r="EI515" s="41">
        <f t="shared" si="1213"/>
        <v>0.52500000000000002</v>
      </c>
      <c r="EJ515" s="41">
        <f t="shared" si="1214"/>
        <v>0.52500000000000002</v>
      </c>
      <c r="EK515" s="41">
        <f t="shared" si="1215"/>
        <v>0.52500000000000002</v>
      </c>
      <c r="EL515" s="41">
        <f t="shared" si="1216"/>
        <v>0.52500000000000002</v>
      </c>
      <c r="EM515" s="41">
        <f t="shared" si="1217"/>
        <v>0.52500000000000002</v>
      </c>
    </row>
    <row r="516" spans="1:143" x14ac:dyDescent="0.25">
      <c r="A516" s="34"/>
      <c r="B516" s="83" t="s">
        <v>20</v>
      </c>
      <c r="C516" s="83" t="s">
        <v>16</v>
      </c>
      <c r="D516" s="81">
        <f t="shared" si="1126"/>
        <v>0.47499999999999998</v>
      </c>
      <c r="E516" s="81">
        <f t="shared" si="1126"/>
        <v>0.47499999999999998</v>
      </c>
      <c r="F516" s="81">
        <f t="shared" si="1126"/>
        <v>0.47499999999999998</v>
      </c>
      <c r="G516" s="81">
        <f t="shared" si="1126"/>
        <v>0.47499999999999998</v>
      </c>
      <c r="H516" s="81">
        <f t="shared" si="1126"/>
        <v>0.47499999999999998</v>
      </c>
      <c r="I516" s="81">
        <f t="shared" si="1126"/>
        <v>0.47499999999999998</v>
      </c>
      <c r="J516" s="81">
        <f t="shared" si="1126"/>
        <v>0.47499999999999998</v>
      </c>
      <c r="K516" s="81">
        <f t="shared" si="1126"/>
        <v>0.47499999999999998</v>
      </c>
      <c r="L516" s="81">
        <f t="shared" si="1126"/>
        <v>0.47499999999999998</v>
      </c>
      <c r="M516" s="81">
        <f t="shared" si="1126"/>
        <v>0.47499999999999998</v>
      </c>
      <c r="N516" s="81">
        <f t="shared" si="1126"/>
        <v>0.47499999999999998</v>
      </c>
      <c r="O516" s="81">
        <f t="shared" si="1126"/>
        <v>0.47499999999999998</v>
      </c>
      <c r="P516" s="81">
        <f t="shared" si="1126"/>
        <v>0.47499999999999998</v>
      </c>
      <c r="Q516" s="81">
        <f t="shared" si="1126"/>
        <v>0.47499999999999998</v>
      </c>
      <c r="R516" s="81">
        <f t="shared" si="1126"/>
        <v>0.47499999999999998</v>
      </c>
      <c r="S516" s="81">
        <f t="shared" si="1126"/>
        <v>0.47499999999999998</v>
      </c>
      <c r="T516" s="81">
        <f t="shared" si="1127"/>
        <v>0.47499999999999998</v>
      </c>
      <c r="U516" s="81">
        <f t="shared" si="1127"/>
        <v>0.47499999999999998</v>
      </c>
      <c r="V516" s="81">
        <f t="shared" si="1127"/>
        <v>0.47499999999999998</v>
      </c>
      <c r="W516" s="81">
        <f t="shared" si="1127"/>
        <v>0.47499999999999998</v>
      </c>
      <c r="X516" s="81">
        <f t="shared" si="1127"/>
        <v>0.47499999999999998</v>
      </c>
      <c r="Y516" s="81">
        <f t="shared" si="1127"/>
        <v>0.47499999999999998</v>
      </c>
      <c r="Z516" s="81">
        <f t="shared" si="1127"/>
        <v>0.47499999999999998</v>
      </c>
      <c r="AA516" s="81">
        <f t="shared" si="1127"/>
        <v>0.47499999999999998</v>
      </c>
      <c r="AB516" s="81">
        <f t="shared" si="1127"/>
        <v>0.47499999999999998</v>
      </c>
      <c r="AC516" s="81">
        <f t="shared" si="1127"/>
        <v>0.47499999999999998</v>
      </c>
      <c r="AD516" s="81">
        <f t="shared" si="1127"/>
        <v>0.47499999999999998</v>
      </c>
      <c r="AE516" s="81">
        <f t="shared" si="1127"/>
        <v>0.47499999999999998</v>
      </c>
      <c r="AF516" s="81">
        <f t="shared" si="1127"/>
        <v>0.47499999999999998</v>
      </c>
      <c r="AG516" s="81">
        <f t="shared" si="1127"/>
        <v>0.47499999999999998</v>
      </c>
      <c r="AK516" s="34"/>
      <c r="AL516" s="7" t="s">
        <v>20</v>
      </c>
      <c r="AM516" s="7" t="s">
        <v>16</v>
      </c>
      <c r="AN516" s="41">
        <f t="shared" si="1128"/>
        <v>0.61499999999999999</v>
      </c>
      <c r="AO516" s="41">
        <f t="shared" si="1129"/>
        <v>0.61499999999999999</v>
      </c>
      <c r="AP516" s="41">
        <f t="shared" si="1130"/>
        <v>0.61499999999999999</v>
      </c>
      <c r="AQ516" s="41">
        <f t="shared" si="1131"/>
        <v>0.61499999999999999</v>
      </c>
      <c r="AR516" s="41">
        <f t="shared" si="1132"/>
        <v>0.61499999999999999</v>
      </c>
      <c r="AS516" s="41">
        <f t="shared" si="1133"/>
        <v>0.61499999999999999</v>
      </c>
      <c r="AT516" s="41">
        <f t="shared" si="1134"/>
        <v>0.61499999999999999</v>
      </c>
      <c r="AU516" s="41">
        <f t="shared" si="1135"/>
        <v>0.61499999999999999</v>
      </c>
      <c r="AV516" s="41">
        <f t="shared" si="1136"/>
        <v>0.61499999999999999</v>
      </c>
      <c r="AW516" s="41">
        <f t="shared" si="1137"/>
        <v>0.61499999999999999</v>
      </c>
      <c r="AX516" s="41">
        <f t="shared" si="1138"/>
        <v>0.61499999999999999</v>
      </c>
      <c r="AY516" s="41">
        <f t="shared" si="1139"/>
        <v>0.61499999999999999</v>
      </c>
      <c r="AZ516" s="41">
        <f t="shared" si="1140"/>
        <v>0.61499999999999999</v>
      </c>
      <c r="BA516" s="41">
        <f t="shared" si="1141"/>
        <v>0.61499999999999999</v>
      </c>
      <c r="BB516" s="41">
        <f t="shared" si="1142"/>
        <v>0.61499999999999999</v>
      </c>
      <c r="BC516" s="41">
        <f t="shared" si="1143"/>
        <v>0.61499999999999999</v>
      </c>
      <c r="BD516" s="41">
        <f t="shared" si="1144"/>
        <v>0.61499999999999999</v>
      </c>
      <c r="BE516" s="41">
        <f t="shared" si="1145"/>
        <v>0.61499999999999999</v>
      </c>
      <c r="BF516" s="41">
        <f t="shared" si="1146"/>
        <v>0.61499999999999999</v>
      </c>
      <c r="BG516" s="41">
        <f t="shared" si="1147"/>
        <v>0.61499999999999999</v>
      </c>
      <c r="BH516" s="41">
        <f t="shared" si="1148"/>
        <v>0.61499999999999999</v>
      </c>
      <c r="BI516" s="41">
        <f t="shared" si="1149"/>
        <v>0.61499999999999999</v>
      </c>
      <c r="BJ516" s="41">
        <f t="shared" si="1150"/>
        <v>0.61499999999999999</v>
      </c>
      <c r="BK516" s="41">
        <f t="shared" si="1151"/>
        <v>0.61499999999999999</v>
      </c>
      <c r="BL516" s="41">
        <f t="shared" si="1152"/>
        <v>0.61499999999999999</v>
      </c>
      <c r="BM516" s="41">
        <f t="shared" si="1153"/>
        <v>0.61499999999999999</v>
      </c>
      <c r="BN516" s="41">
        <f t="shared" si="1154"/>
        <v>0.61499999999999999</v>
      </c>
      <c r="BO516" s="41">
        <f t="shared" si="1155"/>
        <v>0.61499999999999999</v>
      </c>
      <c r="BP516" s="41">
        <f t="shared" si="1156"/>
        <v>0.61499999999999999</v>
      </c>
      <c r="BQ516" s="41">
        <f t="shared" si="1157"/>
        <v>0.61499999999999999</v>
      </c>
      <c r="BV516" s="34"/>
      <c r="BW516" s="7" t="s">
        <v>20</v>
      </c>
      <c r="BX516" s="7" t="s">
        <v>16</v>
      </c>
      <c r="BY516" s="41">
        <f t="shared" si="1158"/>
        <v>0.76500000000000001</v>
      </c>
      <c r="BZ516" s="41">
        <f t="shared" si="1159"/>
        <v>0.76500000000000001</v>
      </c>
      <c r="CA516" s="41">
        <f t="shared" si="1160"/>
        <v>0.76500000000000001</v>
      </c>
      <c r="CB516" s="41">
        <f t="shared" si="1161"/>
        <v>0.76500000000000001</v>
      </c>
      <c r="CC516" s="41">
        <f t="shared" si="1162"/>
        <v>0.76500000000000001</v>
      </c>
      <c r="CD516" s="41">
        <f t="shared" si="1163"/>
        <v>0.76500000000000001</v>
      </c>
      <c r="CE516" s="41">
        <f t="shared" si="1164"/>
        <v>0.76500000000000001</v>
      </c>
      <c r="CF516" s="41">
        <f t="shared" si="1165"/>
        <v>0.76500000000000001</v>
      </c>
      <c r="CG516" s="41">
        <f t="shared" si="1166"/>
        <v>0.76500000000000001</v>
      </c>
      <c r="CH516" s="41">
        <f t="shared" si="1167"/>
        <v>0.76500000000000001</v>
      </c>
      <c r="CI516" s="41">
        <f t="shared" si="1168"/>
        <v>0.76500000000000001</v>
      </c>
      <c r="CJ516" s="41">
        <f t="shared" si="1169"/>
        <v>0.76500000000000001</v>
      </c>
      <c r="CK516" s="41">
        <f t="shared" si="1170"/>
        <v>0.76500000000000001</v>
      </c>
      <c r="CL516" s="41">
        <f t="shared" si="1171"/>
        <v>0.76500000000000001</v>
      </c>
      <c r="CM516" s="41">
        <f t="shared" si="1172"/>
        <v>0.76500000000000001</v>
      </c>
      <c r="CN516" s="41">
        <f t="shared" si="1173"/>
        <v>0.76500000000000001</v>
      </c>
      <c r="CO516" s="41">
        <f t="shared" si="1174"/>
        <v>0.76500000000000001</v>
      </c>
      <c r="CP516" s="41">
        <f t="shared" si="1175"/>
        <v>0.76500000000000001</v>
      </c>
      <c r="CQ516" s="41">
        <f t="shared" si="1176"/>
        <v>0.76500000000000001</v>
      </c>
      <c r="CR516" s="41">
        <f t="shared" si="1177"/>
        <v>0.76500000000000001</v>
      </c>
      <c r="CS516" s="41">
        <f t="shared" si="1178"/>
        <v>0.76500000000000001</v>
      </c>
      <c r="CT516" s="41">
        <f t="shared" si="1179"/>
        <v>0.76500000000000001</v>
      </c>
      <c r="CU516" s="41">
        <f t="shared" si="1180"/>
        <v>0.76500000000000001</v>
      </c>
      <c r="CV516" s="41">
        <f t="shared" si="1181"/>
        <v>0.76500000000000001</v>
      </c>
      <c r="CW516" s="41">
        <f t="shared" si="1182"/>
        <v>0.76500000000000001</v>
      </c>
      <c r="CX516" s="41">
        <f t="shared" si="1183"/>
        <v>0.76500000000000001</v>
      </c>
      <c r="CY516" s="41">
        <f t="shared" si="1184"/>
        <v>0.76500000000000001</v>
      </c>
      <c r="CZ516" s="41">
        <f t="shared" si="1185"/>
        <v>0.76500000000000001</v>
      </c>
      <c r="DA516" s="41">
        <f t="shared" si="1186"/>
        <v>0.76500000000000001</v>
      </c>
      <c r="DB516" s="41">
        <f t="shared" si="1187"/>
        <v>0.76500000000000001</v>
      </c>
      <c r="DG516" s="34"/>
      <c r="DH516" s="7" t="s">
        <v>20</v>
      </c>
      <c r="DI516" s="7" t="s">
        <v>16</v>
      </c>
      <c r="DJ516" s="41">
        <f t="shared" si="1188"/>
        <v>0.52500000000000002</v>
      </c>
      <c r="DK516" s="41">
        <f t="shared" si="1189"/>
        <v>0.52500000000000002</v>
      </c>
      <c r="DL516" s="41">
        <f t="shared" si="1190"/>
        <v>0.52500000000000002</v>
      </c>
      <c r="DM516" s="41">
        <f t="shared" si="1191"/>
        <v>0.52500000000000002</v>
      </c>
      <c r="DN516" s="41">
        <f t="shared" si="1192"/>
        <v>0.52500000000000002</v>
      </c>
      <c r="DO516" s="41">
        <f t="shared" si="1193"/>
        <v>0.52500000000000002</v>
      </c>
      <c r="DP516" s="41">
        <f t="shared" si="1194"/>
        <v>0.52500000000000002</v>
      </c>
      <c r="DQ516" s="41">
        <f t="shared" si="1195"/>
        <v>0.52500000000000002</v>
      </c>
      <c r="DR516" s="41">
        <f t="shared" si="1196"/>
        <v>0.52500000000000002</v>
      </c>
      <c r="DS516" s="41">
        <f t="shared" si="1197"/>
        <v>0.52500000000000002</v>
      </c>
      <c r="DT516" s="41">
        <f t="shared" si="1198"/>
        <v>0.52500000000000002</v>
      </c>
      <c r="DU516" s="41">
        <f t="shared" si="1199"/>
        <v>0.52500000000000002</v>
      </c>
      <c r="DV516" s="41">
        <f t="shared" si="1200"/>
        <v>0.52500000000000002</v>
      </c>
      <c r="DW516" s="41">
        <f t="shared" si="1201"/>
        <v>0.52500000000000002</v>
      </c>
      <c r="DX516" s="41">
        <f t="shared" si="1202"/>
        <v>0.52500000000000002</v>
      </c>
      <c r="DY516" s="41">
        <f t="shared" si="1203"/>
        <v>0.52500000000000002</v>
      </c>
      <c r="DZ516" s="41">
        <f t="shared" si="1204"/>
        <v>0.52500000000000002</v>
      </c>
      <c r="EA516" s="41">
        <f t="shared" si="1205"/>
        <v>0.52500000000000002</v>
      </c>
      <c r="EB516" s="41">
        <f t="shared" si="1206"/>
        <v>0.52500000000000002</v>
      </c>
      <c r="EC516" s="41">
        <f t="shared" si="1207"/>
        <v>0.52500000000000002</v>
      </c>
      <c r="ED516" s="41">
        <f t="shared" si="1208"/>
        <v>0.52500000000000002</v>
      </c>
      <c r="EE516" s="41">
        <f t="shared" si="1209"/>
        <v>0.52500000000000002</v>
      </c>
      <c r="EF516" s="41">
        <f t="shared" si="1210"/>
        <v>0.52500000000000002</v>
      </c>
      <c r="EG516" s="41">
        <f t="shared" si="1211"/>
        <v>0.52500000000000002</v>
      </c>
      <c r="EH516" s="41">
        <f t="shared" si="1212"/>
        <v>0.52500000000000002</v>
      </c>
      <c r="EI516" s="41">
        <f t="shared" si="1213"/>
        <v>0.52500000000000002</v>
      </c>
      <c r="EJ516" s="41">
        <f t="shared" si="1214"/>
        <v>0.52500000000000002</v>
      </c>
      <c r="EK516" s="41">
        <f t="shared" si="1215"/>
        <v>0.52500000000000002</v>
      </c>
      <c r="EL516" s="41">
        <f t="shared" si="1216"/>
        <v>0.52500000000000002</v>
      </c>
      <c r="EM516" s="41">
        <f t="shared" si="1217"/>
        <v>0.52500000000000002</v>
      </c>
    </row>
    <row r="517" spans="1:143" x14ac:dyDescent="0.25">
      <c r="A517" s="34"/>
      <c r="B517" s="83" t="s">
        <v>20</v>
      </c>
      <c r="C517" s="83" t="s">
        <v>19</v>
      </c>
      <c r="D517" s="81">
        <f>D$172*1.04</f>
        <v>0.52</v>
      </c>
      <c r="E517" s="81">
        <f>E$172*1.04</f>
        <v>0.52</v>
      </c>
      <c r="F517" s="81">
        <f t="shared" ref="F517:AG517" si="1218">F$172*1.04</f>
        <v>0.52</v>
      </c>
      <c r="G517" s="81">
        <f t="shared" si="1218"/>
        <v>0.52</v>
      </c>
      <c r="H517" s="81">
        <f t="shared" si="1218"/>
        <v>0.52</v>
      </c>
      <c r="I517" s="81">
        <f t="shared" si="1218"/>
        <v>0.52</v>
      </c>
      <c r="J517" s="81">
        <f t="shared" si="1218"/>
        <v>0.52</v>
      </c>
      <c r="K517" s="81">
        <f t="shared" si="1218"/>
        <v>0.52</v>
      </c>
      <c r="L517" s="81">
        <f t="shared" si="1218"/>
        <v>0.52</v>
      </c>
      <c r="M517" s="81">
        <f t="shared" si="1218"/>
        <v>0.52</v>
      </c>
      <c r="N517" s="81">
        <f t="shared" si="1218"/>
        <v>0.52</v>
      </c>
      <c r="O517" s="81">
        <f t="shared" si="1218"/>
        <v>0.52</v>
      </c>
      <c r="P517" s="81">
        <f t="shared" si="1218"/>
        <v>0.52</v>
      </c>
      <c r="Q517" s="81">
        <f t="shared" si="1218"/>
        <v>0.52</v>
      </c>
      <c r="R517" s="81">
        <f t="shared" si="1218"/>
        <v>0.52</v>
      </c>
      <c r="S517" s="81">
        <f t="shared" si="1218"/>
        <v>0.52</v>
      </c>
      <c r="T517" s="81">
        <f t="shared" si="1218"/>
        <v>0.52</v>
      </c>
      <c r="U517" s="81">
        <f t="shared" si="1218"/>
        <v>0.52</v>
      </c>
      <c r="V517" s="81">
        <f t="shared" si="1218"/>
        <v>0.52</v>
      </c>
      <c r="W517" s="81">
        <f t="shared" si="1218"/>
        <v>0.52</v>
      </c>
      <c r="X517" s="81">
        <f t="shared" si="1218"/>
        <v>0.52</v>
      </c>
      <c r="Y517" s="81">
        <f t="shared" si="1218"/>
        <v>0.52</v>
      </c>
      <c r="Z517" s="81">
        <f t="shared" si="1218"/>
        <v>0.52</v>
      </c>
      <c r="AA517" s="81">
        <f t="shared" si="1218"/>
        <v>0.52</v>
      </c>
      <c r="AB517" s="81">
        <f t="shared" si="1218"/>
        <v>0.52</v>
      </c>
      <c r="AC517" s="81">
        <f t="shared" si="1218"/>
        <v>0.52</v>
      </c>
      <c r="AD517" s="81">
        <f t="shared" si="1218"/>
        <v>0.52</v>
      </c>
      <c r="AE517" s="81">
        <f t="shared" si="1218"/>
        <v>0.52</v>
      </c>
      <c r="AF517" s="81">
        <f t="shared" si="1218"/>
        <v>0.52</v>
      </c>
      <c r="AG517" s="81">
        <f t="shared" si="1218"/>
        <v>0.52</v>
      </c>
      <c r="AK517" s="34"/>
      <c r="AL517" s="7" t="s">
        <v>20</v>
      </c>
      <c r="AM517" s="7" t="s">
        <v>19</v>
      </c>
      <c r="AN517" s="41">
        <f t="shared" si="1128"/>
        <v>0.73499999999999999</v>
      </c>
      <c r="AO517" s="41">
        <f t="shared" si="1129"/>
        <v>0.73499999999999999</v>
      </c>
      <c r="AP517" s="41">
        <f t="shared" si="1130"/>
        <v>0.73499999999999999</v>
      </c>
      <c r="AQ517" s="41">
        <f t="shared" si="1131"/>
        <v>0.73499999999999999</v>
      </c>
      <c r="AR517" s="41">
        <f t="shared" si="1132"/>
        <v>0.73499999999999999</v>
      </c>
      <c r="AS517" s="41">
        <f t="shared" si="1133"/>
        <v>0.73499999999999999</v>
      </c>
      <c r="AT517" s="41">
        <f t="shared" si="1134"/>
        <v>0.73499999999999999</v>
      </c>
      <c r="AU517" s="41">
        <f t="shared" si="1135"/>
        <v>0.73499999999999999</v>
      </c>
      <c r="AV517" s="41">
        <f t="shared" si="1136"/>
        <v>0.73499999999999999</v>
      </c>
      <c r="AW517" s="41">
        <f t="shared" si="1137"/>
        <v>0.73499999999999999</v>
      </c>
      <c r="AX517" s="41">
        <f t="shared" si="1138"/>
        <v>0.73499999999999999</v>
      </c>
      <c r="AY517" s="41">
        <f t="shared" si="1139"/>
        <v>0.73499999999999999</v>
      </c>
      <c r="AZ517" s="41">
        <f t="shared" si="1140"/>
        <v>0.73499999999999999</v>
      </c>
      <c r="BA517" s="41">
        <f t="shared" si="1141"/>
        <v>0.73499999999999999</v>
      </c>
      <c r="BB517" s="41">
        <f t="shared" si="1142"/>
        <v>0.73499999999999999</v>
      </c>
      <c r="BC517" s="41">
        <f t="shared" si="1143"/>
        <v>0.73499999999999999</v>
      </c>
      <c r="BD517" s="41">
        <f t="shared" si="1144"/>
        <v>0.73499999999999999</v>
      </c>
      <c r="BE517" s="41">
        <f t="shared" si="1145"/>
        <v>0.73499999999999999</v>
      </c>
      <c r="BF517" s="41">
        <f t="shared" si="1146"/>
        <v>0.73499999999999999</v>
      </c>
      <c r="BG517" s="41">
        <f t="shared" si="1147"/>
        <v>0.73499999999999999</v>
      </c>
      <c r="BH517" s="41">
        <f t="shared" si="1148"/>
        <v>0.73499999999999999</v>
      </c>
      <c r="BI517" s="41">
        <f t="shared" si="1149"/>
        <v>0.73499999999999999</v>
      </c>
      <c r="BJ517" s="41">
        <f t="shared" si="1150"/>
        <v>0.73499999999999999</v>
      </c>
      <c r="BK517" s="41">
        <f t="shared" si="1151"/>
        <v>0.73499999999999999</v>
      </c>
      <c r="BL517" s="41">
        <f t="shared" si="1152"/>
        <v>0.73499999999999999</v>
      </c>
      <c r="BM517" s="41">
        <f t="shared" si="1153"/>
        <v>0.73499999999999999</v>
      </c>
      <c r="BN517" s="41">
        <f t="shared" si="1154"/>
        <v>0.73499999999999999</v>
      </c>
      <c r="BO517" s="41">
        <f t="shared" si="1155"/>
        <v>0.73499999999999999</v>
      </c>
      <c r="BP517" s="41">
        <f t="shared" si="1156"/>
        <v>0.73499999999999999</v>
      </c>
      <c r="BQ517" s="41">
        <f t="shared" si="1157"/>
        <v>0.73499999999999999</v>
      </c>
      <c r="BV517" s="34"/>
      <c r="BW517" s="7" t="s">
        <v>20</v>
      </c>
      <c r="BX517" s="7" t="s">
        <v>19</v>
      </c>
      <c r="BY517" s="41">
        <f t="shared" si="1158"/>
        <v>0.76500000000000001</v>
      </c>
      <c r="BZ517" s="41">
        <f t="shared" si="1159"/>
        <v>0.76500000000000001</v>
      </c>
      <c r="CA517" s="41">
        <f t="shared" si="1160"/>
        <v>0.76500000000000001</v>
      </c>
      <c r="CB517" s="41">
        <f t="shared" si="1161"/>
        <v>0.76500000000000001</v>
      </c>
      <c r="CC517" s="41">
        <f t="shared" si="1162"/>
        <v>0.76500000000000001</v>
      </c>
      <c r="CD517" s="41">
        <f t="shared" si="1163"/>
        <v>0.76500000000000001</v>
      </c>
      <c r="CE517" s="41">
        <f t="shared" si="1164"/>
        <v>0.76500000000000001</v>
      </c>
      <c r="CF517" s="41">
        <f t="shared" si="1165"/>
        <v>0.76500000000000001</v>
      </c>
      <c r="CG517" s="41">
        <f t="shared" si="1166"/>
        <v>0.76500000000000001</v>
      </c>
      <c r="CH517" s="41">
        <f t="shared" si="1167"/>
        <v>0.76500000000000001</v>
      </c>
      <c r="CI517" s="41">
        <f t="shared" si="1168"/>
        <v>0.76500000000000001</v>
      </c>
      <c r="CJ517" s="41">
        <f t="shared" si="1169"/>
        <v>0.76500000000000001</v>
      </c>
      <c r="CK517" s="41">
        <f t="shared" si="1170"/>
        <v>0.76500000000000001</v>
      </c>
      <c r="CL517" s="41">
        <f t="shared" si="1171"/>
        <v>0.76500000000000001</v>
      </c>
      <c r="CM517" s="41">
        <f t="shared" si="1172"/>
        <v>0.76500000000000001</v>
      </c>
      <c r="CN517" s="41">
        <f t="shared" si="1173"/>
        <v>0.76500000000000001</v>
      </c>
      <c r="CO517" s="41">
        <f t="shared" si="1174"/>
        <v>0.76500000000000001</v>
      </c>
      <c r="CP517" s="41">
        <f t="shared" si="1175"/>
        <v>0.76500000000000001</v>
      </c>
      <c r="CQ517" s="41">
        <f t="shared" si="1176"/>
        <v>0.76500000000000001</v>
      </c>
      <c r="CR517" s="41">
        <f t="shared" si="1177"/>
        <v>0.76500000000000001</v>
      </c>
      <c r="CS517" s="41">
        <f t="shared" si="1178"/>
        <v>0.76500000000000001</v>
      </c>
      <c r="CT517" s="41">
        <f t="shared" si="1179"/>
        <v>0.76500000000000001</v>
      </c>
      <c r="CU517" s="41">
        <f t="shared" si="1180"/>
        <v>0.76500000000000001</v>
      </c>
      <c r="CV517" s="41">
        <f t="shared" si="1181"/>
        <v>0.76500000000000001</v>
      </c>
      <c r="CW517" s="41">
        <f t="shared" si="1182"/>
        <v>0.76500000000000001</v>
      </c>
      <c r="CX517" s="41">
        <f t="shared" si="1183"/>
        <v>0.76500000000000001</v>
      </c>
      <c r="CY517" s="41">
        <f t="shared" si="1184"/>
        <v>0.76500000000000001</v>
      </c>
      <c r="CZ517" s="41">
        <f t="shared" si="1185"/>
        <v>0.76500000000000001</v>
      </c>
      <c r="DA517" s="41">
        <f t="shared" si="1186"/>
        <v>0.76500000000000001</v>
      </c>
      <c r="DB517" s="41">
        <f t="shared" si="1187"/>
        <v>0.76500000000000001</v>
      </c>
      <c r="DG517" s="34"/>
      <c r="DH517" s="7" t="s">
        <v>20</v>
      </c>
      <c r="DI517" s="7" t="s">
        <v>19</v>
      </c>
      <c r="DJ517" s="41">
        <f t="shared" si="1188"/>
        <v>0.52500000000000002</v>
      </c>
      <c r="DK517" s="41">
        <f t="shared" si="1189"/>
        <v>0.52500000000000002</v>
      </c>
      <c r="DL517" s="41">
        <f t="shared" si="1190"/>
        <v>0.52500000000000002</v>
      </c>
      <c r="DM517" s="41">
        <f t="shared" si="1191"/>
        <v>0.52500000000000002</v>
      </c>
      <c r="DN517" s="41">
        <f t="shared" si="1192"/>
        <v>0.52500000000000002</v>
      </c>
      <c r="DO517" s="41">
        <f t="shared" si="1193"/>
        <v>0.52500000000000002</v>
      </c>
      <c r="DP517" s="41">
        <f t="shared" si="1194"/>
        <v>0.52500000000000002</v>
      </c>
      <c r="DQ517" s="41">
        <f t="shared" si="1195"/>
        <v>0.52500000000000002</v>
      </c>
      <c r="DR517" s="41">
        <f t="shared" si="1196"/>
        <v>0.52500000000000002</v>
      </c>
      <c r="DS517" s="41">
        <f t="shared" si="1197"/>
        <v>0.52500000000000002</v>
      </c>
      <c r="DT517" s="41">
        <f t="shared" si="1198"/>
        <v>0.52500000000000002</v>
      </c>
      <c r="DU517" s="41">
        <f t="shared" si="1199"/>
        <v>0.52500000000000002</v>
      </c>
      <c r="DV517" s="41">
        <f t="shared" si="1200"/>
        <v>0.52500000000000002</v>
      </c>
      <c r="DW517" s="41">
        <f t="shared" si="1201"/>
        <v>0.52500000000000002</v>
      </c>
      <c r="DX517" s="41">
        <f t="shared" si="1202"/>
        <v>0.52500000000000002</v>
      </c>
      <c r="DY517" s="41">
        <f t="shared" si="1203"/>
        <v>0.52500000000000002</v>
      </c>
      <c r="DZ517" s="41">
        <f t="shared" si="1204"/>
        <v>0.52500000000000002</v>
      </c>
      <c r="EA517" s="41">
        <f t="shared" si="1205"/>
        <v>0.52500000000000002</v>
      </c>
      <c r="EB517" s="41">
        <f t="shared" si="1206"/>
        <v>0.52500000000000002</v>
      </c>
      <c r="EC517" s="41">
        <f t="shared" si="1207"/>
        <v>0.52500000000000002</v>
      </c>
      <c r="ED517" s="41">
        <f t="shared" si="1208"/>
        <v>0.52500000000000002</v>
      </c>
      <c r="EE517" s="41">
        <f t="shared" si="1209"/>
        <v>0.52500000000000002</v>
      </c>
      <c r="EF517" s="41">
        <f t="shared" si="1210"/>
        <v>0.52500000000000002</v>
      </c>
      <c r="EG517" s="41">
        <f t="shared" si="1211"/>
        <v>0.52500000000000002</v>
      </c>
      <c r="EH517" s="41">
        <f t="shared" si="1212"/>
        <v>0.52500000000000002</v>
      </c>
      <c r="EI517" s="41">
        <f t="shared" si="1213"/>
        <v>0.52500000000000002</v>
      </c>
      <c r="EJ517" s="41">
        <f t="shared" si="1214"/>
        <v>0.52500000000000002</v>
      </c>
      <c r="EK517" s="41">
        <f t="shared" si="1215"/>
        <v>0.52500000000000002</v>
      </c>
      <c r="EL517" s="41">
        <f t="shared" si="1216"/>
        <v>0.52500000000000002</v>
      </c>
      <c r="EM517" s="41">
        <f t="shared" si="1217"/>
        <v>0.52500000000000002</v>
      </c>
    </row>
    <row r="518" spans="1:143" x14ac:dyDescent="0.25">
      <c r="A518" s="34"/>
      <c r="B518" s="83" t="s">
        <v>20</v>
      </c>
      <c r="C518" s="83" t="s">
        <v>31</v>
      </c>
      <c r="D518" s="81">
        <f t="shared" ref="D518:S520" si="1219">D$172*1</f>
        <v>0.5</v>
      </c>
      <c r="E518" s="81">
        <f t="shared" si="1219"/>
        <v>0.5</v>
      </c>
      <c r="F518" s="81">
        <f t="shared" si="1219"/>
        <v>0.5</v>
      </c>
      <c r="G518" s="81">
        <f t="shared" si="1219"/>
        <v>0.5</v>
      </c>
      <c r="H518" s="81">
        <f t="shared" si="1219"/>
        <v>0.5</v>
      </c>
      <c r="I518" s="81">
        <f t="shared" si="1219"/>
        <v>0.5</v>
      </c>
      <c r="J518" s="81">
        <f t="shared" si="1219"/>
        <v>0.5</v>
      </c>
      <c r="K518" s="81">
        <f t="shared" si="1219"/>
        <v>0.5</v>
      </c>
      <c r="L518" s="81">
        <f t="shared" si="1219"/>
        <v>0.5</v>
      </c>
      <c r="M518" s="81">
        <f t="shared" si="1219"/>
        <v>0.5</v>
      </c>
      <c r="N518" s="81">
        <f t="shared" si="1219"/>
        <v>0.5</v>
      </c>
      <c r="O518" s="81">
        <f t="shared" si="1219"/>
        <v>0.5</v>
      </c>
      <c r="P518" s="81">
        <f t="shared" si="1219"/>
        <v>0.5</v>
      </c>
      <c r="Q518" s="81">
        <f t="shared" si="1219"/>
        <v>0.5</v>
      </c>
      <c r="R518" s="81">
        <f t="shared" si="1219"/>
        <v>0.5</v>
      </c>
      <c r="S518" s="81">
        <f t="shared" si="1219"/>
        <v>0.5</v>
      </c>
      <c r="T518" s="81">
        <f t="shared" ref="T518:AG520" si="1220">T$172*1</f>
        <v>0.5</v>
      </c>
      <c r="U518" s="81">
        <f t="shared" si="1220"/>
        <v>0.5</v>
      </c>
      <c r="V518" s="81">
        <f t="shared" si="1220"/>
        <v>0.5</v>
      </c>
      <c r="W518" s="81">
        <f t="shared" si="1220"/>
        <v>0.5</v>
      </c>
      <c r="X518" s="81">
        <f t="shared" si="1220"/>
        <v>0.5</v>
      </c>
      <c r="Y518" s="81">
        <f t="shared" si="1220"/>
        <v>0.5</v>
      </c>
      <c r="Z518" s="81">
        <f t="shared" si="1220"/>
        <v>0.5</v>
      </c>
      <c r="AA518" s="81">
        <f t="shared" si="1220"/>
        <v>0.5</v>
      </c>
      <c r="AB518" s="81">
        <f t="shared" si="1220"/>
        <v>0.5</v>
      </c>
      <c r="AC518" s="81">
        <f t="shared" si="1220"/>
        <v>0.5</v>
      </c>
      <c r="AD518" s="81">
        <f t="shared" si="1220"/>
        <v>0.5</v>
      </c>
      <c r="AE518" s="81">
        <f t="shared" si="1220"/>
        <v>0.5</v>
      </c>
      <c r="AF518" s="81">
        <f t="shared" si="1220"/>
        <v>0.5</v>
      </c>
      <c r="AG518" s="81">
        <f t="shared" si="1220"/>
        <v>0.5</v>
      </c>
      <c r="AK518" s="34"/>
      <c r="AL518" s="7" t="s">
        <v>20</v>
      </c>
      <c r="AM518" s="7" t="s">
        <v>31</v>
      </c>
      <c r="AN518" s="41">
        <f t="shared" si="1128"/>
        <v>0.5</v>
      </c>
      <c r="AO518" s="41">
        <f t="shared" si="1129"/>
        <v>0.5</v>
      </c>
      <c r="AP518" s="41">
        <f t="shared" si="1130"/>
        <v>0.5</v>
      </c>
      <c r="AQ518" s="41">
        <f t="shared" si="1131"/>
        <v>0.5</v>
      </c>
      <c r="AR518" s="41">
        <f t="shared" si="1132"/>
        <v>0.5</v>
      </c>
      <c r="AS518" s="41">
        <f t="shared" si="1133"/>
        <v>0.5</v>
      </c>
      <c r="AT518" s="41">
        <f t="shared" si="1134"/>
        <v>0.5</v>
      </c>
      <c r="AU518" s="41">
        <f t="shared" si="1135"/>
        <v>0.5</v>
      </c>
      <c r="AV518" s="41">
        <f t="shared" si="1136"/>
        <v>0.5</v>
      </c>
      <c r="AW518" s="41">
        <f t="shared" si="1137"/>
        <v>0.5</v>
      </c>
      <c r="AX518" s="41">
        <f t="shared" si="1138"/>
        <v>0.5</v>
      </c>
      <c r="AY518" s="41">
        <f t="shared" si="1139"/>
        <v>0.5</v>
      </c>
      <c r="AZ518" s="41">
        <f t="shared" si="1140"/>
        <v>0.5</v>
      </c>
      <c r="BA518" s="41">
        <f t="shared" si="1141"/>
        <v>0.5</v>
      </c>
      <c r="BB518" s="41">
        <f t="shared" si="1142"/>
        <v>0.5</v>
      </c>
      <c r="BC518" s="41">
        <f t="shared" si="1143"/>
        <v>0.5</v>
      </c>
      <c r="BD518" s="41">
        <f t="shared" si="1144"/>
        <v>0.5</v>
      </c>
      <c r="BE518" s="41">
        <f t="shared" si="1145"/>
        <v>0.5</v>
      </c>
      <c r="BF518" s="41">
        <f t="shared" si="1146"/>
        <v>0.5</v>
      </c>
      <c r="BG518" s="41">
        <f t="shared" si="1147"/>
        <v>0.5</v>
      </c>
      <c r="BH518" s="41">
        <f t="shared" si="1148"/>
        <v>0.5</v>
      </c>
      <c r="BI518" s="41">
        <f t="shared" si="1149"/>
        <v>0.5</v>
      </c>
      <c r="BJ518" s="41">
        <f t="shared" si="1150"/>
        <v>0.5</v>
      </c>
      <c r="BK518" s="41">
        <f t="shared" si="1151"/>
        <v>0.5</v>
      </c>
      <c r="BL518" s="41">
        <f t="shared" si="1152"/>
        <v>0.5</v>
      </c>
      <c r="BM518" s="41">
        <f t="shared" si="1153"/>
        <v>0.5</v>
      </c>
      <c r="BN518" s="41">
        <f t="shared" si="1154"/>
        <v>0.5</v>
      </c>
      <c r="BO518" s="41">
        <f t="shared" si="1155"/>
        <v>0.5</v>
      </c>
      <c r="BP518" s="41">
        <f t="shared" si="1156"/>
        <v>0.5</v>
      </c>
      <c r="BQ518" s="41">
        <f t="shared" si="1157"/>
        <v>0.5</v>
      </c>
      <c r="BV518" s="34"/>
      <c r="BW518" s="7" t="s">
        <v>20</v>
      </c>
      <c r="BX518" s="7" t="s">
        <v>31</v>
      </c>
      <c r="BY518" s="41">
        <f t="shared" si="1158"/>
        <v>0.5</v>
      </c>
      <c r="BZ518" s="41">
        <f t="shared" si="1159"/>
        <v>0.5</v>
      </c>
      <c r="CA518" s="41">
        <f t="shared" si="1160"/>
        <v>0.5</v>
      </c>
      <c r="CB518" s="41">
        <f t="shared" si="1161"/>
        <v>0.5</v>
      </c>
      <c r="CC518" s="41">
        <f t="shared" si="1162"/>
        <v>0.5</v>
      </c>
      <c r="CD518" s="41">
        <f t="shared" si="1163"/>
        <v>0.5</v>
      </c>
      <c r="CE518" s="41">
        <f t="shared" si="1164"/>
        <v>0.5</v>
      </c>
      <c r="CF518" s="41">
        <f t="shared" si="1165"/>
        <v>0.5</v>
      </c>
      <c r="CG518" s="41">
        <f t="shared" si="1166"/>
        <v>0.5</v>
      </c>
      <c r="CH518" s="41">
        <f t="shared" si="1167"/>
        <v>0.5</v>
      </c>
      <c r="CI518" s="41">
        <f t="shared" si="1168"/>
        <v>0.5</v>
      </c>
      <c r="CJ518" s="41">
        <f t="shared" si="1169"/>
        <v>0.5</v>
      </c>
      <c r="CK518" s="41">
        <f t="shared" si="1170"/>
        <v>0.5</v>
      </c>
      <c r="CL518" s="41">
        <f t="shared" si="1171"/>
        <v>0.5</v>
      </c>
      <c r="CM518" s="41">
        <f t="shared" si="1172"/>
        <v>0.5</v>
      </c>
      <c r="CN518" s="41">
        <f t="shared" si="1173"/>
        <v>0.5</v>
      </c>
      <c r="CO518" s="41">
        <f t="shared" si="1174"/>
        <v>0.5</v>
      </c>
      <c r="CP518" s="41">
        <f t="shared" si="1175"/>
        <v>0.5</v>
      </c>
      <c r="CQ518" s="41">
        <f t="shared" si="1176"/>
        <v>0.5</v>
      </c>
      <c r="CR518" s="41">
        <f t="shared" si="1177"/>
        <v>0.5</v>
      </c>
      <c r="CS518" s="41">
        <f t="shared" si="1178"/>
        <v>0.5</v>
      </c>
      <c r="CT518" s="41">
        <f t="shared" si="1179"/>
        <v>0.5</v>
      </c>
      <c r="CU518" s="41">
        <f t="shared" si="1180"/>
        <v>0.5</v>
      </c>
      <c r="CV518" s="41">
        <f t="shared" si="1181"/>
        <v>0.5</v>
      </c>
      <c r="CW518" s="41">
        <f t="shared" si="1182"/>
        <v>0.5</v>
      </c>
      <c r="CX518" s="41">
        <f t="shared" si="1183"/>
        <v>0.5</v>
      </c>
      <c r="CY518" s="41">
        <f t="shared" si="1184"/>
        <v>0.5</v>
      </c>
      <c r="CZ518" s="41">
        <f t="shared" si="1185"/>
        <v>0.5</v>
      </c>
      <c r="DA518" s="41">
        <f t="shared" si="1186"/>
        <v>0.5</v>
      </c>
      <c r="DB518" s="41">
        <f t="shared" si="1187"/>
        <v>0.5</v>
      </c>
      <c r="DG518" s="34"/>
      <c r="DH518" s="7" t="s">
        <v>20</v>
      </c>
      <c r="DI518" s="7" t="s">
        <v>31</v>
      </c>
      <c r="DJ518" s="41">
        <f t="shared" si="1188"/>
        <v>0.5</v>
      </c>
      <c r="DK518" s="41">
        <f t="shared" si="1189"/>
        <v>0.5</v>
      </c>
      <c r="DL518" s="41">
        <f t="shared" si="1190"/>
        <v>0.5</v>
      </c>
      <c r="DM518" s="41">
        <f t="shared" si="1191"/>
        <v>0.5</v>
      </c>
      <c r="DN518" s="41">
        <f t="shared" si="1192"/>
        <v>0.5</v>
      </c>
      <c r="DO518" s="41">
        <f t="shared" si="1193"/>
        <v>0.5</v>
      </c>
      <c r="DP518" s="41">
        <f t="shared" si="1194"/>
        <v>0.5</v>
      </c>
      <c r="DQ518" s="41">
        <f t="shared" si="1195"/>
        <v>0.5</v>
      </c>
      <c r="DR518" s="41">
        <f t="shared" si="1196"/>
        <v>0.5</v>
      </c>
      <c r="DS518" s="41">
        <f t="shared" si="1197"/>
        <v>0.5</v>
      </c>
      <c r="DT518" s="41">
        <f t="shared" si="1198"/>
        <v>0.5</v>
      </c>
      <c r="DU518" s="41">
        <f t="shared" si="1199"/>
        <v>0.5</v>
      </c>
      <c r="DV518" s="41">
        <f t="shared" si="1200"/>
        <v>0.5</v>
      </c>
      <c r="DW518" s="41">
        <f t="shared" si="1201"/>
        <v>0.5</v>
      </c>
      <c r="DX518" s="41">
        <f t="shared" si="1202"/>
        <v>0.5</v>
      </c>
      <c r="DY518" s="41">
        <f t="shared" si="1203"/>
        <v>0.5</v>
      </c>
      <c r="DZ518" s="41">
        <f t="shared" si="1204"/>
        <v>0.5</v>
      </c>
      <c r="EA518" s="41">
        <f t="shared" si="1205"/>
        <v>0.5</v>
      </c>
      <c r="EB518" s="41">
        <f t="shared" si="1206"/>
        <v>0.5</v>
      </c>
      <c r="EC518" s="41">
        <f t="shared" si="1207"/>
        <v>0.5</v>
      </c>
      <c r="ED518" s="41">
        <f t="shared" si="1208"/>
        <v>0.5</v>
      </c>
      <c r="EE518" s="41">
        <f t="shared" si="1209"/>
        <v>0.5</v>
      </c>
      <c r="EF518" s="41">
        <f t="shared" si="1210"/>
        <v>0.5</v>
      </c>
      <c r="EG518" s="41">
        <f t="shared" si="1211"/>
        <v>0.5</v>
      </c>
      <c r="EH518" s="41">
        <f t="shared" si="1212"/>
        <v>0.5</v>
      </c>
      <c r="EI518" s="41">
        <f t="shared" si="1213"/>
        <v>0.5</v>
      </c>
      <c r="EJ518" s="41">
        <f t="shared" si="1214"/>
        <v>0.5</v>
      </c>
      <c r="EK518" s="41">
        <f t="shared" si="1215"/>
        <v>0.5</v>
      </c>
      <c r="EL518" s="41">
        <f t="shared" si="1216"/>
        <v>0.5</v>
      </c>
      <c r="EM518" s="41">
        <f t="shared" si="1217"/>
        <v>0.5</v>
      </c>
    </row>
    <row r="519" spans="1:143" x14ac:dyDescent="0.25">
      <c r="A519" s="34"/>
      <c r="B519" s="83" t="s">
        <v>20</v>
      </c>
      <c r="C519" s="83" t="s">
        <v>35</v>
      </c>
      <c r="D519" s="81">
        <f t="shared" si="1219"/>
        <v>0.5</v>
      </c>
      <c r="E519" s="81">
        <f t="shared" si="1219"/>
        <v>0.5</v>
      </c>
      <c r="F519" s="81">
        <f t="shared" si="1219"/>
        <v>0.5</v>
      </c>
      <c r="G519" s="81">
        <f t="shared" si="1219"/>
        <v>0.5</v>
      </c>
      <c r="H519" s="81">
        <f t="shared" si="1219"/>
        <v>0.5</v>
      </c>
      <c r="I519" s="81">
        <f t="shared" si="1219"/>
        <v>0.5</v>
      </c>
      <c r="J519" s="81">
        <f t="shared" si="1219"/>
        <v>0.5</v>
      </c>
      <c r="K519" s="81">
        <f t="shared" si="1219"/>
        <v>0.5</v>
      </c>
      <c r="L519" s="81">
        <f t="shared" si="1219"/>
        <v>0.5</v>
      </c>
      <c r="M519" s="81">
        <f t="shared" si="1219"/>
        <v>0.5</v>
      </c>
      <c r="N519" s="81">
        <f t="shared" si="1219"/>
        <v>0.5</v>
      </c>
      <c r="O519" s="81">
        <f t="shared" si="1219"/>
        <v>0.5</v>
      </c>
      <c r="P519" s="81">
        <f t="shared" si="1219"/>
        <v>0.5</v>
      </c>
      <c r="Q519" s="81">
        <f t="shared" si="1219"/>
        <v>0.5</v>
      </c>
      <c r="R519" s="81">
        <f t="shared" si="1219"/>
        <v>0.5</v>
      </c>
      <c r="S519" s="81">
        <f t="shared" si="1219"/>
        <v>0.5</v>
      </c>
      <c r="T519" s="81">
        <f t="shared" si="1220"/>
        <v>0.5</v>
      </c>
      <c r="U519" s="81">
        <f t="shared" si="1220"/>
        <v>0.5</v>
      </c>
      <c r="V519" s="81">
        <f t="shared" si="1220"/>
        <v>0.5</v>
      </c>
      <c r="W519" s="81">
        <f t="shared" si="1220"/>
        <v>0.5</v>
      </c>
      <c r="X519" s="81">
        <f t="shared" si="1220"/>
        <v>0.5</v>
      </c>
      <c r="Y519" s="81">
        <f t="shared" si="1220"/>
        <v>0.5</v>
      </c>
      <c r="Z519" s="81">
        <f t="shared" si="1220"/>
        <v>0.5</v>
      </c>
      <c r="AA519" s="81">
        <f t="shared" si="1220"/>
        <v>0.5</v>
      </c>
      <c r="AB519" s="81">
        <f t="shared" si="1220"/>
        <v>0.5</v>
      </c>
      <c r="AC519" s="81">
        <f t="shared" si="1220"/>
        <v>0.5</v>
      </c>
      <c r="AD519" s="81">
        <f t="shared" si="1220"/>
        <v>0.5</v>
      </c>
      <c r="AE519" s="81">
        <f t="shared" si="1220"/>
        <v>0.5</v>
      </c>
      <c r="AF519" s="81">
        <f t="shared" si="1220"/>
        <v>0.5</v>
      </c>
      <c r="AG519" s="81">
        <f t="shared" si="1220"/>
        <v>0.5</v>
      </c>
      <c r="AK519" s="34"/>
      <c r="AL519" s="7" t="s">
        <v>20</v>
      </c>
      <c r="AM519" s="7" t="s">
        <v>35</v>
      </c>
      <c r="AN519" s="41">
        <f t="shared" si="1128"/>
        <v>0.5</v>
      </c>
      <c r="AO519" s="41">
        <f t="shared" si="1129"/>
        <v>0.5</v>
      </c>
      <c r="AP519" s="41">
        <f t="shared" si="1130"/>
        <v>0.5</v>
      </c>
      <c r="AQ519" s="41">
        <f t="shared" si="1131"/>
        <v>0.5</v>
      </c>
      <c r="AR519" s="41">
        <f t="shared" si="1132"/>
        <v>0.5</v>
      </c>
      <c r="AS519" s="41">
        <f t="shared" si="1133"/>
        <v>0.5</v>
      </c>
      <c r="AT519" s="41">
        <f t="shared" si="1134"/>
        <v>0.5</v>
      </c>
      <c r="AU519" s="41">
        <f t="shared" si="1135"/>
        <v>0.5</v>
      </c>
      <c r="AV519" s="41">
        <f t="shared" si="1136"/>
        <v>0.5</v>
      </c>
      <c r="AW519" s="41">
        <f t="shared" si="1137"/>
        <v>0.5</v>
      </c>
      <c r="AX519" s="41">
        <f t="shared" si="1138"/>
        <v>0.5</v>
      </c>
      <c r="AY519" s="41">
        <f t="shared" si="1139"/>
        <v>0.5</v>
      </c>
      <c r="AZ519" s="41">
        <f t="shared" si="1140"/>
        <v>0.5</v>
      </c>
      <c r="BA519" s="41">
        <f t="shared" si="1141"/>
        <v>0.5</v>
      </c>
      <c r="BB519" s="41">
        <f t="shared" si="1142"/>
        <v>0.5</v>
      </c>
      <c r="BC519" s="41">
        <f t="shared" si="1143"/>
        <v>0.5</v>
      </c>
      <c r="BD519" s="41">
        <f t="shared" si="1144"/>
        <v>0.5</v>
      </c>
      <c r="BE519" s="41">
        <f t="shared" si="1145"/>
        <v>0.5</v>
      </c>
      <c r="BF519" s="41">
        <f t="shared" si="1146"/>
        <v>0.5</v>
      </c>
      <c r="BG519" s="41">
        <f t="shared" si="1147"/>
        <v>0.5</v>
      </c>
      <c r="BH519" s="41">
        <f t="shared" si="1148"/>
        <v>0.5</v>
      </c>
      <c r="BI519" s="41">
        <f t="shared" si="1149"/>
        <v>0.5</v>
      </c>
      <c r="BJ519" s="41">
        <f t="shared" si="1150"/>
        <v>0.5</v>
      </c>
      <c r="BK519" s="41">
        <f t="shared" si="1151"/>
        <v>0.5</v>
      </c>
      <c r="BL519" s="41">
        <f t="shared" si="1152"/>
        <v>0.5</v>
      </c>
      <c r="BM519" s="41">
        <f t="shared" si="1153"/>
        <v>0.5</v>
      </c>
      <c r="BN519" s="41">
        <f t="shared" si="1154"/>
        <v>0.5</v>
      </c>
      <c r="BO519" s="41">
        <f t="shared" si="1155"/>
        <v>0.5</v>
      </c>
      <c r="BP519" s="41">
        <f t="shared" si="1156"/>
        <v>0.5</v>
      </c>
      <c r="BQ519" s="41">
        <f t="shared" si="1157"/>
        <v>0.5</v>
      </c>
      <c r="BV519" s="34"/>
      <c r="BW519" s="7" t="s">
        <v>20</v>
      </c>
      <c r="BX519" s="7" t="s">
        <v>35</v>
      </c>
      <c r="BY519" s="41">
        <f t="shared" si="1158"/>
        <v>0.5</v>
      </c>
      <c r="BZ519" s="41">
        <f t="shared" si="1159"/>
        <v>0.5</v>
      </c>
      <c r="CA519" s="41">
        <f t="shared" si="1160"/>
        <v>0.5</v>
      </c>
      <c r="CB519" s="41">
        <f t="shared" si="1161"/>
        <v>0.5</v>
      </c>
      <c r="CC519" s="41">
        <f t="shared" si="1162"/>
        <v>0.5</v>
      </c>
      <c r="CD519" s="41">
        <f t="shared" si="1163"/>
        <v>0.5</v>
      </c>
      <c r="CE519" s="41">
        <f t="shared" si="1164"/>
        <v>0.5</v>
      </c>
      <c r="CF519" s="41">
        <f t="shared" si="1165"/>
        <v>0.5</v>
      </c>
      <c r="CG519" s="41">
        <f t="shared" si="1166"/>
        <v>0.5</v>
      </c>
      <c r="CH519" s="41">
        <f t="shared" si="1167"/>
        <v>0.5</v>
      </c>
      <c r="CI519" s="41">
        <f t="shared" si="1168"/>
        <v>0.5</v>
      </c>
      <c r="CJ519" s="41">
        <f t="shared" si="1169"/>
        <v>0.5</v>
      </c>
      <c r="CK519" s="41">
        <f t="shared" si="1170"/>
        <v>0.5</v>
      </c>
      <c r="CL519" s="41">
        <f t="shared" si="1171"/>
        <v>0.5</v>
      </c>
      <c r="CM519" s="41">
        <f t="shared" si="1172"/>
        <v>0.5</v>
      </c>
      <c r="CN519" s="41">
        <f t="shared" si="1173"/>
        <v>0.5</v>
      </c>
      <c r="CO519" s="41">
        <f t="shared" si="1174"/>
        <v>0.5</v>
      </c>
      <c r="CP519" s="41">
        <f t="shared" si="1175"/>
        <v>0.5</v>
      </c>
      <c r="CQ519" s="41">
        <f t="shared" si="1176"/>
        <v>0.5</v>
      </c>
      <c r="CR519" s="41">
        <f t="shared" si="1177"/>
        <v>0.5</v>
      </c>
      <c r="CS519" s="41">
        <f t="shared" si="1178"/>
        <v>0.5</v>
      </c>
      <c r="CT519" s="41">
        <f t="shared" si="1179"/>
        <v>0.5</v>
      </c>
      <c r="CU519" s="41">
        <f t="shared" si="1180"/>
        <v>0.5</v>
      </c>
      <c r="CV519" s="41">
        <f t="shared" si="1181"/>
        <v>0.5</v>
      </c>
      <c r="CW519" s="41">
        <f t="shared" si="1182"/>
        <v>0.5</v>
      </c>
      <c r="CX519" s="41">
        <f t="shared" si="1183"/>
        <v>0.5</v>
      </c>
      <c r="CY519" s="41">
        <f t="shared" si="1184"/>
        <v>0.5</v>
      </c>
      <c r="CZ519" s="41">
        <f t="shared" si="1185"/>
        <v>0.5</v>
      </c>
      <c r="DA519" s="41">
        <f t="shared" si="1186"/>
        <v>0.5</v>
      </c>
      <c r="DB519" s="41">
        <f t="shared" si="1187"/>
        <v>0.5</v>
      </c>
      <c r="DG519" s="34"/>
      <c r="DH519" s="7" t="s">
        <v>20</v>
      </c>
      <c r="DI519" s="7" t="s">
        <v>35</v>
      </c>
      <c r="DJ519" s="41">
        <f t="shared" si="1188"/>
        <v>0.5</v>
      </c>
      <c r="DK519" s="41">
        <f t="shared" si="1189"/>
        <v>0.5</v>
      </c>
      <c r="DL519" s="41">
        <f t="shared" si="1190"/>
        <v>0.5</v>
      </c>
      <c r="DM519" s="41">
        <f t="shared" si="1191"/>
        <v>0.5</v>
      </c>
      <c r="DN519" s="41">
        <f t="shared" si="1192"/>
        <v>0.5</v>
      </c>
      <c r="DO519" s="41">
        <f t="shared" si="1193"/>
        <v>0.5</v>
      </c>
      <c r="DP519" s="41">
        <f t="shared" si="1194"/>
        <v>0.5</v>
      </c>
      <c r="DQ519" s="41">
        <f t="shared" si="1195"/>
        <v>0.5</v>
      </c>
      <c r="DR519" s="41">
        <f t="shared" si="1196"/>
        <v>0.5</v>
      </c>
      <c r="DS519" s="41">
        <f t="shared" si="1197"/>
        <v>0.5</v>
      </c>
      <c r="DT519" s="41">
        <f t="shared" si="1198"/>
        <v>0.5</v>
      </c>
      <c r="DU519" s="41">
        <f t="shared" si="1199"/>
        <v>0.5</v>
      </c>
      <c r="DV519" s="41">
        <f t="shared" si="1200"/>
        <v>0.5</v>
      </c>
      <c r="DW519" s="41">
        <f t="shared" si="1201"/>
        <v>0.5</v>
      </c>
      <c r="DX519" s="41">
        <f t="shared" si="1202"/>
        <v>0.5</v>
      </c>
      <c r="DY519" s="41">
        <f t="shared" si="1203"/>
        <v>0.5</v>
      </c>
      <c r="DZ519" s="41">
        <f t="shared" si="1204"/>
        <v>0.5</v>
      </c>
      <c r="EA519" s="41">
        <f t="shared" si="1205"/>
        <v>0.5</v>
      </c>
      <c r="EB519" s="41">
        <f t="shared" si="1206"/>
        <v>0.5</v>
      </c>
      <c r="EC519" s="41">
        <f t="shared" si="1207"/>
        <v>0.5</v>
      </c>
      <c r="ED519" s="41">
        <f t="shared" si="1208"/>
        <v>0.5</v>
      </c>
      <c r="EE519" s="41">
        <f t="shared" si="1209"/>
        <v>0.5</v>
      </c>
      <c r="EF519" s="41">
        <f t="shared" si="1210"/>
        <v>0.5</v>
      </c>
      <c r="EG519" s="41">
        <f t="shared" si="1211"/>
        <v>0.5</v>
      </c>
      <c r="EH519" s="41">
        <f t="shared" si="1212"/>
        <v>0.5</v>
      </c>
      <c r="EI519" s="41">
        <f t="shared" si="1213"/>
        <v>0.5</v>
      </c>
      <c r="EJ519" s="41">
        <f t="shared" si="1214"/>
        <v>0.5</v>
      </c>
      <c r="EK519" s="41">
        <f t="shared" si="1215"/>
        <v>0.5</v>
      </c>
      <c r="EL519" s="41">
        <f t="shared" si="1216"/>
        <v>0.5</v>
      </c>
      <c r="EM519" s="41">
        <f t="shared" si="1217"/>
        <v>0.5</v>
      </c>
    </row>
    <row r="520" spans="1:143" x14ac:dyDescent="0.25">
      <c r="A520" s="34"/>
      <c r="B520" s="83" t="s">
        <v>20</v>
      </c>
      <c r="C520" s="80" t="s">
        <v>10</v>
      </c>
      <c r="D520" s="81">
        <f t="shared" si="1219"/>
        <v>0.5</v>
      </c>
      <c r="E520" s="81">
        <f t="shared" si="1219"/>
        <v>0.5</v>
      </c>
      <c r="F520" s="81">
        <f t="shared" si="1219"/>
        <v>0.5</v>
      </c>
      <c r="G520" s="81">
        <f t="shared" si="1219"/>
        <v>0.5</v>
      </c>
      <c r="H520" s="81">
        <f t="shared" si="1219"/>
        <v>0.5</v>
      </c>
      <c r="I520" s="81">
        <f t="shared" si="1219"/>
        <v>0.5</v>
      </c>
      <c r="J520" s="81">
        <f t="shared" si="1219"/>
        <v>0.5</v>
      </c>
      <c r="K520" s="81">
        <f t="shared" si="1219"/>
        <v>0.5</v>
      </c>
      <c r="L520" s="81">
        <f t="shared" si="1219"/>
        <v>0.5</v>
      </c>
      <c r="M520" s="81">
        <f t="shared" si="1219"/>
        <v>0.5</v>
      </c>
      <c r="N520" s="81">
        <f t="shared" si="1219"/>
        <v>0.5</v>
      </c>
      <c r="O520" s="81">
        <f t="shared" si="1219"/>
        <v>0.5</v>
      </c>
      <c r="P520" s="81">
        <f t="shared" si="1219"/>
        <v>0.5</v>
      </c>
      <c r="Q520" s="81">
        <f t="shared" si="1219"/>
        <v>0.5</v>
      </c>
      <c r="R520" s="81">
        <f t="shared" si="1219"/>
        <v>0.5</v>
      </c>
      <c r="S520" s="81">
        <f t="shared" si="1219"/>
        <v>0.5</v>
      </c>
      <c r="T520" s="81">
        <f t="shared" si="1220"/>
        <v>0.5</v>
      </c>
      <c r="U520" s="81">
        <f t="shared" si="1220"/>
        <v>0.5</v>
      </c>
      <c r="V520" s="81">
        <f t="shared" si="1220"/>
        <v>0.5</v>
      </c>
      <c r="W520" s="81">
        <f t="shared" si="1220"/>
        <v>0.5</v>
      </c>
      <c r="X520" s="81">
        <f t="shared" si="1220"/>
        <v>0.5</v>
      </c>
      <c r="Y520" s="81">
        <f t="shared" si="1220"/>
        <v>0.5</v>
      </c>
      <c r="Z520" s="81">
        <f t="shared" si="1220"/>
        <v>0.5</v>
      </c>
      <c r="AA520" s="81">
        <f t="shared" si="1220"/>
        <v>0.5</v>
      </c>
      <c r="AB520" s="81">
        <f t="shared" si="1220"/>
        <v>0.5</v>
      </c>
      <c r="AC520" s="81">
        <f t="shared" si="1220"/>
        <v>0.5</v>
      </c>
      <c r="AD520" s="81">
        <f t="shared" si="1220"/>
        <v>0.5</v>
      </c>
      <c r="AE520" s="81">
        <f t="shared" si="1220"/>
        <v>0.5</v>
      </c>
      <c r="AF520" s="81">
        <f t="shared" si="1220"/>
        <v>0.5</v>
      </c>
      <c r="AG520" s="81">
        <f t="shared" si="1220"/>
        <v>0.5</v>
      </c>
      <c r="AK520" s="34"/>
      <c r="AL520" s="7" t="s">
        <v>20</v>
      </c>
      <c r="AM520" s="39" t="s">
        <v>10</v>
      </c>
      <c r="AN520" s="41">
        <f t="shared" si="1128"/>
        <v>0.5</v>
      </c>
      <c r="AO520" s="41">
        <f t="shared" si="1129"/>
        <v>0.5</v>
      </c>
      <c r="AP520" s="41">
        <f t="shared" si="1130"/>
        <v>0.5</v>
      </c>
      <c r="AQ520" s="41">
        <f t="shared" si="1131"/>
        <v>0.5</v>
      </c>
      <c r="AR520" s="41">
        <f t="shared" si="1132"/>
        <v>0.5</v>
      </c>
      <c r="AS520" s="41">
        <f t="shared" si="1133"/>
        <v>0.5</v>
      </c>
      <c r="AT520" s="41">
        <f t="shared" si="1134"/>
        <v>0.5</v>
      </c>
      <c r="AU520" s="41">
        <f t="shared" si="1135"/>
        <v>0.5</v>
      </c>
      <c r="AV520" s="41">
        <f t="shared" si="1136"/>
        <v>0.5</v>
      </c>
      <c r="AW520" s="41">
        <f t="shared" si="1137"/>
        <v>0.5</v>
      </c>
      <c r="AX520" s="41">
        <f t="shared" si="1138"/>
        <v>0.5</v>
      </c>
      <c r="AY520" s="41">
        <f t="shared" si="1139"/>
        <v>0.5</v>
      </c>
      <c r="AZ520" s="41">
        <f t="shared" si="1140"/>
        <v>0.5</v>
      </c>
      <c r="BA520" s="41">
        <f t="shared" si="1141"/>
        <v>0.5</v>
      </c>
      <c r="BB520" s="41">
        <f t="shared" si="1142"/>
        <v>0.5</v>
      </c>
      <c r="BC520" s="41">
        <f t="shared" si="1143"/>
        <v>0.5</v>
      </c>
      <c r="BD520" s="41">
        <f t="shared" si="1144"/>
        <v>0.5</v>
      </c>
      <c r="BE520" s="41">
        <f t="shared" si="1145"/>
        <v>0.5</v>
      </c>
      <c r="BF520" s="41">
        <f t="shared" si="1146"/>
        <v>0.5</v>
      </c>
      <c r="BG520" s="41">
        <f t="shared" si="1147"/>
        <v>0.5</v>
      </c>
      <c r="BH520" s="41">
        <f t="shared" si="1148"/>
        <v>0.5</v>
      </c>
      <c r="BI520" s="41">
        <f t="shared" si="1149"/>
        <v>0.5</v>
      </c>
      <c r="BJ520" s="41">
        <f t="shared" si="1150"/>
        <v>0.5</v>
      </c>
      <c r="BK520" s="41">
        <f t="shared" si="1151"/>
        <v>0.5</v>
      </c>
      <c r="BL520" s="41">
        <f t="shared" si="1152"/>
        <v>0.5</v>
      </c>
      <c r="BM520" s="41">
        <f t="shared" si="1153"/>
        <v>0.5</v>
      </c>
      <c r="BN520" s="41">
        <f t="shared" si="1154"/>
        <v>0.5</v>
      </c>
      <c r="BO520" s="41">
        <f t="shared" si="1155"/>
        <v>0.5</v>
      </c>
      <c r="BP520" s="41">
        <f t="shared" si="1156"/>
        <v>0.5</v>
      </c>
      <c r="BQ520" s="41">
        <f t="shared" si="1157"/>
        <v>0.5</v>
      </c>
      <c r="BV520" s="34"/>
      <c r="BW520" s="7" t="s">
        <v>20</v>
      </c>
      <c r="BX520" s="39" t="s">
        <v>10</v>
      </c>
      <c r="BY520" s="41">
        <f t="shared" si="1158"/>
        <v>0.5</v>
      </c>
      <c r="BZ520" s="41">
        <f t="shared" si="1159"/>
        <v>0.5</v>
      </c>
      <c r="CA520" s="41">
        <f t="shared" si="1160"/>
        <v>0.5</v>
      </c>
      <c r="CB520" s="41">
        <f t="shared" si="1161"/>
        <v>0.5</v>
      </c>
      <c r="CC520" s="41">
        <f t="shared" si="1162"/>
        <v>0.5</v>
      </c>
      <c r="CD520" s="41">
        <f t="shared" si="1163"/>
        <v>0.5</v>
      </c>
      <c r="CE520" s="41">
        <f t="shared" si="1164"/>
        <v>0.5</v>
      </c>
      <c r="CF520" s="41">
        <f t="shared" si="1165"/>
        <v>0.5</v>
      </c>
      <c r="CG520" s="41">
        <f t="shared" si="1166"/>
        <v>0.5</v>
      </c>
      <c r="CH520" s="41">
        <f t="shared" si="1167"/>
        <v>0.5</v>
      </c>
      <c r="CI520" s="41">
        <f t="shared" si="1168"/>
        <v>0.5</v>
      </c>
      <c r="CJ520" s="41">
        <f t="shared" si="1169"/>
        <v>0.5</v>
      </c>
      <c r="CK520" s="41">
        <f t="shared" si="1170"/>
        <v>0.5</v>
      </c>
      <c r="CL520" s="41">
        <f t="shared" si="1171"/>
        <v>0.5</v>
      </c>
      <c r="CM520" s="41">
        <f t="shared" si="1172"/>
        <v>0.5</v>
      </c>
      <c r="CN520" s="41">
        <f t="shared" si="1173"/>
        <v>0.5</v>
      </c>
      <c r="CO520" s="41">
        <f t="shared" si="1174"/>
        <v>0.5</v>
      </c>
      <c r="CP520" s="41">
        <f t="shared" si="1175"/>
        <v>0.5</v>
      </c>
      <c r="CQ520" s="41">
        <f t="shared" si="1176"/>
        <v>0.5</v>
      </c>
      <c r="CR520" s="41">
        <f t="shared" si="1177"/>
        <v>0.5</v>
      </c>
      <c r="CS520" s="41">
        <f t="shared" si="1178"/>
        <v>0.5</v>
      </c>
      <c r="CT520" s="41">
        <f t="shared" si="1179"/>
        <v>0.5</v>
      </c>
      <c r="CU520" s="41">
        <f t="shared" si="1180"/>
        <v>0.5</v>
      </c>
      <c r="CV520" s="41">
        <f t="shared" si="1181"/>
        <v>0.5</v>
      </c>
      <c r="CW520" s="41">
        <f t="shared" si="1182"/>
        <v>0.5</v>
      </c>
      <c r="CX520" s="41">
        <f t="shared" si="1183"/>
        <v>0.5</v>
      </c>
      <c r="CY520" s="41">
        <f t="shared" si="1184"/>
        <v>0.5</v>
      </c>
      <c r="CZ520" s="41">
        <f t="shared" si="1185"/>
        <v>0.5</v>
      </c>
      <c r="DA520" s="41">
        <f t="shared" si="1186"/>
        <v>0.5</v>
      </c>
      <c r="DB520" s="41">
        <f t="shared" si="1187"/>
        <v>0.5</v>
      </c>
      <c r="DG520" s="34"/>
      <c r="DH520" s="7" t="s">
        <v>20</v>
      </c>
      <c r="DI520" s="39" t="s">
        <v>10</v>
      </c>
      <c r="DJ520" s="41">
        <f t="shared" si="1188"/>
        <v>0.5</v>
      </c>
      <c r="DK520" s="41">
        <f t="shared" si="1189"/>
        <v>0.5</v>
      </c>
      <c r="DL520" s="41">
        <f t="shared" si="1190"/>
        <v>0.5</v>
      </c>
      <c r="DM520" s="41">
        <f t="shared" si="1191"/>
        <v>0.5</v>
      </c>
      <c r="DN520" s="41">
        <f t="shared" si="1192"/>
        <v>0.5</v>
      </c>
      <c r="DO520" s="41">
        <f t="shared" si="1193"/>
        <v>0.5</v>
      </c>
      <c r="DP520" s="41">
        <f t="shared" si="1194"/>
        <v>0.5</v>
      </c>
      <c r="DQ520" s="41">
        <f t="shared" si="1195"/>
        <v>0.5</v>
      </c>
      <c r="DR520" s="41">
        <f t="shared" si="1196"/>
        <v>0.5</v>
      </c>
      <c r="DS520" s="41">
        <f t="shared" si="1197"/>
        <v>0.5</v>
      </c>
      <c r="DT520" s="41">
        <f t="shared" si="1198"/>
        <v>0.5</v>
      </c>
      <c r="DU520" s="41">
        <f t="shared" si="1199"/>
        <v>0.5</v>
      </c>
      <c r="DV520" s="41">
        <f t="shared" si="1200"/>
        <v>0.5</v>
      </c>
      <c r="DW520" s="41">
        <f t="shared" si="1201"/>
        <v>0.5</v>
      </c>
      <c r="DX520" s="41">
        <f t="shared" si="1202"/>
        <v>0.5</v>
      </c>
      <c r="DY520" s="41">
        <f t="shared" si="1203"/>
        <v>0.5</v>
      </c>
      <c r="DZ520" s="41">
        <f t="shared" si="1204"/>
        <v>0.5</v>
      </c>
      <c r="EA520" s="41">
        <f t="shared" si="1205"/>
        <v>0.5</v>
      </c>
      <c r="EB520" s="41">
        <f t="shared" si="1206"/>
        <v>0.5</v>
      </c>
      <c r="EC520" s="41">
        <f t="shared" si="1207"/>
        <v>0.5</v>
      </c>
      <c r="ED520" s="41">
        <f t="shared" si="1208"/>
        <v>0.5</v>
      </c>
      <c r="EE520" s="41">
        <f t="shared" si="1209"/>
        <v>0.5</v>
      </c>
      <c r="EF520" s="41">
        <f t="shared" si="1210"/>
        <v>0.5</v>
      </c>
      <c r="EG520" s="41">
        <f t="shared" si="1211"/>
        <v>0.5</v>
      </c>
      <c r="EH520" s="41">
        <f t="shared" si="1212"/>
        <v>0.5</v>
      </c>
      <c r="EI520" s="41">
        <f t="shared" si="1213"/>
        <v>0.5</v>
      </c>
      <c r="EJ520" s="41">
        <f t="shared" si="1214"/>
        <v>0.5</v>
      </c>
      <c r="EK520" s="41">
        <f t="shared" si="1215"/>
        <v>0.5</v>
      </c>
      <c r="EL520" s="41">
        <f t="shared" si="1216"/>
        <v>0.5</v>
      </c>
      <c r="EM520" s="41">
        <f t="shared" si="1217"/>
        <v>0.5</v>
      </c>
    </row>
    <row r="521" spans="1:143" x14ac:dyDescent="0.25">
      <c r="A521" s="34"/>
      <c r="B521" s="83" t="s">
        <v>21</v>
      </c>
      <c r="C521" s="83" t="s">
        <v>147</v>
      </c>
      <c r="D521" s="81">
        <f t="shared" ref="D521:S525" si="1221">D$172*0.95</f>
        <v>0.47499999999999998</v>
      </c>
      <c r="E521" s="81">
        <f t="shared" si="1221"/>
        <v>0.47499999999999998</v>
      </c>
      <c r="F521" s="81">
        <f t="shared" si="1221"/>
        <v>0.47499999999999998</v>
      </c>
      <c r="G521" s="81">
        <f t="shared" si="1221"/>
        <v>0.47499999999999998</v>
      </c>
      <c r="H521" s="81">
        <f t="shared" si="1221"/>
        <v>0.47499999999999998</v>
      </c>
      <c r="I521" s="81">
        <f t="shared" si="1221"/>
        <v>0.47499999999999998</v>
      </c>
      <c r="J521" s="81">
        <f t="shared" si="1221"/>
        <v>0.47499999999999998</v>
      </c>
      <c r="K521" s="81">
        <f t="shared" si="1221"/>
        <v>0.47499999999999998</v>
      </c>
      <c r="L521" s="81">
        <f t="shared" si="1221"/>
        <v>0.47499999999999998</v>
      </c>
      <c r="M521" s="81">
        <f t="shared" si="1221"/>
        <v>0.47499999999999998</v>
      </c>
      <c r="N521" s="81">
        <f t="shared" si="1221"/>
        <v>0.47499999999999998</v>
      </c>
      <c r="O521" s="81">
        <f t="shared" si="1221"/>
        <v>0.47499999999999998</v>
      </c>
      <c r="P521" s="81">
        <f t="shared" si="1221"/>
        <v>0.47499999999999998</v>
      </c>
      <c r="Q521" s="81">
        <f t="shared" si="1221"/>
        <v>0.47499999999999998</v>
      </c>
      <c r="R521" s="81">
        <f t="shared" si="1221"/>
        <v>0.47499999999999998</v>
      </c>
      <c r="S521" s="81">
        <f t="shared" si="1221"/>
        <v>0.47499999999999998</v>
      </c>
      <c r="T521" s="81">
        <f t="shared" ref="T521:AG525" si="1222">T$172*0.95</f>
        <v>0.47499999999999998</v>
      </c>
      <c r="U521" s="81">
        <f t="shared" si="1222"/>
        <v>0.47499999999999998</v>
      </c>
      <c r="V521" s="81">
        <f t="shared" si="1222"/>
        <v>0.47499999999999998</v>
      </c>
      <c r="W521" s="81">
        <f t="shared" si="1222"/>
        <v>0.47499999999999998</v>
      </c>
      <c r="X521" s="81">
        <f t="shared" si="1222"/>
        <v>0.47499999999999998</v>
      </c>
      <c r="Y521" s="81">
        <f t="shared" si="1222"/>
        <v>0.47499999999999998</v>
      </c>
      <c r="Z521" s="81">
        <f t="shared" si="1222"/>
        <v>0.47499999999999998</v>
      </c>
      <c r="AA521" s="81">
        <f t="shared" si="1222"/>
        <v>0.47499999999999998</v>
      </c>
      <c r="AB521" s="81">
        <f t="shared" si="1222"/>
        <v>0.47499999999999998</v>
      </c>
      <c r="AC521" s="81">
        <f t="shared" si="1222"/>
        <v>0.47499999999999998</v>
      </c>
      <c r="AD521" s="81">
        <f t="shared" si="1222"/>
        <v>0.47499999999999998</v>
      </c>
      <c r="AE521" s="81">
        <f t="shared" si="1222"/>
        <v>0.47499999999999998</v>
      </c>
      <c r="AF521" s="81">
        <f t="shared" si="1222"/>
        <v>0.47499999999999998</v>
      </c>
      <c r="AG521" s="81">
        <f t="shared" si="1222"/>
        <v>0.47499999999999998</v>
      </c>
      <c r="AK521" s="34"/>
      <c r="AL521" s="7" t="s">
        <v>21</v>
      </c>
      <c r="AM521" s="7" t="s">
        <v>147</v>
      </c>
      <c r="AN521" s="41">
        <f t="shared" ref="AN521:AN529" si="1223">D$172*$H179</f>
        <v>0.61499999999999999</v>
      </c>
      <c r="AO521" s="41">
        <f t="shared" ref="AO521:AO529" si="1224">E$172*$H179</f>
        <v>0.61499999999999999</v>
      </c>
      <c r="AP521" s="41">
        <f t="shared" ref="AP521:AP529" si="1225">F$172*$H179</f>
        <v>0.61499999999999999</v>
      </c>
      <c r="AQ521" s="41">
        <f t="shared" ref="AQ521:AQ529" si="1226">G$172*$H179</f>
        <v>0.61499999999999999</v>
      </c>
      <c r="AR521" s="41">
        <f t="shared" ref="AR521:AR529" si="1227">H$172*$H179</f>
        <v>0.61499999999999999</v>
      </c>
      <c r="AS521" s="41">
        <f t="shared" ref="AS521:AS529" si="1228">I$172*$H179</f>
        <v>0.61499999999999999</v>
      </c>
      <c r="AT521" s="41">
        <f t="shared" ref="AT521:AT529" si="1229">J$172*$H179</f>
        <v>0.61499999999999999</v>
      </c>
      <c r="AU521" s="41">
        <f t="shared" ref="AU521:AU529" si="1230">K$172*$H179</f>
        <v>0.61499999999999999</v>
      </c>
      <c r="AV521" s="41">
        <f t="shared" ref="AV521:AV529" si="1231">L$172*$H179</f>
        <v>0.61499999999999999</v>
      </c>
      <c r="AW521" s="41">
        <f t="shared" ref="AW521:AW529" si="1232">M$172*$H179</f>
        <v>0.61499999999999999</v>
      </c>
      <c r="AX521" s="41">
        <f t="shared" ref="AX521:AX529" si="1233">N$172*$H179</f>
        <v>0.61499999999999999</v>
      </c>
      <c r="AY521" s="41">
        <f t="shared" ref="AY521:AY529" si="1234">O$172*$H179</f>
        <v>0.61499999999999999</v>
      </c>
      <c r="AZ521" s="41">
        <f t="shared" ref="AZ521:AZ529" si="1235">P$172*$H179</f>
        <v>0.61499999999999999</v>
      </c>
      <c r="BA521" s="41">
        <f t="shared" ref="BA521:BA529" si="1236">Q$172*$H179</f>
        <v>0.61499999999999999</v>
      </c>
      <c r="BB521" s="41">
        <f t="shared" ref="BB521:BB529" si="1237">R$172*$H179</f>
        <v>0.61499999999999999</v>
      </c>
      <c r="BC521" s="41">
        <f t="shared" ref="BC521:BC529" si="1238">S$172*$H179</f>
        <v>0.61499999999999999</v>
      </c>
      <c r="BD521" s="41">
        <f t="shared" ref="BD521:BD529" si="1239">T$172*$H179</f>
        <v>0.61499999999999999</v>
      </c>
      <c r="BE521" s="41">
        <f t="shared" ref="BE521:BE529" si="1240">U$172*$H179</f>
        <v>0.61499999999999999</v>
      </c>
      <c r="BF521" s="41">
        <f t="shared" ref="BF521:BF529" si="1241">V$172*$H179</f>
        <v>0.61499999999999999</v>
      </c>
      <c r="BG521" s="41">
        <f t="shared" ref="BG521:BG529" si="1242">W$172*$H179</f>
        <v>0.61499999999999999</v>
      </c>
      <c r="BH521" s="41">
        <f t="shared" ref="BH521:BH529" si="1243">X$172*$H179</f>
        <v>0.61499999999999999</v>
      </c>
      <c r="BI521" s="41">
        <f t="shared" ref="BI521:BI529" si="1244">Y$172*$H179</f>
        <v>0.61499999999999999</v>
      </c>
      <c r="BJ521" s="41">
        <f t="shared" ref="BJ521:BJ529" si="1245">Z$172*$H179</f>
        <v>0.61499999999999999</v>
      </c>
      <c r="BK521" s="41">
        <f t="shared" ref="BK521:BK529" si="1246">AA$172*$H179</f>
        <v>0.61499999999999999</v>
      </c>
      <c r="BL521" s="41">
        <f t="shared" ref="BL521:BL529" si="1247">AB$172*$H179</f>
        <v>0.61499999999999999</v>
      </c>
      <c r="BM521" s="41">
        <f t="shared" ref="BM521:BM529" si="1248">AC$172*$H179</f>
        <v>0.61499999999999999</v>
      </c>
      <c r="BN521" s="41">
        <f t="shared" ref="BN521:BN529" si="1249">AD$172*$H179</f>
        <v>0.61499999999999999</v>
      </c>
      <c r="BO521" s="41">
        <f t="shared" ref="BO521:BO529" si="1250">AE$172*$H179</f>
        <v>0.61499999999999999</v>
      </c>
      <c r="BP521" s="41">
        <f t="shared" ref="BP521:BP529" si="1251">AF$172*$H179</f>
        <v>0.61499999999999999</v>
      </c>
      <c r="BQ521" s="41">
        <f t="shared" ref="BQ521:BQ529" si="1252">AG$172*$H179</f>
        <v>0.61499999999999999</v>
      </c>
      <c r="BV521" s="34"/>
      <c r="BW521" s="7" t="s">
        <v>21</v>
      </c>
      <c r="BX521" s="7" t="s">
        <v>147</v>
      </c>
      <c r="BY521" s="41">
        <f t="shared" ref="BY521:BY529" si="1253">D$172*$G179</f>
        <v>0.76500000000000001</v>
      </c>
      <c r="BZ521" s="41">
        <f t="shared" ref="BZ521:BZ529" si="1254">E$172*$G179</f>
        <v>0.76500000000000001</v>
      </c>
      <c r="CA521" s="41">
        <f t="shared" ref="CA521:CA529" si="1255">F$172*$G179</f>
        <v>0.76500000000000001</v>
      </c>
      <c r="CB521" s="41">
        <f t="shared" ref="CB521:CB529" si="1256">G$172*$G179</f>
        <v>0.76500000000000001</v>
      </c>
      <c r="CC521" s="41">
        <f t="shared" ref="CC521:CC529" si="1257">H$172*$G179</f>
        <v>0.76500000000000001</v>
      </c>
      <c r="CD521" s="41">
        <f t="shared" ref="CD521:CD529" si="1258">I$172*$G179</f>
        <v>0.76500000000000001</v>
      </c>
      <c r="CE521" s="41">
        <f t="shared" ref="CE521:CE529" si="1259">J$172*$G179</f>
        <v>0.76500000000000001</v>
      </c>
      <c r="CF521" s="41">
        <f t="shared" ref="CF521:CF529" si="1260">K$172*$G179</f>
        <v>0.76500000000000001</v>
      </c>
      <c r="CG521" s="41">
        <f t="shared" ref="CG521:CG529" si="1261">L$172*$G179</f>
        <v>0.76500000000000001</v>
      </c>
      <c r="CH521" s="41">
        <f t="shared" ref="CH521:CH529" si="1262">M$172*$G179</f>
        <v>0.76500000000000001</v>
      </c>
      <c r="CI521" s="41">
        <f t="shared" ref="CI521:CI529" si="1263">N$172*$G179</f>
        <v>0.76500000000000001</v>
      </c>
      <c r="CJ521" s="41">
        <f t="shared" ref="CJ521:CJ529" si="1264">O$172*$G179</f>
        <v>0.76500000000000001</v>
      </c>
      <c r="CK521" s="41">
        <f t="shared" ref="CK521:CK529" si="1265">P$172*$G179</f>
        <v>0.76500000000000001</v>
      </c>
      <c r="CL521" s="41">
        <f t="shared" ref="CL521:CL529" si="1266">Q$172*$G179</f>
        <v>0.76500000000000001</v>
      </c>
      <c r="CM521" s="41">
        <f t="shared" ref="CM521:CM529" si="1267">R$172*$G179</f>
        <v>0.76500000000000001</v>
      </c>
      <c r="CN521" s="41">
        <f t="shared" ref="CN521:CN529" si="1268">S$172*$G179</f>
        <v>0.76500000000000001</v>
      </c>
      <c r="CO521" s="41">
        <f t="shared" ref="CO521:CO529" si="1269">T$172*$G179</f>
        <v>0.76500000000000001</v>
      </c>
      <c r="CP521" s="41">
        <f t="shared" ref="CP521:CP529" si="1270">U$172*$G179</f>
        <v>0.76500000000000001</v>
      </c>
      <c r="CQ521" s="41">
        <f t="shared" ref="CQ521:CQ529" si="1271">V$172*$G179</f>
        <v>0.76500000000000001</v>
      </c>
      <c r="CR521" s="41">
        <f t="shared" ref="CR521:CR529" si="1272">W$172*$G179</f>
        <v>0.76500000000000001</v>
      </c>
      <c r="CS521" s="41">
        <f t="shared" ref="CS521:CS529" si="1273">X$172*$G179</f>
        <v>0.76500000000000001</v>
      </c>
      <c r="CT521" s="41">
        <f t="shared" ref="CT521:CT529" si="1274">Y$172*$G179</f>
        <v>0.76500000000000001</v>
      </c>
      <c r="CU521" s="41">
        <f t="shared" ref="CU521:CU529" si="1275">Z$172*$G179</f>
        <v>0.76500000000000001</v>
      </c>
      <c r="CV521" s="41">
        <f t="shared" ref="CV521:CV529" si="1276">AA$172*$G179</f>
        <v>0.76500000000000001</v>
      </c>
      <c r="CW521" s="41">
        <f t="shared" ref="CW521:CW529" si="1277">AB$172*$G179</f>
        <v>0.76500000000000001</v>
      </c>
      <c r="CX521" s="41">
        <f t="shared" ref="CX521:CX529" si="1278">AC$172*$G179</f>
        <v>0.76500000000000001</v>
      </c>
      <c r="CY521" s="41">
        <f t="shared" ref="CY521:CY529" si="1279">AD$172*$G179</f>
        <v>0.76500000000000001</v>
      </c>
      <c r="CZ521" s="41">
        <f t="shared" ref="CZ521:CZ529" si="1280">AE$172*$G179</f>
        <v>0.76500000000000001</v>
      </c>
      <c r="DA521" s="41">
        <f t="shared" ref="DA521:DA529" si="1281">AF$172*$G179</f>
        <v>0.76500000000000001</v>
      </c>
      <c r="DB521" s="41">
        <f t="shared" ref="DB521:DB529" si="1282">AG$172*$G179</f>
        <v>0.76500000000000001</v>
      </c>
      <c r="DG521" s="34"/>
      <c r="DH521" s="7" t="s">
        <v>21</v>
      </c>
      <c r="DI521" s="57" t="s">
        <v>147</v>
      </c>
      <c r="DJ521" s="41">
        <f t="shared" ref="DJ521:DJ529" si="1283">D$172*$F179</f>
        <v>0.52500000000000002</v>
      </c>
      <c r="DK521" s="41">
        <f t="shared" ref="DK521:DK529" si="1284">E$172*$F179</f>
        <v>0.52500000000000002</v>
      </c>
      <c r="DL521" s="41">
        <f t="shared" ref="DL521:DL529" si="1285">F$172*$F179</f>
        <v>0.52500000000000002</v>
      </c>
      <c r="DM521" s="41">
        <f t="shared" ref="DM521:DM529" si="1286">G$172*$F179</f>
        <v>0.52500000000000002</v>
      </c>
      <c r="DN521" s="41">
        <f t="shared" ref="DN521:DN529" si="1287">H$172*$F179</f>
        <v>0.52500000000000002</v>
      </c>
      <c r="DO521" s="41">
        <f t="shared" ref="DO521:DO529" si="1288">I$172*$F179</f>
        <v>0.52500000000000002</v>
      </c>
      <c r="DP521" s="41">
        <f t="shared" ref="DP521:DP529" si="1289">J$172*$F179</f>
        <v>0.52500000000000002</v>
      </c>
      <c r="DQ521" s="41">
        <f t="shared" ref="DQ521:DQ529" si="1290">K$172*$F179</f>
        <v>0.52500000000000002</v>
      </c>
      <c r="DR521" s="41">
        <f t="shared" ref="DR521:DR529" si="1291">L$172*$F179</f>
        <v>0.52500000000000002</v>
      </c>
      <c r="DS521" s="41">
        <f t="shared" ref="DS521:DS529" si="1292">M$172*$F179</f>
        <v>0.52500000000000002</v>
      </c>
      <c r="DT521" s="41">
        <f t="shared" ref="DT521:DT529" si="1293">N$172*$F179</f>
        <v>0.52500000000000002</v>
      </c>
      <c r="DU521" s="41">
        <f t="shared" ref="DU521:DU529" si="1294">O$172*$F179</f>
        <v>0.52500000000000002</v>
      </c>
      <c r="DV521" s="41">
        <f t="shared" ref="DV521:DV529" si="1295">P$172*$F179</f>
        <v>0.52500000000000002</v>
      </c>
      <c r="DW521" s="41">
        <f t="shared" ref="DW521:DW529" si="1296">Q$172*$F179</f>
        <v>0.52500000000000002</v>
      </c>
      <c r="DX521" s="41">
        <f t="shared" ref="DX521:DX529" si="1297">R$172*$F179</f>
        <v>0.52500000000000002</v>
      </c>
      <c r="DY521" s="41">
        <f t="shared" ref="DY521:DY529" si="1298">S$172*$F179</f>
        <v>0.52500000000000002</v>
      </c>
      <c r="DZ521" s="41">
        <f t="shared" ref="DZ521:DZ529" si="1299">T$172*$F179</f>
        <v>0.52500000000000002</v>
      </c>
      <c r="EA521" s="41">
        <f t="shared" ref="EA521:EA529" si="1300">U$172*$F179</f>
        <v>0.52500000000000002</v>
      </c>
      <c r="EB521" s="41">
        <f t="shared" ref="EB521:EB529" si="1301">V$172*$F179</f>
        <v>0.52500000000000002</v>
      </c>
      <c r="EC521" s="41">
        <f t="shared" ref="EC521:EC529" si="1302">W$172*$F179</f>
        <v>0.52500000000000002</v>
      </c>
      <c r="ED521" s="41">
        <f t="shared" ref="ED521:ED529" si="1303">X$172*$F179</f>
        <v>0.52500000000000002</v>
      </c>
      <c r="EE521" s="41">
        <f t="shared" ref="EE521:EE529" si="1304">Y$172*$F179</f>
        <v>0.52500000000000002</v>
      </c>
      <c r="EF521" s="41">
        <f t="shared" ref="EF521:EF529" si="1305">Z$172*$F179</f>
        <v>0.52500000000000002</v>
      </c>
      <c r="EG521" s="41">
        <f t="shared" ref="EG521:EG529" si="1306">AA$172*$F179</f>
        <v>0.52500000000000002</v>
      </c>
      <c r="EH521" s="41">
        <f t="shared" ref="EH521:EH529" si="1307">AB$172*$F179</f>
        <v>0.52500000000000002</v>
      </c>
      <c r="EI521" s="41">
        <f t="shared" ref="EI521:EI529" si="1308">AC$172*$F179</f>
        <v>0.52500000000000002</v>
      </c>
      <c r="EJ521" s="41">
        <f t="shared" ref="EJ521:EJ529" si="1309">AD$172*$F179</f>
        <v>0.52500000000000002</v>
      </c>
      <c r="EK521" s="41">
        <f t="shared" ref="EK521:EK529" si="1310">AE$172*$F179</f>
        <v>0.52500000000000002</v>
      </c>
      <c r="EL521" s="41">
        <f t="shared" ref="EL521:EL529" si="1311">AF$172*$F179</f>
        <v>0.52500000000000002</v>
      </c>
      <c r="EM521" s="41">
        <f t="shared" ref="EM521:EM529" si="1312">AG$172*$F179</f>
        <v>0.52500000000000002</v>
      </c>
    </row>
    <row r="522" spans="1:143" x14ac:dyDescent="0.25">
      <c r="A522" s="34"/>
      <c r="B522" s="83" t="s">
        <v>21</v>
      </c>
      <c r="C522" s="83" t="s">
        <v>148</v>
      </c>
      <c r="D522" s="81">
        <f t="shared" si="1221"/>
        <v>0.47499999999999998</v>
      </c>
      <c r="E522" s="81">
        <f t="shared" si="1221"/>
        <v>0.47499999999999998</v>
      </c>
      <c r="F522" s="81">
        <f t="shared" si="1221"/>
        <v>0.47499999999999998</v>
      </c>
      <c r="G522" s="81">
        <f t="shared" si="1221"/>
        <v>0.47499999999999998</v>
      </c>
      <c r="H522" s="81">
        <f t="shared" si="1221"/>
        <v>0.47499999999999998</v>
      </c>
      <c r="I522" s="81">
        <f t="shared" si="1221"/>
        <v>0.47499999999999998</v>
      </c>
      <c r="J522" s="81">
        <f t="shared" si="1221"/>
        <v>0.47499999999999998</v>
      </c>
      <c r="K522" s="81">
        <f t="shared" si="1221"/>
        <v>0.47499999999999998</v>
      </c>
      <c r="L522" s="81">
        <f t="shared" si="1221"/>
        <v>0.47499999999999998</v>
      </c>
      <c r="M522" s="81">
        <f t="shared" si="1221"/>
        <v>0.47499999999999998</v>
      </c>
      <c r="N522" s="81">
        <f t="shared" si="1221"/>
        <v>0.47499999999999998</v>
      </c>
      <c r="O522" s="81">
        <f t="shared" si="1221"/>
        <v>0.47499999999999998</v>
      </c>
      <c r="P522" s="81">
        <f t="shared" si="1221"/>
        <v>0.47499999999999998</v>
      </c>
      <c r="Q522" s="81">
        <f t="shared" si="1221"/>
        <v>0.47499999999999998</v>
      </c>
      <c r="R522" s="81">
        <f t="shared" si="1221"/>
        <v>0.47499999999999998</v>
      </c>
      <c r="S522" s="81">
        <f t="shared" si="1221"/>
        <v>0.47499999999999998</v>
      </c>
      <c r="T522" s="81">
        <f t="shared" si="1222"/>
        <v>0.47499999999999998</v>
      </c>
      <c r="U522" s="81">
        <f t="shared" si="1222"/>
        <v>0.47499999999999998</v>
      </c>
      <c r="V522" s="81">
        <f t="shared" si="1222"/>
        <v>0.47499999999999998</v>
      </c>
      <c r="W522" s="81">
        <f t="shared" si="1222"/>
        <v>0.47499999999999998</v>
      </c>
      <c r="X522" s="81">
        <f t="shared" si="1222"/>
        <v>0.47499999999999998</v>
      </c>
      <c r="Y522" s="81">
        <f t="shared" si="1222"/>
        <v>0.47499999999999998</v>
      </c>
      <c r="Z522" s="81">
        <f t="shared" si="1222"/>
        <v>0.47499999999999998</v>
      </c>
      <c r="AA522" s="81">
        <f t="shared" si="1222"/>
        <v>0.47499999999999998</v>
      </c>
      <c r="AB522" s="81">
        <f t="shared" si="1222"/>
        <v>0.47499999999999998</v>
      </c>
      <c r="AC522" s="81">
        <f t="shared" si="1222"/>
        <v>0.47499999999999998</v>
      </c>
      <c r="AD522" s="81">
        <f t="shared" si="1222"/>
        <v>0.47499999999999998</v>
      </c>
      <c r="AE522" s="81">
        <f t="shared" si="1222"/>
        <v>0.47499999999999998</v>
      </c>
      <c r="AF522" s="81">
        <f t="shared" si="1222"/>
        <v>0.47499999999999998</v>
      </c>
      <c r="AG522" s="81">
        <f t="shared" si="1222"/>
        <v>0.47499999999999998</v>
      </c>
      <c r="AK522" s="34"/>
      <c r="AL522" s="7" t="s">
        <v>21</v>
      </c>
      <c r="AM522" s="7" t="s">
        <v>148</v>
      </c>
      <c r="AN522" s="41">
        <f t="shared" si="1223"/>
        <v>0.61499999999999999</v>
      </c>
      <c r="AO522" s="41">
        <f t="shared" si="1224"/>
        <v>0.61499999999999999</v>
      </c>
      <c r="AP522" s="41">
        <f t="shared" si="1225"/>
        <v>0.61499999999999999</v>
      </c>
      <c r="AQ522" s="41">
        <f t="shared" si="1226"/>
        <v>0.61499999999999999</v>
      </c>
      <c r="AR522" s="41">
        <f t="shared" si="1227"/>
        <v>0.61499999999999999</v>
      </c>
      <c r="AS522" s="41">
        <f t="shared" si="1228"/>
        <v>0.61499999999999999</v>
      </c>
      <c r="AT522" s="41">
        <f t="shared" si="1229"/>
        <v>0.61499999999999999</v>
      </c>
      <c r="AU522" s="41">
        <f t="shared" si="1230"/>
        <v>0.61499999999999999</v>
      </c>
      <c r="AV522" s="41">
        <f t="shared" si="1231"/>
        <v>0.61499999999999999</v>
      </c>
      <c r="AW522" s="41">
        <f t="shared" si="1232"/>
        <v>0.61499999999999999</v>
      </c>
      <c r="AX522" s="41">
        <f t="shared" si="1233"/>
        <v>0.61499999999999999</v>
      </c>
      <c r="AY522" s="41">
        <f t="shared" si="1234"/>
        <v>0.61499999999999999</v>
      </c>
      <c r="AZ522" s="41">
        <f t="shared" si="1235"/>
        <v>0.61499999999999999</v>
      </c>
      <c r="BA522" s="41">
        <f t="shared" si="1236"/>
        <v>0.61499999999999999</v>
      </c>
      <c r="BB522" s="41">
        <f t="shared" si="1237"/>
        <v>0.61499999999999999</v>
      </c>
      <c r="BC522" s="41">
        <f t="shared" si="1238"/>
        <v>0.61499999999999999</v>
      </c>
      <c r="BD522" s="41">
        <f t="shared" si="1239"/>
        <v>0.61499999999999999</v>
      </c>
      <c r="BE522" s="41">
        <f t="shared" si="1240"/>
        <v>0.61499999999999999</v>
      </c>
      <c r="BF522" s="41">
        <f t="shared" si="1241"/>
        <v>0.61499999999999999</v>
      </c>
      <c r="BG522" s="41">
        <f t="shared" si="1242"/>
        <v>0.61499999999999999</v>
      </c>
      <c r="BH522" s="41">
        <f t="shared" si="1243"/>
        <v>0.61499999999999999</v>
      </c>
      <c r="BI522" s="41">
        <f t="shared" si="1244"/>
        <v>0.61499999999999999</v>
      </c>
      <c r="BJ522" s="41">
        <f t="shared" si="1245"/>
        <v>0.61499999999999999</v>
      </c>
      <c r="BK522" s="41">
        <f t="shared" si="1246"/>
        <v>0.61499999999999999</v>
      </c>
      <c r="BL522" s="41">
        <f t="shared" si="1247"/>
        <v>0.61499999999999999</v>
      </c>
      <c r="BM522" s="41">
        <f t="shared" si="1248"/>
        <v>0.61499999999999999</v>
      </c>
      <c r="BN522" s="41">
        <f t="shared" si="1249"/>
        <v>0.61499999999999999</v>
      </c>
      <c r="BO522" s="41">
        <f t="shared" si="1250"/>
        <v>0.61499999999999999</v>
      </c>
      <c r="BP522" s="41">
        <f t="shared" si="1251"/>
        <v>0.61499999999999999</v>
      </c>
      <c r="BQ522" s="41">
        <f t="shared" si="1252"/>
        <v>0.61499999999999999</v>
      </c>
      <c r="BV522" s="34"/>
      <c r="BW522" s="7" t="s">
        <v>21</v>
      </c>
      <c r="BX522" s="7" t="s">
        <v>148</v>
      </c>
      <c r="BY522" s="41">
        <f t="shared" si="1253"/>
        <v>0.76500000000000001</v>
      </c>
      <c r="BZ522" s="41">
        <f t="shared" si="1254"/>
        <v>0.76500000000000001</v>
      </c>
      <c r="CA522" s="41">
        <f t="shared" si="1255"/>
        <v>0.76500000000000001</v>
      </c>
      <c r="CB522" s="41">
        <f t="shared" si="1256"/>
        <v>0.76500000000000001</v>
      </c>
      <c r="CC522" s="41">
        <f t="shared" si="1257"/>
        <v>0.76500000000000001</v>
      </c>
      <c r="CD522" s="41">
        <f t="shared" si="1258"/>
        <v>0.76500000000000001</v>
      </c>
      <c r="CE522" s="41">
        <f t="shared" si="1259"/>
        <v>0.76500000000000001</v>
      </c>
      <c r="CF522" s="41">
        <f t="shared" si="1260"/>
        <v>0.76500000000000001</v>
      </c>
      <c r="CG522" s="41">
        <f t="shared" si="1261"/>
        <v>0.76500000000000001</v>
      </c>
      <c r="CH522" s="41">
        <f t="shared" si="1262"/>
        <v>0.76500000000000001</v>
      </c>
      <c r="CI522" s="41">
        <f t="shared" si="1263"/>
        <v>0.76500000000000001</v>
      </c>
      <c r="CJ522" s="41">
        <f t="shared" si="1264"/>
        <v>0.76500000000000001</v>
      </c>
      <c r="CK522" s="41">
        <f t="shared" si="1265"/>
        <v>0.76500000000000001</v>
      </c>
      <c r="CL522" s="41">
        <f t="shared" si="1266"/>
        <v>0.76500000000000001</v>
      </c>
      <c r="CM522" s="41">
        <f t="shared" si="1267"/>
        <v>0.76500000000000001</v>
      </c>
      <c r="CN522" s="41">
        <f t="shared" si="1268"/>
        <v>0.76500000000000001</v>
      </c>
      <c r="CO522" s="41">
        <f t="shared" si="1269"/>
        <v>0.76500000000000001</v>
      </c>
      <c r="CP522" s="41">
        <f t="shared" si="1270"/>
        <v>0.76500000000000001</v>
      </c>
      <c r="CQ522" s="41">
        <f t="shared" si="1271"/>
        <v>0.76500000000000001</v>
      </c>
      <c r="CR522" s="41">
        <f t="shared" si="1272"/>
        <v>0.76500000000000001</v>
      </c>
      <c r="CS522" s="41">
        <f t="shared" si="1273"/>
        <v>0.76500000000000001</v>
      </c>
      <c r="CT522" s="41">
        <f t="shared" si="1274"/>
        <v>0.76500000000000001</v>
      </c>
      <c r="CU522" s="41">
        <f t="shared" si="1275"/>
        <v>0.76500000000000001</v>
      </c>
      <c r="CV522" s="41">
        <f t="shared" si="1276"/>
        <v>0.76500000000000001</v>
      </c>
      <c r="CW522" s="41">
        <f t="shared" si="1277"/>
        <v>0.76500000000000001</v>
      </c>
      <c r="CX522" s="41">
        <f t="shared" si="1278"/>
        <v>0.76500000000000001</v>
      </c>
      <c r="CY522" s="41">
        <f t="shared" si="1279"/>
        <v>0.76500000000000001</v>
      </c>
      <c r="CZ522" s="41">
        <f t="shared" si="1280"/>
        <v>0.76500000000000001</v>
      </c>
      <c r="DA522" s="41">
        <f t="shared" si="1281"/>
        <v>0.76500000000000001</v>
      </c>
      <c r="DB522" s="41">
        <f t="shared" si="1282"/>
        <v>0.76500000000000001</v>
      </c>
      <c r="DG522" s="34"/>
      <c r="DH522" s="7" t="s">
        <v>21</v>
      </c>
      <c r="DI522" s="57" t="s">
        <v>148</v>
      </c>
      <c r="DJ522" s="41">
        <f t="shared" si="1283"/>
        <v>0.52500000000000002</v>
      </c>
      <c r="DK522" s="41">
        <f t="shared" si="1284"/>
        <v>0.52500000000000002</v>
      </c>
      <c r="DL522" s="41">
        <f t="shared" si="1285"/>
        <v>0.52500000000000002</v>
      </c>
      <c r="DM522" s="41">
        <f t="shared" si="1286"/>
        <v>0.52500000000000002</v>
      </c>
      <c r="DN522" s="41">
        <f t="shared" si="1287"/>
        <v>0.52500000000000002</v>
      </c>
      <c r="DO522" s="41">
        <f t="shared" si="1288"/>
        <v>0.52500000000000002</v>
      </c>
      <c r="DP522" s="41">
        <f t="shared" si="1289"/>
        <v>0.52500000000000002</v>
      </c>
      <c r="DQ522" s="41">
        <f t="shared" si="1290"/>
        <v>0.52500000000000002</v>
      </c>
      <c r="DR522" s="41">
        <f t="shared" si="1291"/>
        <v>0.52500000000000002</v>
      </c>
      <c r="DS522" s="41">
        <f t="shared" si="1292"/>
        <v>0.52500000000000002</v>
      </c>
      <c r="DT522" s="41">
        <f t="shared" si="1293"/>
        <v>0.52500000000000002</v>
      </c>
      <c r="DU522" s="41">
        <f t="shared" si="1294"/>
        <v>0.52500000000000002</v>
      </c>
      <c r="DV522" s="41">
        <f t="shared" si="1295"/>
        <v>0.52500000000000002</v>
      </c>
      <c r="DW522" s="41">
        <f t="shared" si="1296"/>
        <v>0.52500000000000002</v>
      </c>
      <c r="DX522" s="41">
        <f t="shared" si="1297"/>
        <v>0.52500000000000002</v>
      </c>
      <c r="DY522" s="41">
        <f t="shared" si="1298"/>
        <v>0.52500000000000002</v>
      </c>
      <c r="DZ522" s="41">
        <f t="shared" si="1299"/>
        <v>0.52500000000000002</v>
      </c>
      <c r="EA522" s="41">
        <f t="shared" si="1300"/>
        <v>0.52500000000000002</v>
      </c>
      <c r="EB522" s="41">
        <f t="shared" si="1301"/>
        <v>0.52500000000000002</v>
      </c>
      <c r="EC522" s="41">
        <f t="shared" si="1302"/>
        <v>0.52500000000000002</v>
      </c>
      <c r="ED522" s="41">
        <f t="shared" si="1303"/>
        <v>0.52500000000000002</v>
      </c>
      <c r="EE522" s="41">
        <f t="shared" si="1304"/>
        <v>0.52500000000000002</v>
      </c>
      <c r="EF522" s="41">
        <f t="shared" si="1305"/>
        <v>0.52500000000000002</v>
      </c>
      <c r="EG522" s="41">
        <f t="shared" si="1306"/>
        <v>0.52500000000000002</v>
      </c>
      <c r="EH522" s="41">
        <f t="shared" si="1307"/>
        <v>0.52500000000000002</v>
      </c>
      <c r="EI522" s="41">
        <f t="shared" si="1308"/>
        <v>0.52500000000000002</v>
      </c>
      <c r="EJ522" s="41">
        <f t="shared" si="1309"/>
        <v>0.52500000000000002</v>
      </c>
      <c r="EK522" s="41">
        <f t="shared" si="1310"/>
        <v>0.52500000000000002</v>
      </c>
      <c r="EL522" s="41">
        <f t="shared" si="1311"/>
        <v>0.52500000000000002</v>
      </c>
      <c r="EM522" s="41">
        <f t="shared" si="1312"/>
        <v>0.52500000000000002</v>
      </c>
    </row>
    <row r="523" spans="1:143" x14ac:dyDescent="0.25">
      <c r="A523" s="34"/>
      <c r="B523" s="83" t="s">
        <v>21</v>
      </c>
      <c r="C523" s="83" t="s">
        <v>8</v>
      </c>
      <c r="D523" s="81">
        <f t="shared" si="1221"/>
        <v>0.47499999999999998</v>
      </c>
      <c r="E523" s="81">
        <f t="shared" si="1221"/>
        <v>0.47499999999999998</v>
      </c>
      <c r="F523" s="81">
        <f t="shared" si="1221"/>
        <v>0.47499999999999998</v>
      </c>
      <c r="G523" s="81">
        <f t="shared" si="1221"/>
        <v>0.47499999999999998</v>
      </c>
      <c r="H523" s="81">
        <f t="shared" si="1221"/>
        <v>0.47499999999999998</v>
      </c>
      <c r="I523" s="81">
        <f t="shared" si="1221"/>
        <v>0.47499999999999998</v>
      </c>
      <c r="J523" s="81">
        <f t="shared" si="1221"/>
        <v>0.47499999999999998</v>
      </c>
      <c r="K523" s="81">
        <f t="shared" si="1221"/>
        <v>0.47499999999999998</v>
      </c>
      <c r="L523" s="81">
        <f t="shared" si="1221"/>
        <v>0.47499999999999998</v>
      </c>
      <c r="M523" s="81">
        <f t="shared" si="1221"/>
        <v>0.47499999999999998</v>
      </c>
      <c r="N523" s="81">
        <f t="shared" si="1221"/>
        <v>0.47499999999999998</v>
      </c>
      <c r="O523" s="81">
        <f t="shared" si="1221"/>
        <v>0.47499999999999998</v>
      </c>
      <c r="P523" s="81">
        <f t="shared" si="1221"/>
        <v>0.47499999999999998</v>
      </c>
      <c r="Q523" s="81">
        <f t="shared" si="1221"/>
        <v>0.47499999999999998</v>
      </c>
      <c r="R523" s="81">
        <f t="shared" si="1221"/>
        <v>0.47499999999999998</v>
      </c>
      <c r="S523" s="81">
        <f t="shared" si="1221"/>
        <v>0.47499999999999998</v>
      </c>
      <c r="T523" s="81">
        <f t="shared" si="1222"/>
        <v>0.47499999999999998</v>
      </c>
      <c r="U523" s="81">
        <f t="shared" si="1222"/>
        <v>0.47499999999999998</v>
      </c>
      <c r="V523" s="81">
        <f t="shared" si="1222"/>
        <v>0.47499999999999998</v>
      </c>
      <c r="W523" s="81">
        <f t="shared" si="1222"/>
        <v>0.47499999999999998</v>
      </c>
      <c r="X523" s="81">
        <f t="shared" si="1222"/>
        <v>0.47499999999999998</v>
      </c>
      <c r="Y523" s="81">
        <f t="shared" si="1222"/>
        <v>0.47499999999999998</v>
      </c>
      <c r="Z523" s="81">
        <f t="shared" si="1222"/>
        <v>0.47499999999999998</v>
      </c>
      <c r="AA523" s="81">
        <f t="shared" si="1222"/>
        <v>0.47499999999999998</v>
      </c>
      <c r="AB523" s="81">
        <f t="shared" si="1222"/>
        <v>0.47499999999999998</v>
      </c>
      <c r="AC523" s="81">
        <f t="shared" si="1222"/>
        <v>0.47499999999999998</v>
      </c>
      <c r="AD523" s="81">
        <f t="shared" si="1222"/>
        <v>0.47499999999999998</v>
      </c>
      <c r="AE523" s="81">
        <f t="shared" si="1222"/>
        <v>0.47499999999999998</v>
      </c>
      <c r="AF523" s="81">
        <f t="shared" si="1222"/>
        <v>0.47499999999999998</v>
      </c>
      <c r="AG523" s="81">
        <f t="shared" si="1222"/>
        <v>0.47499999999999998</v>
      </c>
      <c r="AK523" s="34"/>
      <c r="AL523" s="7" t="s">
        <v>21</v>
      </c>
      <c r="AM523" s="7" t="s">
        <v>8</v>
      </c>
      <c r="AN523" s="41">
        <f t="shared" si="1223"/>
        <v>0.61499999999999999</v>
      </c>
      <c r="AO523" s="41">
        <f t="shared" si="1224"/>
        <v>0.61499999999999999</v>
      </c>
      <c r="AP523" s="41">
        <f t="shared" si="1225"/>
        <v>0.61499999999999999</v>
      </c>
      <c r="AQ523" s="41">
        <f t="shared" si="1226"/>
        <v>0.61499999999999999</v>
      </c>
      <c r="AR523" s="41">
        <f t="shared" si="1227"/>
        <v>0.61499999999999999</v>
      </c>
      <c r="AS523" s="41">
        <f t="shared" si="1228"/>
        <v>0.61499999999999999</v>
      </c>
      <c r="AT523" s="41">
        <f t="shared" si="1229"/>
        <v>0.61499999999999999</v>
      </c>
      <c r="AU523" s="41">
        <f t="shared" si="1230"/>
        <v>0.61499999999999999</v>
      </c>
      <c r="AV523" s="41">
        <f t="shared" si="1231"/>
        <v>0.61499999999999999</v>
      </c>
      <c r="AW523" s="41">
        <f t="shared" si="1232"/>
        <v>0.61499999999999999</v>
      </c>
      <c r="AX523" s="41">
        <f t="shared" si="1233"/>
        <v>0.61499999999999999</v>
      </c>
      <c r="AY523" s="41">
        <f t="shared" si="1234"/>
        <v>0.61499999999999999</v>
      </c>
      <c r="AZ523" s="41">
        <f t="shared" si="1235"/>
        <v>0.61499999999999999</v>
      </c>
      <c r="BA523" s="41">
        <f t="shared" si="1236"/>
        <v>0.61499999999999999</v>
      </c>
      <c r="BB523" s="41">
        <f t="shared" si="1237"/>
        <v>0.61499999999999999</v>
      </c>
      <c r="BC523" s="41">
        <f t="shared" si="1238"/>
        <v>0.61499999999999999</v>
      </c>
      <c r="BD523" s="41">
        <f t="shared" si="1239"/>
        <v>0.61499999999999999</v>
      </c>
      <c r="BE523" s="41">
        <f t="shared" si="1240"/>
        <v>0.61499999999999999</v>
      </c>
      <c r="BF523" s="41">
        <f t="shared" si="1241"/>
        <v>0.61499999999999999</v>
      </c>
      <c r="BG523" s="41">
        <f t="shared" si="1242"/>
        <v>0.61499999999999999</v>
      </c>
      <c r="BH523" s="41">
        <f t="shared" si="1243"/>
        <v>0.61499999999999999</v>
      </c>
      <c r="BI523" s="41">
        <f t="shared" si="1244"/>
        <v>0.61499999999999999</v>
      </c>
      <c r="BJ523" s="41">
        <f t="shared" si="1245"/>
        <v>0.61499999999999999</v>
      </c>
      <c r="BK523" s="41">
        <f t="shared" si="1246"/>
        <v>0.61499999999999999</v>
      </c>
      <c r="BL523" s="41">
        <f t="shared" si="1247"/>
        <v>0.61499999999999999</v>
      </c>
      <c r="BM523" s="41">
        <f t="shared" si="1248"/>
        <v>0.61499999999999999</v>
      </c>
      <c r="BN523" s="41">
        <f t="shared" si="1249"/>
        <v>0.61499999999999999</v>
      </c>
      <c r="BO523" s="41">
        <f t="shared" si="1250"/>
        <v>0.61499999999999999</v>
      </c>
      <c r="BP523" s="41">
        <f t="shared" si="1251"/>
        <v>0.61499999999999999</v>
      </c>
      <c r="BQ523" s="41">
        <f t="shared" si="1252"/>
        <v>0.61499999999999999</v>
      </c>
      <c r="BV523" s="34"/>
      <c r="BW523" s="7" t="s">
        <v>21</v>
      </c>
      <c r="BX523" s="7" t="s">
        <v>8</v>
      </c>
      <c r="BY523" s="41">
        <f t="shared" si="1253"/>
        <v>0.76500000000000001</v>
      </c>
      <c r="BZ523" s="41">
        <f t="shared" si="1254"/>
        <v>0.76500000000000001</v>
      </c>
      <c r="CA523" s="41">
        <f t="shared" si="1255"/>
        <v>0.76500000000000001</v>
      </c>
      <c r="CB523" s="41">
        <f t="shared" si="1256"/>
        <v>0.76500000000000001</v>
      </c>
      <c r="CC523" s="41">
        <f t="shared" si="1257"/>
        <v>0.76500000000000001</v>
      </c>
      <c r="CD523" s="41">
        <f t="shared" si="1258"/>
        <v>0.76500000000000001</v>
      </c>
      <c r="CE523" s="41">
        <f t="shared" si="1259"/>
        <v>0.76500000000000001</v>
      </c>
      <c r="CF523" s="41">
        <f t="shared" si="1260"/>
        <v>0.76500000000000001</v>
      </c>
      <c r="CG523" s="41">
        <f t="shared" si="1261"/>
        <v>0.76500000000000001</v>
      </c>
      <c r="CH523" s="41">
        <f t="shared" si="1262"/>
        <v>0.76500000000000001</v>
      </c>
      <c r="CI523" s="41">
        <f t="shared" si="1263"/>
        <v>0.76500000000000001</v>
      </c>
      <c r="CJ523" s="41">
        <f t="shared" si="1264"/>
        <v>0.76500000000000001</v>
      </c>
      <c r="CK523" s="41">
        <f t="shared" si="1265"/>
        <v>0.76500000000000001</v>
      </c>
      <c r="CL523" s="41">
        <f t="shared" si="1266"/>
        <v>0.76500000000000001</v>
      </c>
      <c r="CM523" s="41">
        <f t="shared" si="1267"/>
        <v>0.76500000000000001</v>
      </c>
      <c r="CN523" s="41">
        <f t="shared" si="1268"/>
        <v>0.76500000000000001</v>
      </c>
      <c r="CO523" s="41">
        <f t="shared" si="1269"/>
        <v>0.76500000000000001</v>
      </c>
      <c r="CP523" s="41">
        <f t="shared" si="1270"/>
        <v>0.76500000000000001</v>
      </c>
      <c r="CQ523" s="41">
        <f t="shared" si="1271"/>
        <v>0.76500000000000001</v>
      </c>
      <c r="CR523" s="41">
        <f t="shared" si="1272"/>
        <v>0.76500000000000001</v>
      </c>
      <c r="CS523" s="41">
        <f t="shared" si="1273"/>
        <v>0.76500000000000001</v>
      </c>
      <c r="CT523" s="41">
        <f t="shared" si="1274"/>
        <v>0.76500000000000001</v>
      </c>
      <c r="CU523" s="41">
        <f t="shared" si="1275"/>
        <v>0.76500000000000001</v>
      </c>
      <c r="CV523" s="41">
        <f t="shared" si="1276"/>
        <v>0.76500000000000001</v>
      </c>
      <c r="CW523" s="41">
        <f t="shared" si="1277"/>
        <v>0.76500000000000001</v>
      </c>
      <c r="CX523" s="41">
        <f t="shared" si="1278"/>
        <v>0.76500000000000001</v>
      </c>
      <c r="CY523" s="41">
        <f t="shared" si="1279"/>
        <v>0.76500000000000001</v>
      </c>
      <c r="CZ523" s="41">
        <f t="shared" si="1280"/>
        <v>0.76500000000000001</v>
      </c>
      <c r="DA523" s="41">
        <f t="shared" si="1281"/>
        <v>0.76500000000000001</v>
      </c>
      <c r="DB523" s="41">
        <f t="shared" si="1282"/>
        <v>0.76500000000000001</v>
      </c>
      <c r="DG523" s="34"/>
      <c r="DH523" s="7" t="s">
        <v>21</v>
      </c>
      <c r="DI523" s="7" t="s">
        <v>8</v>
      </c>
      <c r="DJ523" s="41">
        <f t="shared" si="1283"/>
        <v>0.52500000000000002</v>
      </c>
      <c r="DK523" s="41">
        <f t="shared" si="1284"/>
        <v>0.52500000000000002</v>
      </c>
      <c r="DL523" s="41">
        <f t="shared" si="1285"/>
        <v>0.52500000000000002</v>
      </c>
      <c r="DM523" s="41">
        <f t="shared" si="1286"/>
        <v>0.52500000000000002</v>
      </c>
      <c r="DN523" s="41">
        <f t="shared" si="1287"/>
        <v>0.52500000000000002</v>
      </c>
      <c r="DO523" s="41">
        <f t="shared" si="1288"/>
        <v>0.52500000000000002</v>
      </c>
      <c r="DP523" s="41">
        <f t="shared" si="1289"/>
        <v>0.52500000000000002</v>
      </c>
      <c r="DQ523" s="41">
        <f t="shared" si="1290"/>
        <v>0.52500000000000002</v>
      </c>
      <c r="DR523" s="41">
        <f t="shared" si="1291"/>
        <v>0.52500000000000002</v>
      </c>
      <c r="DS523" s="41">
        <f t="shared" si="1292"/>
        <v>0.52500000000000002</v>
      </c>
      <c r="DT523" s="41">
        <f t="shared" si="1293"/>
        <v>0.52500000000000002</v>
      </c>
      <c r="DU523" s="41">
        <f t="shared" si="1294"/>
        <v>0.52500000000000002</v>
      </c>
      <c r="DV523" s="41">
        <f t="shared" si="1295"/>
        <v>0.52500000000000002</v>
      </c>
      <c r="DW523" s="41">
        <f t="shared" si="1296"/>
        <v>0.52500000000000002</v>
      </c>
      <c r="DX523" s="41">
        <f t="shared" si="1297"/>
        <v>0.52500000000000002</v>
      </c>
      <c r="DY523" s="41">
        <f t="shared" si="1298"/>
        <v>0.52500000000000002</v>
      </c>
      <c r="DZ523" s="41">
        <f t="shared" si="1299"/>
        <v>0.52500000000000002</v>
      </c>
      <c r="EA523" s="41">
        <f t="shared" si="1300"/>
        <v>0.52500000000000002</v>
      </c>
      <c r="EB523" s="41">
        <f t="shared" si="1301"/>
        <v>0.52500000000000002</v>
      </c>
      <c r="EC523" s="41">
        <f t="shared" si="1302"/>
        <v>0.52500000000000002</v>
      </c>
      <c r="ED523" s="41">
        <f t="shared" si="1303"/>
        <v>0.52500000000000002</v>
      </c>
      <c r="EE523" s="41">
        <f t="shared" si="1304"/>
        <v>0.52500000000000002</v>
      </c>
      <c r="EF523" s="41">
        <f t="shared" si="1305"/>
        <v>0.52500000000000002</v>
      </c>
      <c r="EG523" s="41">
        <f t="shared" si="1306"/>
        <v>0.52500000000000002</v>
      </c>
      <c r="EH523" s="41">
        <f t="shared" si="1307"/>
        <v>0.52500000000000002</v>
      </c>
      <c r="EI523" s="41">
        <f t="shared" si="1308"/>
        <v>0.52500000000000002</v>
      </c>
      <c r="EJ523" s="41">
        <f t="shared" si="1309"/>
        <v>0.52500000000000002</v>
      </c>
      <c r="EK523" s="41">
        <f t="shared" si="1310"/>
        <v>0.52500000000000002</v>
      </c>
      <c r="EL523" s="41">
        <f t="shared" si="1311"/>
        <v>0.52500000000000002</v>
      </c>
      <c r="EM523" s="41">
        <f t="shared" si="1312"/>
        <v>0.52500000000000002</v>
      </c>
    </row>
    <row r="524" spans="1:143" x14ac:dyDescent="0.25">
      <c r="A524" s="34"/>
      <c r="B524" s="83" t="s">
        <v>21</v>
      </c>
      <c r="C524" s="83" t="s">
        <v>24</v>
      </c>
      <c r="D524" s="81">
        <f t="shared" si="1221"/>
        <v>0.47499999999999998</v>
      </c>
      <c r="E524" s="81">
        <f t="shared" si="1221"/>
        <v>0.47499999999999998</v>
      </c>
      <c r="F524" s="81">
        <f t="shared" si="1221"/>
        <v>0.47499999999999998</v>
      </c>
      <c r="G524" s="81">
        <f t="shared" si="1221"/>
        <v>0.47499999999999998</v>
      </c>
      <c r="H524" s="81">
        <f t="shared" si="1221"/>
        <v>0.47499999999999998</v>
      </c>
      <c r="I524" s="81">
        <f t="shared" si="1221"/>
        <v>0.47499999999999998</v>
      </c>
      <c r="J524" s="81">
        <f t="shared" si="1221"/>
        <v>0.47499999999999998</v>
      </c>
      <c r="K524" s="81">
        <f t="shared" si="1221"/>
        <v>0.47499999999999998</v>
      </c>
      <c r="L524" s="81">
        <f t="shared" si="1221"/>
        <v>0.47499999999999998</v>
      </c>
      <c r="M524" s="81">
        <f t="shared" si="1221"/>
        <v>0.47499999999999998</v>
      </c>
      <c r="N524" s="81">
        <f t="shared" si="1221"/>
        <v>0.47499999999999998</v>
      </c>
      <c r="O524" s="81">
        <f t="shared" si="1221"/>
        <v>0.47499999999999998</v>
      </c>
      <c r="P524" s="81">
        <f t="shared" si="1221"/>
        <v>0.47499999999999998</v>
      </c>
      <c r="Q524" s="81">
        <f t="shared" si="1221"/>
        <v>0.47499999999999998</v>
      </c>
      <c r="R524" s="81">
        <f t="shared" si="1221"/>
        <v>0.47499999999999998</v>
      </c>
      <c r="S524" s="81">
        <f t="shared" si="1221"/>
        <v>0.47499999999999998</v>
      </c>
      <c r="T524" s="81">
        <f t="shared" si="1222"/>
        <v>0.47499999999999998</v>
      </c>
      <c r="U524" s="81">
        <f t="shared" si="1222"/>
        <v>0.47499999999999998</v>
      </c>
      <c r="V524" s="81">
        <f t="shared" si="1222"/>
        <v>0.47499999999999998</v>
      </c>
      <c r="W524" s="81">
        <f t="shared" si="1222"/>
        <v>0.47499999999999998</v>
      </c>
      <c r="X524" s="81">
        <f t="shared" si="1222"/>
        <v>0.47499999999999998</v>
      </c>
      <c r="Y524" s="81">
        <f t="shared" si="1222"/>
        <v>0.47499999999999998</v>
      </c>
      <c r="Z524" s="81">
        <f t="shared" si="1222"/>
        <v>0.47499999999999998</v>
      </c>
      <c r="AA524" s="81">
        <f t="shared" si="1222"/>
        <v>0.47499999999999998</v>
      </c>
      <c r="AB524" s="81">
        <f t="shared" si="1222"/>
        <v>0.47499999999999998</v>
      </c>
      <c r="AC524" s="81">
        <f t="shared" si="1222"/>
        <v>0.47499999999999998</v>
      </c>
      <c r="AD524" s="81">
        <f t="shared" si="1222"/>
        <v>0.47499999999999998</v>
      </c>
      <c r="AE524" s="81">
        <f t="shared" si="1222"/>
        <v>0.47499999999999998</v>
      </c>
      <c r="AF524" s="81">
        <f t="shared" si="1222"/>
        <v>0.47499999999999998</v>
      </c>
      <c r="AG524" s="81">
        <f t="shared" si="1222"/>
        <v>0.47499999999999998</v>
      </c>
      <c r="AK524" s="34"/>
      <c r="AL524" s="7" t="s">
        <v>21</v>
      </c>
      <c r="AM524" s="7" t="s">
        <v>24</v>
      </c>
      <c r="AN524" s="41">
        <f t="shared" si="1223"/>
        <v>0.61499999999999999</v>
      </c>
      <c r="AO524" s="41">
        <f t="shared" si="1224"/>
        <v>0.61499999999999999</v>
      </c>
      <c r="AP524" s="41">
        <f t="shared" si="1225"/>
        <v>0.61499999999999999</v>
      </c>
      <c r="AQ524" s="41">
        <f t="shared" si="1226"/>
        <v>0.61499999999999999</v>
      </c>
      <c r="AR524" s="41">
        <f t="shared" si="1227"/>
        <v>0.61499999999999999</v>
      </c>
      <c r="AS524" s="41">
        <f t="shared" si="1228"/>
        <v>0.61499999999999999</v>
      </c>
      <c r="AT524" s="41">
        <f t="shared" si="1229"/>
        <v>0.61499999999999999</v>
      </c>
      <c r="AU524" s="41">
        <f t="shared" si="1230"/>
        <v>0.61499999999999999</v>
      </c>
      <c r="AV524" s="41">
        <f t="shared" si="1231"/>
        <v>0.61499999999999999</v>
      </c>
      <c r="AW524" s="41">
        <f t="shared" si="1232"/>
        <v>0.61499999999999999</v>
      </c>
      <c r="AX524" s="41">
        <f t="shared" si="1233"/>
        <v>0.61499999999999999</v>
      </c>
      <c r="AY524" s="41">
        <f t="shared" si="1234"/>
        <v>0.61499999999999999</v>
      </c>
      <c r="AZ524" s="41">
        <f t="shared" si="1235"/>
        <v>0.61499999999999999</v>
      </c>
      <c r="BA524" s="41">
        <f t="shared" si="1236"/>
        <v>0.61499999999999999</v>
      </c>
      <c r="BB524" s="41">
        <f t="shared" si="1237"/>
        <v>0.61499999999999999</v>
      </c>
      <c r="BC524" s="41">
        <f t="shared" si="1238"/>
        <v>0.61499999999999999</v>
      </c>
      <c r="BD524" s="41">
        <f t="shared" si="1239"/>
        <v>0.61499999999999999</v>
      </c>
      <c r="BE524" s="41">
        <f t="shared" si="1240"/>
        <v>0.61499999999999999</v>
      </c>
      <c r="BF524" s="41">
        <f t="shared" si="1241"/>
        <v>0.61499999999999999</v>
      </c>
      <c r="BG524" s="41">
        <f t="shared" si="1242"/>
        <v>0.61499999999999999</v>
      </c>
      <c r="BH524" s="41">
        <f t="shared" si="1243"/>
        <v>0.61499999999999999</v>
      </c>
      <c r="BI524" s="41">
        <f t="shared" si="1244"/>
        <v>0.61499999999999999</v>
      </c>
      <c r="BJ524" s="41">
        <f t="shared" si="1245"/>
        <v>0.61499999999999999</v>
      </c>
      <c r="BK524" s="41">
        <f t="shared" si="1246"/>
        <v>0.61499999999999999</v>
      </c>
      <c r="BL524" s="41">
        <f t="shared" si="1247"/>
        <v>0.61499999999999999</v>
      </c>
      <c r="BM524" s="41">
        <f t="shared" si="1248"/>
        <v>0.61499999999999999</v>
      </c>
      <c r="BN524" s="41">
        <f t="shared" si="1249"/>
        <v>0.61499999999999999</v>
      </c>
      <c r="BO524" s="41">
        <f t="shared" si="1250"/>
        <v>0.61499999999999999</v>
      </c>
      <c r="BP524" s="41">
        <f t="shared" si="1251"/>
        <v>0.61499999999999999</v>
      </c>
      <c r="BQ524" s="41">
        <f t="shared" si="1252"/>
        <v>0.61499999999999999</v>
      </c>
      <c r="BV524" s="34"/>
      <c r="BW524" s="7" t="s">
        <v>21</v>
      </c>
      <c r="BX524" s="7" t="s">
        <v>24</v>
      </c>
      <c r="BY524" s="41">
        <f t="shared" si="1253"/>
        <v>0.76500000000000001</v>
      </c>
      <c r="BZ524" s="41">
        <f t="shared" si="1254"/>
        <v>0.76500000000000001</v>
      </c>
      <c r="CA524" s="41">
        <f t="shared" si="1255"/>
        <v>0.76500000000000001</v>
      </c>
      <c r="CB524" s="41">
        <f t="shared" si="1256"/>
        <v>0.76500000000000001</v>
      </c>
      <c r="CC524" s="41">
        <f t="shared" si="1257"/>
        <v>0.76500000000000001</v>
      </c>
      <c r="CD524" s="41">
        <f t="shared" si="1258"/>
        <v>0.76500000000000001</v>
      </c>
      <c r="CE524" s="41">
        <f t="shared" si="1259"/>
        <v>0.76500000000000001</v>
      </c>
      <c r="CF524" s="41">
        <f t="shared" si="1260"/>
        <v>0.76500000000000001</v>
      </c>
      <c r="CG524" s="41">
        <f t="shared" si="1261"/>
        <v>0.76500000000000001</v>
      </c>
      <c r="CH524" s="41">
        <f t="shared" si="1262"/>
        <v>0.76500000000000001</v>
      </c>
      <c r="CI524" s="41">
        <f t="shared" si="1263"/>
        <v>0.76500000000000001</v>
      </c>
      <c r="CJ524" s="41">
        <f t="shared" si="1264"/>
        <v>0.76500000000000001</v>
      </c>
      <c r="CK524" s="41">
        <f t="shared" si="1265"/>
        <v>0.76500000000000001</v>
      </c>
      <c r="CL524" s="41">
        <f t="shared" si="1266"/>
        <v>0.76500000000000001</v>
      </c>
      <c r="CM524" s="41">
        <f t="shared" si="1267"/>
        <v>0.76500000000000001</v>
      </c>
      <c r="CN524" s="41">
        <f t="shared" si="1268"/>
        <v>0.76500000000000001</v>
      </c>
      <c r="CO524" s="41">
        <f t="shared" si="1269"/>
        <v>0.76500000000000001</v>
      </c>
      <c r="CP524" s="41">
        <f t="shared" si="1270"/>
        <v>0.76500000000000001</v>
      </c>
      <c r="CQ524" s="41">
        <f t="shared" si="1271"/>
        <v>0.76500000000000001</v>
      </c>
      <c r="CR524" s="41">
        <f t="shared" si="1272"/>
        <v>0.76500000000000001</v>
      </c>
      <c r="CS524" s="41">
        <f t="shared" si="1273"/>
        <v>0.76500000000000001</v>
      </c>
      <c r="CT524" s="41">
        <f t="shared" si="1274"/>
        <v>0.76500000000000001</v>
      </c>
      <c r="CU524" s="41">
        <f t="shared" si="1275"/>
        <v>0.76500000000000001</v>
      </c>
      <c r="CV524" s="41">
        <f t="shared" si="1276"/>
        <v>0.76500000000000001</v>
      </c>
      <c r="CW524" s="41">
        <f t="shared" si="1277"/>
        <v>0.76500000000000001</v>
      </c>
      <c r="CX524" s="41">
        <f t="shared" si="1278"/>
        <v>0.76500000000000001</v>
      </c>
      <c r="CY524" s="41">
        <f t="shared" si="1279"/>
        <v>0.76500000000000001</v>
      </c>
      <c r="CZ524" s="41">
        <f t="shared" si="1280"/>
        <v>0.76500000000000001</v>
      </c>
      <c r="DA524" s="41">
        <f t="shared" si="1281"/>
        <v>0.76500000000000001</v>
      </c>
      <c r="DB524" s="41">
        <f t="shared" si="1282"/>
        <v>0.76500000000000001</v>
      </c>
      <c r="DG524" s="34"/>
      <c r="DH524" s="7" t="s">
        <v>21</v>
      </c>
      <c r="DI524" s="7" t="s">
        <v>24</v>
      </c>
      <c r="DJ524" s="41">
        <f t="shared" si="1283"/>
        <v>0.52500000000000002</v>
      </c>
      <c r="DK524" s="41">
        <f t="shared" si="1284"/>
        <v>0.52500000000000002</v>
      </c>
      <c r="DL524" s="41">
        <f t="shared" si="1285"/>
        <v>0.52500000000000002</v>
      </c>
      <c r="DM524" s="41">
        <f t="shared" si="1286"/>
        <v>0.52500000000000002</v>
      </c>
      <c r="DN524" s="41">
        <f t="shared" si="1287"/>
        <v>0.52500000000000002</v>
      </c>
      <c r="DO524" s="41">
        <f t="shared" si="1288"/>
        <v>0.52500000000000002</v>
      </c>
      <c r="DP524" s="41">
        <f t="shared" si="1289"/>
        <v>0.52500000000000002</v>
      </c>
      <c r="DQ524" s="41">
        <f t="shared" si="1290"/>
        <v>0.52500000000000002</v>
      </c>
      <c r="DR524" s="41">
        <f t="shared" si="1291"/>
        <v>0.52500000000000002</v>
      </c>
      <c r="DS524" s="41">
        <f t="shared" si="1292"/>
        <v>0.52500000000000002</v>
      </c>
      <c r="DT524" s="41">
        <f t="shared" si="1293"/>
        <v>0.52500000000000002</v>
      </c>
      <c r="DU524" s="41">
        <f t="shared" si="1294"/>
        <v>0.52500000000000002</v>
      </c>
      <c r="DV524" s="41">
        <f t="shared" si="1295"/>
        <v>0.52500000000000002</v>
      </c>
      <c r="DW524" s="41">
        <f t="shared" si="1296"/>
        <v>0.52500000000000002</v>
      </c>
      <c r="DX524" s="41">
        <f t="shared" si="1297"/>
        <v>0.52500000000000002</v>
      </c>
      <c r="DY524" s="41">
        <f t="shared" si="1298"/>
        <v>0.52500000000000002</v>
      </c>
      <c r="DZ524" s="41">
        <f t="shared" si="1299"/>
        <v>0.52500000000000002</v>
      </c>
      <c r="EA524" s="41">
        <f t="shared" si="1300"/>
        <v>0.52500000000000002</v>
      </c>
      <c r="EB524" s="41">
        <f t="shared" si="1301"/>
        <v>0.52500000000000002</v>
      </c>
      <c r="EC524" s="41">
        <f t="shared" si="1302"/>
        <v>0.52500000000000002</v>
      </c>
      <c r="ED524" s="41">
        <f t="shared" si="1303"/>
        <v>0.52500000000000002</v>
      </c>
      <c r="EE524" s="41">
        <f t="shared" si="1304"/>
        <v>0.52500000000000002</v>
      </c>
      <c r="EF524" s="41">
        <f t="shared" si="1305"/>
        <v>0.52500000000000002</v>
      </c>
      <c r="EG524" s="41">
        <f t="shared" si="1306"/>
        <v>0.52500000000000002</v>
      </c>
      <c r="EH524" s="41">
        <f t="shared" si="1307"/>
        <v>0.52500000000000002</v>
      </c>
      <c r="EI524" s="41">
        <f t="shared" si="1308"/>
        <v>0.52500000000000002</v>
      </c>
      <c r="EJ524" s="41">
        <f t="shared" si="1309"/>
        <v>0.52500000000000002</v>
      </c>
      <c r="EK524" s="41">
        <f t="shared" si="1310"/>
        <v>0.52500000000000002</v>
      </c>
      <c r="EL524" s="41">
        <f t="shared" si="1311"/>
        <v>0.52500000000000002</v>
      </c>
      <c r="EM524" s="41">
        <f t="shared" si="1312"/>
        <v>0.52500000000000002</v>
      </c>
    </row>
    <row r="525" spans="1:143" x14ac:dyDescent="0.25">
      <c r="A525" s="34"/>
      <c r="B525" s="83" t="s">
        <v>21</v>
      </c>
      <c r="C525" s="83" t="s">
        <v>16</v>
      </c>
      <c r="D525" s="81">
        <f t="shared" si="1221"/>
        <v>0.47499999999999998</v>
      </c>
      <c r="E525" s="81">
        <f t="shared" si="1221"/>
        <v>0.47499999999999998</v>
      </c>
      <c r="F525" s="81">
        <f t="shared" si="1221"/>
        <v>0.47499999999999998</v>
      </c>
      <c r="G525" s="81">
        <f t="shared" si="1221"/>
        <v>0.47499999999999998</v>
      </c>
      <c r="H525" s="81">
        <f t="shared" si="1221"/>
        <v>0.47499999999999998</v>
      </c>
      <c r="I525" s="81">
        <f t="shared" si="1221"/>
        <v>0.47499999999999998</v>
      </c>
      <c r="J525" s="81">
        <f t="shared" si="1221"/>
        <v>0.47499999999999998</v>
      </c>
      <c r="K525" s="81">
        <f t="shared" si="1221"/>
        <v>0.47499999999999998</v>
      </c>
      <c r="L525" s="81">
        <f t="shared" si="1221"/>
        <v>0.47499999999999998</v>
      </c>
      <c r="M525" s="81">
        <f t="shared" si="1221"/>
        <v>0.47499999999999998</v>
      </c>
      <c r="N525" s="81">
        <f t="shared" si="1221"/>
        <v>0.47499999999999998</v>
      </c>
      <c r="O525" s="81">
        <f t="shared" si="1221"/>
        <v>0.47499999999999998</v>
      </c>
      <c r="P525" s="81">
        <f t="shared" si="1221"/>
        <v>0.47499999999999998</v>
      </c>
      <c r="Q525" s="81">
        <f t="shared" si="1221"/>
        <v>0.47499999999999998</v>
      </c>
      <c r="R525" s="81">
        <f t="shared" si="1221"/>
        <v>0.47499999999999998</v>
      </c>
      <c r="S525" s="81">
        <f t="shared" si="1221"/>
        <v>0.47499999999999998</v>
      </c>
      <c r="T525" s="81">
        <f t="shared" si="1222"/>
        <v>0.47499999999999998</v>
      </c>
      <c r="U525" s="81">
        <f t="shared" si="1222"/>
        <v>0.47499999999999998</v>
      </c>
      <c r="V525" s="81">
        <f t="shared" si="1222"/>
        <v>0.47499999999999998</v>
      </c>
      <c r="W525" s="81">
        <f t="shared" si="1222"/>
        <v>0.47499999999999998</v>
      </c>
      <c r="X525" s="81">
        <f t="shared" si="1222"/>
        <v>0.47499999999999998</v>
      </c>
      <c r="Y525" s="81">
        <f t="shared" si="1222"/>
        <v>0.47499999999999998</v>
      </c>
      <c r="Z525" s="81">
        <f t="shared" si="1222"/>
        <v>0.47499999999999998</v>
      </c>
      <c r="AA525" s="81">
        <f t="shared" si="1222"/>
        <v>0.47499999999999998</v>
      </c>
      <c r="AB525" s="81">
        <f t="shared" si="1222"/>
        <v>0.47499999999999998</v>
      </c>
      <c r="AC525" s="81">
        <f t="shared" si="1222"/>
        <v>0.47499999999999998</v>
      </c>
      <c r="AD525" s="81">
        <f t="shared" si="1222"/>
        <v>0.47499999999999998</v>
      </c>
      <c r="AE525" s="81">
        <f t="shared" si="1222"/>
        <v>0.47499999999999998</v>
      </c>
      <c r="AF525" s="81">
        <f t="shared" si="1222"/>
        <v>0.47499999999999998</v>
      </c>
      <c r="AG525" s="81">
        <f t="shared" si="1222"/>
        <v>0.47499999999999998</v>
      </c>
      <c r="AK525" s="34"/>
      <c r="AL525" s="7" t="s">
        <v>21</v>
      </c>
      <c r="AM525" s="7" t="s">
        <v>16</v>
      </c>
      <c r="AN525" s="41">
        <f t="shared" si="1223"/>
        <v>0.61499999999999999</v>
      </c>
      <c r="AO525" s="41">
        <f t="shared" si="1224"/>
        <v>0.61499999999999999</v>
      </c>
      <c r="AP525" s="41">
        <f t="shared" si="1225"/>
        <v>0.61499999999999999</v>
      </c>
      <c r="AQ525" s="41">
        <f t="shared" si="1226"/>
        <v>0.61499999999999999</v>
      </c>
      <c r="AR525" s="41">
        <f t="shared" si="1227"/>
        <v>0.61499999999999999</v>
      </c>
      <c r="AS525" s="41">
        <f t="shared" si="1228"/>
        <v>0.61499999999999999</v>
      </c>
      <c r="AT525" s="41">
        <f t="shared" si="1229"/>
        <v>0.61499999999999999</v>
      </c>
      <c r="AU525" s="41">
        <f t="shared" si="1230"/>
        <v>0.61499999999999999</v>
      </c>
      <c r="AV525" s="41">
        <f t="shared" si="1231"/>
        <v>0.61499999999999999</v>
      </c>
      <c r="AW525" s="41">
        <f t="shared" si="1232"/>
        <v>0.61499999999999999</v>
      </c>
      <c r="AX525" s="41">
        <f t="shared" si="1233"/>
        <v>0.61499999999999999</v>
      </c>
      <c r="AY525" s="41">
        <f t="shared" si="1234"/>
        <v>0.61499999999999999</v>
      </c>
      <c r="AZ525" s="41">
        <f t="shared" si="1235"/>
        <v>0.61499999999999999</v>
      </c>
      <c r="BA525" s="41">
        <f t="shared" si="1236"/>
        <v>0.61499999999999999</v>
      </c>
      <c r="BB525" s="41">
        <f t="shared" si="1237"/>
        <v>0.61499999999999999</v>
      </c>
      <c r="BC525" s="41">
        <f t="shared" si="1238"/>
        <v>0.61499999999999999</v>
      </c>
      <c r="BD525" s="41">
        <f t="shared" si="1239"/>
        <v>0.61499999999999999</v>
      </c>
      <c r="BE525" s="41">
        <f t="shared" si="1240"/>
        <v>0.61499999999999999</v>
      </c>
      <c r="BF525" s="41">
        <f t="shared" si="1241"/>
        <v>0.61499999999999999</v>
      </c>
      <c r="BG525" s="41">
        <f t="shared" si="1242"/>
        <v>0.61499999999999999</v>
      </c>
      <c r="BH525" s="41">
        <f t="shared" si="1243"/>
        <v>0.61499999999999999</v>
      </c>
      <c r="BI525" s="41">
        <f t="shared" si="1244"/>
        <v>0.61499999999999999</v>
      </c>
      <c r="BJ525" s="41">
        <f t="shared" si="1245"/>
        <v>0.61499999999999999</v>
      </c>
      <c r="BK525" s="41">
        <f t="shared" si="1246"/>
        <v>0.61499999999999999</v>
      </c>
      <c r="BL525" s="41">
        <f t="shared" si="1247"/>
        <v>0.61499999999999999</v>
      </c>
      <c r="BM525" s="41">
        <f t="shared" si="1248"/>
        <v>0.61499999999999999</v>
      </c>
      <c r="BN525" s="41">
        <f t="shared" si="1249"/>
        <v>0.61499999999999999</v>
      </c>
      <c r="BO525" s="41">
        <f t="shared" si="1250"/>
        <v>0.61499999999999999</v>
      </c>
      <c r="BP525" s="41">
        <f t="shared" si="1251"/>
        <v>0.61499999999999999</v>
      </c>
      <c r="BQ525" s="41">
        <f t="shared" si="1252"/>
        <v>0.61499999999999999</v>
      </c>
      <c r="BV525" s="34"/>
      <c r="BW525" s="7" t="s">
        <v>21</v>
      </c>
      <c r="BX525" s="7" t="s">
        <v>16</v>
      </c>
      <c r="BY525" s="41">
        <f t="shared" si="1253"/>
        <v>0.76500000000000001</v>
      </c>
      <c r="BZ525" s="41">
        <f t="shared" si="1254"/>
        <v>0.76500000000000001</v>
      </c>
      <c r="CA525" s="41">
        <f t="shared" si="1255"/>
        <v>0.76500000000000001</v>
      </c>
      <c r="CB525" s="41">
        <f t="shared" si="1256"/>
        <v>0.76500000000000001</v>
      </c>
      <c r="CC525" s="41">
        <f t="shared" si="1257"/>
        <v>0.76500000000000001</v>
      </c>
      <c r="CD525" s="41">
        <f t="shared" si="1258"/>
        <v>0.76500000000000001</v>
      </c>
      <c r="CE525" s="41">
        <f t="shared" si="1259"/>
        <v>0.76500000000000001</v>
      </c>
      <c r="CF525" s="41">
        <f t="shared" si="1260"/>
        <v>0.76500000000000001</v>
      </c>
      <c r="CG525" s="41">
        <f t="shared" si="1261"/>
        <v>0.76500000000000001</v>
      </c>
      <c r="CH525" s="41">
        <f t="shared" si="1262"/>
        <v>0.76500000000000001</v>
      </c>
      <c r="CI525" s="41">
        <f t="shared" si="1263"/>
        <v>0.76500000000000001</v>
      </c>
      <c r="CJ525" s="41">
        <f t="shared" si="1264"/>
        <v>0.76500000000000001</v>
      </c>
      <c r="CK525" s="41">
        <f t="shared" si="1265"/>
        <v>0.76500000000000001</v>
      </c>
      <c r="CL525" s="41">
        <f t="shared" si="1266"/>
        <v>0.76500000000000001</v>
      </c>
      <c r="CM525" s="41">
        <f t="shared" si="1267"/>
        <v>0.76500000000000001</v>
      </c>
      <c r="CN525" s="41">
        <f t="shared" si="1268"/>
        <v>0.76500000000000001</v>
      </c>
      <c r="CO525" s="41">
        <f t="shared" si="1269"/>
        <v>0.76500000000000001</v>
      </c>
      <c r="CP525" s="41">
        <f t="shared" si="1270"/>
        <v>0.76500000000000001</v>
      </c>
      <c r="CQ525" s="41">
        <f t="shared" si="1271"/>
        <v>0.76500000000000001</v>
      </c>
      <c r="CR525" s="41">
        <f t="shared" si="1272"/>
        <v>0.76500000000000001</v>
      </c>
      <c r="CS525" s="41">
        <f t="shared" si="1273"/>
        <v>0.76500000000000001</v>
      </c>
      <c r="CT525" s="41">
        <f t="shared" si="1274"/>
        <v>0.76500000000000001</v>
      </c>
      <c r="CU525" s="41">
        <f t="shared" si="1275"/>
        <v>0.76500000000000001</v>
      </c>
      <c r="CV525" s="41">
        <f t="shared" si="1276"/>
        <v>0.76500000000000001</v>
      </c>
      <c r="CW525" s="41">
        <f t="shared" si="1277"/>
        <v>0.76500000000000001</v>
      </c>
      <c r="CX525" s="41">
        <f t="shared" si="1278"/>
        <v>0.76500000000000001</v>
      </c>
      <c r="CY525" s="41">
        <f t="shared" si="1279"/>
        <v>0.76500000000000001</v>
      </c>
      <c r="CZ525" s="41">
        <f t="shared" si="1280"/>
        <v>0.76500000000000001</v>
      </c>
      <c r="DA525" s="41">
        <f t="shared" si="1281"/>
        <v>0.76500000000000001</v>
      </c>
      <c r="DB525" s="41">
        <f t="shared" si="1282"/>
        <v>0.76500000000000001</v>
      </c>
      <c r="DG525" s="34"/>
      <c r="DH525" s="7" t="s">
        <v>21</v>
      </c>
      <c r="DI525" s="7" t="s">
        <v>16</v>
      </c>
      <c r="DJ525" s="41">
        <f t="shared" si="1283"/>
        <v>0.52500000000000002</v>
      </c>
      <c r="DK525" s="41">
        <f t="shared" si="1284"/>
        <v>0.52500000000000002</v>
      </c>
      <c r="DL525" s="41">
        <f t="shared" si="1285"/>
        <v>0.52500000000000002</v>
      </c>
      <c r="DM525" s="41">
        <f t="shared" si="1286"/>
        <v>0.52500000000000002</v>
      </c>
      <c r="DN525" s="41">
        <f t="shared" si="1287"/>
        <v>0.52500000000000002</v>
      </c>
      <c r="DO525" s="41">
        <f t="shared" si="1288"/>
        <v>0.52500000000000002</v>
      </c>
      <c r="DP525" s="41">
        <f t="shared" si="1289"/>
        <v>0.52500000000000002</v>
      </c>
      <c r="DQ525" s="41">
        <f t="shared" si="1290"/>
        <v>0.52500000000000002</v>
      </c>
      <c r="DR525" s="41">
        <f t="shared" si="1291"/>
        <v>0.52500000000000002</v>
      </c>
      <c r="DS525" s="41">
        <f t="shared" si="1292"/>
        <v>0.52500000000000002</v>
      </c>
      <c r="DT525" s="41">
        <f t="shared" si="1293"/>
        <v>0.52500000000000002</v>
      </c>
      <c r="DU525" s="41">
        <f t="shared" si="1294"/>
        <v>0.52500000000000002</v>
      </c>
      <c r="DV525" s="41">
        <f t="shared" si="1295"/>
        <v>0.52500000000000002</v>
      </c>
      <c r="DW525" s="41">
        <f t="shared" si="1296"/>
        <v>0.52500000000000002</v>
      </c>
      <c r="DX525" s="41">
        <f t="shared" si="1297"/>
        <v>0.52500000000000002</v>
      </c>
      <c r="DY525" s="41">
        <f t="shared" si="1298"/>
        <v>0.52500000000000002</v>
      </c>
      <c r="DZ525" s="41">
        <f t="shared" si="1299"/>
        <v>0.52500000000000002</v>
      </c>
      <c r="EA525" s="41">
        <f t="shared" si="1300"/>
        <v>0.52500000000000002</v>
      </c>
      <c r="EB525" s="41">
        <f t="shared" si="1301"/>
        <v>0.52500000000000002</v>
      </c>
      <c r="EC525" s="41">
        <f t="shared" si="1302"/>
        <v>0.52500000000000002</v>
      </c>
      <c r="ED525" s="41">
        <f t="shared" si="1303"/>
        <v>0.52500000000000002</v>
      </c>
      <c r="EE525" s="41">
        <f t="shared" si="1304"/>
        <v>0.52500000000000002</v>
      </c>
      <c r="EF525" s="41">
        <f t="shared" si="1305"/>
        <v>0.52500000000000002</v>
      </c>
      <c r="EG525" s="41">
        <f t="shared" si="1306"/>
        <v>0.52500000000000002</v>
      </c>
      <c r="EH525" s="41">
        <f t="shared" si="1307"/>
        <v>0.52500000000000002</v>
      </c>
      <c r="EI525" s="41">
        <f t="shared" si="1308"/>
        <v>0.52500000000000002</v>
      </c>
      <c r="EJ525" s="41">
        <f t="shared" si="1309"/>
        <v>0.52500000000000002</v>
      </c>
      <c r="EK525" s="41">
        <f t="shared" si="1310"/>
        <v>0.52500000000000002</v>
      </c>
      <c r="EL525" s="41">
        <f t="shared" si="1311"/>
        <v>0.52500000000000002</v>
      </c>
      <c r="EM525" s="41">
        <f t="shared" si="1312"/>
        <v>0.52500000000000002</v>
      </c>
    </row>
    <row r="526" spans="1:143" x14ac:dyDescent="0.25">
      <c r="A526" s="34"/>
      <c r="B526" s="83" t="s">
        <v>21</v>
      </c>
      <c r="C526" s="83" t="s">
        <v>19</v>
      </c>
      <c r="D526" s="81">
        <f>D$172*1.04</f>
        <v>0.52</v>
      </c>
      <c r="E526" s="81">
        <f>E$172*1.04</f>
        <v>0.52</v>
      </c>
      <c r="F526" s="81">
        <f t="shared" ref="F526:AG526" si="1313">F$172*1.04</f>
        <v>0.52</v>
      </c>
      <c r="G526" s="81">
        <f t="shared" si="1313"/>
        <v>0.52</v>
      </c>
      <c r="H526" s="81">
        <f t="shared" si="1313"/>
        <v>0.52</v>
      </c>
      <c r="I526" s="81">
        <f t="shared" si="1313"/>
        <v>0.52</v>
      </c>
      <c r="J526" s="81">
        <f t="shared" si="1313"/>
        <v>0.52</v>
      </c>
      <c r="K526" s="81">
        <f t="shared" si="1313"/>
        <v>0.52</v>
      </c>
      <c r="L526" s="81">
        <f t="shared" si="1313"/>
        <v>0.52</v>
      </c>
      <c r="M526" s="81">
        <f t="shared" si="1313"/>
        <v>0.52</v>
      </c>
      <c r="N526" s="81">
        <f t="shared" si="1313"/>
        <v>0.52</v>
      </c>
      <c r="O526" s="81">
        <f t="shared" si="1313"/>
        <v>0.52</v>
      </c>
      <c r="P526" s="81">
        <f t="shared" si="1313"/>
        <v>0.52</v>
      </c>
      <c r="Q526" s="81">
        <f t="shared" si="1313"/>
        <v>0.52</v>
      </c>
      <c r="R526" s="81">
        <f t="shared" si="1313"/>
        <v>0.52</v>
      </c>
      <c r="S526" s="81">
        <f t="shared" si="1313"/>
        <v>0.52</v>
      </c>
      <c r="T526" s="81">
        <f t="shared" si="1313"/>
        <v>0.52</v>
      </c>
      <c r="U526" s="81">
        <f t="shared" si="1313"/>
        <v>0.52</v>
      </c>
      <c r="V526" s="81">
        <f t="shared" si="1313"/>
        <v>0.52</v>
      </c>
      <c r="W526" s="81">
        <f t="shared" si="1313"/>
        <v>0.52</v>
      </c>
      <c r="X526" s="81">
        <f t="shared" si="1313"/>
        <v>0.52</v>
      </c>
      <c r="Y526" s="81">
        <f t="shared" si="1313"/>
        <v>0.52</v>
      </c>
      <c r="Z526" s="81">
        <f t="shared" si="1313"/>
        <v>0.52</v>
      </c>
      <c r="AA526" s="81">
        <f t="shared" si="1313"/>
        <v>0.52</v>
      </c>
      <c r="AB526" s="81">
        <f t="shared" si="1313"/>
        <v>0.52</v>
      </c>
      <c r="AC526" s="81">
        <f t="shared" si="1313"/>
        <v>0.52</v>
      </c>
      <c r="AD526" s="81">
        <f t="shared" si="1313"/>
        <v>0.52</v>
      </c>
      <c r="AE526" s="81">
        <f t="shared" si="1313"/>
        <v>0.52</v>
      </c>
      <c r="AF526" s="81">
        <f t="shared" si="1313"/>
        <v>0.52</v>
      </c>
      <c r="AG526" s="81">
        <f t="shared" si="1313"/>
        <v>0.52</v>
      </c>
      <c r="AK526" s="34"/>
      <c r="AL526" s="7" t="s">
        <v>21</v>
      </c>
      <c r="AM526" s="7" t="s">
        <v>19</v>
      </c>
      <c r="AN526" s="41">
        <f t="shared" si="1223"/>
        <v>0.73499999999999999</v>
      </c>
      <c r="AO526" s="41">
        <f t="shared" si="1224"/>
        <v>0.73499999999999999</v>
      </c>
      <c r="AP526" s="41">
        <f t="shared" si="1225"/>
        <v>0.73499999999999999</v>
      </c>
      <c r="AQ526" s="41">
        <f t="shared" si="1226"/>
        <v>0.73499999999999999</v>
      </c>
      <c r="AR526" s="41">
        <f t="shared" si="1227"/>
        <v>0.73499999999999999</v>
      </c>
      <c r="AS526" s="41">
        <f t="shared" si="1228"/>
        <v>0.73499999999999999</v>
      </c>
      <c r="AT526" s="41">
        <f t="shared" si="1229"/>
        <v>0.73499999999999999</v>
      </c>
      <c r="AU526" s="41">
        <f t="shared" si="1230"/>
        <v>0.73499999999999999</v>
      </c>
      <c r="AV526" s="41">
        <f t="shared" si="1231"/>
        <v>0.73499999999999999</v>
      </c>
      <c r="AW526" s="41">
        <f t="shared" si="1232"/>
        <v>0.73499999999999999</v>
      </c>
      <c r="AX526" s="41">
        <f t="shared" si="1233"/>
        <v>0.73499999999999999</v>
      </c>
      <c r="AY526" s="41">
        <f t="shared" si="1234"/>
        <v>0.73499999999999999</v>
      </c>
      <c r="AZ526" s="41">
        <f t="shared" si="1235"/>
        <v>0.73499999999999999</v>
      </c>
      <c r="BA526" s="41">
        <f t="shared" si="1236"/>
        <v>0.73499999999999999</v>
      </c>
      <c r="BB526" s="41">
        <f t="shared" si="1237"/>
        <v>0.73499999999999999</v>
      </c>
      <c r="BC526" s="41">
        <f t="shared" si="1238"/>
        <v>0.73499999999999999</v>
      </c>
      <c r="BD526" s="41">
        <f t="shared" si="1239"/>
        <v>0.73499999999999999</v>
      </c>
      <c r="BE526" s="41">
        <f t="shared" si="1240"/>
        <v>0.73499999999999999</v>
      </c>
      <c r="BF526" s="41">
        <f t="shared" si="1241"/>
        <v>0.73499999999999999</v>
      </c>
      <c r="BG526" s="41">
        <f t="shared" si="1242"/>
        <v>0.73499999999999999</v>
      </c>
      <c r="BH526" s="41">
        <f t="shared" si="1243"/>
        <v>0.73499999999999999</v>
      </c>
      <c r="BI526" s="41">
        <f t="shared" si="1244"/>
        <v>0.73499999999999999</v>
      </c>
      <c r="BJ526" s="41">
        <f t="shared" si="1245"/>
        <v>0.73499999999999999</v>
      </c>
      <c r="BK526" s="41">
        <f t="shared" si="1246"/>
        <v>0.73499999999999999</v>
      </c>
      <c r="BL526" s="41">
        <f t="shared" si="1247"/>
        <v>0.73499999999999999</v>
      </c>
      <c r="BM526" s="41">
        <f t="shared" si="1248"/>
        <v>0.73499999999999999</v>
      </c>
      <c r="BN526" s="41">
        <f t="shared" si="1249"/>
        <v>0.73499999999999999</v>
      </c>
      <c r="BO526" s="41">
        <f t="shared" si="1250"/>
        <v>0.73499999999999999</v>
      </c>
      <c r="BP526" s="41">
        <f t="shared" si="1251"/>
        <v>0.73499999999999999</v>
      </c>
      <c r="BQ526" s="41">
        <f t="shared" si="1252"/>
        <v>0.73499999999999999</v>
      </c>
      <c r="BV526" s="34"/>
      <c r="BW526" s="7" t="s">
        <v>21</v>
      </c>
      <c r="BX526" s="7" t="s">
        <v>19</v>
      </c>
      <c r="BY526" s="41">
        <f t="shared" si="1253"/>
        <v>0.76500000000000001</v>
      </c>
      <c r="BZ526" s="41">
        <f t="shared" si="1254"/>
        <v>0.76500000000000001</v>
      </c>
      <c r="CA526" s="41">
        <f t="shared" si="1255"/>
        <v>0.76500000000000001</v>
      </c>
      <c r="CB526" s="41">
        <f t="shared" si="1256"/>
        <v>0.76500000000000001</v>
      </c>
      <c r="CC526" s="41">
        <f t="shared" si="1257"/>
        <v>0.76500000000000001</v>
      </c>
      <c r="CD526" s="41">
        <f t="shared" si="1258"/>
        <v>0.76500000000000001</v>
      </c>
      <c r="CE526" s="41">
        <f t="shared" si="1259"/>
        <v>0.76500000000000001</v>
      </c>
      <c r="CF526" s="41">
        <f t="shared" si="1260"/>
        <v>0.76500000000000001</v>
      </c>
      <c r="CG526" s="41">
        <f t="shared" si="1261"/>
        <v>0.76500000000000001</v>
      </c>
      <c r="CH526" s="41">
        <f t="shared" si="1262"/>
        <v>0.76500000000000001</v>
      </c>
      <c r="CI526" s="41">
        <f t="shared" si="1263"/>
        <v>0.76500000000000001</v>
      </c>
      <c r="CJ526" s="41">
        <f t="shared" si="1264"/>
        <v>0.76500000000000001</v>
      </c>
      <c r="CK526" s="41">
        <f t="shared" si="1265"/>
        <v>0.76500000000000001</v>
      </c>
      <c r="CL526" s="41">
        <f t="shared" si="1266"/>
        <v>0.76500000000000001</v>
      </c>
      <c r="CM526" s="41">
        <f t="shared" si="1267"/>
        <v>0.76500000000000001</v>
      </c>
      <c r="CN526" s="41">
        <f t="shared" si="1268"/>
        <v>0.76500000000000001</v>
      </c>
      <c r="CO526" s="41">
        <f t="shared" si="1269"/>
        <v>0.76500000000000001</v>
      </c>
      <c r="CP526" s="41">
        <f t="shared" si="1270"/>
        <v>0.76500000000000001</v>
      </c>
      <c r="CQ526" s="41">
        <f t="shared" si="1271"/>
        <v>0.76500000000000001</v>
      </c>
      <c r="CR526" s="41">
        <f t="shared" si="1272"/>
        <v>0.76500000000000001</v>
      </c>
      <c r="CS526" s="41">
        <f t="shared" si="1273"/>
        <v>0.76500000000000001</v>
      </c>
      <c r="CT526" s="41">
        <f t="shared" si="1274"/>
        <v>0.76500000000000001</v>
      </c>
      <c r="CU526" s="41">
        <f t="shared" si="1275"/>
        <v>0.76500000000000001</v>
      </c>
      <c r="CV526" s="41">
        <f t="shared" si="1276"/>
        <v>0.76500000000000001</v>
      </c>
      <c r="CW526" s="41">
        <f t="shared" si="1277"/>
        <v>0.76500000000000001</v>
      </c>
      <c r="CX526" s="41">
        <f t="shared" si="1278"/>
        <v>0.76500000000000001</v>
      </c>
      <c r="CY526" s="41">
        <f t="shared" si="1279"/>
        <v>0.76500000000000001</v>
      </c>
      <c r="CZ526" s="41">
        <f t="shared" si="1280"/>
        <v>0.76500000000000001</v>
      </c>
      <c r="DA526" s="41">
        <f t="shared" si="1281"/>
        <v>0.76500000000000001</v>
      </c>
      <c r="DB526" s="41">
        <f t="shared" si="1282"/>
        <v>0.76500000000000001</v>
      </c>
      <c r="DG526" s="34"/>
      <c r="DH526" s="7" t="s">
        <v>21</v>
      </c>
      <c r="DI526" s="7" t="s">
        <v>19</v>
      </c>
      <c r="DJ526" s="41">
        <f t="shared" si="1283"/>
        <v>0.52500000000000002</v>
      </c>
      <c r="DK526" s="41">
        <f t="shared" si="1284"/>
        <v>0.52500000000000002</v>
      </c>
      <c r="DL526" s="41">
        <f t="shared" si="1285"/>
        <v>0.52500000000000002</v>
      </c>
      <c r="DM526" s="41">
        <f t="shared" si="1286"/>
        <v>0.52500000000000002</v>
      </c>
      <c r="DN526" s="41">
        <f t="shared" si="1287"/>
        <v>0.52500000000000002</v>
      </c>
      <c r="DO526" s="41">
        <f t="shared" si="1288"/>
        <v>0.52500000000000002</v>
      </c>
      <c r="DP526" s="41">
        <f t="shared" si="1289"/>
        <v>0.52500000000000002</v>
      </c>
      <c r="DQ526" s="41">
        <f t="shared" si="1290"/>
        <v>0.52500000000000002</v>
      </c>
      <c r="DR526" s="41">
        <f t="shared" si="1291"/>
        <v>0.52500000000000002</v>
      </c>
      <c r="DS526" s="41">
        <f t="shared" si="1292"/>
        <v>0.52500000000000002</v>
      </c>
      <c r="DT526" s="41">
        <f t="shared" si="1293"/>
        <v>0.52500000000000002</v>
      </c>
      <c r="DU526" s="41">
        <f t="shared" si="1294"/>
        <v>0.52500000000000002</v>
      </c>
      <c r="DV526" s="41">
        <f t="shared" si="1295"/>
        <v>0.52500000000000002</v>
      </c>
      <c r="DW526" s="41">
        <f t="shared" si="1296"/>
        <v>0.52500000000000002</v>
      </c>
      <c r="DX526" s="41">
        <f t="shared" si="1297"/>
        <v>0.52500000000000002</v>
      </c>
      <c r="DY526" s="41">
        <f t="shared" si="1298"/>
        <v>0.52500000000000002</v>
      </c>
      <c r="DZ526" s="41">
        <f t="shared" si="1299"/>
        <v>0.52500000000000002</v>
      </c>
      <c r="EA526" s="41">
        <f t="shared" si="1300"/>
        <v>0.52500000000000002</v>
      </c>
      <c r="EB526" s="41">
        <f t="shared" si="1301"/>
        <v>0.52500000000000002</v>
      </c>
      <c r="EC526" s="41">
        <f t="shared" si="1302"/>
        <v>0.52500000000000002</v>
      </c>
      <c r="ED526" s="41">
        <f t="shared" si="1303"/>
        <v>0.52500000000000002</v>
      </c>
      <c r="EE526" s="41">
        <f t="shared" si="1304"/>
        <v>0.52500000000000002</v>
      </c>
      <c r="EF526" s="41">
        <f t="shared" si="1305"/>
        <v>0.52500000000000002</v>
      </c>
      <c r="EG526" s="41">
        <f t="shared" si="1306"/>
        <v>0.52500000000000002</v>
      </c>
      <c r="EH526" s="41">
        <f t="shared" si="1307"/>
        <v>0.52500000000000002</v>
      </c>
      <c r="EI526" s="41">
        <f t="shared" si="1308"/>
        <v>0.52500000000000002</v>
      </c>
      <c r="EJ526" s="41">
        <f t="shared" si="1309"/>
        <v>0.52500000000000002</v>
      </c>
      <c r="EK526" s="41">
        <f t="shared" si="1310"/>
        <v>0.52500000000000002</v>
      </c>
      <c r="EL526" s="41">
        <f t="shared" si="1311"/>
        <v>0.52500000000000002</v>
      </c>
      <c r="EM526" s="41">
        <f t="shared" si="1312"/>
        <v>0.52500000000000002</v>
      </c>
    </row>
    <row r="527" spans="1:143" x14ac:dyDescent="0.25">
      <c r="A527" s="34"/>
      <c r="B527" s="83" t="s">
        <v>21</v>
      </c>
      <c r="C527" s="83" t="s">
        <v>31</v>
      </c>
      <c r="D527" s="81">
        <f t="shared" ref="D527:S529" si="1314">D$172*1</f>
        <v>0.5</v>
      </c>
      <c r="E527" s="81">
        <f t="shared" si="1314"/>
        <v>0.5</v>
      </c>
      <c r="F527" s="81">
        <f t="shared" si="1314"/>
        <v>0.5</v>
      </c>
      <c r="G527" s="81">
        <f t="shared" si="1314"/>
        <v>0.5</v>
      </c>
      <c r="H527" s="81">
        <f t="shared" si="1314"/>
        <v>0.5</v>
      </c>
      <c r="I527" s="81">
        <f t="shared" si="1314"/>
        <v>0.5</v>
      </c>
      <c r="J527" s="81">
        <f t="shared" si="1314"/>
        <v>0.5</v>
      </c>
      <c r="K527" s="81">
        <f t="shared" si="1314"/>
        <v>0.5</v>
      </c>
      <c r="L527" s="81">
        <f t="shared" si="1314"/>
        <v>0.5</v>
      </c>
      <c r="M527" s="81">
        <f t="shared" si="1314"/>
        <v>0.5</v>
      </c>
      <c r="N527" s="81">
        <f t="shared" si="1314"/>
        <v>0.5</v>
      </c>
      <c r="O527" s="81">
        <f t="shared" si="1314"/>
        <v>0.5</v>
      </c>
      <c r="P527" s="81">
        <f t="shared" si="1314"/>
        <v>0.5</v>
      </c>
      <c r="Q527" s="81">
        <f t="shared" si="1314"/>
        <v>0.5</v>
      </c>
      <c r="R527" s="81">
        <f t="shared" si="1314"/>
        <v>0.5</v>
      </c>
      <c r="S527" s="81">
        <f t="shared" si="1314"/>
        <v>0.5</v>
      </c>
      <c r="T527" s="81">
        <f t="shared" ref="T527:AG529" si="1315">T$172*1</f>
        <v>0.5</v>
      </c>
      <c r="U527" s="81">
        <f t="shared" si="1315"/>
        <v>0.5</v>
      </c>
      <c r="V527" s="81">
        <f t="shared" si="1315"/>
        <v>0.5</v>
      </c>
      <c r="W527" s="81">
        <f t="shared" si="1315"/>
        <v>0.5</v>
      </c>
      <c r="X527" s="81">
        <f t="shared" si="1315"/>
        <v>0.5</v>
      </c>
      <c r="Y527" s="81">
        <f t="shared" si="1315"/>
        <v>0.5</v>
      </c>
      <c r="Z527" s="81">
        <f t="shared" si="1315"/>
        <v>0.5</v>
      </c>
      <c r="AA527" s="81">
        <f t="shared" si="1315"/>
        <v>0.5</v>
      </c>
      <c r="AB527" s="81">
        <f t="shared" si="1315"/>
        <v>0.5</v>
      </c>
      <c r="AC527" s="81">
        <f t="shared" si="1315"/>
        <v>0.5</v>
      </c>
      <c r="AD527" s="81">
        <f t="shared" si="1315"/>
        <v>0.5</v>
      </c>
      <c r="AE527" s="81">
        <f t="shared" si="1315"/>
        <v>0.5</v>
      </c>
      <c r="AF527" s="81">
        <f t="shared" si="1315"/>
        <v>0.5</v>
      </c>
      <c r="AG527" s="81">
        <f t="shared" si="1315"/>
        <v>0.5</v>
      </c>
      <c r="AK527" s="34"/>
      <c r="AL527" s="7" t="s">
        <v>21</v>
      </c>
      <c r="AM527" s="7" t="s">
        <v>31</v>
      </c>
      <c r="AN527" s="41">
        <f t="shared" si="1223"/>
        <v>0.5</v>
      </c>
      <c r="AO527" s="41">
        <f t="shared" si="1224"/>
        <v>0.5</v>
      </c>
      <c r="AP527" s="41">
        <f t="shared" si="1225"/>
        <v>0.5</v>
      </c>
      <c r="AQ527" s="41">
        <f t="shared" si="1226"/>
        <v>0.5</v>
      </c>
      <c r="AR527" s="41">
        <f t="shared" si="1227"/>
        <v>0.5</v>
      </c>
      <c r="AS527" s="41">
        <f t="shared" si="1228"/>
        <v>0.5</v>
      </c>
      <c r="AT527" s="41">
        <f t="shared" si="1229"/>
        <v>0.5</v>
      </c>
      <c r="AU527" s="41">
        <f t="shared" si="1230"/>
        <v>0.5</v>
      </c>
      <c r="AV527" s="41">
        <f t="shared" si="1231"/>
        <v>0.5</v>
      </c>
      <c r="AW527" s="41">
        <f t="shared" si="1232"/>
        <v>0.5</v>
      </c>
      <c r="AX527" s="41">
        <f t="shared" si="1233"/>
        <v>0.5</v>
      </c>
      <c r="AY527" s="41">
        <f t="shared" si="1234"/>
        <v>0.5</v>
      </c>
      <c r="AZ527" s="41">
        <f t="shared" si="1235"/>
        <v>0.5</v>
      </c>
      <c r="BA527" s="41">
        <f t="shared" si="1236"/>
        <v>0.5</v>
      </c>
      <c r="BB527" s="41">
        <f t="shared" si="1237"/>
        <v>0.5</v>
      </c>
      <c r="BC527" s="41">
        <f t="shared" si="1238"/>
        <v>0.5</v>
      </c>
      <c r="BD527" s="41">
        <f t="shared" si="1239"/>
        <v>0.5</v>
      </c>
      <c r="BE527" s="41">
        <f t="shared" si="1240"/>
        <v>0.5</v>
      </c>
      <c r="BF527" s="41">
        <f t="shared" si="1241"/>
        <v>0.5</v>
      </c>
      <c r="BG527" s="41">
        <f t="shared" si="1242"/>
        <v>0.5</v>
      </c>
      <c r="BH527" s="41">
        <f t="shared" si="1243"/>
        <v>0.5</v>
      </c>
      <c r="BI527" s="41">
        <f t="shared" si="1244"/>
        <v>0.5</v>
      </c>
      <c r="BJ527" s="41">
        <f t="shared" si="1245"/>
        <v>0.5</v>
      </c>
      <c r="BK527" s="41">
        <f t="shared" si="1246"/>
        <v>0.5</v>
      </c>
      <c r="BL527" s="41">
        <f t="shared" si="1247"/>
        <v>0.5</v>
      </c>
      <c r="BM527" s="41">
        <f t="shared" si="1248"/>
        <v>0.5</v>
      </c>
      <c r="BN527" s="41">
        <f t="shared" si="1249"/>
        <v>0.5</v>
      </c>
      <c r="BO527" s="41">
        <f t="shared" si="1250"/>
        <v>0.5</v>
      </c>
      <c r="BP527" s="41">
        <f t="shared" si="1251"/>
        <v>0.5</v>
      </c>
      <c r="BQ527" s="41">
        <f t="shared" si="1252"/>
        <v>0.5</v>
      </c>
      <c r="BV527" s="34"/>
      <c r="BW527" s="7" t="s">
        <v>21</v>
      </c>
      <c r="BX527" s="7" t="s">
        <v>31</v>
      </c>
      <c r="BY527" s="41">
        <f t="shared" si="1253"/>
        <v>0.5</v>
      </c>
      <c r="BZ527" s="41">
        <f t="shared" si="1254"/>
        <v>0.5</v>
      </c>
      <c r="CA527" s="41">
        <f t="shared" si="1255"/>
        <v>0.5</v>
      </c>
      <c r="CB527" s="41">
        <f t="shared" si="1256"/>
        <v>0.5</v>
      </c>
      <c r="CC527" s="41">
        <f t="shared" si="1257"/>
        <v>0.5</v>
      </c>
      <c r="CD527" s="41">
        <f t="shared" si="1258"/>
        <v>0.5</v>
      </c>
      <c r="CE527" s="41">
        <f t="shared" si="1259"/>
        <v>0.5</v>
      </c>
      <c r="CF527" s="41">
        <f t="shared" si="1260"/>
        <v>0.5</v>
      </c>
      <c r="CG527" s="41">
        <f t="shared" si="1261"/>
        <v>0.5</v>
      </c>
      <c r="CH527" s="41">
        <f t="shared" si="1262"/>
        <v>0.5</v>
      </c>
      <c r="CI527" s="41">
        <f t="shared" si="1263"/>
        <v>0.5</v>
      </c>
      <c r="CJ527" s="41">
        <f t="shared" si="1264"/>
        <v>0.5</v>
      </c>
      <c r="CK527" s="41">
        <f t="shared" si="1265"/>
        <v>0.5</v>
      </c>
      <c r="CL527" s="41">
        <f t="shared" si="1266"/>
        <v>0.5</v>
      </c>
      <c r="CM527" s="41">
        <f t="shared" si="1267"/>
        <v>0.5</v>
      </c>
      <c r="CN527" s="41">
        <f t="shared" si="1268"/>
        <v>0.5</v>
      </c>
      <c r="CO527" s="41">
        <f t="shared" si="1269"/>
        <v>0.5</v>
      </c>
      <c r="CP527" s="41">
        <f t="shared" si="1270"/>
        <v>0.5</v>
      </c>
      <c r="CQ527" s="41">
        <f t="shared" si="1271"/>
        <v>0.5</v>
      </c>
      <c r="CR527" s="41">
        <f t="shared" si="1272"/>
        <v>0.5</v>
      </c>
      <c r="CS527" s="41">
        <f t="shared" si="1273"/>
        <v>0.5</v>
      </c>
      <c r="CT527" s="41">
        <f t="shared" si="1274"/>
        <v>0.5</v>
      </c>
      <c r="CU527" s="41">
        <f t="shared" si="1275"/>
        <v>0.5</v>
      </c>
      <c r="CV527" s="41">
        <f t="shared" si="1276"/>
        <v>0.5</v>
      </c>
      <c r="CW527" s="41">
        <f t="shared" si="1277"/>
        <v>0.5</v>
      </c>
      <c r="CX527" s="41">
        <f t="shared" si="1278"/>
        <v>0.5</v>
      </c>
      <c r="CY527" s="41">
        <f t="shared" si="1279"/>
        <v>0.5</v>
      </c>
      <c r="CZ527" s="41">
        <f t="shared" si="1280"/>
        <v>0.5</v>
      </c>
      <c r="DA527" s="41">
        <f t="shared" si="1281"/>
        <v>0.5</v>
      </c>
      <c r="DB527" s="41">
        <f t="shared" si="1282"/>
        <v>0.5</v>
      </c>
      <c r="DG527" s="34"/>
      <c r="DH527" s="7" t="s">
        <v>21</v>
      </c>
      <c r="DI527" s="7" t="s">
        <v>31</v>
      </c>
      <c r="DJ527" s="41">
        <f t="shared" si="1283"/>
        <v>0.5</v>
      </c>
      <c r="DK527" s="41">
        <f t="shared" si="1284"/>
        <v>0.5</v>
      </c>
      <c r="DL527" s="41">
        <f t="shared" si="1285"/>
        <v>0.5</v>
      </c>
      <c r="DM527" s="41">
        <f t="shared" si="1286"/>
        <v>0.5</v>
      </c>
      <c r="DN527" s="41">
        <f t="shared" si="1287"/>
        <v>0.5</v>
      </c>
      <c r="DO527" s="41">
        <f t="shared" si="1288"/>
        <v>0.5</v>
      </c>
      <c r="DP527" s="41">
        <f t="shared" si="1289"/>
        <v>0.5</v>
      </c>
      <c r="DQ527" s="41">
        <f t="shared" si="1290"/>
        <v>0.5</v>
      </c>
      <c r="DR527" s="41">
        <f t="shared" si="1291"/>
        <v>0.5</v>
      </c>
      <c r="DS527" s="41">
        <f t="shared" si="1292"/>
        <v>0.5</v>
      </c>
      <c r="DT527" s="41">
        <f t="shared" si="1293"/>
        <v>0.5</v>
      </c>
      <c r="DU527" s="41">
        <f t="shared" si="1294"/>
        <v>0.5</v>
      </c>
      <c r="DV527" s="41">
        <f t="shared" si="1295"/>
        <v>0.5</v>
      </c>
      <c r="DW527" s="41">
        <f t="shared" si="1296"/>
        <v>0.5</v>
      </c>
      <c r="DX527" s="41">
        <f t="shared" si="1297"/>
        <v>0.5</v>
      </c>
      <c r="DY527" s="41">
        <f t="shared" si="1298"/>
        <v>0.5</v>
      </c>
      <c r="DZ527" s="41">
        <f t="shared" si="1299"/>
        <v>0.5</v>
      </c>
      <c r="EA527" s="41">
        <f t="shared" si="1300"/>
        <v>0.5</v>
      </c>
      <c r="EB527" s="41">
        <f t="shared" si="1301"/>
        <v>0.5</v>
      </c>
      <c r="EC527" s="41">
        <f t="shared" si="1302"/>
        <v>0.5</v>
      </c>
      <c r="ED527" s="41">
        <f t="shared" si="1303"/>
        <v>0.5</v>
      </c>
      <c r="EE527" s="41">
        <f t="shared" si="1304"/>
        <v>0.5</v>
      </c>
      <c r="EF527" s="41">
        <f t="shared" si="1305"/>
        <v>0.5</v>
      </c>
      <c r="EG527" s="41">
        <f t="shared" si="1306"/>
        <v>0.5</v>
      </c>
      <c r="EH527" s="41">
        <f t="shared" si="1307"/>
        <v>0.5</v>
      </c>
      <c r="EI527" s="41">
        <f t="shared" si="1308"/>
        <v>0.5</v>
      </c>
      <c r="EJ527" s="41">
        <f t="shared" si="1309"/>
        <v>0.5</v>
      </c>
      <c r="EK527" s="41">
        <f t="shared" si="1310"/>
        <v>0.5</v>
      </c>
      <c r="EL527" s="41">
        <f t="shared" si="1311"/>
        <v>0.5</v>
      </c>
      <c r="EM527" s="41">
        <f t="shared" si="1312"/>
        <v>0.5</v>
      </c>
    </row>
    <row r="528" spans="1:143" x14ac:dyDescent="0.25">
      <c r="A528" s="34"/>
      <c r="B528" s="83" t="s">
        <v>21</v>
      </c>
      <c r="C528" s="83" t="s">
        <v>35</v>
      </c>
      <c r="D528" s="81">
        <f t="shared" si="1314"/>
        <v>0.5</v>
      </c>
      <c r="E528" s="81">
        <f t="shared" si="1314"/>
        <v>0.5</v>
      </c>
      <c r="F528" s="81">
        <f t="shared" si="1314"/>
        <v>0.5</v>
      </c>
      <c r="G528" s="81">
        <f t="shared" si="1314"/>
        <v>0.5</v>
      </c>
      <c r="H528" s="81">
        <f t="shared" si="1314"/>
        <v>0.5</v>
      </c>
      <c r="I528" s="81">
        <f t="shared" si="1314"/>
        <v>0.5</v>
      </c>
      <c r="J528" s="81">
        <f t="shared" si="1314"/>
        <v>0.5</v>
      </c>
      <c r="K528" s="81">
        <f t="shared" si="1314"/>
        <v>0.5</v>
      </c>
      <c r="L528" s="81">
        <f t="shared" si="1314"/>
        <v>0.5</v>
      </c>
      <c r="M528" s="81">
        <f t="shared" si="1314"/>
        <v>0.5</v>
      </c>
      <c r="N528" s="81">
        <f t="shared" si="1314"/>
        <v>0.5</v>
      </c>
      <c r="O528" s="81">
        <f t="shared" si="1314"/>
        <v>0.5</v>
      </c>
      <c r="P528" s="81">
        <f t="shared" si="1314"/>
        <v>0.5</v>
      </c>
      <c r="Q528" s="81">
        <f t="shared" si="1314"/>
        <v>0.5</v>
      </c>
      <c r="R528" s="81">
        <f t="shared" si="1314"/>
        <v>0.5</v>
      </c>
      <c r="S528" s="81">
        <f t="shared" si="1314"/>
        <v>0.5</v>
      </c>
      <c r="T528" s="81">
        <f t="shared" si="1315"/>
        <v>0.5</v>
      </c>
      <c r="U528" s="81">
        <f t="shared" si="1315"/>
        <v>0.5</v>
      </c>
      <c r="V528" s="81">
        <f t="shared" si="1315"/>
        <v>0.5</v>
      </c>
      <c r="W528" s="81">
        <f t="shared" si="1315"/>
        <v>0.5</v>
      </c>
      <c r="X528" s="81">
        <f t="shared" si="1315"/>
        <v>0.5</v>
      </c>
      <c r="Y528" s="81">
        <f t="shared" si="1315"/>
        <v>0.5</v>
      </c>
      <c r="Z528" s="81">
        <f t="shared" si="1315"/>
        <v>0.5</v>
      </c>
      <c r="AA528" s="81">
        <f t="shared" si="1315"/>
        <v>0.5</v>
      </c>
      <c r="AB528" s="81">
        <f t="shared" si="1315"/>
        <v>0.5</v>
      </c>
      <c r="AC528" s="81">
        <f t="shared" si="1315"/>
        <v>0.5</v>
      </c>
      <c r="AD528" s="81">
        <f t="shared" si="1315"/>
        <v>0.5</v>
      </c>
      <c r="AE528" s="81">
        <f t="shared" si="1315"/>
        <v>0.5</v>
      </c>
      <c r="AF528" s="81">
        <f t="shared" si="1315"/>
        <v>0.5</v>
      </c>
      <c r="AG528" s="81">
        <f t="shared" si="1315"/>
        <v>0.5</v>
      </c>
      <c r="AK528" s="34"/>
      <c r="AL528" s="7" t="s">
        <v>21</v>
      </c>
      <c r="AM528" s="7" t="s">
        <v>35</v>
      </c>
      <c r="AN528" s="41">
        <f t="shared" si="1223"/>
        <v>0.5</v>
      </c>
      <c r="AO528" s="41">
        <f t="shared" si="1224"/>
        <v>0.5</v>
      </c>
      <c r="AP528" s="41">
        <f t="shared" si="1225"/>
        <v>0.5</v>
      </c>
      <c r="AQ528" s="41">
        <f t="shared" si="1226"/>
        <v>0.5</v>
      </c>
      <c r="AR528" s="41">
        <f t="shared" si="1227"/>
        <v>0.5</v>
      </c>
      <c r="AS528" s="41">
        <f t="shared" si="1228"/>
        <v>0.5</v>
      </c>
      <c r="AT528" s="41">
        <f t="shared" si="1229"/>
        <v>0.5</v>
      </c>
      <c r="AU528" s="41">
        <f t="shared" si="1230"/>
        <v>0.5</v>
      </c>
      <c r="AV528" s="41">
        <f t="shared" si="1231"/>
        <v>0.5</v>
      </c>
      <c r="AW528" s="41">
        <f t="shared" si="1232"/>
        <v>0.5</v>
      </c>
      <c r="AX528" s="41">
        <f t="shared" si="1233"/>
        <v>0.5</v>
      </c>
      <c r="AY528" s="41">
        <f t="shared" si="1234"/>
        <v>0.5</v>
      </c>
      <c r="AZ528" s="41">
        <f t="shared" si="1235"/>
        <v>0.5</v>
      </c>
      <c r="BA528" s="41">
        <f t="shared" si="1236"/>
        <v>0.5</v>
      </c>
      <c r="BB528" s="41">
        <f t="shared" si="1237"/>
        <v>0.5</v>
      </c>
      <c r="BC528" s="41">
        <f t="shared" si="1238"/>
        <v>0.5</v>
      </c>
      <c r="BD528" s="41">
        <f t="shared" si="1239"/>
        <v>0.5</v>
      </c>
      <c r="BE528" s="41">
        <f t="shared" si="1240"/>
        <v>0.5</v>
      </c>
      <c r="BF528" s="41">
        <f t="shared" si="1241"/>
        <v>0.5</v>
      </c>
      <c r="BG528" s="41">
        <f t="shared" si="1242"/>
        <v>0.5</v>
      </c>
      <c r="BH528" s="41">
        <f t="shared" si="1243"/>
        <v>0.5</v>
      </c>
      <c r="BI528" s="41">
        <f t="shared" si="1244"/>
        <v>0.5</v>
      </c>
      <c r="BJ528" s="41">
        <f t="shared" si="1245"/>
        <v>0.5</v>
      </c>
      <c r="BK528" s="41">
        <f t="shared" si="1246"/>
        <v>0.5</v>
      </c>
      <c r="BL528" s="41">
        <f t="shared" si="1247"/>
        <v>0.5</v>
      </c>
      <c r="BM528" s="41">
        <f t="shared" si="1248"/>
        <v>0.5</v>
      </c>
      <c r="BN528" s="41">
        <f t="shared" si="1249"/>
        <v>0.5</v>
      </c>
      <c r="BO528" s="41">
        <f t="shared" si="1250"/>
        <v>0.5</v>
      </c>
      <c r="BP528" s="41">
        <f t="shared" si="1251"/>
        <v>0.5</v>
      </c>
      <c r="BQ528" s="41">
        <f t="shared" si="1252"/>
        <v>0.5</v>
      </c>
      <c r="BV528" s="34"/>
      <c r="BW528" s="7" t="s">
        <v>21</v>
      </c>
      <c r="BX528" s="7" t="s">
        <v>35</v>
      </c>
      <c r="BY528" s="41">
        <f t="shared" si="1253"/>
        <v>0.5</v>
      </c>
      <c r="BZ528" s="41">
        <f t="shared" si="1254"/>
        <v>0.5</v>
      </c>
      <c r="CA528" s="41">
        <f t="shared" si="1255"/>
        <v>0.5</v>
      </c>
      <c r="CB528" s="41">
        <f t="shared" si="1256"/>
        <v>0.5</v>
      </c>
      <c r="CC528" s="41">
        <f t="shared" si="1257"/>
        <v>0.5</v>
      </c>
      <c r="CD528" s="41">
        <f t="shared" si="1258"/>
        <v>0.5</v>
      </c>
      <c r="CE528" s="41">
        <f t="shared" si="1259"/>
        <v>0.5</v>
      </c>
      <c r="CF528" s="41">
        <f t="shared" si="1260"/>
        <v>0.5</v>
      </c>
      <c r="CG528" s="41">
        <f t="shared" si="1261"/>
        <v>0.5</v>
      </c>
      <c r="CH528" s="41">
        <f t="shared" si="1262"/>
        <v>0.5</v>
      </c>
      <c r="CI528" s="41">
        <f t="shared" si="1263"/>
        <v>0.5</v>
      </c>
      <c r="CJ528" s="41">
        <f t="shared" si="1264"/>
        <v>0.5</v>
      </c>
      <c r="CK528" s="41">
        <f t="shared" si="1265"/>
        <v>0.5</v>
      </c>
      <c r="CL528" s="41">
        <f t="shared" si="1266"/>
        <v>0.5</v>
      </c>
      <c r="CM528" s="41">
        <f t="shared" si="1267"/>
        <v>0.5</v>
      </c>
      <c r="CN528" s="41">
        <f t="shared" si="1268"/>
        <v>0.5</v>
      </c>
      <c r="CO528" s="41">
        <f t="shared" si="1269"/>
        <v>0.5</v>
      </c>
      <c r="CP528" s="41">
        <f t="shared" si="1270"/>
        <v>0.5</v>
      </c>
      <c r="CQ528" s="41">
        <f t="shared" si="1271"/>
        <v>0.5</v>
      </c>
      <c r="CR528" s="41">
        <f t="shared" si="1272"/>
        <v>0.5</v>
      </c>
      <c r="CS528" s="41">
        <f t="shared" si="1273"/>
        <v>0.5</v>
      </c>
      <c r="CT528" s="41">
        <f t="shared" si="1274"/>
        <v>0.5</v>
      </c>
      <c r="CU528" s="41">
        <f t="shared" si="1275"/>
        <v>0.5</v>
      </c>
      <c r="CV528" s="41">
        <f t="shared" si="1276"/>
        <v>0.5</v>
      </c>
      <c r="CW528" s="41">
        <f t="shared" si="1277"/>
        <v>0.5</v>
      </c>
      <c r="CX528" s="41">
        <f t="shared" si="1278"/>
        <v>0.5</v>
      </c>
      <c r="CY528" s="41">
        <f t="shared" si="1279"/>
        <v>0.5</v>
      </c>
      <c r="CZ528" s="41">
        <f t="shared" si="1280"/>
        <v>0.5</v>
      </c>
      <c r="DA528" s="41">
        <f t="shared" si="1281"/>
        <v>0.5</v>
      </c>
      <c r="DB528" s="41">
        <f t="shared" si="1282"/>
        <v>0.5</v>
      </c>
      <c r="DG528" s="34"/>
      <c r="DH528" s="7" t="s">
        <v>21</v>
      </c>
      <c r="DI528" s="7" t="s">
        <v>35</v>
      </c>
      <c r="DJ528" s="41">
        <f t="shared" si="1283"/>
        <v>0.5</v>
      </c>
      <c r="DK528" s="41">
        <f t="shared" si="1284"/>
        <v>0.5</v>
      </c>
      <c r="DL528" s="41">
        <f t="shared" si="1285"/>
        <v>0.5</v>
      </c>
      <c r="DM528" s="41">
        <f t="shared" si="1286"/>
        <v>0.5</v>
      </c>
      <c r="DN528" s="41">
        <f t="shared" si="1287"/>
        <v>0.5</v>
      </c>
      <c r="DO528" s="41">
        <f t="shared" si="1288"/>
        <v>0.5</v>
      </c>
      <c r="DP528" s="41">
        <f t="shared" si="1289"/>
        <v>0.5</v>
      </c>
      <c r="DQ528" s="41">
        <f t="shared" si="1290"/>
        <v>0.5</v>
      </c>
      <c r="DR528" s="41">
        <f t="shared" si="1291"/>
        <v>0.5</v>
      </c>
      <c r="DS528" s="41">
        <f t="shared" si="1292"/>
        <v>0.5</v>
      </c>
      <c r="DT528" s="41">
        <f t="shared" si="1293"/>
        <v>0.5</v>
      </c>
      <c r="DU528" s="41">
        <f t="shared" si="1294"/>
        <v>0.5</v>
      </c>
      <c r="DV528" s="41">
        <f t="shared" si="1295"/>
        <v>0.5</v>
      </c>
      <c r="DW528" s="41">
        <f t="shared" si="1296"/>
        <v>0.5</v>
      </c>
      <c r="DX528" s="41">
        <f t="shared" si="1297"/>
        <v>0.5</v>
      </c>
      <c r="DY528" s="41">
        <f t="shared" si="1298"/>
        <v>0.5</v>
      </c>
      <c r="DZ528" s="41">
        <f t="shared" si="1299"/>
        <v>0.5</v>
      </c>
      <c r="EA528" s="41">
        <f t="shared" si="1300"/>
        <v>0.5</v>
      </c>
      <c r="EB528" s="41">
        <f t="shared" si="1301"/>
        <v>0.5</v>
      </c>
      <c r="EC528" s="41">
        <f t="shared" si="1302"/>
        <v>0.5</v>
      </c>
      <c r="ED528" s="41">
        <f t="shared" si="1303"/>
        <v>0.5</v>
      </c>
      <c r="EE528" s="41">
        <f t="shared" si="1304"/>
        <v>0.5</v>
      </c>
      <c r="EF528" s="41">
        <f t="shared" si="1305"/>
        <v>0.5</v>
      </c>
      <c r="EG528" s="41">
        <f t="shared" si="1306"/>
        <v>0.5</v>
      </c>
      <c r="EH528" s="41">
        <f t="shared" si="1307"/>
        <v>0.5</v>
      </c>
      <c r="EI528" s="41">
        <f t="shared" si="1308"/>
        <v>0.5</v>
      </c>
      <c r="EJ528" s="41">
        <f t="shared" si="1309"/>
        <v>0.5</v>
      </c>
      <c r="EK528" s="41">
        <f t="shared" si="1310"/>
        <v>0.5</v>
      </c>
      <c r="EL528" s="41">
        <f t="shared" si="1311"/>
        <v>0.5</v>
      </c>
      <c r="EM528" s="41">
        <f t="shared" si="1312"/>
        <v>0.5</v>
      </c>
    </row>
    <row r="529" spans="1:143" x14ac:dyDescent="0.25">
      <c r="A529" s="34"/>
      <c r="B529" s="83" t="s">
        <v>21</v>
      </c>
      <c r="C529" s="83" t="s">
        <v>10</v>
      </c>
      <c r="D529" s="81">
        <f t="shared" si="1314"/>
        <v>0.5</v>
      </c>
      <c r="E529" s="81">
        <f t="shared" si="1314"/>
        <v>0.5</v>
      </c>
      <c r="F529" s="81">
        <f t="shared" si="1314"/>
        <v>0.5</v>
      </c>
      <c r="G529" s="81">
        <f t="shared" si="1314"/>
        <v>0.5</v>
      </c>
      <c r="H529" s="81">
        <f t="shared" si="1314"/>
        <v>0.5</v>
      </c>
      <c r="I529" s="81">
        <f t="shared" si="1314"/>
        <v>0.5</v>
      </c>
      <c r="J529" s="81">
        <f t="shared" si="1314"/>
        <v>0.5</v>
      </c>
      <c r="K529" s="81">
        <f t="shared" si="1314"/>
        <v>0.5</v>
      </c>
      <c r="L529" s="81">
        <f t="shared" si="1314"/>
        <v>0.5</v>
      </c>
      <c r="M529" s="81">
        <f t="shared" si="1314"/>
        <v>0.5</v>
      </c>
      <c r="N529" s="81">
        <f t="shared" si="1314"/>
        <v>0.5</v>
      </c>
      <c r="O529" s="81">
        <f t="shared" si="1314"/>
        <v>0.5</v>
      </c>
      <c r="P529" s="81">
        <f t="shared" si="1314"/>
        <v>0.5</v>
      </c>
      <c r="Q529" s="81">
        <f t="shared" si="1314"/>
        <v>0.5</v>
      </c>
      <c r="R529" s="81">
        <f t="shared" si="1314"/>
        <v>0.5</v>
      </c>
      <c r="S529" s="81">
        <f t="shared" si="1314"/>
        <v>0.5</v>
      </c>
      <c r="T529" s="81">
        <f t="shared" si="1315"/>
        <v>0.5</v>
      </c>
      <c r="U529" s="81">
        <f t="shared" si="1315"/>
        <v>0.5</v>
      </c>
      <c r="V529" s="81">
        <f t="shared" si="1315"/>
        <v>0.5</v>
      </c>
      <c r="W529" s="81">
        <f t="shared" si="1315"/>
        <v>0.5</v>
      </c>
      <c r="X529" s="81">
        <f t="shared" si="1315"/>
        <v>0.5</v>
      </c>
      <c r="Y529" s="81">
        <f t="shared" si="1315"/>
        <v>0.5</v>
      </c>
      <c r="Z529" s="81">
        <f t="shared" si="1315"/>
        <v>0.5</v>
      </c>
      <c r="AA529" s="81">
        <f t="shared" si="1315"/>
        <v>0.5</v>
      </c>
      <c r="AB529" s="81">
        <f t="shared" si="1315"/>
        <v>0.5</v>
      </c>
      <c r="AC529" s="81">
        <f t="shared" si="1315"/>
        <v>0.5</v>
      </c>
      <c r="AD529" s="81">
        <f t="shared" si="1315"/>
        <v>0.5</v>
      </c>
      <c r="AE529" s="81">
        <f t="shared" si="1315"/>
        <v>0.5</v>
      </c>
      <c r="AF529" s="81">
        <f t="shared" si="1315"/>
        <v>0.5</v>
      </c>
      <c r="AG529" s="81">
        <f t="shared" si="1315"/>
        <v>0.5</v>
      </c>
      <c r="AK529" s="34"/>
      <c r="AL529" s="7" t="s">
        <v>21</v>
      </c>
      <c r="AM529" s="7" t="s">
        <v>10</v>
      </c>
      <c r="AN529" s="41">
        <f t="shared" si="1223"/>
        <v>0.5</v>
      </c>
      <c r="AO529" s="41">
        <f t="shared" si="1224"/>
        <v>0.5</v>
      </c>
      <c r="AP529" s="41">
        <f t="shared" si="1225"/>
        <v>0.5</v>
      </c>
      <c r="AQ529" s="41">
        <f t="shared" si="1226"/>
        <v>0.5</v>
      </c>
      <c r="AR529" s="41">
        <f t="shared" si="1227"/>
        <v>0.5</v>
      </c>
      <c r="AS529" s="41">
        <f t="shared" si="1228"/>
        <v>0.5</v>
      </c>
      <c r="AT529" s="41">
        <f t="shared" si="1229"/>
        <v>0.5</v>
      </c>
      <c r="AU529" s="41">
        <f t="shared" si="1230"/>
        <v>0.5</v>
      </c>
      <c r="AV529" s="41">
        <f t="shared" si="1231"/>
        <v>0.5</v>
      </c>
      <c r="AW529" s="41">
        <f t="shared" si="1232"/>
        <v>0.5</v>
      </c>
      <c r="AX529" s="41">
        <f t="shared" si="1233"/>
        <v>0.5</v>
      </c>
      <c r="AY529" s="41">
        <f t="shared" si="1234"/>
        <v>0.5</v>
      </c>
      <c r="AZ529" s="41">
        <f t="shared" si="1235"/>
        <v>0.5</v>
      </c>
      <c r="BA529" s="41">
        <f t="shared" si="1236"/>
        <v>0.5</v>
      </c>
      <c r="BB529" s="41">
        <f t="shared" si="1237"/>
        <v>0.5</v>
      </c>
      <c r="BC529" s="41">
        <f t="shared" si="1238"/>
        <v>0.5</v>
      </c>
      <c r="BD529" s="41">
        <f t="shared" si="1239"/>
        <v>0.5</v>
      </c>
      <c r="BE529" s="41">
        <f t="shared" si="1240"/>
        <v>0.5</v>
      </c>
      <c r="BF529" s="41">
        <f t="shared" si="1241"/>
        <v>0.5</v>
      </c>
      <c r="BG529" s="41">
        <f t="shared" si="1242"/>
        <v>0.5</v>
      </c>
      <c r="BH529" s="41">
        <f t="shared" si="1243"/>
        <v>0.5</v>
      </c>
      <c r="BI529" s="41">
        <f t="shared" si="1244"/>
        <v>0.5</v>
      </c>
      <c r="BJ529" s="41">
        <f t="shared" si="1245"/>
        <v>0.5</v>
      </c>
      <c r="BK529" s="41">
        <f t="shared" si="1246"/>
        <v>0.5</v>
      </c>
      <c r="BL529" s="41">
        <f t="shared" si="1247"/>
        <v>0.5</v>
      </c>
      <c r="BM529" s="41">
        <f t="shared" si="1248"/>
        <v>0.5</v>
      </c>
      <c r="BN529" s="41">
        <f t="shared" si="1249"/>
        <v>0.5</v>
      </c>
      <c r="BO529" s="41">
        <f t="shared" si="1250"/>
        <v>0.5</v>
      </c>
      <c r="BP529" s="41">
        <f t="shared" si="1251"/>
        <v>0.5</v>
      </c>
      <c r="BQ529" s="41">
        <f t="shared" si="1252"/>
        <v>0.5</v>
      </c>
      <c r="BV529" s="34"/>
      <c r="BW529" s="7" t="s">
        <v>21</v>
      </c>
      <c r="BX529" s="7" t="s">
        <v>10</v>
      </c>
      <c r="BY529" s="41">
        <f t="shared" si="1253"/>
        <v>0.5</v>
      </c>
      <c r="BZ529" s="41">
        <f t="shared" si="1254"/>
        <v>0.5</v>
      </c>
      <c r="CA529" s="41">
        <f t="shared" si="1255"/>
        <v>0.5</v>
      </c>
      <c r="CB529" s="41">
        <f t="shared" si="1256"/>
        <v>0.5</v>
      </c>
      <c r="CC529" s="41">
        <f t="shared" si="1257"/>
        <v>0.5</v>
      </c>
      <c r="CD529" s="41">
        <f t="shared" si="1258"/>
        <v>0.5</v>
      </c>
      <c r="CE529" s="41">
        <f t="shared" si="1259"/>
        <v>0.5</v>
      </c>
      <c r="CF529" s="41">
        <f t="shared" si="1260"/>
        <v>0.5</v>
      </c>
      <c r="CG529" s="41">
        <f t="shared" si="1261"/>
        <v>0.5</v>
      </c>
      <c r="CH529" s="41">
        <f t="shared" si="1262"/>
        <v>0.5</v>
      </c>
      <c r="CI529" s="41">
        <f t="shared" si="1263"/>
        <v>0.5</v>
      </c>
      <c r="CJ529" s="41">
        <f t="shared" si="1264"/>
        <v>0.5</v>
      </c>
      <c r="CK529" s="41">
        <f t="shared" si="1265"/>
        <v>0.5</v>
      </c>
      <c r="CL529" s="41">
        <f t="shared" si="1266"/>
        <v>0.5</v>
      </c>
      <c r="CM529" s="41">
        <f t="shared" si="1267"/>
        <v>0.5</v>
      </c>
      <c r="CN529" s="41">
        <f t="shared" si="1268"/>
        <v>0.5</v>
      </c>
      <c r="CO529" s="41">
        <f t="shared" si="1269"/>
        <v>0.5</v>
      </c>
      <c r="CP529" s="41">
        <f t="shared" si="1270"/>
        <v>0.5</v>
      </c>
      <c r="CQ529" s="41">
        <f t="shared" si="1271"/>
        <v>0.5</v>
      </c>
      <c r="CR529" s="41">
        <f t="shared" si="1272"/>
        <v>0.5</v>
      </c>
      <c r="CS529" s="41">
        <f t="shared" si="1273"/>
        <v>0.5</v>
      </c>
      <c r="CT529" s="41">
        <f t="shared" si="1274"/>
        <v>0.5</v>
      </c>
      <c r="CU529" s="41">
        <f t="shared" si="1275"/>
        <v>0.5</v>
      </c>
      <c r="CV529" s="41">
        <f t="shared" si="1276"/>
        <v>0.5</v>
      </c>
      <c r="CW529" s="41">
        <f t="shared" si="1277"/>
        <v>0.5</v>
      </c>
      <c r="CX529" s="41">
        <f t="shared" si="1278"/>
        <v>0.5</v>
      </c>
      <c r="CY529" s="41">
        <f t="shared" si="1279"/>
        <v>0.5</v>
      </c>
      <c r="CZ529" s="41">
        <f t="shared" si="1280"/>
        <v>0.5</v>
      </c>
      <c r="DA529" s="41">
        <f t="shared" si="1281"/>
        <v>0.5</v>
      </c>
      <c r="DB529" s="41">
        <f t="shared" si="1282"/>
        <v>0.5</v>
      </c>
      <c r="DG529" s="34"/>
      <c r="DH529" s="7" t="s">
        <v>21</v>
      </c>
      <c r="DI529" s="7" t="s">
        <v>10</v>
      </c>
      <c r="DJ529" s="41">
        <f t="shared" si="1283"/>
        <v>0.5</v>
      </c>
      <c r="DK529" s="41">
        <f t="shared" si="1284"/>
        <v>0.5</v>
      </c>
      <c r="DL529" s="41">
        <f t="shared" si="1285"/>
        <v>0.5</v>
      </c>
      <c r="DM529" s="41">
        <f t="shared" si="1286"/>
        <v>0.5</v>
      </c>
      <c r="DN529" s="41">
        <f t="shared" si="1287"/>
        <v>0.5</v>
      </c>
      <c r="DO529" s="41">
        <f t="shared" si="1288"/>
        <v>0.5</v>
      </c>
      <c r="DP529" s="41">
        <f t="shared" si="1289"/>
        <v>0.5</v>
      </c>
      <c r="DQ529" s="41">
        <f t="shared" si="1290"/>
        <v>0.5</v>
      </c>
      <c r="DR529" s="41">
        <f t="shared" si="1291"/>
        <v>0.5</v>
      </c>
      <c r="DS529" s="41">
        <f t="shared" si="1292"/>
        <v>0.5</v>
      </c>
      <c r="DT529" s="41">
        <f t="shared" si="1293"/>
        <v>0.5</v>
      </c>
      <c r="DU529" s="41">
        <f t="shared" si="1294"/>
        <v>0.5</v>
      </c>
      <c r="DV529" s="41">
        <f t="shared" si="1295"/>
        <v>0.5</v>
      </c>
      <c r="DW529" s="41">
        <f t="shared" si="1296"/>
        <v>0.5</v>
      </c>
      <c r="DX529" s="41">
        <f t="shared" si="1297"/>
        <v>0.5</v>
      </c>
      <c r="DY529" s="41">
        <f t="shared" si="1298"/>
        <v>0.5</v>
      </c>
      <c r="DZ529" s="41">
        <f t="shared" si="1299"/>
        <v>0.5</v>
      </c>
      <c r="EA529" s="41">
        <f t="shared" si="1300"/>
        <v>0.5</v>
      </c>
      <c r="EB529" s="41">
        <f t="shared" si="1301"/>
        <v>0.5</v>
      </c>
      <c r="EC529" s="41">
        <f t="shared" si="1302"/>
        <v>0.5</v>
      </c>
      <c r="ED529" s="41">
        <f t="shared" si="1303"/>
        <v>0.5</v>
      </c>
      <c r="EE529" s="41">
        <f t="shared" si="1304"/>
        <v>0.5</v>
      </c>
      <c r="EF529" s="41">
        <f t="shared" si="1305"/>
        <v>0.5</v>
      </c>
      <c r="EG529" s="41">
        <f t="shared" si="1306"/>
        <v>0.5</v>
      </c>
      <c r="EH529" s="41">
        <f t="shared" si="1307"/>
        <v>0.5</v>
      </c>
      <c r="EI529" s="41">
        <f t="shared" si="1308"/>
        <v>0.5</v>
      </c>
      <c r="EJ529" s="41">
        <f t="shared" si="1309"/>
        <v>0.5</v>
      </c>
      <c r="EK529" s="41">
        <f t="shared" si="1310"/>
        <v>0.5</v>
      </c>
      <c r="EL529" s="41">
        <f t="shared" si="1311"/>
        <v>0.5</v>
      </c>
      <c r="EM529" s="41">
        <f t="shared" si="1312"/>
        <v>0.5</v>
      </c>
    </row>
    <row r="530" spans="1:143" x14ac:dyDescent="0.25">
      <c r="A530" s="34"/>
      <c r="B530" s="83" t="s">
        <v>22</v>
      </c>
      <c r="C530" s="83" t="s">
        <v>147</v>
      </c>
      <c r="D530" s="81">
        <f t="shared" ref="D530:S534" si="1316">D$172*0.95</f>
        <v>0.47499999999999998</v>
      </c>
      <c r="E530" s="81">
        <f t="shared" si="1316"/>
        <v>0.47499999999999998</v>
      </c>
      <c r="F530" s="81">
        <f t="shared" si="1316"/>
        <v>0.47499999999999998</v>
      </c>
      <c r="G530" s="81">
        <f t="shared" si="1316"/>
        <v>0.47499999999999998</v>
      </c>
      <c r="H530" s="81">
        <f t="shared" si="1316"/>
        <v>0.47499999999999998</v>
      </c>
      <c r="I530" s="81">
        <f t="shared" si="1316"/>
        <v>0.47499999999999998</v>
      </c>
      <c r="J530" s="81">
        <f t="shared" si="1316"/>
        <v>0.47499999999999998</v>
      </c>
      <c r="K530" s="81">
        <f t="shared" si="1316"/>
        <v>0.47499999999999998</v>
      </c>
      <c r="L530" s="81">
        <f t="shared" si="1316"/>
        <v>0.47499999999999998</v>
      </c>
      <c r="M530" s="81">
        <f t="shared" si="1316"/>
        <v>0.47499999999999998</v>
      </c>
      <c r="N530" s="81">
        <f t="shared" si="1316"/>
        <v>0.47499999999999998</v>
      </c>
      <c r="O530" s="81">
        <f t="shared" si="1316"/>
        <v>0.47499999999999998</v>
      </c>
      <c r="P530" s="81">
        <f t="shared" si="1316"/>
        <v>0.47499999999999998</v>
      </c>
      <c r="Q530" s="81">
        <f t="shared" si="1316"/>
        <v>0.47499999999999998</v>
      </c>
      <c r="R530" s="81">
        <f t="shared" si="1316"/>
        <v>0.47499999999999998</v>
      </c>
      <c r="S530" s="81">
        <f t="shared" si="1316"/>
        <v>0.47499999999999998</v>
      </c>
      <c r="T530" s="81">
        <f t="shared" ref="T530:AG534" si="1317">T$172*0.95</f>
        <v>0.47499999999999998</v>
      </c>
      <c r="U530" s="81">
        <f t="shared" si="1317"/>
        <v>0.47499999999999998</v>
      </c>
      <c r="V530" s="81">
        <f t="shared" si="1317"/>
        <v>0.47499999999999998</v>
      </c>
      <c r="W530" s="81">
        <f t="shared" si="1317"/>
        <v>0.47499999999999998</v>
      </c>
      <c r="X530" s="81">
        <f t="shared" si="1317"/>
        <v>0.47499999999999998</v>
      </c>
      <c r="Y530" s="81">
        <f t="shared" si="1317"/>
        <v>0.47499999999999998</v>
      </c>
      <c r="Z530" s="81">
        <f t="shared" si="1317"/>
        <v>0.47499999999999998</v>
      </c>
      <c r="AA530" s="81">
        <f t="shared" si="1317"/>
        <v>0.47499999999999998</v>
      </c>
      <c r="AB530" s="81">
        <f t="shared" si="1317"/>
        <v>0.47499999999999998</v>
      </c>
      <c r="AC530" s="81">
        <f t="shared" si="1317"/>
        <v>0.47499999999999998</v>
      </c>
      <c r="AD530" s="81">
        <f t="shared" si="1317"/>
        <v>0.47499999999999998</v>
      </c>
      <c r="AE530" s="81">
        <f t="shared" si="1317"/>
        <v>0.47499999999999998</v>
      </c>
      <c r="AF530" s="81">
        <f t="shared" si="1317"/>
        <v>0.47499999999999998</v>
      </c>
      <c r="AG530" s="81">
        <f t="shared" si="1317"/>
        <v>0.47499999999999998</v>
      </c>
      <c r="AK530" s="34"/>
      <c r="AL530" s="7" t="s">
        <v>22</v>
      </c>
      <c r="AM530" s="7" t="s">
        <v>147</v>
      </c>
      <c r="AN530" s="41">
        <f t="shared" ref="AN530:AN538" si="1318">D$172*$H179</f>
        <v>0.61499999999999999</v>
      </c>
      <c r="AO530" s="41">
        <f t="shared" ref="AO530:AO538" si="1319">E$172*$H179</f>
        <v>0.61499999999999999</v>
      </c>
      <c r="AP530" s="41">
        <f t="shared" ref="AP530:AP538" si="1320">F$172*$H179</f>
        <v>0.61499999999999999</v>
      </c>
      <c r="AQ530" s="41">
        <f t="shared" ref="AQ530:AQ538" si="1321">G$172*$H179</f>
        <v>0.61499999999999999</v>
      </c>
      <c r="AR530" s="41">
        <f t="shared" ref="AR530:AR538" si="1322">H$172*$H179</f>
        <v>0.61499999999999999</v>
      </c>
      <c r="AS530" s="41">
        <f t="shared" ref="AS530:AS538" si="1323">I$172*$H179</f>
        <v>0.61499999999999999</v>
      </c>
      <c r="AT530" s="41">
        <f t="shared" ref="AT530:AT538" si="1324">J$172*$H179</f>
        <v>0.61499999999999999</v>
      </c>
      <c r="AU530" s="41">
        <f t="shared" ref="AU530:AU538" si="1325">K$172*$H179</f>
        <v>0.61499999999999999</v>
      </c>
      <c r="AV530" s="41">
        <f t="shared" ref="AV530:AV538" si="1326">L$172*$H179</f>
        <v>0.61499999999999999</v>
      </c>
      <c r="AW530" s="41">
        <f t="shared" ref="AW530:AW538" si="1327">M$172*$H179</f>
        <v>0.61499999999999999</v>
      </c>
      <c r="AX530" s="41">
        <f t="shared" ref="AX530:AX538" si="1328">N$172*$H179</f>
        <v>0.61499999999999999</v>
      </c>
      <c r="AY530" s="41">
        <f t="shared" ref="AY530:AY538" si="1329">O$172*$H179</f>
        <v>0.61499999999999999</v>
      </c>
      <c r="AZ530" s="41">
        <f t="shared" ref="AZ530:AZ538" si="1330">P$172*$H179</f>
        <v>0.61499999999999999</v>
      </c>
      <c r="BA530" s="41">
        <f t="shared" ref="BA530:BA538" si="1331">Q$172*$H179</f>
        <v>0.61499999999999999</v>
      </c>
      <c r="BB530" s="41">
        <f t="shared" ref="BB530:BB538" si="1332">R$172*$H179</f>
        <v>0.61499999999999999</v>
      </c>
      <c r="BC530" s="41">
        <f t="shared" ref="BC530:BC538" si="1333">S$172*$H179</f>
        <v>0.61499999999999999</v>
      </c>
      <c r="BD530" s="41">
        <f t="shared" ref="BD530:BD538" si="1334">T$172*$H179</f>
        <v>0.61499999999999999</v>
      </c>
      <c r="BE530" s="41">
        <f t="shared" ref="BE530:BE538" si="1335">U$172*$H179</f>
        <v>0.61499999999999999</v>
      </c>
      <c r="BF530" s="41">
        <f t="shared" ref="BF530:BF538" si="1336">V$172*$H179</f>
        <v>0.61499999999999999</v>
      </c>
      <c r="BG530" s="41">
        <f t="shared" ref="BG530:BG538" si="1337">W$172*$H179</f>
        <v>0.61499999999999999</v>
      </c>
      <c r="BH530" s="41">
        <f t="shared" ref="BH530:BH538" si="1338">X$172*$H179</f>
        <v>0.61499999999999999</v>
      </c>
      <c r="BI530" s="41">
        <f t="shared" ref="BI530:BI538" si="1339">Y$172*$H179</f>
        <v>0.61499999999999999</v>
      </c>
      <c r="BJ530" s="41">
        <f t="shared" ref="BJ530:BJ538" si="1340">Z$172*$H179</f>
        <v>0.61499999999999999</v>
      </c>
      <c r="BK530" s="41">
        <f t="shared" ref="BK530:BK538" si="1341">AA$172*$H179</f>
        <v>0.61499999999999999</v>
      </c>
      <c r="BL530" s="41">
        <f t="shared" ref="BL530:BL538" si="1342">AB$172*$H179</f>
        <v>0.61499999999999999</v>
      </c>
      <c r="BM530" s="41">
        <f t="shared" ref="BM530:BM538" si="1343">AC$172*$H179</f>
        <v>0.61499999999999999</v>
      </c>
      <c r="BN530" s="41">
        <f t="shared" ref="BN530:BN538" si="1344">AD$172*$H179</f>
        <v>0.61499999999999999</v>
      </c>
      <c r="BO530" s="41">
        <f t="shared" ref="BO530:BO538" si="1345">AE$172*$H179</f>
        <v>0.61499999999999999</v>
      </c>
      <c r="BP530" s="41">
        <f t="shared" ref="BP530:BP538" si="1346">AF$172*$H179</f>
        <v>0.61499999999999999</v>
      </c>
      <c r="BQ530" s="41">
        <f t="shared" ref="BQ530:BQ538" si="1347">AG$172*$H179</f>
        <v>0.61499999999999999</v>
      </c>
      <c r="BV530" s="34"/>
      <c r="BW530" s="7" t="s">
        <v>22</v>
      </c>
      <c r="BX530" s="7" t="s">
        <v>147</v>
      </c>
      <c r="BY530" s="41">
        <f t="shared" ref="BY530:BY538" si="1348">D$172*$G179</f>
        <v>0.76500000000000001</v>
      </c>
      <c r="BZ530" s="41">
        <f t="shared" ref="BZ530:BZ538" si="1349">E$172*$G179</f>
        <v>0.76500000000000001</v>
      </c>
      <c r="CA530" s="41">
        <f t="shared" ref="CA530:CA538" si="1350">F$172*$G179</f>
        <v>0.76500000000000001</v>
      </c>
      <c r="CB530" s="41">
        <f t="shared" ref="CB530:CB538" si="1351">G$172*$G179</f>
        <v>0.76500000000000001</v>
      </c>
      <c r="CC530" s="41">
        <f t="shared" ref="CC530:CC538" si="1352">H$172*$G179</f>
        <v>0.76500000000000001</v>
      </c>
      <c r="CD530" s="41">
        <f t="shared" ref="CD530:CD538" si="1353">I$172*$G179</f>
        <v>0.76500000000000001</v>
      </c>
      <c r="CE530" s="41">
        <f t="shared" ref="CE530:CE538" si="1354">J$172*$G179</f>
        <v>0.76500000000000001</v>
      </c>
      <c r="CF530" s="41">
        <f t="shared" ref="CF530:CF538" si="1355">K$172*$G179</f>
        <v>0.76500000000000001</v>
      </c>
      <c r="CG530" s="41">
        <f t="shared" ref="CG530:CG538" si="1356">L$172*$G179</f>
        <v>0.76500000000000001</v>
      </c>
      <c r="CH530" s="41">
        <f t="shared" ref="CH530:CH538" si="1357">M$172*$G179</f>
        <v>0.76500000000000001</v>
      </c>
      <c r="CI530" s="41">
        <f t="shared" ref="CI530:CI538" si="1358">N$172*$G179</f>
        <v>0.76500000000000001</v>
      </c>
      <c r="CJ530" s="41">
        <f t="shared" ref="CJ530:CJ538" si="1359">O$172*$G179</f>
        <v>0.76500000000000001</v>
      </c>
      <c r="CK530" s="41">
        <f t="shared" ref="CK530:CK538" si="1360">P$172*$G179</f>
        <v>0.76500000000000001</v>
      </c>
      <c r="CL530" s="41">
        <f t="shared" ref="CL530:CL538" si="1361">Q$172*$G179</f>
        <v>0.76500000000000001</v>
      </c>
      <c r="CM530" s="41">
        <f t="shared" ref="CM530:CM538" si="1362">R$172*$G179</f>
        <v>0.76500000000000001</v>
      </c>
      <c r="CN530" s="41">
        <f t="shared" ref="CN530:CN538" si="1363">S$172*$G179</f>
        <v>0.76500000000000001</v>
      </c>
      <c r="CO530" s="41">
        <f t="shared" ref="CO530:CO538" si="1364">T$172*$G179</f>
        <v>0.76500000000000001</v>
      </c>
      <c r="CP530" s="41">
        <f t="shared" ref="CP530:CP538" si="1365">U$172*$G179</f>
        <v>0.76500000000000001</v>
      </c>
      <c r="CQ530" s="41">
        <f t="shared" ref="CQ530:CQ538" si="1366">V$172*$G179</f>
        <v>0.76500000000000001</v>
      </c>
      <c r="CR530" s="41">
        <f t="shared" ref="CR530:CR538" si="1367">W$172*$G179</f>
        <v>0.76500000000000001</v>
      </c>
      <c r="CS530" s="41">
        <f t="shared" ref="CS530:CS538" si="1368">X$172*$G179</f>
        <v>0.76500000000000001</v>
      </c>
      <c r="CT530" s="41">
        <f t="shared" ref="CT530:CT538" si="1369">Y$172*$G179</f>
        <v>0.76500000000000001</v>
      </c>
      <c r="CU530" s="41">
        <f t="shared" ref="CU530:CU538" si="1370">Z$172*$G179</f>
        <v>0.76500000000000001</v>
      </c>
      <c r="CV530" s="41">
        <f t="shared" ref="CV530:CV538" si="1371">AA$172*$G179</f>
        <v>0.76500000000000001</v>
      </c>
      <c r="CW530" s="41">
        <f t="shared" ref="CW530:CW538" si="1372">AB$172*$G179</f>
        <v>0.76500000000000001</v>
      </c>
      <c r="CX530" s="41">
        <f t="shared" ref="CX530:CX538" si="1373">AC$172*$G179</f>
        <v>0.76500000000000001</v>
      </c>
      <c r="CY530" s="41">
        <f t="shared" ref="CY530:CY538" si="1374">AD$172*$G179</f>
        <v>0.76500000000000001</v>
      </c>
      <c r="CZ530" s="41">
        <f t="shared" ref="CZ530:CZ538" si="1375">AE$172*$G179</f>
        <v>0.76500000000000001</v>
      </c>
      <c r="DA530" s="41">
        <f t="shared" ref="DA530:DA538" si="1376">AF$172*$G179</f>
        <v>0.76500000000000001</v>
      </c>
      <c r="DB530" s="41">
        <f t="shared" ref="DB530:DB538" si="1377">AG$172*$G179</f>
        <v>0.76500000000000001</v>
      </c>
      <c r="DG530" s="34"/>
      <c r="DH530" s="7" t="s">
        <v>22</v>
      </c>
      <c r="DI530" s="57" t="s">
        <v>147</v>
      </c>
      <c r="DJ530" s="41">
        <f t="shared" ref="DJ530:DJ538" si="1378">D$172*$F179</f>
        <v>0.52500000000000002</v>
      </c>
      <c r="DK530" s="41">
        <f t="shared" ref="DK530:DK538" si="1379">E$172*$F179</f>
        <v>0.52500000000000002</v>
      </c>
      <c r="DL530" s="41">
        <f t="shared" ref="DL530:DL538" si="1380">F$172*$F179</f>
        <v>0.52500000000000002</v>
      </c>
      <c r="DM530" s="41">
        <f t="shared" ref="DM530:DM538" si="1381">G$172*$F179</f>
        <v>0.52500000000000002</v>
      </c>
      <c r="DN530" s="41">
        <f t="shared" ref="DN530:DN538" si="1382">H$172*$F179</f>
        <v>0.52500000000000002</v>
      </c>
      <c r="DO530" s="41">
        <f t="shared" ref="DO530:DO538" si="1383">I$172*$F179</f>
        <v>0.52500000000000002</v>
      </c>
      <c r="DP530" s="41">
        <f t="shared" ref="DP530:DP538" si="1384">J$172*$F179</f>
        <v>0.52500000000000002</v>
      </c>
      <c r="DQ530" s="41">
        <f t="shared" ref="DQ530:DQ538" si="1385">K$172*$F179</f>
        <v>0.52500000000000002</v>
      </c>
      <c r="DR530" s="41">
        <f t="shared" ref="DR530:DR538" si="1386">L$172*$F179</f>
        <v>0.52500000000000002</v>
      </c>
      <c r="DS530" s="41">
        <f t="shared" ref="DS530:DS538" si="1387">M$172*$F179</f>
        <v>0.52500000000000002</v>
      </c>
      <c r="DT530" s="41">
        <f t="shared" ref="DT530:DT538" si="1388">N$172*$F179</f>
        <v>0.52500000000000002</v>
      </c>
      <c r="DU530" s="41">
        <f t="shared" ref="DU530:DU538" si="1389">O$172*$F179</f>
        <v>0.52500000000000002</v>
      </c>
      <c r="DV530" s="41">
        <f t="shared" ref="DV530:DV538" si="1390">P$172*$F179</f>
        <v>0.52500000000000002</v>
      </c>
      <c r="DW530" s="41">
        <f t="shared" ref="DW530:DW538" si="1391">Q$172*$F179</f>
        <v>0.52500000000000002</v>
      </c>
      <c r="DX530" s="41">
        <f t="shared" ref="DX530:DX538" si="1392">R$172*$F179</f>
        <v>0.52500000000000002</v>
      </c>
      <c r="DY530" s="41">
        <f t="shared" ref="DY530:DY538" si="1393">S$172*$F179</f>
        <v>0.52500000000000002</v>
      </c>
      <c r="DZ530" s="41">
        <f t="shared" ref="DZ530:DZ538" si="1394">T$172*$F179</f>
        <v>0.52500000000000002</v>
      </c>
      <c r="EA530" s="41">
        <f t="shared" ref="EA530:EA538" si="1395">U$172*$F179</f>
        <v>0.52500000000000002</v>
      </c>
      <c r="EB530" s="41">
        <f t="shared" ref="EB530:EB538" si="1396">V$172*$F179</f>
        <v>0.52500000000000002</v>
      </c>
      <c r="EC530" s="41">
        <f t="shared" ref="EC530:EC538" si="1397">W$172*$F179</f>
        <v>0.52500000000000002</v>
      </c>
      <c r="ED530" s="41">
        <f t="shared" ref="ED530:ED538" si="1398">X$172*$F179</f>
        <v>0.52500000000000002</v>
      </c>
      <c r="EE530" s="41">
        <f t="shared" ref="EE530:EE538" si="1399">Y$172*$F179</f>
        <v>0.52500000000000002</v>
      </c>
      <c r="EF530" s="41">
        <f t="shared" ref="EF530:EF538" si="1400">Z$172*$F179</f>
        <v>0.52500000000000002</v>
      </c>
      <c r="EG530" s="41">
        <f t="shared" ref="EG530:EG538" si="1401">AA$172*$F179</f>
        <v>0.52500000000000002</v>
      </c>
      <c r="EH530" s="41">
        <f t="shared" ref="EH530:EH538" si="1402">AB$172*$F179</f>
        <v>0.52500000000000002</v>
      </c>
      <c r="EI530" s="41">
        <f t="shared" ref="EI530:EI538" si="1403">AC$172*$F179</f>
        <v>0.52500000000000002</v>
      </c>
      <c r="EJ530" s="41">
        <f t="shared" ref="EJ530:EJ538" si="1404">AD$172*$F179</f>
        <v>0.52500000000000002</v>
      </c>
      <c r="EK530" s="41">
        <f t="shared" ref="EK530:EK538" si="1405">AE$172*$F179</f>
        <v>0.52500000000000002</v>
      </c>
      <c r="EL530" s="41">
        <f t="shared" ref="EL530:EL538" si="1406">AF$172*$F179</f>
        <v>0.52500000000000002</v>
      </c>
      <c r="EM530" s="41">
        <f t="shared" ref="EM530:EM538" si="1407">AG$172*$F179</f>
        <v>0.52500000000000002</v>
      </c>
    </row>
    <row r="531" spans="1:143" x14ac:dyDescent="0.25">
      <c r="A531" s="34"/>
      <c r="B531" s="83" t="s">
        <v>22</v>
      </c>
      <c r="C531" s="83" t="s">
        <v>148</v>
      </c>
      <c r="D531" s="81">
        <f t="shared" si="1316"/>
        <v>0.47499999999999998</v>
      </c>
      <c r="E531" s="81">
        <f t="shared" si="1316"/>
        <v>0.47499999999999998</v>
      </c>
      <c r="F531" s="81">
        <f t="shared" si="1316"/>
        <v>0.47499999999999998</v>
      </c>
      <c r="G531" s="81">
        <f t="shared" si="1316"/>
        <v>0.47499999999999998</v>
      </c>
      <c r="H531" s="81">
        <f t="shared" si="1316"/>
        <v>0.47499999999999998</v>
      </c>
      <c r="I531" s="81">
        <f t="shared" si="1316"/>
        <v>0.47499999999999998</v>
      </c>
      <c r="J531" s="81">
        <f t="shared" si="1316"/>
        <v>0.47499999999999998</v>
      </c>
      <c r="K531" s="81">
        <f t="shared" si="1316"/>
        <v>0.47499999999999998</v>
      </c>
      <c r="L531" s="81">
        <f t="shared" si="1316"/>
        <v>0.47499999999999998</v>
      </c>
      <c r="M531" s="81">
        <f t="shared" si="1316"/>
        <v>0.47499999999999998</v>
      </c>
      <c r="N531" s="81">
        <f t="shared" si="1316"/>
        <v>0.47499999999999998</v>
      </c>
      <c r="O531" s="81">
        <f t="shared" si="1316"/>
        <v>0.47499999999999998</v>
      </c>
      <c r="P531" s="81">
        <f t="shared" si="1316"/>
        <v>0.47499999999999998</v>
      </c>
      <c r="Q531" s="81">
        <f t="shared" si="1316"/>
        <v>0.47499999999999998</v>
      </c>
      <c r="R531" s="81">
        <f t="shared" si="1316"/>
        <v>0.47499999999999998</v>
      </c>
      <c r="S531" s="81">
        <f t="shared" si="1316"/>
        <v>0.47499999999999998</v>
      </c>
      <c r="T531" s="81">
        <f t="shared" si="1317"/>
        <v>0.47499999999999998</v>
      </c>
      <c r="U531" s="81">
        <f t="shared" si="1317"/>
        <v>0.47499999999999998</v>
      </c>
      <c r="V531" s="81">
        <f t="shared" si="1317"/>
        <v>0.47499999999999998</v>
      </c>
      <c r="W531" s="81">
        <f t="shared" si="1317"/>
        <v>0.47499999999999998</v>
      </c>
      <c r="X531" s="81">
        <f t="shared" si="1317"/>
        <v>0.47499999999999998</v>
      </c>
      <c r="Y531" s="81">
        <f t="shared" si="1317"/>
        <v>0.47499999999999998</v>
      </c>
      <c r="Z531" s="81">
        <f t="shared" si="1317"/>
        <v>0.47499999999999998</v>
      </c>
      <c r="AA531" s="81">
        <f t="shared" si="1317"/>
        <v>0.47499999999999998</v>
      </c>
      <c r="AB531" s="81">
        <f t="shared" si="1317"/>
        <v>0.47499999999999998</v>
      </c>
      <c r="AC531" s="81">
        <f t="shared" si="1317"/>
        <v>0.47499999999999998</v>
      </c>
      <c r="AD531" s="81">
        <f t="shared" si="1317"/>
        <v>0.47499999999999998</v>
      </c>
      <c r="AE531" s="81">
        <f t="shared" si="1317"/>
        <v>0.47499999999999998</v>
      </c>
      <c r="AF531" s="81">
        <f t="shared" si="1317"/>
        <v>0.47499999999999998</v>
      </c>
      <c r="AG531" s="81">
        <f t="shared" si="1317"/>
        <v>0.47499999999999998</v>
      </c>
      <c r="AK531" s="34"/>
      <c r="AL531" s="7" t="s">
        <v>22</v>
      </c>
      <c r="AM531" s="7" t="s">
        <v>148</v>
      </c>
      <c r="AN531" s="41">
        <f t="shared" si="1318"/>
        <v>0.61499999999999999</v>
      </c>
      <c r="AO531" s="41">
        <f t="shared" si="1319"/>
        <v>0.61499999999999999</v>
      </c>
      <c r="AP531" s="41">
        <f t="shared" si="1320"/>
        <v>0.61499999999999999</v>
      </c>
      <c r="AQ531" s="41">
        <f t="shared" si="1321"/>
        <v>0.61499999999999999</v>
      </c>
      <c r="AR531" s="41">
        <f t="shared" si="1322"/>
        <v>0.61499999999999999</v>
      </c>
      <c r="AS531" s="41">
        <f t="shared" si="1323"/>
        <v>0.61499999999999999</v>
      </c>
      <c r="AT531" s="41">
        <f t="shared" si="1324"/>
        <v>0.61499999999999999</v>
      </c>
      <c r="AU531" s="41">
        <f t="shared" si="1325"/>
        <v>0.61499999999999999</v>
      </c>
      <c r="AV531" s="41">
        <f t="shared" si="1326"/>
        <v>0.61499999999999999</v>
      </c>
      <c r="AW531" s="41">
        <f t="shared" si="1327"/>
        <v>0.61499999999999999</v>
      </c>
      <c r="AX531" s="41">
        <f t="shared" si="1328"/>
        <v>0.61499999999999999</v>
      </c>
      <c r="AY531" s="41">
        <f t="shared" si="1329"/>
        <v>0.61499999999999999</v>
      </c>
      <c r="AZ531" s="41">
        <f t="shared" si="1330"/>
        <v>0.61499999999999999</v>
      </c>
      <c r="BA531" s="41">
        <f t="shared" si="1331"/>
        <v>0.61499999999999999</v>
      </c>
      <c r="BB531" s="41">
        <f t="shared" si="1332"/>
        <v>0.61499999999999999</v>
      </c>
      <c r="BC531" s="41">
        <f t="shared" si="1333"/>
        <v>0.61499999999999999</v>
      </c>
      <c r="BD531" s="41">
        <f t="shared" si="1334"/>
        <v>0.61499999999999999</v>
      </c>
      <c r="BE531" s="41">
        <f t="shared" si="1335"/>
        <v>0.61499999999999999</v>
      </c>
      <c r="BF531" s="41">
        <f t="shared" si="1336"/>
        <v>0.61499999999999999</v>
      </c>
      <c r="BG531" s="41">
        <f t="shared" si="1337"/>
        <v>0.61499999999999999</v>
      </c>
      <c r="BH531" s="41">
        <f t="shared" si="1338"/>
        <v>0.61499999999999999</v>
      </c>
      <c r="BI531" s="41">
        <f t="shared" si="1339"/>
        <v>0.61499999999999999</v>
      </c>
      <c r="BJ531" s="41">
        <f t="shared" si="1340"/>
        <v>0.61499999999999999</v>
      </c>
      <c r="BK531" s="41">
        <f t="shared" si="1341"/>
        <v>0.61499999999999999</v>
      </c>
      <c r="BL531" s="41">
        <f t="shared" si="1342"/>
        <v>0.61499999999999999</v>
      </c>
      <c r="BM531" s="41">
        <f t="shared" si="1343"/>
        <v>0.61499999999999999</v>
      </c>
      <c r="BN531" s="41">
        <f t="shared" si="1344"/>
        <v>0.61499999999999999</v>
      </c>
      <c r="BO531" s="41">
        <f t="shared" si="1345"/>
        <v>0.61499999999999999</v>
      </c>
      <c r="BP531" s="41">
        <f t="shared" si="1346"/>
        <v>0.61499999999999999</v>
      </c>
      <c r="BQ531" s="41">
        <f t="shared" si="1347"/>
        <v>0.61499999999999999</v>
      </c>
      <c r="BV531" s="34"/>
      <c r="BW531" s="7" t="s">
        <v>22</v>
      </c>
      <c r="BX531" s="7" t="s">
        <v>148</v>
      </c>
      <c r="BY531" s="41">
        <f t="shared" si="1348"/>
        <v>0.76500000000000001</v>
      </c>
      <c r="BZ531" s="41">
        <f t="shared" si="1349"/>
        <v>0.76500000000000001</v>
      </c>
      <c r="CA531" s="41">
        <f t="shared" si="1350"/>
        <v>0.76500000000000001</v>
      </c>
      <c r="CB531" s="41">
        <f t="shared" si="1351"/>
        <v>0.76500000000000001</v>
      </c>
      <c r="CC531" s="41">
        <f t="shared" si="1352"/>
        <v>0.76500000000000001</v>
      </c>
      <c r="CD531" s="41">
        <f t="shared" si="1353"/>
        <v>0.76500000000000001</v>
      </c>
      <c r="CE531" s="41">
        <f t="shared" si="1354"/>
        <v>0.76500000000000001</v>
      </c>
      <c r="CF531" s="41">
        <f t="shared" si="1355"/>
        <v>0.76500000000000001</v>
      </c>
      <c r="CG531" s="41">
        <f t="shared" si="1356"/>
        <v>0.76500000000000001</v>
      </c>
      <c r="CH531" s="41">
        <f t="shared" si="1357"/>
        <v>0.76500000000000001</v>
      </c>
      <c r="CI531" s="41">
        <f t="shared" si="1358"/>
        <v>0.76500000000000001</v>
      </c>
      <c r="CJ531" s="41">
        <f t="shared" si="1359"/>
        <v>0.76500000000000001</v>
      </c>
      <c r="CK531" s="41">
        <f t="shared" si="1360"/>
        <v>0.76500000000000001</v>
      </c>
      <c r="CL531" s="41">
        <f t="shared" si="1361"/>
        <v>0.76500000000000001</v>
      </c>
      <c r="CM531" s="41">
        <f t="shared" si="1362"/>
        <v>0.76500000000000001</v>
      </c>
      <c r="CN531" s="41">
        <f t="shared" si="1363"/>
        <v>0.76500000000000001</v>
      </c>
      <c r="CO531" s="41">
        <f t="shared" si="1364"/>
        <v>0.76500000000000001</v>
      </c>
      <c r="CP531" s="41">
        <f t="shared" si="1365"/>
        <v>0.76500000000000001</v>
      </c>
      <c r="CQ531" s="41">
        <f t="shared" si="1366"/>
        <v>0.76500000000000001</v>
      </c>
      <c r="CR531" s="41">
        <f t="shared" si="1367"/>
        <v>0.76500000000000001</v>
      </c>
      <c r="CS531" s="41">
        <f t="shared" si="1368"/>
        <v>0.76500000000000001</v>
      </c>
      <c r="CT531" s="41">
        <f t="shared" si="1369"/>
        <v>0.76500000000000001</v>
      </c>
      <c r="CU531" s="41">
        <f t="shared" si="1370"/>
        <v>0.76500000000000001</v>
      </c>
      <c r="CV531" s="41">
        <f t="shared" si="1371"/>
        <v>0.76500000000000001</v>
      </c>
      <c r="CW531" s="41">
        <f t="shared" si="1372"/>
        <v>0.76500000000000001</v>
      </c>
      <c r="CX531" s="41">
        <f t="shared" si="1373"/>
        <v>0.76500000000000001</v>
      </c>
      <c r="CY531" s="41">
        <f t="shared" si="1374"/>
        <v>0.76500000000000001</v>
      </c>
      <c r="CZ531" s="41">
        <f t="shared" si="1375"/>
        <v>0.76500000000000001</v>
      </c>
      <c r="DA531" s="41">
        <f t="shared" si="1376"/>
        <v>0.76500000000000001</v>
      </c>
      <c r="DB531" s="41">
        <f t="shared" si="1377"/>
        <v>0.76500000000000001</v>
      </c>
      <c r="DG531" s="34"/>
      <c r="DH531" s="7" t="s">
        <v>22</v>
      </c>
      <c r="DI531" s="57" t="s">
        <v>148</v>
      </c>
      <c r="DJ531" s="41">
        <f t="shared" si="1378"/>
        <v>0.52500000000000002</v>
      </c>
      <c r="DK531" s="41">
        <f t="shared" si="1379"/>
        <v>0.52500000000000002</v>
      </c>
      <c r="DL531" s="41">
        <f t="shared" si="1380"/>
        <v>0.52500000000000002</v>
      </c>
      <c r="DM531" s="41">
        <f t="shared" si="1381"/>
        <v>0.52500000000000002</v>
      </c>
      <c r="DN531" s="41">
        <f t="shared" si="1382"/>
        <v>0.52500000000000002</v>
      </c>
      <c r="DO531" s="41">
        <f t="shared" si="1383"/>
        <v>0.52500000000000002</v>
      </c>
      <c r="DP531" s="41">
        <f t="shared" si="1384"/>
        <v>0.52500000000000002</v>
      </c>
      <c r="DQ531" s="41">
        <f t="shared" si="1385"/>
        <v>0.52500000000000002</v>
      </c>
      <c r="DR531" s="41">
        <f t="shared" si="1386"/>
        <v>0.52500000000000002</v>
      </c>
      <c r="DS531" s="41">
        <f t="shared" si="1387"/>
        <v>0.52500000000000002</v>
      </c>
      <c r="DT531" s="41">
        <f t="shared" si="1388"/>
        <v>0.52500000000000002</v>
      </c>
      <c r="DU531" s="41">
        <f t="shared" si="1389"/>
        <v>0.52500000000000002</v>
      </c>
      <c r="DV531" s="41">
        <f t="shared" si="1390"/>
        <v>0.52500000000000002</v>
      </c>
      <c r="DW531" s="41">
        <f t="shared" si="1391"/>
        <v>0.52500000000000002</v>
      </c>
      <c r="DX531" s="41">
        <f t="shared" si="1392"/>
        <v>0.52500000000000002</v>
      </c>
      <c r="DY531" s="41">
        <f t="shared" si="1393"/>
        <v>0.52500000000000002</v>
      </c>
      <c r="DZ531" s="41">
        <f t="shared" si="1394"/>
        <v>0.52500000000000002</v>
      </c>
      <c r="EA531" s="41">
        <f t="shared" si="1395"/>
        <v>0.52500000000000002</v>
      </c>
      <c r="EB531" s="41">
        <f t="shared" si="1396"/>
        <v>0.52500000000000002</v>
      </c>
      <c r="EC531" s="41">
        <f t="shared" si="1397"/>
        <v>0.52500000000000002</v>
      </c>
      <c r="ED531" s="41">
        <f t="shared" si="1398"/>
        <v>0.52500000000000002</v>
      </c>
      <c r="EE531" s="41">
        <f t="shared" si="1399"/>
        <v>0.52500000000000002</v>
      </c>
      <c r="EF531" s="41">
        <f t="shared" si="1400"/>
        <v>0.52500000000000002</v>
      </c>
      <c r="EG531" s="41">
        <f t="shared" si="1401"/>
        <v>0.52500000000000002</v>
      </c>
      <c r="EH531" s="41">
        <f t="shared" si="1402"/>
        <v>0.52500000000000002</v>
      </c>
      <c r="EI531" s="41">
        <f t="shared" si="1403"/>
        <v>0.52500000000000002</v>
      </c>
      <c r="EJ531" s="41">
        <f t="shared" si="1404"/>
        <v>0.52500000000000002</v>
      </c>
      <c r="EK531" s="41">
        <f t="shared" si="1405"/>
        <v>0.52500000000000002</v>
      </c>
      <c r="EL531" s="41">
        <f t="shared" si="1406"/>
        <v>0.52500000000000002</v>
      </c>
      <c r="EM531" s="41">
        <f t="shared" si="1407"/>
        <v>0.52500000000000002</v>
      </c>
    </row>
    <row r="532" spans="1:143" x14ac:dyDescent="0.25">
      <c r="A532" s="34"/>
      <c r="B532" s="83" t="s">
        <v>22</v>
      </c>
      <c r="C532" s="83" t="s">
        <v>8</v>
      </c>
      <c r="D532" s="81">
        <f t="shared" si="1316"/>
        <v>0.47499999999999998</v>
      </c>
      <c r="E532" s="81">
        <f t="shared" si="1316"/>
        <v>0.47499999999999998</v>
      </c>
      <c r="F532" s="81">
        <f t="shared" si="1316"/>
        <v>0.47499999999999998</v>
      </c>
      <c r="G532" s="81">
        <f t="shared" si="1316"/>
        <v>0.47499999999999998</v>
      </c>
      <c r="H532" s="81">
        <f t="shared" si="1316"/>
        <v>0.47499999999999998</v>
      </c>
      <c r="I532" s="81">
        <f t="shared" si="1316"/>
        <v>0.47499999999999998</v>
      </c>
      <c r="J532" s="81">
        <f t="shared" si="1316"/>
        <v>0.47499999999999998</v>
      </c>
      <c r="K532" s="81">
        <f t="shared" si="1316"/>
        <v>0.47499999999999998</v>
      </c>
      <c r="L532" s="81">
        <f t="shared" si="1316"/>
        <v>0.47499999999999998</v>
      </c>
      <c r="M532" s="81">
        <f t="shared" si="1316"/>
        <v>0.47499999999999998</v>
      </c>
      <c r="N532" s="81">
        <f t="shared" si="1316"/>
        <v>0.47499999999999998</v>
      </c>
      <c r="O532" s="81">
        <f t="shared" si="1316"/>
        <v>0.47499999999999998</v>
      </c>
      <c r="P532" s="81">
        <f t="shared" si="1316"/>
        <v>0.47499999999999998</v>
      </c>
      <c r="Q532" s="81">
        <f t="shared" si="1316"/>
        <v>0.47499999999999998</v>
      </c>
      <c r="R532" s="81">
        <f t="shared" si="1316"/>
        <v>0.47499999999999998</v>
      </c>
      <c r="S532" s="81">
        <f t="shared" si="1316"/>
        <v>0.47499999999999998</v>
      </c>
      <c r="T532" s="81">
        <f t="shared" si="1317"/>
        <v>0.47499999999999998</v>
      </c>
      <c r="U532" s="81">
        <f t="shared" si="1317"/>
        <v>0.47499999999999998</v>
      </c>
      <c r="V532" s="81">
        <f t="shared" si="1317"/>
        <v>0.47499999999999998</v>
      </c>
      <c r="W532" s="81">
        <f t="shared" si="1317"/>
        <v>0.47499999999999998</v>
      </c>
      <c r="X532" s="81">
        <f t="shared" si="1317"/>
        <v>0.47499999999999998</v>
      </c>
      <c r="Y532" s="81">
        <f t="shared" si="1317"/>
        <v>0.47499999999999998</v>
      </c>
      <c r="Z532" s="81">
        <f t="shared" si="1317"/>
        <v>0.47499999999999998</v>
      </c>
      <c r="AA532" s="81">
        <f t="shared" si="1317"/>
        <v>0.47499999999999998</v>
      </c>
      <c r="AB532" s="81">
        <f t="shared" si="1317"/>
        <v>0.47499999999999998</v>
      </c>
      <c r="AC532" s="81">
        <f t="shared" si="1317"/>
        <v>0.47499999999999998</v>
      </c>
      <c r="AD532" s="81">
        <f t="shared" si="1317"/>
        <v>0.47499999999999998</v>
      </c>
      <c r="AE532" s="81">
        <f t="shared" si="1317"/>
        <v>0.47499999999999998</v>
      </c>
      <c r="AF532" s="81">
        <f t="shared" si="1317"/>
        <v>0.47499999999999998</v>
      </c>
      <c r="AG532" s="81">
        <f t="shared" si="1317"/>
        <v>0.47499999999999998</v>
      </c>
      <c r="AK532" s="34"/>
      <c r="AL532" s="7" t="s">
        <v>22</v>
      </c>
      <c r="AM532" s="7" t="s">
        <v>8</v>
      </c>
      <c r="AN532" s="41">
        <f t="shared" si="1318"/>
        <v>0.61499999999999999</v>
      </c>
      <c r="AO532" s="41">
        <f t="shared" si="1319"/>
        <v>0.61499999999999999</v>
      </c>
      <c r="AP532" s="41">
        <f t="shared" si="1320"/>
        <v>0.61499999999999999</v>
      </c>
      <c r="AQ532" s="41">
        <f t="shared" si="1321"/>
        <v>0.61499999999999999</v>
      </c>
      <c r="AR532" s="41">
        <f t="shared" si="1322"/>
        <v>0.61499999999999999</v>
      </c>
      <c r="AS532" s="41">
        <f t="shared" si="1323"/>
        <v>0.61499999999999999</v>
      </c>
      <c r="AT532" s="41">
        <f t="shared" si="1324"/>
        <v>0.61499999999999999</v>
      </c>
      <c r="AU532" s="41">
        <f t="shared" si="1325"/>
        <v>0.61499999999999999</v>
      </c>
      <c r="AV532" s="41">
        <f t="shared" si="1326"/>
        <v>0.61499999999999999</v>
      </c>
      <c r="AW532" s="41">
        <f t="shared" si="1327"/>
        <v>0.61499999999999999</v>
      </c>
      <c r="AX532" s="41">
        <f t="shared" si="1328"/>
        <v>0.61499999999999999</v>
      </c>
      <c r="AY532" s="41">
        <f t="shared" si="1329"/>
        <v>0.61499999999999999</v>
      </c>
      <c r="AZ532" s="41">
        <f t="shared" si="1330"/>
        <v>0.61499999999999999</v>
      </c>
      <c r="BA532" s="41">
        <f t="shared" si="1331"/>
        <v>0.61499999999999999</v>
      </c>
      <c r="BB532" s="41">
        <f t="shared" si="1332"/>
        <v>0.61499999999999999</v>
      </c>
      <c r="BC532" s="41">
        <f t="shared" si="1333"/>
        <v>0.61499999999999999</v>
      </c>
      <c r="BD532" s="41">
        <f t="shared" si="1334"/>
        <v>0.61499999999999999</v>
      </c>
      <c r="BE532" s="41">
        <f t="shared" si="1335"/>
        <v>0.61499999999999999</v>
      </c>
      <c r="BF532" s="41">
        <f t="shared" si="1336"/>
        <v>0.61499999999999999</v>
      </c>
      <c r="BG532" s="41">
        <f t="shared" si="1337"/>
        <v>0.61499999999999999</v>
      </c>
      <c r="BH532" s="41">
        <f t="shared" si="1338"/>
        <v>0.61499999999999999</v>
      </c>
      <c r="BI532" s="41">
        <f t="shared" si="1339"/>
        <v>0.61499999999999999</v>
      </c>
      <c r="BJ532" s="41">
        <f t="shared" si="1340"/>
        <v>0.61499999999999999</v>
      </c>
      <c r="BK532" s="41">
        <f t="shared" si="1341"/>
        <v>0.61499999999999999</v>
      </c>
      <c r="BL532" s="41">
        <f t="shared" si="1342"/>
        <v>0.61499999999999999</v>
      </c>
      <c r="BM532" s="41">
        <f t="shared" si="1343"/>
        <v>0.61499999999999999</v>
      </c>
      <c r="BN532" s="41">
        <f t="shared" si="1344"/>
        <v>0.61499999999999999</v>
      </c>
      <c r="BO532" s="41">
        <f t="shared" si="1345"/>
        <v>0.61499999999999999</v>
      </c>
      <c r="BP532" s="41">
        <f t="shared" si="1346"/>
        <v>0.61499999999999999</v>
      </c>
      <c r="BQ532" s="41">
        <f t="shared" si="1347"/>
        <v>0.61499999999999999</v>
      </c>
      <c r="BV532" s="34"/>
      <c r="BW532" s="7" t="s">
        <v>22</v>
      </c>
      <c r="BX532" s="7" t="s">
        <v>8</v>
      </c>
      <c r="BY532" s="41">
        <f t="shared" si="1348"/>
        <v>0.76500000000000001</v>
      </c>
      <c r="BZ532" s="41">
        <f t="shared" si="1349"/>
        <v>0.76500000000000001</v>
      </c>
      <c r="CA532" s="41">
        <f t="shared" si="1350"/>
        <v>0.76500000000000001</v>
      </c>
      <c r="CB532" s="41">
        <f t="shared" si="1351"/>
        <v>0.76500000000000001</v>
      </c>
      <c r="CC532" s="41">
        <f t="shared" si="1352"/>
        <v>0.76500000000000001</v>
      </c>
      <c r="CD532" s="41">
        <f t="shared" si="1353"/>
        <v>0.76500000000000001</v>
      </c>
      <c r="CE532" s="41">
        <f t="shared" si="1354"/>
        <v>0.76500000000000001</v>
      </c>
      <c r="CF532" s="41">
        <f t="shared" si="1355"/>
        <v>0.76500000000000001</v>
      </c>
      <c r="CG532" s="41">
        <f t="shared" si="1356"/>
        <v>0.76500000000000001</v>
      </c>
      <c r="CH532" s="41">
        <f t="shared" si="1357"/>
        <v>0.76500000000000001</v>
      </c>
      <c r="CI532" s="41">
        <f t="shared" si="1358"/>
        <v>0.76500000000000001</v>
      </c>
      <c r="CJ532" s="41">
        <f t="shared" si="1359"/>
        <v>0.76500000000000001</v>
      </c>
      <c r="CK532" s="41">
        <f t="shared" si="1360"/>
        <v>0.76500000000000001</v>
      </c>
      <c r="CL532" s="41">
        <f t="shared" si="1361"/>
        <v>0.76500000000000001</v>
      </c>
      <c r="CM532" s="41">
        <f t="shared" si="1362"/>
        <v>0.76500000000000001</v>
      </c>
      <c r="CN532" s="41">
        <f t="shared" si="1363"/>
        <v>0.76500000000000001</v>
      </c>
      <c r="CO532" s="41">
        <f t="shared" si="1364"/>
        <v>0.76500000000000001</v>
      </c>
      <c r="CP532" s="41">
        <f t="shared" si="1365"/>
        <v>0.76500000000000001</v>
      </c>
      <c r="CQ532" s="41">
        <f t="shared" si="1366"/>
        <v>0.76500000000000001</v>
      </c>
      <c r="CR532" s="41">
        <f t="shared" si="1367"/>
        <v>0.76500000000000001</v>
      </c>
      <c r="CS532" s="41">
        <f t="shared" si="1368"/>
        <v>0.76500000000000001</v>
      </c>
      <c r="CT532" s="41">
        <f t="shared" si="1369"/>
        <v>0.76500000000000001</v>
      </c>
      <c r="CU532" s="41">
        <f t="shared" si="1370"/>
        <v>0.76500000000000001</v>
      </c>
      <c r="CV532" s="41">
        <f t="shared" si="1371"/>
        <v>0.76500000000000001</v>
      </c>
      <c r="CW532" s="41">
        <f t="shared" si="1372"/>
        <v>0.76500000000000001</v>
      </c>
      <c r="CX532" s="41">
        <f t="shared" si="1373"/>
        <v>0.76500000000000001</v>
      </c>
      <c r="CY532" s="41">
        <f t="shared" si="1374"/>
        <v>0.76500000000000001</v>
      </c>
      <c r="CZ532" s="41">
        <f t="shared" si="1375"/>
        <v>0.76500000000000001</v>
      </c>
      <c r="DA532" s="41">
        <f t="shared" si="1376"/>
        <v>0.76500000000000001</v>
      </c>
      <c r="DB532" s="41">
        <f t="shared" si="1377"/>
        <v>0.76500000000000001</v>
      </c>
      <c r="DG532" s="34"/>
      <c r="DH532" s="7" t="s">
        <v>22</v>
      </c>
      <c r="DI532" s="7" t="s">
        <v>8</v>
      </c>
      <c r="DJ532" s="41">
        <f t="shared" si="1378"/>
        <v>0.52500000000000002</v>
      </c>
      <c r="DK532" s="41">
        <f t="shared" si="1379"/>
        <v>0.52500000000000002</v>
      </c>
      <c r="DL532" s="41">
        <f t="shared" si="1380"/>
        <v>0.52500000000000002</v>
      </c>
      <c r="DM532" s="41">
        <f t="shared" si="1381"/>
        <v>0.52500000000000002</v>
      </c>
      <c r="DN532" s="41">
        <f t="shared" si="1382"/>
        <v>0.52500000000000002</v>
      </c>
      <c r="DO532" s="41">
        <f t="shared" si="1383"/>
        <v>0.52500000000000002</v>
      </c>
      <c r="DP532" s="41">
        <f t="shared" si="1384"/>
        <v>0.52500000000000002</v>
      </c>
      <c r="DQ532" s="41">
        <f t="shared" si="1385"/>
        <v>0.52500000000000002</v>
      </c>
      <c r="DR532" s="41">
        <f t="shared" si="1386"/>
        <v>0.52500000000000002</v>
      </c>
      <c r="DS532" s="41">
        <f t="shared" si="1387"/>
        <v>0.52500000000000002</v>
      </c>
      <c r="DT532" s="41">
        <f t="shared" si="1388"/>
        <v>0.52500000000000002</v>
      </c>
      <c r="DU532" s="41">
        <f t="shared" si="1389"/>
        <v>0.52500000000000002</v>
      </c>
      <c r="DV532" s="41">
        <f t="shared" si="1390"/>
        <v>0.52500000000000002</v>
      </c>
      <c r="DW532" s="41">
        <f t="shared" si="1391"/>
        <v>0.52500000000000002</v>
      </c>
      <c r="DX532" s="41">
        <f t="shared" si="1392"/>
        <v>0.52500000000000002</v>
      </c>
      <c r="DY532" s="41">
        <f t="shared" si="1393"/>
        <v>0.52500000000000002</v>
      </c>
      <c r="DZ532" s="41">
        <f t="shared" si="1394"/>
        <v>0.52500000000000002</v>
      </c>
      <c r="EA532" s="41">
        <f t="shared" si="1395"/>
        <v>0.52500000000000002</v>
      </c>
      <c r="EB532" s="41">
        <f t="shared" si="1396"/>
        <v>0.52500000000000002</v>
      </c>
      <c r="EC532" s="41">
        <f t="shared" si="1397"/>
        <v>0.52500000000000002</v>
      </c>
      <c r="ED532" s="41">
        <f t="shared" si="1398"/>
        <v>0.52500000000000002</v>
      </c>
      <c r="EE532" s="41">
        <f t="shared" si="1399"/>
        <v>0.52500000000000002</v>
      </c>
      <c r="EF532" s="41">
        <f t="shared" si="1400"/>
        <v>0.52500000000000002</v>
      </c>
      <c r="EG532" s="41">
        <f t="shared" si="1401"/>
        <v>0.52500000000000002</v>
      </c>
      <c r="EH532" s="41">
        <f t="shared" si="1402"/>
        <v>0.52500000000000002</v>
      </c>
      <c r="EI532" s="41">
        <f t="shared" si="1403"/>
        <v>0.52500000000000002</v>
      </c>
      <c r="EJ532" s="41">
        <f t="shared" si="1404"/>
        <v>0.52500000000000002</v>
      </c>
      <c r="EK532" s="41">
        <f t="shared" si="1405"/>
        <v>0.52500000000000002</v>
      </c>
      <c r="EL532" s="41">
        <f t="shared" si="1406"/>
        <v>0.52500000000000002</v>
      </c>
      <c r="EM532" s="41">
        <f t="shared" si="1407"/>
        <v>0.52500000000000002</v>
      </c>
    </row>
    <row r="533" spans="1:143" x14ac:dyDescent="0.25">
      <c r="A533" s="34"/>
      <c r="B533" s="83" t="s">
        <v>22</v>
      </c>
      <c r="C533" s="83" t="s">
        <v>24</v>
      </c>
      <c r="D533" s="81">
        <f t="shared" si="1316"/>
        <v>0.47499999999999998</v>
      </c>
      <c r="E533" s="81">
        <f t="shared" si="1316"/>
        <v>0.47499999999999998</v>
      </c>
      <c r="F533" s="81">
        <f t="shared" si="1316"/>
        <v>0.47499999999999998</v>
      </c>
      <c r="G533" s="81">
        <f t="shared" si="1316"/>
        <v>0.47499999999999998</v>
      </c>
      <c r="H533" s="81">
        <f t="shared" si="1316"/>
        <v>0.47499999999999998</v>
      </c>
      <c r="I533" s="81">
        <f t="shared" si="1316"/>
        <v>0.47499999999999998</v>
      </c>
      <c r="J533" s="81">
        <f t="shared" si="1316"/>
        <v>0.47499999999999998</v>
      </c>
      <c r="K533" s="81">
        <f t="shared" si="1316"/>
        <v>0.47499999999999998</v>
      </c>
      <c r="L533" s="81">
        <f t="shared" si="1316"/>
        <v>0.47499999999999998</v>
      </c>
      <c r="M533" s="81">
        <f t="shared" si="1316"/>
        <v>0.47499999999999998</v>
      </c>
      <c r="N533" s="81">
        <f t="shared" si="1316"/>
        <v>0.47499999999999998</v>
      </c>
      <c r="O533" s="81">
        <f t="shared" si="1316"/>
        <v>0.47499999999999998</v>
      </c>
      <c r="P533" s="81">
        <f t="shared" si="1316"/>
        <v>0.47499999999999998</v>
      </c>
      <c r="Q533" s="81">
        <f t="shared" si="1316"/>
        <v>0.47499999999999998</v>
      </c>
      <c r="R533" s="81">
        <f t="shared" si="1316"/>
        <v>0.47499999999999998</v>
      </c>
      <c r="S533" s="81">
        <f t="shared" si="1316"/>
        <v>0.47499999999999998</v>
      </c>
      <c r="T533" s="81">
        <f t="shared" si="1317"/>
        <v>0.47499999999999998</v>
      </c>
      <c r="U533" s="81">
        <f t="shared" si="1317"/>
        <v>0.47499999999999998</v>
      </c>
      <c r="V533" s="81">
        <f t="shared" si="1317"/>
        <v>0.47499999999999998</v>
      </c>
      <c r="W533" s="81">
        <f t="shared" si="1317"/>
        <v>0.47499999999999998</v>
      </c>
      <c r="X533" s="81">
        <f t="shared" si="1317"/>
        <v>0.47499999999999998</v>
      </c>
      <c r="Y533" s="81">
        <f t="shared" si="1317"/>
        <v>0.47499999999999998</v>
      </c>
      <c r="Z533" s="81">
        <f t="shared" si="1317"/>
        <v>0.47499999999999998</v>
      </c>
      <c r="AA533" s="81">
        <f t="shared" si="1317"/>
        <v>0.47499999999999998</v>
      </c>
      <c r="AB533" s="81">
        <f t="shared" si="1317"/>
        <v>0.47499999999999998</v>
      </c>
      <c r="AC533" s="81">
        <f t="shared" si="1317"/>
        <v>0.47499999999999998</v>
      </c>
      <c r="AD533" s="81">
        <f t="shared" si="1317"/>
        <v>0.47499999999999998</v>
      </c>
      <c r="AE533" s="81">
        <f t="shared" si="1317"/>
        <v>0.47499999999999998</v>
      </c>
      <c r="AF533" s="81">
        <f t="shared" si="1317"/>
        <v>0.47499999999999998</v>
      </c>
      <c r="AG533" s="81">
        <f t="shared" si="1317"/>
        <v>0.47499999999999998</v>
      </c>
      <c r="AK533" s="34"/>
      <c r="AL533" s="7" t="s">
        <v>22</v>
      </c>
      <c r="AM533" s="7" t="s">
        <v>24</v>
      </c>
      <c r="AN533" s="41">
        <f t="shared" si="1318"/>
        <v>0.61499999999999999</v>
      </c>
      <c r="AO533" s="41">
        <f t="shared" si="1319"/>
        <v>0.61499999999999999</v>
      </c>
      <c r="AP533" s="41">
        <f t="shared" si="1320"/>
        <v>0.61499999999999999</v>
      </c>
      <c r="AQ533" s="41">
        <f t="shared" si="1321"/>
        <v>0.61499999999999999</v>
      </c>
      <c r="AR533" s="41">
        <f t="shared" si="1322"/>
        <v>0.61499999999999999</v>
      </c>
      <c r="AS533" s="41">
        <f t="shared" si="1323"/>
        <v>0.61499999999999999</v>
      </c>
      <c r="AT533" s="41">
        <f t="shared" si="1324"/>
        <v>0.61499999999999999</v>
      </c>
      <c r="AU533" s="41">
        <f t="shared" si="1325"/>
        <v>0.61499999999999999</v>
      </c>
      <c r="AV533" s="41">
        <f t="shared" si="1326"/>
        <v>0.61499999999999999</v>
      </c>
      <c r="AW533" s="41">
        <f t="shared" si="1327"/>
        <v>0.61499999999999999</v>
      </c>
      <c r="AX533" s="41">
        <f t="shared" si="1328"/>
        <v>0.61499999999999999</v>
      </c>
      <c r="AY533" s="41">
        <f t="shared" si="1329"/>
        <v>0.61499999999999999</v>
      </c>
      <c r="AZ533" s="41">
        <f t="shared" si="1330"/>
        <v>0.61499999999999999</v>
      </c>
      <c r="BA533" s="41">
        <f t="shared" si="1331"/>
        <v>0.61499999999999999</v>
      </c>
      <c r="BB533" s="41">
        <f t="shared" si="1332"/>
        <v>0.61499999999999999</v>
      </c>
      <c r="BC533" s="41">
        <f t="shared" si="1333"/>
        <v>0.61499999999999999</v>
      </c>
      <c r="BD533" s="41">
        <f t="shared" si="1334"/>
        <v>0.61499999999999999</v>
      </c>
      <c r="BE533" s="41">
        <f t="shared" si="1335"/>
        <v>0.61499999999999999</v>
      </c>
      <c r="BF533" s="41">
        <f t="shared" si="1336"/>
        <v>0.61499999999999999</v>
      </c>
      <c r="BG533" s="41">
        <f t="shared" si="1337"/>
        <v>0.61499999999999999</v>
      </c>
      <c r="BH533" s="41">
        <f t="shared" si="1338"/>
        <v>0.61499999999999999</v>
      </c>
      <c r="BI533" s="41">
        <f t="shared" si="1339"/>
        <v>0.61499999999999999</v>
      </c>
      <c r="BJ533" s="41">
        <f t="shared" si="1340"/>
        <v>0.61499999999999999</v>
      </c>
      <c r="BK533" s="41">
        <f t="shared" si="1341"/>
        <v>0.61499999999999999</v>
      </c>
      <c r="BL533" s="41">
        <f t="shared" si="1342"/>
        <v>0.61499999999999999</v>
      </c>
      <c r="BM533" s="41">
        <f t="shared" si="1343"/>
        <v>0.61499999999999999</v>
      </c>
      <c r="BN533" s="41">
        <f t="shared" si="1344"/>
        <v>0.61499999999999999</v>
      </c>
      <c r="BO533" s="41">
        <f t="shared" si="1345"/>
        <v>0.61499999999999999</v>
      </c>
      <c r="BP533" s="41">
        <f t="shared" si="1346"/>
        <v>0.61499999999999999</v>
      </c>
      <c r="BQ533" s="41">
        <f t="shared" si="1347"/>
        <v>0.61499999999999999</v>
      </c>
      <c r="BV533" s="34"/>
      <c r="BW533" s="7" t="s">
        <v>22</v>
      </c>
      <c r="BX533" s="7" t="s">
        <v>24</v>
      </c>
      <c r="BY533" s="41">
        <f t="shared" si="1348"/>
        <v>0.76500000000000001</v>
      </c>
      <c r="BZ533" s="41">
        <f t="shared" si="1349"/>
        <v>0.76500000000000001</v>
      </c>
      <c r="CA533" s="41">
        <f t="shared" si="1350"/>
        <v>0.76500000000000001</v>
      </c>
      <c r="CB533" s="41">
        <f t="shared" si="1351"/>
        <v>0.76500000000000001</v>
      </c>
      <c r="CC533" s="41">
        <f t="shared" si="1352"/>
        <v>0.76500000000000001</v>
      </c>
      <c r="CD533" s="41">
        <f t="shared" si="1353"/>
        <v>0.76500000000000001</v>
      </c>
      <c r="CE533" s="41">
        <f t="shared" si="1354"/>
        <v>0.76500000000000001</v>
      </c>
      <c r="CF533" s="41">
        <f t="shared" si="1355"/>
        <v>0.76500000000000001</v>
      </c>
      <c r="CG533" s="41">
        <f t="shared" si="1356"/>
        <v>0.76500000000000001</v>
      </c>
      <c r="CH533" s="41">
        <f t="shared" si="1357"/>
        <v>0.76500000000000001</v>
      </c>
      <c r="CI533" s="41">
        <f t="shared" si="1358"/>
        <v>0.76500000000000001</v>
      </c>
      <c r="CJ533" s="41">
        <f t="shared" si="1359"/>
        <v>0.76500000000000001</v>
      </c>
      <c r="CK533" s="41">
        <f t="shared" si="1360"/>
        <v>0.76500000000000001</v>
      </c>
      <c r="CL533" s="41">
        <f t="shared" si="1361"/>
        <v>0.76500000000000001</v>
      </c>
      <c r="CM533" s="41">
        <f t="shared" si="1362"/>
        <v>0.76500000000000001</v>
      </c>
      <c r="CN533" s="41">
        <f t="shared" si="1363"/>
        <v>0.76500000000000001</v>
      </c>
      <c r="CO533" s="41">
        <f t="shared" si="1364"/>
        <v>0.76500000000000001</v>
      </c>
      <c r="CP533" s="41">
        <f t="shared" si="1365"/>
        <v>0.76500000000000001</v>
      </c>
      <c r="CQ533" s="41">
        <f t="shared" si="1366"/>
        <v>0.76500000000000001</v>
      </c>
      <c r="CR533" s="41">
        <f t="shared" si="1367"/>
        <v>0.76500000000000001</v>
      </c>
      <c r="CS533" s="41">
        <f t="shared" si="1368"/>
        <v>0.76500000000000001</v>
      </c>
      <c r="CT533" s="41">
        <f t="shared" si="1369"/>
        <v>0.76500000000000001</v>
      </c>
      <c r="CU533" s="41">
        <f t="shared" si="1370"/>
        <v>0.76500000000000001</v>
      </c>
      <c r="CV533" s="41">
        <f t="shared" si="1371"/>
        <v>0.76500000000000001</v>
      </c>
      <c r="CW533" s="41">
        <f t="shared" si="1372"/>
        <v>0.76500000000000001</v>
      </c>
      <c r="CX533" s="41">
        <f t="shared" si="1373"/>
        <v>0.76500000000000001</v>
      </c>
      <c r="CY533" s="41">
        <f t="shared" si="1374"/>
        <v>0.76500000000000001</v>
      </c>
      <c r="CZ533" s="41">
        <f t="shared" si="1375"/>
        <v>0.76500000000000001</v>
      </c>
      <c r="DA533" s="41">
        <f t="shared" si="1376"/>
        <v>0.76500000000000001</v>
      </c>
      <c r="DB533" s="41">
        <f t="shared" si="1377"/>
        <v>0.76500000000000001</v>
      </c>
      <c r="DG533" s="34"/>
      <c r="DH533" s="7" t="s">
        <v>22</v>
      </c>
      <c r="DI533" s="7" t="s">
        <v>24</v>
      </c>
      <c r="DJ533" s="41">
        <f t="shared" si="1378"/>
        <v>0.52500000000000002</v>
      </c>
      <c r="DK533" s="41">
        <f t="shared" si="1379"/>
        <v>0.52500000000000002</v>
      </c>
      <c r="DL533" s="41">
        <f t="shared" si="1380"/>
        <v>0.52500000000000002</v>
      </c>
      <c r="DM533" s="41">
        <f t="shared" si="1381"/>
        <v>0.52500000000000002</v>
      </c>
      <c r="DN533" s="41">
        <f t="shared" si="1382"/>
        <v>0.52500000000000002</v>
      </c>
      <c r="DO533" s="41">
        <f t="shared" si="1383"/>
        <v>0.52500000000000002</v>
      </c>
      <c r="DP533" s="41">
        <f t="shared" si="1384"/>
        <v>0.52500000000000002</v>
      </c>
      <c r="DQ533" s="41">
        <f t="shared" si="1385"/>
        <v>0.52500000000000002</v>
      </c>
      <c r="DR533" s="41">
        <f t="shared" si="1386"/>
        <v>0.52500000000000002</v>
      </c>
      <c r="DS533" s="41">
        <f t="shared" si="1387"/>
        <v>0.52500000000000002</v>
      </c>
      <c r="DT533" s="41">
        <f t="shared" si="1388"/>
        <v>0.52500000000000002</v>
      </c>
      <c r="DU533" s="41">
        <f t="shared" si="1389"/>
        <v>0.52500000000000002</v>
      </c>
      <c r="DV533" s="41">
        <f t="shared" si="1390"/>
        <v>0.52500000000000002</v>
      </c>
      <c r="DW533" s="41">
        <f t="shared" si="1391"/>
        <v>0.52500000000000002</v>
      </c>
      <c r="DX533" s="41">
        <f t="shared" si="1392"/>
        <v>0.52500000000000002</v>
      </c>
      <c r="DY533" s="41">
        <f t="shared" si="1393"/>
        <v>0.52500000000000002</v>
      </c>
      <c r="DZ533" s="41">
        <f t="shared" si="1394"/>
        <v>0.52500000000000002</v>
      </c>
      <c r="EA533" s="41">
        <f t="shared" si="1395"/>
        <v>0.52500000000000002</v>
      </c>
      <c r="EB533" s="41">
        <f t="shared" si="1396"/>
        <v>0.52500000000000002</v>
      </c>
      <c r="EC533" s="41">
        <f t="shared" si="1397"/>
        <v>0.52500000000000002</v>
      </c>
      <c r="ED533" s="41">
        <f t="shared" si="1398"/>
        <v>0.52500000000000002</v>
      </c>
      <c r="EE533" s="41">
        <f t="shared" si="1399"/>
        <v>0.52500000000000002</v>
      </c>
      <c r="EF533" s="41">
        <f t="shared" si="1400"/>
        <v>0.52500000000000002</v>
      </c>
      <c r="EG533" s="41">
        <f t="shared" si="1401"/>
        <v>0.52500000000000002</v>
      </c>
      <c r="EH533" s="41">
        <f t="shared" si="1402"/>
        <v>0.52500000000000002</v>
      </c>
      <c r="EI533" s="41">
        <f t="shared" si="1403"/>
        <v>0.52500000000000002</v>
      </c>
      <c r="EJ533" s="41">
        <f t="shared" si="1404"/>
        <v>0.52500000000000002</v>
      </c>
      <c r="EK533" s="41">
        <f t="shared" si="1405"/>
        <v>0.52500000000000002</v>
      </c>
      <c r="EL533" s="41">
        <f t="shared" si="1406"/>
        <v>0.52500000000000002</v>
      </c>
      <c r="EM533" s="41">
        <f t="shared" si="1407"/>
        <v>0.52500000000000002</v>
      </c>
    </row>
    <row r="534" spans="1:143" x14ac:dyDescent="0.25">
      <c r="A534" s="34"/>
      <c r="B534" s="83" t="s">
        <v>22</v>
      </c>
      <c r="C534" s="83" t="s">
        <v>16</v>
      </c>
      <c r="D534" s="81">
        <f t="shared" si="1316"/>
        <v>0.47499999999999998</v>
      </c>
      <c r="E534" s="81">
        <f t="shared" si="1316"/>
        <v>0.47499999999999998</v>
      </c>
      <c r="F534" s="81">
        <f t="shared" si="1316"/>
        <v>0.47499999999999998</v>
      </c>
      <c r="G534" s="81">
        <f t="shared" si="1316"/>
        <v>0.47499999999999998</v>
      </c>
      <c r="H534" s="81">
        <f t="shared" si="1316"/>
        <v>0.47499999999999998</v>
      </c>
      <c r="I534" s="81">
        <f t="shared" si="1316"/>
        <v>0.47499999999999998</v>
      </c>
      <c r="J534" s="81">
        <f t="shared" si="1316"/>
        <v>0.47499999999999998</v>
      </c>
      <c r="K534" s="81">
        <f t="shared" si="1316"/>
        <v>0.47499999999999998</v>
      </c>
      <c r="L534" s="81">
        <f t="shared" si="1316"/>
        <v>0.47499999999999998</v>
      </c>
      <c r="M534" s="81">
        <f t="shared" si="1316"/>
        <v>0.47499999999999998</v>
      </c>
      <c r="N534" s="81">
        <f t="shared" si="1316"/>
        <v>0.47499999999999998</v>
      </c>
      <c r="O534" s="81">
        <f t="shared" si="1316"/>
        <v>0.47499999999999998</v>
      </c>
      <c r="P534" s="81">
        <f t="shared" si="1316"/>
        <v>0.47499999999999998</v>
      </c>
      <c r="Q534" s="81">
        <f t="shared" si="1316"/>
        <v>0.47499999999999998</v>
      </c>
      <c r="R534" s="81">
        <f t="shared" si="1316"/>
        <v>0.47499999999999998</v>
      </c>
      <c r="S534" s="81">
        <f t="shared" si="1316"/>
        <v>0.47499999999999998</v>
      </c>
      <c r="T534" s="81">
        <f t="shared" si="1317"/>
        <v>0.47499999999999998</v>
      </c>
      <c r="U534" s="81">
        <f t="shared" si="1317"/>
        <v>0.47499999999999998</v>
      </c>
      <c r="V534" s="81">
        <f t="shared" si="1317"/>
        <v>0.47499999999999998</v>
      </c>
      <c r="W534" s="81">
        <f t="shared" si="1317"/>
        <v>0.47499999999999998</v>
      </c>
      <c r="X534" s="81">
        <f t="shared" si="1317"/>
        <v>0.47499999999999998</v>
      </c>
      <c r="Y534" s="81">
        <f t="shared" si="1317"/>
        <v>0.47499999999999998</v>
      </c>
      <c r="Z534" s="81">
        <f t="shared" si="1317"/>
        <v>0.47499999999999998</v>
      </c>
      <c r="AA534" s="81">
        <f t="shared" si="1317"/>
        <v>0.47499999999999998</v>
      </c>
      <c r="AB534" s="81">
        <f t="shared" si="1317"/>
        <v>0.47499999999999998</v>
      </c>
      <c r="AC534" s="81">
        <f t="shared" si="1317"/>
        <v>0.47499999999999998</v>
      </c>
      <c r="AD534" s="81">
        <f t="shared" si="1317"/>
        <v>0.47499999999999998</v>
      </c>
      <c r="AE534" s="81">
        <f t="shared" si="1317"/>
        <v>0.47499999999999998</v>
      </c>
      <c r="AF534" s="81">
        <f t="shared" si="1317"/>
        <v>0.47499999999999998</v>
      </c>
      <c r="AG534" s="81">
        <f t="shared" si="1317"/>
        <v>0.47499999999999998</v>
      </c>
      <c r="AK534" s="34"/>
      <c r="AL534" s="7" t="s">
        <v>22</v>
      </c>
      <c r="AM534" s="7" t="s">
        <v>16</v>
      </c>
      <c r="AN534" s="41">
        <f t="shared" si="1318"/>
        <v>0.61499999999999999</v>
      </c>
      <c r="AO534" s="41">
        <f t="shared" si="1319"/>
        <v>0.61499999999999999</v>
      </c>
      <c r="AP534" s="41">
        <f t="shared" si="1320"/>
        <v>0.61499999999999999</v>
      </c>
      <c r="AQ534" s="41">
        <f t="shared" si="1321"/>
        <v>0.61499999999999999</v>
      </c>
      <c r="AR534" s="41">
        <f t="shared" si="1322"/>
        <v>0.61499999999999999</v>
      </c>
      <c r="AS534" s="41">
        <f t="shared" si="1323"/>
        <v>0.61499999999999999</v>
      </c>
      <c r="AT534" s="41">
        <f t="shared" si="1324"/>
        <v>0.61499999999999999</v>
      </c>
      <c r="AU534" s="41">
        <f t="shared" si="1325"/>
        <v>0.61499999999999999</v>
      </c>
      <c r="AV534" s="41">
        <f t="shared" si="1326"/>
        <v>0.61499999999999999</v>
      </c>
      <c r="AW534" s="41">
        <f t="shared" si="1327"/>
        <v>0.61499999999999999</v>
      </c>
      <c r="AX534" s="41">
        <f t="shared" si="1328"/>
        <v>0.61499999999999999</v>
      </c>
      <c r="AY534" s="41">
        <f t="shared" si="1329"/>
        <v>0.61499999999999999</v>
      </c>
      <c r="AZ534" s="41">
        <f t="shared" si="1330"/>
        <v>0.61499999999999999</v>
      </c>
      <c r="BA534" s="41">
        <f t="shared" si="1331"/>
        <v>0.61499999999999999</v>
      </c>
      <c r="BB534" s="41">
        <f t="shared" si="1332"/>
        <v>0.61499999999999999</v>
      </c>
      <c r="BC534" s="41">
        <f t="shared" si="1333"/>
        <v>0.61499999999999999</v>
      </c>
      <c r="BD534" s="41">
        <f t="shared" si="1334"/>
        <v>0.61499999999999999</v>
      </c>
      <c r="BE534" s="41">
        <f t="shared" si="1335"/>
        <v>0.61499999999999999</v>
      </c>
      <c r="BF534" s="41">
        <f t="shared" si="1336"/>
        <v>0.61499999999999999</v>
      </c>
      <c r="BG534" s="41">
        <f t="shared" si="1337"/>
        <v>0.61499999999999999</v>
      </c>
      <c r="BH534" s="41">
        <f t="shared" si="1338"/>
        <v>0.61499999999999999</v>
      </c>
      <c r="BI534" s="41">
        <f t="shared" si="1339"/>
        <v>0.61499999999999999</v>
      </c>
      <c r="BJ534" s="41">
        <f t="shared" si="1340"/>
        <v>0.61499999999999999</v>
      </c>
      <c r="BK534" s="41">
        <f t="shared" si="1341"/>
        <v>0.61499999999999999</v>
      </c>
      <c r="BL534" s="41">
        <f t="shared" si="1342"/>
        <v>0.61499999999999999</v>
      </c>
      <c r="BM534" s="41">
        <f t="shared" si="1343"/>
        <v>0.61499999999999999</v>
      </c>
      <c r="BN534" s="41">
        <f t="shared" si="1344"/>
        <v>0.61499999999999999</v>
      </c>
      <c r="BO534" s="41">
        <f t="shared" si="1345"/>
        <v>0.61499999999999999</v>
      </c>
      <c r="BP534" s="41">
        <f t="shared" si="1346"/>
        <v>0.61499999999999999</v>
      </c>
      <c r="BQ534" s="41">
        <f t="shared" si="1347"/>
        <v>0.61499999999999999</v>
      </c>
      <c r="BV534" s="34"/>
      <c r="BW534" s="7" t="s">
        <v>22</v>
      </c>
      <c r="BX534" s="7" t="s">
        <v>16</v>
      </c>
      <c r="BY534" s="41">
        <f t="shared" si="1348"/>
        <v>0.76500000000000001</v>
      </c>
      <c r="BZ534" s="41">
        <f t="shared" si="1349"/>
        <v>0.76500000000000001</v>
      </c>
      <c r="CA534" s="41">
        <f t="shared" si="1350"/>
        <v>0.76500000000000001</v>
      </c>
      <c r="CB534" s="41">
        <f t="shared" si="1351"/>
        <v>0.76500000000000001</v>
      </c>
      <c r="CC534" s="41">
        <f t="shared" si="1352"/>
        <v>0.76500000000000001</v>
      </c>
      <c r="CD534" s="41">
        <f t="shared" si="1353"/>
        <v>0.76500000000000001</v>
      </c>
      <c r="CE534" s="41">
        <f t="shared" si="1354"/>
        <v>0.76500000000000001</v>
      </c>
      <c r="CF534" s="41">
        <f t="shared" si="1355"/>
        <v>0.76500000000000001</v>
      </c>
      <c r="CG534" s="41">
        <f t="shared" si="1356"/>
        <v>0.76500000000000001</v>
      </c>
      <c r="CH534" s="41">
        <f t="shared" si="1357"/>
        <v>0.76500000000000001</v>
      </c>
      <c r="CI534" s="41">
        <f t="shared" si="1358"/>
        <v>0.76500000000000001</v>
      </c>
      <c r="CJ534" s="41">
        <f t="shared" si="1359"/>
        <v>0.76500000000000001</v>
      </c>
      <c r="CK534" s="41">
        <f t="shared" si="1360"/>
        <v>0.76500000000000001</v>
      </c>
      <c r="CL534" s="41">
        <f t="shared" si="1361"/>
        <v>0.76500000000000001</v>
      </c>
      <c r="CM534" s="41">
        <f t="shared" si="1362"/>
        <v>0.76500000000000001</v>
      </c>
      <c r="CN534" s="41">
        <f t="shared" si="1363"/>
        <v>0.76500000000000001</v>
      </c>
      <c r="CO534" s="41">
        <f t="shared" si="1364"/>
        <v>0.76500000000000001</v>
      </c>
      <c r="CP534" s="41">
        <f t="shared" si="1365"/>
        <v>0.76500000000000001</v>
      </c>
      <c r="CQ534" s="41">
        <f t="shared" si="1366"/>
        <v>0.76500000000000001</v>
      </c>
      <c r="CR534" s="41">
        <f t="shared" si="1367"/>
        <v>0.76500000000000001</v>
      </c>
      <c r="CS534" s="41">
        <f t="shared" si="1368"/>
        <v>0.76500000000000001</v>
      </c>
      <c r="CT534" s="41">
        <f t="shared" si="1369"/>
        <v>0.76500000000000001</v>
      </c>
      <c r="CU534" s="41">
        <f t="shared" si="1370"/>
        <v>0.76500000000000001</v>
      </c>
      <c r="CV534" s="41">
        <f t="shared" si="1371"/>
        <v>0.76500000000000001</v>
      </c>
      <c r="CW534" s="41">
        <f t="shared" si="1372"/>
        <v>0.76500000000000001</v>
      </c>
      <c r="CX534" s="41">
        <f t="shared" si="1373"/>
        <v>0.76500000000000001</v>
      </c>
      <c r="CY534" s="41">
        <f t="shared" si="1374"/>
        <v>0.76500000000000001</v>
      </c>
      <c r="CZ534" s="41">
        <f t="shared" si="1375"/>
        <v>0.76500000000000001</v>
      </c>
      <c r="DA534" s="41">
        <f t="shared" si="1376"/>
        <v>0.76500000000000001</v>
      </c>
      <c r="DB534" s="41">
        <f t="shared" si="1377"/>
        <v>0.76500000000000001</v>
      </c>
      <c r="DG534" s="34"/>
      <c r="DH534" s="7" t="s">
        <v>22</v>
      </c>
      <c r="DI534" s="7" t="s">
        <v>16</v>
      </c>
      <c r="DJ534" s="41">
        <f t="shared" si="1378"/>
        <v>0.52500000000000002</v>
      </c>
      <c r="DK534" s="41">
        <f t="shared" si="1379"/>
        <v>0.52500000000000002</v>
      </c>
      <c r="DL534" s="41">
        <f t="shared" si="1380"/>
        <v>0.52500000000000002</v>
      </c>
      <c r="DM534" s="41">
        <f t="shared" si="1381"/>
        <v>0.52500000000000002</v>
      </c>
      <c r="DN534" s="41">
        <f t="shared" si="1382"/>
        <v>0.52500000000000002</v>
      </c>
      <c r="DO534" s="41">
        <f t="shared" si="1383"/>
        <v>0.52500000000000002</v>
      </c>
      <c r="DP534" s="41">
        <f t="shared" si="1384"/>
        <v>0.52500000000000002</v>
      </c>
      <c r="DQ534" s="41">
        <f t="shared" si="1385"/>
        <v>0.52500000000000002</v>
      </c>
      <c r="DR534" s="41">
        <f t="shared" si="1386"/>
        <v>0.52500000000000002</v>
      </c>
      <c r="DS534" s="41">
        <f t="shared" si="1387"/>
        <v>0.52500000000000002</v>
      </c>
      <c r="DT534" s="41">
        <f t="shared" si="1388"/>
        <v>0.52500000000000002</v>
      </c>
      <c r="DU534" s="41">
        <f t="shared" si="1389"/>
        <v>0.52500000000000002</v>
      </c>
      <c r="DV534" s="41">
        <f t="shared" si="1390"/>
        <v>0.52500000000000002</v>
      </c>
      <c r="DW534" s="41">
        <f t="shared" si="1391"/>
        <v>0.52500000000000002</v>
      </c>
      <c r="DX534" s="41">
        <f t="shared" si="1392"/>
        <v>0.52500000000000002</v>
      </c>
      <c r="DY534" s="41">
        <f t="shared" si="1393"/>
        <v>0.52500000000000002</v>
      </c>
      <c r="DZ534" s="41">
        <f t="shared" si="1394"/>
        <v>0.52500000000000002</v>
      </c>
      <c r="EA534" s="41">
        <f t="shared" si="1395"/>
        <v>0.52500000000000002</v>
      </c>
      <c r="EB534" s="41">
        <f t="shared" si="1396"/>
        <v>0.52500000000000002</v>
      </c>
      <c r="EC534" s="41">
        <f t="shared" si="1397"/>
        <v>0.52500000000000002</v>
      </c>
      <c r="ED534" s="41">
        <f t="shared" si="1398"/>
        <v>0.52500000000000002</v>
      </c>
      <c r="EE534" s="41">
        <f t="shared" si="1399"/>
        <v>0.52500000000000002</v>
      </c>
      <c r="EF534" s="41">
        <f t="shared" si="1400"/>
        <v>0.52500000000000002</v>
      </c>
      <c r="EG534" s="41">
        <f t="shared" si="1401"/>
        <v>0.52500000000000002</v>
      </c>
      <c r="EH534" s="41">
        <f t="shared" si="1402"/>
        <v>0.52500000000000002</v>
      </c>
      <c r="EI534" s="41">
        <f t="shared" si="1403"/>
        <v>0.52500000000000002</v>
      </c>
      <c r="EJ534" s="41">
        <f t="shared" si="1404"/>
        <v>0.52500000000000002</v>
      </c>
      <c r="EK534" s="41">
        <f t="shared" si="1405"/>
        <v>0.52500000000000002</v>
      </c>
      <c r="EL534" s="41">
        <f t="shared" si="1406"/>
        <v>0.52500000000000002</v>
      </c>
      <c r="EM534" s="41">
        <f t="shared" si="1407"/>
        <v>0.52500000000000002</v>
      </c>
    </row>
    <row r="535" spans="1:143" x14ac:dyDescent="0.25">
      <c r="A535" s="34"/>
      <c r="B535" s="83" t="s">
        <v>22</v>
      </c>
      <c r="C535" s="83" t="s">
        <v>19</v>
      </c>
      <c r="D535" s="81">
        <f>D$172*1.04</f>
        <v>0.52</v>
      </c>
      <c r="E535" s="81">
        <f>E$172*1.04</f>
        <v>0.52</v>
      </c>
      <c r="F535" s="81">
        <f t="shared" ref="F535:AG535" si="1408">F$172*1.04</f>
        <v>0.52</v>
      </c>
      <c r="G535" s="81">
        <f t="shared" si="1408"/>
        <v>0.52</v>
      </c>
      <c r="H535" s="81">
        <f t="shared" si="1408"/>
        <v>0.52</v>
      </c>
      <c r="I535" s="81">
        <f t="shared" si="1408"/>
        <v>0.52</v>
      </c>
      <c r="J535" s="81">
        <f t="shared" si="1408"/>
        <v>0.52</v>
      </c>
      <c r="K535" s="81">
        <f t="shared" si="1408"/>
        <v>0.52</v>
      </c>
      <c r="L535" s="81">
        <f t="shared" si="1408"/>
        <v>0.52</v>
      </c>
      <c r="M535" s="81">
        <f t="shared" si="1408"/>
        <v>0.52</v>
      </c>
      <c r="N535" s="81">
        <f t="shared" si="1408"/>
        <v>0.52</v>
      </c>
      <c r="O535" s="81">
        <f t="shared" si="1408"/>
        <v>0.52</v>
      </c>
      <c r="P535" s="81">
        <f t="shared" si="1408"/>
        <v>0.52</v>
      </c>
      <c r="Q535" s="81">
        <f t="shared" si="1408"/>
        <v>0.52</v>
      </c>
      <c r="R535" s="81">
        <f t="shared" si="1408"/>
        <v>0.52</v>
      </c>
      <c r="S535" s="81">
        <f t="shared" si="1408"/>
        <v>0.52</v>
      </c>
      <c r="T535" s="81">
        <f t="shared" si="1408"/>
        <v>0.52</v>
      </c>
      <c r="U535" s="81">
        <f t="shared" si="1408"/>
        <v>0.52</v>
      </c>
      <c r="V535" s="81">
        <f t="shared" si="1408"/>
        <v>0.52</v>
      </c>
      <c r="W535" s="81">
        <f t="shared" si="1408"/>
        <v>0.52</v>
      </c>
      <c r="X535" s="81">
        <f t="shared" si="1408"/>
        <v>0.52</v>
      </c>
      <c r="Y535" s="81">
        <f t="shared" si="1408"/>
        <v>0.52</v>
      </c>
      <c r="Z535" s="81">
        <f t="shared" si="1408"/>
        <v>0.52</v>
      </c>
      <c r="AA535" s="81">
        <f t="shared" si="1408"/>
        <v>0.52</v>
      </c>
      <c r="AB535" s="81">
        <f t="shared" si="1408"/>
        <v>0.52</v>
      </c>
      <c r="AC535" s="81">
        <f t="shared" si="1408"/>
        <v>0.52</v>
      </c>
      <c r="AD535" s="81">
        <f t="shared" si="1408"/>
        <v>0.52</v>
      </c>
      <c r="AE535" s="81">
        <f t="shared" si="1408"/>
        <v>0.52</v>
      </c>
      <c r="AF535" s="81">
        <f t="shared" si="1408"/>
        <v>0.52</v>
      </c>
      <c r="AG535" s="81">
        <f t="shared" si="1408"/>
        <v>0.52</v>
      </c>
      <c r="AK535" s="34"/>
      <c r="AL535" s="7" t="s">
        <v>22</v>
      </c>
      <c r="AM535" s="7" t="s">
        <v>19</v>
      </c>
      <c r="AN535" s="41">
        <f t="shared" si="1318"/>
        <v>0.73499999999999999</v>
      </c>
      <c r="AO535" s="41">
        <f t="shared" si="1319"/>
        <v>0.73499999999999999</v>
      </c>
      <c r="AP535" s="41">
        <f t="shared" si="1320"/>
        <v>0.73499999999999999</v>
      </c>
      <c r="AQ535" s="41">
        <f t="shared" si="1321"/>
        <v>0.73499999999999999</v>
      </c>
      <c r="AR535" s="41">
        <f t="shared" si="1322"/>
        <v>0.73499999999999999</v>
      </c>
      <c r="AS535" s="41">
        <f t="shared" si="1323"/>
        <v>0.73499999999999999</v>
      </c>
      <c r="AT535" s="41">
        <f t="shared" si="1324"/>
        <v>0.73499999999999999</v>
      </c>
      <c r="AU535" s="41">
        <f t="shared" si="1325"/>
        <v>0.73499999999999999</v>
      </c>
      <c r="AV535" s="41">
        <f t="shared" si="1326"/>
        <v>0.73499999999999999</v>
      </c>
      <c r="AW535" s="41">
        <f t="shared" si="1327"/>
        <v>0.73499999999999999</v>
      </c>
      <c r="AX535" s="41">
        <f t="shared" si="1328"/>
        <v>0.73499999999999999</v>
      </c>
      <c r="AY535" s="41">
        <f t="shared" si="1329"/>
        <v>0.73499999999999999</v>
      </c>
      <c r="AZ535" s="41">
        <f t="shared" si="1330"/>
        <v>0.73499999999999999</v>
      </c>
      <c r="BA535" s="41">
        <f t="shared" si="1331"/>
        <v>0.73499999999999999</v>
      </c>
      <c r="BB535" s="41">
        <f t="shared" si="1332"/>
        <v>0.73499999999999999</v>
      </c>
      <c r="BC535" s="41">
        <f t="shared" si="1333"/>
        <v>0.73499999999999999</v>
      </c>
      <c r="BD535" s="41">
        <f t="shared" si="1334"/>
        <v>0.73499999999999999</v>
      </c>
      <c r="BE535" s="41">
        <f t="shared" si="1335"/>
        <v>0.73499999999999999</v>
      </c>
      <c r="BF535" s="41">
        <f t="shared" si="1336"/>
        <v>0.73499999999999999</v>
      </c>
      <c r="BG535" s="41">
        <f t="shared" si="1337"/>
        <v>0.73499999999999999</v>
      </c>
      <c r="BH535" s="41">
        <f t="shared" si="1338"/>
        <v>0.73499999999999999</v>
      </c>
      <c r="BI535" s="41">
        <f t="shared" si="1339"/>
        <v>0.73499999999999999</v>
      </c>
      <c r="BJ535" s="41">
        <f t="shared" si="1340"/>
        <v>0.73499999999999999</v>
      </c>
      <c r="BK535" s="41">
        <f t="shared" si="1341"/>
        <v>0.73499999999999999</v>
      </c>
      <c r="BL535" s="41">
        <f t="shared" si="1342"/>
        <v>0.73499999999999999</v>
      </c>
      <c r="BM535" s="41">
        <f t="shared" si="1343"/>
        <v>0.73499999999999999</v>
      </c>
      <c r="BN535" s="41">
        <f t="shared" si="1344"/>
        <v>0.73499999999999999</v>
      </c>
      <c r="BO535" s="41">
        <f t="shared" si="1345"/>
        <v>0.73499999999999999</v>
      </c>
      <c r="BP535" s="41">
        <f t="shared" si="1346"/>
        <v>0.73499999999999999</v>
      </c>
      <c r="BQ535" s="41">
        <f t="shared" si="1347"/>
        <v>0.73499999999999999</v>
      </c>
      <c r="BV535" s="34"/>
      <c r="BW535" s="7" t="s">
        <v>22</v>
      </c>
      <c r="BX535" s="7" t="s">
        <v>19</v>
      </c>
      <c r="BY535" s="41">
        <f t="shared" si="1348"/>
        <v>0.76500000000000001</v>
      </c>
      <c r="BZ535" s="41">
        <f t="shared" si="1349"/>
        <v>0.76500000000000001</v>
      </c>
      <c r="CA535" s="41">
        <f t="shared" si="1350"/>
        <v>0.76500000000000001</v>
      </c>
      <c r="CB535" s="41">
        <f t="shared" si="1351"/>
        <v>0.76500000000000001</v>
      </c>
      <c r="CC535" s="41">
        <f t="shared" si="1352"/>
        <v>0.76500000000000001</v>
      </c>
      <c r="CD535" s="41">
        <f t="shared" si="1353"/>
        <v>0.76500000000000001</v>
      </c>
      <c r="CE535" s="41">
        <f t="shared" si="1354"/>
        <v>0.76500000000000001</v>
      </c>
      <c r="CF535" s="41">
        <f t="shared" si="1355"/>
        <v>0.76500000000000001</v>
      </c>
      <c r="CG535" s="41">
        <f t="shared" si="1356"/>
        <v>0.76500000000000001</v>
      </c>
      <c r="CH535" s="41">
        <f t="shared" si="1357"/>
        <v>0.76500000000000001</v>
      </c>
      <c r="CI535" s="41">
        <f t="shared" si="1358"/>
        <v>0.76500000000000001</v>
      </c>
      <c r="CJ535" s="41">
        <f t="shared" si="1359"/>
        <v>0.76500000000000001</v>
      </c>
      <c r="CK535" s="41">
        <f t="shared" si="1360"/>
        <v>0.76500000000000001</v>
      </c>
      <c r="CL535" s="41">
        <f t="shared" si="1361"/>
        <v>0.76500000000000001</v>
      </c>
      <c r="CM535" s="41">
        <f t="shared" si="1362"/>
        <v>0.76500000000000001</v>
      </c>
      <c r="CN535" s="41">
        <f t="shared" si="1363"/>
        <v>0.76500000000000001</v>
      </c>
      <c r="CO535" s="41">
        <f t="shared" si="1364"/>
        <v>0.76500000000000001</v>
      </c>
      <c r="CP535" s="41">
        <f t="shared" si="1365"/>
        <v>0.76500000000000001</v>
      </c>
      <c r="CQ535" s="41">
        <f t="shared" si="1366"/>
        <v>0.76500000000000001</v>
      </c>
      <c r="CR535" s="41">
        <f t="shared" si="1367"/>
        <v>0.76500000000000001</v>
      </c>
      <c r="CS535" s="41">
        <f t="shared" si="1368"/>
        <v>0.76500000000000001</v>
      </c>
      <c r="CT535" s="41">
        <f t="shared" si="1369"/>
        <v>0.76500000000000001</v>
      </c>
      <c r="CU535" s="41">
        <f t="shared" si="1370"/>
        <v>0.76500000000000001</v>
      </c>
      <c r="CV535" s="41">
        <f t="shared" si="1371"/>
        <v>0.76500000000000001</v>
      </c>
      <c r="CW535" s="41">
        <f t="shared" si="1372"/>
        <v>0.76500000000000001</v>
      </c>
      <c r="CX535" s="41">
        <f t="shared" si="1373"/>
        <v>0.76500000000000001</v>
      </c>
      <c r="CY535" s="41">
        <f t="shared" si="1374"/>
        <v>0.76500000000000001</v>
      </c>
      <c r="CZ535" s="41">
        <f t="shared" si="1375"/>
        <v>0.76500000000000001</v>
      </c>
      <c r="DA535" s="41">
        <f t="shared" si="1376"/>
        <v>0.76500000000000001</v>
      </c>
      <c r="DB535" s="41">
        <f t="shared" si="1377"/>
        <v>0.76500000000000001</v>
      </c>
      <c r="DG535" s="34"/>
      <c r="DH535" s="7" t="s">
        <v>22</v>
      </c>
      <c r="DI535" s="7" t="s">
        <v>19</v>
      </c>
      <c r="DJ535" s="41">
        <f t="shared" si="1378"/>
        <v>0.52500000000000002</v>
      </c>
      <c r="DK535" s="41">
        <f t="shared" si="1379"/>
        <v>0.52500000000000002</v>
      </c>
      <c r="DL535" s="41">
        <f t="shared" si="1380"/>
        <v>0.52500000000000002</v>
      </c>
      <c r="DM535" s="41">
        <f t="shared" si="1381"/>
        <v>0.52500000000000002</v>
      </c>
      <c r="DN535" s="41">
        <f t="shared" si="1382"/>
        <v>0.52500000000000002</v>
      </c>
      <c r="DO535" s="41">
        <f t="shared" si="1383"/>
        <v>0.52500000000000002</v>
      </c>
      <c r="DP535" s="41">
        <f t="shared" si="1384"/>
        <v>0.52500000000000002</v>
      </c>
      <c r="DQ535" s="41">
        <f t="shared" si="1385"/>
        <v>0.52500000000000002</v>
      </c>
      <c r="DR535" s="41">
        <f t="shared" si="1386"/>
        <v>0.52500000000000002</v>
      </c>
      <c r="DS535" s="41">
        <f t="shared" si="1387"/>
        <v>0.52500000000000002</v>
      </c>
      <c r="DT535" s="41">
        <f t="shared" si="1388"/>
        <v>0.52500000000000002</v>
      </c>
      <c r="DU535" s="41">
        <f t="shared" si="1389"/>
        <v>0.52500000000000002</v>
      </c>
      <c r="DV535" s="41">
        <f t="shared" si="1390"/>
        <v>0.52500000000000002</v>
      </c>
      <c r="DW535" s="41">
        <f t="shared" si="1391"/>
        <v>0.52500000000000002</v>
      </c>
      <c r="DX535" s="41">
        <f t="shared" si="1392"/>
        <v>0.52500000000000002</v>
      </c>
      <c r="DY535" s="41">
        <f t="shared" si="1393"/>
        <v>0.52500000000000002</v>
      </c>
      <c r="DZ535" s="41">
        <f t="shared" si="1394"/>
        <v>0.52500000000000002</v>
      </c>
      <c r="EA535" s="41">
        <f t="shared" si="1395"/>
        <v>0.52500000000000002</v>
      </c>
      <c r="EB535" s="41">
        <f t="shared" si="1396"/>
        <v>0.52500000000000002</v>
      </c>
      <c r="EC535" s="41">
        <f t="shared" si="1397"/>
        <v>0.52500000000000002</v>
      </c>
      <c r="ED535" s="41">
        <f t="shared" si="1398"/>
        <v>0.52500000000000002</v>
      </c>
      <c r="EE535" s="41">
        <f t="shared" si="1399"/>
        <v>0.52500000000000002</v>
      </c>
      <c r="EF535" s="41">
        <f t="shared" si="1400"/>
        <v>0.52500000000000002</v>
      </c>
      <c r="EG535" s="41">
        <f t="shared" si="1401"/>
        <v>0.52500000000000002</v>
      </c>
      <c r="EH535" s="41">
        <f t="shared" si="1402"/>
        <v>0.52500000000000002</v>
      </c>
      <c r="EI535" s="41">
        <f t="shared" si="1403"/>
        <v>0.52500000000000002</v>
      </c>
      <c r="EJ535" s="41">
        <f t="shared" si="1404"/>
        <v>0.52500000000000002</v>
      </c>
      <c r="EK535" s="41">
        <f t="shared" si="1405"/>
        <v>0.52500000000000002</v>
      </c>
      <c r="EL535" s="41">
        <f t="shared" si="1406"/>
        <v>0.52500000000000002</v>
      </c>
      <c r="EM535" s="41">
        <f t="shared" si="1407"/>
        <v>0.52500000000000002</v>
      </c>
    </row>
    <row r="536" spans="1:143" x14ac:dyDescent="0.25">
      <c r="A536" s="34"/>
      <c r="B536" s="83" t="s">
        <v>22</v>
      </c>
      <c r="C536" s="83" t="s">
        <v>31</v>
      </c>
      <c r="D536" s="81">
        <f t="shared" ref="D536:S538" si="1409">D$172*1</f>
        <v>0.5</v>
      </c>
      <c r="E536" s="81">
        <f t="shared" si="1409"/>
        <v>0.5</v>
      </c>
      <c r="F536" s="81">
        <f t="shared" si="1409"/>
        <v>0.5</v>
      </c>
      <c r="G536" s="81">
        <f t="shared" si="1409"/>
        <v>0.5</v>
      </c>
      <c r="H536" s="81">
        <f t="shared" si="1409"/>
        <v>0.5</v>
      </c>
      <c r="I536" s="81">
        <f t="shared" si="1409"/>
        <v>0.5</v>
      </c>
      <c r="J536" s="81">
        <f t="shared" si="1409"/>
        <v>0.5</v>
      </c>
      <c r="K536" s="81">
        <f t="shared" si="1409"/>
        <v>0.5</v>
      </c>
      <c r="L536" s="81">
        <f t="shared" si="1409"/>
        <v>0.5</v>
      </c>
      <c r="M536" s="81">
        <f t="shared" si="1409"/>
        <v>0.5</v>
      </c>
      <c r="N536" s="81">
        <f t="shared" si="1409"/>
        <v>0.5</v>
      </c>
      <c r="O536" s="81">
        <f t="shared" si="1409"/>
        <v>0.5</v>
      </c>
      <c r="P536" s="81">
        <f t="shared" si="1409"/>
        <v>0.5</v>
      </c>
      <c r="Q536" s="81">
        <f t="shared" si="1409"/>
        <v>0.5</v>
      </c>
      <c r="R536" s="81">
        <f t="shared" si="1409"/>
        <v>0.5</v>
      </c>
      <c r="S536" s="81">
        <f t="shared" si="1409"/>
        <v>0.5</v>
      </c>
      <c r="T536" s="81">
        <f t="shared" ref="T536:AG538" si="1410">T$172*1</f>
        <v>0.5</v>
      </c>
      <c r="U536" s="81">
        <f t="shared" si="1410"/>
        <v>0.5</v>
      </c>
      <c r="V536" s="81">
        <f t="shared" si="1410"/>
        <v>0.5</v>
      </c>
      <c r="W536" s="81">
        <f t="shared" si="1410"/>
        <v>0.5</v>
      </c>
      <c r="X536" s="81">
        <f t="shared" si="1410"/>
        <v>0.5</v>
      </c>
      <c r="Y536" s="81">
        <f t="shared" si="1410"/>
        <v>0.5</v>
      </c>
      <c r="Z536" s="81">
        <f t="shared" si="1410"/>
        <v>0.5</v>
      </c>
      <c r="AA536" s="81">
        <f t="shared" si="1410"/>
        <v>0.5</v>
      </c>
      <c r="AB536" s="81">
        <f t="shared" si="1410"/>
        <v>0.5</v>
      </c>
      <c r="AC536" s="81">
        <f t="shared" si="1410"/>
        <v>0.5</v>
      </c>
      <c r="AD536" s="81">
        <f t="shared" si="1410"/>
        <v>0.5</v>
      </c>
      <c r="AE536" s="81">
        <f t="shared" si="1410"/>
        <v>0.5</v>
      </c>
      <c r="AF536" s="81">
        <f t="shared" si="1410"/>
        <v>0.5</v>
      </c>
      <c r="AG536" s="81">
        <f t="shared" si="1410"/>
        <v>0.5</v>
      </c>
      <c r="AK536" s="34"/>
      <c r="AL536" s="7" t="s">
        <v>22</v>
      </c>
      <c r="AM536" s="7" t="s">
        <v>31</v>
      </c>
      <c r="AN536" s="41">
        <f t="shared" si="1318"/>
        <v>0.5</v>
      </c>
      <c r="AO536" s="41">
        <f t="shared" si="1319"/>
        <v>0.5</v>
      </c>
      <c r="AP536" s="41">
        <f t="shared" si="1320"/>
        <v>0.5</v>
      </c>
      <c r="AQ536" s="41">
        <f t="shared" si="1321"/>
        <v>0.5</v>
      </c>
      <c r="AR536" s="41">
        <f t="shared" si="1322"/>
        <v>0.5</v>
      </c>
      <c r="AS536" s="41">
        <f t="shared" si="1323"/>
        <v>0.5</v>
      </c>
      <c r="AT536" s="41">
        <f t="shared" si="1324"/>
        <v>0.5</v>
      </c>
      <c r="AU536" s="41">
        <f t="shared" si="1325"/>
        <v>0.5</v>
      </c>
      <c r="AV536" s="41">
        <f t="shared" si="1326"/>
        <v>0.5</v>
      </c>
      <c r="AW536" s="41">
        <f t="shared" si="1327"/>
        <v>0.5</v>
      </c>
      <c r="AX536" s="41">
        <f t="shared" si="1328"/>
        <v>0.5</v>
      </c>
      <c r="AY536" s="41">
        <f t="shared" si="1329"/>
        <v>0.5</v>
      </c>
      <c r="AZ536" s="41">
        <f t="shared" si="1330"/>
        <v>0.5</v>
      </c>
      <c r="BA536" s="41">
        <f t="shared" si="1331"/>
        <v>0.5</v>
      </c>
      <c r="BB536" s="41">
        <f t="shared" si="1332"/>
        <v>0.5</v>
      </c>
      <c r="BC536" s="41">
        <f t="shared" si="1333"/>
        <v>0.5</v>
      </c>
      <c r="BD536" s="41">
        <f t="shared" si="1334"/>
        <v>0.5</v>
      </c>
      <c r="BE536" s="41">
        <f t="shared" si="1335"/>
        <v>0.5</v>
      </c>
      <c r="BF536" s="41">
        <f t="shared" si="1336"/>
        <v>0.5</v>
      </c>
      <c r="BG536" s="41">
        <f t="shared" si="1337"/>
        <v>0.5</v>
      </c>
      <c r="BH536" s="41">
        <f t="shared" si="1338"/>
        <v>0.5</v>
      </c>
      <c r="BI536" s="41">
        <f t="shared" si="1339"/>
        <v>0.5</v>
      </c>
      <c r="BJ536" s="41">
        <f t="shared" si="1340"/>
        <v>0.5</v>
      </c>
      <c r="BK536" s="41">
        <f t="shared" si="1341"/>
        <v>0.5</v>
      </c>
      <c r="BL536" s="41">
        <f t="shared" si="1342"/>
        <v>0.5</v>
      </c>
      <c r="BM536" s="41">
        <f t="shared" si="1343"/>
        <v>0.5</v>
      </c>
      <c r="BN536" s="41">
        <f t="shared" si="1344"/>
        <v>0.5</v>
      </c>
      <c r="BO536" s="41">
        <f t="shared" si="1345"/>
        <v>0.5</v>
      </c>
      <c r="BP536" s="41">
        <f t="shared" si="1346"/>
        <v>0.5</v>
      </c>
      <c r="BQ536" s="41">
        <f t="shared" si="1347"/>
        <v>0.5</v>
      </c>
      <c r="BV536" s="34"/>
      <c r="BW536" s="7" t="s">
        <v>22</v>
      </c>
      <c r="BX536" s="7" t="s">
        <v>31</v>
      </c>
      <c r="BY536" s="41">
        <f t="shared" si="1348"/>
        <v>0.5</v>
      </c>
      <c r="BZ536" s="41">
        <f t="shared" si="1349"/>
        <v>0.5</v>
      </c>
      <c r="CA536" s="41">
        <f t="shared" si="1350"/>
        <v>0.5</v>
      </c>
      <c r="CB536" s="41">
        <f t="shared" si="1351"/>
        <v>0.5</v>
      </c>
      <c r="CC536" s="41">
        <f t="shared" si="1352"/>
        <v>0.5</v>
      </c>
      <c r="CD536" s="41">
        <f t="shared" si="1353"/>
        <v>0.5</v>
      </c>
      <c r="CE536" s="41">
        <f t="shared" si="1354"/>
        <v>0.5</v>
      </c>
      <c r="CF536" s="41">
        <f t="shared" si="1355"/>
        <v>0.5</v>
      </c>
      <c r="CG536" s="41">
        <f t="shared" si="1356"/>
        <v>0.5</v>
      </c>
      <c r="CH536" s="41">
        <f t="shared" si="1357"/>
        <v>0.5</v>
      </c>
      <c r="CI536" s="41">
        <f t="shared" si="1358"/>
        <v>0.5</v>
      </c>
      <c r="CJ536" s="41">
        <f t="shared" si="1359"/>
        <v>0.5</v>
      </c>
      <c r="CK536" s="41">
        <f t="shared" si="1360"/>
        <v>0.5</v>
      </c>
      <c r="CL536" s="41">
        <f t="shared" si="1361"/>
        <v>0.5</v>
      </c>
      <c r="CM536" s="41">
        <f t="shared" si="1362"/>
        <v>0.5</v>
      </c>
      <c r="CN536" s="41">
        <f t="shared" si="1363"/>
        <v>0.5</v>
      </c>
      <c r="CO536" s="41">
        <f t="shared" si="1364"/>
        <v>0.5</v>
      </c>
      <c r="CP536" s="41">
        <f t="shared" si="1365"/>
        <v>0.5</v>
      </c>
      <c r="CQ536" s="41">
        <f t="shared" si="1366"/>
        <v>0.5</v>
      </c>
      <c r="CR536" s="41">
        <f t="shared" si="1367"/>
        <v>0.5</v>
      </c>
      <c r="CS536" s="41">
        <f t="shared" si="1368"/>
        <v>0.5</v>
      </c>
      <c r="CT536" s="41">
        <f t="shared" si="1369"/>
        <v>0.5</v>
      </c>
      <c r="CU536" s="41">
        <f t="shared" si="1370"/>
        <v>0.5</v>
      </c>
      <c r="CV536" s="41">
        <f t="shared" si="1371"/>
        <v>0.5</v>
      </c>
      <c r="CW536" s="41">
        <f t="shared" si="1372"/>
        <v>0.5</v>
      </c>
      <c r="CX536" s="41">
        <f t="shared" si="1373"/>
        <v>0.5</v>
      </c>
      <c r="CY536" s="41">
        <f t="shared" si="1374"/>
        <v>0.5</v>
      </c>
      <c r="CZ536" s="41">
        <f t="shared" si="1375"/>
        <v>0.5</v>
      </c>
      <c r="DA536" s="41">
        <f t="shared" si="1376"/>
        <v>0.5</v>
      </c>
      <c r="DB536" s="41">
        <f t="shared" si="1377"/>
        <v>0.5</v>
      </c>
      <c r="DG536" s="34"/>
      <c r="DH536" s="7" t="s">
        <v>22</v>
      </c>
      <c r="DI536" s="7" t="s">
        <v>31</v>
      </c>
      <c r="DJ536" s="41">
        <f t="shared" si="1378"/>
        <v>0.5</v>
      </c>
      <c r="DK536" s="41">
        <f t="shared" si="1379"/>
        <v>0.5</v>
      </c>
      <c r="DL536" s="41">
        <f t="shared" si="1380"/>
        <v>0.5</v>
      </c>
      <c r="DM536" s="41">
        <f t="shared" si="1381"/>
        <v>0.5</v>
      </c>
      <c r="DN536" s="41">
        <f t="shared" si="1382"/>
        <v>0.5</v>
      </c>
      <c r="DO536" s="41">
        <f t="shared" si="1383"/>
        <v>0.5</v>
      </c>
      <c r="DP536" s="41">
        <f t="shared" si="1384"/>
        <v>0.5</v>
      </c>
      <c r="DQ536" s="41">
        <f t="shared" si="1385"/>
        <v>0.5</v>
      </c>
      <c r="DR536" s="41">
        <f t="shared" si="1386"/>
        <v>0.5</v>
      </c>
      <c r="DS536" s="41">
        <f t="shared" si="1387"/>
        <v>0.5</v>
      </c>
      <c r="DT536" s="41">
        <f t="shared" si="1388"/>
        <v>0.5</v>
      </c>
      <c r="DU536" s="41">
        <f t="shared" si="1389"/>
        <v>0.5</v>
      </c>
      <c r="DV536" s="41">
        <f t="shared" si="1390"/>
        <v>0.5</v>
      </c>
      <c r="DW536" s="41">
        <f t="shared" si="1391"/>
        <v>0.5</v>
      </c>
      <c r="DX536" s="41">
        <f t="shared" si="1392"/>
        <v>0.5</v>
      </c>
      <c r="DY536" s="41">
        <f t="shared" si="1393"/>
        <v>0.5</v>
      </c>
      <c r="DZ536" s="41">
        <f t="shared" si="1394"/>
        <v>0.5</v>
      </c>
      <c r="EA536" s="41">
        <f t="shared" si="1395"/>
        <v>0.5</v>
      </c>
      <c r="EB536" s="41">
        <f t="shared" si="1396"/>
        <v>0.5</v>
      </c>
      <c r="EC536" s="41">
        <f t="shared" si="1397"/>
        <v>0.5</v>
      </c>
      <c r="ED536" s="41">
        <f t="shared" si="1398"/>
        <v>0.5</v>
      </c>
      <c r="EE536" s="41">
        <f t="shared" si="1399"/>
        <v>0.5</v>
      </c>
      <c r="EF536" s="41">
        <f t="shared" si="1400"/>
        <v>0.5</v>
      </c>
      <c r="EG536" s="41">
        <f t="shared" si="1401"/>
        <v>0.5</v>
      </c>
      <c r="EH536" s="41">
        <f t="shared" si="1402"/>
        <v>0.5</v>
      </c>
      <c r="EI536" s="41">
        <f t="shared" si="1403"/>
        <v>0.5</v>
      </c>
      <c r="EJ536" s="41">
        <f t="shared" si="1404"/>
        <v>0.5</v>
      </c>
      <c r="EK536" s="41">
        <f t="shared" si="1405"/>
        <v>0.5</v>
      </c>
      <c r="EL536" s="41">
        <f t="shared" si="1406"/>
        <v>0.5</v>
      </c>
      <c r="EM536" s="41">
        <f t="shared" si="1407"/>
        <v>0.5</v>
      </c>
    </row>
    <row r="537" spans="1:143" x14ac:dyDescent="0.25">
      <c r="A537" s="34"/>
      <c r="B537" s="83" t="s">
        <v>22</v>
      </c>
      <c r="C537" s="83" t="s">
        <v>35</v>
      </c>
      <c r="D537" s="81">
        <f t="shared" si="1409"/>
        <v>0.5</v>
      </c>
      <c r="E537" s="81">
        <f t="shared" si="1409"/>
        <v>0.5</v>
      </c>
      <c r="F537" s="81">
        <f t="shared" si="1409"/>
        <v>0.5</v>
      </c>
      <c r="G537" s="81">
        <f t="shared" si="1409"/>
        <v>0.5</v>
      </c>
      <c r="H537" s="81">
        <f t="shared" si="1409"/>
        <v>0.5</v>
      </c>
      <c r="I537" s="81">
        <f t="shared" si="1409"/>
        <v>0.5</v>
      </c>
      <c r="J537" s="81">
        <f t="shared" si="1409"/>
        <v>0.5</v>
      </c>
      <c r="K537" s="81">
        <f t="shared" si="1409"/>
        <v>0.5</v>
      </c>
      <c r="L537" s="81">
        <f t="shared" si="1409"/>
        <v>0.5</v>
      </c>
      <c r="M537" s="81">
        <f t="shared" si="1409"/>
        <v>0.5</v>
      </c>
      <c r="N537" s="81">
        <f t="shared" si="1409"/>
        <v>0.5</v>
      </c>
      <c r="O537" s="81">
        <f t="shared" si="1409"/>
        <v>0.5</v>
      </c>
      <c r="P537" s="81">
        <f t="shared" si="1409"/>
        <v>0.5</v>
      </c>
      <c r="Q537" s="81">
        <f t="shared" si="1409"/>
        <v>0.5</v>
      </c>
      <c r="R537" s="81">
        <f t="shared" si="1409"/>
        <v>0.5</v>
      </c>
      <c r="S537" s="81">
        <f t="shared" si="1409"/>
        <v>0.5</v>
      </c>
      <c r="T537" s="81">
        <f t="shared" si="1410"/>
        <v>0.5</v>
      </c>
      <c r="U537" s="81">
        <f t="shared" si="1410"/>
        <v>0.5</v>
      </c>
      <c r="V537" s="81">
        <f t="shared" si="1410"/>
        <v>0.5</v>
      </c>
      <c r="W537" s="81">
        <f t="shared" si="1410"/>
        <v>0.5</v>
      </c>
      <c r="X537" s="81">
        <f t="shared" si="1410"/>
        <v>0.5</v>
      </c>
      <c r="Y537" s="81">
        <f t="shared" si="1410"/>
        <v>0.5</v>
      </c>
      <c r="Z537" s="81">
        <f t="shared" si="1410"/>
        <v>0.5</v>
      </c>
      <c r="AA537" s="81">
        <f t="shared" si="1410"/>
        <v>0.5</v>
      </c>
      <c r="AB537" s="81">
        <f t="shared" si="1410"/>
        <v>0.5</v>
      </c>
      <c r="AC537" s="81">
        <f t="shared" si="1410"/>
        <v>0.5</v>
      </c>
      <c r="AD537" s="81">
        <f t="shared" si="1410"/>
        <v>0.5</v>
      </c>
      <c r="AE537" s="81">
        <f t="shared" si="1410"/>
        <v>0.5</v>
      </c>
      <c r="AF537" s="81">
        <f t="shared" si="1410"/>
        <v>0.5</v>
      </c>
      <c r="AG537" s="81">
        <f t="shared" si="1410"/>
        <v>0.5</v>
      </c>
      <c r="AK537" s="34"/>
      <c r="AL537" s="7" t="s">
        <v>22</v>
      </c>
      <c r="AM537" s="7" t="s">
        <v>35</v>
      </c>
      <c r="AN537" s="41">
        <f t="shared" si="1318"/>
        <v>0.5</v>
      </c>
      <c r="AO537" s="41">
        <f t="shared" si="1319"/>
        <v>0.5</v>
      </c>
      <c r="AP537" s="41">
        <f t="shared" si="1320"/>
        <v>0.5</v>
      </c>
      <c r="AQ537" s="41">
        <f t="shared" si="1321"/>
        <v>0.5</v>
      </c>
      <c r="AR537" s="41">
        <f t="shared" si="1322"/>
        <v>0.5</v>
      </c>
      <c r="AS537" s="41">
        <f t="shared" si="1323"/>
        <v>0.5</v>
      </c>
      <c r="AT537" s="41">
        <f t="shared" si="1324"/>
        <v>0.5</v>
      </c>
      <c r="AU537" s="41">
        <f t="shared" si="1325"/>
        <v>0.5</v>
      </c>
      <c r="AV537" s="41">
        <f t="shared" si="1326"/>
        <v>0.5</v>
      </c>
      <c r="AW537" s="41">
        <f t="shared" si="1327"/>
        <v>0.5</v>
      </c>
      <c r="AX537" s="41">
        <f t="shared" si="1328"/>
        <v>0.5</v>
      </c>
      <c r="AY537" s="41">
        <f t="shared" si="1329"/>
        <v>0.5</v>
      </c>
      <c r="AZ537" s="41">
        <f t="shared" si="1330"/>
        <v>0.5</v>
      </c>
      <c r="BA537" s="41">
        <f t="shared" si="1331"/>
        <v>0.5</v>
      </c>
      <c r="BB537" s="41">
        <f t="shared" si="1332"/>
        <v>0.5</v>
      </c>
      <c r="BC537" s="41">
        <f t="shared" si="1333"/>
        <v>0.5</v>
      </c>
      <c r="BD537" s="41">
        <f t="shared" si="1334"/>
        <v>0.5</v>
      </c>
      <c r="BE537" s="41">
        <f t="shared" si="1335"/>
        <v>0.5</v>
      </c>
      <c r="BF537" s="41">
        <f t="shared" si="1336"/>
        <v>0.5</v>
      </c>
      <c r="BG537" s="41">
        <f t="shared" si="1337"/>
        <v>0.5</v>
      </c>
      <c r="BH537" s="41">
        <f t="shared" si="1338"/>
        <v>0.5</v>
      </c>
      <c r="BI537" s="41">
        <f t="shared" si="1339"/>
        <v>0.5</v>
      </c>
      <c r="BJ537" s="41">
        <f t="shared" si="1340"/>
        <v>0.5</v>
      </c>
      <c r="BK537" s="41">
        <f t="shared" si="1341"/>
        <v>0.5</v>
      </c>
      <c r="BL537" s="41">
        <f t="shared" si="1342"/>
        <v>0.5</v>
      </c>
      <c r="BM537" s="41">
        <f t="shared" si="1343"/>
        <v>0.5</v>
      </c>
      <c r="BN537" s="41">
        <f t="shared" si="1344"/>
        <v>0.5</v>
      </c>
      <c r="BO537" s="41">
        <f t="shared" si="1345"/>
        <v>0.5</v>
      </c>
      <c r="BP537" s="41">
        <f t="shared" si="1346"/>
        <v>0.5</v>
      </c>
      <c r="BQ537" s="41">
        <f t="shared" si="1347"/>
        <v>0.5</v>
      </c>
      <c r="BV537" s="34"/>
      <c r="BW537" s="7" t="s">
        <v>22</v>
      </c>
      <c r="BX537" s="7" t="s">
        <v>35</v>
      </c>
      <c r="BY537" s="41">
        <f t="shared" si="1348"/>
        <v>0.5</v>
      </c>
      <c r="BZ537" s="41">
        <f t="shared" si="1349"/>
        <v>0.5</v>
      </c>
      <c r="CA537" s="41">
        <f t="shared" si="1350"/>
        <v>0.5</v>
      </c>
      <c r="CB537" s="41">
        <f t="shared" si="1351"/>
        <v>0.5</v>
      </c>
      <c r="CC537" s="41">
        <f t="shared" si="1352"/>
        <v>0.5</v>
      </c>
      <c r="CD537" s="41">
        <f t="shared" si="1353"/>
        <v>0.5</v>
      </c>
      <c r="CE537" s="41">
        <f t="shared" si="1354"/>
        <v>0.5</v>
      </c>
      <c r="CF537" s="41">
        <f t="shared" si="1355"/>
        <v>0.5</v>
      </c>
      <c r="CG537" s="41">
        <f t="shared" si="1356"/>
        <v>0.5</v>
      </c>
      <c r="CH537" s="41">
        <f t="shared" si="1357"/>
        <v>0.5</v>
      </c>
      <c r="CI537" s="41">
        <f t="shared" si="1358"/>
        <v>0.5</v>
      </c>
      <c r="CJ537" s="41">
        <f t="shared" si="1359"/>
        <v>0.5</v>
      </c>
      <c r="CK537" s="41">
        <f t="shared" si="1360"/>
        <v>0.5</v>
      </c>
      <c r="CL537" s="41">
        <f t="shared" si="1361"/>
        <v>0.5</v>
      </c>
      <c r="CM537" s="41">
        <f t="shared" si="1362"/>
        <v>0.5</v>
      </c>
      <c r="CN537" s="41">
        <f t="shared" si="1363"/>
        <v>0.5</v>
      </c>
      <c r="CO537" s="41">
        <f t="shared" si="1364"/>
        <v>0.5</v>
      </c>
      <c r="CP537" s="41">
        <f t="shared" si="1365"/>
        <v>0.5</v>
      </c>
      <c r="CQ537" s="41">
        <f t="shared" si="1366"/>
        <v>0.5</v>
      </c>
      <c r="CR537" s="41">
        <f t="shared" si="1367"/>
        <v>0.5</v>
      </c>
      <c r="CS537" s="41">
        <f t="shared" si="1368"/>
        <v>0.5</v>
      </c>
      <c r="CT537" s="41">
        <f t="shared" si="1369"/>
        <v>0.5</v>
      </c>
      <c r="CU537" s="41">
        <f t="shared" si="1370"/>
        <v>0.5</v>
      </c>
      <c r="CV537" s="41">
        <f t="shared" si="1371"/>
        <v>0.5</v>
      </c>
      <c r="CW537" s="41">
        <f t="shared" si="1372"/>
        <v>0.5</v>
      </c>
      <c r="CX537" s="41">
        <f t="shared" si="1373"/>
        <v>0.5</v>
      </c>
      <c r="CY537" s="41">
        <f t="shared" si="1374"/>
        <v>0.5</v>
      </c>
      <c r="CZ537" s="41">
        <f t="shared" si="1375"/>
        <v>0.5</v>
      </c>
      <c r="DA537" s="41">
        <f t="shared" si="1376"/>
        <v>0.5</v>
      </c>
      <c r="DB537" s="41">
        <f t="shared" si="1377"/>
        <v>0.5</v>
      </c>
      <c r="DG537" s="34"/>
      <c r="DH537" s="7" t="s">
        <v>22</v>
      </c>
      <c r="DI537" s="7" t="s">
        <v>35</v>
      </c>
      <c r="DJ537" s="41">
        <f t="shared" si="1378"/>
        <v>0.5</v>
      </c>
      <c r="DK537" s="41">
        <f t="shared" si="1379"/>
        <v>0.5</v>
      </c>
      <c r="DL537" s="41">
        <f t="shared" si="1380"/>
        <v>0.5</v>
      </c>
      <c r="DM537" s="41">
        <f t="shared" si="1381"/>
        <v>0.5</v>
      </c>
      <c r="DN537" s="41">
        <f t="shared" si="1382"/>
        <v>0.5</v>
      </c>
      <c r="DO537" s="41">
        <f t="shared" si="1383"/>
        <v>0.5</v>
      </c>
      <c r="DP537" s="41">
        <f t="shared" si="1384"/>
        <v>0.5</v>
      </c>
      <c r="DQ537" s="41">
        <f t="shared" si="1385"/>
        <v>0.5</v>
      </c>
      <c r="DR537" s="41">
        <f t="shared" si="1386"/>
        <v>0.5</v>
      </c>
      <c r="DS537" s="41">
        <f t="shared" si="1387"/>
        <v>0.5</v>
      </c>
      <c r="DT537" s="41">
        <f t="shared" si="1388"/>
        <v>0.5</v>
      </c>
      <c r="DU537" s="41">
        <f t="shared" si="1389"/>
        <v>0.5</v>
      </c>
      <c r="DV537" s="41">
        <f t="shared" si="1390"/>
        <v>0.5</v>
      </c>
      <c r="DW537" s="41">
        <f t="shared" si="1391"/>
        <v>0.5</v>
      </c>
      <c r="DX537" s="41">
        <f t="shared" si="1392"/>
        <v>0.5</v>
      </c>
      <c r="DY537" s="41">
        <f t="shared" si="1393"/>
        <v>0.5</v>
      </c>
      <c r="DZ537" s="41">
        <f t="shared" si="1394"/>
        <v>0.5</v>
      </c>
      <c r="EA537" s="41">
        <f t="shared" si="1395"/>
        <v>0.5</v>
      </c>
      <c r="EB537" s="41">
        <f t="shared" si="1396"/>
        <v>0.5</v>
      </c>
      <c r="EC537" s="41">
        <f t="shared" si="1397"/>
        <v>0.5</v>
      </c>
      <c r="ED537" s="41">
        <f t="shared" si="1398"/>
        <v>0.5</v>
      </c>
      <c r="EE537" s="41">
        <f t="shared" si="1399"/>
        <v>0.5</v>
      </c>
      <c r="EF537" s="41">
        <f t="shared" si="1400"/>
        <v>0.5</v>
      </c>
      <c r="EG537" s="41">
        <f t="shared" si="1401"/>
        <v>0.5</v>
      </c>
      <c r="EH537" s="41">
        <f t="shared" si="1402"/>
        <v>0.5</v>
      </c>
      <c r="EI537" s="41">
        <f t="shared" si="1403"/>
        <v>0.5</v>
      </c>
      <c r="EJ537" s="41">
        <f t="shared" si="1404"/>
        <v>0.5</v>
      </c>
      <c r="EK537" s="41">
        <f t="shared" si="1405"/>
        <v>0.5</v>
      </c>
      <c r="EL537" s="41">
        <f t="shared" si="1406"/>
        <v>0.5</v>
      </c>
      <c r="EM537" s="41">
        <f t="shared" si="1407"/>
        <v>0.5</v>
      </c>
    </row>
    <row r="538" spans="1:143" x14ac:dyDescent="0.25">
      <c r="A538" s="34"/>
      <c r="B538" s="83" t="s">
        <v>22</v>
      </c>
      <c r="C538" s="83" t="s">
        <v>10</v>
      </c>
      <c r="D538" s="81">
        <f t="shared" si="1409"/>
        <v>0.5</v>
      </c>
      <c r="E538" s="81">
        <f t="shared" si="1409"/>
        <v>0.5</v>
      </c>
      <c r="F538" s="81">
        <f t="shared" si="1409"/>
        <v>0.5</v>
      </c>
      <c r="G538" s="81">
        <f t="shared" si="1409"/>
        <v>0.5</v>
      </c>
      <c r="H538" s="81">
        <f t="shared" si="1409"/>
        <v>0.5</v>
      </c>
      <c r="I538" s="81">
        <f t="shared" si="1409"/>
        <v>0.5</v>
      </c>
      <c r="J538" s="81">
        <f t="shared" si="1409"/>
        <v>0.5</v>
      </c>
      <c r="K538" s="81">
        <f t="shared" si="1409"/>
        <v>0.5</v>
      </c>
      <c r="L538" s="81">
        <f t="shared" si="1409"/>
        <v>0.5</v>
      </c>
      <c r="M538" s="81">
        <f t="shared" si="1409"/>
        <v>0.5</v>
      </c>
      <c r="N538" s="81">
        <f t="shared" si="1409"/>
        <v>0.5</v>
      </c>
      <c r="O538" s="81">
        <f t="shared" si="1409"/>
        <v>0.5</v>
      </c>
      <c r="P538" s="81">
        <f t="shared" si="1409"/>
        <v>0.5</v>
      </c>
      <c r="Q538" s="81">
        <f t="shared" si="1409"/>
        <v>0.5</v>
      </c>
      <c r="R538" s="81">
        <f t="shared" si="1409"/>
        <v>0.5</v>
      </c>
      <c r="S538" s="81">
        <f t="shared" si="1409"/>
        <v>0.5</v>
      </c>
      <c r="T538" s="81">
        <f t="shared" si="1410"/>
        <v>0.5</v>
      </c>
      <c r="U538" s="81">
        <f t="shared" si="1410"/>
        <v>0.5</v>
      </c>
      <c r="V538" s="81">
        <f t="shared" si="1410"/>
        <v>0.5</v>
      </c>
      <c r="W538" s="81">
        <f t="shared" si="1410"/>
        <v>0.5</v>
      </c>
      <c r="X538" s="81">
        <f t="shared" si="1410"/>
        <v>0.5</v>
      </c>
      <c r="Y538" s="81">
        <f t="shared" si="1410"/>
        <v>0.5</v>
      </c>
      <c r="Z538" s="81">
        <f t="shared" si="1410"/>
        <v>0.5</v>
      </c>
      <c r="AA538" s="81">
        <f t="shared" si="1410"/>
        <v>0.5</v>
      </c>
      <c r="AB538" s="81">
        <f t="shared" si="1410"/>
        <v>0.5</v>
      </c>
      <c r="AC538" s="81">
        <f t="shared" si="1410"/>
        <v>0.5</v>
      </c>
      <c r="AD538" s="81">
        <f t="shared" si="1410"/>
        <v>0.5</v>
      </c>
      <c r="AE538" s="81">
        <f t="shared" si="1410"/>
        <v>0.5</v>
      </c>
      <c r="AF538" s="81">
        <f t="shared" si="1410"/>
        <v>0.5</v>
      </c>
      <c r="AG538" s="81">
        <f t="shared" si="1410"/>
        <v>0.5</v>
      </c>
      <c r="AK538" s="34"/>
      <c r="AL538" s="7" t="s">
        <v>22</v>
      </c>
      <c r="AM538" s="7" t="s">
        <v>10</v>
      </c>
      <c r="AN538" s="41">
        <f t="shared" si="1318"/>
        <v>0.5</v>
      </c>
      <c r="AO538" s="41">
        <f t="shared" si="1319"/>
        <v>0.5</v>
      </c>
      <c r="AP538" s="41">
        <f t="shared" si="1320"/>
        <v>0.5</v>
      </c>
      <c r="AQ538" s="41">
        <f t="shared" si="1321"/>
        <v>0.5</v>
      </c>
      <c r="AR538" s="41">
        <f t="shared" si="1322"/>
        <v>0.5</v>
      </c>
      <c r="AS538" s="41">
        <f t="shared" si="1323"/>
        <v>0.5</v>
      </c>
      <c r="AT538" s="41">
        <f t="shared" si="1324"/>
        <v>0.5</v>
      </c>
      <c r="AU538" s="41">
        <f t="shared" si="1325"/>
        <v>0.5</v>
      </c>
      <c r="AV538" s="41">
        <f t="shared" si="1326"/>
        <v>0.5</v>
      </c>
      <c r="AW538" s="41">
        <f t="shared" si="1327"/>
        <v>0.5</v>
      </c>
      <c r="AX538" s="41">
        <f t="shared" si="1328"/>
        <v>0.5</v>
      </c>
      <c r="AY538" s="41">
        <f t="shared" si="1329"/>
        <v>0.5</v>
      </c>
      <c r="AZ538" s="41">
        <f t="shared" si="1330"/>
        <v>0.5</v>
      </c>
      <c r="BA538" s="41">
        <f t="shared" si="1331"/>
        <v>0.5</v>
      </c>
      <c r="BB538" s="41">
        <f t="shared" si="1332"/>
        <v>0.5</v>
      </c>
      <c r="BC538" s="41">
        <f t="shared" si="1333"/>
        <v>0.5</v>
      </c>
      <c r="BD538" s="41">
        <f t="shared" si="1334"/>
        <v>0.5</v>
      </c>
      <c r="BE538" s="41">
        <f t="shared" si="1335"/>
        <v>0.5</v>
      </c>
      <c r="BF538" s="41">
        <f t="shared" si="1336"/>
        <v>0.5</v>
      </c>
      <c r="BG538" s="41">
        <f t="shared" si="1337"/>
        <v>0.5</v>
      </c>
      <c r="BH538" s="41">
        <f t="shared" si="1338"/>
        <v>0.5</v>
      </c>
      <c r="BI538" s="41">
        <f t="shared" si="1339"/>
        <v>0.5</v>
      </c>
      <c r="BJ538" s="41">
        <f t="shared" si="1340"/>
        <v>0.5</v>
      </c>
      <c r="BK538" s="41">
        <f t="shared" si="1341"/>
        <v>0.5</v>
      </c>
      <c r="BL538" s="41">
        <f t="shared" si="1342"/>
        <v>0.5</v>
      </c>
      <c r="BM538" s="41">
        <f t="shared" si="1343"/>
        <v>0.5</v>
      </c>
      <c r="BN538" s="41">
        <f t="shared" si="1344"/>
        <v>0.5</v>
      </c>
      <c r="BO538" s="41">
        <f t="shared" si="1345"/>
        <v>0.5</v>
      </c>
      <c r="BP538" s="41">
        <f t="shared" si="1346"/>
        <v>0.5</v>
      </c>
      <c r="BQ538" s="41">
        <f t="shared" si="1347"/>
        <v>0.5</v>
      </c>
      <c r="BV538" s="34"/>
      <c r="BW538" s="7" t="s">
        <v>22</v>
      </c>
      <c r="BX538" s="7" t="s">
        <v>10</v>
      </c>
      <c r="BY538" s="41">
        <f t="shared" si="1348"/>
        <v>0.5</v>
      </c>
      <c r="BZ538" s="41">
        <f t="shared" si="1349"/>
        <v>0.5</v>
      </c>
      <c r="CA538" s="41">
        <f t="shared" si="1350"/>
        <v>0.5</v>
      </c>
      <c r="CB538" s="41">
        <f t="shared" si="1351"/>
        <v>0.5</v>
      </c>
      <c r="CC538" s="41">
        <f t="shared" si="1352"/>
        <v>0.5</v>
      </c>
      <c r="CD538" s="41">
        <f t="shared" si="1353"/>
        <v>0.5</v>
      </c>
      <c r="CE538" s="41">
        <f t="shared" si="1354"/>
        <v>0.5</v>
      </c>
      <c r="CF538" s="41">
        <f t="shared" si="1355"/>
        <v>0.5</v>
      </c>
      <c r="CG538" s="41">
        <f t="shared" si="1356"/>
        <v>0.5</v>
      </c>
      <c r="CH538" s="41">
        <f t="shared" si="1357"/>
        <v>0.5</v>
      </c>
      <c r="CI538" s="41">
        <f t="shared" si="1358"/>
        <v>0.5</v>
      </c>
      <c r="CJ538" s="41">
        <f t="shared" si="1359"/>
        <v>0.5</v>
      </c>
      <c r="CK538" s="41">
        <f t="shared" si="1360"/>
        <v>0.5</v>
      </c>
      <c r="CL538" s="41">
        <f t="shared" si="1361"/>
        <v>0.5</v>
      </c>
      <c r="CM538" s="41">
        <f t="shared" si="1362"/>
        <v>0.5</v>
      </c>
      <c r="CN538" s="41">
        <f t="shared" si="1363"/>
        <v>0.5</v>
      </c>
      <c r="CO538" s="41">
        <f t="shared" si="1364"/>
        <v>0.5</v>
      </c>
      <c r="CP538" s="41">
        <f t="shared" si="1365"/>
        <v>0.5</v>
      </c>
      <c r="CQ538" s="41">
        <f t="shared" si="1366"/>
        <v>0.5</v>
      </c>
      <c r="CR538" s="41">
        <f t="shared" si="1367"/>
        <v>0.5</v>
      </c>
      <c r="CS538" s="41">
        <f t="shared" si="1368"/>
        <v>0.5</v>
      </c>
      <c r="CT538" s="41">
        <f t="shared" si="1369"/>
        <v>0.5</v>
      </c>
      <c r="CU538" s="41">
        <f t="shared" si="1370"/>
        <v>0.5</v>
      </c>
      <c r="CV538" s="41">
        <f t="shared" si="1371"/>
        <v>0.5</v>
      </c>
      <c r="CW538" s="41">
        <f t="shared" si="1372"/>
        <v>0.5</v>
      </c>
      <c r="CX538" s="41">
        <f t="shared" si="1373"/>
        <v>0.5</v>
      </c>
      <c r="CY538" s="41">
        <f t="shared" si="1374"/>
        <v>0.5</v>
      </c>
      <c r="CZ538" s="41">
        <f t="shared" si="1375"/>
        <v>0.5</v>
      </c>
      <c r="DA538" s="41">
        <f t="shared" si="1376"/>
        <v>0.5</v>
      </c>
      <c r="DB538" s="41">
        <f t="shared" si="1377"/>
        <v>0.5</v>
      </c>
      <c r="DG538" s="34"/>
      <c r="DH538" s="7" t="s">
        <v>22</v>
      </c>
      <c r="DI538" s="7" t="s">
        <v>10</v>
      </c>
      <c r="DJ538" s="41">
        <f t="shared" si="1378"/>
        <v>0.5</v>
      </c>
      <c r="DK538" s="41">
        <f t="shared" si="1379"/>
        <v>0.5</v>
      </c>
      <c r="DL538" s="41">
        <f t="shared" si="1380"/>
        <v>0.5</v>
      </c>
      <c r="DM538" s="41">
        <f t="shared" si="1381"/>
        <v>0.5</v>
      </c>
      <c r="DN538" s="41">
        <f t="shared" si="1382"/>
        <v>0.5</v>
      </c>
      <c r="DO538" s="41">
        <f t="shared" si="1383"/>
        <v>0.5</v>
      </c>
      <c r="DP538" s="41">
        <f t="shared" si="1384"/>
        <v>0.5</v>
      </c>
      <c r="DQ538" s="41">
        <f t="shared" si="1385"/>
        <v>0.5</v>
      </c>
      <c r="DR538" s="41">
        <f t="shared" si="1386"/>
        <v>0.5</v>
      </c>
      <c r="DS538" s="41">
        <f t="shared" si="1387"/>
        <v>0.5</v>
      </c>
      <c r="DT538" s="41">
        <f t="shared" si="1388"/>
        <v>0.5</v>
      </c>
      <c r="DU538" s="41">
        <f t="shared" si="1389"/>
        <v>0.5</v>
      </c>
      <c r="DV538" s="41">
        <f t="shared" si="1390"/>
        <v>0.5</v>
      </c>
      <c r="DW538" s="41">
        <f t="shared" si="1391"/>
        <v>0.5</v>
      </c>
      <c r="DX538" s="41">
        <f t="shared" si="1392"/>
        <v>0.5</v>
      </c>
      <c r="DY538" s="41">
        <f t="shared" si="1393"/>
        <v>0.5</v>
      </c>
      <c r="DZ538" s="41">
        <f t="shared" si="1394"/>
        <v>0.5</v>
      </c>
      <c r="EA538" s="41">
        <f t="shared" si="1395"/>
        <v>0.5</v>
      </c>
      <c r="EB538" s="41">
        <f t="shared" si="1396"/>
        <v>0.5</v>
      </c>
      <c r="EC538" s="41">
        <f t="shared" si="1397"/>
        <v>0.5</v>
      </c>
      <c r="ED538" s="41">
        <f t="shared" si="1398"/>
        <v>0.5</v>
      </c>
      <c r="EE538" s="41">
        <f t="shared" si="1399"/>
        <v>0.5</v>
      </c>
      <c r="EF538" s="41">
        <f t="shared" si="1400"/>
        <v>0.5</v>
      </c>
      <c r="EG538" s="41">
        <f t="shared" si="1401"/>
        <v>0.5</v>
      </c>
      <c r="EH538" s="41">
        <f t="shared" si="1402"/>
        <v>0.5</v>
      </c>
      <c r="EI538" s="41">
        <f t="shared" si="1403"/>
        <v>0.5</v>
      </c>
      <c r="EJ538" s="41">
        <f t="shared" si="1404"/>
        <v>0.5</v>
      </c>
      <c r="EK538" s="41">
        <f t="shared" si="1405"/>
        <v>0.5</v>
      </c>
      <c r="EL538" s="41">
        <f t="shared" si="1406"/>
        <v>0.5</v>
      </c>
      <c r="EM538" s="41">
        <f t="shared" si="1407"/>
        <v>0.5</v>
      </c>
    </row>
    <row r="539" spans="1:143" x14ac:dyDescent="0.25">
      <c r="A539" s="34"/>
      <c r="B539" s="83" t="s">
        <v>25</v>
      </c>
      <c r="C539" s="83" t="s">
        <v>147</v>
      </c>
      <c r="D539" s="81">
        <f t="shared" ref="D539:S543" si="1411">D$172*0.95</f>
        <v>0.47499999999999998</v>
      </c>
      <c r="E539" s="81">
        <f t="shared" si="1411"/>
        <v>0.47499999999999998</v>
      </c>
      <c r="F539" s="81">
        <f t="shared" si="1411"/>
        <v>0.47499999999999998</v>
      </c>
      <c r="G539" s="81">
        <f t="shared" si="1411"/>
        <v>0.47499999999999998</v>
      </c>
      <c r="H539" s="81">
        <f t="shared" si="1411"/>
        <v>0.47499999999999998</v>
      </c>
      <c r="I539" s="81">
        <f t="shared" si="1411"/>
        <v>0.47499999999999998</v>
      </c>
      <c r="J539" s="81">
        <f t="shared" si="1411"/>
        <v>0.47499999999999998</v>
      </c>
      <c r="K539" s="81">
        <f t="shared" si="1411"/>
        <v>0.47499999999999998</v>
      </c>
      <c r="L539" s="81">
        <f t="shared" si="1411"/>
        <v>0.47499999999999998</v>
      </c>
      <c r="M539" s="81">
        <f t="shared" si="1411"/>
        <v>0.47499999999999998</v>
      </c>
      <c r="N539" s="81">
        <f t="shared" si="1411"/>
        <v>0.47499999999999998</v>
      </c>
      <c r="O539" s="81">
        <f t="shared" si="1411"/>
        <v>0.47499999999999998</v>
      </c>
      <c r="P539" s="81">
        <f t="shared" si="1411"/>
        <v>0.47499999999999998</v>
      </c>
      <c r="Q539" s="81">
        <f t="shared" si="1411"/>
        <v>0.47499999999999998</v>
      </c>
      <c r="R539" s="81">
        <f t="shared" si="1411"/>
        <v>0.47499999999999998</v>
      </c>
      <c r="S539" s="81">
        <f t="shared" si="1411"/>
        <v>0.47499999999999998</v>
      </c>
      <c r="T539" s="81">
        <f t="shared" ref="T539:AG543" si="1412">T$172*0.95</f>
        <v>0.47499999999999998</v>
      </c>
      <c r="U539" s="81">
        <f t="shared" si="1412"/>
        <v>0.47499999999999998</v>
      </c>
      <c r="V539" s="81">
        <f t="shared" si="1412"/>
        <v>0.47499999999999998</v>
      </c>
      <c r="W539" s="81">
        <f t="shared" si="1412"/>
        <v>0.47499999999999998</v>
      </c>
      <c r="X539" s="81">
        <f t="shared" si="1412"/>
        <v>0.47499999999999998</v>
      </c>
      <c r="Y539" s="81">
        <f t="shared" si="1412"/>
        <v>0.47499999999999998</v>
      </c>
      <c r="Z539" s="81">
        <f t="shared" si="1412"/>
        <v>0.47499999999999998</v>
      </c>
      <c r="AA539" s="81">
        <f t="shared" si="1412"/>
        <v>0.47499999999999998</v>
      </c>
      <c r="AB539" s="81">
        <f t="shared" si="1412"/>
        <v>0.47499999999999998</v>
      </c>
      <c r="AC539" s="81">
        <f t="shared" si="1412"/>
        <v>0.47499999999999998</v>
      </c>
      <c r="AD539" s="81">
        <f t="shared" si="1412"/>
        <v>0.47499999999999998</v>
      </c>
      <c r="AE539" s="81">
        <f t="shared" si="1412"/>
        <v>0.47499999999999998</v>
      </c>
      <c r="AF539" s="81">
        <f t="shared" si="1412"/>
        <v>0.47499999999999998</v>
      </c>
      <c r="AG539" s="81">
        <f t="shared" si="1412"/>
        <v>0.47499999999999998</v>
      </c>
      <c r="AK539" s="34"/>
      <c r="AL539" s="7" t="s">
        <v>25</v>
      </c>
      <c r="AM539" s="7" t="s">
        <v>147</v>
      </c>
      <c r="AN539" s="41">
        <f t="shared" ref="AN539:AN547" si="1413">D$172*$H179</f>
        <v>0.61499999999999999</v>
      </c>
      <c r="AO539" s="41">
        <f t="shared" ref="AO539:AO547" si="1414">E$172*$H179</f>
        <v>0.61499999999999999</v>
      </c>
      <c r="AP539" s="41">
        <f t="shared" ref="AP539:AP547" si="1415">F$172*$H179</f>
        <v>0.61499999999999999</v>
      </c>
      <c r="AQ539" s="41">
        <f t="shared" ref="AQ539:AQ547" si="1416">G$172*$H179</f>
        <v>0.61499999999999999</v>
      </c>
      <c r="AR539" s="41">
        <f t="shared" ref="AR539:AR547" si="1417">H$172*$H179</f>
        <v>0.61499999999999999</v>
      </c>
      <c r="AS539" s="41">
        <f t="shared" ref="AS539:AS547" si="1418">I$172*$H179</f>
        <v>0.61499999999999999</v>
      </c>
      <c r="AT539" s="41">
        <f t="shared" ref="AT539:AT547" si="1419">J$172*$H179</f>
        <v>0.61499999999999999</v>
      </c>
      <c r="AU539" s="41">
        <f t="shared" ref="AU539:AU547" si="1420">K$172*$H179</f>
        <v>0.61499999999999999</v>
      </c>
      <c r="AV539" s="41">
        <f t="shared" ref="AV539:AV547" si="1421">L$172*$H179</f>
        <v>0.61499999999999999</v>
      </c>
      <c r="AW539" s="41">
        <f t="shared" ref="AW539:AW547" si="1422">M$172*$H179</f>
        <v>0.61499999999999999</v>
      </c>
      <c r="AX539" s="41">
        <f t="shared" ref="AX539:AX547" si="1423">N$172*$H179</f>
        <v>0.61499999999999999</v>
      </c>
      <c r="AY539" s="41">
        <f t="shared" ref="AY539:AY547" si="1424">O$172*$H179</f>
        <v>0.61499999999999999</v>
      </c>
      <c r="AZ539" s="41">
        <f t="shared" ref="AZ539:AZ547" si="1425">P$172*$H179</f>
        <v>0.61499999999999999</v>
      </c>
      <c r="BA539" s="41">
        <f t="shared" ref="BA539:BA547" si="1426">Q$172*$H179</f>
        <v>0.61499999999999999</v>
      </c>
      <c r="BB539" s="41">
        <f t="shared" ref="BB539:BB547" si="1427">R$172*$H179</f>
        <v>0.61499999999999999</v>
      </c>
      <c r="BC539" s="41">
        <f t="shared" ref="BC539:BC547" si="1428">S$172*$H179</f>
        <v>0.61499999999999999</v>
      </c>
      <c r="BD539" s="41">
        <f t="shared" ref="BD539:BD547" si="1429">T$172*$H179</f>
        <v>0.61499999999999999</v>
      </c>
      <c r="BE539" s="41">
        <f t="shared" ref="BE539:BE547" si="1430">U$172*$H179</f>
        <v>0.61499999999999999</v>
      </c>
      <c r="BF539" s="41">
        <f t="shared" ref="BF539:BF547" si="1431">V$172*$H179</f>
        <v>0.61499999999999999</v>
      </c>
      <c r="BG539" s="41">
        <f t="shared" ref="BG539:BG547" si="1432">W$172*$H179</f>
        <v>0.61499999999999999</v>
      </c>
      <c r="BH539" s="41">
        <f t="shared" ref="BH539:BH547" si="1433">X$172*$H179</f>
        <v>0.61499999999999999</v>
      </c>
      <c r="BI539" s="41">
        <f t="shared" ref="BI539:BI547" si="1434">Y$172*$H179</f>
        <v>0.61499999999999999</v>
      </c>
      <c r="BJ539" s="41">
        <f t="shared" ref="BJ539:BJ547" si="1435">Z$172*$H179</f>
        <v>0.61499999999999999</v>
      </c>
      <c r="BK539" s="41">
        <f t="shared" ref="BK539:BK547" si="1436">AA$172*$H179</f>
        <v>0.61499999999999999</v>
      </c>
      <c r="BL539" s="41">
        <f t="shared" ref="BL539:BL547" si="1437">AB$172*$H179</f>
        <v>0.61499999999999999</v>
      </c>
      <c r="BM539" s="41">
        <f t="shared" ref="BM539:BM547" si="1438">AC$172*$H179</f>
        <v>0.61499999999999999</v>
      </c>
      <c r="BN539" s="41">
        <f t="shared" ref="BN539:BN547" si="1439">AD$172*$H179</f>
        <v>0.61499999999999999</v>
      </c>
      <c r="BO539" s="41">
        <f t="shared" ref="BO539:BO547" si="1440">AE$172*$H179</f>
        <v>0.61499999999999999</v>
      </c>
      <c r="BP539" s="41">
        <f t="shared" ref="BP539:BP547" si="1441">AF$172*$H179</f>
        <v>0.61499999999999999</v>
      </c>
      <c r="BQ539" s="41">
        <f t="shared" ref="BQ539:BQ547" si="1442">AG$172*$H179</f>
        <v>0.61499999999999999</v>
      </c>
      <c r="BV539" s="34"/>
      <c r="BW539" s="7" t="s">
        <v>25</v>
      </c>
      <c r="BX539" s="7" t="s">
        <v>147</v>
      </c>
      <c r="BY539" s="41">
        <f t="shared" ref="BY539:BY547" si="1443">D$172*$G179</f>
        <v>0.76500000000000001</v>
      </c>
      <c r="BZ539" s="41">
        <f t="shared" ref="BZ539:BZ547" si="1444">E$172*$G179</f>
        <v>0.76500000000000001</v>
      </c>
      <c r="CA539" s="41">
        <f t="shared" ref="CA539:CA547" si="1445">F$172*$G179</f>
        <v>0.76500000000000001</v>
      </c>
      <c r="CB539" s="41">
        <f t="shared" ref="CB539:CB547" si="1446">G$172*$G179</f>
        <v>0.76500000000000001</v>
      </c>
      <c r="CC539" s="41">
        <f t="shared" ref="CC539:CC547" si="1447">H$172*$G179</f>
        <v>0.76500000000000001</v>
      </c>
      <c r="CD539" s="41">
        <f t="shared" ref="CD539:CD547" si="1448">I$172*$G179</f>
        <v>0.76500000000000001</v>
      </c>
      <c r="CE539" s="41">
        <f t="shared" ref="CE539:CE547" si="1449">J$172*$G179</f>
        <v>0.76500000000000001</v>
      </c>
      <c r="CF539" s="41">
        <f t="shared" ref="CF539:CF547" si="1450">K$172*$G179</f>
        <v>0.76500000000000001</v>
      </c>
      <c r="CG539" s="41">
        <f t="shared" ref="CG539:CG547" si="1451">L$172*$G179</f>
        <v>0.76500000000000001</v>
      </c>
      <c r="CH539" s="41">
        <f t="shared" ref="CH539:CH547" si="1452">M$172*$G179</f>
        <v>0.76500000000000001</v>
      </c>
      <c r="CI539" s="41">
        <f t="shared" ref="CI539:CI547" si="1453">N$172*$G179</f>
        <v>0.76500000000000001</v>
      </c>
      <c r="CJ539" s="41">
        <f t="shared" ref="CJ539:CJ547" si="1454">O$172*$G179</f>
        <v>0.76500000000000001</v>
      </c>
      <c r="CK539" s="41">
        <f t="shared" ref="CK539:CK547" si="1455">P$172*$G179</f>
        <v>0.76500000000000001</v>
      </c>
      <c r="CL539" s="41">
        <f t="shared" ref="CL539:CL547" si="1456">Q$172*$G179</f>
        <v>0.76500000000000001</v>
      </c>
      <c r="CM539" s="41">
        <f t="shared" ref="CM539:CM547" si="1457">R$172*$G179</f>
        <v>0.76500000000000001</v>
      </c>
      <c r="CN539" s="41">
        <f t="shared" ref="CN539:CN547" si="1458">S$172*$G179</f>
        <v>0.76500000000000001</v>
      </c>
      <c r="CO539" s="41">
        <f t="shared" ref="CO539:CO547" si="1459">T$172*$G179</f>
        <v>0.76500000000000001</v>
      </c>
      <c r="CP539" s="41">
        <f t="shared" ref="CP539:CP547" si="1460">U$172*$G179</f>
        <v>0.76500000000000001</v>
      </c>
      <c r="CQ539" s="41">
        <f t="shared" ref="CQ539:CQ547" si="1461">V$172*$G179</f>
        <v>0.76500000000000001</v>
      </c>
      <c r="CR539" s="41">
        <f t="shared" ref="CR539:CR547" si="1462">W$172*$G179</f>
        <v>0.76500000000000001</v>
      </c>
      <c r="CS539" s="41">
        <f t="shared" ref="CS539:CS547" si="1463">X$172*$G179</f>
        <v>0.76500000000000001</v>
      </c>
      <c r="CT539" s="41">
        <f t="shared" ref="CT539:CT547" si="1464">Y$172*$G179</f>
        <v>0.76500000000000001</v>
      </c>
      <c r="CU539" s="41">
        <f t="shared" ref="CU539:CU547" si="1465">Z$172*$G179</f>
        <v>0.76500000000000001</v>
      </c>
      <c r="CV539" s="41">
        <f t="shared" ref="CV539:CV547" si="1466">AA$172*$G179</f>
        <v>0.76500000000000001</v>
      </c>
      <c r="CW539" s="41">
        <f t="shared" ref="CW539:CW547" si="1467">AB$172*$G179</f>
        <v>0.76500000000000001</v>
      </c>
      <c r="CX539" s="41">
        <f t="shared" ref="CX539:CX547" si="1468">AC$172*$G179</f>
        <v>0.76500000000000001</v>
      </c>
      <c r="CY539" s="41">
        <f t="shared" ref="CY539:CY547" si="1469">AD$172*$G179</f>
        <v>0.76500000000000001</v>
      </c>
      <c r="CZ539" s="41">
        <f t="shared" ref="CZ539:CZ547" si="1470">AE$172*$G179</f>
        <v>0.76500000000000001</v>
      </c>
      <c r="DA539" s="41">
        <f t="shared" ref="DA539:DA547" si="1471">AF$172*$G179</f>
        <v>0.76500000000000001</v>
      </c>
      <c r="DB539" s="41">
        <f t="shared" ref="DB539:DB547" si="1472">AG$172*$G179</f>
        <v>0.76500000000000001</v>
      </c>
      <c r="DG539" s="34"/>
      <c r="DH539" s="7" t="s">
        <v>25</v>
      </c>
      <c r="DI539" s="57" t="s">
        <v>147</v>
      </c>
      <c r="DJ539" s="41">
        <f t="shared" ref="DJ539:DJ547" si="1473">D$172*$F179</f>
        <v>0.52500000000000002</v>
      </c>
      <c r="DK539" s="41">
        <f t="shared" ref="DK539:DK547" si="1474">E$172*$F179</f>
        <v>0.52500000000000002</v>
      </c>
      <c r="DL539" s="41">
        <f t="shared" ref="DL539:DL547" si="1475">F$172*$F179</f>
        <v>0.52500000000000002</v>
      </c>
      <c r="DM539" s="41">
        <f t="shared" ref="DM539:DM547" si="1476">G$172*$F179</f>
        <v>0.52500000000000002</v>
      </c>
      <c r="DN539" s="41">
        <f t="shared" ref="DN539:DN547" si="1477">H$172*$F179</f>
        <v>0.52500000000000002</v>
      </c>
      <c r="DO539" s="41">
        <f t="shared" ref="DO539:DO547" si="1478">I$172*$F179</f>
        <v>0.52500000000000002</v>
      </c>
      <c r="DP539" s="41">
        <f t="shared" ref="DP539:DP547" si="1479">J$172*$F179</f>
        <v>0.52500000000000002</v>
      </c>
      <c r="DQ539" s="41">
        <f t="shared" ref="DQ539:DQ547" si="1480">K$172*$F179</f>
        <v>0.52500000000000002</v>
      </c>
      <c r="DR539" s="41">
        <f t="shared" ref="DR539:DR547" si="1481">L$172*$F179</f>
        <v>0.52500000000000002</v>
      </c>
      <c r="DS539" s="41">
        <f t="shared" ref="DS539:DS547" si="1482">M$172*$F179</f>
        <v>0.52500000000000002</v>
      </c>
      <c r="DT539" s="41">
        <f t="shared" ref="DT539:DT547" si="1483">N$172*$F179</f>
        <v>0.52500000000000002</v>
      </c>
      <c r="DU539" s="41">
        <f t="shared" ref="DU539:DU547" si="1484">O$172*$F179</f>
        <v>0.52500000000000002</v>
      </c>
      <c r="DV539" s="41">
        <f t="shared" ref="DV539:DV547" si="1485">P$172*$F179</f>
        <v>0.52500000000000002</v>
      </c>
      <c r="DW539" s="41">
        <f t="shared" ref="DW539:DW547" si="1486">Q$172*$F179</f>
        <v>0.52500000000000002</v>
      </c>
      <c r="DX539" s="41">
        <f t="shared" ref="DX539:DX547" si="1487">R$172*$F179</f>
        <v>0.52500000000000002</v>
      </c>
      <c r="DY539" s="41">
        <f t="shared" ref="DY539:DY547" si="1488">S$172*$F179</f>
        <v>0.52500000000000002</v>
      </c>
      <c r="DZ539" s="41">
        <f t="shared" ref="DZ539:DZ547" si="1489">T$172*$F179</f>
        <v>0.52500000000000002</v>
      </c>
      <c r="EA539" s="41">
        <f t="shared" ref="EA539:EA547" si="1490">U$172*$F179</f>
        <v>0.52500000000000002</v>
      </c>
      <c r="EB539" s="41">
        <f t="shared" ref="EB539:EB547" si="1491">V$172*$F179</f>
        <v>0.52500000000000002</v>
      </c>
      <c r="EC539" s="41">
        <f t="shared" ref="EC539:EC547" si="1492">W$172*$F179</f>
        <v>0.52500000000000002</v>
      </c>
      <c r="ED539" s="41">
        <f t="shared" ref="ED539:ED547" si="1493">X$172*$F179</f>
        <v>0.52500000000000002</v>
      </c>
      <c r="EE539" s="41">
        <f t="shared" ref="EE539:EE547" si="1494">Y$172*$F179</f>
        <v>0.52500000000000002</v>
      </c>
      <c r="EF539" s="41">
        <f t="shared" ref="EF539:EF547" si="1495">Z$172*$F179</f>
        <v>0.52500000000000002</v>
      </c>
      <c r="EG539" s="41">
        <f t="shared" ref="EG539:EG547" si="1496">AA$172*$F179</f>
        <v>0.52500000000000002</v>
      </c>
      <c r="EH539" s="41">
        <f t="shared" ref="EH539:EH547" si="1497">AB$172*$F179</f>
        <v>0.52500000000000002</v>
      </c>
      <c r="EI539" s="41">
        <f t="shared" ref="EI539:EI547" si="1498">AC$172*$F179</f>
        <v>0.52500000000000002</v>
      </c>
      <c r="EJ539" s="41">
        <f t="shared" ref="EJ539:EJ547" si="1499">AD$172*$F179</f>
        <v>0.52500000000000002</v>
      </c>
      <c r="EK539" s="41">
        <f t="shared" ref="EK539:EK547" si="1500">AE$172*$F179</f>
        <v>0.52500000000000002</v>
      </c>
      <c r="EL539" s="41">
        <f t="shared" ref="EL539:EL547" si="1501">AF$172*$F179</f>
        <v>0.52500000000000002</v>
      </c>
      <c r="EM539" s="41">
        <f t="shared" ref="EM539:EM547" si="1502">AG$172*$F179</f>
        <v>0.52500000000000002</v>
      </c>
    </row>
    <row r="540" spans="1:143" x14ac:dyDescent="0.25">
      <c r="A540" s="34"/>
      <c r="B540" s="83" t="s">
        <v>25</v>
      </c>
      <c r="C540" s="83" t="s">
        <v>148</v>
      </c>
      <c r="D540" s="81">
        <f t="shared" si="1411"/>
        <v>0.47499999999999998</v>
      </c>
      <c r="E540" s="81">
        <f t="shared" si="1411"/>
        <v>0.47499999999999998</v>
      </c>
      <c r="F540" s="81">
        <f t="shared" si="1411"/>
        <v>0.47499999999999998</v>
      </c>
      <c r="G540" s="81">
        <f t="shared" si="1411"/>
        <v>0.47499999999999998</v>
      </c>
      <c r="H540" s="81">
        <f t="shared" si="1411"/>
        <v>0.47499999999999998</v>
      </c>
      <c r="I540" s="81">
        <f t="shared" si="1411"/>
        <v>0.47499999999999998</v>
      </c>
      <c r="J540" s="81">
        <f t="shared" si="1411"/>
        <v>0.47499999999999998</v>
      </c>
      <c r="K540" s="81">
        <f t="shared" si="1411"/>
        <v>0.47499999999999998</v>
      </c>
      <c r="L540" s="81">
        <f t="shared" si="1411"/>
        <v>0.47499999999999998</v>
      </c>
      <c r="M540" s="81">
        <f t="shared" si="1411"/>
        <v>0.47499999999999998</v>
      </c>
      <c r="N540" s="81">
        <f t="shared" si="1411"/>
        <v>0.47499999999999998</v>
      </c>
      <c r="O540" s="81">
        <f t="shared" si="1411"/>
        <v>0.47499999999999998</v>
      </c>
      <c r="P540" s="81">
        <f t="shared" si="1411"/>
        <v>0.47499999999999998</v>
      </c>
      <c r="Q540" s="81">
        <f t="shared" si="1411"/>
        <v>0.47499999999999998</v>
      </c>
      <c r="R540" s="81">
        <f t="shared" si="1411"/>
        <v>0.47499999999999998</v>
      </c>
      <c r="S540" s="81">
        <f t="shared" si="1411"/>
        <v>0.47499999999999998</v>
      </c>
      <c r="T540" s="81">
        <f t="shared" si="1412"/>
        <v>0.47499999999999998</v>
      </c>
      <c r="U540" s="81">
        <f t="shared" si="1412"/>
        <v>0.47499999999999998</v>
      </c>
      <c r="V540" s="81">
        <f t="shared" si="1412"/>
        <v>0.47499999999999998</v>
      </c>
      <c r="W540" s="81">
        <f t="shared" si="1412"/>
        <v>0.47499999999999998</v>
      </c>
      <c r="X540" s="81">
        <f t="shared" si="1412"/>
        <v>0.47499999999999998</v>
      </c>
      <c r="Y540" s="81">
        <f t="shared" si="1412"/>
        <v>0.47499999999999998</v>
      </c>
      <c r="Z540" s="81">
        <f t="shared" si="1412"/>
        <v>0.47499999999999998</v>
      </c>
      <c r="AA540" s="81">
        <f t="shared" si="1412"/>
        <v>0.47499999999999998</v>
      </c>
      <c r="AB540" s="81">
        <f t="shared" si="1412"/>
        <v>0.47499999999999998</v>
      </c>
      <c r="AC540" s="81">
        <f t="shared" si="1412"/>
        <v>0.47499999999999998</v>
      </c>
      <c r="AD540" s="81">
        <f t="shared" si="1412"/>
        <v>0.47499999999999998</v>
      </c>
      <c r="AE540" s="81">
        <f t="shared" si="1412"/>
        <v>0.47499999999999998</v>
      </c>
      <c r="AF540" s="81">
        <f t="shared" si="1412"/>
        <v>0.47499999999999998</v>
      </c>
      <c r="AG540" s="81">
        <f t="shared" si="1412"/>
        <v>0.47499999999999998</v>
      </c>
      <c r="AK540" s="34"/>
      <c r="AL540" s="7" t="s">
        <v>25</v>
      </c>
      <c r="AM540" s="7" t="s">
        <v>148</v>
      </c>
      <c r="AN540" s="41">
        <f t="shared" si="1413"/>
        <v>0.61499999999999999</v>
      </c>
      <c r="AO540" s="41">
        <f t="shared" si="1414"/>
        <v>0.61499999999999999</v>
      </c>
      <c r="AP540" s="41">
        <f t="shared" si="1415"/>
        <v>0.61499999999999999</v>
      </c>
      <c r="AQ540" s="41">
        <f t="shared" si="1416"/>
        <v>0.61499999999999999</v>
      </c>
      <c r="AR540" s="41">
        <f t="shared" si="1417"/>
        <v>0.61499999999999999</v>
      </c>
      <c r="AS540" s="41">
        <f t="shared" si="1418"/>
        <v>0.61499999999999999</v>
      </c>
      <c r="AT540" s="41">
        <f t="shared" si="1419"/>
        <v>0.61499999999999999</v>
      </c>
      <c r="AU540" s="41">
        <f t="shared" si="1420"/>
        <v>0.61499999999999999</v>
      </c>
      <c r="AV540" s="41">
        <f t="shared" si="1421"/>
        <v>0.61499999999999999</v>
      </c>
      <c r="AW540" s="41">
        <f t="shared" si="1422"/>
        <v>0.61499999999999999</v>
      </c>
      <c r="AX540" s="41">
        <f t="shared" si="1423"/>
        <v>0.61499999999999999</v>
      </c>
      <c r="AY540" s="41">
        <f t="shared" si="1424"/>
        <v>0.61499999999999999</v>
      </c>
      <c r="AZ540" s="41">
        <f t="shared" si="1425"/>
        <v>0.61499999999999999</v>
      </c>
      <c r="BA540" s="41">
        <f t="shared" si="1426"/>
        <v>0.61499999999999999</v>
      </c>
      <c r="BB540" s="41">
        <f t="shared" si="1427"/>
        <v>0.61499999999999999</v>
      </c>
      <c r="BC540" s="41">
        <f t="shared" si="1428"/>
        <v>0.61499999999999999</v>
      </c>
      <c r="BD540" s="41">
        <f t="shared" si="1429"/>
        <v>0.61499999999999999</v>
      </c>
      <c r="BE540" s="41">
        <f t="shared" si="1430"/>
        <v>0.61499999999999999</v>
      </c>
      <c r="BF540" s="41">
        <f t="shared" si="1431"/>
        <v>0.61499999999999999</v>
      </c>
      <c r="BG540" s="41">
        <f t="shared" si="1432"/>
        <v>0.61499999999999999</v>
      </c>
      <c r="BH540" s="41">
        <f t="shared" si="1433"/>
        <v>0.61499999999999999</v>
      </c>
      <c r="BI540" s="41">
        <f t="shared" si="1434"/>
        <v>0.61499999999999999</v>
      </c>
      <c r="BJ540" s="41">
        <f t="shared" si="1435"/>
        <v>0.61499999999999999</v>
      </c>
      <c r="BK540" s="41">
        <f t="shared" si="1436"/>
        <v>0.61499999999999999</v>
      </c>
      <c r="BL540" s="41">
        <f t="shared" si="1437"/>
        <v>0.61499999999999999</v>
      </c>
      <c r="BM540" s="41">
        <f t="shared" si="1438"/>
        <v>0.61499999999999999</v>
      </c>
      <c r="BN540" s="41">
        <f t="shared" si="1439"/>
        <v>0.61499999999999999</v>
      </c>
      <c r="BO540" s="41">
        <f t="shared" si="1440"/>
        <v>0.61499999999999999</v>
      </c>
      <c r="BP540" s="41">
        <f t="shared" si="1441"/>
        <v>0.61499999999999999</v>
      </c>
      <c r="BQ540" s="41">
        <f t="shared" si="1442"/>
        <v>0.61499999999999999</v>
      </c>
      <c r="BV540" s="34"/>
      <c r="BW540" s="7" t="s">
        <v>25</v>
      </c>
      <c r="BX540" s="7" t="s">
        <v>148</v>
      </c>
      <c r="BY540" s="41">
        <f t="shared" si="1443"/>
        <v>0.76500000000000001</v>
      </c>
      <c r="BZ540" s="41">
        <f t="shared" si="1444"/>
        <v>0.76500000000000001</v>
      </c>
      <c r="CA540" s="41">
        <f t="shared" si="1445"/>
        <v>0.76500000000000001</v>
      </c>
      <c r="CB540" s="41">
        <f t="shared" si="1446"/>
        <v>0.76500000000000001</v>
      </c>
      <c r="CC540" s="41">
        <f t="shared" si="1447"/>
        <v>0.76500000000000001</v>
      </c>
      <c r="CD540" s="41">
        <f t="shared" si="1448"/>
        <v>0.76500000000000001</v>
      </c>
      <c r="CE540" s="41">
        <f t="shared" si="1449"/>
        <v>0.76500000000000001</v>
      </c>
      <c r="CF540" s="41">
        <f t="shared" si="1450"/>
        <v>0.76500000000000001</v>
      </c>
      <c r="CG540" s="41">
        <f t="shared" si="1451"/>
        <v>0.76500000000000001</v>
      </c>
      <c r="CH540" s="41">
        <f t="shared" si="1452"/>
        <v>0.76500000000000001</v>
      </c>
      <c r="CI540" s="41">
        <f t="shared" si="1453"/>
        <v>0.76500000000000001</v>
      </c>
      <c r="CJ540" s="41">
        <f t="shared" si="1454"/>
        <v>0.76500000000000001</v>
      </c>
      <c r="CK540" s="41">
        <f t="shared" si="1455"/>
        <v>0.76500000000000001</v>
      </c>
      <c r="CL540" s="41">
        <f t="shared" si="1456"/>
        <v>0.76500000000000001</v>
      </c>
      <c r="CM540" s="41">
        <f t="shared" si="1457"/>
        <v>0.76500000000000001</v>
      </c>
      <c r="CN540" s="41">
        <f t="shared" si="1458"/>
        <v>0.76500000000000001</v>
      </c>
      <c r="CO540" s="41">
        <f t="shared" si="1459"/>
        <v>0.76500000000000001</v>
      </c>
      <c r="CP540" s="41">
        <f t="shared" si="1460"/>
        <v>0.76500000000000001</v>
      </c>
      <c r="CQ540" s="41">
        <f t="shared" si="1461"/>
        <v>0.76500000000000001</v>
      </c>
      <c r="CR540" s="41">
        <f t="shared" si="1462"/>
        <v>0.76500000000000001</v>
      </c>
      <c r="CS540" s="41">
        <f t="shared" si="1463"/>
        <v>0.76500000000000001</v>
      </c>
      <c r="CT540" s="41">
        <f t="shared" si="1464"/>
        <v>0.76500000000000001</v>
      </c>
      <c r="CU540" s="41">
        <f t="shared" si="1465"/>
        <v>0.76500000000000001</v>
      </c>
      <c r="CV540" s="41">
        <f t="shared" si="1466"/>
        <v>0.76500000000000001</v>
      </c>
      <c r="CW540" s="41">
        <f t="shared" si="1467"/>
        <v>0.76500000000000001</v>
      </c>
      <c r="CX540" s="41">
        <f t="shared" si="1468"/>
        <v>0.76500000000000001</v>
      </c>
      <c r="CY540" s="41">
        <f t="shared" si="1469"/>
        <v>0.76500000000000001</v>
      </c>
      <c r="CZ540" s="41">
        <f t="shared" si="1470"/>
        <v>0.76500000000000001</v>
      </c>
      <c r="DA540" s="41">
        <f t="shared" si="1471"/>
        <v>0.76500000000000001</v>
      </c>
      <c r="DB540" s="41">
        <f t="shared" si="1472"/>
        <v>0.76500000000000001</v>
      </c>
      <c r="DG540" s="34"/>
      <c r="DH540" s="7" t="s">
        <v>25</v>
      </c>
      <c r="DI540" s="57" t="s">
        <v>148</v>
      </c>
      <c r="DJ540" s="41">
        <f t="shared" si="1473"/>
        <v>0.52500000000000002</v>
      </c>
      <c r="DK540" s="41">
        <f t="shared" si="1474"/>
        <v>0.52500000000000002</v>
      </c>
      <c r="DL540" s="41">
        <f t="shared" si="1475"/>
        <v>0.52500000000000002</v>
      </c>
      <c r="DM540" s="41">
        <f t="shared" si="1476"/>
        <v>0.52500000000000002</v>
      </c>
      <c r="DN540" s="41">
        <f t="shared" si="1477"/>
        <v>0.52500000000000002</v>
      </c>
      <c r="DO540" s="41">
        <f t="shared" si="1478"/>
        <v>0.52500000000000002</v>
      </c>
      <c r="DP540" s="41">
        <f t="shared" si="1479"/>
        <v>0.52500000000000002</v>
      </c>
      <c r="DQ540" s="41">
        <f t="shared" si="1480"/>
        <v>0.52500000000000002</v>
      </c>
      <c r="DR540" s="41">
        <f t="shared" si="1481"/>
        <v>0.52500000000000002</v>
      </c>
      <c r="DS540" s="41">
        <f t="shared" si="1482"/>
        <v>0.52500000000000002</v>
      </c>
      <c r="DT540" s="41">
        <f t="shared" si="1483"/>
        <v>0.52500000000000002</v>
      </c>
      <c r="DU540" s="41">
        <f t="shared" si="1484"/>
        <v>0.52500000000000002</v>
      </c>
      <c r="DV540" s="41">
        <f t="shared" si="1485"/>
        <v>0.52500000000000002</v>
      </c>
      <c r="DW540" s="41">
        <f t="shared" si="1486"/>
        <v>0.52500000000000002</v>
      </c>
      <c r="DX540" s="41">
        <f t="shared" si="1487"/>
        <v>0.52500000000000002</v>
      </c>
      <c r="DY540" s="41">
        <f t="shared" si="1488"/>
        <v>0.52500000000000002</v>
      </c>
      <c r="DZ540" s="41">
        <f t="shared" si="1489"/>
        <v>0.52500000000000002</v>
      </c>
      <c r="EA540" s="41">
        <f t="shared" si="1490"/>
        <v>0.52500000000000002</v>
      </c>
      <c r="EB540" s="41">
        <f t="shared" si="1491"/>
        <v>0.52500000000000002</v>
      </c>
      <c r="EC540" s="41">
        <f t="shared" si="1492"/>
        <v>0.52500000000000002</v>
      </c>
      <c r="ED540" s="41">
        <f t="shared" si="1493"/>
        <v>0.52500000000000002</v>
      </c>
      <c r="EE540" s="41">
        <f t="shared" si="1494"/>
        <v>0.52500000000000002</v>
      </c>
      <c r="EF540" s="41">
        <f t="shared" si="1495"/>
        <v>0.52500000000000002</v>
      </c>
      <c r="EG540" s="41">
        <f t="shared" si="1496"/>
        <v>0.52500000000000002</v>
      </c>
      <c r="EH540" s="41">
        <f t="shared" si="1497"/>
        <v>0.52500000000000002</v>
      </c>
      <c r="EI540" s="41">
        <f t="shared" si="1498"/>
        <v>0.52500000000000002</v>
      </c>
      <c r="EJ540" s="41">
        <f t="shared" si="1499"/>
        <v>0.52500000000000002</v>
      </c>
      <c r="EK540" s="41">
        <f t="shared" si="1500"/>
        <v>0.52500000000000002</v>
      </c>
      <c r="EL540" s="41">
        <f t="shared" si="1501"/>
        <v>0.52500000000000002</v>
      </c>
      <c r="EM540" s="41">
        <f t="shared" si="1502"/>
        <v>0.52500000000000002</v>
      </c>
    </row>
    <row r="541" spans="1:143" x14ac:dyDescent="0.25">
      <c r="A541" s="34"/>
      <c r="B541" s="83" t="s">
        <v>25</v>
      </c>
      <c r="C541" s="83" t="s">
        <v>8</v>
      </c>
      <c r="D541" s="81">
        <f t="shared" si="1411"/>
        <v>0.47499999999999998</v>
      </c>
      <c r="E541" s="81">
        <f t="shared" si="1411"/>
        <v>0.47499999999999998</v>
      </c>
      <c r="F541" s="81">
        <f t="shared" si="1411"/>
        <v>0.47499999999999998</v>
      </c>
      <c r="G541" s="81">
        <f t="shared" si="1411"/>
        <v>0.47499999999999998</v>
      </c>
      <c r="H541" s="81">
        <f t="shared" si="1411"/>
        <v>0.47499999999999998</v>
      </c>
      <c r="I541" s="81">
        <f t="shared" si="1411"/>
        <v>0.47499999999999998</v>
      </c>
      <c r="J541" s="81">
        <f t="shared" si="1411"/>
        <v>0.47499999999999998</v>
      </c>
      <c r="K541" s="81">
        <f t="shared" si="1411"/>
        <v>0.47499999999999998</v>
      </c>
      <c r="L541" s="81">
        <f t="shared" si="1411"/>
        <v>0.47499999999999998</v>
      </c>
      <c r="M541" s="81">
        <f t="shared" si="1411"/>
        <v>0.47499999999999998</v>
      </c>
      <c r="N541" s="81">
        <f t="shared" si="1411"/>
        <v>0.47499999999999998</v>
      </c>
      <c r="O541" s="81">
        <f t="shared" si="1411"/>
        <v>0.47499999999999998</v>
      </c>
      <c r="P541" s="81">
        <f t="shared" si="1411"/>
        <v>0.47499999999999998</v>
      </c>
      <c r="Q541" s="81">
        <f t="shared" si="1411"/>
        <v>0.47499999999999998</v>
      </c>
      <c r="R541" s="81">
        <f t="shared" si="1411"/>
        <v>0.47499999999999998</v>
      </c>
      <c r="S541" s="81">
        <f t="shared" si="1411"/>
        <v>0.47499999999999998</v>
      </c>
      <c r="T541" s="81">
        <f t="shared" si="1412"/>
        <v>0.47499999999999998</v>
      </c>
      <c r="U541" s="81">
        <f t="shared" si="1412"/>
        <v>0.47499999999999998</v>
      </c>
      <c r="V541" s="81">
        <f t="shared" si="1412"/>
        <v>0.47499999999999998</v>
      </c>
      <c r="W541" s="81">
        <f t="shared" si="1412"/>
        <v>0.47499999999999998</v>
      </c>
      <c r="X541" s="81">
        <f t="shared" si="1412"/>
        <v>0.47499999999999998</v>
      </c>
      <c r="Y541" s="81">
        <f t="shared" si="1412"/>
        <v>0.47499999999999998</v>
      </c>
      <c r="Z541" s="81">
        <f t="shared" si="1412"/>
        <v>0.47499999999999998</v>
      </c>
      <c r="AA541" s="81">
        <f t="shared" si="1412"/>
        <v>0.47499999999999998</v>
      </c>
      <c r="AB541" s="81">
        <f t="shared" si="1412"/>
        <v>0.47499999999999998</v>
      </c>
      <c r="AC541" s="81">
        <f t="shared" si="1412"/>
        <v>0.47499999999999998</v>
      </c>
      <c r="AD541" s="81">
        <f t="shared" si="1412"/>
        <v>0.47499999999999998</v>
      </c>
      <c r="AE541" s="81">
        <f t="shared" si="1412"/>
        <v>0.47499999999999998</v>
      </c>
      <c r="AF541" s="81">
        <f t="shared" si="1412"/>
        <v>0.47499999999999998</v>
      </c>
      <c r="AG541" s="81">
        <f t="shared" si="1412"/>
        <v>0.47499999999999998</v>
      </c>
      <c r="AK541" s="34"/>
      <c r="AL541" s="7" t="s">
        <v>25</v>
      </c>
      <c r="AM541" s="7" t="s">
        <v>8</v>
      </c>
      <c r="AN541" s="41">
        <f t="shared" si="1413"/>
        <v>0.61499999999999999</v>
      </c>
      <c r="AO541" s="41">
        <f t="shared" si="1414"/>
        <v>0.61499999999999999</v>
      </c>
      <c r="AP541" s="41">
        <f t="shared" si="1415"/>
        <v>0.61499999999999999</v>
      </c>
      <c r="AQ541" s="41">
        <f t="shared" si="1416"/>
        <v>0.61499999999999999</v>
      </c>
      <c r="AR541" s="41">
        <f t="shared" si="1417"/>
        <v>0.61499999999999999</v>
      </c>
      <c r="AS541" s="41">
        <f t="shared" si="1418"/>
        <v>0.61499999999999999</v>
      </c>
      <c r="AT541" s="41">
        <f t="shared" si="1419"/>
        <v>0.61499999999999999</v>
      </c>
      <c r="AU541" s="41">
        <f t="shared" si="1420"/>
        <v>0.61499999999999999</v>
      </c>
      <c r="AV541" s="41">
        <f t="shared" si="1421"/>
        <v>0.61499999999999999</v>
      </c>
      <c r="AW541" s="41">
        <f t="shared" si="1422"/>
        <v>0.61499999999999999</v>
      </c>
      <c r="AX541" s="41">
        <f t="shared" si="1423"/>
        <v>0.61499999999999999</v>
      </c>
      <c r="AY541" s="41">
        <f t="shared" si="1424"/>
        <v>0.61499999999999999</v>
      </c>
      <c r="AZ541" s="41">
        <f t="shared" si="1425"/>
        <v>0.61499999999999999</v>
      </c>
      <c r="BA541" s="41">
        <f t="shared" si="1426"/>
        <v>0.61499999999999999</v>
      </c>
      <c r="BB541" s="41">
        <f t="shared" si="1427"/>
        <v>0.61499999999999999</v>
      </c>
      <c r="BC541" s="41">
        <f t="shared" si="1428"/>
        <v>0.61499999999999999</v>
      </c>
      <c r="BD541" s="41">
        <f t="shared" si="1429"/>
        <v>0.61499999999999999</v>
      </c>
      <c r="BE541" s="41">
        <f t="shared" si="1430"/>
        <v>0.61499999999999999</v>
      </c>
      <c r="BF541" s="41">
        <f t="shared" si="1431"/>
        <v>0.61499999999999999</v>
      </c>
      <c r="BG541" s="41">
        <f t="shared" si="1432"/>
        <v>0.61499999999999999</v>
      </c>
      <c r="BH541" s="41">
        <f t="shared" si="1433"/>
        <v>0.61499999999999999</v>
      </c>
      <c r="BI541" s="41">
        <f t="shared" si="1434"/>
        <v>0.61499999999999999</v>
      </c>
      <c r="BJ541" s="41">
        <f t="shared" si="1435"/>
        <v>0.61499999999999999</v>
      </c>
      <c r="BK541" s="41">
        <f t="shared" si="1436"/>
        <v>0.61499999999999999</v>
      </c>
      <c r="BL541" s="41">
        <f t="shared" si="1437"/>
        <v>0.61499999999999999</v>
      </c>
      <c r="BM541" s="41">
        <f t="shared" si="1438"/>
        <v>0.61499999999999999</v>
      </c>
      <c r="BN541" s="41">
        <f t="shared" si="1439"/>
        <v>0.61499999999999999</v>
      </c>
      <c r="BO541" s="41">
        <f t="shared" si="1440"/>
        <v>0.61499999999999999</v>
      </c>
      <c r="BP541" s="41">
        <f t="shared" si="1441"/>
        <v>0.61499999999999999</v>
      </c>
      <c r="BQ541" s="41">
        <f t="shared" si="1442"/>
        <v>0.61499999999999999</v>
      </c>
      <c r="BV541" s="34"/>
      <c r="BW541" s="7" t="s">
        <v>25</v>
      </c>
      <c r="BX541" s="7" t="s">
        <v>8</v>
      </c>
      <c r="BY541" s="41">
        <f t="shared" si="1443"/>
        <v>0.76500000000000001</v>
      </c>
      <c r="BZ541" s="41">
        <f t="shared" si="1444"/>
        <v>0.76500000000000001</v>
      </c>
      <c r="CA541" s="41">
        <f t="shared" si="1445"/>
        <v>0.76500000000000001</v>
      </c>
      <c r="CB541" s="41">
        <f t="shared" si="1446"/>
        <v>0.76500000000000001</v>
      </c>
      <c r="CC541" s="41">
        <f t="shared" si="1447"/>
        <v>0.76500000000000001</v>
      </c>
      <c r="CD541" s="41">
        <f t="shared" si="1448"/>
        <v>0.76500000000000001</v>
      </c>
      <c r="CE541" s="41">
        <f t="shared" si="1449"/>
        <v>0.76500000000000001</v>
      </c>
      <c r="CF541" s="41">
        <f t="shared" si="1450"/>
        <v>0.76500000000000001</v>
      </c>
      <c r="CG541" s="41">
        <f t="shared" si="1451"/>
        <v>0.76500000000000001</v>
      </c>
      <c r="CH541" s="41">
        <f t="shared" si="1452"/>
        <v>0.76500000000000001</v>
      </c>
      <c r="CI541" s="41">
        <f t="shared" si="1453"/>
        <v>0.76500000000000001</v>
      </c>
      <c r="CJ541" s="41">
        <f t="shared" si="1454"/>
        <v>0.76500000000000001</v>
      </c>
      <c r="CK541" s="41">
        <f t="shared" si="1455"/>
        <v>0.76500000000000001</v>
      </c>
      <c r="CL541" s="41">
        <f t="shared" si="1456"/>
        <v>0.76500000000000001</v>
      </c>
      <c r="CM541" s="41">
        <f t="shared" si="1457"/>
        <v>0.76500000000000001</v>
      </c>
      <c r="CN541" s="41">
        <f t="shared" si="1458"/>
        <v>0.76500000000000001</v>
      </c>
      <c r="CO541" s="41">
        <f t="shared" si="1459"/>
        <v>0.76500000000000001</v>
      </c>
      <c r="CP541" s="41">
        <f t="shared" si="1460"/>
        <v>0.76500000000000001</v>
      </c>
      <c r="CQ541" s="41">
        <f t="shared" si="1461"/>
        <v>0.76500000000000001</v>
      </c>
      <c r="CR541" s="41">
        <f t="shared" si="1462"/>
        <v>0.76500000000000001</v>
      </c>
      <c r="CS541" s="41">
        <f t="shared" si="1463"/>
        <v>0.76500000000000001</v>
      </c>
      <c r="CT541" s="41">
        <f t="shared" si="1464"/>
        <v>0.76500000000000001</v>
      </c>
      <c r="CU541" s="41">
        <f t="shared" si="1465"/>
        <v>0.76500000000000001</v>
      </c>
      <c r="CV541" s="41">
        <f t="shared" si="1466"/>
        <v>0.76500000000000001</v>
      </c>
      <c r="CW541" s="41">
        <f t="shared" si="1467"/>
        <v>0.76500000000000001</v>
      </c>
      <c r="CX541" s="41">
        <f t="shared" si="1468"/>
        <v>0.76500000000000001</v>
      </c>
      <c r="CY541" s="41">
        <f t="shared" si="1469"/>
        <v>0.76500000000000001</v>
      </c>
      <c r="CZ541" s="41">
        <f t="shared" si="1470"/>
        <v>0.76500000000000001</v>
      </c>
      <c r="DA541" s="41">
        <f t="shared" si="1471"/>
        <v>0.76500000000000001</v>
      </c>
      <c r="DB541" s="41">
        <f t="shared" si="1472"/>
        <v>0.76500000000000001</v>
      </c>
      <c r="DG541" s="34"/>
      <c r="DH541" s="7" t="s">
        <v>25</v>
      </c>
      <c r="DI541" s="7" t="s">
        <v>8</v>
      </c>
      <c r="DJ541" s="41">
        <f t="shared" si="1473"/>
        <v>0.52500000000000002</v>
      </c>
      <c r="DK541" s="41">
        <f t="shared" si="1474"/>
        <v>0.52500000000000002</v>
      </c>
      <c r="DL541" s="41">
        <f t="shared" si="1475"/>
        <v>0.52500000000000002</v>
      </c>
      <c r="DM541" s="41">
        <f t="shared" si="1476"/>
        <v>0.52500000000000002</v>
      </c>
      <c r="DN541" s="41">
        <f t="shared" si="1477"/>
        <v>0.52500000000000002</v>
      </c>
      <c r="DO541" s="41">
        <f t="shared" si="1478"/>
        <v>0.52500000000000002</v>
      </c>
      <c r="DP541" s="41">
        <f t="shared" si="1479"/>
        <v>0.52500000000000002</v>
      </c>
      <c r="DQ541" s="41">
        <f t="shared" si="1480"/>
        <v>0.52500000000000002</v>
      </c>
      <c r="DR541" s="41">
        <f t="shared" si="1481"/>
        <v>0.52500000000000002</v>
      </c>
      <c r="DS541" s="41">
        <f t="shared" si="1482"/>
        <v>0.52500000000000002</v>
      </c>
      <c r="DT541" s="41">
        <f t="shared" si="1483"/>
        <v>0.52500000000000002</v>
      </c>
      <c r="DU541" s="41">
        <f t="shared" si="1484"/>
        <v>0.52500000000000002</v>
      </c>
      <c r="DV541" s="41">
        <f t="shared" si="1485"/>
        <v>0.52500000000000002</v>
      </c>
      <c r="DW541" s="41">
        <f t="shared" si="1486"/>
        <v>0.52500000000000002</v>
      </c>
      <c r="DX541" s="41">
        <f t="shared" si="1487"/>
        <v>0.52500000000000002</v>
      </c>
      <c r="DY541" s="41">
        <f t="shared" si="1488"/>
        <v>0.52500000000000002</v>
      </c>
      <c r="DZ541" s="41">
        <f t="shared" si="1489"/>
        <v>0.52500000000000002</v>
      </c>
      <c r="EA541" s="41">
        <f t="shared" si="1490"/>
        <v>0.52500000000000002</v>
      </c>
      <c r="EB541" s="41">
        <f t="shared" si="1491"/>
        <v>0.52500000000000002</v>
      </c>
      <c r="EC541" s="41">
        <f t="shared" si="1492"/>
        <v>0.52500000000000002</v>
      </c>
      <c r="ED541" s="41">
        <f t="shared" si="1493"/>
        <v>0.52500000000000002</v>
      </c>
      <c r="EE541" s="41">
        <f t="shared" si="1494"/>
        <v>0.52500000000000002</v>
      </c>
      <c r="EF541" s="41">
        <f t="shared" si="1495"/>
        <v>0.52500000000000002</v>
      </c>
      <c r="EG541" s="41">
        <f t="shared" si="1496"/>
        <v>0.52500000000000002</v>
      </c>
      <c r="EH541" s="41">
        <f t="shared" si="1497"/>
        <v>0.52500000000000002</v>
      </c>
      <c r="EI541" s="41">
        <f t="shared" si="1498"/>
        <v>0.52500000000000002</v>
      </c>
      <c r="EJ541" s="41">
        <f t="shared" si="1499"/>
        <v>0.52500000000000002</v>
      </c>
      <c r="EK541" s="41">
        <f t="shared" si="1500"/>
        <v>0.52500000000000002</v>
      </c>
      <c r="EL541" s="41">
        <f t="shared" si="1501"/>
        <v>0.52500000000000002</v>
      </c>
      <c r="EM541" s="41">
        <f t="shared" si="1502"/>
        <v>0.52500000000000002</v>
      </c>
    </row>
    <row r="542" spans="1:143" x14ac:dyDescent="0.25">
      <c r="A542" s="34"/>
      <c r="B542" s="83" t="s">
        <v>25</v>
      </c>
      <c r="C542" s="83" t="s">
        <v>24</v>
      </c>
      <c r="D542" s="81">
        <f t="shared" si="1411"/>
        <v>0.47499999999999998</v>
      </c>
      <c r="E542" s="81">
        <f t="shared" si="1411"/>
        <v>0.47499999999999998</v>
      </c>
      <c r="F542" s="81">
        <f t="shared" si="1411"/>
        <v>0.47499999999999998</v>
      </c>
      <c r="G542" s="81">
        <f t="shared" si="1411"/>
        <v>0.47499999999999998</v>
      </c>
      <c r="H542" s="81">
        <f t="shared" si="1411"/>
        <v>0.47499999999999998</v>
      </c>
      <c r="I542" s="81">
        <f t="shared" si="1411"/>
        <v>0.47499999999999998</v>
      </c>
      <c r="J542" s="81">
        <f t="shared" si="1411"/>
        <v>0.47499999999999998</v>
      </c>
      <c r="K542" s="81">
        <f t="shared" si="1411"/>
        <v>0.47499999999999998</v>
      </c>
      <c r="L542" s="81">
        <f t="shared" si="1411"/>
        <v>0.47499999999999998</v>
      </c>
      <c r="M542" s="81">
        <f t="shared" si="1411"/>
        <v>0.47499999999999998</v>
      </c>
      <c r="N542" s="81">
        <f t="shared" si="1411"/>
        <v>0.47499999999999998</v>
      </c>
      <c r="O542" s="81">
        <f t="shared" si="1411"/>
        <v>0.47499999999999998</v>
      </c>
      <c r="P542" s="81">
        <f t="shared" si="1411"/>
        <v>0.47499999999999998</v>
      </c>
      <c r="Q542" s="81">
        <f t="shared" si="1411"/>
        <v>0.47499999999999998</v>
      </c>
      <c r="R542" s="81">
        <f t="shared" si="1411"/>
        <v>0.47499999999999998</v>
      </c>
      <c r="S542" s="81">
        <f t="shared" si="1411"/>
        <v>0.47499999999999998</v>
      </c>
      <c r="T542" s="81">
        <f t="shared" si="1412"/>
        <v>0.47499999999999998</v>
      </c>
      <c r="U542" s="81">
        <f t="shared" si="1412"/>
        <v>0.47499999999999998</v>
      </c>
      <c r="V542" s="81">
        <f t="shared" si="1412"/>
        <v>0.47499999999999998</v>
      </c>
      <c r="W542" s="81">
        <f t="shared" si="1412"/>
        <v>0.47499999999999998</v>
      </c>
      <c r="X542" s="81">
        <f t="shared" si="1412"/>
        <v>0.47499999999999998</v>
      </c>
      <c r="Y542" s="81">
        <f t="shared" si="1412"/>
        <v>0.47499999999999998</v>
      </c>
      <c r="Z542" s="81">
        <f t="shared" si="1412"/>
        <v>0.47499999999999998</v>
      </c>
      <c r="AA542" s="81">
        <f t="shared" si="1412"/>
        <v>0.47499999999999998</v>
      </c>
      <c r="AB542" s="81">
        <f t="shared" si="1412"/>
        <v>0.47499999999999998</v>
      </c>
      <c r="AC542" s="81">
        <f t="shared" si="1412"/>
        <v>0.47499999999999998</v>
      </c>
      <c r="AD542" s="81">
        <f t="shared" si="1412"/>
        <v>0.47499999999999998</v>
      </c>
      <c r="AE542" s="81">
        <f t="shared" si="1412"/>
        <v>0.47499999999999998</v>
      </c>
      <c r="AF542" s="81">
        <f t="shared" si="1412"/>
        <v>0.47499999999999998</v>
      </c>
      <c r="AG542" s="81">
        <f t="shared" si="1412"/>
        <v>0.47499999999999998</v>
      </c>
      <c r="AK542" s="34"/>
      <c r="AL542" s="7" t="s">
        <v>25</v>
      </c>
      <c r="AM542" s="7" t="s">
        <v>24</v>
      </c>
      <c r="AN542" s="41">
        <f t="shared" si="1413"/>
        <v>0.61499999999999999</v>
      </c>
      <c r="AO542" s="41">
        <f t="shared" si="1414"/>
        <v>0.61499999999999999</v>
      </c>
      <c r="AP542" s="41">
        <f t="shared" si="1415"/>
        <v>0.61499999999999999</v>
      </c>
      <c r="AQ542" s="41">
        <f t="shared" si="1416"/>
        <v>0.61499999999999999</v>
      </c>
      <c r="AR542" s="41">
        <f t="shared" si="1417"/>
        <v>0.61499999999999999</v>
      </c>
      <c r="AS542" s="41">
        <f t="shared" si="1418"/>
        <v>0.61499999999999999</v>
      </c>
      <c r="AT542" s="41">
        <f t="shared" si="1419"/>
        <v>0.61499999999999999</v>
      </c>
      <c r="AU542" s="41">
        <f t="shared" si="1420"/>
        <v>0.61499999999999999</v>
      </c>
      <c r="AV542" s="41">
        <f t="shared" si="1421"/>
        <v>0.61499999999999999</v>
      </c>
      <c r="AW542" s="41">
        <f t="shared" si="1422"/>
        <v>0.61499999999999999</v>
      </c>
      <c r="AX542" s="41">
        <f t="shared" si="1423"/>
        <v>0.61499999999999999</v>
      </c>
      <c r="AY542" s="41">
        <f t="shared" si="1424"/>
        <v>0.61499999999999999</v>
      </c>
      <c r="AZ542" s="41">
        <f t="shared" si="1425"/>
        <v>0.61499999999999999</v>
      </c>
      <c r="BA542" s="41">
        <f t="shared" si="1426"/>
        <v>0.61499999999999999</v>
      </c>
      <c r="BB542" s="41">
        <f t="shared" si="1427"/>
        <v>0.61499999999999999</v>
      </c>
      <c r="BC542" s="41">
        <f t="shared" si="1428"/>
        <v>0.61499999999999999</v>
      </c>
      <c r="BD542" s="41">
        <f t="shared" si="1429"/>
        <v>0.61499999999999999</v>
      </c>
      <c r="BE542" s="41">
        <f t="shared" si="1430"/>
        <v>0.61499999999999999</v>
      </c>
      <c r="BF542" s="41">
        <f t="shared" si="1431"/>
        <v>0.61499999999999999</v>
      </c>
      <c r="BG542" s="41">
        <f t="shared" si="1432"/>
        <v>0.61499999999999999</v>
      </c>
      <c r="BH542" s="41">
        <f t="shared" si="1433"/>
        <v>0.61499999999999999</v>
      </c>
      <c r="BI542" s="41">
        <f t="shared" si="1434"/>
        <v>0.61499999999999999</v>
      </c>
      <c r="BJ542" s="41">
        <f t="shared" si="1435"/>
        <v>0.61499999999999999</v>
      </c>
      <c r="BK542" s="41">
        <f t="shared" si="1436"/>
        <v>0.61499999999999999</v>
      </c>
      <c r="BL542" s="41">
        <f t="shared" si="1437"/>
        <v>0.61499999999999999</v>
      </c>
      <c r="BM542" s="41">
        <f t="shared" si="1438"/>
        <v>0.61499999999999999</v>
      </c>
      <c r="BN542" s="41">
        <f t="shared" si="1439"/>
        <v>0.61499999999999999</v>
      </c>
      <c r="BO542" s="41">
        <f t="shared" si="1440"/>
        <v>0.61499999999999999</v>
      </c>
      <c r="BP542" s="41">
        <f t="shared" si="1441"/>
        <v>0.61499999999999999</v>
      </c>
      <c r="BQ542" s="41">
        <f t="shared" si="1442"/>
        <v>0.61499999999999999</v>
      </c>
      <c r="BV542" s="34"/>
      <c r="BW542" s="7" t="s">
        <v>25</v>
      </c>
      <c r="BX542" s="7" t="s">
        <v>24</v>
      </c>
      <c r="BY542" s="41">
        <f t="shared" si="1443"/>
        <v>0.76500000000000001</v>
      </c>
      <c r="BZ542" s="41">
        <f t="shared" si="1444"/>
        <v>0.76500000000000001</v>
      </c>
      <c r="CA542" s="41">
        <f t="shared" si="1445"/>
        <v>0.76500000000000001</v>
      </c>
      <c r="CB542" s="41">
        <f t="shared" si="1446"/>
        <v>0.76500000000000001</v>
      </c>
      <c r="CC542" s="41">
        <f t="shared" si="1447"/>
        <v>0.76500000000000001</v>
      </c>
      <c r="CD542" s="41">
        <f t="shared" si="1448"/>
        <v>0.76500000000000001</v>
      </c>
      <c r="CE542" s="41">
        <f t="shared" si="1449"/>
        <v>0.76500000000000001</v>
      </c>
      <c r="CF542" s="41">
        <f t="shared" si="1450"/>
        <v>0.76500000000000001</v>
      </c>
      <c r="CG542" s="41">
        <f t="shared" si="1451"/>
        <v>0.76500000000000001</v>
      </c>
      <c r="CH542" s="41">
        <f t="shared" si="1452"/>
        <v>0.76500000000000001</v>
      </c>
      <c r="CI542" s="41">
        <f t="shared" si="1453"/>
        <v>0.76500000000000001</v>
      </c>
      <c r="CJ542" s="41">
        <f t="shared" si="1454"/>
        <v>0.76500000000000001</v>
      </c>
      <c r="CK542" s="41">
        <f t="shared" si="1455"/>
        <v>0.76500000000000001</v>
      </c>
      <c r="CL542" s="41">
        <f t="shared" si="1456"/>
        <v>0.76500000000000001</v>
      </c>
      <c r="CM542" s="41">
        <f t="shared" si="1457"/>
        <v>0.76500000000000001</v>
      </c>
      <c r="CN542" s="41">
        <f t="shared" si="1458"/>
        <v>0.76500000000000001</v>
      </c>
      <c r="CO542" s="41">
        <f t="shared" si="1459"/>
        <v>0.76500000000000001</v>
      </c>
      <c r="CP542" s="41">
        <f t="shared" si="1460"/>
        <v>0.76500000000000001</v>
      </c>
      <c r="CQ542" s="41">
        <f t="shared" si="1461"/>
        <v>0.76500000000000001</v>
      </c>
      <c r="CR542" s="41">
        <f t="shared" si="1462"/>
        <v>0.76500000000000001</v>
      </c>
      <c r="CS542" s="41">
        <f t="shared" si="1463"/>
        <v>0.76500000000000001</v>
      </c>
      <c r="CT542" s="41">
        <f t="shared" si="1464"/>
        <v>0.76500000000000001</v>
      </c>
      <c r="CU542" s="41">
        <f t="shared" si="1465"/>
        <v>0.76500000000000001</v>
      </c>
      <c r="CV542" s="41">
        <f t="shared" si="1466"/>
        <v>0.76500000000000001</v>
      </c>
      <c r="CW542" s="41">
        <f t="shared" si="1467"/>
        <v>0.76500000000000001</v>
      </c>
      <c r="CX542" s="41">
        <f t="shared" si="1468"/>
        <v>0.76500000000000001</v>
      </c>
      <c r="CY542" s="41">
        <f t="shared" si="1469"/>
        <v>0.76500000000000001</v>
      </c>
      <c r="CZ542" s="41">
        <f t="shared" si="1470"/>
        <v>0.76500000000000001</v>
      </c>
      <c r="DA542" s="41">
        <f t="shared" si="1471"/>
        <v>0.76500000000000001</v>
      </c>
      <c r="DB542" s="41">
        <f t="shared" si="1472"/>
        <v>0.76500000000000001</v>
      </c>
      <c r="DG542" s="34"/>
      <c r="DH542" s="7" t="s">
        <v>25</v>
      </c>
      <c r="DI542" s="7" t="s">
        <v>24</v>
      </c>
      <c r="DJ542" s="41">
        <f t="shared" si="1473"/>
        <v>0.52500000000000002</v>
      </c>
      <c r="DK542" s="41">
        <f t="shared" si="1474"/>
        <v>0.52500000000000002</v>
      </c>
      <c r="DL542" s="41">
        <f t="shared" si="1475"/>
        <v>0.52500000000000002</v>
      </c>
      <c r="DM542" s="41">
        <f t="shared" si="1476"/>
        <v>0.52500000000000002</v>
      </c>
      <c r="DN542" s="41">
        <f t="shared" si="1477"/>
        <v>0.52500000000000002</v>
      </c>
      <c r="DO542" s="41">
        <f t="shared" si="1478"/>
        <v>0.52500000000000002</v>
      </c>
      <c r="DP542" s="41">
        <f t="shared" si="1479"/>
        <v>0.52500000000000002</v>
      </c>
      <c r="DQ542" s="41">
        <f t="shared" si="1480"/>
        <v>0.52500000000000002</v>
      </c>
      <c r="DR542" s="41">
        <f t="shared" si="1481"/>
        <v>0.52500000000000002</v>
      </c>
      <c r="DS542" s="41">
        <f t="shared" si="1482"/>
        <v>0.52500000000000002</v>
      </c>
      <c r="DT542" s="41">
        <f t="shared" si="1483"/>
        <v>0.52500000000000002</v>
      </c>
      <c r="DU542" s="41">
        <f t="shared" si="1484"/>
        <v>0.52500000000000002</v>
      </c>
      <c r="DV542" s="41">
        <f t="shared" si="1485"/>
        <v>0.52500000000000002</v>
      </c>
      <c r="DW542" s="41">
        <f t="shared" si="1486"/>
        <v>0.52500000000000002</v>
      </c>
      <c r="DX542" s="41">
        <f t="shared" si="1487"/>
        <v>0.52500000000000002</v>
      </c>
      <c r="DY542" s="41">
        <f t="shared" si="1488"/>
        <v>0.52500000000000002</v>
      </c>
      <c r="DZ542" s="41">
        <f t="shared" si="1489"/>
        <v>0.52500000000000002</v>
      </c>
      <c r="EA542" s="41">
        <f t="shared" si="1490"/>
        <v>0.52500000000000002</v>
      </c>
      <c r="EB542" s="41">
        <f t="shared" si="1491"/>
        <v>0.52500000000000002</v>
      </c>
      <c r="EC542" s="41">
        <f t="shared" si="1492"/>
        <v>0.52500000000000002</v>
      </c>
      <c r="ED542" s="41">
        <f t="shared" si="1493"/>
        <v>0.52500000000000002</v>
      </c>
      <c r="EE542" s="41">
        <f t="shared" si="1494"/>
        <v>0.52500000000000002</v>
      </c>
      <c r="EF542" s="41">
        <f t="shared" si="1495"/>
        <v>0.52500000000000002</v>
      </c>
      <c r="EG542" s="41">
        <f t="shared" si="1496"/>
        <v>0.52500000000000002</v>
      </c>
      <c r="EH542" s="41">
        <f t="shared" si="1497"/>
        <v>0.52500000000000002</v>
      </c>
      <c r="EI542" s="41">
        <f t="shared" si="1498"/>
        <v>0.52500000000000002</v>
      </c>
      <c r="EJ542" s="41">
        <f t="shared" si="1499"/>
        <v>0.52500000000000002</v>
      </c>
      <c r="EK542" s="41">
        <f t="shared" si="1500"/>
        <v>0.52500000000000002</v>
      </c>
      <c r="EL542" s="41">
        <f t="shared" si="1501"/>
        <v>0.52500000000000002</v>
      </c>
      <c r="EM542" s="41">
        <f t="shared" si="1502"/>
        <v>0.52500000000000002</v>
      </c>
    </row>
    <row r="543" spans="1:143" x14ac:dyDescent="0.25">
      <c r="A543" s="34"/>
      <c r="B543" s="83" t="s">
        <v>25</v>
      </c>
      <c r="C543" s="83" t="s">
        <v>16</v>
      </c>
      <c r="D543" s="81">
        <f t="shared" si="1411"/>
        <v>0.47499999999999998</v>
      </c>
      <c r="E543" s="81">
        <f t="shared" si="1411"/>
        <v>0.47499999999999998</v>
      </c>
      <c r="F543" s="81">
        <f t="shared" si="1411"/>
        <v>0.47499999999999998</v>
      </c>
      <c r="G543" s="81">
        <f t="shared" si="1411"/>
        <v>0.47499999999999998</v>
      </c>
      <c r="H543" s="81">
        <f t="shared" si="1411"/>
        <v>0.47499999999999998</v>
      </c>
      <c r="I543" s="81">
        <f t="shared" si="1411"/>
        <v>0.47499999999999998</v>
      </c>
      <c r="J543" s="81">
        <f t="shared" si="1411"/>
        <v>0.47499999999999998</v>
      </c>
      <c r="K543" s="81">
        <f t="shared" si="1411"/>
        <v>0.47499999999999998</v>
      </c>
      <c r="L543" s="81">
        <f t="shared" si="1411"/>
        <v>0.47499999999999998</v>
      </c>
      <c r="M543" s="81">
        <f t="shared" si="1411"/>
        <v>0.47499999999999998</v>
      </c>
      <c r="N543" s="81">
        <f t="shared" si="1411"/>
        <v>0.47499999999999998</v>
      </c>
      <c r="O543" s="81">
        <f t="shared" si="1411"/>
        <v>0.47499999999999998</v>
      </c>
      <c r="P543" s="81">
        <f t="shared" si="1411"/>
        <v>0.47499999999999998</v>
      </c>
      <c r="Q543" s="81">
        <f t="shared" si="1411"/>
        <v>0.47499999999999998</v>
      </c>
      <c r="R543" s="81">
        <f t="shared" si="1411"/>
        <v>0.47499999999999998</v>
      </c>
      <c r="S543" s="81">
        <f t="shared" si="1411"/>
        <v>0.47499999999999998</v>
      </c>
      <c r="T543" s="81">
        <f t="shared" si="1412"/>
        <v>0.47499999999999998</v>
      </c>
      <c r="U543" s="81">
        <f t="shared" si="1412"/>
        <v>0.47499999999999998</v>
      </c>
      <c r="V543" s="81">
        <f t="shared" si="1412"/>
        <v>0.47499999999999998</v>
      </c>
      <c r="W543" s="81">
        <f t="shared" si="1412"/>
        <v>0.47499999999999998</v>
      </c>
      <c r="X543" s="81">
        <f t="shared" si="1412"/>
        <v>0.47499999999999998</v>
      </c>
      <c r="Y543" s="81">
        <f t="shared" si="1412"/>
        <v>0.47499999999999998</v>
      </c>
      <c r="Z543" s="81">
        <f t="shared" si="1412"/>
        <v>0.47499999999999998</v>
      </c>
      <c r="AA543" s="81">
        <f t="shared" si="1412"/>
        <v>0.47499999999999998</v>
      </c>
      <c r="AB543" s="81">
        <f t="shared" si="1412"/>
        <v>0.47499999999999998</v>
      </c>
      <c r="AC543" s="81">
        <f t="shared" si="1412"/>
        <v>0.47499999999999998</v>
      </c>
      <c r="AD543" s="81">
        <f t="shared" si="1412"/>
        <v>0.47499999999999998</v>
      </c>
      <c r="AE543" s="81">
        <f t="shared" si="1412"/>
        <v>0.47499999999999998</v>
      </c>
      <c r="AF543" s="81">
        <f t="shared" si="1412"/>
        <v>0.47499999999999998</v>
      </c>
      <c r="AG543" s="81">
        <f t="shared" si="1412"/>
        <v>0.47499999999999998</v>
      </c>
      <c r="AK543" s="34"/>
      <c r="AL543" s="7" t="s">
        <v>25</v>
      </c>
      <c r="AM543" s="7" t="s">
        <v>16</v>
      </c>
      <c r="AN543" s="41">
        <f t="shared" si="1413"/>
        <v>0.61499999999999999</v>
      </c>
      <c r="AO543" s="41">
        <f t="shared" si="1414"/>
        <v>0.61499999999999999</v>
      </c>
      <c r="AP543" s="41">
        <f t="shared" si="1415"/>
        <v>0.61499999999999999</v>
      </c>
      <c r="AQ543" s="41">
        <f t="shared" si="1416"/>
        <v>0.61499999999999999</v>
      </c>
      <c r="AR543" s="41">
        <f t="shared" si="1417"/>
        <v>0.61499999999999999</v>
      </c>
      <c r="AS543" s="41">
        <f t="shared" si="1418"/>
        <v>0.61499999999999999</v>
      </c>
      <c r="AT543" s="41">
        <f t="shared" si="1419"/>
        <v>0.61499999999999999</v>
      </c>
      <c r="AU543" s="41">
        <f t="shared" si="1420"/>
        <v>0.61499999999999999</v>
      </c>
      <c r="AV543" s="41">
        <f t="shared" si="1421"/>
        <v>0.61499999999999999</v>
      </c>
      <c r="AW543" s="41">
        <f t="shared" si="1422"/>
        <v>0.61499999999999999</v>
      </c>
      <c r="AX543" s="41">
        <f t="shared" si="1423"/>
        <v>0.61499999999999999</v>
      </c>
      <c r="AY543" s="41">
        <f t="shared" si="1424"/>
        <v>0.61499999999999999</v>
      </c>
      <c r="AZ543" s="41">
        <f t="shared" si="1425"/>
        <v>0.61499999999999999</v>
      </c>
      <c r="BA543" s="41">
        <f t="shared" si="1426"/>
        <v>0.61499999999999999</v>
      </c>
      <c r="BB543" s="41">
        <f t="shared" si="1427"/>
        <v>0.61499999999999999</v>
      </c>
      <c r="BC543" s="41">
        <f t="shared" si="1428"/>
        <v>0.61499999999999999</v>
      </c>
      <c r="BD543" s="41">
        <f t="shared" si="1429"/>
        <v>0.61499999999999999</v>
      </c>
      <c r="BE543" s="41">
        <f t="shared" si="1430"/>
        <v>0.61499999999999999</v>
      </c>
      <c r="BF543" s="41">
        <f t="shared" si="1431"/>
        <v>0.61499999999999999</v>
      </c>
      <c r="BG543" s="41">
        <f t="shared" si="1432"/>
        <v>0.61499999999999999</v>
      </c>
      <c r="BH543" s="41">
        <f t="shared" si="1433"/>
        <v>0.61499999999999999</v>
      </c>
      <c r="BI543" s="41">
        <f t="shared" si="1434"/>
        <v>0.61499999999999999</v>
      </c>
      <c r="BJ543" s="41">
        <f t="shared" si="1435"/>
        <v>0.61499999999999999</v>
      </c>
      <c r="BK543" s="41">
        <f t="shared" si="1436"/>
        <v>0.61499999999999999</v>
      </c>
      <c r="BL543" s="41">
        <f t="shared" si="1437"/>
        <v>0.61499999999999999</v>
      </c>
      <c r="BM543" s="41">
        <f t="shared" si="1438"/>
        <v>0.61499999999999999</v>
      </c>
      <c r="BN543" s="41">
        <f t="shared" si="1439"/>
        <v>0.61499999999999999</v>
      </c>
      <c r="BO543" s="41">
        <f t="shared" si="1440"/>
        <v>0.61499999999999999</v>
      </c>
      <c r="BP543" s="41">
        <f t="shared" si="1441"/>
        <v>0.61499999999999999</v>
      </c>
      <c r="BQ543" s="41">
        <f t="shared" si="1442"/>
        <v>0.61499999999999999</v>
      </c>
      <c r="BV543" s="34"/>
      <c r="BW543" s="7" t="s">
        <v>25</v>
      </c>
      <c r="BX543" s="7" t="s">
        <v>16</v>
      </c>
      <c r="BY543" s="41">
        <f t="shared" si="1443"/>
        <v>0.76500000000000001</v>
      </c>
      <c r="BZ543" s="41">
        <f t="shared" si="1444"/>
        <v>0.76500000000000001</v>
      </c>
      <c r="CA543" s="41">
        <f t="shared" si="1445"/>
        <v>0.76500000000000001</v>
      </c>
      <c r="CB543" s="41">
        <f t="shared" si="1446"/>
        <v>0.76500000000000001</v>
      </c>
      <c r="CC543" s="41">
        <f t="shared" si="1447"/>
        <v>0.76500000000000001</v>
      </c>
      <c r="CD543" s="41">
        <f t="shared" si="1448"/>
        <v>0.76500000000000001</v>
      </c>
      <c r="CE543" s="41">
        <f t="shared" si="1449"/>
        <v>0.76500000000000001</v>
      </c>
      <c r="CF543" s="41">
        <f t="shared" si="1450"/>
        <v>0.76500000000000001</v>
      </c>
      <c r="CG543" s="41">
        <f t="shared" si="1451"/>
        <v>0.76500000000000001</v>
      </c>
      <c r="CH543" s="41">
        <f t="shared" si="1452"/>
        <v>0.76500000000000001</v>
      </c>
      <c r="CI543" s="41">
        <f t="shared" si="1453"/>
        <v>0.76500000000000001</v>
      </c>
      <c r="CJ543" s="41">
        <f t="shared" si="1454"/>
        <v>0.76500000000000001</v>
      </c>
      <c r="CK543" s="41">
        <f t="shared" si="1455"/>
        <v>0.76500000000000001</v>
      </c>
      <c r="CL543" s="41">
        <f t="shared" si="1456"/>
        <v>0.76500000000000001</v>
      </c>
      <c r="CM543" s="41">
        <f t="shared" si="1457"/>
        <v>0.76500000000000001</v>
      </c>
      <c r="CN543" s="41">
        <f t="shared" si="1458"/>
        <v>0.76500000000000001</v>
      </c>
      <c r="CO543" s="41">
        <f t="shared" si="1459"/>
        <v>0.76500000000000001</v>
      </c>
      <c r="CP543" s="41">
        <f t="shared" si="1460"/>
        <v>0.76500000000000001</v>
      </c>
      <c r="CQ543" s="41">
        <f t="shared" si="1461"/>
        <v>0.76500000000000001</v>
      </c>
      <c r="CR543" s="41">
        <f t="shared" si="1462"/>
        <v>0.76500000000000001</v>
      </c>
      <c r="CS543" s="41">
        <f t="shared" si="1463"/>
        <v>0.76500000000000001</v>
      </c>
      <c r="CT543" s="41">
        <f t="shared" si="1464"/>
        <v>0.76500000000000001</v>
      </c>
      <c r="CU543" s="41">
        <f t="shared" si="1465"/>
        <v>0.76500000000000001</v>
      </c>
      <c r="CV543" s="41">
        <f t="shared" si="1466"/>
        <v>0.76500000000000001</v>
      </c>
      <c r="CW543" s="41">
        <f t="shared" si="1467"/>
        <v>0.76500000000000001</v>
      </c>
      <c r="CX543" s="41">
        <f t="shared" si="1468"/>
        <v>0.76500000000000001</v>
      </c>
      <c r="CY543" s="41">
        <f t="shared" si="1469"/>
        <v>0.76500000000000001</v>
      </c>
      <c r="CZ543" s="41">
        <f t="shared" si="1470"/>
        <v>0.76500000000000001</v>
      </c>
      <c r="DA543" s="41">
        <f t="shared" si="1471"/>
        <v>0.76500000000000001</v>
      </c>
      <c r="DB543" s="41">
        <f t="shared" si="1472"/>
        <v>0.76500000000000001</v>
      </c>
      <c r="DG543" s="34"/>
      <c r="DH543" s="7" t="s">
        <v>25</v>
      </c>
      <c r="DI543" s="7" t="s">
        <v>16</v>
      </c>
      <c r="DJ543" s="41">
        <f t="shared" si="1473"/>
        <v>0.52500000000000002</v>
      </c>
      <c r="DK543" s="41">
        <f t="shared" si="1474"/>
        <v>0.52500000000000002</v>
      </c>
      <c r="DL543" s="41">
        <f t="shared" si="1475"/>
        <v>0.52500000000000002</v>
      </c>
      <c r="DM543" s="41">
        <f t="shared" si="1476"/>
        <v>0.52500000000000002</v>
      </c>
      <c r="DN543" s="41">
        <f t="shared" si="1477"/>
        <v>0.52500000000000002</v>
      </c>
      <c r="DO543" s="41">
        <f t="shared" si="1478"/>
        <v>0.52500000000000002</v>
      </c>
      <c r="DP543" s="41">
        <f t="shared" si="1479"/>
        <v>0.52500000000000002</v>
      </c>
      <c r="DQ543" s="41">
        <f t="shared" si="1480"/>
        <v>0.52500000000000002</v>
      </c>
      <c r="DR543" s="41">
        <f t="shared" si="1481"/>
        <v>0.52500000000000002</v>
      </c>
      <c r="DS543" s="41">
        <f t="shared" si="1482"/>
        <v>0.52500000000000002</v>
      </c>
      <c r="DT543" s="41">
        <f t="shared" si="1483"/>
        <v>0.52500000000000002</v>
      </c>
      <c r="DU543" s="41">
        <f t="shared" si="1484"/>
        <v>0.52500000000000002</v>
      </c>
      <c r="DV543" s="41">
        <f t="shared" si="1485"/>
        <v>0.52500000000000002</v>
      </c>
      <c r="DW543" s="41">
        <f t="shared" si="1486"/>
        <v>0.52500000000000002</v>
      </c>
      <c r="DX543" s="41">
        <f t="shared" si="1487"/>
        <v>0.52500000000000002</v>
      </c>
      <c r="DY543" s="41">
        <f t="shared" si="1488"/>
        <v>0.52500000000000002</v>
      </c>
      <c r="DZ543" s="41">
        <f t="shared" si="1489"/>
        <v>0.52500000000000002</v>
      </c>
      <c r="EA543" s="41">
        <f t="shared" si="1490"/>
        <v>0.52500000000000002</v>
      </c>
      <c r="EB543" s="41">
        <f t="shared" si="1491"/>
        <v>0.52500000000000002</v>
      </c>
      <c r="EC543" s="41">
        <f t="shared" si="1492"/>
        <v>0.52500000000000002</v>
      </c>
      <c r="ED543" s="41">
        <f t="shared" si="1493"/>
        <v>0.52500000000000002</v>
      </c>
      <c r="EE543" s="41">
        <f t="shared" si="1494"/>
        <v>0.52500000000000002</v>
      </c>
      <c r="EF543" s="41">
        <f t="shared" si="1495"/>
        <v>0.52500000000000002</v>
      </c>
      <c r="EG543" s="41">
        <f t="shared" si="1496"/>
        <v>0.52500000000000002</v>
      </c>
      <c r="EH543" s="41">
        <f t="shared" si="1497"/>
        <v>0.52500000000000002</v>
      </c>
      <c r="EI543" s="41">
        <f t="shared" si="1498"/>
        <v>0.52500000000000002</v>
      </c>
      <c r="EJ543" s="41">
        <f t="shared" si="1499"/>
        <v>0.52500000000000002</v>
      </c>
      <c r="EK543" s="41">
        <f t="shared" si="1500"/>
        <v>0.52500000000000002</v>
      </c>
      <c r="EL543" s="41">
        <f t="shared" si="1501"/>
        <v>0.52500000000000002</v>
      </c>
      <c r="EM543" s="41">
        <f t="shared" si="1502"/>
        <v>0.52500000000000002</v>
      </c>
    </row>
    <row r="544" spans="1:143" x14ac:dyDescent="0.25">
      <c r="A544" s="34"/>
      <c r="B544" s="83" t="s">
        <v>25</v>
      </c>
      <c r="C544" s="83" t="s">
        <v>19</v>
      </c>
      <c r="D544" s="81">
        <f>D$172*1.04</f>
        <v>0.52</v>
      </c>
      <c r="E544" s="81">
        <f>E$172*1.04</f>
        <v>0.52</v>
      </c>
      <c r="F544" s="81">
        <f t="shared" ref="F544:AG544" si="1503">F$172*1.04</f>
        <v>0.52</v>
      </c>
      <c r="G544" s="81">
        <f t="shared" si="1503"/>
        <v>0.52</v>
      </c>
      <c r="H544" s="81">
        <f t="shared" si="1503"/>
        <v>0.52</v>
      </c>
      <c r="I544" s="81">
        <f t="shared" si="1503"/>
        <v>0.52</v>
      </c>
      <c r="J544" s="81">
        <f t="shared" si="1503"/>
        <v>0.52</v>
      </c>
      <c r="K544" s="81">
        <f t="shared" si="1503"/>
        <v>0.52</v>
      </c>
      <c r="L544" s="81">
        <f t="shared" si="1503"/>
        <v>0.52</v>
      </c>
      <c r="M544" s="81">
        <f t="shared" si="1503"/>
        <v>0.52</v>
      </c>
      <c r="N544" s="81">
        <f t="shared" si="1503"/>
        <v>0.52</v>
      </c>
      <c r="O544" s="81">
        <f t="shared" si="1503"/>
        <v>0.52</v>
      </c>
      <c r="P544" s="81">
        <f t="shared" si="1503"/>
        <v>0.52</v>
      </c>
      <c r="Q544" s="81">
        <f t="shared" si="1503"/>
        <v>0.52</v>
      </c>
      <c r="R544" s="81">
        <f t="shared" si="1503"/>
        <v>0.52</v>
      </c>
      <c r="S544" s="81">
        <f t="shared" si="1503"/>
        <v>0.52</v>
      </c>
      <c r="T544" s="81">
        <f t="shared" si="1503"/>
        <v>0.52</v>
      </c>
      <c r="U544" s="81">
        <f t="shared" si="1503"/>
        <v>0.52</v>
      </c>
      <c r="V544" s="81">
        <f t="shared" si="1503"/>
        <v>0.52</v>
      </c>
      <c r="W544" s="81">
        <f t="shared" si="1503"/>
        <v>0.52</v>
      </c>
      <c r="X544" s="81">
        <f t="shared" si="1503"/>
        <v>0.52</v>
      </c>
      <c r="Y544" s="81">
        <f t="shared" si="1503"/>
        <v>0.52</v>
      </c>
      <c r="Z544" s="81">
        <f t="shared" si="1503"/>
        <v>0.52</v>
      </c>
      <c r="AA544" s="81">
        <f t="shared" si="1503"/>
        <v>0.52</v>
      </c>
      <c r="AB544" s="81">
        <f t="shared" si="1503"/>
        <v>0.52</v>
      </c>
      <c r="AC544" s="81">
        <f t="shared" si="1503"/>
        <v>0.52</v>
      </c>
      <c r="AD544" s="81">
        <f t="shared" si="1503"/>
        <v>0.52</v>
      </c>
      <c r="AE544" s="81">
        <f t="shared" si="1503"/>
        <v>0.52</v>
      </c>
      <c r="AF544" s="81">
        <f t="shared" si="1503"/>
        <v>0.52</v>
      </c>
      <c r="AG544" s="81">
        <f t="shared" si="1503"/>
        <v>0.52</v>
      </c>
      <c r="AK544" s="34"/>
      <c r="AL544" s="7" t="s">
        <v>25</v>
      </c>
      <c r="AM544" s="7" t="s">
        <v>19</v>
      </c>
      <c r="AN544" s="41">
        <f t="shared" si="1413"/>
        <v>0.73499999999999999</v>
      </c>
      <c r="AO544" s="41">
        <f t="shared" si="1414"/>
        <v>0.73499999999999999</v>
      </c>
      <c r="AP544" s="41">
        <f t="shared" si="1415"/>
        <v>0.73499999999999999</v>
      </c>
      <c r="AQ544" s="41">
        <f t="shared" si="1416"/>
        <v>0.73499999999999999</v>
      </c>
      <c r="AR544" s="41">
        <f t="shared" si="1417"/>
        <v>0.73499999999999999</v>
      </c>
      <c r="AS544" s="41">
        <f t="shared" si="1418"/>
        <v>0.73499999999999999</v>
      </c>
      <c r="AT544" s="41">
        <f t="shared" si="1419"/>
        <v>0.73499999999999999</v>
      </c>
      <c r="AU544" s="41">
        <f t="shared" si="1420"/>
        <v>0.73499999999999999</v>
      </c>
      <c r="AV544" s="41">
        <f t="shared" si="1421"/>
        <v>0.73499999999999999</v>
      </c>
      <c r="AW544" s="41">
        <f t="shared" si="1422"/>
        <v>0.73499999999999999</v>
      </c>
      <c r="AX544" s="41">
        <f t="shared" si="1423"/>
        <v>0.73499999999999999</v>
      </c>
      <c r="AY544" s="41">
        <f t="shared" si="1424"/>
        <v>0.73499999999999999</v>
      </c>
      <c r="AZ544" s="41">
        <f t="shared" si="1425"/>
        <v>0.73499999999999999</v>
      </c>
      <c r="BA544" s="41">
        <f t="shared" si="1426"/>
        <v>0.73499999999999999</v>
      </c>
      <c r="BB544" s="41">
        <f t="shared" si="1427"/>
        <v>0.73499999999999999</v>
      </c>
      <c r="BC544" s="41">
        <f t="shared" si="1428"/>
        <v>0.73499999999999999</v>
      </c>
      <c r="BD544" s="41">
        <f t="shared" si="1429"/>
        <v>0.73499999999999999</v>
      </c>
      <c r="BE544" s="41">
        <f t="shared" si="1430"/>
        <v>0.73499999999999999</v>
      </c>
      <c r="BF544" s="41">
        <f t="shared" si="1431"/>
        <v>0.73499999999999999</v>
      </c>
      <c r="BG544" s="41">
        <f t="shared" si="1432"/>
        <v>0.73499999999999999</v>
      </c>
      <c r="BH544" s="41">
        <f t="shared" si="1433"/>
        <v>0.73499999999999999</v>
      </c>
      <c r="BI544" s="41">
        <f t="shared" si="1434"/>
        <v>0.73499999999999999</v>
      </c>
      <c r="BJ544" s="41">
        <f t="shared" si="1435"/>
        <v>0.73499999999999999</v>
      </c>
      <c r="BK544" s="41">
        <f t="shared" si="1436"/>
        <v>0.73499999999999999</v>
      </c>
      <c r="BL544" s="41">
        <f t="shared" si="1437"/>
        <v>0.73499999999999999</v>
      </c>
      <c r="BM544" s="41">
        <f t="shared" si="1438"/>
        <v>0.73499999999999999</v>
      </c>
      <c r="BN544" s="41">
        <f t="shared" si="1439"/>
        <v>0.73499999999999999</v>
      </c>
      <c r="BO544" s="41">
        <f t="shared" si="1440"/>
        <v>0.73499999999999999</v>
      </c>
      <c r="BP544" s="41">
        <f t="shared" si="1441"/>
        <v>0.73499999999999999</v>
      </c>
      <c r="BQ544" s="41">
        <f t="shared" si="1442"/>
        <v>0.73499999999999999</v>
      </c>
      <c r="BV544" s="34"/>
      <c r="BW544" s="7" t="s">
        <v>25</v>
      </c>
      <c r="BX544" s="7" t="s">
        <v>19</v>
      </c>
      <c r="BY544" s="41">
        <f t="shared" si="1443"/>
        <v>0.76500000000000001</v>
      </c>
      <c r="BZ544" s="41">
        <f t="shared" si="1444"/>
        <v>0.76500000000000001</v>
      </c>
      <c r="CA544" s="41">
        <f t="shared" si="1445"/>
        <v>0.76500000000000001</v>
      </c>
      <c r="CB544" s="41">
        <f t="shared" si="1446"/>
        <v>0.76500000000000001</v>
      </c>
      <c r="CC544" s="41">
        <f t="shared" si="1447"/>
        <v>0.76500000000000001</v>
      </c>
      <c r="CD544" s="41">
        <f t="shared" si="1448"/>
        <v>0.76500000000000001</v>
      </c>
      <c r="CE544" s="41">
        <f t="shared" si="1449"/>
        <v>0.76500000000000001</v>
      </c>
      <c r="CF544" s="41">
        <f t="shared" si="1450"/>
        <v>0.76500000000000001</v>
      </c>
      <c r="CG544" s="41">
        <f t="shared" si="1451"/>
        <v>0.76500000000000001</v>
      </c>
      <c r="CH544" s="41">
        <f t="shared" si="1452"/>
        <v>0.76500000000000001</v>
      </c>
      <c r="CI544" s="41">
        <f t="shared" si="1453"/>
        <v>0.76500000000000001</v>
      </c>
      <c r="CJ544" s="41">
        <f t="shared" si="1454"/>
        <v>0.76500000000000001</v>
      </c>
      <c r="CK544" s="41">
        <f t="shared" si="1455"/>
        <v>0.76500000000000001</v>
      </c>
      <c r="CL544" s="41">
        <f t="shared" si="1456"/>
        <v>0.76500000000000001</v>
      </c>
      <c r="CM544" s="41">
        <f t="shared" si="1457"/>
        <v>0.76500000000000001</v>
      </c>
      <c r="CN544" s="41">
        <f t="shared" si="1458"/>
        <v>0.76500000000000001</v>
      </c>
      <c r="CO544" s="41">
        <f t="shared" si="1459"/>
        <v>0.76500000000000001</v>
      </c>
      <c r="CP544" s="41">
        <f t="shared" si="1460"/>
        <v>0.76500000000000001</v>
      </c>
      <c r="CQ544" s="41">
        <f t="shared" si="1461"/>
        <v>0.76500000000000001</v>
      </c>
      <c r="CR544" s="41">
        <f t="shared" si="1462"/>
        <v>0.76500000000000001</v>
      </c>
      <c r="CS544" s="41">
        <f t="shared" si="1463"/>
        <v>0.76500000000000001</v>
      </c>
      <c r="CT544" s="41">
        <f t="shared" si="1464"/>
        <v>0.76500000000000001</v>
      </c>
      <c r="CU544" s="41">
        <f t="shared" si="1465"/>
        <v>0.76500000000000001</v>
      </c>
      <c r="CV544" s="41">
        <f t="shared" si="1466"/>
        <v>0.76500000000000001</v>
      </c>
      <c r="CW544" s="41">
        <f t="shared" si="1467"/>
        <v>0.76500000000000001</v>
      </c>
      <c r="CX544" s="41">
        <f t="shared" si="1468"/>
        <v>0.76500000000000001</v>
      </c>
      <c r="CY544" s="41">
        <f t="shared" si="1469"/>
        <v>0.76500000000000001</v>
      </c>
      <c r="CZ544" s="41">
        <f t="shared" si="1470"/>
        <v>0.76500000000000001</v>
      </c>
      <c r="DA544" s="41">
        <f t="shared" si="1471"/>
        <v>0.76500000000000001</v>
      </c>
      <c r="DB544" s="41">
        <f t="shared" si="1472"/>
        <v>0.76500000000000001</v>
      </c>
      <c r="DG544" s="34"/>
      <c r="DH544" s="7" t="s">
        <v>25</v>
      </c>
      <c r="DI544" s="7" t="s">
        <v>19</v>
      </c>
      <c r="DJ544" s="41">
        <f t="shared" si="1473"/>
        <v>0.52500000000000002</v>
      </c>
      <c r="DK544" s="41">
        <f t="shared" si="1474"/>
        <v>0.52500000000000002</v>
      </c>
      <c r="DL544" s="41">
        <f t="shared" si="1475"/>
        <v>0.52500000000000002</v>
      </c>
      <c r="DM544" s="41">
        <f t="shared" si="1476"/>
        <v>0.52500000000000002</v>
      </c>
      <c r="DN544" s="41">
        <f t="shared" si="1477"/>
        <v>0.52500000000000002</v>
      </c>
      <c r="DO544" s="41">
        <f t="shared" si="1478"/>
        <v>0.52500000000000002</v>
      </c>
      <c r="DP544" s="41">
        <f t="shared" si="1479"/>
        <v>0.52500000000000002</v>
      </c>
      <c r="DQ544" s="41">
        <f t="shared" si="1480"/>
        <v>0.52500000000000002</v>
      </c>
      <c r="DR544" s="41">
        <f t="shared" si="1481"/>
        <v>0.52500000000000002</v>
      </c>
      <c r="DS544" s="41">
        <f t="shared" si="1482"/>
        <v>0.52500000000000002</v>
      </c>
      <c r="DT544" s="41">
        <f t="shared" si="1483"/>
        <v>0.52500000000000002</v>
      </c>
      <c r="DU544" s="41">
        <f t="shared" si="1484"/>
        <v>0.52500000000000002</v>
      </c>
      <c r="DV544" s="41">
        <f t="shared" si="1485"/>
        <v>0.52500000000000002</v>
      </c>
      <c r="DW544" s="41">
        <f t="shared" si="1486"/>
        <v>0.52500000000000002</v>
      </c>
      <c r="DX544" s="41">
        <f t="shared" si="1487"/>
        <v>0.52500000000000002</v>
      </c>
      <c r="DY544" s="41">
        <f t="shared" si="1488"/>
        <v>0.52500000000000002</v>
      </c>
      <c r="DZ544" s="41">
        <f t="shared" si="1489"/>
        <v>0.52500000000000002</v>
      </c>
      <c r="EA544" s="41">
        <f t="shared" si="1490"/>
        <v>0.52500000000000002</v>
      </c>
      <c r="EB544" s="41">
        <f t="shared" si="1491"/>
        <v>0.52500000000000002</v>
      </c>
      <c r="EC544" s="41">
        <f t="shared" si="1492"/>
        <v>0.52500000000000002</v>
      </c>
      <c r="ED544" s="41">
        <f t="shared" si="1493"/>
        <v>0.52500000000000002</v>
      </c>
      <c r="EE544" s="41">
        <f t="shared" si="1494"/>
        <v>0.52500000000000002</v>
      </c>
      <c r="EF544" s="41">
        <f t="shared" si="1495"/>
        <v>0.52500000000000002</v>
      </c>
      <c r="EG544" s="41">
        <f t="shared" si="1496"/>
        <v>0.52500000000000002</v>
      </c>
      <c r="EH544" s="41">
        <f t="shared" si="1497"/>
        <v>0.52500000000000002</v>
      </c>
      <c r="EI544" s="41">
        <f t="shared" si="1498"/>
        <v>0.52500000000000002</v>
      </c>
      <c r="EJ544" s="41">
        <f t="shared" si="1499"/>
        <v>0.52500000000000002</v>
      </c>
      <c r="EK544" s="41">
        <f t="shared" si="1500"/>
        <v>0.52500000000000002</v>
      </c>
      <c r="EL544" s="41">
        <f t="shared" si="1501"/>
        <v>0.52500000000000002</v>
      </c>
      <c r="EM544" s="41">
        <f t="shared" si="1502"/>
        <v>0.52500000000000002</v>
      </c>
    </row>
    <row r="545" spans="1:143" x14ac:dyDescent="0.25">
      <c r="A545" s="34"/>
      <c r="B545" s="83" t="s">
        <v>25</v>
      </c>
      <c r="C545" s="83" t="s">
        <v>31</v>
      </c>
      <c r="D545" s="81">
        <f t="shared" ref="D545:S547" si="1504">D$172*1</f>
        <v>0.5</v>
      </c>
      <c r="E545" s="81">
        <f t="shared" si="1504"/>
        <v>0.5</v>
      </c>
      <c r="F545" s="81">
        <f t="shared" si="1504"/>
        <v>0.5</v>
      </c>
      <c r="G545" s="81">
        <f t="shared" si="1504"/>
        <v>0.5</v>
      </c>
      <c r="H545" s="81">
        <f t="shared" si="1504"/>
        <v>0.5</v>
      </c>
      <c r="I545" s="81">
        <f t="shared" si="1504"/>
        <v>0.5</v>
      </c>
      <c r="J545" s="81">
        <f t="shared" si="1504"/>
        <v>0.5</v>
      </c>
      <c r="K545" s="81">
        <f t="shared" si="1504"/>
        <v>0.5</v>
      </c>
      <c r="L545" s="81">
        <f t="shared" si="1504"/>
        <v>0.5</v>
      </c>
      <c r="M545" s="81">
        <f t="shared" si="1504"/>
        <v>0.5</v>
      </c>
      <c r="N545" s="81">
        <f t="shared" si="1504"/>
        <v>0.5</v>
      </c>
      <c r="O545" s="81">
        <f t="shared" si="1504"/>
        <v>0.5</v>
      </c>
      <c r="P545" s="81">
        <f t="shared" si="1504"/>
        <v>0.5</v>
      </c>
      <c r="Q545" s="81">
        <f t="shared" si="1504"/>
        <v>0.5</v>
      </c>
      <c r="R545" s="81">
        <f t="shared" si="1504"/>
        <v>0.5</v>
      </c>
      <c r="S545" s="81">
        <f t="shared" si="1504"/>
        <v>0.5</v>
      </c>
      <c r="T545" s="81">
        <f t="shared" ref="T545:AG547" si="1505">T$172*1</f>
        <v>0.5</v>
      </c>
      <c r="U545" s="81">
        <f t="shared" si="1505"/>
        <v>0.5</v>
      </c>
      <c r="V545" s="81">
        <f t="shared" si="1505"/>
        <v>0.5</v>
      </c>
      <c r="W545" s="81">
        <f t="shared" si="1505"/>
        <v>0.5</v>
      </c>
      <c r="X545" s="81">
        <f t="shared" si="1505"/>
        <v>0.5</v>
      </c>
      <c r="Y545" s="81">
        <f t="shared" si="1505"/>
        <v>0.5</v>
      </c>
      <c r="Z545" s="81">
        <f t="shared" si="1505"/>
        <v>0.5</v>
      </c>
      <c r="AA545" s="81">
        <f t="shared" si="1505"/>
        <v>0.5</v>
      </c>
      <c r="AB545" s="81">
        <f t="shared" si="1505"/>
        <v>0.5</v>
      </c>
      <c r="AC545" s="81">
        <f t="shared" si="1505"/>
        <v>0.5</v>
      </c>
      <c r="AD545" s="81">
        <f t="shared" si="1505"/>
        <v>0.5</v>
      </c>
      <c r="AE545" s="81">
        <f t="shared" si="1505"/>
        <v>0.5</v>
      </c>
      <c r="AF545" s="81">
        <f t="shared" si="1505"/>
        <v>0.5</v>
      </c>
      <c r="AG545" s="81">
        <f t="shared" si="1505"/>
        <v>0.5</v>
      </c>
      <c r="AK545" s="34"/>
      <c r="AL545" s="7" t="s">
        <v>25</v>
      </c>
      <c r="AM545" s="7" t="s">
        <v>31</v>
      </c>
      <c r="AN545" s="41">
        <f t="shared" si="1413"/>
        <v>0.5</v>
      </c>
      <c r="AO545" s="41">
        <f t="shared" si="1414"/>
        <v>0.5</v>
      </c>
      <c r="AP545" s="41">
        <f t="shared" si="1415"/>
        <v>0.5</v>
      </c>
      <c r="AQ545" s="41">
        <f t="shared" si="1416"/>
        <v>0.5</v>
      </c>
      <c r="AR545" s="41">
        <f t="shared" si="1417"/>
        <v>0.5</v>
      </c>
      <c r="AS545" s="41">
        <f t="shared" si="1418"/>
        <v>0.5</v>
      </c>
      <c r="AT545" s="41">
        <f t="shared" si="1419"/>
        <v>0.5</v>
      </c>
      <c r="AU545" s="41">
        <f t="shared" si="1420"/>
        <v>0.5</v>
      </c>
      <c r="AV545" s="41">
        <f t="shared" si="1421"/>
        <v>0.5</v>
      </c>
      <c r="AW545" s="41">
        <f t="shared" si="1422"/>
        <v>0.5</v>
      </c>
      <c r="AX545" s="41">
        <f t="shared" si="1423"/>
        <v>0.5</v>
      </c>
      <c r="AY545" s="41">
        <f t="shared" si="1424"/>
        <v>0.5</v>
      </c>
      <c r="AZ545" s="41">
        <f t="shared" si="1425"/>
        <v>0.5</v>
      </c>
      <c r="BA545" s="41">
        <f t="shared" si="1426"/>
        <v>0.5</v>
      </c>
      <c r="BB545" s="41">
        <f t="shared" si="1427"/>
        <v>0.5</v>
      </c>
      <c r="BC545" s="41">
        <f t="shared" si="1428"/>
        <v>0.5</v>
      </c>
      <c r="BD545" s="41">
        <f t="shared" si="1429"/>
        <v>0.5</v>
      </c>
      <c r="BE545" s="41">
        <f t="shared" si="1430"/>
        <v>0.5</v>
      </c>
      <c r="BF545" s="41">
        <f t="shared" si="1431"/>
        <v>0.5</v>
      </c>
      <c r="BG545" s="41">
        <f t="shared" si="1432"/>
        <v>0.5</v>
      </c>
      <c r="BH545" s="41">
        <f t="shared" si="1433"/>
        <v>0.5</v>
      </c>
      <c r="BI545" s="41">
        <f t="shared" si="1434"/>
        <v>0.5</v>
      </c>
      <c r="BJ545" s="41">
        <f t="shared" si="1435"/>
        <v>0.5</v>
      </c>
      <c r="BK545" s="41">
        <f t="shared" si="1436"/>
        <v>0.5</v>
      </c>
      <c r="BL545" s="41">
        <f t="shared" si="1437"/>
        <v>0.5</v>
      </c>
      <c r="BM545" s="41">
        <f t="shared" si="1438"/>
        <v>0.5</v>
      </c>
      <c r="BN545" s="41">
        <f t="shared" si="1439"/>
        <v>0.5</v>
      </c>
      <c r="BO545" s="41">
        <f t="shared" si="1440"/>
        <v>0.5</v>
      </c>
      <c r="BP545" s="41">
        <f t="shared" si="1441"/>
        <v>0.5</v>
      </c>
      <c r="BQ545" s="41">
        <f t="shared" si="1442"/>
        <v>0.5</v>
      </c>
      <c r="BV545" s="34"/>
      <c r="BW545" s="7" t="s">
        <v>25</v>
      </c>
      <c r="BX545" s="7" t="s">
        <v>31</v>
      </c>
      <c r="BY545" s="41">
        <f t="shared" si="1443"/>
        <v>0.5</v>
      </c>
      <c r="BZ545" s="41">
        <f t="shared" si="1444"/>
        <v>0.5</v>
      </c>
      <c r="CA545" s="41">
        <f t="shared" si="1445"/>
        <v>0.5</v>
      </c>
      <c r="CB545" s="41">
        <f t="shared" si="1446"/>
        <v>0.5</v>
      </c>
      <c r="CC545" s="41">
        <f t="shared" si="1447"/>
        <v>0.5</v>
      </c>
      <c r="CD545" s="41">
        <f t="shared" si="1448"/>
        <v>0.5</v>
      </c>
      <c r="CE545" s="41">
        <f t="shared" si="1449"/>
        <v>0.5</v>
      </c>
      <c r="CF545" s="41">
        <f t="shared" si="1450"/>
        <v>0.5</v>
      </c>
      <c r="CG545" s="41">
        <f t="shared" si="1451"/>
        <v>0.5</v>
      </c>
      <c r="CH545" s="41">
        <f t="shared" si="1452"/>
        <v>0.5</v>
      </c>
      <c r="CI545" s="41">
        <f t="shared" si="1453"/>
        <v>0.5</v>
      </c>
      <c r="CJ545" s="41">
        <f t="shared" si="1454"/>
        <v>0.5</v>
      </c>
      <c r="CK545" s="41">
        <f t="shared" si="1455"/>
        <v>0.5</v>
      </c>
      <c r="CL545" s="41">
        <f t="shared" si="1456"/>
        <v>0.5</v>
      </c>
      <c r="CM545" s="41">
        <f t="shared" si="1457"/>
        <v>0.5</v>
      </c>
      <c r="CN545" s="41">
        <f t="shared" si="1458"/>
        <v>0.5</v>
      </c>
      <c r="CO545" s="41">
        <f t="shared" si="1459"/>
        <v>0.5</v>
      </c>
      <c r="CP545" s="41">
        <f t="shared" si="1460"/>
        <v>0.5</v>
      </c>
      <c r="CQ545" s="41">
        <f t="shared" si="1461"/>
        <v>0.5</v>
      </c>
      <c r="CR545" s="41">
        <f t="shared" si="1462"/>
        <v>0.5</v>
      </c>
      <c r="CS545" s="41">
        <f t="shared" si="1463"/>
        <v>0.5</v>
      </c>
      <c r="CT545" s="41">
        <f t="shared" si="1464"/>
        <v>0.5</v>
      </c>
      <c r="CU545" s="41">
        <f t="shared" si="1465"/>
        <v>0.5</v>
      </c>
      <c r="CV545" s="41">
        <f t="shared" si="1466"/>
        <v>0.5</v>
      </c>
      <c r="CW545" s="41">
        <f t="shared" si="1467"/>
        <v>0.5</v>
      </c>
      <c r="CX545" s="41">
        <f t="shared" si="1468"/>
        <v>0.5</v>
      </c>
      <c r="CY545" s="41">
        <f t="shared" si="1469"/>
        <v>0.5</v>
      </c>
      <c r="CZ545" s="41">
        <f t="shared" si="1470"/>
        <v>0.5</v>
      </c>
      <c r="DA545" s="41">
        <f t="shared" si="1471"/>
        <v>0.5</v>
      </c>
      <c r="DB545" s="41">
        <f t="shared" si="1472"/>
        <v>0.5</v>
      </c>
      <c r="DG545" s="34"/>
      <c r="DH545" s="7" t="s">
        <v>25</v>
      </c>
      <c r="DI545" s="7" t="s">
        <v>31</v>
      </c>
      <c r="DJ545" s="41">
        <f t="shared" si="1473"/>
        <v>0.5</v>
      </c>
      <c r="DK545" s="41">
        <f t="shared" si="1474"/>
        <v>0.5</v>
      </c>
      <c r="DL545" s="41">
        <f t="shared" si="1475"/>
        <v>0.5</v>
      </c>
      <c r="DM545" s="41">
        <f t="shared" si="1476"/>
        <v>0.5</v>
      </c>
      <c r="DN545" s="41">
        <f t="shared" si="1477"/>
        <v>0.5</v>
      </c>
      <c r="DO545" s="41">
        <f t="shared" si="1478"/>
        <v>0.5</v>
      </c>
      <c r="DP545" s="41">
        <f t="shared" si="1479"/>
        <v>0.5</v>
      </c>
      <c r="DQ545" s="41">
        <f t="shared" si="1480"/>
        <v>0.5</v>
      </c>
      <c r="DR545" s="41">
        <f t="shared" si="1481"/>
        <v>0.5</v>
      </c>
      <c r="DS545" s="41">
        <f t="shared" si="1482"/>
        <v>0.5</v>
      </c>
      <c r="DT545" s="41">
        <f t="shared" si="1483"/>
        <v>0.5</v>
      </c>
      <c r="DU545" s="41">
        <f t="shared" si="1484"/>
        <v>0.5</v>
      </c>
      <c r="DV545" s="41">
        <f t="shared" si="1485"/>
        <v>0.5</v>
      </c>
      <c r="DW545" s="41">
        <f t="shared" si="1486"/>
        <v>0.5</v>
      </c>
      <c r="DX545" s="41">
        <f t="shared" si="1487"/>
        <v>0.5</v>
      </c>
      <c r="DY545" s="41">
        <f t="shared" si="1488"/>
        <v>0.5</v>
      </c>
      <c r="DZ545" s="41">
        <f t="shared" si="1489"/>
        <v>0.5</v>
      </c>
      <c r="EA545" s="41">
        <f t="shared" si="1490"/>
        <v>0.5</v>
      </c>
      <c r="EB545" s="41">
        <f t="shared" si="1491"/>
        <v>0.5</v>
      </c>
      <c r="EC545" s="41">
        <f t="shared" si="1492"/>
        <v>0.5</v>
      </c>
      <c r="ED545" s="41">
        <f t="shared" si="1493"/>
        <v>0.5</v>
      </c>
      <c r="EE545" s="41">
        <f t="shared" si="1494"/>
        <v>0.5</v>
      </c>
      <c r="EF545" s="41">
        <f t="shared" si="1495"/>
        <v>0.5</v>
      </c>
      <c r="EG545" s="41">
        <f t="shared" si="1496"/>
        <v>0.5</v>
      </c>
      <c r="EH545" s="41">
        <f t="shared" si="1497"/>
        <v>0.5</v>
      </c>
      <c r="EI545" s="41">
        <f t="shared" si="1498"/>
        <v>0.5</v>
      </c>
      <c r="EJ545" s="41">
        <f t="shared" si="1499"/>
        <v>0.5</v>
      </c>
      <c r="EK545" s="41">
        <f t="shared" si="1500"/>
        <v>0.5</v>
      </c>
      <c r="EL545" s="41">
        <f t="shared" si="1501"/>
        <v>0.5</v>
      </c>
      <c r="EM545" s="41">
        <f t="shared" si="1502"/>
        <v>0.5</v>
      </c>
    </row>
    <row r="546" spans="1:143" x14ac:dyDescent="0.25">
      <c r="A546" s="34"/>
      <c r="B546" s="83" t="s">
        <v>25</v>
      </c>
      <c r="C546" s="83" t="s">
        <v>35</v>
      </c>
      <c r="D546" s="81">
        <f t="shared" si="1504"/>
        <v>0.5</v>
      </c>
      <c r="E546" s="81">
        <f t="shared" si="1504"/>
        <v>0.5</v>
      </c>
      <c r="F546" s="81">
        <f t="shared" si="1504"/>
        <v>0.5</v>
      </c>
      <c r="G546" s="81">
        <f t="shared" si="1504"/>
        <v>0.5</v>
      </c>
      <c r="H546" s="81">
        <f t="shared" si="1504"/>
        <v>0.5</v>
      </c>
      <c r="I546" s="81">
        <f t="shared" si="1504"/>
        <v>0.5</v>
      </c>
      <c r="J546" s="81">
        <f t="shared" si="1504"/>
        <v>0.5</v>
      </c>
      <c r="K546" s="81">
        <f t="shared" si="1504"/>
        <v>0.5</v>
      </c>
      <c r="L546" s="81">
        <f t="shared" si="1504"/>
        <v>0.5</v>
      </c>
      <c r="M546" s="81">
        <f t="shared" si="1504"/>
        <v>0.5</v>
      </c>
      <c r="N546" s="81">
        <f t="shared" si="1504"/>
        <v>0.5</v>
      </c>
      <c r="O546" s="81">
        <f t="shared" si="1504"/>
        <v>0.5</v>
      </c>
      <c r="P546" s="81">
        <f t="shared" si="1504"/>
        <v>0.5</v>
      </c>
      <c r="Q546" s="81">
        <f t="shared" si="1504"/>
        <v>0.5</v>
      </c>
      <c r="R546" s="81">
        <f t="shared" si="1504"/>
        <v>0.5</v>
      </c>
      <c r="S546" s="81">
        <f t="shared" si="1504"/>
        <v>0.5</v>
      </c>
      <c r="T546" s="81">
        <f t="shared" si="1505"/>
        <v>0.5</v>
      </c>
      <c r="U546" s="81">
        <f t="shared" si="1505"/>
        <v>0.5</v>
      </c>
      <c r="V546" s="81">
        <f t="shared" si="1505"/>
        <v>0.5</v>
      </c>
      <c r="W546" s="81">
        <f t="shared" si="1505"/>
        <v>0.5</v>
      </c>
      <c r="X546" s="81">
        <f t="shared" si="1505"/>
        <v>0.5</v>
      </c>
      <c r="Y546" s="81">
        <f t="shared" si="1505"/>
        <v>0.5</v>
      </c>
      <c r="Z546" s="81">
        <f t="shared" si="1505"/>
        <v>0.5</v>
      </c>
      <c r="AA546" s="81">
        <f t="shared" si="1505"/>
        <v>0.5</v>
      </c>
      <c r="AB546" s="81">
        <f t="shared" si="1505"/>
        <v>0.5</v>
      </c>
      <c r="AC546" s="81">
        <f t="shared" si="1505"/>
        <v>0.5</v>
      </c>
      <c r="AD546" s="81">
        <f t="shared" si="1505"/>
        <v>0.5</v>
      </c>
      <c r="AE546" s="81">
        <f t="shared" si="1505"/>
        <v>0.5</v>
      </c>
      <c r="AF546" s="81">
        <f t="shared" si="1505"/>
        <v>0.5</v>
      </c>
      <c r="AG546" s="81">
        <f t="shared" si="1505"/>
        <v>0.5</v>
      </c>
      <c r="AK546" s="34"/>
      <c r="AL546" s="7" t="s">
        <v>25</v>
      </c>
      <c r="AM546" s="7" t="s">
        <v>35</v>
      </c>
      <c r="AN546" s="41">
        <f t="shared" si="1413"/>
        <v>0.5</v>
      </c>
      <c r="AO546" s="41">
        <f t="shared" si="1414"/>
        <v>0.5</v>
      </c>
      <c r="AP546" s="41">
        <f t="shared" si="1415"/>
        <v>0.5</v>
      </c>
      <c r="AQ546" s="41">
        <f t="shared" si="1416"/>
        <v>0.5</v>
      </c>
      <c r="AR546" s="41">
        <f t="shared" si="1417"/>
        <v>0.5</v>
      </c>
      <c r="AS546" s="41">
        <f t="shared" si="1418"/>
        <v>0.5</v>
      </c>
      <c r="AT546" s="41">
        <f t="shared" si="1419"/>
        <v>0.5</v>
      </c>
      <c r="AU546" s="41">
        <f t="shared" si="1420"/>
        <v>0.5</v>
      </c>
      <c r="AV546" s="41">
        <f t="shared" si="1421"/>
        <v>0.5</v>
      </c>
      <c r="AW546" s="41">
        <f t="shared" si="1422"/>
        <v>0.5</v>
      </c>
      <c r="AX546" s="41">
        <f t="shared" si="1423"/>
        <v>0.5</v>
      </c>
      <c r="AY546" s="41">
        <f t="shared" si="1424"/>
        <v>0.5</v>
      </c>
      <c r="AZ546" s="41">
        <f t="shared" si="1425"/>
        <v>0.5</v>
      </c>
      <c r="BA546" s="41">
        <f t="shared" si="1426"/>
        <v>0.5</v>
      </c>
      <c r="BB546" s="41">
        <f t="shared" si="1427"/>
        <v>0.5</v>
      </c>
      <c r="BC546" s="41">
        <f t="shared" si="1428"/>
        <v>0.5</v>
      </c>
      <c r="BD546" s="41">
        <f t="shared" si="1429"/>
        <v>0.5</v>
      </c>
      <c r="BE546" s="41">
        <f t="shared" si="1430"/>
        <v>0.5</v>
      </c>
      <c r="BF546" s="41">
        <f t="shared" si="1431"/>
        <v>0.5</v>
      </c>
      <c r="BG546" s="41">
        <f t="shared" si="1432"/>
        <v>0.5</v>
      </c>
      <c r="BH546" s="41">
        <f t="shared" si="1433"/>
        <v>0.5</v>
      </c>
      <c r="BI546" s="41">
        <f t="shared" si="1434"/>
        <v>0.5</v>
      </c>
      <c r="BJ546" s="41">
        <f t="shared" si="1435"/>
        <v>0.5</v>
      </c>
      <c r="BK546" s="41">
        <f t="shared" si="1436"/>
        <v>0.5</v>
      </c>
      <c r="BL546" s="41">
        <f t="shared" si="1437"/>
        <v>0.5</v>
      </c>
      <c r="BM546" s="41">
        <f t="shared" si="1438"/>
        <v>0.5</v>
      </c>
      <c r="BN546" s="41">
        <f t="shared" si="1439"/>
        <v>0.5</v>
      </c>
      <c r="BO546" s="41">
        <f t="shared" si="1440"/>
        <v>0.5</v>
      </c>
      <c r="BP546" s="41">
        <f t="shared" si="1441"/>
        <v>0.5</v>
      </c>
      <c r="BQ546" s="41">
        <f t="shared" si="1442"/>
        <v>0.5</v>
      </c>
      <c r="BV546" s="34"/>
      <c r="BW546" s="7" t="s">
        <v>25</v>
      </c>
      <c r="BX546" s="7" t="s">
        <v>35</v>
      </c>
      <c r="BY546" s="41">
        <f t="shared" si="1443"/>
        <v>0.5</v>
      </c>
      <c r="BZ546" s="41">
        <f t="shared" si="1444"/>
        <v>0.5</v>
      </c>
      <c r="CA546" s="41">
        <f t="shared" si="1445"/>
        <v>0.5</v>
      </c>
      <c r="CB546" s="41">
        <f t="shared" si="1446"/>
        <v>0.5</v>
      </c>
      <c r="CC546" s="41">
        <f t="shared" si="1447"/>
        <v>0.5</v>
      </c>
      <c r="CD546" s="41">
        <f t="shared" si="1448"/>
        <v>0.5</v>
      </c>
      <c r="CE546" s="41">
        <f t="shared" si="1449"/>
        <v>0.5</v>
      </c>
      <c r="CF546" s="41">
        <f t="shared" si="1450"/>
        <v>0.5</v>
      </c>
      <c r="CG546" s="41">
        <f t="shared" si="1451"/>
        <v>0.5</v>
      </c>
      <c r="CH546" s="41">
        <f t="shared" si="1452"/>
        <v>0.5</v>
      </c>
      <c r="CI546" s="41">
        <f t="shared" si="1453"/>
        <v>0.5</v>
      </c>
      <c r="CJ546" s="41">
        <f t="shared" si="1454"/>
        <v>0.5</v>
      </c>
      <c r="CK546" s="41">
        <f t="shared" si="1455"/>
        <v>0.5</v>
      </c>
      <c r="CL546" s="41">
        <f t="shared" si="1456"/>
        <v>0.5</v>
      </c>
      <c r="CM546" s="41">
        <f t="shared" si="1457"/>
        <v>0.5</v>
      </c>
      <c r="CN546" s="41">
        <f t="shared" si="1458"/>
        <v>0.5</v>
      </c>
      <c r="CO546" s="41">
        <f t="shared" si="1459"/>
        <v>0.5</v>
      </c>
      <c r="CP546" s="41">
        <f t="shared" si="1460"/>
        <v>0.5</v>
      </c>
      <c r="CQ546" s="41">
        <f t="shared" si="1461"/>
        <v>0.5</v>
      </c>
      <c r="CR546" s="41">
        <f t="shared" si="1462"/>
        <v>0.5</v>
      </c>
      <c r="CS546" s="41">
        <f t="shared" si="1463"/>
        <v>0.5</v>
      </c>
      <c r="CT546" s="41">
        <f t="shared" si="1464"/>
        <v>0.5</v>
      </c>
      <c r="CU546" s="41">
        <f t="shared" si="1465"/>
        <v>0.5</v>
      </c>
      <c r="CV546" s="41">
        <f t="shared" si="1466"/>
        <v>0.5</v>
      </c>
      <c r="CW546" s="41">
        <f t="shared" si="1467"/>
        <v>0.5</v>
      </c>
      <c r="CX546" s="41">
        <f t="shared" si="1468"/>
        <v>0.5</v>
      </c>
      <c r="CY546" s="41">
        <f t="shared" si="1469"/>
        <v>0.5</v>
      </c>
      <c r="CZ546" s="41">
        <f t="shared" si="1470"/>
        <v>0.5</v>
      </c>
      <c r="DA546" s="41">
        <f t="shared" si="1471"/>
        <v>0.5</v>
      </c>
      <c r="DB546" s="41">
        <f t="shared" si="1472"/>
        <v>0.5</v>
      </c>
      <c r="DG546" s="34"/>
      <c r="DH546" s="7" t="s">
        <v>25</v>
      </c>
      <c r="DI546" s="7" t="s">
        <v>35</v>
      </c>
      <c r="DJ546" s="41">
        <f t="shared" si="1473"/>
        <v>0.5</v>
      </c>
      <c r="DK546" s="41">
        <f t="shared" si="1474"/>
        <v>0.5</v>
      </c>
      <c r="DL546" s="41">
        <f t="shared" si="1475"/>
        <v>0.5</v>
      </c>
      <c r="DM546" s="41">
        <f t="shared" si="1476"/>
        <v>0.5</v>
      </c>
      <c r="DN546" s="41">
        <f t="shared" si="1477"/>
        <v>0.5</v>
      </c>
      <c r="DO546" s="41">
        <f t="shared" si="1478"/>
        <v>0.5</v>
      </c>
      <c r="DP546" s="41">
        <f t="shared" si="1479"/>
        <v>0.5</v>
      </c>
      <c r="DQ546" s="41">
        <f t="shared" si="1480"/>
        <v>0.5</v>
      </c>
      <c r="DR546" s="41">
        <f t="shared" si="1481"/>
        <v>0.5</v>
      </c>
      <c r="DS546" s="41">
        <f t="shared" si="1482"/>
        <v>0.5</v>
      </c>
      <c r="DT546" s="41">
        <f t="shared" si="1483"/>
        <v>0.5</v>
      </c>
      <c r="DU546" s="41">
        <f t="shared" si="1484"/>
        <v>0.5</v>
      </c>
      <c r="DV546" s="41">
        <f t="shared" si="1485"/>
        <v>0.5</v>
      </c>
      <c r="DW546" s="41">
        <f t="shared" si="1486"/>
        <v>0.5</v>
      </c>
      <c r="DX546" s="41">
        <f t="shared" si="1487"/>
        <v>0.5</v>
      </c>
      <c r="DY546" s="41">
        <f t="shared" si="1488"/>
        <v>0.5</v>
      </c>
      <c r="DZ546" s="41">
        <f t="shared" si="1489"/>
        <v>0.5</v>
      </c>
      <c r="EA546" s="41">
        <f t="shared" si="1490"/>
        <v>0.5</v>
      </c>
      <c r="EB546" s="41">
        <f t="shared" si="1491"/>
        <v>0.5</v>
      </c>
      <c r="EC546" s="41">
        <f t="shared" si="1492"/>
        <v>0.5</v>
      </c>
      <c r="ED546" s="41">
        <f t="shared" si="1493"/>
        <v>0.5</v>
      </c>
      <c r="EE546" s="41">
        <f t="shared" si="1494"/>
        <v>0.5</v>
      </c>
      <c r="EF546" s="41">
        <f t="shared" si="1495"/>
        <v>0.5</v>
      </c>
      <c r="EG546" s="41">
        <f t="shared" si="1496"/>
        <v>0.5</v>
      </c>
      <c r="EH546" s="41">
        <f t="shared" si="1497"/>
        <v>0.5</v>
      </c>
      <c r="EI546" s="41">
        <f t="shared" si="1498"/>
        <v>0.5</v>
      </c>
      <c r="EJ546" s="41">
        <f t="shared" si="1499"/>
        <v>0.5</v>
      </c>
      <c r="EK546" s="41">
        <f t="shared" si="1500"/>
        <v>0.5</v>
      </c>
      <c r="EL546" s="41">
        <f t="shared" si="1501"/>
        <v>0.5</v>
      </c>
      <c r="EM546" s="41">
        <f t="shared" si="1502"/>
        <v>0.5</v>
      </c>
    </row>
    <row r="547" spans="1:143" x14ac:dyDescent="0.25">
      <c r="A547" s="34"/>
      <c r="B547" s="83" t="s">
        <v>25</v>
      </c>
      <c r="C547" s="83" t="s">
        <v>10</v>
      </c>
      <c r="D547" s="81">
        <f t="shared" si="1504"/>
        <v>0.5</v>
      </c>
      <c r="E547" s="81">
        <f t="shared" si="1504"/>
        <v>0.5</v>
      </c>
      <c r="F547" s="81">
        <f t="shared" si="1504"/>
        <v>0.5</v>
      </c>
      <c r="G547" s="81">
        <f t="shared" si="1504"/>
        <v>0.5</v>
      </c>
      <c r="H547" s="81">
        <f t="shared" si="1504"/>
        <v>0.5</v>
      </c>
      <c r="I547" s="81">
        <f t="shared" si="1504"/>
        <v>0.5</v>
      </c>
      <c r="J547" s="81">
        <f t="shared" si="1504"/>
        <v>0.5</v>
      </c>
      <c r="K547" s="81">
        <f t="shared" si="1504"/>
        <v>0.5</v>
      </c>
      <c r="L547" s="81">
        <f t="shared" si="1504"/>
        <v>0.5</v>
      </c>
      <c r="M547" s="81">
        <f t="shared" si="1504"/>
        <v>0.5</v>
      </c>
      <c r="N547" s="81">
        <f t="shared" si="1504"/>
        <v>0.5</v>
      </c>
      <c r="O547" s="81">
        <f t="shared" si="1504"/>
        <v>0.5</v>
      </c>
      <c r="P547" s="81">
        <f t="shared" si="1504"/>
        <v>0.5</v>
      </c>
      <c r="Q547" s="81">
        <f t="shared" si="1504"/>
        <v>0.5</v>
      </c>
      <c r="R547" s="81">
        <f t="shared" si="1504"/>
        <v>0.5</v>
      </c>
      <c r="S547" s="81">
        <f t="shared" si="1504"/>
        <v>0.5</v>
      </c>
      <c r="T547" s="81">
        <f t="shared" si="1505"/>
        <v>0.5</v>
      </c>
      <c r="U547" s="81">
        <f t="shared" si="1505"/>
        <v>0.5</v>
      </c>
      <c r="V547" s="81">
        <f t="shared" si="1505"/>
        <v>0.5</v>
      </c>
      <c r="W547" s="81">
        <f t="shared" si="1505"/>
        <v>0.5</v>
      </c>
      <c r="X547" s="81">
        <f t="shared" si="1505"/>
        <v>0.5</v>
      </c>
      <c r="Y547" s="81">
        <f t="shared" si="1505"/>
        <v>0.5</v>
      </c>
      <c r="Z547" s="81">
        <f t="shared" si="1505"/>
        <v>0.5</v>
      </c>
      <c r="AA547" s="81">
        <f t="shared" si="1505"/>
        <v>0.5</v>
      </c>
      <c r="AB547" s="81">
        <f t="shared" si="1505"/>
        <v>0.5</v>
      </c>
      <c r="AC547" s="81">
        <f t="shared" si="1505"/>
        <v>0.5</v>
      </c>
      <c r="AD547" s="81">
        <f t="shared" si="1505"/>
        <v>0.5</v>
      </c>
      <c r="AE547" s="81">
        <f t="shared" si="1505"/>
        <v>0.5</v>
      </c>
      <c r="AF547" s="81">
        <f t="shared" si="1505"/>
        <v>0.5</v>
      </c>
      <c r="AG547" s="81">
        <f t="shared" si="1505"/>
        <v>0.5</v>
      </c>
      <c r="AK547" s="34"/>
      <c r="AL547" s="7" t="s">
        <v>25</v>
      </c>
      <c r="AM547" s="7" t="s">
        <v>10</v>
      </c>
      <c r="AN547" s="41">
        <f t="shared" si="1413"/>
        <v>0.5</v>
      </c>
      <c r="AO547" s="41">
        <f t="shared" si="1414"/>
        <v>0.5</v>
      </c>
      <c r="AP547" s="41">
        <f t="shared" si="1415"/>
        <v>0.5</v>
      </c>
      <c r="AQ547" s="41">
        <f t="shared" si="1416"/>
        <v>0.5</v>
      </c>
      <c r="AR547" s="41">
        <f t="shared" si="1417"/>
        <v>0.5</v>
      </c>
      <c r="AS547" s="41">
        <f t="shared" si="1418"/>
        <v>0.5</v>
      </c>
      <c r="AT547" s="41">
        <f t="shared" si="1419"/>
        <v>0.5</v>
      </c>
      <c r="AU547" s="41">
        <f t="shared" si="1420"/>
        <v>0.5</v>
      </c>
      <c r="AV547" s="41">
        <f t="shared" si="1421"/>
        <v>0.5</v>
      </c>
      <c r="AW547" s="41">
        <f t="shared" si="1422"/>
        <v>0.5</v>
      </c>
      <c r="AX547" s="41">
        <f t="shared" si="1423"/>
        <v>0.5</v>
      </c>
      <c r="AY547" s="41">
        <f t="shared" si="1424"/>
        <v>0.5</v>
      </c>
      <c r="AZ547" s="41">
        <f t="shared" si="1425"/>
        <v>0.5</v>
      </c>
      <c r="BA547" s="41">
        <f t="shared" si="1426"/>
        <v>0.5</v>
      </c>
      <c r="BB547" s="41">
        <f t="shared" si="1427"/>
        <v>0.5</v>
      </c>
      <c r="BC547" s="41">
        <f t="shared" si="1428"/>
        <v>0.5</v>
      </c>
      <c r="BD547" s="41">
        <f t="shared" si="1429"/>
        <v>0.5</v>
      </c>
      <c r="BE547" s="41">
        <f t="shared" si="1430"/>
        <v>0.5</v>
      </c>
      <c r="BF547" s="41">
        <f t="shared" si="1431"/>
        <v>0.5</v>
      </c>
      <c r="BG547" s="41">
        <f t="shared" si="1432"/>
        <v>0.5</v>
      </c>
      <c r="BH547" s="41">
        <f t="shared" si="1433"/>
        <v>0.5</v>
      </c>
      <c r="BI547" s="41">
        <f t="shared" si="1434"/>
        <v>0.5</v>
      </c>
      <c r="BJ547" s="41">
        <f t="shared" si="1435"/>
        <v>0.5</v>
      </c>
      <c r="BK547" s="41">
        <f t="shared" si="1436"/>
        <v>0.5</v>
      </c>
      <c r="BL547" s="41">
        <f t="shared" si="1437"/>
        <v>0.5</v>
      </c>
      <c r="BM547" s="41">
        <f t="shared" si="1438"/>
        <v>0.5</v>
      </c>
      <c r="BN547" s="41">
        <f t="shared" si="1439"/>
        <v>0.5</v>
      </c>
      <c r="BO547" s="41">
        <f t="shared" si="1440"/>
        <v>0.5</v>
      </c>
      <c r="BP547" s="41">
        <f t="shared" si="1441"/>
        <v>0.5</v>
      </c>
      <c r="BQ547" s="41">
        <f t="shared" si="1442"/>
        <v>0.5</v>
      </c>
      <c r="BV547" s="34"/>
      <c r="BW547" s="7" t="s">
        <v>25</v>
      </c>
      <c r="BX547" s="7" t="s">
        <v>10</v>
      </c>
      <c r="BY547" s="41">
        <f t="shared" si="1443"/>
        <v>0.5</v>
      </c>
      <c r="BZ547" s="41">
        <f t="shared" si="1444"/>
        <v>0.5</v>
      </c>
      <c r="CA547" s="41">
        <f t="shared" si="1445"/>
        <v>0.5</v>
      </c>
      <c r="CB547" s="41">
        <f t="shared" si="1446"/>
        <v>0.5</v>
      </c>
      <c r="CC547" s="41">
        <f t="shared" si="1447"/>
        <v>0.5</v>
      </c>
      <c r="CD547" s="41">
        <f t="shared" si="1448"/>
        <v>0.5</v>
      </c>
      <c r="CE547" s="41">
        <f t="shared" si="1449"/>
        <v>0.5</v>
      </c>
      <c r="CF547" s="41">
        <f t="shared" si="1450"/>
        <v>0.5</v>
      </c>
      <c r="CG547" s="41">
        <f t="shared" si="1451"/>
        <v>0.5</v>
      </c>
      <c r="CH547" s="41">
        <f t="shared" si="1452"/>
        <v>0.5</v>
      </c>
      <c r="CI547" s="41">
        <f t="shared" si="1453"/>
        <v>0.5</v>
      </c>
      <c r="CJ547" s="41">
        <f t="shared" si="1454"/>
        <v>0.5</v>
      </c>
      <c r="CK547" s="41">
        <f t="shared" si="1455"/>
        <v>0.5</v>
      </c>
      <c r="CL547" s="41">
        <f t="shared" si="1456"/>
        <v>0.5</v>
      </c>
      <c r="CM547" s="41">
        <f t="shared" si="1457"/>
        <v>0.5</v>
      </c>
      <c r="CN547" s="41">
        <f t="shared" si="1458"/>
        <v>0.5</v>
      </c>
      <c r="CO547" s="41">
        <f t="shared" si="1459"/>
        <v>0.5</v>
      </c>
      <c r="CP547" s="41">
        <f t="shared" si="1460"/>
        <v>0.5</v>
      </c>
      <c r="CQ547" s="41">
        <f t="shared" si="1461"/>
        <v>0.5</v>
      </c>
      <c r="CR547" s="41">
        <f t="shared" si="1462"/>
        <v>0.5</v>
      </c>
      <c r="CS547" s="41">
        <f t="shared" si="1463"/>
        <v>0.5</v>
      </c>
      <c r="CT547" s="41">
        <f t="shared" si="1464"/>
        <v>0.5</v>
      </c>
      <c r="CU547" s="41">
        <f t="shared" si="1465"/>
        <v>0.5</v>
      </c>
      <c r="CV547" s="41">
        <f t="shared" si="1466"/>
        <v>0.5</v>
      </c>
      <c r="CW547" s="41">
        <f t="shared" si="1467"/>
        <v>0.5</v>
      </c>
      <c r="CX547" s="41">
        <f t="shared" si="1468"/>
        <v>0.5</v>
      </c>
      <c r="CY547" s="41">
        <f t="shared" si="1469"/>
        <v>0.5</v>
      </c>
      <c r="CZ547" s="41">
        <f t="shared" si="1470"/>
        <v>0.5</v>
      </c>
      <c r="DA547" s="41">
        <f t="shared" si="1471"/>
        <v>0.5</v>
      </c>
      <c r="DB547" s="41">
        <f t="shared" si="1472"/>
        <v>0.5</v>
      </c>
      <c r="DG547" s="34"/>
      <c r="DH547" s="7" t="s">
        <v>25</v>
      </c>
      <c r="DI547" s="7" t="s">
        <v>10</v>
      </c>
      <c r="DJ547" s="41">
        <f t="shared" si="1473"/>
        <v>0.5</v>
      </c>
      <c r="DK547" s="41">
        <f t="shared" si="1474"/>
        <v>0.5</v>
      </c>
      <c r="DL547" s="41">
        <f t="shared" si="1475"/>
        <v>0.5</v>
      </c>
      <c r="DM547" s="41">
        <f t="shared" si="1476"/>
        <v>0.5</v>
      </c>
      <c r="DN547" s="41">
        <f t="shared" si="1477"/>
        <v>0.5</v>
      </c>
      <c r="DO547" s="41">
        <f t="shared" si="1478"/>
        <v>0.5</v>
      </c>
      <c r="DP547" s="41">
        <f t="shared" si="1479"/>
        <v>0.5</v>
      </c>
      <c r="DQ547" s="41">
        <f t="shared" si="1480"/>
        <v>0.5</v>
      </c>
      <c r="DR547" s="41">
        <f t="shared" si="1481"/>
        <v>0.5</v>
      </c>
      <c r="DS547" s="41">
        <f t="shared" si="1482"/>
        <v>0.5</v>
      </c>
      <c r="DT547" s="41">
        <f t="shared" si="1483"/>
        <v>0.5</v>
      </c>
      <c r="DU547" s="41">
        <f t="shared" si="1484"/>
        <v>0.5</v>
      </c>
      <c r="DV547" s="41">
        <f t="shared" si="1485"/>
        <v>0.5</v>
      </c>
      <c r="DW547" s="41">
        <f t="shared" si="1486"/>
        <v>0.5</v>
      </c>
      <c r="DX547" s="41">
        <f t="shared" si="1487"/>
        <v>0.5</v>
      </c>
      <c r="DY547" s="41">
        <f t="shared" si="1488"/>
        <v>0.5</v>
      </c>
      <c r="DZ547" s="41">
        <f t="shared" si="1489"/>
        <v>0.5</v>
      </c>
      <c r="EA547" s="41">
        <f t="shared" si="1490"/>
        <v>0.5</v>
      </c>
      <c r="EB547" s="41">
        <f t="shared" si="1491"/>
        <v>0.5</v>
      </c>
      <c r="EC547" s="41">
        <f t="shared" si="1492"/>
        <v>0.5</v>
      </c>
      <c r="ED547" s="41">
        <f t="shared" si="1493"/>
        <v>0.5</v>
      </c>
      <c r="EE547" s="41">
        <f t="shared" si="1494"/>
        <v>0.5</v>
      </c>
      <c r="EF547" s="41">
        <f t="shared" si="1495"/>
        <v>0.5</v>
      </c>
      <c r="EG547" s="41">
        <f t="shared" si="1496"/>
        <v>0.5</v>
      </c>
      <c r="EH547" s="41">
        <f t="shared" si="1497"/>
        <v>0.5</v>
      </c>
      <c r="EI547" s="41">
        <f t="shared" si="1498"/>
        <v>0.5</v>
      </c>
      <c r="EJ547" s="41">
        <f t="shared" si="1499"/>
        <v>0.5</v>
      </c>
      <c r="EK547" s="41">
        <f t="shared" si="1500"/>
        <v>0.5</v>
      </c>
      <c r="EL547" s="41">
        <f t="shared" si="1501"/>
        <v>0.5</v>
      </c>
      <c r="EM547" s="41">
        <f t="shared" si="1502"/>
        <v>0.5</v>
      </c>
    </row>
    <row r="548" spans="1:143" x14ac:dyDescent="0.25">
      <c r="A548" s="34"/>
      <c r="B548" s="83" t="s">
        <v>27</v>
      </c>
      <c r="C548" s="83" t="s">
        <v>147</v>
      </c>
      <c r="D548" s="81">
        <f t="shared" ref="D548:S552" si="1506">D$172*0.95</f>
        <v>0.47499999999999998</v>
      </c>
      <c r="E548" s="81">
        <f t="shared" si="1506"/>
        <v>0.47499999999999998</v>
      </c>
      <c r="F548" s="81">
        <f t="shared" si="1506"/>
        <v>0.47499999999999998</v>
      </c>
      <c r="G548" s="81">
        <f t="shared" si="1506"/>
        <v>0.47499999999999998</v>
      </c>
      <c r="H548" s="81">
        <f t="shared" si="1506"/>
        <v>0.47499999999999998</v>
      </c>
      <c r="I548" s="81">
        <f t="shared" si="1506"/>
        <v>0.47499999999999998</v>
      </c>
      <c r="J548" s="81">
        <f t="shared" si="1506"/>
        <v>0.47499999999999998</v>
      </c>
      <c r="K548" s="81">
        <f t="shared" si="1506"/>
        <v>0.47499999999999998</v>
      </c>
      <c r="L548" s="81">
        <f t="shared" si="1506"/>
        <v>0.47499999999999998</v>
      </c>
      <c r="M548" s="81">
        <f t="shared" si="1506"/>
        <v>0.47499999999999998</v>
      </c>
      <c r="N548" s="81">
        <f t="shared" si="1506"/>
        <v>0.47499999999999998</v>
      </c>
      <c r="O548" s="81">
        <f t="shared" si="1506"/>
        <v>0.47499999999999998</v>
      </c>
      <c r="P548" s="81">
        <f t="shared" si="1506"/>
        <v>0.47499999999999998</v>
      </c>
      <c r="Q548" s="81">
        <f t="shared" si="1506"/>
        <v>0.47499999999999998</v>
      </c>
      <c r="R548" s="81">
        <f t="shared" si="1506"/>
        <v>0.47499999999999998</v>
      </c>
      <c r="S548" s="81">
        <f t="shared" si="1506"/>
        <v>0.47499999999999998</v>
      </c>
      <c r="T548" s="81">
        <f t="shared" ref="T548:AG552" si="1507">T$172*0.95</f>
        <v>0.47499999999999998</v>
      </c>
      <c r="U548" s="81">
        <f t="shared" si="1507"/>
        <v>0.47499999999999998</v>
      </c>
      <c r="V548" s="81">
        <f t="shared" si="1507"/>
        <v>0.47499999999999998</v>
      </c>
      <c r="W548" s="81">
        <f t="shared" si="1507"/>
        <v>0.47499999999999998</v>
      </c>
      <c r="X548" s="81">
        <f t="shared" si="1507"/>
        <v>0.47499999999999998</v>
      </c>
      <c r="Y548" s="81">
        <f t="shared" si="1507"/>
        <v>0.47499999999999998</v>
      </c>
      <c r="Z548" s="81">
        <f t="shared" si="1507"/>
        <v>0.47499999999999998</v>
      </c>
      <c r="AA548" s="81">
        <f t="shared" si="1507"/>
        <v>0.47499999999999998</v>
      </c>
      <c r="AB548" s="81">
        <f t="shared" si="1507"/>
        <v>0.47499999999999998</v>
      </c>
      <c r="AC548" s="81">
        <f t="shared" si="1507"/>
        <v>0.47499999999999998</v>
      </c>
      <c r="AD548" s="81">
        <f t="shared" si="1507"/>
        <v>0.47499999999999998</v>
      </c>
      <c r="AE548" s="81">
        <f t="shared" si="1507"/>
        <v>0.47499999999999998</v>
      </c>
      <c r="AF548" s="81">
        <f t="shared" si="1507"/>
        <v>0.47499999999999998</v>
      </c>
      <c r="AG548" s="81">
        <f t="shared" si="1507"/>
        <v>0.47499999999999998</v>
      </c>
      <c r="AK548" s="34"/>
      <c r="AL548" s="7" t="s">
        <v>27</v>
      </c>
      <c r="AM548" s="7" t="s">
        <v>147</v>
      </c>
      <c r="AN548" s="41">
        <f t="shared" ref="AN548:AN556" si="1508">D$172*$H179</f>
        <v>0.61499999999999999</v>
      </c>
      <c r="AO548" s="41">
        <f t="shared" ref="AO548:AO556" si="1509">E$172*$H179</f>
        <v>0.61499999999999999</v>
      </c>
      <c r="AP548" s="41">
        <f t="shared" ref="AP548:AP556" si="1510">F$172*$H179</f>
        <v>0.61499999999999999</v>
      </c>
      <c r="AQ548" s="41">
        <f t="shared" ref="AQ548:AQ556" si="1511">G$172*$H179</f>
        <v>0.61499999999999999</v>
      </c>
      <c r="AR548" s="41">
        <f t="shared" ref="AR548:AR556" si="1512">H$172*$H179</f>
        <v>0.61499999999999999</v>
      </c>
      <c r="AS548" s="41">
        <f t="shared" ref="AS548:AS556" si="1513">I$172*$H179</f>
        <v>0.61499999999999999</v>
      </c>
      <c r="AT548" s="41">
        <f t="shared" ref="AT548:AT556" si="1514">J$172*$H179</f>
        <v>0.61499999999999999</v>
      </c>
      <c r="AU548" s="41">
        <f t="shared" ref="AU548:AU556" si="1515">K$172*$H179</f>
        <v>0.61499999999999999</v>
      </c>
      <c r="AV548" s="41">
        <f t="shared" ref="AV548:AV556" si="1516">L$172*$H179</f>
        <v>0.61499999999999999</v>
      </c>
      <c r="AW548" s="41">
        <f t="shared" ref="AW548:AW556" si="1517">M$172*$H179</f>
        <v>0.61499999999999999</v>
      </c>
      <c r="AX548" s="41">
        <f t="shared" ref="AX548:AX556" si="1518">N$172*$H179</f>
        <v>0.61499999999999999</v>
      </c>
      <c r="AY548" s="41">
        <f t="shared" ref="AY548:AY556" si="1519">O$172*$H179</f>
        <v>0.61499999999999999</v>
      </c>
      <c r="AZ548" s="41">
        <f t="shared" ref="AZ548:AZ556" si="1520">P$172*$H179</f>
        <v>0.61499999999999999</v>
      </c>
      <c r="BA548" s="41">
        <f t="shared" ref="BA548:BA556" si="1521">Q$172*$H179</f>
        <v>0.61499999999999999</v>
      </c>
      <c r="BB548" s="41">
        <f t="shared" ref="BB548:BB556" si="1522">R$172*$H179</f>
        <v>0.61499999999999999</v>
      </c>
      <c r="BC548" s="41">
        <f t="shared" ref="BC548:BC556" si="1523">S$172*$H179</f>
        <v>0.61499999999999999</v>
      </c>
      <c r="BD548" s="41">
        <f t="shared" ref="BD548:BD556" si="1524">T$172*$H179</f>
        <v>0.61499999999999999</v>
      </c>
      <c r="BE548" s="41">
        <f t="shared" ref="BE548:BE556" si="1525">U$172*$H179</f>
        <v>0.61499999999999999</v>
      </c>
      <c r="BF548" s="41">
        <f t="shared" ref="BF548:BF556" si="1526">V$172*$H179</f>
        <v>0.61499999999999999</v>
      </c>
      <c r="BG548" s="41">
        <f t="shared" ref="BG548:BG556" si="1527">W$172*$H179</f>
        <v>0.61499999999999999</v>
      </c>
      <c r="BH548" s="41">
        <f t="shared" ref="BH548:BH556" si="1528">X$172*$H179</f>
        <v>0.61499999999999999</v>
      </c>
      <c r="BI548" s="41">
        <f t="shared" ref="BI548:BI556" si="1529">Y$172*$H179</f>
        <v>0.61499999999999999</v>
      </c>
      <c r="BJ548" s="41">
        <f t="shared" ref="BJ548:BJ556" si="1530">Z$172*$H179</f>
        <v>0.61499999999999999</v>
      </c>
      <c r="BK548" s="41">
        <f t="shared" ref="BK548:BK556" si="1531">AA$172*$H179</f>
        <v>0.61499999999999999</v>
      </c>
      <c r="BL548" s="41">
        <f t="shared" ref="BL548:BL556" si="1532">AB$172*$H179</f>
        <v>0.61499999999999999</v>
      </c>
      <c r="BM548" s="41">
        <f t="shared" ref="BM548:BM556" si="1533">AC$172*$H179</f>
        <v>0.61499999999999999</v>
      </c>
      <c r="BN548" s="41">
        <f t="shared" ref="BN548:BN556" si="1534">AD$172*$H179</f>
        <v>0.61499999999999999</v>
      </c>
      <c r="BO548" s="41">
        <f t="shared" ref="BO548:BO556" si="1535">AE$172*$H179</f>
        <v>0.61499999999999999</v>
      </c>
      <c r="BP548" s="41">
        <f t="shared" ref="BP548:BP556" si="1536">AF$172*$H179</f>
        <v>0.61499999999999999</v>
      </c>
      <c r="BQ548" s="41">
        <f t="shared" ref="BQ548:BQ556" si="1537">AG$172*$H179</f>
        <v>0.61499999999999999</v>
      </c>
      <c r="BV548" s="34"/>
      <c r="BW548" s="7" t="s">
        <v>27</v>
      </c>
      <c r="BX548" s="7" t="s">
        <v>147</v>
      </c>
      <c r="BY548" s="41">
        <f t="shared" ref="BY548:BY556" si="1538">D$172*$G179</f>
        <v>0.76500000000000001</v>
      </c>
      <c r="BZ548" s="41">
        <f t="shared" ref="BZ548:BZ556" si="1539">E$172*$G179</f>
        <v>0.76500000000000001</v>
      </c>
      <c r="CA548" s="41">
        <f t="shared" ref="CA548:CA556" si="1540">F$172*$G179</f>
        <v>0.76500000000000001</v>
      </c>
      <c r="CB548" s="41">
        <f t="shared" ref="CB548:CB556" si="1541">G$172*$G179</f>
        <v>0.76500000000000001</v>
      </c>
      <c r="CC548" s="41">
        <f t="shared" ref="CC548:CC556" si="1542">H$172*$G179</f>
        <v>0.76500000000000001</v>
      </c>
      <c r="CD548" s="41">
        <f t="shared" ref="CD548:CD556" si="1543">I$172*$G179</f>
        <v>0.76500000000000001</v>
      </c>
      <c r="CE548" s="41">
        <f t="shared" ref="CE548:CE556" si="1544">J$172*$G179</f>
        <v>0.76500000000000001</v>
      </c>
      <c r="CF548" s="41">
        <f t="shared" ref="CF548:CF556" si="1545">K$172*$G179</f>
        <v>0.76500000000000001</v>
      </c>
      <c r="CG548" s="41">
        <f t="shared" ref="CG548:CG556" si="1546">L$172*$G179</f>
        <v>0.76500000000000001</v>
      </c>
      <c r="CH548" s="41">
        <f t="shared" ref="CH548:CH556" si="1547">M$172*$G179</f>
        <v>0.76500000000000001</v>
      </c>
      <c r="CI548" s="41">
        <f t="shared" ref="CI548:CI556" si="1548">N$172*$G179</f>
        <v>0.76500000000000001</v>
      </c>
      <c r="CJ548" s="41">
        <f t="shared" ref="CJ548:CJ556" si="1549">O$172*$G179</f>
        <v>0.76500000000000001</v>
      </c>
      <c r="CK548" s="41">
        <f t="shared" ref="CK548:CK556" si="1550">P$172*$G179</f>
        <v>0.76500000000000001</v>
      </c>
      <c r="CL548" s="41">
        <f t="shared" ref="CL548:CL556" si="1551">Q$172*$G179</f>
        <v>0.76500000000000001</v>
      </c>
      <c r="CM548" s="41">
        <f t="shared" ref="CM548:CM556" si="1552">R$172*$G179</f>
        <v>0.76500000000000001</v>
      </c>
      <c r="CN548" s="41">
        <f t="shared" ref="CN548:CN556" si="1553">S$172*$G179</f>
        <v>0.76500000000000001</v>
      </c>
      <c r="CO548" s="41">
        <f t="shared" ref="CO548:CO556" si="1554">T$172*$G179</f>
        <v>0.76500000000000001</v>
      </c>
      <c r="CP548" s="41">
        <f t="shared" ref="CP548:CP556" si="1555">U$172*$G179</f>
        <v>0.76500000000000001</v>
      </c>
      <c r="CQ548" s="41">
        <f t="shared" ref="CQ548:CQ556" si="1556">V$172*$G179</f>
        <v>0.76500000000000001</v>
      </c>
      <c r="CR548" s="41">
        <f t="shared" ref="CR548:CR556" si="1557">W$172*$G179</f>
        <v>0.76500000000000001</v>
      </c>
      <c r="CS548" s="41">
        <f t="shared" ref="CS548:CS556" si="1558">X$172*$G179</f>
        <v>0.76500000000000001</v>
      </c>
      <c r="CT548" s="41">
        <f t="shared" ref="CT548:CT556" si="1559">Y$172*$G179</f>
        <v>0.76500000000000001</v>
      </c>
      <c r="CU548" s="41">
        <f t="shared" ref="CU548:CU556" si="1560">Z$172*$G179</f>
        <v>0.76500000000000001</v>
      </c>
      <c r="CV548" s="41">
        <f t="shared" ref="CV548:CV556" si="1561">AA$172*$G179</f>
        <v>0.76500000000000001</v>
      </c>
      <c r="CW548" s="41">
        <f t="shared" ref="CW548:CW556" si="1562">AB$172*$G179</f>
        <v>0.76500000000000001</v>
      </c>
      <c r="CX548" s="41">
        <f t="shared" ref="CX548:CX556" si="1563">AC$172*$G179</f>
        <v>0.76500000000000001</v>
      </c>
      <c r="CY548" s="41">
        <f t="shared" ref="CY548:CY556" si="1564">AD$172*$G179</f>
        <v>0.76500000000000001</v>
      </c>
      <c r="CZ548" s="41">
        <f t="shared" ref="CZ548:CZ556" si="1565">AE$172*$G179</f>
        <v>0.76500000000000001</v>
      </c>
      <c r="DA548" s="41">
        <f t="shared" ref="DA548:DA556" si="1566">AF$172*$G179</f>
        <v>0.76500000000000001</v>
      </c>
      <c r="DB548" s="41">
        <f t="shared" ref="DB548:DB556" si="1567">AG$172*$G179</f>
        <v>0.76500000000000001</v>
      </c>
      <c r="DG548" s="34"/>
      <c r="DH548" s="7" t="s">
        <v>27</v>
      </c>
      <c r="DI548" s="57" t="s">
        <v>147</v>
      </c>
      <c r="DJ548" s="41">
        <f t="shared" ref="DJ548:DJ556" si="1568">D$172*$F179</f>
        <v>0.52500000000000002</v>
      </c>
      <c r="DK548" s="41">
        <f t="shared" ref="DK548:DK556" si="1569">E$172*$F179</f>
        <v>0.52500000000000002</v>
      </c>
      <c r="DL548" s="41">
        <f t="shared" ref="DL548:DL556" si="1570">F$172*$F179</f>
        <v>0.52500000000000002</v>
      </c>
      <c r="DM548" s="41">
        <f t="shared" ref="DM548:DM556" si="1571">G$172*$F179</f>
        <v>0.52500000000000002</v>
      </c>
      <c r="DN548" s="41">
        <f t="shared" ref="DN548:DN556" si="1572">H$172*$F179</f>
        <v>0.52500000000000002</v>
      </c>
      <c r="DO548" s="41">
        <f t="shared" ref="DO548:DO556" si="1573">I$172*$F179</f>
        <v>0.52500000000000002</v>
      </c>
      <c r="DP548" s="41">
        <f t="shared" ref="DP548:DP556" si="1574">J$172*$F179</f>
        <v>0.52500000000000002</v>
      </c>
      <c r="DQ548" s="41">
        <f t="shared" ref="DQ548:DQ556" si="1575">K$172*$F179</f>
        <v>0.52500000000000002</v>
      </c>
      <c r="DR548" s="41">
        <f t="shared" ref="DR548:DR556" si="1576">L$172*$F179</f>
        <v>0.52500000000000002</v>
      </c>
      <c r="DS548" s="41">
        <f t="shared" ref="DS548:DS556" si="1577">M$172*$F179</f>
        <v>0.52500000000000002</v>
      </c>
      <c r="DT548" s="41">
        <f t="shared" ref="DT548:DT556" si="1578">N$172*$F179</f>
        <v>0.52500000000000002</v>
      </c>
      <c r="DU548" s="41">
        <f t="shared" ref="DU548:DU556" si="1579">O$172*$F179</f>
        <v>0.52500000000000002</v>
      </c>
      <c r="DV548" s="41">
        <f t="shared" ref="DV548:DV556" si="1580">P$172*$F179</f>
        <v>0.52500000000000002</v>
      </c>
      <c r="DW548" s="41">
        <f t="shared" ref="DW548:DW556" si="1581">Q$172*$F179</f>
        <v>0.52500000000000002</v>
      </c>
      <c r="DX548" s="41">
        <f t="shared" ref="DX548:DX556" si="1582">R$172*$F179</f>
        <v>0.52500000000000002</v>
      </c>
      <c r="DY548" s="41">
        <f t="shared" ref="DY548:DY556" si="1583">S$172*$F179</f>
        <v>0.52500000000000002</v>
      </c>
      <c r="DZ548" s="41">
        <f t="shared" ref="DZ548:DZ556" si="1584">T$172*$F179</f>
        <v>0.52500000000000002</v>
      </c>
      <c r="EA548" s="41">
        <f t="shared" ref="EA548:EA556" si="1585">U$172*$F179</f>
        <v>0.52500000000000002</v>
      </c>
      <c r="EB548" s="41">
        <f t="shared" ref="EB548:EB556" si="1586">V$172*$F179</f>
        <v>0.52500000000000002</v>
      </c>
      <c r="EC548" s="41">
        <f t="shared" ref="EC548:EC556" si="1587">W$172*$F179</f>
        <v>0.52500000000000002</v>
      </c>
      <c r="ED548" s="41">
        <f t="shared" ref="ED548:ED556" si="1588">X$172*$F179</f>
        <v>0.52500000000000002</v>
      </c>
      <c r="EE548" s="41">
        <f t="shared" ref="EE548:EE556" si="1589">Y$172*$F179</f>
        <v>0.52500000000000002</v>
      </c>
      <c r="EF548" s="41">
        <f t="shared" ref="EF548:EF556" si="1590">Z$172*$F179</f>
        <v>0.52500000000000002</v>
      </c>
      <c r="EG548" s="41">
        <f t="shared" ref="EG548:EG556" si="1591">AA$172*$F179</f>
        <v>0.52500000000000002</v>
      </c>
      <c r="EH548" s="41">
        <f t="shared" ref="EH548:EH556" si="1592">AB$172*$F179</f>
        <v>0.52500000000000002</v>
      </c>
      <c r="EI548" s="41">
        <f t="shared" ref="EI548:EI556" si="1593">AC$172*$F179</f>
        <v>0.52500000000000002</v>
      </c>
      <c r="EJ548" s="41">
        <f t="shared" ref="EJ548:EJ556" si="1594">AD$172*$F179</f>
        <v>0.52500000000000002</v>
      </c>
      <c r="EK548" s="41">
        <f t="shared" ref="EK548:EK556" si="1595">AE$172*$F179</f>
        <v>0.52500000000000002</v>
      </c>
      <c r="EL548" s="41">
        <f t="shared" ref="EL548:EL556" si="1596">AF$172*$F179</f>
        <v>0.52500000000000002</v>
      </c>
      <c r="EM548" s="41">
        <f t="shared" ref="EM548:EM556" si="1597">AG$172*$F179</f>
        <v>0.52500000000000002</v>
      </c>
    </row>
    <row r="549" spans="1:143" x14ac:dyDescent="0.25">
      <c r="A549" s="34"/>
      <c r="B549" s="83" t="s">
        <v>27</v>
      </c>
      <c r="C549" s="83" t="s">
        <v>148</v>
      </c>
      <c r="D549" s="81">
        <f t="shared" si="1506"/>
        <v>0.47499999999999998</v>
      </c>
      <c r="E549" s="81">
        <f t="shared" si="1506"/>
        <v>0.47499999999999998</v>
      </c>
      <c r="F549" s="81">
        <f t="shared" si="1506"/>
        <v>0.47499999999999998</v>
      </c>
      <c r="G549" s="81">
        <f t="shared" si="1506"/>
        <v>0.47499999999999998</v>
      </c>
      <c r="H549" s="81">
        <f t="shared" si="1506"/>
        <v>0.47499999999999998</v>
      </c>
      <c r="I549" s="81">
        <f t="shared" si="1506"/>
        <v>0.47499999999999998</v>
      </c>
      <c r="J549" s="81">
        <f t="shared" si="1506"/>
        <v>0.47499999999999998</v>
      </c>
      <c r="K549" s="81">
        <f t="shared" si="1506"/>
        <v>0.47499999999999998</v>
      </c>
      <c r="L549" s="81">
        <f t="shared" si="1506"/>
        <v>0.47499999999999998</v>
      </c>
      <c r="M549" s="81">
        <f t="shared" si="1506"/>
        <v>0.47499999999999998</v>
      </c>
      <c r="N549" s="81">
        <f t="shared" si="1506"/>
        <v>0.47499999999999998</v>
      </c>
      <c r="O549" s="81">
        <f t="shared" si="1506"/>
        <v>0.47499999999999998</v>
      </c>
      <c r="P549" s="81">
        <f t="shared" si="1506"/>
        <v>0.47499999999999998</v>
      </c>
      <c r="Q549" s="81">
        <f t="shared" si="1506"/>
        <v>0.47499999999999998</v>
      </c>
      <c r="R549" s="81">
        <f t="shared" si="1506"/>
        <v>0.47499999999999998</v>
      </c>
      <c r="S549" s="81">
        <f t="shared" si="1506"/>
        <v>0.47499999999999998</v>
      </c>
      <c r="T549" s="81">
        <f t="shared" si="1507"/>
        <v>0.47499999999999998</v>
      </c>
      <c r="U549" s="81">
        <f t="shared" si="1507"/>
        <v>0.47499999999999998</v>
      </c>
      <c r="V549" s="81">
        <f t="shared" si="1507"/>
        <v>0.47499999999999998</v>
      </c>
      <c r="W549" s="81">
        <f t="shared" si="1507"/>
        <v>0.47499999999999998</v>
      </c>
      <c r="X549" s="81">
        <f t="shared" si="1507"/>
        <v>0.47499999999999998</v>
      </c>
      <c r="Y549" s="81">
        <f t="shared" si="1507"/>
        <v>0.47499999999999998</v>
      </c>
      <c r="Z549" s="81">
        <f t="shared" si="1507"/>
        <v>0.47499999999999998</v>
      </c>
      <c r="AA549" s="81">
        <f t="shared" si="1507"/>
        <v>0.47499999999999998</v>
      </c>
      <c r="AB549" s="81">
        <f t="shared" si="1507"/>
        <v>0.47499999999999998</v>
      </c>
      <c r="AC549" s="81">
        <f t="shared" si="1507"/>
        <v>0.47499999999999998</v>
      </c>
      <c r="AD549" s="81">
        <f t="shared" si="1507"/>
        <v>0.47499999999999998</v>
      </c>
      <c r="AE549" s="81">
        <f t="shared" si="1507"/>
        <v>0.47499999999999998</v>
      </c>
      <c r="AF549" s="81">
        <f t="shared" si="1507"/>
        <v>0.47499999999999998</v>
      </c>
      <c r="AG549" s="81">
        <f t="shared" si="1507"/>
        <v>0.47499999999999998</v>
      </c>
      <c r="AK549" s="34"/>
      <c r="AL549" s="7" t="s">
        <v>27</v>
      </c>
      <c r="AM549" s="7" t="s">
        <v>148</v>
      </c>
      <c r="AN549" s="41">
        <f t="shared" si="1508"/>
        <v>0.61499999999999999</v>
      </c>
      <c r="AO549" s="41">
        <f t="shared" si="1509"/>
        <v>0.61499999999999999</v>
      </c>
      <c r="AP549" s="41">
        <f t="shared" si="1510"/>
        <v>0.61499999999999999</v>
      </c>
      <c r="AQ549" s="41">
        <f t="shared" si="1511"/>
        <v>0.61499999999999999</v>
      </c>
      <c r="AR549" s="41">
        <f t="shared" si="1512"/>
        <v>0.61499999999999999</v>
      </c>
      <c r="AS549" s="41">
        <f t="shared" si="1513"/>
        <v>0.61499999999999999</v>
      </c>
      <c r="AT549" s="41">
        <f t="shared" si="1514"/>
        <v>0.61499999999999999</v>
      </c>
      <c r="AU549" s="41">
        <f t="shared" si="1515"/>
        <v>0.61499999999999999</v>
      </c>
      <c r="AV549" s="41">
        <f t="shared" si="1516"/>
        <v>0.61499999999999999</v>
      </c>
      <c r="AW549" s="41">
        <f t="shared" si="1517"/>
        <v>0.61499999999999999</v>
      </c>
      <c r="AX549" s="41">
        <f t="shared" si="1518"/>
        <v>0.61499999999999999</v>
      </c>
      <c r="AY549" s="41">
        <f t="shared" si="1519"/>
        <v>0.61499999999999999</v>
      </c>
      <c r="AZ549" s="41">
        <f t="shared" si="1520"/>
        <v>0.61499999999999999</v>
      </c>
      <c r="BA549" s="41">
        <f t="shared" si="1521"/>
        <v>0.61499999999999999</v>
      </c>
      <c r="BB549" s="41">
        <f t="shared" si="1522"/>
        <v>0.61499999999999999</v>
      </c>
      <c r="BC549" s="41">
        <f t="shared" si="1523"/>
        <v>0.61499999999999999</v>
      </c>
      <c r="BD549" s="41">
        <f t="shared" si="1524"/>
        <v>0.61499999999999999</v>
      </c>
      <c r="BE549" s="41">
        <f t="shared" si="1525"/>
        <v>0.61499999999999999</v>
      </c>
      <c r="BF549" s="41">
        <f t="shared" si="1526"/>
        <v>0.61499999999999999</v>
      </c>
      <c r="BG549" s="41">
        <f t="shared" si="1527"/>
        <v>0.61499999999999999</v>
      </c>
      <c r="BH549" s="41">
        <f t="shared" si="1528"/>
        <v>0.61499999999999999</v>
      </c>
      <c r="BI549" s="41">
        <f t="shared" si="1529"/>
        <v>0.61499999999999999</v>
      </c>
      <c r="BJ549" s="41">
        <f t="shared" si="1530"/>
        <v>0.61499999999999999</v>
      </c>
      <c r="BK549" s="41">
        <f t="shared" si="1531"/>
        <v>0.61499999999999999</v>
      </c>
      <c r="BL549" s="41">
        <f t="shared" si="1532"/>
        <v>0.61499999999999999</v>
      </c>
      <c r="BM549" s="41">
        <f t="shared" si="1533"/>
        <v>0.61499999999999999</v>
      </c>
      <c r="BN549" s="41">
        <f t="shared" si="1534"/>
        <v>0.61499999999999999</v>
      </c>
      <c r="BO549" s="41">
        <f t="shared" si="1535"/>
        <v>0.61499999999999999</v>
      </c>
      <c r="BP549" s="41">
        <f t="shared" si="1536"/>
        <v>0.61499999999999999</v>
      </c>
      <c r="BQ549" s="41">
        <f t="shared" si="1537"/>
        <v>0.61499999999999999</v>
      </c>
      <c r="BV549" s="34"/>
      <c r="BW549" s="7" t="s">
        <v>27</v>
      </c>
      <c r="BX549" s="7" t="s">
        <v>148</v>
      </c>
      <c r="BY549" s="41">
        <f t="shared" si="1538"/>
        <v>0.76500000000000001</v>
      </c>
      <c r="BZ549" s="41">
        <f t="shared" si="1539"/>
        <v>0.76500000000000001</v>
      </c>
      <c r="CA549" s="41">
        <f t="shared" si="1540"/>
        <v>0.76500000000000001</v>
      </c>
      <c r="CB549" s="41">
        <f t="shared" si="1541"/>
        <v>0.76500000000000001</v>
      </c>
      <c r="CC549" s="41">
        <f t="shared" si="1542"/>
        <v>0.76500000000000001</v>
      </c>
      <c r="CD549" s="41">
        <f t="shared" si="1543"/>
        <v>0.76500000000000001</v>
      </c>
      <c r="CE549" s="41">
        <f t="shared" si="1544"/>
        <v>0.76500000000000001</v>
      </c>
      <c r="CF549" s="41">
        <f t="shared" si="1545"/>
        <v>0.76500000000000001</v>
      </c>
      <c r="CG549" s="41">
        <f t="shared" si="1546"/>
        <v>0.76500000000000001</v>
      </c>
      <c r="CH549" s="41">
        <f t="shared" si="1547"/>
        <v>0.76500000000000001</v>
      </c>
      <c r="CI549" s="41">
        <f t="shared" si="1548"/>
        <v>0.76500000000000001</v>
      </c>
      <c r="CJ549" s="41">
        <f t="shared" si="1549"/>
        <v>0.76500000000000001</v>
      </c>
      <c r="CK549" s="41">
        <f t="shared" si="1550"/>
        <v>0.76500000000000001</v>
      </c>
      <c r="CL549" s="41">
        <f t="shared" si="1551"/>
        <v>0.76500000000000001</v>
      </c>
      <c r="CM549" s="41">
        <f t="shared" si="1552"/>
        <v>0.76500000000000001</v>
      </c>
      <c r="CN549" s="41">
        <f t="shared" si="1553"/>
        <v>0.76500000000000001</v>
      </c>
      <c r="CO549" s="41">
        <f t="shared" si="1554"/>
        <v>0.76500000000000001</v>
      </c>
      <c r="CP549" s="41">
        <f t="shared" si="1555"/>
        <v>0.76500000000000001</v>
      </c>
      <c r="CQ549" s="41">
        <f t="shared" si="1556"/>
        <v>0.76500000000000001</v>
      </c>
      <c r="CR549" s="41">
        <f t="shared" si="1557"/>
        <v>0.76500000000000001</v>
      </c>
      <c r="CS549" s="41">
        <f t="shared" si="1558"/>
        <v>0.76500000000000001</v>
      </c>
      <c r="CT549" s="41">
        <f t="shared" si="1559"/>
        <v>0.76500000000000001</v>
      </c>
      <c r="CU549" s="41">
        <f t="shared" si="1560"/>
        <v>0.76500000000000001</v>
      </c>
      <c r="CV549" s="41">
        <f t="shared" si="1561"/>
        <v>0.76500000000000001</v>
      </c>
      <c r="CW549" s="41">
        <f t="shared" si="1562"/>
        <v>0.76500000000000001</v>
      </c>
      <c r="CX549" s="41">
        <f t="shared" si="1563"/>
        <v>0.76500000000000001</v>
      </c>
      <c r="CY549" s="41">
        <f t="shared" si="1564"/>
        <v>0.76500000000000001</v>
      </c>
      <c r="CZ549" s="41">
        <f t="shared" si="1565"/>
        <v>0.76500000000000001</v>
      </c>
      <c r="DA549" s="41">
        <f t="shared" si="1566"/>
        <v>0.76500000000000001</v>
      </c>
      <c r="DB549" s="41">
        <f t="shared" si="1567"/>
        <v>0.76500000000000001</v>
      </c>
      <c r="DG549" s="34"/>
      <c r="DH549" s="7" t="s">
        <v>27</v>
      </c>
      <c r="DI549" s="57" t="s">
        <v>148</v>
      </c>
      <c r="DJ549" s="41">
        <f t="shared" si="1568"/>
        <v>0.52500000000000002</v>
      </c>
      <c r="DK549" s="41">
        <f t="shared" si="1569"/>
        <v>0.52500000000000002</v>
      </c>
      <c r="DL549" s="41">
        <f t="shared" si="1570"/>
        <v>0.52500000000000002</v>
      </c>
      <c r="DM549" s="41">
        <f t="shared" si="1571"/>
        <v>0.52500000000000002</v>
      </c>
      <c r="DN549" s="41">
        <f t="shared" si="1572"/>
        <v>0.52500000000000002</v>
      </c>
      <c r="DO549" s="41">
        <f t="shared" si="1573"/>
        <v>0.52500000000000002</v>
      </c>
      <c r="DP549" s="41">
        <f t="shared" si="1574"/>
        <v>0.52500000000000002</v>
      </c>
      <c r="DQ549" s="41">
        <f t="shared" si="1575"/>
        <v>0.52500000000000002</v>
      </c>
      <c r="DR549" s="41">
        <f t="shared" si="1576"/>
        <v>0.52500000000000002</v>
      </c>
      <c r="DS549" s="41">
        <f t="shared" si="1577"/>
        <v>0.52500000000000002</v>
      </c>
      <c r="DT549" s="41">
        <f t="shared" si="1578"/>
        <v>0.52500000000000002</v>
      </c>
      <c r="DU549" s="41">
        <f t="shared" si="1579"/>
        <v>0.52500000000000002</v>
      </c>
      <c r="DV549" s="41">
        <f t="shared" si="1580"/>
        <v>0.52500000000000002</v>
      </c>
      <c r="DW549" s="41">
        <f t="shared" si="1581"/>
        <v>0.52500000000000002</v>
      </c>
      <c r="DX549" s="41">
        <f t="shared" si="1582"/>
        <v>0.52500000000000002</v>
      </c>
      <c r="DY549" s="41">
        <f t="shared" si="1583"/>
        <v>0.52500000000000002</v>
      </c>
      <c r="DZ549" s="41">
        <f t="shared" si="1584"/>
        <v>0.52500000000000002</v>
      </c>
      <c r="EA549" s="41">
        <f t="shared" si="1585"/>
        <v>0.52500000000000002</v>
      </c>
      <c r="EB549" s="41">
        <f t="shared" si="1586"/>
        <v>0.52500000000000002</v>
      </c>
      <c r="EC549" s="41">
        <f t="shared" si="1587"/>
        <v>0.52500000000000002</v>
      </c>
      <c r="ED549" s="41">
        <f t="shared" si="1588"/>
        <v>0.52500000000000002</v>
      </c>
      <c r="EE549" s="41">
        <f t="shared" si="1589"/>
        <v>0.52500000000000002</v>
      </c>
      <c r="EF549" s="41">
        <f t="shared" si="1590"/>
        <v>0.52500000000000002</v>
      </c>
      <c r="EG549" s="41">
        <f t="shared" si="1591"/>
        <v>0.52500000000000002</v>
      </c>
      <c r="EH549" s="41">
        <f t="shared" si="1592"/>
        <v>0.52500000000000002</v>
      </c>
      <c r="EI549" s="41">
        <f t="shared" si="1593"/>
        <v>0.52500000000000002</v>
      </c>
      <c r="EJ549" s="41">
        <f t="shared" si="1594"/>
        <v>0.52500000000000002</v>
      </c>
      <c r="EK549" s="41">
        <f t="shared" si="1595"/>
        <v>0.52500000000000002</v>
      </c>
      <c r="EL549" s="41">
        <f t="shared" si="1596"/>
        <v>0.52500000000000002</v>
      </c>
      <c r="EM549" s="41">
        <f t="shared" si="1597"/>
        <v>0.52500000000000002</v>
      </c>
    </row>
    <row r="550" spans="1:143" x14ac:dyDescent="0.25">
      <c r="A550" s="34"/>
      <c r="B550" s="83" t="s">
        <v>27</v>
      </c>
      <c r="C550" s="83" t="s">
        <v>8</v>
      </c>
      <c r="D550" s="81">
        <f t="shared" si="1506"/>
        <v>0.47499999999999998</v>
      </c>
      <c r="E550" s="81">
        <f t="shared" si="1506"/>
        <v>0.47499999999999998</v>
      </c>
      <c r="F550" s="81">
        <f t="shared" si="1506"/>
        <v>0.47499999999999998</v>
      </c>
      <c r="G550" s="81">
        <f t="shared" si="1506"/>
        <v>0.47499999999999998</v>
      </c>
      <c r="H550" s="81">
        <f t="shared" si="1506"/>
        <v>0.47499999999999998</v>
      </c>
      <c r="I550" s="81">
        <f t="shared" si="1506"/>
        <v>0.47499999999999998</v>
      </c>
      <c r="J550" s="81">
        <f t="shared" si="1506"/>
        <v>0.47499999999999998</v>
      </c>
      <c r="K550" s="81">
        <f t="shared" si="1506"/>
        <v>0.47499999999999998</v>
      </c>
      <c r="L550" s="81">
        <f t="shared" si="1506"/>
        <v>0.47499999999999998</v>
      </c>
      <c r="M550" s="81">
        <f t="shared" si="1506"/>
        <v>0.47499999999999998</v>
      </c>
      <c r="N550" s="81">
        <f t="shared" si="1506"/>
        <v>0.47499999999999998</v>
      </c>
      <c r="O550" s="81">
        <f t="shared" si="1506"/>
        <v>0.47499999999999998</v>
      </c>
      <c r="P550" s="81">
        <f t="shared" si="1506"/>
        <v>0.47499999999999998</v>
      </c>
      <c r="Q550" s="81">
        <f t="shared" si="1506"/>
        <v>0.47499999999999998</v>
      </c>
      <c r="R550" s="81">
        <f t="shared" si="1506"/>
        <v>0.47499999999999998</v>
      </c>
      <c r="S550" s="81">
        <f t="shared" si="1506"/>
        <v>0.47499999999999998</v>
      </c>
      <c r="T550" s="81">
        <f t="shared" si="1507"/>
        <v>0.47499999999999998</v>
      </c>
      <c r="U550" s="81">
        <f t="shared" si="1507"/>
        <v>0.47499999999999998</v>
      </c>
      <c r="V550" s="81">
        <f t="shared" si="1507"/>
        <v>0.47499999999999998</v>
      </c>
      <c r="W550" s="81">
        <f t="shared" si="1507"/>
        <v>0.47499999999999998</v>
      </c>
      <c r="X550" s="81">
        <f t="shared" si="1507"/>
        <v>0.47499999999999998</v>
      </c>
      <c r="Y550" s="81">
        <f t="shared" si="1507"/>
        <v>0.47499999999999998</v>
      </c>
      <c r="Z550" s="81">
        <f t="shared" si="1507"/>
        <v>0.47499999999999998</v>
      </c>
      <c r="AA550" s="81">
        <f t="shared" si="1507"/>
        <v>0.47499999999999998</v>
      </c>
      <c r="AB550" s="81">
        <f t="shared" si="1507"/>
        <v>0.47499999999999998</v>
      </c>
      <c r="AC550" s="81">
        <f t="shared" si="1507"/>
        <v>0.47499999999999998</v>
      </c>
      <c r="AD550" s="81">
        <f t="shared" si="1507"/>
        <v>0.47499999999999998</v>
      </c>
      <c r="AE550" s="81">
        <f t="shared" si="1507"/>
        <v>0.47499999999999998</v>
      </c>
      <c r="AF550" s="81">
        <f t="shared" si="1507"/>
        <v>0.47499999999999998</v>
      </c>
      <c r="AG550" s="81">
        <f t="shared" si="1507"/>
        <v>0.47499999999999998</v>
      </c>
      <c r="AK550" s="34"/>
      <c r="AL550" s="7" t="s">
        <v>27</v>
      </c>
      <c r="AM550" s="7" t="s">
        <v>8</v>
      </c>
      <c r="AN550" s="41">
        <f t="shared" si="1508"/>
        <v>0.61499999999999999</v>
      </c>
      <c r="AO550" s="41">
        <f t="shared" si="1509"/>
        <v>0.61499999999999999</v>
      </c>
      <c r="AP550" s="41">
        <f t="shared" si="1510"/>
        <v>0.61499999999999999</v>
      </c>
      <c r="AQ550" s="41">
        <f t="shared" si="1511"/>
        <v>0.61499999999999999</v>
      </c>
      <c r="AR550" s="41">
        <f t="shared" si="1512"/>
        <v>0.61499999999999999</v>
      </c>
      <c r="AS550" s="41">
        <f t="shared" si="1513"/>
        <v>0.61499999999999999</v>
      </c>
      <c r="AT550" s="41">
        <f t="shared" si="1514"/>
        <v>0.61499999999999999</v>
      </c>
      <c r="AU550" s="41">
        <f t="shared" si="1515"/>
        <v>0.61499999999999999</v>
      </c>
      <c r="AV550" s="41">
        <f t="shared" si="1516"/>
        <v>0.61499999999999999</v>
      </c>
      <c r="AW550" s="41">
        <f t="shared" si="1517"/>
        <v>0.61499999999999999</v>
      </c>
      <c r="AX550" s="41">
        <f t="shared" si="1518"/>
        <v>0.61499999999999999</v>
      </c>
      <c r="AY550" s="41">
        <f t="shared" si="1519"/>
        <v>0.61499999999999999</v>
      </c>
      <c r="AZ550" s="41">
        <f t="shared" si="1520"/>
        <v>0.61499999999999999</v>
      </c>
      <c r="BA550" s="41">
        <f t="shared" si="1521"/>
        <v>0.61499999999999999</v>
      </c>
      <c r="BB550" s="41">
        <f t="shared" si="1522"/>
        <v>0.61499999999999999</v>
      </c>
      <c r="BC550" s="41">
        <f t="shared" si="1523"/>
        <v>0.61499999999999999</v>
      </c>
      <c r="BD550" s="41">
        <f t="shared" si="1524"/>
        <v>0.61499999999999999</v>
      </c>
      <c r="BE550" s="41">
        <f t="shared" si="1525"/>
        <v>0.61499999999999999</v>
      </c>
      <c r="BF550" s="41">
        <f t="shared" si="1526"/>
        <v>0.61499999999999999</v>
      </c>
      <c r="BG550" s="41">
        <f t="shared" si="1527"/>
        <v>0.61499999999999999</v>
      </c>
      <c r="BH550" s="41">
        <f t="shared" si="1528"/>
        <v>0.61499999999999999</v>
      </c>
      <c r="BI550" s="41">
        <f t="shared" si="1529"/>
        <v>0.61499999999999999</v>
      </c>
      <c r="BJ550" s="41">
        <f t="shared" si="1530"/>
        <v>0.61499999999999999</v>
      </c>
      <c r="BK550" s="41">
        <f t="shared" si="1531"/>
        <v>0.61499999999999999</v>
      </c>
      <c r="BL550" s="41">
        <f t="shared" si="1532"/>
        <v>0.61499999999999999</v>
      </c>
      <c r="BM550" s="41">
        <f t="shared" si="1533"/>
        <v>0.61499999999999999</v>
      </c>
      <c r="BN550" s="41">
        <f t="shared" si="1534"/>
        <v>0.61499999999999999</v>
      </c>
      <c r="BO550" s="41">
        <f t="shared" si="1535"/>
        <v>0.61499999999999999</v>
      </c>
      <c r="BP550" s="41">
        <f t="shared" si="1536"/>
        <v>0.61499999999999999</v>
      </c>
      <c r="BQ550" s="41">
        <f t="shared" si="1537"/>
        <v>0.61499999999999999</v>
      </c>
      <c r="BV550" s="34"/>
      <c r="BW550" s="7" t="s">
        <v>27</v>
      </c>
      <c r="BX550" s="7" t="s">
        <v>8</v>
      </c>
      <c r="BY550" s="41">
        <f t="shared" si="1538"/>
        <v>0.76500000000000001</v>
      </c>
      <c r="BZ550" s="41">
        <f t="shared" si="1539"/>
        <v>0.76500000000000001</v>
      </c>
      <c r="CA550" s="41">
        <f t="shared" si="1540"/>
        <v>0.76500000000000001</v>
      </c>
      <c r="CB550" s="41">
        <f t="shared" si="1541"/>
        <v>0.76500000000000001</v>
      </c>
      <c r="CC550" s="41">
        <f t="shared" si="1542"/>
        <v>0.76500000000000001</v>
      </c>
      <c r="CD550" s="41">
        <f t="shared" si="1543"/>
        <v>0.76500000000000001</v>
      </c>
      <c r="CE550" s="41">
        <f t="shared" si="1544"/>
        <v>0.76500000000000001</v>
      </c>
      <c r="CF550" s="41">
        <f t="shared" si="1545"/>
        <v>0.76500000000000001</v>
      </c>
      <c r="CG550" s="41">
        <f t="shared" si="1546"/>
        <v>0.76500000000000001</v>
      </c>
      <c r="CH550" s="41">
        <f t="shared" si="1547"/>
        <v>0.76500000000000001</v>
      </c>
      <c r="CI550" s="41">
        <f t="shared" si="1548"/>
        <v>0.76500000000000001</v>
      </c>
      <c r="CJ550" s="41">
        <f t="shared" si="1549"/>
        <v>0.76500000000000001</v>
      </c>
      <c r="CK550" s="41">
        <f t="shared" si="1550"/>
        <v>0.76500000000000001</v>
      </c>
      <c r="CL550" s="41">
        <f t="shared" si="1551"/>
        <v>0.76500000000000001</v>
      </c>
      <c r="CM550" s="41">
        <f t="shared" si="1552"/>
        <v>0.76500000000000001</v>
      </c>
      <c r="CN550" s="41">
        <f t="shared" si="1553"/>
        <v>0.76500000000000001</v>
      </c>
      <c r="CO550" s="41">
        <f t="shared" si="1554"/>
        <v>0.76500000000000001</v>
      </c>
      <c r="CP550" s="41">
        <f t="shared" si="1555"/>
        <v>0.76500000000000001</v>
      </c>
      <c r="CQ550" s="41">
        <f t="shared" si="1556"/>
        <v>0.76500000000000001</v>
      </c>
      <c r="CR550" s="41">
        <f t="shared" si="1557"/>
        <v>0.76500000000000001</v>
      </c>
      <c r="CS550" s="41">
        <f t="shared" si="1558"/>
        <v>0.76500000000000001</v>
      </c>
      <c r="CT550" s="41">
        <f t="shared" si="1559"/>
        <v>0.76500000000000001</v>
      </c>
      <c r="CU550" s="41">
        <f t="shared" si="1560"/>
        <v>0.76500000000000001</v>
      </c>
      <c r="CV550" s="41">
        <f t="shared" si="1561"/>
        <v>0.76500000000000001</v>
      </c>
      <c r="CW550" s="41">
        <f t="shared" si="1562"/>
        <v>0.76500000000000001</v>
      </c>
      <c r="CX550" s="41">
        <f t="shared" si="1563"/>
        <v>0.76500000000000001</v>
      </c>
      <c r="CY550" s="41">
        <f t="shared" si="1564"/>
        <v>0.76500000000000001</v>
      </c>
      <c r="CZ550" s="41">
        <f t="shared" si="1565"/>
        <v>0.76500000000000001</v>
      </c>
      <c r="DA550" s="41">
        <f t="shared" si="1566"/>
        <v>0.76500000000000001</v>
      </c>
      <c r="DB550" s="41">
        <f t="shared" si="1567"/>
        <v>0.76500000000000001</v>
      </c>
      <c r="DG550" s="34"/>
      <c r="DH550" s="7" t="s">
        <v>27</v>
      </c>
      <c r="DI550" s="7" t="s">
        <v>8</v>
      </c>
      <c r="DJ550" s="41">
        <f t="shared" si="1568"/>
        <v>0.52500000000000002</v>
      </c>
      <c r="DK550" s="41">
        <f t="shared" si="1569"/>
        <v>0.52500000000000002</v>
      </c>
      <c r="DL550" s="41">
        <f t="shared" si="1570"/>
        <v>0.52500000000000002</v>
      </c>
      <c r="DM550" s="41">
        <f t="shared" si="1571"/>
        <v>0.52500000000000002</v>
      </c>
      <c r="DN550" s="41">
        <f t="shared" si="1572"/>
        <v>0.52500000000000002</v>
      </c>
      <c r="DO550" s="41">
        <f t="shared" si="1573"/>
        <v>0.52500000000000002</v>
      </c>
      <c r="DP550" s="41">
        <f t="shared" si="1574"/>
        <v>0.52500000000000002</v>
      </c>
      <c r="DQ550" s="41">
        <f t="shared" si="1575"/>
        <v>0.52500000000000002</v>
      </c>
      <c r="DR550" s="41">
        <f t="shared" si="1576"/>
        <v>0.52500000000000002</v>
      </c>
      <c r="DS550" s="41">
        <f t="shared" si="1577"/>
        <v>0.52500000000000002</v>
      </c>
      <c r="DT550" s="41">
        <f t="shared" si="1578"/>
        <v>0.52500000000000002</v>
      </c>
      <c r="DU550" s="41">
        <f t="shared" si="1579"/>
        <v>0.52500000000000002</v>
      </c>
      <c r="DV550" s="41">
        <f t="shared" si="1580"/>
        <v>0.52500000000000002</v>
      </c>
      <c r="DW550" s="41">
        <f t="shared" si="1581"/>
        <v>0.52500000000000002</v>
      </c>
      <c r="DX550" s="41">
        <f t="shared" si="1582"/>
        <v>0.52500000000000002</v>
      </c>
      <c r="DY550" s="41">
        <f t="shared" si="1583"/>
        <v>0.52500000000000002</v>
      </c>
      <c r="DZ550" s="41">
        <f t="shared" si="1584"/>
        <v>0.52500000000000002</v>
      </c>
      <c r="EA550" s="41">
        <f t="shared" si="1585"/>
        <v>0.52500000000000002</v>
      </c>
      <c r="EB550" s="41">
        <f t="shared" si="1586"/>
        <v>0.52500000000000002</v>
      </c>
      <c r="EC550" s="41">
        <f t="shared" si="1587"/>
        <v>0.52500000000000002</v>
      </c>
      <c r="ED550" s="41">
        <f t="shared" si="1588"/>
        <v>0.52500000000000002</v>
      </c>
      <c r="EE550" s="41">
        <f t="shared" si="1589"/>
        <v>0.52500000000000002</v>
      </c>
      <c r="EF550" s="41">
        <f t="shared" si="1590"/>
        <v>0.52500000000000002</v>
      </c>
      <c r="EG550" s="41">
        <f t="shared" si="1591"/>
        <v>0.52500000000000002</v>
      </c>
      <c r="EH550" s="41">
        <f t="shared" si="1592"/>
        <v>0.52500000000000002</v>
      </c>
      <c r="EI550" s="41">
        <f t="shared" si="1593"/>
        <v>0.52500000000000002</v>
      </c>
      <c r="EJ550" s="41">
        <f t="shared" si="1594"/>
        <v>0.52500000000000002</v>
      </c>
      <c r="EK550" s="41">
        <f t="shared" si="1595"/>
        <v>0.52500000000000002</v>
      </c>
      <c r="EL550" s="41">
        <f t="shared" si="1596"/>
        <v>0.52500000000000002</v>
      </c>
      <c r="EM550" s="41">
        <f t="shared" si="1597"/>
        <v>0.52500000000000002</v>
      </c>
    </row>
    <row r="551" spans="1:143" x14ac:dyDescent="0.25">
      <c r="A551" s="34"/>
      <c r="B551" s="83" t="s">
        <v>27</v>
      </c>
      <c r="C551" s="83" t="s">
        <v>24</v>
      </c>
      <c r="D551" s="81">
        <f t="shared" si="1506"/>
        <v>0.47499999999999998</v>
      </c>
      <c r="E551" s="81">
        <f t="shared" si="1506"/>
        <v>0.47499999999999998</v>
      </c>
      <c r="F551" s="81">
        <f t="shared" si="1506"/>
        <v>0.47499999999999998</v>
      </c>
      <c r="G551" s="81">
        <f t="shared" si="1506"/>
        <v>0.47499999999999998</v>
      </c>
      <c r="H551" s="81">
        <f t="shared" si="1506"/>
        <v>0.47499999999999998</v>
      </c>
      <c r="I551" s="81">
        <f t="shared" si="1506"/>
        <v>0.47499999999999998</v>
      </c>
      <c r="J551" s="81">
        <f t="shared" si="1506"/>
        <v>0.47499999999999998</v>
      </c>
      <c r="K551" s="81">
        <f t="shared" si="1506"/>
        <v>0.47499999999999998</v>
      </c>
      <c r="L551" s="81">
        <f t="shared" si="1506"/>
        <v>0.47499999999999998</v>
      </c>
      <c r="M551" s="81">
        <f t="shared" si="1506"/>
        <v>0.47499999999999998</v>
      </c>
      <c r="N551" s="81">
        <f t="shared" si="1506"/>
        <v>0.47499999999999998</v>
      </c>
      <c r="O551" s="81">
        <f t="shared" si="1506"/>
        <v>0.47499999999999998</v>
      </c>
      <c r="P551" s="81">
        <f t="shared" si="1506"/>
        <v>0.47499999999999998</v>
      </c>
      <c r="Q551" s="81">
        <f t="shared" si="1506"/>
        <v>0.47499999999999998</v>
      </c>
      <c r="R551" s="81">
        <f t="shared" si="1506"/>
        <v>0.47499999999999998</v>
      </c>
      <c r="S551" s="81">
        <f t="shared" si="1506"/>
        <v>0.47499999999999998</v>
      </c>
      <c r="T551" s="81">
        <f t="shared" si="1507"/>
        <v>0.47499999999999998</v>
      </c>
      <c r="U551" s="81">
        <f t="shared" si="1507"/>
        <v>0.47499999999999998</v>
      </c>
      <c r="V551" s="81">
        <f t="shared" si="1507"/>
        <v>0.47499999999999998</v>
      </c>
      <c r="W551" s="81">
        <f t="shared" si="1507"/>
        <v>0.47499999999999998</v>
      </c>
      <c r="X551" s="81">
        <f t="shared" si="1507"/>
        <v>0.47499999999999998</v>
      </c>
      <c r="Y551" s="81">
        <f t="shared" si="1507"/>
        <v>0.47499999999999998</v>
      </c>
      <c r="Z551" s="81">
        <f t="shared" si="1507"/>
        <v>0.47499999999999998</v>
      </c>
      <c r="AA551" s="81">
        <f t="shared" si="1507"/>
        <v>0.47499999999999998</v>
      </c>
      <c r="AB551" s="81">
        <f t="shared" si="1507"/>
        <v>0.47499999999999998</v>
      </c>
      <c r="AC551" s="81">
        <f t="shared" si="1507"/>
        <v>0.47499999999999998</v>
      </c>
      <c r="AD551" s="81">
        <f t="shared" si="1507"/>
        <v>0.47499999999999998</v>
      </c>
      <c r="AE551" s="81">
        <f t="shared" si="1507"/>
        <v>0.47499999999999998</v>
      </c>
      <c r="AF551" s="81">
        <f t="shared" si="1507"/>
        <v>0.47499999999999998</v>
      </c>
      <c r="AG551" s="81">
        <f t="shared" si="1507"/>
        <v>0.47499999999999998</v>
      </c>
      <c r="AK551" s="34"/>
      <c r="AL551" s="7" t="s">
        <v>27</v>
      </c>
      <c r="AM551" s="7" t="s">
        <v>24</v>
      </c>
      <c r="AN551" s="41">
        <f t="shared" si="1508"/>
        <v>0.61499999999999999</v>
      </c>
      <c r="AO551" s="41">
        <f t="shared" si="1509"/>
        <v>0.61499999999999999</v>
      </c>
      <c r="AP551" s="41">
        <f t="shared" si="1510"/>
        <v>0.61499999999999999</v>
      </c>
      <c r="AQ551" s="41">
        <f t="shared" si="1511"/>
        <v>0.61499999999999999</v>
      </c>
      <c r="AR551" s="41">
        <f t="shared" si="1512"/>
        <v>0.61499999999999999</v>
      </c>
      <c r="AS551" s="41">
        <f t="shared" si="1513"/>
        <v>0.61499999999999999</v>
      </c>
      <c r="AT551" s="41">
        <f t="shared" si="1514"/>
        <v>0.61499999999999999</v>
      </c>
      <c r="AU551" s="41">
        <f t="shared" si="1515"/>
        <v>0.61499999999999999</v>
      </c>
      <c r="AV551" s="41">
        <f t="shared" si="1516"/>
        <v>0.61499999999999999</v>
      </c>
      <c r="AW551" s="41">
        <f t="shared" si="1517"/>
        <v>0.61499999999999999</v>
      </c>
      <c r="AX551" s="41">
        <f t="shared" si="1518"/>
        <v>0.61499999999999999</v>
      </c>
      <c r="AY551" s="41">
        <f t="shared" si="1519"/>
        <v>0.61499999999999999</v>
      </c>
      <c r="AZ551" s="41">
        <f t="shared" si="1520"/>
        <v>0.61499999999999999</v>
      </c>
      <c r="BA551" s="41">
        <f t="shared" si="1521"/>
        <v>0.61499999999999999</v>
      </c>
      <c r="BB551" s="41">
        <f t="shared" si="1522"/>
        <v>0.61499999999999999</v>
      </c>
      <c r="BC551" s="41">
        <f t="shared" si="1523"/>
        <v>0.61499999999999999</v>
      </c>
      <c r="BD551" s="41">
        <f t="shared" si="1524"/>
        <v>0.61499999999999999</v>
      </c>
      <c r="BE551" s="41">
        <f t="shared" si="1525"/>
        <v>0.61499999999999999</v>
      </c>
      <c r="BF551" s="41">
        <f t="shared" si="1526"/>
        <v>0.61499999999999999</v>
      </c>
      <c r="BG551" s="41">
        <f t="shared" si="1527"/>
        <v>0.61499999999999999</v>
      </c>
      <c r="BH551" s="41">
        <f t="shared" si="1528"/>
        <v>0.61499999999999999</v>
      </c>
      <c r="BI551" s="41">
        <f t="shared" si="1529"/>
        <v>0.61499999999999999</v>
      </c>
      <c r="BJ551" s="41">
        <f t="shared" si="1530"/>
        <v>0.61499999999999999</v>
      </c>
      <c r="BK551" s="41">
        <f t="shared" si="1531"/>
        <v>0.61499999999999999</v>
      </c>
      <c r="BL551" s="41">
        <f t="shared" si="1532"/>
        <v>0.61499999999999999</v>
      </c>
      <c r="BM551" s="41">
        <f t="shared" si="1533"/>
        <v>0.61499999999999999</v>
      </c>
      <c r="BN551" s="41">
        <f t="shared" si="1534"/>
        <v>0.61499999999999999</v>
      </c>
      <c r="BO551" s="41">
        <f t="shared" si="1535"/>
        <v>0.61499999999999999</v>
      </c>
      <c r="BP551" s="41">
        <f t="shared" si="1536"/>
        <v>0.61499999999999999</v>
      </c>
      <c r="BQ551" s="41">
        <f t="shared" si="1537"/>
        <v>0.61499999999999999</v>
      </c>
      <c r="BV551" s="34"/>
      <c r="BW551" s="7" t="s">
        <v>27</v>
      </c>
      <c r="BX551" s="7" t="s">
        <v>24</v>
      </c>
      <c r="BY551" s="41">
        <f t="shared" si="1538"/>
        <v>0.76500000000000001</v>
      </c>
      <c r="BZ551" s="41">
        <f t="shared" si="1539"/>
        <v>0.76500000000000001</v>
      </c>
      <c r="CA551" s="41">
        <f t="shared" si="1540"/>
        <v>0.76500000000000001</v>
      </c>
      <c r="CB551" s="41">
        <f t="shared" si="1541"/>
        <v>0.76500000000000001</v>
      </c>
      <c r="CC551" s="41">
        <f t="shared" si="1542"/>
        <v>0.76500000000000001</v>
      </c>
      <c r="CD551" s="41">
        <f t="shared" si="1543"/>
        <v>0.76500000000000001</v>
      </c>
      <c r="CE551" s="41">
        <f t="shared" si="1544"/>
        <v>0.76500000000000001</v>
      </c>
      <c r="CF551" s="41">
        <f t="shared" si="1545"/>
        <v>0.76500000000000001</v>
      </c>
      <c r="CG551" s="41">
        <f t="shared" si="1546"/>
        <v>0.76500000000000001</v>
      </c>
      <c r="CH551" s="41">
        <f t="shared" si="1547"/>
        <v>0.76500000000000001</v>
      </c>
      <c r="CI551" s="41">
        <f t="shared" si="1548"/>
        <v>0.76500000000000001</v>
      </c>
      <c r="CJ551" s="41">
        <f t="shared" si="1549"/>
        <v>0.76500000000000001</v>
      </c>
      <c r="CK551" s="41">
        <f t="shared" si="1550"/>
        <v>0.76500000000000001</v>
      </c>
      <c r="CL551" s="41">
        <f t="shared" si="1551"/>
        <v>0.76500000000000001</v>
      </c>
      <c r="CM551" s="41">
        <f t="shared" si="1552"/>
        <v>0.76500000000000001</v>
      </c>
      <c r="CN551" s="41">
        <f t="shared" si="1553"/>
        <v>0.76500000000000001</v>
      </c>
      <c r="CO551" s="41">
        <f t="shared" si="1554"/>
        <v>0.76500000000000001</v>
      </c>
      <c r="CP551" s="41">
        <f t="shared" si="1555"/>
        <v>0.76500000000000001</v>
      </c>
      <c r="CQ551" s="41">
        <f t="shared" si="1556"/>
        <v>0.76500000000000001</v>
      </c>
      <c r="CR551" s="41">
        <f t="shared" si="1557"/>
        <v>0.76500000000000001</v>
      </c>
      <c r="CS551" s="41">
        <f t="shared" si="1558"/>
        <v>0.76500000000000001</v>
      </c>
      <c r="CT551" s="41">
        <f t="shared" si="1559"/>
        <v>0.76500000000000001</v>
      </c>
      <c r="CU551" s="41">
        <f t="shared" si="1560"/>
        <v>0.76500000000000001</v>
      </c>
      <c r="CV551" s="41">
        <f t="shared" si="1561"/>
        <v>0.76500000000000001</v>
      </c>
      <c r="CW551" s="41">
        <f t="shared" si="1562"/>
        <v>0.76500000000000001</v>
      </c>
      <c r="CX551" s="41">
        <f t="shared" si="1563"/>
        <v>0.76500000000000001</v>
      </c>
      <c r="CY551" s="41">
        <f t="shared" si="1564"/>
        <v>0.76500000000000001</v>
      </c>
      <c r="CZ551" s="41">
        <f t="shared" si="1565"/>
        <v>0.76500000000000001</v>
      </c>
      <c r="DA551" s="41">
        <f t="shared" si="1566"/>
        <v>0.76500000000000001</v>
      </c>
      <c r="DB551" s="41">
        <f t="shared" si="1567"/>
        <v>0.76500000000000001</v>
      </c>
      <c r="DG551" s="34"/>
      <c r="DH551" s="7" t="s">
        <v>27</v>
      </c>
      <c r="DI551" s="7" t="s">
        <v>24</v>
      </c>
      <c r="DJ551" s="41">
        <f t="shared" si="1568"/>
        <v>0.52500000000000002</v>
      </c>
      <c r="DK551" s="41">
        <f t="shared" si="1569"/>
        <v>0.52500000000000002</v>
      </c>
      <c r="DL551" s="41">
        <f t="shared" si="1570"/>
        <v>0.52500000000000002</v>
      </c>
      <c r="DM551" s="41">
        <f t="shared" si="1571"/>
        <v>0.52500000000000002</v>
      </c>
      <c r="DN551" s="41">
        <f t="shared" si="1572"/>
        <v>0.52500000000000002</v>
      </c>
      <c r="DO551" s="41">
        <f t="shared" si="1573"/>
        <v>0.52500000000000002</v>
      </c>
      <c r="DP551" s="41">
        <f t="shared" si="1574"/>
        <v>0.52500000000000002</v>
      </c>
      <c r="DQ551" s="41">
        <f t="shared" si="1575"/>
        <v>0.52500000000000002</v>
      </c>
      <c r="DR551" s="41">
        <f t="shared" si="1576"/>
        <v>0.52500000000000002</v>
      </c>
      <c r="DS551" s="41">
        <f t="shared" si="1577"/>
        <v>0.52500000000000002</v>
      </c>
      <c r="DT551" s="41">
        <f t="shared" si="1578"/>
        <v>0.52500000000000002</v>
      </c>
      <c r="DU551" s="41">
        <f t="shared" si="1579"/>
        <v>0.52500000000000002</v>
      </c>
      <c r="DV551" s="41">
        <f t="shared" si="1580"/>
        <v>0.52500000000000002</v>
      </c>
      <c r="DW551" s="41">
        <f t="shared" si="1581"/>
        <v>0.52500000000000002</v>
      </c>
      <c r="DX551" s="41">
        <f t="shared" si="1582"/>
        <v>0.52500000000000002</v>
      </c>
      <c r="DY551" s="41">
        <f t="shared" si="1583"/>
        <v>0.52500000000000002</v>
      </c>
      <c r="DZ551" s="41">
        <f t="shared" si="1584"/>
        <v>0.52500000000000002</v>
      </c>
      <c r="EA551" s="41">
        <f t="shared" si="1585"/>
        <v>0.52500000000000002</v>
      </c>
      <c r="EB551" s="41">
        <f t="shared" si="1586"/>
        <v>0.52500000000000002</v>
      </c>
      <c r="EC551" s="41">
        <f t="shared" si="1587"/>
        <v>0.52500000000000002</v>
      </c>
      <c r="ED551" s="41">
        <f t="shared" si="1588"/>
        <v>0.52500000000000002</v>
      </c>
      <c r="EE551" s="41">
        <f t="shared" si="1589"/>
        <v>0.52500000000000002</v>
      </c>
      <c r="EF551" s="41">
        <f t="shared" si="1590"/>
        <v>0.52500000000000002</v>
      </c>
      <c r="EG551" s="41">
        <f t="shared" si="1591"/>
        <v>0.52500000000000002</v>
      </c>
      <c r="EH551" s="41">
        <f t="shared" si="1592"/>
        <v>0.52500000000000002</v>
      </c>
      <c r="EI551" s="41">
        <f t="shared" si="1593"/>
        <v>0.52500000000000002</v>
      </c>
      <c r="EJ551" s="41">
        <f t="shared" si="1594"/>
        <v>0.52500000000000002</v>
      </c>
      <c r="EK551" s="41">
        <f t="shared" si="1595"/>
        <v>0.52500000000000002</v>
      </c>
      <c r="EL551" s="41">
        <f t="shared" si="1596"/>
        <v>0.52500000000000002</v>
      </c>
      <c r="EM551" s="41">
        <f t="shared" si="1597"/>
        <v>0.52500000000000002</v>
      </c>
    </row>
    <row r="552" spans="1:143" x14ac:dyDescent="0.25">
      <c r="A552" s="34"/>
      <c r="B552" s="83" t="s">
        <v>27</v>
      </c>
      <c r="C552" s="83" t="s">
        <v>16</v>
      </c>
      <c r="D552" s="81">
        <f t="shared" si="1506"/>
        <v>0.47499999999999998</v>
      </c>
      <c r="E552" s="81">
        <f t="shared" si="1506"/>
        <v>0.47499999999999998</v>
      </c>
      <c r="F552" s="81">
        <f t="shared" si="1506"/>
        <v>0.47499999999999998</v>
      </c>
      <c r="G552" s="81">
        <f t="shared" si="1506"/>
        <v>0.47499999999999998</v>
      </c>
      <c r="H552" s="81">
        <f t="shared" si="1506"/>
        <v>0.47499999999999998</v>
      </c>
      <c r="I552" s="81">
        <f t="shared" si="1506"/>
        <v>0.47499999999999998</v>
      </c>
      <c r="J552" s="81">
        <f t="shared" si="1506"/>
        <v>0.47499999999999998</v>
      </c>
      <c r="K552" s="81">
        <f t="shared" si="1506"/>
        <v>0.47499999999999998</v>
      </c>
      <c r="L552" s="81">
        <f t="shared" si="1506"/>
        <v>0.47499999999999998</v>
      </c>
      <c r="M552" s="81">
        <f t="shared" si="1506"/>
        <v>0.47499999999999998</v>
      </c>
      <c r="N552" s="81">
        <f t="shared" si="1506"/>
        <v>0.47499999999999998</v>
      </c>
      <c r="O552" s="81">
        <f t="shared" si="1506"/>
        <v>0.47499999999999998</v>
      </c>
      <c r="P552" s="81">
        <f t="shared" si="1506"/>
        <v>0.47499999999999998</v>
      </c>
      <c r="Q552" s="81">
        <f t="shared" si="1506"/>
        <v>0.47499999999999998</v>
      </c>
      <c r="R552" s="81">
        <f t="shared" si="1506"/>
        <v>0.47499999999999998</v>
      </c>
      <c r="S552" s="81">
        <f t="shared" si="1506"/>
        <v>0.47499999999999998</v>
      </c>
      <c r="T552" s="81">
        <f t="shared" si="1507"/>
        <v>0.47499999999999998</v>
      </c>
      <c r="U552" s="81">
        <f t="shared" si="1507"/>
        <v>0.47499999999999998</v>
      </c>
      <c r="V552" s="81">
        <f t="shared" si="1507"/>
        <v>0.47499999999999998</v>
      </c>
      <c r="W552" s="81">
        <f t="shared" si="1507"/>
        <v>0.47499999999999998</v>
      </c>
      <c r="X552" s="81">
        <f t="shared" si="1507"/>
        <v>0.47499999999999998</v>
      </c>
      <c r="Y552" s="81">
        <f t="shared" si="1507"/>
        <v>0.47499999999999998</v>
      </c>
      <c r="Z552" s="81">
        <f t="shared" si="1507"/>
        <v>0.47499999999999998</v>
      </c>
      <c r="AA552" s="81">
        <f t="shared" si="1507"/>
        <v>0.47499999999999998</v>
      </c>
      <c r="AB552" s="81">
        <f t="shared" si="1507"/>
        <v>0.47499999999999998</v>
      </c>
      <c r="AC552" s="81">
        <f t="shared" si="1507"/>
        <v>0.47499999999999998</v>
      </c>
      <c r="AD552" s="81">
        <f t="shared" si="1507"/>
        <v>0.47499999999999998</v>
      </c>
      <c r="AE552" s="81">
        <f t="shared" si="1507"/>
        <v>0.47499999999999998</v>
      </c>
      <c r="AF552" s="81">
        <f t="shared" si="1507"/>
        <v>0.47499999999999998</v>
      </c>
      <c r="AG552" s="81">
        <f t="shared" si="1507"/>
        <v>0.47499999999999998</v>
      </c>
      <c r="AK552" s="34"/>
      <c r="AL552" s="7" t="s">
        <v>27</v>
      </c>
      <c r="AM552" s="7" t="s">
        <v>16</v>
      </c>
      <c r="AN552" s="41">
        <f t="shared" si="1508"/>
        <v>0.61499999999999999</v>
      </c>
      <c r="AO552" s="41">
        <f t="shared" si="1509"/>
        <v>0.61499999999999999</v>
      </c>
      <c r="AP552" s="41">
        <f t="shared" si="1510"/>
        <v>0.61499999999999999</v>
      </c>
      <c r="AQ552" s="41">
        <f t="shared" si="1511"/>
        <v>0.61499999999999999</v>
      </c>
      <c r="AR552" s="41">
        <f t="shared" si="1512"/>
        <v>0.61499999999999999</v>
      </c>
      <c r="AS552" s="41">
        <f t="shared" si="1513"/>
        <v>0.61499999999999999</v>
      </c>
      <c r="AT552" s="41">
        <f t="shared" si="1514"/>
        <v>0.61499999999999999</v>
      </c>
      <c r="AU552" s="41">
        <f t="shared" si="1515"/>
        <v>0.61499999999999999</v>
      </c>
      <c r="AV552" s="41">
        <f t="shared" si="1516"/>
        <v>0.61499999999999999</v>
      </c>
      <c r="AW552" s="41">
        <f t="shared" si="1517"/>
        <v>0.61499999999999999</v>
      </c>
      <c r="AX552" s="41">
        <f t="shared" si="1518"/>
        <v>0.61499999999999999</v>
      </c>
      <c r="AY552" s="41">
        <f t="shared" si="1519"/>
        <v>0.61499999999999999</v>
      </c>
      <c r="AZ552" s="41">
        <f t="shared" si="1520"/>
        <v>0.61499999999999999</v>
      </c>
      <c r="BA552" s="41">
        <f t="shared" si="1521"/>
        <v>0.61499999999999999</v>
      </c>
      <c r="BB552" s="41">
        <f t="shared" si="1522"/>
        <v>0.61499999999999999</v>
      </c>
      <c r="BC552" s="41">
        <f t="shared" si="1523"/>
        <v>0.61499999999999999</v>
      </c>
      <c r="BD552" s="41">
        <f t="shared" si="1524"/>
        <v>0.61499999999999999</v>
      </c>
      <c r="BE552" s="41">
        <f t="shared" si="1525"/>
        <v>0.61499999999999999</v>
      </c>
      <c r="BF552" s="41">
        <f t="shared" si="1526"/>
        <v>0.61499999999999999</v>
      </c>
      <c r="BG552" s="41">
        <f t="shared" si="1527"/>
        <v>0.61499999999999999</v>
      </c>
      <c r="BH552" s="41">
        <f t="shared" si="1528"/>
        <v>0.61499999999999999</v>
      </c>
      <c r="BI552" s="41">
        <f t="shared" si="1529"/>
        <v>0.61499999999999999</v>
      </c>
      <c r="BJ552" s="41">
        <f t="shared" si="1530"/>
        <v>0.61499999999999999</v>
      </c>
      <c r="BK552" s="41">
        <f t="shared" si="1531"/>
        <v>0.61499999999999999</v>
      </c>
      <c r="BL552" s="41">
        <f t="shared" si="1532"/>
        <v>0.61499999999999999</v>
      </c>
      <c r="BM552" s="41">
        <f t="shared" si="1533"/>
        <v>0.61499999999999999</v>
      </c>
      <c r="BN552" s="41">
        <f t="shared" si="1534"/>
        <v>0.61499999999999999</v>
      </c>
      <c r="BO552" s="41">
        <f t="shared" si="1535"/>
        <v>0.61499999999999999</v>
      </c>
      <c r="BP552" s="41">
        <f t="shared" si="1536"/>
        <v>0.61499999999999999</v>
      </c>
      <c r="BQ552" s="41">
        <f t="shared" si="1537"/>
        <v>0.61499999999999999</v>
      </c>
      <c r="BV552" s="34"/>
      <c r="BW552" s="7" t="s">
        <v>27</v>
      </c>
      <c r="BX552" s="7" t="s">
        <v>16</v>
      </c>
      <c r="BY552" s="41">
        <f t="shared" si="1538"/>
        <v>0.76500000000000001</v>
      </c>
      <c r="BZ552" s="41">
        <f t="shared" si="1539"/>
        <v>0.76500000000000001</v>
      </c>
      <c r="CA552" s="41">
        <f t="shared" si="1540"/>
        <v>0.76500000000000001</v>
      </c>
      <c r="CB552" s="41">
        <f t="shared" si="1541"/>
        <v>0.76500000000000001</v>
      </c>
      <c r="CC552" s="41">
        <f t="shared" si="1542"/>
        <v>0.76500000000000001</v>
      </c>
      <c r="CD552" s="41">
        <f t="shared" si="1543"/>
        <v>0.76500000000000001</v>
      </c>
      <c r="CE552" s="41">
        <f t="shared" si="1544"/>
        <v>0.76500000000000001</v>
      </c>
      <c r="CF552" s="41">
        <f t="shared" si="1545"/>
        <v>0.76500000000000001</v>
      </c>
      <c r="CG552" s="41">
        <f t="shared" si="1546"/>
        <v>0.76500000000000001</v>
      </c>
      <c r="CH552" s="41">
        <f t="shared" si="1547"/>
        <v>0.76500000000000001</v>
      </c>
      <c r="CI552" s="41">
        <f t="shared" si="1548"/>
        <v>0.76500000000000001</v>
      </c>
      <c r="CJ552" s="41">
        <f t="shared" si="1549"/>
        <v>0.76500000000000001</v>
      </c>
      <c r="CK552" s="41">
        <f t="shared" si="1550"/>
        <v>0.76500000000000001</v>
      </c>
      <c r="CL552" s="41">
        <f t="shared" si="1551"/>
        <v>0.76500000000000001</v>
      </c>
      <c r="CM552" s="41">
        <f t="shared" si="1552"/>
        <v>0.76500000000000001</v>
      </c>
      <c r="CN552" s="41">
        <f t="shared" si="1553"/>
        <v>0.76500000000000001</v>
      </c>
      <c r="CO552" s="41">
        <f t="shared" si="1554"/>
        <v>0.76500000000000001</v>
      </c>
      <c r="CP552" s="41">
        <f t="shared" si="1555"/>
        <v>0.76500000000000001</v>
      </c>
      <c r="CQ552" s="41">
        <f t="shared" si="1556"/>
        <v>0.76500000000000001</v>
      </c>
      <c r="CR552" s="41">
        <f t="shared" si="1557"/>
        <v>0.76500000000000001</v>
      </c>
      <c r="CS552" s="41">
        <f t="shared" si="1558"/>
        <v>0.76500000000000001</v>
      </c>
      <c r="CT552" s="41">
        <f t="shared" si="1559"/>
        <v>0.76500000000000001</v>
      </c>
      <c r="CU552" s="41">
        <f t="shared" si="1560"/>
        <v>0.76500000000000001</v>
      </c>
      <c r="CV552" s="41">
        <f t="shared" si="1561"/>
        <v>0.76500000000000001</v>
      </c>
      <c r="CW552" s="41">
        <f t="shared" si="1562"/>
        <v>0.76500000000000001</v>
      </c>
      <c r="CX552" s="41">
        <f t="shared" si="1563"/>
        <v>0.76500000000000001</v>
      </c>
      <c r="CY552" s="41">
        <f t="shared" si="1564"/>
        <v>0.76500000000000001</v>
      </c>
      <c r="CZ552" s="41">
        <f t="shared" si="1565"/>
        <v>0.76500000000000001</v>
      </c>
      <c r="DA552" s="41">
        <f t="shared" si="1566"/>
        <v>0.76500000000000001</v>
      </c>
      <c r="DB552" s="41">
        <f t="shared" si="1567"/>
        <v>0.76500000000000001</v>
      </c>
      <c r="DG552" s="34"/>
      <c r="DH552" s="7" t="s">
        <v>27</v>
      </c>
      <c r="DI552" s="7" t="s">
        <v>16</v>
      </c>
      <c r="DJ552" s="41">
        <f t="shared" si="1568"/>
        <v>0.52500000000000002</v>
      </c>
      <c r="DK552" s="41">
        <f t="shared" si="1569"/>
        <v>0.52500000000000002</v>
      </c>
      <c r="DL552" s="41">
        <f t="shared" si="1570"/>
        <v>0.52500000000000002</v>
      </c>
      <c r="DM552" s="41">
        <f t="shared" si="1571"/>
        <v>0.52500000000000002</v>
      </c>
      <c r="DN552" s="41">
        <f t="shared" si="1572"/>
        <v>0.52500000000000002</v>
      </c>
      <c r="DO552" s="41">
        <f t="shared" si="1573"/>
        <v>0.52500000000000002</v>
      </c>
      <c r="DP552" s="41">
        <f t="shared" si="1574"/>
        <v>0.52500000000000002</v>
      </c>
      <c r="DQ552" s="41">
        <f t="shared" si="1575"/>
        <v>0.52500000000000002</v>
      </c>
      <c r="DR552" s="41">
        <f t="shared" si="1576"/>
        <v>0.52500000000000002</v>
      </c>
      <c r="DS552" s="41">
        <f t="shared" si="1577"/>
        <v>0.52500000000000002</v>
      </c>
      <c r="DT552" s="41">
        <f t="shared" si="1578"/>
        <v>0.52500000000000002</v>
      </c>
      <c r="DU552" s="41">
        <f t="shared" si="1579"/>
        <v>0.52500000000000002</v>
      </c>
      <c r="DV552" s="41">
        <f t="shared" si="1580"/>
        <v>0.52500000000000002</v>
      </c>
      <c r="DW552" s="41">
        <f t="shared" si="1581"/>
        <v>0.52500000000000002</v>
      </c>
      <c r="DX552" s="41">
        <f t="shared" si="1582"/>
        <v>0.52500000000000002</v>
      </c>
      <c r="DY552" s="41">
        <f t="shared" si="1583"/>
        <v>0.52500000000000002</v>
      </c>
      <c r="DZ552" s="41">
        <f t="shared" si="1584"/>
        <v>0.52500000000000002</v>
      </c>
      <c r="EA552" s="41">
        <f t="shared" si="1585"/>
        <v>0.52500000000000002</v>
      </c>
      <c r="EB552" s="41">
        <f t="shared" si="1586"/>
        <v>0.52500000000000002</v>
      </c>
      <c r="EC552" s="41">
        <f t="shared" si="1587"/>
        <v>0.52500000000000002</v>
      </c>
      <c r="ED552" s="41">
        <f t="shared" si="1588"/>
        <v>0.52500000000000002</v>
      </c>
      <c r="EE552" s="41">
        <f t="shared" si="1589"/>
        <v>0.52500000000000002</v>
      </c>
      <c r="EF552" s="41">
        <f t="shared" si="1590"/>
        <v>0.52500000000000002</v>
      </c>
      <c r="EG552" s="41">
        <f t="shared" si="1591"/>
        <v>0.52500000000000002</v>
      </c>
      <c r="EH552" s="41">
        <f t="shared" si="1592"/>
        <v>0.52500000000000002</v>
      </c>
      <c r="EI552" s="41">
        <f t="shared" si="1593"/>
        <v>0.52500000000000002</v>
      </c>
      <c r="EJ552" s="41">
        <f t="shared" si="1594"/>
        <v>0.52500000000000002</v>
      </c>
      <c r="EK552" s="41">
        <f t="shared" si="1595"/>
        <v>0.52500000000000002</v>
      </c>
      <c r="EL552" s="41">
        <f t="shared" si="1596"/>
        <v>0.52500000000000002</v>
      </c>
      <c r="EM552" s="41">
        <f t="shared" si="1597"/>
        <v>0.52500000000000002</v>
      </c>
    </row>
    <row r="553" spans="1:143" x14ac:dyDescent="0.25">
      <c r="A553" s="34"/>
      <c r="B553" s="83" t="s">
        <v>27</v>
      </c>
      <c r="C553" s="83" t="s">
        <v>19</v>
      </c>
      <c r="D553" s="81">
        <f>D$172*1.04</f>
        <v>0.52</v>
      </c>
      <c r="E553" s="81">
        <f>E$172*1.04</f>
        <v>0.52</v>
      </c>
      <c r="F553" s="81">
        <f t="shared" ref="F553:AG553" si="1598">F$172*1.04</f>
        <v>0.52</v>
      </c>
      <c r="G553" s="81">
        <f t="shared" si="1598"/>
        <v>0.52</v>
      </c>
      <c r="H553" s="81">
        <f t="shared" si="1598"/>
        <v>0.52</v>
      </c>
      <c r="I553" s="81">
        <f t="shared" si="1598"/>
        <v>0.52</v>
      </c>
      <c r="J553" s="81">
        <f t="shared" si="1598"/>
        <v>0.52</v>
      </c>
      <c r="K553" s="81">
        <f t="shared" si="1598"/>
        <v>0.52</v>
      </c>
      <c r="L553" s="81">
        <f t="shared" si="1598"/>
        <v>0.52</v>
      </c>
      <c r="M553" s="81">
        <f t="shared" si="1598"/>
        <v>0.52</v>
      </c>
      <c r="N553" s="81">
        <f t="shared" si="1598"/>
        <v>0.52</v>
      </c>
      <c r="O553" s="81">
        <f t="shared" si="1598"/>
        <v>0.52</v>
      </c>
      <c r="P553" s="81">
        <f t="shared" si="1598"/>
        <v>0.52</v>
      </c>
      <c r="Q553" s="81">
        <f t="shared" si="1598"/>
        <v>0.52</v>
      </c>
      <c r="R553" s="81">
        <f t="shared" si="1598"/>
        <v>0.52</v>
      </c>
      <c r="S553" s="81">
        <f t="shared" si="1598"/>
        <v>0.52</v>
      </c>
      <c r="T553" s="81">
        <f t="shared" si="1598"/>
        <v>0.52</v>
      </c>
      <c r="U553" s="81">
        <f t="shared" si="1598"/>
        <v>0.52</v>
      </c>
      <c r="V553" s="81">
        <f t="shared" si="1598"/>
        <v>0.52</v>
      </c>
      <c r="W553" s="81">
        <f t="shared" si="1598"/>
        <v>0.52</v>
      </c>
      <c r="X553" s="81">
        <f t="shared" si="1598"/>
        <v>0.52</v>
      </c>
      <c r="Y553" s="81">
        <f t="shared" si="1598"/>
        <v>0.52</v>
      </c>
      <c r="Z553" s="81">
        <f t="shared" si="1598"/>
        <v>0.52</v>
      </c>
      <c r="AA553" s="81">
        <f t="shared" si="1598"/>
        <v>0.52</v>
      </c>
      <c r="AB553" s="81">
        <f t="shared" si="1598"/>
        <v>0.52</v>
      </c>
      <c r="AC553" s="81">
        <f t="shared" si="1598"/>
        <v>0.52</v>
      </c>
      <c r="AD553" s="81">
        <f t="shared" si="1598"/>
        <v>0.52</v>
      </c>
      <c r="AE553" s="81">
        <f t="shared" si="1598"/>
        <v>0.52</v>
      </c>
      <c r="AF553" s="81">
        <f t="shared" si="1598"/>
        <v>0.52</v>
      </c>
      <c r="AG553" s="81">
        <f t="shared" si="1598"/>
        <v>0.52</v>
      </c>
      <c r="AK553" s="34"/>
      <c r="AL553" s="7" t="s">
        <v>27</v>
      </c>
      <c r="AM553" s="7" t="s">
        <v>19</v>
      </c>
      <c r="AN553" s="41">
        <f t="shared" si="1508"/>
        <v>0.73499999999999999</v>
      </c>
      <c r="AO553" s="41">
        <f t="shared" si="1509"/>
        <v>0.73499999999999999</v>
      </c>
      <c r="AP553" s="41">
        <f t="shared" si="1510"/>
        <v>0.73499999999999999</v>
      </c>
      <c r="AQ553" s="41">
        <f t="shared" si="1511"/>
        <v>0.73499999999999999</v>
      </c>
      <c r="AR553" s="41">
        <f t="shared" si="1512"/>
        <v>0.73499999999999999</v>
      </c>
      <c r="AS553" s="41">
        <f t="shared" si="1513"/>
        <v>0.73499999999999999</v>
      </c>
      <c r="AT553" s="41">
        <f t="shared" si="1514"/>
        <v>0.73499999999999999</v>
      </c>
      <c r="AU553" s="41">
        <f t="shared" si="1515"/>
        <v>0.73499999999999999</v>
      </c>
      <c r="AV553" s="41">
        <f t="shared" si="1516"/>
        <v>0.73499999999999999</v>
      </c>
      <c r="AW553" s="41">
        <f t="shared" si="1517"/>
        <v>0.73499999999999999</v>
      </c>
      <c r="AX553" s="41">
        <f t="shared" si="1518"/>
        <v>0.73499999999999999</v>
      </c>
      <c r="AY553" s="41">
        <f t="shared" si="1519"/>
        <v>0.73499999999999999</v>
      </c>
      <c r="AZ553" s="41">
        <f t="shared" si="1520"/>
        <v>0.73499999999999999</v>
      </c>
      <c r="BA553" s="41">
        <f t="shared" si="1521"/>
        <v>0.73499999999999999</v>
      </c>
      <c r="BB553" s="41">
        <f t="shared" si="1522"/>
        <v>0.73499999999999999</v>
      </c>
      <c r="BC553" s="41">
        <f t="shared" si="1523"/>
        <v>0.73499999999999999</v>
      </c>
      <c r="BD553" s="41">
        <f t="shared" si="1524"/>
        <v>0.73499999999999999</v>
      </c>
      <c r="BE553" s="41">
        <f t="shared" si="1525"/>
        <v>0.73499999999999999</v>
      </c>
      <c r="BF553" s="41">
        <f t="shared" si="1526"/>
        <v>0.73499999999999999</v>
      </c>
      <c r="BG553" s="41">
        <f t="shared" si="1527"/>
        <v>0.73499999999999999</v>
      </c>
      <c r="BH553" s="41">
        <f t="shared" si="1528"/>
        <v>0.73499999999999999</v>
      </c>
      <c r="BI553" s="41">
        <f t="shared" si="1529"/>
        <v>0.73499999999999999</v>
      </c>
      <c r="BJ553" s="41">
        <f t="shared" si="1530"/>
        <v>0.73499999999999999</v>
      </c>
      <c r="BK553" s="41">
        <f t="shared" si="1531"/>
        <v>0.73499999999999999</v>
      </c>
      <c r="BL553" s="41">
        <f t="shared" si="1532"/>
        <v>0.73499999999999999</v>
      </c>
      <c r="BM553" s="41">
        <f t="shared" si="1533"/>
        <v>0.73499999999999999</v>
      </c>
      <c r="BN553" s="41">
        <f t="shared" si="1534"/>
        <v>0.73499999999999999</v>
      </c>
      <c r="BO553" s="41">
        <f t="shared" si="1535"/>
        <v>0.73499999999999999</v>
      </c>
      <c r="BP553" s="41">
        <f t="shared" si="1536"/>
        <v>0.73499999999999999</v>
      </c>
      <c r="BQ553" s="41">
        <f t="shared" si="1537"/>
        <v>0.73499999999999999</v>
      </c>
      <c r="BV553" s="34"/>
      <c r="BW553" s="7" t="s">
        <v>27</v>
      </c>
      <c r="BX553" s="7" t="s">
        <v>19</v>
      </c>
      <c r="BY553" s="41">
        <f t="shared" si="1538"/>
        <v>0.76500000000000001</v>
      </c>
      <c r="BZ553" s="41">
        <f t="shared" si="1539"/>
        <v>0.76500000000000001</v>
      </c>
      <c r="CA553" s="41">
        <f t="shared" si="1540"/>
        <v>0.76500000000000001</v>
      </c>
      <c r="CB553" s="41">
        <f t="shared" si="1541"/>
        <v>0.76500000000000001</v>
      </c>
      <c r="CC553" s="41">
        <f t="shared" si="1542"/>
        <v>0.76500000000000001</v>
      </c>
      <c r="CD553" s="41">
        <f t="shared" si="1543"/>
        <v>0.76500000000000001</v>
      </c>
      <c r="CE553" s="41">
        <f t="shared" si="1544"/>
        <v>0.76500000000000001</v>
      </c>
      <c r="CF553" s="41">
        <f t="shared" si="1545"/>
        <v>0.76500000000000001</v>
      </c>
      <c r="CG553" s="41">
        <f t="shared" si="1546"/>
        <v>0.76500000000000001</v>
      </c>
      <c r="CH553" s="41">
        <f t="shared" si="1547"/>
        <v>0.76500000000000001</v>
      </c>
      <c r="CI553" s="41">
        <f t="shared" si="1548"/>
        <v>0.76500000000000001</v>
      </c>
      <c r="CJ553" s="41">
        <f t="shared" si="1549"/>
        <v>0.76500000000000001</v>
      </c>
      <c r="CK553" s="41">
        <f t="shared" si="1550"/>
        <v>0.76500000000000001</v>
      </c>
      <c r="CL553" s="41">
        <f t="shared" si="1551"/>
        <v>0.76500000000000001</v>
      </c>
      <c r="CM553" s="41">
        <f t="shared" si="1552"/>
        <v>0.76500000000000001</v>
      </c>
      <c r="CN553" s="41">
        <f t="shared" si="1553"/>
        <v>0.76500000000000001</v>
      </c>
      <c r="CO553" s="41">
        <f t="shared" si="1554"/>
        <v>0.76500000000000001</v>
      </c>
      <c r="CP553" s="41">
        <f t="shared" si="1555"/>
        <v>0.76500000000000001</v>
      </c>
      <c r="CQ553" s="41">
        <f t="shared" si="1556"/>
        <v>0.76500000000000001</v>
      </c>
      <c r="CR553" s="41">
        <f t="shared" si="1557"/>
        <v>0.76500000000000001</v>
      </c>
      <c r="CS553" s="41">
        <f t="shared" si="1558"/>
        <v>0.76500000000000001</v>
      </c>
      <c r="CT553" s="41">
        <f t="shared" si="1559"/>
        <v>0.76500000000000001</v>
      </c>
      <c r="CU553" s="41">
        <f t="shared" si="1560"/>
        <v>0.76500000000000001</v>
      </c>
      <c r="CV553" s="41">
        <f t="shared" si="1561"/>
        <v>0.76500000000000001</v>
      </c>
      <c r="CW553" s="41">
        <f t="shared" si="1562"/>
        <v>0.76500000000000001</v>
      </c>
      <c r="CX553" s="41">
        <f t="shared" si="1563"/>
        <v>0.76500000000000001</v>
      </c>
      <c r="CY553" s="41">
        <f t="shared" si="1564"/>
        <v>0.76500000000000001</v>
      </c>
      <c r="CZ553" s="41">
        <f t="shared" si="1565"/>
        <v>0.76500000000000001</v>
      </c>
      <c r="DA553" s="41">
        <f t="shared" si="1566"/>
        <v>0.76500000000000001</v>
      </c>
      <c r="DB553" s="41">
        <f t="shared" si="1567"/>
        <v>0.76500000000000001</v>
      </c>
      <c r="DG553" s="34"/>
      <c r="DH553" s="7" t="s">
        <v>27</v>
      </c>
      <c r="DI553" s="7" t="s">
        <v>19</v>
      </c>
      <c r="DJ553" s="41">
        <f t="shared" si="1568"/>
        <v>0.52500000000000002</v>
      </c>
      <c r="DK553" s="41">
        <f t="shared" si="1569"/>
        <v>0.52500000000000002</v>
      </c>
      <c r="DL553" s="41">
        <f t="shared" si="1570"/>
        <v>0.52500000000000002</v>
      </c>
      <c r="DM553" s="41">
        <f t="shared" si="1571"/>
        <v>0.52500000000000002</v>
      </c>
      <c r="DN553" s="41">
        <f t="shared" si="1572"/>
        <v>0.52500000000000002</v>
      </c>
      <c r="DO553" s="41">
        <f t="shared" si="1573"/>
        <v>0.52500000000000002</v>
      </c>
      <c r="DP553" s="41">
        <f t="shared" si="1574"/>
        <v>0.52500000000000002</v>
      </c>
      <c r="DQ553" s="41">
        <f t="shared" si="1575"/>
        <v>0.52500000000000002</v>
      </c>
      <c r="DR553" s="41">
        <f t="shared" si="1576"/>
        <v>0.52500000000000002</v>
      </c>
      <c r="DS553" s="41">
        <f t="shared" si="1577"/>
        <v>0.52500000000000002</v>
      </c>
      <c r="DT553" s="41">
        <f t="shared" si="1578"/>
        <v>0.52500000000000002</v>
      </c>
      <c r="DU553" s="41">
        <f t="shared" si="1579"/>
        <v>0.52500000000000002</v>
      </c>
      <c r="DV553" s="41">
        <f t="shared" si="1580"/>
        <v>0.52500000000000002</v>
      </c>
      <c r="DW553" s="41">
        <f t="shared" si="1581"/>
        <v>0.52500000000000002</v>
      </c>
      <c r="DX553" s="41">
        <f t="shared" si="1582"/>
        <v>0.52500000000000002</v>
      </c>
      <c r="DY553" s="41">
        <f t="shared" si="1583"/>
        <v>0.52500000000000002</v>
      </c>
      <c r="DZ553" s="41">
        <f t="shared" si="1584"/>
        <v>0.52500000000000002</v>
      </c>
      <c r="EA553" s="41">
        <f t="shared" si="1585"/>
        <v>0.52500000000000002</v>
      </c>
      <c r="EB553" s="41">
        <f t="shared" si="1586"/>
        <v>0.52500000000000002</v>
      </c>
      <c r="EC553" s="41">
        <f t="shared" si="1587"/>
        <v>0.52500000000000002</v>
      </c>
      <c r="ED553" s="41">
        <f t="shared" si="1588"/>
        <v>0.52500000000000002</v>
      </c>
      <c r="EE553" s="41">
        <f t="shared" si="1589"/>
        <v>0.52500000000000002</v>
      </c>
      <c r="EF553" s="41">
        <f t="shared" si="1590"/>
        <v>0.52500000000000002</v>
      </c>
      <c r="EG553" s="41">
        <f t="shared" si="1591"/>
        <v>0.52500000000000002</v>
      </c>
      <c r="EH553" s="41">
        <f t="shared" si="1592"/>
        <v>0.52500000000000002</v>
      </c>
      <c r="EI553" s="41">
        <f t="shared" si="1593"/>
        <v>0.52500000000000002</v>
      </c>
      <c r="EJ553" s="41">
        <f t="shared" si="1594"/>
        <v>0.52500000000000002</v>
      </c>
      <c r="EK553" s="41">
        <f t="shared" si="1595"/>
        <v>0.52500000000000002</v>
      </c>
      <c r="EL553" s="41">
        <f t="shared" si="1596"/>
        <v>0.52500000000000002</v>
      </c>
      <c r="EM553" s="41">
        <f t="shared" si="1597"/>
        <v>0.52500000000000002</v>
      </c>
    </row>
    <row r="554" spans="1:143" x14ac:dyDescent="0.25">
      <c r="A554" s="34"/>
      <c r="B554" s="83" t="s">
        <v>27</v>
      </c>
      <c r="C554" s="83" t="s">
        <v>31</v>
      </c>
      <c r="D554" s="81">
        <f t="shared" ref="D554:S556" si="1599">D$172*1</f>
        <v>0.5</v>
      </c>
      <c r="E554" s="81">
        <f t="shared" si="1599"/>
        <v>0.5</v>
      </c>
      <c r="F554" s="81">
        <f t="shared" si="1599"/>
        <v>0.5</v>
      </c>
      <c r="G554" s="81">
        <f t="shared" si="1599"/>
        <v>0.5</v>
      </c>
      <c r="H554" s="81">
        <f t="shared" si="1599"/>
        <v>0.5</v>
      </c>
      <c r="I554" s="81">
        <f t="shared" si="1599"/>
        <v>0.5</v>
      </c>
      <c r="J554" s="81">
        <f t="shared" si="1599"/>
        <v>0.5</v>
      </c>
      <c r="K554" s="81">
        <f t="shared" si="1599"/>
        <v>0.5</v>
      </c>
      <c r="L554" s="81">
        <f t="shared" si="1599"/>
        <v>0.5</v>
      </c>
      <c r="M554" s="81">
        <f t="shared" si="1599"/>
        <v>0.5</v>
      </c>
      <c r="N554" s="81">
        <f t="shared" si="1599"/>
        <v>0.5</v>
      </c>
      <c r="O554" s="81">
        <f t="shared" si="1599"/>
        <v>0.5</v>
      </c>
      <c r="P554" s="81">
        <f t="shared" si="1599"/>
        <v>0.5</v>
      </c>
      <c r="Q554" s="81">
        <f t="shared" si="1599"/>
        <v>0.5</v>
      </c>
      <c r="R554" s="81">
        <f t="shared" si="1599"/>
        <v>0.5</v>
      </c>
      <c r="S554" s="81">
        <f t="shared" si="1599"/>
        <v>0.5</v>
      </c>
      <c r="T554" s="81">
        <f t="shared" ref="T554:AG556" si="1600">T$172*1</f>
        <v>0.5</v>
      </c>
      <c r="U554" s="81">
        <f t="shared" si="1600"/>
        <v>0.5</v>
      </c>
      <c r="V554" s="81">
        <f t="shared" si="1600"/>
        <v>0.5</v>
      </c>
      <c r="W554" s="81">
        <f t="shared" si="1600"/>
        <v>0.5</v>
      </c>
      <c r="X554" s="81">
        <f t="shared" si="1600"/>
        <v>0.5</v>
      </c>
      <c r="Y554" s="81">
        <f t="shared" si="1600"/>
        <v>0.5</v>
      </c>
      <c r="Z554" s="81">
        <f t="shared" si="1600"/>
        <v>0.5</v>
      </c>
      <c r="AA554" s="81">
        <f t="shared" si="1600"/>
        <v>0.5</v>
      </c>
      <c r="AB554" s="81">
        <f t="shared" si="1600"/>
        <v>0.5</v>
      </c>
      <c r="AC554" s="81">
        <f t="shared" si="1600"/>
        <v>0.5</v>
      </c>
      <c r="AD554" s="81">
        <f t="shared" si="1600"/>
        <v>0.5</v>
      </c>
      <c r="AE554" s="81">
        <f t="shared" si="1600"/>
        <v>0.5</v>
      </c>
      <c r="AF554" s="81">
        <f t="shared" si="1600"/>
        <v>0.5</v>
      </c>
      <c r="AG554" s="81">
        <f t="shared" si="1600"/>
        <v>0.5</v>
      </c>
      <c r="AK554" s="34"/>
      <c r="AL554" s="7" t="s">
        <v>27</v>
      </c>
      <c r="AM554" s="7" t="s">
        <v>31</v>
      </c>
      <c r="AN554" s="41">
        <f t="shared" si="1508"/>
        <v>0.5</v>
      </c>
      <c r="AO554" s="41">
        <f t="shared" si="1509"/>
        <v>0.5</v>
      </c>
      <c r="AP554" s="41">
        <f t="shared" si="1510"/>
        <v>0.5</v>
      </c>
      <c r="AQ554" s="41">
        <f t="shared" si="1511"/>
        <v>0.5</v>
      </c>
      <c r="AR554" s="41">
        <f t="shared" si="1512"/>
        <v>0.5</v>
      </c>
      <c r="AS554" s="41">
        <f t="shared" si="1513"/>
        <v>0.5</v>
      </c>
      <c r="AT554" s="41">
        <f t="shared" si="1514"/>
        <v>0.5</v>
      </c>
      <c r="AU554" s="41">
        <f t="shared" si="1515"/>
        <v>0.5</v>
      </c>
      <c r="AV554" s="41">
        <f t="shared" si="1516"/>
        <v>0.5</v>
      </c>
      <c r="AW554" s="41">
        <f t="shared" si="1517"/>
        <v>0.5</v>
      </c>
      <c r="AX554" s="41">
        <f t="shared" si="1518"/>
        <v>0.5</v>
      </c>
      <c r="AY554" s="41">
        <f t="shared" si="1519"/>
        <v>0.5</v>
      </c>
      <c r="AZ554" s="41">
        <f t="shared" si="1520"/>
        <v>0.5</v>
      </c>
      <c r="BA554" s="41">
        <f t="shared" si="1521"/>
        <v>0.5</v>
      </c>
      <c r="BB554" s="41">
        <f t="shared" si="1522"/>
        <v>0.5</v>
      </c>
      <c r="BC554" s="41">
        <f t="shared" si="1523"/>
        <v>0.5</v>
      </c>
      <c r="BD554" s="41">
        <f t="shared" si="1524"/>
        <v>0.5</v>
      </c>
      <c r="BE554" s="41">
        <f t="shared" si="1525"/>
        <v>0.5</v>
      </c>
      <c r="BF554" s="41">
        <f t="shared" si="1526"/>
        <v>0.5</v>
      </c>
      <c r="BG554" s="41">
        <f t="shared" si="1527"/>
        <v>0.5</v>
      </c>
      <c r="BH554" s="41">
        <f t="shared" si="1528"/>
        <v>0.5</v>
      </c>
      <c r="BI554" s="41">
        <f t="shared" si="1529"/>
        <v>0.5</v>
      </c>
      <c r="BJ554" s="41">
        <f t="shared" si="1530"/>
        <v>0.5</v>
      </c>
      <c r="BK554" s="41">
        <f t="shared" si="1531"/>
        <v>0.5</v>
      </c>
      <c r="BL554" s="41">
        <f t="shared" si="1532"/>
        <v>0.5</v>
      </c>
      <c r="BM554" s="41">
        <f t="shared" si="1533"/>
        <v>0.5</v>
      </c>
      <c r="BN554" s="41">
        <f t="shared" si="1534"/>
        <v>0.5</v>
      </c>
      <c r="BO554" s="41">
        <f t="shared" si="1535"/>
        <v>0.5</v>
      </c>
      <c r="BP554" s="41">
        <f t="shared" si="1536"/>
        <v>0.5</v>
      </c>
      <c r="BQ554" s="41">
        <f t="shared" si="1537"/>
        <v>0.5</v>
      </c>
      <c r="BV554" s="34"/>
      <c r="BW554" s="7" t="s">
        <v>27</v>
      </c>
      <c r="BX554" s="7" t="s">
        <v>31</v>
      </c>
      <c r="BY554" s="41">
        <f t="shared" si="1538"/>
        <v>0.5</v>
      </c>
      <c r="BZ554" s="41">
        <f t="shared" si="1539"/>
        <v>0.5</v>
      </c>
      <c r="CA554" s="41">
        <f t="shared" si="1540"/>
        <v>0.5</v>
      </c>
      <c r="CB554" s="41">
        <f t="shared" si="1541"/>
        <v>0.5</v>
      </c>
      <c r="CC554" s="41">
        <f t="shared" si="1542"/>
        <v>0.5</v>
      </c>
      <c r="CD554" s="41">
        <f t="shared" si="1543"/>
        <v>0.5</v>
      </c>
      <c r="CE554" s="41">
        <f t="shared" si="1544"/>
        <v>0.5</v>
      </c>
      <c r="CF554" s="41">
        <f t="shared" si="1545"/>
        <v>0.5</v>
      </c>
      <c r="CG554" s="41">
        <f t="shared" si="1546"/>
        <v>0.5</v>
      </c>
      <c r="CH554" s="41">
        <f t="shared" si="1547"/>
        <v>0.5</v>
      </c>
      <c r="CI554" s="41">
        <f t="shared" si="1548"/>
        <v>0.5</v>
      </c>
      <c r="CJ554" s="41">
        <f t="shared" si="1549"/>
        <v>0.5</v>
      </c>
      <c r="CK554" s="41">
        <f t="shared" si="1550"/>
        <v>0.5</v>
      </c>
      <c r="CL554" s="41">
        <f t="shared" si="1551"/>
        <v>0.5</v>
      </c>
      <c r="CM554" s="41">
        <f t="shared" si="1552"/>
        <v>0.5</v>
      </c>
      <c r="CN554" s="41">
        <f t="shared" si="1553"/>
        <v>0.5</v>
      </c>
      <c r="CO554" s="41">
        <f t="shared" si="1554"/>
        <v>0.5</v>
      </c>
      <c r="CP554" s="41">
        <f t="shared" si="1555"/>
        <v>0.5</v>
      </c>
      <c r="CQ554" s="41">
        <f t="shared" si="1556"/>
        <v>0.5</v>
      </c>
      <c r="CR554" s="41">
        <f t="shared" si="1557"/>
        <v>0.5</v>
      </c>
      <c r="CS554" s="41">
        <f t="shared" si="1558"/>
        <v>0.5</v>
      </c>
      <c r="CT554" s="41">
        <f t="shared" si="1559"/>
        <v>0.5</v>
      </c>
      <c r="CU554" s="41">
        <f t="shared" si="1560"/>
        <v>0.5</v>
      </c>
      <c r="CV554" s="41">
        <f t="shared" si="1561"/>
        <v>0.5</v>
      </c>
      <c r="CW554" s="41">
        <f t="shared" si="1562"/>
        <v>0.5</v>
      </c>
      <c r="CX554" s="41">
        <f t="shared" si="1563"/>
        <v>0.5</v>
      </c>
      <c r="CY554" s="41">
        <f t="shared" si="1564"/>
        <v>0.5</v>
      </c>
      <c r="CZ554" s="41">
        <f t="shared" si="1565"/>
        <v>0.5</v>
      </c>
      <c r="DA554" s="41">
        <f t="shared" si="1566"/>
        <v>0.5</v>
      </c>
      <c r="DB554" s="41">
        <f t="shared" si="1567"/>
        <v>0.5</v>
      </c>
      <c r="DG554" s="34"/>
      <c r="DH554" s="7" t="s">
        <v>27</v>
      </c>
      <c r="DI554" s="7" t="s">
        <v>31</v>
      </c>
      <c r="DJ554" s="41">
        <f t="shared" si="1568"/>
        <v>0.5</v>
      </c>
      <c r="DK554" s="41">
        <f t="shared" si="1569"/>
        <v>0.5</v>
      </c>
      <c r="DL554" s="41">
        <f t="shared" si="1570"/>
        <v>0.5</v>
      </c>
      <c r="DM554" s="41">
        <f t="shared" si="1571"/>
        <v>0.5</v>
      </c>
      <c r="DN554" s="41">
        <f t="shared" si="1572"/>
        <v>0.5</v>
      </c>
      <c r="DO554" s="41">
        <f t="shared" si="1573"/>
        <v>0.5</v>
      </c>
      <c r="DP554" s="41">
        <f t="shared" si="1574"/>
        <v>0.5</v>
      </c>
      <c r="DQ554" s="41">
        <f t="shared" si="1575"/>
        <v>0.5</v>
      </c>
      <c r="DR554" s="41">
        <f t="shared" si="1576"/>
        <v>0.5</v>
      </c>
      <c r="DS554" s="41">
        <f t="shared" si="1577"/>
        <v>0.5</v>
      </c>
      <c r="DT554" s="41">
        <f t="shared" si="1578"/>
        <v>0.5</v>
      </c>
      <c r="DU554" s="41">
        <f t="shared" si="1579"/>
        <v>0.5</v>
      </c>
      <c r="DV554" s="41">
        <f t="shared" si="1580"/>
        <v>0.5</v>
      </c>
      <c r="DW554" s="41">
        <f t="shared" si="1581"/>
        <v>0.5</v>
      </c>
      <c r="DX554" s="41">
        <f t="shared" si="1582"/>
        <v>0.5</v>
      </c>
      <c r="DY554" s="41">
        <f t="shared" si="1583"/>
        <v>0.5</v>
      </c>
      <c r="DZ554" s="41">
        <f t="shared" si="1584"/>
        <v>0.5</v>
      </c>
      <c r="EA554" s="41">
        <f t="shared" si="1585"/>
        <v>0.5</v>
      </c>
      <c r="EB554" s="41">
        <f t="shared" si="1586"/>
        <v>0.5</v>
      </c>
      <c r="EC554" s="41">
        <f t="shared" si="1587"/>
        <v>0.5</v>
      </c>
      <c r="ED554" s="41">
        <f t="shared" si="1588"/>
        <v>0.5</v>
      </c>
      <c r="EE554" s="41">
        <f t="shared" si="1589"/>
        <v>0.5</v>
      </c>
      <c r="EF554" s="41">
        <f t="shared" si="1590"/>
        <v>0.5</v>
      </c>
      <c r="EG554" s="41">
        <f t="shared" si="1591"/>
        <v>0.5</v>
      </c>
      <c r="EH554" s="41">
        <f t="shared" si="1592"/>
        <v>0.5</v>
      </c>
      <c r="EI554" s="41">
        <f t="shared" si="1593"/>
        <v>0.5</v>
      </c>
      <c r="EJ554" s="41">
        <f t="shared" si="1594"/>
        <v>0.5</v>
      </c>
      <c r="EK554" s="41">
        <f t="shared" si="1595"/>
        <v>0.5</v>
      </c>
      <c r="EL554" s="41">
        <f t="shared" si="1596"/>
        <v>0.5</v>
      </c>
      <c r="EM554" s="41">
        <f t="shared" si="1597"/>
        <v>0.5</v>
      </c>
    </row>
    <row r="555" spans="1:143" x14ac:dyDescent="0.25">
      <c r="A555" s="34"/>
      <c r="B555" s="83" t="s">
        <v>27</v>
      </c>
      <c r="C555" s="83" t="s">
        <v>35</v>
      </c>
      <c r="D555" s="81">
        <f t="shared" si="1599"/>
        <v>0.5</v>
      </c>
      <c r="E555" s="81">
        <f t="shared" si="1599"/>
        <v>0.5</v>
      </c>
      <c r="F555" s="81">
        <f t="shared" si="1599"/>
        <v>0.5</v>
      </c>
      <c r="G555" s="81">
        <f t="shared" si="1599"/>
        <v>0.5</v>
      </c>
      <c r="H555" s="81">
        <f t="shared" si="1599"/>
        <v>0.5</v>
      </c>
      <c r="I555" s="81">
        <f t="shared" si="1599"/>
        <v>0.5</v>
      </c>
      <c r="J555" s="81">
        <f t="shared" si="1599"/>
        <v>0.5</v>
      </c>
      <c r="K555" s="81">
        <f t="shared" si="1599"/>
        <v>0.5</v>
      </c>
      <c r="L555" s="81">
        <f t="shared" si="1599"/>
        <v>0.5</v>
      </c>
      <c r="M555" s="81">
        <f t="shared" si="1599"/>
        <v>0.5</v>
      </c>
      <c r="N555" s="81">
        <f t="shared" si="1599"/>
        <v>0.5</v>
      </c>
      <c r="O555" s="81">
        <f t="shared" si="1599"/>
        <v>0.5</v>
      </c>
      <c r="P555" s="81">
        <f t="shared" si="1599"/>
        <v>0.5</v>
      </c>
      <c r="Q555" s="81">
        <f t="shared" si="1599"/>
        <v>0.5</v>
      </c>
      <c r="R555" s="81">
        <f t="shared" si="1599"/>
        <v>0.5</v>
      </c>
      <c r="S555" s="81">
        <f t="shared" si="1599"/>
        <v>0.5</v>
      </c>
      <c r="T555" s="81">
        <f t="shared" si="1600"/>
        <v>0.5</v>
      </c>
      <c r="U555" s="81">
        <f t="shared" si="1600"/>
        <v>0.5</v>
      </c>
      <c r="V555" s="81">
        <f t="shared" si="1600"/>
        <v>0.5</v>
      </c>
      <c r="W555" s="81">
        <f t="shared" si="1600"/>
        <v>0.5</v>
      </c>
      <c r="X555" s="81">
        <f t="shared" si="1600"/>
        <v>0.5</v>
      </c>
      <c r="Y555" s="81">
        <f t="shared" si="1600"/>
        <v>0.5</v>
      </c>
      <c r="Z555" s="81">
        <f t="shared" si="1600"/>
        <v>0.5</v>
      </c>
      <c r="AA555" s="81">
        <f t="shared" si="1600"/>
        <v>0.5</v>
      </c>
      <c r="AB555" s="81">
        <f t="shared" si="1600"/>
        <v>0.5</v>
      </c>
      <c r="AC555" s="81">
        <f t="shared" si="1600"/>
        <v>0.5</v>
      </c>
      <c r="AD555" s="81">
        <f t="shared" si="1600"/>
        <v>0.5</v>
      </c>
      <c r="AE555" s="81">
        <f t="shared" si="1600"/>
        <v>0.5</v>
      </c>
      <c r="AF555" s="81">
        <f t="shared" si="1600"/>
        <v>0.5</v>
      </c>
      <c r="AG555" s="81">
        <f t="shared" si="1600"/>
        <v>0.5</v>
      </c>
      <c r="AK555" s="34"/>
      <c r="AL555" s="7" t="s">
        <v>27</v>
      </c>
      <c r="AM555" s="7" t="s">
        <v>35</v>
      </c>
      <c r="AN555" s="41">
        <f t="shared" si="1508"/>
        <v>0.5</v>
      </c>
      <c r="AO555" s="41">
        <f t="shared" si="1509"/>
        <v>0.5</v>
      </c>
      <c r="AP555" s="41">
        <f t="shared" si="1510"/>
        <v>0.5</v>
      </c>
      <c r="AQ555" s="41">
        <f t="shared" si="1511"/>
        <v>0.5</v>
      </c>
      <c r="AR555" s="41">
        <f t="shared" si="1512"/>
        <v>0.5</v>
      </c>
      <c r="AS555" s="41">
        <f t="shared" si="1513"/>
        <v>0.5</v>
      </c>
      <c r="AT555" s="41">
        <f t="shared" si="1514"/>
        <v>0.5</v>
      </c>
      <c r="AU555" s="41">
        <f t="shared" si="1515"/>
        <v>0.5</v>
      </c>
      <c r="AV555" s="41">
        <f t="shared" si="1516"/>
        <v>0.5</v>
      </c>
      <c r="AW555" s="41">
        <f t="shared" si="1517"/>
        <v>0.5</v>
      </c>
      <c r="AX555" s="41">
        <f t="shared" si="1518"/>
        <v>0.5</v>
      </c>
      <c r="AY555" s="41">
        <f t="shared" si="1519"/>
        <v>0.5</v>
      </c>
      <c r="AZ555" s="41">
        <f t="shared" si="1520"/>
        <v>0.5</v>
      </c>
      <c r="BA555" s="41">
        <f t="shared" si="1521"/>
        <v>0.5</v>
      </c>
      <c r="BB555" s="41">
        <f t="shared" si="1522"/>
        <v>0.5</v>
      </c>
      <c r="BC555" s="41">
        <f t="shared" si="1523"/>
        <v>0.5</v>
      </c>
      <c r="BD555" s="41">
        <f t="shared" si="1524"/>
        <v>0.5</v>
      </c>
      <c r="BE555" s="41">
        <f t="shared" si="1525"/>
        <v>0.5</v>
      </c>
      <c r="BF555" s="41">
        <f t="shared" si="1526"/>
        <v>0.5</v>
      </c>
      <c r="BG555" s="41">
        <f t="shared" si="1527"/>
        <v>0.5</v>
      </c>
      <c r="BH555" s="41">
        <f t="shared" si="1528"/>
        <v>0.5</v>
      </c>
      <c r="BI555" s="41">
        <f t="shared" si="1529"/>
        <v>0.5</v>
      </c>
      <c r="BJ555" s="41">
        <f t="shared" si="1530"/>
        <v>0.5</v>
      </c>
      <c r="BK555" s="41">
        <f t="shared" si="1531"/>
        <v>0.5</v>
      </c>
      <c r="BL555" s="41">
        <f t="shared" si="1532"/>
        <v>0.5</v>
      </c>
      <c r="BM555" s="41">
        <f t="shared" si="1533"/>
        <v>0.5</v>
      </c>
      <c r="BN555" s="41">
        <f t="shared" si="1534"/>
        <v>0.5</v>
      </c>
      <c r="BO555" s="41">
        <f t="shared" si="1535"/>
        <v>0.5</v>
      </c>
      <c r="BP555" s="41">
        <f t="shared" si="1536"/>
        <v>0.5</v>
      </c>
      <c r="BQ555" s="41">
        <f t="shared" si="1537"/>
        <v>0.5</v>
      </c>
      <c r="BV555" s="34"/>
      <c r="BW555" s="7" t="s">
        <v>27</v>
      </c>
      <c r="BX555" s="7" t="s">
        <v>35</v>
      </c>
      <c r="BY555" s="41">
        <f t="shared" si="1538"/>
        <v>0.5</v>
      </c>
      <c r="BZ555" s="41">
        <f t="shared" si="1539"/>
        <v>0.5</v>
      </c>
      <c r="CA555" s="41">
        <f t="shared" si="1540"/>
        <v>0.5</v>
      </c>
      <c r="CB555" s="41">
        <f t="shared" si="1541"/>
        <v>0.5</v>
      </c>
      <c r="CC555" s="41">
        <f t="shared" si="1542"/>
        <v>0.5</v>
      </c>
      <c r="CD555" s="41">
        <f t="shared" si="1543"/>
        <v>0.5</v>
      </c>
      <c r="CE555" s="41">
        <f t="shared" si="1544"/>
        <v>0.5</v>
      </c>
      <c r="CF555" s="41">
        <f t="shared" si="1545"/>
        <v>0.5</v>
      </c>
      <c r="CG555" s="41">
        <f t="shared" si="1546"/>
        <v>0.5</v>
      </c>
      <c r="CH555" s="41">
        <f t="shared" si="1547"/>
        <v>0.5</v>
      </c>
      <c r="CI555" s="41">
        <f t="shared" si="1548"/>
        <v>0.5</v>
      </c>
      <c r="CJ555" s="41">
        <f t="shared" si="1549"/>
        <v>0.5</v>
      </c>
      <c r="CK555" s="41">
        <f t="shared" si="1550"/>
        <v>0.5</v>
      </c>
      <c r="CL555" s="41">
        <f t="shared" si="1551"/>
        <v>0.5</v>
      </c>
      <c r="CM555" s="41">
        <f t="shared" si="1552"/>
        <v>0.5</v>
      </c>
      <c r="CN555" s="41">
        <f t="shared" si="1553"/>
        <v>0.5</v>
      </c>
      <c r="CO555" s="41">
        <f t="shared" si="1554"/>
        <v>0.5</v>
      </c>
      <c r="CP555" s="41">
        <f t="shared" si="1555"/>
        <v>0.5</v>
      </c>
      <c r="CQ555" s="41">
        <f t="shared" si="1556"/>
        <v>0.5</v>
      </c>
      <c r="CR555" s="41">
        <f t="shared" si="1557"/>
        <v>0.5</v>
      </c>
      <c r="CS555" s="41">
        <f t="shared" si="1558"/>
        <v>0.5</v>
      </c>
      <c r="CT555" s="41">
        <f t="shared" si="1559"/>
        <v>0.5</v>
      </c>
      <c r="CU555" s="41">
        <f t="shared" si="1560"/>
        <v>0.5</v>
      </c>
      <c r="CV555" s="41">
        <f t="shared" si="1561"/>
        <v>0.5</v>
      </c>
      <c r="CW555" s="41">
        <f t="shared" si="1562"/>
        <v>0.5</v>
      </c>
      <c r="CX555" s="41">
        <f t="shared" si="1563"/>
        <v>0.5</v>
      </c>
      <c r="CY555" s="41">
        <f t="shared" si="1564"/>
        <v>0.5</v>
      </c>
      <c r="CZ555" s="41">
        <f t="shared" si="1565"/>
        <v>0.5</v>
      </c>
      <c r="DA555" s="41">
        <f t="shared" si="1566"/>
        <v>0.5</v>
      </c>
      <c r="DB555" s="41">
        <f t="shared" si="1567"/>
        <v>0.5</v>
      </c>
      <c r="DG555" s="34"/>
      <c r="DH555" s="7" t="s">
        <v>27</v>
      </c>
      <c r="DI555" s="7" t="s">
        <v>35</v>
      </c>
      <c r="DJ555" s="41">
        <f t="shared" si="1568"/>
        <v>0.5</v>
      </c>
      <c r="DK555" s="41">
        <f t="shared" si="1569"/>
        <v>0.5</v>
      </c>
      <c r="DL555" s="41">
        <f t="shared" si="1570"/>
        <v>0.5</v>
      </c>
      <c r="DM555" s="41">
        <f t="shared" si="1571"/>
        <v>0.5</v>
      </c>
      <c r="DN555" s="41">
        <f t="shared" si="1572"/>
        <v>0.5</v>
      </c>
      <c r="DO555" s="41">
        <f t="shared" si="1573"/>
        <v>0.5</v>
      </c>
      <c r="DP555" s="41">
        <f t="shared" si="1574"/>
        <v>0.5</v>
      </c>
      <c r="DQ555" s="41">
        <f t="shared" si="1575"/>
        <v>0.5</v>
      </c>
      <c r="DR555" s="41">
        <f t="shared" si="1576"/>
        <v>0.5</v>
      </c>
      <c r="DS555" s="41">
        <f t="shared" si="1577"/>
        <v>0.5</v>
      </c>
      <c r="DT555" s="41">
        <f t="shared" si="1578"/>
        <v>0.5</v>
      </c>
      <c r="DU555" s="41">
        <f t="shared" si="1579"/>
        <v>0.5</v>
      </c>
      <c r="DV555" s="41">
        <f t="shared" si="1580"/>
        <v>0.5</v>
      </c>
      <c r="DW555" s="41">
        <f t="shared" si="1581"/>
        <v>0.5</v>
      </c>
      <c r="DX555" s="41">
        <f t="shared" si="1582"/>
        <v>0.5</v>
      </c>
      <c r="DY555" s="41">
        <f t="shared" si="1583"/>
        <v>0.5</v>
      </c>
      <c r="DZ555" s="41">
        <f t="shared" si="1584"/>
        <v>0.5</v>
      </c>
      <c r="EA555" s="41">
        <f t="shared" si="1585"/>
        <v>0.5</v>
      </c>
      <c r="EB555" s="41">
        <f t="shared" si="1586"/>
        <v>0.5</v>
      </c>
      <c r="EC555" s="41">
        <f t="shared" si="1587"/>
        <v>0.5</v>
      </c>
      <c r="ED555" s="41">
        <f t="shared" si="1588"/>
        <v>0.5</v>
      </c>
      <c r="EE555" s="41">
        <f t="shared" si="1589"/>
        <v>0.5</v>
      </c>
      <c r="EF555" s="41">
        <f t="shared" si="1590"/>
        <v>0.5</v>
      </c>
      <c r="EG555" s="41">
        <f t="shared" si="1591"/>
        <v>0.5</v>
      </c>
      <c r="EH555" s="41">
        <f t="shared" si="1592"/>
        <v>0.5</v>
      </c>
      <c r="EI555" s="41">
        <f t="shared" si="1593"/>
        <v>0.5</v>
      </c>
      <c r="EJ555" s="41">
        <f t="shared" si="1594"/>
        <v>0.5</v>
      </c>
      <c r="EK555" s="41">
        <f t="shared" si="1595"/>
        <v>0.5</v>
      </c>
      <c r="EL555" s="41">
        <f t="shared" si="1596"/>
        <v>0.5</v>
      </c>
      <c r="EM555" s="41">
        <f t="shared" si="1597"/>
        <v>0.5</v>
      </c>
    </row>
    <row r="556" spans="1:143" x14ac:dyDescent="0.25">
      <c r="A556" s="34"/>
      <c r="B556" s="83" t="s">
        <v>27</v>
      </c>
      <c r="C556" s="83" t="s">
        <v>10</v>
      </c>
      <c r="D556" s="81">
        <f t="shared" si="1599"/>
        <v>0.5</v>
      </c>
      <c r="E556" s="81">
        <f t="shared" si="1599"/>
        <v>0.5</v>
      </c>
      <c r="F556" s="81">
        <f t="shared" si="1599"/>
        <v>0.5</v>
      </c>
      <c r="G556" s="81">
        <f t="shared" si="1599"/>
        <v>0.5</v>
      </c>
      <c r="H556" s="81">
        <f t="shared" si="1599"/>
        <v>0.5</v>
      </c>
      <c r="I556" s="81">
        <f t="shared" si="1599"/>
        <v>0.5</v>
      </c>
      <c r="J556" s="81">
        <f t="shared" si="1599"/>
        <v>0.5</v>
      </c>
      <c r="K556" s="81">
        <f t="shared" si="1599"/>
        <v>0.5</v>
      </c>
      <c r="L556" s="81">
        <f t="shared" si="1599"/>
        <v>0.5</v>
      </c>
      <c r="M556" s="81">
        <f t="shared" si="1599"/>
        <v>0.5</v>
      </c>
      <c r="N556" s="81">
        <f t="shared" si="1599"/>
        <v>0.5</v>
      </c>
      <c r="O556" s="81">
        <f t="shared" si="1599"/>
        <v>0.5</v>
      </c>
      <c r="P556" s="81">
        <f t="shared" si="1599"/>
        <v>0.5</v>
      </c>
      <c r="Q556" s="81">
        <f t="shared" si="1599"/>
        <v>0.5</v>
      </c>
      <c r="R556" s="81">
        <f t="shared" si="1599"/>
        <v>0.5</v>
      </c>
      <c r="S556" s="81">
        <f t="shared" si="1599"/>
        <v>0.5</v>
      </c>
      <c r="T556" s="81">
        <f t="shared" si="1600"/>
        <v>0.5</v>
      </c>
      <c r="U556" s="81">
        <f t="shared" si="1600"/>
        <v>0.5</v>
      </c>
      <c r="V556" s="81">
        <f t="shared" si="1600"/>
        <v>0.5</v>
      </c>
      <c r="W556" s="81">
        <f t="shared" si="1600"/>
        <v>0.5</v>
      </c>
      <c r="X556" s="81">
        <f t="shared" si="1600"/>
        <v>0.5</v>
      </c>
      <c r="Y556" s="81">
        <f t="shared" si="1600"/>
        <v>0.5</v>
      </c>
      <c r="Z556" s="81">
        <f t="shared" si="1600"/>
        <v>0.5</v>
      </c>
      <c r="AA556" s="81">
        <f t="shared" si="1600"/>
        <v>0.5</v>
      </c>
      <c r="AB556" s="81">
        <f t="shared" si="1600"/>
        <v>0.5</v>
      </c>
      <c r="AC556" s="81">
        <f t="shared" si="1600"/>
        <v>0.5</v>
      </c>
      <c r="AD556" s="81">
        <f t="shared" si="1600"/>
        <v>0.5</v>
      </c>
      <c r="AE556" s="81">
        <f t="shared" si="1600"/>
        <v>0.5</v>
      </c>
      <c r="AF556" s="81">
        <f t="shared" si="1600"/>
        <v>0.5</v>
      </c>
      <c r="AG556" s="81">
        <f t="shared" si="1600"/>
        <v>0.5</v>
      </c>
      <c r="AK556" s="34"/>
      <c r="AL556" s="7" t="s">
        <v>27</v>
      </c>
      <c r="AM556" s="7" t="s">
        <v>10</v>
      </c>
      <c r="AN556" s="41">
        <f t="shared" si="1508"/>
        <v>0.5</v>
      </c>
      <c r="AO556" s="41">
        <f t="shared" si="1509"/>
        <v>0.5</v>
      </c>
      <c r="AP556" s="41">
        <f t="shared" si="1510"/>
        <v>0.5</v>
      </c>
      <c r="AQ556" s="41">
        <f t="shared" si="1511"/>
        <v>0.5</v>
      </c>
      <c r="AR556" s="41">
        <f t="shared" si="1512"/>
        <v>0.5</v>
      </c>
      <c r="AS556" s="41">
        <f t="shared" si="1513"/>
        <v>0.5</v>
      </c>
      <c r="AT556" s="41">
        <f t="shared" si="1514"/>
        <v>0.5</v>
      </c>
      <c r="AU556" s="41">
        <f t="shared" si="1515"/>
        <v>0.5</v>
      </c>
      <c r="AV556" s="41">
        <f t="shared" si="1516"/>
        <v>0.5</v>
      </c>
      <c r="AW556" s="41">
        <f t="shared" si="1517"/>
        <v>0.5</v>
      </c>
      <c r="AX556" s="41">
        <f t="shared" si="1518"/>
        <v>0.5</v>
      </c>
      <c r="AY556" s="41">
        <f t="shared" si="1519"/>
        <v>0.5</v>
      </c>
      <c r="AZ556" s="41">
        <f t="shared" si="1520"/>
        <v>0.5</v>
      </c>
      <c r="BA556" s="41">
        <f t="shared" si="1521"/>
        <v>0.5</v>
      </c>
      <c r="BB556" s="41">
        <f t="shared" si="1522"/>
        <v>0.5</v>
      </c>
      <c r="BC556" s="41">
        <f t="shared" si="1523"/>
        <v>0.5</v>
      </c>
      <c r="BD556" s="41">
        <f t="shared" si="1524"/>
        <v>0.5</v>
      </c>
      <c r="BE556" s="41">
        <f t="shared" si="1525"/>
        <v>0.5</v>
      </c>
      <c r="BF556" s="41">
        <f t="shared" si="1526"/>
        <v>0.5</v>
      </c>
      <c r="BG556" s="41">
        <f t="shared" si="1527"/>
        <v>0.5</v>
      </c>
      <c r="BH556" s="41">
        <f t="shared" si="1528"/>
        <v>0.5</v>
      </c>
      <c r="BI556" s="41">
        <f t="shared" si="1529"/>
        <v>0.5</v>
      </c>
      <c r="BJ556" s="41">
        <f t="shared" si="1530"/>
        <v>0.5</v>
      </c>
      <c r="BK556" s="41">
        <f t="shared" si="1531"/>
        <v>0.5</v>
      </c>
      <c r="BL556" s="41">
        <f t="shared" si="1532"/>
        <v>0.5</v>
      </c>
      <c r="BM556" s="41">
        <f t="shared" si="1533"/>
        <v>0.5</v>
      </c>
      <c r="BN556" s="41">
        <f t="shared" si="1534"/>
        <v>0.5</v>
      </c>
      <c r="BO556" s="41">
        <f t="shared" si="1535"/>
        <v>0.5</v>
      </c>
      <c r="BP556" s="41">
        <f t="shared" si="1536"/>
        <v>0.5</v>
      </c>
      <c r="BQ556" s="41">
        <f t="shared" si="1537"/>
        <v>0.5</v>
      </c>
      <c r="BV556" s="34"/>
      <c r="BW556" s="7" t="s">
        <v>27</v>
      </c>
      <c r="BX556" s="7" t="s">
        <v>10</v>
      </c>
      <c r="BY556" s="41">
        <f t="shared" si="1538"/>
        <v>0.5</v>
      </c>
      <c r="BZ556" s="41">
        <f t="shared" si="1539"/>
        <v>0.5</v>
      </c>
      <c r="CA556" s="41">
        <f t="shared" si="1540"/>
        <v>0.5</v>
      </c>
      <c r="CB556" s="41">
        <f t="shared" si="1541"/>
        <v>0.5</v>
      </c>
      <c r="CC556" s="41">
        <f t="shared" si="1542"/>
        <v>0.5</v>
      </c>
      <c r="CD556" s="41">
        <f t="shared" si="1543"/>
        <v>0.5</v>
      </c>
      <c r="CE556" s="41">
        <f t="shared" si="1544"/>
        <v>0.5</v>
      </c>
      <c r="CF556" s="41">
        <f t="shared" si="1545"/>
        <v>0.5</v>
      </c>
      <c r="CG556" s="41">
        <f t="shared" si="1546"/>
        <v>0.5</v>
      </c>
      <c r="CH556" s="41">
        <f t="shared" si="1547"/>
        <v>0.5</v>
      </c>
      <c r="CI556" s="41">
        <f t="shared" si="1548"/>
        <v>0.5</v>
      </c>
      <c r="CJ556" s="41">
        <f t="shared" si="1549"/>
        <v>0.5</v>
      </c>
      <c r="CK556" s="41">
        <f t="shared" si="1550"/>
        <v>0.5</v>
      </c>
      <c r="CL556" s="41">
        <f t="shared" si="1551"/>
        <v>0.5</v>
      </c>
      <c r="CM556" s="41">
        <f t="shared" si="1552"/>
        <v>0.5</v>
      </c>
      <c r="CN556" s="41">
        <f t="shared" si="1553"/>
        <v>0.5</v>
      </c>
      <c r="CO556" s="41">
        <f t="shared" si="1554"/>
        <v>0.5</v>
      </c>
      <c r="CP556" s="41">
        <f t="shared" si="1555"/>
        <v>0.5</v>
      </c>
      <c r="CQ556" s="41">
        <f t="shared" si="1556"/>
        <v>0.5</v>
      </c>
      <c r="CR556" s="41">
        <f t="shared" si="1557"/>
        <v>0.5</v>
      </c>
      <c r="CS556" s="41">
        <f t="shared" si="1558"/>
        <v>0.5</v>
      </c>
      <c r="CT556" s="41">
        <f t="shared" si="1559"/>
        <v>0.5</v>
      </c>
      <c r="CU556" s="41">
        <f t="shared" si="1560"/>
        <v>0.5</v>
      </c>
      <c r="CV556" s="41">
        <f t="shared" si="1561"/>
        <v>0.5</v>
      </c>
      <c r="CW556" s="41">
        <f t="shared" si="1562"/>
        <v>0.5</v>
      </c>
      <c r="CX556" s="41">
        <f t="shared" si="1563"/>
        <v>0.5</v>
      </c>
      <c r="CY556" s="41">
        <f t="shared" si="1564"/>
        <v>0.5</v>
      </c>
      <c r="CZ556" s="41">
        <f t="shared" si="1565"/>
        <v>0.5</v>
      </c>
      <c r="DA556" s="41">
        <f t="shared" si="1566"/>
        <v>0.5</v>
      </c>
      <c r="DB556" s="41">
        <f t="shared" si="1567"/>
        <v>0.5</v>
      </c>
      <c r="DG556" s="34"/>
      <c r="DH556" s="7" t="s">
        <v>27</v>
      </c>
      <c r="DI556" s="7" t="s">
        <v>10</v>
      </c>
      <c r="DJ556" s="41">
        <f t="shared" si="1568"/>
        <v>0.5</v>
      </c>
      <c r="DK556" s="41">
        <f t="shared" si="1569"/>
        <v>0.5</v>
      </c>
      <c r="DL556" s="41">
        <f t="shared" si="1570"/>
        <v>0.5</v>
      </c>
      <c r="DM556" s="41">
        <f t="shared" si="1571"/>
        <v>0.5</v>
      </c>
      <c r="DN556" s="41">
        <f t="shared" si="1572"/>
        <v>0.5</v>
      </c>
      <c r="DO556" s="41">
        <f t="shared" si="1573"/>
        <v>0.5</v>
      </c>
      <c r="DP556" s="41">
        <f t="shared" si="1574"/>
        <v>0.5</v>
      </c>
      <c r="DQ556" s="41">
        <f t="shared" si="1575"/>
        <v>0.5</v>
      </c>
      <c r="DR556" s="41">
        <f t="shared" si="1576"/>
        <v>0.5</v>
      </c>
      <c r="DS556" s="41">
        <f t="shared" si="1577"/>
        <v>0.5</v>
      </c>
      <c r="DT556" s="41">
        <f t="shared" si="1578"/>
        <v>0.5</v>
      </c>
      <c r="DU556" s="41">
        <f t="shared" si="1579"/>
        <v>0.5</v>
      </c>
      <c r="DV556" s="41">
        <f t="shared" si="1580"/>
        <v>0.5</v>
      </c>
      <c r="DW556" s="41">
        <f t="shared" si="1581"/>
        <v>0.5</v>
      </c>
      <c r="DX556" s="41">
        <f t="shared" si="1582"/>
        <v>0.5</v>
      </c>
      <c r="DY556" s="41">
        <f t="shared" si="1583"/>
        <v>0.5</v>
      </c>
      <c r="DZ556" s="41">
        <f t="shared" si="1584"/>
        <v>0.5</v>
      </c>
      <c r="EA556" s="41">
        <f t="shared" si="1585"/>
        <v>0.5</v>
      </c>
      <c r="EB556" s="41">
        <f t="shared" si="1586"/>
        <v>0.5</v>
      </c>
      <c r="EC556" s="41">
        <f t="shared" si="1587"/>
        <v>0.5</v>
      </c>
      <c r="ED556" s="41">
        <f t="shared" si="1588"/>
        <v>0.5</v>
      </c>
      <c r="EE556" s="41">
        <f t="shared" si="1589"/>
        <v>0.5</v>
      </c>
      <c r="EF556" s="41">
        <f t="shared" si="1590"/>
        <v>0.5</v>
      </c>
      <c r="EG556" s="41">
        <f t="shared" si="1591"/>
        <v>0.5</v>
      </c>
      <c r="EH556" s="41">
        <f t="shared" si="1592"/>
        <v>0.5</v>
      </c>
      <c r="EI556" s="41">
        <f t="shared" si="1593"/>
        <v>0.5</v>
      </c>
      <c r="EJ556" s="41">
        <f t="shared" si="1594"/>
        <v>0.5</v>
      </c>
      <c r="EK556" s="41">
        <f t="shared" si="1595"/>
        <v>0.5</v>
      </c>
      <c r="EL556" s="41">
        <f t="shared" si="1596"/>
        <v>0.5</v>
      </c>
      <c r="EM556" s="41">
        <f t="shared" si="1597"/>
        <v>0.5</v>
      </c>
    </row>
    <row r="557" spans="1:143" x14ac:dyDescent="0.25">
      <c r="A557" s="34"/>
      <c r="B557" s="83" t="s">
        <v>29</v>
      </c>
      <c r="C557" s="83" t="s">
        <v>147</v>
      </c>
      <c r="D557" s="81">
        <f t="shared" ref="D557:S561" si="1601">D$172*0.95</f>
        <v>0.47499999999999998</v>
      </c>
      <c r="E557" s="81">
        <f t="shared" si="1601"/>
        <v>0.47499999999999998</v>
      </c>
      <c r="F557" s="81">
        <f t="shared" si="1601"/>
        <v>0.47499999999999998</v>
      </c>
      <c r="G557" s="81">
        <f t="shared" si="1601"/>
        <v>0.47499999999999998</v>
      </c>
      <c r="H557" s="81">
        <f t="shared" si="1601"/>
        <v>0.47499999999999998</v>
      </c>
      <c r="I557" s="81">
        <f t="shared" si="1601"/>
        <v>0.47499999999999998</v>
      </c>
      <c r="J557" s="81">
        <f t="shared" si="1601"/>
        <v>0.47499999999999998</v>
      </c>
      <c r="K557" s="81">
        <f t="shared" si="1601"/>
        <v>0.47499999999999998</v>
      </c>
      <c r="L557" s="81">
        <f t="shared" si="1601"/>
        <v>0.47499999999999998</v>
      </c>
      <c r="M557" s="81">
        <f t="shared" si="1601"/>
        <v>0.47499999999999998</v>
      </c>
      <c r="N557" s="81">
        <f t="shared" si="1601"/>
        <v>0.47499999999999998</v>
      </c>
      <c r="O557" s="81">
        <f t="shared" si="1601"/>
        <v>0.47499999999999998</v>
      </c>
      <c r="P557" s="81">
        <f t="shared" si="1601"/>
        <v>0.47499999999999998</v>
      </c>
      <c r="Q557" s="81">
        <f t="shared" si="1601"/>
        <v>0.47499999999999998</v>
      </c>
      <c r="R557" s="81">
        <f t="shared" si="1601"/>
        <v>0.47499999999999998</v>
      </c>
      <c r="S557" s="81">
        <f t="shared" si="1601"/>
        <v>0.47499999999999998</v>
      </c>
      <c r="T557" s="81">
        <f t="shared" ref="T557:AG561" si="1602">T$172*0.95</f>
        <v>0.47499999999999998</v>
      </c>
      <c r="U557" s="81">
        <f t="shared" si="1602"/>
        <v>0.47499999999999998</v>
      </c>
      <c r="V557" s="81">
        <f t="shared" si="1602"/>
        <v>0.47499999999999998</v>
      </c>
      <c r="W557" s="81">
        <f t="shared" si="1602"/>
        <v>0.47499999999999998</v>
      </c>
      <c r="X557" s="81">
        <f t="shared" si="1602"/>
        <v>0.47499999999999998</v>
      </c>
      <c r="Y557" s="81">
        <f t="shared" si="1602"/>
        <v>0.47499999999999998</v>
      </c>
      <c r="Z557" s="81">
        <f t="shared" si="1602"/>
        <v>0.47499999999999998</v>
      </c>
      <c r="AA557" s="81">
        <f t="shared" si="1602"/>
        <v>0.47499999999999998</v>
      </c>
      <c r="AB557" s="81">
        <f t="shared" si="1602"/>
        <v>0.47499999999999998</v>
      </c>
      <c r="AC557" s="81">
        <f t="shared" si="1602"/>
        <v>0.47499999999999998</v>
      </c>
      <c r="AD557" s="81">
        <f t="shared" si="1602"/>
        <v>0.47499999999999998</v>
      </c>
      <c r="AE557" s="81">
        <f t="shared" si="1602"/>
        <v>0.47499999999999998</v>
      </c>
      <c r="AF557" s="81">
        <f t="shared" si="1602"/>
        <v>0.47499999999999998</v>
      </c>
      <c r="AG557" s="81">
        <f t="shared" si="1602"/>
        <v>0.47499999999999998</v>
      </c>
      <c r="AK557" s="34"/>
      <c r="AL557" s="7" t="s">
        <v>29</v>
      </c>
      <c r="AM557" s="7" t="s">
        <v>147</v>
      </c>
      <c r="AN557" s="41">
        <f t="shared" ref="AN557:AN565" si="1603">D$172*$H179</f>
        <v>0.61499999999999999</v>
      </c>
      <c r="AO557" s="41">
        <f t="shared" ref="AO557:AO565" si="1604">E$172*$H179</f>
        <v>0.61499999999999999</v>
      </c>
      <c r="AP557" s="41">
        <f t="shared" ref="AP557:AP565" si="1605">F$172*$H179</f>
        <v>0.61499999999999999</v>
      </c>
      <c r="AQ557" s="41">
        <f t="shared" ref="AQ557:AQ565" si="1606">G$172*$H179</f>
        <v>0.61499999999999999</v>
      </c>
      <c r="AR557" s="41">
        <f t="shared" ref="AR557:AR565" si="1607">H$172*$H179</f>
        <v>0.61499999999999999</v>
      </c>
      <c r="AS557" s="41">
        <f t="shared" ref="AS557:AS565" si="1608">I$172*$H179</f>
        <v>0.61499999999999999</v>
      </c>
      <c r="AT557" s="41">
        <f t="shared" ref="AT557:AT565" si="1609">J$172*$H179</f>
        <v>0.61499999999999999</v>
      </c>
      <c r="AU557" s="41">
        <f t="shared" ref="AU557:AU565" si="1610">K$172*$H179</f>
        <v>0.61499999999999999</v>
      </c>
      <c r="AV557" s="41">
        <f t="shared" ref="AV557:AV565" si="1611">L$172*$H179</f>
        <v>0.61499999999999999</v>
      </c>
      <c r="AW557" s="41">
        <f t="shared" ref="AW557:AW565" si="1612">M$172*$H179</f>
        <v>0.61499999999999999</v>
      </c>
      <c r="AX557" s="41">
        <f t="shared" ref="AX557:AX565" si="1613">N$172*$H179</f>
        <v>0.61499999999999999</v>
      </c>
      <c r="AY557" s="41">
        <f t="shared" ref="AY557:AY565" si="1614">O$172*$H179</f>
        <v>0.61499999999999999</v>
      </c>
      <c r="AZ557" s="41">
        <f t="shared" ref="AZ557:AZ565" si="1615">P$172*$H179</f>
        <v>0.61499999999999999</v>
      </c>
      <c r="BA557" s="41">
        <f t="shared" ref="BA557:BA565" si="1616">Q$172*$H179</f>
        <v>0.61499999999999999</v>
      </c>
      <c r="BB557" s="41">
        <f t="shared" ref="BB557:BB565" si="1617">R$172*$H179</f>
        <v>0.61499999999999999</v>
      </c>
      <c r="BC557" s="41">
        <f t="shared" ref="BC557:BC565" si="1618">S$172*$H179</f>
        <v>0.61499999999999999</v>
      </c>
      <c r="BD557" s="41">
        <f t="shared" ref="BD557:BD565" si="1619">T$172*$H179</f>
        <v>0.61499999999999999</v>
      </c>
      <c r="BE557" s="41">
        <f t="shared" ref="BE557:BE565" si="1620">U$172*$H179</f>
        <v>0.61499999999999999</v>
      </c>
      <c r="BF557" s="41">
        <f t="shared" ref="BF557:BF565" si="1621">V$172*$H179</f>
        <v>0.61499999999999999</v>
      </c>
      <c r="BG557" s="41">
        <f t="shared" ref="BG557:BG565" si="1622">W$172*$H179</f>
        <v>0.61499999999999999</v>
      </c>
      <c r="BH557" s="41">
        <f t="shared" ref="BH557:BH565" si="1623">X$172*$H179</f>
        <v>0.61499999999999999</v>
      </c>
      <c r="BI557" s="41">
        <f t="shared" ref="BI557:BI565" si="1624">Y$172*$H179</f>
        <v>0.61499999999999999</v>
      </c>
      <c r="BJ557" s="41">
        <f t="shared" ref="BJ557:BJ565" si="1625">Z$172*$H179</f>
        <v>0.61499999999999999</v>
      </c>
      <c r="BK557" s="41">
        <f t="shared" ref="BK557:BK565" si="1626">AA$172*$H179</f>
        <v>0.61499999999999999</v>
      </c>
      <c r="BL557" s="41">
        <f t="shared" ref="BL557:BL565" si="1627">AB$172*$H179</f>
        <v>0.61499999999999999</v>
      </c>
      <c r="BM557" s="41">
        <f t="shared" ref="BM557:BM565" si="1628">AC$172*$H179</f>
        <v>0.61499999999999999</v>
      </c>
      <c r="BN557" s="41">
        <f t="shared" ref="BN557:BN565" si="1629">AD$172*$H179</f>
        <v>0.61499999999999999</v>
      </c>
      <c r="BO557" s="41">
        <f t="shared" ref="BO557:BO565" si="1630">AE$172*$H179</f>
        <v>0.61499999999999999</v>
      </c>
      <c r="BP557" s="41">
        <f t="shared" ref="BP557:BP565" si="1631">AF$172*$H179</f>
        <v>0.61499999999999999</v>
      </c>
      <c r="BQ557" s="41">
        <f t="shared" ref="BQ557:BQ565" si="1632">AG$172*$H179</f>
        <v>0.61499999999999999</v>
      </c>
      <c r="BV557" s="34"/>
      <c r="BW557" s="7" t="s">
        <v>29</v>
      </c>
      <c r="BX557" s="7" t="s">
        <v>147</v>
      </c>
      <c r="BY557" s="41">
        <f t="shared" ref="BY557:BY565" si="1633">D$172*$G179</f>
        <v>0.76500000000000001</v>
      </c>
      <c r="BZ557" s="41">
        <f t="shared" ref="BZ557:BZ565" si="1634">E$172*$G179</f>
        <v>0.76500000000000001</v>
      </c>
      <c r="CA557" s="41">
        <f t="shared" ref="CA557:CA565" si="1635">F$172*$G179</f>
        <v>0.76500000000000001</v>
      </c>
      <c r="CB557" s="41">
        <f t="shared" ref="CB557:CB565" si="1636">G$172*$G179</f>
        <v>0.76500000000000001</v>
      </c>
      <c r="CC557" s="41">
        <f t="shared" ref="CC557:CC565" si="1637">H$172*$G179</f>
        <v>0.76500000000000001</v>
      </c>
      <c r="CD557" s="41">
        <f t="shared" ref="CD557:CD565" si="1638">I$172*$G179</f>
        <v>0.76500000000000001</v>
      </c>
      <c r="CE557" s="41">
        <f t="shared" ref="CE557:CE565" si="1639">J$172*$G179</f>
        <v>0.76500000000000001</v>
      </c>
      <c r="CF557" s="41">
        <f t="shared" ref="CF557:CF565" si="1640">K$172*$G179</f>
        <v>0.76500000000000001</v>
      </c>
      <c r="CG557" s="41">
        <f t="shared" ref="CG557:CG565" si="1641">L$172*$G179</f>
        <v>0.76500000000000001</v>
      </c>
      <c r="CH557" s="41">
        <f t="shared" ref="CH557:CH565" si="1642">M$172*$G179</f>
        <v>0.76500000000000001</v>
      </c>
      <c r="CI557" s="41">
        <f t="shared" ref="CI557:CI565" si="1643">N$172*$G179</f>
        <v>0.76500000000000001</v>
      </c>
      <c r="CJ557" s="41">
        <f t="shared" ref="CJ557:CJ565" si="1644">O$172*$G179</f>
        <v>0.76500000000000001</v>
      </c>
      <c r="CK557" s="41">
        <f t="shared" ref="CK557:CK565" si="1645">P$172*$G179</f>
        <v>0.76500000000000001</v>
      </c>
      <c r="CL557" s="41">
        <f t="shared" ref="CL557:CL565" si="1646">Q$172*$G179</f>
        <v>0.76500000000000001</v>
      </c>
      <c r="CM557" s="41">
        <f t="shared" ref="CM557:CM565" si="1647">R$172*$G179</f>
        <v>0.76500000000000001</v>
      </c>
      <c r="CN557" s="41">
        <f t="shared" ref="CN557:CN565" si="1648">S$172*$G179</f>
        <v>0.76500000000000001</v>
      </c>
      <c r="CO557" s="41">
        <f t="shared" ref="CO557:CO565" si="1649">T$172*$G179</f>
        <v>0.76500000000000001</v>
      </c>
      <c r="CP557" s="41">
        <f t="shared" ref="CP557:CP565" si="1650">U$172*$G179</f>
        <v>0.76500000000000001</v>
      </c>
      <c r="CQ557" s="41">
        <f t="shared" ref="CQ557:CQ565" si="1651">V$172*$G179</f>
        <v>0.76500000000000001</v>
      </c>
      <c r="CR557" s="41">
        <f t="shared" ref="CR557:CR565" si="1652">W$172*$G179</f>
        <v>0.76500000000000001</v>
      </c>
      <c r="CS557" s="41">
        <f t="shared" ref="CS557:CS565" si="1653">X$172*$G179</f>
        <v>0.76500000000000001</v>
      </c>
      <c r="CT557" s="41">
        <f t="shared" ref="CT557:CT565" si="1654">Y$172*$G179</f>
        <v>0.76500000000000001</v>
      </c>
      <c r="CU557" s="41">
        <f t="shared" ref="CU557:CU565" si="1655">Z$172*$G179</f>
        <v>0.76500000000000001</v>
      </c>
      <c r="CV557" s="41">
        <f t="shared" ref="CV557:CV565" si="1656">AA$172*$G179</f>
        <v>0.76500000000000001</v>
      </c>
      <c r="CW557" s="41">
        <f t="shared" ref="CW557:CW565" si="1657">AB$172*$G179</f>
        <v>0.76500000000000001</v>
      </c>
      <c r="CX557" s="41">
        <f t="shared" ref="CX557:CX565" si="1658">AC$172*$G179</f>
        <v>0.76500000000000001</v>
      </c>
      <c r="CY557" s="41">
        <f t="shared" ref="CY557:CY565" si="1659">AD$172*$G179</f>
        <v>0.76500000000000001</v>
      </c>
      <c r="CZ557" s="41">
        <f t="shared" ref="CZ557:CZ565" si="1660">AE$172*$G179</f>
        <v>0.76500000000000001</v>
      </c>
      <c r="DA557" s="41">
        <f t="shared" ref="DA557:DA565" si="1661">AF$172*$G179</f>
        <v>0.76500000000000001</v>
      </c>
      <c r="DB557" s="41">
        <f t="shared" ref="DB557:DB565" si="1662">AG$172*$G179</f>
        <v>0.76500000000000001</v>
      </c>
      <c r="DG557" s="34"/>
      <c r="DH557" s="7" t="s">
        <v>29</v>
      </c>
      <c r="DI557" s="57" t="s">
        <v>147</v>
      </c>
      <c r="DJ557" s="41">
        <f t="shared" ref="DJ557:DJ565" si="1663">D$172*$F179</f>
        <v>0.52500000000000002</v>
      </c>
      <c r="DK557" s="41">
        <f t="shared" ref="DK557:DK565" si="1664">E$172*$F179</f>
        <v>0.52500000000000002</v>
      </c>
      <c r="DL557" s="41">
        <f t="shared" ref="DL557:DL565" si="1665">F$172*$F179</f>
        <v>0.52500000000000002</v>
      </c>
      <c r="DM557" s="41">
        <f t="shared" ref="DM557:DM565" si="1666">G$172*$F179</f>
        <v>0.52500000000000002</v>
      </c>
      <c r="DN557" s="41">
        <f t="shared" ref="DN557:DN565" si="1667">H$172*$F179</f>
        <v>0.52500000000000002</v>
      </c>
      <c r="DO557" s="41">
        <f t="shared" ref="DO557:DO565" si="1668">I$172*$F179</f>
        <v>0.52500000000000002</v>
      </c>
      <c r="DP557" s="41">
        <f t="shared" ref="DP557:DP565" si="1669">J$172*$F179</f>
        <v>0.52500000000000002</v>
      </c>
      <c r="DQ557" s="41">
        <f t="shared" ref="DQ557:DQ565" si="1670">K$172*$F179</f>
        <v>0.52500000000000002</v>
      </c>
      <c r="DR557" s="41">
        <f t="shared" ref="DR557:DR565" si="1671">L$172*$F179</f>
        <v>0.52500000000000002</v>
      </c>
      <c r="DS557" s="41">
        <f t="shared" ref="DS557:DS565" si="1672">M$172*$F179</f>
        <v>0.52500000000000002</v>
      </c>
      <c r="DT557" s="41">
        <f t="shared" ref="DT557:DT565" si="1673">N$172*$F179</f>
        <v>0.52500000000000002</v>
      </c>
      <c r="DU557" s="41">
        <f t="shared" ref="DU557:DU565" si="1674">O$172*$F179</f>
        <v>0.52500000000000002</v>
      </c>
      <c r="DV557" s="41">
        <f t="shared" ref="DV557:DV565" si="1675">P$172*$F179</f>
        <v>0.52500000000000002</v>
      </c>
      <c r="DW557" s="41">
        <f t="shared" ref="DW557:DW565" si="1676">Q$172*$F179</f>
        <v>0.52500000000000002</v>
      </c>
      <c r="DX557" s="41">
        <f t="shared" ref="DX557:DX565" si="1677">R$172*$F179</f>
        <v>0.52500000000000002</v>
      </c>
      <c r="DY557" s="41">
        <f t="shared" ref="DY557:DY565" si="1678">S$172*$F179</f>
        <v>0.52500000000000002</v>
      </c>
      <c r="DZ557" s="41">
        <f t="shared" ref="DZ557:DZ565" si="1679">T$172*$F179</f>
        <v>0.52500000000000002</v>
      </c>
      <c r="EA557" s="41">
        <f t="shared" ref="EA557:EA565" si="1680">U$172*$F179</f>
        <v>0.52500000000000002</v>
      </c>
      <c r="EB557" s="41">
        <f t="shared" ref="EB557:EB565" si="1681">V$172*$F179</f>
        <v>0.52500000000000002</v>
      </c>
      <c r="EC557" s="41">
        <f t="shared" ref="EC557:EC565" si="1682">W$172*$F179</f>
        <v>0.52500000000000002</v>
      </c>
      <c r="ED557" s="41">
        <f t="shared" ref="ED557:ED565" si="1683">X$172*$F179</f>
        <v>0.52500000000000002</v>
      </c>
      <c r="EE557" s="41">
        <f t="shared" ref="EE557:EE565" si="1684">Y$172*$F179</f>
        <v>0.52500000000000002</v>
      </c>
      <c r="EF557" s="41">
        <f t="shared" ref="EF557:EF565" si="1685">Z$172*$F179</f>
        <v>0.52500000000000002</v>
      </c>
      <c r="EG557" s="41">
        <f t="shared" ref="EG557:EG565" si="1686">AA$172*$F179</f>
        <v>0.52500000000000002</v>
      </c>
      <c r="EH557" s="41">
        <f t="shared" ref="EH557:EH565" si="1687">AB$172*$F179</f>
        <v>0.52500000000000002</v>
      </c>
      <c r="EI557" s="41">
        <f t="shared" ref="EI557:EI565" si="1688">AC$172*$F179</f>
        <v>0.52500000000000002</v>
      </c>
      <c r="EJ557" s="41">
        <f t="shared" ref="EJ557:EJ565" si="1689">AD$172*$F179</f>
        <v>0.52500000000000002</v>
      </c>
      <c r="EK557" s="41">
        <f t="shared" ref="EK557:EK565" si="1690">AE$172*$F179</f>
        <v>0.52500000000000002</v>
      </c>
      <c r="EL557" s="41">
        <f t="shared" ref="EL557:EL565" si="1691">AF$172*$F179</f>
        <v>0.52500000000000002</v>
      </c>
      <c r="EM557" s="41">
        <f t="shared" ref="EM557:EM565" si="1692">AG$172*$F179</f>
        <v>0.52500000000000002</v>
      </c>
    </row>
    <row r="558" spans="1:143" x14ac:dyDescent="0.25">
      <c r="A558" s="34"/>
      <c r="B558" s="83" t="s">
        <v>29</v>
      </c>
      <c r="C558" s="83" t="s">
        <v>148</v>
      </c>
      <c r="D558" s="81">
        <f t="shared" si="1601"/>
        <v>0.47499999999999998</v>
      </c>
      <c r="E558" s="81">
        <f t="shared" si="1601"/>
        <v>0.47499999999999998</v>
      </c>
      <c r="F558" s="81">
        <f t="shared" si="1601"/>
        <v>0.47499999999999998</v>
      </c>
      <c r="G558" s="81">
        <f t="shared" si="1601"/>
        <v>0.47499999999999998</v>
      </c>
      <c r="H558" s="81">
        <f t="shared" si="1601"/>
        <v>0.47499999999999998</v>
      </c>
      <c r="I558" s="81">
        <f t="shared" si="1601"/>
        <v>0.47499999999999998</v>
      </c>
      <c r="J558" s="81">
        <f t="shared" si="1601"/>
        <v>0.47499999999999998</v>
      </c>
      <c r="K558" s="81">
        <f t="shared" si="1601"/>
        <v>0.47499999999999998</v>
      </c>
      <c r="L558" s="81">
        <f t="shared" si="1601"/>
        <v>0.47499999999999998</v>
      </c>
      <c r="M558" s="81">
        <f t="shared" si="1601"/>
        <v>0.47499999999999998</v>
      </c>
      <c r="N558" s="81">
        <f t="shared" si="1601"/>
        <v>0.47499999999999998</v>
      </c>
      <c r="O558" s="81">
        <f t="shared" si="1601"/>
        <v>0.47499999999999998</v>
      </c>
      <c r="P558" s="81">
        <f t="shared" si="1601"/>
        <v>0.47499999999999998</v>
      </c>
      <c r="Q558" s="81">
        <f t="shared" si="1601"/>
        <v>0.47499999999999998</v>
      </c>
      <c r="R558" s="81">
        <f t="shared" si="1601"/>
        <v>0.47499999999999998</v>
      </c>
      <c r="S558" s="81">
        <f t="shared" si="1601"/>
        <v>0.47499999999999998</v>
      </c>
      <c r="T558" s="81">
        <f t="shared" si="1602"/>
        <v>0.47499999999999998</v>
      </c>
      <c r="U558" s="81">
        <f t="shared" si="1602"/>
        <v>0.47499999999999998</v>
      </c>
      <c r="V558" s="81">
        <f t="shared" si="1602"/>
        <v>0.47499999999999998</v>
      </c>
      <c r="W558" s="81">
        <f t="shared" si="1602"/>
        <v>0.47499999999999998</v>
      </c>
      <c r="X558" s="81">
        <f t="shared" si="1602"/>
        <v>0.47499999999999998</v>
      </c>
      <c r="Y558" s="81">
        <f t="shared" si="1602"/>
        <v>0.47499999999999998</v>
      </c>
      <c r="Z558" s="81">
        <f t="shared" si="1602"/>
        <v>0.47499999999999998</v>
      </c>
      <c r="AA558" s="81">
        <f t="shared" si="1602"/>
        <v>0.47499999999999998</v>
      </c>
      <c r="AB558" s="81">
        <f t="shared" si="1602"/>
        <v>0.47499999999999998</v>
      </c>
      <c r="AC558" s="81">
        <f t="shared" si="1602"/>
        <v>0.47499999999999998</v>
      </c>
      <c r="AD558" s="81">
        <f t="shared" si="1602"/>
        <v>0.47499999999999998</v>
      </c>
      <c r="AE558" s="81">
        <f t="shared" si="1602"/>
        <v>0.47499999999999998</v>
      </c>
      <c r="AF558" s="81">
        <f t="shared" si="1602"/>
        <v>0.47499999999999998</v>
      </c>
      <c r="AG558" s="81">
        <f t="shared" si="1602"/>
        <v>0.47499999999999998</v>
      </c>
      <c r="AK558" s="34"/>
      <c r="AL558" s="7" t="s">
        <v>29</v>
      </c>
      <c r="AM558" s="7" t="s">
        <v>148</v>
      </c>
      <c r="AN558" s="41">
        <f t="shared" si="1603"/>
        <v>0.61499999999999999</v>
      </c>
      <c r="AO558" s="41">
        <f t="shared" si="1604"/>
        <v>0.61499999999999999</v>
      </c>
      <c r="AP558" s="41">
        <f t="shared" si="1605"/>
        <v>0.61499999999999999</v>
      </c>
      <c r="AQ558" s="41">
        <f t="shared" si="1606"/>
        <v>0.61499999999999999</v>
      </c>
      <c r="AR558" s="41">
        <f t="shared" si="1607"/>
        <v>0.61499999999999999</v>
      </c>
      <c r="AS558" s="41">
        <f t="shared" si="1608"/>
        <v>0.61499999999999999</v>
      </c>
      <c r="AT558" s="41">
        <f t="shared" si="1609"/>
        <v>0.61499999999999999</v>
      </c>
      <c r="AU558" s="41">
        <f t="shared" si="1610"/>
        <v>0.61499999999999999</v>
      </c>
      <c r="AV558" s="41">
        <f t="shared" si="1611"/>
        <v>0.61499999999999999</v>
      </c>
      <c r="AW558" s="41">
        <f t="shared" si="1612"/>
        <v>0.61499999999999999</v>
      </c>
      <c r="AX558" s="41">
        <f t="shared" si="1613"/>
        <v>0.61499999999999999</v>
      </c>
      <c r="AY558" s="41">
        <f t="shared" si="1614"/>
        <v>0.61499999999999999</v>
      </c>
      <c r="AZ558" s="41">
        <f t="shared" si="1615"/>
        <v>0.61499999999999999</v>
      </c>
      <c r="BA558" s="41">
        <f t="shared" si="1616"/>
        <v>0.61499999999999999</v>
      </c>
      <c r="BB558" s="41">
        <f t="shared" si="1617"/>
        <v>0.61499999999999999</v>
      </c>
      <c r="BC558" s="41">
        <f t="shared" si="1618"/>
        <v>0.61499999999999999</v>
      </c>
      <c r="BD558" s="41">
        <f t="shared" si="1619"/>
        <v>0.61499999999999999</v>
      </c>
      <c r="BE558" s="41">
        <f t="shared" si="1620"/>
        <v>0.61499999999999999</v>
      </c>
      <c r="BF558" s="41">
        <f t="shared" si="1621"/>
        <v>0.61499999999999999</v>
      </c>
      <c r="BG558" s="41">
        <f t="shared" si="1622"/>
        <v>0.61499999999999999</v>
      </c>
      <c r="BH558" s="41">
        <f t="shared" si="1623"/>
        <v>0.61499999999999999</v>
      </c>
      <c r="BI558" s="41">
        <f t="shared" si="1624"/>
        <v>0.61499999999999999</v>
      </c>
      <c r="BJ558" s="41">
        <f t="shared" si="1625"/>
        <v>0.61499999999999999</v>
      </c>
      <c r="BK558" s="41">
        <f t="shared" si="1626"/>
        <v>0.61499999999999999</v>
      </c>
      <c r="BL558" s="41">
        <f t="shared" si="1627"/>
        <v>0.61499999999999999</v>
      </c>
      <c r="BM558" s="41">
        <f t="shared" si="1628"/>
        <v>0.61499999999999999</v>
      </c>
      <c r="BN558" s="41">
        <f t="shared" si="1629"/>
        <v>0.61499999999999999</v>
      </c>
      <c r="BO558" s="41">
        <f t="shared" si="1630"/>
        <v>0.61499999999999999</v>
      </c>
      <c r="BP558" s="41">
        <f t="shared" si="1631"/>
        <v>0.61499999999999999</v>
      </c>
      <c r="BQ558" s="41">
        <f t="shared" si="1632"/>
        <v>0.61499999999999999</v>
      </c>
      <c r="BV558" s="34"/>
      <c r="BW558" s="7" t="s">
        <v>29</v>
      </c>
      <c r="BX558" s="7" t="s">
        <v>148</v>
      </c>
      <c r="BY558" s="41">
        <f t="shared" si="1633"/>
        <v>0.76500000000000001</v>
      </c>
      <c r="BZ558" s="41">
        <f t="shared" si="1634"/>
        <v>0.76500000000000001</v>
      </c>
      <c r="CA558" s="41">
        <f t="shared" si="1635"/>
        <v>0.76500000000000001</v>
      </c>
      <c r="CB558" s="41">
        <f t="shared" si="1636"/>
        <v>0.76500000000000001</v>
      </c>
      <c r="CC558" s="41">
        <f t="shared" si="1637"/>
        <v>0.76500000000000001</v>
      </c>
      <c r="CD558" s="41">
        <f t="shared" si="1638"/>
        <v>0.76500000000000001</v>
      </c>
      <c r="CE558" s="41">
        <f t="shared" si="1639"/>
        <v>0.76500000000000001</v>
      </c>
      <c r="CF558" s="41">
        <f t="shared" si="1640"/>
        <v>0.76500000000000001</v>
      </c>
      <c r="CG558" s="41">
        <f t="shared" si="1641"/>
        <v>0.76500000000000001</v>
      </c>
      <c r="CH558" s="41">
        <f t="shared" si="1642"/>
        <v>0.76500000000000001</v>
      </c>
      <c r="CI558" s="41">
        <f t="shared" si="1643"/>
        <v>0.76500000000000001</v>
      </c>
      <c r="CJ558" s="41">
        <f t="shared" si="1644"/>
        <v>0.76500000000000001</v>
      </c>
      <c r="CK558" s="41">
        <f t="shared" si="1645"/>
        <v>0.76500000000000001</v>
      </c>
      <c r="CL558" s="41">
        <f t="shared" si="1646"/>
        <v>0.76500000000000001</v>
      </c>
      <c r="CM558" s="41">
        <f t="shared" si="1647"/>
        <v>0.76500000000000001</v>
      </c>
      <c r="CN558" s="41">
        <f t="shared" si="1648"/>
        <v>0.76500000000000001</v>
      </c>
      <c r="CO558" s="41">
        <f t="shared" si="1649"/>
        <v>0.76500000000000001</v>
      </c>
      <c r="CP558" s="41">
        <f t="shared" si="1650"/>
        <v>0.76500000000000001</v>
      </c>
      <c r="CQ558" s="41">
        <f t="shared" si="1651"/>
        <v>0.76500000000000001</v>
      </c>
      <c r="CR558" s="41">
        <f t="shared" si="1652"/>
        <v>0.76500000000000001</v>
      </c>
      <c r="CS558" s="41">
        <f t="shared" si="1653"/>
        <v>0.76500000000000001</v>
      </c>
      <c r="CT558" s="41">
        <f t="shared" si="1654"/>
        <v>0.76500000000000001</v>
      </c>
      <c r="CU558" s="41">
        <f t="shared" si="1655"/>
        <v>0.76500000000000001</v>
      </c>
      <c r="CV558" s="41">
        <f t="shared" si="1656"/>
        <v>0.76500000000000001</v>
      </c>
      <c r="CW558" s="41">
        <f t="shared" si="1657"/>
        <v>0.76500000000000001</v>
      </c>
      <c r="CX558" s="41">
        <f t="shared" si="1658"/>
        <v>0.76500000000000001</v>
      </c>
      <c r="CY558" s="41">
        <f t="shared" si="1659"/>
        <v>0.76500000000000001</v>
      </c>
      <c r="CZ558" s="41">
        <f t="shared" si="1660"/>
        <v>0.76500000000000001</v>
      </c>
      <c r="DA558" s="41">
        <f t="shared" si="1661"/>
        <v>0.76500000000000001</v>
      </c>
      <c r="DB558" s="41">
        <f t="shared" si="1662"/>
        <v>0.76500000000000001</v>
      </c>
      <c r="DG558" s="34"/>
      <c r="DH558" s="7" t="s">
        <v>29</v>
      </c>
      <c r="DI558" s="57" t="s">
        <v>148</v>
      </c>
      <c r="DJ558" s="41">
        <f t="shared" si="1663"/>
        <v>0.52500000000000002</v>
      </c>
      <c r="DK558" s="41">
        <f t="shared" si="1664"/>
        <v>0.52500000000000002</v>
      </c>
      <c r="DL558" s="41">
        <f t="shared" si="1665"/>
        <v>0.52500000000000002</v>
      </c>
      <c r="DM558" s="41">
        <f t="shared" si="1666"/>
        <v>0.52500000000000002</v>
      </c>
      <c r="DN558" s="41">
        <f t="shared" si="1667"/>
        <v>0.52500000000000002</v>
      </c>
      <c r="DO558" s="41">
        <f t="shared" si="1668"/>
        <v>0.52500000000000002</v>
      </c>
      <c r="DP558" s="41">
        <f t="shared" si="1669"/>
        <v>0.52500000000000002</v>
      </c>
      <c r="DQ558" s="41">
        <f t="shared" si="1670"/>
        <v>0.52500000000000002</v>
      </c>
      <c r="DR558" s="41">
        <f t="shared" si="1671"/>
        <v>0.52500000000000002</v>
      </c>
      <c r="DS558" s="41">
        <f t="shared" si="1672"/>
        <v>0.52500000000000002</v>
      </c>
      <c r="DT558" s="41">
        <f t="shared" si="1673"/>
        <v>0.52500000000000002</v>
      </c>
      <c r="DU558" s="41">
        <f t="shared" si="1674"/>
        <v>0.52500000000000002</v>
      </c>
      <c r="DV558" s="41">
        <f t="shared" si="1675"/>
        <v>0.52500000000000002</v>
      </c>
      <c r="DW558" s="41">
        <f t="shared" si="1676"/>
        <v>0.52500000000000002</v>
      </c>
      <c r="DX558" s="41">
        <f t="shared" si="1677"/>
        <v>0.52500000000000002</v>
      </c>
      <c r="DY558" s="41">
        <f t="shared" si="1678"/>
        <v>0.52500000000000002</v>
      </c>
      <c r="DZ558" s="41">
        <f t="shared" si="1679"/>
        <v>0.52500000000000002</v>
      </c>
      <c r="EA558" s="41">
        <f t="shared" si="1680"/>
        <v>0.52500000000000002</v>
      </c>
      <c r="EB558" s="41">
        <f t="shared" si="1681"/>
        <v>0.52500000000000002</v>
      </c>
      <c r="EC558" s="41">
        <f t="shared" si="1682"/>
        <v>0.52500000000000002</v>
      </c>
      <c r="ED558" s="41">
        <f t="shared" si="1683"/>
        <v>0.52500000000000002</v>
      </c>
      <c r="EE558" s="41">
        <f t="shared" si="1684"/>
        <v>0.52500000000000002</v>
      </c>
      <c r="EF558" s="41">
        <f t="shared" si="1685"/>
        <v>0.52500000000000002</v>
      </c>
      <c r="EG558" s="41">
        <f t="shared" si="1686"/>
        <v>0.52500000000000002</v>
      </c>
      <c r="EH558" s="41">
        <f t="shared" si="1687"/>
        <v>0.52500000000000002</v>
      </c>
      <c r="EI558" s="41">
        <f t="shared" si="1688"/>
        <v>0.52500000000000002</v>
      </c>
      <c r="EJ558" s="41">
        <f t="shared" si="1689"/>
        <v>0.52500000000000002</v>
      </c>
      <c r="EK558" s="41">
        <f t="shared" si="1690"/>
        <v>0.52500000000000002</v>
      </c>
      <c r="EL558" s="41">
        <f t="shared" si="1691"/>
        <v>0.52500000000000002</v>
      </c>
      <c r="EM558" s="41">
        <f t="shared" si="1692"/>
        <v>0.52500000000000002</v>
      </c>
    </row>
    <row r="559" spans="1:143" x14ac:dyDescent="0.25">
      <c r="A559" s="34"/>
      <c r="B559" s="83" t="s">
        <v>29</v>
      </c>
      <c r="C559" s="83" t="s">
        <v>8</v>
      </c>
      <c r="D559" s="81">
        <f t="shared" si="1601"/>
        <v>0.47499999999999998</v>
      </c>
      <c r="E559" s="81">
        <f t="shared" si="1601"/>
        <v>0.47499999999999998</v>
      </c>
      <c r="F559" s="81">
        <f t="shared" si="1601"/>
        <v>0.47499999999999998</v>
      </c>
      <c r="G559" s="81">
        <f t="shared" si="1601"/>
        <v>0.47499999999999998</v>
      </c>
      <c r="H559" s="81">
        <f t="shared" si="1601"/>
        <v>0.47499999999999998</v>
      </c>
      <c r="I559" s="81">
        <f t="shared" si="1601"/>
        <v>0.47499999999999998</v>
      </c>
      <c r="J559" s="81">
        <f t="shared" si="1601"/>
        <v>0.47499999999999998</v>
      </c>
      <c r="K559" s="81">
        <f t="shared" si="1601"/>
        <v>0.47499999999999998</v>
      </c>
      <c r="L559" s="81">
        <f t="shared" si="1601"/>
        <v>0.47499999999999998</v>
      </c>
      <c r="M559" s="81">
        <f t="shared" si="1601"/>
        <v>0.47499999999999998</v>
      </c>
      <c r="N559" s="81">
        <f t="shared" si="1601"/>
        <v>0.47499999999999998</v>
      </c>
      <c r="O559" s="81">
        <f t="shared" si="1601"/>
        <v>0.47499999999999998</v>
      </c>
      <c r="P559" s="81">
        <f t="shared" si="1601"/>
        <v>0.47499999999999998</v>
      </c>
      <c r="Q559" s="81">
        <f t="shared" si="1601"/>
        <v>0.47499999999999998</v>
      </c>
      <c r="R559" s="81">
        <f t="shared" si="1601"/>
        <v>0.47499999999999998</v>
      </c>
      <c r="S559" s="81">
        <f t="shared" si="1601"/>
        <v>0.47499999999999998</v>
      </c>
      <c r="T559" s="81">
        <f t="shared" si="1602"/>
        <v>0.47499999999999998</v>
      </c>
      <c r="U559" s="81">
        <f t="shared" si="1602"/>
        <v>0.47499999999999998</v>
      </c>
      <c r="V559" s="81">
        <f t="shared" si="1602"/>
        <v>0.47499999999999998</v>
      </c>
      <c r="W559" s="81">
        <f t="shared" si="1602"/>
        <v>0.47499999999999998</v>
      </c>
      <c r="X559" s="81">
        <f t="shared" si="1602"/>
        <v>0.47499999999999998</v>
      </c>
      <c r="Y559" s="81">
        <f t="shared" si="1602"/>
        <v>0.47499999999999998</v>
      </c>
      <c r="Z559" s="81">
        <f t="shared" si="1602"/>
        <v>0.47499999999999998</v>
      </c>
      <c r="AA559" s="81">
        <f t="shared" si="1602"/>
        <v>0.47499999999999998</v>
      </c>
      <c r="AB559" s="81">
        <f t="shared" si="1602"/>
        <v>0.47499999999999998</v>
      </c>
      <c r="AC559" s="81">
        <f t="shared" si="1602"/>
        <v>0.47499999999999998</v>
      </c>
      <c r="AD559" s="81">
        <f t="shared" si="1602"/>
        <v>0.47499999999999998</v>
      </c>
      <c r="AE559" s="81">
        <f t="shared" si="1602"/>
        <v>0.47499999999999998</v>
      </c>
      <c r="AF559" s="81">
        <f t="shared" si="1602"/>
        <v>0.47499999999999998</v>
      </c>
      <c r="AG559" s="81">
        <f t="shared" si="1602"/>
        <v>0.47499999999999998</v>
      </c>
      <c r="AK559" s="34"/>
      <c r="AL559" s="7" t="s">
        <v>29</v>
      </c>
      <c r="AM559" s="7" t="s">
        <v>8</v>
      </c>
      <c r="AN559" s="41">
        <f t="shared" si="1603"/>
        <v>0.61499999999999999</v>
      </c>
      <c r="AO559" s="41">
        <f t="shared" si="1604"/>
        <v>0.61499999999999999</v>
      </c>
      <c r="AP559" s="41">
        <f t="shared" si="1605"/>
        <v>0.61499999999999999</v>
      </c>
      <c r="AQ559" s="41">
        <f t="shared" si="1606"/>
        <v>0.61499999999999999</v>
      </c>
      <c r="AR559" s="41">
        <f t="shared" si="1607"/>
        <v>0.61499999999999999</v>
      </c>
      <c r="AS559" s="41">
        <f t="shared" si="1608"/>
        <v>0.61499999999999999</v>
      </c>
      <c r="AT559" s="41">
        <f t="shared" si="1609"/>
        <v>0.61499999999999999</v>
      </c>
      <c r="AU559" s="41">
        <f t="shared" si="1610"/>
        <v>0.61499999999999999</v>
      </c>
      <c r="AV559" s="41">
        <f t="shared" si="1611"/>
        <v>0.61499999999999999</v>
      </c>
      <c r="AW559" s="41">
        <f t="shared" si="1612"/>
        <v>0.61499999999999999</v>
      </c>
      <c r="AX559" s="41">
        <f t="shared" si="1613"/>
        <v>0.61499999999999999</v>
      </c>
      <c r="AY559" s="41">
        <f t="shared" si="1614"/>
        <v>0.61499999999999999</v>
      </c>
      <c r="AZ559" s="41">
        <f t="shared" si="1615"/>
        <v>0.61499999999999999</v>
      </c>
      <c r="BA559" s="41">
        <f t="shared" si="1616"/>
        <v>0.61499999999999999</v>
      </c>
      <c r="BB559" s="41">
        <f t="shared" si="1617"/>
        <v>0.61499999999999999</v>
      </c>
      <c r="BC559" s="41">
        <f t="shared" si="1618"/>
        <v>0.61499999999999999</v>
      </c>
      <c r="BD559" s="41">
        <f t="shared" si="1619"/>
        <v>0.61499999999999999</v>
      </c>
      <c r="BE559" s="41">
        <f t="shared" si="1620"/>
        <v>0.61499999999999999</v>
      </c>
      <c r="BF559" s="41">
        <f t="shared" si="1621"/>
        <v>0.61499999999999999</v>
      </c>
      <c r="BG559" s="41">
        <f t="shared" si="1622"/>
        <v>0.61499999999999999</v>
      </c>
      <c r="BH559" s="41">
        <f t="shared" si="1623"/>
        <v>0.61499999999999999</v>
      </c>
      <c r="BI559" s="41">
        <f t="shared" si="1624"/>
        <v>0.61499999999999999</v>
      </c>
      <c r="BJ559" s="41">
        <f t="shared" si="1625"/>
        <v>0.61499999999999999</v>
      </c>
      <c r="BK559" s="41">
        <f t="shared" si="1626"/>
        <v>0.61499999999999999</v>
      </c>
      <c r="BL559" s="41">
        <f t="shared" si="1627"/>
        <v>0.61499999999999999</v>
      </c>
      <c r="BM559" s="41">
        <f t="shared" si="1628"/>
        <v>0.61499999999999999</v>
      </c>
      <c r="BN559" s="41">
        <f t="shared" si="1629"/>
        <v>0.61499999999999999</v>
      </c>
      <c r="BO559" s="41">
        <f t="shared" si="1630"/>
        <v>0.61499999999999999</v>
      </c>
      <c r="BP559" s="41">
        <f t="shared" si="1631"/>
        <v>0.61499999999999999</v>
      </c>
      <c r="BQ559" s="41">
        <f t="shared" si="1632"/>
        <v>0.61499999999999999</v>
      </c>
      <c r="BV559" s="34"/>
      <c r="BW559" s="7" t="s">
        <v>29</v>
      </c>
      <c r="BX559" s="7" t="s">
        <v>8</v>
      </c>
      <c r="BY559" s="41">
        <f t="shared" si="1633"/>
        <v>0.76500000000000001</v>
      </c>
      <c r="BZ559" s="41">
        <f t="shared" si="1634"/>
        <v>0.76500000000000001</v>
      </c>
      <c r="CA559" s="41">
        <f t="shared" si="1635"/>
        <v>0.76500000000000001</v>
      </c>
      <c r="CB559" s="41">
        <f t="shared" si="1636"/>
        <v>0.76500000000000001</v>
      </c>
      <c r="CC559" s="41">
        <f t="shared" si="1637"/>
        <v>0.76500000000000001</v>
      </c>
      <c r="CD559" s="41">
        <f t="shared" si="1638"/>
        <v>0.76500000000000001</v>
      </c>
      <c r="CE559" s="41">
        <f t="shared" si="1639"/>
        <v>0.76500000000000001</v>
      </c>
      <c r="CF559" s="41">
        <f t="shared" si="1640"/>
        <v>0.76500000000000001</v>
      </c>
      <c r="CG559" s="41">
        <f t="shared" si="1641"/>
        <v>0.76500000000000001</v>
      </c>
      <c r="CH559" s="41">
        <f t="shared" si="1642"/>
        <v>0.76500000000000001</v>
      </c>
      <c r="CI559" s="41">
        <f t="shared" si="1643"/>
        <v>0.76500000000000001</v>
      </c>
      <c r="CJ559" s="41">
        <f t="shared" si="1644"/>
        <v>0.76500000000000001</v>
      </c>
      <c r="CK559" s="41">
        <f t="shared" si="1645"/>
        <v>0.76500000000000001</v>
      </c>
      <c r="CL559" s="41">
        <f t="shared" si="1646"/>
        <v>0.76500000000000001</v>
      </c>
      <c r="CM559" s="41">
        <f t="shared" si="1647"/>
        <v>0.76500000000000001</v>
      </c>
      <c r="CN559" s="41">
        <f t="shared" si="1648"/>
        <v>0.76500000000000001</v>
      </c>
      <c r="CO559" s="41">
        <f t="shared" si="1649"/>
        <v>0.76500000000000001</v>
      </c>
      <c r="CP559" s="41">
        <f t="shared" si="1650"/>
        <v>0.76500000000000001</v>
      </c>
      <c r="CQ559" s="41">
        <f t="shared" si="1651"/>
        <v>0.76500000000000001</v>
      </c>
      <c r="CR559" s="41">
        <f t="shared" si="1652"/>
        <v>0.76500000000000001</v>
      </c>
      <c r="CS559" s="41">
        <f t="shared" si="1653"/>
        <v>0.76500000000000001</v>
      </c>
      <c r="CT559" s="41">
        <f t="shared" si="1654"/>
        <v>0.76500000000000001</v>
      </c>
      <c r="CU559" s="41">
        <f t="shared" si="1655"/>
        <v>0.76500000000000001</v>
      </c>
      <c r="CV559" s="41">
        <f t="shared" si="1656"/>
        <v>0.76500000000000001</v>
      </c>
      <c r="CW559" s="41">
        <f t="shared" si="1657"/>
        <v>0.76500000000000001</v>
      </c>
      <c r="CX559" s="41">
        <f t="shared" si="1658"/>
        <v>0.76500000000000001</v>
      </c>
      <c r="CY559" s="41">
        <f t="shared" si="1659"/>
        <v>0.76500000000000001</v>
      </c>
      <c r="CZ559" s="41">
        <f t="shared" si="1660"/>
        <v>0.76500000000000001</v>
      </c>
      <c r="DA559" s="41">
        <f t="shared" si="1661"/>
        <v>0.76500000000000001</v>
      </c>
      <c r="DB559" s="41">
        <f t="shared" si="1662"/>
        <v>0.76500000000000001</v>
      </c>
      <c r="DG559" s="34"/>
      <c r="DH559" s="7" t="s">
        <v>29</v>
      </c>
      <c r="DI559" s="7" t="s">
        <v>8</v>
      </c>
      <c r="DJ559" s="41">
        <f t="shared" si="1663"/>
        <v>0.52500000000000002</v>
      </c>
      <c r="DK559" s="41">
        <f t="shared" si="1664"/>
        <v>0.52500000000000002</v>
      </c>
      <c r="DL559" s="41">
        <f t="shared" si="1665"/>
        <v>0.52500000000000002</v>
      </c>
      <c r="DM559" s="41">
        <f t="shared" si="1666"/>
        <v>0.52500000000000002</v>
      </c>
      <c r="DN559" s="41">
        <f t="shared" si="1667"/>
        <v>0.52500000000000002</v>
      </c>
      <c r="DO559" s="41">
        <f t="shared" si="1668"/>
        <v>0.52500000000000002</v>
      </c>
      <c r="DP559" s="41">
        <f t="shared" si="1669"/>
        <v>0.52500000000000002</v>
      </c>
      <c r="DQ559" s="41">
        <f t="shared" si="1670"/>
        <v>0.52500000000000002</v>
      </c>
      <c r="DR559" s="41">
        <f t="shared" si="1671"/>
        <v>0.52500000000000002</v>
      </c>
      <c r="DS559" s="41">
        <f t="shared" si="1672"/>
        <v>0.52500000000000002</v>
      </c>
      <c r="DT559" s="41">
        <f t="shared" si="1673"/>
        <v>0.52500000000000002</v>
      </c>
      <c r="DU559" s="41">
        <f t="shared" si="1674"/>
        <v>0.52500000000000002</v>
      </c>
      <c r="DV559" s="41">
        <f t="shared" si="1675"/>
        <v>0.52500000000000002</v>
      </c>
      <c r="DW559" s="41">
        <f t="shared" si="1676"/>
        <v>0.52500000000000002</v>
      </c>
      <c r="DX559" s="41">
        <f t="shared" si="1677"/>
        <v>0.52500000000000002</v>
      </c>
      <c r="DY559" s="41">
        <f t="shared" si="1678"/>
        <v>0.52500000000000002</v>
      </c>
      <c r="DZ559" s="41">
        <f t="shared" si="1679"/>
        <v>0.52500000000000002</v>
      </c>
      <c r="EA559" s="41">
        <f t="shared" si="1680"/>
        <v>0.52500000000000002</v>
      </c>
      <c r="EB559" s="41">
        <f t="shared" si="1681"/>
        <v>0.52500000000000002</v>
      </c>
      <c r="EC559" s="41">
        <f t="shared" si="1682"/>
        <v>0.52500000000000002</v>
      </c>
      <c r="ED559" s="41">
        <f t="shared" si="1683"/>
        <v>0.52500000000000002</v>
      </c>
      <c r="EE559" s="41">
        <f t="shared" si="1684"/>
        <v>0.52500000000000002</v>
      </c>
      <c r="EF559" s="41">
        <f t="shared" si="1685"/>
        <v>0.52500000000000002</v>
      </c>
      <c r="EG559" s="41">
        <f t="shared" si="1686"/>
        <v>0.52500000000000002</v>
      </c>
      <c r="EH559" s="41">
        <f t="shared" si="1687"/>
        <v>0.52500000000000002</v>
      </c>
      <c r="EI559" s="41">
        <f t="shared" si="1688"/>
        <v>0.52500000000000002</v>
      </c>
      <c r="EJ559" s="41">
        <f t="shared" si="1689"/>
        <v>0.52500000000000002</v>
      </c>
      <c r="EK559" s="41">
        <f t="shared" si="1690"/>
        <v>0.52500000000000002</v>
      </c>
      <c r="EL559" s="41">
        <f t="shared" si="1691"/>
        <v>0.52500000000000002</v>
      </c>
      <c r="EM559" s="41">
        <f t="shared" si="1692"/>
        <v>0.52500000000000002</v>
      </c>
    </row>
    <row r="560" spans="1:143" x14ac:dyDescent="0.25">
      <c r="A560" s="34"/>
      <c r="B560" s="83" t="s">
        <v>29</v>
      </c>
      <c r="C560" s="83" t="s">
        <v>24</v>
      </c>
      <c r="D560" s="81">
        <f t="shared" si="1601"/>
        <v>0.47499999999999998</v>
      </c>
      <c r="E560" s="81">
        <f t="shared" si="1601"/>
        <v>0.47499999999999998</v>
      </c>
      <c r="F560" s="81">
        <f t="shared" si="1601"/>
        <v>0.47499999999999998</v>
      </c>
      <c r="G560" s="81">
        <f t="shared" si="1601"/>
        <v>0.47499999999999998</v>
      </c>
      <c r="H560" s="81">
        <f t="shared" si="1601"/>
        <v>0.47499999999999998</v>
      </c>
      <c r="I560" s="81">
        <f t="shared" si="1601"/>
        <v>0.47499999999999998</v>
      </c>
      <c r="J560" s="81">
        <f t="shared" si="1601"/>
        <v>0.47499999999999998</v>
      </c>
      <c r="K560" s="81">
        <f t="shared" si="1601"/>
        <v>0.47499999999999998</v>
      </c>
      <c r="L560" s="81">
        <f t="shared" si="1601"/>
        <v>0.47499999999999998</v>
      </c>
      <c r="M560" s="81">
        <f t="shared" si="1601"/>
        <v>0.47499999999999998</v>
      </c>
      <c r="N560" s="81">
        <f t="shared" si="1601"/>
        <v>0.47499999999999998</v>
      </c>
      <c r="O560" s="81">
        <f t="shared" si="1601"/>
        <v>0.47499999999999998</v>
      </c>
      <c r="P560" s="81">
        <f t="shared" si="1601"/>
        <v>0.47499999999999998</v>
      </c>
      <c r="Q560" s="81">
        <f t="shared" si="1601"/>
        <v>0.47499999999999998</v>
      </c>
      <c r="R560" s="81">
        <f t="shared" si="1601"/>
        <v>0.47499999999999998</v>
      </c>
      <c r="S560" s="81">
        <f t="shared" si="1601"/>
        <v>0.47499999999999998</v>
      </c>
      <c r="T560" s="81">
        <f t="shared" si="1602"/>
        <v>0.47499999999999998</v>
      </c>
      <c r="U560" s="81">
        <f t="shared" si="1602"/>
        <v>0.47499999999999998</v>
      </c>
      <c r="V560" s="81">
        <f t="shared" si="1602"/>
        <v>0.47499999999999998</v>
      </c>
      <c r="W560" s="81">
        <f t="shared" si="1602"/>
        <v>0.47499999999999998</v>
      </c>
      <c r="X560" s="81">
        <f t="shared" si="1602"/>
        <v>0.47499999999999998</v>
      </c>
      <c r="Y560" s="81">
        <f t="shared" si="1602"/>
        <v>0.47499999999999998</v>
      </c>
      <c r="Z560" s="81">
        <f t="shared" si="1602"/>
        <v>0.47499999999999998</v>
      </c>
      <c r="AA560" s="81">
        <f t="shared" si="1602"/>
        <v>0.47499999999999998</v>
      </c>
      <c r="AB560" s="81">
        <f t="shared" si="1602"/>
        <v>0.47499999999999998</v>
      </c>
      <c r="AC560" s="81">
        <f t="shared" si="1602"/>
        <v>0.47499999999999998</v>
      </c>
      <c r="AD560" s="81">
        <f t="shared" si="1602"/>
        <v>0.47499999999999998</v>
      </c>
      <c r="AE560" s="81">
        <f t="shared" si="1602"/>
        <v>0.47499999999999998</v>
      </c>
      <c r="AF560" s="81">
        <f t="shared" si="1602"/>
        <v>0.47499999999999998</v>
      </c>
      <c r="AG560" s="81">
        <f t="shared" si="1602"/>
        <v>0.47499999999999998</v>
      </c>
      <c r="AK560" s="34"/>
      <c r="AL560" s="7" t="s">
        <v>29</v>
      </c>
      <c r="AM560" s="7" t="s">
        <v>24</v>
      </c>
      <c r="AN560" s="41">
        <f t="shared" si="1603"/>
        <v>0.61499999999999999</v>
      </c>
      <c r="AO560" s="41">
        <f t="shared" si="1604"/>
        <v>0.61499999999999999</v>
      </c>
      <c r="AP560" s="41">
        <f t="shared" si="1605"/>
        <v>0.61499999999999999</v>
      </c>
      <c r="AQ560" s="41">
        <f t="shared" si="1606"/>
        <v>0.61499999999999999</v>
      </c>
      <c r="AR560" s="41">
        <f t="shared" si="1607"/>
        <v>0.61499999999999999</v>
      </c>
      <c r="AS560" s="41">
        <f t="shared" si="1608"/>
        <v>0.61499999999999999</v>
      </c>
      <c r="AT560" s="41">
        <f t="shared" si="1609"/>
        <v>0.61499999999999999</v>
      </c>
      <c r="AU560" s="41">
        <f t="shared" si="1610"/>
        <v>0.61499999999999999</v>
      </c>
      <c r="AV560" s="41">
        <f t="shared" si="1611"/>
        <v>0.61499999999999999</v>
      </c>
      <c r="AW560" s="41">
        <f t="shared" si="1612"/>
        <v>0.61499999999999999</v>
      </c>
      <c r="AX560" s="41">
        <f t="shared" si="1613"/>
        <v>0.61499999999999999</v>
      </c>
      <c r="AY560" s="41">
        <f t="shared" si="1614"/>
        <v>0.61499999999999999</v>
      </c>
      <c r="AZ560" s="41">
        <f t="shared" si="1615"/>
        <v>0.61499999999999999</v>
      </c>
      <c r="BA560" s="41">
        <f t="shared" si="1616"/>
        <v>0.61499999999999999</v>
      </c>
      <c r="BB560" s="41">
        <f t="shared" si="1617"/>
        <v>0.61499999999999999</v>
      </c>
      <c r="BC560" s="41">
        <f t="shared" si="1618"/>
        <v>0.61499999999999999</v>
      </c>
      <c r="BD560" s="41">
        <f t="shared" si="1619"/>
        <v>0.61499999999999999</v>
      </c>
      <c r="BE560" s="41">
        <f t="shared" si="1620"/>
        <v>0.61499999999999999</v>
      </c>
      <c r="BF560" s="41">
        <f t="shared" si="1621"/>
        <v>0.61499999999999999</v>
      </c>
      <c r="BG560" s="41">
        <f t="shared" si="1622"/>
        <v>0.61499999999999999</v>
      </c>
      <c r="BH560" s="41">
        <f t="shared" si="1623"/>
        <v>0.61499999999999999</v>
      </c>
      <c r="BI560" s="41">
        <f t="shared" si="1624"/>
        <v>0.61499999999999999</v>
      </c>
      <c r="BJ560" s="41">
        <f t="shared" si="1625"/>
        <v>0.61499999999999999</v>
      </c>
      <c r="BK560" s="41">
        <f t="shared" si="1626"/>
        <v>0.61499999999999999</v>
      </c>
      <c r="BL560" s="41">
        <f t="shared" si="1627"/>
        <v>0.61499999999999999</v>
      </c>
      <c r="BM560" s="41">
        <f t="shared" si="1628"/>
        <v>0.61499999999999999</v>
      </c>
      <c r="BN560" s="41">
        <f t="shared" si="1629"/>
        <v>0.61499999999999999</v>
      </c>
      <c r="BO560" s="41">
        <f t="shared" si="1630"/>
        <v>0.61499999999999999</v>
      </c>
      <c r="BP560" s="41">
        <f t="shared" si="1631"/>
        <v>0.61499999999999999</v>
      </c>
      <c r="BQ560" s="41">
        <f t="shared" si="1632"/>
        <v>0.61499999999999999</v>
      </c>
      <c r="BV560" s="34"/>
      <c r="BW560" s="7" t="s">
        <v>29</v>
      </c>
      <c r="BX560" s="7" t="s">
        <v>24</v>
      </c>
      <c r="BY560" s="41">
        <f t="shared" si="1633"/>
        <v>0.76500000000000001</v>
      </c>
      <c r="BZ560" s="41">
        <f t="shared" si="1634"/>
        <v>0.76500000000000001</v>
      </c>
      <c r="CA560" s="41">
        <f t="shared" si="1635"/>
        <v>0.76500000000000001</v>
      </c>
      <c r="CB560" s="41">
        <f t="shared" si="1636"/>
        <v>0.76500000000000001</v>
      </c>
      <c r="CC560" s="41">
        <f t="shared" si="1637"/>
        <v>0.76500000000000001</v>
      </c>
      <c r="CD560" s="41">
        <f t="shared" si="1638"/>
        <v>0.76500000000000001</v>
      </c>
      <c r="CE560" s="41">
        <f t="shared" si="1639"/>
        <v>0.76500000000000001</v>
      </c>
      <c r="CF560" s="41">
        <f t="shared" si="1640"/>
        <v>0.76500000000000001</v>
      </c>
      <c r="CG560" s="41">
        <f t="shared" si="1641"/>
        <v>0.76500000000000001</v>
      </c>
      <c r="CH560" s="41">
        <f t="shared" si="1642"/>
        <v>0.76500000000000001</v>
      </c>
      <c r="CI560" s="41">
        <f t="shared" si="1643"/>
        <v>0.76500000000000001</v>
      </c>
      <c r="CJ560" s="41">
        <f t="shared" si="1644"/>
        <v>0.76500000000000001</v>
      </c>
      <c r="CK560" s="41">
        <f t="shared" si="1645"/>
        <v>0.76500000000000001</v>
      </c>
      <c r="CL560" s="41">
        <f t="shared" si="1646"/>
        <v>0.76500000000000001</v>
      </c>
      <c r="CM560" s="41">
        <f t="shared" si="1647"/>
        <v>0.76500000000000001</v>
      </c>
      <c r="CN560" s="41">
        <f t="shared" si="1648"/>
        <v>0.76500000000000001</v>
      </c>
      <c r="CO560" s="41">
        <f t="shared" si="1649"/>
        <v>0.76500000000000001</v>
      </c>
      <c r="CP560" s="41">
        <f t="shared" si="1650"/>
        <v>0.76500000000000001</v>
      </c>
      <c r="CQ560" s="41">
        <f t="shared" si="1651"/>
        <v>0.76500000000000001</v>
      </c>
      <c r="CR560" s="41">
        <f t="shared" si="1652"/>
        <v>0.76500000000000001</v>
      </c>
      <c r="CS560" s="41">
        <f t="shared" si="1653"/>
        <v>0.76500000000000001</v>
      </c>
      <c r="CT560" s="41">
        <f t="shared" si="1654"/>
        <v>0.76500000000000001</v>
      </c>
      <c r="CU560" s="41">
        <f t="shared" si="1655"/>
        <v>0.76500000000000001</v>
      </c>
      <c r="CV560" s="41">
        <f t="shared" si="1656"/>
        <v>0.76500000000000001</v>
      </c>
      <c r="CW560" s="41">
        <f t="shared" si="1657"/>
        <v>0.76500000000000001</v>
      </c>
      <c r="CX560" s="41">
        <f t="shared" si="1658"/>
        <v>0.76500000000000001</v>
      </c>
      <c r="CY560" s="41">
        <f t="shared" si="1659"/>
        <v>0.76500000000000001</v>
      </c>
      <c r="CZ560" s="41">
        <f t="shared" si="1660"/>
        <v>0.76500000000000001</v>
      </c>
      <c r="DA560" s="41">
        <f t="shared" si="1661"/>
        <v>0.76500000000000001</v>
      </c>
      <c r="DB560" s="41">
        <f t="shared" si="1662"/>
        <v>0.76500000000000001</v>
      </c>
      <c r="DG560" s="34"/>
      <c r="DH560" s="7" t="s">
        <v>29</v>
      </c>
      <c r="DI560" s="7" t="s">
        <v>24</v>
      </c>
      <c r="DJ560" s="41">
        <f t="shared" si="1663"/>
        <v>0.52500000000000002</v>
      </c>
      <c r="DK560" s="41">
        <f t="shared" si="1664"/>
        <v>0.52500000000000002</v>
      </c>
      <c r="DL560" s="41">
        <f t="shared" si="1665"/>
        <v>0.52500000000000002</v>
      </c>
      <c r="DM560" s="41">
        <f t="shared" si="1666"/>
        <v>0.52500000000000002</v>
      </c>
      <c r="DN560" s="41">
        <f t="shared" si="1667"/>
        <v>0.52500000000000002</v>
      </c>
      <c r="DO560" s="41">
        <f t="shared" si="1668"/>
        <v>0.52500000000000002</v>
      </c>
      <c r="DP560" s="41">
        <f t="shared" si="1669"/>
        <v>0.52500000000000002</v>
      </c>
      <c r="DQ560" s="41">
        <f t="shared" si="1670"/>
        <v>0.52500000000000002</v>
      </c>
      <c r="DR560" s="41">
        <f t="shared" si="1671"/>
        <v>0.52500000000000002</v>
      </c>
      <c r="DS560" s="41">
        <f t="shared" si="1672"/>
        <v>0.52500000000000002</v>
      </c>
      <c r="DT560" s="41">
        <f t="shared" si="1673"/>
        <v>0.52500000000000002</v>
      </c>
      <c r="DU560" s="41">
        <f t="shared" si="1674"/>
        <v>0.52500000000000002</v>
      </c>
      <c r="DV560" s="41">
        <f t="shared" si="1675"/>
        <v>0.52500000000000002</v>
      </c>
      <c r="DW560" s="41">
        <f t="shared" si="1676"/>
        <v>0.52500000000000002</v>
      </c>
      <c r="DX560" s="41">
        <f t="shared" si="1677"/>
        <v>0.52500000000000002</v>
      </c>
      <c r="DY560" s="41">
        <f t="shared" si="1678"/>
        <v>0.52500000000000002</v>
      </c>
      <c r="DZ560" s="41">
        <f t="shared" si="1679"/>
        <v>0.52500000000000002</v>
      </c>
      <c r="EA560" s="41">
        <f t="shared" si="1680"/>
        <v>0.52500000000000002</v>
      </c>
      <c r="EB560" s="41">
        <f t="shared" si="1681"/>
        <v>0.52500000000000002</v>
      </c>
      <c r="EC560" s="41">
        <f t="shared" si="1682"/>
        <v>0.52500000000000002</v>
      </c>
      <c r="ED560" s="41">
        <f t="shared" si="1683"/>
        <v>0.52500000000000002</v>
      </c>
      <c r="EE560" s="41">
        <f t="shared" si="1684"/>
        <v>0.52500000000000002</v>
      </c>
      <c r="EF560" s="41">
        <f t="shared" si="1685"/>
        <v>0.52500000000000002</v>
      </c>
      <c r="EG560" s="41">
        <f t="shared" si="1686"/>
        <v>0.52500000000000002</v>
      </c>
      <c r="EH560" s="41">
        <f t="shared" si="1687"/>
        <v>0.52500000000000002</v>
      </c>
      <c r="EI560" s="41">
        <f t="shared" si="1688"/>
        <v>0.52500000000000002</v>
      </c>
      <c r="EJ560" s="41">
        <f t="shared" si="1689"/>
        <v>0.52500000000000002</v>
      </c>
      <c r="EK560" s="41">
        <f t="shared" si="1690"/>
        <v>0.52500000000000002</v>
      </c>
      <c r="EL560" s="41">
        <f t="shared" si="1691"/>
        <v>0.52500000000000002</v>
      </c>
      <c r="EM560" s="41">
        <f t="shared" si="1692"/>
        <v>0.52500000000000002</v>
      </c>
    </row>
    <row r="561" spans="1:143" x14ac:dyDescent="0.25">
      <c r="A561" s="34"/>
      <c r="B561" s="83" t="s">
        <v>29</v>
      </c>
      <c r="C561" s="83" t="s">
        <v>16</v>
      </c>
      <c r="D561" s="81">
        <f t="shared" si="1601"/>
        <v>0.47499999999999998</v>
      </c>
      <c r="E561" s="81">
        <f t="shared" si="1601"/>
        <v>0.47499999999999998</v>
      </c>
      <c r="F561" s="81">
        <f t="shared" si="1601"/>
        <v>0.47499999999999998</v>
      </c>
      <c r="G561" s="81">
        <f t="shared" si="1601"/>
        <v>0.47499999999999998</v>
      </c>
      <c r="H561" s="81">
        <f t="shared" si="1601"/>
        <v>0.47499999999999998</v>
      </c>
      <c r="I561" s="81">
        <f t="shared" si="1601"/>
        <v>0.47499999999999998</v>
      </c>
      <c r="J561" s="81">
        <f t="shared" si="1601"/>
        <v>0.47499999999999998</v>
      </c>
      <c r="K561" s="81">
        <f t="shared" si="1601"/>
        <v>0.47499999999999998</v>
      </c>
      <c r="L561" s="81">
        <f t="shared" si="1601"/>
        <v>0.47499999999999998</v>
      </c>
      <c r="M561" s="81">
        <f t="shared" si="1601"/>
        <v>0.47499999999999998</v>
      </c>
      <c r="N561" s="81">
        <f t="shared" si="1601"/>
        <v>0.47499999999999998</v>
      </c>
      <c r="O561" s="81">
        <f t="shared" si="1601"/>
        <v>0.47499999999999998</v>
      </c>
      <c r="P561" s="81">
        <f t="shared" si="1601"/>
        <v>0.47499999999999998</v>
      </c>
      <c r="Q561" s="81">
        <f t="shared" si="1601"/>
        <v>0.47499999999999998</v>
      </c>
      <c r="R561" s="81">
        <f t="shared" si="1601"/>
        <v>0.47499999999999998</v>
      </c>
      <c r="S561" s="81">
        <f t="shared" si="1601"/>
        <v>0.47499999999999998</v>
      </c>
      <c r="T561" s="81">
        <f t="shared" si="1602"/>
        <v>0.47499999999999998</v>
      </c>
      <c r="U561" s="81">
        <f t="shared" si="1602"/>
        <v>0.47499999999999998</v>
      </c>
      <c r="V561" s="81">
        <f t="shared" si="1602"/>
        <v>0.47499999999999998</v>
      </c>
      <c r="W561" s="81">
        <f t="shared" si="1602"/>
        <v>0.47499999999999998</v>
      </c>
      <c r="X561" s="81">
        <f t="shared" si="1602"/>
        <v>0.47499999999999998</v>
      </c>
      <c r="Y561" s="81">
        <f t="shared" si="1602"/>
        <v>0.47499999999999998</v>
      </c>
      <c r="Z561" s="81">
        <f t="shared" si="1602"/>
        <v>0.47499999999999998</v>
      </c>
      <c r="AA561" s="81">
        <f t="shared" si="1602"/>
        <v>0.47499999999999998</v>
      </c>
      <c r="AB561" s="81">
        <f t="shared" si="1602"/>
        <v>0.47499999999999998</v>
      </c>
      <c r="AC561" s="81">
        <f t="shared" si="1602"/>
        <v>0.47499999999999998</v>
      </c>
      <c r="AD561" s="81">
        <f t="shared" si="1602"/>
        <v>0.47499999999999998</v>
      </c>
      <c r="AE561" s="81">
        <f t="shared" si="1602"/>
        <v>0.47499999999999998</v>
      </c>
      <c r="AF561" s="81">
        <f t="shared" si="1602"/>
        <v>0.47499999999999998</v>
      </c>
      <c r="AG561" s="81">
        <f t="shared" si="1602"/>
        <v>0.47499999999999998</v>
      </c>
      <c r="AK561" s="34"/>
      <c r="AL561" s="7" t="s">
        <v>29</v>
      </c>
      <c r="AM561" s="7" t="s">
        <v>16</v>
      </c>
      <c r="AN561" s="41">
        <f t="shared" si="1603"/>
        <v>0.61499999999999999</v>
      </c>
      <c r="AO561" s="41">
        <f t="shared" si="1604"/>
        <v>0.61499999999999999</v>
      </c>
      <c r="AP561" s="41">
        <f t="shared" si="1605"/>
        <v>0.61499999999999999</v>
      </c>
      <c r="AQ561" s="41">
        <f t="shared" si="1606"/>
        <v>0.61499999999999999</v>
      </c>
      <c r="AR561" s="41">
        <f t="shared" si="1607"/>
        <v>0.61499999999999999</v>
      </c>
      <c r="AS561" s="41">
        <f t="shared" si="1608"/>
        <v>0.61499999999999999</v>
      </c>
      <c r="AT561" s="41">
        <f t="shared" si="1609"/>
        <v>0.61499999999999999</v>
      </c>
      <c r="AU561" s="41">
        <f t="shared" si="1610"/>
        <v>0.61499999999999999</v>
      </c>
      <c r="AV561" s="41">
        <f t="shared" si="1611"/>
        <v>0.61499999999999999</v>
      </c>
      <c r="AW561" s="41">
        <f t="shared" si="1612"/>
        <v>0.61499999999999999</v>
      </c>
      <c r="AX561" s="41">
        <f t="shared" si="1613"/>
        <v>0.61499999999999999</v>
      </c>
      <c r="AY561" s="41">
        <f t="shared" si="1614"/>
        <v>0.61499999999999999</v>
      </c>
      <c r="AZ561" s="41">
        <f t="shared" si="1615"/>
        <v>0.61499999999999999</v>
      </c>
      <c r="BA561" s="41">
        <f t="shared" si="1616"/>
        <v>0.61499999999999999</v>
      </c>
      <c r="BB561" s="41">
        <f t="shared" si="1617"/>
        <v>0.61499999999999999</v>
      </c>
      <c r="BC561" s="41">
        <f t="shared" si="1618"/>
        <v>0.61499999999999999</v>
      </c>
      <c r="BD561" s="41">
        <f t="shared" si="1619"/>
        <v>0.61499999999999999</v>
      </c>
      <c r="BE561" s="41">
        <f t="shared" si="1620"/>
        <v>0.61499999999999999</v>
      </c>
      <c r="BF561" s="41">
        <f t="shared" si="1621"/>
        <v>0.61499999999999999</v>
      </c>
      <c r="BG561" s="41">
        <f t="shared" si="1622"/>
        <v>0.61499999999999999</v>
      </c>
      <c r="BH561" s="41">
        <f t="shared" si="1623"/>
        <v>0.61499999999999999</v>
      </c>
      <c r="BI561" s="41">
        <f t="shared" si="1624"/>
        <v>0.61499999999999999</v>
      </c>
      <c r="BJ561" s="41">
        <f t="shared" si="1625"/>
        <v>0.61499999999999999</v>
      </c>
      <c r="BK561" s="41">
        <f t="shared" si="1626"/>
        <v>0.61499999999999999</v>
      </c>
      <c r="BL561" s="41">
        <f t="shared" si="1627"/>
        <v>0.61499999999999999</v>
      </c>
      <c r="BM561" s="41">
        <f t="shared" si="1628"/>
        <v>0.61499999999999999</v>
      </c>
      <c r="BN561" s="41">
        <f t="shared" si="1629"/>
        <v>0.61499999999999999</v>
      </c>
      <c r="BO561" s="41">
        <f t="shared" si="1630"/>
        <v>0.61499999999999999</v>
      </c>
      <c r="BP561" s="41">
        <f t="shared" si="1631"/>
        <v>0.61499999999999999</v>
      </c>
      <c r="BQ561" s="41">
        <f t="shared" si="1632"/>
        <v>0.61499999999999999</v>
      </c>
      <c r="BV561" s="34"/>
      <c r="BW561" s="7" t="s">
        <v>29</v>
      </c>
      <c r="BX561" s="7" t="s">
        <v>16</v>
      </c>
      <c r="BY561" s="41">
        <f t="shared" si="1633"/>
        <v>0.76500000000000001</v>
      </c>
      <c r="BZ561" s="41">
        <f t="shared" si="1634"/>
        <v>0.76500000000000001</v>
      </c>
      <c r="CA561" s="41">
        <f t="shared" si="1635"/>
        <v>0.76500000000000001</v>
      </c>
      <c r="CB561" s="41">
        <f t="shared" si="1636"/>
        <v>0.76500000000000001</v>
      </c>
      <c r="CC561" s="41">
        <f t="shared" si="1637"/>
        <v>0.76500000000000001</v>
      </c>
      <c r="CD561" s="41">
        <f t="shared" si="1638"/>
        <v>0.76500000000000001</v>
      </c>
      <c r="CE561" s="41">
        <f t="shared" si="1639"/>
        <v>0.76500000000000001</v>
      </c>
      <c r="CF561" s="41">
        <f t="shared" si="1640"/>
        <v>0.76500000000000001</v>
      </c>
      <c r="CG561" s="41">
        <f t="shared" si="1641"/>
        <v>0.76500000000000001</v>
      </c>
      <c r="CH561" s="41">
        <f t="shared" si="1642"/>
        <v>0.76500000000000001</v>
      </c>
      <c r="CI561" s="41">
        <f t="shared" si="1643"/>
        <v>0.76500000000000001</v>
      </c>
      <c r="CJ561" s="41">
        <f t="shared" si="1644"/>
        <v>0.76500000000000001</v>
      </c>
      <c r="CK561" s="41">
        <f t="shared" si="1645"/>
        <v>0.76500000000000001</v>
      </c>
      <c r="CL561" s="41">
        <f t="shared" si="1646"/>
        <v>0.76500000000000001</v>
      </c>
      <c r="CM561" s="41">
        <f t="shared" si="1647"/>
        <v>0.76500000000000001</v>
      </c>
      <c r="CN561" s="41">
        <f t="shared" si="1648"/>
        <v>0.76500000000000001</v>
      </c>
      <c r="CO561" s="41">
        <f t="shared" si="1649"/>
        <v>0.76500000000000001</v>
      </c>
      <c r="CP561" s="41">
        <f t="shared" si="1650"/>
        <v>0.76500000000000001</v>
      </c>
      <c r="CQ561" s="41">
        <f t="shared" si="1651"/>
        <v>0.76500000000000001</v>
      </c>
      <c r="CR561" s="41">
        <f t="shared" si="1652"/>
        <v>0.76500000000000001</v>
      </c>
      <c r="CS561" s="41">
        <f t="shared" si="1653"/>
        <v>0.76500000000000001</v>
      </c>
      <c r="CT561" s="41">
        <f t="shared" si="1654"/>
        <v>0.76500000000000001</v>
      </c>
      <c r="CU561" s="41">
        <f t="shared" si="1655"/>
        <v>0.76500000000000001</v>
      </c>
      <c r="CV561" s="41">
        <f t="shared" si="1656"/>
        <v>0.76500000000000001</v>
      </c>
      <c r="CW561" s="41">
        <f t="shared" si="1657"/>
        <v>0.76500000000000001</v>
      </c>
      <c r="CX561" s="41">
        <f t="shared" si="1658"/>
        <v>0.76500000000000001</v>
      </c>
      <c r="CY561" s="41">
        <f t="shared" si="1659"/>
        <v>0.76500000000000001</v>
      </c>
      <c r="CZ561" s="41">
        <f t="shared" si="1660"/>
        <v>0.76500000000000001</v>
      </c>
      <c r="DA561" s="41">
        <f t="shared" si="1661"/>
        <v>0.76500000000000001</v>
      </c>
      <c r="DB561" s="41">
        <f t="shared" si="1662"/>
        <v>0.76500000000000001</v>
      </c>
      <c r="DG561" s="34"/>
      <c r="DH561" s="7" t="s">
        <v>29</v>
      </c>
      <c r="DI561" s="7" t="s">
        <v>16</v>
      </c>
      <c r="DJ561" s="41">
        <f t="shared" si="1663"/>
        <v>0.52500000000000002</v>
      </c>
      <c r="DK561" s="41">
        <f t="shared" si="1664"/>
        <v>0.52500000000000002</v>
      </c>
      <c r="DL561" s="41">
        <f t="shared" si="1665"/>
        <v>0.52500000000000002</v>
      </c>
      <c r="DM561" s="41">
        <f t="shared" si="1666"/>
        <v>0.52500000000000002</v>
      </c>
      <c r="DN561" s="41">
        <f t="shared" si="1667"/>
        <v>0.52500000000000002</v>
      </c>
      <c r="DO561" s="41">
        <f t="shared" si="1668"/>
        <v>0.52500000000000002</v>
      </c>
      <c r="DP561" s="41">
        <f t="shared" si="1669"/>
        <v>0.52500000000000002</v>
      </c>
      <c r="DQ561" s="41">
        <f t="shared" si="1670"/>
        <v>0.52500000000000002</v>
      </c>
      <c r="DR561" s="41">
        <f t="shared" si="1671"/>
        <v>0.52500000000000002</v>
      </c>
      <c r="DS561" s="41">
        <f t="shared" si="1672"/>
        <v>0.52500000000000002</v>
      </c>
      <c r="DT561" s="41">
        <f t="shared" si="1673"/>
        <v>0.52500000000000002</v>
      </c>
      <c r="DU561" s="41">
        <f t="shared" si="1674"/>
        <v>0.52500000000000002</v>
      </c>
      <c r="DV561" s="41">
        <f t="shared" si="1675"/>
        <v>0.52500000000000002</v>
      </c>
      <c r="DW561" s="41">
        <f t="shared" si="1676"/>
        <v>0.52500000000000002</v>
      </c>
      <c r="DX561" s="41">
        <f t="shared" si="1677"/>
        <v>0.52500000000000002</v>
      </c>
      <c r="DY561" s="41">
        <f t="shared" si="1678"/>
        <v>0.52500000000000002</v>
      </c>
      <c r="DZ561" s="41">
        <f t="shared" si="1679"/>
        <v>0.52500000000000002</v>
      </c>
      <c r="EA561" s="41">
        <f t="shared" si="1680"/>
        <v>0.52500000000000002</v>
      </c>
      <c r="EB561" s="41">
        <f t="shared" si="1681"/>
        <v>0.52500000000000002</v>
      </c>
      <c r="EC561" s="41">
        <f t="shared" si="1682"/>
        <v>0.52500000000000002</v>
      </c>
      <c r="ED561" s="41">
        <f t="shared" si="1683"/>
        <v>0.52500000000000002</v>
      </c>
      <c r="EE561" s="41">
        <f t="shared" si="1684"/>
        <v>0.52500000000000002</v>
      </c>
      <c r="EF561" s="41">
        <f t="shared" si="1685"/>
        <v>0.52500000000000002</v>
      </c>
      <c r="EG561" s="41">
        <f t="shared" si="1686"/>
        <v>0.52500000000000002</v>
      </c>
      <c r="EH561" s="41">
        <f t="shared" si="1687"/>
        <v>0.52500000000000002</v>
      </c>
      <c r="EI561" s="41">
        <f t="shared" si="1688"/>
        <v>0.52500000000000002</v>
      </c>
      <c r="EJ561" s="41">
        <f t="shared" si="1689"/>
        <v>0.52500000000000002</v>
      </c>
      <c r="EK561" s="41">
        <f t="shared" si="1690"/>
        <v>0.52500000000000002</v>
      </c>
      <c r="EL561" s="41">
        <f t="shared" si="1691"/>
        <v>0.52500000000000002</v>
      </c>
      <c r="EM561" s="41">
        <f t="shared" si="1692"/>
        <v>0.52500000000000002</v>
      </c>
    </row>
    <row r="562" spans="1:143" x14ac:dyDescent="0.25">
      <c r="A562" s="34"/>
      <c r="B562" s="83" t="s">
        <v>29</v>
      </c>
      <c r="C562" s="83" t="s">
        <v>19</v>
      </c>
      <c r="D562" s="81">
        <f>D$172*1.04</f>
        <v>0.52</v>
      </c>
      <c r="E562" s="81">
        <f>E$172*1.04</f>
        <v>0.52</v>
      </c>
      <c r="F562" s="81">
        <f t="shared" ref="F562:AG562" si="1693">F$172*1.04</f>
        <v>0.52</v>
      </c>
      <c r="G562" s="81">
        <f t="shared" si="1693"/>
        <v>0.52</v>
      </c>
      <c r="H562" s="81">
        <f t="shared" si="1693"/>
        <v>0.52</v>
      </c>
      <c r="I562" s="81">
        <f t="shared" si="1693"/>
        <v>0.52</v>
      </c>
      <c r="J562" s="81">
        <f t="shared" si="1693"/>
        <v>0.52</v>
      </c>
      <c r="K562" s="81">
        <f t="shared" si="1693"/>
        <v>0.52</v>
      </c>
      <c r="L562" s="81">
        <f t="shared" si="1693"/>
        <v>0.52</v>
      </c>
      <c r="M562" s="81">
        <f t="shared" si="1693"/>
        <v>0.52</v>
      </c>
      <c r="N562" s="81">
        <f t="shared" si="1693"/>
        <v>0.52</v>
      </c>
      <c r="O562" s="81">
        <f t="shared" si="1693"/>
        <v>0.52</v>
      </c>
      <c r="P562" s="81">
        <f t="shared" si="1693"/>
        <v>0.52</v>
      </c>
      <c r="Q562" s="81">
        <f t="shared" si="1693"/>
        <v>0.52</v>
      </c>
      <c r="R562" s="81">
        <f t="shared" si="1693"/>
        <v>0.52</v>
      </c>
      <c r="S562" s="81">
        <f t="shared" si="1693"/>
        <v>0.52</v>
      </c>
      <c r="T562" s="81">
        <f t="shared" si="1693"/>
        <v>0.52</v>
      </c>
      <c r="U562" s="81">
        <f t="shared" si="1693"/>
        <v>0.52</v>
      </c>
      <c r="V562" s="81">
        <f t="shared" si="1693"/>
        <v>0.52</v>
      </c>
      <c r="W562" s="81">
        <f t="shared" si="1693"/>
        <v>0.52</v>
      </c>
      <c r="X562" s="81">
        <f t="shared" si="1693"/>
        <v>0.52</v>
      </c>
      <c r="Y562" s="81">
        <f t="shared" si="1693"/>
        <v>0.52</v>
      </c>
      <c r="Z562" s="81">
        <f t="shared" si="1693"/>
        <v>0.52</v>
      </c>
      <c r="AA562" s="81">
        <f t="shared" si="1693"/>
        <v>0.52</v>
      </c>
      <c r="AB562" s="81">
        <f t="shared" si="1693"/>
        <v>0.52</v>
      </c>
      <c r="AC562" s="81">
        <f t="shared" si="1693"/>
        <v>0.52</v>
      </c>
      <c r="AD562" s="81">
        <f t="shared" si="1693"/>
        <v>0.52</v>
      </c>
      <c r="AE562" s="81">
        <f t="shared" si="1693"/>
        <v>0.52</v>
      </c>
      <c r="AF562" s="81">
        <f t="shared" si="1693"/>
        <v>0.52</v>
      </c>
      <c r="AG562" s="81">
        <f t="shared" si="1693"/>
        <v>0.52</v>
      </c>
      <c r="AK562" s="34"/>
      <c r="AL562" s="7" t="s">
        <v>29</v>
      </c>
      <c r="AM562" s="7" t="s">
        <v>19</v>
      </c>
      <c r="AN562" s="41">
        <f t="shared" si="1603"/>
        <v>0.73499999999999999</v>
      </c>
      <c r="AO562" s="41">
        <f t="shared" si="1604"/>
        <v>0.73499999999999999</v>
      </c>
      <c r="AP562" s="41">
        <f t="shared" si="1605"/>
        <v>0.73499999999999999</v>
      </c>
      <c r="AQ562" s="41">
        <f t="shared" si="1606"/>
        <v>0.73499999999999999</v>
      </c>
      <c r="AR562" s="41">
        <f t="shared" si="1607"/>
        <v>0.73499999999999999</v>
      </c>
      <c r="AS562" s="41">
        <f t="shared" si="1608"/>
        <v>0.73499999999999999</v>
      </c>
      <c r="AT562" s="41">
        <f t="shared" si="1609"/>
        <v>0.73499999999999999</v>
      </c>
      <c r="AU562" s="41">
        <f t="shared" si="1610"/>
        <v>0.73499999999999999</v>
      </c>
      <c r="AV562" s="41">
        <f t="shared" si="1611"/>
        <v>0.73499999999999999</v>
      </c>
      <c r="AW562" s="41">
        <f t="shared" si="1612"/>
        <v>0.73499999999999999</v>
      </c>
      <c r="AX562" s="41">
        <f t="shared" si="1613"/>
        <v>0.73499999999999999</v>
      </c>
      <c r="AY562" s="41">
        <f t="shared" si="1614"/>
        <v>0.73499999999999999</v>
      </c>
      <c r="AZ562" s="41">
        <f t="shared" si="1615"/>
        <v>0.73499999999999999</v>
      </c>
      <c r="BA562" s="41">
        <f t="shared" si="1616"/>
        <v>0.73499999999999999</v>
      </c>
      <c r="BB562" s="41">
        <f t="shared" si="1617"/>
        <v>0.73499999999999999</v>
      </c>
      <c r="BC562" s="41">
        <f t="shared" si="1618"/>
        <v>0.73499999999999999</v>
      </c>
      <c r="BD562" s="41">
        <f t="shared" si="1619"/>
        <v>0.73499999999999999</v>
      </c>
      <c r="BE562" s="41">
        <f t="shared" si="1620"/>
        <v>0.73499999999999999</v>
      </c>
      <c r="BF562" s="41">
        <f t="shared" si="1621"/>
        <v>0.73499999999999999</v>
      </c>
      <c r="BG562" s="41">
        <f t="shared" si="1622"/>
        <v>0.73499999999999999</v>
      </c>
      <c r="BH562" s="41">
        <f t="shared" si="1623"/>
        <v>0.73499999999999999</v>
      </c>
      <c r="BI562" s="41">
        <f t="shared" si="1624"/>
        <v>0.73499999999999999</v>
      </c>
      <c r="BJ562" s="41">
        <f t="shared" si="1625"/>
        <v>0.73499999999999999</v>
      </c>
      <c r="BK562" s="41">
        <f t="shared" si="1626"/>
        <v>0.73499999999999999</v>
      </c>
      <c r="BL562" s="41">
        <f t="shared" si="1627"/>
        <v>0.73499999999999999</v>
      </c>
      <c r="BM562" s="41">
        <f t="shared" si="1628"/>
        <v>0.73499999999999999</v>
      </c>
      <c r="BN562" s="41">
        <f t="shared" si="1629"/>
        <v>0.73499999999999999</v>
      </c>
      <c r="BO562" s="41">
        <f t="shared" si="1630"/>
        <v>0.73499999999999999</v>
      </c>
      <c r="BP562" s="41">
        <f t="shared" si="1631"/>
        <v>0.73499999999999999</v>
      </c>
      <c r="BQ562" s="41">
        <f t="shared" si="1632"/>
        <v>0.73499999999999999</v>
      </c>
      <c r="BV562" s="34"/>
      <c r="BW562" s="7" t="s">
        <v>29</v>
      </c>
      <c r="BX562" s="7" t="s">
        <v>19</v>
      </c>
      <c r="BY562" s="41">
        <f t="shared" si="1633"/>
        <v>0.76500000000000001</v>
      </c>
      <c r="BZ562" s="41">
        <f t="shared" si="1634"/>
        <v>0.76500000000000001</v>
      </c>
      <c r="CA562" s="41">
        <f t="shared" si="1635"/>
        <v>0.76500000000000001</v>
      </c>
      <c r="CB562" s="41">
        <f t="shared" si="1636"/>
        <v>0.76500000000000001</v>
      </c>
      <c r="CC562" s="41">
        <f t="shared" si="1637"/>
        <v>0.76500000000000001</v>
      </c>
      <c r="CD562" s="41">
        <f t="shared" si="1638"/>
        <v>0.76500000000000001</v>
      </c>
      <c r="CE562" s="41">
        <f t="shared" si="1639"/>
        <v>0.76500000000000001</v>
      </c>
      <c r="CF562" s="41">
        <f t="shared" si="1640"/>
        <v>0.76500000000000001</v>
      </c>
      <c r="CG562" s="41">
        <f t="shared" si="1641"/>
        <v>0.76500000000000001</v>
      </c>
      <c r="CH562" s="41">
        <f t="shared" si="1642"/>
        <v>0.76500000000000001</v>
      </c>
      <c r="CI562" s="41">
        <f t="shared" si="1643"/>
        <v>0.76500000000000001</v>
      </c>
      <c r="CJ562" s="41">
        <f t="shared" si="1644"/>
        <v>0.76500000000000001</v>
      </c>
      <c r="CK562" s="41">
        <f t="shared" si="1645"/>
        <v>0.76500000000000001</v>
      </c>
      <c r="CL562" s="41">
        <f t="shared" si="1646"/>
        <v>0.76500000000000001</v>
      </c>
      <c r="CM562" s="41">
        <f t="shared" si="1647"/>
        <v>0.76500000000000001</v>
      </c>
      <c r="CN562" s="41">
        <f t="shared" si="1648"/>
        <v>0.76500000000000001</v>
      </c>
      <c r="CO562" s="41">
        <f t="shared" si="1649"/>
        <v>0.76500000000000001</v>
      </c>
      <c r="CP562" s="41">
        <f t="shared" si="1650"/>
        <v>0.76500000000000001</v>
      </c>
      <c r="CQ562" s="41">
        <f t="shared" si="1651"/>
        <v>0.76500000000000001</v>
      </c>
      <c r="CR562" s="41">
        <f t="shared" si="1652"/>
        <v>0.76500000000000001</v>
      </c>
      <c r="CS562" s="41">
        <f t="shared" si="1653"/>
        <v>0.76500000000000001</v>
      </c>
      <c r="CT562" s="41">
        <f t="shared" si="1654"/>
        <v>0.76500000000000001</v>
      </c>
      <c r="CU562" s="41">
        <f t="shared" si="1655"/>
        <v>0.76500000000000001</v>
      </c>
      <c r="CV562" s="41">
        <f t="shared" si="1656"/>
        <v>0.76500000000000001</v>
      </c>
      <c r="CW562" s="41">
        <f t="shared" si="1657"/>
        <v>0.76500000000000001</v>
      </c>
      <c r="CX562" s="41">
        <f t="shared" si="1658"/>
        <v>0.76500000000000001</v>
      </c>
      <c r="CY562" s="41">
        <f t="shared" si="1659"/>
        <v>0.76500000000000001</v>
      </c>
      <c r="CZ562" s="41">
        <f t="shared" si="1660"/>
        <v>0.76500000000000001</v>
      </c>
      <c r="DA562" s="41">
        <f t="shared" si="1661"/>
        <v>0.76500000000000001</v>
      </c>
      <c r="DB562" s="41">
        <f t="shared" si="1662"/>
        <v>0.76500000000000001</v>
      </c>
      <c r="DG562" s="34"/>
      <c r="DH562" s="7" t="s">
        <v>29</v>
      </c>
      <c r="DI562" s="7" t="s">
        <v>19</v>
      </c>
      <c r="DJ562" s="41">
        <f t="shared" si="1663"/>
        <v>0.52500000000000002</v>
      </c>
      <c r="DK562" s="41">
        <f t="shared" si="1664"/>
        <v>0.52500000000000002</v>
      </c>
      <c r="DL562" s="41">
        <f t="shared" si="1665"/>
        <v>0.52500000000000002</v>
      </c>
      <c r="DM562" s="41">
        <f t="shared" si="1666"/>
        <v>0.52500000000000002</v>
      </c>
      <c r="DN562" s="41">
        <f t="shared" si="1667"/>
        <v>0.52500000000000002</v>
      </c>
      <c r="DO562" s="41">
        <f t="shared" si="1668"/>
        <v>0.52500000000000002</v>
      </c>
      <c r="DP562" s="41">
        <f t="shared" si="1669"/>
        <v>0.52500000000000002</v>
      </c>
      <c r="DQ562" s="41">
        <f t="shared" si="1670"/>
        <v>0.52500000000000002</v>
      </c>
      <c r="DR562" s="41">
        <f t="shared" si="1671"/>
        <v>0.52500000000000002</v>
      </c>
      <c r="DS562" s="41">
        <f t="shared" si="1672"/>
        <v>0.52500000000000002</v>
      </c>
      <c r="DT562" s="41">
        <f t="shared" si="1673"/>
        <v>0.52500000000000002</v>
      </c>
      <c r="DU562" s="41">
        <f t="shared" si="1674"/>
        <v>0.52500000000000002</v>
      </c>
      <c r="DV562" s="41">
        <f t="shared" si="1675"/>
        <v>0.52500000000000002</v>
      </c>
      <c r="DW562" s="41">
        <f t="shared" si="1676"/>
        <v>0.52500000000000002</v>
      </c>
      <c r="DX562" s="41">
        <f t="shared" si="1677"/>
        <v>0.52500000000000002</v>
      </c>
      <c r="DY562" s="41">
        <f t="shared" si="1678"/>
        <v>0.52500000000000002</v>
      </c>
      <c r="DZ562" s="41">
        <f t="shared" si="1679"/>
        <v>0.52500000000000002</v>
      </c>
      <c r="EA562" s="41">
        <f t="shared" si="1680"/>
        <v>0.52500000000000002</v>
      </c>
      <c r="EB562" s="41">
        <f t="shared" si="1681"/>
        <v>0.52500000000000002</v>
      </c>
      <c r="EC562" s="41">
        <f t="shared" si="1682"/>
        <v>0.52500000000000002</v>
      </c>
      <c r="ED562" s="41">
        <f t="shared" si="1683"/>
        <v>0.52500000000000002</v>
      </c>
      <c r="EE562" s="41">
        <f t="shared" si="1684"/>
        <v>0.52500000000000002</v>
      </c>
      <c r="EF562" s="41">
        <f t="shared" si="1685"/>
        <v>0.52500000000000002</v>
      </c>
      <c r="EG562" s="41">
        <f t="shared" si="1686"/>
        <v>0.52500000000000002</v>
      </c>
      <c r="EH562" s="41">
        <f t="shared" si="1687"/>
        <v>0.52500000000000002</v>
      </c>
      <c r="EI562" s="41">
        <f t="shared" si="1688"/>
        <v>0.52500000000000002</v>
      </c>
      <c r="EJ562" s="41">
        <f t="shared" si="1689"/>
        <v>0.52500000000000002</v>
      </c>
      <c r="EK562" s="41">
        <f t="shared" si="1690"/>
        <v>0.52500000000000002</v>
      </c>
      <c r="EL562" s="41">
        <f t="shared" si="1691"/>
        <v>0.52500000000000002</v>
      </c>
      <c r="EM562" s="41">
        <f t="shared" si="1692"/>
        <v>0.52500000000000002</v>
      </c>
    </row>
    <row r="563" spans="1:143" x14ac:dyDescent="0.25">
      <c r="A563" s="34"/>
      <c r="B563" s="83" t="s">
        <v>29</v>
      </c>
      <c r="C563" s="83" t="s">
        <v>31</v>
      </c>
      <c r="D563" s="81">
        <f t="shared" ref="D563:S566" si="1694">D$172*1</f>
        <v>0.5</v>
      </c>
      <c r="E563" s="81">
        <f t="shared" si="1694"/>
        <v>0.5</v>
      </c>
      <c r="F563" s="81">
        <f t="shared" si="1694"/>
        <v>0.5</v>
      </c>
      <c r="G563" s="81">
        <f t="shared" si="1694"/>
        <v>0.5</v>
      </c>
      <c r="H563" s="81">
        <f t="shared" si="1694"/>
        <v>0.5</v>
      </c>
      <c r="I563" s="81">
        <f t="shared" si="1694"/>
        <v>0.5</v>
      </c>
      <c r="J563" s="81">
        <f t="shared" si="1694"/>
        <v>0.5</v>
      </c>
      <c r="K563" s="81">
        <f t="shared" si="1694"/>
        <v>0.5</v>
      </c>
      <c r="L563" s="81">
        <f t="shared" si="1694"/>
        <v>0.5</v>
      </c>
      <c r="M563" s="81">
        <f t="shared" si="1694"/>
        <v>0.5</v>
      </c>
      <c r="N563" s="81">
        <f t="shared" si="1694"/>
        <v>0.5</v>
      </c>
      <c r="O563" s="81">
        <f t="shared" si="1694"/>
        <v>0.5</v>
      </c>
      <c r="P563" s="81">
        <f t="shared" si="1694"/>
        <v>0.5</v>
      </c>
      <c r="Q563" s="81">
        <f t="shared" si="1694"/>
        <v>0.5</v>
      </c>
      <c r="R563" s="81">
        <f t="shared" si="1694"/>
        <v>0.5</v>
      </c>
      <c r="S563" s="81">
        <f t="shared" si="1694"/>
        <v>0.5</v>
      </c>
      <c r="T563" s="81">
        <f t="shared" ref="T563:AG566" si="1695">T$172*1</f>
        <v>0.5</v>
      </c>
      <c r="U563" s="81">
        <f t="shared" si="1695"/>
        <v>0.5</v>
      </c>
      <c r="V563" s="81">
        <f t="shared" si="1695"/>
        <v>0.5</v>
      </c>
      <c r="W563" s="81">
        <f t="shared" si="1695"/>
        <v>0.5</v>
      </c>
      <c r="X563" s="81">
        <f t="shared" si="1695"/>
        <v>0.5</v>
      </c>
      <c r="Y563" s="81">
        <f t="shared" si="1695"/>
        <v>0.5</v>
      </c>
      <c r="Z563" s="81">
        <f t="shared" si="1695"/>
        <v>0.5</v>
      </c>
      <c r="AA563" s="81">
        <f t="shared" si="1695"/>
        <v>0.5</v>
      </c>
      <c r="AB563" s="81">
        <f t="shared" si="1695"/>
        <v>0.5</v>
      </c>
      <c r="AC563" s="81">
        <f t="shared" si="1695"/>
        <v>0.5</v>
      </c>
      <c r="AD563" s="81">
        <f t="shared" si="1695"/>
        <v>0.5</v>
      </c>
      <c r="AE563" s="81">
        <f t="shared" si="1695"/>
        <v>0.5</v>
      </c>
      <c r="AF563" s="81">
        <f t="shared" si="1695"/>
        <v>0.5</v>
      </c>
      <c r="AG563" s="81">
        <f t="shared" si="1695"/>
        <v>0.5</v>
      </c>
      <c r="AK563" s="34"/>
      <c r="AL563" s="7" t="s">
        <v>29</v>
      </c>
      <c r="AM563" s="7" t="s">
        <v>31</v>
      </c>
      <c r="AN563" s="41">
        <f t="shared" si="1603"/>
        <v>0.5</v>
      </c>
      <c r="AO563" s="41">
        <f t="shared" si="1604"/>
        <v>0.5</v>
      </c>
      <c r="AP563" s="41">
        <f t="shared" si="1605"/>
        <v>0.5</v>
      </c>
      <c r="AQ563" s="41">
        <f t="shared" si="1606"/>
        <v>0.5</v>
      </c>
      <c r="AR563" s="41">
        <f t="shared" si="1607"/>
        <v>0.5</v>
      </c>
      <c r="AS563" s="41">
        <f t="shared" si="1608"/>
        <v>0.5</v>
      </c>
      <c r="AT563" s="41">
        <f t="shared" si="1609"/>
        <v>0.5</v>
      </c>
      <c r="AU563" s="41">
        <f t="shared" si="1610"/>
        <v>0.5</v>
      </c>
      <c r="AV563" s="41">
        <f t="shared" si="1611"/>
        <v>0.5</v>
      </c>
      <c r="AW563" s="41">
        <f t="shared" si="1612"/>
        <v>0.5</v>
      </c>
      <c r="AX563" s="41">
        <f t="shared" si="1613"/>
        <v>0.5</v>
      </c>
      <c r="AY563" s="41">
        <f t="shared" si="1614"/>
        <v>0.5</v>
      </c>
      <c r="AZ563" s="41">
        <f t="shared" si="1615"/>
        <v>0.5</v>
      </c>
      <c r="BA563" s="41">
        <f t="shared" si="1616"/>
        <v>0.5</v>
      </c>
      <c r="BB563" s="41">
        <f t="shared" si="1617"/>
        <v>0.5</v>
      </c>
      <c r="BC563" s="41">
        <f t="shared" si="1618"/>
        <v>0.5</v>
      </c>
      <c r="BD563" s="41">
        <f t="shared" si="1619"/>
        <v>0.5</v>
      </c>
      <c r="BE563" s="41">
        <f t="shared" si="1620"/>
        <v>0.5</v>
      </c>
      <c r="BF563" s="41">
        <f t="shared" si="1621"/>
        <v>0.5</v>
      </c>
      <c r="BG563" s="41">
        <f t="shared" si="1622"/>
        <v>0.5</v>
      </c>
      <c r="BH563" s="41">
        <f t="shared" si="1623"/>
        <v>0.5</v>
      </c>
      <c r="BI563" s="41">
        <f t="shared" si="1624"/>
        <v>0.5</v>
      </c>
      <c r="BJ563" s="41">
        <f t="shared" si="1625"/>
        <v>0.5</v>
      </c>
      <c r="BK563" s="41">
        <f t="shared" si="1626"/>
        <v>0.5</v>
      </c>
      <c r="BL563" s="41">
        <f t="shared" si="1627"/>
        <v>0.5</v>
      </c>
      <c r="BM563" s="41">
        <f t="shared" si="1628"/>
        <v>0.5</v>
      </c>
      <c r="BN563" s="41">
        <f t="shared" si="1629"/>
        <v>0.5</v>
      </c>
      <c r="BO563" s="41">
        <f t="shared" si="1630"/>
        <v>0.5</v>
      </c>
      <c r="BP563" s="41">
        <f t="shared" si="1631"/>
        <v>0.5</v>
      </c>
      <c r="BQ563" s="41">
        <f t="shared" si="1632"/>
        <v>0.5</v>
      </c>
      <c r="BV563" s="34"/>
      <c r="BW563" s="7" t="s">
        <v>29</v>
      </c>
      <c r="BX563" s="7" t="s">
        <v>31</v>
      </c>
      <c r="BY563" s="41">
        <f t="shared" si="1633"/>
        <v>0.5</v>
      </c>
      <c r="BZ563" s="41">
        <f t="shared" si="1634"/>
        <v>0.5</v>
      </c>
      <c r="CA563" s="41">
        <f t="shared" si="1635"/>
        <v>0.5</v>
      </c>
      <c r="CB563" s="41">
        <f t="shared" si="1636"/>
        <v>0.5</v>
      </c>
      <c r="CC563" s="41">
        <f t="shared" si="1637"/>
        <v>0.5</v>
      </c>
      <c r="CD563" s="41">
        <f t="shared" si="1638"/>
        <v>0.5</v>
      </c>
      <c r="CE563" s="41">
        <f t="shared" si="1639"/>
        <v>0.5</v>
      </c>
      <c r="CF563" s="41">
        <f t="shared" si="1640"/>
        <v>0.5</v>
      </c>
      <c r="CG563" s="41">
        <f t="shared" si="1641"/>
        <v>0.5</v>
      </c>
      <c r="CH563" s="41">
        <f t="shared" si="1642"/>
        <v>0.5</v>
      </c>
      <c r="CI563" s="41">
        <f t="shared" si="1643"/>
        <v>0.5</v>
      </c>
      <c r="CJ563" s="41">
        <f t="shared" si="1644"/>
        <v>0.5</v>
      </c>
      <c r="CK563" s="41">
        <f t="shared" si="1645"/>
        <v>0.5</v>
      </c>
      <c r="CL563" s="41">
        <f t="shared" si="1646"/>
        <v>0.5</v>
      </c>
      <c r="CM563" s="41">
        <f t="shared" si="1647"/>
        <v>0.5</v>
      </c>
      <c r="CN563" s="41">
        <f t="shared" si="1648"/>
        <v>0.5</v>
      </c>
      <c r="CO563" s="41">
        <f t="shared" si="1649"/>
        <v>0.5</v>
      </c>
      <c r="CP563" s="41">
        <f t="shared" si="1650"/>
        <v>0.5</v>
      </c>
      <c r="CQ563" s="41">
        <f t="shared" si="1651"/>
        <v>0.5</v>
      </c>
      <c r="CR563" s="41">
        <f t="shared" si="1652"/>
        <v>0.5</v>
      </c>
      <c r="CS563" s="41">
        <f t="shared" si="1653"/>
        <v>0.5</v>
      </c>
      <c r="CT563" s="41">
        <f t="shared" si="1654"/>
        <v>0.5</v>
      </c>
      <c r="CU563" s="41">
        <f t="shared" si="1655"/>
        <v>0.5</v>
      </c>
      <c r="CV563" s="41">
        <f t="shared" si="1656"/>
        <v>0.5</v>
      </c>
      <c r="CW563" s="41">
        <f t="shared" si="1657"/>
        <v>0.5</v>
      </c>
      <c r="CX563" s="41">
        <f t="shared" si="1658"/>
        <v>0.5</v>
      </c>
      <c r="CY563" s="41">
        <f t="shared" si="1659"/>
        <v>0.5</v>
      </c>
      <c r="CZ563" s="41">
        <f t="shared" si="1660"/>
        <v>0.5</v>
      </c>
      <c r="DA563" s="41">
        <f t="shared" si="1661"/>
        <v>0.5</v>
      </c>
      <c r="DB563" s="41">
        <f t="shared" si="1662"/>
        <v>0.5</v>
      </c>
      <c r="DG563" s="34"/>
      <c r="DH563" s="7" t="s">
        <v>29</v>
      </c>
      <c r="DI563" s="7" t="s">
        <v>31</v>
      </c>
      <c r="DJ563" s="41">
        <f t="shared" si="1663"/>
        <v>0.5</v>
      </c>
      <c r="DK563" s="41">
        <f t="shared" si="1664"/>
        <v>0.5</v>
      </c>
      <c r="DL563" s="41">
        <f t="shared" si="1665"/>
        <v>0.5</v>
      </c>
      <c r="DM563" s="41">
        <f t="shared" si="1666"/>
        <v>0.5</v>
      </c>
      <c r="DN563" s="41">
        <f t="shared" si="1667"/>
        <v>0.5</v>
      </c>
      <c r="DO563" s="41">
        <f t="shared" si="1668"/>
        <v>0.5</v>
      </c>
      <c r="DP563" s="41">
        <f t="shared" si="1669"/>
        <v>0.5</v>
      </c>
      <c r="DQ563" s="41">
        <f t="shared" si="1670"/>
        <v>0.5</v>
      </c>
      <c r="DR563" s="41">
        <f t="shared" si="1671"/>
        <v>0.5</v>
      </c>
      <c r="DS563" s="41">
        <f t="shared" si="1672"/>
        <v>0.5</v>
      </c>
      <c r="DT563" s="41">
        <f t="shared" si="1673"/>
        <v>0.5</v>
      </c>
      <c r="DU563" s="41">
        <f t="shared" si="1674"/>
        <v>0.5</v>
      </c>
      <c r="DV563" s="41">
        <f t="shared" si="1675"/>
        <v>0.5</v>
      </c>
      <c r="DW563" s="41">
        <f t="shared" si="1676"/>
        <v>0.5</v>
      </c>
      <c r="DX563" s="41">
        <f t="shared" si="1677"/>
        <v>0.5</v>
      </c>
      <c r="DY563" s="41">
        <f t="shared" si="1678"/>
        <v>0.5</v>
      </c>
      <c r="DZ563" s="41">
        <f t="shared" si="1679"/>
        <v>0.5</v>
      </c>
      <c r="EA563" s="41">
        <f t="shared" si="1680"/>
        <v>0.5</v>
      </c>
      <c r="EB563" s="41">
        <f t="shared" si="1681"/>
        <v>0.5</v>
      </c>
      <c r="EC563" s="41">
        <f t="shared" si="1682"/>
        <v>0.5</v>
      </c>
      <c r="ED563" s="41">
        <f t="shared" si="1683"/>
        <v>0.5</v>
      </c>
      <c r="EE563" s="41">
        <f t="shared" si="1684"/>
        <v>0.5</v>
      </c>
      <c r="EF563" s="41">
        <f t="shared" si="1685"/>
        <v>0.5</v>
      </c>
      <c r="EG563" s="41">
        <f t="shared" si="1686"/>
        <v>0.5</v>
      </c>
      <c r="EH563" s="41">
        <f t="shared" si="1687"/>
        <v>0.5</v>
      </c>
      <c r="EI563" s="41">
        <f t="shared" si="1688"/>
        <v>0.5</v>
      </c>
      <c r="EJ563" s="41">
        <f t="shared" si="1689"/>
        <v>0.5</v>
      </c>
      <c r="EK563" s="41">
        <f t="shared" si="1690"/>
        <v>0.5</v>
      </c>
      <c r="EL563" s="41">
        <f t="shared" si="1691"/>
        <v>0.5</v>
      </c>
      <c r="EM563" s="41">
        <f t="shared" si="1692"/>
        <v>0.5</v>
      </c>
    </row>
    <row r="564" spans="1:143" x14ac:dyDescent="0.25">
      <c r="A564" s="34"/>
      <c r="B564" s="83" t="s">
        <v>29</v>
      </c>
      <c r="C564" s="83" t="s">
        <v>35</v>
      </c>
      <c r="D564" s="81">
        <f t="shared" si="1694"/>
        <v>0.5</v>
      </c>
      <c r="E564" s="81">
        <f t="shared" si="1694"/>
        <v>0.5</v>
      </c>
      <c r="F564" s="81">
        <f t="shared" si="1694"/>
        <v>0.5</v>
      </c>
      <c r="G564" s="81">
        <f t="shared" si="1694"/>
        <v>0.5</v>
      </c>
      <c r="H564" s="81">
        <f t="shared" si="1694"/>
        <v>0.5</v>
      </c>
      <c r="I564" s="81">
        <f t="shared" si="1694"/>
        <v>0.5</v>
      </c>
      <c r="J564" s="81">
        <f t="shared" si="1694"/>
        <v>0.5</v>
      </c>
      <c r="K564" s="81">
        <f t="shared" si="1694"/>
        <v>0.5</v>
      </c>
      <c r="L564" s="81">
        <f t="shared" si="1694"/>
        <v>0.5</v>
      </c>
      <c r="M564" s="81">
        <f t="shared" si="1694"/>
        <v>0.5</v>
      </c>
      <c r="N564" s="81">
        <f t="shared" si="1694"/>
        <v>0.5</v>
      </c>
      <c r="O564" s="81">
        <f t="shared" si="1694"/>
        <v>0.5</v>
      </c>
      <c r="P564" s="81">
        <f t="shared" si="1694"/>
        <v>0.5</v>
      </c>
      <c r="Q564" s="81">
        <f t="shared" si="1694"/>
        <v>0.5</v>
      </c>
      <c r="R564" s="81">
        <f t="shared" si="1694"/>
        <v>0.5</v>
      </c>
      <c r="S564" s="81">
        <f t="shared" si="1694"/>
        <v>0.5</v>
      </c>
      <c r="T564" s="81">
        <f t="shared" si="1695"/>
        <v>0.5</v>
      </c>
      <c r="U564" s="81">
        <f t="shared" si="1695"/>
        <v>0.5</v>
      </c>
      <c r="V564" s="81">
        <f t="shared" si="1695"/>
        <v>0.5</v>
      </c>
      <c r="W564" s="81">
        <f t="shared" si="1695"/>
        <v>0.5</v>
      </c>
      <c r="X564" s="81">
        <f t="shared" si="1695"/>
        <v>0.5</v>
      </c>
      <c r="Y564" s="81">
        <f t="shared" si="1695"/>
        <v>0.5</v>
      </c>
      <c r="Z564" s="81">
        <f t="shared" si="1695"/>
        <v>0.5</v>
      </c>
      <c r="AA564" s="81">
        <f t="shared" si="1695"/>
        <v>0.5</v>
      </c>
      <c r="AB564" s="81">
        <f t="shared" si="1695"/>
        <v>0.5</v>
      </c>
      <c r="AC564" s="81">
        <f t="shared" si="1695"/>
        <v>0.5</v>
      </c>
      <c r="AD564" s="81">
        <f t="shared" si="1695"/>
        <v>0.5</v>
      </c>
      <c r="AE564" s="81">
        <f t="shared" si="1695"/>
        <v>0.5</v>
      </c>
      <c r="AF564" s="81">
        <f t="shared" si="1695"/>
        <v>0.5</v>
      </c>
      <c r="AG564" s="81">
        <f t="shared" si="1695"/>
        <v>0.5</v>
      </c>
      <c r="AK564" s="34"/>
      <c r="AL564" s="7" t="s">
        <v>29</v>
      </c>
      <c r="AM564" s="7" t="s">
        <v>35</v>
      </c>
      <c r="AN564" s="41">
        <f t="shared" si="1603"/>
        <v>0.5</v>
      </c>
      <c r="AO564" s="41">
        <f t="shared" si="1604"/>
        <v>0.5</v>
      </c>
      <c r="AP564" s="41">
        <f t="shared" si="1605"/>
        <v>0.5</v>
      </c>
      <c r="AQ564" s="41">
        <f t="shared" si="1606"/>
        <v>0.5</v>
      </c>
      <c r="AR564" s="41">
        <f t="shared" si="1607"/>
        <v>0.5</v>
      </c>
      <c r="AS564" s="41">
        <f t="shared" si="1608"/>
        <v>0.5</v>
      </c>
      <c r="AT564" s="41">
        <f t="shared" si="1609"/>
        <v>0.5</v>
      </c>
      <c r="AU564" s="41">
        <f t="shared" si="1610"/>
        <v>0.5</v>
      </c>
      <c r="AV564" s="41">
        <f t="shared" si="1611"/>
        <v>0.5</v>
      </c>
      <c r="AW564" s="41">
        <f t="shared" si="1612"/>
        <v>0.5</v>
      </c>
      <c r="AX564" s="41">
        <f t="shared" si="1613"/>
        <v>0.5</v>
      </c>
      <c r="AY564" s="41">
        <f t="shared" si="1614"/>
        <v>0.5</v>
      </c>
      <c r="AZ564" s="41">
        <f t="shared" si="1615"/>
        <v>0.5</v>
      </c>
      <c r="BA564" s="41">
        <f t="shared" si="1616"/>
        <v>0.5</v>
      </c>
      <c r="BB564" s="41">
        <f t="shared" si="1617"/>
        <v>0.5</v>
      </c>
      <c r="BC564" s="41">
        <f t="shared" si="1618"/>
        <v>0.5</v>
      </c>
      <c r="BD564" s="41">
        <f t="shared" si="1619"/>
        <v>0.5</v>
      </c>
      <c r="BE564" s="41">
        <f t="shared" si="1620"/>
        <v>0.5</v>
      </c>
      <c r="BF564" s="41">
        <f t="shared" si="1621"/>
        <v>0.5</v>
      </c>
      <c r="BG564" s="41">
        <f t="shared" si="1622"/>
        <v>0.5</v>
      </c>
      <c r="BH564" s="41">
        <f t="shared" si="1623"/>
        <v>0.5</v>
      </c>
      <c r="BI564" s="41">
        <f t="shared" si="1624"/>
        <v>0.5</v>
      </c>
      <c r="BJ564" s="41">
        <f t="shared" si="1625"/>
        <v>0.5</v>
      </c>
      <c r="BK564" s="41">
        <f t="shared" si="1626"/>
        <v>0.5</v>
      </c>
      <c r="BL564" s="41">
        <f t="shared" si="1627"/>
        <v>0.5</v>
      </c>
      <c r="BM564" s="41">
        <f t="shared" si="1628"/>
        <v>0.5</v>
      </c>
      <c r="BN564" s="41">
        <f t="shared" si="1629"/>
        <v>0.5</v>
      </c>
      <c r="BO564" s="41">
        <f t="shared" si="1630"/>
        <v>0.5</v>
      </c>
      <c r="BP564" s="41">
        <f t="shared" si="1631"/>
        <v>0.5</v>
      </c>
      <c r="BQ564" s="41">
        <f t="shared" si="1632"/>
        <v>0.5</v>
      </c>
      <c r="BV564" s="34"/>
      <c r="BW564" s="7" t="s">
        <v>29</v>
      </c>
      <c r="BX564" s="7" t="s">
        <v>35</v>
      </c>
      <c r="BY564" s="41">
        <f t="shared" si="1633"/>
        <v>0.5</v>
      </c>
      <c r="BZ564" s="41">
        <f t="shared" si="1634"/>
        <v>0.5</v>
      </c>
      <c r="CA564" s="41">
        <f t="shared" si="1635"/>
        <v>0.5</v>
      </c>
      <c r="CB564" s="41">
        <f t="shared" si="1636"/>
        <v>0.5</v>
      </c>
      <c r="CC564" s="41">
        <f t="shared" si="1637"/>
        <v>0.5</v>
      </c>
      <c r="CD564" s="41">
        <f t="shared" si="1638"/>
        <v>0.5</v>
      </c>
      <c r="CE564" s="41">
        <f t="shared" si="1639"/>
        <v>0.5</v>
      </c>
      <c r="CF564" s="41">
        <f t="shared" si="1640"/>
        <v>0.5</v>
      </c>
      <c r="CG564" s="41">
        <f t="shared" si="1641"/>
        <v>0.5</v>
      </c>
      <c r="CH564" s="41">
        <f t="shared" si="1642"/>
        <v>0.5</v>
      </c>
      <c r="CI564" s="41">
        <f t="shared" si="1643"/>
        <v>0.5</v>
      </c>
      <c r="CJ564" s="41">
        <f t="shared" si="1644"/>
        <v>0.5</v>
      </c>
      <c r="CK564" s="41">
        <f t="shared" si="1645"/>
        <v>0.5</v>
      </c>
      <c r="CL564" s="41">
        <f t="shared" si="1646"/>
        <v>0.5</v>
      </c>
      <c r="CM564" s="41">
        <f t="shared" si="1647"/>
        <v>0.5</v>
      </c>
      <c r="CN564" s="41">
        <f t="shared" si="1648"/>
        <v>0.5</v>
      </c>
      <c r="CO564" s="41">
        <f t="shared" si="1649"/>
        <v>0.5</v>
      </c>
      <c r="CP564" s="41">
        <f t="shared" si="1650"/>
        <v>0.5</v>
      </c>
      <c r="CQ564" s="41">
        <f t="shared" si="1651"/>
        <v>0.5</v>
      </c>
      <c r="CR564" s="41">
        <f t="shared" si="1652"/>
        <v>0.5</v>
      </c>
      <c r="CS564" s="41">
        <f t="shared" si="1653"/>
        <v>0.5</v>
      </c>
      <c r="CT564" s="41">
        <f t="shared" si="1654"/>
        <v>0.5</v>
      </c>
      <c r="CU564" s="41">
        <f t="shared" si="1655"/>
        <v>0.5</v>
      </c>
      <c r="CV564" s="41">
        <f t="shared" si="1656"/>
        <v>0.5</v>
      </c>
      <c r="CW564" s="41">
        <f t="shared" si="1657"/>
        <v>0.5</v>
      </c>
      <c r="CX564" s="41">
        <f t="shared" si="1658"/>
        <v>0.5</v>
      </c>
      <c r="CY564" s="41">
        <f t="shared" si="1659"/>
        <v>0.5</v>
      </c>
      <c r="CZ564" s="41">
        <f t="shared" si="1660"/>
        <v>0.5</v>
      </c>
      <c r="DA564" s="41">
        <f t="shared" si="1661"/>
        <v>0.5</v>
      </c>
      <c r="DB564" s="41">
        <f t="shared" si="1662"/>
        <v>0.5</v>
      </c>
      <c r="DG564" s="34"/>
      <c r="DH564" s="7" t="s">
        <v>29</v>
      </c>
      <c r="DI564" s="7" t="s">
        <v>35</v>
      </c>
      <c r="DJ564" s="41">
        <f t="shared" si="1663"/>
        <v>0.5</v>
      </c>
      <c r="DK564" s="41">
        <f t="shared" si="1664"/>
        <v>0.5</v>
      </c>
      <c r="DL564" s="41">
        <f t="shared" si="1665"/>
        <v>0.5</v>
      </c>
      <c r="DM564" s="41">
        <f t="shared" si="1666"/>
        <v>0.5</v>
      </c>
      <c r="DN564" s="41">
        <f t="shared" si="1667"/>
        <v>0.5</v>
      </c>
      <c r="DO564" s="41">
        <f t="shared" si="1668"/>
        <v>0.5</v>
      </c>
      <c r="DP564" s="41">
        <f t="shared" si="1669"/>
        <v>0.5</v>
      </c>
      <c r="DQ564" s="41">
        <f t="shared" si="1670"/>
        <v>0.5</v>
      </c>
      <c r="DR564" s="41">
        <f t="shared" si="1671"/>
        <v>0.5</v>
      </c>
      <c r="DS564" s="41">
        <f t="shared" si="1672"/>
        <v>0.5</v>
      </c>
      <c r="DT564" s="41">
        <f t="shared" si="1673"/>
        <v>0.5</v>
      </c>
      <c r="DU564" s="41">
        <f t="shared" si="1674"/>
        <v>0.5</v>
      </c>
      <c r="DV564" s="41">
        <f t="shared" si="1675"/>
        <v>0.5</v>
      </c>
      <c r="DW564" s="41">
        <f t="shared" si="1676"/>
        <v>0.5</v>
      </c>
      <c r="DX564" s="41">
        <f t="shared" si="1677"/>
        <v>0.5</v>
      </c>
      <c r="DY564" s="41">
        <f t="shared" si="1678"/>
        <v>0.5</v>
      </c>
      <c r="DZ564" s="41">
        <f t="shared" si="1679"/>
        <v>0.5</v>
      </c>
      <c r="EA564" s="41">
        <f t="shared" si="1680"/>
        <v>0.5</v>
      </c>
      <c r="EB564" s="41">
        <f t="shared" si="1681"/>
        <v>0.5</v>
      </c>
      <c r="EC564" s="41">
        <f t="shared" si="1682"/>
        <v>0.5</v>
      </c>
      <c r="ED564" s="41">
        <f t="shared" si="1683"/>
        <v>0.5</v>
      </c>
      <c r="EE564" s="41">
        <f t="shared" si="1684"/>
        <v>0.5</v>
      </c>
      <c r="EF564" s="41">
        <f t="shared" si="1685"/>
        <v>0.5</v>
      </c>
      <c r="EG564" s="41">
        <f t="shared" si="1686"/>
        <v>0.5</v>
      </c>
      <c r="EH564" s="41">
        <f t="shared" si="1687"/>
        <v>0.5</v>
      </c>
      <c r="EI564" s="41">
        <f t="shared" si="1688"/>
        <v>0.5</v>
      </c>
      <c r="EJ564" s="41">
        <f t="shared" si="1689"/>
        <v>0.5</v>
      </c>
      <c r="EK564" s="41">
        <f t="shared" si="1690"/>
        <v>0.5</v>
      </c>
      <c r="EL564" s="41">
        <f t="shared" si="1691"/>
        <v>0.5</v>
      </c>
      <c r="EM564" s="41">
        <f t="shared" si="1692"/>
        <v>0.5</v>
      </c>
    </row>
    <row r="565" spans="1:143" x14ac:dyDescent="0.25">
      <c r="A565" s="34"/>
      <c r="B565" s="83" t="s">
        <v>29</v>
      </c>
      <c r="C565" s="83" t="s">
        <v>10</v>
      </c>
      <c r="D565" s="81">
        <f t="shared" si="1694"/>
        <v>0.5</v>
      </c>
      <c r="E565" s="81">
        <f t="shared" si="1694"/>
        <v>0.5</v>
      </c>
      <c r="F565" s="81">
        <f t="shared" si="1694"/>
        <v>0.5</v>
      </c>
      <c r="G565" s="81">
        <f t="shared" si="1694"/>
        <v>0.5</v>
      </c>
      <c r="H565" s="81">
        <f t="shared" si="1694"/>
        <v>0.5</v>
      </c>
      <c r="I565" s="81">
        <f t="shared" si="1694"/>
        <v>0.5</v>
      </c>
      <c r="J565" s="81">
        <f t="shared" si="1694"/>
        <v>0.5</v>
      </c>
      <c r="K565" s="81">
        <f t="shared" si="1694"/>
        <v>0.5</v>
      </c>
      <c r="L565" s="81">
        <f t="shared" si="1694"/>
        <v>0.5</v>
      </c>
      <c r="M565" s="81">
        <f t="shared" si="1694"/>
        <v>0.5</v>
      </c>
      <c r="N565" s="81">
        <f t="shared" si="1694"/>
        <v>0.5</v>
      </c>
      <c r="O565" s="81">
        <f t="shared" si="1694"/>
        <v>0.5</v>
      </c>
      <c r="P565" s="81">
        <f t="shared" si="1694"/>
        <v>0.5</v>
      </c>
      <c r="Q565" s="81">
        <f t="shared" si="1694"/>
        <v>0.5</v>
      </c>
      <c r="R565" s="81">
        <f t="shared" si="1694"/>
        <v>0.5</v>
      </c>
      <c r="S565" s="81">
        <f t="shared" si="1694"/>
        <v>0.5</v>
      </c>
      <c r="T565" s="81">
        <f t="shared" si="1695"/>
        <v>0.5</v>
      </c>
      <c r="U565" s="81">
        <f t="shared" si="1695"/>
        <v>0.5</v>
      </c>
      <c r="V565" s="81">
        <f t="shared" si="1695"/>
        <v>0.5</v>
      </c>
      <c r="W565" s="81">
        <f t="shared" si="1695"/>
        <v>0.5</v>
      </c>
      <c r="X565" s="81">
        <f t="shared" si="1695"/>
        <v>0.5</v>
      </c>
      <c r="Y565" s="81">
        <f t="shared" si="1695"/>
        <v>0.5</v>
      </c>
      <c r="Z565" s="81">
        <f t="shared" si="1695"/>
        <v>0.5</v>
      </c>
      <c r="AA565" s="81">
        <f t="shared" si="1695"/>
        <v>0.5</v>
      </c>
      <c r="AB565" s="81">
        <f t="shared" si="1695"/>
        <v>0.5</v>
      </c>
      <c r="AC565" s="81">
        <f t="shared" si="1695"/>
        <v>0.5</v>
      </c>
      <c r="AD565" s="81">
        <f t="shared" si="1695"/>
        <v>0.5</v>
      </c>
      <c r="AE565" s="81">
        <f t="shared" si="1695"/>
        <v>0.5</v>
      </c>
      <c r="AF565" s="81">
        <f t="shared" si="1695"/>
        <v>0.5</v>
      </c>
      <c r="AG565" s="81">
        <f t="shared" si="1695"/>
        <v>0.5</v>
      </c>
      <c r="AK565" s="34"/>
      <c r="AL565" s="7" t="s">
        <v>29</v>
      </c>
      <c r="AM565" s="7" t="s">
        <v>10</v>
      </c>
      <c r="AN565" s="41">
        <f t="shared" si="1603"/>
        <v>0.5</v>
      </c>
      <c r="AO565" s="41">
        <f t="shared" si="1604"/>
        <v>0.5</v>
      </c>
      <c r="AP565" s="41">
        <f t="shared" si="1605"/>
        <v>0.5</v>
      </c>
      <c r="AQ565" s="41">
        <f t="shared" si="1606"/>
        <v>0.5</v>
      </c>
      <c r="AR565" s="41">
        <f t="shared" si="1607"/>
        <v>0.5</v>
      </c>
      <c r="AS565" s="41">
        <f t="shared" si="1608"/>
        <v>0.5</v>
      </c>
      <c r="AT565" s="41">
        <f t="shared" si="1609"/>
        <v>0.5</v>
      </c>
      <c r="AU565" s="41">
        <f t="shared" si="1610"/>
        <v>0.5</v>
      </c>
      <c r="AV565" s="41">
        <f t="shared" si="1611"/>
        <v>0.5</v>
      </c>
      <c r="AW565" s="41">
        <f t="shared" si="1612"/>
        <v>0.5</v>
      </c>
      <c r="AX565" s="41">
        <f t="shared" si="1613"/>
        <v>0.5</v>
      </c>
      <c r="AY565" s="41">
        <f t="shared" si="1614"/>
        <v>0.5</v>
      </c>
      <c r="AZ565" s="41">
        <f t="shared" si="1615"/>
        <v>0.5</v>
      </c>
      <c r="BA565" s="41">
        <f t="shared" si="1616"/>
        <v>0.5</v>
      </c>
      <c r="BB565" s="41">
        <f t="shared" si="1617"/>
        <v>0.5</v>
      </c>
      <c r="BC565" s="41">
        <f t="shared" si="1618"/>
        <v>0.5</v>
      </c>
      <c r="BD565" s="41">
        <f t="shared" si="1619"/>
        <v>0.5</v>
      </c>
      <c r="BE565" s="41">
        <f t="shared" si="1620"/>
        <v>0.5</v>
      </c>
      <c r="BF565" s="41">
        <f t="shared" si="1621"/>
        <v>0.5</v>
      </c>
      <c r="BG565" s="41">
        <f t="shared" si="1622"/>
        <v>0.5</v>
      </c>
      <c r="BH565" s="41">
        <f t="shared" si="1623"/>
        <v>0.5</v>
      </c>
      <c r="BI565" s="41">
        <f t="shared" si="1624"/>
        <v>0.5</v>
      </c>
      <c r="BJ565" s="41">
        <f t="shared" si="1625"/>
        <v>0.5</v>
      </c>
      <c r="BK565" s="41">
        <f t="shared" si="1626"/>
        <v>0.5</v>
      </c>
      <c r="BL565" s="41">
        <f t="shared" si="1627"/>
        <v>0.5</v>
      </c>
      <c r="BM565" s="41">
        <f t="shared" si="1628"/>
        <v>0.5</v>
      </c>
      <c r="BN565" s="41">
        <f t="shared" si="1629"/>
        <v>0.5</v>
      </c>
      <c r="BO565" s="41">
        <f t="shared" si="1630"/>
        <v>0.5</v>
      </c>
      <c r="BP565" s="41">
        <f t="shared" si="1631"/>
        <v>0.5</v>
      </c>
      <c r="BQ565" s="41">
        <f t="shared" si="1632"/>
        <v>0.5</v>
      </c>
      <c r="BV565" s="34"/>
      <c r="BW565" s="7" t="s">
        <v>29</v>
      </c>
      <c r="BX565" s="7" t="s">
        <v>10</v>
      </c>
      <c r="BY565" s="41">
        <f t="shared" si="1633"/>
        <v>0.5</v>
      </c>
      <c r="BZ565" s="41">
        <f t="shared" si="1634"/>
        <v>0.5</v>
      </c>
      <c r="CA565" s="41">
        <f t="shared" si="1635"/>
        <v>0.5</v>
      </c>
      <c r="CB565" s="41">
        <f t="shared" si="1636"/>
        <v>0.5</v>
      </c>
      <c r="CC565" s="41">
        <f t="shared" si="1637"/>
        <v>0.5</v>
      </c>
      <c r="CD565" s="41">
        <f t="shared" si="1638"/>
        <v>0.5</v>
      </c>
      <c r="CE565" s="41">
        <f t="shared" si="1639"/>
        <v>0.5</v>
      </c>
      <c r="CF565" s="41">
        <f t="shared" si="1640"/>
        <v>0.5</v>
      </c>
      <c r="CG565" s="41">
        <f t="shared" si="1641"/>
        <v>0.5</v>
      </c>
      <c r="CH565" s="41">
        <f t="shared" si="1642"/>
        <v>0.5</v>
      </c>
      <c r="CI565" s="41">
        <f t="shared" si="1643"/>
        <v>0.5</v>
      </c>
      <c r="CJ565" s="41">
        <f t="shared" si="1644"/>
        <v>0.5</v>
      </c>
      <c r="CK565" s="41">
        <f t="shared" si="1645"/>
        <v>0.5</v>
      </c>
      <c r="CL565" s="41">
        <f t="shared" si="1646"/>
        <v>0.5</v>
      </c>
      <c r="CM565" s="41">
        <f t="shared" si="1647"/>
        <v>0.5</v>
      </c>
      <c r="CN565" s="41">
        <f t="shared" si="1648"/>
        <v>0.5</v>
      </c>
      <c r="CO565" s="41">
        <f t="shared" si="1649"/>
        <v>0.5</v>
      </c>
      <c r="CP565" s="41">
        <f t="shared" si="1650"/>
        <v>0.5</v>
      </c>
      <c r="CQ565" s="41">
        <f t="shared" si="1651"/>
        <v>0.5</v>
      </c>
      <c r="CR565" s="41">
        <f t="shared" si="1652"/>
        <v>0.5</v>
      </c>
      <c r="CS565" s="41">
        <f t="shared" si="1653"/>
        <v>0.5</v>
      </c>
      <c r="CT565" s="41">
        <f t="shared" si="1654"/>
        <v>0.5</v>
      </c>
      <c r="CU565" s="41">
        <f t="shared" si="1655"/>
        <v>0.5</v>
      </c>
      <c r="CV565" s="41">
        <f t="shared" si="1656"/>
        <v>0.5</v>
      </c>
      <c r="CW565" s="41">
        <f t="shared" si="1657"/>
        <v>0.5</v>
      </c>
      <c r="CX565" s="41">
        <f t="shared" si="1658"/>
        <v>0.5</v>
      </c>
      <c r="CY565" s="41">
        <f t="shared" si="1659"/>
        <v>0.5</v>
      </c>
      <c r="CZ565" s="41">
        <f t="shared" si="1660"/>
        <v>0.5</v>
      </c>
      <c r="DA565" s="41">
        <f t="shared" si="1661"/>
        <v>0.5</v>
      </c>
      <c r="DB565" s="41">
        <f t="shared" si="1662"/>
        <v>0.5</v>
      </c>
      <c r="DG565" s="34"/>
      <c r="DH565" s="7" t="s">
        <v>29</v>
      </c>
      <c r="DI565" s="7" t="s">
        <v>10</v>
      </c>
      <c r="DJ565" s="41">
        <f t="shared" si="1663"/>
        <v>0.5</v>
      </c>
      <c r="DK565" s="41">
        <f t="shared" si="1664"/>
        <v>0.5</v>
      </c>
      <c r="DL565" s="41">
        <f t="shared" si="1665"/>
        <v>0.5</v>
      </c>
      <c r="DM565" s="41">
        <f t="shared" si="1666"/>
        <v>0.5</v>
      </c>
      <c r="DN565" s="41">
        <f t="shared" si="1667"/>
        <v>0.5</v>
      </c>
      <c r="DO565" s="41">
        <f t="shared" si="1668"/>
        <v>0.5</v>
      </c>
      <c r="DP565" s="41">
        <f t="shared" si="1669"/>
        <v>0.5</v>
      </c>
      <c r="DQ565" s="41">
        <f t="shared" si="1670"/>
        <v>0.5</v>
      </c>
      <c r="DR565" s="41">
        <f t="shared" si="1671"/>
        <v>0.5</v>
      </c>
      <c r="DS565" s="41">
        <f t="shared" si="1672"/>
        <v>0.5</v>
      </c>
      <c r="DT565" s="41">
        <f t="shared" si="1673"/>
        <v>0.5</v>
      </c>
      <c r="DU565" s="41">
        <f t="shared" si="1674"/>
        <v>0.5</v>
      </c>
      <c r="DV565" s="41">
        <f t="shared" si="1675"/>
        <v>0.5</v>
      </c>
      <c r="DW565" s="41">
        <f t="shared" si="1676"/>
        <v>0.5</v>
      </c>
      <c r="DX565" s="41">
        <f t="shared" si="1677"/>
        <v>0.5</v>
      </c>
      <c r="DY565" s="41">
        <f t="shared" si="1678"/>
        <v>0.5</v>
      </c>
      <c r="DZ565" s="41">
        <f t="shared" si="1679"/>
        <v>0.5</v>
      </c>
      <c r="EA565" s="41">
        <f t="shared" si="1680"/>
        <v>0.5</v>
      </c>
      <c r="EB565" s="41">
        <f t="shared" si="1681"/>
        <v>0.5</v>
      </c>
      <c r="EC565" s="41">
        <f t="shared" si="1682"/>
        <v>0.5</v>
      </c>
      <c r="ED565" s="41">
        <f t="shared" si="1683"/>
        <v>0.5</v>
      </c>
      <c r="EE565" s="41">
        <f t="shared" si="1684"/>
        <v>0.5</v>
      </c>
      <c r="EF565" s="41">
        <f t="shared" si="1685"/>
        <v>0.5</v>
      </c>
      <c r="EG565" s="41">
        <f t="shared" si="1686"/>
        <v>0.5</v>
      </c>
      <c r="EH565" s="41">
        <f t="shared" si="1687"/>
        <v>0.5</v>
      </c>
      <c r="EI565" s="41">
        <f t="shared" si="1688"/>
        <v>0.5</v>
      </c>
      <c r="EJ565" s="41">
        <f t="shared" si="1689"/>
        <v>0.5</v>
      </c>
      <c r="EK565" s="41">
        <f t="shared" si="1690"/>
        <v>0.5</v>
      </c>
      <c r="EL565" s="41">
        <f t="shared" si="1691"/>
        <v>0.5</v>
      </c>
      <c r="EM565" s="41">
        <f t="shared" si="1692"/>
        <v>0.5</v>
      </c>
    </row>
    <row r="566" spans="1:143" x14ac:dyDescent="0.25">
      <c r="A566" s="34"/>
      <c r="B566" s="83" t="s">
        <v>32</v>
      </c>
      <c r="C566" s="83" t="s">
        <v>10</v>
      </c>
      <c r="D566" s="81">
        <f t="shared" si="1694"/>
        <v>0.5</v>
      </c>
      <c r="E566" s="81">
        <f t="shared" si="1694"/>
        <v>0.5</v>
      </c>
      <c r="F566" s="81">
        <f t="shared" si="1694"/>
        <v>0.5</v>
      </c>
      <c r="G566" s="81">
        <f t="shared" si="1694"/>
        <v>0.5</v>
      </c>
      <c r="H566" s="81">
        <f t="shared" si="1694"/>
        <v>0.5</v>
      </c>
      <c r="I566" s="81">
        <f t="shared" si="1694"/>
        <v>0.5</v>
      </c>
      <c r="J566" s="81">
        <f t="shared" si="1694"/>
        <v>0.5</v>
      </c>
      <c r="K566" s="81">
        <f t="shared" si="1694"/>
        <v>0.5</v>
      </c>
      <c r="L566" s="81">
        <f t="shared" si="1694"/>
        <v>0.5</v>
      </c>
      <c r="M566" s="81">
        <f t="shared" si="1694"/>
        <v>0.5</v>
      </c>
      <c r="N566" s="81">
        <f t="shared" si="1694"/>
        <v>0.5</v>
      </c>
      <c r="O566" s="81">
        <f t="shared" si="1694"/>
        <v>0.5</v>
      </c>
      <c r="P566" s="81">
        <f t="shared" si="1694"/>
        <v>0.5</v>
      </c>
      <c r="Q566" s="81">
        <f t="shared" si="1694"/>
        <v>0.5</v>
      </c>
      <c r="R566" s="81">
        <f t="shared" si="1694"/>
        <v>0.5</v>
      </c>
      <c r="S566" s="81">
        <f t="shared" si="1694"/>
        <v>0.5</v>
      </c>
      <c r="T566" s="81">
        <f t="shared" si="1695"/>
        <v>0.5</v>
      </c>
      <c r="U566" s="81">
        <f t="shared" si="1695"/>
        <v>0.5</v>
      </c>
      <c r="V566" s="81">
        <f t="shared" si="1695"/>
        <v>0.5</v>
      </c>
      <c r="W566" s="81">
        <f t="shared" si="1695"/>
        <v>0.5</v>
      </c>
      <c r="X566" s="81">
        <f t="shared" si="1695"/>
        <v>0.5</v>
      </c>
      <c r="Y566" s="81">
        <f t="shared" si="1695"/>
        <v>0.5</v>
      </c>
      <c r="Z566" s="81">
        <f t="shared" si="1695"/>
        <v>0.5</v>
      </c>
      <c r="AA566" s="81">
        <f t="shared" si="1695"/>
        <v>0.5</v>
      </c>
      <c r="AB566" s="81">
        <f t="shared" si="1695"/>
        <v>0.5</v>
      </c>
      <c r="AC566" s="81">
        <f t="shared" si="1695"/>
        <v>0.5</v>
      </c>
      <c r="AD566" s="81">
        <f t="shared" si="1695"/>
        <v>0.5</v>
      </c>
      <c r="AE566" s="81">
        <f t="shared" si="1695"/>
        <v>0.5</v>
      </c>
      <c r="AF566" s="81">
        <f t="shared" si="1695"/>
        <v>0.5</v>
      </c>
      <c r="AG566" s="81">
        <f t="shared" si="1695"/>
        <v>0.5</v>
      </c>
      <c r="AK566" s="34"/>
      <c r="AL566" s="7" t="s">
        <v>32</v>
      </c>
      <c r="AM566" s="7" t="s">
        <v>10</v>
      </c>
      <c r="AN566" s="41">
        <f t="shared" ref="AN566:BQ566" si="1696">D$172*$H187</f>
        <v>0.5</v>
      </c>
      <c r="AO566" s="41">
        <f t="shared" si="1696"/>
        <v>0.5</v>
      </c>
      <c r="AP566" s="41">
        <f t="shared" si="1696"/>
        <v>0.5</v>
      </c>
      <c r="AQ566" s="41">
        <f t="shared" si="1696"/>
        <v>0.5</v>
      </c>
      <c r="AR566" s="41">
        <f t="shared" si="1696"/>
        <v>0.5</v>
      </c>
      <c r="AS566" s="41">
        <f t="shared" si="1696"/>
        <v>0.5</v>
      </c>
      <c r="AT566" s="41">
        <f t="shared" si="1696"/>
        <v>0.5</v>
      </c>
      <c r="AU566" s="41">
        <f t="shared" si="1696"/>
        <v>0.5</v>
      </c>
      <c r="AV566" s="41">
        <f t="shared" si="1696"/>
        <v>0.5</v>
      </c>
      <c r="AW566" s="41">
        <f t="shared" si="1696"/>
        <v>0.5</v>
      </c>
      <c r="AX566" s="41">
        <f t="shared" si="1696"/>
        <v>0.5</v>
      </c>
      <c r="AY566" s="41">
        <f t="shared" si="1696"/>
        <v>0.5</v>
      </c>
      <c r="AZ566" s="41">
        <f t="shared" si="1696"/>
        <v>0.5</v>
      </c>
      <c r="BA566" s="41">
        <f t="shared" si="1696"/>
        <v>0.5</v>
      </c>
      <c r="BB566" s="41">
        <f t="shared" si="1696"/>
        <v>0.5</v>
      </c>
      <c r="BC566" s="41">
        <f t="shared" si="1696"/>
        <v>0.5</v>
      </c>
      <c r="BD566" s="41">
        <f t="shared" si="1696"/>
        <v>0.5</v>
      </c>
      <c r="BE566" s="41">
        <f t="shared" si="1696"/>
        <v>0.5</v>
      </c>
      <c r="BF566" s="41">
        <f t="shared" si="1696"/>
        <v>0.5</v>
      </c>
      <c r="BG566" s="41">
        <f t="shared" si="1696"/>
        <v>0.5</v>
      </c>
      <c r="BH566" s="41">
        <f t="shared" si="1696"/>
        <v>0.5</v>
      </c>
      <c r="BI566" s="41">
        <f t="shared" si="1696"/>
        <v>0.5</v>
      </c>
      <c r="BJ566" s="41">
        <f t="shared" si="1696"/>
        <v>0.5</v>
      </c>
      <c r="BK566" s="41">
        <f t="shared" si="1696"/>
        <v>0.5</v>
      </c>
      <c r="BL566" s="41">
        <f t="shared" si="1696"/>
        <v>0.5</v>
      </c>
      <c r="BM566" s="41">
        <f t="shared" si="1696"/>
        <v>0.5</v>
      </c>
      <c r="BN566" s="41">
        <f t="shared" si="1696"/>
        <v>0.5</v>
      </c>
      <c r="BO566" s="41">
        <f t="shared" si="1696"/>
        <v>0.5</v>
      </c>
      <c r="BP566" s="41">
        <f t="shared" si="1696"/>
        <v>0.5</v>
      </c>
      <c r="BQ566" s="41">
        <f t="shared" si="1696"/>
        <v>0.5</v>
      </c>
      <c r="BV566" s="34"/>
      <c r="BW566" s="7" t="s">
        <v>32</v>
      </c>
      <c r="BX566" s="7" t="s">
        <v>10</v>
      </c>
      <c r="BY566" s="41">
        <f t="shared" ref="BY566:DB566" si="1697">D$172*$G187</f>
        <v>0.5</v>
      </c>
      <c r="BZ566" s="41">
        <f t="shared" si="1697"/>
        <v>0.5</v>
      </c>
      <c r="CA566" s="41">
        <f t="shared" si="1697"/>
        <v>0.5</v>
      </c>
      <c r="CB566" s="41">
        <f t="shared" si="1697"/>
        <v>0.5</v>
      </c>
      <c r="CC566" s="41">
        <f t="shared" si="1697"/>
        <v>0.5</v>
      </c>
      <c r="CD566" s="41">
        <f t="shared" si="1697"/>
        <v>0.5</v>
      </c>
      <c r="CE566" s="41">
        <f t="shared" si="1697"/>
        <v>0.5</v>
      </c>
      <c r="CF566" s="41">
        <f t="shared" si="1697"/>
        <v>0.5</v>
      </c>
      <c r="CG566" s="41">
        <f t="shared" si="1697"/>
        <v>0.5</v>
      </c>
      <c r="CH566" s="41">
        <f t="shared" si="1697"/>
        <v>0.5</v>
      </c>
      <c r="CI566" s="41">
        <f t="shared" si="1697"/>
        <v>0.5</v>
      </c>
      <c r="CJ566" s="41">
        <f t="shared" si="1697"/>
        <v>0.5</v>
      </c>
      <c r="CK566" s="41">
        <f t="shared" si="1697"/>
        <v>0.5</v>
      </c>
      <c r="CL566" s="41">
        <f t="shared" si="1697"/>
        <v>0.5</v>
      </c>
      <c r="CM566" s="41">
        <f t="shared" si="1697"/>
        <v>0.5</v>
      </c>
      <c r="CN566" s="41">
        <f t="shared" si="1697"/>
        <v>0.5</v>
      </c>
      <c r="CO566" s="41">
        <f t="shared" si="1697"/>
        <v>0.5</v>
      </c>
      <c r="CP566" s="41">
        <f t="shared" si="1697"/>
        <v>0.5</v>
      </c>
      <c r="CQ566" s="41">
        <f t="shared" si="1697"/>
        <v>0.5</v>
      </c>
      <c r="CR566" s="41">
        <f t="shared" si="1697"/>
        <v>0.5</v>
      </c>
      <c r="CS566" s="41">
        <f t="shared" si="1697"/>
        <v>0.5</v>
      </c>
      <c r="CT566" s="41">
        <f t="shared" si="1697"/>
        <v>0.5</v>
      </c>
      <c r="CU566" s="41">
        <f t="shared" si="1697"/>
        <v>0.5</v>
      </c>
      <c r="CV566" s="41">
        <f t="shared" si="1697"/>
        <v>0.5</v>
      </c>
      <c r="CW566" s="41">
        <f t="shared" si="1697"/>
        <v>0.5</v>
      </c>
      <c r="CX566" s="41">
        <f t="shared" si="1697"/>
        <v>0.5</v>
      </c>
      <c r="CY566" s="41">
        <f t="shared" si="1697"/>
        <v>0.5</v>
      </c>
      <c r="CZ566" s="41">
        <f t="shared" si="1697"/>
        <v>0.5</v>
      </c>
      <c r="DA566" s="41">
        <f t="shared" si="1697"/>
        <v>0.5</v>
      </c>
      <c r="DB566" s="41">
        <f t="shared" si="1697"/>
        <v>0.5</v>
      </c>
      <c r="DG566" s="34"/>
      <c r="DH566" s="7" t="s">
        <v>32</v>
      </c>
      <c r="DI566" s="7" t="s">
        <v>10</v>
      </c>
      <c r="DJ566" s="41">
        <f t="shared" ref="DJ566:EM566" si="1698">D$172*$F187</f>
        <v>0.5</v>
      </c>
      <c r="DK566" s="41">
        <f t="shared" si="1698"/>
        <v>0.5</v>
      </c>
      <c r="DL566" s="41">
        <f t="shared" si="1698"/>
        <v>0.5</v>
      </c>
      <c r="DM566" s="41">
        <f t="shared" si="1698"/>
        <v>0.5</v>
      </c>
      <c r="DN566" s="41">
        <f t="shared" si="1698"/>
        <v>0.5</v>
      </c>
      <c r="DO566" s="41">
        <f t="shared" si="1698"/>
        <v>0.5</v>
      </c>
      <c r="DP566" s="41">
        <f t="shared" si="1698"/>
        <v>0.5</v>
      </c>
      <c r="DQ566" s="41">
        <f t="shared" si="1698"/>
        <v>0.5</v>
      </c>
      <c r="DR566" s="41">
        <f t="shared" si="1698"/>
        <v>0.5</v>
      </c>
      <c r="DS566" s="41">
        <f t="shared" si="1698"/>
        <v>0.5</v>
      </c>
      <c r="DT566" s="41">
        <f t="shared" si="1698"/>
        <v>0.5</v>
      </c>
      <c r="DU566" s="41">
        <f t="shared" si="1698"/>
        <v>0.5</v>
      </c>
      <c r="DV566" s="41">
        <f t="shared" si="1698"/>
        <v>0.5</v>
      </c>
      <c r="DW566" s="41">
        <f t="shared" si="1698"/>
        <v>0.5</v>
      </c>
      <c r="DX566" s="41">
        <f t="shared" si="1698"/>
        <v>0.5</v>
      </c>
      <c r="DY566" s="41">
        <f t="shared" si="1698"/>
        <v>0.5</v>
      </c>
      <c r="DZ566" s="41">
        <f t="shared" si="1698"/>
        <v>0.5</v>
      </c>
      <c r="EA566" s="41">
        <f t="shared" si="1698"/>
        <v>0.5</v>
      </c>
      <c r="EB566" s="41">
        <f t="shared" si="1698"/>
        <v>0.5</v>
      </c>
      <c r="EC566" s="41">
        <f t="shared" si="1698"/>
        <v>0.5</v>
      </c>
      <c r="ED566" s="41">
        <f t="shared" si="1698"/>
        <v>0.5</v>
      </c>
      <c r="EE566" s="41">
        <f t="shared" si="1698"/>
        <v>0.5</v>
      </c>
      <c r="EF566" s="41">
        <f t="shared" si="1698"/>
        <v>0.5</v>
      </c>
      <c r="EG566" s="41">
        <f t="shared" si="1698"/>
        <v>0.5</v>
      </c>
      <c r="EH566" s="41">
        <f t="shared" si="1698"/>
        <v>0.5</v>
      </c>
      <c r="EI566" s="41">
        <f t="shared" si="1698"/>
        <v>0.5</v>
      </c>
      <c r="EJ566" s="41">
        <f t="shared" si="1698"/>
        <v>0.5</v>
      </c>
      <c r="EK566" s="41">
        <f t="shared" si="1698"/>
        <v>0.5</v>
      </c>
      <c r="EL566" s="41">
        <f t="shared" si="1698"/>
        <v>0.5</v>
      </c>
      <c r="EM566" s="41">
        <f t="shared" si="1698"/>
        <v>0.5</v>
      </c>
    </row>
    <row r="567" spans="1:143" x14ac:dyDescent="0.25">
      <c r="A567" s="34"/>
      <c r="B567" s="16"/>
    </row>
    <row r="568" spans="1:143" x14ac:dyDescent="0.25">
      <c r="A568" s="34"/>
      <c r="B568" s="16"/>
    </row>
    <row r="569" spans="1:143" x14ac:dyDescent="0.25">
      <c r="A569" s="34"/>
      <c r="B569" s="16"/>
    </row>
    <row r="570" spans="1:143" x14ac:dyDescent="0.25">
      <c r="A570" s="34"/>
      <c r="B570" s="16"/>
    </row>
    <row r="571" spans="1:143" ht="18.75" x14ac:dyDescent="0.3">
      <c r="A571" s="1" t="s">
        <v>110</v>
      </c>
      <c r="B571" s="1" t="s">
        <v>111</v>
      </c>
    </row>
    <row r="572" spans="1:143" ht="18.75" x14ac:dyDescent="0.3">
      <c r="A572" s="1"/>
    </row>
    <row r="573" spans="1:143" x14ac:dyDescent="0.25">
      <c r="B573" s="7" t="s">
        <v>3</v>
      </c>
      <c r="C573" s="7" t="s">
        <v>4</v>
      </c>
      <c r="D573" s="8">
        <f>D4</f>
        <v>1992</v>
      </c>
      <c r="E573" s="8">
        <f t="shared" ref="E573:AG573" si="1699">E4</f>
        <v>1993</v>
      </c>
      <c r="F573" s="8">
        <f t="shared" si="1699"/>
        <v>1994</v>
      </c>
      <c r="G573" s="8">
        <f t="shared" si="1699"/>
        <v>1995</v>
      </c>
      <c r="H573" s="8">
        <f t="shared" si="1699"/>
        <v>1996</v>
      </c>
      <c r="I573" s="8">
        <f t="shared" si="1699"/>
        <v>1997</v>
      </c>
      <c r="J573" s="8">
        <f t="shared" si="1699"/>
        <v>1998</v>
      </c>
      <c r="K573" s="8">
        <f t="shared" si="1699"/>
        <v>1999</v>
      </c>
      <c r="L573" s="8">
        <f t="shared" si="1699"/>
        <v>2000</v>
      </c>
      <c r="M573" s="8">
        <f t="shared" si="1699"/>
        <v>2001</v>
      </c>
      <c r="N573" s="8">
        <f t="shared" si="1699"/>
        <v>2002</v>
      </c>
      <c r="O573" s="8">
        <f t="shared" si="1699"/>
        <v>2003</v>
      </c>
      <c r="P573" s="8">
        <f t="shared" si="1699"/>
        <v>2004</v>
      </c>
      <c r="Q573" s="8">
        <f t="shared" si="1699"/>
        <v>2005</v>
      </c>
      <c r="R573" s="8">
        <f t="shared" si="1699"/>
        <v>2006</v>
      </c>
      <c r="S573" s="8">
        <f t="shared" si="1699"/>
        <v>2007</v>
      </c>
      <c r="T573" s="8">
        <f t="shared" si="1699"/>
        <v>2008</v>
      </c>
      <c r="U573" s="8">
        <f t="shared" si="1699"/>
        <v>2009</v>
      </c>
      <c r="V573" s="8">
        <f t="shared" si="1699"/>
        <v>2010</v>
      </c>
      <c r="W573" s="8">
        <f t="shared" si="1699"/>
        <v>2011</v>
      </c>
      <c r="X573" s="8">
        <f t="shared" si="1699"/>
        <v>2012</v>
      </c>
      <c r="Y573" s="8">
        <f t="shared" si="1699"/>
        <v>2013</v>
      </c>
      <c r="Z573" s="8">
        <f t="shared" si="1699"/>
        <v>2014</v>
      </c>
      <c r="AA573" s="8">
        <f t="shared" si="1699"/>
        <v>2015</v>
      </c>
      <c r="AB573" s="8">
        <f t="shared" si="1699"/>
        <v>2016</v>
      </c>
      <c r="AC573" s="8">
        <f t="shared" si="1699"/>
        <v>2017</v>
      </c>
      <c r="AD573" s="8">
        <f t="shared" si="1699"/>
        <v>2018</v>
      </c>
      <c r="AE573" s="8">
        <f t="shared" si="1699"/>
        <v>2019</v>
      </c>
      <c r="AF573" s="8">
        <f t="shared" si="1699"/>
        <v>2020</v>
      </c>
      <c r="AG573" s="8">
        <f t="shared" si="1699"/>
        <v>2021</v>
      </c>
    </row>
    <row r="574" spans="1:143" x14ac:dyDescent="0.25">
      <c r="B574" s="7" t="s">
        <v>7</v>
      </c>
      <c r="C574" s="7" t="s">
        <v>147</v>
      </c>
      <c r="D574" s="42">
        <v>300</v>
      </c>
      <c r="E574" s="42">
        <v>300</v>
      </c>
      <c r="F574" s="42">
        <v>300</v>
      </c>
      <c r="G574" s="42">
        <v>300</v>
      </c>
      <c r="H574" s="42">
        <v>300</v>
      </c>
      <c r="I574" s="42">
        <v>300</v>
      </c>
      <c r="J574" s="42">
        <v>300</v>
      </c>
      <c r="K574" s="42">
        <v>300</v>
      </c>
      <c r="L574" s="42">
        <v>300</v>
      </c>
      <c r="M574" s="42">
        <v>300</v>
      </c>
      <c r="N574" s="42">
        <v>300</v>
      </c>
      <c r="O574" s="42">
        <v>300</v>
      </c>
      <c r="P574" s="42">
        <v>300</v>
      </c>
      <c r="Q574" s="42">
        <v>300</v>
      </c>
      <c r="R574" s="42">
        <v>300</v>
      </c>
      <c r="S574" s="42">
        <v>300</v>
      </c>
      <c r="T574" s="42">
        <v>300</v>
      </c>
      <c r="U574" s="42">
        <v>300</v>
      </c>
      <c r="V574" s="42">
        <v>300</v>
      </c>
      <c r="W574" s="42">
        <v>300</v>
      </c>
      <c r="X574" s="42">
        <v>300</v>
      </c>
      <c r="Y574" s="42">
        <v>300</v>
      </c>
      <c r="Z574" s="42">
        <v>300</v>
      </c>
      <c r="AA574" s="42">
        <v>300</v>
      </c>
      <c r="AB574" s="42">
        <v>300</v>
      </c>
      <c r="AC574" s="42">
        <v>300</v>
      </c>
      <c r="AD574" s="42">
        <v>300</v>
      </c>
      <c r="AE574" s="42">
        <v>300</v>
      </c>
      <c r="AF574" s="42">
        <v>300</v>
      </c>
      <c r="AG574" s="42">
        <v>300</v>
      </c>
    </row>
    <row r="575" spans="1:143" x14ac:dyDescent="0.25">
      <c r="B575" s="7" t="s">
        <v>7</v>
      </c>
      <c r="C575" s="7" t="s">
        <v>148</v>
      </c>
      <c r="D575" s="42">
        <v>285</v>
      </c>
      <c r="E575" s="42">
        <v>285</v>
      </c>
      <c r="F575" s="42">
        <v>285</v>
      </c>
      <c r="G575" s="42">
        <v>285</v>
      </c>
      <c r="H575" s="42">
        <v>285</v>
      </c>
      <c r="I575" s="42">
        <v>285</v>
      </c>
      <c r="J575" s="42">
        <v>285</v>
      </c>
      <c r="K575" s="42">
        <v>285</v>
      </c>
      <c r="L575" s="42">
        <v>285</v>
      </c>
      <c r="M575" s="42">
        <v>285</v>
      </c>
      <c r="N575" s="42">
        <v>285</v>
      </c>
      <c r="O575" s="42">
        <v>285</v>
      </c>
      <c r="P575" s="42">
        <v>285</v>
      </c>
      <c r="Q575" s="42">
        <v>285</v>
      </c>
      <c r="R575" s="42">
        <v>285</v>
      </c>
      <c r="S575" s="42">
        <v>285</v>
      </c>
      <c r="T575" s="42">
        <v>285</v>
      </c>
      <c r="U575" s="42">
        <v>285</v>
      </c>
      <c r="V575" s="42">
        <v>285</v>
      </c>
      <c r="W575" s="42">
        <v>285</v>
      </c>
      <c r="X575" s="42">
        <v>285</v>
      </c>
      <c r="Y575" s="42">
        <v>285</v>
      </c>
      <c r="Z575" s="42">
        <v>285</v>
      </c>
      <c r="AA575" s="42">
        <v>285</v>
      </c>
      <c r="AB575" s="42">
        <v>285</v>
      </c>
      <c r="AC575" s="42">
        <v>285</v>
      </c>
      <c r="AD575" s="42">
        <v>285</v>
      </c>
      <c r="AE575" s="42">
        <v>285</v>
      </c>
      <c r="AF575" s="42">
        <v>285</v>
      </c>
      <c r="AG575" s="42">
        <v>285</v>
      </c>
    </row>
    <row r="576" spans="1:143" x14ac:dyDescent="0.25">
      <c r="A576" s="34"/>
      <c r="B576" s="7" t="s">
        <v>7</v>
      </c>
      <c r="C576" s="7" t="s">
        <v>8</v>
      </c>
      <c r="D576" s="42">
        <v>270</v>
      </c>
      <c r="E576" s="42">
        <v>270</v>
      </c>
      <c r="F576" s="42">
        <v>270</v>
      </c>
      <c r="G576" s="42">
        <v>270</v>
      </c>
      <c r="H576" s="42">
        <v>270</v>
      </c>
      <c r="I576" s="42">
        <v>270</v>
      </c>
      <c r="J576" s="42">
        <v>270</v>
      </c>
      <c r="K576" s="42">
        <v>270</v>
      </c>
      <c r="L576" s="42">
        <v>270</v>
      </c>
      <c r="M576" s="42">
        <v>270</v>
      </c>
      <c r="N576" s="42">
        <v>270</v>
      </c>
      <c r="O576" s="42">
        <v>270</v>
      </c>
      <c r="P576" s="42">
        <v>270</v>
      </c>
      <c r="Q576" s="42">
        <v>270</v>
      </c>
      <c r="R576" s="42">
        <v>270</v>
      </c>
      <c r="S576" s="42">
        <v>270</v>
      </c>
      <c r="T576" s="42">
        <v>270</v>
      </c>
      <c r="U576" s="42">
        <v>270</v>
      </c>
      <c r="V576" s="42">
        <v>270</v>
      </c>
      <c r="W576" s="42">
        <v>270</v>
      </c>
      <c r="X576" s="42">
        <v>270</v>
      </c>
      <c r="Y576" s="42">
        <v>270</v>
      </c>
      <c r="Z576" s="42">
        <v>270</v>
      </c>
      <c r="AA576" s="42">
        <v>270</v>
      </c>
      <c r="AB576" s="42">
        <v>270</v>
      </c>
      <c r="AC576" s="42">
        <v>270</v>
      </c>
      <c r="AD576" s="42">
        <v>270</v>
      </c>
      <c r="AE576" s="42">
        <v>270</v>
      </c>
      <c r="AF576" s="42">
        <v>270</v>
      </c>
      <c r="AG576" s="42">
        <v>270</v>
      </c>
    </row>
    <row r="577" spans="1:33" x14ac:dyDescent="0.25">
      <c r="A577" s="34"/>
      <c r="B577" s="7" t="s">
        <v>7</v>
      </c>
      <c r="C577" s="7" t="s">
        <v>10</v>
      </c>
      <c r="D577" s="42">
        <v>270</v>
      </c>
      <c r="E577" s="42">
        <v>270</v>
      </c>
      <c r="F577" s="42">
        <v>270</v>
      </c>
      <c r="G577" s="42">
        <v>270</v>
      </c>
      <c r="H577" s="42">
        <v>270</v>
      </c>
      <c r="I577" s="42">
        <v>270</v>
      </c>
      <c r="J577" s="42">
        <v>270</v>
      </c>
      <c r="K577" s="42">
        <v>270</v>
      </c>
      <c r="L577" s="42">
        <v>270</v>
      </c>
      <c r="M577" s="42">
        <v>270</v>
      </c>
      <c r="N577" s="42">
        <v>270</v>
      </c>
      <c r="O577" s="42">
        <v>270</v>
      </c>
      <c r="P577" s="42">
        <v>270</v>
      </c>
      <c r="Q577" s="42">
        <v>270</v>
      </c>
      <c r="R577" s="42">
        <v>270</v>
      </c>
      <c r="S577" s="42">
        <v>270</v>
      </c>
      <c r="T577" s="42">
        <v>270</v>
      </c>
      <c r="U577" s="42">
        <v>270</v>
      </c>
      <c r="V577" s="42">
        <v>270</v>
      </c>
      <c r="W577" s="42">
        <v>270</v>
      </c>
      <c r="X577" s="42">
        <v>270</v>
      </c>
      <c r="Y577" s="42">
        <v>270</v>
      </c>
      <c r="Z577" s="42">
        <v>270</v>
      </c>
      <c r="AA577" s="42">
        <v>270</v>
      </c>
      <c r="AB577" s="42">
        <v>270</v>
      </c>
      <c r="AC577" s="42">
        <v>270</v>
      </c>
      <c r="AD577" s="42">
        <v>270</v>
      </c>
      <c r="AE577" s="42">
        <v>270</v>
      </c>
      <c r="AF577" s="42">
        <v>270</v>
      </c>
      <c r="AG577" s="42">
        <v>270</v>
      </c>
    </row>
    <row r="578" spans="1:33" x14ac:dyDescent="0.25">
      <c r="A578" s="34"/>
      <c r="B578" s="7" t="s">
        <v>11</v>
      </c>
      <c r="C578" s="7" t="s">
        <v>147</v>
      </c>
      <c r="D578" s="42">
        <v>300</v>
      </c>
      <c r="E578" s="42">
        <v>300</v>
      </c>
      <c r="F578" s="42">
        <v>300</v>
      </c>
      <c r="G578" s="42">
        <v>300</v>
      </c>
      <c r="H578" s="42">
        <v>300</v>
      </c>
      <c r="I578" s="42">
        <v>300</v>
      </c>
      <c r="J578" s="42">
        <v>300</v>
      </c>
      <c r="K578" s="42">
        <v>300</v>
      </c>
      <c r="L578" s="42">
        <v>300</v>
      </c>
      <c r="M578" s="42">
        <v>300</v>
      </c>
      <c r="N578" s="42">
        <v>300</v>
      </c>
      <c r="O578" s="42">
        <v>300</v>
      </c>
      <c r="P578" s="42">
        <v>300</v>
      </c>
      <c r="Q578" s="42">
        <v>300</v>
      </c>
      <c r="R578" s="42">
        <v>300</v>
      </c>
      <c r="S578" s="42">
        <v>300</v>
      </c>
      <c r="T578" s="42">
        <v>300</v>
      </c>
      <c r="U578" s="42">
        <v>300</v>
      </c>
      <c r="V578" s="42">
        <v>300</v>
      </c>
      <c r="W578" s="42">
        <v>300</v>
      </c>
      <c r="X578" s="42">
        <v>300</v>
      </c>
      <c r="Y578" s="42">
        <v>300</v>
      </c>
      <c r="Z578" s="42">
        <v>300</v>
      </c>
      <c r="AA578" s="42">
        <v>300</v>
      </c>
      <c r="AB578" s="42">
        <v>300</v>
      </c>
      <c r="AC578" s="42">
        <v>300</v>
      </c>
      <c r="AD578" s="42">
        <v>300</v>
      </c>
      <c r="AE578" s="42">
        <v>300</v>
      </c>
      <c r="AF578" s="42">
        <v>300</v>
      </c>
      <c r="AG578" s="42">
        <v>300</v>
      </c>
    </row>
    <row r="579" spans="1:33" x14ac:dyDescent="0.25">
      <c r="A579" s="34"/>
      <c r="B579" s="7" t="s">
        <v>11</v>
      </c>
      <c r="C579" s="7" t="s">
        <v>148</v>
      </c>
      <c r="D579" s="42">
        <v>285</v>
      </c>
      <c r="E579" s="42">
        <v>285</v>
      </c>
      <c r="F579" s="42">
        <v>285</v>
      </c>
      <c r="G579" s="42">
        <v>285</v>
      </c>
      <c r="H579" s="42">
        <v>285</v>
      </c>
      <c r="I579" s="42">
        <v>285</v>
      </c>
      <c r="J579" s="42">
        <v>285</v>
      </c>
      <c r="K579" s="42">
        <v>285</v>
      </c>
      <c r="L579" s="42">
        <v>285</v>
      </c>
      <c r="M579" s="42">
        <v>285</v>
      </c>
      <c r="N579" s="42">
        <v>285</v>
      </c>
      <c r="O579" s="42">
        <v>285</v>
      </c>
      <c r="P579" s="42">
        <v>285</v>
      </c>
      <c r="Q579" s="42">
        <v>285</v>
      </c>
      <c r="R579" s="42">
        <v>285</v>
      </c>
      <c r="S579" s="42">
        <v>285</v>
      </c>
      <c r="T579" s="42">
        <v>285</v>
      </c>
      <c r="U579" s="42">
        <v>285</v>
      </c>
      <c r="V579" s="42">
        <v>285</v>
      </c>
      <c r="W579" s="42">
        <v>285</v>
      </c>
      <c r="X579" s="42">
        <v>285</v>
      </c>
      <c r="Y579" s="42">
        <v>285</v>
      </c>
      <c r="Z579" s="42">
        <v>285</v>
      </c>
      <c r="AA579" s="42">
        <v>285</v>
      </c>
      <c r="AB579" s="42">
        <v>285</v>
      </c>
      <c r="AC579" s="42">
        <v>285</v>
      </c>
      <c r="AD579" s="42">
        <v>285</v>
      </c>
      <c r="AE579" s="42">
        <v>285</v>
      </c>
      <c r="AF579" s="42">
        <v>285</v>
      </c>
      <c r="AG579" s="42">
        <v>285</v>
      </c>
    </row>
    <row r="580" spans="1:33" x14ac:dyDescent="0.25">
      <c r="A580" s="34"/>
      <c r="B580" s="7" t="s">
        <v>11</v>
      </c>
      <c r="C580" s="7" t="s">
        <v>8</v>
      </c>
      <c r="D580" s="42">
        <v>270</v>
      </c>
      <c r="E580" s="42">
        <v>270</v>
      </c>
      <c r="F580" s="42">
        <v>270</v>
      </c>
      <c r="G580" s="42">
        <v>270</v>
      </c>
      <c r="H580" s="42">
        <v>270</v>
      </c>
      <c r="I580" s="42">
        <v>270</v>
      </c>
      <c r="J580" s="42">
        <v>270</v>
      </c>
      <c r="K580" s="42">
        <v>270</v>
      </c>
      <c r="L580" s="42">
        <v>270</v>
      </c>
      <c r="M580" s="42">
        <v>270</v>
      </c>
      <c r="N580" s="42">
        <v>270</v>
      </c>
      <c r="O580" s="42">
        <v>270</v>
      </c>
      <c r="P580" s="42">
        <v>270</v>
      </c>
      <c r="Q580" s="42">
        <v>270</v>
      </c>
      <c r="R580" s="42">
        <v>270</v>
      </c>
      <c r="S580" s="42">
        <v>270</v>
      </c>
      <c r="T580" s="42">
        <v>270</v>
      </c>
      <c r="U580" s="42">
        <v>270</v>
      </c>
      <c r="V580" s="42">
        <v>270</v>
      </c>
      <c r="W580" s="42">
        <v>270</v>
      </c>
      <c r="X580" s="42">
        <v>270</v>
      </c>
      <c r="Y580" s="42">
        <v>270</v>
      </c>
      <c r="Z580" s="42">
        <v>270</v>
      </c>
      <c r="AA580" s="42">
        <v>270</v>
      </c>
      <c r="AB580" s="42">
        <v>270</v>
      </c>
      <c r="AC580" s="42">
        <v>270</v>
      </c>
      <c r="AD580" s="42">
        <v>270</v>
      </c>
      <c r="AE580" s="42">
        <v>270</v>
      </c>
      <c r="AF580" s="42">
        <v>270</v>
      </c>
      <c r="AG580" s="42">
        <v>270</v>
      </c>
    </row>
    <row r="581" spans="1:33" x14ac:dyDescent="0.25">
      <c r="A581" s="34"/>
      <c r="B581" s="7" t="s">
        <v>11</v>
      </c>
      <c r="C581" s="7" t="s">
        <v>10</v>
      </c>
      <c r="D581" s="42">
        <v>270</v>
      </c>
      <c r="E581" s="42">
        <v>270</v>
      </c>
      <c r="F581" s="42">
        <v>270</v>
      </c>
      <c r="G581" s="42">
        <v>270</v>
      </c>
      <c r="H581" s="42">
        <v>270</v>
      </c>
      <c r="I581" s="42">
        <v>270</v>
      </c>
      <c r="J581" s="42">
        <v>270</v>
      </c>
      <c r="K581" s="42">
        <v>270</v>
      </c>
      <c r="L581" s="42">
        <v>270</v>
      </c>
      <c r="M581" s="42">
        <v>270</v>
      </c>
      <c r="N581" s="42">
        <v>270</v>
      </c>
      <c r="O581" s="42">
        <v>270</v>
      </c>
      <c r="P581" s="42">
        <v>270</v>
      </c>
      <c r="Q581" s="42">
        <v>270</v>
      </c>
      <c r="R581" s="42">
        <v>270</v>
      </c>
      <c r="S581" s="42">
        <v>270</v>
      </c>
      <c r="T581" s="42">
        <v>270</v>
      </c>
      <c r="U581" s="42">
        <v>270</v>
      </c>
      <c r="V581" s="42">
        <v>270</v>
      </c>
      <c r="W581" s="42">
        <v>270</v>
      </c>
      <c r="X581" s="42">
        <v>270</v>
      </c>
      <c r="Y581" s="42">
        <v>270</v>
      </c>
      <c r="Z581" s="42">
        <v>270</v>
      </c>
      <c r="AA581" s="42">
        <v>270</v>
      </c>
      <c r="AB581" s="42">
        <v>270</v>
      </c>
      <c r="AC581" s="42">
        <v>270</v>
      </c>
      <c r="AD581" s="42">
        <v>270</v>
      </c>
      <c r="AE581" s="42">
        <v>270</v>
      </c>
      <c r="AF581" s="42">
        <v>270</v>
      </c>
      <c r="AG581" s="42">
        <v>270</v>
      </c>
    </row>
    <row r="582" spans="1:33" x14ac:dyDescent="0.25">
      <c r="A582" s="34"/>
      <c r="B582" s="7" t="s">
        <v>12</v>
      </c>
      <c r="C582" s="7" t="s">
        <v>147</v>
      </c>
      <c r="D582" s="42">
        <v>300</v>
      </c>
      <c r="E582" s="42">
        <v>300</v>
      </c>
      <c r="F582" s="42">
        <v>300</v>
      </c>
      <c r="G582" s="42">
        <v>300</v>
      </c>
      <c r="H582" s="42">
        <v>300</v>
      </c>
      <c r="I582" s="42">
        <v>300</v>
      </c>
      <c r="J582" s="42">
        <v>300</v>
      </c>
      <c r="K582" s="42">
        <v>300</v>
      </c>
      <c r="L582" s="42">
        <v>300</v>
      </c>
      <c r="M582" s="42">
        <v>300</v>
      </c>
      <c r="N582" s="42">
        <v>300</v>
      </c>
      <c r="O582" s="42">
        <v>300</v>
      </c>
      <c r="P582" s="42">
        <v>300</v>
      </c>
      <c r="Q582" s="42">
        <v>300</v>
      </c>
      <c r="R582" s="42">
        <v>300</v>
      </c>
      <c r="S582" s="42">
        <v>300</v>
      </c>
      <c r="T582" s="42">
        <v>300</v>
      </c>
      <c r="U582" s="42">
        <v>300</v>
      </c>
      <c r="V582" s="42">
        <v>300</v>
      </c>
      <c r="W582" s="42">
        <v>300</v>
      </c>
      <c r="X582" s="42">
        <v>300</v>
      </c>
      <c r="Y582" s="42">
        <v>300</v>
      </c>
      <c r="Z582" s="42">
        <v>300</v>
      </c>
      <c r="AA582" s="42">
        <v>300</v>
      </c>
      <c r="AB582" s="42">
        <v>300</v>
      </c>
      <c r="AC582" s="42">
        <v>300</v>
      </c>
      <c r="AD582" s="42">
        <v>300</v>
      </c>
      <c r="AE582" s="42">
        <v>300</v>
      </c>
      <c r="AF582" s="42">
        <v>300</v>
      </c>
      <c r="AG582" s="42">
        <v>300</v>
      </c>
    </row>
    <row r="583" spans="1:33" x14ac:dyDescent="0.25">
      <c r="A583" s="34"/>
      <c r="B583" s="7" t="s">
        <v>12</v>
      </c>
      <c r="C583" s="7" t="s">
        <v>148</v>
      </c>
      <c r="D583" s="42">
        <v>281</v>
      </c>
      <c r="E583" s="42">
        <v>281</v>
      </c>
      <c r="F583" s="42">
        <v>281</v>
      </c>
      <c r="G583" s="42">
        <v>281</v>
      </c>
      <c r="H583" s="42">
        <v>281</v>
      </c>
      <c r="I583" s="42">
        <v>281</v>
      </c>
      <c r="J583" s="42">
        <v>281</v>
      </c>
      <c r="K583" s="42">
        <v>281</v>
      </c>
      <c r="L583" s="42">
        <v>281</v>
      </c>
      <c r="M583" s="42">
        <v>281</v>
      </c>
      <c r="N583" s="42">
        <v>281</v>
      </c>
      <c r="O583" s="42">
        <v>281</v>
      </c>
      <c r="P583" s="42">
        <v>281</v>
      </c>
      <c r="Q583" s="42">
        <v>281</v>
      </c>
      <c r="R583" s="42">
        <v>281</v>
      </c>
      <c r="S583" s="42">
        <v>281</v>
      </c>
      <c r="T583" s="42">
        <v>281</v>
      </c>
      <c r="U583" s="42">
        <v>281</v>
      </c>
      <c r="V583" s="42">
        <v>281</v>
      </c>
      <c r="W583" s="42">
        <v>281</v>
      </c>
      <c r="X583" s="42">
        <v>281</v>
      </c>
      <c r="Y583" s="42">
        <v>281</v>
      </c>
      <c r="Z583" s="42">
        <v>281</v>
      </c>
      <c r="AA583" s="42">
        <v>281</v>
      </c>
      <c r="AB583" s="42">
        <v>281</v>
      </c>
      <c r="AC583" s="42">
        <v>281</v>
      </c>
      <c r="AD583" s="42">
        <v>281</v>
      </c>
      <c r="AE583" s="42">
        <v>281</v>
      </c>
      <c r="AF583" s="42">
        <v>281</v>
      </c>
      <c r="AG583" s="42">
        <v>281</v>
      </c>
    </row>
    <row r="584" spans="1:33" x14ac:dyDescent="0.25">
      <c r="A584" s="34"/>
      <c r="B584" s="7" t="s">
        <v>12</v>
      </c>
      <c r="C584" s="7" t="s">
        <v>8</v>
      </c>
      <c r="D584" s="42">
        <v>262</v>
      </c>
      <c r="E584" s="42">
        <v>262</v>
      </c>
      <c r="F584" s="42">
        <v>262</v>
      </c>
      <c r="G584" s="42">
        <v>262</v>
      </c>
      <c r="H584" s="42">
        <v>262</v>
      </c>
      <c r="I584" s="42">
        <v>262</v>
      </c>
      <c r="J584" s="42">
        <v>262</v>
      </c>
      <c r="K584" s="42">
        <v>262</v>
      </c>
      <c r="L584" s="42">
        <v>262</v>
      </c>
      <c r="M584" s="42">
        <v>262</v>
      </c>
      <c r="N584" s="42">
        <v>262</v>
      </c>
      <c r="O584" s="42">
        <v>262</v>
      </c>
      <c r="P584" s="42">
        <v>262</v>
      </c>
      <c r="Q584" s="42">
        <v>262</v>
      </c>
      <c r="R584" s="42">
        <v>262</v>
      </c>
      <c r="S584" s="42">
        <v>262</v>
      </c>
      <c r="T584" s="42">
        <v>262</v>
      </c>
      <c r="U584" s="42">
        <v>262</v>
      </c>
      <c r="V584" s="42">
        <v>262</v>
      </c>
      <c r="W584" s="42">
        <v>262</v>
      </c>
      <c r="X584" s="42">
        <v>262</v>
      </c>
      <c r="Y584" s="42">
        <v>262</v>
      </c>
      <c r="Z584" s="42">
        <v>262</v>
      </c>
      <c r="AA584" s="42">
        <v>262</v>
      </c>
      <c r="AB584" s="42">
        <v>262</v>
      </c>
      <c r="AC584" s="42">
        <v>262</v>
      </c>
      <c r="AD584" s="42">
        <v>262</v>
      </c>
      <c r="AE584" s="42">
        <v>262</v>
      </c>
      <c r="AF584" s="42">
        <v>262</v>
      </c>
      <c r="AG584" s="42">
        <v>262</v>
      </c>
    </row>
    <row r="585" spans="1:33" x14ac:dyDescent="0.25">
      <c r="A585" s="34"/>
      <c r="B585" s="7" t="s">
        <v>12</v>
      </c>
      <c r="C585" s="7" t="s">
        <v>16</v>
      </c>
      <c r="D585" s="42">
        <v>262</v>
      </c>
      <c r="E585" s="42">
        <v>262</v>
      </c>
      <c r="F585" s="42">
        <v>262</v>
      </c>
      <c r="G585" s="42">
        <v>262</v>
      </c>
      <c r="H585" s="42">
        <v>262</v>
      </c>
      <c r="I585" s="42">
        <v>262</v>
      </c>
      <c r="J585" s="42">
        <v>262</v>
      </c>
      <c r="K585" s="42">
        <v>262</v>
      </c>
      <c r="L585" s="42">
        <v>262</v>
      </c>
      <c r="M585" s="42">
        <v>262</v>
      </c>
      <c r="N585" s="42">
        <v>262</v>
      </c>
      <c r="O585" s="42">
        <v>262</v>
      </c>
      <c r="P585" s="42">
        <v>262</v>
      </c>
      <c r="Q585" s="42">
        <v>262</v>
      </c>
      <c r="R585" s="42">
        <v>262</v>
      </c>
      <c r="S585" s="42">
        <v>262</v>
      </c>
      <c r="T585" s="42">
        <v>262</v>
      </c>
      <c r="U585" s="42">
        <v>262</v>
      </c>
      <c r="V585" s="42">
        <v>262</v>
      </c>
      <c r="W585" s="42">
        <v>262</v>
      </c>
      <c r="X585" s="42">
        <v>262</v>
      </c>
      <c r="Y585" s="42">
        <v>262</v>
      </c>
      <c r="Z585" s="42">
        <v>262</v>
      </c>
      <c r="AA585" s="42">
        <v>262</v>
      </c>
      <c r="AB585" s="42">
        <v>262</v>
      </c>
      <c r="AC585" s="42">
        <v>262</v>
      </c>
      <c r="AD585" s="42">
        <v>262</v>
      </c>
      <c r="AE585" s="42">
        <v>262</v>
      </c>
      <c r="AF585" s="42">
        <v>262</v>
      </c>
      <c r="AG585" s="42">
        <v>262</v>
      </c>
    </row>
    <row r="586" spans="1:33" x14ac:dyDescent="0.25">
      <c r="A586" s="34"/>
      <c r="B586" s="7" t="s">
        <v>12</v>
      </c>
      <c r="C586" s="7" t="s">
        <v>19</v>
      </c>
      <c r="D586" s="42">
        <v>262</v>
      </c>
      <c r="E586" s="42">
        <v>262</v>
      </c>
      <c r="F586" s="42">
        <v>262</v>
      </c>
      <c r="G586" s="42">
        <v>262</v>
      </c>
      <c r="H586" s="42">
        <v>262</v>
      </c>
      <c r="I586" s="42">
        <v>262</v>
      </c>
      <c r="J586" s="42">
        <v>262</v>
      </c>
      <c r="K586" s="42">
        <v>262</v>
      </c>
      <c r="L586" s="42">
        <v>262</v>
      </c>
      <c r="M586" s="42">
        <v>262</v>
      </c>
      <c r="N586" s="42">
        <v>262</v>
      </c>
      <c r="O586" s="42">
        <v>262</v>
      </c>
      <c r="P586" s="42">
        <v>262</v>
      </c>
      <c r="Q586" s="42">
        <v>262</v>
      </c>
      <c r="R586" s="42">
        <v>262</v>
      </c>
      <c r="S586" s="42">
        <v>262</v>
      </c>
      <c r="T586" s="42">
        <v>262</v>
      </c>
      <c r="U586" s="42">
        <v>262</v>
      </c>
      <c r="V586" s="42">
        <v>262</v>
      </c>
      <c r="W586" s="42">
        <v>262</v>
      </c>
      <c r="X586" s="42">
        <v>262</v>
      </c>
      <c r="Y586" s="42">
        <v>262</v>
      </c>
      <c r="Z586" s="42">
        <v>262</v>
      </c>
      <c r="AA586" s="42">
        <v>262</v>
      </c>
      <c r="AB586" s="42">
        <v>262</v>
      </c>
      <c r="AC586" s="42">
        <v>262</v>
      </c>
      <c r="AD586" s="42">
        <v>262</v>
      </c>
      <c r="AE586" s="42">
        <v>262</v>
      </c>
      <c r="AF586" s="42">
        <v>262</v>
      </c>
      <c r="AG586" s="42">
        <v>262</v>
      </c>
    </row>
    <row r="587" spans="1:33" x14ac:dyDescent="0.25">
      <c r="A587" s="34"/>
      <c r="B587" s="7" t="s">
        <v>12</v>
      </c>
      <c r="C587" s="7" t="s">
        <v>10</v>
      </c>
      <c r="D587" s="42">
        <v>262</v>
      </c>
      <c r="E587" s="42">
        <v>262</v>
      </c>
      <c r="F587" s="42">
        <v>262</v>
      </c>
      <c r="G587" s="42">
        <v>262</v>
      </c>
      <c r="H587" s="42">
        <v>262</v>
      </c>
      <c r="I587" s="42">
        <v>262</v>
      </c>
      <c r="J587" s="42">
        <v>262</v>
      </c>
      <c r="K587" s="42">
        <v>262</v>
      </c>
      <c r="L587" s="42">
        <v>262</v>
      </c>
      <c r="M587" s="42">
        <v>262</v>
      </c>
      <c r="N587" s="42">
        <v>262</v>
      </c>
      <c r="O587" s="42">
        <v>262</v>
      </c>
      <c r="P587" s="42">
        <v>262</v>
      </c>
      <c r="Q587" s="42">
        <v>262</v>
      </c>
      <c r="R587" s="42">
        <v>262</v>
      </c>
      <c r="S587" s="42">
        <v>262</v>
      </c>
      <c r="T587" s="42">
        <v>262</v>
      </c>
      <c r="U587" s="42">
        <v>262</v>
      </c>
      <c r="V587" s="42">
        <v>262</v>
      </c>
      <c r="W587" s="42">
        <v>262</v>
      </c>
      <c r="X587" s="42">
        <v>262</v>
      </c>
      <c r="Y587" s="42">
        <v>262</v>
      </c>
      <c r="Z587" s="42">
        <v>262</v>
      </c>
      <c r="AA587" s="42">
        <v>262</v>
      </c>
      <c r="AB587" s="42">
        <v>262</v>
      </c>
      <c r="AC587" s="42">
        <v>262</v>
      </c>
      <c r="AD587" s="42">
        <v>262</v>
      </c>
      <c r="AE587" s="42">
        <v>262</v>
      </c>
      <c r="AF587" s="42">
        <v>262</v>
      </c>
      <c r="AG587" s="42">
        <v>262</v>
      </c>
    </row>
    <row r="588" spans="1:33" x14ac:dyDescent="0.25">
      <c r="A588" s="34"/>
      <c r="B588" s="7" t="s">
        <v>13</v>
      </c>
      <c r="C588" s="7" t="s">
        <v>147</v>
      </c>
      <c r="D588" s="42">
        <v>290</v>
      </c>
      <c r="E588" s="42">
        <v>290</v>
      </c>
      <c r="F588" s="42">
        <v>290</v>
      </c>
      <c r="G588" s="42">
        <v>290</v>
      </c>
      <c r="H588" s="42">
        <v>290</v>
      </c>
      <c r="I588" s="42">
        <v>290</v>
      </c>
      <c r="J588" s="42">
        <v>290</v>
      </c>
      <c r="K588" s="42">
        <v>290</v>
      </c>
      <c r="L588" s="42">
        <v>290</v>
      </c>
      <c r="M588" s="42">
        <v>290</v>
      </c>
      <c r="N588" s="42">
        <v>290</v>
      </c>
      <c r="O588" s="42">
        <v>290</v>
      </c>
      <c r="P588" s="42">
        <v>290</v>
      </c>
      <c r="Q588" s="42">
        <v>290</v>
      </c>
      <c r="R588" s="42">
        <v>290</v>
      </c>
      <c r="S588" s="42">
        <v>290</v>
      </c>
      <c r="T588" s="42">
        <v>290</v>
      </c>
      <c r="U588" s="42">
        <v>290</v>
      </c>
      <c r="V588" s="42">
        <v>290</v>
      </c>
      <c r="W588" s="42">
        <v>290</v>
      </c>
      <c r="X588" s="42">
        <v>290</v>
      </c>
      <c r="Y588" s="42">
        <v>290</v>
      </c>
      <c r="Z588" s="42">
        <v>290</v>
      </c>
      <c r="AA588" s="42">
        <v>290</v>
      </c>
      <c r="AB588" s="42">
        <v>290</v>
      </c>
      <c r="AC588" s="42">
        <v>290</v>
      </c>
      <c r="AD588" s="42">
        <v>290</v>
      </c>
      <c r="AE588" s="42">
        <v>290</v>
      </c>
      <c r="AF588" s="42">
        <v>290</v>
      </c>
      <c r="AG588" s="42">
        <v>290</v>
      </c>
    </row>
    <row r="589" spans="1:33" x14ac:dyDescent="0.25">
      <c r="A589" s="34"/>
      <c r="B589" s="7" t="s">
        <v>13</v>
      </c>
      <c r="C589" s="7" t="s">
        <v>148</v>
      </c>
      <c r="D589" s="42">
        <v>275</v>
      </c>
      <c r="E589" s="42">
        <v>275</v>
      </c>
      <c r="F589" s="42">
        <v>275</v>
      </c>
      <c r="G589" s="42">
        <v>275</v>
      </c>
      <c r="H589" s="42">
        <v>275</v>
      </c>
      <c r="I589" s="42">
        <v>275</v>
      </c>
      <c r="J589" s="42">
        <v>275</v>
      </c>
      <c r="K589" s="42">
        <v>275</v>
      </c>
      <c r="L589" s="42">
        <v>275</v>
      </c>
      <c r="M589" s="42">
        <v>275</v>
      </c>
      <c r="N589" s="42">
        <v>275</v>
      </c>
      <c r="O589" s="42">
        <v>275</v>
      </c>
      <c r="P589" s="42">
        <v>275</v>
      </c>
      <c r="Q589" s="42">
        <v>275</v>
      </c>
      <c r="R589" s="42">
        <v>275</v>
      </c>
      <c r="S589" s="42">
        <v>275</v>
      </c>
      <c r="T589" s="42">
        <v>275</v>
      </c>
      <c r="U589" s="42">
        <v>275</v>
      </c>
      <c r="V589" s="42">
        <v>275</v>
      </c>
      <c r="W589" s="42">
        <v>275</v>
      </c>
      <c r="X589" s="42">
        <v>275</v>
      </c>
      <c r="Y589" s="42">
        <v>275</v>
      </c>
      <c r="Z589" s="42">
        <v>275</v>
      </c>
      <c r="AA589" s="42">
        <v>275</v>
      </c>
      <c r="AB589" s="42">
        <v>275</v>
      </c>
      <c r="AC589" s="42">
        <v>275</v>
      </c>
      <c r="AD589" s="42">
        <v>275</v>
      </c>
      <c r="AE589" s="42">
        <v>275</v>
      </c>
      <c r="AF589" s="42">
        <v>275</v>
      </c>
      <c r="AG589" s="42">
        <v>275</v>
      </c>
    </row>
    <row r="590" spans="1:33" x14ac:dyDescent="0.25">
      <c r="A590" s="34"/>
      <c r="B590" s="7" t="s">
        <v>13</v>
      </c>
      <c r="C590" s="7" t="s">
        <v>8</v>
      </c>
      <c r="D590" s="42">
        <v>260</v>
      </c>
      <c r="E590" s="42">
        <v>260</v>
      </c>
      <c r="F590" s="42">
        <v>260</v>
      </c>
      <c r="G590" s="42">
        <v>260</v>
      </c>
      <c r="H590" s="42">
        <v>260</v>
      </c>
      <c r="I590" s="42">
        <v>260</v>
      </c>
      <c r="J590" s="42">
        <v>260</v>
      </c>
      <c r="K590" s="42">
        <v>260</v>
      </c>
      <c r="L590" s="42">
        <v>260</v>
      </c>
      <c r="M590" s="42">
        <v>260</v>
      </c>
      <c r="N590" s="42">
        <v>260</v>
      </c>
      <c r="O590" s="42">
        <v>260</v>
      </c>
      <c r="P590" s="42">
        <v>260</v>
      </c>
      <c r="Q590" s="42">
        <v>260</v>
      </c>
      <c r="R590" s="42">
        <v>260</v>
      </c>
      <c r="S590" s="42">
        <v>260</v>
      </c>
      <c r="T590" s="42">
        <v>260</v>
      </c>
      <c r="U590" s="42">
        <v>260</v>
      </c>
      <c r="V590" s="42">
        <v>260</v>
      </c>
      <c r="W590" s="42">
        <v>260</v>
      </c>
      <c r="X590" s="42">
        <v>260</v>
      </c>
      <c r="Y590" s="42">
        <v>260</v>
      </c>
      <c r="Z590" s="42">
        <v>260</v>
      </c>
      <c r="AA590" s="42">
        <v>260</v>
      </c>
      <c r="AB590" s="42">
        <v>260</v>
      </c>
      <c r="AC590" s="42">
        <v>260</v>
      </c>
      <c r="AD590" s="42">
        <v>260</v>
      </c>
      <c r="AE590" s="42">
        <v>260</v>
      </c>
      <c r="AF590" s="42">
        <v>260</v>
      </c>
      <c r="AG590" s="42">
        <v>260</v>
      </c>
    </row>
    <row r="591" spans="1:33" x14ac:dyDescent="0.25">
      <c r="A591" s="34"/>
      <c r="B591" s="7" t="s">
        <v>13</v>
      </c>
      <c r="C591" s="7" t="s">
        <v>24</v>
      </c>
      <c r="D591" s="42">
        <v>260</v>
      </c>
      <c r="E591" s="42">
        <v>260</v>
      </c>
      <c r="F591" s="42">
        <v>260</v>
      </c>
      <c r="G591" s="42">
        <v>260</v>
      </c>
      <c r="H591" s="42">
        <v>260</v>
      </c>
      <c r="I591" s="42">
        <v>260</v>
      </c>
      <c r="J591" s="42">
        <v>260</v>
      </c>
      <c r="K591" s="42">
        <v>260</v>
      </c>
      <c r="L591" s="42">
        <v>260</v>
      </c>
      <c r="M591" s="42">
        <v>260</v>
      </c>
      <c r="N591" s="42">
        <v>260</v>
      </c>
      <c r="O591" s="42">
        <v>260</v>
      </c>
      <c r="P591" s="42">
        <v>260</v>
      </c>
      <c r="Q591" s="42">
        <v>260</v>
      </c>
      <c r="R591" s="42">
        <v>260</v>
      </c>
      <c r="S591" s="42">
        <v>260</v>
      </c>
      <c r="T591" s="42">
        <v>260</v>
      </c>
      <c r="U591" s="42">
        <v>260</v>
      </c>
      <c r="V591" s="42">
        <v>260</v>
      </c>
      <c r="W591" s="42">
        <v>260</v>
      </c>
      <c r="X591" s="42">
        <v>260</v>
      </c>
      <c r="Y591" s="42">
        <v>260</v>
      </c>
      <c r="Z591" s="42">
        <v>260</v>
      </c>
      <c r="AA591" s="42">
        <v>260</v>
      </c>
      <c r="AB591" s="42">
        <v>260</v>
      </c>
      <c r="AC591" s="42">
        <v>260</v>
      </c>
      <c r="AD591" s="42">
        <v>260</v>
      </c>
      <c r="AE591" s="42">
        <v>260</v>
      </c>
      <c r="AF591" s="42">
        <v>260</v>
      </c>
      <c r="AG591" s="42">
        <v>260</v>
      </c>
    </row>
    <row r="592" spans="1:33" x14ac:dyDescent="0.25">
      <c r="A592" s="34"/>
      <c r="B592" s="7" t="s">
        <v>13</v>
      </c>
      <c r="C592" s="7" t="s">
        <v>16</v>
      </c>
      <c r="D592" s="42">
        <v>260</v>
      </c>
      <c r="E592" s="42">
        <v>260</v>
      </c>
      <c r="F592" s="42">
        <v>260</v>
      </c>
      <c r="G592" s="42">
        <v>260</v>
      </c>
      <c r="H592" s="42">
        <v>260</v>
      </c>
      <c r="I592" s="42">
        <v>260</v>
      </c>
      <c r="J592" s="42">
        <v>260</v>
      </c>
      <c r="K592" s="42">
        <v>260</v>
      </c>
      <c r="L592" s="42">
        <v>260</v>
      </c>
      <c r="M592" s="42">
        <v>260</v>
      </c>
      <c r="N592" s="42">
        <v>260</v>
      </c>
      <c r="O592" s="42">
        <v>260</v>
      </c>
      <c r="P592" s="42">
        <v>260</v>
      </c>
      <c r="Q592" s="42">
        <v>260</v>
      </c>
      <c r="R592" s="42">
        <v>260</v>
      </c>
      <c r="S592" s="42">
        <v>260</v>
      </c>
      <c r="T592" s="42">
        <v>260</v>
      </c>
      <c r="U592" s="42">
        <v>260</v>
      </c>
      <c r="V592" s="42">
        <v>260</v>
      </c>
      <c r="W592" s="42">
        <v>260</v>
      </c>
      <c r="X592" s="42">
        <v>260</v>
      </c>
      <c r="Y592" s="42">
        <v>260</v>
      </c>
      <c r="Z592" s="42">
        <v>260</v>
      </c>
      <c r="AA592" s="42">
        <v>260</v>
      </c>
      <c r="AB592" s="42">
        <v>260</v>
      </c>
      <c r="AC592" s="42">
        <v>260</v>
      </c>
      <c r="AD592" s="42">
        <v>260</v>
      </c>
      <c r="AE592" s="42">
        <v>260</v>
      </c>
      <c r="AF592" s="42">
        <v>260</v>
      </c>
      <c r="AG592" s="42">
        <v>260</v>
      </c>
    </row>
    <row r="593" spans="1:33" x14ac:dyDescent="0.25">
      <c r="A593" s="34"/>
      <c r="B593" s="7" t="s">
        <v>13</v>
      </c>
      <c r="C593" s="7" t="s">
        <v>19</v>
      </c>
      <c r="D593" s="42">
        <v>260</v>
      </c>
      <c r="E593" s="42">
        <v>260</v>
      </c>
      <c r="F593" s="42">
        <v>260</v>
      </c>
      <c r="G593" s="42">
        <v>260</v>
      </c>
      <c r="H593" s="42">
        <v>260</v>
      </c>
      <c r="I593" s="42">
        <v>260</v>
      </c>
      <c r="J593" s="42">
        <v>260</v>
      </c>
      <c r="K593" s="42">
        <v>260</v>
      </c>
      <c r="L593" s="42">
        <v>260</v>
      </c>
      <c r="M593" s="42">
        <v>260</v>
      </c>
      <c r="N593" s="42">
        <v>260</v>
      </c>
      <c r="O593" s="42">
        <v>260</v>
      </c>
      <c r="P593" s="42">
        <v>260</v>
      </c>
      <c r="Q593" s="42">
        <v>260</v>
      </c>
      <c r="R593" s="42">
        <v>260</v>
      </c>
      <c r="S593" s="42">
        <v>260</v>
      </c>
      <c r="T593" s="42">
        <v>260</v>
      </c>
      <c r="U593" s="42">
        <v>260</v>
      </c>
      <c r="V593" s="42">
        <v>260</v>
      </c>
      <c r="W593" s="42">
        <v>260</v>
      </c>
      <c r="X593" s="42">
        <v>260</v>
      </c>
      <c r="Y593" s="42">
        <v>260</v>
      </c>
      <c r="Z593" s="42">
        <v>260</v>
      </c>
      <c r="AA593" s="42">
        <v>260</v>
      </c>
      <c r="AB593" s="42">
        <v>260</v>
      </c>
      <c r="AC593" s="42">
        <v>260</v>
      </c>
      <c r="AD593" s="42">
        <v>260</v>
      </c>
      <c r="AE593" s="42">
        <v>260</v>
      </c>
      <c r="AF593" s="42">
        <v>260</v>
      </c>
      <c r="AG593" s="42">
        <v>260</v>
      </c>
    </row>
    <row r="594" spans="1:33" x14ac:dyDescent="0.25">
      <c r="A594" s="34"/>
      <c r="B594" s="7" t="s">
        <v>13</v>
      </c>
      <c r="C594" s="7" t="s">
        <v>31</v>
      </c>
      <c r="D594" s="42">
        <v>260</v>
      </c>
      <c r="E594" s="42">
        <v>260</v>
      </c>
      <c r="F594" s="42">
        <v>260</v>
      </c>
      <c r="G594" s="42">
        <v>260</v>
      </c>
      <c r="H594" s="42">
        <v>260</v>
      </c>
      <c r="I594" s="42">
        <v>260</v>
      </c>
      <c r="J594" s="42">
        <v>260</v>
      </c>
      <c r="K594" s="42">
        <v>260</v>
      </c>
      <c r="L594" s="42">
        <v>260</v>
      </c>
      <c r="M594" s="42">
        <v>260</v>
      </c>
      <c r="N594" s="42">
        <v>260</v>
      </c>
      <c r="O594" s="42">
        <v>260</v>
      </c>
      <c r="P594" s="42">
        <v>260</v>
      </c>
      <c r="Q594" s="42">
        <v>260</v>
      </c>
      <c r="R594" s="42">
        <v>260</v>
      </c>
      <c r="S594" s="42">
        <v>260</v>
      </c>
      <c r="T594" s="42">
        <v>260</v>
      </c>
      <c r="U594" s="42">
        <v>260</v>
      </c>
      <c r="V594" s="42">
        <v>260</v>
      </c>
      <c r="W594" s="42">
        <v>260</v>
      </c>
      <c r="X594" s="42">
        <v>260</v>
      </c>
      <c r="Y594" s="42">
        <v>260</v>
      </c>
      <c r="Z594" s="42">
        <v>260</v>
      </c>
      <c r="AA594" s="42">
        <v>260</v>
      </c>
      <c r="AB594" s="42">
        <v>260</v>
      </c>
      <c r="AC594" s="42">
        <v>260</v>
      </c>
      <c r="AD594" s="42">
        <v>260</v>
      </c>
      <c r="AE594" s="42">
        <v>260</v>
      </c>
      <c r="AF594" s="42">
        <v>260</v>
      </c>
      <c r="AG594" s="42">
        <v>260</v>
      </c>
    </row>
    <row r="595" spans="1:33" x14ac:dyDescent="0.25">
      <c r="A595" s="34"/>
      <c r="B595" s="7" t="s">
        <v>13</v>
      </c>
      <c r="C595" s="7" t="s">
        <v>10</v>
      </c>
      <c r="D595" s="42">
        <v>260</v>
      </c>
      <c r="E595" s="42">
        <v>260</v>
      </c>
      <c r="F595" s="42">
        <v>260</v>
      </c>
      <c r="G595" s="42">
        <v>260</v>
      </c>
      <c r="H595" s="42">
        <v>260</v>
      </c>
      <c r="I595" s="42">
        <v>260</v>
      </c>
      <c r="J595" s="42">
        <v>260</v>
      </c>
      <c r="K595" s="42">
        <v>260</v>
      </c>
      <c r="L595" s="42">
        <v>260</v>
      </c>
      <c r="M595" s="42">
        <v>260</v>
      </c>
      <c r="N595" s="42">
        <v>260</v>
      </c>
      <c r="O595" s="42">
        <v>260</v>
      </c>
      <c r="P595" s="42">
        <v>260</v>
      </c>
      <c r="Q595" s="42">
        <v>260</v>
      </c>
      <c r="R595" s="42">
        <v>260</v>
      </c>
      <c r="S595" s="42">
        <v>260</v>
      </c>
      <c r="T595" s="42">
        <v>260</v>
      </c>
      <c r="U595" s="42">
        <v>260</v>
      </c>
      <c r="V595" s="42">
        <v>260</v>
      </c>
      <c r="W595" s="42">
        <v>260</v>
      </c>
      <c r="X595" s="42">
        <v>260</v>
      </c>
      <c r="Y595" s="42">
        <v>260</v>
      </c>
      <c r="Z595" s="42">
        <v>260</v>
      </c>
      <c r="AA595" s="42">
        <v>260</v>
      </c>
      <c r="AB595" s="42">
        <v>260</v>
      </c>
      <c r="AC595" s="42">
        <v>260</v>
      </c>
      <c r="AD595" s="42">
        <v>260</v>
      </c>
      <c r="AE595" s="42">
        <v>260</v>
      </c>
      <c r="AF595" s="42">
        <v>260</v>
      </c>
      <c r="AG595" s="42">
        <v>260</v>
      </c>
    </row>
    <row r="596" spans="1:33" x14ac:dyDescent="0.25">
      <c r="A596" s="34"/>
      <c r="B596" s="7" t="s">
        <v>14</v>
      </c>
      <c r="C596" s="7" t="s">
        <v>147</v>
      </c>
      <c r="D596" s="42">
        <v>290</v>
      </c>
      <c r="E596" s="42">
        <v>290</v>
      </c>
      <c r="F596" s="42">
        <v>290</v>
      </c>
      <c r="G596" s="42">
        <v>290</v>
      </c>
      <c r="H596" s="42">
        <v>290</v>
      </c>
      <c r="I596" s="42">
        <v>290</v>
      </c>
      <c r="J596" s="42">
        <v>290</v>
      </c>
      <c r="K596" s="42">
        <v>290</v>
      </c>
      <c r="L596" s="42">
        <v>290</v>
      </c>
      <c r="M596" s="42">
        <v>290</v>
      </c>
      <c r="N596" s="42">
        <v>290</v>
      </c>
      <c r="O596" s="42">
        <v>290</v>
      </c>
      <c r="P596" s="42">
        <v>290</v>
      </c>
      <c r="Q596" s="42">
        <v>290</v>
      </c>
      <c r="R596" s="42">
        <v>290</v>
      </c>
      <c r="S596" s="42">
        <v>290</v>
      </c>
      <c r="T596" s="42">
        <v>290</v>
      </c>
      <c r="U596" s="42">
        <v>290</v>
      </c>
      <c r="V596" s="42">
        <v>290</v>
      </c>
      <c r="W596" s="42">
        <v>290</v>
      </c>
      <c r="X596" s="42">
        <v>290</v>
      </c>
      <c r="Y596" s="42">
        <v>290</v>
      </c>
      <c r="Z596" s="42">
        <v>290</v>
      </c>
      <c r="AA596" s="42">
        <v>290</v>
      </c>
      <c r="AB596" s="42">
        <v>290</v>
      </c>
      <c r="AC596" s="42">
        <v>290</v>
      </c>
      <c r="AD596" s="42">
        <v>290</v>
      </c>
      <c r="AE596" s="42">
        <v>290</v>
      </c>
      <c r="AF596" s="42">
        <v>290</v>
      </c>
      <c r="AG596" s="42">
        <v>290</v>
      </c>
    </row>
    <row r="597" spans="1:33" x14ac:dyDescent="0.25">
      <c r="A597" s="34"/>
      <c r="B597" s="7" t="s">
        <v>14</v>
      </c>
      <c r="C597" s="7" t="s">
        <v>148</v>
      </c>
      <c r="D597" s="42">
        <v>275</v>
      </c>
      <c r="E597" s="42">
        <v>275</v>
      </c>
      <c r="F597" s="42">
        <v>275</v>
      </c>
      <c r="G597" s="42">
        <v>275</v>
      </c>
      <c r="H597" s="42">
        <v>275</v>
      </c>
      <c r="I597" s="42">
        <v>275</v>
      </c>
      <c r="J597" s="42">
        <v>275</v>
      </c>
      <c r="K597" s="42">
        <v>275</v>
      </c>
      <c r="L597" s="42">
        <v>275</v>
      </c>
      <c r="M597" s="42">
        <v>275</v>
      </c>
      <c r="N597" s="42">
        <v>275</v>
      </c>
      <c r="O597" s="42">
        <v>275</v>
      </c>
      <c r="P597" s="42">
        <v>275</v>
      </c>
      <c r="Q597" s="42">
        <v>275</v>
      </c>
      <c r="R597" s="42">
        <v>275</v>
      </c>
      <c r="S597" s="42">
        <v>275</v>
      </c>
      <c r="T597" s="42">
        <v>275</v>
      </c>
      <c r="U597" s="42">
        <v>275</v>
      </c>
      <c r="V597" s="42">
        <v>275</v>
      </c>
      <c r="W597" s="42">
        <v>275</v>
      </c>
      <c r="X597" s="42">
        <v>275</v>
      </c>
      <c r="Y597" s="42">
        <v>275</v>
      </c>
      <c r="Z597" s="42">
        <v>275</v>
      </c>
      <c r="AA597" s="42">
        <v>275</v>
      </c>
      <c r="AB597" s="42">
        <v>275</v>
      </c>
      <c r="AC597" s="42">
        <v>275</v>
      </c>
      <c r="AD597" s="42">
        <v>275</v>
      </c>
      <c r="AE597" s="42">
        <v>275</v>
      </c>
      <c r="AF597" s="42">
        <v>275</v>
      </c>
      <c r="AG597" s="42">
        <v>275</v>
      </c>
    </row>
    <row r="598" spans="1:33" x14ac:dyDescent="0.25">
      <c r="A598" s="34"/>
      <c r="B598" s="7" t="s">
        <v>14</v>
      </c>
      <c r="C598" s="7" t="s">
        <v>8</v>
      </c>
      <c r="D598" s="42">
        <v>260</v>
      </c>
      <c r="E598" s="42">
        <v>260</v>
      </c>
      <c r="F598" s="42">
        <v>260</v>
      </c>
      <c r="G598" s="42">
        <v>260</v>
      </c>
      <c r="H598" s="42">
        <v>260</v>
      </c>
      <c r="I598" s="42">
        <v>260</v>
      </c>
      <c r="J598" s="42">
        <v>260</v>
      </c>
      <c r="K598" s="42">
        <v>260</v>
      </c>
      <c r="L598" s="42">
        <v>260</v>
      </c>
      <c r="M598" s="42">
        <v>260</v>
      </c>
      <c r="N598" s="42">
        <v>260</v>
      </c>
      <c r="O598" s="42">
        <v>260</v>
      </c>
      <c r="P598" s="42">
        <v>260</v>
      </c>
      <c r="Q598" s="42">
        <v>260</v>
      </c>
      <c r="R598" s="42">
        <v>260</v>
      </c>
      <c r="S598" s="42">
        <v>260</v>
      </c>
      <c r="T598" s="42">
        <v>260</v>
      </c>
      <c r="U598" s="42">
        <v>260</v>
      </c>
      <c r="V598" s="42">
        <v>260</v>
      </c>
      <c r="W598" s="42">
        <v>260</v>
      </c>
      <c r="X598" s="42">
        <v>260</v>
      </c>
      <c r="Y598" s="42">
        <v>260</v>
      </c>
      <c r="Z598" s="42">
        <v>260</v>
      </c>
      <c r="AA598" s="42">
        <v>260</v>
      </c>
      <c r="AB598" s="42">
        <v>260</v>
      </c>
      <c r="AC598" s="42">
        <v>260</v>
      </c>
      <c r="AD598" s="42">
        <v>260</v>
      </c>
      <c r="AE598" s="42">
        <v>260</v>
      </c>
      <c r="AF598" s="42">
        <v>260</v>
      </c>
      <c r="AG598" s="42">
        <v>260</v>
      </c>
    </row>
    <row r="599" spans="1:33" x14ac:dyDescent="0.25">
      <c r="A599" s="34"/>
      <c r="B599" s="7" t="s">
        <v>14</v>
      </c>
      <c r="C599" s="7" t="s">
        <v>24</v>
      </c>
      <c r="D599" s="42">
        <v>260</v>
      </c>
      <c r="E599" s="42">
        <v>260</v>
      </c>
      <c r="F599" s="42">
        <v>260</v>
      </c>
      <c r="G599" s="42">
        <v>260</v>
      </c>
      <c r="H599" s="42">
        <v>260</v>
      </c>
      <c r="I599" s="42">
        <v>260</v>
      </c>
      <c r="J599" s="42">
        <v>260</v>
      </c>
      <c r="K599" s="42">
        <v>260</v>
      </c>
      <c r="L599" s="42">
        <v>260</v>
      </c>
      <c r="M599" s="42">
        <v>260</v>
      </c>
      <c r="N599" s="42">
        <v>260</v>
      </c>
      <c r="O599" s="42">
        <v>260</v>
      </c>
      <c r="P599" s="42">
        <v>260</v>
      </c>
      <c r="Q599" s="42">
        <v>260</v>
      </c>
      <c r="R599" s="42">
        <v>260</v>
      </c>
      <c r="S599" s="42">
        <v>260</v>
      </c>
      <c r="T599" s="42">
        <v>260</v>
      </c>
      <c r="U599" s="42">
        <v>260</v>
      </c>
      <c r="V599" s="42">
        <v>260</v>
      </c>
      <c r="W599" s="42">
        <v>260</v>
      </c>
      <c r="X599" s="42">
        <v>260</v>
      </c>
      <c r="Y599" s="42">
        <v>260</v>
      </c>
      <c r="Z599" s="42">
        <v>260</v>
      </c>
      <c r="AA599" s="42">
        <v>260</v>
      </c>
      <c r="AB599" s="42">
        <v>260</v>
      </c>
      <c r="AC599" s="42">
        <v>260</v>
      </c>
      <c r="AD599" s="42">
        <v>260</v>
      </c>
      <c r="AE599" s="42">
        <v>260</v>
      </c>
      <c r="AF599" s="42">
        <v>260</v>
      </c>
      <c r="AG599" s="42">
        <v>260</v>
      </c>
    </row>
    <row r="600" spans="1:33" x14ac:dyDescent="0.25">
      <c r="A600" s="34"/>
      <c r="B600" s="7" t="s">
        <v>14</v>
      </c>
      <c r="C600" s="7" t="s">
        <v>16</v>
      </c>
      <c r="D600" s="42">
        <v>260</v>
      </c>
      <c r="E600" s="42">
        <v>260</v>
      </c>
      <c r="F600" s="42">
        <v>260</v>
      </c>
      <c r="G600" s="42">
        <v>260</v>
      </c>
      <c r="H600" s="42">
        <v>260</v>
      </c>
      <c r="I600" s="42">
        <v>260</v>
      </c>
      <c r="J600" s="42">
        <v>260</v>
      </c>
      <c r="K600" s="42">
        <v>260</v>
      </c>
      <c r="L600" s="42">
        <v>260</v>
      </c>
      <c r="M600" s="42">
        <v>260</v>
      </c>
      <c r="N600" s="42">
        <v>260</v>
      </c>
      <c r="O600" s="42">
        <v>260</v>
      </c>
      <c r="P600" s="42">
        <v>260</v>
      </c>
      <c r="Q600" s="42">
        <v>260</v>
      </c>
      <c r="R600" s="42">
        <v>260</v>
      </c>
      <c r="S600" s="42">
        <v>260</v>
      </c>
      <c r="T600" s="42">
        <v>260</v>
      </c>
      <c r="U600" s="42">
        <v>260</v>
      </c>
      <c r="V600" s="42">
        <v>260</v>
      </c>
      <c r="W600" s="42">
        <v>260</v>
      </c>
      <c r="X600" s="42">
        <v>260</v>
      </c>
      <c r="Y600" s="42">
        <v>260</v>
      </c>
      <c r="Z600" s="42">
        <v>260</v>
      </c>
      <c r="AA600" s="42">
        <v>260</v>
      </c>
      <c r="AB600" s="42">
        <v>260</v>
      </c>
      <c r="AC600" s="42">
        <v>260</v>
      </c>
      <c r="AD600" s="42">
        <v>260</v>
      </c>
      <c r="AE600" s="42">
        <v>260</v>
      </c>
      <c r="AF600" s="42">
        <v>260</v>
      </c>
      <c r="AG600" s="42">
        <v>260</v>
      </c>
    </row>
    <row r="601" spans="1:33" x14ac:dyDescent="0.25">
      <c r="A601" s="34"/>
      <c r="B601" s="7" t="s">
        <v>14</v>
      </c>
      <c r="C601" s="7" t="s">
        <v>19</v>
      </c>
      <c r="D601" s="42">
        <v>260</v>
      </c>
      <c r="E601" s="42">
        <v>260</v>
      </c>
      <c r="F601" s="42">
        <v>260</v>
      </c>
      <c r="G601" s="42">
        <v>260</v>
      </c>
      <c r="H601" s="42">
        <v>260</v>
      </c>
      <c r="I601" s="42">
        <v>260</v>
      </c>
      <c r="J601" s="42">
        <v>260</v>
      </c>
      <c r="K601" s="42">
        <v>260</v>
      </c>
      <c r="L601" s="42">
        <v>260</v>
      </c>
      <c r="M601" s="42">
        <v>260</v>
      </c>
      <c r="N601" s="42">
        <v>260</v>
      </c>
      <c r="O601" s="42">
        <v>260</v>
      </c>
      <c r="P601" s="42">
        <v>260</v>
      </c>
      <c r="Q601" s="42">
        <v>260</v>
      </c>
      <c r="R601" s="42">
        <v>260</v>
      </c>
      <c r="S601" s="42">
        <v>260</v>
      </c>
      <c r="T601" s="42">
        <v>260</v>
      </c>
      <c r="U601" s="42">
        <v>260</v>
      </c>
      <c r="V601" s="42">
        <v>260</v>
      </c>
      <c r="W601" s="42">
        <v>260</v>
      </c>
      <c r="X601" s="42">
        <v>260</v>
      </c>
      <c r="Y601" s="42">
        <v>260</v>
      </c>
      <c r="Z601" s="42">
        <v>260</v>
      </c>
      <c r="AA601" s="42">
        <v>260</v>
      </c>
      <c r="AB601" s="42">
        <v>260</v>
      </c>
      <c r="AC601" s="42">
        <v>260</v>
      </c>
      <c r="AD601" s="42">
        <v>260</v>
      </c>
      <c r="AE601" s="42">
        <v>260</v>
      </c>
      <c r="AF601" s="42">
        <v>260</v>
      </c>
      <c r="AG601" s="42">
        <v>260</v>
      </c>
    </row>
    <row r="602" spans="1:33" x14ac:dyDescent="0.25">
      <c r="A602" s="34"/>
      <c r="B602" s="7" t="s">
        <v>14</v>
      </c>
      <c r="C602" s="7" t="s">
        <v>31</v>
      </c>
      <c r="D602" s="42">
        <v>260</v>
      </c>
      <c r="E602" s="42">
        <v>260</v>
      </c>
      <c r="F602" s="42">
        <v>260</v>
      </c>
      <c r="G602" s="42">
        <v>260</v>
      </c>
      <c r="H602" s="42">
        <v>260</v>
      </c>
      <c r="I602" s="42">
        <v>260</v>
      </c>
      <c r="J602" s="42">
        <v>260</v>
      </c>
      <c r="K602" s="42">
        <v>260</v>
      </c>
      <c r="L602" s="42">
        <v>260</v>
      </c>
      <c r="M602" s="42">
        <v>260</v>
      </c>
      <c r="N602" s="42">
        <v>260</v>
      </c>
      <c r="O602" s="42">
        <v>260</v>
      </c>
      <c r="P602" s="42">
        <v>260</v>
      </c>
      <c r="Q602" s="42">
        <v>260</v>
      </c>
      <c r="R602" s="42">
        <v>260</v>
      </c>
      <c r="S602" s="42">
        <v>260</v>
      </c>
      <c r="T602" s="42">
        <v>260</v>
      </c>
      <c r="U602" s="42">
        <v>260</v>
      </c>
      <c r="V602" s="42">
        <v>260</v>
      </c>
      <c r="W602" s="42">
        <v>260</v>
      </c>
      <c r="X602" s="42">
        <v>260</v>
      </c>
      <c r="Y602" s="42">
        <v>260</v>
      </c>
      <c r="Z602" s="42">
        <v>260</v>
      </c>
      <c r="AA602" s="42">
        <v>260</v>
      </c>
      <c r="AB602" s="42">
        <v>260</v>
      </c>
      <c r="AC602" s="42">
        <v>260</v>
      </c>
      <c r="AD602" s="42">
        <v>260</v>
      </c>
      <c r="AE602" s="42">
        <v>260</v>
      </c>
      <c r="AF602" s="42">
        <v>260</v>
      </c>
      <c r="AG602" s="42">
        <v>260</v>
      </c>
    </row>
    <row r="603" spans="1:33" x14ac:dyDescent="0.25">
      <c r="A603" s="34"/>
      <c r="B603" s="7" t="s">
        <v>14</v>
      </c>
      <c r="C603" s="7" t="s">
        <v>35</v>
      </c>
      <c r="D603" s="42">
        <v>260</v>
      </c>
      <c r="E603" s="42">
        <v>260</v>
      </c>
      <c r="F603" s="42">
        <v>260</v>
      </c>
      <c r="G603" s="42">
        <v>260</v>
      </c>
      <c r="H603" s="42">
        <v>260</v>
      </c>
      <c r="I603" s="42">
        <v>260</v>
      </c>
      <c r="J603" s="42">
        <v>260</v>
      </c>
      <c r="K603" s="42">
        <v>260</v>
      </c>
      <c r="L603" s="42">
        <v>260</v>
      </c>
      <c r="M603" s="42">
        <v>260</v>
      </c>
      <c r="N603" s="42">
        <v>260</v>
      </c>
      <c r="O603" s="42">
        <v>260</v>
      </c>
      <c r="P603" s="42">
        <v>260</v>
      </c>
      <c r="Q603" s="42">
        <v>260</v>
      </c>
      <c r="R603" s="42">
        <v>260</v>
      </c>
      <c r="S603" s="42">
        <v>260</v>
      </c>
      <c r="T603" s="42">
        <v>260</v>
      </c>
      <c r="U603" s="42">
        <v>260</v>
      </c>
      <c r="V603" s="42">
        <v>260</v>
      </c>
      <c r="W603" s="42">
        <v>260</v>
      </c>
      <c r="X603" s="42">
        <v>260</v>
      </c>
      <c r="Y603" s="42">
        <v>260</v>
      </c>
      <c r="Z603" s="42">
        <v>260</v>
      </c>
      <c r="AA603" s="42">
        <v>260</v>
      </c>
      <c r="AB603" s="42">
        <v>260</v>
      </c>
      <c r="AC603" s="42">
        <v>260</v>
      </c>
      <c r="AD603" s="42">
        <v>260</v>
      </c>
      <c r="AE603" s="42">
        <v>260</v>
      </c>
      <c r="AF603" s="42">
        <v>260</v>
      </c>
      <c r="AG603" s="42">
        <v>260</v>
      </c>
    </row>
    <row r="604" spans="1:33" x14ac:dyDescent="0.25">
      <c r="A604" s="34"/>
      <c r="B604" s="7" t="s">
        <v>14</v>
      </c>
      <c r="C604" s="7" t="s">
        <v>10</v>
      </c>
      <c r="D604" s="42">
        <v>260</v>
      </c>
      <c r="E604" s="42">
        <v>260</v>
      </c>
      <c r="F604" s="42">
        <v>260</v>
      </c>
      <c r="G604" s="42">
        <v>260</v>
      </c>
      <c r="H604" s="42">
        <v>260</v>
      </c>
      <c r="I604" s="42">
        <v>260</v>
      </c>
      <c r="J604" s="42">
        <v>260</v>
      </c>
      <c r="K604" s="42">
        <v>260</v>
      </c>
      <c r="L604" s="42">
        <v>260</v>
      </c>
      <c r="M604" s="42">
        <v>260</v>
      </c>
      <c r="N604" s="42">
        <v>260</v>
      </c>
      <c r="O604" s="42">
        <v>260</v>
      </c>
      <c r="P604" s="42">
        <v>260</v>
      </c>
      <c r="Q604" s="42">
        <v>260</v>
      </c>
      <c r="R604" s="42">
        <v>260</v>
      </c>
      <c r="S604" s="42">
        <v>260</v>
      </c>
      <c r="T604" s="42">
        <v>260</v>
      </c>
      <c r="U604" s="42">
        <v>260</v>
      </c>
      <c r="V604" s="42">
        <v>260</v>
      </c>
      <c r="W604" s="42">
        <v>260</v>
      </c>
      <c r="X604" s="42">
        <v>260</v>
      </c>
      <c r="Y604" s="42">
        <v>260</v>
      </c>
      <c r="Z604" s="42">
        <v>260</v>
      </c>
      <c r="AA604" s="42">
        <v>260</v>
      </c>
      <c r="AB604" s="42">
        <v>260</v>
      </c>
      <c r="AC604" s="42">
        <v>260</v>
      </c>
      <c r="AD604" s="42">
        <v>260</v>
      </c>
      <c r="AE604" s="42">
        <v>260</v>
      </c>
      <c r="AF604" s="42">
        <v>260</v>
      </c>
      <c r="AG604" s="42">
        <v>260</v>
      </c>
    </row>
    <row r="605" spans="1:33" x14ac:dyDescent="0.25">
      <c r="A605" s="34"/>
      <c r="B605" s="7" t="s">
        <v>17</v>
      </c>
      <c r="C605" s="7" t="s">
        <v>147</v>
      </c>
      <c r="D605" s="42">
        <v>280</v>
      </c>
      <c r="E605" s="42">
        <v>280</v>
      </c>
      <c r="F605" s="42">
        <v>280</v>
      </c>
      <c r="G605" s="42">
        <v>280</v>
      </c>
      <c r="H605" s="42">
        <v>280</v>
      </c>
      <c r="I605" s="42">
        <v>280</v>
      </c>
      <c r="J605" s="42">
        <v>280</v>
      </c>
      <c r="K605" s="42">
        <v>280</v>
      </c>
      <c r="L605" s="42">
        <v>280</v>
      </c>
      <c r="M605" s="42">
        <v>280</v>
      </c>
      <c r="N605" s="42">
        <v>280</v>
      </c>
      <c r="O605" s="42">
        <v>280</v>
      </c>
      <c r="P605" s="42">
        <v>280</v>
      </c>
      <c r="Q605" s="42">
        <v>280</v>
      </c>
      <c r="R605" s="42">
        <v>280</v>
      </c>
      <c r="S605" s="42">
        <v>280</v>
      </c>
      <c r="T605" s="42">
        <v>280</v>
      </c>
      <c r="U605" s="42">
        <v>280</v>
      </c>
      <c r="V605" s="42">
        <v>280</v>
      </c>
      <c r="W605" s="42">
        <v>280</v>
      </c>
      <c r="X605" s="42">
        <v>280</v>
      </c>
      <c r="Y605" s="42">
        <v>280</v>
      </c>
      <c r="Z605" s="42">
        <v>280</v>
      </c>
      <c r="AA605" s="42">
        <v>280</v>
      </c>
      <c r="AB605" s="42">
        <v>280</v>
      </c>
      <c r="AC605" s="42">
        <v>280</v>
      </c>
      <c r="AD605" s="42">
        <v>280</v>
      </c>
      <c r="AE605" s="42">
        <v>280</v>
      </c>
      <c r="AF605" s="42">
        <v>280</v>
      </c>
      <c r="AG605" s="42">
        <v>280</v>
      </c>
    </row>
    <row r="606" spans="1:33" x14ac:dyDescent="0.25">
      <c r="A606" s="34"/>
      <c r="B606" s="7" t="s">
        <v>17</v>
      </c>
      <c r="C606" s="7" t="s">
        <v>148</v>
      </c>
      <c r="D606" s="42">
        <v>268</v>
      </c>
      <c r="E606" s="42">
        <v>268</v>
      </c>
      <c r="F606" s="42">
        <v>268</v>
      </c>
      <c r="G606" s="42">
        <v>268</v>
      </c>
      <c r="H606" s="42">
        <v>268</v>
      </c>
      <c r="I606" s="42">
        <v>268</v>
      </c>
      <c r="J606" s="42">
        <v>268</v>
      </c>
      <c r="K606" s="42">
        <v>268</v>
      </c>
      <c r="L606" s="42">
        <v>268</v>
      </c>
      <c r="M606" s="42">
        <v>268</v>
      </c>
      <c r="N606" s="42">
        <v>268</v>
      </c>
      <c r="O606" s="42">
        <v>268</v>
      </c>
      <c r="P606" s="42">
        <v>268</v>
      </c>
      <c r="Q606" s="42">
        <v>268</v>
      </c>
      <c r="R606" s="42">
        <v>268</v>
      </c>
      <c r="S606" s="42">
        <v>268</v>
      </c>
      <c r="T606" s="42">
        <v>268</v>
      </c>
      <c r="U606" s="42">
        <v>268</v>
      </c>
      <c r="V606" s="42">
        <v>268</v>
      </c>
      <c r="W606" s="42">
        <v>268</v>
      </c>
      <c r="X606" s="42">
        <v>268</v>
      </c>
      <c r="Y606" s="42">
        <v>268</v>
      </c>
      <c r="Z606" s="42">
        <v>268</v>
      </c>
      <c r="AA606" s="42">
        <v>268</v>
      </c>
      <c r="AB606" s="42">
        <v>268</v>
      </c>
      <c r="AC606" s="42">
        <v>268</v>
      </c>
      <c r="AD606" s="42">
        <v>268</v>
      </c>
      <c r="AE606" s="42">
        <v>268</v>
      </c>
      <c r="AF606" s="42">
        <v>268</v>
      </c>
      <c r="AG606" s="42">
        <v>268</v>
      </c>
    </row>
    <row r="607" spans="1:33" x14ac:dyDescent="0.25">
      <c r="A607" s="34"/>
      <c r="B607" s="7" t="s">
        <v>17</v>
      </c>
      <c r="C607" s="7" t="s">
        <v>8</v>
      </c>
      <c r="D607" s="42">
        <v>255</v>
      </c>
      <c r="E607" s="42">
        <v>255</v>
      </c>
      <c r="F607" s="42">
        <v>255</v>
      </c>
      <c r="G607" s="42">
        <v>255</v>
      </c>
      <c r="H607" s="42">
        <v>255</v>
      </c>
      <c r="I607" s="42">
        <v>255</v>
      </c>
      <c r="J607" s="42">
        <v>255</v>
      </c>
      <c r="K607" s="42">
        <v>255</v>
      </c>
      <c r="L607" s="42">
        <v>255</v>
      </c>
      <c r="M607" s="42">
        <v>255</v>
      </c>
      <c r="N607" s="42">
        <v>255</v>
      </c>
      <c r="O607" s="42">
        <v>255</v>
      </c>
      <c r="P607" s="42">
        <v>255</v>
      </c>
      <c r="Q607" s="42">
        <v>255</v>
      </c>
      <c r="R607" s="42">
        <v>255</v>
      </c>
      <c r="S607" s="42">
        <v>255</v>
      </c>
      <c r="T607" s="42">
        <v>255</v>
      </c>
      <c r="U607" s="42">
        <v>255</v>
      </c>
      <c r="V607" s="42">
        <v>255</v>
      </c>
      <c r="W607" s="42">
        <v>255</v>
      </c>
      <c r="X607" s="42">
        <v>255</v>
      </c>
      <c r="Y607" s="42">
        <v>255</v>
      </c>
      <c r="Z607" s="42">
        <v>255</v>
      </c>
      <c r="AA607" s="42">
        <v>255</v>
      </c>
      <c r="AB607" s="42">
        <v>255</v>
      </c>
      <c r="AC607" s="42">
        <v>255</v>
      </c>
      <c r="AD607" s="42">
        <v>255</v>
      </c>
      <c r="AE607" s="42">
        <v>255</v>
      </c>
      <c r="AF607" s="42">
        <v>255</v>
      </c>
      <c r="AG607" s="42">
        <v>255</v>
      </c>
    </row>
    <row r="608" spans="1:33" x14ac:dyDescent="0.25">
      <c r="A608" s="34"/>
      <c r="B608" s="7" t="s">
        <v>17</v>
      </c>
      <c r="C608" s="7" t="s">
        <v>24</v>
      </c>
      <c r="D608" s="42">
        <v>255</v>
      </c>
      <c r="E608" s="42">
        <v>255</v>
      </c>
      <c r="F608" s="42">
        <v>255</v>
      </c>
      <c r="G608" s="42">
        <v>255</v>
      </c>
      <c r="H608" s="42">
        <v>255</v>
      </c>
      <c r="I608" s="42">
        <v>255</v>
      </c>
      <c r="J608" s="42">
        <v>255</v>
      </c>
      <c r="K608" s="42">
        <v>255</v>
      </c>
      <c r="L608" s="42">
        <v>255</v>
      </c>
      <c r="M608" s="42">
        <v>255</v>
      </c>
      <c r="N608" s="42">
        <v>255</v>
      </c>
      <c r="O608" s="42">
        <v>255</v>
      </c>
      <c r="P608" s="42">
        <v>255</v>
      </c>
      <c r="Q608" s="42">
        <v>255</v>
      </c>
      <c r="R608" s="42">
        <v>255</v>
      </c>
      <c r="S608" s="42">
        <v>255</v>
      </c>
      <c r="T608" s="42">
        <v>255</v>
      </c>
      <c r="U608" s="42">
        <v>255</v>
      </c>
      <c r="V608" s="42">
        <v>255</v>
      </c>
      <c r="W608" s="42">
        <v>255</v>
      </c>
      <c r="X608" s="42">
        <v>255</v>
      </c>
      <c r="Y608" s="42">
        <v>255</v>
      </c>
      <c r="Z608" s="42">
        <v>255</v>
      </c>
      <c r="AA608" s="42">
        <v>255</v>
      </c>
      <c r="AB608" s="42">
        <v>255</v>
      </c>
      <c r="AC608" s="42">
        <v>255</v>
      </c>
      <c r="AD608" s="42">
        <v>255</v>
      </c>
      <c r="AE608" s="42">
        <v>255</v>
      </c>
      <c r="AF608" s="42">
        <v>255</v>
      </c>
      <c r="AG608" s="42">
        <v>255</v>
      </c>
    </row>
    <row r="609" spans="1:33" x14ac:dyDescent="0.25">
      <c r="A609" s="34"/>
      <c r="B609" s="7" t="s">
        <v>17</v>
      </c>
      <c r="C609" s="7" t="s">
        <v>16</v>
      </c>
      <c r="D609" s="42">
        <v>255</v>
      </c>
      <c r="E609" s="42">
        <v>255</v>
      </c>
      <c r="F609" s="42">
        <v>255</v>
      </c>
      <c r="G609" s="42">
        <v>255</v>
      </c>
      <c r="H609" s="42">
        <v>255</v>
      </c>
      <c r="I609" s="42">
        <v>255</v>
      </c>
      <c r="J609" s="42">
        <v>255</v>
      </c>
      <c r="K609" s="42">
        <v>255</v>
      </c>
      <c r="L609" s="42">
        <v>255</v>
      </c>
      <c r="M609" s="42">
        <v>255</v>
      </c>
      <c r="N609" s="42">
        <v>255</v>
      </c>
      <c r="O609" s="42">
        <v>255</v>
      </c>
      <c r="P609" s="42">
        <v>255</v>
      </c>
      <c r="Q609" s="42">
        <v>255</v>
      </c>
      <c r="R609" s="42">
        <v>255</v>
      </c>
      <c r="S609" s="42">
        <v>255</v>
      </c>
      <c r="T609" s="42">
        <v>255</v>
      </c>
      <c r="U609" s="42">
        <v>255</v>
      </c>
      <c r="V609" s="42">
        <v>255</v>
      </c>
      <c r="W609" s="42">
        <v>255</v>
      </c>
      <c r="X609" s="42">
        <v>255</v>
      </c>
      <c r="Y609" s="42">
        <v>255</v>
      </c>
      <c r="Z609" s="42">
        <v>255</v>
      </c>
      <c r="AA609" s="42">
        <v>255</v>
      </c>
      <c r="AB609" s="42">
        <v>255</v>
      </c>
      <c r="AC609" s="42">
        <v>255</v>
      </c>
      <c r="AD609" s="42">
        <v>255</v>
      </c>
      <c r="AE609" s="42">
        <v>255</v>
      </c>
      <c r="AF609" s="42">
        <v>255</v>
      </c>
      <c r="AG609" s="42">
        <v>255</v>
      </c>
    </row>
    <row r="610" spans="1:33" x14ac:dyDescent="0.25">
      <c r="A610" s="34"/>
      <c r="B610" s="7" t="s">
        <v>17</v>
      </c>
      <c r="C610" s="7" t="s">
        <v>19</v>
      </c>
      <c r="D610" s="42">
        <v>255</v>
      </c>
      <c r="E610" s="42">
        <v>255</v>
      </c>
      <c r="F610" s="42">
        <v>255</v>
      </c>
      <c r="G610" s="42">
        <v>255</v>
      </c>
      <c r="H610" s="42">
        <v>255</v>
      </c>
      <c r="I610" s="42">
        <v>255</v>
      </c>
      <c r="J610" s="42">
        <v>255</v>
      </c>
      <c r="K610" s="42">
        <v>255</v>
      </c>
      <c r="L610" s="42">
        <v>255</v>
      </c>
      <c r="M610" s="42">
        <v>255</v>
      </c>
      <c r="N610" s="42">
        <v>255</v>
      </c>
      <c r="O610" s="42">
        <v>255</v>
      </c>
      <c r="P610" s="42">
        <v>255</v>
      </c>
      <c r="Q610" s="42">
        <v>255</v>
      </c>
      <c r="R610" s="42">
        <v>255</v>
      </c>
      <c r="S610" s="42">
        <v>255</v>
      </c>
      <c r="T610" s="42">
        <v>255</v>
      </c>
      <c r="U610" s="42">
        <v>255</v>
      </c>
      <c r="V610" s="42">
        <v>255</v>
      </c>
      <c r="W610" s="42">
        <v>255</v>
      </c>
      <c r="X610" s="42">
        <v>255</v>
      </c>
      <c r="Y610" s="42">
        <v>255</v>
      </c>
      <c r="Z610" s="42">
        <v>255</v>
      </c>
      <c r="AA610" s="42">
        <v>255</v>
      </c>
      <c r="AB610" s="42">
        <v>255</v>
      </c>
      <c r="AC610" s="42">
        <v>255</v>
      </c>
      <c r="AD610" s="42">
        <v>255</v>
      </c>
      <c r="AE610" s="42">
        <v>255</v>
      </c>
      <c r="AF610" s="42">
        <v>255</v>
      </c>
      <c r="AG610" s="42">
        <v>255</v>
      </c>
    </row>
    <row r="611" spans="1:33" x14ac:dyDescent="0.25">
      <c r="A611" s="34"/>
      <c r="B611" s="7" t="s">
        <v>17</v>
      </c>
      <c r="C611" s="7" t="s">
        <v>31</v>
      </c>
      <c r="D611" s="42">
        <v>255</v>
      </c>
      <c r="E611" s="42">
        <v>255</v>
      </c>
      <c r="F611" s="42">
        <v>255</v>
      </c>
      <c r="G611" s="42">
        <v>255</v>
      </c>
      <c r="H611" s="42">
        <v>255</v>
      </c>
      <c r="I611" s="42">
        <v>255</v>
      </c>
      <c r="J611" s="42">
        <v>255</v>
      </c>
      <c r="K611" s="42">
        <v>255</v>
      </c>
      <c r="L611" s="42">
        <v>255</v>
      </c>
      <c r="M611" s="42">
        <v>255</v>
      </c>
      <c r="N611" s="42">
        <v>255</v>
      </c>
      <c r="O611" s="42">
        <v>255</v>
      </c>
      <c r="P611" s="42">
        <v>255</v>
      </c>
      <c r="Q611" s="42">
        <v>255</v>
      </c>
      <c r="R611" s="42">
        <v>255</v>
      </c>
      <c r="S611" s="42">
        <v>255</v>
      </c>
      <c r="T611" s="42">
        <v>255</v>
      </c>
      <c r="U611" s="42">
        <v>255</v>
      </c>
      <c r="V611" s="42">
        <v>255</v>
      </c>
      <c r="W611" s="42">
        <v>255</v>
      </c>
      <c r="X611" s="42">
        <v>255</v>
      </c>
      <c r="Y611" s="42">
        <v>255</v>
      </c>
      <c r="Z611" s="42">
        <v>255</v>
      </c>
      <c r="AA611" s="42">
        <v>255</v>
      </c>
      <c r="AB611" s="42">
        <v>255</v>
      </c>
      <c r="AC611" s="42">
        <v>255</v>
      </c>
      <c r="AD611" s="42">
        <v>255</v>
      </c>
      <c r="AE611" s="42">
        <v>255</v>
      </c>
      <c r="AF611" s="42">
        <v>255</v>
      </c>
      <c r="AG611" s="42">
        <v>255</v>
      </c>
    </row>
    <row r="612" spans="1:33" x14ac:dyDescent="0.25">
      <c r="A612" s="34"/>
      <c r="B612" s="7" t="s">
        <v>17</v>
      </c>
      <c r="C612" s="7" t="s">
        <v>35</v>
      </c>
      <c r="D612" s="42">
        <v>255</v>
      </c>
      <c r="E612" s="42">
        <v>255</v>
      </c>
      <c r="F612" s="42">
        <v>255</v>
      </c>
      <c r="G612" s="42">
        <v>255</v>
      </c>
      <c r="H612" s="42">
        <v>255</v>
      </c>
      <c r="I612" s="42">
        <v>255</v>
      </c>
      <c r="J612" s="42">
        <v>255</v>
      </c>
      <c r="K612" s="42">
        <v>255</v>
      </c>
      <c r="L612" s="42">
        <v>255</v>
      </c>
      <c r="M612" s="42">
        <v>255</v>
      </c>
      <c r="N612" s="42">
        <v>255</v>
      </c>
      <c r="O612" s="42">
        <v>255</v>
      </c>
      <c r="P612" s="42">
        <v>255</v>
      </c>
      <c r="Q612" s="42">
        <v>255</v>
      </c>
      <c r="R612" s="42">
        <v>255</v>
      </c>
      <c r="S612" s="42">
        <v>255</v>
      </c>
      <c r="T612" s="42">
        <v>255</v>
      </c>
      <c r="U612" s="42">
        <v>255</v>
      </c>
      <c r="V612" s="42">
        <v>255</v>
      </c>
      <c r="W612" s="42">
        <v>255</v>
      </c>
      <c r="X612" s="42">
        <v>255</v>
      </c>
      <c r="Y612" s="42">
        <v>255</v>
      </c>
      <c r="Z612" s="42">
        <v>255</v>
      </c>
      <c r="AA612" s="42">
        <v>255</v>
      </c>
      <c r="AB612" s="42">
        <v>255</v>
      </c>
      <c r="AC612" s="42">
        <v>255</v>
      </c>
      <c r="AD612" s="42">
        <v>255</v>
      </c>
      <c r="AE612" s="42">
        <v>255</v>
      </c>
      <c r="AF612" s="42">
        <v>255</v>
      </c>
      <c r="AG612" s="42">
        <v>255</v>
      </c>
    </row>
    <row r="613" spans="1:33" x14ac:dyDescent="0.25">
      <c r="A613" s="34"/>
      <c r="B613" s="7" t="s">
        <v>17</v>
      </c>
      <c r="C613" s="7" t="s">
        <v>10</v>
      </c>
      <c r="D613" s="42">
        <v>255</v>
      </c>
      <c r="E613" s="42">
        <v>255</v>
      </c>
      <c r="F613" s="42">
        <v>255</v>
      </c>
      <c r="G613" s="42">
        <v>255</v>
      </c>
      <c r="H613" s="42">
        <v>255</v>
      </c>
      <c r="I613" s="42">
        <v>255</v>
      </c>
      <c r="J613" s="42">
        <v>255</v>
      </c>
      <c r="K613" s="42">
        <v>255</v>
      </c>
      <c r="L613" s="42">
        <v>255</v>
      </c>
      <c r="M613" s="42">
        <v>255</v>
      </c>
      <c r="N613" s="42">
        <v>255</v>
      </c>
      <c r="O613" s="42">
        <v>255</v>
      </c>
      <c r="P613" s="42">
        <v>255</v>
      </c>
      <c r="Q613" s="42">
        <v>255</v>
      </c>
      <c r="R613" s="42">
        <v>255</v>
      </c>
      <c r="S613" s="42">
        <v>255</v>
      </c>
      <c r="T613" s="42">
        <v>255</v>
      </c>
      <c r="U613" s="42">
        <v>255</v>
      </c>
      <c r="V613" s="42">
        <v>255</v>
      </c>
      <c r="W613" s="42">
        <v>255</v>
      </c>
      <c r="X613" s="42">
        <v>255</v>
      </c>
      <c r="Y613" s="42">
        <v>255</v>
      </c>
      <c r="Z613" s="42">
        <v>255</v>
      </c>
      <c r="AA613" s="42">
        <v>255</v>
      </c>
      <c r="AB613" s="42">
        <v>255</v>
      </c>
      <c r="AC613" s="42">
        <v>255</v>
      </c>
      <c r="AD613" s="42">
        <v>255</v>
      </c>
      <c r="AE613" s="42">
        <v>255</v>
      </c>
      <c r="AF613" s="42">
        <v>255</v>
      </c>
      <c r="AG613" s="42">
        <v>255</v>
      </c>
    </row>
    <row r="614" spans="1:33" x14ac:dyDescent="0.25">
      <c r="A614" s="34"/>
      <c r="B614" s="7" t="s">
        <v>20</v>
      </c>
      <c r="C614" s="7" t="s">
        <v>147</v>
      </c>
      <c r="D614" s="42">
        <v>280</v>
      </c>
      <c r="E614" s="42">
        <v>280</v>
      </c>
      <c r="F614" s="42">
        <v>280</v>
      </c>
      <c r="G614" s="42">
        <v>280</v>
      </c>
      <c r="H614" s="42">
        <v>280</v>
      </c>
      <c r="I614" s="42">
        <v>280</v>
      </c>
      <c r="J614" s="42">
        <v>280</v>
      </c>
      <c r="K614" s="42">
        <v>280</v>
      </c>
      <c r="L614" s="42">
        <v>280</v>
      </c>
      <c r="M614" s="42">
        <v>280</v>
      </c>
      <c r="N614" s="42">
        <v>280</v>
      </c>
      <c r="O614" s="42">
        <v>280</v>
      </c>
      <c r="P614" s="42">
        <v>280</v>
      </c>
      <c r="Q614" s="42">
        <v>280</v>
      </c>
      <c r="R614" s="42">
        <v>280</v>
      </c>
      <c r="S614" s="42">
        <v>280</v>
      </c>
      <c r="T614" s="42">
        <v>280</v>
      </c>
      <c r="U614" s="42">
        <v>280</v>
      </c>
      <c r="V614" s="42">
        <v>280</v>
      </c>
      <c r="W614" s="42">
        <v>280</v>
      </c>
      <c r="X614" s="42">
        <v>280</v>
      </c>
      <c r="Y614" s="42">
        <v>280</v>
      </c>
      <c r="Z614" s="42">
        <v>280</v>
      </c>
      <c r="AA614" s="42">
        <v>280</v>
      </c>
      <c r="AB614" s="42">
        <v>280</v>
      </c>
      <c r="AC614" s="42">
        <v>280</v>
      </c>
      <c r="AD614" s="42">
        <v>280</v>
      </c>
      <c r="AE614" s="42">
        <v>280</v>
      </c>
      <c r="AF614" s="42">
        <v>280</v>
      </c>
      <c r="AG614" s="42">
        <v>280</v>
      </c>
    </row>
    <row r="615" spans="1:33" x14ac:dyDescent="0.25">
      <c r="A615" s="34"/>
      <c r="B615" s="7" t="s">
        <v>20</v>
      </c>
      <c r="C615" s="7" t="s">
        <v>148</v>
      </c>
      <c r="D615" s="42">
        <v>268</v>
      </c>
      <c r="E615" s="42">
        <v>268</v>
      </c>
      <c r="F615" s="42">
        <v>268</v>
      </c>
      <c r="G615" s="42">
        <v>268</v>
      </c>
      <c r="H615" s="42">
        <v>268</v>
      </c>
      <c r="I615" s="42">
        <v>268</v>
      </c>
      <c r="J615" s="42">
        <v>268</v>
      </c>
      <c r="K615" s="42">
        <v>268</v>
      </c>
      <c r="L615" s="42">
        <v>268</v>
      </c>
      <c r="M615" s="42">
        <v>268</v>
      </c>
      <c r="N615" s="42">
        <v>268</v>
      </c>
      <c r="O615" s="42">
        <v>268</v>
      </c>
      <c r="P615" s="42">
        <v>268</v>
      </c>
      <c r="Q615" s="42">
        <v>268</v>
      </c>
      <c r="R615" s="42">
        <v>268</v>
      </c>
      <c r="S615" s="42">
        <v>268</v>
      </c>
      <c r="T615" s="42">
        <v>268</v>
      </c>
      <c r="U615" s="42">
        <v>268</v>
      </c>
      <c r="V615" s="42">
        <v>268</v>
      </c>
      <c r="W615" s="42">
        <v>268</v>
      </c>
      <c r="X615" s="42">
        <v>268</v>
      </c>
      <c r="Y615" s="42">
        <v>268</v>
      </c>
      <c r="Z615" s="42">
        <v>268</v>
      </c>
      <c r="AA615" s="42">
        <v>268</v>
      </c>
      <c r="AB615" s="42">
        <v>268</v>
      </c>
      <c r="AC615" s="42">
        <v>268</v>
      </c>
      <c r="AD615" s="42">
        <v>268</v>
      </c>
      <c r="AE615" s="42">
        <v>268</v>
      </c>
      <c r="AF615" s="42">
        <v>268</v>
      </c>
      <c r="AG615" s="42">
        <v>268</v>
      </c>
    </row>
    <row r="616" spans="1:33" x14ac:dyDescent="0.25">
      <c r="A616" s="34"/>
      <c r="B616" s="7" t="s">
        <v>20</v>
      </c>
      <c r="C616" s="7" t="s">
        <v>8</v>
      </c>
      <c r="D616" s="42">
        <v>255</v>
      </c>
      <c r="E616" s="42">
        <v>255</v>
      </c>
      <c r="F616" s="42">
        <v>255</v>
      </c>
      <c r="G616" s="42">
        <v>255</v>
      </c>
      <c r="H616" s="42">
        <v>255</v>
      </c>
      <c r="I616" s="42">
        <v>255</v>
      </c>
      <c r="J616" s="42">
        <v>255</v>
      </c>
      <c r="K616" s="42">
        <v>255</v>
      </c>
      <c r="L616" s="42">
        <v>255</v>
      </c>
      <c r="M616" s="42">
        <v>255</v>
      </c>
      <c r="N616" s="42">
        <v>255</v>
      </c>
      <c r="O616" s="42">
        <v>255</v>
      </c>
      <c r="P616" s="42">
        <v>255</v>
      </c>
      <c r="Q616" s="42">
        <v>255</v>
      </c>
      <c r="R616" s="42">
        <v>255</v>
      </c>
      <c r="S616" s="42">
        <v>255</v>
      </c>
      <c r="T616" s="42">
        <v>255</v>
      </c>
      <c r="U616" s="42">
        <v>255</v>
      </c>
      <c r="V616" s="42">
        <v>255</v>
      </c>
      <c r="W616" s="42">
        <v>255</v>
      </c>
      <c r="X616" s="42">
        <v>255</v>
      </c>
      <c r="Y616" s="42">
        <v>255</v>
      </c>
      <c r="Z616" s="42">
        <v>255</v>
      </c>
      <c r="AA616" s="42">
        <v>255</v>
      </c>
      <c r="AB616" s="42">
        <v>255</v>
      </c>
      <c r="AC616" s="42">
        <v>255</v>
      </c>
      <c r="AD616" s="42">
        <v>255</v>
      </c>
      <c r="AE616" s="42">
        <v>255</v>
      </c>
      <c r="AF616" s="42">
        <v>255</v>
      </c>
      <c r="AG616" s="42">
        <v>255</v>
      </c>
    </row>
    <row r="617" spans="1:33" x14ac:dyDescent="0.25">
      <c r="A617" s="34"/>
      <c r="B617" s="7" t="s">
        <v>20</v>
      </c>
      <c r="C617" s="7" t="s">
        <v>24</v>
      </c>
      <c r="D617" s="42">
        <v>255</v>
      </c>
      <c r="E617" s="42">
        <v>255</v>
      </c>
      <c r="F617" s="42">
        <v>255</v>
      </c>
      <c r="G617" s="42">
        <v>255</v>
      </c>
      <c r="H617" s="42">
        <v>255</v>
      </c>
      <c r="I617" s="42">
        <v>255</v>
      </c>
      <c r="J617" s="42">
        <v>255</v>
      </c>
      <c r="K617" s="42">
        <v>255</v>
      </c>
      <c r="L617" s="42">
        <v>255</v>
      </c>
      <c r="M617" s="42">
        <v>255</v>
      </c>
      <c r="N617" s="42">
        <v>255</v>
      </c>
      <c r="O617" s="42">
        <v>255</v>
      </c>
      <c r="P617" s="42">
        <v>255</v>
      </c>
      <c r="Q617" s="42">
        <v>255</v>
      </c>
      <c r="R617" s="42">
        <v>255</v>
      </c>
      <c r="S617" s="42">
        <v>255</v>
      </c>
      <c r="T617" s="42">
        <v>255</v>
      </c>
      <c r="U617" s="42">
        <v>255</v>
      </c>
      <c r="V617" s="42">
        <v>255</v>
      </c>
      <c r="W617" s="42">
        <v>255</v>
      </c>
      <c r="X617" s="42">
        <v>255</v>
      </c>
      <c r="Y617" s="42">
        <v>255</v>
      </c>
      <c r="Z617" s="42">
        <v>255</v>
      </c>
      <c r="AA617" s="42">
        <v>255</v>
      </c>
      <c r="AB617" s="42">
        <v>255</v>
      </c>
      <c r="AC617" s="42">
        <v>255</v>
      </c>
      <c r="AD617" s="42">
        <v>255</v>
      </c>
      <c r="AE617" s="42">
        <v>255</v>
      </c>
      <c r="AF617" s="42">
        <v>255</v>
      </c>
      <c r="AG617" s="42">
        <v>255</v>
      </c>
    </row>
    <row r="618" spans="1:33" x14ac:dyDescent="0.25">
      <c r="A618" s="34"/>
      <c r="B618" s="7" t="s">
        <v>20</v>
      </c>
      <c r="C618" s="7" t="s">
        <v>16</v>
      </c>
      <c r="D618" s="42">
        <v>255</v>
      </c>
      <c r="E618" s="42">
        <v>255</v>
      </c>
      <c r="F618" s="42">
        <v>255</v>
      </c>
      <c r="G618" s="42">
        <v>255</v>
      </c>
      <c r="H618" s="42">
        <v>255</v>
      </c>
      <c r="I618" s="42">
        <v>255</v>
      </c>
      <c r="J618" s="42">
        <v>255</v>
      </c>
      <c r="K618" s="42">
        <v>255</v>
      </c>
      <c r="L618" s="42">
        <v>255</v>
      </c>
      <c r="M618" s="42">
        <v>255</v>
      </c>
      <c r="N618" s="42">
        <v>255</v>
      </c>
      <c r="O618" s="42">
        <v>255</v>
      </c>
      <c r="P618" s="42">
        <v>255</v>
      </c>
      <c r="Q618" s="42">
        <v>255</v>
      </c>
      <c r="R618" s="42">
        <v>255</v>
      </c>
      <c r="S618" s="42">
        <v>255</v>
      </c>
      <c r="T618" s="42">
        <v>255</v>
      </c>
      <c r="U618" s="42">
        <v>255</v>
      </c>
      <c r="V618" s="42">
        <v>255</v>
      </c>
      <c r="W618" s="42">
        <v>255</v>
      </c>
      <c r="X618" s="42">
        <v>255</v>
      </c>
      <c r="Y618" s="42">
        <v>255</v>
      </c>
      <c r="Z618" s="42">
        <v>255</v>
      </c>
      <c r="AA618" s="42">
        <v>255</v>
      </c>
      <c r="AB618" s="42">
        <v>255</v>
      </c>
      <c r="AC618" s="42">
        <v>255</v>
      </c>
      <c r="AD618" s="42">
        <v>255</v>
      </c>
      <c r="AE618" s="42">
        <v>255</v>
      </c>
      <c r="AF618" s="42">
        <v>255</v>
      </c>
      <c r="AG618" s="42">
        <v>255</v>
      </c>
    </row>
    <row r="619" spans="1:33" x14ac:dyDescent="0.25">
      <c r="A619" s="34"/>
      <c r="B619" s="7" t="s">
        <v>20</v>
      </c>
      <c r="C619" s="7" t="s">
        <v>19</v>
      </c>
      <c r="D619" s="42">
        <v>255</v>
      </c>
      <c r="E619" s="42">
        <v>255</v>
      </c>
      <c r="F619" s="42">
        <v>255</v>
      </c>
      <c r="G619" s="42">
        <v>255</v>
      </c>
      <c r="H619" s="42">
        <v>255</v>
      </c>
      <c r="I619" s="42">
        <v>255</v>
      </c>
      <c r="J619" s="42">
        <v>255</v>
      </c>
      <c r="K619" s="42">
        <v>255</v>
      </c>
      <c r="L619" s="42">
        <v>255</v>
      </c>
      <c r="M619" s="42">
        <v>255</v>
      </c>
      <c r="N619" s="42">
        <v>255</v>
      </c>
      <c r="O619" s="42">
        <v>255</v>
      </c>
      <c r="P619" s="42">
        <v>255</v>
      </c>
      <c r="Q619" s="42">
        <v>255</v>
      </c>
      <c r="R619" s="42">
        <v>255</v>
      </c>
      <c r="S619" s="42">
        <v>255</v>
      </c>
      <c r="T619" s="42">
        <v>255</v>
      </c>
      <c r="U619" s="42">
        <v>255</v>
      </c>
      <c r="V619" s="42">
        <v>255</v>
      </c>
      <c r="W619" s="42">
        <v>255</v>
      </c>
      <c r="X619" s="42">
        <v>255</v>
      </c>
      <c r="Y619" s="42">
        <v>255</v>
      </c>
      <c r="Z619" s="42">
        <v>255</v>
      </c>
      <c r="AA619" s="42">
        <v>255</v>
      </c>
      <c r="AB619" s="42">
        <v>255</v>
      </c>
      <c r="AC619" s="42">
        <v>255</v>
      </c>
      <c r="AD619" s="42">
        <v>255</v>
      </c>
      <c r="AE619" s="42">
        <v>255</v>
      </c>
      <c r="AF619" s="42">
        <v>255</v>
      </c>
      <c r="AG619" s="42">
        <v>255</v>
      </c>
    </row>
    <row r="620" spans="1:33" x14ac:dyDescent="0.25">
      <c r="A620" s="34"/>
      <c r="B620" s="7" t="s">
        <v>20</v>
      </c>
      <c r="C620" s="7" t="s">
        <v>31</v>
      </c>
      <c r="D620" s="42">
        <v>255</v>
      </c>
      <c r="E620" s="42">
        <v>255</v>
      </c>
      <c r="F620" s="42">
        <v>255</v>
      </c>
      <c r="G620" s="42">
        <v>255</v>
      </c>
      <c r="H620" s="42">
        <v>255</v>
      </c>
      <c r="I620" s="42">
        <v>255</v>
      </c>
      <c r="J620" s="42">
        <v>255</v>
      </c>
      <c r="K620" s="42">
        <v>255</v>
      </c>
      <c r="L620" s="42">
        <v>255</v>
      </c>
      <c r="M620" s="42">
        <v>255</v>
      </c>
      <c r="N620" s="42">
        <v>255</v>
      </c>
      <c r="O620" s="42">
        <v>255</v>
      </c>
      <c r="P620" s="42">
        <v>255</v>
      </c>
      <c r="Q620" s="42">
        <v>255</v>
      </c>
      <c r="R620" s="42">
        <v>255</v>
      </c>
      <c r="S620" s="42">
        <v>255</v>
      </c>
      <c r="T620" s="42">
        <v>255</v>
      </c>
      <c r="U620" s="42">
        <v>255</v>
      </c>
      <c r="V620" s="42">
        <v>255</v>
      </c>
      <c r="W620" s="42">
        <v>255</v>
      </c>
      <c r="X620" s="42">
        <v>255</v>
      </c>
      <c r="Y620" s="42">
        <v>255</v>
      </c>
      <c r="Z620" s="42">
        <v>255</v>
      </c>
      <c r="AA620" s="42">
        <v>255</v>
      </c>
      <c r="AB620" s="42">
        <v>255</v>
      </c>
      <c r="AC620" s="42">
        <v>255</v>
      </c>
      <c r="AD620" s="42">
        <v>255</v>
      </c>
      <c r="AE620" s="42">
        <v>255</v>
      </c>
      <c r="AF620" s="42">
        <v>255</v>
      </c>
      <c r="AG620" s="42">
        <v>255</v>
      </c>
    </row>
    <row r="621" spans="1:33" x14ac:dyDescent="0.25">
      <c r="A621" s="34"/>
      <c r="B621" s="7" t="s">
        <v>20</v>
      </c>
      <c r="C621" s="7" t="s">
        <v>35</v>
      </c>
      <c r="D621" s="42">
        <v>255</v>
      </c>
      <c r="E621" s="42">
        <v>255</v>
      </c>
      <c r="F621" s="42">
        <v>255</v>
      </c>
      <c r="G621" s="42">
        <v>255</v>
      </c>
      <c r="H621" s="42">
        <v>255</v>
      </c>
      <c r="I621" s="42">
        <v>255</v>
      </c>
      <c r="J621" s="42">
        <v>255</v>
      </c>
      <c r="K621" s="42">
        <v>255</v>
      </c>
      <c r="L621" s="42">
        <v>255</v>
      </c>
      <c r="M621" s="42">
        <v>255</v>
      </c>
      <c r="N621" s="42">
        <v>255</v>
      </c>
      <c r="O621" s="42">
        <v>255</v>
      </c>
      <c r="P621" s="42">
        <v>255</v>
      </c>
      <c r="Q621" s="42">
        <v>255</v>
      </c>
      <c r="R621" s="42">
        <v>255</v>
      </c>
      <c r="S621" s="42">
        <v>255</v>
      </c>
      <c r="T621" s="42">
        <v>255</v>
      </c>
      <c r="U621" s="42">
        <v>255</v>
      </c>
      <c r="V621" s="42">
        <v>255</v>
      </c>
      <c r="W621" s="42">
        <v>255</v>
      </c>
      <c r="X621" s="42">
        <v>255</v>
      </c>
      <c r="Y621" s="42">
        <v>255</v>
      </c>
      <c r="Z621" s="42">
        <v>255</v>
      </c>
      <c r="AA621" s="42">
        <v>255</v>
      </c>
      <c r="AB621" s="42">
        <v>255</v>
      </c>
      <c r="AC621" s="42">
        <v>255</v>
      </c>
      <c r="AD621" s="42">
        <v>255</v>
      </c>
      <c r="AE621" s="42">
        <v>255</v>
      </c>
      <c r="AF621" s="42">
        <v>255</v>
      </c>
      <c r="AG621" s="42">
        <v>255</v>
      </c>
    </row>
    <row r="622" spans="1:33" x14ac:dyDescent="0.25">
      <c r="A622" s="34"/>
      <c r="B622" s="7" t="s">
        <v>20</v>
      </c>
      <c r="C622" s="39" t="s">
        <v>10</v>
      </c>
      <c r="D622" s="42">
        <v>255</v>
      </c>
      <c r="E622" s="42">
        <v>255</v>
      </c>
      <c r="F622" s="42">
        <v>255</v>
      </c>
      <c r="G622" s="42">
        <v>255</v>
      </c>
      <c r="H622" s="42">
        <v>255</v>
      </c>
      <c r="I622" s="42">
        <v>255</v>
      </c>
      <c r="J622" s="42">
        <v>255</v>
      </c>
      <c r="K622" s="42">
        <v>255</v>
      </c>
      <c r="L622" s="42">
        <v>255</v>
      </c>
      <c r="M622" s="42">
        <v>255</v>
      </c>
      <c r="N622" s="42">
        <v>255</v>
      </c>
      <c r="O622" s="42">
        <v>255</v>
      </c>
      <c r="P622" s="42">
        <v>255</v>
      </c>
      <c r="Q622" s="42">
        <v>255</v>
      </c>
      <c r="R622" s="42">
        <v>255</v>
      </c>
      <c r="S622" s="42">
        <v>255</v>
      </c>
      <c r="T622" s="42">
        <v>255</v>
      </c>
      <c r="U622" s="42">
        <v>255</v>
      </c>
      <c r="V622" s="42">
        <v>255</v>
      </c>
      <c r="W622" s="42">
        <v>255</v>
      </c>
      <c r="X622" s="42">
        <v>255</v>
      </c>
      <c r="Y622" s="42">
        <v>255</v>
      </c>
      <c r="Z622" s="42">
        <v>255</v>
      </c>
      <c r="AA622" s="42">
        <v>255</v>
      </c>
      <c r="AB622" s="42">
        <v>255</v>
      </c>
      <c r="AC622" s="42">
        <v>255</v>
      </c>
      <c r="AD622" s="42">
        <v>255</v>
      </c>
      <c r="AE622" s="42">
        <v>255</v>
      </c>
      <c r="AF622" s="42">
        <v>255</v>
      </c>
      <c r="AG622" s="42">
        <v>255</v>
      </c>
    </row>
    <row r="623" spans="1:33" x14ac:dyDescent="0.25">
      <c r="A623" s="34"/>
      <c r="B623" s="7" t="s">
        <v>21</v>
      </c>
      <c r="C623" s="7" t="s">
        <v>147</v>
      </c>
      <c r="D623" s="42">
        <v>270</v>
      </c>
      <c r="E623" s="42">
        <v>270</v>
      </c>
      <c r="F623" s="42">
        <v>270</v>
      </c>
      <c r="G623" s="42">
        <v>270</v>
      </c>
      <c r="H623" s="42">
        <v>270</v>
      </c>
      <c r="I623" s="42">
        <v>270</v>
      </c>
      <c r="J623" s="42">
        <v>270</v>
      </c>
      <c r="K623" s="42">
        <v>270</v>
      </c>
      <c r="L623" s="42">
        <v>270</v>
      </c>
      <c r="M623" s="42">
        <v>270</v>
      </c>
      <c r="N623" s="42">
        <v>270</v>
      </c>
      <c r="O623" s="42">
        <v>270</v>
      </c>
      <c r="P623" s="42">
        <v>270</v>
      </c>
      <c r="Q623" s="42">
        <v>270</v>
      </c>
      <c r="R623" s="42">
        <v>270</v>
      </c>
      <c r="S623" s="42">
        <v>270</v>
      </c>
      <c r="T623" s="42">
        <v>270</v>
      </c>
      <c r="U623" s="42">
        <v>270</v>
      </c>
      <c r="V623" s="42">
        <v>270</v>
      </c>
      <c r="W623" s="42">
        <v>270</v>
      </c>
      <c r="X623" s="42">
        <v>270</v>
      </c>
      <c r="Y623" s="42">
        <v>270</v>
      </c>
      <c r="Z623" s="42">
        <v>270</v>
      </c>
      <c r="AA623" s="42">
        <v>270</v>
      </c>
      <c r="AB623" s="42">
        <v>270</v>
      </c>
      <c r="AC623" s="42">
        <v>270</v>
      </c>
      <c r="AD623" s="42">
        <v>270</v>
      </c>
      <c r="AE623" s="42">
        <v>270</v>
      </c>
      <c r="AF623" s="42">
        <v>270</v>
      </c>
      <c r="AG623" s="42">
        <v>270</v>
      </c>
    </row>
    <row r="624" spans="1:33" x14ac:dyDescent="0.25">
      <c r="A624" s="34"/>
      <c r="B624" s="7" t="s">
        <v>21</v>
      </c>
      <c r="C624" s="7" t="s">
        <v>148</v>
      </c>
      <c r="D624" s="42">
        <v>260</v>
      </c>
      <c r="E624" s="42">
        <v>260</v>
      </c>
      <c r="F624" s="42">
        <v>260</v>
      </c>
      <c r="G624" s="42">
        <v>260</v>
      </c>
      <c r="H624" s="42">
        <v>260</v>
      </c>
      <c r="I624" s="42">
        <v>260</v>
      </c>
      <c r="J624" s="42">
        <v>260</v>
      </c>
      <c r="K624" s="42">
        <v>260</v>
      </c>
      <c r="L624" s="42">
        <v>260</v>
      </c>
      <c r="M624" s="42">
        <v>260</v>
      </c>
      <c r="N624" s="42">
        <v>260</v>
      </c>
      <c r="O624" s="42">
        <v>260</v>
      </c>
      <c r="P624" s="42">
        <v>260</v>
      </c>
      <c r="Q624" s="42">
        <v>260</v>
      </c>
      <c r="R624" s="42">
        <v>260</v>
      </c>
      <c r="S624" s="42">
        <v>260</v>
      </c>
      <c r="T624" s="42">
        <v>260</v>
      </c>
      <c r="U624" s="42">
        <v>260</v>
      </c>
      <c r="V624" s="42">
        <v>260</v>
      </c>
      <c r="W624" s="42">
        <v>260</v>
      </c>
      <c r="X624" s="42">
        <v>260</v>
      </c>
      <c r="Y624" s="42">
        <v>260</v>
      </c>
      <c r="Z624" s="42">
        <v>260</v>
      </c>
      <c r="AA624" s="42">
        <v>260</v>
      </c>
      <c r="AB624" s="42">
        <v>260</v>
      </c>
      <c r="AC624" s="42">
        <v>260</v>
      </c>
      <c r="AD624" s="42">
        <v>260</v>
      </c>
      <c r="AE624" s="42">
        <v>260</v>
      </c>
      <c r="AF624" s="42">
        <v>260</v>
      </c>
      <c r="AG624" s="42">
        <v>260</v>
      </c>
    </row>
    <row r="625" spans="1:33" x14ac:dyDescent="0.25">
      <c r="A625" s="34"/>
      <c r="B625" s="7" t="s">
        <v>21</v>
      </c>
      <c r="C625" s="7" t="s">
        <v>8</v>
      </c>
      <c r="D625" s="42">
        <v>250</v>
      </c>
      <c r="E625" s="42">
        <v>250</v>
      </c>
      <c r="F625" s="42">
        <v>250</v>
      </c>
      <c r="G625" s="42">
        <v>250</v>
      </c>
      <c r="H625" s="42">
        <v>250</v>
      </c>
      <c r="I625" s="42">
        <v>250</v>
      </c>
      <c r="J625" s="42">
        <v>250</v>
      </c>
      <c r="K625" s="42">
        <v>250</v>
      </c>
      <c r="L625" s="42">
        <v>250</v>
      </c>
      <c r="M625" s="42">
        <v>250</v>
      </c>
      <c r="N625" s="42">
        <v>250</v>
      </c>
      <c r="O625" s="42">
        <v>250</v>
      </c>
      <c r="P625" s="42">
        <v>250</v>
      </c>
      <c r="Q625" s="42">
        <v>250</v>
      </c>
      <c r="R625" s="42">
        <v>250</v>
      </c>
      <c r="S625" s="42">
        <v>250</v>
      </c>
      <c r="T625" s="42">
        <v>250</v>
      </c>
      <c r="U625" s="42">
        <v>250</v>
      </c>
      <c r="V625" s="42">
        <v>250</v>
      </c>
      <c r="W625" s="42">
        <v>250</v>
      </c>
      <c r="X625" s="42">
        <v>250</v>
      </c>
      <c r="Y625" s="42">
        <v>250</v>
      </c>
      <c r="Z625" s="42">
        <v>250</v>
      </c>
      <c r="AA625" s="42">
        <v>250</v>
      </c>
      <c r="AB625" s="42">
        <v>250</v>
      </c>
      <c r="AC625" s="42">
        <v>250</v>
      </c>
      <c r="AD625" s="42">
        <v>250</v>
      </c>
      <c r="AE625" s="42">
        <v>250</v>
      </c>
      <c r="AF625" s="42">
        <v>250</v>
      </c>
      <c r="AG625" s="42">
        <v>250</v>
      </c>
    </row>
    <row r="626" spans="1:33" x14ac:dyDescent="0.25">
      <c r="A626" s="34"/>
      <c r="B626" s="7" t="s">
        <v>21</v>
      </c>
      <c r="C626" s="7" t="s">
        <v>24</v>
      </c>
      <c r="D626" s="42">
        <v>250</v>
      </c>
      <c r="E626" s="42">
        <v>250</v>
      </c>
      <c r="F626" s="42">
        <v>250</v>
      </c>
      <c r="G626" s="42">
        <v>250</v>
      </c>
      <c r="H626" s="42">
        <v>250</v>
      </c>
      <c r="I626" s="42">
        <v>250</v>
      </c>
      <c r="J626" s="42">
        <v>250</v>
      </c>
      <c r="K626" s="42">
        <v>250</v>
      </c>
      <c r="L626" s="42">
        <v>250</v>
      </c>
      <c r="M626" s="42">
        <v>250</v>
      </c>
      <c r="N626" s="42">
        <v>250</v>
      </c>
      <c r="O626" s="42">
        <v>250</v>
      </c>
      <c r="P626" s="42">
        <v>250</v>
      </c>
      <c r="Q626" s="42">
        <v>250</v>
      </c>
      <c r="R626" s="42">
        <v>250</v>
      </c>
      <c r="S626" s="42">
        <v>250</v>
      </c>
      <c r="T626" s="42">
        <v>250</v>
      </c>
      <c r="U626" s="42">
        <v>250</v>
      </c>
      <c r="V626" s="42">
        <v>250</v>
      </c>
      <c r="W626" s="42">
        <v>250</v>
      </c>
      <c r="X626" s="42">
        <v>250</v>
      </c>
      <c r="Y626" s="42">
        <v>250</v>
      </c>
      <c r="Z626" s="42">
        <v>250</v>
      </c>
      <c r="AA626" s="42">
        <v>250</v>
      </c>
      <c r="AB626" s="42">
        <v>250</v>
      </c>
      <c r="AC626" s="42">
        <v>250</v>
      </c>
      <c r="AD626" s="42">
        <v>250</v>
      </c>
      <c r="AE626" s="42">
        <v>250</v>
      </c>
      <c r="AF626" s="42">
        <v>250</v>
      </c>
      <c r="AG626" s="42">
        <v>250</v>
      </c>
    </row>
    <row r="627" spans="1:33" x14ac:dyDescent="0.25">
      <c r="A627" s="34"/>
      <c r="B627" s="7" t="s">
        <v>21</v>
      </c>
      <c r="C627" s="7" t="s">
        <v>16</v>
      </c>
      <c r="D627" s="42">
        <v>250</v>
      </c>
      <c r="E627" s="42">
        <v>250</v>
      </c>
      <c r="F627" s="42">
        <v>250</v>
      </c>
      <c r="G627" s="42">
        <v>250</v>
      </c>
      <c r="H627" s="42">
        <v>250</v>
      </c>
      <c r="I627" s="42">
        <v>250</v>
      </c>
      <c r="J627" s="42">
        <v>250</v>
      </c>
      <c r="K627" s="42">
        <v>250</v>
      </c>
      <c r="L627" s="42">
        <v>250</v>
      </c>
      <c r="M627" s="42">
        <v>250</v>
      </c>
      <c r="N627" s="42">
        <v>250</v>
      </c>
      <c r="O627" s="42">
        <v>250</v>
      </c>
      <c r="P627" s="42">
        <v>250</v>
      </c>
      <c r="Q627" s="42">
        <v>250</v>
      </c>
      <c r="R627" s="42">
        <v>250</v>
      </c>
      <c r="S627" s="42">
        <v>250</v>
      </c>
      <c r="T627" s="42">
        <v>250</v>
      </c>
      <c r="U627" s="42">
        <v>250</v>
      </c>
      <c r="V627" s="42">
        <v>250</v>
      </c>
      <c r="W627" s="42">
        <v>250</v>
      </c>
      <c r="X627" s="42">
        <v>250</v>
      </c>
      <c r="Y627" s="42">
        <v>250</v>
      </c>
      <c r="Z627" s="42">
        <v>250</v>
      </c>
      <c r="AA627" s="42">
        <v>250</v>
      </c>
      <c r="AB627" s="42">
        <v>250</v>
      </c>
      <c r="AC627" s="42">
        <v>250</v>
      </c>
      <c r="AD627" s="42">
        <v>250</v>
      </c>
      <c r="AE627" s="42">
        <v>250</v>
      </c>
      <c r="AF627" s="42">
        <v>250</v>
      </c>
      <c r="AG627" s="42">
        <v>250</v>
      </c>
    </row>
    <row r="628" spans="1:33" x14ac:dyDescent="0.25">
      <c r="A628" s="34"/>
      <c r="B628" s="7" t="s">
        <v>21</v>
      </c>
      <c r="C628" s="7" t="s">
        <v>19</v>
      </c>
      <c r="D628" s="42">
        <v>250</v>
      </c>
      <c r="E628" s="42">
        <v>250</v>
      </c>
      <c r="F628" s="42">
        <v>250</v>
      </c>
      <c r="G628" s="42">
        <v>250</v>
      </c>
      <c r="H628" s="42">
        <v>250</v>
      </c>
      <c r="I628" s="42">
        <v>250</v>
      </c>
      <c r="J628" s="42">
        <v>250</v>
      </c>
      <c r="K628" s="42">
        <v>250</v>
      </c>
      <c r="L628" s="42">
        <v>250</v>
      </c>
      <c r="M628" s="42">
        <v>250</v>
      </c>
      <c r="N628" s="42">
        <v>250</v>
      </c>
      <c r="O628" s="42">
        <v>250</v>
      </c>
      <c r="P628" s="42">
        <v>250</v>
      </c>
      <c r="Q628" s="42">
        <v>250</v>
      </c>
      <c r="R628" s="42">
        <v>250</v>
      </c>
      <c r="S628" s="42">
        <v>250</v>
      </c>
      <c r="T628" s="42">
        <v>250</v>
      </c>
      <c r="U628" s="42">
        <v>250</v>
      </c>
      <c r="V628" s="42">
        <v>250</v>
      </c>
      <c r="W628" s="42">
        <v>250</v>
      </c>
      <c r="X628" s="42">
        <v>250</v>
      </c>
      <c r="Y628" s="42">
        <v>250</v>
      </c>
      <c r="Z628" s="42">
        <v>250</v>
      </c>
      <c r="AA628" s="42">
        <v>250</v>
      </c>
      <c r="AB628" s="42">
        <v>250</v>
      </c>
      <c r="AC628" s="42">
        <v>250</v>
      </c>
      <c r="AD628" s="42">
        <v>250</v>
      </c>
      <c r="AE628" s="42">
        <v>250</v>
      </c>
      <c r="AF628" s="42">
        <v>250</v>
      </c>
      <c r="AG628" s="42">
        <v>250</v>
      </c>
    </row>
    <row r="629" spans="1:33" x14ac:dyDescent="0.25">
      <c r="A629" s="34"/>
      <c r="B629" s="7" t="s">
        <v>21</v>
      </c>
      <c r="C629" s="7" t="s">
        <v>31</v>
      </c>
      <c r="D629" s="42">
        <v>250</v>
      </c>
      <c r="E629" s="42">
        <v>250</v>
      </c>
      <c r="F629" s="42">
        <v>250</v>
      </c>
      <c r="G629" s="42">
        <v>250</v>
      </c>
      <c r="H629" s="42">
        <v>250</v>
      </c>
      <c r="I629" s="42">
        <v>250</v>
      </c>
      <c r="J629" s="42">
        <v>250</v>
      </c>
      <c r="K629" s="42">
        <v>250</v>
      </c>
      <c r="L629" s="42">
        <v>250</v>
      </c>
      <c r="M629" s="42">
        <v>250</v>
      </c>
      <c r="N629" s="42">
        <v>250</v>
      </c>
      <c r="O629" s="42">
        <v>250</v>
      </c>
      <c r="P629" s="42">
        <v>250</v>
      </c>
      <c r="Q629" s="42">
        <v>250</v>
      </c>
      <c r="R629" s="42">
        <v>250</v>
      </c>
      <c r="S629" s="42">
        <v>250</v>
      </c>
      <c r="T629" s="42">
        <v>250</v>
      </c>
      <c r="U629" s="42">
        <v>250</v>
      </c>
      <c r="V629" s="42">
        <v>250</v>
      </c>
      <c r="W629" s="42">
        <v>250</v>
      </c>
      <c r="X629" s="42">
        <v>250</v>
      </c>
      <c r="Y629" s="42">
        <v>250</v>
      </c>
      <c r="Z629" s="42">
        <v>250</v>
      </c>
      <c r="AA629" s="42">
        <v>250</v>
      </c>
      <c r="AB629" s="42">
        <v>250</v>
      </c>
      <c r="AC629" s="42">
        <v>250</v>
      </c>
      <c r="AD629" s="42">
        <v>250</v>
      </c>
      <c r="AE629" s="42">
        <v>250</v>
      </c>
      <c r="AF629" s="42">
        <v>250</v>
      </c>
      <c r="AG629" s="42">
        <v>250</v>
      </c>
    </row>
    <row r="630" spans="1:33" x14ac:dyDescent="0.25">
      <c r="A630" s="34"/>
      <c r="B630" s="7" t="s">
        <v>21</v>
      </c>
      <c r="C630" s="7" t="s">
        <v>35</v>
      </c>
      <c r="D630" s="42">
        <v>250</v>
      </c>
      <c r="E630" s="42">
        <v>250</v>
      </c>
      <c r="F630" s="42">
        <v>250</v>
      </c>
      <c r="G630" s="42">
        <v>250</v>
      </c>
      <c r="H630" s="42">
        <v>250</v>
      </c>
      <c r="I630" s="42">
        <v>250</v>
      </c>
      <c r="J630" s="42">
        <v>250</v>
      </c>
      <c r="K630" s="42">
        <v>250</v>
      </c>
      <c r="L630" s="42">
        <v>250</v>
      </c>
      <c r="M630" s="42">
        <v>250</v>
      </c>
      <c r="N630" s="42">
        <v>250</v>
      </c>
      <c r="O630" s="42">
        <v>250</v>
      </c>
      <c r="P630" s="42">
        <v>250</v>
      </c>
      <c r="Q630" s="42">
        <v>250</v>
      </c>
      <c r="R630" s="42">
        <v>250</v>
      </c>
      <c r="S630" s="42">
        <v>250</v>
      </c>
      <c r="T630" s="42">
        <v>250</v>
      </c>
      <c r="U630" s="42">
        <v>250</v>
      </c>
      <c r="V630" s="42">
        <v>250</v>
      </c>
      <c r="W630" s="42">
        <v>250</v>
      </c>
      <c r="X630" s="42">
        <v>250</v>
      </c>
      <c r="Y630" s="42">
        <v>250</v>
      </c>
      <c r="Z630" s="42">
        <v>250</v>
      </c>
      <c r="AA630" s="42">
        <v>250</v>
      </c>
      <c r="AB630" s="42">
        <v>250</v>
      </c>
      <c r="AC630" s="42">
        <v>250</v>
      </c>
      <c r="AD630" s="42">
        <v>250</v>
      </c>
      <c r="AE630" s="42">
        <v>250</v>
      </c>
      <c r="AF630" s="42">
        <v>250</v>
      </c>
      <c r="AG630" s="42">
        <v>250</v>
      </c>
    </row>
    <row r="631" spans="1:33" x14ac:dyDescent="0.25">
      <c r="A631" s="34"/>
      <c r="B631" s="7" t="s">
        <v>21</v>
      </c>
      <c r="C631" s="7" t="s">
        <v>10</v>
      </c>
      <c r="D631" s="42">
        <v>250</v>
      </c>
      <c r="E631" s="42">
        <v>250</v>
      </c>
      <c r="F631" s="42">
        <v>250</v>
      </c>
      <c r="G631" s="42">
        <v>250</v>
      </c>
      <c r="H631" s="42">
        <v>250</v>
      </c>
      <c r="I631" s="42">
        <v>250</v>
      </c>
      <c r="J631" s="42">
        <v>250</v>
      </c>
      <c r="K631" s="42">
        <v>250</v>
      </c>
      <c r="L631" s="42">
        <v>250</v>
      </c>
      <c r="M631" s="42">
        <v>250</v>
      </c>
      <c r="N631" s="42">
        <v>250</v>
      </c>
      <c r="O631" s="42">
        <v>250</v>
      </c>
      <c r="P631" s="42">
        <v>250</v>
      </c>
      <c r="Q631" s="42">
        <v>250</v>
      </c>
      <c r="R631" s="42">
        <v>250</v>
      </c>
      <c r="S631" s="42">
        <v>250</v>
      </c>
      <c r="T631" s="42">
        <v>250</v>
      </c>
      <c r="U631" s="42">
        <v>250</v>
      </c>
      <c r="V631" s="42">
        <v>250</v>
      </c>
      <c r="W631" s="42">
        <v>250</v>
      </c>
      <c r="X631" s="42">
        <v>250</v>
      </c>
      <c r="Y631" s="42">
        <v>250</v>
      </c>
      <c r="Z631" s="42">
        <v>250</v>
      </c>
      <c r="AA631" s="42">
        <v>250</v>
      </c>
      <c r="AB631" s="42">
        <v>250</v>
      </c>
      <c r="AC631" s="42">
        <v>250</v>
      </c>
      <c r="AD631" s="42">
        <v>250</v>
      </c>
      <c r="AE631" s="42">
        <v>250</v>
      </c>
      <c r="AF631" s="42">
        <v>250</v>
      </c>
      <c r="AG631" s="42">
        <v>250</v>
      </c>
    </row>
    <row r="632" spans="1:33" x14ac:dyDescent="0.25">
      <c r="A632" s="34"/>
      <c r="B632" s="7" t="s">
        <v>22</v>
      </c>
      <c r="C632" s="7" t="s">
        <v>147</v>
      </c>
      <c r="D632" s="42">
        <v>270</v>
      </c>
      <c r="E632" s="42">
        <v>270</v>
      </c>
      <c r="F632" s="42">
        <v>270</v>
      </c>
      <c r="G632" s="42">
        <v>270</v>
      </c>
      <c r="H632" s="42">
        <v>270</v>
      </c>
      <c r="I632" s="42">
        <v>270</v>
      </c>
      <c r="J632" s="42">
        <v>270</v>
      </c>
      <c r="K632" s="42">
        <v>270</v>
      </c>
      <c r="L632" s="42">
        <v>270</v>
      </c>
      <c r="M632" s="42">
        <v>270</v>
      </c>
      <c r="N632" s="42">
        <v>270</v>
      </c>
      <c r="O632" s="42">
        <v>270</v>
      </c>
      <c r="P632" s="42">
        <v>270</v>
      </c>
      <c r="Q632" s="42">
        <v>270</v>
      </c>
      <c r="R632" s="42">
        <v>270</v>
      </c>
      <c r="S632" s="42">
        <v>270</v>
      </c>
      <c r="T632" s="42">
        <v>270</v>
      </c>
      <c r="U632" s="42">
        <v>270</v>
      </c>
      <c r="V632" s="42">
        <v>270</v>
      </c>
      <c r="W632" s="42">
        <v>270</v>
      </c>
      <c r="X632" s="42">
        <v>270</v>
      </c>
      <c r="Y632" s="42">
        <v>270</v>
      </c>
      <c r="Z632" s="42">
        <v>270</v>
      </c>
      <c r="AA632" s="42">
        <v>270</v>
      </c>
      <c r="AB632" s="42">
        <v>270</v>
      </c>
      <c r="AC632" s="42">
        <v>270</v>
      </c>
      <c r="AD632" s="42">
        <v>270</v>
      </c>
      <c r="AE632" s="42">
        <v>270</v>
      </c>
      <c r="AF632" s="42">
        <v>270</v>
      </c>
      <c r="AG632" s="42">
        <v>270</v>
      </c>
    </row>
    <row r="633" spans="1:33" x14ac:dyDescent="0.25">
      <c r="A633" s="34"/>
      <c r="B633" s="7" t="s">
        <v>22</v>
      </c>
      <c r="C633" s="7" t="s">
        <v>148</v>
      </c>
      <c r="D633" s="42">
        <v>260</v>
      </c>
      <c r="E633" s="42">
        <v>260</v>
      </c>
      <c r="F633" s="42">
        <v>260</v>
      </c>
      <c r="G633" s="42">
        <v>260</v>
      </c>
      <c r="H633" s="42">
        <v>260</v>
      </c>
      <c r="I633" s="42">
        <v>260</v>
      </c>
      <c r="J633" s="42">
        <v>260</v>
      </c>
      <c r="K633" s="42">
        <v>260</v>
      </c>
      <c r="L633" s="42">
        <v>260</v>
      </c>
      <c r="M633" s="42">
        <v>260</v>
      </c>
      <c r="N633" s="42">
        <v>260</v>
      </c>
      <c r="O633" s="42">
        <v>260</v>
      </c>
      <c r="P633" s="42">
        <v>260</v>
      </c>
      <c r="Q633" s="42">
        <v>260</v>
      </c>
      <c r="R633" s="42">
        <v>260</v>
      </c>
      <c r="S633" s="42">
        <v>260</v>
      </c>
      <c r="T633" s="42">
        <v>260</v>
      </c>
      <c r="U633" s="42">
        <v>260</v>
      </c>
      <c r="V633" s="42">
        <v>260</v>
      </c>
      <c r="W633" s="42">
        <v>260</v>
      </c>
      <c r="X633" s="42">
        <v>260</v>
      </c>
      <c r="Y633" s="42">
        <v>260</v>
      </c>
      <c r="Z633" s="42">
        <v>260</v>
      </c>
      <c r="AA633" s="42">
        <v>260</v>
      </c>
      <c r="AB633" s="42">
        <v>260</v>
      </c>
      <c r="AC633" s="42">
        <v>260</v>
      </c>
      <c r="AD633" s="42">
        <v>260</v>
      </c>
      <c r="AE633" s="42">
        <v>260</v>
      </c>
      <c r="AF633" s="42">
        <v>260</v>
      </c>
      <c r="AG633" s="42">
        <v>260</v>
      </c>
    </row>
    <row r="634" spans="1:33" x14ac:dyDescent="0.25">
      <c r="A634" s="34"/>
      <c r="B634" s="7" t="s">
        <v>22</v>
      </c>
      <c r="C634" s="7" t="s">
        <v>8</v>
      </c>
      <c r="D634" s="42">
        <v>250</v>
      </c>
      <c r="E634" s="42">
        <v>250</v>
      </c>
      <c r="F634" s="42">
        <v>250</v>
      </c>
      <c r="G634" s="42">
        <v>250</v>
      </c>
      <c r="H634" s="42">
        <v>250</v>
      </c>
      <c r="I634" s="42">
        <v>250</v>
      </c>
      <c r="J634" s="42">
        <v>250</v>
      </c>
      <c r="K634" s="42">
        <v>250</v>
      </c>
      <c r="L634" s="42">
        <v>250</v>
      </c>
      <c r="M634" s="42">
        <v>250</v>
      </c>
      <c r="N634" s="42">
        <v>250</v>
      </c>
      <c r="O634" s="42">
        <v>250</v>
      </c>
      <c r="P634" s="42">
        <v>250</v>
      </c>
      <c r="Q634" s="42">
        <v>250</v>
      </c>
      <c r="R634" s="42">
        <v>250</v>
      </c>
      <c r="S634" s="42">
        <v>250</v>
      </c>
      <c r="T634" s="42">
        <v>250</v>
      </c>
      <c r="U634" s="42">
        <v>250</v>
      </c>
      <c r="V634" s="42">
        <v>250</v>
      </c>
      <c r="W634" s="42">
        <v>250</v>
      </c>
      <c r="X634" s="42">
        <v>250</v>
      </c>
      <c r="Y634" s="42">
        <v>250</v>
      </c>
      <c r="Z634" s="42">
        <v>250</v>
      </c>
      <c r="AA634" s="42">
        <v>250</v>
      </c>
      <c r="AB634" s="42">
        <v>250</v>
      </c>
      <c r="AC634" s="42">
        <v>250</v>
      </c>
      <c r="AD634" s="42">
        <v>250</v>
      </c>
      <c r="AE634" s="42">
        <v>250</v>
      </c>
      <c r="AF634" s="42">
        <v>250</v>
      </c>
      <c r="AG634" s="42">
        <v>250</v>
      </c>
    </row>
    <row r="635" spans="1:33" x14ac:dyDescent="0.25">
      <c r="A635" s="34"/>
      <c r="B635" s="7" t="s">
        <v>22</v>
      </c>
      <c r="C635" s="7" t="s">
        <v>24</v>
      </c>
      <c r="D635" s="42">
        <v>250</v>
      </c>
      <c r="E635" s="42">
        <v>250</v>
      </c>
      <c r="F635" s="42">
        <v>250</v>
      </c>
      <c r="G635" s="42">
        <v>250</v>
      </c>
      <c r="H635" s="42">
        <v>250</v>
      </c>
      <c r="I635" s="42">
        <v>250</v>
      </c>
      <c r="J635" s="42">
        <v>250</v>
      </c>
      <c r="K635" s="42">
        <v>250</v>
      </c>
      <c r="L635" s="42">
        <v>250</v>
      </c>
      <c r="M635" s="42">
        <v>250</v>
      </c>
      <c r="N635" s="42">
        <v>250</v>
      </c>
      <c r="O635" s="42">
        <v>250</v>
      </c>
      <c r="P635" s="42">
        <v>250</v>
      </c>
      <c r="Q635" s="42">
        <v>250</v>
      </c>
      <c r="R635" s="42">
        <v>250</v>
      </c>
      <c r="S635" s="42">
        <v>250</v>
      </c>
      <c r="T635" s="42">
        <v>250</v>
      </c>
      <c r="U635" s="42">
        <v>250</v>
      </c>
      <c r="V635" s="42">
        <v>250</v>
      </c>
      <c r="W635" s="42">
        <v>250</v>
      </c>
      <c r="X635" s="42">
        <v>250</v>
      </c>
      <c r="Y635" s="42">
        <v>250</v>
      </c>
      <c r="Z635" s="42">
        <v>250</v>
      </c>
      <c r="AA635" s="42">
        <v>250</v>
      </c>
      <c r="AB635" s="42">
        <v>250</v>
      </c>
      <c r="AC635" s="42">
        <v>250</v>
      </c>
      <c r="AD635" s="42">
        <v>250</v>
      </c>
      <c r="AE635" s="42">
        <v>250</v>
      </c>
      <c r="AF635" s="42">
        <v>250</v>
      </c>
      <c r="AG635" s="42">
        <v>250</v>
      </c>
    </row>
    <row r="636" spans="1:33" x14ac:dyDescent="0.25">
      <c r="A636" s="34"/>
      <c r="B636" s="7" t="s">
        <v>22</v>
      </c>
      <c r="C636" s="7" t="s">
        <v>16</v>
      </c>
      <c r="D636" s="42">
        <v>250</v>
      </c>
      <c r="E636" s="42">
        <v>250</v>
      </c>
      <c r="F636" s="42">
        <v>250</v>
      </c>
      <c r="G636" s="42">
        <v>250</v>
      </c>
      <c r="H636" s="42">
        <v>250</v>
      </c>
      <c r="I636" s="42">
        <v>250</v>
      </c>
      <c r="J636" s="42">
        <v>250</v>
      </c>
      <c r="K636" s="42">
        <v>250</v>
      </c>
      <c r="L636" s="42">
        <v>250</v>
      </c>
      <c r="M636" s="42">
        <v>250</v>
      </c>
      <c r="N636" s="42">
        <v>250</v>
      </c>
      <c r="O636" s="42">
        <v>250</v>
      </c>
      <c r="P636" s="42">
        <v>250</v>
      </c>
      <c r="Q636" s="42">
        <v>250</v>
      </c>
      <c r="R636" s="42">
        <v>250</v>
      </c>
      <c r="S636" s="42">
        <v>250</v>
      </c>
      <c r="T636" s="42">
        <v>250</v>
      </c>
      <c r="U636" s="42">
        <v>250</v>
      </c>
      <c r="V636" s="42">
        <v>250</v>
      </c>
      <c r="W636" s="42">
        <v>250</v>
      </c>
      <c r="X636" s="42">
        <v>250</v>
      </c>
      <c r="Y636" s="42">
        <v>250</v>
      </c>
      <c r="Z636" s="42">
        <v>250</v>
      </c>
      <c r="AA636" s="42">
        <v>250</v>
      </c>
      <c r="AB636" s="42">
        <v>250</v>
      </c>
      <c r="AC636" s="42">
        <v>250</v>
      </c>
      <c r="AD636" s="42">
        <v>250</v>
      </c>
      <c r="AE636" s="42">
        <v>250</v>
      </c>
      <c r="AF636" s="42">
        <v>250</v>
      </c>
      <c r="AG636" s="42">
        <v>250</v>
      </c>
    </row>
    <row r="637" spans="1:33" x14ac:dyDescent="0.25">
      <c r="A637" s="34"/>
      <c r="B637" s="7" t="s">
        <v>22</v>
      </c>
      <c r="C637" s="7" t="s">
        <v>19</v>
      </c>
      <c r="D637" s="42">
        <v>250</v>
      </c>
      <c r="E637" s="42">
        <v>250</v>
      </c>
      <c r="F637" s="42">
        <v>250</v>
      </c>
      <c r="G637" s="42">
        <v>250</v>
      </c>
      <c r="H637" s="42">
        <v>250</v>
      </c>
      <c r="I637" s="42">
        <v>250</v>
      </c>
      <c r="J637" s="42">
        <v>250</v>
      </c>
      <c r="K637" s="42">
        <v>250</v>
      </c>
      <c r="L637" s="42">
        <v>250</v>
      </c>
      <c r="M637" s="42">
        <v>250</v>
      </c>
      <c r="N637" s="42">
        <v>250</v>
      </c>
      <c r="O637" s="42">
        <v>250</v>
      </c>
      <c r="P637" s="42">
        <v>250</v>
      </c>
      <c r="Q637" s="42">
        <v>250</v>
      </c>
      <c r="R637" s="42">
        <v>250</v>
      </c>
      <c r="S637" s="42">
        <v>250</v>
      </c>
      <c r="T637" s="42">
        <v>250</v>
      </c>
      <c r="U637" s="42">
        <v>250</v>
      </c>
      <c r="V637" s="42">
        <v>250</v>
      </c>
      <c r="W637" s="42">
        <v>250</v>
      </c>
      <c r="X637" s="42">
        <v>250</v>
      </c>
      <c r="Y637" s="42">
        <v>250</v>
      </c>
      <c r="Z637" s="42">
        <v>250</v>
      </c>
      <c r="AA637" s="42">
        <v>250</v>
      </c>
      <c r="AB637" s="42">
        <v>250</v>
      </c>
      <c r="AC637" s="42">
        <v>250</v>
      </c>
      <c r="AD637" s="42">
        <v>250</v>
      </c>
      <c r="AE637" s="42">
        <v>250</v>
      </c>
      <c r="AF637" s="42">
        <v>250</v>
      </c>
      <c r="AG637" s="42">
        <v>250</v>
      </c>
    </row>
    <row r="638" spans="1:33" x14ac:dyDescent="0.25">
      <c r="A638" s="34"/>
      <c r="B638" s="7" t="s">
        <v>22</v>
      </c>
      <c r="C638" s="7" t="s">
        <v>31</v>
      </c>
      <c r="D638" s="42">
        <v>250</v>
      </c>
      <c r="E638" s="42">
        <v>250</v>
      </c>
      <c r="F638" s="42">
        <v>250</v>
      </c>
      <c r="G638" s="42">
        <v>250</v>
      </c>
      <c r="H638" s="42">
        <v>250</v>
      </c>
      <c r="I638" s="42">
        <v>250</v>
      </c>
      <c r="J638" s="42">
        <v>250</v>
      </c>
      <c r="K638" s="42">
        <v>250</v>
      </c>
      <c r="L638" s="42">
        <v>250</v>
      </c>
      <c r="M638" s="42">
        <v>250</v>
      </c>
      <c r="N638" s="42">
        <v>250</v>
      </c>
      <c r="O638" s="42">
        <v>250</v>
      </c>
      <c r="P638" s="42">
        <v>250</v>
      </c>
      <c r="Q638" s="42">
        <v>250</v>
      </c>
      <c r="R638" s="42">
        <v>250</v>
      </c>
      <c r="S638" s="42">
        <v>250</v>
      </c>
      <c r="T638" s="42">
        <v>250</v>
      </c>
      <c r="U638" s="42">
        <v>250</v>
      </c>
      <c r="V638" s="42">
        <v>250</v>
      </c>
      <c r="W638" s="42">
        <v>250</v>
      </c>
      <c r="X638" s="42">
        <v>250</v>
      </c>
      <c r="Y638" s="42">
        <v>250</v>
      </c>
      <c r="Z638" s="42">
        <v>250</v>
      </c>
      <c r="AA638" s="42">
        <v>250</v>
      </c>
      <c r="AB638" s="42">
        <v>250</v>
      </c>
      <c r="AC638" s="42">
        <v>250</v>
      </c>
      <c r="AD638" s="42">
        <v>250</v>
      </c>
      <c r="AE638" s="42">
        <v>250</v>
      </c>
      <c r="AF638" s="42">
        <v>250</v>
      </c>
      <c r="AG638" s="42">
        <v>250</v>
      </c>
    </row>
    <row r="639" spans="1:33" x14ac:dyDescent="0.25">
      <c r="A639" s="34"/>
      <c r="B639" s="7" t="s">
        <v>22</v>
      </c>
      <c r="C639" s="7" t="s">
        <v>35</v>
      </c>
      <c r="D639" s="42">
        <v>250</v>
      </c>
      <c r="E639" s="42">
        <v>250</v>
      </c>
      <c r="F639" s="42">
        <v>250</v>
      </c>
      <c r="G639" s="42">
        <v>250</v>
      </c>
      <c r="H639" s="42">
        <v>250</v>
      </c>
      <c r="I639" s="42">
        <v>250</v>
      </c>
      <c r="J639" s="42">
        <v>250</v>
      </c>
      <c r="K639" s="42">
        <v>250</v>
      </c>
      <c r="L639" s="42">
        <v>250</v>
      </c>
      <c r="M639" s="42">
        <v>250</v>
      </c>
      <c r="N639" s="42">
        <v>250</v>
      </c>
      <c r="O639" s="42">
        <v>250</v>
      </c>
      <c r="P639" s="42">
        <v>250</v>
      </c>
      <c r="Q639" s="42">
        <v>250</v>
      </c>
      <c r="R639" s="42">
        <v>250</v>
      </c>
      <c r="S639" s="42">
        <v>250</v>
      </c>
      <c r="T639" s="42">
        <v>250</v>
      </c>
      <c r="U639" s="42">
        <v>250</v>
      </c>
      <c r="V639" s="42">
        <v>250</v>
      </c>
      <c r="W639" s="42">
        <v>250</v>
      </c>
      <c r="X639" s="42">
        <v>250</v>
      </c>
      <c r="Y639" s="42">
        <v>250</v>
      </c>
      <c r="Z639" s="42">
        <v>250</v>
      </c>
      <c r="AA639" s="42">
        <v>250</v>
      </c>
      <c r="AB639" s="42">
        <v>250</v>
      </c>
      <c r="AC639" s="42">
        <v>250</v>
      </c>
      <c r="AD639" s="42">
        <v>250</v>
      </c>
      <c r="AE639" s="42">
        <v>250</v>
      </c>
      <c r="AF639" s="42">
        <v>250</v>
      </c>
      <c r="AG639" s="42">
        <v>250</v>
      </c>
    </row>
    <row r="640" spans="1:33" x14ac:dyDescent="0.25">
      <c r="A640" s="34"/>
      <c r="B640" s="7" t="s">
        <v>22</v>
      </c>
      <c r="C640" s="7" t="s">
        <v>10</v>
      </c>
      <c r="D640" s="42">
        <v>250</v>
      </c>
      <c r="E640" s="42">
        <v>250</v>
      </c>
      <c r="F640" s="42">
        <v>250</v>
      </c>
      <c r="G640" s="42">
        <v>250</v>
      </c>
      <c r="H640" s="42">
        <v>250</v>
      </c>
      <c r="I640" s="42">
        <v>250</v>
      </c>
      <c r="J640" s="42">
        <v>250</v>
      </c>
      <c r="K640" s="42">
        <v>250</v>
      </c>
      <c r="L640" s="42">
        <v>250</v>
      </c>
      <c r="M640" s="42">
        <v>250</v>
      </c>
      <c r="N640" s="42">
        <v>250</v>
      </c>
      <c r="O640" s="42">
        <v>250</v>
      </c>
      <c r="P640" s="42">
        <v>250</v>
      </c>
      <c r="Q640" s="42">
        <v>250</v>
      </c>
      <c r="R640" s="42">
        <v>250</v>
      </c>
      <c r="S640" s="42">
        <v>250</v>
      </c>
      <c r="T640" s="42">
        <v>250</v>
      </c>
      <c r="U640" s="42">
        <v>250</v>
      </c>
      <c r="V640" s="42">
        <v>250</v>
      </c>
      <c r="W640" s="42">
        <v>250</v>
      </c>
      <c r="X640" s="42">
        <v>250</v>
      </c>
      <c r="Y640" s="42">
        <v>250</v>
      </c>
      <c r="Z640" s="42">
        <v>250</v>
      </c>
      <c r="AA640" s="42">
        <v>250</v>
      </c>
      <c r="AB640" s="42">
        <v>250</v>
      </c>
      <c r="AC640" s="42">
        <v>250</v>
      </c>
      <c r="AD640" s="42">
        <v>250</v>
      </c>
      <c r="AE640" s="42">
        <v>250</v>
      </c>
      <c r="AF640" s="42">
        <v>250</v>
      </c>
      <c r="AG640" s="42">
        <v>250</v>
      </c>
    </row>
    <row r="641" spans="1:33" x14ac:dyDescent="0.25">
      <c r="A641" s="34"/>
      <c r="B641" s="7" t="s">
        <v>25</v>
      </c>
      <c r="C641" s="7" t="s">
        <v>147</v>
      </c>
      <c r="D641" s="42">
        <v>270</v>
      </c>
      <c r="E641" s="42">
        <v>270</v>
      </c>
      <c r="F641" s="42">
        <v>270</v>
      </c>
      <c r="G641" s="42">
        <v>270</v>
      </c>
      <c r="H641" s="42">
        <v>270</v>
      </c>
      <c r="I641" s="42">
        <v>270</v>
      </c>
      <c r="J641" s="42">
        <v>270</v>
      </c>
      <c r="K641" s="42">
        <v>270</v>
      </c>
      <c r="L641" s="42">
        <v>270</v>
      </c>
      <c r="M641" s="42">
        <v>270</v>
      </c>
      <c r="N641" s="42">
        <v>270</v>
      </c>
      <c r="O641" s="42">
        <v>270</v>
      </c>
      <c r="P641" s="42">
        <v>270</v>
      </c>
      <c r="Q641" s="42">
        <v>270</v>
      </c>
      <c r="R641" s="42">
        <v>270</v>
      </c>
      <c r="S641" s="42">
        <v>270</v>
      </c>
      <c r="T641" s="42">
        <v>270</v>
      </c>
      <c r="U641" s="42">
        <v>270</v>
      </c>
      <c r="V641" s="42">
        <v>270</v>
      </c>
      <c r="W641" s="42">
        <v>270</v>
      </c>
      <c r="X641" s="42">
        <v>270</v>
      </c>
      <c r="Y641" s="42">
        <v>270</v>
      </c>
      <c r="Z641" s="42">
        <v>270</v>
      </c>
      <c r="AA641" s="42">
        <v>270</v>
      </c>
      <c r="AB641" s="42">
        <v>270</v>
      </c>
      <c r="AC641" s="42">
        <v>270</v>
      </c>
      <c r="AD641" s="42">
        <v>270</v>
      </c>
      <c r="AE641" s="42">
        <v>270</v>
      </c>
      <c r="AF641" s="42">
        <v>270</v>
      </c>
      <c r="AG641" s="42">
        <v>270</v>
      </c>
    </row>
    <row r="642" spans="1:33" x14ac:dyDescent="0.25">
      <c r="A642" s="34"/>
      <c r="B642" s="7" t="s">
        <v>25</v>
      </c>
      <c r="C642" s="7" t="s">
        <v>148</v>
      </c>
      <c r="D642" s="42">
        <v>260</v>
      </c>
      <c r="E642" s="42">
        <v>260</v>
      </c>
      <c r="F642" s="42">
        <v>260</v>
      </c>
      <c r="G642" s="42">
        <v>260</v>
      </c>
      <c r="H642" s="42">
        <v>260</v>
      </c>
      <c r="I642" s="42">
        <v>260</v>
      </c>
      <c r="J642" s="42">
        <v>260</v>
      </c>
      <c r="K642" s="42">
        <v>260</v>
      </c>
      <c r="L642" s="42">
        <v>260</v>
      </c>
      <c r="M642" s="42">
        <v>260</v>
      </c>
      <c r="N642" s="42">
        <v>260</v>
      </c>
      <c r="O642" s="42">
        <v>260</v>
      </c>
      <c r="P642" s="42">
        <v>260</v>
      </c>
      <c r="Q642" s="42">
        <v>260</v>
      </c>
      <c r="R642" s="42">
        <v>260</v>
      </c>
      <c r="S642" s="42">
        <v>260</v>
      </c>
      <c r="T642" s="42">
        <v>260</v>
      </c>
      <c r="U642" s="42">
        <v>260</v>
      </c>
      <c r="V642" s="42">
        <v>260</v>
      </c>
      <c r="W642" s="42">
        <v>260</v>
      </c>
      <c r="X642" s="42">
        <v>260</v>
      </c>
      <c r="Y642" s="42">
        <v>260</v>
      </c>
      <c r="Z642" s="42">
        <v>260</v>
      </c>
      <c r="AA642" s="42">
        <v>260</v>
      </c>
      <c r="AB642" s="42">
        <v>260</v>
      </c>
      <c r="AC642" s="42">
        <v>260</v>
      </c>
      <c r="AD642" s="42">
        <v>260</v>
      </c>
      <c r="AE642" s="42">
        <v>260</v>
      </c>
      <c r="AF642" s="42">
        <v>260</v>
      </c>
      <c r="AG642" s="42">
        <v>260</v>
      </c>
    </row>
    <row r="643" spans="1:33" x14ac:dyDescent="0.25">
      <c r="A643" s="34"/>
      <c r="B643" s="7" t="s">
        <v>25</v>
      </c>
      <c r="C643" s="7" t="s">
        <v>8</v>
      </c>
      <c r="D643" s="42">
        <v>250</v>
      </c>
      <c r="E643" s="42">
        <v>250</v>
      </c>
      <c r="F643" s="42">
        <v>250</v>
      </c>
      <c r="G643" s="42">
        <v>250</v>
      </c>
      <c r="H643" s="42">
        <v>250</v>
      </c>
      <c r="I643" s="42">
        <v>250</v>
      </c>
      <c r="J643" s="42">
        <v>250</v>
      </c>
      <c r="K643" s="42">
        <v>250</v>
      </c>
      <c r="L643" s="42">
        <v>250</v>
      </c>
      <c r="M643" s="42">
        <v>250</v>
      </c>
      <c r="N643" s="42">
        <v>250</v>
      </c>
      <c r="O643" s="42">
        <v>250</v>
      </c>
      <c r="P643" s="42">
        <v>250</v>
      </c>
      <c r="Q643" s="42">
        <v>250</v>
      </c>
      <c r="R643" s="42">
        <v>250</v>
      </c>
      <c r="S643" s="42">
        <v>250</v>
      </c>
      <c r="T643" s="42">
        <v>250</v>
      </c>
      <c r="U643" s="42">
        <v>250</v>
      </c>
      <c r="V643" s="42">
        <v>250</v>
      </c>
      <c r="W643" s="42">
        <v>250</v>
      </c>
      <c r="X643" s="42">
        <v>250</v>
      </c>
      <c r="Y643" s="42">
        <v>250</v>
      </c>
      <c r="Z643" s="42">
        <v>250</v>
      </c>
      <c r="AA643" s="42">
        <v>250</v>
      </c>
      <c r="AB643" s="42">
        <v>250</v>
      </c>
      <c r="AC643" s="42">
        <v>250</v>
      </c>
      <c r="AD643" s="42">
        <v>250</v>
      </c>
      <c r="AE643" s="42">
        <v>250</v>
      </c>
      <c r="AF643" s="42">
        <v>250</v>
      </c>
      <c r="AG643" s="42">
        <v>250</v>
      </c>
    </row>
    <row r="644" spans="1:33" x14ac:dyDescent="0.25">
      <c r="A644" s="34"/>
      <c r="B644" s="7" t="s">
        <v>25</v>
      </c>
      <c r="C644" s="7" t="s">
        <v>24</v>
      </c>
      <c r="D644" s="42">
        <v>250</v>
      </c>
      <c r="E644" s="42">
        <v>250</v>
      </c>
      <c r="F644" s="42">
        <v>250</v>
      </c>
      <c r="G644" s="42">
        <v>250</v>
      </c>
      <c r="H644" s="42">
        <v>250</v>
      </c>
      <c r="I644" s="42">
        <v>250</v>
      </c>
      <c r="J644" s="42">
        <v>250</v>
      </c>
      <c r="K644" s="42">
        <v>250</v>
      </c>
      <c r="L644" s="42">
        <v>250</v>
      </c>
      <c r="M644" s="42">
        <v>250</v>
      </c>
      <c r="N644" s="42">
        <v>250</v>
      </c>
      <c r="O644" s="42">
        <v>250</v>
      </c>
      <c r="P644" s="42">
        <v>250</v>
      </c>
      <c r="Q644" s="42">
        <v>250</v>
      </c>
      <c r="R644" s="42">
        <v>250</v>
      </c>
      <c r="S644" s="42">
        <v>250</v>
      </c>
      <c r="T644" s="42">
        <v>250</v>
      </c>
      <c r="U644" s="42">
        <v>250</v>
      </c>
      <c r="V644" s="42">
        <v>250</v>
      </c>
      <c r="W644" s="42">
        <v>250</v>
      </c>
      <c r="X644" s="42">
        <v>250</v>
      </c>
      <c r="Y644" s="42">
        <v>250</v>
      </c>
      <c r="Z644" s="42">
        <v>250</v>
      </c>
      <c r="AA644" s="42">
        <v>250</v>
      </c>
      <c r="AB644" s="42">
        <v>250</v>
      </c>
      <c r="AC644" s="42">
        <v>250</v>
      </c>
      <c r="AD644" s="42">
        <v>250</v>
      </c>
      <c r="AE644" s="42">
        <v>250</v>
      </c>
      <c r="AF644" s="42">
        <v>250</v>
      </c>
      <c r="AG644" s="42">
        <v>250</v>
      </c>
    </row>
    <row r="645" spans="1:33" x14ac:dyDescent="0.25">
      <c r="A645" s="34"/>
      <c r="B645" s="7" t="s">
        <v>25</v>
      </c>
      <c r="C645" s="7" t="s">
        <v>16</v>
      </c>
      <c r="D645" s="42">
        <v>250</v>
      </c>
      <c r="E645" s="42">
        <v>250</v>
      </c>
      <c r="F645" s="42">
        <v>250</v>
      </c>
      <c r="G645" s="42">
        <v>250</v>
      </c>
      <c r="H645" s="42">
        <v>250</v>
      </c>
      <c r="I645" s="42">
        <v>250</v>
      </c>
      <c r="J645" s="42">
        <v>250</v>
      </c>
      <c r="K645" s="42">
        <v>250</v>
      </c>
      <c r="L645" s="42">
        <v>250</v>
      </c>
      <c r="M645" s="42">
        <v>250</v>
      </c>
      <c r="N645" s="42">
        <v>250</v>
      </c>
      <c r="O645" s="42">
        <v>250</v>
      </c>
      <c r="P645" s="42">
        <v>250</v>
      </c>
      <c r="Q645" s="42">
        <v>250</v>
      </c>
      <c r="R645" s="42">
        <v>250</v>
      </c>
      <c r="S645" s="42">
        <v>250</v>
      </c>
      <c r="T645" s="42">
        <v>250</v>
      </c>
      <c r="U645" s="42">
        <v>250</v>
      </c>
      <c r="V645" s="42">
        <v>250</v>
      </c>
      <c r="W645" s="42">
        <v>250</v>
      </c>
      <c r="X645" s="42">
        <v>250</v>
      </c>
      <c r="Y645" s="42">
        <v>250</v>
      </c>
      <c r="Z645" s="42">
        <v>250</v>
      </c>
      <c r="AA645" s="42">
        <v>250</v>
      </c>
      <c r="AB645" s="42">
        <v>250</v>
      </c>
      <c r="AC645" s="42">
        <v>250</v>
      </c>
      <c r="AD645" s="42">
        <v>250</v>
      </c>
      <c r="AE645" s="42">
        <v>250</v>
      </c>
      <c r="AF645" s="42">
        <v>250</v>
      </c>
      <c r="AG645" s="42">
        <v>250</v>
      </c>
    </row>
    <row r="646" spans="1:33" x14ac:dyDescent="0.25">
      <c r="A646" s="34"/>
      <c r="B646" s="7" t="s">
        <v>25</v>
      </c>
      <c r="C646" s="7" t="s">
        <v>19</v>
      </c>
      <c r="D646" s="42">
        <v>250</v>
      </c>
      <c r="E646" s="42">
        <v>250</v>
      </c>
      <c r="F646" s="42">
        <v>250</v>
      </c>
      <c r="G646" s="42">
        <v>250</v>
      </c>
      <c r="H646" s="42">
        <v>250</v>
      </c>
      <c r="I646" s="42">
        <v>250</v>
      </c>
      <c r="J646" s="42">
        <v>250</v>
      </c>
      <c r="K646" s="42">
        <v>250</v>
      </c>
      <c r="L646" s="42">
        <v>250</v>
      </c>
      <c r="M646" s="42">
        <v>250</v>
      </c>
      <c r="N646" s="42">
        <v>250</v>
      </c>
      <c r="O646" s="42">
        <v>250</v>
      </c>
      <c r="P646" s="42">
        <v>250</v>
      </c>
      <c r="Q646" s="42">
        <v>250</v>
      </c>
      <c r="R646" s="42">
        <v>250</v>
      </c>
      <c r="S646" s="42">
        <v>250</v>
      </c>
      <c r="T646" s="42">
        <v>250</v>
      </c>
      <c r="U646" s="42">
        <v>250</v>
      </c>
      <c r="V646" s="42">
        <v>250</v>
      </c>
      <c r="W646" s="42">
        <v>250</v>
      </c>
      <c r="X646" s="42">
        <v>250</v>
      </c>
      <c r="Y646" s="42">
        <v>250</v>
      </c>
      <c r="Z646" s="42">
        <v>250</v>
      </c>
      <c r="AA646" s="42">
        <v>250</v>
      </c>
      <c r="AB646" s="42">
        <v>250</v>
      </c>
      <c r="AC646" s="42">
        <v>250</v>
      </c>
      <c r="AD646" s="42">
        <v>250</v>
      </c>
      <c r="AE646" s="42">
        <v>250</v>
      </c>
      <c r="AF646" s="42">
        <v>250</v>
      </c>
      <c r="AG646" s="42">
        <v>250</v>
      </c>
    </row>
    <row r="647" spans="1:33" x14ac:dyDescent="0.25">
      <c r="A647" s="34"/>
      <c r="B647" s="7" t="s">
        <v>25</v>
      </c>
      <c r="C647" s="7" t="s">
        <v>31</v>
      </c>
      <c r="D647" s="42">
        <v>250</v>
      </c>
      <c r="E647" s="42">
        <v>250</v>
      </c>
      <c r="F647" s="42">
        <v>250</v>
      </c>
      <c r="G647" s="42">
        <v>250</v>
      </c>
      <c r="H647" s="42">
        <v>250</v>
      </c>
      <c r="I647" s="42">
        <v>250</v>
      </c>
      <c r="J647" s="42">
        <v>250</v>
      </c>
      <c r="K647" s="42">
        <v>250</v>
      </c>
      <c r="L647" s="42">
        <v>250</v>
      </c>
      <c r="M647" s="42">
        <v>250</v>
      </c>
      <c r="N647" s="42">
        <v>250</v>
      </c>
      <c r="O647" s="42">
        <v>250</v>
      </c>
      <c r="P647" s="42">
        <v>250</v>
      </c>
      <c r="Q647" s="42">
        <v>250</v>
      </c>
      <c r="R647" s="42">
        <v>250</v>
      </c>
      <c r="S647" s="42">
        <v>250</v>
      </c>
      <c r="T647" s="42">
        <v>250</v>
      </c>
      <c r="U647" s="42">
        <v>250</v>
      </c>
      <c r="V647" s="42">
        <v>250</v>
      </c>
      <c r="W647" s="42">
        <v>250</v>
      </c>
      <c r="X647" s="42">
        <v>250</v>
      </c>
      <c r="Y647" s="42">
        <v>250</v>
      </c>
      <c r="Z647" s="42">
        <v>250</v>
      </c>
      <c r="AA647" s="42">
        <v>250</v>
      </c>
      <c r="AB647" s="42">
        <v>250</v>
      </c>
      <c r="AC647" s="42">
        <v>250</v>
      </c>
      <c r="AD647" s="42">
        <v>250</v>
      </c>
      <c r="AE647" s="42">
        <v>250</v>
      </c>
      <c r="AF647" s="42">
        <v>250</v>
      </c>
      <c r="AG647" s="42">
        <v>250</v>
      </c>
    </row>
    <row r="648" spans="1:33" x14ac:dyDescent="0.25">
      <c r="A648" s="34"/>
      <c r="B648" s="7" t="s">
        <v>25</v>
      </c>
      <c r="C648" s="7" t="s">
        <v>35</v>
      </c>
      <c r="D648" s="42">
        <v>250</v>
      </c>
      <c r="E648" s="42">
        <v>250</v>
      </c>
      <c r="F648" s="42">
        <v>250</v>
      </c>
      <c r="G648" s="42">
        <v>250</v>
      </c>
      <c r="H648" s="42">
        <v>250</v>
      </c>
      <c r="I648" s="42">
        <v>250</v>
      </c>
      <c r="J648" s="42">
        <v>250</v>
      </c>
      <c r="K648" s="42">
        <v>250</v>
      </c>
      <c r="L648" s="42">
        <v>250</v>
      </c>
      <c r="M648" s="42">
        <v>250</v>
      </c>
      <c r="N648" s="42">
        <v>250</v>
      </c>
      <c r="O648" s="42">
        <v>250</v>
      </c>
      <c r="P648" s="42">
        <v>250</v>
      </c>
      <c r="Q648" s="42">
        <v>250</v>
      </c>
      <c r="R648" s="42">
        <v>250</v>
      </c>
      <c r="S648" s="42">
        <v>250</v>
      </c>
      <c r="T648" s="42">
        <v>250</v>
      </c>
      <c r="U648" s="42">
        <v>250</v>
      </c>
      <c r="V648" s="42">
        <v>250</v>
      </c>
      <c r="W648" s="42">
        <v>250</v>
      </c>
      <c r="X648" s="42">
        <v>250</v>
      </c>
      <c r="Y648" s="42">
        <v>250</v>
      </c>
      <c r="Z648" s="42">
        <v>250</v>
      </c>
      <c r="AA648" s="42">
        <v>250</v>
      </c>
      <c r="AB648" s="42">
        <v>250</v>
      </c>
      <c r="AC648" s="42">
        <v>250</v>
      </c>
      <c r="AD648" s="42">
        <v>250</v>
      </c>
      <c r="AE648" s="42">
        <v>250</v>
      </c>
      <c r="AF648" s="42">
        <v>250</v>
      </c>
      <c r="AG648" s="42">
        <v>250</v>
      </c>
    </row>
    <row r="649" spans="1:33" x14ac:dyDescent="0.25">
      <c r="A649" s="34"/>
      <c r="B649" s="7" t="s">
        <v>25</v>
      </c>
      <c r="C649" s="7" t="s">
        <v>10</v>
      </c>
      <c r="D649" s="42">
        <v>250</v>
      </c>
      <c r="E649" s="42">
        <v>250</v>
      </c>
      <c r="F649" s="42">
        <v>250</v>
      </c>
      <c r="G649" s="42">
        <v>250</v>
      </c>
      <c r="H649" s="42">
        <v>250</v>
      </c>
      <c r="I649" s="42">
        <v>250</v>
      </c>
      <c r="J649" s="42">
        <v>250</v>
      </c>
      <c r="K649" s="42">
        <v>250</v>
      </c>
      <c r="L649" s="42">
        <v>250</v>
      </c>
      <c r="M649" s="42">
        <v>250</v>
      </c>
      <c r="N649" s="42">
        <v>250</v>
      </c>
      <c r="O649" s="42">
        <v>250</v>
      </c>
      <c r="P649" s="42">
        <v>250</v>
      </c>
      <c r="Q649" s="42">
        <v>250</v>
      </c>
      <c r="R649" s="42">
        <v>250</v>
      </c>
      <c r="S649" s="42">
        <v>250</v>
      </c>
      <c r="T649" s="42">
        <v>250</v>
      </c>
      <c r="U649" s="42">
        <v>250</v>
      </c>
      <c r="V649" s="42">
        <v>250</v>
      </c>
      <c r="W649" s="42">
        <v>250</v>
      </c>
      <c r="X649" s="42">
        <v>250</v>
      </c>
      <c r="Y649" s="42">
        <v>250</v>
      </c>
      <c r="Z649" s="42">
        <v>250</v>
      </c>
      <c r="AA649" s="42">
        <v>250</v>
      </c>
      <c r="AB649" s="42">
        <v>250</v>
      </c>
      <c r="AC649" s="42">
        <v>250</v>
      </c>
      <c r="AD649" s="42">
        <v>250</v>
      </c>
      <c r="AE649" s="42">
        <v>250</v>
      </c>
      <c r="AF649" s="42">
        <v>250</v>
      </c>
      <c r="AG649" s="42">
        <v>250</v>
      </c>
    </row>
    <row r="650" spans="1:33" x14ac:dyDescent="0.25">
      <c r="A650" s="34"/>
      <c r="B650" s="7" t="s">
        <v>27</v>
      </c>
      <c r="C650" s="7" t="s">
        <v>147</v>
      </c>
      <c r="D650" s="42">
        <v>270</v>
      </c>
      <c r="E650" s="42">
        <v>270</v>
      </c>
      <c r="F650" s="42">
        <v>270</v>
      </c>
      <c r="G650" s="42">
        <v>270</v>
      </c>
      <c r="H650" s="42">
        <v>270</v>
      </c>
      <c r="I650" s="42">
        <v>270</v>
      </c>
      <c r="J650" s="42">
        <v>270</v>
      </c>
      <c r="K650" s="42">
        <v>270</v>
      </c>
      <c r="L650" s="42">
        <v>270</v>
      </c>
      <c r="M650" s="42">
        <v>270</v>
      </c>
      <c r="N650" s="42">
        <v>270</v>
      </c>
      <c r="O650" s="42">
        <v>270</v>
      </c>
      <c r="P650" s="42">
        <v>270</v>
      </c>
      <c r="Q650" s="42">
        <v>270</v>
      </c>
      <c r="R650" s="42">
        <v>270</v>
      </c>
      <c r="S650" s="42">
        <v>270</v>
      </c>
      <c r="T650" s="42">
        <v>270</v>
      </c>
      <c r="U650" s="42">
        <v>270</v>
      </c>
      <c r="V650" s="42">
        <v>270</v>
      </c>
      <c r="W650" s="42">
        <v>270</v>
      </c>
      <c r="X650" s="42">
        <v>270</v>
      </c>
      <c r="Y650" s="42">
        <v>270</v>
      </c>
      <c r="Z650" s="42">
        <v>270</v>
      </c>
      <c r="AA650" s="42">
        <v>270</v>
      </c>
      <c r="AB650" s="42">
        <v>270</v>
      </c>
      <c r="AC650" s="42">
        <v>270</v>
      </c>
      <c r="AD650" s="42">
        <v>270</v>
      </c>
      <c r="AE650" s="42">
        <v>270</v>
      </c>
      <c r="AF650" s="42">
        <v>270</v>
      </c>
      <c r="AG650" s="42">
        <v>270</v>
      </c>
    </row>
    <row r="651" spans="1:33" x14ac:dyDescent="0.25">
      <c r="A651" s="34"/>
      <c r="B651" s="7" t="s">
        <v>27</v>
      </c>
      <c r="C651" s="7" t="s">
        <v>148</v>
      </c>
      <c r="D651" s="42">
        <v>260</v>
      </c>
      <c r="E651" s="42">
        <v>260</v>
      </c>
      <c r="F651" s="42">
        <v>260</v>
      </c>
      <c r="G651" s="42">
        <v>260</v>
      </c>
      <c r="H651" s="42">
        <v>260</v>
      </c>
      <c r="I651" s="42">
        <v>260</v>
      </c>
      <c r="J651" s="42">
        <v>260</v>
      </c>
      <c r="K651" s="42">
        <v>260</v>
      </c>
      <c r="L651" s="42">
        <v>260</v>
      </c>
      <c r="M651" s="42">
        <v>260</v>
      </c>
      <c r="N651" s="42">
        <v>260</v>
      </c>
      <c r="O651" s="42">
        <v>260</v>
      </c>
      <c r="P651" s="42">
        <v>260</v>
      </c>
      <c r="Q651" s="42">
        <v>260</v>
      </c>
      <c r="R651" s="42">
        <v>260</v>
      </c>
      <c r="S651" s="42">
        <v>260</v>
      </c>
      <c r="T651" s="42">
        <v>260</v>
      </c>
      <c r="U651" s="42">
        <v>260</v>
      </c>
      <c r="V651" s="42">
        <v>260</v>
      </c>
      <c r="W651" s="42">
        <v>260</v>
      </c>
      <c r="X651" s="42">
        <v>260</v>
      </c>
      <c r="Y651" s="42">
        <v>260</v>
      </c>
      <c r="Z651" s="42">
        <v>260</v>
      </c>
      <c r="AA651" s="42">
        <v>260</v>
      </c>
      <c r="AB651" s="42">
        <v>260</v>
      </c>
      <c r="AC651" s="42">
        <v>260</v>
      </c>
      <c r="AD651" s="42">
        <v>260</v>
      </c>
      <c r="AE651" s="42">
        <v>260</v>
      </c>
      <c r="AF651" s="42">
        <v>260</v>
      </c>
      <c r="AG651" s="42">
        <v>260</v>
      </c>
    </row>
    <row r="652" spans="1:33" x14ac:dyDescent="0.25">
      <c r="A652" s="34"/>
      <c r="B652" s="7" t="s">
        <v>27</v>
      </c>
      <c r="C652" s="7" t="s">
        <v>8</v>
      </c>
      <c r="D652" s="42">
        <v>250</v>
      </c>
      <c r="E652" s="42">
        <v>250</v>
      </c>
      <c r="F652" s="42">
        <v>250</v>
      </c>
      <c r="G652" s="42">
        <v>250</v>
      </c>
      <c r="H652" s="42">
        <v>250</v>
      </c>
      <c r="I652" s="42">
        <v>250</v>
      </c>
      <c r="J652" s="42">
        <v>250</v>
      </c>
      <c r="K652" s="42">
        <v>250</v>
      </c>
      <c r="L652" s="42">
        <v>250</v>
      </c>
      <c r="M652" s="42">
        <v>250</v>
      </c>
      <c r="N652" s="42">
        <v>250</v>
      </c>
      <c r="O652" s="42">
        <v>250</v>
      </c>
      <c r="P652" s="42">
        <v>250</v>
      </c>
      <c r="Q652" s="42">
        <v>250</v>
      </c>
      <c r="R652" s="42">
        <v>250</v>
      </c>
      <c r="S652" s="42">
        <v>250</v>
      </c>
      <c r="T652" s="42">
        <v>250</v>
      </c>
      <c r="U652" s="42">
        <v>250</v>
      </c>
      <c r="V652" s="42">
        <v>250</v>
      </c>
      <c r="W652" s="42">
        <v>250</v>
      </c>
      <c r="X652" s="42">
        <v>250</v>
      </c>
      <c r="Y652" s="42">
        <v>250</v>
      </c>
      <c r="Z652" s="42">
        <v>250</v>
      </c>
      <c r="AA652" s="42">
        <v>250</v>
      </c>
      <c r="AB652" s="42">
        <v>250</v>
      </c>
      <c r="AC652" s="42">
        <v>250</v>
      </c>
      <c r="AD652" s="42">
        <v>250</v>
      </c>
      <c r="AE652" s="42">
        <v>250</v>
      </c>
      <c r="AF652" s="42">
        <v>250</v>
      </c>
      <c r="AG652" s="42">
        <v>250</v>
      </c>
    </row>
    <row r="653" spans="1:33" x14ac:dyDescent="0.25">
      <c r="A653" s="34"/>
      <c r="B653" s="7" t="s">
        <v>27</v>
      </c>
      <c r="C653" s="7" t="s">
        <v>24</v>
      </c>
      <c r="D653" s="42">
        <v>250</v>
      </c>
      <c r="E653" s="42">
        <v>250</v>
      </c>
      <c r="F653" s="42">
        <v>250</v>
      </c>
      <c r="G653" s="42">
        <v>250</v>
      </c>
      <c r="H653" s="42">
        <v>250</v>
      </c>
      <c r="I653" s="42">
        <v>250</v>
      </c>
      <c r="J653" s="42">
        <v>250</v>
      </c>
      <c r="K653" s="42">
        <v>250</v>
      </c>
      <c r="L653" s="42">
        <v>250</v>
      </c>
      <c r="M653" s="42">
        <v>250</v>
      </c>
      <c r="N653" s="42">
        <v>250</v>
      </c>
      <c r="O653" s="42">
        <v>250</v>
      </c>
      <c r="P653" s="42">
        <v>250</v>
      </c>
      <c r="Q653" s="42">
        <v>250</v>
      </c>
      <c r="R653" s="42">
        <v>250</v>
      </c>
      <c r="S653" s="42">
        <v>250</v>
      </c>
      <c r="T653" s="42">
        <v>250</v>
      </c>
      <c r="U653" s="42">
        <v>250</v>
      </c>
      <c r="V653" s="42">
        <v>250</v>
      </c>
      <c r="W653" s="42">
        <v>250</v>
      </c>
      <c r="X653" s="42">
        <v>250</v>
      </c>
      <c r="Y653" s="42">
        <v>250</v>
      </c>
      <c r="Z653" s="42">
        <v>250</v>
      </c>
      <c r="AA653" s="42">
        <v>250</v>
      </c>
      <c r="AB653" s="42">
        <v>250</v>
      </c>
      <c r="AC653" s="42">
        <v>250</v>
      </c>
      <c r="AD653" s="42">
        <v>250</v>
      </c>
      <c r="AE653" s="42">
        <v>250</v>
      </c>
      <c r="AF653" s="42">
        <v>250</v>
      </c>
      <c r="AG653" s="42">
        <v>250</v>
      </c>
    </row>
    <row r="654" spans="1:33" x14ac:dyDescent="0.25">
      <c r="A654" s="34"/>
      <c r="B654" s="7" t="s">
        <v>27</v>
      </c>
      <c r="C654" s="7" t="s">
        <v>16</v>
      </c>
      <c r="D654" s="42">
        <v>250</v>
      </c>
      <c r="E654" s="42">
        <v>250</v>
      </c>
      <c r="F654" s="42">
        <v>250</v>
      </c>
      <c r="G654" s="42">
        <v>250</v>
      </c>
      <c r="H654" s="42">
        <v>250</v>
      </c>
      <c r="I654" s="42">
        <v>250</v>
      </c>
      <c r="J654" s="42">
        <v>250</v>
      </c>
      <c r="K654" s="42">
        <v>250</v>
      </c>
      <c r="L654" s="42">
        <v>250</v>
      </c>
      <c r="M654" s="42">
        <v>250</v>
      </c>
      <c r="N654" s="42">
        <v>250</v>
      </c>
      <c r="O654" s="42">
        <v>250</v>
      </c>
      <c r="P654" s="42">
        <v>250</v>
      </c>
      <c r="Q654" s="42">
        <v>250</v>
      </c>
      <c r="R654" s="42">
        <v>250</v>
      </c>
      <c r="S654" s="42">
        <v>250</v>
      </c>
      <c r="T654" s="42">
        <v>250</v>
      </c>
      <c r="U654" s="42">
        <v>250</v>
      </c>
      <c r="V654" s="42">
        <v>250</v>
      </c>
      <c r="W654" s="42">
        <v>250</v>
      </c>
      <c r="X654" s="42">
        <v>250</v>
      </c>
      <c r="Y654" s="42">
        <v>250</v>
      </c>
      <c r="Z654" s="42">
        <v>250</v>
      </c>
      <c r="AA654" s="42">
        <v>250</v>
      </c>
      <c r="AB654" s="42">
        <v>250</v>
      </c>
      <c r="AC654" s="42">
        <v>250</v>
      </c>
      <c r="AD654" s="42">
        <v>250</v>
      </c>
      <c r="AE654" s="42">
        <v>250</v>
      </c>
      <c r="AF654" s="42">
        <v>250</v>
      </c>
      <c r="AG654" s="42">
        <v>250</v>
      </c>
    </row>
    <row r="655" spans="1:33" x14ac:dyDescent="0.25">
      <c r="A655" s="34"/>
      <c r="B655" s="7" t="s">
        <v>27</v>
      </c>
      <c r="C655" s="7" t="s">
        <v>19</v>
      </c>
      <c r="D655" s="42">
        <v>250</v>
      </c>
      <c r="E655" s="42">
        <v>250</v>
      </c>
      <c r="F655" s="42">
        <v>250</v>
      </c>
      <c r="G655" s="42">
        <v>250</v>
      </c>
      <c r="H655" s="42">
        <v>250</v>
      </c>
      <c r="I655" s="42">
        <v>250</v>
      </c>
      <c r="J655" s="42">
        <v>250</v>
      </c>
      <c r="K655" s="42">
        <v>250</v>
      </c>
      <c r="L655" s="42">
        <v>250</v>
      </c>
      <c r="M655" s="42">
        <v>250</v>
      </c>
      <c r="N655" s="42">
        <v>250</v>
      </c>
      <c r="O655" s="42">
        <v>250</v>
      </c>
      <c r="P655" s="42">
        <v>250</v>
      </c>
      <c r="Q655" s="42">
        <v>250</v>
      </c>
      <c r="R655" s="42">
        <v>250</v>
      </c>
      <c r="S655" s="42">
        <v>250</v>
      </c>
      <c r="T655" s="42">
        <v>250</v>
      </c>
      <c r="U655" s="42">
        <v>250</v>
      </c>
      <c r="V655" s="42">
        <v>250</v>
      </c>
      <c r="W655" s="42">
        <v>250</v>
      </c>
      <c r="X655" s="42">
        <v>250</v>
      </c>
      <c r="Y655" s="42">
        <v>250</v>
      </c>
      <c r="Z655" s="42">
        <v>250</v>
      </c>
      <c r="AA655" s="42">
        <v>250</v>
      </c>
      <c r="AB655" s="42">
        <v>250</v>
      </c>
      <c r="AC655" s="42">
        <v>250</v>
      </c>
      <c r="AD655" s="42">
        <v>250</v>
      </c>
      <c r="AE655" s="42">
        <v>250</v>
      </c>
      <c r="AF655" s="42">
        <v>250</v>
      </c>
      <c r="AG655" s="42">
        <v>250</v>
      </c>
    </row>
    <row r="656" spans="1:33" x14ac:dyDescent="0.25">
      <c r="A656" s="34"/>
      <c r="B656" s="7" t="s">
        <v>27</v>
      </c>
      <c r="C656" s="7" t="s">
        <v>31</v>
      </c>
      <c r="D656" s="42">
        <v>250</v>
      </c>
      <c r="E656" s="42">
        <v>250</v>
      </c>
      <c r="F656" s="42">
        <v>250</v>
      </c>
      <c r="G656" s="42">
        <v>250</v>
      </c>
      <c r="H656" s="42">
        <v>250</v>
      </c>
      <c r="I656" s="42">
        <v>250</v>
      </c>
      <c r="J656" s="42">
        <v>250</v>
      </c>
      <c r="K656" s="42">
        <v>250</v>
      </c>
      <c r="L656" s="42">
        <v>250</v>
      </c>
      <c r="M656" s="42">
        <v>250</v>
      </c>
      <c r="N656" s="42">
        <v>250</v>
      </c>
      <c r="O656" s="42">
        <v>250</v>
      </c>
      <c r="P656" s="42">
        <v>250</v>
      </c>
      <c r="Q656" s="42">
        <v>250</v>
      </c>
      <c r="R656" s="42">
        <v>250</v>
      </c>
      <c r="S656" s="42">
        <v>250</v>
      </c>
      <c r="T656" s="42">
        <v>250</v>
      </c>
      <c r="U656" s="42">
        <v>250</v>
      </c>
      <c r="V656" s="42">
        <v>250</v>
      </c>
      <c r="W656" s="42">
        <v>250</v>
      </c>
      <c r="X656" s="42">
        <v>250</v>
      </c>
      <c r="Y656" s="42">
        <v>250</v>
      </c>
      <c r="Z656" s="42">
        <v>250</v>
      </c>
      <c r="AA656" s="42">
        <v>250</v>
      </c>
      <c r="AB656" s="42">
        <v>250</v>
      </c>
      <c r="AC656" s="42">
        <v>250</v>
      </c>
      <c r="AD656" s="42">
        <v>250</v>
      </c>
      <c r="AE656" s="42">
        <v>250</v>
      </c>
      <c r="AF656" s="42">
        <v>250</v>
      </c>
      <c r="AG656" s="42">
        <v>250</v>
      </c>
    </row>
    <row r="657" spans="1:33" x14ac:dyDescent="0.25">
      <c r="A657" s="34"/>
      <c r="B657" s="7" t="s">
        <v>27</v>
      </c>
      <c r="C657" s="7" t="s">
        <v>35</v>
      </c>
      <c r="D657" s="42">
        <v>250</v>
      </c>
      <c r="E657" s="42">
        <v>250</v>
      </c>
      <c r="F657" s="42">
        <v>250</v>
      </c>
      <c r="G657" s="42">
        <v>250</v>
      </c>
      <c r="H657" s="42">
        <v>250</v>
      </c>
      <c r="I657" s="42">
        <v>250</v>
      </c>
      <c r="J657" s="42">
        <v>250</v>
      </c>
      <c r="K657" s="42">
        <v>250</v>
      </c>
      <c r="L657" s="42">
        <v>250</v>
      </c>
      <c r="M657" s="42">
        <v>250</v>
      </c>
      <c r="N657" s="42">
        <v>250</v>
      </c>
      <c r="O657" s="42">
        <v>250</v>
      </c>
      <c r="P657" s="42">
        <v>250</v>
      </c>
      <c r="Q657" s="42">
        <v>250</v>
      </c>
      <c r="R657" s="42">
        <v>250</v>
      </c>
      <c r="S657" s="42">
        <v>250</v>
      </c>
      <c r="T657" s="42">
        <v>250</v>
      </c>
      <c r="U657" s="42">
        <v>250</v>
      </c>
      <c r="V657" s="42">
        <v>250</v>
      </c>
      <c r="W657" s="42">
        <v>250</v>
      </c>
      <c r="X657" s="42">
        <v>250</v>
      </c>
      <c r="Y657" s="42">
        <v>250</v>
      </c>
      <c r="Z657" s="42">
        <v>250</v>
      </c>
      <c r="AA657" s="42">
        <v>250</v>
      </c>
      <c r="AB657" s="42">
        <v>250</v>
      </c>
      <c r="AC657" s="42">
        <v>250</v>
      </c>
      <c r="AD657" s="42">
        <v>250</v>
      </c>
      <c r="AE657" s="42">
        <v>250</v>
      </c>
      <c r="AF657" s="42">
        <v>250</v>
      </c>
      <c r="AG657" s="42">
        <v>250</v>
      </c>
    </row>
    <row r="658" spans="1:33" x14ac:dyDescent="0.25">
      <c r="A658" s="34"/>
      <c r="B658" s="7" t="s">
        <v>27</v>
      </c>
      <c r="C658" s="7" t="s">
        <v>10</v>
      </c>
      <c r="D658" s="42">
        <v>250</v>
      </c>
      <c r="E658" s="42">
        <v>250</v>
      </c>
      <c r="F658" s="42">
        <v>250</v>
      </c>
      <c r="G658" s="42">
        <v>250</v>
      </c>
      <c r="H658" s="42">
        <v>250</v>
      </c>
      <c r="I658" s="42">
        <v>250</v>
      </c>
      <c r="J658" s="42">
        <v>250</v>
      </c>
      <c r="K658" s="42">
        <v>250</v>
      </c>
      <c r="L658" s="42">
        <v>250</v>
      </c>
      <c r="M658" s="42">
        <v>250</v>
      </c>
      <c r="N658" s="42">
        <v>250</v>
      </c>
      <c r="O658" s="42">
        <v>250</v>
      </c>
      <c r="P658" s="42">
        <v>250</v>
      </c>
      <c r="Q658" s="42">
        <v>250</v>
      </c>
      <c r="R658" s="42">
        <v>250</v>
      </c>
      <c r="S658" s="42">
        <v>250</v>
      </c>
      <c r="T658" s="42">
        <v>250</v>
      </c>
      <c r="U658" s="42">
        <v>250</v>
      </c>
      <c r="V658" s="42">
        <v>250</v>
      </c>
      <c r="W658" s="42">
        <v>250</v>
      </c>
      <c r="X658" s="42">
        <v>250</v>
      </c>
      <c r="Y658" s="42">
        <v>250</v>
      </c>
      <c r="Z658" s="42">
        <v>250</v>
      </c>
      <c r="AA658" s="42">
        <v>250</v>
      </c>
      <c r="AB658" s="42">
        <v>250</v>
      </c>
      <c r="AC658" s="42">
        <v>250</v>
      </c>
      <c r="AD658" s="42">
        <v>250</v>
      </c>
      <c r="AE658" s="42">
        <v>250</v>
      </c>
      <c r="AF658" s="42">
        <v>250</v>
      </c>
      <c r="AG658" s="42">
        <v>250</v>
      </c>
    </row>
    <row r="659" spans="1:33" x14ac:dyDescent="0.25">
      <c r="A659" s="34"/>
      <c r="B659" s="7" t="s">
        <v>29</v>
      </c>
      <c r="C659" s="7" t="s">
        <v>147</v>
      </c>
      <c r="D659" s="42">
        <v>270</v>
      </c>
      <c r="E659" s="42">
        <v>270</v>
      </c>
      <c r="F659" s="42">
        <v>270</v>
      </c>
      <c r="G659" s="42">
        <v>270</v>
      </c>
      <c r="H659" s="42">
        <v>270</v>
      </c>
      <c r="I659" s="42">
        <v>270</v>
      </c>
      <c r="J659" s="42">
        <v>270</v>
      </c>
      <c r="K659" s="42">
        <v>270</v>
      </c>
      <c r="L659" s="42">
        <v>270</v>
      </c>
      <c r="M659" s="42">
        <v>270</v>
      </c>
      <c r="N659" s="42">
        <v>270</v>
      </c>
      <c r="O659" s="42">
        <v>270</v>
      </c>
      <c r="P659" s="42">
        <v>270</v>
      </c>
      <c r="Q659" s="42">
        <v>270</v>
      </c>
      <c r="R659" s="42">
        <v>270</v>
      </c>
      <c r="S659" s="42">
        <v>270</v>
      </c>
      <c r="T659" s="42">
        <v>270</v>
      </c>
      <c r="U659" s="42">
        <v>270</v>
      </c>
      <c r="V659" s="42">
        <v>270</v>
      </c>
      <c r="W659" s="42">
        <v>270</v>
      </c>
      <c r="X659" s="42">
        <v>270</v>
      </c>
      <c r="Y659" s="42">
        <v>270</v>
      </c>
      <c r="Z659" s="42">
        <v>270</v>
      </c>
      <c r="AA659" s="42">
        <v>270</v>
      </c>
      <c r="AB659" s="42">
        <v>270</v>
      </c>
      <c r="AC659" s="42">
        <v>270</v>
      </c>
      <c r="AD659" s="42">
        <v>270</v>
      </c>
      <c r="AE659" s="42">
        <v>270</v>
      </c>
      <c r="AF659" s="42">
        <v>270</v>
      </c>
      <c r="AG659" s="42">
        <v>270</v>
      </c>
    </row>
    <row r="660" spans="1:33" x14ac:dyDescent="0.25">
      <c r="A660" s="34"/>
      <c r="B660" s="7" t="s">
        <v>29</v>
      </c>
      <c r="C660" s="7" t="s">
        <v>148</v>
      </c>
      <c r="D660" s="42">
        <v>260</v>
      </c>
      <c r="E660" s="42">
        <v>260</v>
      </c>
      <c r="F660" s="42">
        <v>260</v>
      </c>
      <c r="G660" s="42">
        <v>260</v>
      </c>
      <c r="H660" s="42">
        <v>260</v>
      </c>
      <c r="I660" s="42">
        <v>260</v>
      </c>
      <c r="J660" s="42">
        <v>260</v>
      </c>
      <c r="K660" s="42">
        <v>260</v>
      </c>
      <c r="L660" s="42">
        <v>260</v>
      </c>
      <c r="M660" s="42">
        <v>260</v>
      </c>
      <c r="N660" s="42">
        <v>260</v>
      </c>
      <c r="O660" s="42">
        <v>260</v>
      </c>
      <c r="P660" s="42">
        <v>260</v>
      </c>
      <c r="Q660" s="42">
        <v>260</v>
      </c>
      <c r="R660" s="42">
        <v>260</v>
      </c>
      <c r="S660" s="42">
        <v>260</v>
      </c>
      <c r="T660" s="42">
        <v>260</v>
      </c>
      <c r="U660" s="42">
        <v>260</v>
      </c>
      <c r="V660" s="42">
        <v>260</v>
      </c>
      <c r="W660" s="42">
        <v>260</v>
      </c>
      <c r="X660" s="42">
        <v>260</v>
      </c>
      <c r="Y660" s="42">
        <v>260</v>
      </c>
      <c r="Z660" s="42">
        <v>260</v>
      </c>
      <c r="AA660" s="42">
        <v>260</v>
      </c>
      <c r="AB660" s="42">
        <v>260</v>
      </c>
      <c r="AC660" s="42">
        <v>260</v>
      </c>
      <c r="AD660" s="42">
        <v>260</v>
      </c>
      <c r="AE660" s="42">
        <v>260</v>
      </c>
      <c r="AF660" s="42">
        <v>260</v>
      </c>
      <c r="AG660" s="42">
        <v>260</v>
      </c>
    </row>
    <row r="661" spans="1:33" x14ac:dyDescent="0.25">
      <c r="A661" s="34"/>
      <c r="B661" s="7" t="s">
        <v>29</v>
      </c>
      <c r="C661" s="7" t="s">
        <v>8</v>
      </c>
      <c r="D661" s="42">
        <v>250</v>
      </c>
      <c r="E661" s="42">
        <v>250</v>
      </c>
      <c r="F661" s="42">
        <v>250</v>
      </c>
      <c r="G661" s="42">
        <v>250</v>
      </c>
      <c r="H661" s="42">
        <v>250</v>
      </c>
      <c r="I661" s="42">
        <v>250</v>
      </c>
      <c r="J661" s="42">
        <v>250</v>
      </c>
      <c r="K661" s="42">
        <v>250</v>
      </c>
      <c r="L661" s="42">
        <v>250</v>
      </c>
      <c r="M661" s="42">
        <v>250</v>
      </c>
      <c r="N661" s="42">
        <v>250</v>
      </c>
      <c r="O661" s="42">
        <v>250</v>
      </c>
      <c r="P661" s="42">
        <v>250</v>
      </c>
      <c r="Q661" s="42">
        <v>250</v>
      </c>
      <c r="R661" s="42">
        <v>250</v>
      </c>
      <c r="S661" s="42">
        <v>250</v>
      </c>
      <c r="T661" s="42">
        <v>250</v>
      </c>
      <c r="U661" s="42">
        <v>250</v>
      </c>
      <c r="V661" s="42">
        <v>250</v>
      </c>
      <c r="W661" s="42">
        <v>250</v>
      </c>
      <c r="X661" s="42">
        <v>250</v>
      </c>
      <c r="Y661" s="42">
        <v>250</v>
      </c>
      <c r="Z661" s="42">
        <v>250</v>
      </c>
      <c r="AA661" s="42">
        <v>250</v>
      </c>
      <c r="AB661" s="42">
        <v>250</v>
      </c>
      <c r="AC661" s="42">
        <v>250</v>
      </c>
      <c r="AD661" s="42">
        <v>250</v>
      </c>
      <c r="AE661" s="42">
        <v>250</v>
      </c>
      <c r="AF661" s="42">
        <v>250</v>
      </c>
      <c r="AG661" s="42">
        <v>250</v>
      </c>
    </row>
    <row r="662" spans="1:33" x14ac:dyDescent="0.25">
      <c r="A662" s="34"/>
      <c r="B662" s="7" t="s">
        <v>29</v>
      </c>
      <c r="C662" s="7" t="s">
        <v>24</v>
      </c>
      <c r="D662" s="42">
        <v>250</v>
      </c>
      <c r="E662" s="42">
        <v>250</v>
      </c>
      <c r="F662" s="42">
        <v>250</v>
      </c>
      <c r="G662" s="42">
        <v>250</v>
      </c>
      <c r="H662" s="42">
        <v>250</v>
      </c>
      <c r="I662" s="42">
        <v>250</v>
      </c>
      <c r="J662" s="42">
        <v>250</v>
      </c>
      <c r="K662" s="42">
        <v>250</v>
      </c>
      <c r="L662" s="42">
        <v>250</v>
      </c>
      <c r="M662" s="42">
        <v>250</v>
      </c>
      <c r="N662" s="42">
        <v>250</v>
      </c>
      <c r="O662" s="42">
        <v>250</v>
      </c>
      <c r="P662" s="42">
        <v>250</v>
      </c>
      <c r="Q662" s="42">
        <v>250</v>
      </c>
      <c r="R662" s="42">
        <v>250</v>
      </c>
      <c r="S662" s="42">
        <v>250</v>
      </c>
      <c r="T662" s="42">
        <v>250</v>
      </c>
      <c r="U662" s="42">
        <v>250</v>
      </c>
      <c r="V662" s="42">
        <v>250</v>
      </c>
      <c r="W662" s="42">
        <v>250</v>
      </c>
      <c r="X662" s="42">
        <v>250</v>
      </c>
      <c r="Y662" s="42">
        <v>250</v>
      </c>
      <c r="Z662" s="42">
        <v>250</v>
      </c>
      <c r="AA662" s="42">
        <v>250</v>
      </c>
      <c r="AB662" s="42">
        <v>250</v>
      </c>
      <c r="AC662" s="42">
        <v>250</v>
      </c>
      <c r="AD662" s="42">
        <v>250</v>
      </c>
      <c r="AE662" s="42">
        <v>250</v>
      </c>
      <c r="AF662" s="42">
        <v>250</v>
      </c>
      <c r="AG662" s="42">
        <v>250</v>
      </c>
    </row>
    <row r="663" spans="1:33" x14ac:dyDescent="0.25">
      <c r="A663" s="34"/>
      <c r="B663" s="7" t="s">
        <v>29</v>
      </c>
      <c r="C663" s="7" t="s">
        <v>16</v>
      </c>
      <c r="D663" s="42">
        <v>250</v>
      </c>
      <c r="E663" s="42">
        <v>250</v>
      </c>
      <c r="F663" s="42">
        <v>250</v>
      </c>
      <c r="G663" s="42">
        <v>250</v>
      </c>
      <c r="H663" s="42">
        <v>250</v>
      </c>
      <c r="I663" s="42">
        <v>250</v>
      </c>
      <c r="J663" s="42">
        <v>250</v>
      </c>
      <c r="K663" s="42">
        <v>250</v>
      </c>
      <c r="L663" s="42">
        <v>250</v>
      </c>
      <c r="M663" s="42">
        <v>250</v>
      </c>
      <c r="N663" s="42">
        <v>250</v>
      </c>
      <c r="O663" s="42">
        <v>250</v>
      </c>
      <c r="P663" s="42">
        <v>250</v>
      </c>
      <c r="Q663" s="42">
        <v>250</v>
      </c>
      <c r="R663" s="42">
        <v>250</v>
      </c>
      <c r="S663" s="42">
        <v>250</v>
      </c>
      <c r="T663" s="42">
        <v>250</v>
      </c>
      <c r="U663" s="42">
        <v>250</v>
      </c>
      <c r="V663" s="42">
        <v>250</v>
      </c>
      <c r="W663" s="42">
        <v>250</v>
      </c>
      <c r="X663" s="42">
        <v>250</v>
      </c>
      <c r="Y663" s="42">
        <v>250</v>
      </c>
      <c r="Z663" s="42">
        <v>250</v>
      </c>
      <c r="AA663" s="42">
        <v>250</v>
      </c>
      <c r="AB663" s="42">
        <v>250</v>
      </c>
      <c r="AC663" s="42">
        <v>250</v>
      </c>
      <c r="AD663" s="42">
        <v>250</v>
      </c>
      <c r="AE663" s="42">
        <v>250</v>
      </c>
      <c r="AF663" s="42">
        <v>250</v>
      </c>
      <c r="AG663" s="42">
        <v>250</v>
      </c>
    </row>
    <row r="664" spans="1:33" x14ac:dyDescent="0.25">
      <c r="A664" s="34"/>
      <c r="B664" s="7" t="s">
        <v>29</v>
      </c>
      <c r="C664" s="7" t="s">
        <v>19</v>
      </c>
      <c r="D664" s="42">
        <v>250</v>
      </c>
      <c r="E664" s="42">
        <v>250</v>
      </c>
      <c r="F664" s="42">
        <v>250</v>
      </c>
      <c r="G664" s="42">
        <v>250</v>
      </c>
      <c r="H664" s="42">
        <v>250</v>
      </c>
      <c r="I664" s="42">
        <v>250</v>
      </c>
      <c r="J664" s="42">
        <v>250</v>
      </c>
      <c r="K664" s="42">
        <v>250</v>
      </c>
      <c r="L664" s="42">
        <v>250</v>
      </c>
      <c r="M664" s="42">
        <v>250</v>
      </c>
      <c r="N664" s="42">
        <v>250</v>
      </c>
      <c r="O664" s="42">
        <v>250</v>
      </c>
      <c r="P664" s="42">
        <v>250</v>
      </c>
      <c r="Q664" s="42">
        <v>250</v>
      </c>
      <c r="R664" s="42">
        <v>250</v>
      </c>
      <c r="S664" s="42">
        <v>250</v>
      </c>
      <c r="T664" s="42">
        <v>250</v>
      </c>
      <c r="U664" s="42">
        <v>250</v>
      </c>
      <c r="V664" s="42">
        <v>250</v>
      </c>
      <c r="W664" s="42">
        <v>250</v>
      </c>
      <c r="X664" s="42">
        <v>250</v>
      </c>
      <c r="Y664" s="42">
        <v>250</v>
      </c>
      <c r="Z664" s="42">
        <v>250</v>
      </c>
      <c r="AA664" s="42">
        <v>250</v>
      </c>
      <c r="AB664" s="42">
        <v>250</v>
      </c>
      <c r="AC664" s="42">
        <v>250</v>
      </c>
      <c r="AD664" s="42">
        <v>250</v>
      </c>
      <c r="AE664" s="42">
        <v>250</v>
      </c>
      <c r="AF664" s="42">
        <v>250</v>
      </c>
      <c r="AG664" s="42">
        <v>250</v>
      </c>
    </row>
    <row r="665" spans="1:33" x14ac:dyDescent="0.25">
      <c r="A665" s="34"/>
      <c r="B665" s="7" t="s">
        <v>29</v>
      </c>
      <c r="C665" s="7" t="s">
        <v>31</v>
      </c>
      <c r="D665" s="30">
        <v>250</v>
      </c>
      <c r="E665" s="30">
        <v>250</v>
      </c>
      <c r="F665" s="30">
        <v>250</v>
      </c>
      <c r="G665" s="30">
        <v>250</v>
      </c>
      <c r="H665" s="30">
        <v>250</v>
      </c>
      <c r="I665" s="30">
        <v>250</v>
      </c>
      <c r="J665" s="30">
        <v>250</v>
      </c>
      <c r="K665" s="30">
        <v>250</v>
      </c>
      <c r="L665" s="30">
        <v>250</v>
      </c>
      <c r="M665" s="30">
        <v>250</v>
      </c>
      <c r="N665" s="30">
        <v>250</v>
      </c>
      <c r="O665" s="30">
        <v>250</v>
      </c>
      <c r="P665" s="30">
        <v>250</v>
      </c>
      <c r="Q665" s="30">
        <v>250</v>
      </c>
      <c r="R665" s="30">
        <v>250</v>
      </c>
      <c r="S665" s="30">
        <v>250</v>
      </c>
      <c r="T665" s="30">
        <v>250</v>
      </c>
      <c r="U665" s="30">
        <v>250</v>
      </c>
      <c r="V665" s="30">
        <v>250</v>
      </c>
      <c r="W665" s="30">
        <v>250</v>
      </c>
      <c r="X665" s="30">
        <v>250</v>
      </c>
      <c r="Y665" s="30">
        <v>250</v>
      </c>
      <c r="Z665" s="30">
        <v>250</v>
      </c>
      <c r="AA665" s="30">
        <v>250</v>
      </c>
      <c r="AB665" s="30">
        <v>250</v>
      </c>
      <c r="AC665" s="30">
        <v>250</v>
      </c>
      <c r="AD665" s="30">
        <v>250</v>
      </c>
      <c r="AE665" s="30">
        <v>250</v>
      </c>
      <c r="AF665" s="30">
        <v>250</v>
      </c>
      <c r="AG665" s="30">
        <v>250</v>
      </c>
    </row>
    <row r="666" spans="1:33" x14ac:dyDescent="0.25">
      <c r="A666" s="34"/>
      <c r="B666" s="7" t="s">
        <v>29</v>
      </c>
      <c r="C666" s="7" t="s">
        <v>35</v>
      </c>
      <c r="D666" s="30">
        <v>250</v>
      </c>
      <c r="E666" s="30">
        <v>250</v>
      </c>
      <c r="F666" s="30">
        <v>250</v>
      </c>
      <c r="G666" s="30">
        <v>250</v>
      </c>
      <c r="H666" s="30">
        <v>250</v>
      </c>
      <c r="I666" s="30">
        <v>250</v>
      </c>
      <c r="J666" s="30">
        <v>250</v>
      </c>
      <c r="K666" s="30">
        <v>250</v>
      </c>
      <c r="L666" s="30">
        <v>250</v>
      </c>
      <c r="M666" s="30">
        <v>250</v>
      </c>
      <c r="N666" s="30">
        <v>250</v>
      </c>
      <c r="O666" s="30">
        <v>250</v>
      </c>
      <c r="P666" s="30">
        <v>250</v>
      </c>
      <c r="Q666" s="30">
        <v>250</v>
      </c>
      <c r="R666" s="30">
        <v>250</v>
      </c>
      <c r="S666" s="30">
        <v>250</v>
      </c>
      <c r="T666" s="30">
        <v>250</v>
      </c>
      <c r="U666" s="30">
        <v>250</v>
      </c>
      <c r="V666" s="30">
        <v>250</v>
      </c>
      <c r="W666" s="30">
        <v>250</v>
      </c>
      <c r="X666" s="30">
        <v>250</v>
      </c>
      <c r="Y666" s="30">
        <v>250</v>
      </c>
      <c r="Z666" s="30">
        <v>250</v>
      </c>
      <c r="AA666" s="30">
        <v>250</v>
      </c>
      <c r="AB666" s="30">
        <v>250</v>
      </c>
      <c r="AC666" s="30">
        <v>250</v>
      </c>
      <c r="AD666" s="30">
        <v>250</v>
      </c>
      <c r="AE666" s="30">
        <v>250</v>
      </c>
      <c r="AF666" s="30">
        <v>250</v>
      </c>
      <c r="AG666" s="30">
        <v>250</v>
      </c>
    </row>
    <row r="667" spans="1:33" x14ac:dyDescent="0.25">
      <c r="A667" s="34"/>
      <c r="B667" s="7" t="s">
        <v>29</v>
      </c>
      <c r="C667" s="7" t="s">
        <v>10</v>
      </c>
      <c r="D667" s="30">
        <v>250</v>
      </c>
      <c r="E667" s="30">
        <v>250</v>
      </c>
      <c r="F667" s="30">
        <v>250</v>
      </c>
      <c r="G667" s="30">
        <v>250</v>
      </c>
      <c r="H667" s="30">
        <v>250</v>
      </c>
      <c r="I667" s="30">
        <v>250</v>
      </c>
      <c r="J667" s="30">
        <v>250</v>
      </c>
      <c r="K667" s="30">
        <v>250</v>
      </c>
      <c r="L667" s="30">
        <v>250</v>
      </c>
      <c r="M667" s="30">
        <v>250</v>
      </c>
      <c r="N667" s="30">
        <v>250</v>
      </c>
      <c r="O667" s="30">
        <v>250</v>
      </c>
      <c r="P667" s="30">
        <v>250</v>
      </c>
      <c r="Q667" s="30">
        <v>250</v>
      </c>
      <c r="R667" s="30">
        <v>250</v>
      </c>
      <c r="S667" s="30">
        <v>250</v>
      </c>
      <c r="T667" s="30">
        <v>250</v>
      </c>
      <c r="U667" s="30">
        <v>250</v>
      </c>
      <c r="V667" s="30">
        <v>250</v>
      </c>
      <c r="W667" s="30">
        <v>250</v>
      </c>
      <c r="X667" s="30">
        <v>250</v>
      </c>
      <c r="Y667" s="30">
        <v>250</v>
      </c>
      <c r="Z667" s="30">
        <v>250</v>
      </c>
      <c r="AA667" s="30">
        <v>250</v>
      </c>
      <c r="AB667" s="30">
        <v>250</v>
      </c>
      <c r="AC667" s="30">
        <v>250</v>
      </c>
      <c r="AD667" s="30">
        <v>250</v>
      </c>
      <c r="AE667" s="30">
        <v>250</v>
      </c>
      <c r="AF667" s="30">
        <v>250</v>
      </c>
      <c r="AG667" s="30">
        <v>250</v>
      </c>
    </row>
    <row r="668" spans="1:33" x14ac:dyDescent="0.25">
      <c r="A668" s="34"/>
      <c r="B668" s="7" t="s">
        <v>32</v>
      </c>
      <c r="C668" s="7" t="s">
        <v>10</v>
      </c>
      <c r="D668" s="30">
        <v>250</v>
      </c>
      <c r="E668" s="30">
        <v>250</v>
      </c>
      <c r="F668" s="30">
        <v>250</v>
      </c>
      <c r="G668" s="30">
        <v>250</v>
      </c>
      <c r="H668" s="30">
        <v>250</v>
      </c>
      <c r="I668" s="30">
        <v>250</v>
      </c>
      <c r="J668" s="30">
        <v>250</v>
      </c>
      <c r="K668" s="30">
        <v>250</v>
      </c>
      <c r="L668" s="30">
        <v>250</v>
      </c>
      <c r="M668" s="30">
        <v>250</v>
      </c>
      <c r="N668" s="30">
        <v>250</v>
      </c>
      <c r="O668" s="30">
        <v>250</v>
      </c>
      <c r="P668" s="30">
        <v>250</v>
      </c>
      <c r="Q668" s="30">
        <v>250</v>
      </c>
      <c r="R668" s="30">
        <v>250</v>
      </c>
      <c r="S668" s="30">
        <v>250</v>
      </c>
      <c r="T668" s="30">
        <v>250</v>
      </c>
      <c r="U668" s="30">
        <v>250</v>
      </c>
      <c r="V668" s="30">
        <v>250</v>
      </c>
      <c r="W668" s="30">
        <v>250</v>
      </c>
      <c r="X668" s="30">
        <v>250</v>
      </c>
      <c r="Y668" s="30">
        <v>250</v>
      </c>
      <c r="Z668" s="30">
        <v>250</v>
      </c>
      <c r="AA668" s="30">
        <v>250</v>
      </c>
      <c r="AB668" s="30">
        <v>250</v>
      </c>
      <c r="AC668" s="30">
        <v>250</v>
      </c>
      <c r="AD668" s="30">
        <v>250</v>
      </c>
      <c r="AE668" s="30">
        <v>250</v>
      </c>
      <c r="AF668" s="30">
        <v>250</v>
      </c>
      <c r="AG668" s="30">
        <v>250</v>
      </c>
    </row>
    <row r="670" spans="1:33" s="2" customFormat="1" ht="18.75" x14ac:dyDescent="0.3"/>
    <row r="671" spans="1:33" ht="18.75" x14ac:dyDescent="0.3">
      <c r="A671" s="1" t="s">
        <v>112</v>
      </c>
      <c r="B671" s="1" t="s">
        <v>160</v>
      </c>
      <c r="E671" t="s">
        <v>156</v>
      </c>
      <c r="G671" s="87" t="s">
        <v>158</v>
      </c>
    </row>
    <row r="672" spans="1:33" x14ac:dyDescent="0.25">
      <c r="A672" s="88" t="s">
        <v>159</v>
      </c>
      <c r="B672" s="88"/>
      <c r="C672" s="88"/>
      <c r="D672" s="88" t="s">
        <v>113</v>
      </c>
    </row>
    <row r="674" spans="1:35" x14ac:dyDescent="0.25">
      <c r="B674" s="83" t="s">
        <v>3</v>
      </c>
      <c r="C674" s="83" t="s">
        <v>4</v>
      </c>
      <c r="D674" s="82">
        <f>D4</f>
        <v>1992</v>
      </c>
      <c r="E674" s="82">
        <f t="shared" ref="E674:AG674" si="1700">E4</f>
        <v>1993</v>
      </c>
      <c r="F674" s="82">
        <f t="shared" si="1700"/>
        <v>1994</v>
      </c>
      <c r="G674" s="82">
        <f t="shared" si="1700"/>
        <v>1995</v>
      </c>
      <c r="H674" s="82">
        <f t="shared" si="1700"/>
        <v>1996</v>
      </c>
      <c r="I674" s="82">
        <f t="shared" si="1700"/>
        <v>1997</v>
      </c>
      <c r="J674" s="82">
        <f t="shared" si="1700"/>
        <v>1998</v>
      </c>
      <c r="K674" s="82">
        <f t="shared" si="1700"/>
        <v>1999</v>
      </c>
      <c r="L674" s="82">
        <f t="shared" si="1700"/>
        <v>2000</v>
      </c>
      <c r="M674" s="82">
        <f t="shared" si="1700"/>
        <v>2001</v>
      </c>
      <c r="N674" s="82">
        <f t="shared" si="1700"/>
        <v>2002</v>
      </c>
      <c r="O674" s="82">
        <f t="shared" si="1700"/>
        <v>2003</v>
      </c>
      <c r="P674" s="82">
        <f t="shared" si="1700"/>
        <v>2004</v>
      </c>
      <c r="Q674" s="82">
        <f t="shared" si="1700"/>
        <v>2005</v>
      </c>
      <c r="R674" s="82">
        <f t="shared" si="1700"/>
        <v>2006</v>
      </c>
      <c r="S674" s="82">
        <f t="shared" si="1700"/>
        <v>2007</v>
      </c>
      <c r="T674" s="82">
        <f t="shared" si="1700"/>
        <v>2008</v>
      </c>
      <c r="U674" s="82">
        <f t="shared" si="1700"/>
        <v>2009</v>
      </c>
      <c r="V674" s="82">
        <f t="shared" si="1700"/>
        <v>2010</v>
      </c>
      <c r="W674" s="82">
        <f t="shared" si="1700"/>
        <v>2011</v>
      </c>
      <c r="X674" s="82">
        <f t="shared" si="1700"/>
        <v>2012</v>
      </c>
      <c r="Y674" s="82">
        <f t="shared" si="1700"/>
        <v>2013</v>
      </c>
      <c r="Z674" s="82">
        <f t="shared" si="1700"/>
        <v>2014</v>
      </c>
      <c r="AA674" s="82">
        <f t="shared" si="1700"/>
        <v>2015</v>
      </c>
      <c r="AB674" s="82">
        <f t="shared" si="1700"/>
        <v>2016</v>
      </c>
      <c r="AC674" s="82">
        <f t="shared" si="1700"/>
        <v>2017</v>
      </c>
      <c r="AD674" s="82">
        <f t="shared" si="1700"/>
        <v>2018</v>
      </c>
      <c r="AE674" s="82">
        <f t="shared" si="1700"/>
        <v>2019</v>
      </c>
      <c r="AF674" s="82">
        <f t="shared" si="1700"/>
        <v>2020</v>
      </c>
      <c r="AG674" s="82">
        <f t="shared" si="1700"/>
        <v>2021</v>
      </c>
      <c r="AI674" s="43"/>
    </row>
    <row r="675" spans="1:35" x14ac:dyDescent="0.25">
      <c r="B675" s="83" t="s">
        <v>7</v>
      </c>
      <c r="C675" s="83" t="s">
        <v>147</v>
      </c>
      <c r="D675" s="79">
        <f>D5*D271*D$172*$I$179*D$110*D574</f>
        <v>0</v>
      </c>
      <c r="E675" s="79">
        <f t="shared" ref="E675:AG684" si="1701">E5*E271*E$172*$I$179*E$110*E574</f>
        <v>0</v>
      </c>
      <c r="F675" s="79">
        <f t="shared" si="1701"/>
        <v>0</v>
      </c>
      <c r="G675" s="79">
        <f t="shared" si="1701"/>
        <v>0</v>
      </c>
      <c r="H675" s="79">
        <f t="shared" si="1701"/>
        <v>0</v>
      </c>
      <c r="I675" s="79">
        <f t="shared" si="1701"/>
        <v>0</v>
      </c>
      <c r="J675" s="79">
        <f t="shared" si="1701"/>
        <v>0</v>
      </c>
      <c r="K675" s="79">
        <f t="shared" si="1701"/>
        <v>0</v>
      </c>
      <c r="L675" s="79">
        <f t="shared" si="1701"/>
        <v>0</v>
      </c>
      <c r="M675" s="79">
        <f t="shared" si="1701"/>
        <v>0</v>
      </c>
      <c r="N675" s="79">
        <f t="shared" si="1701"/>
        <v>0</v>
      </c>
      <c r="O675" s="79">
        <f t="shared" si="1701"/>
        <v>0</v>
      </c>
      <c r="P675" s="79">
        <f t="shared" si="1701"/>
        <v>0</v>
      </c>
      <c r="Q675" s="79">
        <f t="shared" si="1701"/>
        <v>0</v>
      </c>
      <c r="R675" s="79">
        <f t="shared" si="1701"/>
        <v>0</v>
      </c>
      <c r="S675" s="79">
        <f t="shared" si="1701"/>
        <v>0</v>
      </c>
      <c r="T675" s="79">
        <f t="shared" si="1701"/>
        <v>0</v>
      </c>
      <c r="U675" s="79">
        <f t="shared" si="1701"/>
        <v>0</v>
      </c>
      <c r="V675" s="79">
        <f t="shared" si="1701"/>
        <v>0</v>
      </c>
      <c r="W675" s="79">
        <f t="shared" si="1701"/>
        <v>0</v>
      </c>
      <c r="X675" s="79">
        <f t="shared" si="1701"/>
        <v>0</v>
      </c>
      <c r="Y675" s="79">
        <f t="shared" si="1701"/>
        <v>0</v>
      </c>
      <c r="Z675" s="79">
        <f t="shared" si="1701"/>
        <v>0</v>
      </c>
      <c r="AA675" s="79">
        <f t="shared" si="1701"/>
        <v>0</v>
      </c>
      <c r="AB675" s="79">
        <f t="shared" si="1701"/>
        <v>0</v>
      </c>
      <c r="AC675" s="79">
        <f t="shared" si="1701"/>
        <v>0</v>
      </c>
      <c r="AD675" s="79">
        <f t="shared" si="1701"/>
        <v>0</v>
      </c>
      <c r="AE675" s="79">
        <f t="shared" si="1701"/>
        <v>0</v>
      </c>
      <c r="AF675" s="79">
        <f t="shared" si="1701"/>
        <v>0</v>
      </c>
      <c r="AG675" s="79">
        <f t="shared" si="1701"/>
        <v>0</v>
      </c>
      <c r="AI675" s="58"/>
    </row>
    <row r="676" spans="1:35" x14ac:dyDescent="0.25">
      <c r="B676" s="83" t="s">
        <v>7</v>
      </c>
      <c r="C676" s="83" t="s">
        <v>148</v>
      </c>
      <c r="D676" s="79">
        <f t="shared" ref="D676:S739" si="1702">D6*D272*D$172*$I$179*D$110*D575</f>
        <v>0</v>
      </c>
      <c r="E676" s="79">
        <f t="shared" si="1702"/>
        <v>0</v>
      </c>
      <c r="F676" s="79">
        <f t="shared" si="1702"/>
        <v>0</v>
      </c>
      <c r="G676" s="79">
        <f t="shared" si="1702"/>
        <v>0</v>
      </c>
      <c r="H676" s="79">
        <f t="shared" si="1702"/>
        <v>0</v>
      </c>
      <c r="I676" s="79">
        <f t="shared" si="1702"/>
        <v>0</v>
      </c>
      <c r="J676" s="79">
        <f t="shared" si="1702"/>
        <v>0</v>
      </c>
      <c r="K676" s="79">
        <f t="shared" si="1702"/>
        <v>0</v>
      </c>
      <c r="L676" s="79">
        <f t="shared" si="1702"/>
        <v>0</v>
      </c>
      <c r="M676" s="79">
        <f t="shared" si="1702"/>
        <v>0</v>
      </c>
      <c r="N676" s="79">
        <f t="shared" si="1702"/>
        <v>0</v>
      </c>
      <c r="O676" s="79">
        <f t="shared" si="1702"/>
        <v>0</v>
      </c>
      <c r="P676" s="79">
        <f t="shared" si="1702"/>
        <v>0</v>
      </c>
      <c r="Q676" s="79">
        <f t="shared" si="1702"/>
        <v>0</v>
      </c>
      <c r="R676" s="79">
        <f t="shared" si="1702"/>
        <v>0</v>
      </c>
      <c r="S676" s="79">
        <f t="shared" si="1702"/>
        <v>0</v>
      </c>
      <c r="T676" s="79">
        <f t="shared" si="1701"/>
        <v>0</v>
      </c>
      <c r="U676" s="79">
        <f t="shared" si="1701"/>
        <v>0</v>
      </c>
      <c r="V676" s="79">
        <f t="shared" si="1701"/>
        <v>0</v>
      </c>
      <c r="W676" s="79">
        <f t="shared" si="1701"/>
        <v>0</v>
      </c>
      <c r="X676" s="79">
        <f t="shared" si="1701"/>
        <v>0</v>
      </c>
      <c r="Y676" s="79">
        <f t="shared" si="1701"/>
        <v>0</v>
      </c>
      <c r="Z676" s="79">
        <f t="shared" si="1701"/>
        <v>0</v>
      </c>
      <c r="AA676" s="79">
        <f t="shared" si="1701"/>
        <v>0</v>
      </c>
      <c r="AB676" s="79">
        <f t="shared" si="1701"/>
        <v>0</v>
      </c>
      <c r="AC676" s="79">
        <f t="shared" si="1701"/>
        <v>0</v>
      </c>
      <c r="AD676" s="79">
        <f t="shared" si="1701"/>
        <v>0</v>
      </c>
      <c r="AE676" s="79">
        <f t="shared" si="1701"/>
        <v>0</v>
      </c>
      <c r="AF676" s="79">
        <f t="shared" si="1701"/>
        <v>0</v>
      </c>
      <c r="AG676" s="79">
        <f t="shared" si="1701"/>
        <v>0</v>
      </c>
      <c r="AI676" s="58"/>
    </row>
    <row r="677" spans="1:35" x14ac:dyDescent="0.25">
      <c r="A677" s="34"/>
      <c r="B677" s="83" t="s">
        <v>7</v>
      </c>
      <c r="C677" s="83" t="s">
        <v>8</v>
      </c>
      <c r="D677" s="79">
        <f t="shared" si="1702"/>
        <v>0</v>
      </c>
      <c r="E677" s="79">
        <f t="shared" si="1701"/>
        <v>0</v>
      </c>
      <c r="F677" s="79">
        <f t="shared" si="1701"/>
        <v>0</v>
      </c>
      <c r="G677" s="79">
        <f t="shared" si="1701"/>
        <v>0</v>
      </c>
      <c r="H677" s="79">
        <f t="shared" si="1701"/>
        <v>0</v>
      </c>
      <c r="I677" s="79">
        <f t="shared" si="1701"/>
        <v>0</v>
      </c>
      <c r="J677" s="79">
        <f t="shared" si="1701"/>
        <v>0</v>
      </c>
      <c r="K677" s="79">
        <f t="shared" si="1701"/>
        <v>0</v>
      </c>
      <c r="L677" s="79">
        <f t="shared" si="1701"/>
        <v>0</v>
      </c>
      <c r="M677" s="79">
        <f t="shared" si="1701"/>
        <v>0</v>
      </c>
      <c r="N677" s="79">
        <f t="shared" si="1701"/>
        <v>0</v>
      </c>
      <c r="O677" s="79">
        <f t="shared" si="1701"/>
        <v>0</v>
      </c>
      <c r="P677" s="79">
        <f t="shared" si="1701"/>
        <v>0</v>
      </c>
      <c r="Q677" s="79">
        <f t="shared" si="1701"/>
        <v>0</v>
      </c>
      <c r="R677" s="79">
        <f t="shared" si="1701"/>
        <v>0</v>
      </c>
      <c r="S677" s="79">
        <f t="shared" si="1701"/>
        <v>0</v>
      </c>
      <c r="T677" s="79">
        <f t="shared" si="1701"/>
        <v>0</v>
      </c>
      <c r="U677" s="79">
        <f t="shared" si="1701"/>
        <v>0</v>
      </c>
      <c r="V677" s="79">
        <f t="shared" si="1701"/>
        <v>0</v>
      </c>
      <c r="W677" s="79">
        <f t="shared" si="1701"/>
        <v>0</v>
      </c>
      <c r="X677" s="79">
        <f t="shared" si="1701"/>
        <v>0</v>
      </c>
      <c r="Y677" s="79">
        <f t="shared" si="1701"/>
        <v>0</v>
      </c>
      <c r="Z677" s="79">
        <f t="shared" si="1701"/>
        <v>0</v>
      </c>
      <c r="AA677" s="79">
        <f t="shared" si="1701"/>
        <v>0</v>
      </c>
      <c r="AB677" s="79">
        <f t="shared" si="1701"/>
        <v>0</v>
      </c>
      <c r="AC677" s="79">
        <f t="shared" si="1701"/>
        <v>0</v>
      </c>
      <c r="AD677" s="79">
        <f t="shared" si="1701"/>
        <v>0</v>
      </c>
      <c r="AE677" s="79">
        <f t="shared" si="1701"/>
        <v>0</v>
      </c>
      <c r="AF677" s="79">
        <f t="shared" si="1701"/>
        <v>0</v>
      </c>
      <c r="AG677" s="79">
        <f t="shared" si="1701"/>
        <v>0</v>
      </c>
    </row>
    <row r="678" spans="1:35" x14ac:dyDescent="0.25">
      <c r="A678" s="34"/>
      <c r="B678" s="83" t="s">
        <v>7</v>
      </c>
      <c r="C678" s="83" t="s">
        <v>10</v>
      </c>
      <c r="D678" s="79">
        <f t="shared" si="1702"/>
        <v>0</v>
      </c>
      <c r="E678" s="79">
        <f t="shared" si="1701"/>
        <v>0</v>
      </c>
      <c r="F678" s="79">
        <f t="shared" si="1701"/>
        <v>0</v>
      </c>
      <c r="G678" s="79">
        <f t="shared" si="1701"/>
        <v>0</v>
      </c>
      <c r="H678" s="79">
        <f t="shared" si="1701"/>
        <v>0</v>
      </c>
      <c r="I678" s="79">
        <f t="shared" si="1701"/>
        <v>0</v>
      </c>
      <c r="J678" s="79">
        <f t="shared" si="1701"/>
        <v>0</v>
      </c>
      <c r="K678" s="79">
        <f t="shared" si="1701"/>
        <v>0</v>
      </c>
      <c r="L678" s="79">
        <f t="shared" si="1701"/>
        <v>0</v>
      </c>
      <c r="M678" s="79">
        <f t="shared" si="1701"/>
        <v>0</v>
      </c>
      <c r="N678" s="79">
        <f t="shared" si="1701"/>
        <v>0</v>
      </c>
      <c r="O678" s="79">
        <f t="shared" si="1701"/>
        <v>0</v>
      </c>
      <c r="P678" s="79">
        <f t="shared" si="1701"/>
        <v>0</v>
      </c>
      <c r="Q678" s="79">
        <f t="shared" si="1701"/>
        <v>0</v>
      </c>
      <c r="R678" s="79">
        <f t="shared" si="1701"/>
        <v>0</v>
      </c>
      <c r="S678" s="79">
        <f t="shared" si="1701"/>
        <v>0</v>
      </c>
      <c r="T678" s="79">
        <f t="shared" si="1701"/>
        <v>0</v>
      </c>
      <c r="U678" s="79">
        <f t="shared" si="1701"/>
        <v>0</v>
      </c>
      <c r="V678" s="79">
        <f t="shared" si="1701"/>
        <v>0</v>
      </c>
      <c r="W678" s="79">
        <f t="shared" si="1701"/>
        <v>0</v>
      </c>
      <c r="X678" s="79">
        <f t="shared" si="1701"/>
        <v>0</v>
      </c>
      <c r="Y678" s="79">
        <f t="shared" si="1701"/>
        <v>0</v>
      </c>
      <c r="Z678" s="79">
        <f t="shared" si="1701"/>
        <v>0</v>
      </c>
      <c r="AA678" s="79">
        <f t="shared" si="1701"/>
        <v>0</v>
      </c>
      <c r="AB678" s="79">
        <f t="shared" si="1701"/>
        <v>0</v>
      </c>
      <c r="AC678" s="79">
        <f t="shared" si="1701"/>
        <v>0</v>
      </c>
      <c r="AD678" s="79">
        <f t="shared" si="1701"/>
        <v>0</v>
      </c>
      <c r="AE678" s="79">
        <f t="shared" si="1701"/>
        <v>0</v>
      </c>
      <c r="AF678" s="79">
        <f t="shared" si="1701"/>
        <v>0</v>
      </c>
      <c r="AG678" s="79">
        <f t="shared" si="1701"/>
        <v>0</v>
      </c>
    </row>
    <row r="679" spans="1:35" x14ac:dyDescent="0.25">
      <c r="A679" s="34"/>
      <c r="B679" s="83" t="s">
        <v>11</v>
      </c>
      <c r="C679" s="83" t="s">
        <v>147</v>
      </c>
      <c r="D679" s="79">
        <f t="shared" si="1702"/>
        <v>0</v>
      </c>
      <c r="E679" s="79">
        <f t="shared" si="1701"/>
        <v>0</v>
      </c>
      <c r="F679" s="79">
        <f t="shared" si="1701"/>
        <v>0</v>
      </c>
      <c r="G679" s="79">
        <f t="shared" si="1701"/>
        <v>0</v>
      </c>
      <c r="H679" s="79">
        <f t="shared" si="1701"/>
        <v>0</v>
      </c>
      <c r="I679" s="79">
        <f t="shared" si="1701"/>
        <v>0</v>
      </c>
      <c r="J679" s="79">
        <f t="shared" si="1701"/>
        <v>0</v>
      </c>
      <c r="K679" s="79">
        <f t="shared" si="1701"/>
        <v>0</v>
      </c>
      <c r="L679" s="79">
        <f t="shared" si="1701"/>
        <v>0</v>
      </c>
      <c r="M679" s="79">
        <f t="shared" si="1701"/>
        <v>0</v>
      </c>
      <c r="N679" s="79">
        <f t="shared" si="1701"/>
        <v>0</v>
      </c>
      <c r="O679" s="79">
        <f t="shared" si="1701"/>
        <v>0</v>
      </c>
      <c r="P679" s="79">
        <f t="shared" si="1701"/>
        <v>0</v>
      </c>
      <c r="Q679" s="79">
        <f t="shared" si="1701"/>
        <v>0</v>
      </c>
      <c r="R679" s="79">
        <f t="shared" si="1701"/>
        <v>0</v>
      </c>
      <c r="S679" s="79">
        <f t="shared" si="1701"/>
        <v>0</v>
      </c>
      <c r="T679" s="79">
        <f t="shared" si="1701"/>
        <v>0</v>
      </c>
      <c r="U679" s="79">
        <f t="shared" si="1701"/>
        <v>0</v>
      </c>
      <c r="V679" s="79">
        <f t="shared" si="1701"/>
        <v>0</v>
      </c>
      <c r="W679" s="79">
        <f t="shared" si="1701"/>
        <v>0</v>
      </c>
      <c r="X679" s="79">
        <f t="shared" si="1701"/>
        <v>0</v>
      </c>
      <c r="Y679" s="79">
        <f t="shared" si="1701"/>
        <v>0</v>
      </c>
      <c r="Z679" s="79">
        <f t="shared" si="1701"/>
        <v>0</v>
      </c>
      <c r="AA679" s="79">
        <f t="shared" si="1701"/>
        <v>0</v>
      </c>
      <c r="AB679" s="79">
        <f t="shared" si="1701"/>
        <v>0</v>
      </c>
      <c r="AC679" s="79">
        <f t="shared" si="1701"/>
        <v>0</v>
      </c>
      <c r="AD679" s="79">
        <f t="shared" si="1701"/>
        <v>0</v>
      </c>
      <c r="AE679" s="79">
        <f t="shared" si="1701"/>
        <v>0</v>
      </c>
      <c r="AF679" s="79">
        <f t="shared" si="1701"/>
        <v>0</v>
      </c>
      <c r="AG679" s="79">
        <f t="shared" si="1701"/>
        <v>0</v>
      </c>
    </row>
    <row r="680" spans="1:35" x14ac:dyDescent="0.25">
      <c r="A680" s="34"/>
      <c r="B680" s="83" t="s">
        <v>11</v>
      </c>
      <c r="C680" s="83" t="s">
        <v>148</v>
      </c>
      <c r="D680" s="79">
        <f t="shared" si="1702"/>
        <v>0</v>
      </c>
      <c r="E680" s="79">
        <f t="shared" si="1701"/>
        <v>0</v>
      </c>
      <c r="F680" s="79">
        <f t="shared" si="1701"/>
        <v>0</v>
      </c>
      <c r="G680" s="79">
        <f t="shared" si="1701"/>
        <v>0</v>
      </c>
      <c r="H680" s="79">
        <f t="shared" si="1701"/>
        <v>0</v>
      </c>
      <c r="I680" s="79">
        <f t="shared" si="1701"/>
        <v>0</v>
      </c>
      <c r="J680" s="79">
        <f t="shared" si="1701"/>
        <v>0</v>
      </c>
      <c r="K680" s="79">
        <f t="shared" si="1701"/>
        <v>0</v>
      </c>
      <c r="L680" s="79">
        <f t="shared" si="1701"/>
        <v>0</v>
      </c>
      <c r="M680" s="79">
        <f t="shared" si="1701"/>
        <v>0</v>
      </c>
      <c r="N680" s="79">
        <f t="shared" si="1701"/>
        <v>0</v>
      </c>
      <c r="O680" s="79">
        <f t="shared" si="1701"/>
        <v>0</v>
      </c>
      <c r="P680" s="79">
        <f t="shared" si="1701"/>
        <v>0</v>
      </c>
      <c r="Q680" s="79">
        <f t="shared" si="1701"/>
        <v>0</v>
      </c>
      <c r="R680" s="79">
        <f t="shared" si="1701"/>
        <v>0</v>
      </c>
      <c r="S680" s="79">
        <f t="shared" si="1701"/>
        <v>0</v>
      </c>
      <c r="T680" s="79">
        <f t="shared" si="1701"/>
        <v>0</v>
      </c>
      <c r="U680" s="79">
        <f t="shared" si="1701"/>
        <v>0</v>
      </c>
      <c r="V680" s="79">
        <f t="shared" si="1701"/>
        <v>0</v>
      </c>
      <c r="W680" s="79">
        <f t="shared" si="1701"/>
        <v>0</v>
      </c>
      <c r="X680" s="79">
        <f t="shared" si="1701"/>
        <v>0</v>
      </c>
      <c r="Y680" s="79">
        <f t="shared" si="1701"/>
        <v>0</v>
      </c>
      <c r="Z680" s="79">
        <f t="shared" si="1701"/>
        <v>0</v>
      </c>
      <c r="AA680" s="79">
        <f t="shared" si="1701"/>
        <v>0</v>
      </c>
      <c r="AB680" s="79">
        <f t="shared" si="1701"/>
        <v>0</v>
      </c>
      <c r="AC680" s="79">
        <f t="shared" si="1701"/>
        <v>0</v>
      </c>
      <c r="AD680" s="79">
        <f t="shared" si="1701"/>
        <v>0</v>
      </c>
      <c r="AE680" s="79">
        <f t="shared" si="1701"/>
        <v>0</v>
      </c>
      <c r="AF680" s="79">
        <f t="shared" si="1701"/>
        <v>0</v>
      </c>
      <c r="AG680" s="79">
        <f t="shared" si="1701"/>
        <v>0</v>
      </c>
    </row>
    <row r="681" spans="1:35" x14ac:dyDescent="0.25">
      <c r="A681" s="34"/>
      <c r="B681" s="83" t="s">
        <v>11</v>
      </c>
      <c r="C681" s="83" t="s">
        <v>8</v>
      </c>
      <c r="D681" s="79">
        <f t="shared" si="1702"/>
        <v>828326.25</v>
      </c>
      <c r="E681" s="79">
        <f t="shared" si="1701"/>
        <v>1656652.5</v>
      </c>
      <c r="F681" s="79">
        <f t="shared" si="1701"/>
        <v>828326.25</v>
      </c>
      <c r="G681" s="79">
        <f t="shared" si="1701"/>
        <v>276108.75</v>
      </c>
      <c r="H681" s="79">
        <f t="shared" si="1701"/>
        <v>0</v>
      </c>
      <c r="I681" s="79">
        <f t="shared" si="1701"/>
        <v>0</v>
      </c>
      <c r="J681" s="79">
        <f t="shared" si="1701"/>
        <v>0</v>
      </c>
      <c r="K681" s="79">
        <f t="shared" si="1701"/>
        <v>276108.75</v>
      </c>
      <c r="L681" s="79">
        <f t="shared" si="1701"/>
        <v>1104435</v>
      </c>
      <c r="M681" s="79">
        <f t="shared" si="1701"/>
        <v>368145</v>
      </c>
      <c r="N681" s="79">
        <f t="shared" si="1701"/>
        <v>1472580</v>
      </c>
      <c r="O681" s="79">
        <f t="shared" si="1701"/>
        <v>1840725</v>
      </c>
      <c r="P681" s="79">
        <f t="shared" si="1701"/>
        <v>12424893.75</v>
      </c>
      <c r="Q681" s="79">
        <f t="shared" si="1701"/>
        <v>15185981.25</v>
      </c>
      <c r="R681" s="79">
        <f t="shared" si="1701"/>
        <v>34237485</v>
      </c>
      <c r="S681" s="79">
        <f t="shared" si="1701"/>
        <v>56326185</v>
      </c>
      <c r="T681" s="79">
        <f t="shared" si="1701"/>
        <v>67646643.75</v>
      </c>
      <c r="U681" s="79">
        <f t="shared" si="1701"/>
        <v>94705301.25</v>
      </c>
      <c r="V681" s="79">
        <f t="shared" si="1701"/>
        <v>72156420</v>
      </c>
      <c r="W681" s="79">
        <f t="shared" si="1701"/>
        <v>78046740</v>
      </c>
      <c r="X681" s="79">
        <f t="shared" si="1701"/>
        <v>89275162.5</v>
      </c>
      <c r="Y681" s="79">
        <f t="shared" si="1701"/>
        <v>99399150</v>
      </c>
      <c r="Z681" s="79">
        <f t="shared" si="1701"/>
        <v>89091090.000000015</v>
      </c>
      <c r="AA681" s="79">
        <f t="shared" si="1701"/>
        <v>110351463.75</v>
      </c>
      <c r="AB681" s="79">
        <f t="shared" si="1701"/>
        <v>103816890</v>
      </c>
      <c r="AC681" s="79">
        <f t="shared" si="1701"/>
        <v>220887000</v>
      </c>
      <c r="AD681" s="79">
        <f t="shared" si="1701"/>
        <v>271598973.75</v>
      </c>
      <c r="AE681" s="79">
        <f t="shared" si="1701"/>
        <v>288349571.25</v>
      </c>
      <c r="AF681" s="79">
        <f t="shared" si="1701"/>
        <v>283471650</v>
      </c>
      <c r="AG681" s="79">
        <f t="shared" si="1701"/>
        <v>0</v>
      </c>
    </row>
    <row r="682" spans="1:35" x14ac:dyDescent="0.25">
      <c r="A682" s="34"/>
      <c r="B682" s="83" t="s">
        <v>11</v>
      </c>
      <c r="C682" s="83" t="s">
        <v>10</v>
      </c>
      <c r="D682" s="79">
        <f t="shared" si="1702"/>
        <v>0</v>
      </c>
      <c r="E682" s="79">
        <f t="shared" si="1701"/>
        <v>0</v>
      </c>
      <c r="F682" s="79">
        <f t="shared" si="1701"/>
        <v>0</v>
      </c>
      <c r="G682" s="79">
        <f t="shared" si="1701"/>
        <v>0</v>
      </c>
      <c r="H682" s="79">
        <f t="shared" si="1701"/>
        <v>0</v>
      </c>
      <c r="I682" s="79">
        <f t="shared" si="1701"/>
        <v>0</v>
      </c>
      <c r="J682" s="79">
        <f t="shared" si="1701"/>
        <v>0</v>
      </c>
      <c r="K682" s="79">
        <f t="shared" si="1701"/>
        <v>0</v>
      </c>
      <c r="L682" s="79">
        <f t="shared" si="1701"/>
        <v>0</v>
      </c>
      <c r="M682" s="79">
        <f t="shared" si="1701"/>
        <v>0</v>
      </c>
      <c r="N682" s="79">
        <f t="shared" si="1701"/>
        <v>0</v>
      </c>
      <c r="O682" s="79">
        <f t="shared" si="1701"/>
        <v>0</v>
      </c>
      <c r="P682" s="79">
        <f t="shared" si="1701"/>
        <v>0</v>
      </c>
      <c r="Q682" s="79">
        <f t="shared" si="1701"/>
        <v>0</v>
      </c>
      <c r="R682" s="79">
        <f t="shared" si="1701"/>
        <v>0</v>
      </c>
      <c r="S682" s="79">
        <f t="shared" si="1701"/>
        <v>0</v>
      </c>
      <c r="T682" s="79">
        <f t="shared" si="1701"/>
        <v>0</v>
      </c>
      <c r="U682" s="79">
        <f t="shared" si="1701"/>
        <v>0</v>
      </c>
      <c r="V682" s="79">
        <f t="shared" si="1701"/>
        <v>0</v>
      </c>
      <c r="W682" s="79">
        <f t="shared" si="1701"/>
        <v>0</v>
      </c>
      <c r="X682" s="79">
        <f t="shared" si="1701"/>
        <v>0</v>
      </c>
      <c r="Y682" s="79">
        <f t="shared" si="1701"/>
        <v>0</v>
      </c>
      <c r="Z682" s="79">
        <f t="shared" si="1701"/>
        <v>0</v>
      </c>
      <c r="AA682" s="79">
        <f t="shared" si="1701"/>
        <v>0</v>
      </c>
      <c r="AB682" s="79">
        <f t="shared" si="1701"/>
        <v>0</v>
      </c>
      <c r="AC682" s="79">
        <f t="shared" si="1701"/>
        <v>0</v>
      </c>
      <c r="AD682" s="79">
        <f t="shared" si="1701"/>
        <v>0</v>
      </c>
      <c r="AE682" s="79">
        <f t="shared" si="1701"/>
        <v>0</v>
      </c>
      <c r="AF682" s="79">
        <f t="shared" si="1701"/>
        <v>0</v>
      </c>
      <c r="AG682" s="79">
        <f t="shared" si="1701"/>
        <v>489632850</v>
      </c>
    </row>
    <row r="683" spans="1:35" x14ac:dyDescent="0.25">
      <c r="A683" s="34"/>
      <c r="B683" s="83" t="s">
        <v>12</v>
      </c>
      <c r="C683" s="83" t="s">
        <v>147</v>
      </c>
      <c r="D683" s="79">
        <f t="shared" si="1702"/>
        <v>0</v>
      </c>
      <c r="E683" s="79">
        <f t="shared" si="1701"/>
        <v>0</v>
      </c>
      <c r="F683" s="79">
        <f t="shared" si="1701"/>
        <v>0</v>
      </c>
      <c r="G683" s="79">
        <f t="shared" si="1701"/>
        <v>0</v>
      </c>
      <c r="H683" s="79">
        <f t="shared" si="1701"/>
        <v>0</v>
      </c>
      <c r="I683" s="79">
        <f t="shared" si="1701"/>
        <v>0</v>
      </c>
      <c r="J683" s="79">
        <f t="shared" si="1701"/>
        <v>0</v>
      </c>
      <c r="K683" s="79">
        <f t="shared" si="1701"/>
        <v>0</v>
      </c>
      <c r="L683" s="79">
        <f t="shared" si="1701"/>
        <v>0</v>
      </c>
      <c r="M683" s="79">
        <f t="shared" si="1701"/>
        <v>0</v>
      </c>
      <c r="N683" s="79">
        <f t="shared" si="1701"/>
        <v>0</v>
      </c>
      <c r="O683" s="79">
        <f t="shared" si="1701"/>
        <v>0</v>
      </c>
      <c r="P683" s="79">
        <f t="shared" si="1701"/>
        <v>0</v>
      </c>
      <c r="Q683" s="79">
        <f t="shared" si="1701"/>
        <v>0</v>
      </c>
      <c r="R683" s="79">
        <f t="shared" si="1701"/>
        <v>0</v>
      </c>
      <c r="S683" s="79">
        <f t="shared" si="1701"/>
        <v>0</v>
      </c>
      <c r="T683" s="79">
        <f t="shared" si="1701"/>
        <v>0</v>
      </c>
      <c r="U683" s="79">
        <f t="shared" si="1701"/>
        <v>0</v>
      </c>
      <c r="V683" s="79">
        <f t="shared" si="1701"/>
        <v>0</v>
      </c>
      <c r="W683" s="79">
        <f t="shared" si="1701"/>
        <v>0</v>
      </c>
      <c r="X683" s="79">
        <f t="shared" si="1701"/>
        <v>0</v>
      </c>
      <c r="Y683" s="79">
        <f t="shared" si="1701"/>
        <v>0</v>
      </c>
      <c r="Z683" s="79">
        <f t="shared" si="1701"/>
        <v>0</v>
      </c>
      <c r="AA683" s="79">
        <f t="shared" si="1701"/>
        <v>0</v>
      </c>
      <c r="AB683" s="79">
        <f t="shared" si="1701"/>
        <v>0</v>
      </c>
      <c r="AC683" s="79">
        <f t="shared" si="1701"/>
        <v>0</v>
      </c>
      <c r="AD683" s="79">
        <f t="shared" si="1701"/>
        <v>0</v>
      </c>
      <c r="AE683" s="79">
        <f t="shared" si="1701"/>
        <v>0</v>
      </c>
      <c r="AF683" s="79">
        <f t="shared" si="1701"/>
        <v>0</v>
      </c>
      <c r="AG683" s="79">
        <f t="shared" si="1701"/>
        <v>0</v>
      </c>
    </row>
    <row r="684" spans="1:35" x14ac:dyDescent="0.25">
      <c r="A684" s="34"/>
      <c r="B684" s="83" t="s">
        <v>12</v>
      </c>
      <c r="C684" s="83" t="s">
        <v>148</v>
      </c>
      <c r="D684" s="79">
        <f t="shared" si="1702"/>
        <v>0</v>
      </c>
      <c r="E684" s="79">
        <f t="shared" si="1701"/>
        <v>0</v>
      </c>
      <c r="F684" s="79">
        <f t="shared" si="1701"/>
        <v>0</v>
      </c>
      <c r="G684" s="79">
        <f t="shared" si="1701"/>
        <v>0</v>
      </c>
      <c r="H684" s="79">
        <f t="shared" si="1701"/>
        <v>0</v>
      </c>
      <c r="I684" s="79">
        <f t="shared" si="1701"/>
        <v>0</v>
      </c>
      <c r="J684" s="79">
        <f t="shared" si="1701"/>
        <v>0</v>
      </c>
      <c r="K684" s="79">
        <f t="shared" si="1701"/>
        <v>0</v>
      </c>
      <c r="L684" s="79">
        <f t="shared" si="1701"/>
        <v>0</v>
      </c>
      <c r="M684" s="79">
        <f t="shared" si="1701"/>
        <v>0</v>
      </c>
      <c r="N684" s="79">
        <f t="shared" ref="E684:AG693" si="1703">N14*N280*N$172*$I$179*N$110*N583</f>
        <v>0</v>
      </c>
      <c r="O684" s="79">
        <f t="shared" si="1703"/>
        <v>0</v>
      </c>
      <c r="P684" s="79">
        <f t="shared" si="1703"/>
        <v>0</v>
      </c>
      <c r="Q684" s="79">
        <f t="shared" si="1703"/>
        <v>0</v>
      </c>
      <c r="R684" s="79">
        <f t="shared" si="1703"/>
        <v>0</v>
      </c>
      <c r="S684" s="79">
        <f t="shared" si="1703"/>
        <v>0</v>
      </c>
      <c r="T684" s="79">
        <f t="shared" si="1703"/>
        <v>0</v>
      </c>
      <c r="U684" s="79">
        <f t="shared" si="1703"/>
        <v>0</v>
      </c>
      <c r="V684" s="79">
        <f t="shared" si="1703"/>
        <v>0</v>
      </c>
      <c r="W684" s="79">
        <f t="shared" si="1703"/>
        <v>0</v>
      </c>
      <c r="X684" s="79">
        <f t="shared" si="1703"/>
        <v>0</v>
      </c>
      <c r="Y684" s="79">
        <f t="shared" si="1703"/>
        <v>0</v>
      </c>
      <c r="Z684" s="79">
        <f t="shared" si="1703"/>
        <v>0</v>
      </c>
      <c r="AA684" s="79">
        <f t="shared" si="1703"/>
        <v>0</v>
      </c>
      <c r="AB684" s="79">
        <f t="shared" si="1703"/>
        <v>0</v>
      </c>
      <c r="AC684" s="79">
        <f t="shared" si="1703"/>
        <v>0</v>
      </c>
      <c r="AD684" s="79">
        <f t="shared" si="1703"/>
        <v>0</v>
      </c>
      <c r="AE684" s="79">
        <f t="shared" si="1703"/>
        <v>0</v>
      </c>
      <c r="AF684" s="79">
        <f t="shared" si="1703"/>
        <v>0</v>
      </c>
      <c r="AG684" s="79">
        <f t="shared" si="1703"/>
        <v>0</v>
      </c>
    </row>
    <row r="685" spans="1:35" x14ac:dyDescent="0.25">
      <c r="A685" s="34"/>
      <c r="B685" s="83" t="s">
        <v>12</v>
      </c>
      <c r="C685" s="83" t="s">
        <v>8</v>
      </c>
      <c r="D685" s="79">
        <f t="shared" si="1702"/>
        <v>10002636</v>
      </c>
      <c r="E685" s="79">
        <f t="shared" si="1703"/>
        <v>4445616</v>
      </c>
      <c r="F685" s="79">
        <f t="shared" si="1703"/>
        <v>8891232</v>
      </c>
      <c r="G685" s="79">
        <f t="shared" si="1703"/>
        <v>4445616</v>
      </c>
      <c r="H685" s="79">
        <f t="shared" si="1703"/>
        <v>4445616</v>
      </c>
      <c r="I685" s="79">
        <f t="shared" si="1703"/>
        <v>2778510</v>
      </c>
      <c r="J685" s="79">
        <f t="shared" si="1703"/>
        <v>3334212</v>
      </c>
      <c r="K685" s="79">
        <f t="shared" si="1703"/>
        <v>2222808</v>
      </c>
      <c r="L685" s="79">
        <f t="shared" si="1703"/>
        <v>8150296</v>
      </c>
      <c r="M685" s="79">
        <f t="shared" si="1703"/>
        <v>14077784.000000002</v>
      </c>
      <c r="N685" s="79">
        <f t="shared" si="1703"/>
        <v>18523400</v>
      </c>
      <c r="O685" s="79">
        <f t="shared" si="1703"/>
        <v>0</v>
      </c>
      <c r="P685" s="79">
        <f t="shared" si="1703"/>
        <v>0</v>
      </c>
      <c r="Q685" s="79">
        <f t="shared" si="1703"/>
        <v>0</v>
      </c>
      <c r="R685" s="79">
        <f t="shared" si="1703"/>
        <v>0</v>
      </c>
      <c r="S685" s="79">
        <f t="shared" si="1703"/>
        <v>0</v>
      </c>
      <c r="T685" s="79">
        <f t="shared" si="1703"/>
        <v>0</v>
      </c>
      <c r="U685" s="79">
        <f t="shared" si="1703"/>
        <v>0</v>
      </c>
      <c r="V685" s="79">
        <f t="shared" si="1703"/>
        <v>0</v>
      </c>
      <c r="W685" s="79">
        <f t="shared" si="1703"/>
        <v>0</v>
      </c>
      <c r="X685" s="79">
        <f t="shared" si="1703"/>
        <v>0</v>
      </c>
      <c r="Y685" s="79">
        <f t="shared" si="1703"/>
        <v>0</v>
      </c>
      <c r="Z685" s="79">
        <f t="shared" si="1703"/>
        <v>0</v>
      </c>
      <c r="AA685" s="79">
        <f t="shared" si="1703"/>
        <v>0</v>
      </c>
      <c r="AB685" s="79">
        <f t="shared" si="1703"/>
        <v>0</v>
      </c>
      <c r="AC685" s="79">
        <f t="shared" si="1703"/>
        <v>0</v>
      </c>
      <c r="AD685" s="79">
        <f t="shared" si="1703"/>
        <v>0</v>
      </c>
      <c r="AE685" s="79">
        <f t="shared" si="1703"/>
        <v>0</v>
      </c>
      <c r="AF685" s="79">
        <f t="shared" si="1703"/>
        <v>0</v>
      </c>
      <c r="AG685" s="79">
        <f t="shared" si="1703"/>
        <v>0</v>
      </c>
    </row>
    <row r="686" spans="1:35" x14ac:dyDescent="0.25">
      <c r="A686" s="34"/>
      <c r="B686" s="83" t="s">
        <v>12</v>
      </c>
      <c r="C686" s="83" t="s">
        <v>16</v>
      </c>
      <c r="D686" s="79">
        <f t="shared" si="1702"/>
        <v>0</v>
      </c>
      <c r="E686" s="79">
        <f t="shared" si="1703"/>
        <v>0</v>
      </c>
      <c r="F686" s="79">
        <f t="shared" si="1703"/>
        <v>0</v>
      </c>
      <c r="G686" s="79">
        <f t="shared" si="1703"/>
        <v>0</v>
      </c>
      <c r="H686" s="79">
        <f t="shared" si="1703"/>
        <v>0</v>
      </c>
      <c r="I686" s="79">
        <f t="shared" si="1703"/>
        <v>0</v>
      </c>
      <c r="J686" s="79">
        <f t="shared" si="1703"/>
        <v>0</v>
      </c>
      <c r="K686" s="79">
        <f t="shared" si="1703"/>
        <v>0</v>
      </c>
      <c r="L686" s="79">
        <f t="shared" si="1703"/>
        <v>0</v>
      </c>
      <c r="M686" s="79">
        <f t="shared" si="1703"/>
        <v>0</v>
      </c>
      <c r="N686" s="79">
        <f t="shared" si="1703"/>
        <v>0</v>
      </c>
      <c r="O686" s="79">
        <f t="shared" si="1703"/>
        <v>37046800</v>
      </c>
      <c r="P686" s="79">
        <f t="shared" si="1703"/>
        <v>97247850</v>
      </c>
      <c r="Q686" s="79">
        <f t="shared" si="1703"/>
        <v>50013180.000000007</v>
      </c>
      <c r="R686" s="79">
        <f t="shared" si="1703"/>
        <v>146705328</v>
      </c>
      <c r="S686" s="79">
        <f t="shared" si="1703"/>
        <v>193384296</v>
      </c>
      <c r="T686" s="79">
        <f t="shared" si="1703"/>
        <v>0</v>
      </c>
      <c r="U686" s="79">
        <f t="shared" si="1703"/>
        <v>0</v>
      </c>
      <c r="V686" s="79">
        <f t="shared" si="1703"/>
        <v>0</v>
      </c>
      <c r="W686" s="79">
        <f t="shared" si="1703"/>
        <v>0</v>
      </c>
      <c r="X686" s="79">
        <f t="shared" si="1703"/>
        <v>0</v>
      </c>
      <c r="Y686" s="79">
        <f t="shared" si="1703"/>
        <v>0</v>
      </c>
      <c r="Z686" s="79">
        <f t="shared" si="1703"/>
        <v>0</v>
      </c>
      <c r="AA686" s="79">
        <f t="shared" si="1703"/>
        <v>0</v>
      </c>
      <c r="AB686" s="79">
        <f t="shared" si="1703"/>
        <v>0</v>
      </c>
      <c r="AC686" s="79">
        <f t="shared" si="1703"/>
        <v>0</v>
      </c>
      <c r="AD686" s="79">
        <f t="shared" si="1703"/>
        <v>0</v>
      </c>
      <c r="AE686" s="79">
        <f t="shared" si="1703"/>
        <v>0</v>
      </c>
      <c r="AF686" s="79">
        <f t="shared" si="1703"/>
        <v>0</v>
      </c>
      <c r="AG686" s="79">
        <f t="shared" si="1703"/>
        <v>0</v>
      </c>
    </row>
    <row r="687" spans="1:35" x14ac:dyDescent="0.25">
      <c r="A687" s="34"/>
      <c r="B687" s="83" t="s">
        <v>12</v>
      </c>
      <c r="C687" s="83" t="s">
        <v>19</v>
      </c>
      <c r="D687" s="79">
        <f t="shared" si="1702"/>
        <v>0</v>
      </c>
      <c r="E687" s="79">
        <f t="shared" si="1703"/>
        <v>0</v>
      </c>
      <c r="F687" s="79">
        <f t="shared" si="1703"/>
        <v>0</v>
      </c>
      <c r="G687" s="79">
        <f t="shared" si="1703"/>
        <v>0</v>
      </c>
      <c r="H687" s="79">
        <f t="shared" si="1703"/>
        <v>0</v>
      </c>
      <c r="I687" s="79">
        <f t="shared" si="1703"/>
        <v>0</v>
      </c>
      <c r="J687" s="79">
        <f t="shared" si="1703"/>
        <v>0</v>
      </c>
      <c r="K687" s="79">
        <f t="shared" si="1703"/>
        <v>0</v>
      </c>
      <c r="L687" s="79">
        <f t="shared" si="1703"/>
        <v>0</v>
      </c>
      <c r="M687" s="79">
        <f t="shared" si="1703"/>
        <v>0</v>
      </c>
      <c r="N687" s="79">
        <f t="shared" si="1703"/>
        <v>0</v>
      </c>
      <c r="O687" s="79">
        <f t="shared" si="1703"/>
        <v>0</v>
      </c>
      <c r="P687" s="79">
        <f t="shared" si="1703"/>
        <v>0</v>
      </c>
      <c r="Q687" s="79">
        <f t="shared" si="1703"/>
        <v>0</v>
      </c>
      <c r="R687" s="79">
        <f t="shared" si="1703"/>
        <v>0</v>
      </c>
      <c r="S687" s="79">
        <f t="shared" si="1703"/>
        <v>0</v>
      </c>
      <c r="T687" s="79">
        <f t="shared" si="1703"/>
        <v>263217514</v>
      </c>
      <c r="U687" s="79">
        <f t="shared" si="1703"/>
        <v>306006568</v>
      </c>
      <c r="V687" s="79">
        <f t="shared" si="1703"/>
        <v>417887904</v>
      </c>
      <c r="W687" s="79">
        <f t="shared" si="1703"/>
        <v>539401408</v>
      </c>
      <c r="X687" s="79">
        <f t="shared" si="1703"/>
        <v>474199040</v>
      </c>
      <c r="Y687" s="79">
        <f t="shared" si="1703"/>
        <v>713150900</v>
      </c>
      <c r="Z687" s="79">
        <f t="shared" si="1703"/>
        <v>941359188</v>
      </c>
      <c r="AA687" s="79">
        <f t="shared" si="1703"/>
        <v>654061254</v>
      </c>
      <c r="AB687" s="79">
        <f t="shared" si="1703"/>
        <v>811324920</v>
      </c>
      <c r="AC687" s="79">
        <f t="shared" si="1703"/>
        <v>657951167.99999988</v>
      </c>
      <c r="AD687" s="79">
        <f t="shared" si="1703"/>
        <v>683883928</v>
      </c>
      <c r="AE687" s="79">
        <f t="shared" si="1703"/>
        <v>772981481.99999988</v>
      </c>
      <c r="AF687" s="79">
        <f t="shared" si="1703"/>
        <v>829848320</v>
      </c>
      <c r="AG687" s="79">
        <f t="shared" si="1703"/>
        <v>0</v>
      </c>
    </row>
    <row r="688" spans="1:35" x14ac:dyDescent="0.25">
      <c r="A688" s="34"/>
      <c r="B688" s="83" t="s">
        <v>12</v>
      </c>
      <c r="C688" s="83" t="s">
        <v>10</v>
      </c>
      <c r="D688" s="79">
        <f t="shared" si="1702"/>
        <v>0</v>
      </c>
      <c r="E688" s="79">
        <f t="shared" si="1703"/>
        <v>0</v>
      </c>
      <c r="F688" s="79">
        <f t="shared" si="1703"/>
        <v>0</v>
      </c>
      <c r="G688" s="79">
        <f t="shared" si="1703"/>
        <v>0</v>
      </c>
      <c r="H688" s="79">
        <f t="shared" si="1703"/>
        <v>0</v>
      </c>
      <c r="I688" s="79">
        <f t="shared" si="1703"/>
        <v>0</v>
      </c>
      <c r="J688" s="79">
        <f t="shared" si="1703"/>
        <v>0</v>
      </c>
      <c r="K688" s="79">
        <f t="shared" si="1703"/>
        <v>0</v>
      </c>
      <c r="L688" s="79">
        <f t="shared" si="1703"/>
        <v>0</v>
      </c>
      <c r="M688" s="79">
        <f t="shared" si="1703"/>
        <v>0</v>
      </c>
      <c r="N688" s="79">
        <f t="shared" si="1703"/>
        <v>0</v>
      </c>
      <c r="O688" s="79">
        <f t="shared" si="1703"/>
        <v>0</v>
      </c>
      <c r="P688" s="79">
        <f t="shared" si="1703"/>
        <v>0</v>
      </c>
      <c r="Q688" s="79">
        <f t="shared" si="1703"/>
        <v>0</v>
      </c>
      <c r="R688" s="79">
        <f t="shared" si="1703"/>
        <v>0</v>
      </c>
      <c r="S688" s="79">
        <f t="shared" si="1703"/>
        <v>0</v>
      </c>
      <c r="T688" s="79">
        <f t="shared" si="1703"/>
        <v>0</v>
      </c>
      <c r="U688" s="79">
        <f t="shared" si="1703"/>
        <v>0</v>
      </c>
      <c r="V688" s="79">
        <f t="shared" si="1703"/>
        <v>0</v>
      </c>
      <c r="W688" s="79">
        <f t="shared" si="1703"/>
        <v>0</v>
      </c>
      <c r="X688" s="79">
        <f t="shared" si="1703"/>
        <v>0</v>
      </c>
      <c r="Y688" s="79">
        <f t="shared" si="1703"/>
        <v>0</v>
      </c>
      <c r="Z688" s="79">
        <f t="shared" si="1703"/>
        <v>0</v>
      </c>
      <c r="AA688" s="79">
        <f t="shared" si="1703"/>
        <v>0</v>
      </c>
      <c r="AB688" s="79">
        <f t="shared" si="1703"/>
        <v>0</v>
      </c>
      <c r="AC688" s="79">
        <f t="shared" si="1703"/>
        <v>0</v>
      </c>
      <c r="AD688" s="79">
        <f t="shared" si="1703"/>
        <v>0</v>
      </c>
      <c r="AE688" s="79">
        <f t="shared" si="1703"/>
        <v>0</v>
      </c>
      <c r="AF688" s="79">
        <f t="shared" si="1703"/>
        <v>0</v>
      </c>
      <c r="AG688" s="79">
        <f t="shared" si="1703"/>
        <v>2811111184</v>
      </c>
    </row>
    <row r="689" spans="1:33" x14ac:dyDescent="0.25">
      <c r="A689" s="34"/>
      <c r="B689" s="83" t="s">
        <v>13</v>
      </c>
      <c r="C689" s="83" t="s">
        <v>147</v>
      </c>
      <c r="D689" s="79">
        <f t="shared" si="1702"/>
        <v>0</v>
      </c>
      <c r="E689" s="79">
        <f t="shared" si="1703"/>
        <v>0</v>
      </c>
      <c r="F689" s="79">
        <f t="shared" si="1703"/>
        <v>0</v>
      </c>
      <c r="G689" s="79">
        <f t="shared" si="1703"/>
        <v>0</v>
      </c>
      <c r="H689" s="79">
        <f t="shared" si="1703"/>
        <v>0</v>
      </c>
      <c r="I689" s="79">
        <f t="shared" si="1703"/>
        <v>0</v>
      </c>
      <c r="J689" s="79">
        <f t="shared" si="1703"/>
        <v>0</v>
      </c>
      <c r="K689" s="79">
        <f t="shared" si="1703"/>
        <v>0</v>
      </c>
      <c r="L689" s="79">
        <f t="shared" si="1703"/>
        <v>0</v>
      </c>
      <c r="M689" s="79">
        <f t="shared" si="1703"/>
        <v>0</v>
      </c>
      <c r="N689" s="79">
        <f t="shared" si="1703"/>
        <v>0</v>
      </c>
      <c r="O689" s="79">
        <f t="shared" si="1703"/>
        <v>0</v>
      </c>
      <c r="P689" s="79">
        <f t="shared" si="1703"/>
        <v>0</v>
      </c>
      <c r="Q689" s="79">
        <f t="shared" si="1703"/>
        <v>0</v>
      </c>
      <c r="R689" s="79">
        <f t="shared" si="1703"/>
        <v>0</v>
      </c>
      <c r="S689" s="79">
        <f t="shared" si="1703"/>
        <v>0</v>
      </c>
      <c r="T689" s="79">
        <f t="shared" si="1703"/>
        <v>0</v>
      </c>
      <c r="U689" s="79">
        <f t="shared" si="1703"/>
        <v>0</v>
      </c>
      <c r="V689" s="79">
        <f t="shared" si="1703"/>
        <v>0</v>
      </c>
      <c r="W689" s="79">
        <f t="shared" si="1703"/>
        <v>0</v>
      </c>
      <c r="X689" s="79">
        <f t="shared" si="1703"/>
        <v>0</v>
      </c>
      <c r="Y689" s="79">
        <f t="shared" si="1703"/>
        <v>0</v>
      </c>
      <c r="Z689" s="79">
        <f t="shared" si="1703"/>
        <v>0</v>
      </c>
      <c r="AA689" s="79">
        <f t="shared" si="1703"/>
        <v>0</v>
      </c>
      <c r="AB689" s="79">
        <f t="shared" si="1703"/>
        <v>0</v>
      </c>
      <c r="AC689" s="79">
        <f t="shared" si="1703"/>
        <v>0</v>
      </c>
      <c r="AD689" s="79">
        <f t="shared" si="1703"/>
        <v>0</v>
      </c>
      <c r="AE689" s="79">
        <f t="shared" si="1703"/>
        <v>0</v>
      </c>
      <c r="AF689" s="79">
        <f t="shared" si="1703"/>
        <v>0</v>
      </c>
      <c r="AG689" s="79">
        <f t="shared" si="1703"/>
        <v>0</v>
      </c>
    </row>
    <row r="690" spans="1:33" x14ac:dyDescent="0.25">
      <c r="A690" s="34"/>
      <c r="B690" s="83" t="s">
        <v>13</v>
      </c>
      <c r="C690" s="83" t="s">
        <v>148</v>
      </c>
      <c r="D690" s="79">
        <f t="shared" si="1702"/>
        <v>0</v>
      </c>
      <c r="E690" s="79">
        <f t="shared" si="1703"/>
        <v>0</v>
      </c>
      <c r="F690" s="79">
        <f t="shared" si="1703"/>
        <v>0</v>
      </c>
      <c r="G690" s="79">
        <f t="shared" si="1703"/>
        <v>0</v>
      </c>
      <c r="H690" s="79">
        <f t="shared" si="1703"/>
        <v>0</v>
      </c>
      <c r="I690" s="79">
        <f t="shared" si="1703"/>
        <v>0</v>
      </c>
      <c r="J690" s="79">
        <f t="shared" si="1703"/>
        <v>0</v>
      </c>
      <c r="K690" s="79">
        <f t="shared" si="1703"/>
        <v>0</v>
      </c>
      <c r="L690" s="79">
        <f t="shared" si="1703"/>
        <v>0</v>
      </c>
      <c r="M690" s="79">
        <f t="shared" si="1703"/>
        <v>0</v>
      </c>
      <c r="N690" s="79">
        <f t="shared" si="1703"/>
        <v>0</v>
      </c>
      <c r="O690" s="79">
        <f t="shared" si="1703"/>
        <v>0</v>
      </c>
      <c r="P690" s="79">
        <f t="shared" si="1703"/>
        <v>0</v>
      </c>
      <c r="Q690" s="79">
        <f t="shared" si="1703"/>
        <v>0</v>
      </c>
      <c r="R690" s="79">
        <f t="shared" si="1703"/>
        <v>0</v>
      </c>
      <c r="S690" s="79">
        <f t="shared" si="1703"/>
        <v>0</v>
      </c>
      <c r="T690" s="79">
        <f t="shared" si="1703"/>
        <v>0</v>
      </c>
      <c r="U690" s="79">
        <f t="shared" si="1703"/>
        <v>0</v>
      </c>
      <c r="V690" s="79">
        <f t="shared" si="1703"/>
        <v>0</v>
      </c>
      <c r="W690" s="79">
        <f t="shared" si="1703"/>
        <v>0</v>
      </c>
      <c r="X690" s="79">
        <f t="shared" si="1703"/>
        <v>0</v>
      </c>
      <c r="Y690" s="79">
        <f t="shared" si="1703"/>
        <v>0</v>
      </c>
      <c r="Z690" s="79">
        <f t="shared" si="1703"/>
        <v>0</v>
      </c>
      <c r="AA690" s="79">
        <f t="shared" si="1703"/>
        <v>0</v>
      </c>
      <c r="AB690" s="79">
        <f t="shared" si="1703"/>
        <v>0</v>
      </c>
      <c r="AC690" s="79">
        <f t="shared" si="1703"/>
        <v>0</v>
      </c>
      <c r="AD690" s="79">
        <f t="shared" si="1703"/>
        <v>0</v>
      </c>
      <c r="AE690" s="79">
        <f t="shared" si="1703"/>
        <v>0</v>
      </c>
      <c r="AF690" s="79">
        <f t="shared" si="1703"/>
        <v>0</v>
      </c>
      <c r="AG690" s="79">
        <f t="shared" si="1703"/>
        <v>0</v>
      </c>
    </row>
    <row r="691" spans="1:33" x14ac:dyDescent="0.25">
      <c r="A691" s="34"/>
      <c r="B691" s="83" t="s">
        <v>13</v>
      </c>
      <c r="C691" s="83" t="s">
        <v>8</v>
      </c>
      <c r="D691" s="79">
        <f t="shared" si="1702"/>
        <v>79676122.5</v>
      </c>
      <c r="E691" s="79">
        <f t="shared" si="1703"/>
        <v>87918480</v>
      </c>
      <c r="F691" s="79">
        <f t="shared" si="1703"/>
        <v>54033232.5</v>
      </c>
      <c r="G691" s="79">
        <f t="shared" si="1703"/>
        <v>43959240</v>
      </c>
      <c r="H691" s="79">
        <f t="shared" si="1703"/>
        <v>39380152.5</v>
      </c>
      <c r="I691" s="79">
        <f t="shared" si="1703"/>
        <v>32969430</v>
      </c>
      <c r="J691" s="79">
        <f t="shared" si="1703"/>
        <v>67770495</v>
      </c>
      <c r="K691" s="79">
        <f t="shared" si="1703"/>
        <v>53117414.999999993</v>
      </c>
      <c r="L691" s="79">
        <f t="shared" si="1703"/>
        <v>65938860</v>
      </c>
      <c r="M691" s="79">
        <f t="shared" si="1703"/>
        <v>122109000</v>
      </c>
      <c r="N691" s="79">
        <f t="shared" si="1703"/>
        <v>0</v>
      </c>
      <c r="O691" s="79">
        <f t="shared" si="1703"/>
        <v>0</v>
      </c>
      <c r="P691" s="79">
        <f t="shared" si="1703"/>
        <v>0</v>
      </c>
      <c r="Q691" s="79">
        <f t="shared" si="1703"/>
        <v>0</v>
      </c>
      <c r="R691" s="79">
        <f t="shared" si="1703"/>
        <v>0</v>
      </c>
      <c r="S691" s="79">
        <f t="shared" si="1703"/>
        <v>0</v>
      </c>
      <c r="T691" s="79">
        <f t="shared" si="1703"/>
        <v>0</v>
      </c>
      <c r="U691" s="79">
        <f t="shared" si="1703"/>
        <v>0</v>
      </c>
      <c r="V691" s="79">
        <f t="shared" si="1703"/>
        <v>0</v>
      </c>
      <c r="W691" s="79">
        <f t="shared" si="1703"/>
        <v>0</v>
      </c>
      <c r="X691" s="79">
        <f t="shared" si="1703"/>
        <v>0</v>
      </c>
      <c r="Y691" s="79">
        <f t="shared" si="1703"/>
        <v>0</v>
      </c>
      <c r="Z691" s="79">
        <f t="shared" si="1703"/>
        <v>0</v>
      </c>
      <c r="AA691" s="79">
        <f t="shared" si="1703"/>
        <v>0</v>
      </c>
      <c r="AB691" s="79">
        <f t="shared" si="1703"/>
        <v>0</v>
      </c>
      <c r="AC691" s="79">
        <f t="shared" si="1703"/>
        <v>0</v>
      </c>
      <c r="AD691" s="79">
        <f t="shared" si="1703"/>
        <v>0</v>
      </c>
      <c r="AE691" s="79">
        <f t="shared" si="1703"/>
        <v>0</v>
      </c>
      <c r="AF691" s="79">
        <f t="shared" si="1703"/>
        <v>0</v>
      </c>
      <c r="AG691" s="79">
        <f t="shared" si="1703"/>
        <v>0</v>
      </c>
    </row>
    <row r="692" spans="1:33" x14ac:dyDescent="0.25">
      <c r="A692" s="34"/>
      <c r="B692" s="83" t="s">
        <v>13</v>
      </c>
      <c r="C692" s="83" t="s">
        <v>24</v>
      </c>
      <c r="D692" s="79">
        <f t="shared" si="1702"/>
        <v>0</v>
      </c>
      <c r="E692" s="79">
        <f t="shared" si="1703"/>
        <v>0</v>
      </c>
      <c r="F692" s="79">
        <f t="shared" si="1703"/>
        <v>0</v>
      </c>
      <c r="G692" s="79">
        <f t="shared" si="1703"/>
        <v>0</v>
      </c>
      <c r="H692" s="79">
        <f t="shared" si="1703"/>
        <v>0</v>
      </c>
      <c r="I692" s="79">
        <f t="shared" si="1703"/>
        <v>0</v>
      </c>
      <c r="J692" s="79">
        <f t="shared" si="1703"/>
        <v>0</v>
      </c>
      <c r="K692" s="79">
        <f t="shared" si="1703"/>
        <v>0</v>
      </c>
      <c r="L692" s="79">
        <f t="shared" si="1703"/>
        <v>0</v>
      </c>
      <c r="M692" s="79">
        <f t="shared" si="1703"/>
        <v>0</v>
      </c>
      <c r="N692" s="79">
        <f t="shared" si="1703"/>
        <v>106234830</v>
      </c>
      <c r="O692" s="79">
        <f t="shared" si="1703"/>
        <v>101350470</v>
      </c>
      <c r="P692" s="79">
        <f t="shared" si="1703"/>
        <v>0</v>
      </c>
      <c r="Q692" s="79">
        <f t="shared" si="1703"/>
        <v>0</v>
      </c>
      <c r="R692" s="79">
        <f t="shared" si="1703"/>
        <v>0</v>
      </c>
      <c r="S692" s="79">
        <f t="shared" si="1703"/>
        <v>0</v>
      </c>
      <c r="T692" s="79">
        <f t="shared" si="1703"/>
        <v>0</v>
      </c>
      <c r="U692" s="79">
        <f t="shared" si="1703"/>
        <v>0</v>
      </c>
      <c r="V692" s="79">
        <f t="shared" si="1703"/>
        <v>0</v>
      </c>
      <c r="W692" s="79">
        <f t="shared" si="1703"/>
        <v>0</v>
      </c>
      <c r="X692" s="79">
        <f t="shared" si="1703"/>
        <v>0</v>
      </c>
      <c r="Y692" s="79">
        <f t="shared" si="1703"/>
        <v>0</v>
      </c>
      <c r="Z692" s="79">
        <f t="shared" si="1703"/>
        <v>0</v>
      </c>
      <c r="AA692" s="79">
        <f t="shared" si="1703"/>
        <v>0</v>
      </c>
      <c r="AB692" s="79">
        <f t="shared" si="1703"/>
        <v>0</v>
      </c>
      <c r="AC692" s="79">
        <f t="shared" si="1703"/>
        <v>0</v>
      </c>
      <c r="AD692" s="79">
        <f t="shared" si="1703"/>
        <v>0</v>
      </c>
      <c r="AE692" s="79">
        <f t="shared" si="1703"/>
        <v>0</v>
      </c>
      <c r="AF692" s="79">
        <f t="shared" si="1703"/>
        <v>0</v>
      </c>
      <c r="AG692" s="79">
        <f t="shared" si="1703"/>
        <v>0</v>
      </c>
    </row>
    <row r="693" spans="1:33" x14ac:dyDescent="0.25">
      <c r="A693" s="34"/>
      <c r="B693" s="83" t="s">
        <v>13</v>
      </c>
      <c r="C693" s="83" t="s">
        <v>16</v>
      </c>
      <c r="D693" s="79">
        <f t="shared" si="1702"/>
        <v>0</v>
      </c>
      <c r="E693" s="79">
        <f t="shared" si="1703"/>
        <v>0</v>
      </c>
      <c r="F693" s="79">
        <f t="shared" si="1703"/>
        <v>0</v>
      </c>
      <c r="G693" s="79">
        <f t="shared" si="1703"/>
        <v>0</v>
      </c>
      <c r="H693" s="79">
        <f t="shared" ref="E693:AG701" si="1704">H23*H289*H$172*$I$179*H$110*H592</f>
        <v>0</v>
      </c>
      <c r="I693" s="79">
        <f t="shared" si="1704"/>
        <v>0</v>
      </c>
      <c r="J693" s="79">
        <f t="shared" si="1704"/>
        <v>0</v>
      </c>
      <c r="K693" s="79">
        <f t="shared" si="1704"/>
        <v>0</v>
      </c>
      <c r="L693" s="79">
        <f t="shared" si="1704"/>
        <v>0</v>
      </c>
      <c r="M693" s="79">
        <f t="shared" si="1704"/>
        <v>0</v>
      </c>
      <c r="N693" s="79">
        <f t="shared" si="1704"/>
        <v>0</v>
      </c>
      <c r="O693" s="79">
        <f t="shared" si="1704"/>
        <v>0</v>
      </c>
      <c r="P693" s="79">
        <f t="shared" si="1704"/>
        <v>256428900</v>
      </c>
      <c r="Q693" s="79">
        <f t="shared" si="1704"/>
        <v>247270725</v>
      </c>
      <c r="R693" s="79">
        <f t="shared" si="1704"/>
        <v>250933995</v>
      </c>
      <c r="S693" s="79">
        <f t="shared" si="1704"/>
        <v>369990270</v>
      </c>
      <c r="T693" s="79">
        <f t="shared" si="1704"/>
        <v>0</v>
      </c>
      <c r="U693" s="79">
        <f t="shared" si="1704"/>
        <v>0</v>
      </c>
      <c r="V693" s="79">
        <f t="shared" si="1704"/>
        <v>0</v>
      </c>
      <c r="W693" s="79">
        <f t="shared" si="1704"/>
        <v>0</v>
      </c>
      <c r="X693" s="79">
        <f t="shared" si="1704"/>
        <v>0</v>
      </c>
      <c r="Y693" s="79">
        <f t="shared" si="1704"/>
        <v>0</v>
      </c>
      <c r="Z693" s="79">
        <f t="shared" si="1704"/>
        <v>0</v>
      </c>
      <c r="AA693" s="79">
        <f t="shared" si="1704"/>
        <v>0</v>
      </c>
      <c r="AB693" s="79">
        <f t="shared" si="1704"/>
        <v>0</v>
      </c>
      <c r="AC693" s="79">
        <f t="shared" si="1704"/>
        <v>0</v>
      </c>
      <c r="AD693" s="79">
        <f t="shared" si="1704"/>
        <v>0</v>
      </c>
      <c r="AE693" s="79">
        <f t="shared" si="1704"/>
        <v>0</v>
      </c>
      <c r="AF693" s="79">
        <f t="shared" si="1704"/>
        <v>0</v>
      </c>
      <c r="AG693" s="79">
        <f t="shared" si="1704"/>
        <v>0</v>
      </c>
    </row>
    <row r="694" spans="1:33" x14ac:dyDescent="0.25">
      <c r="A694" s="34"/>
      <c r="B694" s="83" t="s">
        <v>13</v>
      </c>
      <c r="C694" s="83" t="s">
        <v>19</v>
      </c>
      <c r="D694" s="79">
        <f t="shared" si="1702"/>
        <v>0</v>
      </c>
      <c r="E694" s="79">
        <f t="shared" si="1704"/>
        <v>0</v>
      </c>
      <c r="F694" s="79">
        <f t="shared" si="1704"/>
        <v>0</v>
      </c>
      <c r="G694" s="79">
        <f t="shared" si="1704"/>
        <v>0</v>
      </c>
      <c r="H694" s="79">
        <f t="shared" si="1704"/>
        <v>0</v>
      </c>
      <c r="I694" s="79">
        <f t="shared" si="1704"/>
        <v>0</v>
      </c>
      <c r="J694" s="79">
        <f t="shared" si="1704"/>
        <v>0</v>
      </c>
      <c r="K694" s="79">
        <f t="shared" si="1704"/>
        <v>0</v>
      </c>
      <c r="L694" s="79">
        <f t="shared" si="1704"/>
        <v>0</v>
      </c>
      <c r="M694" s="79">
        <f t="shared" si="1704"/>
        <v>0</v>
      </c>
      <c r="N694" s="79">
        <f t="shared" si="1704"/>
        <v>0</v>
      </c>
      <c r="O694" s="79">
        <f t="shared" si="1704"/>
        <v>0</v>
      </c>
      <c r="P694" s="79">
        <f t="shared" si="1704"/>
        <v>0</v>
      </c>
      <c r="Q694" s="79">
        <f t="shared" si="1704"/>
        <v>0</v>
      </c>
      <c r="R694" s="79">
        <f t="shared" si="1704"/>
        <v>0</v>
      </c>
      <c r="S694" s="79">
        <f t="shared" si="1704"/>
        <v>0</v>
      </c>
      <c r="T694" s="79">
        <f t="shared" si="1704"/>
        <v>423107685</v>
      </c>
      <c r="U694" s="79">
        <f t="shared" si="1704"/>
        <v>352589737.5</v>
      </c>
      <c r="V694" s="79">
        <f t="shared" si="1704"/>
        <v>290619420</v>
      </c>
      <c r="W694" s="79">
        <f t="shared" si="1704"/>
        <v>312599040</v>
      </c>
      <c r="X694" s="79">
        <f t="shared" si="1704"/>
        <v>360221550</v>
      </c>
      <c r="Y694" s="79">
        <f t="shared" si="1704"/>
        <v>812024850</v>
      </c>
      <c r="Z694" s="79">
        <f t="shared" si="1704"/>
        <v>0</v>
      </c>
      <c r="AA694" s="79">
        <f t="shared" si="1704"/>
        <v>0</v>
      </c>
      <c r="AB694" s="79">
        <f t="shared" si="1704"/>
        <v>0</v>
      </c>
      <c r="AC694" s="79">
        <f t="shared" si="1704"/>
        <v>0</v>
      </c>
      <c r="AD694" s="79">
        <f t="shared" si="1704"/>
        <v>0</v>
      </c>
      <c r="AE694" s="79">
        <f t="shared" si="1704"/>
        <v>0</v>
      </c>
      <c r="AF694" s="79">
        <f t="shared" si="1704"/>
        <v>0</v>
      </c>
      <c r="AG694" s="79">
        <f t="shared" si="1704"/>
        <v>0</v>
      </c>
    </row>
    <row r="695" spans="1:33" x14ac:dyDescent="0.25">
      <c r="A695" s="34"/>
      <c r="B695" s="83" t="s">
        <v>13</v>
      </c>
      <c r="C695" s="83" t="s">
        <v>31</v>
      </c>
      <c r="D695" s="79">
        <f t="shared" si="1702"/>
        <v>0</v>
      </c>
      <c r="E695" s="79">
        <f t="shared" si="1704"/>
        <v>0</v>
      </c>
      <c r="F695" s="79">
        <f t="shared" si="1704"/>
        <v>0</v>
      </c>
      <c r="G695" s="79">
        <f t="shared" si="1704"/>
        <v>0</v>
      </c>
      <c r="H695" s="79">
        <f t="shared" si="1704"/>
        <v>0</v>
      </c>
      <c r="I695" s="79">
        <f t="shared" si="1704"/>
        <v>0</v>
      </c>
      <c r="J695" s="79">
        <f t="shared" si="1704"/>
        <v>0</v>
      </c>
      <c r="K695" s="79">
        <f t="shared" si="1704"/>
        <v>0</v>
      </c>
      <c r="L695" s="79">
        <f t="shared" si="1704"/>
        <v>0</v>
      </c>
      <c r="M695" s="79">
        <f t="shared" si="1704"/>
        <v>0</v>
      </c>
      <c r="N695" s="79">
        <f t="shared" si="1704"/>
        <v>0</v>
      </c>
      <c r="O695" s="79">
        <f t="shared" si="1704"/>
        <v>0</v>
      </c>
      <c r="P695" s="79">
        <f t="shared" si="1704"/>
        <v>0</v>
      </c>
      <c r="Q695" s="79">
        <f t="shared" si="1704"/>
        <v>0</v>
      </c>
      <c r="R695" s="79">
        <f t="shared" si="1704"/>
        <v>0</v>
      </c>
      <c r="S695" s="79">
        <f t="shared" si="1704"/>
        <v>0</v>
      </c>
      <c r="T695" s="79">
        <f t="shared" si="1704"/>
        <v>0</v>
      </c>
      <c r="U695" s="79">
        <f t="shared" si="1704"/>
        <v>0</v>
      </c>
      <c r="V695" s="79">
        <f t="shared" si="1704"/>
        <v>0</v>
      </c>
      <c r="W695" s="79">
        <f t="shared" si="1704"/>
        <v>0</v>
      </c>
      <c r="X695" s="79">
        <f t="shared" si="1704"/>
        <v>0</v>
      </c>
      <c r="Y695" s="79">
        <f t="shared" si="1704"/>
        <v>0</v>
      </c>
      <c r="Z695" s="79">
        <f t="shared" si="1704"/>
        <v>742117447.5</v>
      </c>
      <c r="AA695" s="79">
        <f t="shared" si="1704"/>
        <v>752191440</v>
      </c>
      <c r="AB695" s="79">
        <f t="shared" si="1704"/>
        <v>718000920</v>
      </c>
      <c r="AC695" s="79">
        <f t="shared" si="1704"/>
        <v>3139422390</v>
      </c>
      <c r="AD695" s="79">
        <f t="shared" si="1704"/>
        <v>3583593877.4999995</v>
      </c>
      <c r="AE695" s="79">
        <f t="shared" si="1704"/>
        <v>4051881892.5</v>
      </c>
      <c r="AF695" s="79">
        <f t="shared" si="1704"/>
        <v>4137052920</v>
      </c>
      <c r="AG695" s="79">
        <f t="shared" si="1704"/>
        <v>0</v>
      </c>
    </row>
    <row r="696" spans="1:33" x14ac:dyDescent="0.25">
      <c r="A696" s="34"/>
      <c r="B696" s="83" t="s">
        <v>13</v>
      </c>
      <c r="C696" s="83" t="s">
        <v>10</v>
      </c>
      <c r="D696" s="79">
        <f t="shared" si="1702"/>
        <v>0</v>
      </c>
      <c r="E696" s="79">
        <f t="shared" si="1704"/>
        <v>0</v>
      </c>
      <c r="F696" s="79">
        <f t="shared" si="1704"/>
        <v>0</v>
      </c>
      <c r="G696" s="79">
        <f t="shared" si="1704"/>
        <v>0</v>
      </c>
      <c r="H696" s="79">
        <f t="shared" si="1704"/>
        <v>0</v>
      </c>
      <c r="I696" s="79">
        <f t="shared" si="1704"/>
        <v>0</v>
      </c>
      <c r="J696" s="79">
        <f t="shared" si="1704"/>
        <v>0</v>
      </c>
      <c r="K696" s="79">
        <f t="shared" si="1704"/>
        <v>0</v>
      </c>
      <c r="L696" s="79">
        <f t="shared" si="1704"/>
        <v>0</v>
      </c>
      <c r="M696" s="79">
        <f t="shared" si="1704"/>
        <v>0</v>
      </c>
      <c r="N696" s="79">
        <f t="shared" si="1704"/>
        <v>0</v>
      </c>
      <c r="O696" s="79">
        <f t="shared" si="1704"/>
        <v>0</v>
      </c>
      <c r="P696" s="79">
        <f t="shared" si="1704"/>
        <v>0</v>
      </c>
      <c r="Q696" s="79">
        <f t="shared" si="1704"/>
        <v>0</v>
      </c>
      <c r="R696" s="79">
        <f t="shared" si="1704"/>
        <v>0</v>
      </c>
      <c r="S696" s="79">
        <f t="shared" si="1704"/>
        <v>0</v>
      </c>
      <c r="T696" s="79">
        <f t="shared" si="1704"/>
        <v>0</v>
      </c>
      <c r="U696" s="79">
        <f t="shared" si="1704"/>
        <v>0</v>
      </c>
      <c r="V696" s="79">
        <f t="shared" si="1704"/>
        <v>0</v>
      </c>
      <c r="W696" s="79">
        <f t="shared" si="1704"/>
        <v>0</v>
      </c>
      <c r="X696" s="79">
        <f t="shared" si="1704"/>
        <v>0</v>
      </c>
      <c r="Y696" s="79">
        <f t="shared" si="1704"/>
        <v>0</v>
      </c>
      <c r="Z696" s="79">
        <f t="shared" si="1704"/>
        <v>0</v>
      </c>
      <c r="AA696" s="79">
        <f t="shared" si="1704"/>
        <v>0</v>
      </c>
      <c r="AB696" s="79">
        <f t="shared" si="1704"/>
        <v>0</v>
      </c>
      <c r="AC696" s="79">
        <f t="shared" si="1704"/>
        <v>0</v>
      </c>
      <c r="AD696" s="79">
        <f t="shared" si="1704"/>
        <v>0</v>
      </c>
      <c r="AE696" s="79">
        <f t="shared" si="1704"/>
        <v>0</v>
      </c>
      <c r="AF696" s="79">
        <f t="shared" si="1704"/>
        <v>0</v>
      </c>
      <c r="AG696" s="79">
        <f t="shared" si="1704"/>
        <v>2987396685.0000005</v>
      </c>
    </row>
    <row r="697" spans="1:33" x14ac:dyDescent="0.25">
      <c r="A697" s="34"/>
      <c r="B697" s="83" t="s">
        <v>14</v>
      </c>
      <c r="C697" s="83" t="s">
        <v>147</v>
      </c>
      <c r="D697" s="79">
        <f t="shared" si="1702"/>
        <v>0</v>
      </c>
      <c r="E697" s="79">
        <f t="shared" si="1704"/>
        <v>0</v>
      </c>
      <c r="F697" s="79">
        <f t="shared" si="1704"/>
        <v>0</v>
      </c>
      <c r="G697" s="79">
        <f t="shared" si="1704"/>
        <v>0</v>
      </c>
      <c r="H697" s="79">
        <f t="shared" si="1704"/>
        <v>0</v>
      </c>
      <c r="I697" s="79">
        <f t="shared" si="1704"/>
        <v>0</v>
      </c>
      <c r="J697" s="79">
        <f t="shared" si="1704"/>
        <v>0</v>
      </c>
      <c r="K697" s="79">
        <f t="shared" si="1704"/>
        <v>0</v>
      </c>
      <c r="L697" s="79">
        <f t="shared" si="1704"/>
        <v>0</v>
      </c>
      <c r="M697" s="79">
        <f t="shared" si="1704"/>
        <v>0</v>
      </c>
      <c r="N697" s="79">
        <f t="shared" si="1704"/>
        <v>0</v>
      </c>
      <c r="O697" s="79">
        <f t="shared" si="1704"/>
        <v>0</v>
      </c>
      <c r="P697" s="79">
        <f t="shared" si="1704"/>
        <v>0</v>
      </c>
      <c r="Q697" s="79">
        <f t="shared" si="1704"/>
        <v>0</v>
      </c>
      <c r="R697" s="79">
        <f t="shared" si="1704"/>
        <v>0</v>
      </c>
      <c r="S697" s="79">
        <f t="shared" si="1704"/>
        <v>0</v>
      </c>
      <c r="T697" s="79">
        <f t="shared" si="1704"/>
        <v>0</v>
      </c>
      <c r="U697" s="79">
        <f t="shared" si="1704"/>
        <v>0</v>
      </c>
      <c r="V697" s="79">
        <f t="shared" si="1704"/>
        <v>0</v>
      </c>
      <c r="W697" s="79">
        <f t="shared" si="1704"/>
        <v>0</v>
      </c>
      <c r="X697" s="79">
        <f t="shared" si="1704"/>
        <v>0</v>
      </c>
      <c r="Y697" s="79">
        <f t="shared" si="1704"/>
        <v>0</v>
      </c>
      <c r="Z697" s="79">
        <f t="shared" si="1704"/>
        <v>0</v>
      </c>
      <c r="AA697" s="79">
        <f t="shared" si="1704"/>
        <v>0</v>
      </c>
      <c r="AB697" s="79">
        <f t="shared" si="1704"/>
        <v>0</v>
      </c>
      <c r="AC697" s="79">
        <f t="shared" si="1704"/>
        <v>0</v>
      </c>
      <c r="AD697" s="79">
        <f t="shared" si="1704"/>
        <v>0</v>
      </c>
      <c r="AE697" s="79">
        <f t="shared" si="1704"/>
        <v>0</v>
      </c>
      <c r="AF697" s="79">
        <f t="shared" si="1704"/>
        <v>0</v>
      </c>
      <c r="AG697" s="79">
        <f t="shared" si="1704"/>
        <v>0</v>
      </c>
    </row>
    <row r="698" spans="1:33" x14ac:dyDescent="0.25">
      <c r="A698" s="34"/>
      <c r="B698" s="83" t="s">
        <v>14</v>
      </c>
      <c r="C698" s="83" t="s">
        <v>148</v>
      </c>
      <c r="D698" s="79">
        <f t="shared" si="1702"/>
        <v>0</v>
      </c>
      <c r="E698" s="79">
        <f t="shared" si="1704"/>
        <v>0</v>
      </c>
      <c r="F698" s="79">
        <f t="shared" si="1704"/>
        <v>0</v>
      </c>
      <c r="G698" s="79">
        <f t="shared" si="1704"/>
        <v>0</v>
      </c>
      <c r="H698" s="79">
        <f t="shared" si="1704"/>
        <v>0</v>
      </c>
      <c r="I698" s="79">
        <f t="shared" si="1704"/>
        <v>0</v>
      </c>
      <c r="J698" s="79">
        <f t="shared" si="1704"/>
        <v>0</v>
      </c>
      <c r="K698" s="79">
        <f t="shared" si="1704"/>
        <v>0</v>
      </c>
      <c r="L698" s="79">
        <f t="shared" si="1704"/>
        <v>0</v>
      </c>
      <c r="M698" s="79">
        <f t="shared" si="1704"/>
        <v>0</v>
      </c>
      <c r="N698" s="79">
        <f t="shared" si="1704"/>
        <v>0</v>
      </c>
      <c r="O698" s="79">
        <f t="shared" si="1704"/>
        <v>0</v>
      </c>
      <c r="P698" s="79">
        <f t="shared" si="1704"/>
        <v>0</v>
      </c>
      <c r="Q698" s="79">
        <f t="shared" si="1704"/>
        <v>0</v>
      </c>
      <c r="R698" s="79">
        <f t="shared" si="1704"/>
        <v>0</v>
      </c>
      <c r="S698" s="79">
        <f t="shared" si="1704"/>
        <v>0</v>
      </c>
      <c r="T698" s="79">
        <f t="shared" si="1704"/>
        <v>0</v>
      </c>
      <c r="U698" s="79">
        <f t="shared" si="1704"/>
        <v>0</v>
      </c>
      <c r="V698" s="79">
        <f t="shared" si="1704"/>
        <v>0</v>
      </c>
      <c r="W698" s="79">
        <f t="shared" si="1704"/>
        <v>0</v>
      </c>
      <c r="X698" s="79">
        <f t="shared" si="1704"/>
        <v>0</v>
      </c>
      <c r="Y698" s="79">
        <f t="shared" si="1704"/>
        <v>0</v>
      </c>
      <c r="Z698" s="79">
        <f t="shared" si="1704"/>
        <v>0</v>
      </c>
      <c r="AA698" s="79">
        <f t="shared" si="1704"/>
        <v>0</v>
      </c>
      <c r="AB698" s="79">
        <f t="shared" si="1704"/>
        <v>0</v>
      </c>
      <c r="AC698" s="79">
        <f t="shared" si="1704"/>
        <v>0</v>
      </c>
      <c r="AD698" s="79">
        <f t="shared" si="1704"/>
        <v>0</v>
      </c>
      <c r="AE698" s="79">
        <f t="shared" si="1704"/>
        <v>0</v>
      </c>
      <c r="AF698" s="79">
        <f t="shared" si="1704"/>
        <v>0</v>
      </c>
      <c r="AG698" s="79">
        <f t="shared" si="1704"/>
        <v>0</v>
      </c>
    </row>
    <row r="699" spans="1:33" x14ac:dyDescent="0.25">
      <c r="A699" s="34"/>
      <c r="B699" s="83" t="s">
        <v>14</v>
      </c>
      <c r="C699" s="83" t="s">
        <v>8</v>
      </c>
      <c r="D699" s="79">
        <f t="shared" si="1702"/>
        <v>38700675</v>
      </c>
      <c r="E699" s="79">
        <f t="shared" si="1704"/>
        <v>34830607.5</v>
      </c>
      <c r="F699" s="79">
        <f t="shared" si="1704"/>
        <v>42570742.500000007</v>
      </c>
      <c r="G699" s="79">
        <f t="shared" si="1704"/>
        <v>47730832.5</v>
      </c>
      <c r="H699" s="79">
        <f t="shared" si="1704"/>
        <v>38700675</v>
      </c>
      <c r="I699" s="79">
        <f t="shared" si="1704"/>
        <v>70951237.5</v>
      </c>
      <c r="J699" s="79">
        <f t="shared" si="1704"/>
        <v>134162340</v>
      </c>
      <c r="K699" s="79">
        <f t="shared" si="1704"/>
        <v>92881620</v>
      </c>
      <c r="L699" s="79">
        <f t="shared" si="1704"/>
        <v>154802700</v>
      </c>
      <c r="M699" s="79">
        <f t="shared" si="1704"/>
        <v>316485520</v>
      </c>
      <c r="N699" s="79">
        <f t="shared" si="1704"/>
        <v>354326180</v>
      </c>
      <c r="O699" s="79">
        <f t="shared" si="1704"/>
        <v>0</v>
      </c>
      <c r="P699" s="79">
        <f t="shared" si="1704"/>
        <v>0</v>
      </c>
      <c r="Q699" s="79">
        <f t="shared" si="1704"/>
        <v>0</v>
      </c>
      <c r="R699" s="79">
        <f t="shared" si="1704"/>
        <v>0</v>
      </c>
      <c r="S699" s="79">
        <f t="shared" si="1704"/>
        <v>0</v>
      </c>
      <c r="T699" s="79">
        <f t="shared" si="1704"/>
        <v>0</v>
      </c>
      <c r="U699" s="79">
        <f t="shared" si="1704"/>
        <v>0</v>
      </c>
      <c r="V699" s="79">
        <f t="shared" si="1704"/>
        <v>0</v>
      </c>
      <c r="W699" s="79">
        <f t="shared" si="1704"/>
        <v>0</v>
      </c>
      <c r="X699" s="79">
        <f t="shared" si="1704"/>
        <v>0</v>
      </c>
      <c r="Y699" s="79">
        <f t="shared" si="1704"/>
        <v>0</v>
      </c>
      <c r="Z699" s="79">
        <f t="shared" si="1704"/>
        <v>0</v>
      </c>
      <c r="AA699" s="79">
        <f t="shared" si="1704"/>
        <v>0</v>
      </c>
      <c r="AB699" s="79">
        <f t="shared" si="1704"/>
        <v>0</v>
      </c>
      <c r="AC699" s="79">
        <f t="shared" si="1704"/>
        <v>0</v>
      </c>
      <c r="AD699" s="79">
        <f t="shared" si="1704"/>
        <v>0</v>
      </c>
      <c r="AE699" s="79">
        <f t="shared" si="1704"/>
        <v>0</v>
      </c>
      <c r="AF699" s="79">
        <f t="shared" si="1704"/>
        <v>0</v>
      </c>
      <c r="AG699" s="79">
        <f t="shared" si="1704"/>
        <v>0</v>
      </c>
    </row>
    <row r="700" spans="1:33" x14ac:dyDescent="0.25">
      <c r="A700" s="34"/>
      <c r="B700" s="83" t="s">
        <v>14</v>
      </c>
      <c r="C700" s="83" t="s">
        <v>24</v>
      </c>
      <c r="D700" s="79">
        <f t="shared" si="1702"/>
        <v>0</v>
      </c>
      <c r="E700" s="79">
        <f t="shared" si="1704"/>
        <v>0</v>
      </c>
      <c r="F700" s="79">
        <f t="shared" si="1704"/>
        <v>0</v>
      </c>
      <c r="G700" s="79">
        <f t="shared" si="1704"/>
        <v>0</v>
      </c>
      <c r="H700" s="79">
        <f t="shared" si="1704"/>
        <v>0</v>
      </c>
      <c r="I700" s="79">
        <f t="shared" si="1704"/>
        <v>0</v>
      </c>
      <c r="J700" s="79">
        <f t="shared" si="1704"/>
        <v>0</v>
      </c>
      <c r="K700" s="79">
        <f t="shared" si="1704"/>
        <v>0</v>
      </c>
      <c r="L700" s="79">
        <f t="shared" si="1704"/>
        <v>0</v>
      </c>
      <c r="M700" s="79">
        <f t="shared" si="1704"/>
        <v>0</v>
      </c>
      <c r="N700" s="79">
        <f t="shared" si="1704"/>
        <v>0</v>
      </c>
      <c r="O700" s="79">
        <f t="shared" si="1704"/>
        <v>393886870</v>
      </c>
      <c r="P700" s="79">
        <f t="shared" si="1704"/>
        <v>754663162.5</v>
      </c>
      <c r="Q700" s="79">
        <f t="shared" si="1704"/>
        <v>0</v>
      </c>
      <c r="R700" s="79">
        <f t="shared" si="1704"/>
        <v>0</v>
      </c>
      <c r="S700" s="79">
        <f t="shared" si="1704"/>
        <v>0</v>
      </c>
      <c r="T700" s="79">
        <f t="shared" si="1704"/>
        <v>0</v>
      </c>
      <c r="U700" s="79">
        <f t="shared" si="1704"/>
        <v>0</v>
      </c>
      <c r="V700" s="79">
        <f t="shared" si="1704"/>
        <v>0</v>
      </c>
      <c r="W700" s="79">
        <f t="shared" si="1704"/>
        <v>0</v>
      </c>
      <c r="X700" s="79">
        <f t="shared" si="1704"/>
        <v>0</v>
      </c>
      <c r="Y700" s="79">
        <f t="shared" si="1704"/>
        <v>0</v>
      </c>
      <c r="Z700" s="79">
        <f t="shared" si="1704"/>
        <v>0</v>
      </c>
      <c r="AA700" s="79">
        <f t="shared" si="1704"/>
        <v>0</v>
      </c>
      <c r="AB700" s="79">
        <f t="shared" si="1704"/>
        <v>0</v>
      </c>
      <c r="AC700" s="79">
        <f t="shared" si="1704"/>
        <v>0</v>
      </c>
      <c r="AD700" s="79">
        <f t="shared" si="1704"/>
        <v>0</v>
      </c>
      <c r="AE700" s="79">
        <f t="shared" si="1704"/>
        <v>0</v>
      </c>
      <c r="AF700" s="79">
        <f t="shared" si="1704"/>
        <v>0</v>
      </c>
      <c r="AG700" s="79">
        <f t="shared" si="1704"/>
        <v>0</v>
      </c>
    </row>
    <row r="701" spans="1:33" x14ac:dyDescent="0.25">
      <c r="A701" s="34"/>
      <c r="B701" s="83" t="s">
        <v>14</v>
      </c>
      <c r="C701" s="83" t="s">
        <v>16</v>
      </c>
      <c r="D701" s="79">
        <f t="shared" si="1702"/>
        <v>0</v>
      </c>
      <c r="E701" s="79">
        <f t="shared" si="1704"/>
        <v>0</v>
      </c>
      <c r="F701" s="79">
        <f t="shared" si="1704"/>
        <v>0</v>
      </c>
      <c r="G701" s="79">
        <f t="shared" si="1704"/>
        <v>0</v>
      </c>
      <c r="H701" s="79">
        <f t="shared" si="1704"/>
        <v>0</v>
      </c>
      <c r="I701" s="79">
        <f t="shared" si="1704"/>
        <v>0</v>
      </c>
      <c r="J701" s="79">
        <f t="shared" si="1704"/>
        <v>0</v>
      </c>
      <c r="K701" s="79">
        <f t="shared" si="1704"/>
        <v>0</v>
      </c>
      <c r="L701" s="79">
        <f t="shared" si="1704"/>
        <v>0</v>
      </c>
      <c r="M701" s="79">
        <f t="shared" si="1704"/>
        <v>0</v>
      </c>
      <c r="N701" s="79">
        <f t="shared" si="1704"/>
        <v>0</v>
      </c>
      <c r="O701" s="79">
        <f t="shared" si="1704"/>
        <v>0</v>
      </c>
      <c r="P701" s="79">
        <f t="shared" si="1704"/>
        <v>0</v>
      </c>
      <c r="Q701" s="79">
        <f t="shared" si="1704"/>
        <v>961066762.5</v>
      </c>
      <c r="R701" s="79">
        <f t="shared" si="1704"/>
        <v>1669289115.0000002</v>
      </c>
      <c r="S701" s="79">
        <f t="shared" si="1704"/>
        <v>2020175235</v>
      </c>
      <c r="T701" s="79">
        <f t="shared" si="1704"/>
        <v>2501353627.5</v>
      </c>
      <c r="U701" s="79">
        <f t="shared" si="1704"/>
        <v>0</v>
      </c>
      <c r="V701" s="79">
        <f t="shared" si="1704"/>
        <v>0</v>
      </c>
      <c r="W701" s="79">
        <f t="shared" si="1704"/>
        <v>0</v>
      </c>
      <c r="X701" s="79">
        <f t="shared" si="1704"/>
        <v>0</v>
      </c>
      <c r="Y701" s="79">
        <f t="shared" si="1704"/>
        <v>0</v>
      </c>
      <c r="Z701" s="79">
        <f t="shared" si="1704"/>
        <v>0</v>
      </c>
      <c r="AA701" s="79">
        <f t="shared" si="1704"/>
        <v>0</v>
      </c>
      <c r="AB701" s="79">
        <f t="shared" si="1704"/>
        <v>0</v>
      </c>
      <c r="AC701" s="79">
        <f t="shared" si="1704"/>
        <v>0</v>
      </c>
      <c r="AD701" s="79">
        <f t="shared" si="1704"/>
        <v>0</v>
      </c>
      <c r="AE701" s="79">
        <f t="shared" ref="E701:AG710" si="1705">AE31*AE297*AE$172*$I$179*AE$110*AE600</f>
        <v>0</v>
      </c>
      <c r="AF701" s="79">
        <f t="shared" si="1705"/>
        <v>0</v>
      </c>
      <c r="AG701" s="79">
        <f t="shared" si="1705"/>
        <v>0</v>
      </c>
    </row>
    <row r="702" spans="1:33" x14ac:dyDescent="0.25">
      <c r="A702" s="34"/>
      <c r="B702" s="83" t="s">
        <v>14</v>
      </c>
      <c r="C702" s="83" t="s">
        <v>19</v>
      </c>
      <c r="D702" s="79">
        <f t="shared" si="1702"/>
        <v>0</v>
      </c>
      <c r="E702" s="79">
        <f t="shared" si="1705"/>
        <v>0</v>
      </c>
      <c r="F702" s="79">
        <f t="shared" si="1705"/>
        <v>0</v>
      </c>
      <c r="G702" s="79">
        <f t="shared" si="1705"/>
        <v>0</v>
      </c>
      <c r="H702" s="79">
        <f t="shared" si="1705"/>
        <v>0</v>
      </c>
      <c r="I702" s="79">
        <f t="shared" si="1705"/>
        <v>0</v>
      </c>
      <c r="J702" s="79">
        <f t="shared" si="1705"/>
        <v>0</v>
      </c>
      <c r="K702" s="79">
        <f t="shared" si="1705"/>
        <v>0</v>
      </c>
      <c r="L702" s="79">
        <f t="shared" si="1705"/>
        <v>0</v>
      </c>
      <c r="M702" s="79">
        <f t="shared" si="1705"/>
        <v>0</v>
      </c>
      <c r="N702" s="79">
        <f t="shared" si="1705"/>
        <v>0</v>
      </c>
      <c r="O702" s="79">
        <f t="shared" si="1705"/>
        <v>0</v>
      </c>
      <c r="P702" s="79">
        <f t="shared" si="1705"/>
        <v>0</v>
      </c>
      <c r="Q702" s="79">
        <f t="shared" si="1705"/>
        <v>0</v>
      </c>
      <c r="R702" s="79">
        <f t="shared" si="1705"/>
        <v>0</v>
      </c>
      <c r="S702" s="79">
        <f t="shared" si="1705"/>
        <v>0</v>
      </c>
      <c r="T702" s="79">
        <f t="shared" si="1705"/>
        <v>0</v>
      </c>
      <c r="U702" s="79">
        <f t="shared" si="1705"/>
        <v>1848172235</v>
      </c>
      <c r="V702" s="79">
        <f t="shared" si="1705"/>
        <v>2074356180.0000002</v>
      </c>
      <c r="W702" s="79">
        <f t="shared" si="1705"/>
        <v>2170677860</v>
      </c>
      <c r="X702" s="79">
        <f t="shared" si="1705"/>
        <v>2150037500</v>
      </c>
      <c r="Y702" s="79">
        <f t="shared" si="1705"/>
        <v>0</v>
      </c>
      <c r="Z702" s="79">
        <f t="shared" si="1705"/>
        <v>0</v>
      </c>
      <c r="AA702" s="79">
        <f t="shared" si="1705"/>
        <v>0</v>
      </c>
      <c r="AB702" s="79">
        <f t="shared" si="1705"/>
        <v>0</v>
      </c>
      <c r="AC702" s="79">
        <f t="shared" si="1705"/>
        <v>0</v>
      </c>
      <c r="AD702" s="79">
        <f t="shared" si="1705"/>
        <v>0</v>
      </c>
      <c r="AE702" s="79">
        <f t="shared" si="1705"/>
        <v>0</v>
      </c>
      <c r="AF702" s="79">
        <f t="shared" si="1705"/>
        <v>0</v>
      </c>
      <c r="AG702" s="79">
        <f t="shared" si="1705"/>
        <v>0</v>
      </c>
    </row>
    <row r="703" spans="1:33" x14ac:dyDescent="0.25">
      <c r="A703" s="34"/>
      <c r="B703" s="83" t="s">
        <v>14</v>
      </c>
      <c r="C703" s="83" t="s">
        <v>31</v>
      </c>
      <c r="D703" s="79">
        <f t="shared" si="1702"/>
        <v>0</v>
      </c>
      <c r="E703" s="79">
        <f t="shared" si="1705"/>
        <v>0</v>
      </c>
      <c r="F703" s="79">
        <f t="shared" si="1705"/>
        <v>0</v>
      </c>
      <c r="G703" s="79">
        <f t="shared" si="1705"/>
        <v>0</v>
      </c>
      <c r="H703" s="79">
        <f t="shared" si="1705"/>
        <v>0</v>
      </c>
      <c r="I703" s="79">
        <f t="shared" si="1705"/>
        <v>0</v>
      </c>
      <c r="J703" s="79">
        <f t="shared" si="1705"/>
        <v>0</v>
      </c>
      <c r="K703" s="79">
        <f t="shared" si="1705"/>
        <v>0</v>
      </c>
      <c r="L703" s="79">
        <f t="shared" si="1705"/>
        <v>0</v>
      </c>
      <c r="M703" s="79">
        <f t="shared" si="1705"/>
        <v>0</v>
      </c>
      <c r="N703" s="79">
        <f t="shared" si="1705"/>
        <v>0</v>
      </c>
      <c r="O703" s="79">
        <f t="shared" si="1705"/>
        <v>0</v>
      </c>
      <c r="P703" s="79">
        <f t="shared" si="1705"/>
        <v>0</v>
      </c>
      <c r="Q703" s="79">
        <f t="shared" si="1705"/>
        <v>0</v>
      </c>
      <c r="R703" s="79">
        <f t="shared" si="1705"/>
        <v>0</v>
      </c>
      <c r="S703" s="79">
        <f t="shared" si="1705"/>
        <v>0</v>
      </c>
      <c r="T703" s="79">
        <f t="shared" si="1705"/>
        <v>0</v>
      </c>
      <c r="U703" s="79">
        <f t="shared" si="1705"/>
        <v>0</v>
      </c>
      <c r="V703" s="79">
        <f t="shared" si="1705"/>
        <v>0</v>
      </c>
      <c r="W703" s="79">
        <f t="shared" si="1705"/>
        <v>0</v>
      </c>
      <c r="X703" s="79">
        <f t="shared" si="1705"/>
        <v>0</v>
      </c>
      <c r="Y703" s="79">
        <f t="shared" si="1705"/>
        <v>2386541625</v>
      </c>
      <c r="Z703" s="79">
        <f t="shared" si="1705"/>
        <v>2341390837.5</v>
      </c>
      <c r="AA703" s="79">
        <f t="shared" si="1705"/>
        <v>2327200590</v>
      </c>
      <c r="AB703" s="79">
        <f t="shared" si="1705"/>
        <v>0</v>
      </c>
      <c r="AC703" s="79">
        <f t="shared" si="1705"/>
        <v>0</v>
      </c>
      <c r="AD703" s="79">
        <f t="shared" si="1705"/>
        <v>0</v>
      </c>
      <c r="AE703" s="79">
        <f t="shared" si="1705"/>
        <v>0</v>
      </c>
      <c r="AF703" s="79">
        <f t="shared" si="1705"/>
        <v>0</v>
      </c>
      <c r="AG703" s="79">
        <f t="shared" si="1705"/>
        <v>0</v>
      </c>
    </row>
    <row r="704" spans="1:33" x14ac:dyDescent="0.25">
      <c r="A704" s="34"/>
      <c r="B704" s="83" t="s">
        <v>14</v>
      </c>
      <c r="C704" s="83" t="s">
        <v>35</v>
      </c>
      <c r="D704" s="79">
        <f t="shared" si="1702"/>
        <v>0</v>
      </c>
      <c r="E704" s="79">
        <f t="shared" si="1705"/>
        <v>0</v>
      </c>
      <c r="F704" s="79">
        <f t="shared" si="1705"/>
        <v>0</v>
      </c>
      <c r="G704" s="79">
        <f t="shared" si="1705"/>
        <v>0</v>
      </c>
      <c r="H704" s="79">
        <f t="shared" si="1705"/>
        <v>0</v>
      </c>
      <c r="I704" s="79">
        <f t="shared" si="1705"/>
        <v>0</v>
      </c>
      <c r="J704" s="79">
        <f t="shared" si="1705"/>
        <v>0</v>
      </c>
      <c r="K704" s="79">
        <f t="shared" si="1705"/>
        <v>0</v>
      </c>
      <c r="L704" s="79">
        <f t="shared" si="1705"/>
        <v>0</v>
      </c>
      <c r="M704" s="79">
        <f t="shared" si="1705"/>
        <v>0</v>
      </c>
      <c r="N704" s="79">
        <f t="shared" si="1705"/>
        <v>0</v>
      </c>
      <c r="O704" s="79">
        <f t="shared" si="1705"/>
        <v>0</v>
      </c>
      <c r="P704" s="79">
        <f t="shared" si="1705"/>
        <v>0</v>
      </c>
      <c r="Q704" s="79">
        <f t="shared" si="1705"/>
        <v>0</v>
      </c>
      <c r="R704" s="79">
        <f t="shared" si="1705"/>
        <v>0</v>
      </c>
      <c r="S704" s="79">
        <f t="shared" si="1705"/>
        <v>0</v>
      </c>
      <c r="T704" s="79">
        <f t="shared" si="1705"/>
        <v>0</v>
      </c>
      <c r="U704" s="79">
        <f t="shared" si="1705"/>
        <v>0</v>
      </c>
      <c r="V704" s="79">
        <f t="shared" si="1705"/>
        <v>0</v>
      </c>
      <c r="W704" s="79">
        <f t="shared" si="1705"/>
        <v>0</v>
      </c>
      <c r="X704" s="79">
        <f t="shared" si="1705"/>
        <v>0</v>
      </c>
      <c r="Y704" s="79">
        <f t="shared" si="1705"/>
        <v>0</v>
      </c>
      <c r="Z704" s="79">
        <f t="shared" si="1705"/>
        <v>0</v>
      </c>
      <c r="AA704" s="79">
        <f t="shared" si="1705"/>
        <v>0</v>
      </c>
      <c r="AB704" s="79">
        <f t="shared" si="1705"/>
        <v>2378801490</v>
      </c>
      <c r="AC704" s="79">
        <f t="shared" si="1705"/>
        <v>4551199380</v>
      </c>
      <c r="AD704" s="79">
        <f t="shared" si="1705"/>
        <v>3398779280</v>
      </c>
      <c r="AE704" s="79">
        <f t="shared" si="1705"/>
        <v>4064000882.5</v>
      </c>
      <c r="AF704" s="79">
        <f t="shared" si="1705"/>
        <v>3395339220</v>
      </c>
      <c r="AG704" s="79">
        <f t="shared" si="1705"/>
        <v>0</v>
      </c>
    </row>
    <row r="705" spans="1:33" x14ac:dyDescent="0.25">
      <c r="A705" s="34"/>
      <c r="B705" s="83" t="s">
        <v>14</v>
      </c>
      <c r="C705" s="83" t="s">
        <v>10</v>
      </c>
      <c r="D705" s="79">
        <f t="shared" si="1702"/>
        <v>0</v>
      </c>
      <c r="E705" s="79">
        <f t="shared" si="1705"/>
        <v>0</v>
      </c>
      <c r="F705" s="79">
        <f t="shared" si="1705"/>
        <v>0</v>
      </c>
      <c r="G705" s="79">
        <f t="shared" si="1705"/>
        <v>0</v>
      </c>
      <c r="H705" s="79">
        <f t="shared" si="1705"/>
        <v>0</v>
      </c>
      <c r="I705" s="79">
        <f t="shared" si="1705"/>
        <v>0</v>
      </c>
      <c r="J705" s="79">
        <f t="shared" si="1705"/>
        <v>0</v>
      </c>
      <c r="K705" s="79">
        <f t="shared" si="1705"/>
        <v>0</v>
      </c>
      <c r="L705" s="79">
        <f t="shared" si="1705"/>
        <v>0</v>
      </c>
      <c r="M705" s="79">
        <f t="shared" si="1705"/>
        <v>0</v>
      </c>
      <c r="N705" s="79">
        <f t="shared" si="1705"/>
        <v>0</v>
      </c>
      <c r="O705" s="79">
        <f t="shared" si="1705"/>
        <v>0</v>
      </c>
      <c r="P705" s="79">
        <f t="shared" si="1705"/>
        <v>0</v>
      </c>
      <c r="Q705" s="79">
        <f t="shared" si="1705"/>
        <v>0</v>
      </c>
      <c r="R705" s="79">
        <f t="shared" si="1705"/>
        <v>0</v>
      </c>
      <c r="S705" s="79">
        <f t="shared" si="1705"/>
        <v>0</v>
      </c>
      <c r="T705" s="79">
        <f t="shared" si="1705"/>
        <v>0</v>
      </c>
      <c r="U705" s="79">
        <f t="shared" si="1705"/>
        <v>0</v>
      </c>
      <c r="V705" s="79">
        <f t="shared" si="1705"/>
        <v>0</v>
      </c>
      <c r="W705" s="79">
        <f t="shared" si="1705"/>
        <v>0</v>
      </c>
      <c r="X705" s="79">
        <f t="shared" si="1705"/>
        <v>0</v>
      </c>
      <c r="Y705" s="79">
        <f t="shared" si="1705"/>
        <v>0</v>
      </c>
      <c r="Z705" s="79">
        <f t="shared" si="1705"/>
        <v>0</v>
      </c>
      <c r="AA705" s="79">
        <f t="shared" si="1705"/>
        <v>0</v>
      </c>
      <c r="AB705" s="79">
        <f t="shared" si="1705"/>
        <v>0</v>
      </c>
      <c r="AC705" s="79">
        <f t="shared" si="1705"/>
        <v>0</v>
      </c>
      <c r="AD705" s="79">
        <f t="shared" si="1705"/>
        <v>0</v>
      </c>
      <c r="AE705" s="79">
        <f t="shared" si="1705"/>
        <v>0</v>
      </c>
      <c r="AF705" s="79">
        <f t="shared" si="1705"/>
        <v>0</v>
      </c>
      <c r="AG705" s="79">
        <f t="shared" si="1705"/>
        <v>4292334865</v>
      </c>
    </row>
    <row r="706" spans="1:33" x14ac:dyDescent="0.25">
      <c r="A706" s="34"/>
      <c r="B706" s="83" t="s">
        <v>17</v>
      </c>
      <c r="C706" s="83" t="s">
        <v>147</v>
      </c>
      <c r="D706" s="79">
        <f t="shared" si="1702"/>
        <v>0</v>
      </c>
      <c r="E706" s="79">
        <f t="shared" si="1705"/>
        <v>0</v>
      </c>
      <c r="F706" s="79">
        <f t="shared" si="1705"/>
        <v>0</v>
      </c>
      <c r="G706" s="79">
        <f t="shared" si="1705"/>
        <v>0</v>
      </c>
      <c r="H706" s="79">
        <f t="shared" si="1705"/>
        <v>0</v>
      </c>
      <c r="I706" s="79">
        <f t="shared" si="1705"/>
        <v>0</v>
      </c>
      <c r="J706" s="79">
        <f t="shared" si="1705"/>
        <v>0</v>
      </c>
      <c r="K706" s="79">
        <f t="shared" si="1705"/>
        <v>0</v>
      </c>
      <c r="L706" s="79">
        <f t="shared" si="1705"/>
        <v>0</v>
      </c>
      <c r="M706" s="79">
        <f t="shared" si="1705"/>
        <v>0</v>
      </c>
      <c r="N706" s="79">
        <f t="shared" si="1705"/>
        <v>0</v>
      </c>
      <c r="O706" s="79">
        <f t="shared" si="1705"/>
        <v>0</v>
      </c>
      <c r="P706" s="79">
        <f t="shared" si="1705"/>
        <v>0</v>
      </c>
      <c r="Q706" s="79">
        <f t="shared" si="1705"/>
        <v>0</v>
      </c>
      <c r="R706" s="79">
        <f t="shared" si="1705"/>
        <v>0</v>
      </c>
      <c r="S706" s="79">
        <f t="shared" si="1705"/>
        <v>0</v>
      </c>
      <c r="T706" s="79">
        <f t="shared" si="1705"/>
        <v>0</v>
      </c>
      <c r="U706" s="79">
        <f t="shared" si="1705"/>
        <v>0</v>
      </c>
      <c r="V706" s="79">
        <f t="shared" si="1705"/>
        <v>0</v>
      </c>
      <c r="W706" s="79">
        <f t="shared" si="1705"/>
        <v>0</v>
      </c>
      <c r="X706" s="79">
        <f t="shared" si="1705"/>
        <v>0</v>
      </c>
      <c r="Y706" s="79">
        <f t="shared" si="1705"/>
        <v>0</v>
      </c>
      <c r="Z706" s="79">
        <f t="shared" si="1705"/>
        <v>0</v>
      </c>
      <c r="AA706" s="79">
        <f t="shared" si="1705"/>
        <v>0</v>
      </c>
      <c r="AB706" s="79">
        <f t="shared" si="1705"/>
        <v>0</v>
      </c>
      <c r="AC706" s="79">
        <f t="shared" si="1705"/>
        <v>0</v>
      </c>
      <c r="AD706" s="79">
        <f t="shared" si="1705"/>
        <v>0</v>
      </c>
      <c r="AE706" s="79">
        <f t="shared" si="1705"/>
        <v>0</v>
      </c>
      <c r="AF706" s="79">
        <f t="shared" si="1705"/>
        <v>0</v>
      </c>
      <c r="AG706" s="79">
        <f t="shared" si="1705"/>
        <v>0</v>
      </c>
    </row>
    <row r="707" spans="1:33" x14ac:dyDescent="0.25">
      <c r="A707" s="34"/>
      <c r="B707" s="83" t="s">
        <v>17</v>
      </c>
      <c r="C707" s="83" t="s">
        <v>148</v>
      </c>
      <c r="D707" s="79">
        <f t="shared" si="1702"/>
        <v>0</v>
      </c>
      <c r="E707" s="79">
        <f t="shared" si="1705"/>
        <v>0</v>
      </c>
      <c r="F707" s="79">
        <f t="shared" si="1705"/>
        <v>0</v>
      </c>
      <c r="G707" s="79">
        <f t="shared" si="1705"/>
        <v>0</v>
      </c>
      <c r="H707" s="79">
        <f t="shared" si="1705"/>
        <v>0</v>
      </c>
      <c r="I707" s="79">
        <f t="shared" si="1705"/>
        <v>0</v>
      </c>
      <c r="J707" s="79">
        <f t="shared" si="1705"/>
        <v>0</v>
      </c>
      <c r="K707" s="79">
        <f t="shared" si="1705"/>
        <v>0</v>
      </c>
      <c r="L707" s="79">
        <f t="shared" si="1705"/>
        <v>0</v>
      </c>
      <c r="M707" s="79">
        <f t="shared" si="1705"/>
        <v>0</v>
      </c>
      <c r="N707" s="79">
        <f t="shared" si="1705"/>
        <v>0</v>
      </c>
      <c r="O707" s="79">
        <f t="shared" si="1705"/>
        <v>0</v>
      </c>
      <c r="P707" s="79">
        <f t="shared" si="1705"/>
        <v>0</v>
      </c>
      <c r="Q707" s="79">
        <f t="shared" si="1705"/>
        <v>0</v>
      </c>
      <c r="R707" s="79">
        <f t="shared" si="1705"/>
        <v>0</v>
      </c>
      <c r="S707" s="79">
        <f t="shared" si="1705"/>
        <v>0</v>
      </c>
      <c r="T707" s="79">
        <f t="shared" si="1705"/>
        <v>0</v>
      </c>
      <c r="U707" s="79">
        <f t="shared" si="1705"/>
        <v>0</v>
      </c>
      <c r="V707" s="79">
        <f t="shared" si="1705"/>
        <v>0</v>
      </c>
      <c r="W707" s="79">
        <f t="shared" si="1705"/>
        <v>0</v>
      </c>
      <c r="X707" s="79">
        <f t="shared" si="1705"/>
        <v>0</v>
      </c>
      <c r="Y707" s="79">
        <f t="shared" si="1705"/>
        <v>0</v>
      </c>
      <c r="Z707" s="79">
        <f t="shared" si="1705"/>
        <v>0</v>
      </c>
      <c r="AA707" s="79">
        <f t="shared" si="1705"/>
        <v>0</v>
      </c>
      <c r="AB707" s="79">
        <f t="shared" si="1705"/>
        <v>0</v>
      </c>
      <c r="AC707" s="79">
        <f t="shared" si="1705"/>
        <v>0</v>
      </c>
      <c r="AD707" s="79">
        <f t="shared" si="1705"/>
        <v>0</v>
      </c>
      <c r="AE707" s="79">
        <f t="shared" si="1705"/>
        <v>0</v>
      </c>
      <c r="AF707" s="79">
        <f t="shared" si="1705"/>
        <v>0</v>
      </c>
      <c r="AG707" s="79">
        <f t="shared" si="1705"/>
        <v>0</v>
      </c>
    </row>
    <row r="708" spans="1:33" x14ac:dyDescent="0.25">
      <c r="A708" s="34"/>
      <c r="B708" s="83" t="s">
        <v>17</v>
      </c>
      <c r="C708" s="83" t="s">
        <v>8</v>
      </c>
      <c r="D708" s="79">
        <f t="shared" si="1702"/>
        <v>5070515.625</v>
      </c>
      <c r="E708" s="79">
        <f t="shared" si="1705"/>
        <v>16901718.75</v>
      </c>
      <c r="F708" s="79">
        <f t="shared" si="1705"/>
        <v>15211546.875</v>
      </c>
      <c r="G708" s="79">
        <f t="shared" si="1705"/>
        <v>6760687.5</v>
      </c>
      <c r="H708" s="79">
        <f t="shared" si="1705"/>
        <v>28732921.875</v>
      </c>
      <c r="I708" s="79">
        <f t="shared" si="1705"/>
        <v>45634640.625</v>
      </c>
      <c r="J708" s="79">
        <f t="shared" si="1705"/>
        <v>69297046.875</v>
      </c>
      <c r="K708" s="79">
        <f t="shared" si="1705"/>
        <v>67606875</v>
      </c>
      <c r="L708" s="79">
        <f t="shared" si="1705"/>
        <v>85635375</v>
      </c>
      <c r="M708" s="79">
        <f t="shared" si="1705"/>
        <v>331273687.5</v>
      </c>
      <c r="N708" s="79">
        <f t="shared" si="1705"/>
        <v>362823562.5</v>
      </c>
      <c r="O708" s="79">
        <f t="shared" si="1705"/>
        <v>0</v>
      </c>
      <c r="P708" s="79">
        <f t="shared" si="1705"/>
        <v>0</v>
      </c>
      <c r="Q708" s="79">
        <f t="shared" si="1705"/>
        <v>0</v>
      </c>
      <c r="R708" s="79">
        <f t="shared" si="1705"/>
        <v>0</v>
      </c>
      <c r="S708" s="79">
        <f t="shared" si="1705"/>
        <v>0</v>
      </c>
      <c r="T708" s="79">
        <f t="shared" si="1705"/>
        <v>0</v>
      </c>
      <c r="U708" s="79">
        <f t="shared" si="1705"/>
        <v>0</v>
      </c>
      <c r="V708" s="79">
        <f t="shared" si="1705"/>
        <v>0</v>
      </c>
      <c r="W708" s="79">
        <f t="shared" si="1705"/>
        <v>0</v>
      </c>
      <c r="X708" s="79">
        <f t="shared" si="1705"/>
        <v>0</v>
      </c>
      <c r="Y708" s="79">
        <f t="shared" si="1705"/>
        <v>0</v>
      </c>
      <c r="Z708" s="79">
        <f t="shared" si="1705"/>
        <v>0</v>
      </c>
      <c r="AA708" s="79">
        <f t="shared" si="1705"/>
        <v>0</v>
      </c>
      <c r="AB708" s="79">
        <f t="shared" si="1705"/>
        <v>0</v>
      </c>
      <c r="AC708" s="79">
        <f t="shared" si="1705"/>
        <v>0</v>
      </c>
      <c r="AD708" s="79">
        <f t="shared" si="1705"/>
        <v>0</v>
      </c>
      <c r="AE708" s="79">
        <f t="shared" si="1705"/>
        <v>0</v>
      </c>
      <c r="AF708" s="79">
        <f t="shared" si="1705"/>
        <v>0</v>
      </c>
      <c r="AG708" s="79">
        <f t="shared" si="1705"/>
        <v>0</v>
      </c>
    </row>
    <row r="709" spans="1:33" x14ac:dyDescent="0.25">
      <c r="A709" s="34"/>
      <c r="B709" s="83" t="s">
        <v>17</v>
      </c>
      <c r="C709" s="83" t="s">
        <v>24</v>
      </c>
      <c r="D709" s="79">
        <f t="shared" si="1702"/>
        <v>0</v>
      </c>
      <c r="E709" s="79">
        <f t="shared" si="1705"/>
        <v>0</v>
      </c>
      <c r="F709" s="79">
        <f t="shared" si="1705"/>
        <v>0</v>
      </c>
      <c r="G709" s="79">
        <f t="shared" si="1705"/>
        <v>0</v>
      </c>
      <c r="H709" s="79">
        <f t="shared" si="1705"/>
        <v>0</v>
      </c>
      <c r="I709" s="79">
        <f t="shared" si="1705"/>
        <v>0</v>
      </c>
      <c r="J709" s="79">
        <f t="shared" si="1705"/>
        <v>0</v>
      </c>
      <c r="K709" s="79">
        <f t="shared" si="1705"/>
        <v>0</v>
      </c>
      <c r="L709" s="79">
        <f t="shared" si="1705"/>
        <v>0</v>
      </c>
      <c r="M709" s="79">
        <f t="shared" si="1705"/>
        <v>0</v>
      </c>
      <c r="N709" s="79">
        <f t="shared" si="1705"/>
        <v>0</v>
      </c>
      <c r="O709" s="79">
        <f t="shared" si="1705"/>
        <v>259159687.5</v>
      </c>
      <c r="P709" s="79">
        <f t="shared" si="1705"/>
        <v>0</v>
      </c>
      <c r="Q709" s="79">
        <f t="shared" si="1705"/>
        <v>0</v>
      </c>
      <c r="R709" s="79">
        <f t="shared" si="1705"/>
        <v>0</v>
      </c>
      <c r="S709" s="79">
        <f t="shared" si="1705"/>
        <v>0</v>
      </c>
      <c r="T709" s="79">
        <f t="shared" si="1705"/>
        <v>0</v>
      </c>
      <c r="U709" s="79">
        <f t="shared" si="1705"/>
        <v>0</v>
      </c>
      <c r="V709" s="79">
        <f t="shared" si="1705"/>
        <v>0</v>
      </c>
      <c r="W709" s="79">
        <f t="shared" si="1705"/>
        <v>0</v>
      </c>
      <c r="X709" s="79">
        <f t="shared" si="1705"/>
        <v>0</v>
      </c>
      <c r="Y709" s="79">
        <f t="shared" si="1705"/>
        <v>0</v>
      </c>
      <c r="Z709" s="79">
        <f t="shared" si="1705"/>
        <v>0</v>
      </c>
      <c r="AA709" s="79">
        <f t="shared" si="1705"/>
        <v>0</v>
      </c>
      <c r="AB709" s="79">
        <f t="shared" si="1705"/>
        <v>0</v>
      </c>
      <c r="AC709" s="79">
        <f t="shared" si="1705"/>
        <v>0</v>
      </c>
      <c r="AD709" s="79">
        <f t="shared" si="1705"/>
        <v>0</v>
      </c>
      <c r="AE709" s="79">
        <f t="shared" si="1705"/>
        <v>0</v>
      </c>
      <c r="AF709" s="79">
        <f t="shared" si="1705"/>
        <v>0</v>
      </c>
      <c r="AG709" s="79">
        <f t="shared" si="1705"/>
        <v>0</v>
      </c>
    </row>
    <row r="710" spans="1:33" x14ac:dyDescent="0.25">
      <c r="A710" s="34"/>
      <c r="B710" s="83" t="s">
        <v>17</v>
      </c>
      <c r="C710" s="83" t="s">
        <v>16</v>
      </c>
      <c r="D710" s="79">
        <f t="shared" si="1702"/>
        <v>0</v>
      </c>
      <c r="E710" s="79">
        <f t="shared" si="1705"/>
        <v>0</v>
      </c>
      <c r="F710" s="79">
        <f t="shared" si="1705"/>
        <v>0</v>
      </c>
      <c r="G710" s="79">
        <f t="shared" si="1705"/>
        <v>0</v>
      </c>
      <c r="H710" s="79">
        <f t="shared" si="1705"/>
        <v>0</v>
      </c>
      <c r="I710" s="79">
        <f t="shared" si="1705"/>
        <v>0</v>
      </c>
      <c r="J710" s="79">
        <f t="shared" si="1705"/>
        <v>0</v>
      </c>
      <c r="K710" s="79">
        <f t="shared" si="1705"/>
        <v>0</v>
      </c>
      <c r="L710" s="79">
        <f t="shared" si="1705"/>
        <v>0</v>
      </c>
      <c r="M710" s="79">
        <f t="shared" si="1705"/>
        <v>0</v>
      </c>
      <c r="N710" s="79">
        <f t="shared" si="1705"/>
        <v>0</v>
      </c>
      <c r="O710" s="79">
        <f t="shared" si="1705"/>
        <v>0</v>
      </c>
      <c r="P710" s="79">
        <f t="shared" si="1705"/>
        <v>507051562.5</v>
      </c>
      <c r="Q710" s="79">
        <f t="shared" si="1705"/>
        <v>895791093.75</v>
      </c>
      <c r="R710" s="79">
        <f t="shared" si="1705"/>
        <v>1389321281.25</v>
      </c>
      <c r="S710" s="79">
        <f t="shared" si="1705"/>
        <v>1673270156.25</v>
      </c>
      <c r="T710" s="79">
        <f t="shared" si="1705"/>
        <v>0</v>
      </c>
      <c r="U710" s="79">
        <f t="shared" si="1705"/>
        <v>0</v>
      </c>
      <c r="V710" s="79">
        <f t="shared" si="1705"/>
        <v>0</v>
      </c>
      <c r="W710" s="79">
        <f t="shared" si="1705"/>
        <v>0</v>
      </c>
      <c r="X710" s="79">
        <f t="shared" si="1705"/>
        <v>0</v>
      </c>
      <c r="Y710" s="79">
        <f t="shared" ref="E710:AG719" si="1706">Y40*Y306*Y$172*$I$179*Y$110*Y609</f>
        <v>0</v>
      </c>
      <c r="Z710" s="79">
        <f t="shared" si="1706"/>
        <v>0</v>
      </c>
      <c r="AA710" s="79">
        <f t="shared" si="1706"/>
        <v>0</v>
      </c>
      <c r="AB710" s="79">
        <f t="shared" si="1706"/>
        <v>0</v>
      </c>
      <c r="AC710" s="79">
        <f t="shared" si="1706"/>
        <v>0</v>
      </c>
      <c r="AD710" s="79">
        <f t="shared" si="1706"/>
        <v>0</v>
      </c>
      <c r="AE710" s="79">
        <f t="shared" si="1706"/>
        <v>0</v>
      </c>
      <c r="AF710" s="79">
        <f t="shared" si="1706"/>
        <v>0</v>
      </c>
      <c r="AG710" s="79">
        <f t="shared" si="1706"/>
        <v>0</v>
      </c>
    </row>
    <row r="711" spans="1:33" x14ac:dyDescent="0.25">
      <c r="A711" s="34"/>
      <c r="B711" s="83" t="s">
        <v>17</v>
      </c>
      <c r="C711" s="83" t="s">
        <v>19</v>
      </c>
      <c r="D711" s="79">
        <f t="shared" si="1702"/>
        <v>0</v>
      </c>
      <c r="E711" s="79">
        <f t="shared" si="1706"/>
        <v>0</v>
      </c>
      <c r="F711" s="79">
        <f t="shared" si="1706"/>
        <v>0</v>
      </c>
      <c r="G711" s="79">
        <f t="shared" si="1706"/>
        <v>0</v>
      </c>
      <c r="H711" s="79">
        <f t="shared" si="1706"/>
        <v>0</v>
      </c>
      <c r="I711" s="79">
        <f t="shared" si="1706"/>
        <v>0</v>
      </c>
      <c r="J711" s="79">
        <f t="shared" si="1706"/>
        <v>0</v>
      </c>
      <c r="K711" s="79">
        <f t="shared" si="1706"/>
        <v>0</v>
      </c>
      <c r="L711" s="79">
        <f t="shared" si="1706"/>
        <v>0</v>
      </c>
      <c r="M711" s="79">
        <f t="shared" si="1706"/>
        <v>0</v>
      </c>
      <c r="N711" s="79">
        <f t="shared" si="1706"/>
        <v>0</v>
      </c>
      <c r="O711" s="79">
        <f t="shared" si="1706"/>
        <v>0</v>
      </c>
      <c r="P711" s="79">
        <f t="shared" si="1706"/>
        <v>0</v>
      </c>
      <c r="Q711" s="79">
        <f t="shared" si="1706"/>
        <v>0</v>
      </c>
      <c r="R711" s="79">
        <f t="shared" si="1706"/>
        <v>0</v>
      </c>
      <c r="S711" s="79">
        <f t="shared" si="1706"/>
        <v>0</v>
      </c>
      <c r="T711" s="79">
        <f t="shared" si="1706"/>
        <v>2382015562.5</v>
      </c>
      <c r="U711" s="79">
        <f t="shared" si="1706"/>
        <v>1612987359.375</v>
      </c>
      <c r="V711" s="79">
        <f t="shared" si="1706"/>
        <v>1717214625</v>
      </c>
      <c r="W711" s="79">
        <f t="shared" si="1706"/>
        <v>2167927125</v>
      </c>
      <c r="X711" s="79">
        <f t="shared" si="1706"/>
        <v>2614132500</v>
      </c>
      <c r="Y711" s="79">
        <f t="shared" si="1706"/>
        <v>0</v>
      </c>
      <c r="Z711" s="79">
        <f t="shared" si="1706"/>
        <v>0</v>
      </c>
      <c r="AA711" s="79">
        <f t="shared" si="1706"/>
        <v>0</v>
      </c>
      <c r="AB711" s="79">
        <f t="shared" si="1706"/>
        <v>0</v>
      </c>
      <c r="AC711" s="79">
        <f t="shared" si="1706"/>
        <v>0</v>
      </c>
      <c r="AD711" s="79">
        <f t="shared" si="1706"/>
        <v>0</v>
      </c>
      <c r="AE711" s="79">
        <f t="shared" si="1706"/>
        <v>0</v>
      </c>
      <c r="AF711" s="79">
        <f t="shared" si="1706"/>
        <v>0</v>
      </c>
      <c r="AG711" s="79">
        <f t="shared" si="1706"/>
        <v>0</v>
      </c>
    </row>
    <row r="712" spans="1:33" x14ac:dyDescent="0.25">
      <c r="A712" s="34"/>
      <c r="B712" s="83" t="s">
        <v>17</v>
      </c>
      <c r="C712" s="83" t="s">
        <v>31</v>
      </c>
      <c r="D712" s="79">
        <f t="shared" si="1702"/>
        <v>0</v>
      </c>
      <c r="E712" s="79">
        <f t="shared" si="1706"/>
        <v>0</v>
      </c>
      <c r="F712" s="79">
        <f t="shared" si="1706"/>
        <v>0</v>
      </c>
      <c r="G712" s="79">
        <f t="shared" si="1706"/>
        <v>0</v>
      </c>
      <c r="H712" s="79">
        <f t="shared" si="1706"/>
        <v>0</v>
      </c>
      <c r="I712" s="79">
        <f t="shared" si="1706"/>
        <v>0</v>
      </c>
      <c r="J712" s="79">
        <f t="shared" si="1706"/>
        <v>0</v>
      </c>
      <c r="K712" s="79">
        <f t="shared" si="1706"/>
        <v>0</v>
      </c>
      <c r="L712" s="79">
        <f t="shared" si="1706"/>
        <v>0</v>
      </c>
      <c r="M712" s="79">
        <f t="shared" si="1706"/>
        <v>0</v>
      </c>
      <c r="N712" s="79">
        <f t="shared" si="1706"/>
        <v>0</v>
      </c>
      <c r="O712" s="79">
        <f t="shared" si="1706"/>
        <v>0</v>
      </c>
      <c r="P712" s="79">
        <f t="shared" si="1706"/>
        <v>0</v>
      </c>
      <c r="Q712" s="79">
        <f t="shared" si="1706"/>
        <v>0</v>
      </c>
      <c r="R712" s="79">
        <f t="shared" si="1706"/>
        <v>0</v>
      </c>
      <c r="S712" s="79">
        <f t="shared" si="1706"/>
        <v>0</v>
      </c>
      <c r="T712" s="79">
        <f t="shared" si="1706"/>
        <v>0</v>
      </c>
      <c r="U712" s="79">
        <f t="shared" si="1706"/>
        <v>0</v>
      </c>
      <c r="V712" s="79">
        <f t="shared" si="1706"/>
        <v>0</v>
      </c>
      <c r="W712" s="79">
        <f t="shared" si="1706"/>
        <v>0</v>
      </c>
      <c r="X712" s="79">
        <f t="shared" si="1706"/>
        <v>0</v>
      </c>
      <c r="Y712" s="79">
        <f t="shared" si="1706"/>
        <v>2540891718.75</v>
      </c>
      <c r="Z712" s="79">
        <f t="shared" si="1706"/>
        <v>2565680906.25</v>
      </c>
      <c r="AA712" s="79">
        <f t="shared" si="1706"/>
        <v>0</v>
      </c>
      <c r="AB712" s="79">
        <f t="shared" si="1706"/>
        <v>0</v>
      </c>
      <c r="AC712" s="79">
        <f t="shared" si="1706"/>
        <v>0</v>
      </c>
      <c r="AD712" s="79">
        <f t="shared" si="1706"/>
        <v>0</v>
      </c>
      <c r="AE712" s="79">
        <f t="shared" si="1706"/>
        <v>0</v>
      </c>
      <c r="AF712" s="79">
        <f t="shared" si="1706"/>
        <v>0</v>
      </c>
      <c r="AG712" s="79">
        <f t="shared" si="1706"/>
        <v>0</v>
      </c>
    </row>
    <row r="713" spans="1:33" x14ac:dyDescent="0.25">
      <c r="A713" s="34"/>
      <c r="B713" s="83" t="s">
        <v>17</v>
      </c>
      <c r="C713" s="83" t="s">
        <v>35</v>
      </c>
      <c r="D713" s="79">
        <f t="shared" si="1702"/>
        <v>0</v>
      </c>
      <c r="E713" s="79">
        <f t="shared" si="1706"/>
        <v>0</v>
      </c>
      <c r="F713" s="79">
        <f t="shared" si="1706"/>
        <v>0</v>
      </c>
      <c r="G713" s="79">
        <f t="shared" si="1706"/>
        <v>0</v>
      </c>
      <c r="H713" s="79">
        <f t="shared" si="1706"/>
        <v>0</v>
      </c>
      <c r="I713" s="79">
        <f t="shared" si="1706"/>
        <v>0</v>
      </c>
      <c r="J713" s="79">
        <f t="shared" si="1706"/>
        <v>0</v>
      </c>
      <c r="K713" s="79">
        <f t="shared" si="1706"/>
        <v>0</v>
      </c>
      <c r="L713" s="79">
        <f t="shared" si="1706"/>
        <v>0</v>
      </c>
      <c r="M713" s="79">
        <f t="shared" si="1706"/>
        <v>0</v>
      </c>
      <c r="N713" s="79">
        <f t="shared" si="1706"/>
        <v>0</v>
      </c>
      <c r="O713" s="79">
        <f t="shared" si="1706"/>
        <v>0</v>
      </c>
      <c r="P713" s="79">
        <f t="shared" si="1706"/>
        <v>0</v>
      </c>
      <c r="Q713" s="79">
        <f t="shared" si="1706"/>
        <v>0</v>
      </c>
      <c r="R713" s="79">
        <f t="shared" si="1706"/>
        <v>0</v>
      </c>
      <c r="S713" s="79">
        <f t="shared" si="1706"/>
        <v>0</v>
      </c>
      <c r="T713" s="79">
        <f t="shared" si="1706"/>
        <v>0</v>
      </c>
      <c r="U713" s="79">
        <f t="shared" si="1706"/>
        <v>0</v>
      </c>
      <c r="V713" s="79">
        <f t="shared" si="1706"/>
        <v>0</v>
      </c>
      <c r="W713" s="79">
        <f t="shared" si="1706"/>
        <v>0</v>
      </c>
      <c r="X713" s="79">
        <f t="shared" si="1706"/>
        <v>0</v>
      </c>
      <c r="Y713" s="79">
        <f t="shared" si="1706"/>
        <v>0</v>
      </c>
      <c r="Z713" s="79">
        <f t="shared" si="1706"/>
        <v>0</v>
      </c>
      <c r="AA713" s="79">
        <f t="shared" si="1706"/>
        <v>2956110609.375</v>
      </c>
      <c r="AB713" s="79">
        <f t="shared" si="1706"/>
        <v>2650189500</v>
      </c>
      <c r="AC713" s="79">
        <f t="shared" si="1706"/>
        <v>4840652250</v>
      </c>
      <c r="AD713" s="79">
        <f t="shared" si="1706"/>
        <v>3764576156.25</v>
      </c>
      <c r="AE713" s="79">
        <f t="shared" si="1706"/>
        <v>4921780500</v>
      </c>
      <c r="AF713" s="79">
        <f t="shared" si="1706"/>
        <v>4913893031.25</v>
      </c>
      <c r="AG713" s="79">
        <f t="shared" si="1706"/>
        <v>0</v>
      </c>
    </row>
    <row r="714" spans="1:33" x14ac:dyDescent="0.25">
      <c r="A714" s="34"/>
      <c r="B714" s="83" t="s">
        <v>17</v>
      </c>
      <c r="C714" s="83" t="s">
        <v>10</v>
      </c>
      <c r="D714" s="79">
        <f t="shared" si="1702"/>
        <v>0</v>
      </c>
      <c r="E714" s="79">
        <f t="shared" si="1706"/>
        <v>0</v>
      </c>
      <c r="F714" s="79">
        <f t="shared" si="1706"/>
        <v>0</v>
      </c>
      <c r="G714" s="79">
        <f t="shared" si="1706"/>
        <v>0</v>
      </c>
      <c r="H714" s="79">
        <f t="shared" si="1706"/>
        <v>0</v>
      </c>
      <c r="I714" s="79">
        <f t="shared" si="1706"/>
        <v>0</v>
      </c>
      <c r="J714" s="79">
        <f t="shared" si="1706"/>
        <v>0</v>
      </c>
      <c r="K714" s="79">
        <f t="shared" si="1706"/>
        <v>0</v>
      </c>
      <c r="L714" s="79">
        <f t="shared" si="1706"/>
        <v>0</v>
      </c>
      <c r="M714" s="79">
        <f t="shared" si="1706"/>
        <v>0</v>
      </c>
      <c r="N714" s="79">
        <f t="shared" si="1706"/>
        <v>0</v>
      </c>
      <c r="O714" s="79">
        <f t="shared" si="1706"/>
        <v>0</v>
      </c>
      <c r="P714" s="79">
        <f t="shared" si="1706"/>
        <v>0</v>
      </c>
      <c r="Q714" s="79">
        <f t="shared" si="1706"/>
        <v>0</v>
      </c>
      <c r="R714" s="79">
        <f t="shared" si="1706"/>
        <v>0</v>
      </c>
      <c r="S714" s="79">
        <f t="shared" si="1706"/>
        <v>0</v>
      </c>
      <c r="T714" s="79">
        <f t="shared" si="1706"/>
        <v>0</v>
      </c>
      <c r="U714" s="79">
        <f t="shared" si="1706"/>
        <v>0</v>
      </c>
      <c r="V714" s="79">
        <f t="shared" si="1706"/>
        <v>0</v>
      </c>
      <c r="W714" s="79">
        <f t="shared" si="1706"/>
        <v>0</v>
      </c>
      <c r="X714" s="79">
        <f t="shared" si="1706"/>
        <v>0</v>
      </c>
      <c r="Y714" s="79">
        <f t="shared" si="1706"/>
        <v>0</v>
      </c>
      <c r="Z714" s="79">
        <f t="shared" si="1706"/>
        <v>0</v>
      </c>
      <c r="AA714" s="79">
        <f t="shared" si="1706"/>
        <v>0</v>
      </c>
      <c r="AB714" s="79">
        <f t="shared" si="1706"/>
        <v>0</v>
      </c>
      <c r="AC714" s="79">
        <f t="shared" si="1706"/>
        <v>0</v>
      </c>
      <c r="AD714" s="79">
        <f t="shared" si="1706"/>
        <v>0</v>
      </c>
      <c r="AE714" s="79">
        <f t="shared" si="1706"/>
        <v>0</v>
      </c>
      <c r="AF714" s="79">
        <f t="shared" si="1706"/>
        <v>0</v>
      </c>
      <c r="AG714" s="79">
        <f t="shared" si="1706"/>
        <v>5702639906.25</v>
      </c>
    </row>
    <row r="715" spans="1:33" x14ac:dyDescent="0.25">
      <c r="A715" s="34"/>
      <c r="B715" s="83" t="s">
        <v>20</v>
      </c>
      <c r="C715" s="83" t="s">
        <v>147</v>
      </c>
      <c r="D715" s="79">
        <f t="shared" si="1702"/>
        <v>0</v>
      </c>
      <c r="E715" s="79">
        <f t="shared" si="1706"/>
        <v>0</v>
      </c>
      <c r="F715" s="79">
        <f t="shared" si="1706"/>
        <v>0</v>
      </c>
      <c r="G715" s="79">
        <f t="shared" si="1706"/>
        <v>0</v>
      </c>
      <c r="H715" s="79">
        <f t="shared" si="1706"/>
        <v>0</v>
      </c>
      <c r="I715" s="79">
        <f t="shared" si="1706"/>
        <v>0</v>
      </c>
      <c r="J715" s="79">
        <f t="shared" si="1706"/>
        <v>0</v>
      </c>
      <c r="K715" s="79">
        <f t="shared" si="1706"/>
        <v>0</v>
      </c>
      <c r="L715" s="79">
        <f t="shared" si="1706"/>
        <v>0</v>
      </c>
      <c r="M715" s="79">
        <f t="shared" si="1706"/>
        <v>0</v>
      </c>
      <c r="N715" s="79">
        <f t="shared" si="1706"/>
        <v>0</v>
      </c>
      <c r="O715" s="79">
        <f t="shared" si="1706"/>
        <v>0</v>
      </c>
      <c r="P715" s="79">
        <f t="shared" si="1706"/>
        <v>0</v>
      </c>
      <c r="Q715" s="79">
        <f t="shared" si="1706"/>
        <v>0</v>
      </c>
      <c r="R715" s="79">
        <f t="shared" si="1706"/>
        <v>0</v>
      </c>
      <c r="S715" s="79">
        <f t="shared" si="1706"/>
        <v>0</v>
      </c>
      <c r="T715" s="79">
        <f t="shared" si="1706"/>
        <v>0</v>
      </c>
      <c r="U715" s="79">
        <f t="shared" si="1706"/>
        <v>0</v>
      </c>
      <c r="V715" s="79">
        <f t="shared" si="1706"/>
        <v>0</v>
      </c>
      <c r="W715" s="79">
        <f t="shared" si="1706"/>
        <v>0</v>
      </c>
      <c r="X715" s="79">
        <f t="shared" si="1706"/>
        <v>0</v>
      </c>
      <c r="Y715" s="79">
        <f t="shared" si="1706"/>
        <v>0</v>
      </c>
      <c r="Z715" s="79">
        <f t="shared" si="1706"/>
        <v>0</v>
      </c>
      <c r="AA715" s="79">
        <f t="shared" si="1706"/>
        <v>0</v>
      </c>
      <c r="AB715" s="79">
        <f t="shared" si="1706"/>
        <v>0</v>
      </c>
      <c r="AC715" s="79">
        <f t="shared" si="1706"/>
        <v>0</v>
      </c>
      <c r="AD715" s="79">
        <f t="shared" si="1706"/>
        <v>0</v>
      </c>
      <c r="AE715" s="79">
        <f t="shared" si="1706"/>
        <v>0</v>
      </c>
      <c r="AF715" s="79">
        <f t="shared" si="1706"/>
        <v>0</v>
      </c>
      <c r="AG715" s="79">
        <f t="shared" si="1706"/>
        <v>0</v>
      </c>
    </row>
    <row r="716" spans="1:33" x14ac:dyDescent="0.25">
      <c r="A716" s="34"/>
      <c r="B716" s="83" t="s">
        <v>20</v>
      </c>
      <c r="C716" s="83" t="s">
        <v>148</v>
      </c>
      <c r="D716" s="79">
        <f t="shared" si="1702"/>
        <v>0</v>
      </c>
      <c r="E716" s="79">
        <f t="shared" si="1706"/>
        <v>0</v>
      </c>
      <c r="F716" s="79">
        <f t="shared" si="1706"/>
        <v>0</v>
      </c>
      <c r="G716" s="79">
        <f t="shared" si="1706"/>
        <v>0</v>
      </c>
      <c r="H716" s="79">
        <f t="shared" si="1706"/>
        <v>0</v>
      </c>
      <c r="I716" s="79">
        <f t="shared" si="1706"/>
        <v>0</v>
      </c>
      <c r="J716" s="79">
        <f t="shared" si="1706"/>
        <v>0</v>
      </c>
      <c r="K716" s="79">
        <f t="shared" si="1706"/>
        <v>0</v>
      </c>
      <c r="L716" s="79">
        <f t="shared" si="1706"/>
        <v>0</v>
      </c>
      <c r="M716" s="79">
        <f t="shared" si="1706"/>
        <v>0</v>
      </c>
      <c r="N716" s="79">
        <f t="shared" si="1706"/>
        <v>0</v>
      </c>
      <c r="O716" s="79">
        <f t="shared" si="1706"/>
        <v>0</v>
      </c>
      <c r="P716" s="79">
        <f t="shared" si="1706"/>
        <v>0</v>
      </c>
      <c r="Q716" s="79">
        <f t="shared" si="1706"/>
        <v>0</v>
      </c>
      <c r="R716" s="79">
        <f t="shared" si="1706"/>
        <v>0</v>
      </c>
      <c r="S716" s="79">
        <f t="shared" si="1706"/>
        <v>0</v>
      </c>
      <c r="T716" s="79">
        <f t="shared" si="1706"/>
        <v>0</v>
      </c>
      <c r="U716" s="79">
        <f t="shared" si="1706"/>
        <v>0</v>
      </c>
      <c r="V716" s="79">
        <f t="shared" si="1706"/>
        <v>0</v>
      </c>
      <c r="W716" s="79">
        <f t="shared" si="1706"/>
        <v>0</v>
      </c>
      <c r="X716" s="79">
        <f t="shared" si="1706"/>
        <v>0</v>
      </c>
      <c r="Y716" s="79">
        <f t="shared" si="1706"/>
        <v>0</v>
      </c>
      <c r="Z716" s="79">
        <f t="shared" si="1706"/>
        <v>0</v>
      </c>
      <c r="AA716" s="79">
        <f t="shared" si="1706"/>
        <v>0</v>
      </c>
      <c r="AB716" s="79">
        <f t="shared" si="1706"/>
        <v>0</v>
      </c>
      <c r="AC716" s="79">
        <f t="shared" si="1706"/>
        <v>0</v>
      </c>
      <c r="AD716" s="79">
        <f t="shared" si="1706"/>
        <v>0</v>
      </c>
      <c r="AE716" s="79">
        <f t="shared" si="1706"/>
        <v>0</v>
      </c>
      <c r="AF716" s="79">
        <f t="shared" si="1706"/>
        <v>0</v>
      </c>
      <c r="AG716" s="79">
        <f t="shared" si="1706"/>
        <v>0</v>
      </c>
    </row>
    <row r="717" spans="1:33" x14ac:dyDescent="0.25">
      <c r="A717" s="34"/>
      <c r="B717" s="83" t="s">
        <v>20</v>
      </c>
      <c r="C717" s="83" t="s">
        <v>8</v>
      </c>
      <c r="D717" s="79">
        <f t="shared" si="1702"/>
        <v>19992318.75</v>
      </c>
      <c r="E717" s="79">
        <f t="shared" si="1706"/>
        <v>17770950</v>
      </c>
      <c r="F717" s="79">
        <f t="shared" si="1706"/>
        <v>37763268.75</v>
      </c>
      <c r="G717" s="79">
        <f t="shared" si="1706"/>
        <v>51091481.25</v>
      </c>
      <c r="H717" s="79">
        <f t="shared" si="1706"/>
        <v>88854750</v>
      </c>
      <c r="I717" s="79">
        <f t="shared" si="1706"/>
        <v>155495812.5</v>
      </c>
      <c r="J717" s="79">
        <f t="shared" si="1706"/>
        <v>153274443.75</v>
      </c>
      <c r="K717" s="79">
        <f t="shared" si="1706"/>
        <v>95518856.25</v>
      </c>
      <c r="L717" s="79">
        <f t="shared" si="1706"/>
        <v>195480450</v>
      </c>
      <c r="M717" s="79">
        <f t="shared" si="1706"/>
        <v>334686225</v>
      </c>
      <c r="N717" s="79">
        <f t="shared" si="1706"/>
        <v>503510250</v>
      </c>
      <c r="O717" s="79">
        <f t="shared" si="1706"/>
        <v>0</v>
      </c>
      <c r="P717" s="79">
        <f t="shared" si="1706"/>
        <v>0</v>
      </c>
      <c r="Q717" s="79">
        <f t="shared" si="1706"/>
        <v>0</v>
      </c>
      <c r="R717" s="79">
        <f t="shared" si="1706"/>
        <v>0</v>
      </c>
      <c r="S717" s="79">
        <f t="shared" si="1706"/>
        <v>0</v>
      </c>
      <c r="T717" s="79">
        <f t="shared" si="1706"/>
        <v>0</v>
      </c>
      <c r="U717" s="79">
        <f t="shared" si="1706"/>
        <v>0</v>
      </c>
      <c r="V717" s="79">
        <f t="shared" si="1706"/>
        <v>0</v>
      </c>
      <c r="W717" s="79">
        <f t="shared" si="1706"/>
        <v>0</v>
      </c>
      <c r="X717" s="79">
        <f t="shared" si="1706"/>
        <v>0</v>
      </c>
      <c r="Y717" s="79">
        <f t="shared" si="1706"/>
        <v>0</v>
      </c>
      <c r="Z717" s="79">
        <f t="shared" si="1706"/>
        <v>0</v>
      </c>
      <c r="AA717" s="79">
        <f t="shared" si="1706"/>
        <v>0</v>
      </c>
      <c r="AB717" s="79">
        <f t="shared" si="1706"/>
        <v>0</v>
      </c>
      <c r="AC717" s="79">
        <f t="shared" si="1706"/>
        <v>0</v>
      </c>
      <c r="AD717" s="79">
        <f t="shared" si="1706"/>
        <v>0</v>
      </c>
      <c r="AE717" s="79">
        <f t="shared" si="1706"/>
        <v>0</v>
      </c>
      <c r="AF717" s="79">
        <f t="shared" si="1706"/>
        <v>0</v>
      </c>
      <c r="AG717" s="79">
        <f t="shared" si="1706"/>
        <v>0</v>
      </c>
    </row>
    <row r="718" spans="1:33" x14ac:dyDescent="0.25">
      <c r="A718" s="34"/>
      <c r="B718" s="83" t="s">
        <v>20</v>
      </c>
      <c r="C718" s="83" t="s">
        <v>24</v>
      </c>
      <c r="D718" s="79">
        <f t="shared" si="1702"/>
        <v>0</v>
      </c>
      <c r="E718" s="79">
        <f t="shared" si="1706"/>
        <v>0</v>
      </c>
      <c r="F718" s="79">
        <f t="shared" si="1706"/>
        <v>0</v>
      </c>
      <c r="G718" s="79">
        <f t="shared" si="1706"/>
        <v>0</v>
      </c>
      <c r="H718" s="79">
        <f t="shared" si="1706"/>
        <v>0</v>
      </c>
      <c r="I718" s="79">
        <f t="shared" si="1706"/>
        <v>0</v>
      </c>
      <c r="J718" s="79">
        <f t="shared" si="1706"/>
        <v>0</v>
      </c>
      <c r="K718" s="79">
        <f t="shared" si="1706"/>
        <v>0</v>
      </c>
      <c r="L718" s="79">
        <f t="shared" si="1706"/>
        <v>0</v>
      </c>
      <c r="M718" s="79">
        <f t="shared" si="1706"/>
        <v>0</v>
      </c>
      <c r="N718" s="79">
        <f t="shared" si="1706"/>
        <v>0</v>
      </c>
      <c r="O718" s="79">
        <f t="shared" si="1706"/>
        <v>0</v>
      </c>
      <c r="P718" s="79">
        <f t="shared" si="1706"/>
        <v>0</v>
      </c>
      <c r="Q718" s="79">
        <f t="shared" si="1706"/>
        <v>0</v>
      </c>
      <c r="R718" s="79">
        <f t="shared" si="1706"/>
        <v>0</v>
      </c>
      <c r="S718" s="79">
        <f t="shared" si="1706"/>
        <v>0</v>
      </c>
      <c r="T718" s="79">
        <f t="shared" si="1706"/>
        <v>0</v>
      </c>
      <c r="U718" s="79">
        <f t="shared" si="1706"/>
        <v>0</v>
      </c>
      <c r="V718" s="79">
        <f t="shared" si="1706"/>
        <v>0</v>
      </c>
      <c r="W718" s="79">
        <f t="shared" si="1706"/>
        <v>0</v>
      </c>
      <c r="X718" s="79">
        <f t="shared" si="1706"/>
        <v>0</v>
      </c>
      <c r="Y718" s="79">
        <f t="shared" si="1706"/>
        <v>0</v>
      </c>
      <c r="Z718" s="79">
        <f t="shared" si="1706"/>
        <v>0</v>
      </c>
      <c r="AA718" s="79">
        <f t="shared" si="1706"/>
        <v>0</v>
      </c>
      <c r="AB718" s="79">
        <f t="shared" si="1706"/>
        <v>0</v>
      </c>
      <c r="AC718" s="79">
        <f t="shared" si="1706"/>
        <v>0</v>
      </c>
      <c r="AD718" s="79">
        <f t="shared" si="1706"/>
        <v>0</v>
      </c>
      <c r="AE718" s="79">
        <f t="shared" si="1706"/>
        <v>0</v>
      </c>
      <c r="AF718" s="79">
        <f t="shared" si="1706"/>
        <v>0</v>
      </c>
      <c r="AG718" s="79">
        <f t="shared" si="1706"/>
        <v>0</v>
      </c>
    </row>
    <row r="719" spans="1:33" x14ac:dyDescent="0.25">
      <c r="A719" s="34"/>
      <c r="B719" s="83" t="s">
        <v>20</v>
      </c>
      <c r="C719" s="83" t="s">
        <v>16</v>
      </c>
      <c r="D719" s="79">
        <f t="shared" si="1702"/>
        <v>0</v>
      </c>
      <c r="E719" s="79">
        <f t="shared" si="1706"/>
        <v>0</v>
      </c>
      <c r="F719" s="79">
        <f t="shared" si="1706"/>
        <v>0</v>
      </c>
      <c r="G719" s="79">
        <f t="shared" si="1706"/>
        <v>0</v>
      </c>
      <c r="H719" s="79">
        <f t="shared" si="1706"/>
        <v>0</v>
      </c>
      <c r="I719" s="79">
        <f t="shared" si="1706"/>
        <v>0</v>
      </c>
      <c r="J719" s="79">
        <f t="shared" si="1706"/>
        <v>0</v>
      </c>
      <c r="K719" s="79">
        <f t="shared" si="1706"/>
        <v>0</v>
      </c>
      <c r="L719" s="79">
        <f t="shared" si="1706"/>
        <v>0</v>
      </c>
      <c r="M719" s="79">
        <f t="shared" si="1706"/>
        <v>0</v>
      </c>
      <c r="N719" s="79">
        <f t="shared" si="1706"/>
        <v>0</v>
      </c>
      <c r="O719" s="79">
        <f t="shared" si="1706"/>
        <v>245831475.00000003</v>
      </c>
      <c r="P719" s="79">
        <f t="shared" si="1706"/>
        <v>459082875</v>
      </c>
      <c r="Q719" s="79">
        <f t="shared" si="1706"/>
        <v>629387812.5</v>
      </c>
      <c r="R719" s="79">
        <f t="shared" si="1706"/>
        <v>1363920412.5</v>
      </c>
      <c r="S719" s="79">
        <f t="shared" ref="E719:AG728" si="1707">S49*S315*S$172*$I$179*S$110*S618</f>
        <v>1417233262.5</v>
      </c>
      <c r="T719" s="79">
        <f t="shared" si="1707"/>
        <v>0</v>
      </c>
      <c r="U719" s="79">
        <f t="shared" si="1707"/>
        <v>0</v>
      </c>
      <c r="V719" s="79">
        <f t="shared" si="1707"/>
        <v>0</v>
      </c>
      <c r="W719" s="79">
        <f t="shared" si="1707"/>
        <v>0</v>
      </c>
      <c r="X719" s="79">
        <f t="shared" si="1707"/>
        <v>0</v>
      </c>
      <c r="Y719" s="79">
        <f t="shared" si="1707"/>
        <v>0</v>
      </c>
      <c r="Z719" s="79">
        <f t="shared" si="1707"/>
        <v>0</v>
      </c>
      <c r="AA719" s="79">
        <f t="shared" si="1707"/>
        <v>0</v>
      </c>
      <c r="AB719" s="79">
        <f t="shared" si="1707"/>
        <v>0</v>
      </c>
      <c r="AC719" s="79">
        <f t="shared" si="1707"/>
        <v>0</v>
      </c>
      <c r="AD719" s="79">
        <f t="shared" si="1707"/>
        <v>0</v>
      </c>
      <c r="AE719" s="79">
        <f t="shared" si="1707"/>
        <v>0</v>
      </c>
      <c r="AF719" s="79">
        <f t="shared" si="1707"/>
        <v>0</v>
      </c>
      <c r="AG719" s="79">
        <f t="shared" si="1707"/>
        <v>0</v>
      </c>
    </row>
    <row r="720" spans="1:33" x14ac:dyDescent="0.25">
      <c r="A720" s="34"/>
      <c r="B720" s="83" t="s">
        <v>20</v>
      </c>
      <c r="C720" s="83" t="s">
        <v>19</v>
      </c>
      <c r="D720" s="79">
        <f t="shared" si="1702"/>
        <v>0</v>
      </c>
      <c r="E720" s="79">
        <f t="shared" si="1707"/>
        <v>0</v>
      </c>
      <c r="F720" s="79">
        <f t="shared" si="1707"/>
        <v>0</v>
      </c>
      <c r="G720" s="79">
        <f t="shared" si="1707"/>
        <v>0</v>
      </c>
      <c r="H720" s="79">
        <f t="shared" si="1707"/>
        <v>0</v>
      </c>
      <c r="I720" s="79">
        <f t="shared" si="1707"/>
        <v>0</v>
      </c>
      <c r="J720" s="79">
        <f t="shared" si="1707"/>
        <v>0</v>
      </c>
      <c r="K720" s="79">
        <f t="shared" si="1707"/>
        <v>0</v>
      </c>
      <c r="L720" s="79">
        <f t="shared" si="1707"/>
        <v>0</v>
      </c>
      <c r="M720" s="79">
        <f t="shared" si="1707"/>
        <v>0</v>
      </c>
      <c r="N720" s="79">
        <f t="shared" si="1707"/>
        <v>0</v>
      </c>
      <c r="O720" s="79">
        <f t="shared" si="1707"/>
        <v>0</v>
      </c>
      <c r="P720" s="79">
        <f t="shared" si="1707"/>
        <v>0</v>
      </c>
      <c r="Q720" s="79">
        <f t="shared" si="1707"/>
        <v>0</v>
      </c>
      <c r="R720" s="79">
        <f t="shared" si="1707"/>
        <v>0</v>
      </c>
      <c r="S720" s="79">
        <f t="shared" si="1707"/>
        <v>0</v>
      </c>
      <c r="T720" s="79">
        <f t="shared" si="1707"/>
        <v>1648255612.4999998</v>
      </c>
      <c r="U720" s="79">
        <f t="shared" si="1707"/>
        <v>818944612.5</v>
      </c>
      <c r="V720" s="79">
        <f t="shared" si="1707"/>
        <v>1012944150.0000001</v>
      </c>
      <c r="W720" s="79">
        <f t="shared" si="1707"/>
        <v>1563843600</v>
      </c>
      <c r="X720" s="79">
        <f t="shared" si="1707"/>
        <v>2428696500</v>
      </c>
      <c r="Y720" s="79">
        <f t="shared" si="1707"/>
        <v>0</v>
      </c>
      <c r="Z720" s="79">
        <f t="shared" si="1707"/>
        <v>0</v>
      </c>
      <c r="AA720" s="79">
        <f t="shared" si="1707"/>
        <v>0</v>
      </c>
      <c r="AB720" s="79">
        <f t="shared" si="1707"/>
        <v>0</v>
      </c>
      <c r="AC720" s="79">
        <f t="shared" si="1707"/>
        <v>0</v>
      </c>
      <c r="AD720" s="79">
        <f t="shared" si="1707"/>
        <v>0</v>
      </c>
      <c r="AE720" s="79">
        <f t="shared" si="1707"/>
        <v>0</v>
      </c>
      <c r="AF720" s="79">
        <f t="shared" si="1707"/>
        <v>0</v>
      </c>
      <c r="AG720" s="79">
        <f t="shared" si="1707"/>
        <v>0</v>
      </c>
    </row>
    <row r="721" spans="1:33" x14ac:dyDescent="0.25">
      <c r="A721" s="34"/>
      <c r="B721" s="83" t="s">
        <v>20</v>
      </c>
      <c r="C721" s="83" t="s">
        <v>31</v>
      </c>
      <c r="D721" s="79">
        <f t="shared" si="1702"/>
        <v>0</v>
      </c>
      <c r="E721" s="79">
        <f t="shared" si="1707"/>
        <v>0</v>
      </c>
      <c r="F721" s="79">
        <f t="shared" si="1707"/>
        <v>0</v>
      </c>
      <c r="G721" s="79">
        <f t="shared" si="1707"/>
        <v>0</v>
      </c>
      <c r="H721" s="79">
        <f t="shared" si="1707"/>
        <v>0</v>
      </c>
      <c r="I721" s="79">
        <f t="shared" si="1707"/>
        <v>0</v>
      </c>
      <c r="J721" s="79">
        <f t="shared" si="1707"/>
        <v>0</v>
      </c>
      <c r="K721" s="79">
        <f t="shared" si="1707"/>
        <v>0</v>
      </c>
      <c r="L721" s="79">
        <f t="shared" si="1707"/>
        <v>0</v>
      </c>
      <c r="M721" s="79">
        <f t="shared" si="1707"/>
        <v>0</v>
      </c>
      <c r="N721" s="79">
        <f t="shared" si="1707"/>
        <v>0</v>
      </c>
      <c r="O721" s="79">
        <f t="shared" si="1707"/>
        <v>0</v>
      </c>
      <c r="P721" s="79">
        <f t="shared" si="1707"/>
        <v>0</v>
      </c>
      <c r="Q721" s="79">
        <f t="shared" si="1707"/>
        <v>0</v>
      </c>
      <c r="R721" s="79">
        <f t="shared" si="1707"/>
        <v>0</v>
      </c>
      <c r="S721" s="79">
        <f t="shared" si="1707"/>
        <v>0</v>
      </c>
      <c r="T721" s="79">
        <f t="shared" si="1707"/>
        <v>0</v>
      </c>
      <c r="U721" s="79">
        <f t="shared" si="1707"/>
        <v>0</v>
      </c>
      <c r="V721" s="79">
        <f t="shared" si="1707"/>
        <v>0</v>
      </c>
      <c r="W721" s="79">
        <f t="shared" si="1707"/>
        <v>0</v>
      </c>
      <c r="X721" s="79">
        <f t="shared" si="1707"/>
        <v>0</v>
      </c>
      <c r="Y721" s="79">
        <f t="shared" si="1707"/>
        <v>2584192312.5</v>
      </c>
      <c r="Z721" s="79">
        <f t="shared" si="1707"/>
        <v>3437197912.5</v>
      </c>
      <c r="AA721" s="79">
        <f t="shared" si="1707"/>
        <v>0</v>
      </c>
      <c r="AB721" s="79">
        <f t="shared" si="1707"/>
        <v>0</v>
      </c>
      <c r="AC721" s="79">
        <f t="shared" si="1707"/>
        <v>0</v>
      </c>
      <c r="AD721" s="79">
        <f t="shared" si="1707"/>
        <v>0</v>
      </c>
      <c r="AE721" s="79">
        <f t="shared" si="1707"/>
        <v>0</v>
      </c>
      <c r="AF721" s="79">
        <f t="shared" si="1707"/>
        <v>0</v>
      </c>
      <c r="AG721" s="79">
        <f t="shared" si="1707"/>
        <v>0</v>
      </c>
    </row>
    <row r="722" spans="1:33" x14ac:dyDescent="0.25">
      <c r="A722" s="34"/>
      <c r="B722" s="83" t="s">
        <v>20</v>
      </c>
      <c r="C722" s="83" t="s">
        <v>35</v>
      </c>
      <c r="D722" s="79">
        <f t="shared" si="1702"/>
        <v>0</v>
      </c>
      <c r="E722" s="79">
        <f t="shared" si="1707"/>
        <v>0</v>
      </c>
      <c r="F722" s="79">
        <f t="shared" si="1707"/>
        <v>0</v>
      </c>
      <c r="G722" s="79">
        <f t="shared" si="1707"/>
        <v>0</v>
      </c>
      <c r="H722" s="79">
        <f t="shared" si="1707"/>
        <v>0</v>
      </c>
      <c r="I722" s="79">
        <f t="shared" si="1707"/>
        <v>0</v>
      </c>
      <c r="J722" s="79">
        <f t="shared" si="1707"/>
        <v>0</v>
      </c>
      <c r="K722" s="79">
        <f t="shared" si="1707"/>
        <v>0</v>
      </c>
      <c r="L722" s="79">
        <f t="shared" si="1707"/>
        <v>0</v>
      </c>
      <c r="M722" s="79">
        <f t="shared" si="1707"/>
        <v>0</v>
      </c>
      <c r="N722" s="79">
        <f t="shared" si="1707"/>
        <v>0</v>
      </c>
      <c r="O722" s="79">
        <f t="shared" si="1707"/>
        <v>0</v>
      </c>
      <c r="P722" s="79">
        <f t="shared" si="1707"/>
        <v>0</v>
      </c>
      <c r="Q722" s="79">
        <f t="shared" si="1707"/>
        <v>0</v>
      </c>
      <c r="R722" s="79">
        <f t="shared" si="1707"/>
        <v>0</v>
      </c>
      <c r="S722" s="79">
        <f t="shared" si="1707"/>
        <v>0</v>
      </c>
      <c r="T722" s="79">
        <f t="shared" si="1707"/>
        <v>0</v>
      </c>
      <c r="U722" s="79">
        <f t="shared" si="1707"/>
        <v>0</v>
      </c>
      <c r="V722" s="79">
        <f t="shared" si="1707"/>
        <v>0</v>
      </c>
      <c r="W722" s="79">
        <f t="shared" si="1707"/>
        <v>0</v>
      </c>
      <c r="X722" s="79">
        <f t="shared" si="1707"/>
        <v>0</v>
      </c>
      <c r="Y722" s="79">
        <f t="shared" si="1707"/>
        <v>0</v>
      </c>
      <c r="Z722" s="79">
        <f t="shared" si="1707"/>
        <v>0</v>
      </c>
      <c r="AA722" s="79">
        <f t="shared" si="1707"/>
        <v>3885173943.75</v>
      </c>
      <c r="AB722" s="79">
        <f t="shared" si="1707"/>
        <v>3358709550</v>
      </c>
      <c r="AC722" s="79">
        <f t="shared" si="1707"/>
        <v>4620447000</v>
      </c>
      <c r="AD722" s="79">
        <f t="shared" si="1707"/>
        <v>4023639262.4999995</v>
      </c>
      <c r="AE722" s="79">
        <f t="shared" si="1707"/>
        <v>4273913475</v>
      </c>
      <c r="AF722" s="79">
        <f t="shared" si="1707"/>
        <v>0</v>
      </c>
      <c r="AG722" s="79">
        <f t="shared" si="1707"/>
        <v>0</v>
      </c>
    </row>
    <row r="723" spans="1:33" x14ac:dyDescent="0.25">
      <c r="A723" s="34"/>
      <c r="B723" s="83" t="s">
        <v>20</v>
      </c>
      <c r="C723" s="80" t="s">
        <v>10</v>
      </c>
      <c r="D723" s="79">
        <f t="shared" si="1702"/>
        <v>0</v>
      </c>
      <c r="E723" s="79">
        <f t="shared" si="1707"/>
        <v>0</v>
      </c>
      <c r="F723" s="79">
        <f t="shared" si="1707"/>
        <v>0</v>
      </c>
      <c r="G723" s="79">
        <f t="shared" si="1707"/>
        <v>0</v>
      </c>
      <c r="H723" s="79">
        <f t="shared" si="1707"/>
        <v>0</v>
      </c>
      <c r="I723" s="79">
        <f t="shared" si="1707"/>
        <v>0</v>
      </c>
      <c r="J723" s="79">
        <f t="shared" si="1707"/>
        <v>0</v>
      </c>
      <c r="K723" s="79">
        <f t="shared" si="1707"/>
        <v>0</v>
      </c>
      <c r="L723" s="79">
        <f t="shared" si="1707"/>
        <v>0</v>
      </c>
      <c r="M723" s="79">
        <f t="shared" si="1707"/>
        <v>0</v>
      </c>
      <c r="N723" s="79">
        <f t="shared" si="1707"/>
        <v>0</v>
      </c>
      <c r="O723" s="79">
        <f t="shared" si="1707"/>
        <v>0</v>
      </c>
      <c r="P723" s="79">
        <f t="shared" si="1707"/>
        <v>0</v>
      </c>
      <c r="Q723" s="79">
        <f t="shared" si="1707"/>
        <v>0</v>
      </c>
      <c r="R723" s="79">
        <f t="shared" si="1707"/>
        <v>0</v>
      </c>
      <c r="S723" s="79">
        <f t="shared" si="1707"/>
        <v>0</v>
      </c>
      <c r="T723" s="79">
        <f t="shared" si="1707"/>
        <v>0</v>
      </c>
      <c r="U723" s="79">
        <f t="shared" si="1707"/>
        <v>0</v>
      </c>
      <c r="V723" s="79">
        <f t="shared" si="1707"/>
        <v>0</v>
      </c>
      <c r="W723" s="79">
        <f t="shared" si="1707"/>
        <v>0</v>
      </c>
      <c r="X723" s="79">
        <f t="shared" si="1707"/>
        <v>0</v>
      </c>
      <c r="Y723" s="79">
        <f t="shared" si="1707"/>
        <v>0</v>
      </c>
      <c r="Z723" s="79">
        <f t="shared" si="1707"/>
        <v>0</v>
      </c>
      <c r="AA723" s="79">
        <f t="shared" si="1707"/>
        <v>0</v>
      </c>
      <c r="AB723" s="79">
        <f t="shared" si="1707"/>
        <v>0</v>
      </c>
      <c r="AC723" s="79">
        <f t="shared" si="1707"/>
        <v>0</v>
      </c>
      <c r="AD723" s="79">
        <f t="shared" si="1707"/>
        <v>0</v>
      </c>
      <c r="AE723" s="79">
        <f t="shared" si="1707"/>
        <v>0</v>
      </c>
      <c r="AF723" s="79">
        <f t="shared" si="1707"/>
        <v>4042891125</v>
      </c>
      <c r="AG723" s="79">
        <f t="shared" si="1707"/>
        <v>5587482862.5</v>
      </c>
    </row>
    <row r="724" spans="1:33" x14ac:dyDescent="0.25">
      <c r="A724" s="34"/>
      <c r="B724" s="83" t="s">
        <v>21</v>
      </c>
      <c r="C724" s="83" t="s">
        <v>147</v>
      </c>
      <c r="D724" s="79">
        <f t="shared" si="1702"/>
        <v>0</v>
      </c>
      <c r="E724" s="79">
        <f t="shared" si="1707"/>
        <v>0</v>
      </c>
      <c r="F724" s="79">
        <f t="shared" si="1707"/>
        <v>0</v>
      </c>
      <c r="G724" s="79">
        <f t="shared" si="1707"/>
        <v>0</v>
      </c>
      <c r="H724" s="79">
        <f t="shared" si="1707"/>
        <v>0</v>
      </c>
      <c r="I724" s="79">
        <f t="shared" si="1707"/>
        <v>0</v>
      </c>
      <c r="J724" s="79">
        <f t="shared" si="1707"/>
        <v>0</v>
      </c>
      <c r="K724" s="79">
        <f t="shared" si="1707"/>
        <v>0</v>
      </c>
      <c r="L724" s="79">
        <f t="shared" si="1707"/>
        <v>0</v>
      </c>
      <c r="M724" s="79">
        <f t="shared" si="1707"/>
        <v>0</v>
      </c>
      <c r="N724" s="79">
        <f t="shared" si="1707"/>
        <v>0</v>
      </c>
      <c r="O724" s="79">
        <f t="shared" si="1707"/>
        <v>0</v>
      </c>
      <c r="P724" s="79">
        <f t="shared" si="1707"/>
        <v>0</v>
      </c>
      <c r="Q724" s="79">
        <f t="shared" si="1707"/>
        <v>0</v>
      </c>
      <c r="R724" s="79">
        <f t="shared" si="1707"/>
        <v>0</v>
      </c>
      <c r="S724" s="79">
        <f t="shared" si="1707"/>
        <v>0</v>
      </c>
      <c r="T724" s="79">
        <f t="shared" si="1707"/>
        <v>0</v>
      </c>
      <c r="U724" s="79">
        <f t="shared" si="1707"/>
        <v>0</v>
      </c>
      <c r="V724" s="79">
        <f t="shared" si="1707"/>
        <v>0</v>
      </c>
      <c r="W724" s="79">
        <f t="shared" si="1707"/>
        <v>0</v>
      </c>
      <c r="X724" s="79">
        <f t="shared" si="1707"/>
        <v>0</v>
      </c>
      <c r="Y724" s="79">
        <f t="shared" si="1707"/>
        <v>0</v>
      </c>
      <c r="Z724" s="79">
        <f t="shared" si="1707"/>
        <v>0</v>
      </c>
      <c r="AA724" s="79">
        <f t="shared" si="1707"/>
        <v>0</v>
      </c>
      <c r="AB724" s="79">
        <f t="shared" si="1707"/>
        <v>0</v>
      </c>
      <c r="AC724" s="79">
        <f t="shared" si="1707"/>
        <v>0</v>
      </c>
      <c r="AD724" s="79">
        <f t="shared" si="1707"/>
        <v>0</v>
      </c>
      <c r="AE724" s="79">
        <f t="shared" si="1707"/>
        <v>0</v>
      </c>
      <c r="AF724" s="79">
        <f t="shared" si="1707"/>
        <v>0</v>
      </c>
      <c r="AG724" s="79">
        <f t="shared" si="1707"/>
        <v>0</v>
      </c>
    </row>
    <row r="725" spans="1:33" x14ac:dyDescent="0.25">
      <c r="A725" s="34"/>
      <c r="B725" s="83" t="s">
        <v>21</v>
      </c>
      <c r="C725" s="83" t="s">
        <v>148</v>
      </c>
      <c r="D725" s="79">
        <f t="shared" si="1702"/>
        <v>0</v>
      </c>
      <c r="E725" s="79">
        <f t="shared" si="1707"/>
        <v>0</v>
      </c>
      <c r="F725" s="79">
        <f t="shared" si="1707"/>
        <v>0</v>
      </c>
      <c r="G725" s="79">
        <f t="shared" si="1707"/>
        <v>0</v>
      </c>
      <c r="H725" s="79">
        <f t="shared" si="1707"/>
        <v>0</v>
      </c>
      <c r="I725" s="79">
        <f t="shared" si="1707"/>
        <v>0</v>
      </c>
      <c r="J725" s="79">
        <f t="shared" si="1707"/>
        <v>0</v>
      </c>
      <c r="K725" s="79">
        <f t="shared" si="1707"/>
        <v>0</v>
      </c>
      <c r="L725" s="79">
        <f t="shared" si="1707"/>
        <v>0</v>
      </c>
      <c r="M725" s="79">
        <f t="shared" si="1707"/>
        <v>0</v>
      </c>
      <c r="N725" s="79">
        <f t="shared" si="1707"/>
        <v>0</v>
      </c>
      <c r="O725" s="79">
        <f t="shared" si="1707"/>
        <v>0</v>
      </c>
      <c r="P725" s="79">
        <f t="shared" si="1707"/>
        <v>0</v>
      </c>
      <c r="Q725" s="79">
        <f t="shared" si="1707"/>
        <v>0</v>
      </c>
      <c r="R725" s="79">
        <f t="shared" si="1707"/>
        <v>0</v>
      </c>
      <c r="S725" s="79">
        <f t="shared" si="1707"/>
        <v>0</v>
      </c>
      <c r="T725" s="79">
        <f t="shared" si="1707"/>
        <v>0</v>
      </c>
      <c r="U725" s="79">
        <f t="shared" si="1707"/>
        <v>0</v>
      </c>
      <c r="V725" s="79">
        <f t="shared" si="1707"/>
        <v>0</v>
      </c>
      <c r="W725" s="79">
        <f t="shared" si="1707"/>
        <v>0</v>
      </c>
      <c r="X725" s="79">
        <f t="shared" si="1707"/>
        <v>0</v>
      </c>
      <c r="Y725" s="79">
        <f t="shared" si="1707"/>
        <v>0</v>
      </c>
      <c r="Z725" s="79">
        <f t="shared" si="1707"/>
        <v>0</v>
      </c>
      <c r="AA725" s="79">
        <f t="shared" si="1707"/>
        <v>0</v>
      </c>
      <c r="AB725" s="79">
        <f t="shared" si="1707"/>
        <v>0</v>
      </c>
      <c r="AC725" s="79">
        <f t="shared" si="1707"/>
        <v>0</v>
      </c>
      <c r="AD725" s="79">
        <f t="shared" si="1707"/>
        <v>0</v>
      </c>
      <c r="AE725" s="79">
        <f t="shared" si="1707"/>
        <v>0</v>
      </c>
      <c r="AF725" s="79">
        <f t="shared" si="1707"/>
        <v>0</v>
      </c>
      <c r="AG725" s="79">
        <f t="shared" si="1707"/>
        <v>0</v>
      </c>
    </row>
    <row r="726" spans="1:33" x14ac:dyDescent="0.25">
      <c r="A726" s="34"/>
      <c r="B726" s="83" t="s">
        <v>21</v>
      </c>
      <c r="C726" s="83" t="s">
        <v>8</v>
      </c>
      <c r="D726" s="79">
        <f t="shared" si="1702"/>
        <v>5491875</v>
      </c>
      <c r="E726" s="79">
        <f t="shared" si="1707"/>
        <v>8237812.5</v>
      </c>
      <c r="F726" s="79">
        <f t="shared" si="1707"/>
        <v>13729687.5</v>
      </c>
      <c r="G726" s="79">
        <f t="shared" si="1707"/>
        <v>27459375</v>
      </c>
      <c r="H726" s="79">
        <f t="shared" si="1707"/>
        <v>54918750</v>
      </c>
      <c r="I726" s="79">
        <f t="shared" si="1707"/>
        <v>120821250</v>
      </c>
      <c r="J726" s="79">
        <f t="shared" si="1707"/>
        <v>90615937.5</v>
      </c>
      <c r="K726" s="79">
        <f t="shared" si="1707"/>
        <v>71394375</v>
      </c>
      <c r="L726" s="79">
        <f t="shared" si="1707"/>
        <v>135466250</v>
      </c>
      <c r="M726" s="79">
        <f t="shared" si="1707"/>
        <v>197707500</v>
      </c>
      <c r="N726" s="79">
        <f t="shared" si="1707"/>
        <v>0</v>
      </c>
      <c r="O726" s="79">
        <f t="shared" si="1707"/>
        <v>0</v>
      </c>
      <c r="P726" s="79">
        <f t="shared" si="1707"/>
        <v>0</v>
      </c>
      <c r="Q726" s="79">
        <f t="shared" si="1707"/>
        <v>0</v>
      </c>
      <c r="R726" s="79">
        <f t="shared" si="1707"/>
        <v>0</v>
      </c>
      <c r="S726" s="79">
        <f t="shared" si="1707"/>
        <v>0</v>
      </c>
      <c r="T726" s="79">
        <f t="shared" si="1707"/>
        <v>0</v>
      </c>
      <c r="U726" s="79">
        <f t="shared" si="1707"/>
        <v>0</v>
      </c>
      <c r="V726" s="79">
        <f t="shared" si="1707"/>
        <v>0</v>
      </c>
      <c r="W726" s="79">
        <f t="shared" si="1707"/>
        <v>0</v>
      </c>
      <c r="X726" s="79">
        <f t="shared" si="1707"/>
        <v>0</v>
      </c>
      <c r="Y726" s="79">
        <f t="shared" si="1707"/>
        <v>0</v>
      </c>
      <c r="Z726" s="79">
        <f t="shared" si="1707"/>
        <v>0</v>
      </c>
      <c r="AA726" s="79">
        <f t="shared" si="1707"/>
        <v>0</v>
      </c>
      <c r="AB726" s="79">
        <f t="shared" si="1707"/>
        <v>0</v>
      </c>
      <c r="AC726" s="79">
        <f t="shared" si="1707"/>
        <v>0</v>
      </c>
      <c r="AD726" s="79">
        <f t="shared" si="1707"/>
        <v>0</v>
      </c>
      <c r="AE726" s="79">
        <f t="shared" si="1707"/>
        <v>0</v>
      </c>
      <c r="AF726" s="79">
        <f t="shared" si="1707"/>
        <v>0</v>
      </c>
      <c r="AG726" s="79">
        <f t="shared" si="1707"/>
        <v>0</v>
      </c>
    </row>
    <row r="727" spans="1:33" x14ac:dyDescent="0.25">
      <c r="A727" s="34"/>
      <c r="B727" s="83" t="s">
        <v>21</v>
      </c>
      <c r="C727" s="83" t="s">
        <v>24</v>
      </c>
      <c r="D727" s="79">
        <f t="shared" si="1702"/>
        <v>0</v>
      </c>
      <c r="E727" s="79">
        <f t="shared" si="1707"/>
        <v>0</v>
      </c>
      <c r="F727" s="79">
        <f t="shared" si="1707"/>
        <v>0</v>
      </c>
      <c r="G727" s="79">
        <f t="shared" si="1707"/>
        <v>0</v>
      </c>
      <c r="H727" s="79">
        <f t="shared" si="1707"/>
        <v>0</v>
      </c>
      <c r="I727" s="79">
        <f t="shared" si="1707"/>
        <v>0</v>
      </c>
      <c r="J727" s="79">
        <f t="shared" si="1707"/>
        <v>0</v>
      </c>
      <c r="K727" s="79">
        <f t="shared" si="1707"/>
        <v>0</v>
      </c>
      <c r="L727" s="79">
        <f t="shared" si="1707"/>
        <v>0</v>
      </c>
      <c r="M727" s="79">
        <f t="shared" si="1707"/>
        <v>0</v>
      </c>
      <c r="N727" s="79">
        <f t="shared" si="1707"/>
        <v>201368750</v>
      </c>
      <c r="O727" s="79">
        <f t="shared" si="1707"/>
        <v>0</v>
      </c>
      <c r="P727" s="79">
        <f t="shared" si="1707"/>
        <v>0</v>
      </c>
      <c r="Q727" s="79">
        <f t="shared" si="1707"/>
        <v>0</v>
      </c>
      <c r="R727" s="79">
        <f t="shared" si="1707"/>
        <v>0</v>
      </c>
      <c r="S727" s="79">
        <f t="shared" si="1707"/>
        <v>0</v>
      </c>
      <c r="T727" s="79">
        <f t="shared" si="1707"/>
        <v>0</v>
      </c>
      <c r="U727" s="79">
        <f t="shared" si="1707"/>
        <v>0</v>
      </c>
      <c r="V727" s="79">
        <f t="shared" si="1707"/>
        <v>0</v>
      </c>
      <c r="W727" s="79">
        <f t="shared" si="1707"/>
        <v>0</v>
      </c>
      <c r="X727" s="79">
        <f t="shared" si="1707"/>
        <v>0</v>
      </c>
      <c r="Y727" s="79">
        <f t="shared" si="1707"/>
        <v>0</v>
      </c>
      <c r="Z727" s="79">
        <f t="shared" si="1707"/>
        <v>0</v>
      </c>
      <c r="AA727" s="79">
        <f t="shared" si="1707"/>
        <v>0</v>
      </c>
      <c r="AB727" s="79">
        <f t="shared" si="1707"/>
        <v>0</v>
      </c>
      <c r="AC727" s="79">
        <f t="shared" si="1707"/>
        <v>0</v>
      </c>
      <c r="AD727" s="79">
        <f t="shared" si="1707"/>
        <v>0</v>
      </c>
      <c r="AE727" s="79">
        <f t="shared" si="1707"/>
        <v>0</v>
      </c>
      <c r="AF727" s="79">
        <f t="shared" si="1707"/>
        <v>0</v>
      </c>
      <c r="AG727" s="79">
        <f t="shared" si="1707"/>
        <v>0</v>
      </c>
    </row>
    <row r="728" spans="1:33" x14ac:dyDescent="0.25">
      <c r="A728" s="34"/>
      <c r="B728" s="83" t="s">
        <v>21</v>
      </c>
      <c r="C728" s="83" t="s">
        <v>16</v>
      </c>
      <c r="D728" s="79">
        <f t="shared" si="1702"/>
        <v>0</v>
      </c>
      <c r="E728" s="79">
        <f t="shared" si="1707"/>
        <v>0</v>
      </c>
      <c r="F728" s="79">
        <f t="shared" si="1707"/>
        <v>0</v>
      </c>
      <c r="G728" s="79">
        <f t="shared" si="1707"/>
        <v>0</v>
      </c>
      <c r="H728" s="79">
        <f t="shared" si="1707"/>
        <v>0</v>
      </c>
      <c r="I728" s="79">
        <f t="shared" si="1707"/>
        <v>0</v>
      </c>
      <c r="J728" s="79">
        <f t="shared" si="1707"/>
        <v>0</v>
      </c>
      <c r="K728" s="79">
        <f t="shared" si="1707"/>
        <v>0</v>
      </c>
      <c r="L728" s="79">
        <f t="shared" si="1707"/>
        <v>0</v>
      </c>
      <c r="M728" s="79">
        <f t="shared" ref="E728:AG737" si="1708">M58*M324*M$172*$I$179*M$110*M627</f>
        <v>0</v>
      </c>
      <c r="N728" s="79">
        <f t="shared" si="1708"/>
        <v>0</v>
      </c>
      <c r="O728" s="79">
        <f t="shared" si="1708"/>
        <v>98853750</v>
      </c>
      <c r="P728" s="79">
        <f t="shared" si="1708"/>
        <v>320359375</v>
      </c>
      <c r="Q728" s="79">
        <f t="shared" si="1708"/>
        <v>425620312.5</v>
      </c>
      <c r="R728" s="79">
        <f t="shared" si="1708"/>
        <v>0</v>
      </c>
      <c r="S728" s="79">
        <f t="shared" si="1708"/>
        <v>0</v>
      </c>
      <c r="T728" s="79">
        <f t="shared" si="1708"/>
        <v>0</v>
      </c>
      <c r="U728" s="79">
        <f t="shared" si="1708"/>
        <v>0</v>
      </c>
      <c r="V728" s="79">
        <f t="shared" si="1708"/>
        <v>0</v>
      </c>
      <c r="W728" s="79">
        <f t="shared" si="1708"/>
        <v>0</v>
      </c>
      <c r="X728" s="79">
        <f t="shared" si="1708"/>
        <v>0</v>
      </c>
      <c r="Y728" s="79">
        <f t="shared" si="1708"/>
        <v>0</v>
      </c>
      <c r="Z728" s="79">
        <f t="shared" si="1708"/>
        <v>0</v>
      </c>
      <c r="AA728" s="79">
        <f t="shared" si="1708"/>
        <v>0</v>
      </c>
      <c r="AB728" s="79">
        <f t="shared" si="1708"/>
        <v>0</v>
      </c>
      <c r="AC728" s="79">
        <f t="shared" si="1708"/>
        <v>0</v>
      </c>
      <c r="AD728" s="79">
        <f t="shared" si="1708"/>
        <v>0</v>
      </c>
      <c r="AE728" s="79">
        <f t="shared" si="1708"/>
        <v>0</v>
      </c>
      <c r="AF728" s="79">
        <f t="shared" si="1708"/>
        <v>0</v>
      </c>
      <c r="AG728" s="79">
        <f t="shared" si="1708"/>
        <v>0</v>
      </c>
    </row>
    <row r="729" spans="1:33" x14ac:dyDescent="0.25">
      <c r="A729" s="34"/>
      <c r="B729" s="83" t="s">
        <v>21</v>
      </c>
      <c r="C729" s="83" t="s">
        <v>19</v>
      </c>
      <c r="D729" s="79">
        <f t="shared" si="1702"/>
        <v>0</v>
      </c>
      <c r="E729" s="79">
        <f t="shared" si="1708"/>
        <v>0</v>
      </c>
      <c r="F729" s="79">
        <f t="shared" si="1708"/>
        <v>0</v>
      </c>
      <c r="G729" s="79">
        <f t="shared" si="1708"/>
        <v>0</v>
      </c>
      <c r="H729" s="79">
        <f t="shared" si="1708"/>
        <v>0</v>
      </c>
      <c r="I729" s="79">
        <f t="shared" si="1708"/>
        <v>0</v>
      </c>
      <c r="J729" s="79">
        <f t="shared" si="1708"/>
        <v>0</v>
      </c>
      <c r="K729" s="79">
        <f t="shared" si="1708"/>
        <v>0</v>
      </c>
      <c r="L729" s="79">
        <f t="shared" si="1708"/>
        <v>0</v>
      </c>
      <c r="M729" s="79">
        <f t="shared" si="1708"/>
        <v>0</v>
      </c>
      <c r="N729" s="79">
        <f t="shared" si="1708"/>
        <v>0</v>
      </c>
      <c r="O729" s="79">
        <f t="shared" si="1708"/>
        <v>0</v>
      </c>
      <c r="P729" s="79">
        <f t="shared" si="1708"/>
        <v>0</v>
      </c>
      <c r="Q729" s="79">
        <f t="shared" si="1708"/>
        <v>0</v>
      </c>
      <c r="R729" s="79">
        <f t="shared" si="1708"/>
        <v>543695625</v>
      </c>
      <c r="S729" s="79">
        <f t="shared" si="1708"/>
        <v>1026980625</v>
      </c>
      <c r="T729" s="79">
        <f t="shared" si="1708"/>
        <v>2107964687.5</v>
      </c>
      <c r="U729" s="79">
        <f t="shared" si="1708"/>
        <v>1287844687.5</v>
      </c>
      <c r="V729" s="79">
        <f t="shared" si="1708"/>
        <v>1025150000</v>
      </c>
      <c r="W729" s="79">
        <f t="shared" si="1708"/>
        <v>1523080000</v>
      </c>
      <c r="X729" s="79">
        <f t="shared" si="1708"/>
        <v>0</v>
      </c>
      <c r="Y729" s="79">
        <f t="shared" si="1708"/>
        <v>0</v>
      </c>
      <c r="Z729" s="79">
        <f t="shared" si="1708"/>
        <v>0</v>
      </c>
      <c r="AA729" s="79">
        <f t="shared" si="1708"/>
        <v>0</v>
      </c>
      <c r="AB729" s="79">
        <f t="shared" si="1708"/>
        <v>0</v>
      </c>
      <c r="AC729" s="79">
        <f t="shared" si="1708"/>
        <v>0</v>
      </c>
      <c r="AD729" s="79">
        <f t="shared" si="1708"/>
        <v>0</v>
      </c>
      <c r="AE729" s="79">
        <f t="shared" si="1708"/>
        <v>0</v>
      </c>
      <c r="AF729" s="79">
        <f t="shared" si="1708"/>
        <v>0</v>
      </c>
      <c r="AG729" s="79">
        <f t="shared" si="1708"/>
        <v>0</v>
      </c>
    </row>
    <row r="730" spans="1:33" x14ac:dyDescent="0.25">
      <c r="A730" s="34"/>
      <c r="B730" s="83" t="s">
        <v>21</v>
      </c>
      <c r="C730" s="83" t="s">
        <v>31</v>
      </c>
      <c r="D730" s="79">
        <f t="shared" si="1702"/>
        <v>0</v>
      </c>
      <c r="E730" s="79">
        <f t="shared" si="1708"/>
        <v>0</v>
      </c>
      <c r="F730" s="79">
        <f t="shared" si="1708"/>
        <v>0</v>
      </c>
      <c r="G730" s="79">
        <f t="shared" si="1708"/>
        <v>0</v>
      </c>
      <c r="H730" s="79">
        <f t="shared" si="1708"/>
        <v>0</v>
      </c>
      <c r="I730" s="79">
        <f t="shared" si="1708"/>
        <v>0</v>
      </c>
      <c r="J730" s="79">
        <f t="shared" si="1708"/>
        <v>0</v>
      </c>
      <c r="K730" s="79">
        <f t="shared" si="1708"/>
        <v>0</v>
      </c>
      <c r="L730" s="79">
        <f t="shared" si="1708"/>
        <v>0</v>
      </c>
      <c r="M730" s="79">
        <f t="shared" si="1708"/>
        <v>0</v>
      </c>
      <c r="N730" s="79">
        <f t="shared" si="1708"/>
        <v>0</v>
      </c>
      <c r="O730" s="79">
        <f t="shared" si="1708"/>
        <v>0</v>
      </c>
      <c r="P730" s="79">
        <f t="shared" si="1708"/>
        <v>0</v>
      </c>
      <c r="Q730" s="79">
        <f t="shared" si="1708"/>
        <v>0</v>
      </c>
      <c r="R730" s="79">
        <f t="shared" si="1708"/>
        <v>0</v>
      </c>
      <c r="S730" s="79">
        <f t="shared" si="1708"/>
        <v>0</v>
      </c>
      <c r="T730" s="79">
        <f t="shared" si="1708"/>
        <v>0</v>
      </c>
      <c r="U730" s="79">
        <f t="shared" si="1708"/>
        <v>0</v>
      </c>
      <c r="V730" s="79">
        <f t="shared" si="1708"/>
        <v>0</v>
      </c>
      <c r="W730" s="79">
        <f t="shared" si="1708"/>
        <v>0</v>
      </c>
      <c r="X730" s="79">
        <f t="shared" si="1708"/>
        <v>1382121875</v>
      </c>
      <c r="Y730" s="79">
        <f t="shared" si="1708"/>
        <v>814628125</v>
      </c>
      <c r="Z730" s="79">
        <f t="shared" si="1708"/>
        <v>1067254375</v>
      </c>
      <c r="AA730" s="79">
        <f t="shared" si="1708"/>
        <v>0</v>
      </c>
      <c r="AB730" s="79">
        <f t="shared" si="1708"/>
        <v>0</v>
      </c>
      <c r="AC730" s="79">
        <f t="shared" si="1708"/>
        <v>0</v>
      </c>
      <c r="AD730" s="79">
        <f t="shared" si="1708"/>
        <v>0</v>
      </c>
      <c r="AE730" s="79">
        <f t="shared" si="1708"/>
        <v>0</v>
      </c>
      <c r="AF730" s="79">
        <f t="shared" si="1708"/>
        <v>0</v>
      </c>
      <c r="AG730" s="79">
        <f t="shared" si="1708"/>
        <v>0</v>
      </c>
    </row>
    <row r="731" spans="1:33" x14ac:dyDescent="0.25">
      <c r="A731" s="34"/>
      <c r="B731" s="83" t="s">
        <v>21</v>
      </c>
      <c r="C731" s="83" t="s">
        <v>35</v>
      </c>
      <c r="D731" s="79">
        <f t="shared" si="1702"/>
        <v>0</v>
      </c>
      <c r="E731" s="79">
        <f t="shared" si="1708"/>
        <v>0</v>
      </c>
      <c r="F731" s="79">
        <f t="shared" si="1708"/>
        <v>0</v>
      </c>
      <c r="G731" s="79">
        <f t="shared" si="1708"/>
        <v>0</v>
      </c>
      <c r="H731" s="79">
        <f t="shared" si="1708"/>
        <v>0</v>
      </c>
      <c r="I731" s="79">
        <f t="shared" si="1708"/>
        <v>0</v>
      </c>
      <c r="J731" s="79">
        <f t="shared" si="1708"/>
        <v>0</v>
      </c>
      <c r="K731" s="79">
        <f t="shared" si="1708"/>
        <v>0</v>
      </c>
      <c r="L731" s="79">
        <f t="shared" si="1708"/>
        <v>0</v>
      </c>
      <c r="M731" s="79">
        <f t="shared" si="1708"/>
        <v>0</v>
      </c>
      <c r="N731" s="79">
        <f t="shared" si="1708"/>
        <v>0</v>
      </c>
      <c r="O731" s="79">
        <f t="shared" si="1708"/>
        <v>0</v>
      </c>
      <c r="P731" s="79">
        <f t="shared" si="1708"/>
        <v>0</v>
      </c>
      <c r="Q731" s="79">
        <f t="shared" si="1708"/>
        <v>0</v>
      </c>
      <c r="R731" s="79">
        <f t="shared" si="1708"/>
        <v>0</v>
      </c>
      <c r="S731" s="79">
        <f t="shared" si="1708"/>
        <v>0</v>
      </c>
      <c r="T731" s="79">
        <f t="shared" si="1708"/>
        <v>0</v>
      </c>
      <c r="U731" s="79">
        <f t="shared" si="1708"/>
        <v>0</v>
      </c>
      <c r="V731" s="79">
        <f t="shared" si="1708"/>
        <v>0</v>
      </c>
      <c r="W731" s="79">
        <f t="shared" si="1708"/>
        <v>0</v>
      </c>
      <c r="X731" s="79">
        <f t="shared" si="1708"/>
        <v>0</v>
      </c>
      <c r="Y731" s="79">
        <f t="shared" si="1708"/>
        <v>0</v>
      </c>
      <c r="Z731" s="79">
        <f t="shared" si="1708"/>
        <v>0</v>
      </c>
      <c r="AA731" s="79">
        <f t="shared" si="1708"/>
        <v>1339102187.5</v>
      </c>
      <c r="AB731" s="79">
        <f t="shared" si="1708"/>
        <v>1131326250</v>
      </c>
      <c r="AC731" s="79">
        <f t="shared" si="1708"/>
        <v>1933140000</v>
      </c>
      <c r="AD731" s="79">
        <f t="shared" si="1708"/>
        <v>1832455625</v>
      </c>
      <c r="AE731" s="79">
        <f t="shared" si="1708"/>
        <v>2118033125</v>
      </c>
      <c r="AF731" s="79">
        <f t="shared" si="1708"/>
        <v>0</v>
      </c>
      <c r="AG731" s="79">
        <f t="shared" si="1708"/>
        <v>0</v>
      </c>
    </row>
    <row r="732" spans="1:33" x14ac:dyDescent="0.25">
      <c r="A732" s="34"/>
      <c r="B732" s="83" t="s">
        <v>21</v>
      </c>
      <c r="C732" s="83" t="s">
        <v>10</v>
      </c>
      <c r="D732" s="79">
        <f t="shared" si="1702"/>
        <v>0</v>
      </c>
      <c r="E732" s="79">
        <f t="shared" si="1708"/>
        <v>0</v>
      </c>
      <c r="F732" s="79">
        <f t="shared" si="1708"/>
        <v>0</v>
      </c>
      <c r="G732" s="79">
        <f t="shared" si="1708"/>
        <v>0</v>
      </c>
      <c r="H732" s="79">
        <f t="shared" si="1708"/>
        <v>0</v>
      </c>
      <c r="I732" s="79">
        <f t="shared" si="1708"/>
        <v>0</v>
      </c>
      <c r="J732" s="79">
        <f t="shared" si="1708"/>
        <v>0</v>
      </c>
      <c r="K732" s="79">
        <f t="shared" si="1708"/>
        <v>0</v>
      </c>
      <c r="L732" s="79">
        <f t="shared" si="1708"/>
        <v>0</v>
      </c>
      <c r="M732" s="79">
        <f t="shared" si="1708"/>
        <v>0</v>
      </c>
      <c r="N732" s="79">
        <f t="shared" si="1708"/>
        <v>0</v>
      </c>
      <c r="O732" s="79">
        <f t="shared" si="1708"/>
        <v>0</v>
      </c>
      <c r="P732" s="79">
        <f t="shared" si="1708"/>
        <v>0</v>
      </c>
      <c r="Q732" s="79">
        <f t="shared" si="1708"/>
        <v>0</v>
      </c>
      <c r="R732" s="79">
        <f t="shared" si="1708"/>
        <v>0</v>
      </c>
      <c r="S732" s="79">
        <f t="shared" si="1708"/>
        <v>0</v>
      </c>
      <c r="T732" s="79">
        <f t="shared" si="1708"/>
        <v>0</v>
      </c>
      <c r="U732" s="79">
        <f t="shared" si="1708"/>
        <v>0</v>
      </c>
      <c r="V732" s="79">
        <f t="shared" si="1708"/>
        <v>0</v>
      </c>
      <c r="W732" s="79">
        <f t="shared" si="1708"/>
        <v>0</v>
      </c>
      <c r="X732" s="79">
        <f t="shared" si="1708"/>
        <v>0</v>
      </c>
      <c r="Y732" s="79">
        <f t="shared" si="1708"/>
        <v>0</v>
      </c>
      <c r="Z732" s="79">
        <f t="shared" si="1708"/>
        <v>0</v>
      </c>
      <c r="AA732" s="79">
        <f t="shared" si="1708"/>
        <v>0</v>
      </c>
      <c r="AB732" s="79">
        <f t="shared" si="1708"/>
        <v>0</v>
      </c>
      <c r="AC732" s="79">
        <f t="shared" si="1708"/>
        <v>0</v>
      </c>
      <c r="AD732" s="79">
        <f t="shared" si="1708"/>
        <v>0</v>
      </c>
      <c r="AE732" s="79">
        <f t="shared" si="1708"/>
        <v>0</v>
      </c>
      <c r="AF732" s="79">
        <f t="shared" si="1708"/>
        <v>1909341875</v>
      </c>
      <c r="AG732" s="79">
        <f t="shared" si="1708"/>
        <v>3024192499.9999995</v>
      </c>
    </row>
    <row r="733" spans="1:33" x14ac:dyDescent="0.25">
      <c r="A733" s="34"/>
      <c r="B733" s="83" t="s">
        <v>22</v>
      </c>
      <c r="C733" s="83" t="s">
        <v>147</v>
      </c>
      <c r="D733" s="79">
        <f t="shared" si="1702"/>
        <v>0</v>
      </c>
      <c r="E733" s="79">
        <f t="shared" si="1708"/>
        <v>0</v>
      </c>
      <c r="F733" s="79">
        <f t="shared" si="1708"/>
        <v>0</v>
      </c>
      <c r="G733" s="79">
        <f t="shared" si="1708"/>
        <v>0</v>
      </c>
      <c r="H733" s="79">
        <f t="shared" si="1708"/>
        <v>0</v>
      </c>
      <c r="I733" s="79">
        <f t="shared" si="1708"/>
        <v>0</v>
      </c>
      <c r="J733" s="79">
        <f t="shared" si="1708"/>
        <v>0</v>
      </c>
      <c r="K733" s="79">
        <f t="shared" si="1708"/>
        <v>0</v>
      </c>
      <c r="L733" s="79">
        <f t="shared" si="1708"/>
        <v>0</v>
      </c>
      <c r="M733" s="79">
        <f t="shared" si="1708"/>
        <v>0</v>
      </c>
      <c r="N733" s="79">
        <f t="shared" si="1708"/>
        <v>0</v>
      </c>
      <c r="O733" s="79">
        <f t="shared" si="1708"/>
        <v>0</v>
      </c>
      <c r="P733" s="79">
        <f t="shared" si="1708"/>
        <v>0</v>
      </c>
      <c r="Q733" s="79">
        <f t="shared" si="1708"/>
        <v>0</v>
      </c>
      <c r="R733" s="79">
        <f t="shared" si="1708"/>
        <v>0</v>
      </c>
      <c r="S733" s="79">
        <f t="shared" si="1708"/>
        <v>0</v>
      </c>
      <c r="T733" s="79">
        <f t="shared" si="1708"/>
        <v>0</v>
      </c>
      <c r="U733" s="79">
        <f t="shared" si="1708"/>
        <v>0</v>
      </c>
      <c r="V733" s="79">
        <f t="shared" si="1708"/>
        <v>0</v>
      </c>
      <c r="W733" s="79">
        <f t="shared" si="1708"/>
        <v>0</v>
      </c>
      <c r="X733" s="79">
        <f t="shared" si="1708"/>
        <v>0</v>
      </c>
      <c r="Y733" s="79">
        <f t="shared" si="1708"/>
        <v>0</v>
      </c>
      <c r="Z733" s="79">
        <f t="shared" si="1708"/>
        <v>0</v>
      </c>
      <c r="AA733" s="79">
        <f t="shared" si="1708"/>
        <v>0</v>
      </c>
      <c r="AB733" s="79">
        <f t="shared" si="1708"/>
        <v>0</v>
      </c>
      <c r="AC733" s="79">
        <f t="shared" si="1708"/>
        <v>0</v>
      </c>
      <c r="AD733" s="79">
        <f t="shared" si="1708"/>
        <v>0</v>
      </c>
      <c r="AE733" s="79">
        <f t="shared" si="1708"/>
        <v>0</v>
      </c>
      <c r="AF733" s="79">
        <f t="shared" si="1708"/>
        <v>0</v>
      </c>
      <c r="AG733" s="79">
        <f t="shared" si="1708"/>
        <v>0</v>
      </c>
    </row>
    <row r="734" spans="1:33" x14ac:dyDescent="0.25">
      <c r="A734" s="34"/>
      <c r="B734" s="83" t="s">
        <v>22</v>
      </c>
      <c r="C734" s="83" t="s">
        <v>148</v>
      </c>
      <c r="D734" s="79">
        <f t="shared" si="1702"/>
        <v>0</v>
      </c>
      <c r="E734" s="79">
        <f t="shared" si="1708"/>
        <v>0</v>
      </c>
      <c r="F734" s="79">
        <f t="shared" si="1708"/>
        <v>0</v>
      </c>
      <c r="G734" s="79">
        <f t="shared" si="1708"/>
        <v>0</v>
      </c>
      <c r="H734" s="79">
        <f t="shared" si="1708"/>
        <v>0</v>
      </c>
      <c r="I734" s="79">
        <f t="shared" si="1708"/>
        <v>0</v>
      </c>
      <c r="J734" s="79">
        <f t="shared" si="1708"/>
        <v>0</v>
      </c>
      <c r="K734" s="79">
        <f t="shared" si="1708"/>
        <v>0</v>
      </c>
      <c r="L734" s="79">
        <f t="shared" si="1708"/>
        <v>0</v>
      </c>
      <c r="M734" s="79">
        <f t="shared" si="1708"/>
        <v>0</v>
      </c>
      <c r="N734" s="79">
        <f t="shared" si="1708"/>
        <v>0</v>
      </c>
      <c r="O734" s="79">
        <f t="shared" si="1708"/>
        <v>0</v>
      </c>
      <c r="P734" s="79">
        <f t="shared" si="1708"/>
        <v>0</v>
      </c>
      <c r="Q734" s="79">
        <f t="shared" si="1708"/>
        <v>0</v>
      </c>
      <c r="R734" s="79">
        <f t="shared" si="1708"/>
        <v>0</v>
      </c>
      <c r="S734" s="79">
        <f t="shared" si="1708"/>
        <v>0</v>
      </c>
      <c r="T734" s="79">
        <f t="shared" si="1708"/>
        <v>0</v>
      </c>
      <c r="U734" s="79">
        <f t="shared" si="1708"/>
        <v>0</v>
      </c>
      <c r="V734" s="79">
        <f t="shared" si="1708"/>
        <v>0</v>
      </c>
      <c r="W734" s="79">
        <f t="shared" si="1708"/>
        <v>0</v>
      </c>
      <c r="X734" s="79">
        <f t="shared" si="1708"/>
        <v>0</v>
      </c>
      <c r="Y734" s="79">
        <f t="shared" si="1708"/>
        <v>0</v>
      </c>
      <c r="Z734" s="79">
        <f t="shared" si="1708"/>
        <v>0</v>
      </c>
      <c r="AA734" s="79">
        <f t="shared" si="1708"/>
        <v>0</v>
      </c>
      <c r="AB734" s="79">
        <f t="shared" si="1708"/>
        <v>0</v>
      </c>
      <c r="AC734" s="79">
        <f t="shared" si="1708"/>
        <v>0</v>
      </c>
      <c r="AD734" s="79">
        <f t="shared" si="1708"/>
        <v>0</v>
      </c>
      <c r="AE734" s="79">
        <f t="shared" si="1708"/>
        <v>0</v>
      </c>
      <c r="AF734" s="79">
        <f t="shared" si="1708"/>
        <v>0</v>
      </c>
      <c r="AG734" s="79">
        <f t="shared" si="1708"/>
        <v>0</v>
      </c>
    </row>
    <row r="735" spans="1:33" x14ac:dyDescent="0.25">
      <c r="A735" s="34"/>
      <c r="B735" s="83" t="s">
        <v>22</v>
      </c>
      <c r="C735" s="83" t="s">
        <v>8</v>
      </c>
      <c r="D735" s="79">
        <f t="shared" si="1702"/>
        <v>3408750</v>
      </c>
      <c r="E735" s="79">
        <f t="shared" si="1708"/>
        <v>0</v>
      </c>
      <c r="F735" s="79">
        <f t="shared" si="1708"/>
        <v>10226250</v>
      </c>
      <c r="G735" s="79">
        <f t="shared" si="1708"/>
        <v>6817500</v>
      </c>
      <c r="H735" s="79">
        <f t="shared" si="1708"/>
        <v>34087500</v>
      </c>
      <c r="I735" s="79">
        <f t="shared" si="1708"/>
        <v>102262500</v>
      </c>
      <c r="J735" s="79">
        <f t="shared" si="1708"/>
        <v>92036250</v>
      </c>
      <c r="K735" s="79">
        <f t="shared" si="1708"/>
        <v>44313750</v>
      </c>
      <c r="L735" s="79">
        <f t="shared" si="1708"/>
        <v>118170000</v>
      </c>
      <c r="M735" s="79">
        <f t="shared" si="1708"/>
        <v>227250000</v>
      </c>
      <c r="N735" s="79">
        <f t="shared" si="1708"/>
        <v>0</v>
      </c>
      <c r="O735" s="79">
        <f t="shared" si="1708"/>
        <v>0</v>
      </c>
      <c r="P735" s="79">
        <f t="shared" si="1708"/>
        <v>0</v>
      </c>
      <c r="Q735" s="79">
        <f t="shared" si="1708"/>
        <v>0</v>
      </c>
      <c r="R735" s="79">
        <f t="shared" si="1708"/>
        <v>0</v>
      </c>
      <c r="S735" s="79">
        <f t="shared" si="1708"/>
        <v>0</v>
      </c>
      <c r="T735" s="79">
        <f t="shared" si="1708"/>
        <v>0</v>
      </c>
      <c r="U735" s="79">
        <f t="shared" si="1708"/>
        <v>0</v>
      </c>
      <c r="V735" s="79">
        <f t="shared" si="1708"/>
        <v>0</v>
      </c>
      <c r="W735" s="79">
        <f t="shared" si="1708"/>
        <v>0</v>
      </c>
      <c r="X735" s="79">
        <f t="shared" si="1708"/>
        <v>0</v>
      </c>
      <c r="Y735" s="79">
        <f t="shared" si="1708"/>
        <v>0</v>
      </c>
      <c r="Z735" s="79">
        <f t="shared" si="1708"/>
        <v>0</v>
      </c>
      <c r="AA735" s="79">
        <f t="shared" si="1708"/>
        <v>0</v>
      </c>
      <c r="AB735" s="79">
        <f t="shared" si="1708"/>
        <v>0</v>
      </c>
      <c r="AC735" s="79">
        <f t="shared" si="1708"/>
        <v>0</v>
      </c>
      <c r="AD735" s="79">
        <f t="shared" si="1708"/>
        <v>0</v>
      </c>
      <c r="AE735" s="79">
        <f t="shared" si="1708"/>
        <v>0</v>
      </c>
      <c r="AF735" s="79">
        <f t="shared" si="1708"/>
        <v>0</v>
      </c>
      <c r="AG735" s="79">
        <f t="shared" si="1708"/>
        <v>0</v>
      </c>
    </row>
    <row r="736" spans="1:33" x14ac:dyDescent="0.25">
      <c r="A736" s="34"/>
      <c r="B736" s="83" t="s">
        <v>22</v>
      </c>
      <c r="C736" s="83" t="s">
        <v>24</v>
      </c>
      <c r="D736" s="79">
        <f t="shared" si="1702"/>
        <v>0</v>
      </c>
      <c r="E736" s="79">
        <f t="shared" si="1708"/>
        <v>0</v>
      </c>
      <c r="F736" s="79">
        <f t="shared" si="1708"/>
        <v>0</v>
      </c>
      <c r="G736" s="79">
        <f t="shared" si="1708"/>
        <v>0</v>
      </c>
      <c r="H736" s="79">
        <f t="shared" si="1708"/>
        <v>0</v>
      </c>
      <c r="I736" s="79">
        <f t="shared" si="1708"/>
        <v>0</v>
      </c>
      <c r="J736" s="79">
        <f t="shared" si="1708"/>
        <v>0</v>
      </c>
      <c r="K736" s="79">
        <f t="shared" si="1708"/>
        <v>0</v>
      </c>
      <c r="L736" s="79">
        <f t="shared" si="1708"/>
        <v>0</v>
      </c>
      <c r="M736" s="79">
        <f t="shared" si="1708"/>
        <v>0</v>
      </c>
      <c r="N736" s="79">
        <f t="shared" si="1708"/>
        <v>290880000</v>
      </c>
      <c r="O736" s="79">
        <f t="shared" si="1708"/>
        <v>0</v>
      </c>
      <c r="P736" s="79">
        <f t="shared" si="1708"/>
        <v>0</v>
      </c>
      <c r="Q736" s="79">
        <f t="shared" si="1708"/>
        <v>0</v>
      </c>
      <c r="R736" s="79">
        <f t="shared" si="1708"/>
        <v>0</v>
      </c>
      <c r="S736" s="79">
        <f t="shared" si="1708"/>
        <v>0</v>
      </c>
      <c r="T736" s="79">
        <f t="shared" si="1708"/>
        <v>0</v>
      </c>
      <c r="U736" s="79">
        <f t="shared" si="1708"/>
        <v>0</v>
      </c>
      <c r="V736" s="79">
        <f t="shared" si="1708"/>
        <v>0</v>
      </c>
      <c r="W736" s="79">
        <f t="shared" si="1708"/>
        <v>0</v>
      </c>
      <c r="X736" s="79">
        <f t="shared" si="1708"/>
        <v>0</v>
      </c>
      <c r="Y736" s="79">
        <f t="shared" si="1708"/>
        <v>0</v>
      </c>
      <c r="Z736" s="79">
        <f t="shared" si="1708"/>
        <v>0</v>
      </c>
      <c r="AA736" s="79">
        <f t="shared" si="1708"/>
        <v>0</v>
      </c>
      <c r="AB736" s="79">
        <f t="shared" si="1708"/>
        <v>0</v>
      </c>
      <c r="AC736" s="79">
        <f t="shared" si="1708"/>
        <v>0</v>
      </c>
      <c r="AD736" s="79">
        <f t="shared" si="1708"/>
        <v>0</v>
      </c>
      <c r="AE736" s="79">
        <f t="shared" si="1708"/>
        <v>0</v>
      </c>
      <c r="AF736" s="79">
        <f t="shared" si="1708"/>
        <v>0</v>
      </c>
      <c r="AG736" s="79">
        <f t="shared" si="1708"/>
        <v>0</v>
      </c>
    </row>
    <row r="737" spans="1:33" x14ac:dyDescent="0.25">
      <c r="A737" s="34"/>
      <c r="B737" s="83" t="s">
        <v>22</v>
      </c>
      <c r="C737" s="83" t="s">
        <v>16</v>
      </c>
      <c r="D737" s="79">
        <f t="shared" si="1702"/>
        <v>0</v>
      </c>
      <c r="E737" s="79">
        <f t="shared" si="1708"/>
        <v>0</v>
      </c>
      <c r="F737" s="79">
        <f t="shared" si="1708"/>
        <v>0</v>
      </c>
      <c r="G737" s="79">
        <f t="shared" ref="E737:AG746" si="1709">G67*G333*G$172*$I$179*G$110*G636</f>
        <v>0</v>
      </c>
      <c r="H737" s="79">
        <f t="shared" si="1709"/>
        <v>0</v>
      </c>
      <c r="I737" s="79">
        <f t="shared" si="1709"/>
        <v>0</v>
      </c>
      <c r="J737" s="79">
        <f t="shared" si="1709"/>
        <v>0</v>
      </c>
      <c r="K737" s="79">
        <f t="shared" si="1709"/>
        <v>0</v>
      </c>
      <c r="L737" s="79">
        <f t="shared" si="1709"/>
        <v>0</v>
      </c>
      <c r="M737" s="79">
        <f t="shared" si="1709"/>
        <v>0</v>
      </c>
      <c r="N737" s="79">
        <f t="shared" si="1709"/>
        <v>0</v>
      </c>
      <c r="O737" s="79">
        <f t="shared" si="1709"/>
        <v>204525000</v>
      </c>
      <c r="P737" s="79">
        <f t="shared" si="1709"/>
        <v>573806250</v>
      </c>
      <c r="Q737" s="79">
        <f t="shared" si="1709"/>
        <v>744243750</v>
      </c>
      <c r="R737" s="79">
        <f t="shared" si="1709"/>
        <v>0</v>
      </c>
      <c r="S737" s="79">
        <f t="shared" si="1709"/>
        <v>0</v>
      </c>
      <c r="T737" s="79">
        <f t="shared" si="1709"/>
        <v>0</v>
      </c>
      <c r="U737" s="79">
        <f t="shared" si="1709"/>
        <v>0</v>
      </c>
      <c r="V737" s="79">
        <f t="shared" si="1709"/>
        <v>0</v>
      </c>
      <c r="W737" s="79">
        <f t="shared" si="1709"/>
        <v>0</v>
      </c>
      <c r="X737" s="79">
        <f t="shared" si="1709"/>
        <v>0</v>
      </c>
      <c r="Y737" s="79">
        <f t="shared" si="1709"/>
        <v>0</v>
      </c>
      <c r="Z737" s="79">
        <f t="shared" si="1709"/>
        <v>0</v>
      </c>
      <c r="AA737" s="79">
        <f t="shared" si="1709"/>
        <v>0</v>
      </c>
      <c r="AB737" s="79">
        <f t="shared" si="1709"/>
        <v>0</v>
      </c>
      <c r="AC737" s="79">
        <f t="shared" si="1709"/>
        <v>0</v>
      </c>
      <c r="AD737" s="79">
        <f t="shared" si="1709"/>
        <v>0</v>
      </c>
      <c r="AE737" s="79">
        <f t="shared" si="1709"/>
        <v>0</v>
      </c>
      <c r="AF737" s="79">
        <f t="shared" si="1709"/>
        <v>0</v>
      </c>
      <c r="AG737" s="79">
        <f t="shared" si="1709"/>
        <v>0</v>
      </c>
    </row>
    <row r="738" spans="1:33" x14ac:dyDescent="0.25">
      <c r="A738" s="34"/>
      <c r="B738" s="83" t="s">
        <v>22</v>
      </c>
      <c r="C738" s="83" t="s">
        <v>19</v>
      </c>
      <c r="D738" s="79">
        <f t="shared" si="1702"/>
        <v>0</v>
      </c>
      <c r="E738" s="79">
        <f t="shared" si="1709"/>
        <v>0</v>
      </c>
      <c r="F738" s="79">
        <f t="shared" si="1709"/>
        <v>0</v>
      </c>
      <c r="G738" s="79">
        <f t="shared" si="1709"/>
        <v>0</v>
      </c>
      <c r="H738" s="79">
        <f t="shared" si="1709"/>
        <v>0</v>
      </c>
      <c r="I738" s="79">
        <f t="shared" si="1709"/>
        <v>0</v>
      </c>
      <c r="J738" s="79">
        <f t="shared" si="1709"/>
        <v>0</v>
      </c>
      <c r="K738" s="79">
        <f t="shared" si="1709"/>
        <v>0</v>
      </c>
      <c r="L738" s="79">
        <f t="shared" si="1709"/>
        <v>0</v>
      </c>
      <c r="M738" s="79">
        <f t="shared" si="1709"/>
        <v>0</v>
      </c>
      <c r="N738" s="79">
        <f t="shared" si="1709"/>
        <v>0</v>
      </c>
      <c r="O738" s="79">
        <f t="shared" si="1709"/>
        <v>0</v>
      </c>
      <c r="P738" s="79">
        <f t="shared" si="1709"/>
        <v>0</v>
      </c>
      <c r="Q738" s="79">
        <f t="shared" si="1709"/>
        <v>0</v>
      </c>
      <c r="R738" s="79">
        <f t="shared" si="1709"/>
        <v>933997500</v>
      </c>
      <c r="S738" s="79">
        <f t="shared" si="1709"/>
        <v>1213515000</v>
      </c>
      <c r="T738" s="79">
        <f t="shared" si="1709"/>
        <v>1988437500</v>
      </c>
      <c r="U738" s="79">
        <f t="shared" si="1709"/>
        <v>1113525000</v>
      </c>
      <c r="V738" s="79">
        <f t="shared" si="1709"/>
        <v>1399860000</v>
      </c>
      <c r="W738" s="79">
        <f t="shared" si="1709"/>
        <v>2063430000</v>
      </c>
      <c r="X738" s="79">
        <f t="shared" si="1709"/>
        <v>0</v>
      </c>
      <c r="Y738" s="79">
        <f t="shared" si="1709"/>
        <v>0</v>
      </c>
      <c r="Z738" s="79">
        <f t="shared" si="1709"/>
        <v>0</v>
      </c>
      <c r="AA738" s="79">
        <f t="shared" si="1709"/>
        <v>0</v>
      </c>
      <c r="AB738" s="79">
        <f t="shared" si="1709"/>
        <v>0</v>
      </c>
      <c r="AC738" s="79">
        <f t="shared" si="1709"/>
        <v>0</v>
      </c>
      <c r="AD738" s="79">
        <f t="shared" si="1709"/>
        <v>0</v>
      </c>
      <c r="AE738" s="79">
        <f t="shared" si="1709"/>
        <v>0</v>
      </c>
      <c r="AF738" s="79">
        <f t="shared" si="1709"/>
        <v>0</v>
      </c>
      <c r="AG738" s="79">
        <f t="shared" si="1709"/>
        <v>0</v>
      </c>
    </row>
    <row r="739" spans="1:33" x14ac:dyDescent="0.25">
      <c r="A739" s="34"/>
      <c r="B739" s="83" t="s">
        <v>22</v>
      </c>
      <c r="C739" s="83" t="s">
        <v>31</v>
      </c>
      <c r="D739" s="79">
        <f t="shared" si="1702"/>
        <v>0</v>
      </c>
      <c r="E739" s="79">
        <f t="shared" si="1709"/>
        <v>0</v>
      </c>
      <c r="F739" s="79">
        <f t="shared" si="1709"/>
        <v>0</v>
      </c>
      <c r="G739" s="79">
        <f t="shared" si="1709"/>
        <v>0</v>
      </c>
      <c r="H739" s="79">
        <f t="shared" si="1709"/>
        <v>0</v>
      </c>
      <c r="I739" s="79">
        <f t="shared" si="1709"/>
        <v>0</v>
      </c>
      <c r="J739" s="79">
        <f t="shared" si="1709"/>
        <v>0</v>
      </c>
      <c r="K739" s="79">
        <f t="shared" si="1709"/>
        <v>0</v>
      </c>
      <c r="L739" s="79">
        <f t="shared" si="1709"/>
        <v>0</v>
      </c>
      <c r="M739" s="79">
        <f t="shared" si="1709"/>
        <v>0</v>
      </c>
      <c r="N739" s="79">
        <f t="shared" si="1709"/>
        <v>0</v>
      </c>
      <c r="O739" s="79">
        <f t="shared" si="1709"/>
        <v>0</v>
      </c>
      <c r="P739" s="79">
        <f t="shared" si="1709"/>
        <v>0</v>
      </c>
      <c r="Q739" s="79">
        <f t="shared" si="1709"/>
        <v>0</v>
      </c>
      <c r="R739" s="79">
        <f t="shared" si="1709"/>
        <v>0</v>
      </c>
      <c r="S739" s="79">
        <f t="shared" si="1709"/>
        <v>0</v>
      </c>
      <c r="T739" s="79">
        <f t="shared" si="1709"/>
        <v>0</v>
      </c>
      <c r="U739" s="79">
        <f t="shared" si="1709"/>
        <v>0</v>
      </c>
      <c r="V739" s="79">
        <f t="shared" si="1709"/>
        <v>0</v>
      </c>
      <c r="W739" s="79">
        <f t="shared" si="1709"/>
        <v>0</v>
      </c>
      <c r="X739" s="79">
        <f t="shared" si="1709"/>
        <v>3124687500</v>
      </c>
      <c r="Y739" s="79">
        <f t="shared" si="1709"/>
        <v>2261137500</v>
      </c>
      <c r="Z739" s="79">
        <f t="shared" si="1709"/>
        <v>3262173750</v>
      </c>
      <c r="AA739" s="79">
        <f t="shared" si="1709"/>
        <v>0</v>
      </c>
      <c r="AB739" s="79">
        <f t="shared" si="1709"/>
        <v>0</v>
      </c>
      <c r="AC739" s="79">
        <f t="shared" si="1709"/>
        <v>0</v>
      </c>
      <c r="AD739" s="79">
        <f t="shared" si="1709"/>
        <v>0</v>
      </c>
      <c r="AE739" s="79">
        <f t="shared" si="1709"/>
        <v>0</v>
      </c>
      <c r="AF739" s="79">
        <f t="shared" si="1709"/>
        <v>0</v>
      </c>
      <c r="AG739" s="79">
        <f t="shared" si="1709"/>
        <v>0</v>
      </c>
    </row>
    <row r="740" spans="1:33" x14ac:dyDescent="0.25">
      <c r="A740" s="34"/>
      <c r="B740" s="83" t="s">
        <v>22</v>
      </c>
      <c r="C740" s="83" t="s">
        <v>35</v>
      </c>
      <c r="D740" s="79">
        <f t="shared" ref="D740:S769" si="1710">D70*D336*D$172*$I$179*D$110*D639</f>
        <v>0</v>
      </c>
      <c r="E740" s="79">
        <f t="shared" si="1710"/>
        <v>0</v>
      </c>
      <c r="F740" s="79">
        <f t="shared" si="1710"/>
        <v>0</v>
      </c>
      <c r="G740" s="79">
        <f t="shared" si="1710"/>
        <v>0</v>
      </c>
      <c r="H740" s="79">
        <f t="shared" si="1710"/>
        <v>0</v>
      </c>
      <c r="I740" s="79">
        <f t="shared" si="1710"/>
        <v>0</v>
      </c>
      <c r="J740" s="79">
        <f t="shared" si="1710"/>
        <v>0</v>
      </c>
      <c r="K740" s="79">
        <f t="shared" si="1710"/>
        <v>0</v>
      </c>
      <c r="L740" s="79">
        <f t="shared" si="1710"/>
        <v>0</v>
      </c>
      <c r="M740" s="79">
        <f t="shared" si="1710"/>
        <v>0</v>
      </c>
      <c r="N740" s="79">
        <f t="shared" si="1710"/>
        <v>0</v>
      </c>
      <c r="O740" s="79">
        <f t="shared" si="1710"/>
        <v>0</v>
      </c>
      <c r="P740" s="79">
        <f t="shared" si="1710"/>
        <v>0</v>
      </c>
      <c r="Q740" s="79">
        <f t="shared" si="1710"/>
        <v>0</v>
      </c>
      <c r="R740" s="79">
        <f t="shared" si="1710"/>
        <v>0</v>
      </c>
      <c r="S740" s="79">
        <f t="shared" si="1710"/>
        <v>0</v>
      </c>
      <c r="T740" s="79">
        <f t="shared" si="1709"/>
        <v>0</v>
      </c>
      <c r="U740" s="79">
        <f t="shared" si="1709"/>
        <v>0</v>
      </c>
      <c r="V740" s="79">
        <f t="shared" si="1709"/>
        <v>0</v>
      </c>
      <c r="W740" s="79">
        <f t="shared" si="1709"/>
        <v>0</v>
      </c>
      <c r="X740" s="79">
        <f t="shared" si="1709"/>
        <v>0</v>
      </c>
      <c r="Y740" s="79">
        <f t="shared" si="1709"/>
        <v>0</v>
      </c>
      <c r="Z740" s="79">
        <f t="shared" si="1709"/>
        <v>0</v>
      </c>
      <c r="AA740" s="79">
        <f t="shared" si="1709"/>
        <v>3087191250</v>
      </c>
      <c r="AB740" s="79">
        <f t="shared" si="1709"/>
        <v>2495205000</v>
      </c>
      <c r="AC740" s="79">
        <f t="shared" si="1709"/>
        <v>3122415000</v>
      </c>
      <c r="AD740" s="79">
        <f t="shared" si="1709"/>
        <v>3279217500</v>
      </c>
      <c r="AE740" s="79">
        <f t="shared" si="1709"/>
        <v>3722355000</v>
      </c>
      <c r="AF740" s="79">
        <f t="shared" si="1709"/>
        <v>0</v>
      </c>
      <c r="AG740" s="79">
        <f t="shared" si="1709"/>
        <v>0</v>
      </c>
    </row>
    <row r="741" spans="1:33" x14ac:dyDescent="0.25">
      <c r="A741" s="34"/>
      <c r="B741" s="83" t="s">
        <v>22</v>
      </c>
      <c r="C741" s="83" t="s">
        <v>10</v>
      </c>
      <c r="D741" s="79">
        <f t="shared" si="1710"/>
        <v>0</v>
      </c>
      <c r="E741" s="79">
        <f t="shared" si="1709"/>
        <v>0</v>
      </c>
      <c r="F741" s="79">
        <f t="shared" si="1709"/>
        <v>0</v>
      </c>
      <c r="G741" s="79">
        <f t="shared" si="1709"/>
        <v>0</v>
      </c>
      <c r="H741" s="79">
        <f t="shared" si="1709"/>
        <v>0</v>
      </c>
      <c r="I741" s="79">
        <f t="shared" si="1709"/>
        <v>0</v>
      </c>
      <c r="J741" s="79">
        <f t="shared" si="1709"/>
        <v>0</v>
      </c>
      <c r="K741" s="79">
        <f t="shared" si="1709"/>
        <v>0</v>
      </c>
      <c r="L741" s="79">
        <f t="shared" si="1709"/>
        <v>0</v>
      </c>
      <c r="M741" s="79">
        <f t="shared" si="1709"/>
        <v>0</v>
      </c>
      <c r="N741" s="79">
        <f t="shared" si="1709"/>
        <v>0</v>
      </c>
      <c r="O741" s="79">
        <f t="shared" si="1709"/>
        <v>0</v>
      </c>
      <c r="P741" s="79">
        <f t="shared" si="1709"/>
        <v>0</v>
      </c>
      <c r="Q741" s="79">
        <f t="shared" si="1709"/>
        <v>0</v>
      </c>
      <c r="R741" s="79">
        <f t="shared" si="1709"/>
        <v>0</v>
      </c>
      <c r="S741" s="79">
        <f t="shared" si="1709"/>
        <v>0</v>
      </c>
      <c r="T741" s="79">
        <f t="shared" si="1709"/>
        <v>0</v>
      </c>
      <c r="U741" s="79">
        <f t="shared" si="1709"/>
        <v>0</v>
      </c>
      <c r="V741" s="79">
        <f t="shared" si="1709"/>
        <v>0</v>
      </c>
      <c r="W741" s="79">
        <f t="shared" si="1709"/>
        <v>0</v>
      </c>
      <c r="X741" s="79">
        <f t="shared" si="1709"/>
        <v>0</v>
      </c>
      <c r="Y741" s="79">
        <f t="shared" si="1709"/>
        <v>0</v>
      </c>
      <c r="Z741" s="79">
        <f t="shared" si="1709"/>
        <v>0</v>
      </c>
      <c r="AA741" s="79">
        <f t="shared" si="1709"/>
        <v>0</v>
      </c>
      <c r="AB741" s="79">
        <f t="shared" si="1709"/>
        <v>0</v>
      </c>
      <c r="AC741" s="79">
        <f t="shared" si="1709"/>
        <v>0</v>
      </c>
      <c r="AD741" s="79">
        <f t="shared" si="1709"/>
        <v>0</v>
      </c>
      <c r="AE741" s="79">
        <f t="shared" si="1709"/>
        <v>0</v>
      </c>
      <c r="AF741" s="79">
        <f t="shared" si="1709"/>
        <v>3292852500</v>
      </c>
      <c r="AG741" s="79">
        <f t="shared" si="1709"/>
        <v>4724527500</v>
      </c>
    </row>
    <row r="742" spans="1:33" x14ac:dyDescent="0.25">
      <c r="A742" s="34"/>
      <c r="B742" s="83" t="s">
        <v>25</v>
      </c>
      <c r="C742" s="83" t="s">
        <v>147</v>
      </c>
      <c r="D742" s="79">
        <f t="shared" si="1710"/>
        <v>0</v>
      </c>
      <c r="E742" s="79">
        <f t="shared" si="1709"/>
        <v>0</v>
      </c>
      <c r="F742" s="79">
        <f t="shared" si="1709"/>
        <v>0</v>
      </c>
      <c r="G742" s="79">
        <f t="shared" si="1709"/>
        <v>0</v>
      </c>
      <c r="H742" s="79">
        <f t="shared" si="1709"/>
        <v>0</v>
      </c>
      <c r="I742" s="79">
        <f t="shared" si="1709"/>
        <v>0</v>
      </c>
      <c r="J742" s="79">
        <f t="shared" si="1709"/>
        <v>0</v>
      </c>
      <c r="K742" s="79">
        <f t="shared" si="1709"/>
        <v>0</v>
      </c>
      <c r="L742" s="79">
        <f t="shared" si="1709"/>
        <v>0</v>
      </c>
      <c r="M742" s="79">
        <f t="shared" si="1709"/>
        <v>0</v>
      </c>
      <c r="N742" s="79">
        <f t="shared" si="1709"/>
        <v>0</v>
      </c>
      <c r="O742" s="79">
        <f t="shared" si="1709"/>
        <v>0</v>
      </c>
      <c r="P742" s="79">
        <f t="shared" si="1709"/>
        <v>0</v>
      </c>
      <c r="Q742" s="79">
        <f t="shared" si="1709"/>
        <v>0</v>
      </c>
      <c r="R742" s="79">
        <f t="shared" si="1709"/>
        <v>0</v>
      </c>
      <c r="S742" s="79">
        <f t="shared" si="1709"/>
        <v>0</v>
      </c>
      <c r="T742" s="79">
        <f t="shared" si="1709"/>
        <v>0</v>
      </c>
      <c r="U742" s="79">
        <f t="shared" si="1709"/>
        <v>0</v>
      </c>
      <c r="V742" s="79">
        <f t="shared" si="1709"/>
        <v>0</v>
      </c>
      <c r="W742" s="79">
        <f t="shared" si="1709"/>
        <v>0</v>
      </c>
      <c r="X742" s="79">
        <f t="shared" si="1709"/>
        <v>0</v>
      </c>
      <c r="Y742" s="79">
        <f t="shared" si="1709"/>
        <v>0</v>
      </c>
      <c r="Z742" s="79">
        <f t="shared" si="1709"/>
        <v>0</v>
      </c>
      <c r="AA742" s="79">
        <f t="shared" si="1709"/>
        <v>0</v>
      </c>
      <c r="AB742" s="79">
        <f t="shared" si="1709"/>
        <v>0</v>
      </c>
      <c r="AC742" s="79">
        <f t="shared" si="1709"/>
        <v>0</v>
      </c>
      <c r="AD742" s="79">
        <f t="shared" si="1709"/>
        <v>0</v>
      </c>
      <c r="AE742" s="79">
        <f t="shared" si="1709"/>
        <v>0</v>
      </c>
      <c r="AF742" s="79">
        <f t="shared" si="1709"/>
        <v>0</v>
      </c>
      <c r="AG742" s="79">
        <f t="shared" si="1709"/>
        <v>0</v>
      </c>
    </row>
    <row r="743" spans="1:33" x14ac:dyDescent="0.25">
      <c r="A743" s="34"/>
      <c r="B743" s="83" t="s">
        <v>25</v>
      </c>
      <c r="C743" s="83" t="s">
        <v>148</v>
      </c>
      <c r="D743" s="79">
        <f t="shared" si="1710"/>
        <v>0</v>
      </c>
      <c r="E743" s="79">
        <f t="shared" si="1709"/>
        <v>0</v>
      </c>
      <c r="F743" s="79">
        <f t="shared" si="1709"/>
        <v>0</v>
      </c>
      <c r="G743" s="79">
        <f t="shared" si="1709"/>
        <v>0</v>
      </c>
      <c r="H743" s="79">
        <f t="shared" si="1709"/>
        <v>0</v>
      </c>
      <c r="I743" s="79">
        <f t="shared" si="1709"/>
        <v>0</v>
      </c>
      <c r="J743" s="79">
        <f t="shared" si="1709"/>
        <v>0</v>
      </c>
      <c r="K743" s="79">
        <f t="shared" si="1709"/>
        <v>0</v>
      </c>
      <c r="L743" s="79">
        <f t="shared" si="1709"/>
        <v>0</v>
      </c>
      <c r="M743" s="79">
        <f t="shared" si="1709"/>
        <v>0</v>
      </c>
      <c r="N743" s="79">
        <f t="shared" si="1709"/>
        <v>0</v>
      </c>
      <c r="O743" s="79">
        <f t="shared" si="1709"/>
        <v>0</v>
      </c>
      <c r="P743" s="79">
        <f t="shared" si="1709"/>
        <v>0</v>
      </c>
      <c r="Q743" s="79">
        <f t="shared" si="1709"/>
        <v>0</v>
      </c>
      <c r="R743" s="79">
        <f t="shared" si="1709"/>
        <v>0</v>
      </c>
      <c r="S743" s="79">
        <f t="shared" si="1709"/>
        <v>0</v>
      </c>
      <c r="T743" s="79">
        <f t="shared" si="1709"/>
        <v>0</v>
      </c>
      <c r="U743" s="79">
        <f t="shared" si="1709"/>
        <v>0</v>
      </c>
      <c r="V743" s="79">
        <f t="shared" si="1709"/>
        <v>0</v>
      </c>
      <c r="W743" s="79">
        <f t="shared" si="1709"/>
        <v>0</v>
      </c>
      <c r="X743" s="79">
        <f t="shared" si="1709"/>
        <v>0</v>
      </c>
      <c r="Y743" s="79">
        <f t="shared" si="1709"/>
        <v>0</v>
      </c>
      <c r="Z743" s="79">
        <f t="shared" si="1709"/>
        <v>0</v>
      </c>
      <c r="AA743" s="79">
        <f t="shared" si="1709"/>
        <v>0</v>
      </c>
      <c r="AB743" s="79">
        <f t="shared" si="1709"/>
        <v>0</v>
      </c>
      <c r="AC743" s="79">
        <f t="shared" si="1709"/>
        <v>0</v>
      </c>
      <c r="AD743" s="79">
        <f t="shared" si="1709"/>
        <v>0</v>
      </c>
      <c r="AE743" s="79">
        <f t="shared" si="1709"/>
        <v>0</v>
      </c>
      <c r="AF743" s="79">
        <f t="shared" si="1709"/>
        <v>0</v>
      </c>
      <c r="AG743" s="79">
        <f t="shared" si="1709"/>
        <v>0</v>
      </c>
    </row>
    <row r="744" spans="1:33" x14ac:dyDescent="0.25">
      <c r="A744" s="34"/>
      <c r="B744" s="83" t="s">
        <v>25</v>
      </c>
      <c r="C744" s="83" t="s">
        <v>8</v>
      </c>
      <c r="D744" s="79">
        <f t="shared" si="1710"/>
        <v>0</v>
      </c>
      <c r="E744" s="79">
        <f t="shared" si="1709"/>
        <v>0</v>
      </c>
      <c r="F744" s="79">
        <f t="shared" si="1709"/>
        <v>0</v>
      </c>
      <c r="G744" s="79">
        <f t="shared" si="1709"/>
        <v>0</v>
      </c>
      <c r="H744" s="79">
        <f t="shared" si="1709"/>
        <v>0</v>
      </c>
      <c r="I744" s="79">
        <f t="shared" si="1709"/>
        <v>12498750</v>
      </c>
      <c r="J744" s="79">
        <f t="shared" si="1709"/>
        <v>16665000</v>
      </c>
      <c r="K744" s="79">
        <f t="shared" si="1709"/>
        <v>4166250</v>
      </c>
      <c r="L744" s="79">
        <f t="shared" si="1709"/>
        <v>27775000</v>
      </c>
      <c r="M744" s="79">
        <f t="shared" si="1709"/>
        <v>61104999.999999993</v>
      </c>
      <c r="N744" s="79">
        <f t="shared" si="1709"/>
        <v>0</v>
      </c>
      <c r="O744" s="79">
        <f t="shared" si="1709"/>
        <v>0</v>
      </c>
      <c r="P744" s="79">
        <f t="shared" si="1709"/>
        <v>0</v>
      </c>
      <c r="Q744" s="79">
        <f t="shared" si="1709"/>
        <v>0</v>
      </c>
      <c r="R744" s="79">
        <f t="shared" si="1709"/>
        <v>0</v>
      </c>
      <c r="S744" s="79">
        <f t="shared" si="1709"/>
        <v>0</v>
      </c>
      <c r="T744" s="79">
        <f t="shared" si="1709"/>
        <v>0</v>
      </c>
      <c r="U744" s="79">
        <f t="shared" si="1709"/>
        <v>0</v>
      </c>
      <c r="V744" s="79">
        <f t="shared" si="1709"/>
        <v>0</v>
      </c>
      <c r="W744" s="79">
        <f t="shared" si="1709"/>
        <v>0</v>
      </c>
      <c r="X744" s="79">
        <f t="shared" si="1709"/>
        <v>0</v>
      </c>
      <c r="Y744" s="79">
        <f t="shared" si="1709"/>
        <v>0</v>
      </c>
      <c r="Z744" s="79">
        <f t="shared" si="1709"/>
        <v>0</v>
      </c>
      <c r="AA744" s="79">
        <f t="shared" si="1709"/>
        <v>0</v>
      </c>
      <c r="AB744" s="79">
        <f t="shared" si="1709"/>
        <v>0</v>
      </c>
      <c r="AC744" s="79">
        <f t="shared" si="1709"/>
        <v>0</v>
      </c>
      <c r="AD744" s="79">
        <f t="shared" si="1709"/>
        <v>0</v>
      </c>
      <c r="AE744" s="79">
        <f t="shared" si="1709"/>
        <v>0</v>
      </c>
      <c r="AF744" s="79">
        <f t="shared" si="1709"/>
        <v>0</v>
      </c>
      <c r="AG744" s="79">
        <f t="shared" si="1709"/>
        <v>0</v>
      </c>
    </row>
    <row r="745" spans="1:33" x14ac:dyDescent="0.25">
      <c r="A745" s="34"/>
      <c r="B745" s="83" t="s">
        <v>25</v>
      </c>
      <c r="C745" s="83" t="s">
        <v>24</v>
      </c>
      <c r="D745" s="79">
        <f t="shared" si="1710"/>
        <v>0</v>
      </c>
      <c r="E745" s="79">
        <f t="shared" si="1709"/>
        <v>0</v>
      </c>
      <c r="F745" s="79">
        <f t="shared" si="1709"/>
        <v>0</v>
      </c>
      <c r="G745" s="79">
        <f t="shared" si="1709"/>
        <v>0</v>
      </c>
      <c r="H745" s="79">
        <f t="shared" si="1709"/>
        <v>0</v>
      </c>
      <c r="I745" s="79">
        <f t="shared" si="1709"/>
        <v>0</v>
      </c>
      <c r="J745" s="79">
        <f t="shared" si="1709"/>
        <v>0</v>
      </c>
      <c r="K745" s="79">
        <f t="shared" si="1709"/>
        <v>0</v>
      </c>
      <c r="L745" s="79">
        <f t="shared" si="1709"/>
        <v>0</v>
      </c>
      <c r="M745" s="79">
        <f t="shared" si="1709"/>
        <v>0</v>
      </c>
      <c r="N745" s="79">
        <f t="shared" si="1709"/>
        <v>172205000</v>
      </c>
      <c r="O745" s="79">
        <f t="shared" si="1709"/>
        <v>0</v>
      </c>
      <c r="P745" s="79">
        <f t="shared" si="1709"/>
        <v>0</v>
      </c>
      <c r="Q745" s="79">
        <f t="shared" si="1709"/>
        <v>0</v>
      </c>
      <c r="R745" s="79">
        <f t="shared" si="1709"/>
        <v>0</v>
      </c>
      <c r="S745" s="79">
        <f t="shared" si="1709"/>
        <v>0</v>
      </c>
      <c r="T745" s="79">
        <f t="shared" si="1709"/>
        <v>0</v>
      </c>
      <c r="U745" s="79">
        <f t="shared" si="1709"/>
        <v>0</v>
      </c>
      <c r="V745" s="79">
        <f t="shared" si="1709"/>
        <v>0</v>
      </c>
      <c r="W745" s="79">
        <f t="shared" si="1709"/>
        <v>0</v>
      </c>
      <c r="X745" s="79">
        <f t="shared" si="1709"/>
        <v>0</v>
      </c>
      <c r="Y745" s="79">
        <f t="shared" si="1709"/>
        <v>0</v>
      </c>
      <c r="Z745" s="79">
        <f t="shared" si="1709"/>
        <v>0</v>
      </c>
      <c r="AA745" s="79">
        <f t="shared" si="1709"/>
        <v>0</v>
      </c>
      <c r="AB745" s="79">
        <f t="shared" si="1709"/>
        <v>0</v>
      </c>
      <c r="AC745" s="79">
        <f t="shared" si="1709"/>
        <v>0</v>
      </c>
      <c r="AD745" s="79">
        <f t="shared" si="1709"/>
        <v>0</v>
      </c>
      <c r="AE745" s="79">
        <f t="shared" si="1709"/>
        <v>0</v>
      </c>
      <c r="AF745" s="79">
        <f t="shared" si="1709"/>
        <v>0</v>
      </c>
      <c r="AG745" s="79">
        <f t="shared" si="1709"/>
        <v>0</v>
      </c>
    </row>
    <row r="746" spans="1:33" x14ac:dyDescent="0.25">
      <c r="A746" s="34"/>
      <c r="B746" s="83" t="s">
        <v>25</v>
      </c>
      <c r="C746" s="83" t="s">
        <v>16</v>
      </c>
      <c r="D746" s="79">
        <f t="shared" si="1710"/>
        <v>0</v>
      </c>
      <c r="E746" s="79">
        <f t="shared" si="1709"/>
        <v>0</v>
      </c>
      <c r="F746" s="79">
        <f t="shared" si="1709"/>
        <v>0</v>
      </c>
      <c r="G746" s="79">
        <f t="shared" si="1709"/>
        <v>0</v>
      </c>
      <c r="H746" s="79">
        <f t="shared" si="1709"/>
        <v>0</v>
      </c>
      <c r="I746" s="79">
        <f t="shared" si="1709"/>
        <v>0</v>
      </c>
      <c r="J746" s="79">
        <f t="shared" si="1709"/>
        <v>0</v>
      </c>
      <c r="K746" s="79">
        <f t="shared" si="1709"/>
        <v>0</v>
      </c>
      <c r="L746" s="79">
        <f t="shared" si="1709"/>
        <v>0</v>
      </c>
      <c r="M746" s="79">
        <f t="shared" si="1709"/>
        <v>0</v>
      </c>
      <c r="N746" s="79">
        <f t="shared" si="1709"/>
        <v>0</v>
      </c>
      <c r="O746" s="79">
        <f t="shared" si="1709"/>
        <v>99990000</v>
      </c>
      <c r="P746" s="79">
        <f t="shared" ref="E746:AG755" si="1711">P76*P342*P$172*$I$179*P$110*P645</f>
        <v>256918750</v>
      </c>
      <c r="Q746" s="79">
        <f t="shared" si="1711"/>
        <v>381906250</v>
      </c>
      <c r="R746" s="79">
        <f t="shared" si="1711"/>
        <v>0</v>
      </c>
      <c r="S746" s="79">
        <f t="shared" si="1711"/>
        <v>0</v>
      </c>
      <c r="T746" s="79">
        <f t="shared" si="1711"/>
        <v>0</v>
      </c>
      <c r="U746" s="79">
        <f t="shared" si="1711"/>
        <v>0</v>
      </c>
      <c r="V746" s="79">
        <f t="shared" si="1711"/>
        <v>0</v>
      </c>
      <c r="W746" s="79">
        <f t="shared" si="1711"/>
        <v>0</v>
      </c>
      <c r="X746" s="79">
        <f t="shared" si="1711"/>
        <v>0</v>
      </c>
      <c r="Y746" s="79">
        <f t="shared" si="1711"/>
        <v>0</v>
      </c>
      <c r="Z746" s="79">
        <f t="shared" si="1711"/>
        <v>0</v>
      </c>
      <c r="AA746" s="79">
        <f t="shared" si="1711"/>
        <v>0</v>
      </c>
      <c r="AB746" s="79">
        <f t="shared" si="1711"/>
        <v>0</v>
      </c>
      <c r="AC746" s="79">
        <f t="shared" si="1711"/>
        <v>0</v>
      </c>
      <c r="AD746" s="79">
        <f t="shared" si="1711"/>
        <v>0</v>
      </c>
      <c r="AE746" s="79">
        <f t="shared" si="1711"/>
        <v>0</v>
      </c>
      <c r="AF746" s="79">
        <f t="shared" si="1711"/>
        <v>0</v>
      </c>
      <c r="AG746" s="79">
        <f t="shared" si="1711"/>
        <v>0</v>
      </c>
    </row>
    <row r="747" spans="1:33" x14ac:dyDescent="0.25">
      <c r="A747" s="34"/>
      <c r="B747" s="83" t="s">
        <v>25</v>
      </c>
      <c r="C747" s="83" t="s">
        <v>19</v>
      </c>
      <c r="D747" s="79">
        <f t="shared" si="1710"/>
        <v>0</v>
      </c>
      <c r="E747" s="79">
        <f t="shared" si="1711"/>
        <v>0</v>
      </c>
      <c r="F747" s="79">
        <f t="shared" si="1711"/>
        <v>0</v>
      </c>
      <c r="G747" s="79">
        <f t="shared" si="1711"/>
        <v>0</v>
      </c>
      <c r="H747" s="79">
        <f t="shared" si="1711"/>
        <v>0</v>
      </c>
      <c r="I747" s="79">
        <f t="shared" si="1711"/>
        <v>0</v>
      </c>
      <c r="J747" s="79">
        <f t="shared" si="1711"/>
        <v>0</v>
      </c>
      <c r="K747" s="79">
        <f t="shared" si="1711"/>
        <v>0</v>
      </c>
      <c r="L747" s="79">
        <f t="shared" si="1711"/>
        <v>0</v>
      </c>
      <c r="M747" s="79">
        <f t="shared" si="1711"/>
        <v>0</v>
      </c>
      <c r="N747" s="79">
        <f t="shared" si="1711"/>
        <v>0</v>
      </c>
      <c r="O747" s="79">
        <f t="shared" si="1711"/>
        <v>0</v>
      </c>
      <c r="P747" s="79">
        <f t="shared" si="1711"/>
        <v>0</v>
      </c>
      <c r="Q747" s="79">
        <f t="shared" si="1711"/>
        <v>0</v>
      </c>
      <c r="R747" s="79">
        <f t="shared" si="1711"/>
        <v>516615000</v>
      </c>
      <c r="S747" s="79">
        <f t="shared" si="1711"/>
        <v>941572500</v>
      </c>
      <c r="T747" s="79">
        <f t="shared" si="1711"/>
        <v>904076249.99999988</v>
      </c>
      <c r="U747" s="79">
        <f t="shared" si="1711"/>
        <v>534668750</v>
      </c>
      <c r="V747" s="79">
        <f t="shared" si="1711"/>
        <v>511060000.00000006</v>
      </c>
      <c r="W747" s="79">
        <f t="shared" si="1711"/>
        <v>888800000</v>
      </c>
      <c r="X747" s="79">
        <f t="shared" si="1711"/>
        <v>0</v>
      </c>
      <c r="Y747" s="79">
        <f t="shared" si="1711"/>
        <v>0</v>
      </c>
      <c r="Z747" s="79">
        <f t="shared" si="1711"/>
        <v>0</v>
      </c>
      <c r="AA747" s="79">
        <f t="shared" si="1711"/>
        <v>0</v>
      </c>
      <c r="AB747" s="79">
        <f t="shared" si="1711"/>
        <v>0</v>
      </c>
      <c r="AC747" s="79">
        <f t="shared" si="1711"/>
        <v>0</v>
      </c>
      <c r="AD747" s="79">
        <f t="shared" si="1711"/>
        <v>0</v>
      </c>
      <c r="AE747" s="79">
        <f t="shared" si="1711"/>
        <v>0</v>
      </c>
      <c r="AF747" s="79">
        <f t="shared" si="1711"/>
        <v>0</v>
      </c>
      <c r="AG747" s="79">
        <f t="shared" si="1711"/>
        <v>0</v>
      </c>
    </row>
    <row r="748" spans="1:33" x14ac:dyDescent="0.25">
      <c r="A748" s="34"/>
      <c r="B748" s="83" t="s">
        <v>25</v>
      </c>
      <c r="C748" s="83" t="s">
        <v>31</v>
      </c>
      <c r="D748" s="79">
        <f t="shared" si="1710"/>
        <v>0</v>
      </c>
      <c r="E748" s="79">
        <f t="shared" si="1711"/>
        <v>0</v>
      </c>
      <c r="F748" s="79">
        <f t="shared" si="1711"/>
        <v>0</v>
      </c>
      <c r="G748" s="79">
        <f t="shared" si="1711"/>
        <v>0</v>
      </c>
      <c r="H748" s="79">
        <f t="shared" si="1711"/>
        <v>0</v>
      </c>
      <c r="I748" s="79">
        <f t="shared" si="1711"/>
        <v>0</v>
      </c>
      <c r="J748" s="79">
        <f t="shared" si="1711"/>
        <v>0</v>
      </c>
      <c r="K748" s="79">
        <f t="shared" si="1711"/>
        <v>0</v>
      </c>
      <c r="L748" s="79">
        <f t="shared" si="1711"/>
        <v>0</v>
      </c>
      <c r="M748" s="79">
        <f t="shared" si="1711"/>
        <v>0</v>
      </c>
      <c r="N748" s="79">
        <f t="shared" si="1711"/>
        <v>0</v>
      </c>
      <c r="O748" s="79">
        <f t="shared" si="1711"/>
        <v>0</v>
      </c>
      <c r="P748" s="79">
        <f t="shared" si="1711"/>
        <v>0</v>
      </c>
      <c r="Q748" s="79">
        <f t="shared" si="1711"/>
        <v>0</v>
      </c>
      <c r="R748" s="79">
        <f t="shared" si="1711"/>
        <v>0</v>
      </c>
      <c r="S748" s="79">
        <f t="shared" si="1711"/>
        <v>0</v>
      </c>
      <c r="T748" s="79">
        <f t="shared" si="1711"/>
        <v>0</v>
      </c>
      <c r="U748" s="79">
        <f t="shared" si="1711"/>
        <v>0</v>
      </c>
      <c r="V748" s="79">
        <f t="shared" si="1711"/>
        <v>0</v>
      </c>
      <c r="W748" s="79">
        <f t="shared" si="1711"/>
        <v>0</v>
      </c>
      <c r="X748" s="79">
        <f t="shared" si="1711"/>
        <v>708262500</v>
      </c>
      <c r="Y748" s="79">
        <f t="shared" si="1711"/>
        <v>694375000</v>
      </c>
      <c r="Z748" s="79">
        <f t="shared" si="1711"/>
        <v>962403750</v>
      </c>
      <c r="AA748" s="79">
        <f t="shared" si="1711"/>
        <v>0</v>
      </c>
      <c r="AB748" s="79">
        <f t="shared" si="1711"/>
        <v>0</v>
      </c>
      <c r="AC748" s="79">
        <f t="shared" si="1711"/>
        <v>0</v>
      </c>
      <c r="AD748" s="79">
        <f t="shared" si="1711"/>
        <v>0</v>
      </c>
      <c r="AE748" s="79">
        <f t="shared" si="1711"/>
        <v>0</v>
      </c>
      <c r="AF748" s="79">
        <f t="shared" si="1711"/>
        <v>0</v>
      </c>
      <c r="AG748" s="79">
        <f t="shared" si="1711"/>
        <v>0</v>
      </c>
    </row>
    <row r="749" spans="1:33" x14ac:dyDescent="0.25">
      <c r="A749" s="34"/>
      <c r="B749" s="83" t="s">
        <v>25</v>
      </c>
      <c r="C749" s="83" t="s">
        <v>35</v>
      </c>
      <c r="D749" s="79">
        <f t="shared" si="1710"/>
        <v>0</v>
      </c>
      <c r="E749" s="79">
        <f t="shared" si="1711"/>
        <v>0</v>
      </c>
      <c r="F749" s="79">
        <f t="shared" si="1711"/>
        <v>0</v>
      </c>
      <c r="G749" s="79">
        <f t="shared" si="1711"/>
        <v>0</v>
      </c>
      <c r="H749" s="79">
        <f t="shared" si="1711"/>
        <v>0</v>
      </c>
      <c r="I749" s="79">
        <f t="shared" si="1711"/>
        <v>0</v>
      </c>
      <c r="J749" s="79">
        <f t="shared" si="1711"/>
        <v>0</v>
      </c>
      <c r="K749" s="79">
        <f t="shared" si="1711"/>
        <v>0</v>
      </c>
      <c r="L749" s="79">
        <f t="shared" si="1711"/>
        <v>0</v>
      </c>
      <c r="M749" s="79">
        <f t="shared" si="1711"/>
        <v>0</v>
      </c>
      <c r="N749" s="79">
        <f t="shared" si="1711"/>
        <v>0</v>
      </c>
      <c r="O749" s="79">
        <f t="shared" si="1711"/>
        <v>0</v>
      </c>
      <c r="P749" s="79">
        <f t="shared" si="1711"/>
        <v>0</v>
      </c>
      <c r="Q749" s="79">
        <f t="shared" si="1711"/>
        <v>0</v>
      </c>
      <c r="R749" s="79">
        <f t="shared" si="1711"/>
        <v>0</v>
      </c>
      <c r="S749" s="79">
        <f t="shared" si="1711"/>
        <v>0</v>
      </c>
      <c r="T749" s="79">
        <f t="shared" si="1711"/>
        <v>0</v>
      </c>
      <c r="U749" s="79">
        <f t="shared" si="1711"/>
        <v>0</v>
      </c>
      <c r="V749" s="79">
        <f t="shared" si="1711"/>
        <v>0</v>
      </c>
      <c r="W749" s="79">
        <f t="shared" si="1711"/>
        <v>0</v>
      </c>
      <c r="X749" s="79">
        <f t="shared" si="1711"/>
        <v>0</v>
      </c>
      <c r="Y749" s="79">
        <f t="shared" si="1711"/>
        <v>0</v>
      </c>
      <c r="Z749" s="79">
        <f t="shared" si="1711"/>
        <v>0</v>
      </c>
      <c r="AA749" s="79">
        <f t="shared" si="1711"/>
        <v>733260000</v>
      </c>
      <c r="AB749" s="79">
        <f t="shared" si="1711"/>
        <v>699930000</v>
      </c>
      <c r="AC749" s="79">
        <f t="shared" si="1711"/>
        <v>1466520000</v>
      </c>
      <c r="AD749" s="79">
        <f t="shared" si="1711"/>
        <v>2148396250</v>
      </c>
      <c r="AE749" s="79">
        <f t="shared" si="1711"/>
        <v>1985912500</v>
      </c>
      <c r="AF749" s="79">
        <f t="shared" si="1711"/>
        <v>0</v>
      </c>
      <c r="AG749" s="79">
        <f t="shared" si="1711"/>
        <v>0</v>
      </c>
    </row>
    <row r="750" spans="1:33" x14ac:dyDescent="0.25">
      <c r="A750" s="34"/>
      <c r="B750" s="83" t="s">
        <v>25</v>
      </c>
      <c r="C750" s="83" t="s">
        <v>10</v>
      </c>
      <c r="D750" s="79">
        <f t="shared" si="1710"/>
        <v>0</v>
      </c>
      <c r="E750" s="79">
        <f t="shared" si="1711"/>
        <v>0</v>
      </c>
      <c r="F750" s="79">
        <f t="shared" si="1711"/>
        <v>0</v>
      </c>
      <c r="G750" s="79">
        <f t="shared" si="1711"/>
        <v>0</v>
      </c>
      <c r="H750" s="79">
        <f t="shared" si="1711"/>
        <v>0</v>
      </c>
      <c r="I750" s="79">
        <f t="shared" si="1711"/>
        <v>0</v>
      </c>
      <c r="J750" s="79">
        <f t="shared" si="1711"/>
        <v>0</v>
      </c>
      <c r="K750" s="79">
        <f t="shared" si="1711"/>
        <v>0</v>
      </c>
      <c r="L750" s="79">
        <f t="shared" si="1711"/>
        <v>0</v>
      </c>
      <c r="M750" s="79">
        <f t="shared" si="1711"/>
        <v>0</v>
      </c>
      <c r="N750" s="79">
        <f t="shared" si="1711"/>
        <v>0</v>
      </c>
      <c r="O750" s="79">
        <f t="shared" si="1711"/>
        <v>0</v>
      </c>
      <c r="P750" s="79">
        <f t="shared" si="1711"/>
        <v>0</v>
      </c>
      <c r="Q750" s="79">
        <f t="shared" si="1711"/>
        <v>0</v>
      </c>
      <c r="R750" s="79">
        <f t="shared" si="1711"/>
        <v>0</v>
      </c>
      <c r="S750" s="79">
        <f t="shared" si="1711"/>
        <v>0</v>
      </c>
      <c r="T750" s="79">
        <f t="shared" si="1711"/>
        <v>0</v>
      </c>
      <c r="U750" s="79">
        <f t="shared" si="1711"/>
        <v>0</v>
      </c>
      <c r="V750" s="79">
        <f t="shared" si="1711"/>
        <v>0</v>
      </c>
      <c r="W750" s="79">
        <f t="shared" si="1711"/>
        <v>0</v>
      </c>
      <c r="X750" s="79">
        <f t="shared" si="1711"/>
        <v>0</v>
      </c>
      <c r="Y750" s="79">
        <f t="shared" si="1711"/>
        <v>0</v>
      </c>
      <c r="Z750" s="79">
        <f t="shared" si="1711"/>
        <v>0</v>
      </c>
      <c r="AA750" s="79">
        <f t="shared" si="1711"/>
        <v>0</v>
      </c>
      <c r="AB750" s="79">
        <f t="shared" si="1711"/>
        <v>0</v>
      </c>
      <c r="AC750" s="79">
        <f t="shared" si="1711"/>
        <v>0</v>
      </c>
      <c r="AD750" s="79">
        <f t="shared" si="1711"/>
        <v>0</v>
      </c>
      <c r="AE750" s="79">
        <f t="shared" si="1711"/>
        <v>0</v>
      </c>
      <c r="AF750" s="79">
        <f t="shared" si="1711"/>
        <v>2158117500</v>
      </c>
      <c r="AG750" s="79">
        <f t="shared" si="1711"/>
        <v>3013587500</v>
      </c>
    </row>
    <row r="751" spans="1:33" x14ac:dyDescent="0.25">
      <c r="A751" s="34"/>
      <c r="B751" s="83" t="s">
        <v>27</v>
      </c>
      <c r="C751" s="83" t="s">
        <v>147</v>
      </c>
      <c r="D751" s="79">
        <f t="shared" si="1710"/>
        <v>0</v>
      </c>
      <c r="E751" s="79">
        <f t="shared" si="1711"/>
        <v>0</v>
      </c>
      <c r="F751" s="79">
        <f t="shared" si="1711"/>
        <v>0</v>
      </c>
      <c r="G751" s="79">
        <f t="shared" si="1711"/>
        <v>0</v>
      </c>
      <c r="H751" s="79">
        <f t="shared" si="1711"/>
        <v>0</v>
      </c>
      <c r="I751" s="79">
        <f t="shared" si="1711"/>
        <v>0</v>
      </c>
      <c r="J751" s="79">
        <f t="shared" si="1711"/>
        <v>0</v>
      </c>
      <c r="K751" s="79">
        <f t="shared" si="1711"/>
        <v>0</v>
      </c>
      <c r="L751" s="79">
        <f t="shared" si="1711"/>
        <v>0</v>
      </c>
      <c r="M751" s="79">
        <f t="shared" si="1711"/>
        <v>0</v>
      </c>
      <c r="N751" s="79">
        <f t="shared" si="1711"/>
        <v>0</v>
      </c>
      <c r="O751" s="79">
        <f t="shared" si="1711"/>
        <v>0</v>
      </c>
      <c r="P751" s="79">
        <f t="shared" si="1711"/>
        <v>0</v>
      </c>
      <c r="Q751" s="79">
        <f t="shared" si="1711"/>
        <v>0</v>
      </c>
      <c r="R751" s="79">
        <f t="shared" si="1711"/>
        <v>0</v>
      </c>
      <c r="S751" s="79">
        <f t="shared" si="1711"/>
        <v>0</v>
      </c>
      <c r="T751" s="79">
        <f t="shared" si="1711"/>
        <v>0</v>
      </c>
      <c r="U751" s="79">
        <f t="shared" si="1711"/>
        <v>0</v>
      </c>
      <c r="V751" s="79">
        <f t="shared" si="1711"/>
        <v>0</v>
      </c>
      <c r="W751" s="79">
        <f t="shared" si="1711"/>
        <v>0</v>
      </c>
      <c r="X751" s="79">
        <f t="shared" si="1711"/>
        <v>0</v>
      </c>
      <c r="Y751" s="79">
        <f t="shared" si="1711"/>
        <v>0</v>
      </c>
      <c r="Z751" s="79">
        <f t="shared" si="1711"/>
        <v>0</v>
      </c>
      <c r="AA751" s="79">
        <f t="shared" si="1711"/>
        <v>0</v>
      </c>
      <c r="AB751" s="79">
        <f t="shared" si="1711"/>
        <v>0</v>
      </c>
      <c r="AC751" s="79">
        <f t="shared" si="1711"/>
        <v>0</v>
      </c>
      <c r="AD751" s="79">
        <f t="shared" si="1711"/>
        <v>0</v>
      </c>
      <c r="AE751" s="79">
        <f t="shared" si="1711"/>
        <v>0</v>
      </c>
      <c r="AF751" s="79">
        <f t="shared" si="1711"/>
        <v>0</v>
      </c>
      <c r="AG751" s="79">
        <f t="shared" si="1711"/>
        <v>0</v>
      </c>
    </row>
    <row r="752" spans="1:33" x14ac:dyDescent="0.25">
      <c r="A752" s="34"/>
      <c r="B752" s="83" t="s">
        <v>27</v>
      </c>
      <c r="C752" s="83" t="s">
        <v>148</v>
      </c>
      <c r="D752" s="79">
        <f t="shared" si="1710"/>
        <v>0</v>
      </c>
      <c r="E752" s="79">
        <f t="shared" si="1711"/>
        <v>0</v>
      </c>
      <c r="F752" s="79">
        <f t="shared" si="1711"/>
        <v>0</v>
      </c>
      <c r="G752" s="79">
        <f t="shared" si="1711"/>
        <v>0</v>
      </c>
      <c r="H752" s="79">
        <f t="shared" si="1711"/>
        <v>0</v>
      </c>
      <c r="I752" s="79">
        <f t="shared" si="1711"/>
        <v>0</v>
      </c>
      <c r="J752" s="79">
        <f t="shared" si="1711"/>
        <v>0</v>
      </c>
      <c r="K752" s="79">
        <f t="shared" si="1711"/>
        <v>0</v>
      </c>
      <c r="L752" s="79">
        <f t="shared" si="1711"/>
        <v>0</v>
      </c>
      <c r="M752" s="79">
        <f t="shared" si="1711"/>
        <v>0</v>
      </c>
      <c r="N752" s="79">
        <f t="shared" si="1711"/>
        <v>0</v>
      </c>
      <c r="O752" s="79">
        <f t="shared" si="1711"/>
        <v>0</v>
      </c>
      <c r="P752" s="79">
        <f t="shared" si="1711"/>
        <v>0</v>
      </c>
      <c r="Q752" s="79">
        <f t="shared" si="1711"/>
        <v>0</v>
      </c>
      <c r="R752" s="79">
        <f t="shared" si="1711"/>
        <v>0</v>
      </c>
      <c r="S752" s="79">
        <f t="shared" si="1711"/>
        <v>0</v>
      </c>
      <c r="T752" s="79">
        <f t="shared" si="1711"/>
        <v>0</v>
      </c>
      <c r="U752" s="79">
        <f t="shared" si="1711"/>
        <v>0</v>
      </c>
      <c r="V752" s="79">
        <f t="shared" si="1711"/>
        <v>0</v>
      </c>
      <c r="W752" s="79">
        <f t="shared" si="1711"/>
        <v>0</v>
      </c>
      <c r="X752" s="79">
        <f t="shared" si="1711"/>
        <v>0</v>
      </c>
      <c r="Y752" s="79">
        <f t="shared" si="1711"/>
        <v>0</v>
      </c>
      <c r="Z752" s="79">
        <f t="shared" si="1711"/>
        <v>0</v>
      </c>
      <c r="AA752" s="79">
        <f t="shared" si="1711"/>
        <v>0</v>
      </c>
      <c r="AB752" s="79">
        <f t="shared" si="1711"/>
        <v>0</v>
      </c>
      <c r="AC752" s="79">
        <f t="shared" si="1711"/>
        <v>0</v>
      </c>
      <c r="AD752" s="79">
        <f t="shared" si="1711"/>
        <v>0</v>
      </c>
      <c r="AE752" s="79">
        <f t="shared" si="1711"/>
        <v>0</v>
      </c>
      <c r="AF752" s="79">
        <f t="shared" si="1711"/>
        <v>0</v>
      </c>
      <c r="AG752" s="79">
        <f t="shared" si="1711"/>
        <v>0</v>
      </c>
    </row>
    <row r="753" spans="1:37" x14ac:dyDescent="0.25">
      <c r="A753" s="34"/>
      <c r="B753" s="83" t="s">
        <v>27</v>
      </c>
      <c r="C753" s="83" t="s">
        <v>8</v>
      </c>
      <c r="D753" s="79">
        <f t="shared" si="1710"/>
        <v>0</v>
      </c>
      <c r="E753" s="79">
        <f t="shared" si="1711"/>
        <v>0</v>
      </c>
      <c r="F753" s="79">
        <f t="shared" si="1711"/>
        <v>0</v>
      </c>
      <c r="G753" s="79">
        <f t="shared" si="1711"/>
        <v>0</v>
      </c>
      <c r="H753" s="79">
        <f t="shared" si="1711"/>
        <v>0</v>
      </c>
      <c r="I753" s="79">
        <f t="shared" si="1711"/>
        <v>4923750</v>
      </c>
      <c r="J753" s="79">
        <f t="shared" si="1711"/>
        <v>0</v>
      </c>
      <c r="K753" s="79">
        <f t="shared" si="1711"/>
        <v>0</v>
      </c>
      <c r="L753" s="79">
        <f t="shared" si="1711"/>
        <v>0</v>
      </c>
      <c r="M753" s="79">
        <f t="shared" si="1711"/>
        <v>0</v>
      </c>
      <c r="N753" s="79">
        <f t="shared" si="1711"/>
        <v>0</v>
      </c>
      <c r="O753" s="79">
        <f t="shared" si="1711"/>
        <v>0</v>
      </c>
      <c r="P753" s="79">
        <f t="shared" si="1711"/>
        <v>0</v>
      </c>
      <c r="Q753" s="79">
        <f t="shared" si="1711"/>
        <v>0</v>
      </c>
      <c r="R753" s="79">
        <f t="shared" si="1711"/>
        <v>0</v>
      </c>
      <c r="S753" s="79">
        <f t="shared" si="1711"/>
        <v>0</v>
      </c>
      <c r="T753" s="79">
        <f t="shared" si="1711"/>
        <v>0</v>
      </c>
      <c r="U753" s="79">
        <f t="shared" si="1711"/>
        <v>0</v>
      </c>
      <c r="V753" s="79">
        <f t="shared" si="1711"/>
        <v>0</v>
      </c>
      <c r="W753" s="79">
        <f t="shared" si="1711"/>
        <v>0</v>
      </c>
      <c r="X753" s="79">
        <f t="shared" si="1711"/>
        <v>0</v>
      </c>
      <c r="Y753" s="79">
        <f t="shared" si="1711"/>
        <v>0</v>
      </c>
      <c r="Z753" s="79">
        <f t="shared" si="1711"/>
        <v>0</v>
      </c>
      <c r="AA753" s="79">
        <f t="shared" si="1711"/>
        <v>0</v>
      </c>
      <c r="AB753" s="79">
        <f t="shared" si="1711"/>
        <v>0</v>
      </c>
      <c r="AC753" s="79">
        <f t="shared" si="1711"/>
        <v>0</v>
      </c>
      <c r="AD753" s="79">
        <f t="shared" si="1711"/>
        <v>0</v>
      </c>
      <c r="AE753" s="79">
        <f t="shared" si="1711"/>
        <v>0</v>
      </c>
      <c r="AF753" s="79">
        <f t="shared" si="1711"/>
        <v>0</v>
      </c>
      <c r="AG753" s="79">
        <f t="shared" si="1711"/>
        <v>0</v>
      </c>
    </row>
    <row r="754" spans="1:37" x14ac:dyDescent="0.25">
      <c r="A754" s="34"/>
      <c r="B754" s="83" t="s">
        <v>27</v>
      </c>
      <c r="C754" s="83" t="s">
        <v>24</v>
      </c>
      <c r="D754" s="79">
        <f t="shared" si="1710"/>
        <v>0</v>
      </c>
      <c r="E754" s="79">
        <f t="shared" si="1711"/>
        <v>0</v>
      </c>
      <c r="F754" s="79">
        <f t="shared" si="1711"/>
        <v>0</v>
      </c>
      <c r="G754" s="79">
        <f t="shared" si="1711"/>
        <v>0</v>
      </c>
      <c r="H754" s="79">
        <f t="shared" si="1711"/>
        <v>0</v>
      </c>
      <c r="I754" s="79">
        <f t="shared" si="1711"/>
        <v>0</v>
      </c>
      <c r="J754" s="79">
        <f t="shared" si="1711"/>
        <v>0</v>
      </c>
      <c r="K754" s="79">
        <f t="shared" si="1711"/>
        <v>0</v>
      </c>
      <c r="L754" s="79">
        <f t="shared" si="1711"/>
        <v>0</v>
      </c>
      <c r="M754" s="79">
        <f t="shared" si="1711"/>
        <v>0</v>
      </c>
      <c r="N754" s="79">
        <f t="shared" si="1711"/>
        <v>0</v>
      </c>
      <c r="O754" s="79">
        <f t="shared" si="1711"/>
        <v>0</v>
      </c>
      <c r="P754" s="79">
        <f t="shared" si="1711"/>
        <v>0</v>
      </c>
      <c r="Q754" s="79">
        <f t="shared" si="1711"/>
        <v>0</v>
      </c>
      <c r="R754" s="79">
        <f t="shared" si="1711"/>
        <v>0</v>
      </c>
      <c r="S754" s="79">
        <f t="shared" si="1711"/>
        <v>0</v>
      </c>
      <c r="T754" s="79">
        <f t="shared" si="1711"/>
        <v>0</v>
      </c>
      <c r="U754" s="79">
        <f t="shared" si="1711"/>
        <v>0</v>
      </c>
      <c r="V754" s="79">
        <f t="shared" si="1711"/>
        <v>0</v>
      </c>
      <c r="W754" s="79">
        <f t="shared" si="1711"/>
        <v>0</v>
      </c>
      <c r="X754" s="79">
        <f t="shared" si="1711"/>
        <v>0</v>
      </c>
      <c r="Y754" s="79">
        <f t="shared" si="1711"/>
        <v>0</v>
      </c>
      <c r="Z754" s="79">
        <f t="shared" si="1711"/>
        <v>0</v>
      </c>
      <c r="AA754" s="79">
        <f t="shared" si="1711"/>
        <v>0</v>
      </c>
      <c r="AB754" s="79">
        <f t="shared" si="1711"/>
        <v>0</v>
      </c>
      <c r="AC754" s="79">
        <f t="shared" si="1711"/>
        <v>0</v>
      </c>
      <c r="AD754" s="79">
        <f t="shared" si="1711"/>
        <v>0</v>
      </c>
      <c r="AE754" s="79">
        <f t="shared" si="1711"/>
        <v>0</v>
      </c>
      <c r="AF754" s="79">
        <f t="shared" si="1711"/>
        <v>0</v>
      </c>
      <c r="AG754" s="79">
        <f t="shared" si="1711"/>
        <v>0</v>
      </c>
    </row>
    <row r="755" spans="1:37" x14ac:dyDescent="0.25">
      <c r="A755" s="34"/>
      <c r="B755" s="83" t="s">
        <v>27</v>
      </c>
      <c r="C755" s="83" t="s">
        <v>16</v>
      </c>
      <c r="D755" s="79">
        <f t="shared" si="1710"/>
        <v>0</v>
      </c>
      <c r="E755" s="79">
        <f t="shared" si="1711"/>
        <v>0</v>
      </c>
      <c r="F755" s="79">
        <f t="shared" si="1711"/>
        <v>0</v>
      </c>
      <c r="G755" s="79">
        <f t="shared" si="1711"/>
        <v>0</v>
      </c>
      <c r="H755" s="79">
        <f t="shared" si="1711"/>
        <v>0</v>
      </c>
      <c r="I755" s="79">
        <f t="shared" si="1711"/>
        <v>0</v>
      </c>
      <c r="J755" s="79">
        <f t="shared" ref="E755:AG763" si="1712">J85*J351*J$172*$I$179*J$110*J654</f>
        <v>0</v>
      </c>
      <c r="K755" s="79">
        <f t="shared" si="1712"/>
        <v>0</v>
      </c>
      <c r="L755" s="79">
        <f t="shared" si="1712"/>
        <v>0</v>
      </c>
      <c r="M755" s="79">
        <f t="shared" si="1712"/>
        <v>0</v>
      </c>
      <c r="N755" s="79">
        <f t="shared" si="1712"/>
        <v>0</v>
      </c>
      <c r="O755" s="79">
        <f t="shared" si="1712"/>
        <v>0</v>
      </c>
      <c r="P755" s="79">
        <f t="shared" si="1712"/>
        <v>0</v>
      </c>
      <c r="Q755" s="79">
        <f t="shared" si="1712"/>
        <v>0</v>
      </c>
      <c r="R755" s="79">
        <f t="shared" si="1712"/>
        <v>0</v>
      </c>
      <c r="S755" s="79">
        <f t="shared" si="1712"/>
        <v>0</v>
      </c>
      <c r="T755" s="79">
        <f t="shared" si="1712"/>
        <v>0</v>
      </c>
      <c r="U755" s="79">
        <f t="shared" si="1712"/>
        <v>0</v>
      </c>
      <c r="V755" s="79">
        <f t="shared" si="1712"/>
        <v>0</v>
      </c>
      <c r="W755" s="79">
        <f t="shared" si="1712"/>
        <v>0</v>
      </c>
      <c r="X755" s="79">
        <f t="shared" si="1712"/>
        <v>0</v>
      </c>
      <c r="Y755" s="79">
        <f t="shared" si="1712"/>
        <v>0</v>
      </c>
      <c r="Z755" s="79">
        <f t="shared" si="1712"/>
        <v>0</v>
      </c>
      <c r="AA755" s="79">
        <f t="shared" si="1712"/>
        <v>0</v>
      </c>
      <c r="AB755" s="79">
        <f t="shared" si="1712"/>
        <v>0</v>
      </c>
      <c r="AC755" s="79">
        <f t="shared" si="1712"/>
        <v>0</v>
      </c>
      <c r="AD755" s="79">
        <f t="shared" si="1712"/>
        <v>0</v>
      </c>
      <c r="AE755" s="79">
        <f t="shared" si="1712"/>
        <v>0</v>
      </c>
      <c r="AF755" s="79">
        <f t="shared" si="1712"/>
        <v>0</v>
      </c>
      <c r="AG755" s="79">
        <f t="shared" si="1712"/>
        <v>0</v>
      </c>
    </row>
    <row r="756" spans="1:37" x14ac:dyDescent="0.25">
      <c r="A756" s="34"/>
      <c r="B756" s="83" t="s">
        <v>27</v>
      </c>
      <c r="C756" s="83" t="s">
        <v>19</v>
      </c>
      <c r="D756" s="79">
        <f t="shared" si="1710"/>
        <v>0</v>
      </c>
      <c r="E756" s="79">
        <f t="shared" si="1712"/>
        <v>0</v>
      </c>
      <c r="F756" s="79">
        <f t="shared" si="1712"/>
        <v>0</v>
      </c>
      <c r="G756" s="79">
        <f t="shared" si="1712"/>
        <v>0</v>
      </c>
      <c r="H756" s="79">
        <f t="shared" si="1712"/>
        <v>0</v>
      </c>
      <c r="I756" s="79">
        <f t="shared" si="1712"/>
        <v>0</v>
      </c>
      <c r="J756" s="79">
        <f t="shared" si="1712"/>
        <v>0</v>
      </c>
      <c r="K756" s="79">
        <f t="shared" si="1712"/>
        <v>0</v>
      </c>
      <c r="L756" s="79">
        <f t="shared" si="1712"/>
        <v>0</v>
      </c>
      <c r="M756" s="79">
        <f t="shared" si="1712"/>
        <v>0</v>
      </c>
      <c r="N756" s="79">
        <f t="shared" si="1712"/>
        <v>0</v>
      </c>
      <c r="O756" s="79">
        <f t="shared" si="1712"/>
        <v>0</v>
      </c>
      <c r="P756" s="79">
        <f t="shared" si="1712"/>
        <v>0</v>
      </c>
      <c r="Q756" s="79">
        <f t="shared" si="1712"/>
        <v>0</v>
      </c>
      <c r="R756" s="79">
        <f t="shared" si="1712"/>
        <v>29542500</v>
      </c>
      <c r="S756" s="79">
        <f t="shared" si="1712"/>
        <v>384052500</v>
      </c>
      <c r="T756" s="79">
        <f t="shared" si="1712"/>
        <v>873144999.99999988</v>
      </c>
      <c r="U756" s="79">
        <f t="shared" si="1712"/>
        <v>597415000</v>
      </c>
      <c r="V756" s="79">
        <f t="shared" si="1712"/>
        <v>735280000</v>
      </c>
      <c r="W756" s="79">
        <f t="shared" si="1712"/>
        <v>1864459999.9999998</v>
      </c>
      <c r="X756" s="79">
        <f t="shared" si="1712"/>
        <v>0</v>
      </c>
      <c r="Y756" s="79">
        <f t="shared" si="1712"/>
        <v>0</v>
      </c>
      <c r="Z756" s="79">
        <f t="shared" si="1712"/>
        <v>0</v>
      </c>
      <c r="AA756" s="79">
        <f t="shared" si="1712"/>
        <v>0</v>
      </c>
      <c r="AB756" s="79">
        <f t="shared" si="1712"/>
        <v>0</v>
      </c>
      <c r="AC756" s="79">
        <f t="shared" si="1712"/>
        <v>0</v>
      </c>
      <c r="AD756" s="79">
        <f t="shared" si="1712"/>
        <v>0</v>
      </c>
      <c r="AE756" s="79">
        <f t="shared" si="1712"/>
        <v>0</v>
      </c>
      <c r="AF756" s="79">
        <f t="shared" si="1712"/>
        <v>0</v>
      </c>
      <c r="AG756" s="79">
        <f t="shared" si="1712"/>
        <v>0</v>
      </c>
    </row>
    <row r="757" spans="1:37" x14ac:dyDescent="0.25">
      <c r="A757" s="34"/>
      <c r="B757" s="83" t="s">
        <v>27</v>
      </c>
      <c r="C757" s="83" t="s">
        <v>31</v>
      </c>
      <c r="D757" s="79">
        <f t="shared" si="1710"/>
        <v>0</v>
      </c>
      <c r="E757" s="79">
        <f t="shared" si="1712"/>
        <v>0</v>
      </c>
      <c r="F757" s="79">
        <f t="shared" si="1712"/>
        <v>0</v>
      </c>
      <c r="G757" s="79">
        <f t="shared" si="1712"/>
        <v>0</v>
      </c>
      <c r="H757" s="79">
        <f t="shared" si="1712"/>
        <v>0</v>
      </c>
      <c r="I757" s="79">
        <f t="shared" si="1712"/>
        <v>0</v>
      </c>
      <c r="J757" s="79">
        <f t="shared" si="1712"/>
        <v>0</v>
      </c>
      <c r="K757" s="79">
        <f t="shared" si="1712"/>
        <v>0</v>
      </c>
      <c r="L757" s="79">
        <f t="shared" si="1712"/>
        <v>0</v>
      </c>
      <c r="M757" s="79">
        <f t="shared" si="1712"/>
        <v>0</v>
      </c>
      <c r="N757" s="79">
        <f t="shared" si="1712"/>
        <v>0</v>
      </c>
      <c r="O757" s="79">
        <f t="shared" si="1712"/>
        <v>0</v>
      </c>
      <c r="P757" s="79">
        <f t="shared" si="1712"/>
        <v>0</v>
      </c>
      <c r="Q757" s="79">
        <f t="shared" si="1712"/>
        <v>0</v>
      </c>
      <c r="R757" s="79">
        <f t="shared" si="1712"/>
        <v>0</v>
      </c>
      <c r="S757" s="79">
        <f t="shared" si="1712"/>
        <v>0</v>
      </c>
      <c r="T757" s="79">
        <f t="shared" si="1712"/>
        <v>0</v>
      </c>
      <c r="U757" s="79">
        <f t="shared" si="1712"/>
        <v>0</v>
      </c>
      <c r="V757" s="79">
        <f t="shared" si="1712"/>
        <v>0</v>
      </c>
      <c r="W757" s="79">
        <f t="shared" si="1712"/>
        <v>0</v>
      </c>
      <c r="X757" s="79">
        <f t="shared" si="1712"/>
        <v>65650000</v>
      </c>
      <c r="Y757" s="79">
        <f t="shared" si="1712"/>
        <v>1788962500</v>
      </c>
      <c r="Z757" s="79">
        <f t="shared" si="1712"/>
        <v>1805375000</v>
      </c>
      <c r="AA757" s="79">
        <f t="shared" si="1712"/>
        <v>0</v>
      </c>
      <c r="AB757" s="79">
        <f t="shared" si="1712"/>
        <v>0</v>
      </c>
      <c r="AC757" s="79">
        <f t="shared" si="1712"/>
        <v>0</v>
      </c>
      <c r="AD757" s="79">
        <f t="shared" si="1712"/>
        <v>0</v>
      </c>
      <c r="AE757" s="79">
        <f t="shared" si="1712"/>
        <v>0</v>
      </c>
      <c r="AF757" s="79">
        <f t="shared" si="1712"/>
        <v>0</v>
      </c>
      <c r="AG757" s="79">
        <f t="shared" si="1712"/>
        <v>0</v>
      </c>
    </row>
    <row r="758" spans="1:37" x14ac:dyDescent="0.25">
      <c r="A758" s="34"/>
      <c r="B758" s="83" t="s">
        <v>27</v>
      </c>
      <c r="C758" s="83" t="s">
        <v>35</v>
      </c>
      <c r="D758" s="79">
        <f t="shared" si="1710"/>
        <v>0</v>
      </c>
      <c r="E758" s="79">
        <f t="shared" si="1712"/>
        <v>0</v>
      </c>
      <c r="F758" s="79">
        <f t="shared" si="1712"/>
        <v>0</v>
      </c>
      <c r="G758" s="79">
        <f t="shared" si="1712"/>
        <v>0</v>
      </c>
      <c r="H758" s="79">
        <f t="shared" si="1712"/>
        <v>0</v>
      </c>
      <c r="I758" s="79">
        <f t="shared" si="1712"/>
        <v>0</v>
      </c>
      <c r="J758" s="79">
        <f t="shared" si="1712"/>
        <v>0</v>
      </c>
      <c r="K758" s="79">
        <f t="shared" si="1712"/>
        <v>0</v>
      </c>
      <c r="L758" s="79">
        <f t="shared" si="1712"/>
        <v>0</v>
      </c>
      <c r="M758" s="79">
        <f t="shared" si="1712"/>
        <v>0</v>
      </c>
      <c r="N758" s="79">
        <f t="shared" si="1712"/>
        <v>0</v>
      </c>
      <c r="O758" s="79">
        <f t="shared" si="1712"/>
        <v>0</v>
      </c>
      <c r="P758" s="79">
        <f t="shared" si="1712"/>
        <v>0</v>
      </c>
      <c r="Q758" s="79">
        <f t="shared" si="1712"/>
        <v>0</v>
      </c>
      <c r="R758" s="79">
        <f t="shared" si="1712"/>
        <v>0</v>
      </c>
      <c r="S758" s="79">
        <f t="shared" si="1712"/>
        <v>0</v>
      </c>
      <c r="T758" s="79">
        <f t="shared" si="1712"/>
        <v>0</v>
      </c>
      <c r="U758" s="79">
        <f t="shared" si="1712"/>
        <v>0</v>
      </c>
      <c r="V758" s="79">
        <f t="shared" si="1712"/>
        <v>0</v>
      </c>
      <c r="W758" s="79">
        <f t="shared" si="1712"/>
        <v>0</v>
      </c>
      <c r="X758" s="79">
        <f t="shared" si="1712"/>
        <v>0</v>
      </c>
      <c r="Y758" s="79">
        <f t="shared" si="1712"/>
        <v>0</v>
      </c>
      <c r="Z758" s="79">
        <f t="shared" si="1712"/>
        <v>0</v>
      </c>
      <c r="AA758" s="79">
        <f t="shared" si="1712"/>
        <v>1534568750</v>
      </c>
      <c r="AB758" s="79">
        <f t="shared" si="1712"/>
        <v>1024140000</v>
      </c>
      <c r="AC758" s="79">
        <f t="shared" si="1712"/>
        <v>1634685000</v>
      </c>
      <c r="AD758" s="79">
        <f t="shared" si="1712"/>
        <v>1898926250.0000002</v>
      </c>
      <c r="AE758" s="79">
        <f t="shared" si="1712"/>
        <v>1920262500</v>
      </c>
      <c r="AF758" s="79">
        <f t="shared" si="1712"/>
        <v>0</v>
      </c>
      <c r="AG758" s="79">
        <f t="shared" si="1712"/>
        <v>0</v>
      </c>
    </row>
    <row r="759" spans="1:37" x14ac:dyDescent="0.25">
      <c r="A759" s="34"/>
      <c r="B759" s="83" t="s">
        <v>27</v>
      </c>
      <c r="C759" s="83" t="s">
        <v>10</v>
      </c>
      <c r="D759" s="79">
        <f t="shared" si="1710"/>
        <v>0</v>
      </c>
      <c r="E759" s="79">
        <f t="shared" si="1712"/>
        <v>0</v>
      </c>
      <c r="F759" s="79">
        <f t="shared" si="1712"/>
        <v>0</v>
      </c>
      <c r="G759" s="79">
        <f t="shared" si="1712"/>
        <v>0</v>
      </c>
      <c r="H759" s="79">
        <f t="shared" si="1712"/>
        <v>0</v>
      </c>
      <c r="I759" s="79">
        <f t="shared" si="1712"/>
        <v>0</v>
      </c>
      <c r="J759" s="79">
        <f t="shared" si="1712"/>
        <v>0</v>
      </c>
      <c r="K759" s="79">
        <f t="shared" si="1712"/>
        <v>0</v>
      </c>
      <c r="L759" s="79">
        <f t="shared" si="1712"/>
        <v>0</v>
      </c>
      <c r="M759" s="79">
        <f t="shared" si="1712"/>
        <v>0</v>
      </c>
      <c r="N759" s="79">
        <f t="shared" si="1712"/>
        <v>0</v>
      </c>
      <c r="O759" s="79">
        <f t="shared" si="1712"/>
        <v>0</v>
      </c>
      <c r="P759" s="79">
        <f t="shared" si="1712"/>
        <v>0</v>
      </c>
      <c r="Q759" s="79">
        <f t="shared" si="1712"/>
        <v>0</v>
      </c>
      <c r="R759" s="79">
        <f t="shared" si="1712"/>
        <v>0</v>
      </c>
      <c r="S759" s="79">
        <f t="shared" si="1712"/>
        <v>0</v>
      </c>
      <c r="T759" s="79">
        <f t="shared" si="1712"/>
        <v>0</v>
      </c>
      <c r="U759" s="79">
        <f t="shared" si="1712"/>
        <v>0</v>
      </c>
      <c r="V759" s="79">
        <f t="shared" si="1712"/>
        <v>0</v>
      </c>
      <c r="W759" s="79">
        <f t="shared" si="1712"/>
        <v>0</v>
      </c>
      <c r="X759" s="79">
        <f t="shared" si="1712"/>
        <v>0</v>
      </c>
      <c r="Y759" s="79">
        <f t="shared" si="1712"/>
        <v>0</v>
      </c>
      <c r="Z759" s="79">
        <f t="shared" si="1712"/>
        <v>0</v>
      </c>
      <c r="AA759" s="79">
        <f t="shared" si="1712"/>
        <v>0</v>
      </c>
      <c r="AB759" s="79">
        <f t="shared" si="1712"/>
        <v>0</v>
      </c>
      <c r="AC759" s="79">
        <f t="shared" si="1712"/>
        <v>0</v>
      </c>
      <c r="AD759" s="79">
        <f t="shared" si="1712"/>
        <v>0</v>
      </c>
      <c r="AE759" s="79">
        <f t="shared" si="1712"/>
        <v>0</v>
      </c>
      <c r="AF759" s="79">
        <f t="shared" si="1712"/>
        <v>0</v>
      </c>
      <c r="AG759" s="79">
        <f t="shared" si="1712"/>
        <v>0</v>
      </c>
    </row>
    <row r="760" spans="1:37" x14ac:dyDescent="0.25">
      <c r="A760" s="34"/>
      <c r="B760" s="83" t="s">
        <v>29</v>
      </c>
      <c r="C760" s="83" t="s">
        <v>147</v>
      </c>
      <c r="D760" s="79">
        <f t="shared" si="1710"/>
        <v>0</v>
      </c>
      <c r="E760" s="79">
        <f t="shared" si="1712"/>
        <v>0</v>
      </c>
      <c r="F760" s="79">
        <f t="shared" si="1712"/>
        <v>0</v>
      </c>
      <c r="G760" s="79">
        <f t="shared" si="1712"/>
        <v>0</v>
      </c>
      <c r="H760" s="79">
        <f t="shared" si="1712"/>
        <v>0</v>
      </c>
      <c r="I760" s="79">
        <f t="shared" si="1712"/>
        <v>0</v>
      </c>
      <c r="J760" s="79">
        <f t="shared" si="1712"/>
        <v>0</v>
      </c>
      <c r="K760" s="79">
        <f t="shared" si="1712"/>
        <v>0</v>
      </c>
      <c r="L760" s="79">
        <f t="shared" si="1712"/>
        <v>0</v>
      </c>
      <c r="M760" s="79">
        <f t="shared" si="1712"/>
        <v>0</v>
      </c>
      <c r="N760" s="79">
        <f t="shared" si="1712"/>
        <v>0</v>
      </c>
      <c r="O760" s="79">
        <f t="shared" si="1712"/>
        <v>0</v>
      </c>
      <c r="P760" s="79">
        <f t="shared" si="1712"/>
        <v>0</v>
      </c>
      <c r="Q760" s="79">
        <f t="shared" si="1712"/>
        <v>0</v>
      </c>
      <c r="R760" s="79">
        <f t="shared" si="1712"/>
        <v>0</v>
      </c>
      <c r="S760" s="79">
        <f t="shared" si="1712"/>
        <v>0</v>
      </c>
      <c r="T760" s="79">
        <f t="shared" si="1712"/>
        <v>0</v>
      </c>
      <c r="U760" s="79">
        <f t="shared" si="1712"/>
        <v>0</v>
      </c>
      <c r="V760" s="79">
        <f t="shared" si="1712"/>
        <v>0</v>
      </c>
      <c r="W760" s="79">
        <f t="shared" si="1712"/>
        <v>0</v>
      </c>
      <c r="X760" s="79">
        <f t="shared" si="1712"/>
        <v>0</v>
      </c>
      <c r="Y760" s="79">
        <f t="shared" si="1712"/>
        <v>0</v>
      </c>
      <c r="Z760" s="79">
        <f t="shared" si="1712"/>
        <v>0</v>
      </c>
      <c r="AA760" s="79">
        <f t="shared" si="1712"/>
        <v>0</v>
      </c>
      <c r="AB760" s="79">
        <f t="shared" si="1712"/>
        <v>0</v>
      </c>
      <c r="AC760" s="79">
        <f t="shared" si="1712"/>
        <v>0</v>
      </c>
      <c r="AD760" s="79">
        <f t="shared" si="1712"/>
        <v>0</v>
      </c>
      <c r="AE760" s="79">
        <f t="shared" si="1712"/>
        <v>0</v>
      </c>
      <c r="AF760" s="79">
        <f t="shared" si="1712"/>
        <v>0</v>
      </c>
      <c r="AG760" s="79">
        <f t="shared" si="1712"/>
        <v>0</v>
      </c>
    </row>
    <row r="761" spans="1:37" x14ac:dyDescent="0.25">
      <c r="A761" s="34"/>
      <c r="B761" s="83" t="s">
        <v>29</v>
      </c>
      <c r="C761" s="83" t="s">
        <v>148</v>
      </c>
      <c r="D761" s="79">
        <f t="shared" si="1710"/>
        <v>0</v>
      </c>
      <c r="E761" s="79">
        <f t="shared" si="1712"/>
        <v>0</v>
      </c>
      <c r="F761" s="79">
        <f t="shared" si="1712"/>
        <v>0</v>
      </c>
      <c r="G761" s="79">
        <f t="shared" si="1712"/>
        <v>0</v>
      </c>
      <c r="H761" s="79">
        <f t="shared" si="1712"/>
        <v>0</v>
      </c>
      <c r="I761" s="79">
        <f t="shared" si="1712"/>
        <v>0</v>
      </c>
      <c r="J761" s="79">
        <f t="shared" si="1712"/>
        <v>0</v>
      </c>
      <c r="K761" s="79">
        <f t="shared" si="1712"/>
        <v>0</v>
      </c>
      <c r="L761" s="79">
        <f t="shared" si="1712"/>
        <v>0</v>
      </c>
      <c r="M761" s="79">
        <f t="shared" si="1712"/>
        <v>0</v>
      </c>
      <c r="N761" s="79">
        <f t="shared" si="1712"/>
        <v>0</v>
      </c>
      <c r="O761" s="79">
        <f t="shared" si="1712"/>
        <v>0</v>
      </c>
      <c r="P761" s="79">
        <f t="shared" si="1712"/>
        <v>0</v>
      </c>
      <c r="Q761" s="79">
        <f t="shared" si="1712"/>
        <v>0</v>
      </c>
      <c r="R761" s="79">
        <f t="shared" si="1712"/>
        <v>0</v>
      </c>
      <c r="S761" s="79">
        <f t="shared" si="1712"/>
        <v>0</v>
      </c>
      <c r="T761" s="79">
        <f t="shared" si="1712"/>
        <v>0</v>
      </c>
      <c r="U761" s="79">
        <f t="shared" si="1712"/>
        <v>0</v>
      </c>
      <c r="V761" s="79">
        <f t="shared" si="1712"/>
        <v>0</v>
      </c>
      <c r="W761" s="79">
        <f t="shared" si="1712"/>
        <v>0</v>
      </c>
      <c r="X761" s="79">
        <f t="shared" si="1712"/>
        <v>0</v>
      </c>
      <c r="Y761" s="79">
        <f t="shared" si="1712"/>
        <v>0</v>
      </c>
      <c r="Z761" s="79">
        <f t="shared" si="1712"/>
        <v>0</v>
      </c>
      <c r="AA761" s="79">
        <f t="shared" si="1712"/>
        <v>0</v>
      </c>
      <c r="AB761" s="79">
        <f t="shared" si="1712"/>
        <v>0</v>
      </c>
      <c r="AC761" s="79">
        <f t="shared" si="1712"/>
        <v>0</v>
      </c>
      <c r="AD761" s="79">
        <f t="shared" si="1712"/>
        <v>0</v>
      </c>
      <c r="AE761" s="79">
        <f t="shared" si="1712"/>
        <v>0</v>
      </c>
      <c r="AF761" s="79">
        <f t="shared" si="1712"/>
        <v>2702154000</v>
      </c>
      <c r="AG761" s="79">
        <f t="shared" si="1712"/>
        <v>2895165000</v>
      </c>
      <c r="AI761" s="83" t="s">
        <v>141</v>
      </c>
      <c r="AJ761" s="83" t="s">
        <v>143</v>
      </c>
    </row>
    <row r="762" spans="1:37" x14ac:dyDescent="0.25">
      <c r="A762" s="34"/>
      <c r="B762" s="83" t="s">
        <v>29</v>
      </c>
      <c r="C762" s="83" t="s">
        <v>8</v>
      </c>
      <c r="D762" s="79">
        <f t="shared" si="1710"/>
        <v>0</v>
      </c>
      <c r="E762" s="79">
        <f t="shared" si="1712"/>
        <v>0</v>
      </c>
      <c r="F762" s="79">
        <f t="shared" si="1712"/>
        <v>0</v>
      </c>
      <c r="G762" s="79">
        <f t="shared" si="1712"/>
        <v>0</v>
      </c>
      <c r="H762" s="79">
        <f t="shared" si="1712"/>
        <v>0</v>
      </c>
      <c r="I762" s="79">
        <f t="shared" si="1712"/>
        <v>0</v>
      </c>
      <c r="J762" s="79">
        <f t="shared" si="1712"/>
        <v>0</v>
      </c>
      <c r="K762" s="79">
        <f t="shared" si="1712"/>
        <v>0</v>
      </c>
      <c r="L762" s="79">
        <f t="shared" si="1712"/>
        <v>0</v>
      </c>
      <c r="M762" s="79">
        <f t="shared" si="1712"/>
        <v>0</v>
      </c>
      <c r="N762" s="79">
        <f t="shared" si="1712"/>
        <v>0</v>
      </c>
      <c r="O762" s="79">
        <f t="shared" si="1712"/>
        <v>0</v>
      </c>
      <c r="P762" s="79">
        <f t="shared" si="1712"/>
        <v>0</v>
      </c>
      <c r="Q762" s="79">
        <f t="shared" si="1712"/>
        <v>0</v>
      </c>
      <c r="R762" s="79">
        <f t="shared" si="1712"/>
        <v>0</v>
      </c>
      <c r="S762" s="79">
        <f t="shared" si="1712"/>
        <v>0</v>
      </c>
      <c r="T762" s="79">
        <f t="shared" si="1712"/>
        <v>0</v>
      </c>
      <c r="U762" s="79">
        <f t="shared" si="1712"/>
        <v>0</v>
      </c>
      <c r="V762" s="79">
        <f t="shared" si="1712"/>
        <v>0</v>
      </c>
      <c r="W762" s="79">
        <f t="shared" si="1712"/>
        <v>0</v>
      </c>
      <c r="X762" s="79">
        <f t="shared" si="1712"/>
        <v>0</v>
      </c>
      <c r="Y762" s="79">
        <f t="shared" si="1712"/>
        <v>0</v>
      </c>
      <c r="Z762" s="79">
        <f t="shared" si="1712"/>
        <v>0</v>
      </c>
      <c r="AA762" s="79">
        <f t="shared" si="1712"/>
        <v>0</v>
      </c>
      <c r="AB762" s="79">
        <f t="shared" si="1712"/>
        <v>0</v>
      </c>
      <c r="AC762" s="79">
        <f t="shared" si="1712"/>
        <v>0</v>
      </c>
      <c r="AD762" s="79">
        <f t="shared" si="1712"/>
        <v>0</v>
      </c>
      <c r="AE762" s="79">
        <f t="shared" si="1712"/>
        <v>0</v>
      </c>
      <c r="AF762" s="79">
        <f t="shared" si="1712"/>
        <v>0</v>
      </c>
      <c r="AG762" s="79">
        <f t="shared" si="1712"/>
        <v>0</v>
      </c>
      <c r="AI762" s="83" t="s">
        <v>147</v>
      </c>
      <c r="AJ762" s="78">
        <f>SUM(D675:AG675)+SUM(D679:AG679)+SUM(D683:AG683)+SUM(D689:AG689)+SUM(D697:AG697)+SUM(D706:AG706)+SUM(D715:AG715)+SUM(D724:AG724)+SUM(D733:AG733)+SUM(D742:AG742)+SUM(D751:AG751)+SUM(D760:AG760)</f>
        <v>0</v>
      </c>
    </row>
    <row r="763" spans="1:37" x14ac:dyDescent="0.25">
      <c r="A763" s="34"/>
      <c r="B763" s="83" t="s">
        <v>29</v>
      </c>
      <c r="C763" s="83" t="s">
        <v>24</v>
      </c>
      <c r="D763" s="79">
        <f t="shared" si="1710"/>
        <v>0</v>
      </c>
      <c r="E763" s="79">
        <f t="shared" si="1712"/>
        <v>0</v>
      </c>
      <c r="F763" s="79">
        <f t="shared" si="1712"/>
        <v>0</v>
      </c>
      <c r="G763" s="79">
        <f t="shared" si="1712"/>
        <v>0</v>
      </c>
      <c r="H763" s="79">
        <f t="shared" si="1712"/>
        <v>0</v>
      </c>
      <c r="I763" s="79">
        <f t="shared" si="1712"/>
        <v>0</v>
      </c>
      <c r="J763" s="79">
        <f t="shared" si="1712"/>
        <v>0</v>
      </c>
      <c r="K763" s="79">
        <f t="shared" si="1712"/>
        <v>0</v>
      </c>
      <c r="L763" s="79">
        <f t="shared" si="1712"/>
        <v>0</v>
      </c>
      <c r="M763" s="79">
        <f t="shared" si="1712"/>
        <v>0</v>
      </c>
      <c r="N763" s="79">
        <f t="shared" si="1712"/>
        <v>15150000</v>
      </c>
      <c r="O763" s="79">
        <f t="shared" si="1712"/>
        <v>0</v>
      </c>
      <c r="P763" s="79">
        <f t="shared" si="1712"/>
        <v>0</v>
      </c>
      <c r="Q763" s="79">
        <f t="shared" si="1712"/>
        <v>0</v>
      </c>
      <c r="R763" s="79">
        <f t="shared" si="1712"/>
        <v>0</v>
      </c>
      <c r="S763" s="79">
        <f t="shared" si="1712"/>
        <v>0</v>
      </c>
      <c r="T763" s="79">
        <f t="shared" si="1712"/>
        <v>0</v>
      </c>
      <c r="U763" s="79">
        <f t="shared" si="1712"/>
        <v>0</v>
      </c>
      <c r="V763" s="79">
        <f t="shared" si="1712"/>
        <v>0</v>
      </c>
      <c r="W763" s="79">
        <f t="shared" si="1712"/>
        <v>0</v>
      </c>
      <c r="X763" s="79">
        <f t="shared" si="1712"/>
        <v>0</v>
      </c>
      <c r="Y763" s="79">
        <f t="shared" si="1712"/>
        <v>0</v>
      </c>
      <c r="Z763" s="79">
        <f t="shared" si="1712"/>
        <v>0</v>
      </c>
      <c r="AA763" s="79">
        <f t="shared" si="1712"/>
        <v>0</v>
      </c>
      <c r="AB763" s="79">
        <f t="shared" si="1712"/>
        <v>0</v>
      </c>
      <c r="AC763" s="79">
        <f t="shared" si="1712"/>
        <v>0</v>
      </c>
      <c r="AD763" s="79">
        <f t="shared" si="1712"/>
        <v>0</v>
      </c>
      <c r="AE763" s="79">
        <f t="shared" si="1712"/>
        <v>0</v>
      </c>
      <c r="AF763" s="79">
        <f t="shared" si="1712"/>
        <v>0</v>
      </c>
      <c r="AG763" s="79">
        <f t="shared" ref="E763:AG769" si="1713">AG93*AG359*AG$172*$I$179*AG$110*AG662</f>
        <v>0</v>
      </c>
      <c r="AI763" s="83" t="s">
        <v>148</v>
      </c>
      <c r="AJ763" s="78">
        <f>SUM(D676:AG676)+SUM(D680:AG680)+SUM(D684:AG684)+SUM(D690:AG690)+SUM(D698:AG698)+SUM(D707:AG707)+SUM(D716:AG716)+SUM(D725:AG725)+SUM(D734:AG734)+SUM(D743:AG743)+SUM(D752:AG752)+SUM(D761:AG761)</f>
        <v>5597319000</v>
      </c>
      <c r="AK763" s="56"/>
    </row>
    <row r="764" spans="1:37" x14ac:dyDescent="0.25">
      <c r="A764" s="34"/>
      <c r="B764" s="83" t="s">
        <v>29</v>
      </c>
      <c r="C764" s="83" t="s">
        <v>16</v>
      </c>
      <c r="D764" s="79">
        <f t="shared" si="1710"/>
        <v>0</v>
      </c>
      <c r="E764" s="79">
        <f t="shared" si="1713"/>
        <v>0</v>
      </c>
      <c r="F764" s="79">
        <f t="shared" si="1713"/>
        <v>0</v>
      </c>
      <c r="G764" s="79">
        <f t="shared" si="1713"/>
        <v>0</v>
      </c>
      <c r="H764" s="79">
        <f t="shared" si="1713"/>
        <v>0</v>
      </c>
      <c r="I764" s="79">
        <f t="shared" si="1713"/>
        <v>0</v>
      </c>
      <c r="J764" s="79">
        <f t="shared" si="1713"/>
        <v>0</v>
      </c>
      <c r="K764" s="79">
        <f t="shared" si="1713"/>
        <v>0</v>
      </c>
      <c r="L764" s="79">
        <f t="shared" si="1713"/>
        <v>0</v>
      </c>
      <c r="M764" s="79">
        <f t="shared" si="1713"/>
        <v>0</v>
      </c>
      <c r="N764" s="79">
        <f t="shared" si="1713"/>
        <v>0</v>
      </c>
      <c r="O764" s="79">
        <f t="shared" si="1713"/>
        <v>0</v>
      </c>
      <c r="P764" s="79">
        <f t="shared" si="1713"/>
        <v>0</v>
      </c>
      <c r="Q764" s="79">
        <f t="shared" si="1713"/>
        <v>0</v>
      </c>
      <c r="R764" s="79">
        <f t="shared" si="1713"/>
        <v>0</v>
      </c>
      <c r="S764" s="79">
        <f t="shared" si="1713"/>
        <v>0</v>
      </c>
      <c r="T764" s="79">
        <f t="shared" si="1713"/>
        <v>0</v>
      </c>
      <c r="U764" s="79">
        <f t="shared" si="1713"/>
        <v>0</v>
      </c>
      <c r="V764" s="79">
        <f t="shared" si="1713"/>
        <v>0</v>
      </c>
      <c r="W764" s="79">
        <f t="shared" si="1713"/>
        <v>0</v>
      </c>
      <c r="X764" s="79">
        <f t="shared" si="1713"/>
        <v>0</v>
      </c>
      <c r="Y764" s="79">
        <f t="shared" si="1713"/>
        <v>0</v>
      </c>
      <c r="Z764" s="79">
        <f t="shared" si="1713"/>
        <v>0</v>
      </c>
      <c r="AA764" s="79">
        <f t="shared" si="1713"/>
        <v>0</v>
      </c>
      <c r="AB764" s="79">
        <f t="shared" si="1713"/>
        <v>0</v>
      </c>
      <c r="AC764" s="79">
        <f t="shared" si="1713"/>
        <v>0</v>
      </c>
      <c r="AD764" s="79">
        <f t="shared" si="1713"/>
        <v>0</v>
      </c>
      <c r="AE764" s="79">
        <f t="shared" si="1713"/>
        <v>0</v>
      </c>
      <c r="AF764" s="79">
        <f t="shared" si="1713"/>
        <v>0</v>
      </c>
      <c r="AG764" s="79">
        <f t="shared" si="1713"/>
        <v>0</v>
      </c>
      <c r="AI764" s="83" t="s">
        <v>8</v>
      </c>
      <c r="AJ764" s="78">
        <f>SUM(D677:AG677)+SUM(D681:AG681)+SUM(D685:AG685)+SUM(D691:AG691)+SUM(D699:AG699)+SUM(D708:AG708)+SUM(D717:AG717)+SUM(D726:AG726)+SUM(D735:AG735)+SUM(D744:AG744)+SUM(D753:AG753)+SUM(D762:AG762)</f>
        <v>8229891739.125</v>
      </c>
      <c r="AK764" s="56"/>
    </row>
    <row r="765" spans="1:37" x14ac:dyDescent="0.25">
      <c r="A765" s="34"/>
      <c r="B765" s="83" t="s">
        <v>29</v>
      </c>
      <c r="C765" s="83" t="s">
        <v>19</v>
      </c>
      <c r="D765" s="79">
        <f t="shared" si="1710"/>
        <v>0</v>
      </c>
      <c r="E765" s="79">
        <f t="shared" si="1713"/>
        <v>0</v>
      </c>
      <c r="F765" s="79">
        <f t="shared" si="1713"/>
        <v>0</v>
      </c>
      <c r="G765" s="79">
        <f t="shared" si="1713"/>
        <v>0</v>
      </c>
      <c r="H765" s="79">
        <f t="shared" si="1713"/>
        <v>0</v>
      </c>
      <c r="I765" s="79">
        <f t="shared" si="1713"/>
        <v>0</v>
      </c>
      <c r="J765" s="79">
        <f t="shared" si="1713"/>
        <v>0</v>
      </c>
      <c r="K765" s="79">
        <f t="shared" si="1713"/>
        <v>0</v>
      </c>
      <c r="L765" s="79">
        <f t="shared" si="1713"/>
        <v>0</v>
      </c>
      <c r="M765" s="79">
        <f t="shared" si="1713"/>
        <v>0</v>
      </c>
      <c r="N765" s="79">
        <f t="shared" si="1713"/>
        <v>0</v>
      </c>
      <c r="O765" s="79">
        <f t="shared" si="1713"/>
        <v>0</v>
      </c>
      <c r="P765" s="79">
        <f t="shared" si="1713"/>
        <v>0</v>
      </c>
      <c r="Q765" s="79">
        <f t="shared" si="1713"/>
        <v>0</v>
      </c>
      <c r="R765" s="79">
        <f t="shared" si="1713"/>
        <v>0</v>
      </c>
      <c r="S765" s="79">
        <f t="shared" si="1713"/>
        <v>68175000</v>
      </c>
      <c r="T765" s="79">
        <f t="shared" si="1713"/>
        <v>225356250</v>
      </c>
      <c r="U765" s="79">
        <f t="shared" si="1713"/>
        <v>39768750</v>
      </c>
      <c r="V765" s="79">
        <f t="shared" si="1713"/>
        <v>15150000</v>
      </c>
      <c r="W765" s="79">
        <f t="shared" si="1713"/>
        <v>166650000</v>
      </c>
      <c r="X765" s="79">
        <f t="shared" si="1713"/>
        <v>0</v>
      </c>
      <c r="Y765" s="79">
        <f t="shared" si="1713"/>
        <v>0</v>
      </c>
      <c r="Z765" s="79">
        <f t="shared" si="1713"/>
        <v>0</v>
      </c>
      <c r="AA765" s="79">
        <f t="shared" si="1713"/>
        <v>0</v>
      </c>
      <c r="AB765" s="79">
        <f t="shared" si="1713"/>
        <v>0</v>
      </c>
      <c r="AC765" s="79">
        <f t="shared" si="1713"/>
        <v>0</v>
      </c>
      <c r="AD765" s="79">
        <f t="shared" si="1713"/>
        <v>0</v>
      </c>
      <c r="AE765" s="79">
        <f t="shared" si="1713"/>
        <v>0</v>
      </c>
      <c r="AF765" s="79">
        <f t="shared" si="1713"/>
        <v>0</v>
      </c>
      <c r="AG765" s="79">
        <f t="shared" si="1713"/>
        <v>0</v>
      </c>
      <c r="AI765" s="83" t="s">
        <v>24</v>
      </c>
      <c r="AJ765" s="78">
        <f>SUM(D692:AG692)+SUM(D700:AG700)+SUM(D709:AG709)+SUM(D718:AG718)+SUM(D727:AG727)+SUM(D736:AG736)+SUM(D745:AG745)+SUM(D754:AG754)+SUM(D763:AG763)</f>
        <v>2294898770</v>
      </c>
      <c r="AK765" s="56"/>
    </row>
    <row r="766" spans="1:37" x14ac:dyDescent="0.25">
      <c r="A766" s="34"/>
      <c r="B766" s="83" t="s">
        <v>29</v>
      </c>
      <c r="C766" s="83" t="s">
        <v>31</v>
      </c>
      <c r="D766" s="79">
        <f t="shared" si="1710"/>
        <v>0</v>
      </c>
      <c r="E766" s="79">
        <f t="shared" si="1713"/>
        <v>0</v>
      </c>
      <c r="F766" s="79">
        <f t="shared" si="1713"/>
        <v>0</v>
      </c>
      <c r="G766" s="79">
        <f t="shared" si="1713"/>
        <v>0</v>
      </c>
      <c r="H766" s="79">
        <f t="shared" si="1713"/>
        <v>0</v>
      </c>
      <c r="I766" s="79">
        <f t="shared" si="1713"/>
        <v>0</v>
      </c>
      <c r="J766" s="79">
        <f t="shared" si="1713"/>
        <v>0</v>
      </c>
      <c r="K766" s="79">
        <f t="shared" si="1713"/>
        <v>0</v>
      </c>
      <c r="L766" s="79">
        <f t="shared" si="1713"/>
        <v>0</v>
      </c>
      <c r="M766" s="79">
        <f t="shared" si="1713"/>
        <v>0</v>
      </c>
      <c r="N766" s="79">
        <f t="shared" si="1713"/>
        <v>0</v>
      </c>
      <c r="O766" s="79">
        <f t="shared" si="1713"/>
        <v>0</v>
      </c>
      <c r="P766" s="79">
        <f t="shared" si="1713"/>
        <v>0</v>
      </c>
      <c r="Q766" s="79">
        <f t="shared" si="1713"/>
        <v>0</v>
      </c>
      <c r="R766" s="79">
        <f t="shared" si="1713"/>
        <v>0</v>
      </c>
      <c r="S766" s="79">
        <f t="shared" si="1713"/>
        <v>0</v>
      </c>
      <c r="T766" s="79">
        <f t="shared" si="1713"/>
        <v>0</v>
      </c>
      <c r="U766" s="79">
        <f t="shared" si="1713"/>
        <v>0</v>
      </c>
      <c r="V766" s="79">
        <f t="shared" si="1713"/>
        <v>0</v>
      </c>
      <c r="W766" s="79">
        <f t="shared" si="1713"/>
        <v>0</v>
      </c>
      <c r="X766" s="79">
        <f t="shared" si="1713"/>
        <v>0</v>
      </c>
      <c r="Y766" s="79">
        <f t="shared" si="1713"/>
        <v>757500000</v>
      </c>
      <c r="Z766" s="79">
        <f t="shared" si="1713"/>
        <v>0</v>
      </c>
      <c r="AA766" s="79">
        <f t="shared" si="1713"/>
        <v>0</v>
      </c>
      <c r="AB766" s="79">
        <f t="shared" si="1713"/>
        <v>0</v>
      </c>
      <c r="AC766" s="79">
        <f t="shared" si="1713"/>
        <v>0</v>
      </c>
      <c r="AD766" s="79">
        <f t="shared" si="1713"/>
        <v>0</v>
      </c>
      <c r="AE766" s="79">
        <f t="shared" si="1713"/>
        <v>0</v>
      </c>
      <c r="AF766" s="79">
        <f t="shared" si="1713"/>
        <v>0</v>
      </c>
      <c r="AG766" s="79">
        <f t="shared" si="1713"/>
        <v>0</v>
      </c>
      <c r="AI766" s="83" t="s">
        <v>16</v>
      </c>
      <c r="AJ766" s="78">
        <f>SUM(D686:AG686)+SUM(D693:AG693)+SUM(D701:AG701)+SUM(D710:AG710)+SUM(D719:AG719)+SUM(D728:AG728)+SUM(D737:AG737)+SUM(D746:AG746)+SUM(D755:AG755)+SUM(D764:AG764)</f>
        <v>20488019452.75</v>
      </c>
      <c r="AK766" s="56"/>
    </row>
    <row r="767" spans="1:37" x14ac:dyDescent="0.25">
      <c r="A767" s="34"/>
      <c r="B767" s="83" t="s">
        <v>29</v>
      </c>
      <c r="C767" s="83" t="s">
        <v>35</v>
      </c>
      <c r="D767" s="79">
        <f t="shared" si="1710"/>
        <v>0</v>
      </c>
      <c r="E767" s="79">
        <f t="shared" si="1713"/>
        <v>0</v>
      </c>
      <c r="F767" s="79">
        <f t="shared" si="1713"/>
        <v>0</v>
      </c>
      <c r="G767" s="79">
        <f t="shared" si="1713"/>
        <v>0</v>
      </c>
      <c r="H767" s="79">
        <f t="shared" si="1713"/>
        <v>0</v>
      </c>
      <c r="I767" s="79">
        <f t="shared" si="1713"/>
        <v>0</v>
      </c>
      <c r="J767" s="79">
        <f t="shared" si="1713"/>
        <v>0</v>
      </c>
      <c r="K767" s="79">
        <f t="shared" si="1713"/>
        <v>0</v>
      </c>
      <c r="L767" s="79">
        <f t="shared" si="1713"/>
        <v>0</v>
      </c>
      <c r="M767" s="79">
        <f t="shared" si="1713"/>
        <v>0</v>
      </c>
      <c r="N767" s="79">
        <f t="shared" si="1713"/>
        <v>0</v>
      </c>
      <c r="O767" s="79">
        <f t="shared" si="1713"/>
        <v>0</v>
      </c>
      <c r="P767" s="79">
        <f t="shared" si="1713"/>
        <v>0</v>
      </c>
      <c r="Q767" s="79">
        <f t="shared" si="1713"/>
        <v>0</v>
      </c>
      <c r="R767" s="79">
        <f t="shared" si="1713"/>
        <v>0</v>
      </c>
      <c r="S767" s="79">
        <f t="shared" si="1713"/>
        <v>0</v>
      </c>
      <c r="T767" s="79">
        <f t="shared" si="1713"/>
        <v>0</v>
      </c>
      <c r="U767" s="79">
        <f t="shared" si="1713"/>
        <v>0</v>
      </c>
      <c r="V767" s="79">
        <f t="shared" si="1713"/>
        <v>0</v>
      </c>
      <c r="W767" s="79">
        <f t="shared" si="1713"/>
        <v>0</v>
      </c>
      <c r="X767" s="79">
        <f t="shared" si="1713"/>
        <v>0</v>
      </c>
      <c r="Y767" s="79">
        <f t="shared" si="1713"/>
        <v>0</v>
      </c>
      <c r="Z767" s="79">
        <f t="shared" si="1713"/>
        <v>979068750</v>
      </c>
      <c r="AA767" s="79">
        <f t="shared" si="1713"/>
        <v>1187381250</v>
      </c>
      <c r="AB767" s="79">
        <f t="shared" si="1713"/>
        <v>1158975000</v>
      </c>
      <c r="AC767" s="79">
        <f t="shared" si="1713"/>
        <v>1090800000</v>
      </c>
      <c r="AD767" s="79">
        <f t="shared" si="1713"/>
        <v>1600218750</v>
      </c>
      <c r="AE767" s="79">
        <f t="shared" si="1713"/>
        <v>1920262500</v>
      </c>
      <c r="AF767" s="79">
        <f t="shared" si="1713"/>
        <v>0</v>
      </c>
      <c r="AG767" s="79">
        <f t="shared" si="1713"/>
        <v>0</v>
      </c>
      <c r="AI767" s="83" t="s">
        <v>19</v>
      </c>
      <c r="AJ767" s="78">
        <f>SUM(D687:AG687)+SUM(D694:AG694)+SUM(D702:AG702)+SUM(D711:AG711)+SUM(D720:AG720)+SUM(D729:AG729)+SUM(D738:AG738)+SUM(D747:AG747)+SUM(D756:AG756)+SUM(D765:AG765)</f>
        <v>62349909423.375</v>
      </c>
      <c r="AK767" s="56"/>
    </row>
    <row r="768" spans="1:37" x14ac:dyDescent="0.25">
      <c r="A768" s="34"/>
      <c r="B768" s="83" t="s">
        <v>29</v>
      </c>
      <c r="C768" s="83" t="s">
        <v>10</v>
      </c>
      <c r="D768" s="79">
        <f t="shared" si="1710"/>
        <v>0</v>
      </c>
      <c r="E768" s="79">
        <f t="shared" si="1713"/>
        <v>0</v>
      </c>
      <c r="F768" s="79">
        <f t="shared" si="1713"/>
        <v>0</v>
      </c>
      <c r="G768" s="79">
        <f t="shared" si="1713"/>
        <v>0</v>
      </c>
      <c r="H768" s="79">
        <f t="shared" si="1713"/>
        <v>0</v>
      </c>
      <c r="I768" s="79">
        <f t="shared" si="1713"/>
        <v>0</v>
      </c>
      <c r="J768" s="79">
        <f t="shared" si="1713"/>
        <v>0</v>
      </c>
      <c r="K768" s="79">
        <f t="shared" si="1713"/>
        <v>0</v>
      </c>
      <c r="L768" s="79">
        <f t="shared" si="1713"/>
        <v>0</v>
      </c>
      <c r="M768" s="79">
        <f t="shared" si="1713"/>
        <v>0</v>
      </c>
      <c r="N768" s="79">
        <f t="shared" si="1713"/>
        <v>0</v>
      </c>
      <c r="O768" s="79">
        <f t="shared" si="1713"/>
        <v>0</v>
      </c>
      <c r="P768" s="79">
        <f t="shared" si="1713"/>
        <v>0</v>
      </c>
      <c r="Q768" s="79">
        <f t="shared" si="1713"/>
        <v>0</v>
      </c>
      <c r="R768" s="79">
        <f t="shared" si="1713"/>
        <v>0</v>
      </c>
      <c r="S768" s="79">
        <f t="shared" si="1713"/>
        <v>0</v>
      </c>
      <c r="T768" s="79">
        <f t="shared" si="1713"/>
        <v>0</v>
      </c>
      <c r="U768" s="79">
        <f t="shared" si="1713"/>
        <v>0</v>
      </c>
      <c r="V768" s="79">
        <f t="shared" si="1713"/>
        <v>0</v>
      </c>
      <c r="W768" s="79">
        <f t="shared" si="1713"/>
        <v>0</v>
      </c>
      <c r="X768" s="79">
        <f t="shared" si="1713"/>
        <v>0</v>
      </c>
      <c r="Y768" s="79">
        <f t="shared" si="1713"/>
        <v>0</v>
      </c>
      <c r="Z768" s="79">
        <f t="shared" si="1713"/>
        <v>0</v>
      </c>
      <c r="AA768" s="79">
        <f t="shared" si="1713"/>
        <v>0</v>
      </c>
      <c r="AB768" s="79">
        <f t="shared" si="1713"/>
        <v>0</v>
      </c>
      <c r="AC768" s="79">
        <f t="shared" si="1713"/>
        <v>0</v>
      </c>
      <c r="AD768" s="79">
        <f t="shared" si="1713"/>
        <v>0</v>
      </c>
      <c r="AE768" s="79">
        <f t="shared" si="1713"/>
        <v>0</v>
      </c>
      <c r="AF768" s="79">
        <f t="shared" si="1713"/>
        <v>1908900000</v>
      </c>
      <c r="AG768" s="79">
        <f t="shared" si="1713"/>
        <v>3261037500</v>
      </c>
      <c r="AI768" s="83" t="s">
        <v>31</v>
      </c>
      <c r="AJ768" s="78">
        <f>SUM(D695:AG695)+SUM(D703:AG703)+SUM(D712:AG712)+SUM(D721:AG721)+SUM(D730:AG730)+SUM(D739:AG739)+SUM(D748:AG748)+SUM(D757:AG757)+SUM(D766:AG766)</f>
        <v>54001888665</v>
      </c>
      <c r="AK768" s="56"/>
    </row>
    <row r="769" spans="1:150" x14ac:dyDescent="0.25">
      <c r="A769" s="34"/>
      <c r="B769" s="83" t="s">
        <v>32</v>
      </c>
      <c r="C769" s="83" t="s">
        <v>10</v>
      </c>
      <c r="D769" s="79">
        <f t="shared" si="1710"/>
        <v>0</v>
      </c>
      <c r="E769" s="79">
        <f t="shared" si="1713"/>
        <v>0</v>
      </c>
      <c r="F769" s="79">
        <f t="shared" si="1713"/>
        <v>0</v>
      </c>
      <c r="G769" s="79">
        <f t="shared" si="1713"/>
        <v>0</v>
      </c>
      <c r="H769" s="79">
        <f t="shared" si="1713"/>
        <v>0</v>
      </c>
      <c r="I769" s="79">
        <f t="shared" si="1713"/>
        <v>0</v>
      </c>
      <c r="J769" s="79">
        <f t="shared" si="1713"/>
        <v>0</v>
      </c>
      <c r="K769" s="79">
        <f t="shared" si="1713"/>
        <v>0</v>
      </c>
      <c r="L769" s="79">
        <f t="shared" si="1713"/>
        <v>0</v>
      </c>
      <c r="M769" s="79">
        <f t="shared" si="1713"/>
        <v>0</v>
      </c>
      <c r="N769" s="79">
        <f t="shared" si="1713"/>
        <v>0</v>
      </c>
      <c r="O769" s="79">
        <f t="shared" si="1713"/>
        <v>0</v>
      </c>
      <c r="P769" s="79">
        <f t="shared" si="1713"/>
        <v>0</v>
      </c>
      <c r="Q769" s="79">
        <f t="shared" si="1713"/>
        <v>0</v>
      </c>
      <c r="R769" s="79">
        <f t="shared" si="1713"/>
        <v>0</v>
      </c>
      <c r="S769" s="79">
        <f t="shared" si="1713"/>
        <v>0</v>
      </c>
      <c r="T769" s="79">
        <f t="shared" si="1713"/>
        <v>0</v>
      </c>
      <c r="U769" s="79">
        <f t="shared" si="1713"/>
        <v>0</v>
      </c>
      <c r="V769" s="79">
        <f t="shared" si="1713"/>
        <v>0</v>
      </c>
      <c r="W769" s="79">
        <f t="shared" si="1713"/>
        <v>0</v>
      </c>
      <c r="X769" s="79">
        <f t="shared" si="1713"/>
        <v>0</v>
      </c>
      <c r="Y769" s="79">
        <f t="shared" si="1713"/>
        <v>0</v>
      </c>
      <c r="Z769" s="79">
        <f t="shared" si="1713"/>
        <v>0</v>
      </c>
      <c r="AA769" s="79">
        <f t="shared" si="1713"/>
        <v>0</v>
      </c>
      <c r="AB769" s="79">
        <f t="shared" si="1713"/>
        <v>0</v>
      </c>
      <c r="AC769" s="79">
        <f t="shared" si="1713"/>
        <v>0</v>
      </c>
      <c r="AD769" s="79">
        <f t="shared" si="1713"/>
        <v>0</v>
      </c>
      <c r="AE769" s="79">
        <f t="shared" si="1713"/>
        <v>0</v>
      </c>
      <c r="AF769" s="79">
        <f t="shared" si="1713"/>
        <v>0</v>
      </c>
      <c r="AG769" s="79">
        <f t="shared" si="1713"/>
        <v>0</v>
      </c>
      <c r="AI769" s="83" t="s">
        <v>35</v>
      </c>
      <c r="AJ769" s="78">
        <f>SUM(D704:AG704)+SUM(D713:AG713)+SUM(D722:AG722)+SUM(D731:AG731)+SUM(D740:AG740)+SUM(D749:AG749)+SUM(D758:AG758)+SUM(D767:AG767)</f>
        <v>109040953968.125</v>
      </c>
      <c r="AK769" s="56"/>
    </row>
    <row r="770" spans="1:150" s="22" customFormat="1" x14ac:dyDescent="0.25">
      <c r="B770" s="83" t="s">
        <v>161</v>
      </c>
      <c r="C770" s="83"/>
      <c r="D770" s="77">
        <f>SUM(D675:D769)/1000000</f>
        <v>163.17121912499999</v>
      </c>
      <c r="E770" s="77">
        <f t="shared" ref="E770:AG770" si="1714">SUM(E675:E769)/1000000</f>
        <v>171.76183725000001</v>
      </c>
      <c r="F770" s="77">
        <f t="shared" si="1714"/>
        <v>183.25428637499999</v>
      </c>
      <c r="G770" s="77">
        <f t="shared" si="1714"/>
        <v>188.540841</v>
      </c>
      <c r="H770" s="77">
        <f t="shared" si="1714"/>
        <v>289.12036537500001</v>
      </c>
      <c r="I770" s="77">
        <f t="shared" si="1714"/>
        <v>548.33588062499996</v>
      </c>
      <c r="J770" s="77">
        <f t="shared" si="1714"/>
        <v>627.155725125</v>
      </c>
      <c r="K770" s="77">
        <f t="shared" si="1714"/>
        <v>431.49805800000001</v>
      </c>
      <c r="L770" s="77">
        <f t="shared" si="1714"/>
        <v>792.52336600000001</v>
      </c>
      <c r="M770" s="77">
        <f t="shared" si="1714"/>
        <v>1605.0628615000001</v>
      </c>
      <c r="N770" s="77">
        <f t="shared" si="1714"/>
        <v>2026.4945525000001</v>
      </c>
      <c r="O770" s="77">
        <f t="shared" si="1714"/>
        <v>1442.4847775000001</v>
      </c>
      <c r="P770" s="77">
        <f t="shared" si="1714"/>
        <v>3237.98361875</v>
      </c>
      <c r="Q770" s="77">
        <f t="shared" si="1714"/>
        <v>4350.4858674999996</v>
      </c>
      <c r="R770" s="77">
        <f t="shared" si="1714"/>
        <v>6878.2582417499998</v>
      </c>
      <c r="S770" s="77">
        <f t="shared" si="1714"/>
        <v>9364.6750297500002</v>
      </c>
      <c r="T770" s="77">
        <f t="shared" si="1714"/>
        <v>13384.576332750001</v>
      </c>
      <c r="U770" s="77">
        <f t="shared" si="1714"/>
        <v>8606.6280011250001</v>
      </c>
      <c r="V770" s="77">
        <f t="shared" si="1714"/>
        <v>9271.6786990000001</v>
      </c>
      <c r="W770" s="77">
        <f t="shared" si="1714"/>
        <v>13338.915773000001</v>
      </c>
      <c r="X770" s="77">
        <f t="shared" si="1714"/>
        <v>13397.284127499999</v>
      </c>
      <c r="Y770" s="77">
        <f t="shared" si="1714"/>
        <v>15452.803681249999</v>
      </c>
      <c r="Z770" s="77">
        <f t="shared" si="1714"/>
        <v>18193.113006750002</v>
      </c>
      <c r="AA770" s="77">
        <f t="shared" si="1714"/>
        <v>18566.592738374999</v>
      </c>
      <c r="AB770" s="77">
        <f t="shared" si="1714"/>
        <v>16530.419519999999</v>
      </c>
      <c r="AC770" s="77">
        <f t="shared" si="1714"/>
        <v>27278.119188000001</v>
      </c>
      <c r="AD770" s="77">
        <f t="shared" si="1714"/>
        <v>26485.285853000001</v>
      </c>
      <c r="AE770" s="77">
        <f t="shared" si="1714"/>
        <v>30039.733428250001</v>
      </c>
      <c r="AF770" s="77">
        <f t="shared" si="1714"/>
        <v>29573.86214125</v>
      </c>
      <c r="AG770" s="77">
        <f t="shared" si="1714"/>
        <v>38789.108352750001</v>
      </c>
      <c r="AH770" s="76">
        <f>SUM(D770:AG770)</f>
        <v>311208.92737112503</v>
      </c>
      <c r="AI770" s="83" t="s">
        <v>10</v>
      </c>
      <c r="AJ770" s="78">
        <f>SUM(D678:AG678)+SUM(D682:AG682)+SUM(D688:AG688)+SUM(D696:AG696)+SUM(D705:AG705)+SUM(D714:AG714)+SUM(D723:AG723)+SUM(D732:AG732)+SUM(D741:AG741)+SUM(D750:AG750)+SUM(D759:AG759)+SUM(D768:AG768)+SUM(D769:AG769)</f>
        <v>49206046352.75</v>
      </c>
      <c r="AK770" s="56"/>
    </row>
    <row r="771" spans="1:150" x14ac:dyDescent="0.25">
      <c r="AH771" s="44"/>
      <c r="AJ771" s="56">
        <f>SUM(AJ762:AJ770)</f>
        <v>311208927371.125</v>
      </c>
      <c r="AK771" s="56" t="s">
        <v>137</v>
      </c>
    </row>
    <row r="772" spans="1:150" x14ac:dyDescent="0.25">
      <c r="A772" s="34"/>
      <c r="B772" s="16"/>
    </row>
    <row r="773" spans="1:150" x14ac:dyDescent="0.25">
      <c r="AH773" s="59">
        <f>'Diesel consumption 1990-2024'!AH3</f>
        <v>311</v>
      </c>
    </row>
    <row r="774" spans="1:150" ht="18.75" x14ac:dyDescent="0.3">
      <c r="A774" s="1" t="s">
        <v>114</v>
      </c>
      <c r="B774" s="1" t="s">
        <v>115</v>
      </c>
      <c r="AK774" s="1" t="s">
        <v>114</v>
      </c>
      <c r="AL774" s="1" t="s">
        <v>133</v>
      </c>
      <c r="BY774" s="1" t="s">
        <v>114</v>
      </c>
      <c r="BZ774" s="1" t="s">
        <v>128</v>
      </c>
      <c r="DN774" s="1" t="s">
        <v>114</v>
      </c>
      <c r="DO774" s="1" t="s">
        <v>129</v>
      </c>
    </row>
    <row r="775" spans="1:150" ht="15.75" x14ac:dyDescent="0.25">
      <c r="A775" s="46" t="s">
        <v>116</v>
      </c>
      <c r="B775" s="4"/>
      <c r="AK775" s="46" t="s">
        <v>151</v>
      </c>
      <c r="AL775" s="4"/>
      <c r="BY775" s="46" t="s">
        <v>150</v>
      </c>
      <c r="BZ775" s="4"/>
      <c r="DN775" s="46" t="s">
        <v>149</v>
      </c>
      <c r="DO775" s="4"/>
    </row>
    <row r="777" spans="1:150" x14ac:dyDescent="0.25">
      <c r="B777" s="83" t="s">
        <v>3</v>
      </c>
      <c r="C777" s="83" t="s">
        <v>4</v>
      </c>
      <c r="D777" s="82">
        <f>D4</f>
        <v>1992</v>
      </c>
      <c r="E777" s="82">
        <f t="shared" ref="E777:AG777" si="1715">E4</f>
        <v>1993</v>
      </c>
      <c r="F777" s="82">
        <f t="shared" si="1715"/>
        <v>1994</v>
      </c>
      <c r="G777" s="82">
        <f t="shared" si="1715"/>
        <v>1995</v>
      </c>
      <c r="H777" s="82">
        <f t="shared" si="1715"/>
        <v>1996</v>
      </c>
      <c r="I777" s="82">
        <f t="shared" si="1715"/>
        <v>1997</v>
      </c>
      <c r="J777" s="82">
        <f t="shared" si="1715"/>
        <v>1998</v>
      </c>
      <c r="K777" s="82">
        <f t="shared" si="1715"/>
        <v>1999</v>
      </c>
      <c r="L777" s="82">
        <f t="shared" si="1715"/>
        <v>2000</v>
      </c>
      <c r="M777" s="82">
        <f t="shared" si="1715"/>
        <v>2001</v>
      </c>
      <c r="N777" s="82">
        <f t="shared" si="1715"/>
        <v>2002</v>
      </c>
      <c r="O777" s="82">
        <f t="shared" si="1715"/>
        <v>2003</v>
      </c>
      <c r="P777" s="82">
        <f t="shared" si="1715"/>
        <v>2004</v>
      </c>
      <c r="Q777" s="82">
        <f t="shared" si="1715"/>
        <v>2005</v>
      </c>
      <c r="R777" s="82">
        <f t="shared" si="1715"/>
        <v>2006</v>
      </c>
      <c r="S777" s="82">
        <f t="shared" si="1715"/>
        <v>2007</v>
      </c>
      <c r="T777" s="82">
        <f t="shared" si="1715"/>
        <v>2008</v>
      </c>
      <c r="U777" s="82">
        <f t="shared" si="1715"/>
        <v>2009</v>
      </c>
      <c r="V777" s="82">
        <f t="shared" si="1715"/>
        <v>2010</v>
      </c>
      <c r="W777" s="82">
        <f t="shared" si="1715"/>
        <v>2011</v>
      </c>
      <c r="X777" s="82">
        <f t="shared" si="1715"/>
        <v>2012</v>
      </c>
      <c r="Y777" s="82">
        <f t="shared" si="1715"/>
        <v>2013</v>
      </c>
      <c r="Z777" s="82">
        <f t="shared" si="1715"/>
        <v>2014</v>
      </c>
      <c r="AA777" s="82">
        <f t="shared" si="1715"/>
        <v>2015</v>
      </c>
      <c r="AB777" s="82">
        <f t="shared" si="1715"/>
        <v>2016</v>
      </c>
      <c r="AC777" s="82">
        <f t="shared" si="1715"/>
        <v>2017</v>
      </c>
      <c r="AD777" s="82">
        <f t="shared" si="1715"/>
        <v>2018</v>
      </c>
      <c r="AE777" s="82">
        <f t="shared" si="1715"/>
        <v>2019</v>
      </c>
      <c r="AF777" s="82">
        <f t="shared" si="1715"/>
        <v>2020</v>
      </c>
      <c r="AG777" s="82">
        <f t="shared" si="1715"/>
        <v>2021</v>
      </c>
      <c r="AL777" s="7" t="s">
        <v>3</v>
      </c>
      <c r="AM777" s="7" t="s">
        <v>4</v>
      </c>
      <c r="AN777" s="8">
        <f t="shared" ref="AN777:BQ777" si="1716">D4</f>
        <v>1992</v>
      </c>
      <c r="AO777" s="8">
        <f t="shared" si="1716"/>
        <v>1993</v>
      </c>
      <c r="AP777" s="8">
        <f t="shared" si="1716"/>
        <v>1994</v>
      </c>
      <c r="AQ777" s="8">
        <f t="shared" si="1716"/>
        <v>1995</v>
      </c>
      <c r="AR777" s="8">
        <f t="shared" si="1716"/>
        <v>1996</v>
      </c>
      <c r="AS777" s="8">
        <f t="shared" si="1716"/>
        <v>1997</v>
      </c>
      <c r="AT777" s="8">
        <f t="shared" si="1716"/>
        <v>1998</v>
      </c>
      <c r="AU777" s="8">
        <f t="shared" si="1716"/>
        <v>1999</v>
      </c>
      <c r="AV777" s="8">
        <f t="shared" si="1716"/>
        <v>2000</v>
      </c>
      <c r="AW777" s="8">
        <f t="shared" si="1716"/>
        <v>2001</v>
      </c>
      <c r="AX777" s="8">
        <f t="shared" si="1716"/>
        <v>2002</v>
      </c>
      <c r="AY777" s="8">
        <f t="shared" si="1716"/>
        <v>2003</v>
      </c>
      <c r="AZ777" s="8">
        <f t="shared" si="1716"/>
        <v>2004</v>
      </c>
      <c r="BA777" s="8">
        <f t="shared" si="1716"/>
        <v>2005</v>
      </c>
      <c r="BB777" s="8">
        <f t="shared" si="1716"/>
        <v>2006</v>
      </c>
      <c r="BC777" s="8">
        <f t="shared" si="1716"/>
        <v>2007</v>
      </c>
      <c r="BD777" s="8">
        <f t="shared" si="1716"/>
        <v>2008</v>
      </c>
      <c r="BE777" s="8">
        <f t="shared" si="1716"/>
        <v>2009</v>
      </c>
      <c r="BF777" s="8">
        <f t="shared" si="1716"/>
        <v>2010</v>
      </c>
      <c r="BG777" s="8">
        <f t="shared" si="1716"/>
        <v>2011</v>
      </c>
      <c r="BH777" s="8">
        <f t="shared" si="1716"/>
        <v>2012</v>
      </c>
      <c r="BI777" s="8">
        <f t="shared" si="1716"/>
        <v>2013</v>
      </c>
      <c r="BJ777" s="8">
        <f t="shared" si="1716"/>
        <v>2014</v>
      </c>
      <c r="BK777" s="8">
        <f t="shared" si="1716"/>
        <v>2015</v>
      </c>
      <c r="BL777" s="8">
        <f t="shared" si="1716"/>
        <v>2016</v>
      </c>
      <c r="BM777" s="8">
        <f t="shared" si="1716"/>
        <v>2017</v>
      </c>
      <c r="BN777" s="8">
        <f t="shared" si="1716"/>
        <v>2018</v>
      </c>
      <c r="BO777" s="8">
        <f t="shared" si="1716"/>
        <v>2019</v>
      </c>
      <c r="BP777" s="8">
        <f t="shared" si="1716"/>
        <v>2020</v>
      </c>
      <c r="BQ777" s="8">
        <f t="shared" si="1716"/>
        <v>2021</v>
      </c>
      <c r="BZ777" s="7" t="s">
        <v>3</v>
      </c>
      <c r="CA777" s="7" t="s">
        <v>4</v>
      </c>
      <c r="CB777" s="8">
        <f t="shared" ref="CB777:DE777" si="1717">D4</f>
        <v>1992</v>
      </c>
      <c r="CC777" s="8">
        <f t="shared" si="1717"/>
        <v>1993</v>
      </c>
      <c r="CD777" s="8">
        <f t="shared" si="1717"/>
        <v>1994</v>
      </c>
      <c r="CE777" s="8">
        <f t="shared" si="1717"/>
        <v>1995</v>
      </c>
      <c r="CF777" s="8">
        <f t="shared" si="1717"/>
        <v>1996</v>
      </c>
      <c r="CG777" s="8">
        <f t="shared" si="1717"/>
        <v>1997</v>
      </c>
      <c r="CH777" s="8">
        <f t="shared" si="1717"/>
        <v>1998</v>
      </c>
      <c r="CI777" s="8">
        <f t="shared" si="1717"/>
        <v>1999</v>
      </c>
      <c r="CJ777" s="8">
        <f t="shared" si="1717"/>
        <v>2000</v>
      </c>
      <c r="CK777" s="8">
        <f t="shared" si="1717"/>
        <v>2001</v>
      </c>
      <c r="CL777" s="8">
        <f t="shared" si="1717"/>
        <v>2002</v>
      </c>
      <c r="CM777" s="8">
        <f t="shared" si="1717"/>
        <v>2003</v>
      </c>
      <c r="CN777" s="8">
        <f t="shared" si="1717"/>
        <v>2004</v>
      </c>
      <c r="CO777" s="8">
        <f t="shared" si="1717"/>
        <v>2005</v>
      </c>
      <c r="CP777" s="8">
        <f t="shared" si="1717"/>
        <v>2006</v>
      </c>
      <c r="CQ777" s="8">
        <f t="shared" si="1717"/>
        <v>2007</v>
      </c>
      <c r="CR777" s="8">
        <f t="shared" si="1717"/>
        <v>2008</v>
      </c>
      <c r="CS777" s="8">
        <f t="shared" si="1717"/>
        <v>2009</v>
      </c>
      <c r="CT777" s="8">
        <f t="shared" si="1717"/>
        <v>2010</v>
      </c>
      <c r="CU777" s="8">
        <f t="shared" si="1717"/>
        <v>2011</v>
      </c>
      <c r="CV777" s="8">
        <f t="shared" si="1717"/>
        <v>2012</v>
      </c>
      <c r="CW777" s="8">
        <f t="shared" si="1717"/>
        <v>2013</v>
      </c>
      <c r="CX777" s="8">
        <f t="shared" si="1717"/>
        <v>2014</v>
      </c>
      <c r="CY777" s="8">
        <f t="shared" si="1717"/>
        <v>2015</v>
      </c>
      <c r="CZ777" s="8">
        <f t="shared" si="1717"/>
        <v>2016</v>
      </c>
      <c r="DA777" s="8">
        <f t="shared" si="1717"/>
        <v>2017</v>
      </c>
      <c r="DB777" s="8">
        <f t="shared" si="1717"/>
        <v>2018</v>
      </c>
      <c r="DC777" s="8">
        <f t="shared" si="1717"/>
        <v>2019</v>
      </c>
      <c r="DD777" s="8">
        <f t="shared" si="1717"/>
        <v>2020</v>
      </c>
      <c r="DE777" s="8">
        <f t="shared" si="1717"/>
        <v>2021</v>
      </c>
      <c r="DO777" s="7" t="s">
        <v>3</v>
      </c>
      <c r="DP777" s="7" t="s">
        <v>4</v>
      </c>
      <c r="DQ777" s="8">
        <f t="shared" ref="DQ777:ET777" si="1718">D4</f>
        <v>1992</v>
      </c>
      <c r="DR777" s="8">
        <f t="shared" si="1718"/>
        <v>1993</v>
      </c>
      <c r="DS777" s="8">
        <f t="shared" si="1718"/>
        <v>1994</v>
      </c>
      <c r="DT777" s="8">
        <f t="shared" si="1718"/>
        <v>1995</v>
      </c>
      <c r="DU777" s="8">
        <f t="shared" si="1718"/>
        <v>1996</v>
      </c>
      <c r="DV777" s="8">
        <f t="shared" si="1718"/>
        <v>1997</v>
      </c>
      <c r="DW777" s="8">
        <f t="shared" si="1718"/>
        <v>1998</v>
      </c>
      <c r="DX777" s="8">
        <f t="shared" si="1718"/>
        <v>1999</v>
      </c>
      <c r="DY777" s="8">
        <f t="shared" si="1718"/>
        <v>2000</v>
      </c>
      <c r="DZ777" s="8">
        <f t="shared" si="1718"/>
        <v>2001</v>
      </c>
      <c r="EA777" s="8">
        <f t="shared" si="1718"/>
        <v>2002</v>
      </c>
      <c r="EB777" s="8">
        <f t="shared" si="1718"/>
        <v>2003</v>
      </c>
      <c r="EC777" s="8">
        <f t="shared" si="1718"/>
        <v>2004</v>
      </c>
      <c r="ED777" s="8">
        <f t="shared" si="1718"/>
        <v>2005</v>
      </c>
      <c r="EE777" s="8">
        <f t="shared" si="1718"/>
        <v>2006</v>
      </c>
      <c r="EF777" s="8">
        <f t="shared" si="1718"/>
        <v>2007</v>
      </c>
      <c r="EG777" s="8">
        <f t="shared" si="1718"/>
        <v>2008</v>
      </c>
      <c r="EH777" s="8">
        <f t="shared" si="1718"/>
        <v>2009</v>
      </c>
      <c r="EI777" s="8">
        <f t="shared" si="1718"/>
        <v>2010</v>
      </c>
      <c r="EJ777" s="8">
        <f t="shared" si="1718"/>
        <v>2011</v>
      </c>
      <c r="EK777" s="8">
        <f t="shared" si="1718"/>
        <v>2012</v>
      </c>
      <c r="EL777" s="8">
        <f t="shared" si="1718"/>
        <v>2013</v>
      </c>
      <c r="EM777" s="8">
        <f t="shared" si="1718"/>
        <v>2014</v>
      </c>
      <c r="EN777" s="8">
        <f t="shared" si="1718"/>
        <v>2015</v>
      </c>
      <c r="EO777" s="8">
        <f t="shared" si="1718"/>
        <v>2016</v>
      </c>
      <c r="EP777" s="8">
        <f t="shared" si="1718"/>
        <v>2017</v>
      </c>
      <c r="EQ777" s="8">
        <f t="shared" si="1718"/>
        <v>2018</v>
      </c>
      <c r="ER777" s="8">
        <f t="shared" si="1718"/>
        <v>2019</v>
      </c>
      <c r="ES777" s="8">
        <f t="shared" si="1718"/>
        <v>2020</v>
      </c>
      <c r="ET777" s="8">
        <f t="shared" si="1718"/>
        <v>2021</v>
      </c>
    </row>
    <row r="778" spans="1:150" x14ac:dyDescent="0.25">
      <c r="B778" s="83" t="s">
        <v>7</v>
      </c>
      <c r="C778" s="83" t="s">
        <v>147</v>
      </c>
      <c r="D778" s="75">
        <f t="shared" ref="D778:D817" si="1719">$D213</f>
        <v>12</v>
      </c>
      <c r="E778" s="75">
        <f t="shared" ref="E778:AG787" si="1720">$D213</f>
        <v>12</v>
      </c>
      <c r="F778" s="75">
        <f t="shared" si="1720"/>
        <v>12</v>
      </c>
      <c r="G778" s="75">
        <f t="shared" si="1720"/>
        <v>12</v>
      </c>
      <c r="H778" s="75">
        <f t="shared" si="1720"/>
        <v>12</v>
      </c>
      <c r="I778" s="75">
        <f t="shared" si="1720"/>
        <v>12</v>
      </c>
      <c r="J778" s="75">
        <f t="shared" si="1720"/>
        <v>12</v>
      </c>
      <c r="K778" s="75">
        <f t="shared" si="1720"/>
        <v>12</v>
      </c>
      <c r="L778" s="75">
        <f t="shared" si="1720"/>
        <v>12</v>
      </c>
      <c r="M778" s="75">
        <f t="shared" si="1720"/>
        <v>12</v>
      </c>
      <c r="N778" s="75">
        <f t="shared" si="1720"/>
        <v>12</v>
      </c>
      <c r="O778" s="75">
        <f t="shared" si="1720"/>
        <v>12</v>
      </c>
      <c r="P778" s="75">
        <f t="shared" si="1720"/>
        <v>12</v>
      </c>
      <c r="Q778" s="75">
        <f t="shared" si="1720"/>
        <v>12</v>
      </c>
      <c r="R778" s="75">
        <f t="shared" si="1720"/>
        <v>12</v>
      </c>
      <c r="S778" s="75">
        <f t="shared" si="1720"/>
        <v>12</v>
      </c>
      <c r="T778" s="75">
        <f t="shared" si="1720"/>
        <v>12</v>
      </c>
      <c r="U778" s="75">
        <f t="shared" si="1720"/>
        <v>12</v>
      </c>
      <c r="V778" s="75">
        <f t="shared" si="1720"/>
        <v>12</v>
      </c>
      <c r="W778" s="75">
        <f t="shared" si="1720"/>
        <v>12</v>
      </c>
      <c r="X778" s="75">
        <f t="shared" si="1720"/>
        <v>12</v>
      </c>
      <c r="Y778" s="75">
        <f t="shared" si="1720"/>
        <v>12</v>
      </c>
      <c r="Z778" s="75">
        <f t="shared" si="1720"/>
        <v>12</v>
      </c>
      <c r="AA778" s="75">
        <f t="shared" si="1720"/>
        <v>12</v>
      </c>
      <c r="AB778" s="75">
        <f t="shared" si="1720"/>
        <v>12</v>
      </c>
      <c r="AC778" s="75">
        <f t="shared" si="1720"/>
        <v>12</v>
      </c>
      <c r="AD778" s="75">
        <f t="shared" si="1720"/>
        <v>12</v>
      </c>
      <c r="AE778" s="75">
        <f t="shared" si="1720"/>
        <v>12</v>
      </c>
      <c r="AF778" s="75">
        <f t="shared" si="1720"/>
        <v>12</v>
      </c>
      <c r="AG778" s="75">
        <f t="shared" si="1720"/>
        <v>12</v>
      </c>
      <c r="AL778" s="7" t="s">
        <v>7</v>
      </c>
      <c r="AM778" s="7" t="s">
        <v>147</v>
      </c>
      <c r="AN778" s="36">
        <f>$J213</f>
        <v>2.8</v>
      </c>
      <c r="AO778" s="36">
        <f t="shared" ref="AO778:BQ778" si="1721">$J213</f>
        <v>2.8</v>
      </c>
      <c r="AP778" s="36">
        <f t="shared" si="1721"/>
        <v>2.8</v>
      </c>
      <c r="AQ778" s="36">
        <f t="shared" si="1721"/>
        <v>2.8</v>
      </c>
      <c r="AR778" s="36">
        <f t="shared" si="1721"/>
        <v>2.8</v>
      </c>
      <c r="AS778" s="36">
        <f t="shared" si="1721"/>
        <v>2.8</v>
      </c>
      <c r="AT778" s="36">
        <f t="shared" si="1721"/>
        <v>2.8</v>
      </c>
      <c r="AU778" s="36">
        <f t="shared" si="1721"/>
        <v>2.8</v>
      </c>
      <c r="AV778" s="36">
        <f t="shared" si="1721"/>
        <v>2.8</v>
      </c>
      <c r="AW778" s="36">
        <f t="shared" si="1721"/>
        <v>2.8</v>
      </c>
      <c r="AX778" s="36">
        <f t="shared" si="1721"/>
        <v>2.8</v>
      </c>
      <c r="AY778" s="36">
        <f t="shared" si="1721"/>
        <v>2.8</v>
      </c>
      <c r="AZ778" s="36">
        <f t="shared" si="1721"/>
        <v>2.8</v>
      </c>
      <c r="BA778" s="36">
        <f t="shared" si="1721"/>
        <v>2.8</v>
      </c>
      <c r="BB778" s="36">
        <f t="shared" si="1721"/>
        <v>2.8</v>
      </c>
      <c r="BC778" s="36">
        <f t="shared" si="1721"/>
        <v>2.8</v>
      </c>
      <c r="BD778" s="36">
        <f t="shared" si="1721"/>
        <v>2.8</v>
      </c>
      <c r="BE778" s="36">
        <f t="shared" si="1721"/>
        <v>2.8</v>
      </c>
      <c r="BF778" s="36">
        <f t="shared" si="1721"/>
        <v>2.8</v>
      </c>
      <c r="BG778" s="36">
        <f t="shared" si="1721"/>
        <v>2.8</v>
      </c>
      <c r="BH778" s="36">
        <f t="shared" si="1721"/>
        <v>2.8</v>
      </c>
      <c r="BI778" s="36">
        <f t="shared" si="1721"/>
        <v>2.8</v>
      </c>
      <c r="BJ778" s="36">
        <f t="shared" si="1721"/>
        <v>2.8</v>
      </c>
      <c r="BK778" s="36">
        <f t="shared" si="1721"/>
        <v>2.8</v>
      </c>
      <c r="BL778" s="36">
        <f t="shared" si="1721"/>
        <v>2.8</v>
      </c>
      <c r="BM778" s="36">
        <f t="shared" si="1721"/>
        <v>2.8</v>
      </c>
      <c r="BN778" s="36">
        <f t="shared" si="1721"/>
        <v>2.8</v>
      </c>
      <c r="BO778" s="36">
        <f t="shared" si="1721"/>
        <v>2.8</v>
      </c>
      <c r="BP778" s="36">
        <f t="shared" si="1721"/>
        <v>2.8</v>
      </c>
      <c r="BQ778" s="36">
        <f t="shared" si="1721"/>
        <v>2.8</v>
      </c>
      <c r="BZ778" s="7" t="s">
        <v>7</v>
      </c>
      <c r="CA778" s="7" t="s">
        <v>147</v>
      </c>
      <c r="CB778" s="36">
        <f>$G213</f>
        <v>7</v>
      </c>
      <c r="CC778" s="36">
        <f t="shared" ref="CC778:DE778" si="1722">$G213</f>
        <v>7</v>
      </c>
      <c r="CD778" s="36">
        <f t="shared" si="1722"/>
        <v>7</v>
      </c>
      <c r="CE778" s="36">
        <f t="shared" si="1722"/>
        <v>7</v>
      </c>
      <c r="CF778" s="36">
        <f t="shared" si="1722"/>
        <v>7</v>
      </c>
      <c r="CG778" s="36">
        <f t="shared" si="1722"/>
        <v>7</v>
      </c>
      <c r="CH778" s="36">
        <f t="shared" si="1722"/>
        <v>7</v>
      </c>
      <c r="CI778" s="36">
        <f t="shared" si="1722"/>
        <v>7</v>
      </c>
      <c r="CJ778" s="36">
        <f t="shared" si="1722"/>
        <v>7</v>
      </c>
      <c r="CK778" s="36">
        <f t="shared" si="1722"/>
        <v>7</v>
      </c>
      <c r="CL778" s="36">
        <f t="shared" si="1722"/>
        <v>7</v>
      </c>
      <c r="CM778" s="36">
        <f t="shared" si="1722"/>
        <v>7</v>
      </c>
      <c r="CN778" s="36">
        <f t="shared" si="1722"/>
        <v>7</v>
      </c>
      <c r="CO778" s="36">
        <f t="shared" si="1722"/>
        <v>7</v>
      </c>
      <c r="CP778" s="36">
        <f t="shared" si="1722"/>
        <v>7</v>
      </c>
      <c r="CQ778" s="36">
        <f t="shared" si="1722"/>
        <v>7</v>
      </c>
      <c r="CR778" s="36">
        <f t="shared" si="1722"/>
        <v>7</v>
      </c>
      <c r="CS778" s="36">
        <f t="shared" si="1722"/>
        <v>7</v>
      </c>
      <c r="CT778" s="36">
        <f t="shared" si="1722"/>
        <v>7</v>
      </c>
      <c r="CU778" s="36">
        <f t="shared" si="1722"/>
        <v>7</v>
      </c>
      <c r="CV778" s="36">
        <f t="shared" si="1722"/>
        <v>7</v>
      </c>
      <c r="CW778" s="36">
        <f t="shared" si="1722"/>
        <v>7</v>
      </c>
      <c r="CX778" s="36">
        <f t="shared" si="1722"/>
        <v>7</v>
      </c>
      <c r="CY778" s="36">
        <f t="shared" si="1722"/>
        <v>7</v>
      </c>
      <c r="CZ778" s="36">
        <f t="shared" si="1722"/>
        <v>7</v>
      </c>
      <c r="DA778" s="36">
        <f t="shared" si="1722"/>
        <v>7</v>
      </c>
      <c r="DB778" s="36">
        <f t="shared" si="1722"/>
        <v>7</v>
      </c>
      <c r="DC778" s="36">
        <f t="shared" si="1722"/>
        <v>7</v>
      </c>
      <c r="DD778" s="36">
        <f t="shared" si="1722"/>
        <v>7</v>
      </c>
      <c r="DE778" s="36">
        <f t="shared" si="1722"/>
        <v>7</v>
      </c>
      <c r="DO778" s="7" t="s">
        <v>7</v>
      </c>
      <c r="DP778" s="7" t="s">
        <v>147</v>
      </c>
      <c r="DQ778" s="36">
        <f t="shared" ref="DQ778:ET778" si="1723">$E213</f>
        <v>5</v>
      </c>
      <c r="DR778" s="36">
        <f t="shared" si="1723"/>
        <v>5</v>
      </c>
      <c r="DS778" s="36">
        <f t="shared" si="1723"/>
        <v>5</v>
      </c>
      <c r="DT778" s="36">
        <f t="shared" si="1723"/>
        <v>5</v>
      </c>
      <c r="DU778" s="36">
        <f t="shared" si="1723"/>
        <v>5</v>
      </c>
      <c r="DV778" s="36">
        <f t="shared" si="1723"/>
        <v>5</v>
      </c>
      <c r="DW778" s="36">
        <f t="shared" si="1723"/>
        <v>5</v>
      </c>
      <c r="DX778" s="36">
        <f t="shared" si="1723"/>
        <v>5</v>
      </c>
      <c r="DY778" s="36">
        <f t="shared" si="1723"/>
        <v>5</v>
      </c>
      <c r="DZ778" s="36">
        <f t="shared" si="1723"/>
        <v>5</v>
      </c>
      <c r="EA778" s="36">
        <f t="shared" si="1723"/>
        <v>5</v>
      </c>
      <c r="EB778" s="36">
        <f t="shared" si="1723"/>
        <v>5</v>
      </c>
      <c r="EC778" s="36">
        <f t="shared" si="1723"/>
        <v>5</v>
      </c>
      <c r="ED778" s="36">
        <f t="shared" si="1723"/>
        <v>5</v>
      </c>
      <c r="EE778" s="36">
        <f t="shared" si="1723"/>
        <v>5</v>
      </c>
      <c r="EF778" s="36">
        <f t="shared" si="1723"/>
        <v>5</v>
      </c>
      <c r="EG778" s="36">
        <f t="shared" si="1723"/>
        <v>5</v>
      </c>
      <c r="EH778" s="36">
        <f t="shared" si="1723"/>
        <v>5</v>
      </c>
      <c r="EI778" s="36">
        <f t="shared" si="1723"/>
        <v>5</v>
      </c>
      <c r="EJ778" s="36">
        <f t="shared" si="1723"/>
        <v>5</v>
      </c>
      <c r="EK778" s="36">
        <f t="shared" si="1723"/>
        <v>5</v>
      </c>
      <c r="EL778" s="36">
        <f t="shared" si="1723"/>
        <v>5</v>
      </c>
      <c r="EM778" s="36">
        <f t="shared" si="1723"/>
        <v>5</v>
      </c>
      <c r="EN778" s="36">
        <f t="shared" si="1723"/>
        <v>5</v>
      </c>
      <c r="EO778" s="36">
        <f t="shared" si="1723"/>
        <v>5</v>
      </c>
      <c r="EP778" s="36">
        <f t="shared" si="1723"/>
        <v>5</v>
      </c>
      <c r="EQ778" s="36">
        <f t="shared" si="1723"/>
        <v>5</v>
      </c>
      <c r="ER778" s="36">
        <f t="shared" si="1723"/>
        <v>5</v>
      </c>
      <c r="ES778" s="36">
        <f t="shared" si="1723"/>
        <v>5</v>
      </c>
      <c r="ET778" s="36">
        <f t="shared" si="1723"/>
        <v>5</v>
      </c>
    </row>
    <row r="779" spans="1:150" x14ac:dyDescent="0.25">
      <c r="B779" s="83" t="s">
        <v>7</v>
      </c>
      <c r="C779" s="83" t="s">
        <v>148</v>
      </c>
      <c r="D779" s="75">
        <f t="shared" si="1719"/>
        <v>11.5</v>
      </c>
      <c r="E779" s="75">
        <f t="shared" si="1720"/>
        <v>11.5</v>
      </c>
      <c r="F779" s="75">
        <f t="shared" si="1720"/>
        <v>11.5</v>
      </c>
      <c r="G779" s="75">
        <f t="shared" si="1720"/>
        <v>11.5</v>
      </c>
      <c r="H779" s="75">
        <f t="shared" si="1720"/>
        <v>11.5</v>
      </c>
      <c r="I779" s="75">
        <f t="shared" si="1720"/>
        <v>11.5</v>
      </c>
      <c r="J779" s="75">
        <f t="shared" si="1720"/>
        <v>11.5</v>
      </c>
      <c r="K779" s="75">
        <f t="shared" si="1720"/>
        <v>11.5</v>
      </c>
      <c r="L779" s="75">
        <f t="shared" si="1720"/>
        <v>11.5</v>
      </c>
      <c r="M779" s="75">
        <f t="shared" si="1720"/>
        <v>11.5</v>
      </c>
      <c r="N779" s="75">
        <f t="shared" si="1720"/>
        <v>11.5</v>
      </c>
      <c r="O779" s="75">
        <f t="shared" si="1720"/>
        <v>11.5</v>
      </c>
      <c r="P779" s="75">
        <f t="shared" si="1720"/>
        <v>11.5</v>
      </c>
      <c r="Q779" s="75">
        <f t="shared" si="1720"/>
        <v>11.5</v>
      </c>
      <c r="R779" s="75">
        <f t="shared" si="1720"/>
        <v>11.5</v>
      </c>
      <c r="S779" s="75">
        <f t="shared" si="1720"/>
        <v>11.5</v>
      </c>
      <c r="T779" s="75">
        <f t="shared" si="1720"/>
        <v>11.5</v>
      </c>
      <c r="U779" s="75">
        <f t="shared" si="1720"/>
        <v>11.5</v>
      </c>
      <c r="V779" s="75">
        <f t="shared" si="1720"/>
        <v>11.5</v>
      </c>
      <c r="W779" s="75">
        <f t="shared" si="1720"/>
        <v>11.5</v>
      </c>
      <c r="X779" s="75">
        <f t="shared" si="1720"/>
        <v>11.5</v>
      </c>
      <c r="Y779" s="75">
        <f t="shared" si="1720"/>
        <v>11.5</v>
      </c>
      <c r="Z779" s="75">
        <f t="shared" si="1720"/>
        <v>11.5</v>
      </c>
      <c r="AA779" s="75">
        <f t="shared" si="1720"/>
        <v>11.5</v>
      </c>
      <c r="AB779" s="75">
        <f t="shared" si="1720"/>
        <v>11.5</v>
      </c>
      <c r="AC779" s="75">
        <f t="shared" si="1720"/>
        <v>11.5</v>
      </c>
      <c r="AD779" s="75">
        <f t="shared" si="1720"/>
        <v>11.5</v>
      </c>
      <c r="AE779" s="75">
        <f t="shared" si="1720"/>
        <v>11.5</v>
      </c>
      <c r="AF779" s="75">
        <f t="shared" si="1720"/>
        <v>11.5</v>
      </c>
      <c r="AG779" s="75">
        <f t="shared" si="1720"/>
        <v>11.5</v>
      </c>
      <c r="AL779" s="7" t="s">
        <v>7</v>
      </c>
      <c r="AM779" s="7" t="s">
        <v>148</v>
      </c>
      <c r="AN779" s="36">
        <f t="shared" ref="AN779:BQ779" si="1724">$J214</f>
        <v>2.2999999999999998</v>
      </c>
      <c r="AO779" s="36">
        <f t="shared" si="1724"/>
        <v>2.2999999999999998</v>
      </c>
      <c r="AP779" s="36">
        <f t="shared" si="1724"/>
        <v>2.2999999999999998</v>
      </c>
      <c r="AQ779" s="36">
        <f t="shared" si="1724"/>
        <v>2.2999999999999998</v>
      </c>
      <c r="AR779" s="36">
        <f t="shared" si="1724"/>
        <v>2.2999999999999998</v>
      </c>
      <c r="AS779" s="36">
        <f t="shared" si="1724"/>
        <v>2.2999999999999998</v>
      </c>
      <c r="AT779" s="36">
        <f t="shared" si="1724"/>
        <v>2.2999999999999998</v>
      </c>
      <c r="AU779" s="36">
        <f t="shared" si="1724"/>
        <v>2.2999999999999998</v>
      </c>
      <c r="AV779" s="36">
        <f t="shared" si="1724"/>
        <v>2.2999999999999998</v>
      </c>
      <c r="AW779" s="36">
        <f t="shared" si="1724"/>
        <v>2.2999999999999998</v>
      </c>
      <c r="AX779" s="36">
        <f t="shared" si="1724"/>
        <v>2.2999999999999998</v>
      </c>
      <c r="AY779" s="36">
        <f t="shared" si="1724"/>
        <v>2.2999999999999998</v>
      </c>
      <c r="AZ779" s="36">
        <f t="shared" si="1724"/>
        <v>2.2999999999999998</v>
      </c>
      <c r="BA779" s="36">
        <f t="shared" si="1724"/>
        <v>2.2999999999999998</v>
      </c>
      <c r="BB779" s="36">
        <f t="shared" si="1724"/>
        <v>2.2999999999999998</v>
      </c>
      <c r="BC779" s="36">
        <f t="shared" si="1724"/>
        <v>2.2999999999999998</v>
      </c>
      <c r="BD779" s="36">
        <f t="shared" si="1724"/>
        <v>2.2999999999999998</v>
      </c>
      <c r="BE779" s="36">
        <f t="shared" si="1724"/>
        <v>2.2999999999999998</v>
      </c>
      <c r="BF779" s="36">
        <f t="shared" si="1724"/>
        <v>2.2999999999999998</v>
      </c>
      <c r="BG779" s="36">
        <f t="shared" si="1724"/>
        <v>2.2999999999999998</v>
      </c>
      <c r="BH779" s="36">
        <f t="shared" si="1724"/>
        <v>2.2999999999999998</v>
      </c>
      <c r="BI779" s="36">
        <f t="shared" si="1724"/>
        <v>2.2999999999999998</v>
      </c>
      <c r="BJ779" s="36">
        <f t="shared" si="1724"/>
        <v>2.2999999999999998</v>
      </c>
      <c r="BK779" s="36">
        <f t="shared" si="1724"/>
        <v>2.2999999999999998</v>
      </c>
      <c r="BL779" s="36">
        <f t="shared" si="1724"/>
        <v>2.2999999999999998</v>
      </c>
      <c r="BM779" s="36">
        <f t="shared" si="1724"/>
        <v>2.2999999999999998</v>
      </c>
      <c r="BN779" s="36">
        <f t="shared" si="1724"/>
        <v>2.2999999999999998</v>
      </c>
      <c r="BO779" s="36">
        <f t="shared" si="1724"/>
        <v>2.2999999999999998</v>
      </c>
      <c r="BP779" s="36">
        <f t="shared" si="1724"/>
        <v>2.2999999999999998</v>
      </c>
      <c r="BQ779" s="36">
        <f t="shared" si="1724"/>
        <v>2.2999999999999998</v>
      </c>
      <c r="BZ779" s="7" t="s">
        <v>7</v>
      </c>
      <c r="CA779" s="7" t="s">
        <v>148</v>
      </c>
      <c r="CB779" s="36">
        <f t="shared" ref="CB779:DE779" si="1725">$G214</f>
        <v>6</v>
      </c>
      <c r="CC779" s="36">
        <f t="shared" si="1725"/>
        <v>6</v>
      </c>
      <c r="CD779" s="36">
        <f t="shared" si="1725"/>
        <v>6</v>
      </c>
      <c r="CE779" s="36">
        <f t="shared" si="1725"/>
        <v>6</v>
      </c>
      <c r="CF779" s="36">
        <f t="shared" si="1725"/>
        <v>6</v>
      </c>
      <c r="CG779" s="36">
        <f t="shared" si="1725"/>
        <v>6</v>
      </c>
      <c r="CH779" s="36">
        <f t="shared" si="1725"/>
        <v>6</v>
      </c>
      <c r="CI779" s="36">
        <f t="shared" si="1725"/>
        <v>6</v>
      </c>
      <c r="CJ779" s="36">
        <f t="shared" si="1725"/>
        <v>6</v>
      </c>
      <c r="CK779" s="36">
        <f t="shared" si="1725"/>
        <v>6</v>
      </c>
      <c r="CL779" s="36">
        <f t="shared" si="1725"/>
        <v>6</v>
      </c>
      <c r="CM779" s="36">
        <f t="shared" si="1725"/>
        <v>6</v>
      </c>
      <c r="CN779" s="36">
        <f t="shared" si="1725"/>
        <v>6</v>
      </c>
      <c r="CO779" s="36">
        <f t="shared" si="1725"/>
        <v>6</v>
      </c>
      <c r="CP779" s="36">
        <f t="shared" si="1725"/>
        <v>6</v>
      </c>
      <c r="CQ779" s="36">
        <f t="shared" si="1725"/>
        <v>6</v>
      </c>
      <c r="CR779" s="36">
        <f t="shared" si="1725"/>
        <v>6</v>
      </c>
      <c r="CS779" s="36">
        <f t="shared" si="1725"/>
        <v>6</v>
      </c>
      <c r="CT779" s="36">
        <f t="shared" si="1725"/>
        <v>6</v>
      </c>
      <c r="CU779" s="36">
        <f t="shared" si="1725"/>
        <v>6</v>
      </c>
      <c r="CV779" s="36">
        <f t="shared" si="1725"/>
        <v>6</v>
      </c>
      <c r="CW779" s="36">
        <f t="shared" si="1725"/>
        <v>6</v>
      </c>
      <c r="CX779" s="36">
        <f t="shared" si="1725"/>
        <v>6</v>
      </c>
      <c r="CY779" s="36">
        <f t="shared" si="1725"/>
        <v>6</v>
      </c>
      <c r="CZ779" s="36">
        <f t="shared" si="1725"/>
        <v>6</v>
      </c>
      <c r="DA779" s="36">
        <f t="shared" si="1725"/>
        <v>6</v>
      </c>
      <c r="DB779" s="36">
        <f t="shared" si="1725"/>
        <v>6</v>
      </c>
      <c r="DC779" s="36">
        <f t="shared" si="1725"/>
        <v>6</v>
      </c>
      <c r="DD779" s="36">
        <f t="shared" si="1725"/>
        <v>6</v>
      </c>
      <c r="DE779" s="36">
        <f t="shared" si="1725"/>
        <v>6</v>
      </c>
      <c r="DO779" s="7" t="s">
        <v>7</v>
      </c>
      <c r="DP779" s="7" t="s">
        <v>148</v>
      </c>
      <c r="DQ779" s="36">
        <f t="shared" ref="DQ779:ET779" si="1726">$E214</f>
        <v>3.8</v>
      </c>
      <c r="DR779" s="36">
        <f t="shared" si="1726"/>
        <v>3.8</v>
      </c>
      <c r="DS779" s="36">
        <f t="shared" si="1726"/>
        <v>3.8</v>
      </c>
      <c r="DT779" s="36">
        <f t="shared" si="1726"/>
        <v>3.8</v>
      </c>
      <c r="DU779" s="36">
        <f t="shared" si="1726"/>
        <v>3.8</v>
      </c>
      <c r="DV779" s="36">
        <f t="shared" si="1726"/>
        <v>3.8</v>
      </c>
      <c r="DW779" s="36">
        <f t="shared" si="1726"/>
        <v>3.8</v>
      </c>
      <c r="DX779" s="36">
        <f t="shared" si="1726"/>
        <v>3.8</v>
      </c>
      <c r="DY779" s="36">
        <f t="shared" si="1726"/>
        <v>3.8</v>
      </c>
      <c r="DZ779" s="36">
        <f t="shared" si="1726"/>
        <v>3.8</v>
      </c>
      <c r="EA779" s="36">
        <f t="shared" si="1726"/>
        <v>3.8</v>
      </c>
      <c r="EB779" s="36">
        <f t="shared" si="1726"/>
        <v>3.8</v>
      </c>
      <c r="EC779" s="36">
        <f t="shared" si="1726"/>
        <v>3.8</v>
      </c>
      <c r="ED779" s="36">
        <f t="shared" si="1726"/>
        <v>3.8</v>
      </c>
      <c r="EE779" s="36">
        <f t="shared" si="1726"/>
        <v>3.8</v>
      </c>
      <c r="EF779" s="36">
        <f t="shared" si="1726"/>
        <v>3.8</v>
      </c>
      <c r="EG779" s="36">
        <f t="shared" si="1726"/>
        <v>3.8</v>
      </c>
      <c r="EH779" s="36">
        <f t="shared" si="1726"/>
        <v>3.8</v>
      </c>
      <c r="EI779" s="36">
        <f t="shared" si="1726"/>
        <v>3.8</v>
      </c>
      <c r="EJ779" s="36">
        <f t="shared" si="1726"/>
        <v>3.8</v>
      </c>
      <c r="EK779" s="36">
        <f t="shared" si="1726"/>
        <v>3.8</v>
      </c>
      <c r="EL779" s="36">
        <f t="shared" si="1726"/>
        <v>3.8</v>
      </c>
      <c r="EM779" s="36">
        <f t="shared" si="1726"/>
        <v>3.8</v>
      </c>
      <c r="EN779" s="36">
        <f t="shared" si="1726"/>
        <v>3.8</v>
      </c>
      <c r="EO779" s="36">
        <f t="shared" si="1726"/>
        <v>3.8</v>
      </c>
      <c r="EP779" s="36">
        <f t="shared" si="1726"/>
        <v>3.8</v>
      </c>
      <c r="EQ779" s="36">
        <f t="shared" si="1726"/>
        <v>3.8</v>
      </c>
      <c r="ER779" s="36">
        <f t="shared" si="1726"/>
        <v>3.8</v>
      </c>
      <c r="ES779" s="36">
        <f t="shared" si="1726"/>
        <v>3.8</v>
      </c>
      <c r="ET779" s="36">
        <f t="shared" si="1726"/>
        <v>3.8</v>
      </c>
    </row>
    <row r="780" spans="1:150" x14ac:dyDescent="0.25">
      <c r="A780" s="34"/>
      <c r="B780" s="83" t="s">
        <v>7</v>
      </c>
      <c r="C780" s="83" t="s">
        <v>8</v>
      </c>
      <c r="D780" s="75">
        <f t="shared" si="1719"/>
        <v>11.2</v>
      </c>
      <c r="E780" s="75">
        <f t="shared" ref="E780:S780" si="1727">$D215</f>
        <v>11.2</v>
      </c>
      <c r="F780" s="75">
        <f t="shared" si="1727"/>
        <v>11.2</v>
      </c>
      <c r="G780" s="75">
        <f t="shared" si="1727"/>
        <v>11.2</v>
      </c>
      <c r="H780" s="75">
        <f t="shared" si="1727"/>
        <v>11.2</v>
      </c>
      <c r="I780" s="75">
        <f t="shared" si="1727"/>
        <v>11.2</v>
      </c>
      <c r="J780" s="75">
        <f t="shared" si="1727"/>
        <v>11.2</v>
      </c>
      <c r="K780" s="75">
        <f t="shared" si="1727"/>
        <v>11.2</v>
      </c>
      <c r="L780" s="75">
        <f t="shared" si="1727"/>
        <v>11.2</v>
      </c>
      <c r="M780" s="75">
        <f t="shared" si="1727"/>
        <v>11.2</v>
      </c>
      <c r="N780" s="75">
        <f t="shared" si="1727"/>
        <v>11.2</v>
      </c>
      <c r="O780" s="75">
        <f t="shared" si="1727"/>
        <v>11.2</v>
      </c>
      <c r="P780" s="75">
        <f t="shared" si="1727"/>
        <v>11.2</v>
      </c>
      <c r="Q780" s="75">
        <f t="shared" si="1727"/>
        <v>11.2</v>
      </c>
      <c r="R780" s="75">
        <f t="shared" si="1727"/>
        <v>11.2</v>
      </c>
      <c r="S780" s="75">
        <f t="shared" si="1727"/>
        <v>11.2</v>
      </c>
      <c r="T780" s="75">
        <f t="shared" si="1720"/>
        <v>11.2</v>
      </c>
      <c r="U780" s="75">
        <f t="shared" si="1720"/>
        <v>11.2</v>
      </c>
      <c r="V780" s="75">
        <f t="shared" si="1720"/>
        <v>11.2</v>
      </c>
      <c r="W780" s="75">
        <f t="shared" si="1720"/>
        <v>11.2</v>
      </c>
      <c r="X780" s="75">
        <f t="shared" si="1720"/>
        <v>11.2</v>
      </c>
      <c r="Y780" s="75">
        <f t="shared" si="1720"/>
        <v>11.2</v>
      </c>
      <c r="Z780" s="75">
        <f t="shared" si="1720"/>
        <v>11.2</v>
      </c>
      <c r="AA780" s="75">
        <f t="shared" si="1720"/>
        <v>11.2</v>
      </c>
      <c r="AB780" s="75">
        <f t="shared" si="1720"/>
        <v>11.2</v>
      </c>
      <c r="AC780" s="75">
        <f t="shared" si="1720"/>
        <v>11.2</v>
      </c>
      <c r="AD780" s="75">
        <f t="shared" si="1720"/>
        <v>11.2</v>
      </c>
      <c r="AE780" s="75">
        <f t="shared" si="1720"/>
        <v>11.2</v>
      </c>
      <c r="AF780" s="75">
        <f t="shared" si="1720"/>
        <v>11.2</v>
      </c>
      <c r="AG780" s="75">
        <f t="shared" si="1720"/>
        <v>11.2</v>
      </c>
      <c r="AK780" s="34"/>
      <c r="AL780" s="7" t="s">
        <v>7</v>
      </c>
      <c r="AM780" s="7" t="s">
        <v>8</v>
      </c>
      <c r="AN780" s="36">
        <f t="shared" ref="AN780:BQ780" si="1728">$J215</f>
        <v>1.6</v>
      </c>
      <c r="AO780" s="36">
        <f t="shared" si="1728"/>
        <v>1.6</v>
      </c>
      <c r="AP780" s="36">
        <f t="shared" si="1728"/>
        <v>1.6</v>
      </c>
      <c r="AQ780" s="36">
        <f t="shared" si="1728"/>
        <v>1.6</v>
      </c>
      <c r="AR780" s="36">
        <f t="shared" si="1728"/>
        <v>1.6</v>
      </c>
      <c r="AS780" s="36">
        <f t="shared" si="1728"/>
        <v>1.6</v>
      </c>
      <c r="AT780" s="36">
        <f t="shared" si="1728"/>
        <v>1.6</v>
      </c>
      <c r="AU780" s="36">
        <f t="shared" si="1728"/>
        <v>1.6</v>
      </c>
      <c r="AV780" s="36">
        <f t="shared" si="1728"/>
        <v>1.6</v>
      </c>
      <c r="AW780" s="36">
        <f t="shared" si="1728"/>
        <v>1.6</v>
      </c>
      <c r="AX780" s="36">
        <f t="shared" si="1728"/>
        <v>1.6</v>
      </c>
      <c r="AY780" s="36">
        <f t="shared" si="1728"/>
        <v>1.6</v>
      </c>
      <c r="AZ780" s="36">
        <f t="shared" si="1728"/>
        <v>1.6</v>
      </c>
      <c r="BA780" s="36">
        <f t="shared" si="1728"/>
        <v>1.6</v>
      </c>
      <c r="BB780" s="36">
        <f t="shared" si="1728"/>
        <v>1.6</v>
      </c>
      <c r="BC780" s="36">
        <f t="shared" si="1728"/>
        <v>1.6</v>
      </c>
      <c r="BD780" s="36">
        <f t="shared" si="1728"/>
        <v>1.6</v>
      </c>
      <c r="BE780" s="36">
        <f t="shared" si="1728"/>
        <v>1.6</v>
      </c>
      <c r="BF780" s="36">
        <f t="shared" si="1728"/>
        <v>1.6</v>
      </c>
      <c r="BG780" s="36">
        <f t="shared" si="1728"/>
        <v>1.6</v>
      </c>
      <c r="BH780" s="36">
        <f t="shared" si="1728"/>
        <v>1.6</v>
      </c>
      <c r="BI780" s="36">
        <f t="shared" si="1728"/>
        <v>1.6</v>
      </c>
      <c r="BJ780" s="36">
        <f t="shared" si="1728"/>
        <v>1.6</v>
      </c>
      <c r="BK780" s="36">
        <f t="shared" si="1728"/>
        <v>1.6</v>
      </c>
      <c r="BL780" s="36">
        <f t="shared" si="1728"/>
        <v>1.6</v>
      </c>
      <c r="BM780" s="36">
        <f t="shared" si="1728"/>
        <v>1.6</v>
      </c>
      <c r="BN780" s="36">
        <f t="shared" si="1728"/>
        <v>1.6</v>
      </c>
      <c r="BO780" s="36">
        <f t="shared" si="1728"/>
        <v>1.6</v>
      </c>
      <c r="BP780" s="36">
        <f t="shared" si="1728"/>
        <v>1.6</v>
      </c>
      <c r="BQ780" s="36">
        <f t="shared" si="1728"/>
        <v>1.6</v>
      </c>
      <c r="BY780" s="34"/>
      <c r="BZ780" s="7" t="s">
        <v>7</v>
      </c>
      <c r="CA780" s="7" t="s">
        <v>8</v>
      </c>
      <c r="CB780" s="36">
        <f t="shared" ref="CB780:DE780" si="1729">$G215</f>
        <v>5</v>
      </c>
      <c r="CC780" s="36">
        <f t="shared" si="1729"/>
        <v>5</v>
      </c>
      <c r="CD780" s="36">
        <f t="shared" si="1729"/>
        <v>5</v>
      </c>
      <c r="CE780" s="36">
        <f t="shared" si="1729"/>
        <v>5</v>
      </c>
      <c r="CF780" s="36">
        <f t="shared" si="1729"/>
        <v>5</v>
      </c>
      <c r="CG780" s="36">
        <f t="shared" si="1729"/>
        <v>5</v>
      </c>
      <c r="CH780" s="36">
        <f t="shared" si="1729"/>
        <v>5</v>
      </c>
      <c r="CI780" s="36">
        <f t="shared" si="1729"/>
        <v>5</v>
      </c>
      <c r="CJ780" s="36">
        <f t="shared" si="1729"/>
        <v>5</v>
      </c>
      <c r="CK780" s="36">
        <f t="shared" si="1729"/>
        <v>5</v>
      </c>
      <c r="CL780" s="36">
        <f t="shared" si="1729"/>
        <v>5</v>
      </c>
      <c r="CM780" s="36">
        <f t="shared" si="1729"/>
        <v>5</v>
      </c>
      <c r="CN780" s="36">
        <f t="shared" si="1729"/>
        <v>5</v>
      </c>
      <c r="CO780" s="36">
        <f t="shared" si="1729"/>
        <v>5</v>
      </c>
      <c r="CP780" s="36">
        <f t="shared" si="1729"/>
        <v>5</v>
      </c>
      <c r="CQ780" s="36">
        <f t="shared" si="1729"/>
        <v>5</v>
      </c>
      <c r="CR780" s="36">
        <f t="shared" si="1729"/>
        <v>5</v>
      </c>
      <c r="CS780" s="36">
        <f t="shared" si="1729"/>
        <v>5</v>
      </c>
      <c r="CT780" s="36">
        <f t="shared" si="1729"/>
        <v>5</v>
      </c>
      <c r="CU780" s="36">
        <f t="shared" si="1729"/>
        <v>5</v>
      </c>
      <c r="CV780" s="36">
        <f t="shared" si="1729"/>
        <v>5</v>
      </c>
      <c r="CW780" s="36">
        <f t="shared" si="1729"/>
        <v>5</v>
      </c>
      <c r="CX780" s="36">
        <f t="shared" si="1729"/>
        <v>5</v>
      </c>
      <c r="CY780" s="36">
        <f t="shared" si="1729"/>
        <v>5</v>
      </c>
      <c r="CZ780" s="36">
        <f t="shared" si="1729"/>
        <v>5</v>
      </c>
      <c r="DA780" s="36">
        <f t="shared" si="1729"/>
        <v>5</v>
      </c>
      <c r="DB780" s="36">
        <f t="shared" si="1729"/>
        <v>5</v>
      </c>
      <c r="DC780" s="36">
        <f t="shared" si="1729"/>
        <v>5</v>
      </c>
      <c r="DD780" s="36">
        <f t="shared" si="1729"/>
        <v>5</v>
      </c>
      <c r="DE780" s="36">
        <f t="shared" si="1729"/>
        <v>5</v>
      </c>
      <c r="DN780" s="34"/>
      <c r="DO780" s="7" t="s">
        <v>7</v>
      </c>
      <c r="DP780" s="7" t="s">
        <v>8</v>
      </c>
      <c r="DQ780" s="36">
        <f t="shared" ref="DQ780:ET780" si="1730">$E215</f>
        <v>2.5</v>
      </c>
      <c r="DR780" s="36">
        <f t="shared" si="1730"/>
        <v>2.5</v>
      </c>
      <c r="DS780" s="36">
        <f t="shared" si="1730"/>
        <v>2.5</v>
      </c>
      <c r="DT780" s="36">
        <f t="shared" si="1730"/>
        <v>2.5</v>
      </c>
      <c r="DU780" s="36">
        <f t="shared" si="1730"/>
        <v>2.5</v>
      </c>
      <c r="DV780" s="36">
        <f t="shared" si="1730"/>
        <v>2.5</v>
      </c>
      <c r="DW780" s="36">
        <f t="shared" si="1730"/>
        <v>2.5</v>
      </c>
      <c r="DX780" s="36">
        <f t="shared" si="1730"/>
        <v>2.5</v>
      </c>
      <c r="DY780" s="36">
        <f t="shared" si="1730"/>
        <v>2.5</v>
      </c>
      <c r="DZ780" s="36">
        <f t="shared" si="1730"/>
        <v>2.5</v>
      </c>
      <c r="EA780" s="36">
        <f t="shared" si="1730"/>
        <v>2.5</v>
      </c>
      <c r="EB780" s="36">
        <f t="shared" si="1730"/>
        <v>2.5</v>
      </c>
      <c r="EC780" s="36">
        <f t="shared" si="1730"/>
        <v>2.5</v>
      </c>
      <c r="ED780" s="36">
        <f t="shared" si="1730"/>
        <v>2.5</v>
      </c>
      <c r="EE780" s="36">
        <f t="shared" si="1730"/>
        <v>2.5</v>
      </c>
      <c r="EF780" s="36">
        <f t="shared" si="1730"/>
        <v>2.5</v>
      </c>
      <c r="EG780" s="36">
        <f t="shared" si="1730"/>
        <v>2.5</v>
      </c>
      <c r="EH780" s="36">
        <f t="shared" si="1730"/>
        <v>2.5</v>
      </c>
      <c r="EI780" s="36">
        <f t="shared" si="1730"/>
        <v>2.5</v>
      </c>
      <c r="EJ780" s="36">
        <f t="shared" si="1730"/>
        <v>2.5</v>
      </c>
      <c r="EK780" s="36">
        <f t="shared" si="1730"/>
        <v>2.5</v>
      </c>
      <c r="EL780" s="36">
        <f t="shared" si="1730"/>
        <v>2.5</v>
      </c>
      <c r="EM780" s="36">
        <f t="shared" si="1730"/>
        <v>2.5</v>
      </c>
      <c r="EN780" s="36">
        <f t="shared" si="1730"/>
        <v>2.5</v>
      </c>
      <c r="EO780" s="36">
        <f t="shared" si="1730"/>
        <v>2.5</v>
      </c>
      <c r="EP780" s="36">
        <f t="shared" si="1730"/>
        <v>2.5</v>
      </c>
      <c r="EQ780" s="36">
        <f t="shared" si="1730"/>
        <v>2.5</v>
      </c>
      <c r="ER780" s="36">
        <f t="shared" si="1730"/>
        <v>2.5</v>
      </c>
      <c r="ES780" s="36">
        <f t="shared" si="1730"/>
        <v>2.5</v>
      </c>
      <c r="ET780" s="36">
        <f t="shared" si="1730"/>
        <v>2.5</v>
      </c>
    </row>
    <row r="781" spans="1:150" x14ac:dyDescent="0.25">
      <c r="A781" s="34"/>
      <c r="B781" s="83" t="s">
        <v>7</v>
      </c>
      <c r="C781" s="83" t="s">
        <v>10</v>
      </c>
      <c r="D781" s="75">
        <f t="shared" si="1719"/>
        <v>6.08</v>
      </c>
      <c r="E781" s="75">
        <f t="shared" si="1720"/>
        <v>6.08</v>
      </c>
      <c r="F781" s="75">
        <f t="shared" si="1720"/>
        <v>6.08</v>
      </c>
      <c r="G781" s="75">
        <f t="shared" si="1720"/>
        <v>6.08</v>
      </c>
      <c r="H781" s="75">
        <f t="shared" si="1720"/>
        <v>6.08</v>
      </c>
      <c r="I781" s="75">
        <f t="shared" si="1720"/>
        <v>6.08</v>
      </c>
      <c r="J781" s="75">
        <f t="shared" si="1720"/>
        <v>6.08</v>
      </c>
      <c r="K781" s="75">
        <f t="shared" si="1720"/>
        <v>6.08</v>
      </c>
      <c r="L781" s="75">
        <f t="shared" si="1720"/>
        <v>6.08</v>
      </c>
      <c r="M781" s="75">
        <f t="shared" si="1720"/>
        <v>6.08</v>
      </c>
      <c r="N781" s="75">
        <f t="shared" si="1720"/>
        <v>6.08</v>
      </c>
      <c r="O781" s="75">
        <f t="shared" si="1720"/>
        <v>6.08</v>
      </c>
      <c r="P781" s="75">
        <f t="shared" si="1720"/>
        <v>6.08</v>
      </c>
      <c r="Q781" s="75">
        <f t="shared" si="1720"/>
        <v>6.08</v>
      </c>
      <c r="R781" s="75">
        <f t="shared" si="1720"/>
        <v>6.08</v>
      </c>
      <c r="S781" s="75">
        <f t="shared" si="1720"/>
        <v>6.08</v>
      </c>
      <c r="T781" s="75">
        <f t="shared" si="1720"/>
        <v>6.08</v>
      </c>
      <c r="U781" s="75">
        <f t="shared" si="1720"/>
        <v>6.08</v>
      </c>
      <c r="V781" s="75">
        <f t="shared" si="1720"/>
        <v>6.08</v>
      </c>
      <c r="W781" s="75">
        <f t="shared" si="1720"/>
        <v>6.08</v>
      </c>
      <c r="X781" s="75">
        <f t="shared" si="1720"/>
        <v>6.08</v>
      </c>
      <c r="Y781" s="75">
        <f t="shared" si="1720"/>
        <v>6.08</v>
      </c>
      <c r="Z781" s="75">
        <f t="shared" si="1720"/>
        <v>6.08</v>
      </c>
      <c r="AA781" s="75">
        <f t="shared" si="1720"/>
        <v>6.08</v>
      </c>
      <c r="AB781" s="75">
        <f t="shared" si="1720"/>
        <v>6.08</v>
      </c>
      <c r="AC781" s="75">
        <f t="shared" si="1720"/>
        <v>6.08</v>
      </c>
      <c r="AD781" s="75">
        <f t="shared" si="1720"/>
        <v>6.08</v>
      </c>
      <c r="AE781" s="75">
        <f t="shared" si="1720"/>
        <v>6.08</v>
      </c>
      <c r="AF781" s="75">
        <f t="shared" si="1720"/>
        <v>6.08</v>
      </c>
      <c r="AG781" s="75">
        <f t="shared" si="1720"/>
        <v>6.08</v>
      </c>
      <c r="AK781" s="34"/>
      <c r="AL781" s="7" t="s">
        <v>7</v>
      </c>
      <c r="AM781" s="7" t="s">
        <v>10</v>
      </c>
      <c r="AN781" s="36">
        <f t="shared" ref="AN781:BQ781" si="1731">$J216</f>
        <v>0.4</v>
      </c>
      <c r="AO781" s="36">
        <f t="shared" si="1731"/>
        <v>0.4</v>
      </c>
      <c r="AP781" s="36">
        <f t="shared" si="1731"/>
        <v>0.4</v>
      </c>
      <c r="AQ781" s="36">
        <f t="shared" si="1731"/>
        <v>0.4</v>
      </c>
      <c r="AR781" s="36">
        <f t="shared" si="1731"/>
        <v>0.4</v>
      </c>
      <c r="AS781" s="36">
        <f t="shared" si="1731"/>
        <v>0.4</v>
      </c>
      <c r="AT781" s="36">
        <f t="shared" si="1731"/>
        <v>0.4</v>
      </c>
      <c r="AU781" s="36">
        <f t="shared" si="1731"/>
        <v>0.4</v>
      </c>
      <c r="AV781" s="36">
        <f t="shared" si="1731"/>
        <v>0.4</v>
      </c>
      <c r="AW781" s="36">
        <f t="shared" si="1731"/>
        <v>0.4</v>
      </c>
      <c r="AX781" s="36">
        <f t="shared" si="1731"/>
        <v>0.4</v>
      </c>
      <c r="AY781" s="36">
        <f t="shared" si="1731"/>
        <v>0.4</v>
      </c>
      <c r="AZ781" s="36">
        <f t="shared" si="1731"/>
        <v>0.4</v>
      </c>
      <c r="BA781" s="36">
        <f t="shared" si="1731"/>
        <v>0.4</v>
      </c>
      <c r="BB781" s="36">
        <f t="shared" si="1731"/>
        <v>0.4</v>
      </c>
      <c r="BC781" s="36">
        <f t="shared" si="1731"/>
        <v>0.4</v>
      </c>
      <c r="BD781" s="36">
        <f t="shared" si="1731"/>
        <v>0.4</v>
      </c>
      <c r="BE781" s="36">
        <f t="shared" si="1731"/>
        <v>0.4</v>
      </c>
      <c r="BF781" s="36">
        <f t="shared" si="1731"/>
        <v>0.4</v>
      </c>
      <c r="BG781" s="36">
        <f t="shared" si="1731"/>
        <v>0.4</v>
      </c>
      <c r="BH781" s="36">
        <f t="shared" si="1731"/>
        <v>0.4</v>
      </c>
      <c r="BI781" s="36">
        <f t="shared" si="1731"/>
        <v>0.4</v>
      </c>
      <c r="BJ781" s="36">
        <f t="shared" si="1731"/>
        <v>0.4</v>
      </c>
      <c r="BK781" s="36">
        <f t="shared" si="1731"/>
        <v>0.4</v>
      </c>
      <c r="BL781" s="36">
        <f t="shared" si="1731"/>
        <v>0.4</v>
      </c>
      <c r="BM781" s="36">
        <f t="shared" si="1731"/>
        <v>0.4</v>
      </c>
      <c r="BN781" s="36">
        <f t="shared" si="1731"/>
        <v>0.4</v>
      </c>
      <c r="BO781" s="36">
        <f t="shared" si="1731"/>
        <v>0.4</v>
      </c>
      <c r="BP781" s="36">
        <f t="shared" si="1731"/>
        <v>0.4</v>
      </c>
      <c r="BQ781" s="36">
        <f t="shared" si="1731"/>
        <v>0.4</v>
      </c>
      <c r="BY781" s="34"/>
      <c r="BZ781" s="7" t="s">
        <v>7</v>
      </c>
      <c r="CA781" s="7" t="s">
        <v>10</v>
      </c>
      <c r="CB781" s="36">
        <f t="shared" ref="CB781:DE781" si="1732">$G216</f>
        <v>4.8</v>
      </c>
      <c r="CC781" s="36">
        <f t="shared" si="1732"/>
        <v>4.8</v>
      </c>
      <c r="CD781" s="36">
        <f t="shared" si="1732"/>
        <v>4.8</v>
      </c>
      <c r="CE781" s="36">
        <f t="shared" si="1732"/>
        <v>4.8</v>
      </c>
      <c r="CF781" s="36">
        <f t="shared" si="1732"/>
        <v>4.8</v>
      </c>
      <c r="CG781" s="36">
        <f t="shared" si="1732"/>
        <v>4.8</v>
      </c>
      <c r="CH781" s="36">
        <f t="shared" si="1732"/>
        <v>4.8</v>
      </c>
      <c r="CI781" s="36">
        <f t="shared" si="1732"/>
        <v>4.8</v>
      </c>
      <c r="CJ781" s="36">
        <f t="shared" si="1732"/>
        <v>4.8</v>
      </c>
      <c r="CK781" s="36">
        <f t="shared" si="1732"/>
        <v>4.8</v>
      </c>
      <c r="CL781" s="36">
        <f t="shared" si="1732"/>
        <v>4.8</v>
      </c>
      <c r="CM781" s="36">
        <f t="shared" si="1732"/>
        <v>4.8</v>
      </c>
      <c r="CN781" s="36">
        <f t="shared" si="1732"/>
        <v>4.8</v>
      </c>
      <c r="CO781" s="36">
        <f t="shared" si="1732"/>
        <v>4.8</v>
      </c>
      <c r="CP781" s="36">
        <f t="shared" si="1732"/>
        <v>4.8</v>
      </c>
      <c r="CQ781" s="36">
        <f t="shared" si="1732"/>
        <v>4.8</v>
      </c>
      <c r="CR781" s="36">
        <f t="shared" si="1732"/>
        <v>4.8</v>
      </c>
      <c r="CS781" s="36">
        <f t="shared" si="1732"/>
        <v>4.8</v>
      </c>
      <c r="CT781" s="36">
        <f t="shared" si="1732"/>
        <v>4.8</v>
      </c>
      <c r="CU781" s="36">
        <f t="shared" si="1732"/>
        <v>4.8</v>
      </c>
      <c r="CV781" s="36">
        <f t="shared" si="1732"/>
        <v>4.8</v>
      </c>
      <c r="CW781" s="36">
        <f t="shared" si="1732"/>
        <v>4.8</v>
      </c>
      <c r="CX781" s="36">
        <f t="shared" si="1732"/>
        <v>4.8</v>
      </c>
      <c r="CY781" s="36">
        <f t="shared" si="1732"/>
        <v>4.8</v>
      </c>
      <c r="CZ781" s="36">
        <f t="shared" si="1732"/>
        <v>4.8</v>
      </c>
      <c r="DA781" s="36">
        <f t="shared" si="1732"/>
        <v>4.8</v>
      </c>
      <c r="DB781" s="36">
        <f t="shared" si="1732"/>
        <v>4.8</v>
      </c>
      <c r="DC781" s="36">
        <f t="shared" si="1732"/>
        <v>4.8</v>
      </c>
      <c r="DD781" s="36">
        <f t="shared" si="1732"/>
        <v>4.8</v>
      </c>
      <c r="DE781" s="36">
        <f t="shared" si="1732"/>
        <v>4.8</v>
      </c>
      <c r="DN781" s="34"/>
      <c r="DO781" s="7" t="s">
        <v>7</v>
      </c>
      <c r="DP781" s="7" t="s">
        <v>10</v>
      </c>
      <c r="DQ781" s="36">
        <f t="shared" ref="DQ781:ET781" si="1733">$E216</f>
        <v>0.68</v>
      </c>
      <c r="DR781" s="36">
        <f t="shared" si="1733"/>
        <v>0.68</v>
      </c>
      <c r="DS781" s="36">
        <f t="shared" si="1733"/>
        <v>0.68</v>
      </c>
      <c r="DT781" s="36">
        <f t="shared" si="1733"/>
        <v>0.68</v>
      </c>
      <c r="DU781" s="36">
        <f t="shared" si="1733"/>
        <v>0.68</v>
      </c>
      <c r="DV781" s="36">
        <f t="shared" si="1733"/>
        <v>0.68</v>
      </c>
      <c r="DW781" s="36">
        <f t="shared" si="1733"/>
        <v>0.68</v>
      </c>
      <c r="DX781" s="36">
        <f t="shared" si="1733"/>
        <v>0.68</v>
      </c>
      <c r="DY781" s="36">
        <f t="shared" si="1733"/>
        <v>0.68</v>
      </c>
      <c r="DZ781" s="36">
        <f t="shared" si="1733"/>
        <v>0.68</v>
      </c>
      <c r="EA781" s="36">
        <f t="shared" si="1733"/>
        <v>0.68</v>
      </c>
      <c r="EB781" s="36">
        <f t="shared" si="1733"/>
        <v>0.68</v>
      </c>
      <c r="EC781" s="36">
        <f t="shared" si="1733"/>
        <v>0.68</v>
      </c>
      <c r="ED781" s="36">
        <f t="shared" si="1733"/>
        <v>0.68</v>
      </c>
      <c r="EE781" s="36">
        <f t="shared" si="1733"/>
        <v>0.68</v>
      </c>
      <c r="EF781" s="36">
        <f t="shared" si="1733"/>
        <v>0.68</v>
      </c>
      <c r="EG781" s="36">
        <f t="shared" si="1733"/>
        <v>0.68</v>
      </c>
      <c r="EH781" s="36">
        <f t="shared" si="1733"/>
        <v>0.68</v>
      </c>
      <c r="EI781" s="36">
        <f t="shared" si="1733"/>
        <v>0.68</v>
      </c>
      <c r="EJ781" s="36">
        <f t="shared" si="1733"/>
        <v>0.68</v>
      </c>
      <c r="EK781" s="36">
        <f t="shared" si="1733"/>
        <v>0.68</v>
      </c>
      <c r="EL781" s="36">
        <f t="shared" si="1733"/>
        <v>0.68</v>
      </c>
      <c r="EM781" s="36">
        <f t="shared" si="1733"/>
        <v>0.68</v>
      </c>
      <c r="EN781" s="36">
        <f t="shared" si="1733"/>
        <v>0.68</v>
      </c>
      <c r="EO781" s="36">
        <f t="shared" si="1733"/>
        <v>0.68</v>
      </c>
      <c r="EP781" s="36">
        <f t="shared" si="1733"/>
        <v>0.68</v>
      </c>
      <c r="EQ781" s="36">
        <f t="shared" si="1733"/>
        <v>0.68</v>
      </c>
      <c r="ER781" s="36">
        <f t="shared" si="1733"/>
        <v>0.68</v>
      </c>
      <c r="ES781" s="36">
        <f t="shared" si="1733"/>
        <v>0.68</v>
      </c>
      <c r="ET781" s="36">
        <f t="shared" si="1733"/>
        <v>0.68</v>
      </c>
    </row>
    <row r="782" spans="1:150" x14ac:dyDescent="0.25">
      <c r="A782" s="34"/>
      <c r="B782" s="83" t="s">
        <v>11</v>
      </c>
      <c r="C782" s="83" t="s">
        <v>147</v>
      </c>
      <c r="D782" s="75">
        <f t="shared" si="1719"/>
        <v>12</v>
      </c>
      <c r="E782" s="75">
        <f t="shared" si="1720"/>
        <v>12</v>
      </c>
      <c r="F782" s="75">
        <f t="shared" si="1720"/>
        <v>12</v>
      </c>
      <c r="G782" s="75">
        <f t="shared" si="1720"/>
        <v>12</v>
      </c>
      <c r="H782" s="75">
        <f t="shared" si="1720"/>
        <v>12</v>
      </c>
      <c r="I782" s="75">
        <f t="shared" si="1720"/>
        <v>12</v>
      </c>
      <c r="J782" s="75">
        <f t="shared" si="1720"/>
        <v>12</v>
      </c>
      <c r="K782" s="75">
        <f t="shared" si="1720"/>
        <v>12</v>
      </c>
      <c r="L782" s="75">
        <f t="shared" si="1720"/>
        <v>12</v>
      </c>
      <c r="M782" s="75">
        <f t="shared" si="1720"/>
        <v>12</v>
      </c>
      <c r="N782" s="75">
        <f t="shared" si="1720"/>
        <v>12</v>
      </c>
      <c r="O782" s="75">
        <f t="shared" si="1720"/>
        <v>12</v>
      </c>
      <c r="P782" s="75">
        <f t="shared" si="1720"/>
        <v>12</v>
      </c>
      <c r="Q782" s="75">
        <f t="shared" si="1720"/>
        <v>12</v>
      </c>
      <c r="R782" s="75">
        <f t="shared" si="1720"/>
        <v>12</v>
      </c>
      <c r="S782" s="75">
        <f t="shared" si="1720"/>
        <v>12</v>
      </c>
      <c r="T782" s="75">
        <f t="shared" si="1720"/>
        <v>12</v>
      </c>
      <c r="U782" s="75">
        <f t="shared" si="1720"/>
        <v>12</v>
      </c>
      <c r="V782" s="75">
        <f t="shared" si="1720"/>
        <v>12</v>
      </c>
      <c r="W782" s="75">
        <f t="shared" si="1720"/>
        <v>12</v>
      </c>
      <c r="X782" s="75">
        <f t="shared" si="1720"/>
        <v>12</v>
      </c>
      <c r="Y782" s="75">
        <f t="shared" si="1720"/>
        <v>12</v>
      </c>
      <c r="Z782" s="75">
        <f t="shared" si="1720"/>
        <v>12</v>
      </c>
      <c r="AA782" s="75">
        <f t="shared" si="1720"/>
        <v>12</v>
      </c>
      <c r="AB782" s="75">
        <f t="shared" si="1720"/>
        <v>12</v>
      </c>
      <c r="AC782" s="75">
        <f t="shared" si="1720"/>
        <v>12</v>
      </c>
      <c r="AD782" s="75">
        <f t="shared" si="1720"/>
        <v>12</v>
      </c>
      <c r="AE782" s="75">
        <f t="shared" si="1720"/>
        <v>12</v>
      </c>
      <c r="AF782" s="75">
        <f t="shared" si="1720"/>
        <v>12</v>
      </c>
      <c r="AG782" s="75">
        <f t="shared" si="1720"/>
        <v>12</v>
      </c>
      <c r="AK782" s="34"/>
      <c r="AL782" s="7" t="s">
        <v>11</v>
      </c>
      <c r="AM782" s="7" t="s">
        <v>147</v>
      </c>
      <c r="AN782" s="36">
        <f t="shared" ref="AN782:BQ782" si="1734">$J217</f>
        <v>2.8</v>
      </c>
      <c r="AO782" s="36">
        <f t="shared" si="1734"/>
        <v>2.8</v>
      </c>
      <c r="AP782" s="36">
        <f t="shared" si="1734"/>
        <v>2.8</v>
      </c>
      <c r="AQ782" s="36">
        <f t="shared" si="1734"/>
        <v>2.8</v>
      </c>
      <c r="AR782" s="36">
        <f t="shared" si="1734"/>
        <v>2.8</v>
      </c>
      <c r="AS782" s="36">
        <f t="shared" si="1734"/>
        <v>2.8</v>
      </c>
      <c r="AT782" s="36">
        <f t="shared" si="1734"/>
        <v>2.8</v>
      </c>
      <c r="AU782" s="36">
        <f t="shared" si="1734"/>
        <v>2.8</v>
      </c>
      <c r="AV782" s="36">
        <f t="shared" si="1734"/>
        <v>2.8</v>
      </c>
      <c r="AW782" s="36">
        <f t="shared" si="1734"/>
        <v>2.8</v>
      </c>
      <c r="AX782" s="36">
        <f t="shared" si="1734"/>
        <v>2.8</v>
      </c>
      <c r="AY782" s="36">
        <f t="shared" si="1734"/>
        <v>2.8</v>
      </c>
      <c r="AZ782" s="36">
        <f t="shared" si="1734"/>
        <v>2.8</v>
      </c>
      <c r="BA782" s="36">
        <f t="shared" si="1734"/>
        <v>2.8</v>
      </c>
      <c r="BB782" s="36">
        <f t="shared" si="1734"/>
        <v>2.8</v>
      </c>
      <c r="BC782" s="36">
        <f t="shared" si="1734"/>
        <v>2.8</v>
      </c>
      <c r="BD782" s="36">
        <f t="shared" si="1734"/>
        <v>2.8</v>
      </c>
      <c r="BE782" s="36">
        <f t="shared" si="1734"/>
        <v>2.8</v>
      </c>
      <c r="BF782" s="36">
        <f t="shared" si="1734"/>
        <v>2.8</v>
      </c>
      <c r="BG782" s="36">
        <f t="shared" si="1734"/>
        <v>2.8</v>
      </c>
      <c r="BH782" s="36">
        <f t="shared" si="1734"/>
        <v>2.8</v>
      </c>
      <c r="BI782" s="36">
        <f t="shared" si="1734"/>
        <v>2.8</v>
      </c>
      <c r="BJ782" s="36">
        <f t="shared" si="1734"/>
        <v>2.8</v>
      </c>
      <c r="BK782" s="36">
        <f t="shared" si="1734"/>
        <v>2.8</v>
      </c>
      <c r="BL782" s="36">
        <f t="shared" si="1734"/>
        <v>2.8</v>
      </c>
      <c r="BM782" s="36">
        <f t="shared" si="1734"/>
        <v>2.8</v>
      </c>
      <c r="BN782" s="36">
        <f t="shared" si="1734"/>
        <v>2.8</v>
      </c>
      <c r="BO782" s="36">
        <f t="shared" si="1734"/>
        <v>2.8</v>
      </c>
      <c r="BP782" s="36">
        <f t="shared" si="1734"/>
        <v>2.8</v>
      </c>
      <c r="BQ782" s="36">
        <f t="shared" si="1734"/>
        <v>2.8</v>
      </c>
      <c r="BY782" s="34"/>
      <c r="BZ782" s="7" t="s">
        <v>11</v>
      </c>
      <c r="CA782" s="7" t="s">
        <v>147</v>
      </c>
      <c r="CB782" s="36">
        <f t="shared" ref="CB782:DE782" si="1735">$G217</f>
        <v>7</v>
      </c>
      <c r="CC782" s="36">
        <f t="shared" si="1735"/>
        <v>7</v>
      </c>
      <c r="CD782" s="36">
        <f t="shared" si="1735"/>
        <v>7</v>
      </c>
      <c r="CE782" s="36">
        <f t="shared" si="1735"/>
        <v>7</v>
      </c>
      <c r="CF782" s="36">
        <f t="shared" si="1735"/>
        <v>7</v>
      </c>
      <c r="CG782" s="36">
        <f t="shared" si="1735"/>
        <v>7</v>
      </c>
      <c r="CH782" s="36">
        <f t="shared" si="1735"/>
        <v>7</v>
      </c>
      <c r="CI782" s="36">
        <f t="shared" si="1735"/>
        <v>7</v>
      </c>
      <c r="CJ782" s="36">
        <f t="shared" si="1735"/>
        <v>7</v>
      </c>
      <c r="CK782" s="36">
        <f t="shared" si="1735"/>
        <v>7</v>
      </c>
      <c r="CL782" s="36">
        <f t="shared" si="1735"/>
        <v>7</v>
      </c>
      <c r="CM782" s="36">
        <f t="shared" si="1735"/>
        <v>7</v>
      </c>
      <c r="CN782" s="36">
        <f t="shared" si="1735"/>
        <v>7</v>
      </c>
      <c r="CO782" s="36">
        <f t="shared" si="1735"/>
        <v>7</v>
      </c>
      <c r="CP782" s="36">
        <f t="shared" si="1735"/>
        <v>7</v>
      </c>
      <c r="CQ782" s="36">
        <f t="shared" si="1735"/>
        <v>7</v>
      </c>
      <c r="CR782" s="36">
        <f t="shared" si="1735"/>
        <v>7</v>
      </c>
      <c r="CS782" s="36">
        <f t="shared" si="1735"/>
        <v>7</v>
      </c>
      <c r="CT782" s="36">
        <f t="shared" si="1735"/>
        <v>7</v>
      </c>
      <c r="CU782" s="36">
        <f t="shared" si="1735"/>
        <v>7</v>
      </c>
      <c r="CV782" s="36">
        <f t="shared" si="1735"/>
        <v>7</v>
      </c>
      <c r="CW782" s="36">
        <f t="shared" si="1735"/>
        <v>7</v>
      </c>
      <c r="CX782" s="36">
        <f t="shared" si="1735"/>
        <v>7</v>
      </c>
      <c r="CY782" s="36">
        <f t="shared" si="1735"/>
        <v>7</v>
      </c>
      <c r="CZ782" s="36">
        <f t="shared" si="1735"/>
        <v>7</v>
      </c>
      <c r="DA782" s="36">
        <f t="shared" si="1735"/>
        <v>7</v>
      </c>
      <c r="DB782" s="36">
        <f t="shared" si="1735"/>
        <v>7</v>
      </c>
      <c r="DC782" s="36">
        <f t="shared" si="1735"/>
        <v>7</v>
      </c>
      <c r="DD782" s="36">
        <f t="shared" si="1735"/>
        <v>7</v>
      </c>
      <c r="DE782" s="36">
        <f t="shared" si="1735"/>
        <v>7</v>
      </c>
      <c r="DN782" s="34"/>
      <c r="DO782" s="7" t="s">
        <v>11</v>
      </c>
      <c r="DP782" s="7" t="s">
        <v>147</v>
      </c>
      <c r="DQ782" s="36">
        <f t="shared" ref="DQ782:ET782" si="1736">$E217</f>
        <v>5</v>
      </c>
      <c r="DR782" s="36">
        <f t="shared" si="1736"/>
        <v>5</v>
      </c>
      <c r="DS782" s="36">
        <f t="shared" si="1736"/>
        <v>5</v>
      </c>
      <c r="DT782" s="36">
        <f t="shared" si="1736"/>
        <v>5</v>
      </c>
      <c r="DU782" s="36">
        <f t="shared" si="1736"/>
        <v>5</v>
      </c>
      <c r="DV782" s="36">
        <f t="shared" si="1736"/>
        <v>5</v>
      </c>
      <c r="DW782" s="36">
        <f t="shared" si="1736"/>
        <v>5</v>
      </c>
      <c r="DX782" s="36">
        <f t="shared" si="1736"/>
        <v>5</v>
      </c>
      <c r="DY782" s="36">
        <f t="shared" si="1736"/>
        <v>5</v>
      </c>
      <c r="DZ782" s="36">
        <f t="shared" si="1736"/>
        <v>5</v>
      </c>
      <c r="EA782" s="36">
        <f t="shared" si="1736"/>
        <v>5</v>
      </c>
      <c r="EB782" s="36">
        <f t="shared" si="1736"/>
        <v>5</v>
      </c>
      <c r="EC782" s="36">
        <f t="shared" si="1736"/>
        <v>5</v>
      </c>
      <c r="ED782" s="36">
        <f t="shared" si="1736"/>
        <v>5</v>
      </c>
      <c r="EE782" s="36">
        <f t="shared" si="1736"/>
        <v>5</v>
      </c>
      <c r="EF782" s="36">
        <f t="shared" si="1736"/>
        <v>5</v>
      </c>
      <c r="EG782" s="36">
        <f t="shared" si="1736"/>
        <v>5</v>
      </c>
      <c r="EH782" s="36">
        <f t="shared" si="1736"/>
        <v>5</v>
      </c>
      <c r="EI782" s="36">
        <f t="shared" si="1736"/>
        <v>5</v>
      </c>
      <c r="EJ782" s="36">
        <f t="shared" si="1736"/>
        <v>5</v>
      </c>
      <c r="EK782" s="36">
        <f t="shared" si="1736"/>
        <v>5</v>
      </c>
      <c r="EL782" s="36">
        <f t="shared" si="1736"/>
        <v>5</v>
      </c>
      <c r="EM782" s="36">
        <f t="shared" si="1736"/>
        <v>5</v>
      </c>
      <c r="EN782" s="36">
        <f t="shared" si="1736"/>
        <v>5</v>
      </c>
      <c r="EO782" s="36">
        <f t="shared" si="1736"/>
        <v>5</v>
      </c>
      <c r="EP782" s="36">
        <f t="shared" si="1736"/>
        <v>5</v>
      </c>
      <c r="EQ782" s="36">
        <f t="shared" si="1736"/>
        <v>5</v>
      </c>
      <c r="ER782" s="36">
        <f t="shared" si="1736"/>
        <v>5</v>
      </c>
      <c r="ES782" s="36">
        <f t="shared" si="1736"/>
        <v>5</v>
      </c>
      <c r="ET782" s="36">
        <f t="shared" si="1736"/>
        <v>5</v>
      </c>
    </row>
    <row r="783" spans="1:150" x14ac:dyDescent="0.25">
      <c r="A783" s="34"/>
      <c r="B783" s="83" t="s">
        <v>11</v>
      </c>
      <c r="C783" s="83" t="s">
        <v>148</v>
      </c>
      <c r="D783" s="75">
        <f t="shared" si="1719"/>
        <v>11.5</v>
      </c>
      <c r="E783" s="75">
        <f t="shared" si="1720"/>
        <v>11.5</v>
      </c>
      <c r="F783" s="75">
        <f t="shared" si="1720"/>
        <v>11.5</v>
      </c>
      <c r="G783" s="75">
        <f t="shared" si="1720"/>
        <v>11.5</v>
      </c>
      <c r="H783" s="75">
        <f t="shared" si="1720"/>
        <v>11.5</v>
      </c>
      <c r="I783" s="75">
        <f t="shared" si="1720"/>
        <v>11.5</v>
      </c>
      <c r="J783" s="75">
        <f t="shared" si="1720"/>
        <v>11.5</v>
      </c>
      <c r="K783" s="75">
        <f t="shared" si="1720"/>
        <v>11.5</v>
      </c>
      <c r="L783" s="75">
        <f t="shared" si="1720"/>
        <v>11.5</v>
      </c>
      <c r="M783" s="75">
        <f t="shared" si="1720"/>
        <v>11.5</v>
      </c>
      <c r="N783" s="75">
        <f t="shared" si="1720"/>
        <v>11.5</v>
      </c>
      <c r="O783" s="75">
        <f t="shared" si="1720"/>
        <v>11.5</v>
      </c>
      <c r="P783" s="75">
        <f t="shared" si="1720"/>
        <v>11.5</v>
      </c>
      <c r="Q783" s="75">
        <f t="shared" si="1720"/>
        <v>11.5</v>
      </c>
      <c r="R783" s="75">
        <f t="shared" si="1720"/>
        <v>11.5</v>
      </c>
      <c r="S783" s="75">
        <f t="shared" si="1720"/>
        <v>11.5</v>
      </c>
      <c r="T783" s="75">
        <f t="shared" si="1720"/>
        <v>11.5</v>
      </c>
      <c r="U783" s="75">
        <f t="shared" si="1720"/>
        <v>11.5</v>
      </c>
      <c r="V783" s="75">
        <f t="shared" si="1720"/>
        <v>11.5</v>
      </c>
      <c r="W783" s="75">
        <f t="shared" si="1720"/>
        <v>11.5</v>
      </c>
      <c r="X783" s="75">
        <f t="shared" si="1720"/>
        <v>11.5</v>
      </c>
      <c r="Y783" s="75">
        <f t="shared" si="1720"/>
        <v>11.5</v>
      </c>
      <c r="Z783" s="75">
        <f t="shared" si="1720"/>
        <v>11.5</v>
      </c>
      <c r="AA783" s="75">
        <f t="shared" si="1720"/>
        <v>11.5</v>
      </c>
      <c r="AB783" s="75">
        <f t="shared" si="1720"/>
        <v>11.5</v>
      </c>
      <c r="AC783" s="75">
        <f t="shared" si="1720"/>
        <v>11.5</v>
      </c>
      <c r="AD783" s="75">
        <f t="shared" si="1720"/>
        <v>11.5</v>
      </c>
      <c r="AE783" s="75">
        <f t="shared" si="1720"/>
        <v>11.5</v>
      </c>
      <c r="AF783" s="75">
        <f t="shared" si="1720"/>
        <v>11.5</v>
      </c>
      <c r="AG783" s="75">
        <f t="shared" si="1720"/>
        <v>11.5</v>
      </c>
      <c r="AK783" s="34"/>
      <c r="AL783" s="7" t="s">
        <v>11</v>
      </c>
      <c r="AM783" s="7" t="s">
        <v>148</v>
      </c>
      <c r="AN783" s="36">
        <f t="shared" ref="AN783:BQ783" si="1737">$J218</f>
        <v>2.2999999999999998</v>
      </c>
      <c r="AO783" s="36">
        <f t="shared" si="1737"/>
        <v>2.2999999999999998</v>
      </c>
      <c r="AP783" s="36">
        <f t="shared" si="1737"/>
        <v>2.2999999999999998</v>
      </c>
      <c r="AQ783" s="36">
        <f t="shared" si="1737"/>
        <v>2.2999999999999998</v>
      </c>
      <c r="AR783" s="36">
        <f t="shared" si="1737"/>
        <v>2.2999999999999998</v>
      </c>
      <c r="AS783" s="36">
        <f t="shared" si="1737"/>
        <v>2.2999999999999998</v>
      </c>
      <c r="AT783" s="36">
        <f t="shared" si="1737"/>
        <v>2.2999999999999998</v>
      </c>
      <c r="AU783" s="36">
        <f t="shared" si="1737"/>
        <v>2.2999999999999998</v>
      </c>
      <c r="AV783" s="36">
        <f t="shared" si="1737"/>
        <v>2.2999999999999998</v>
      </c>
      <c r="AW783" s="36">
        <f t="shared" si="1737"/>
        <v>2.2999999999999998</v>
      </c>
      <c r="AX783" s="36">
        <f t="shared" si="1737"/>
        <v>2.2999999999999998</v>
      </c>
      <c r="AY783" s="36">
        <f t="shared" si="1737"/>
        <v>2.2999999999999998</v>
      </c>
      <c r="AZ783" s="36">
        <f t="shared" si="1737"/>
        <v>2.2999999999999998</v>
      </c>
      <c r="BA783" s="36">
        <f t="shared" si="1737"/>
        <v>2.2999999999999998</v>
      </c>
      <c r="BB783" s="36">
        <f t="shared" si="1737"/>
        <v>2.2999999999999998</v>
      </c>
      <c r="BC783" s="36">
        <f t="shared" si="1737"/>
        <v>2.2999999999999998</v>
      </c>
      <c r="BD783" s="36">
        <f t="shared" si="1737"/>
        <v>2.2999999999999998</v>
      </c>
      <c r="BE783" s="36">
        <f t="shared" si="1737"/>
        <v>2.2999999999999998</v>
      </c>
      <c r="BF783" s="36">
        <f t="shared" si="1737"/>
        <v>2.2999999999999998</v>
      </c>
      <c r="BG783" s="36">
        <f t="shared" si="1737"/>
        <v>2.2999999999999998</v>
      </c>
      <c r="BH783" s="36">
        <f t="shared" si="1737"/>
        <v>2.2999999999999998</v>
      </c>
      <c r="BI783" s="36">
        <f t="shared" si="1737"/>
        <v>2.2999999999999998</v>
      </c>
      <c r="BJ783" s="36">
        <f t="shared" si="1737"/>
        <v>2.2999999999999998</v>
      </c>
      <c r="BK783" s="36">
        <f t="shared" si="1737"/>
        <v>2.2999999999999998</v>
      </c>
      <c r="BL783" s="36">
        <f t="shared" si="1737"/>
        <v>2.2999999999999998</v>
      </c>
      <c r="BM783" s="36">
        <f t="shared" si="1737"/>
        <v>2.2999999999999998</v>
      </c>
      <c r="BN783" s="36">
        <f t="shared" si="1737"/>
        <v>2.2999999999999998</v>
      </c>
      <c r="BO783" s="36">
        <f t="shared" si="1737"/>
        <v>2.2999999999999998</v>
      </c>
      <c r="BP783" s="36">
        <f t="shared" si="1737"/>
        <v>2.2999999999999998</v>
      </c>
      <c r="BQ783" s="36">
        <f t="shared" si="1737"/>
        <v>2.2999999999999998</v>
      </c>
      <c r="BY783" s="34"/>
      <c r="BZ783" s="7" t="s">
        <v>11</v>
      </c>
      <c r="CA783" s="7" t="s">
        <v>148</v>
      </c>
      <c r="CB783" s="36">
        <f t="shared" ref="CB783:DE783" si="1738">$G218</f>
        <v>6</v>
      </c>
      <c r="CC783" s="36">
        <f t="shared" si="1738"/>
        <v>6</v>
      </c>
      <c r="CD783" s="36">
        <f t="shared" si="1738"/>
        <v>6</v>
      </c>
      <c r="CE783" s="36">
        <f t="shared" si="1738"/>
        <v>6</v>
      </c>
      <c r="CF783" s="36">
        <f t="shared" si="1738"/>
        <v>6</v>
      </c>
      <c r="CG783" s="36">
        <f t="shared" si="1738"/>
        <v>6</v>
      </c>
      <c r="CH783" s="36">
        <f t="shared" si="1738"/>
        <v>6</v>
      </c>
      <c r="CI783" s="36">
        <f t="shared" si="1738"/>
        <v>6</v>
      </c>
      <c r="CJ783" s="36">
        <f t="shared" si="1738"/>
        <v>6</v>
      </c>
      <c r="CK783" s="36">
        <f t="shared" si="1738"/>
        <v>6</v>
      </c>
      <c r="CL783" s="36">
        <f t="shared" si="1738"/>
        <v>6</v>
      </c>
      <c r="CM783" s="36">
        <f t="shared" si="1738"/>
        <v>6</v>
      </c>
      <c r="CN783" s="36">
        <f t="shared" si="1738"/>
        <v>6</v>
      </c>
      <c r="CO783" s="36">
        <f t="shared" si="1738"/>
        <v>6</v>
      </c>
      <c r="CP783" s="36">
        <f t="shared" si="1738"/>
        <v>6</v>
      </c>
      <c r="CQ783" s="36">
        <f t="shared" si="1738"/>
        <v>6</v>
      </c>
      <c r="CR783" s="36">
        <f t="shared" si="1738"/>
        <v>6</v>
      </c>
      <c r="CS783" s="36">
        <f t="shared" si="1738"/>
        <v>6</v>
      </c>
      <c r="CT783" s="36">
        <f t="shared" si="1738"/>
        <v>6</v>
      </c>
      <c r="CU783" s="36">
        <f t="shared" si="1738"/>
        <v>6</v>
      </c>
      <c r="CV783" s="36">
        <f t="shared" si="1738"/>
        <v>6</v>
      </c>
      <c r="CW783" s="36">
        <f t="shared" si="1738"/>
        <v>6</v>
      </c>
      <c r="CX783" s="36">
        <f t="shared" si="1738"/>
        <v>6</v>
      </c>
      <c r="CY783" s="36">
        <f t="shared" si="1738"/>
        <v>6</v>
      </c>
      <c r="CZ783" s="36">
        <f t="shared" si="1738"/>
        <v>6</v>
      </c>
      <c r="DA783" s="36">
        <f t="shared" si="1738"/>
        <v>6</v>
      </c>
      <c r="DB783" s="36">
        <f t="shared" si="1738"/>
        <v>6</v>
      </c>
      <c r="DC783" s="36">
        <f t="shared" si="1738"/>
        <v>6</v>
      </c>
      <c r="DD783" s="36">
        <f t="shared" si="1738"/>
        <v>6</v>
      </c>
      <c r="DE783" s="36">
        <f t="shared" si="1738"/>
        <v>6</v>
      </c>
      <c r="DN783" s="34"/>
      <c r="DO783" s="7" t="s">
        <v>11</v>
      </c>
      <c r="DP783" s="7" t="s">
        <v>148</v>
      </c>
      <c r="DQ783" s="36">
        <f t="shared" ref="DQ783:ET783" si="1739">$E218</f>
        <v>3.8</v>
      </c>
      <c r="DR783" s="36">
        <f t="shared" si="1739"/>
        <v>3.8</v>
      </c>
      <c r="DS783" s="36">
        <f t="shared" si="1739"/>
        <v>3.8</v>
      </c>
      <c r="DT783" s="36">
        <f t="shared" si="1739"/>
        <v>3.8</v>
      </c>
      <c r="DU783" s="36">
        <f t="shared" si="1739"/>
        <v>3.8</v>
      </c>
      <c r="DV783" s="36">
        <f t="shared" si="1739"/>
        <v>3.8</v>
      </c>
      <c r="DW783" s="36">
        <f t="shared" si="1739"/>
        <v>3.8</v>
      </c>
      <c r="DX783" s="36">
        <f t="shared" si="1739"/>
        <v>3.8</v>
      </c>
      <c r="DY783" s="36">
        <f t="shared" si="1739"/>
        <v>3.8</v>
      </c>
      <c r="DZ783" s="36">
        <f t="shared" si="1739"/>
        <v>3.8</v>
      </c>
      <c r="EA783" s="36">
        <f t="shared" si="1739"/>
        <v>3.8</v>
      </c>
      <c r="EB783" s="36">
        <f t="shared" si="1739"/>
        <v>3.8</v>
      </c>
      <c r="EC783" s="36">
        <f t="shared" si="1739"/>
        <v>3.8</v>
      </c>
      <c r="ED783" s="36">
        <f t="shared" si="1739"/>
        <v>3.8</v>
      </c>
      <c r="EE783" s="36">
        <f t="shared" si="1739"/>
        <v>3.8</v>
      </c>
      <c r="EF783" s="36">
        <f t="shared" si="1739"/>
        <v>3.8</v>
      </c>
      <c r="EG783" s="36">
        <f t="shared" si="1739"/>
        <v>3.8</v>
      </c>
      <c r="EH783" s="36">
        <f t="shared" si="1739"/>
        <v>3.8</v>
      </c>
      <c r="EI783" s="36">
        <f t="shared" si="1739"/>
        <v>3.8</v>
      </c>
      <c r="EJ783" s="36">
        <f t="shared" si="1739"/>
        <v>3.8</v>
      </c>
      <c r="EK783" s="36">
        <f t="shared" si="1739"/>
        <v>3.8</v>
      </c>
      <c r="EL783" s="36">
        <f t="shared" si="1739"/>
        <v>3.8</v>
      </c>
      <c r="EM783" s="36">
        <f t="shared" si="1739"/>
        <v>3.8</v>
      </c>
      <c r="EN783" s="36">
        <f t="shared" si="1739"/>
        <v>3.8</v>
      </c>
      <c r="EO783" s="36">
        <f t="shared" si="1739"/>
        <v>3.8</v>
      </c>
      <c r="EP783" s="36">
        <f t="shared" si="1739"/>
        <v>3.8</v>
      </c>
      <c r="EQ783" s="36">
        <f t="shared" si="1739"/>
        <v>3.8</v>
      </c>
      <c r="ER783" s="36">
        <f t="shared" si="1739"/>
        <v>3.8</v>
      </c>
      <c r="ES783" s="36">
        <f t="shared" si="1739"/>
        <v>3.8</v>
      </c>
      <c r="ET783" s="36">
        <f t="shared" si="1739"/>
        <v>3.8</v>
      </c>
    </row>
    <row r="784" spans="1:150" x14ac:dyDescent="0.25">
      <c r="A784" s="34"/>
      <c r="B784" s="83" t="s">
        <v>11</v>
      </c>
      <c r="C784" s="83" t="s">
        <v>8</v>
      </c>
      <c r="D784" s="75">
        <f t="shared" si="1719"/>
        <v>11.2</v>
      </c>
      <c r="E784" s="75">
        <f t="shared" si="1720"/>
        <v>11.2</v>
      </c>
      <c r="F784" s="75">
        <f t="shared" si="1720"/>
        <v>11.2</v>
      </c>
      <c r="G784" s="75">
        <f t="shared" si="1720"/>
        <v>11.2</v>
      </c>
      <c r="H784" s="75">
        <f t="shared" si="1720"/>
        <v>11.2</v>
      </c>
      <c r="I784" s="75">
        <f t="shared" si="1720"/>
        <v>11.2</v>
      </c>
      <c r="J784" s="75">
        <f t="shared" si="1720"/>
        <v>11.2</v>
      </c>
      <c r="K784" s="75">
        <f t="shared" si="1720"/>
        <v>11.2</v>
      </c>
      <c r="L784" s="75">
        <f t="shared" si="1720"/>
        <v>11.2</v>
      </c>
      <c r="M784" s="75">
        <f t="shared" si="1720"/>
        <v>11.2</v>
      </c>
      <c r="N784" s="75">
        <f t="shared" si="1720"/>
        <v>11.2</v>
      </c>
      <c r="O784" s="75">
        <f t="shared" si="1720"/>
        <v>11.2</v>
      </c>
      <c r="P784" s="75">
        <f t="shared" si="1720"/>
        <v>11.2</v>
      </c>
      <c r="Q784" s="75">
        <f t="shared" si="1720"/>
        <v>11.2</v>
      </c>
      <c r="R784" s="75">
        <f t="shared" si="1720"/>
        <v>11.2</v>
      </c>
      <c r="S784" s="75">
        <f t="shared" si="1720"/>
        <v>11.2</v>
      </c>
      <c r="T784" s="75">
        <f t="shared" si="1720"/>
        <v>11.2</v>
      </c>
      <c r="U784" s="75">
        <f t="shared" si="1720"/>
        <v>11.2</v>
      </c>
      <c r="V784" s="75">
        <f t="shared" si="1720"/>
        <v>11.2</v>
      </c>
      <c r="W784" s="75">
        <f t="shared" si="1720"/>
        <v>11.2</v>
      </c>
      <c r="X784" s="75">
        <f t="shared" si="1720"/>
        <v>11.2</v>
      </c>
      <c r="Y784" s="75">
        <f t="shared" si="1720"/>
        <v>11.2</v>
      </c>
      <c r="Z784" s="75">
        <f t="shared" si="1720"/>
        <v>11.2</v>
      </c>
      <c r="AA784" s="75">
        <f t="shared" si="1720"/>
        <v>11.2</v>
      </c>
      <c r="AB784" s="75">
        <f t="shared" si="1720"/>
        <v>11.2</v>
      </c>
      <c r="AC784" s="75">
        <f t="shared" si="1720"/>
        <v>11.2</v>
      </c>
      <c r="AD784" s="75">
        <f t="shared" si="1720"/>
        <v>11.2</v>
      </c>
      <c r="AE784" s="75">
        <f t="shared" si="1720"/>
        <v>11.2</v>
      </c>
      <c r="AF784" s="75">
        <f t="shared" si="1720"/>
        <v>11.2</v>
      </c>
      <c r="AG784" s="75">
        <f t="shared" si="1720"/>
        <v>11.2</v>
      </c>
      <c r="AK784" s="34"/>
      <c r="AL784" s="7" t="s">
        <v>11</v>
      </c>
      <c r="AM784" s="7" t="s">
        <v>8</v>
      </c>
      <c r="AN784" s="36">
        <f t="shared" ref="AN784:BQ784" si="1740">$J219</f>
        <v>1.6</v>
      </c>
      <c r="AO784" s="36">
        <f t="shared" si="1740"/>
        <v>1.6</v>
      </c>
      <c r="AP784" s="36">
        <f t="shared" si="1740"/>
        <v>1.6</v>
      </c>
      <c r="AQ784" s="36">
        <f t="shared" si="1740"/>
        <v>1.6</v>
      </c>
      <c r="AR784" s="36">
        <f t="shared" si="1740"/>
        <v>1.6</v>
      </c>
      <c r="AS784" s="36">
        <f t="shared" si="1740"/>
        <v>1.6</v>
      </c>
      <c r="AT784" s="36">
        <f t="shared" si="1740"/>
        <v>1.6</v>
      </c>
      <c r="AU784" s="36">
        <f t="shared" si="1740"/>
        <v>1.6</v>
      </c>
      <c r="AV784" s="36">
        <f t="shared" si="1740"/>
        <v>1.6</v>
      </c>
      <c r="AW784" s="36">
        <f t="shared" si="1740"/>
        <v>1.6</v>
      </c>
      <c r="AX784" s="36">
        <f t="shared" si="1740"/>
        <v>1.6</v>
      </c>
      <c r="AY784" s="36">
        <f t="shared" si="1740"/>
        <v>1.6</v>
      </c>
      <c r="AZ784" s="36">
        <f t="shared" si="1740"/>
        <v>1.6</v>
      </c>
      <c r="BA784" s="36">
        <f t="shared" si="1740"/>
        <v>1.6</v>
      </c>
      <c r="BB784" s="36">
        <f t="shared" si="1740"/>
        <v>1.6</v>
      </c>
      <c r="BC784" s="36">
        <f t="shared" si="1740"/>
        <v>1.6</v>
      </c>
      <c r="BD784" s="36">
        <f t="shared" si="1740"/>
        <v>1.6</v>
      </c>
      <c r="BE784" s="36">
        <f t="shared" si="1740"/>
        <v>1.6</v>
      </c>
      <c r="BF784" s="36">
        <f t="shared" si="1740"/>
        <v>1.6</v>
      </c>
      <c r="BG784" s="36">
        <f t="shared" si="1740"/>
        <v>1.6</v>
      </c>
      <c r="BH784" s="36">
        <f t="shared" si="1740"/>
        <v>1.6</v>
      </c>
      <c r="BI784" s="36">
        <f t="shared" si="1740"/>
        <v>1.6</v>
      </c>
      <c r="BJ784" s="36">
        <f t="shared" si="1740"/>
        <v>1.6</v>
      </c>
      <c r="BK784" s="36">
        <f t="shared" si="1740"/>
        <v>1.6</v>
      </c>
      <c r="BL784" s="36">
        <f t="shared" si="1740"/>
        <v>1.6</v>
      </c>
      <c r="BM784" s="36">
        <f t="shared" si="1740"/>
        <v>1.6</v>
      </c>
      <c r="BN784" s="36">
        <f t="shared" si="1740"/>
        <v>1.6</v>
      </c>
      <c r="BO784" s="36">
        <f t="shared" si="1740"/>
        <v>1.6</v>
      </c>
      <c r="BP784" s="36">
        <f t="shared" si="1740"/>
        <v>1.6</v>
      </c>
      <c r="BQ784" s="36">
        <f t="shared" si="1740"/>
        <v>1.6</v>
      </c>
      <c r="BY784" s="34"/>
      <c r="BZ784" s="7" t="s">
        <v>11</v>
      </c>
      <c r="CA784" s="7" t="s">
        <v>8</v>
      </c>
      <c r="CB784" s="36">
        <f t="shared" ref="CB784:DE784" si="1741">$G219</f>
        <v>5</v>
      </c>
      <c r="CC784" s="36">
        <f t="shared" si="1741"/>
        <v>5</v>
      </c>
      <c r="CD784" s="36">
        <f t="shared" si="1741"/>
        <v>5</v>
      </c>
      <c r="CE784" s="36">
        <f t="shared" si="1741"/>
        <v>5</v>
      </c>
      <c r="CF784" s="36">
        <f t="shared" si="1741"/>
        <v>5</v>
      </c>
      <c r="CG784" s="36">
        <f t="shared" si="1741"/>
        <v>5</v>
      </c>
      <c r="CH784" s="36">
        <f t="shared" si="1741"/>
        <v>5</v>
      </c>
      <c r="CI784" s="36">
        <f t="shared" si="1741"/>
        <v>5</v>
      </c>
      <c r="CJ784" s="36">
        <f t="shared" si="1741"/>
        <v>5</v>
      </c>
      <c r="CK784" s="36">
        <f t="shared" si="1741"/>
        <v>5</v>
      </c>
      <c r="CL784" s="36">
        <f t="shared" si="1741"/>
        <v>5</v>
      </c>
      <c r="CM784" s="36">
        <f t="shared" si="1741"/>
        <v>5</v>
      </c>
      <c r="CN784" s="36">
        <f t="shared" si="1741"/>
        <v>5</v>
      </c>
      <c r="CO784" s="36">
        <f t="shared" si="1741"/>
        <v>5</v>
      </c>
      <c r="CP784" s="36">
        <f t="shared" si="1741"/>
        <v>5</v>
      </c>
      <c r="CQ784" s="36">
        <f t="shared" si="1741"/>
        <v>5</v>
      </c>
      <c r="CR784" s="36">
        <f t="shared" si="1741"/>
        <v>5</v>
      </c>
      <c r="CS784" s="36">
        <f t="shared" si="1741"/>
        <v>5</v>
      </c>
      <c r="CT784" s="36">
        <f t="shared" si="1741"/>
        <v>5</v>
      </c>
      <c r="CU784" s="36">
        <f t="shared" si="1741"/>
        <v>5</v>
      </c>
      <c r="CV784" s="36">
        <f t="shared" si="1741"/>
        <v>5</v>
      </c>
      <c r="CW784" s="36">
        <f t="shared" si="1741"/>
        <v>5</v>
      </c>
      <c r="CX784" s="36">
        <f t="shared" si="1741"/>
        <v>5</v>
      </c>
      <c r="CY784" s="36">
        <f t="shared" si="1741"/>
        <v>5</v>
      </c>
      <c r="CZ784" s="36">
        <f t="shared" si="1741"/>
        <v>5</v>
      </c>
      <c r="DA784" s="36">
        <f t="shared" si="1741"/>
        <v>5</v>
      </c>
      <c r="DB784" s="36">
        <f t="shared" si="1741"/>
        <v>5</v>
      </c>
      <c r="DC784" s="36">
        <f t="shared" si="1741"/>
        <v>5</v>
      </c>
      <c r="DD784" s="36">
        <f t="shared" si="1741"/>
        <v>5</v>
      </c>
      <c r="DE784" s="36">
        <f t="shared" si="1741"/>
        <v>5</v>
      </c>
      <c r="DN784" s="34"/>
      <c r="DO784" s="7" t="s">
        <v>11</v>
      </c>
      <c r="DP784" s="7" t="s">
        <v>8</v>
      </c>
      <c r="DQ784" s="36">
        <f t="shared" ref="DQ784:ET784" si="1742">$E219</f>
        <v>2.5</v>
      </c>
      <c r="DR784" s="36">
        <f t="shared" si="1742"/>
        <v>2.5</v>
      </c>
      <c r="DS784" s="36">
        <f t="shared" si="1742"/>
        <v>2.5</v>
      </c>
      <c r="DT784" s="36">
        <f t="shared" si="1742"/>
        <v>2.5</v>
      </c>
      <c r="DU784" s="36">
        <f t="shared" si="1742"/>
        <v>2.5</v>
      </c>
      <c r="DV784" s="36">
        <f t="shared" si="1742"/>
        <v>2.5</v>
      </c>
      <c r="DW784" s="36">
        <f t="shared" si="1742"/>
        <v>2.5</v>
      </c>
      <c r="DX784" s="36">
        <f t="shared" si="1742"/>
        <v>2.5</v>
      </c>
      <c r="DY784" s="36">
        <f t="shared" si="1742"/>
        <v>2.5</v>
      </c>
      <c r="DZ784" s="36">
        <f t="shared" si="1742"/>
        <v>2.5</v>
      </c>
      <c r="EA784" s="36">
        <f t="shared" si="1742"/>
        <v>2.5</v>
      </c>
      <c r="EB784" s="36">
        <f t="shared" si="1742"/>
        <v>2.5</v>
      </c>
      <c r="EC784" s="36">
        <f t="shared" si="1742"/>
        <v>2.5</v>
      </c>
      <c r="ED784" s="36">
        <f t="shared" si="1742"/>
        <v>2.5</v>
      </c>
      <c r="EE784" s="36">
        <f t="shared" si="1742"/>
        <v>2.5</v>
      </c>
      <c r="EF784" s="36">
        <f t="shared" si="1742"/>
        <v>2.5</v>
      </c>
      <c r="EG784" s="36">
        <f t="shared" si="1742"/>
        <v>2.5</v>
      </c>
      <c r="EH784" s="36">
        <f t="shared" si="1742"/>
        <v>2.5</v>
      </c>
      <c r="EI784" s="36">
        <f t="shared" si="1742"/>
        <v>2.5</v>
      </c>
      <c r="EJ784" s="36">
        <f t="shared" si="1742"/>
        <v>2.5</v>
      </c>
      <c r="EK784" s="36">
        <f t="shared" si="1742"/>
        <v>2.5</v>
      </c>
      <c r="EL784" s="36">
        <f t="shared" si="1742"/>
        <v>2.5</v>
      </c>
      <c r="EM784" s="36">
        <f t="shared" si="1742"/>
        <v>2.5</v>
      </c>
      <c r="EN784" s="36">
        <f t="shared" si="1742"/>
        <v>2.5</v>
      </c>
      <c r="EO784" s="36">
        <f t="shared" si="1742"/>
        <v>2.5</v>
      </c>
      <c r="EP784" s="36">
        <f t="shared" si="1742"/>
        <v>2.5</v>
      </c>
      <c r="EQ784" s="36">
        <f t="shared" si="1742"/>
        <v>2.5</v>
      </c>
      <c r="ER784" s="36">
        <f t="shared" si="1742"/>
        <v>2.5</v>
      </c>
      <c r="ES784" s="36">
        <f t="shared" si="1742"/>
        <v>2.5</v>
      </c>
      <c r="ET784" s="36">
        <f t="shared" si="1742"/>
        <v>2.5</v>
      </c>
    </row>
    <row r="785" spans="1:150" x14ac:dyDescent="0.25">
      <c r="A785" s="34"/>
      <c r="B785" s="83" t="s">
        <v>11</v>
      </c>
      <c r="C785" s="83" t="s">
        <v>10</v>
      </c>
      <c r="D785" s="75">
        <f t="shared" si="1719"/>
        <v>6.08</v>
      </c>
      <c r="E785" s="75">
        <f t="shared" si="1720"/>
        <v>6.08</v>
      </c>
      <c r="F785" s="75">
        <f t="shared" si="1720"/>
        <v>6.08</v>
      </c>
      <c r="G785" s="75">
        <f t="shared" si="1720"/>
        <v>6.08</v>
      </c>
      <c r="H785" s="75">
        <f t="shared" si="1720"/>
        <v>6.08</v>
      </c>
      <c r="I785" s="75">
        <f t="shared" si="1720"/>
        <v>6.08</v>
      </c>
      <c r="J785" s="75">
        <f t="shared" si="1720"/>
        <v>6.08</v>
      </c>
      <c r="K785" s="75">
        <f t="shared" si="1720"/>
        <v>6.08</v>
      </c>
      <c r="L785" s="75">
        <f t="shared" si="1720"/>
        <v>6.08</v>
      </c>
      <c r="M785" s="75">
        <f t="shared" si="1720"/>
        <v>6.08</v>
      </c>
      <c r="N785" s="75">
        <f t="shared" si="1720"/>
        <v>6.08</v>
      </c>
      <c r="O785" s="75">
        <f t="shared" si="1720"/>
        <v>6.08</v>
      </c>
      <c r="P785" s="75">
        <f t="shared" si="1720"/>
        <v>6.08</v>
      </c>
      <c r="Q785" s="75">
        <f t="shared" si="1720"/>
        <v>6.08</v>
      </c>
      <c r="R785" s="75">
        <f t="shared" si="1720"/>
        <v>6.08</v>
      </c>
      <c r="S785" s="75">
        <f t="shared" si="1720"/>
        <v>6.08</v>
      </c>
      <c r="T785" s="75">
        <f t="shared" si="1720"/>
        <v>6.08</v>
      </c>
      <c r="U785" s="75">
        <f t="shared" si="1720"/>
        <v>6.08</v>
      </c>
      <c r="V785" s="75">
        <f t="shared" si="1720"/>
        <v>6.08</v>
      </c>
      <c r="W785" s="75">
        <f t="shared" si="1720"/>
        <v>6.08</v>
      </c>
      <c r="X785" s="75">
        <f t="shared" si="1720"/>
        <v>6.08</v>
      </c>
      <c r="Y785" s="75">
        <f t="shared" si="1720"/>
        <v>6.08</v>
      </c>
      <c r="Z785" s="75">
        <f t="shared" si="1720"/>
        <v>6.08</v>
      </c>
      <c r="AA785" s="75">
        <f t="shared" si="1720"/>
        <v>6.08</v>
      </c>
      <c r="AB785" s="75">
        <f t="shared" si="1720"/>
        <v>6.08</v>
      </c>
      <c r="AC785" s="75">
        <f t="shared" si="1720"/>
        <v>6.08</v>
      </c>
      <c r="AD785" s="75">
        <f t="shared" si="1720"/>
        <v>6.08</v>
      </c>
      <c r="AE785" s="75">
        <f t="shared" si="1720"/>
        <v>6.08</v>
      </c>
      <c r="AF785" s="75">
        <f t="shared" si="1720"/>
        <v>6.08</v>
      </c>
      <c r="AG785" s="75">
        <f t="shared" si="1720"/>
        <v>6.08</v>
      </c>
      <c r="AK785" s="34"/>
      <c r="AL785" s="7" t="s">
        <v>11</v>
      </c>
      <c r="AM785" s="7" t="s">
        <v>10</v>
      </c>
      <c r="AN785" s="36">
        <f t="shared" ref="AN785:BQ785" si="1743">$J220</f>
        <v>0.4</v>
      </c>
      <c r="AO785" s="36">
        <f t="shared" si="1743"/>
        <v>0.4</v>
      </c>
      <c r="AP785" s="36">
        <f t="shared" si="1743"/>
        <v>0.4</v>
      </c>
      <c r="AQ785" s="36">
        <f t="shared" si="1743"/>
        <v>0.4</v>
      </c>
      <c r="AR785" s="36">
        <f t="shared" si="1743"/>
        <v>0.4</v>
      </c>
      <c r="AS785" s="36">
        <f t="shared" si="1743"/>
        <v>0.4</v>
      </c>
      <c r="AT785" s="36">
        <f t="shared" si="1743"/>
        <v>0.4</v>
      </c>
      <c r="AU785" s="36">
        <f t="shared" si="1743"/>
        <v>0.4</v>
      </c>
      <c r="AV785" s="36">
        <f t="shared" si="1743"/>
        <v>0.4</v>
      </c>
      <c r="AW785" s="36">
        <f t="shared" si="1743"/>
        <v>0.4</v>
      </c>
      <c r="AX785" s="36">
        <f t="shared" si="1743"/>
        <v>0.4</v>
      </c>
      <c r="AY785" s="36">
        <f t="shared" si="1743"/>
        <v>0.4</v>
      </c>
      <c r="AZ785" s="36">
        <f t="shared" si="1743"/>
        <v>0.4</v>
      </c>
      <c r="BA785" s="36">
        <f t="shared" si="1743"/>
        <v>0.4</v>
      </c>
      <c r="BB785" s="36">
        <f t="shared" si="1743"/>
        <v>0.4</v>
      </c>
      <c r="BC785" s="36">
        <f t="shared" si="1743"/>
        <v>0.4</v>
      </c>
      <c r="BD785" s="36">
        <f t="shared" si="1743"/>
        <v>0.4</v>
      </c>
      <c r="BE785" s="36">
        <f t="shared" si="1743"/>
        <v>0.4</v>
      </c>
      <c r="BF785" s="36">
        <f t="shared" si="1743"/>
        <v>0.4</v>
      </c>
      <c r="BG785" s="36">
        <f t="shared" si="1743"/>
        <v>0.4</v>
      </c>
      <c r="BH785" s="36">
        <f t="shared" si="1743"/>
        <v>0.4</v>
      </c>
      <c r="BI785" s="36">
        <f t="shared" si="1743"/>
        <v>0.4</v>
      </c>
      <c r="BJ785" s="36">
        <f t="shared" si="1743"/>
        <v>0.4</v>
      </c>
      <c r="BK785" s="36">
        <f t="shared" si="1743"/>
        <v>0.4</v>
      </c>
      <c r="BL785" s="36">
        <f t="shared" si="1743"/>
        <v>0.4</v>
      </c>
      <c r="BM785" s="36">
        <f t="shared" si="1743"/>
        <v>0.4</v>
      </c>
      <c r="BN785" s="36">
        <f t="shared" si="1743"/>
        <v>0.4</v>
      </c>
      <c r="BO785" s="36">
        <f t="shared" si="1743"/>
        <v>0.4</v>
      </c>
      <c r="BP785" s="36">
        <f t="shared" si="1743"/>
        <v>0.4</v>
      </c>
      <c r="BQ785" s="36">
        <f t="shared" si="1743"/>
        <v>0.4</v>
      </c>
      <c r="BY785" s="34"/>
      <c r="BZ785" s="7" t="s">
        <v>11</v>
      </c>
      <c r="CA785" s="7" t="s">
        <v>10</v>
      </c>
      <c r="CB785" s="36">
        <f t="shared" ref="CB785:DE785" si="1744">$G220</f>
        <v>3.96</v>
      </c>
      <c r="CC785" s="36">
        <f t="shared" si="1744"/>
        <v>3.96</v>
      </c>
      <c r="CD785" s="36">
        <f t="shared" si="1744"/>
        <v>3.96</v>
      </c>
      <c r="CE785" s="36">
        <f t="shared" si="1744"/>
        <v>3.96</v>
      </c>
      <c r="CF785" s="36">
        <f t="shared" si="1744"/>
        <v>3.96</v>
      </c>
      <c r="CG785" s="36">
        <f t="shared" si="1744"/>
        <v>3.96</v>
      </c>
      <c r="CH785" s="36">
        <f t="shared" si="1744"/>
        <v>3.96</v>
      </c>
      <c r="CI785" s="36">
        <f t="shared" si="1744"/>
        <v>3.96</v>
      </c>
      <c r="CJ785" s="36">
        <f t="shared" si="1744"/>
        <v>3.96</v>
      </c>
      <c r="CK785" s="36">
        <f t="shared" si="1744"/>
        <v>3.96</v>
      </c>
      <c r="CL785" s="36">
        <f t="shared" si="1744"/>
        <v>3.96</v>
      </c>
      <c r="CM785" s="36">
        <f t="shared" si="1744"/>
        <v>3.96</v>
      </c>
      <c r="CN785" s="36">
        <f t="shared" si="1744"/>
        <v>3.96</v>
      </c>
      <c r="CO785" s="36">
        <f t="shared" si="1744"/>
        <v>3.96</v>
      </c>
      <c r="CP785" s="36">
        <f t="shared" si="1744"/>
        <v>3.96</v>
      </c>
      <c r="CQ785" s="36">
        <f t="shared" si="1744"/>
        <v>3.96</v>
      </c>
      <c r="CR785" s="36">
        <f t="shared" si="1744"/>
        <v>3.96</v>
      </c>
      <c r="CS785" s="36">
        <f t="shared" si="1744"/>
        <v>3.96</v>
      </c>
      <c r="CT785" s="36">
        <f t="shared" si="1744"/>
        <v>3.96</v>
      </c>
      <c r="CU785" s="36">
        <f t="shared" si="1744"/>
        <v>3.96</v>
      </c>
      <c r="CV785" s="36">
        <f t="shared" si="1744"/>
        <v>3.96</v>
      </c>
      <c r="CW785" s="36">
        <f t="shared" si="1744"/>
        <v>3.96</v>
      </c>
      <c r="CX785" s="36">
        <f t="shared" si="1744"/>
        <v>3.96</v>
      </c>
      <c r="CY785" s="36">
        <f t="shared" si="1744"/>
        <v>3.96</v>
      </c>
      <c r="CZ785" s="36">
        <f t="shared" si="1744"/>
        <v>3.96</v>
      </c>
      <c r="DA785" s="36">
        <f t="shared" si="1744"/>
        <v>3.96</v>
      </c>
      <c r="DB785" s="36">
        <f t="shared" si="1744"/>
        <v>3.96</v>
      </c>
      <c r="DC785" s="36">
        <f t="shared" si="1744"/>
        <v>3.96</v>
      </c>
      <c r="DD785" s="36">
        <f t="shared" si="1744"/>
        <v>3.96</v>
      </c>
      <c r="DE785" s="36">
        <f t="shared" si="1744"/>
        <v>3.96</v>
      </c>
      <c r="DN785" s="34"/>
      <c r="DO785" s="7" t="s">
        <v>11</v>
      </c>
      <c r="DP785" s="7" t="s">
        <v>10</v>
      </c>
      <c r="DQ785" s="36">
        <f t="shared" ref="DQ785:ET785" si="1745">$E220</f>
        <v>0.68</v>
      </c>
      <c r="DR785" s="36">
        <f t="shared" si="1745"/>
        <v>0.68</v>
      </c>
      <c r="DS785" s="36">
        <f t="shared" si="1745"/>
        <v>0.68</v>
      </c>
      <c r="DT785" s="36">
        <f t="shared" si="1745"/>
        <v>0.68</v>
      </c>
      <c r="DU785" s="36">
        <f t="shared" si="1745"/>
        <v>0.68</v>
      </c>
      <c r="DV785" s="36">
        <f t="shared" si="1745"/>
        <v>0.68</v>
      </c>
      <c r="DW785" s="36">
        <f t="shared" si="1745"/>
        <v>0.68</v>
      </c>
      <c r="DX785" s="36">
        <f t="shared" si="1745"/>
        <v>0.68</v>
      </c>
      <c r="DY785" s="36">
        <f t="shared" si="1745"/>
        <v>0.68</v>
      </c>
      <c r="DZ785" s="36">
        <f t="shared" si="1745"/>
        <v>0.68</v>
      </c>
      <c r="EA785" s="36">
        <f t="shared" si="1745"/>
        <v>0.68</v>
      </c>
      <c r="EB785" s="36">
        <f t="shared" si="1745"/>
        <v>0.68</v>
      </c>
      <c r="EC785" s="36">
        <f t="shared" si="1745"/>
        <v>0.68</v>
      </c>
      <c r="ED785" s="36">
        <f t="shared" si="1745"/>
        <v>0.68</v>
      </c>
      <c r="EE785" s="36">
        <f t="shared" si="1745"/>
        <v>0.68</v>
      </c>
      <c r="EF785" s="36">
        <f t="shared" si="1745"/>
        <v>0.68</v>
      </c>
      <c r="EG785" s="36">
        <f t="shared" si="1745"/>
        <v>0.68</v>
      </c>
      <c r="EH785" s="36">
        <f t="shared" si="1745"/>
        <v>0.68</v>
      </c>
      <c r="EI785" s="36">
        <f t="shared" si="1745"/>
        <v>0.68</v>
      </c>
      <c r="EJ785" s="36">
        <f t="shared" si="1745"/>
        <v>0.68</v>
      </c>
      <c r="EK785" s="36">
        <f t="shared" si="1745"/>
        <v>0.68</v>
      </c>
      <c r="EL785" s="36">
        <f t="shared" si="1745"/>
        <v>0.68</v>
      </c>
      <c r="EM785" s="36">
        <f t="shared" si="1745"/>
        <v>0.68</v>
      </c>
      <c r="EN785" s="36">
        <f t="shared" si="1745"/>
        <v>0.68</v>
      </c>
      <c r="EO785" s="36">
        <f t="shared" si="1745"/>
        <v>0.68</v>
      </c>
      <c r="EP785" s="36">
        <f t="shared" si="1745"/>
        <v>0.68</v>
      </c>
      <c r="EQ785" s="36">
        <f t="shared" si="1745"/>
        <v>0.68</v>
      </c>
      <c r="ER785" s="36">
        <f t="shared" si="1745"/>
        <v>0.68</v>
      </c>
      <c r="ES785" s="36">
        <f t="shared" si="1745"/>
        <v>0.68</v>
      </c>
      <c r="ET785" s="36">
        <f t="shared" si="1745"/>
        <v>0.68</v>
      </c>
    </row>
    <row r="786" spans="1:150" x14ac:dyDescent="0.25">
      <c r="A786" s="34"/>
      <c r="B786" s="83" t="s">
        <v>12</v>
      </c>
      <c r="C786" s="83" t="s">
        <v>147</v>
      </c>
      <c r="D786" s="75">
        <f t="shared" si="1719"/>
        <v>18</v>
      </c>
      <c r="E786" s="75">
        <f t="shared" si="1720"/>
        <v>18</v>
      </c>
      <c r="F786" s="75">
        <f t="shared" si="1720"/>
        <v>18</v>
      </c>
      <c r="G786" s="75">
        <f t="shared" si="1720"/>
        <v>18</v>
      </c>
      <c r="H786" s="75">
        <f t="shared" si="1720"/>
        <v>18</v>
      </c>
      <c r="I786" s="75">
        <f t="shared" si="1720"/>
        <v>18</v>
      </c>
      <c r="J786" s="75">
        <f t="shared" si="1720"/>
        <v>18</v>
      </c>
      <c r="K786" s="75">
        <f t="shared" si="1720"/>
        <v>18</v>
      </c>
      <c r="L786" s="75">
        <f t="shared" si="1720"/>
        <v>18</v>
      </c>
      <c r="M786" s="75">
        <f t="shared" si="1720"/>
        <v>18</v>
      </c>
      <c r="N786" s="75">
        <f t="shared" si="1720"/>
        <v>18</v>
      </c>
      <c r="O786" s="75">
        <f t="shared" si="1720"/>
        <v>18</v>
      </c>
      <c r="P786" s="75">
        <f t="shared" si="1720"/>
        <v>18</v>
      </c>
      <c r="Q786" s="75">
        <f t="shared" si="1720"/>
        <v>18</v>
      </c>
      <c r="R786" s="75">
        <f t="shared" si="1720"/>
        <v>18</v>
      </c>
      <c r="S786" s="75">
        <f t="shared" si="1720"/>
        <v>18</v>
      </c>
      <c r="T786" s="75">
        <f t="shared" si="1720"/>
        <v>18</v>
      </c>
      <c r="U786" s="75">
        <f t="shared" si="1720"/>
        <v>18</v>
      </c>
      <c r="V786" s="75">
        <f t="shared" si="1720"/>
        <v>18</v>
      </c>
      <c r="W786" s="75">
        <f t="shared" si="1720"/>
        <v>18</v>
      </c>
      <c r="X786" s="75">
        <f t="shared" si="1720"/>
        <v>18</v>
      </c>
      <c r="Y786" s="75">
        <f t="shared" si="1720"/>
        <v>18</v>
      </c>
      <c r="Z786" s="75">
        <f t="shared" si="1720"/>
        <v>18</v>
      </c>
      <c r="AA786" s="75">
        <f t="shared" si="1720"/>
        <v>18</v>
      </c>
      <c r="AB786" s="75">
        <f t="shared" si="1720"/>
        <v>18</v>
      </c>
      <c r="AC786" s="75">
        <f t="shared" si="1720"/>
        <v>18</v>
      </c>
      <c r="AD786" s="75">
        <f t="shared" si="1720"/>
        <v>18</v>
      </c>
      <c r="AE786" s="75">
        <f t="shared" si="1720"/>
        <v>18</v>
      </c>
      <c r="AF786" s="75">
        <f t="shared" si="1720"/>
        <v>18</v>
      </c>
      <c r="AG786" s="75">
        <f t="shared" si="1720"/>
        <v>18</v>
      </c>
      <c r="AK786" s="34"/>
      <c r="AL786" s="7" t="s">
        <v>12</v>
      </c>
      <c r="AM786" s="7" t="s">
        <v>147</v>
      </c>
      <c r="AN786" s="36">
        <f t="shared" ref="AN786:BQ786" si="1746">$J221</f>
        <v>2</v>
      </c>
      <c r="AO786" s="36">
        <f t="shared" si="1746"/>
        <v>2</v>
      </c>
      <c r="AP786" s="36">
        <f t="shared" si="1746"/>
        <v>2</v>
      </c>
      <c r="AQ786" s="36">
        <f t="shared" si="1746"/>
        <v>2</v>
      </c>
      <c r="AR786" s="36">
        <f t="shared" si="1746"/>
        <v>2</v>
      </c>
      <c r="AS786" s="36">
        <f t="shared" si="1746"/>
        <v>2</v>
      </c>
      <c r="AT786" s="36">
        <f t="shared" si="1746"/>
        <v>2</v>
      </c>
      <c r="AU786" s="36">
        <f t="shared" si="1746"/>
        <v>2</v>
      </c>
      <c r="AV786" s="36">
        <f t="shared" si="1746"/>
        <v>2</v>
      </c>
      <c r="AW786" s="36">
        <f t="shared" si="1746"/>
        <v>2</v>
      </c>
      <c r="AX786" s="36">
        <f t="shared" si="1746"/>
        <v>2</v>
      </c>
      <c r="AY786" s="36">
        <f t="shared" si="1746"/>
        <v>2</v>
      </c>
      <c r="AZ786" s="36">
        <f t="shared" si="1746"/>
        <v>2</v>
      </c>
      <c r="BA786" s="36">
        <f t="shared" si="1746"/>
        <v>2</v>
      </c>
      <c r="BB786" s="36">
        <f t="shared" si="1746"/>
        <v>2</v>
      </c>
      <c r="BC786" s="36">
        <f t="shared" si="1746"/>
        <v>2</v>
      </c>
      <c r="BD786" s="36">
        <f t="shared" si="1746"/>
        <v>2</v>
      </c>
      <c r="BE786" s="36">
        <f t="shared" si="1746"/>
        <v>2</v>
      </c>
      <c r="BF786" s="36">
        <f t="shared" si="1746"/>
        <v>2</v>
      </c>
      <c r="BG786" s="36">
        <f t="shared" si="1746"/>
        <v>2</v>
      </c>
      <c r="BH786" s="36">
        <f t="shared" si="1746"/>
        <v>2</v>
      </c>
      <c r="BI786" s="36">
        <f t="shared" si="1746"/>
        <v>2</v>
      </c>
      <c r="BJ786" s="36">
        <f t="shared" si="1746"/>
        <v>2</v>
      </c>
      <c r="BK786" s="36">
        <f t="shared" si="1746"/>
        <v>2</v>
      </c>
      <c r="BL786" s="36">
        <f t="shared" si="1746"/>
        <v>2</v>
      </c>
      <c r="BM786" s="36">
        <f t="shared" si="1746"/>
        <v>2</v>
      </c>
      <c r="BN786" s="36">
        <f t="shared" si="1746"/>
        <v>2</v>
      </c>
      <c r="BO786" s="36">
        <f t="shared" si="1746"/>
        <v>2</v>
      </c>
      <c r="BP786" s="36">
        <f t="shared" si="1746"/>
        <v>2</v>
      </c>
      <c r="BQ786" s="36">
        <f t="shared" si="1746"/>
        <v>2</v>
      </c>
      <c r="BY786" s="34"/>
      <c r="BZ786" s="7" t="s">
        <v>12</v>
      </c>
      <c r="CA786" s="7" t="s">
        <v>147</v>
      </c>
      <c r="CB786" s="36">
        <f t="shared" ref="CB786:DE786" si="1747">$G221</f>
        <v>6.5</v>
      </c>
      <c r="CC786" s="36">
        <f t="shared" si="1747"/>
        <v>6.5</v>
      </c>
      <c r="CD786" s="36">
        <f t="shared" si="1747"/>
        <v>6.5</v>
      </c>
      <c r="CE786" s="36">
        <f t="shared" si="1747"/>
        <v>6.5</v>
      </c>
      <c r="CF786" s="36">
        <f t="shared" si="1747"/>
        <v>6.5</v>
      </c>
      <c r="CG786" s="36">
        <f t="shared" si="1747"/>
        <v>6.5</v>
      </c>
      <c r="CH786" s="36">
        <f t="shared" si="1747"/>
        <v>6.5</v>
      </c>
      <c r="CI786" s="36">
        <f t="shared" si="1747"/>
        <v>6.5</v>
      </c>
      <c r="CJ786" s="36">
        <f t="shared" si="1747"/>
        <v>6.5</v>
      </c>
      <c r="CK786" s="36">
        <f t="shared" si="1747"/>
        <v>6.5</v>
      </c>
      <c r="CL786" s="36">
        <f t="shared" si="1747"/>
        <v>6.5</v>
      </c>
      <c r="CM786" s="36">
        <f t="shared" si="1747"/>
        <v>6.5</v>
      </c>
      <c r="CN786" s="36">
        <f t="shared" si="1747"/>
        <v>6.5</v>
      </c>
      <c r="CO786" s="36">
        <f t="shared" si="1747"/>
        <v>6.5</v>
      </c>
      <c r="CP786" s="36">
        <f t="shared" si="1747"/>
        <v>6.5</v>
      </c>
      <c r="CQ786" s="36">
        <f t="shared" si="1747"/>
        <v>6.5</v>
      </c>
      <c r="CR786" s="36">
        <f t="shared" si="1747"/>
        <v>6.5</v>
      </c>
      <c r="CS786" s="36">
        <f t="shared" si="1747"/>
        <v>6.5</v>
      </c>
      <c r="CT786" s="36">
        <f t="shared" si="1747"/>
        <v>6.5</v>
      </c>
      <c r="CU786" s="36">
        <f t="shared" si="1747"/>
        <v>6.5</v>
      </c>
      <c r="CV786" s="36">
        <f t="shared" si="1747"/>
        <v>6.5</v>
      </c>
      <c r="CW786" s="36">
        <f t="shared" si="1747"/>
        <v>6.5</v>
      </c>
      <c r="CX786" s="36">
        <f t="shared" si="1747"/>
        <v>6.5</v>
      </c>
      <c r="CY786" s="36">
        <f t="shared" si="1747"/>
        <v>6.5</v>
      </c>
      <c r="CZ786" s="36">
        <f t="shared" si="1747"/>
        <v>6.5</v>
      </c>
      <c r="DA786" s="36">
        <f t="shared" si="1747"/>
        <v>6.5</v>
      </c>
      <c r="DB786" s="36">
        <f t="shared" si="1747"/>
        <v>6.5</v>
      </c>
      <c r="DC786" s="36">
        <f t="shared" si="1747"/>
        <v>6.5</v>
      </c>
      <c r="DD786" s="36">
        <f t="shared" si="1747"/>
        <v>6.5</v>
      </c>
      <c r="DE786" s="36">
        <f t="shared" si="1747"/>
        <v>6.5</v>
      </c>
      <c r="DN786" s="34"/>
      <c r="DO786" s="7" t="s">
        <v>12</v>
      </c>
      <c r="DP786" s="7" t="s">
        <v>147</v>
      </c>
      <c r="DQ786" s="36">
        <f t="shared" ref="DQ786:ET786" si="1748">$E221</f>
        <v>2.5</v>
      </c>
      <c r="DR786" s="36">
        <f t="shared" si="1748"/>
        <v>2.5</v>
      </c>
      <c r="DS786" s="36">
        <f t="shared" si="1748"/>
        <v>2.5</v>
      </c>
      <c r="DT786" s="36">
        <f t="shared" si="1748"/>
        <v>2.5</v>
      </c>
      <c r="DU786" s="36">
        <f t="shared" si="1748"/>
        <v>2.5</v>
      </c>
      <c r="DV786" s="36">
        <f t="shared" si="1748"/>
        <v>2.5</v>
      </c>
      <c r="DW786" s="36">
        <f t="shared" si="1748"/>
        <v>2.5</v>
      </c>
      <c r="DX786" s="36">
        <f t="shared" si="1748"/>
        <v>2.5</v>
      </c>
      <c r="DY786" s="36">
        <f t="shared" si="1748"/>
        <v>2.5</v>
      </c>
      <c r="DZ786" s="36">
        <f t="shared" si="1748"/>
        <v>2.5</v>
      </c>
      <c r="EA786" s="36">
        <f t="shared" si="1748"/>
        <v>2.5</v>
      </c>
      <c r="EB786" s="36">
        <f t="shared" si="1748"/>
        <v>2.5</v>
      </c>
      <c r="EC786" s="36">
        <f t="shared" si="1748"/>
        <v>2.5</v>
      </c>
      <c r="ED786" s="36">
        <f t="shared" si="1748"/>
        <v>2.5</v>
      </c>
      <c r="EE786" s="36">
        <f t="shared" si="1748"/>
        <v>2.5</v>
      </c>
      <c r="EF786" s="36">
        <f t="shared" si="1748"/>
        <v>2.5</v>
      </c>
      <c r="EG786" s="36">
        <f t="shared" si="1748"/>
        <v>2.5</v>
      </c>
      <c r="EH786" s="36">
        <f t="shared" si="1748"/>
        <v>2.5</v>
      </c>
      <c r="EI786" s="36">
        <f t="shared" si="1748"/>
        <v>2.5</v>
      </c>
      <c r="EJ786" s="36">
        <f t="shared" si="1748"/>
        <v>2.5</v>
      </c>
      <c r="EK786" s="36">
        <f t="shared" si="1748"/>
        <v>2.5</v>
      </c>
      <c r="EL786" s="36">
        <f t="shared" si="1748"/>
        <v>2.5</v>
      </c>
      <c r="EM786" s="36">
        <f t="shared" si="1748"/>
        <v>2.5</v>
      </c>
      <c r="EN786" s="36">
        <f t="shared" si="1748"/>
        <v>2.5</v>
      </c>
      <c r="EO786" s="36">
        <f t="shared" si="1748"/>
        <v>2.5</v>
      </c>
      <c r="EP786" s="36">
        <f t="shared" si="1748"/>
        <v>2.5</v>
      </c>
      <c r="EQ786" s="36">
        <f t="shared" si="1748"/>
        <v>2.5</v>
      </c>
      <c r="ER786" s="36">
        <f t="shared" si="1748"/>
        <v>2.5</v>
      </c>
      <c r="ES786" s="36">
        <f t="shared" si="1748"/>
        <v>2.5</v>
      </c>
      <c r="ET786" s="36">
        <f t="shared" si="1748"/>
        <v>2.5</v>
      </c>
    </row>
    <row r="787" spans="1:150" x14ac:dyDescent="0.25">
      <c r="A787" s="34"/>
      <c r="B787" s="83" t="s">
        <v>12</v>
      </c>
      <c r="C787" s="83" t="s">
        <v>148</v>
      </c>
      <c r="D787" s="75">
        <f t="shared" si="1719"/>
        <v>18</v>
      </c>
      <c r="E787" s="75">
        <f t="shared" si="1720"/>
        <v>18</v>
      </c>
      <c r="F787" s="75">
        <f t="shared" si="1720"/>
        <v>18</v>
      </c>
      <c r="G787" s="75">
        <f t="shared" si="1720"/>
        <v>18</v>
      </c>
      <c r="H787" s="75">
        <f t="shared" si="1720"/>
        <v>18</v>
      </c>
      <c r="I787" s="75">
        <f t="shared" si="1720"/>
        <v>18</v>
      </c>
      <c r="J787" s="75">
        <f t="shared" si="1720"/>
        <v>18</v>
      </c>
      <c r="K787" s="75">
        <f t="shared" si="1720"/>
        <v>18</v>
      </c>
      <c r="L787" s="75">
        <f t="shared" si="1720"/>
        <v>18</v>
      </c>
      <c r="M787" s="75">
        <f t="shared" si="1720"/>
        <v>18</v>
      </c>
      <c r="N787" s="75">
        <f t="shared" ref="N787:AG787" si="1749">$D222</f>
        <v>18</v>
      </c>
      <c r="O787" s="75">
        <f t="shared" si="1749"/>
        <v>18</v>
      </c>
      <c r="P787" s="75">
        <f t="shared" si="1749"/>
        <v>18</v>
      </c>
      <c r="Q787" s="75">
        <f t="shared" si="1749"/>
        <v>18</v>
      </c>
      <c r="R787" s="75">
        <f t="shared" si="1749"/>
        <v>18</v>
      </c>
      <c r="S787" s="75">
        <f t="shared" si="1749"/>
        <v>18</v>
      </c>
      <c r="T787" s="75">
        <f t="shared" si="1749"/>
        <v>18</v>
      </c>
      <c r="U787" s="75">
        <f t="shared" si="1749"/>
        <v>18</v>
      </c>
      <c r="V787" s="75">
        <f t="shared" si="1749"/>
        <v>18</v>
      </c>
      <c r="W787" s="75">
        <f t="shared" si="1749"/>
        <v>18</v>
      </c>
      <c r="X787" s="75">
        <f t="shared" si="1749"/>
        <v>18</v>
      </c>
      <c r="Y787" s="75">
        <f t="shared" si="1749"/>
        <v>18</v>
      </c>
      <c r="Z787" s="75">
        <f t="shared" si="1749"/>
        <v>18</v>
      </c>
      <c r="AA787" s="75">
        <f t="shared" si="1749"/>
        <v>18</v>
      </c>
      <c r="AB787" s="75">
        <f t="shared" si="1749"/>
        <v>18</v>
      </c>
      <c r="AC787" s="75">
        <f t="shared" si="1749"/>
        <v>18</v>
      </c>
      <c r="AD787" s="75">
        <f t="shared" si="1749"/>
        <v>18</v>
      </c>
      <c r="AE787" s="75">
        <f t="shared" si="1749"/>
        <v>18</v>
      </c>
      <c r="AF787" s="75">
        <f t="shared" si="1749"/>
        <v>18</v>
      </c>
      <c r="AG787" s="75">
        <f t="shared" si="1749"/>
        <v>18</v>
      </c>
      <c r="AK787" s="34"/>
      <c r="AL787" s="7" t="s">
        <v>12</v>
      </c>
      <c r="AM787" s="7" t="s">
        <v>148</v>
      </c>
      <c r="AN787" s="36">
        <f t="shared" ref="AN787:BQ787" si="1750">$J222</f>
        <v>1.4</v>
      </c>
      <c r="AO787" s="36">
        <f t="shared" si="1750"/>
        <v>1.4</v>
      </c>
      <c r="AP787" s="36">
        <f t="shared" si="1750"/>
        <v>1.4</v>
      </c>
      <c r="AQ787" s="36">
        <f t="shared" si="1750"/>
        <v>1.4</v>
      </c>
      <c r="AR787" s="36">
        <f t="shared" si="1750"/>
        <v>1.4</v>
      </c>
      <c r="AS787" s="36">
        <f t="shared" si="1750"/>
        <v>1.4</v>
      </c>
      <c r="AT787" s="36">
        <f t="shared" si="1750"/>
        <v>1.4</v>
      </c>
      <c r="AU787" s="36">
        <f t="shared" si="1750"/>
        <v>1.4</v>
      </c>
      <c r="AV787" s="36">
        <f t="shared" si="1750"/>
        <v>1.4</v>
      </c>
      <c r="AW787" s="36">
        <f t="shared" si="1750"/>
        <v>1.4</v>
      </c>
      <c r="AX787" s="36">
        <f t="shared" si="1750"/>
        <v>1.4</v>
      </c>
      <c r="AY787" s="36">
        <f t="shared" si="1750"/>
        <v>1.4</v>
      </c>
      <c r="AZ787" s="36">
        <f t="shared" si="1750"/>
        <v>1.4</v>
      </c>
      <c r="BA787" s="36">
        <f t="shared" si="1750"/>
        <v>1.4</v>
      </c>
      <c r="BB787" s="36">
        <f t="shared" si="1750"/>
        <v>1.4</v>
      </c>
      <c r="BC787" s="36">
        <f t="shared" si="1750"/>
        <v>1.4</v>
      </c>
      <c r="BD787" s="36">
        <f t="shared" si="1750"/>
        <v>1.4</v>
      </c>
      <c r="BE787" s="36">
        <f t="shared" si="1750"/>
        <v>1.4</v>
      </c>
      <c r="BF787" s="36">
        <f t="shared" si="1750"/>
        <v>1.4</v>
      </c>
      <c r="BG787" s="36">
        <f t="shared" si="1750"/>
        <v>1.4</v>
      </c>
      <c r="BH787" s="36">
        <f t="shared" si="1750"/>
        <v>1.4</v>
      </c>
      <c r="BI787" s="36">
        <f t="shared" si="1750"/>
        <v>1.4</v>
      </c>
      <c r="BJ787" s="36">
        <f t="shared" si="1750"/>
        <v>1.4</v>
      </c>
      <c r="BK787" s="36">
        <f t="shared" si="1750"/>
        <v>1.4</v>
      </c>
      <c r="BL787" s="36">
        <f t="shared" si="1750"/>
        <v>1.4</v>
      </c>
      <c r="BM787" s="36">
        <f t="shared" si="1750"/>
        <v>1.4</v>
      </c>
      <c r="BN787" s="36">
        <f t="shared" si="1750"/>
        <v>1.4</v>
      </c>
      <c r="BO787" s="36">
        <f t="shared" si="1750"/>
        <v>1.4</v>
      </c>
      <c r="BP787" s="36">
        <f t="shared" si="1750"/>
        <v>1.4</v>
      </c>
      <c r="BQ787" s="36">
        <f t="shared" si="1750"/>
        <v>1.4</v>
      </c>
      <c r="BY787" s="34"/>
      <c r="BZ787" s="7" t="s">
        <v>12</v>
      </c>
      <c r="CA787" s="7" t="s">
        <v>148</v>
      </c>
      <c r="CB787" s="36">
        <f t="shared" ref="CB787:DE787" si="1751">$G222</f>
        <v>5.5</v>
      </c>
      <c r="CC787" s="36">
        <f t="shared" si="1751"/>
        <v>5.5</v>
      </c>
      <c r="CD787" s="36">
        <f t="shared" si="1751"/>
        <v>5.5</v>
      </c>
      <c r="CE787" s="36">
        <f t="shared" si="1751"/>
        <v>5.5</v>
      </c>
      <c r="CF787" s="36">
        <f t="shared" si="1751"/>
        <v>5.5</v>
      </c>
      <c r="CG787" s="36">
        <f t="shared" si="1751"/>
        <v>5.5</v>
      </c>
      <c r="CH787" s="36">
        <f t="shared" si="1751"/>
        <v>5.5</v>
      </c>
      <c r="CI787" s="36">
        <f t="shared" si="1751"/>
        <v>5.5</v>
      </c>
      <c r="CJ787" s="36">
        <f t="shared" si="1751"/>
        <v>5.5</v>
      </c>
      <c r="CK787" s="36">
        <f t="shared" si="1751"/>
        <v>5.5</v>
      </c>
      <c r="CL787" s="36">
        <f t="shared" si="1751"/>
        <v>5.5</v>
      </c>
      <c r="CM787" s="36">
        <f t="shared" si="1751"/>
        <v>5.5</v>
      </c>
      <c r="CN787" s="36">
        <f t="shared" si="1751"/>
        <v>5.5</v>
      </c>
      <c r="CO787" s="36">
        <f t="shared" si="1751"/>
        <v>5.5</v>
      </c>
      <c r="CP787" s="36">
        <f t="shared" si="1751"/>
        <v>5.5</v>
      </c>
      <c r="CQ787" s="36">
        <f t="shared" si="1751"/>
        <v>5.5</v>
      </c>
      <c r="CR787" s="36">
        <f t="shared" si="1751"/>
        <v>5.5</v>
      </c>
      <c r="CS787" s="36">
        <f t="shared" si="1751"/>
        <v>5.5</v>
      </c>
      <c r="CT787" s="36">
        <f t="shared" si="1751"/>
        <v>5.5</v>
      </c>
      <c r="CU787" s="36">
        <f t="shared" si="1751"/>
        <v>5.5</v>
      </c>
      <c r="CV787" s="36">
        <f t="shared" si="1751"/>
        <v>5.5</v>
      </c>
      <c r="CW787" s="36">
        <f t="shared" si="1751"/>
        <v>5.5</v>
      </c>
      <c r="CX787" s="36">
        <f t="shared" si="1751"/>
        <v>5.5</v>
      </c>
      <c r="CY787" s="36">
        <f t="shared" si="1751"/>
        <v>5.5</v>
      </c>
      <c r="CZ787" s="36">
        <f t="shared" si="1751"/>
        <v>5.5</v>
      </c>
      <c r="DA787" s="36">
        <f t="shared" si="1751"/>
        <v>5.5</v>
      </c>
      <c r="DB787" s="36">
        <f t="shared" si="1751"/>
        <v>5.5</v>
      </c>
      <c r="DC787" s="36">
        <f t="shared" si="1751"/>
        <v>5.5</v>
      </c>
      <c r="DD787" s="36">
        <f t="shared" si="1751"/>
        <v>5.5</v>
      </c>
      <c r="DE787" s="36">
        <f t="shared" si="1751"/>
        <v>5.5</v>
      </c>
      <c r="DN787" s="34"/>
      <c r="DO787" s="7" t="s">
        <v>12</v>
      </c>
      <c r="DP787" s="7" t="s">
        <v>148</v>
      </c>
      <c r="DQ787" s="36">
        <f t="shared" ref="DQ787:ET787" si="1752">$E222</f>
        <v>2.2000000000000002</v>
      </c>
      <c r="DR787" s="36">
        <f t="shared" si="1752"/>
        <v>2.2000000000000002</v>
      </c>
      <c r="DS787" s="36">
        <f t="shared" si="1752"/>
        <v>2.2000000000000002</v>
      </c>
      <c r="DT787" s="36">
        <f t="shared" si="1752"/>
        <v>2.2000000000000002</v>
      </c>
      <c r="DU787" s="36">
        <f t="shared" si="1752"/>
        <v>2.2000000000000002</v>
      </c>
      <c r="DV787" s="36">
        <f t="shared" si="1752"/>
        <v>2.2000000000000002</v>
      </c>
      <c r="DW787" s="36">
        <f t="shared" si="1752"/>
        <v>2.2000000000000002</v>
      </c>
      <c r="DX787" s="36">
        <f t="shared" si="1752"/>
        <v>2.2000000000000002</v>
      </c>
      <c r="DY787" s="36">
        <f t="shared" si="1752"/>
        <v>2.2000000000000002</v>
      </c>
      <c r="DZ787" s="36">
        <f t="shared" si="1752"/>
        <v>2.2000000000000002</v>
      </c>
      <c r="EA787" s="36">
        <f t="shared" si="1752"/>
        <v>2.2000000000000002</v>
      </c>
      <c r="EB787" s="36">
        <f t="shared" si="1752"/>
        <v>2.2000000000000002</v>
      </c>
      <c r="EC787" s="36">
        <f t="shared" si="1752"/>
        <v>2.2000000000000002</v>
      </c>
      <c r="ED787" s="36">
        <f t="shared" si="1752"/>
        <v>2.2000000000000002</v>
      </c>
      <c r="EE787" s="36">
        <f t="shared" si="1752"/>
        <v>2.2000000000000002</v>
      </c>
      <c r="EF787" s="36">
        <f t="shared" si="1752"/>
        <v>2.2000000000000002</v>
      </c>
      <c r="EG787" s="36">
        <f t="shared" si="1752"/>
        <v>2.2000000000000002</v>
      </c>
      <c r="EH787" s="36">
        <f t="shared" si="1752"/>
        <v>2.2000000000000002</v>
      </c>
      <c r="EI787" s="36">
        <f t="shared" si="1752"/>
        <v>2.2000000000000002</v>
      </c>
      <c r="EJ787" s="36">
        <f t="shared" si="1752"/>
        <v>2.2000000000000002</v>
      </c>
      <c r="EK787" s="36">
        <f t="shared" si="1752"/>
        <v>2.2000000000000002</v>
      </c>
      <c r="EL787" s="36">
        <f t="shared" si="1752"/>
        <v>2.2000000000000002</v>
      </c>
      <c r="EM787" s="36">
        <f t="shared" si="1752"/>
        <v>2.2000000000000002</v>
      </c>
      <c r="EN787" s="36">
        <f t="shared" si="1752"/>
        <v>2.2000000000000002</v>
      </c>
      <c r="EO787" s="36">
        <f t="shared" si="1752"/>
        <v>2.2000000000000002</v>
      </c>
      <c r="EP787" s="36">
        <f t="shared" si="1752"/>
        <v>2.2000000000000002</v>
      </c>
      <c r="EQ787" s="36">
        <f t="shared" si="1752"/>
        <v>2.2000000000000002</v>
      </c>
      <c r="ER787" s="36">
        <f t="shared" si="1752"/>
        <v>2.2000000000000002</v>
      </c>
      <c r="ES787" s="36">
        <f t="shared" si="1752"/>
        <v>2.2000000000000002</v>
      </c>
      <c r="ET787" s="36">
        <f t="shared" si="1752"/>
        <v>2.2000000000000002</v>
      </c>
    </row>
    <row r="788" spans="1:150" x14ac:dyDescent="0.25">
      <c r="A788" s="34"/>
      <c r="B788" s="83" t="s">
        <v>12</v>
      </c>
      <c r="C788" s="83" t="s">
        <v>8</v>
      </c>
      <c r="D788" s="75">
        <f t="shared" si="1719"/>
        <v>9.8000000000000007</v>
      </c>
      <c r="E788" s="75">
        <f t="shared" ref="E788:AG797" si="1753">$D223</f>
        <v>9.8000000000000007</v>
      </c>
      <c r="F788" s="75">
        <f t="shared" si="1753"/>
        <v>9.8000000000000007</v>
      </c>
      <c r="G788" s="75">
        <f t="shared" si="1753"/>
        <v>9.8000000000000007</v>
      </c>
      <c r="H788" s="75">
        <f t="shared" si="1753"/>
        <v>9.8000000000000007</v>
      </c>
      <c r="I788" s="75">
        <f t="shared" si="1753"/>
        <v>9.8000000000000007</v>
      </c>
      <c r="J788" s="75">
        <f t="shared" si="1753"/>
        <v>9.8000000000000007</v>
      </c>
      <c r="K788" s="75">
        <f t="shared" si="1753"/>
        <v>9.8000000000000007</v>
      </c>
      <c r="L788" s="75">
        <f t="shared" si="1753"/>
        <v>9.8000000000000007</v>
      </c>
      <c r="M788" s="75">
        <f t="shared" si="1753"/>
        <v>9.8000000000000007</v>
      </c>
      <c r="N788" s="75">
        <f t="shared" si="1753"/>
        <v>9.8000000000000007</v>
      </c>
      <c r="O788" s="75">
        <f t="shared" si="1753"/>
        <v>9.8000000000000007</v>
      </c>
      <c r="P788" s="75">
        <f t="shared" si="1753"/>
        <v>9.8000000000000007</v>
      </c>
      <c r="Q788" s="75">
        <f t="shared" si="1753"/>
        <v>9.8000000000000007</v>
      </c>
      <c r="R788" s="75">
        <f t="shared" si="1753"/>
        <v>9.8000000000000007</v>
      </c>
      <c r="S788" s="75">
        <f t="shared" si="1753"/>
        <v>9.8000000000000007</v>
      </c>
      <c r="T788" s="75">
        <f t="shared" si="1753"/>
        <v>9.8000000000000007</v>
      </c>
      <c r="U788" s="75">
        <f t="shared" si="1753"/>
        <v>9.8000000000000007</v>
      </c>
      <c r="V788" s="75">
        <f t="shared" si="1753"/>
        <v>9.8000000000000007</v>
      </c>
      <c r="W788" s="75">
        <f t="shared" si="1753"/>
        <v>9.8000000000000007</v>
      </c>
      <c r="X788" s="75">
        <f t="shared" si="1753"/>
        <v>9.8000000000000007</v>
      </c>
      <c r="Y788" s="75">
        <f t="shared" si="1753"/>
        <v>9.8000000000000007</v>
      </c>
      <c r="Z788" s="75">
        <f t="shared" si="1753"/>
        <v>9.8000000000000007</v>
      </c>
      <c r="AA788" s="75">
        <f t="shared" si="1753"/>
        <v>9.8000000000000007</v>
      </c>
      <c r="AB788" s="75">
        <f t="shared" si="1753"/>
        <v>9.8000000000000007</v>
      </c>
      <c r="AC788" s="75">
        <f t="shared" si="1753"/>
        <v>9.8000000000000007</v>
      </c>
      <c r="AD788" s="75">
        <f t="shared" si="1753"/>
        <v>9.8000000000000007</v>
      </c>
      <c r="AE788" s="75">
        <f t="shared" si="1753"/>
        <v>9.8000000000000007</v>
      </c>
      <c r="AF788" s="75">
        <f t="shared" si="1753"/>
        <v>9.8000000000000007</v>
      </c>
      <c r="AG788" s="75">
        <f t="shared" si="1753"/>
        <v>9.8000000000000007</v>
      </c>
      <c r="AK788" s="34"/>
      <c r="AL788" s="7" t="s">
        <v>12</v>
      </c>
      <c r="AM788" s="7" t="s">
        <v>8</v>
      </c>
      <c r="AN788" s="36">
        <f t="shared" ref="AN788:BQ788" si="1754">$J223</f>
        <v>1.4</v>
      </c>
      <c r="AO788" s="36">
        <f t="shared" si="1754"/>
        <v>1.4</v>
      </c>
      <c r="AP788" s="36">
        <f t="shared" si="1754"/>
        <v>1.4</v>
      </c>
      <c r="AQ788" s="36">
        <f t="shared" si="1754"/>
        <v>1.4</v>
      </c>
      <c r="AR788" s="36">
        <f t="shared" si="1754"/>
        <v>1.4</v>
      </c>
      <c r="AS788" s="36">
        <f t="shared" si="1754"/>
        <v>1.4</v>
      </c>
      <c r="AT788" s="36">
        <f t="shared" si="1754"/>
        <v>1.4</v>
      </c>
      <c r="AU788" s="36">
        <f t="shared" si="1754"/>
        <v>1.4</v>
      </c>
      <c r="AV788" s="36">
        <f t="shared" si="1754"/>
        <v>1.4</v>
      </c>
      <c r="AW788" s="36">
        <f t="shared" si="1754"/>
        <v>1.4</v>
      </c>
      <c r="AX788" s="36">
        <f t="shared" si="1754"/>
        <v>1.4</v>
      </c>
      <c r="AY788" s="36">
        <f t="shared" si="1754"/>
        <v>1.4</v>
      </c>
      <c r="AZ788" s="36">
        <f t="shared" si="1754"/>
        <v>1.4</v>
      </c>
      <c r="BA788" s="36">
        <f t="shared" si="1754"/>
        <v>1.4</v>
      </c>
      <c r="BB788" s="36">
        <f t="shared" si="1754"/>
        <v>1.4</v>
      </c>
      <c r="BC788" s="36">
        <f t="shared" si="1754"/>
        <v>1.4</v>
      </c>
      <c r="BD788" s="36">
        <f t="shared" si="1754"/>
        <v>1.4</v>
      </c>
      <c r="BE788" s="36">
        <f t="shared" si="1754"/>
        <v>1.4</v>
      </c>
      <c r="BF788" s="36">
        <f t="shared" si="1754"/>
        <v>1.4</v>
      </c>
      <c r="BG788" s="36">
        <f t="shared" si="1754"/>
        <v>1.4</v>
      </c>
      <c r="BH788" s="36">
        <f t="shared" si="1754"/>
        <v>1.4</v>
      </c>
      <c r="BI788" s="36">
        <f t="shared" si="1754"/>
        <v>1.4</v>
      </c>
      <c r="BJ788" s="36">
        <f t="shared" si="1754"/>
        <v>1.4</v>
      </c>
      <c r="BK788" s="36">
        <f t="shared" si="1754"/>
        <v>1.4</v>
      </c>
      <c r="BL788" s="36">
        <f t="shared" si="1754"/>
        <v>1.4</v>
      </c>
      <c r="BM788" s="36">
        <f t="shared" si="1754"/>
        <v>1.4</v>
      </c>
      <c r="BN788" s="36">
        <f t="shared" si="1754"/>
        <v>1.4</v>
      </c>
      <c r="BO788" s="36">
        <f t="shared" si="1754"/>
        <v>1.4</v>
      </c>
      <c r="BP788" s="36">
        <f t="shared" si="1754"/>
        <v>1.4</v>
      </c>
      <c r="BQ788" s="36">
        <f t="shared" si="1754"/>
        <v>1.4</v>
      </c>
      <c r="BY788" s="34"/>
      <c r="BZ788" s="7" t="s">
        <v>12</v>
      </c>
      <c r="CA788" s="7" t="s">
        <v>8</v>
      </c>
      <c r="CB788" s="36">
        <f t="shared" ref="CB788:DE788" si="1755">$G223</f>
        <v>4.5</v>
      </c>
      <c r="CC788" s="36">
        <f t="shared" si="1755"/>
        <v>4.5</v>
      </c>
      <c r="CD788" s="36">
        <f t="shared" si="1755"/>
        <v>4.5</v>
      </c>
      <c r="CE788" s="36">
        <f t="shared" si="1755"/>
        <v>4.5</v>
      </c>
      <c r="CF788" s="36">
        <f t="shared" si="1755"/>
        <v>4.5</v>
      </c>
      <c r="CG788" s="36">
        <f t="shared" si="1755"/>
        <v>4.5</v>
      </c>
      <c r="CH788" s="36">
        <f t="shared" si="1755"/>
        <v>4.5</v>
      </c>
      <c r="CI788" s="36">
        <f t="shared" si="1755"/>
        <v>4.5</v>
      </c>
      <c r="CJ788" s="36">
        <f t="shared" si="1755"/>
        <v>4.5</v>
      </c>
      <c r="CK788" s="36">
        <f t="shared" si="1755"/>
        <v>4.5</v>
      </c>
      <c r="CL788" s="36">
        <f t="shared" si="1755"/>
        <v>4.5</v>
      </c>
      <c r="CM788" s="36">
        <f t="shared" si="1755"/>
        <v>4.5</v>
      </c>
      <c r="CN788" s="36">
        <f t="shared" si="1755"/>
        <v>4.5</v>
      </c>
      <c r="CO788" s="36">
        <f t="shared" si="1755"/>
        <v>4.5</v>
      </c>
      <c r="CP788" s="36">
        <f t="shared" si="1755"/>
        <v>4.5</v>
      </c>
      <c r="CQ788" s="36">
        <f t="shared" si="1755"/>
        <v>4.5</v>
      </c>
      <c r="CR788" s="36">
        <f t="shared" si="1755"/>
        <v>4.5</v>
      </c>
      <c r="CS788" s="36">
        <f t="shared" si="1755"/>
        <v>4.5</v>
      </c>
      <c r="CT788" s="36">
        <f t="shared" si="1755"/>
        <v>4.5</v>
      </c>
      <c r="CU788" s="36">
        <f t="shared" si="1755"/>
        <v>4.5</v>
      </c>
      <c r="CV788" s="36">
        <f t="shared" si="1755"/>
        <v>4.5</v>
      </c>
      <c r="CW788" s="36">
        <f t="shared" si="1755"/>
        <v>4.5</v>
      </c>
      <c r="CX788" s="36">
        <f t="shared" si="1755"/>
        <v>4.5</v>
      </c>
      <c r="CY788" s="36">
        <f t="shared" si="1755"/>
        <v>4.5</v>
      </c>
      <c r="CZ788" s="36">
        <f t="shared" si="1755"/>
        <v>4.5</v>
      </c>
      <c r="DA788" s="36">
        <f t="shared" si="1755"/>
        <v>4.5</v>
      </c>
      <c r="DB788" s="36">
        <f t="shared" si="1755"/>
        <v>4.5</v>
      </c>
      <c r="DC788" s="36">
        <f t="shared" si="1755"/>
        <v>4.5</v>
      </c>
      <c r="DD788" s="36">
        <f t="shared" si="1755"/>
        <v>4.5</v>
      </c>
      <c r="DE788" s="36">
        <f t="shared" si="1755"/>
        <v>4.5</v>
      </c>
      <c r="DN788" s="34"/>
      <c r="DO788" s="7" t="s">
        <v>12</v>
      </c>
      <c r="DP788" s="7" t="s">
        <v>8</v>
      </c>
      <c r="DQ788" s="36">
        <f t="shared" ref="DQ788:ET788" si="1756">$E223</f>
        <v>1.8</v>
      </c>
      <c r="DR788" s="36">
        <f t="shared" si="1756"/>
        <v>1.8</v>
      </c>
      <c r="DS788" s="36">
        <f t="shared" si="1756"/>
        <v>1.8</v>
      </c>
      <c r="DT788" s="36">
        <f t="shared" si="1756"/>
        <v>1.8</v>
      </c>
      <c r="DU788" s="36">
        <f t="shared" si="1756"/>
        <v>1.8</v>
      </c>
      <c r="DV788" s="36">
        <f t="shared" si="1756"/>
        <v>1.8</v>
      </c>
      <c r="DW788" s="36">
        <f t="shared" si="1756"/>
        <v>1.8</v>
      </c>
      <c r="DX788" s="36">
        <f t="shared" si="1756"/>
        <v>1.8</v>
      </c>
      <c r="DY788" s="36">
        <f t="shared" si="1756"/>
        <v>1.8</v>
      </c>
      <c r="DZ788" s="36">
        <f t="shared" si="1756"/>
        <v>1.8</v>
      </c>
      <c r="EA788" s="36">
        <f t="shared" si="1756"/>
        <v>1.8</v>
      </c>
      <c r="EB788" s="36">
        <f t="shared" si="1756"/>
        <v>1.8</v>
      </c>
      <c r="EC788" s="36">
        <f t="shared" si="1756"/>
        <v>1.8</v>
      </c>
      <c r="ED788" s="36">
        <f t="shared" si="1756"/>
        <v>1.8</v>
      </c>
      <c r="EE788" s="36">
        <f t="shared" si="1756"/>
        <v>1.8</v>
      </c>
      <c r="EF788" s="36">
        <f t="shared" si="1756"/>
        <v>1.8</v>
      </c>
      <c r="EG788" s="36">
        <f t="shared" si="1756"/>
        <v>1.8</v>
      </c>
      <c r="EH788" s="36">
        <f t="shared" si="1756"/>
        <v>1.8</v>
      </c>
      <c r="EI788" s="36">
        <f t="shared" si="1756"/>
        <v>1.8</v>
      </c>
      <c r="EJ788" s="36">
        <f t="shared" si="1756"/>
        <v>1.8</v>
      </c>
      <c r="EK788" s="36">
        <f t="shared" si="1756"/>
        <v>1.8</v>
      </c>
      <c r="EL788" s="36">
        <f t="shared" si="1756"/>
        <v>1.8</v>
      </c>
      <c r="EM788" s="36">
        <f t="shared" si="1756"/>
        <v>1.8</v>
      </c>
      <c r="EN788" s="36">
        <f t="shared" si="1756"/>
        <v>1.8</v>
      </c>
      <c r="EO788" s="36">
        <f t="shared" si="1756"/>
        <v>1.8</v>
      </c>
      <c r="EP788" s="36">
        <f t="shared" si="1756"/>
        <v>1.8</v>
      </c>
      <c r="EQ788" s="36">
        <f t="shared" si="1756"/>
        <v>1.8</v>
      </c>
      <c r="ER788" s="36">
        <f t="shared" si="1756"/>
        <v>1.8</v>
      </c>
      <c r="ES788" s="36">
        <f t="shared" si="1756"/>
        <v>1.8</v>
      </c>
      <c r="ET788" s="36">
        <f t="shared" si="1756"/>
        <v>1.8</v>
      </c>
    </row>
    <row r="789" spans="1:150" x14ac:dyDescent="0.25">
      <c r="A789" s="34"/>
      <c r="B789" s="83" t="s">
        <v>12</v>
      </c>
      <c r="C789" s="83" t="s">
        <v>16</v>
      </c>
      <c r="D789" s="75">
        <f t="shared" si="1719"/>
        <v>6.5</v>
      </c>
      <c r="E789" s="75">
        <f t="shared" si="1753"/>
        <v>6.5</v>
      </c>
      <c r="F789" s="75">
        <f t="shared" si="1753"/>
        <v>6.5</v>
      </c>
      <c r="G789" s="75">
        <f t="shared" si="1753"/>
        <v>6.5</v>
      </c>
      <c r="H789" s="75">
        <f t="shared" si="1753"/>
        <v>6.5</v>
      </c>
      <c r="I789" s="75">
        <f t="shared" si="1753"/>
        <v>6.5</v>
      </c>
      <c r="J789" s="75">
        <f t="shared" si="1753"/>
        <v>6.5</v>
      </c>
      <c r="K789" s="75">
        <f t="shared" si="1753"/>
        <v>6.5</v>
      </c>
      <c r="L789" s="75">
        <f t="shared" si="1753"/>
        <v>6.5</v>
      </c>
      <c r="M789" s="75">
        <f t="shared" si="1753"/>
        <v>6.5</v>
      </c>
      <c r="N789" s="75">
        <f t="shared" si="1753"/>
        <v>6.5</v>
      </c>
      <c r="O789" s="75">
        <f t="shared" si="1753"/>
        <v>6.5</v>
      </c>
      <c r="P789" s="75">
        <f t="shared" si="1753"/>
        <v>6.5</v>
      </c>
      <c r="Q789" s="75">
        <f t="shared" si="1753"/>
        <v>6.5</v>
      </c>
      <c r="R789" s="75">
        <f t="shared" si="1753"/>
        <v>6.5</v>
      </c>
      <c r="S789" s="75">
        <f t="shared" si="1753"/>
        <v>6.5</v>
      </c>
      <c r="T789" s="75">
        <f t="shared" si="1753"/>
        <v>6.5</v>
      </c>
      <c r="U789" s="75">
        <f t="shared" si="1753"/>
        <v>6.5</v>
      </c>
      <c r="V789" s="75">
        <f t="shared" si="1753"/>
        <v>6.5</v>
      </c>
      <c r="W789" s="75">
        <f t="shared" si="1753"/>
        <v>6.5</v>
      </c>
      <c r="X789" s="75">
        <f t="shared" si="1753"/>
        <v>6.5</v>
      </c>
      <c r="Y789" s="75">
        <f t="shared" si="1753"/>
        <v>6.5</v>
      </c>
      <c r="Z789" s="75">
        <f t="shared" si="1753"/>
        <v>6.5</v>
      </c>
      <c r="AA789" s="75">
        <f t="shared" si="1753"/>
        <v>6.5</v>
      </c>
      <c r="AB789" s="75">
        <f t="shared" si="1753"/>
        <v>6.5</v>
      </c>
      <c r="AC789" s="75">
        <f t="shared" si="1753"/>
        <v>6.5</v>
      </c>
      <c r="AD789" s="75">
        <f t="shared" si="1753"/>
        <v>6.5</v>
      </c>
      <c r="AE789" s="75">
        <f t="shared" si="1753"/>
        <v>6.5</v>
      </c>
      <c r="AF789" s="75">
        <f t="shared" si="1753"/>
        <v>6.5</v>
      </c>
      <c r="AG789" s="75">
        <f t="shared" si="1753"/>
        <v>6.5</v>
      </c>
      <c r="AK789" s="34"/>
      <c r="AL789" s="7" t="s">
        <v>12</v>
      </c>
      <c r="AM789" s="7" t="s">
        <v>16</v>
      </c>
      <c r="AN789" s="36">
        <f t="shared" ref="AN789:BQ789" si="1757">$J224</f>
        <v>0.4</v>
      </c>
      <c r="AO789" s="36">
        <f t="shared" si="1757"/>
        <v>0.4</v>
      </c>
      <c r="AP789" s="36">
        <f t="shared" si="1757"/>
        <v>0.4</v>
      </c>
      <c r="AQ789" s="36">
        <f t="shared" si="1757"/>
        <v>0.4</v>
      </c>
      <c r="AR789" s="36">
        <f t="shared" si="1757"/>
        <v>0.4</v>
      </c>
      <c r="AS789" s="36">
        <f t="shared" si="1757"/>
        <v>0.4</v>
      </c>
      <c r="AT789" s="36">
        <f t="shared" si="1757"/>
        <v>0.4</v>
      </c>
      <c r="AU789" s="36">
        <f t="shared" si="1757"/>
        <v>0.4</v>
      </c>
      <c r="AV789" s="36">
        <f t="shared" si="1757"/>
        <v>0.4</v>
      </c>
      <c r="AW789" s="36">
        <f t="shared" si="1757"/>
        <v>0.4</v>
      </c>
      <c r="AX789" s="36">
        <f t="shared" si="1757"/>
        <v>0.4</v>
      </c>
      <c r="AY789" s="36">
        <f t="shared" si="1757"/>
        <v>0.4</v>
      </c>
      <c r="AZ789" s="36">
        <f t="shared" si="1757"/>
        <v>0.4</v>
      </c>
      <c r="BA789" s="36">
        <f t="shared" si="1757"/>
        <v>0.4</v>
      </c>
      <c r="BB789" s="36">
        <f t="shared" si="1757"/>
        <v>0.4</v>
      </c>
      <c r="BC789" s="36">
        <f t="shared" si="1757"/>
        <v>0.4</v>
      </c>
      <c r="BD789" s="36">
        <f t="shared" si="1757"/>
        <v>0.4</v>
      </c>
      <c r="BE789" s="36">
        <f t="shared" si="1757"/>
        <v>0.4</v>
      </c>
      <c r="BF789" s="36">
        <f t="shared" si="1757"/>
        <v>0.4</v>
      </c>
      <c r="BG789" s="36">
        <f t="shared" si="1757"/>
        <v>0.4</v>
      </c>
      <c r="BH789" s="36">
        <f t="shared" si="1757"/>
        <v>0.4</v>
      </c>
      <c r="BI789" s="36">
        <f t="shared" si="1757"/>
        <v>0.4</v>
      </c>
      <c r="BJ789" s="36">
        <f t="shared" si="1757"/>
        <v>0.4</v>
      </c>
      <c r="BK789" s="36">
        <f t="shared" si="1757"/>
        <v>0.4</v>
      </c>
      <c r="BL789" s="36">
        <f t="shared" si="1757"/>
        <v>0.4</v>
      </c>
      <c r="BM789" s="36">
        <f t="shared" si="1757"/>
        <v>0.4</v>
      </c>
      <c r="BN789" s="36">
        <f t="shared" si="1757"/>
        <v>0.4</v>
      </c>
      <c r="BO789" s="36">
        <f t="shared" si="1757"/>
        <v>0.4</v>
      </c>
      <c r="BP789" s="36">
        <f t="shared" si="1757"/>
        <v>0.4</v>
      </c>
      <c r="BQ789" s="36">
        <f t="shared" si="1757"/>
        <v>0.4</v>
      </c>
      <c r="BY789" s="34"/>
      <c r="BZ789" s="7" t="s">
        <v>12</v>
      </c>
      <c r="CA789" s="7" t="s">
        <v>16</v>
      </c>
      <c r="CB789" s="36">
        <f t="shared" ref="CB789:DE789" si="1758">$G224</f>
        <v>2.2000000000000002</v>
      </c>
      <c r="CC789" s="36">
        <f t="shared" si="1758"/>
        <v>2.2000000000000002</v>
      </c>
      <c r="CD789" s="36">
        <f t="shared" si="1758"/>
        <v>2.2000000000000002</v>
      </c>
      <c r="CE789" s="36">
        <f t="shared" si="1758"/>
        <v>2.2000000000000002</v>
      </c>
      <c r="CF789" s="36">
        <f t="shared" si="1758"/>
        <v>2.2000000000000002</v>
      </c>
      <c r="CG789" s="36">
        <f t="shared" si="1758"/>
        <v>2.2000000000000002</v>
      </c>
      <c r="CH789" s="36">
        <f t="shared" si="1758"/>
        <v>2.2000000000000002</v>
      </c>
      <c r="CI789" s="36">
        <f t="shared" si="1758"/>
        <v>2.2000000000000002</v>
      </c>
      <c r="CJ789" s="36">
        <f t="shared" si="1758"/>
        <v>2.2000000000000002</v>
      </c>
      <c r="CK789" s="36">
        <f t="shared" si="1758"/>
        <v>2.2000000000000002</v>
      </c>
      <c r="CL789" s="36">
        <f t="shared" si="1758"/>
        <v>2.2000000000000002</v>
      </c>
      <c r="CM789" s="36">
        <f t="shared" si="1758"/>
        <v>2.2000000000000002</v>
      </c>
      <c r="CN789" s="36">
        <f t="shared" si="1758"/>
        <v>2.2000000000000002</v>
      </c>
      <c r="CO789" s="36">
        <f t="shared" si="1758"/>
        <v>2.2000000000000002</v>
      </c>
      <c r="CP789" s="36">
        <f t="shared" si="1758"/>
        <v>2.2000000000000002</v>
      </c>
      <c r="CQ789" s="36">
        <f t="shared" si="1758"/>
        <v>2.2000000000000002</v>
      </c>
      <c r="CR789" s="36">
        <f t="shared" si="1758"/>
        <v>2.2000000000000002</v>
      </c>
      <c r="CS789" s="36">
        <f t="shared" si="1758"/>
        <v>2.2000000000000002</v>
      </c>
      <c r="CT789" s="36">
        <f t="shared" si="1758"/>
        <v>2.2000000000000002</v>
      </c>
      <c r="CU789" s="36">
        <f t="shared" si="1758"/>
        <v>2.2000000000000002</v>
      </c>
      <c r="CV789" s="36">
        <f t="shared" si="1758"/>
        <v>2.2000000000000002</v>
      </c>
      <c r="CW789" s="36">
        <f t="shared" si="1758"/>
        <v>2.2000000000000002</v>
      </c>
      <c r="CX789" s="36">
        <f t="shared" si="1758"/>
        <v>2.2000000000000002</v>
      </c>
      <c r="CY789" s="36">
        <f t="shared" si="1758"/>
        <v>2.2000000000000002</v>
      </c>
      <c r="CZ789" s="36">
        <f t="shared" si="1758"/>
        <v>2.2000000000000002</v>
      </c>
      <c r="DA789" s="36">
        <f t="shared" si="1758"/>
        <v>2.2000000000000002</v>
      </c>
      <c r="DB789" s="36">
        <f t="shared" si="1758"/>
        <v>2.2000000000000002</v>
      </c>
      <c r="DC789" s="36">
        <f t="shared" si="1758"/>
        <v>2.2000000000000002</v>
      </c>
      <c r="DD789" s="36">
        <f t="shared" si="1758"/>
        <v>2.2000000000000002</v>
      </c>
      <c r="DE789" s="36">
        <f t="shared" si="1758"/>
        <v>2.2000000000000002</v>
      </c>
      <c r="DN789" s="34"/>
      <c r="DO789" s="7" t="s">
        <v>12</v>
      </c>
      <c r="DP789" s="7" t="s">
        <v>16</v>
      </c>
      <c r="DQ789" s="36">
        <f t="shared" ref="DQ789:ET789" si="1759">$E224</f>
        <v>0.6</v>
      </c>
      <c r="DR789" s="36">
        <f t="shared" si="1759"/>
        <v>0.6</v>
      </c>
      <c r="DS789" s="36">
        <f t="shared" si="1759"/>
        <v>0.6</v>
      </c>
      <c r="DT789" s="36">
        <f t="shared" si="1759"/>
        <v>0.6</v>
      </c>
      <c r="DU789" s="36">
        <f t="shared" si="1759"/>
        <v>0.6</v>
      </c>
      <c r="DV789" s="36">
        <f t="shared" si="1759"/>
        <v>0.6</v>
      </c>
      <c r="DW789" s="36">
        <f t="shared" si="1759"/>
        <v>0.6</v>
      </c>
      <c r="DX789" s="36">
        <f t="shared" si="1759"/>
        <v>0.6</v>
      </c>
      <c r="DY789" s="36">
        <f t="shared" si="1759"/>
        <v>0.6</v>
      </c>
      <c r="DZ789" s="36">
        <f t="shared" si="1759"/>
        <v>0.6</v>
      </c>
      <c r="EA789" s="36">
        <f t="shared" si="1759"/>
        <v>0.6</v>
      </c>
      <c r="EB789" s="36">
        <f t="shared" si="1759"/>
        <v>0.6</v>
      </c>
      <c r="EC789" s="36">
        <f t="shared" si="1759"/>
        <v>0.6</v>
      </c>
      <c r="ED789" s="36">
        <f t="shared" si="1759"/>
        <v>0.6</v>
      </c>
      <c r="EE789" s="36">
        <f t="shared" si="1759"/>
        <v>0.6</v>
      </c>
      <c r="EF789" s="36">
        <f t="shared" si="1759"/>
        <v>0.6</v>
      </c>
      <c r="EG789" s="36">
        <f t="shared" si="1759"/>
        <v>0.6</v>
      </c>
      <c r="EH789" s="36">
        <f t="shared" si="1759"/>
        <v>0.6</v>
      </c>
      <c r="EI789" s="36">
        <f t="shared" si="1759"/>
        <v>0.6</v>
      </c>
      <c r="EJ789" s="36">
        <f t="shared" si="1759"/>
        <v>0.6</v>
      </c>
      <c r="EK789" s="36">
        <f t="shared" si="1759"/>
        <v>0.6</v>
      </c>
      <c r="EL789" s="36">
        <f t="shared" si="1759"/>
        <v>0.6</v>
      </c>
      <c r="EM789" s="36">
        <f t="shared" si="1759"/>
        <v>0.6</v>
      </c>
      <c r="EN789" s="36">
        <f t="shared" si="1759"/>
        <v>0.6</v>
      </c>
      <c r="EO789" s="36">
        <f t="shared" si="1759"/>
        <v>0.6</v>
      </c>
      <c r="EP789" s="36">
        <f t="shared" si="1759"/>
        <v>0.6</v>
      </c>
      <c r="EQ789" s="36">
        <f t="shared" si="1759"/>
        <v>0.6</v>
      </c>
      <c r="ER789" s="36">
        <f t="shared" si="1759"/>
        <v>0.6</v>
      </c>
      <c r="ES789" s="36">
        <f t="shared" si="1759"/>
        <v>0.6</v>
      </c>
      <c r="ET789" s="36">
        <f t="shared" si="1759"/>
        <v>0.6</v>
      </c>
    </row>
    <row r="790" spans="1:150" x14ac:dyDescent="0.25">
      <c r="A790" s="34"/>
      <c r="B790" s="83" t="s">
        <v>12</v>
      </c>
      <c r="C790" s="83" t="s">
        <v>19</v>
      </c>
      <c r="D790" s="75">
        <f t="shared" si="1719"/>
        <v>6.08</v>
      </c>
      <c r="E790" s="75">
        <f t="shared" si="1753"/>
        <v>6.08</v>
      </c>
      <c r="F790" s="75">
        <f t="shared" si="1753"/>
        <v>6.08</v>
      </c>
      <c r="G790" s="75">
        <f t="shared" si="1753"/>
        <v>6.08</v>
      </c>
      <c r="H790" s="75">
        <f t="shared" si="1753"/>
        <v>6.08</v>
      </c>
      <c r="I790" s="75">
        <f t="shared" si="1753"/>
        <v>6.08</v>
      </c>
      <c r="J790" s="75">
        <f t="shared" si="1753"/>
        <v>6.08</v>
      </c>
      <c r="K790" s="75">
        <f t="shared" si="1753"/>
        <v>6.08</v>
      </c>
      <c r="L790" s="75">
        <f t="shared" si="1753"/>
        <v>6.08</v>
      </c>
      <c r="M790" s="75">
        <f t="shared" si="1753"/>
        <v>6.08</v>
      </c>
      <c r="N790" s="75">
        <f t="shared" si="1753"/>
        <v>6.08</v>
      </c>
      <c r="O790" s="75">
        <f t="shared" si="1753"/>
        <v>6.08</v>
      </c>
      <c r="P790" s="75">
        <f t="shared" si="1753"/>
        <v>6.08</v>
      </c>
      <c r="Q790" s="75">
        <f t="shared" si="1753"/>
        <v>6.08</v>
      </c>
      <c r="R790" s="75">
        <f t="shared" si="1753"/>
        <v>6.08</v>
      </c>
      <c r="S790" s="75">
        <f t="shared" si="1753"/>
        <v>6.08</v>
      </c>
      <c r="T790" s="75">
        <f t="shared" si="1753"/>
        <v>6.08</v>
      </c>
      <c r="U790" s="75">
        <f t="shared" si="1753"/>
        <v>6.08</v>
      </c>
      <c r="V790" s="75">
        <f t="shared" si="1753"/>
        <v>6.08</v>
      </c>
      <c r="W790" s="75">
        <f t="shared" si="1753"/>
        <v>6.08</v>
      </c>
      <c r="X790" s="75">
        <f t="shared" si="1753"/>
        <v>6.08</v>
      </c>
      <c r="Y790" s="75">
        <f t="shared" si="1753"/>
        <v>6.08</v>
      </c>
      <c r="Z790" s="75">
        <f t="shared" si="1753"/>
        <v>6.08</v>
      </c>
      <c r="AA790" s="75">
        <f t="shared" si="1753"/>
        <v>6.08</v>
      </c>
      <c r="AB790" s="75">
        <f t="shared" si="1753"/>
        <v>6.08</v>
      </c>
      <c r="AC790" s="75">
        <f t="shared" si="1753"/>
        <v>6.08</v>
      </c>
      <c r="AD790" s="75">
        <f t="shared" si="1753"/>
        <v>6.08</v>
      </c>
      <c r="AE790" s="75">
        <f t="shared" si="1753"/>
        <v>6.08</v>
      </c>
      <c r="AF790" s="75">
        <f t="shared" si="1753"/>
        <v>6.08</v>
      </c>
      <c r="AG790" s="75">
        <f t="shared" si="1753"/>
        <v>6.08</v>
      </c>
      <c r="AK790" s="34"/>
      <c r="AL790" s="7" t="s">
        <v>12</v>
      </c>
      <c r="AM790" s="7" t="s">
        <v>19</v>
      </c>
      <c r="AN790" s="36">
        <f t="shared" ref="AN790:BQ790" si="1760">$J225</f>
        <v>0.4</v>
      </c>
      <c r="AO790" s="36">
        <f t="shared" si="1760"/>
        <v>0.4</v>
      </c>
      <c r="AP790" s="36">
        <f t="shared" si="1760"/>
        <v>0.4</v>
      </c>
      <c r="AQ790" s="36">
        <f t="shared" si="1760"/>
        <v>0.4</v>
      </c>
      <c r="AR790" s="36">
        <f t="shared" si="1760"/>
        <v>0.4</v>
      </c>
      <c r="AS790" s="36">
        <f t="shared" si="1760"/>
        <v>0.4</v>
      </c>
      <c r="AT790" s="36">
        <f t="shared" si="1760"/>
        <v>0.4</v>
      </c>
      <c r="AU790" s="36">
        <f t="shared" si="1760"/>
        <v>0.4</v>
      </c>
      <c r="AV790" s="36">
        <f t="shared" si="1760"/>
        <v>0.4</v>
      </c>
      <c r="AW790" s="36">
        <f t="shared" si="1760"/>
        <v>0.4</v>
      </c>
      <c r="AX790" s="36">
        <f t="shared" si="1760"/>
        <v>0.4</v>
      </c>
      <c r="AY790" s="36">
        <f t="shared" si="1760"/>
        <v>0.4</v>
      </c>
      <c r="AZ790" s="36">
        <f t="shared" si="1760"/>
        <v>0.4</v>
      </c>
      <c r="BA790" s="36">
        <f t="shared" si="1760"/>
        <v>0.4</v>
      </c>
      <c r="BB790" s="36">
        <f t="shared" si="1760"/>
        <v>0.4</v>
      </c>
      <c r="BC790" s="36">
        <f t="shared" si="1760"/>
        <v>0.4</v>
      </c>
      <c r="BD790" s="36">
        <f t="shared" si="1760"/>
        <v>0.4</v>
      </c>
      <c r="BE790" s="36">
        <f t="shared" si="1760"/>
        <v>0.4</v>
      </c>
      <c r="BF790" s="36">
        <f t="shared" si="1760"/>
        <v>0.4</v>
      </c>
      <c r="BG790" s="36">
        <f t="shared" si="1760"/>
        <v>0.4</v>
      </c>
      <c r="BH790" s="36">
        <f t="shared" si="1760"/>
        <v>0.4</v>
      </c>
      <c r="BI790" s="36">
        <f t="shared" si="1760"/>
        <v>0.4</v>
      </c>
      <c r="BJ790" s="36">
        <f t="shared" si="1760"/>
        <v>0.4</v>
      </c>
      <c r="BK790" s="36">
        <f t="shared" si="1760"/>
        <v>0.4</v>
      </c>
      <c r="BL790" s="36">
        <f t="shared" si="1760"/>
        <v>0.4</v>
      </c>
      <c r="BM790" s="36">
        <f t="shared" si="1760"/>
        <v>0.4</v>
      </c>
      <c r="BN790" s="36">
        <f t="shared" si="1760"/>
        <v>0.4</v>
      </c>
      <c r="BO790" s="36">
        <f t="shared" si="1760"/>
        <v>0.4</v>
      </c>
      <c r="BP790" s="36">
        <f t="shared" si="1760"/>
        <v>0.4</v>
      </c>
      <c r="BQ790" s="36">
        <f t="shared" si="1760"/>
        <v>0.4</v>
      </c>
      <c r="BY790" s="34"/>
      <c r="BZ790" s="7" t="s">
        <v>12</v>
      </c>
      <c r="CA790" s="7" t="s">
        <v>19</v>
      </c>
      <c r="CB790" s="36">
        <f t="shared" ref="CB790:DE790" si="1761">$G225</f>
        <v>2.2000000000000002</v>
      </c>
      <c r="CC790" s="36">
        <f t="shared" si="1761"/>
        <v>2.2000000000000002</v>
      </c>
      <c r="CD790" s="36">
        <f t="shared" si="1761"/>
        <v>2.2000000000000002</v>
      </c>
      <c r="CE790" s="36">
        <f t="shared" si="1761"/>
        <v>2.2000000000000002</v>
      </c>
      <c r="CF790" s="36">
        <f t="shared" si="1761"/>
        <v>2.2000000000000002</v>
      </c>
      <c r="CG790" s="36">
        <f t="shared" si="1761"/>
        <v>2.2000000000000002</v>
      </c>
      <c r="CH790" s="36">
        <f t="shared" si="1761"/>
        <v>2.2000000000000002</v>
      </c>
      <c r="CI790" s="36">
        <f t="shared" si="1761"/>
        <v>2.2000000000000002</v>
      </c>
      <c r="CJ790" s="36">
        <f t="shared" si="1761"/>
        <v>2.2000000000000002</v>
      </c>
      <c r="CK790" s="36">
        <f t="shared" si="1761"/>
        <v>2.2000000000000002</v>
      </c>
      <c r="CL790" s="36">
        <f t="shared" si="1761"/>
        <v>2.2000000000000002</v>
      </c>
      <c r="CM790" s="36">
        <f t="shared" si="1761"/>
        <v>2.2000000000000002</v>
      </c>
      <c r="CN790" s="36">
        <f t="shared" si="1761"/>
        <v>2.2000000000000002</v>
      </c>
      <c r="CO790" s="36">
        <f t="shared" si="1761"/>
        <v>2.2000000000000002</v>
      </c>
      <c r="CP790" s="36">
        <f t="shared" si="1761"/>
        <v>2.2000000000000002</v>
      </c>
      <c r="CQ790" s="36">
        <f t="shared" si="1761"/>
        <v>2.2000000000000002</v>
      </c>
      <c r="CR790" s="36">
        <f t="shared" si="1761"/>
        <v>2.2000000000000002</v>
      </c>
      <c r="CS790" s="36">
        <f t="shared" si="1761"/>
        <v>2.2000000000000002</v>
      </c>
      <c r="CT790" s="36">
        <f t="shared" si="1761"/>
        <v>2.2000000000000002</v>
      </c>
      <c r="CU790" s="36">
        <f t="shared" si="1761"/>
        <v>2.2000000000000002</v>
      </c>
      <c r="CV790" s="36">
        <f t="shared" si="1761"/>
        <v>2.2000000000000002</v>
      </c>
      <c r="CW790" s="36">
        <f t="shared" si="1761"/>
        <v>2.2000000000000002</v>
      </c>
      <c r="CX790" s="36">
        <f t="shared" si="1761"/>
        <v>2.2000000000000002</v>
      </c>
      <c r="CY790" s="36">
        <f t="shared" si="1761"/>
        <v>2.2000000000000002</v>
      </c>
      <c r="CZ790" s="36">
        <f t="shared" si="1761"/>
        <v>2.2000000000000002</v>
      </c>
      <c r="DA790" s="36">
        <f t="shared" si="1761"/>
        <v>2.2000000000000002</v>
      </c>
      <c r="DB790" s="36">
        <f t="shared" si="1761"/>
        <v>2.2000000000000002</v>
      </c>
      <c r="DC790" s="36">
        <f t="shared" si="1761"/>
        <v>2.2000000000000002</v>
      </c>
      <c r="DD790" s="36">
        <f t="shared" si="1761"/>
        <v>2.2000000000000002</v>
      </c>
      <c r="DE790" s="36">
        <f t="shared" si="1761"/>
        <v>2.2000000000000002</v>
      </c>
      <c r="DN790" s="34"/>
      <c r="DO790" s="7" t="s">
        <v>12</v>
      </c>
      <c r="DP790" s="7" t="s">
        <v>19</v>
      </c>
      <c r="DQ790" s="36">
        <f t="shared" ref="DQ790:ET790" si="1762">$E225</f>
        <v>0.6</v>
      </c>
      <c r="DR790" s="36">
        <f t="shared" si="1762"/>
        <v>0.6</v>
      </c>
      <c r="DS790" s="36">
        <f t="shared" si="1762"/>
        <v>0.6</v>
      </c>
      <c r="DT790" s="36">
        <f t="shared" si="1762"/>
        <v>0.6</v>
      </c>
      <c r="DU790" s="36">
        <f t="shared" si="1762"/>
        <v>0.6</v>
      </c>
      <c r="DV790" s="36">
        <f t="shared" si="1762"/>
        <v>0.6</v>
      </c>
      <c r="DW790" s="36">
        <f t="shared" si="1762"/>
        <v>0.6</v>
      </c>
      <c r="DX790" s="36">
        <f t="shared" si="1762"/>
        <v>0.6</v>
      </c>
      <c r="DY790" s="36">
        <f t="shared" si="1762"/>
        <v>0.6</v>
      </c>
      <c r="DZ790" s="36">
        <f t="shared" si="1762"/>
        <v>0.6</v>
      </c>
      <c r="EA790" s="36">
        <f t="shared" si="1762"/>
        <v>0.6</v>
      </c>
      <c r="EB790" s="36">
        <f t="shared" si="1762"/>
        <v>0.6</v>
      </c>
      <c r="EC790" s="36">
        <f t="shared" si="1762"/>
        <v>0.6</v>
      </c>
      <c r="ED790" s="36">
        <f t="shared" si="1762"/>
        <v>0.6</v>
      </c>
      <c r="EE790" s="36">
        <f t="shared" si="1762"/>
        <v>0.6</v>
      </c>
      <c r="EF790" s="36">
        <f t="shared" si="1762"/>
        <v>0.6</v>
      </c>
      <c r="EG790" s="36">
        <f t="shared" si="1762"/>
        <v>0.6</v>
      </c>
      <c r="EH790" s="36">
        <f t="shared" si="1762"/>
        <v>0.6</v>
      </c>
      <c r="EI790" s="36">
        <f t="shared" si="1762"/>
        <v>0.6</v>
      </c>
      <c r="EJ790" s="36">
        <f t="shared" si="1762"/>
        <v>0.6</v>
      </c>
      <c r="EK790" s="36">
        <f t="shared" si="1762"/>
        <v>0.6</v>
      </c>
      <c r="EL790" s="36">
        <f t="shared" si="1762"/>
        <v>0.6</v>
      </c>
      <c r="EM790" s="36">
        <f t="shared" si="1762"/>
        <v>0.6</v>
      </c>
      <c r="EN790" s="36">
        <f t="shared" si="1762"/>
        <v>0.6</v>
      </c>
      <c r="EO790" s="36">
        <f t="shared" si="1762"/>
        <v>0.6</v>
      </c>
      <c r="EP790" s="36">
        <f t="shared" si="1762"/>
        <v>0.6</v>
      </c>
      <c r="EQ790" s="36">
        <f t="shared" si="1762"/>
        <v>0.6</v>
      </c>
      <c r="ER790" s="36">
        <f t="shared" si="1762"/>
        <v>0.6</v>
      </c>
      <c r="ES790" s="36">
        <f t="shared" si="1762"/>
        <v>0.6</v>
      </c>
      <c r="ET790" s="36">
        <f t="shared" si="1762"/>
        <v>0.6</v>
      </c>
    </row>
    <row r="791" spans="1:150" x14ac:dyDescent="0.25">
      <c r="A791" s="34"/>
      <c r="B791" s="83" t="s">
        <v>12</v>
      </c>
      <c r="C791" s="83" t="s">
        <v>10</v>
      </c>
      <c r="D791" s="75">
        <f t="shared" si="1719"/>
        <v>3.81</v>
      </c>
      <c r="E791" s="75">
        <f t="shared" ref="E791:S804" si="1763">$D226</f>
        <v>3.81</v>
      </c>
      <c r="F791" s="75">
        <f t="shared" si="1763"/>
        <v>3.81</v>
      </c>
      <c r="G791" s="75">
        <f t="shared" si="1763"/>
        <v>3.81</v>
      </c>
      <c r="H791" s="75">
        <f t="shared" si="1763"/>
        <v>3.81</v>
      </c>
      <c r="I791" s="75">
        <f t="shared" si="1763"/>
        <v>3.81</v>
      </c>
      <c r="J791" s="75">
        <f t="shared" si="1763"/>
        <v>3.81</v>
      </c>
      <c r="K791" s="75">
        <f t="shared" si="1763"/>
        <v>3.81</v>
      </c>
      <c r="L791" s="75">
        <f t="shared" si="1763"/>
        <v>3.81</v>
      </c>
      <c r="M791" s="75">
        <f t="shared" si="1763"/>
        <v>3.81</v>
      </c>
      <c r="N791" s="75">
        <f t="shared" si="1763"/>
        <v>3.81</v>
      </c>
      <c r="O791" s="75">
        <f t="shared" si="1763"/>
        <v>3.81</v>
      </c>
      <c r="P791" s="75">
        <f t="shared" si="1763"/>
        <v>3.81</v>
      </c>
      <c r="Q791" s="75">
        <f t="shared" si="1763"/>
        <v>3.81</v>
      </c>
      <c r="R791" s="75">
        <f t="shared" si="1763"/>
        <v>3.81</v>
      </c>
      <c r="S791" s="75">
        <f t="shared" si="1763"/>
        <v>3.81</v>
      </c>
      <c r="T791" s="75">
        <f t="shared" si="1753"/>
        <v>3.81</v>
      </c>
      <c r="U791" s="75">
        <f t="shared" si="1753"/>
        <v>3.81</v>
      </c>
      <c r="V791" s="75">
        <f t="shared" si="1753"/>
        <v>3.81</v>
      </c>
      <c r="W791" s="75">
        <f t="shared" si="1753"/>
        <v>3.81</v>
      </c>
      <c r="X791" s="75">
        <f t="shared" si="1753"/>
        <v>3.81</v>
      </c>
      <c r="Y791" s="75">
        <f t="shared" si="1753"/>
        <v>3.81</v>
      </c>
      <c r="Z791" s="75">
        <f t="shared" si="1753"/>
        <v>3.81</v>
      </c>
      <c r="AA791" s="75">
        <f t="shared" si="1753"/>
        <v>3.81</v>
      </c>
      <c r="AB791" s="75">
        <f t="shared" si="1753"/>
        <v>3.81</v>
      </c>
      <c r="AC791" s="75">
        <f t="shared" si="1753"/>
        <v>3.81</v>
      </c>
      <c r="AD791" s="75">
        <f t="shared" si="1753"/>
        <v>3.81</v>
      </c>
      <c r="AE791" s="75">
        <f t="shared" si="1753"/>
        <v>3.81</v>
      </c>
      <c r="AF791" s="75">
        <f t="shared" si="1753"/>
        <v>3.81</v>
      </c>
      <c r="AG791" s="75">
        <f t="shared" si="1753"/>
        <v>3.81</v>
      </c>
      <c r="AK791" s="34"/>
      <c r="AL791" s="7" t="s">
        <v>12</v>
      </c>
      <c r="AM791" s="7" t="s">
        <v>10</v>
      </c>
      <c r="AN791" s="36">
        <f t="shared" ref="AN791:BQ791" si="1764">$J226</f>
        <v>1.4999999999999999E-2</v>
      </c>
      <c r="AO791" s="36">
        <f t="shared" si="1764"/>
        <v>1.4999999999999999E-2</v>
      </c>
      <c r="AP791" s="36">
        <f t="shared" si="1764"/>
        <v>1.4999999999999999E-2</v>
      </c>
      <c r="AQ791" s="36">
        <f t="shared" si="1764"/>
        <v>1.4999999999999999E-2</v>
      </c>
      <c r="AR791" s="36">
        <f t="shared" si="1764"/>
        <v>1.4999999999999999E-2</v>
      </c>
      <c r="AS791" s="36">
        <f t="shared" si="1764"/>
        <v>1.4999999999999999E-2</v>
      </c>
      <c r="AT791" s="36">
        <f t="shared" si="1764"/>
        <v>1.4999999999999999E-2</v>
      </c>
      <c r="AU791" s="36">
        <f t="shared" si="1764"/>
        <v>1.4999999999999999E-2</v>
      </c>
      <c r="AV791" s="36">
        <f t="shared" si="1764"/>
        <v>1.4999999999999999E-2</v>
      </c>
      <c r="AW791" s="36">
        <f t="shared" si="1764"/>
        <v>1.4999999999999999E-2</v>
      </c>
      <c r="AX791" s="36">
        <f t="shared" si="1764"/>
        <v>1.4999999999999999E-2</v>
      </c>
      <c r="AY791" s="36">
        <f t="shared" si="1764"/>
        <v>1.4999999999999999E-2</v>
      </c>
      <c r="AZ791" s="36">
        <f t="shared" si="1764"/>
        <v>1.4999999999999999E-2</v>
      </c>
      <c r="BA791" s="36">
        <f t="shared" si="1764"/>
        <v>1.4999999999999999E-2</v>
      </c>
      <c r="BB791" s="36">
        <f t="shared" si="1764"/>
        <v>1.4999999999999999E-2</v>
      </c>
      <c r="BC791" s="36">
        <f t="shared" si="1764"/>
        <v>1.4999999999999999E-2</v>
      </c>
      <c r="BD791" s="36">
        <f t="shared" si="1764"/>
        <v>1.4999999999999999E-2</v>
      </c>
      <c r="BE791" s="36">
        <f t="shared" si="1764"/>
        <v>1.4999999999999999E-2</v>
      </c>
      <c r="BF791" s="36">
        <f t="shared" si="1764"/>
        <v>1.4999999999999999E-2</v>
      </c>
      <c r="BG791" s="36">
        <f t="shared" si="1764"/>
        <v>1.4999999999999999E-2</v>
      </c>
      <c r="BH791" s="36">
        <f t="shared" si="1764"/>
        <v>1.4999999999999999E-2</v>
      </c>
      <c r="BI791" s="36">
        <f t="shared" si="1764"/>
        <v>1.4999999999999999E-2</v>
      </c>
      <c r="BJ791" s="36">
        <f t="shared" si="1764"/>
        <v>1.4999999999999999E-2</v>
      </c>
      <c r="BK791" s="36">
        <f t="shared" si="1764"/>
        <v>1.4999999999999999E-2</v>
      </c>
      <c r="BL791" s="36">
        <f t="shared" si="1764"/>
        <v>1.4999999999999999E-2</v>
      </c>
      <c r="BM791" s="36">
        <f t="shared" si="1764"/>
        <v>1.4999999999999999E-2</v>
      </c>
      <c r="BN791" s="36">
        <f t="shared" si="1764"/>
        <v>1.4999999999999999E-2</v>
      </c>
      <c r="BO791" s="36">
        <f t="shared" si="1764"/>
        <v>1.4999999999999999E-2</v>
      </c>
      <c r="BP791" s="36">
        <f t="shared" si="1764"/>
        <v>1.4999999999999999E-2</v>
      </c>
      <c r="BQ791" s="36">
        <f t="shared" si="1764"/>
        <v>1.4999999999999999E-2</v>
      </c>
      <c r="BY791" s="34"/>
      <c r="BZ791" s="7" t="s">
        <v>12</v>
      </c>
      <c r="CA791" s="7" t="s">
        <v>10</v>
      </c>
      <c r="CB791" s="36">
        <f t="shared" ref="CB791:DE791" si="1765">$G226</f>
        <v>2.2000000000000002</v>
      </c>
      <c r="CC791" s="36">
        <f t="shared" si="1765"/>
        <v>2.2000000000000002</v>
      </c>
      <c r="CD791" s="36">
        <f t="shared" si="1765"/>
        <v>2.2000000000000002</v>
      </c>
      <c r="CE791" s="36">
        <f t="shared" si="1765"/>
        <v>2.2000000000000002</v>
      </c>
      <c r="CF791" s="36">
        <f t="shared" si="1765"/>
        <v>2.2000000000000002</v>
      </c>
      <c r="CG791" s="36">
        <f t="shared" si="1765"/>
        <v>2.2000000000000002</v>
      </c>
      <c r="CH791" s="36">
        <f t="shared" si="1765"/>
        <v>2.2000000000000002</v>
      </c>
      <c r="CI791" s="36">
        <f t="shared" si="1765"/>
        <v>2.2000000000000002</v>
      </c>
      <c r="CJ791" s="36">
        <f t="shared" si="1765"/>
        <v>2.2000000000000002</v>
      </c>
      <c r="CK791" s="36">
        <f t="shared" si="1765"/>
        <v>2.2000000000000002</v>
      </c>
      <c r="CL791" s="36">
        <f t="shared" si="1765"/>
        <v>2.2000000000000002</v>
      </c>
      <c r="CM791" s="36">
        <f t="shared" si="1765"/>
        <v>2.2000000000000002</v>
      </c>
      <c r="CN791" s="36">
        <f t="shared" si="1765"/>
        <v>2.2000000000000002</v>
      </c>
      <c r="CO791" s="36">
        <f t="shared" si="1765"/>
        <v>2.2000000000000002</v>
      </c>
      <c r="CP791" s="36">
        <f t="shared" si="1765"/>
        <v>2.2000000000000002</v>
      </c>
      <c r="CQ791" s="36">
        <f t="shared" si="1765"/>
        <v>2.2000000000000002</v>
      </c>
      <c r="CR791" s="36">
        <f t="shared" si="1765"/>
        <v>2.2000000000000002</v>
      </c>
      <c r="CS791" s="36">
        <f t="shared" si="1765"/>
        <v>2.2000000000000002</v>
      </c>
      <c r="CT791" s="36">
        <f t="shared" si="1765"/>
        <v>2.2000000000000002</v>
      </c>
      <c r="CU791" s="36">
        <f t="shared" si="1765"/>
        <v>2.2000000000000002</v>
      </c>
      <c r="CV791" s="36">
        <f t="shared" si="1765"/>
        <v>2.2000000000000002</v>
      </c>
      <c r="CW791" s="36">
        <f t="shared" si="1765"/>
        <v>2.2000000000000002</v>
      </c>
      <c r="CX791" s="36">
        <f t="shared" si="1765"/>
        <v>2.2000000000000002</v>
      </c>
      <c r="CY791" s="36">
        <f t="shared" si="1765"/>
        <v>2.2000000000000002</v>
      </c>
      <c r="CZ791" s="36">
        <f t="shared" si="1765"/>
        <v>2.2000000000000002</v>
      </c>
      <c r="DA791" s="36">
        <f t="shared" si="1765"/>
        <v>2.2000000000000002</v>
      </c>
      <c r="DB791" s="36">
        <f t="shared" si="1765"/>
        <v>2.2000000000000002</v>
      </c>
      <c r="DC791" s="36">
        <f t="shared" si="1765"/>
        <v>2.2000000000000002</v>
      </c>
      <c r="DD791" s="36">
        <f t="shared" si="1765"/>
        <v>2.2000000000000002</v>
      </c>
      <c r="DE791" s="36">
        <f t="shared" si="1765"/>
        <v>2.2000000000000002</v>
      </c>
      <c r="DN791" s="34"/>
      <c r="DO791" s="7" t="s">
        <v>12</v>
      </c>
      <c r="DP791" s="7" t="s">
        <v>10</v>
      </c>
      <c r="DQ791" s="36">
        <f t="shared" ref="DQ791:ET791" si="1766">$E226</f>
        <v>0.42</v>
      </c>
      <c r="DR791" s="36">
        <f t="shared" si="1766"/>
        <v>0.42</v>
      </c>
      <c r="DS791" s="36">
        <f t="shared" si="1766"/>
        <v>0.42</v>
      </c>
      <c r="DT791" s="36">
        <f t="shared" si="1766"/>
        <v>0.42</v>
      </c>
      <c r="DU791" s="36">
        <f t="shared" si="1766"/>
        <v>0.42</v>
      </c>
      <c r="DV791" s="36">
        <f t="shared" si="1766"/>
        <v>0.42</v>
      </c>
      <c r="DW791" s="36">
        <f t="shared" si="1766"/>
        <v>0.42</v>
      </c>
      <c r="DX791" s="36">
        <f t="shared" si="1766"/>
        <v>0.42</v>
      </c>
      <c r="DY791" s="36">
        <f t="shared" si="1766"/>
        <v>0.42</v>
      </c>
      <c r="DZ791" s="36">
        <f t="shared" si="1766"/>
        <v>0.42</v>
      </c>
      <c r="EA791" s="36">
        <f t="shared" si="1766"/>
        <v>0.42</v>
      </c>
      <c r="EB791" s="36">
        <f t="shared" si="1766"/>
        <v>0.42</v>
      </c>
      <c r="EC791" s="36">
        <f t="shared" si="1766"/>
        <v>0.42</v>
      </c>
      <c r="ED791" s="36">
        <f t="shared" si="1766"/>
        <v>0.42</v>
      </c>
      <c r="EE791" s="36">
        <f t="shared" si="1766"/>
        <v>0.42</v>
      </c>
      <c r="EF791" s="36">
        <f t="shared" si="1766"/>
        <v>0.42</v>
      </c>
      <c r="EG791" s="36">
        <f t="shared" si="1766"/>
        <v>0.42</v>
      </c>
      <c r="EH791" s="36">
        <f t="shared" si="1766"/>
        <v>0.42</v>
      </c>
      <c r="EI791" s="36">
        <f t="shared" si="1766"/>
        <v>0.42</v>
      </c>
      <c r="EJ791" s="36">
        <f t="shared" si="1766"/>
        <v>0.42</v>
      </c>
      <c r="EK791" s="36">
        <f t="shared" si="1766"/>
        <v>0.42</v>
      </c>
      <c r="EL791" s="36">
        <f t="shared" si="1766"/>
        <v>0.42</v>
      </c>
      <c r="EM791" s="36">
        <f t="shared" si="1766"/>
        <v>0.42</v>
      </c>
      <c r="EN791" s="36">
        <f t="shared" si="1766"/>
        <v>0.42</v>
      </c>
      <c r="EO791" s="36">
        <f t="shared" si="1766"/>
        <v>0.42</v>
      </c>
      <c r="EP791" s="36">
        <f t="shared" si="1766"/>
        <v>0.42</v>
      </c>
      <c r="EQ791" s="36">
        <f t="shared" si="1766"/>
        <v>0.42</v>
      </c>
      <c r="ER791" s="36">
        <f t="shared" si="1766"/>
        <v>0.42</v>
      </c>
      <c r="ES791" s="36">
        <f t="shared" si="1766"/>
        <v>0.42</v>
      </c>
      <c r="ET791" s="36">
        <f t="shared" si="1766"/>
        <v>0.42</v>
      </c>
    </row>
    <row r="792" spans="1:150" x14ac:dyDescent="0.25">
      <c r="A792" s="34"/>
      <c r="B792" s="83" t="s">
        <v>13</v>
      </c>
      <c r="C792" s="83" t="s">
        <v>147</v>
      </c>
      <c r="D792" s="75">
        <f t="shared" si="1719"/>
        <v>7.7</v>
      </c>
      <c r="E792" s="75">
        <f t="shared" si="1753"/>
        <v>7.7</v>
      </c>
      <c r="F792" s="75">
        <f t="shared" si="1753"/>
        <v>7.7</v>
      </c>
      <c r="G792" s="75">
        <f t="shared" si="1753"/>
        <v>7.7</v>
      </c>
      <c r="H792" s="75">
        <f t="shared" si="1753"/>
        <v>7.7</v>
      </c>
      <c r="I792" s="75">
        <f t="shared" si="1753"/>
        <v>7.7</v>
      </c>
      <c r="J792" s="75">
        <f t="shared" si="1753"/>
        <v>7.7</v>
      </c>
      <c r="K792" s="75">
        <f t="shared" si="1753"/>
        <v>7.7</v>
      </c>
      <c r="L792" s="75">
        <f t="shared" si="1753"/>
        <v>7.7</v>
      </c>
      <c r="M792" s="75">
        <f t="shared" si="1753"/>
        <v>7.7</v>
      </c>
      <c r="N792" s="75">
        <f t="shared" si="1753"/>
        <v>7.7</v>
      </c>
      <c r="O792" s="75">
        <f t="shared" si="1753"/>
        <v>7.7</v>
      </c>
      <c r="P792" s="75">
        <f t="shared" si="1753"/>
        <v>7.7</v>
      </c>
      <c r="Q792" s="75">
        <f t="shared" si="1753"/>
        <v>7.7</v>
      </c>
      <c r="R792" s="75">
        <f t="shared" si="1753"/>
        <v>7.7</v>
      </c>
      <c r="S792" s="75">
        <f t="shared" si="1753"/>
        <v>7.7</v>
      </c>
      <c r="T792" s="75">
        <f t="shared" si="1753"/>
        <v>7.7</v>
      </c>
      <c r="U792" s="75">
        <f t="shared" si="1753"/>
        <v>7.7</v>
      </c>
      <c r="V792" s="75">
        <f t="shared" si="1753"/>
        <v>7.7</v>
      </c>
      <c r="W792" s="75">
        <f t="shared" si="1753"/>
        <v>7.7</v>
      </c>
      <c r="X792" s="75">
        <f t="shared" si="1753"/>
        <v>7.7</v>
      </c>
      <c r="Y792" s="75">
        <f t="shared" si="1753"/>
        <v>7.7</v>
      </c>
      <c r="Z792" s="75">
        <f t="shared" si="1753"/>
        <v>7.7</v>
      </c>
      <c r="AA792" s="75">
        <f t="shared" si="1753"/>
        <v>7.7</v>
      </c>
      <c r="AB792" s="75">
        <f t="shared" si="1753"/>
        <v>7.7</v>
      </c>
      <c r="AC792" s="75">
        <f t="shared" si="1753"/>
        <v>7.7</v>
      </c>
      <c r="AD792" s="75">
        <f t="shared" si="1753"/>
        <v>7.7</v>
      </c>
      <c r="AE792" s="75">
        <f t="shared" si="1753"/>
        <v>7.7</v>
      </c>
      <c r="AF792" s="75">
        <f t="shared" si="1753"/>
        <v>7.7</v>
      </c>
      <c r="AG792" s="75">
        <f t="shared" si="1753"/>
        <v>7.7</v>
      </c>
      <c r="AK792" s="34"/>
      <c r="AL792" s="7" t="s">
        <v>13</v>
      </c>
      <c r="AM792" s="7" t="s">
        <v>147</v>
      </c>
      <c r="AN792" s="36">
        <f t="shared" ref="AN792:BQ792" si="1767">$J227</f>
        <v>1.8</v>
      </c>
      <c r="AO792" s="36">
        <f t="shared" si="1767"/>
        <v>1.8</v>
      </c>
      <c r="AP792" s="36">
        <f t="shared" si="1767"/>
        <v>1.8</v>
      </c>
      <c r="AQ792" s="36">
        <f t="shared" si="1767"/>
        <v>1.8</v>
      </c>
      <c r="AR792" s="36">
        <f t="shared" si="1767"/>
        <v>1.8</v>
      </c>
      <c r="AS792" s="36">
        <f t="shared" si="1767"/>
        <v>1.8</v>
      </c>
      <c r="AT792" s="36">
        <f t="shared" si="1767"/>
        <v>1.8</v>
      </c>
      <c r="AU792" s="36">
        <f t="shared" si="1767"/>
        <v>1.8</v>
      </c>
      <c r="AV792" s="36">
        <f t="shared" si="1767"/>
        <v>1.8</v>
      </c>
      <c r="AW792" s="36">
        <f t="shared" si="1767"/>
        <v>1.8</v>
      </c>
      <c r="AX792" s="36">
        <f t="shared" si="1767"/>
        <v>1.8</v>
      </c>
      <c r="AY792" s="36">
        <f t="shared" si="1767"/>
        <v>1.8</v>
      </c>
      <c r="AZ792" s="36">
        <f t="shared" si="1767"/>
        <v>1.8</v>
      </c>
      <c r="BA792" s="36">
        <f t="shared" si="1767"/>
        <v>1.8</v>
      </c>
      <c r="BB792" s="36">
        <f t="shared" si="1767"/>
        <v>1.8</v>
      </c>
      <c r="BC792" s="36">
        <f t="shared" si="1767"/>
        <v>1.8</v>
      </c>
      <c r="BD792" s="36">
        <f t="shared" si="1767"/>
        <v>1.8</v>
      </c>
      <c r="BE792" s="36">
        <f t="shared" si="1767"/>
        <v>1.8</v>
      </c>
      <c r="BF792" s="36">
        <f t="shared" si="1767"/>
        <v>1.8</v>
      </c>
      <c r="BG792" s="36">
        <f t="shared" si="1767"/>
        <v>1.8</v>
      </c>
      <c r="BH792" s="36">
        <f t="shared" si="1767"/>
        <v>1.8</v>
      </c>
      <c r="BI792" s="36">
        <f t="shared" si="1767"/>
        <v>1.8</v>
      </c>
      <c r="BJ792" s="36">
        <f t="shared" si="1767"/>
        <v>1.8</v>
      </c>
      <c r="BK792" s="36">
        <f t="shared" si="1767"/>
        <v>1.8</v>
      </c>
      <c r="BL792" s="36">
        <f t="shared" si="1767"/>
        <v>1.8</v>
      </c>
      <c r="BM792" s="36">
        <f t="shared" si="1767"/>
        <v>1.8</v>
      </c>
      <c r="BN792" s="36">
        <f t="shared" si="1767"/>
        <v>1.8</v>
      </c>
      <c r="BO792" s="36">
        <f t="shared" si="1767"/>
        <v>1.8</v>
      </c>
      <c r="BP792" s="36">
        <f t="shared" si="1767"/>
        <v>1.8</v>
      </c>
      <c r="BQ792" s="36">
        <f t="shared" si="1767"/>
        <v>1.8</v>
      </c>
      <c r="BY792" s="34"/>
      <c r="BZ792" s="7" t="s">
        <v>13</v>
      </c>
      <c r="CA792" s="7" t="s">
        <v>147</v>
      </c>
      <c r="CB792" s="36">
        <f t="shared" ref="CB792:DE792" si="1768">$G227</f>
        <v>6</v>
      </c>
      <c r="CC792" s="36">
        <f t="shared" si="1768"/>
        <v>6</v>
      </c>
      <c r="CD792" s="36">
        <f t="shared" si="1768"/>
        <v>6</v>
      </c>
      <c r="CE792" s="36">
        <f t="shared" si="1768"/>
        <v>6</v>
      </c>
      <c r="CF792" s="36">
        <f t="shared" si="1768"/>
        <v>6</v>
      </c>
      <c r="CG792" s="36">
        <f t="shared" si="1768"/>
        <v>6</v>
      </c>
      <c r="CH792" s="36">
        <f t="shared" si="1768"/>
        <v>6</v>
      </c>
      <c r="CI792" s="36">
        <f t="shared" si="1768"/>
        <v>6</v>
      </c>
      <c r="CJ792" s="36">
        <f t="shared" si="1768"/>
        <v>6</v>
      </c>
      <c r="CK792" s="36">
        <f t="shared" si="1768"/>
        <v>6</v>
      </c>
      <c r="CL792" s="36">
        <f t="shared" si="1768"/>
        <v>6</v>
      </c>
      <c r="CM792" s="36">
        <f t="shared" si="1768"/>
        <v>6</v>
      </c>
      <c r="CN792" s="36">
        <f t="shared" si="1768"/>
        <v>6</v>
      </c>
      <c r="CO792" s="36">
        <f t="shared" si="1768"/>
        <v>6</v>
      </c>
      <c r="CP792" s="36">
        <f t="shared" si="1768"/>
        <v>6</v>
      </c>
      <c r="CQ792" s="36">
        <f t="shared" si="1768"/>
        <v>6</v>
      </c>
      <c r="CR792" s="36">
        <f t="shared" si="1768"/>
        <v>6</v>
      </c>
      <c r="CS792" s="36">
        <f t="shared" si="1768"/>
        <v>6</v>
      </c>
      <c r="CT792" s="36">
        <f t="shared" si="1768"/>
        <v>6</v>
      </c>
      <c r="CU792" s="36">
        <f t="shared" si="1768"/>
        <v>6</v>
      </c>
      <c r="CV792" s="36">
        <f t="shared" si="1768"/>
        <v>6</v>
      </c>
      <c r="CW792" s="36">
        <f t="shared" si="1768"/>
        <v>6</v>
      </c>
      <c r="CX792" s="36">
        <f t="shared" si="1768"/>
        <v>6</v>
      </c>
      <c r="CY792" s="36">
        <f t="shared" si="1768"/>
        <v>6</v>
      </c>
      <c r="CZ792" s="36">
        <f t="shared" si="1768"/>
        <v>6</v>
      </c>
      <c r="DA792" s="36">
        <f t="shared" si="1768"/>
        <v>6</v>
      </c>
      <c r="DB792" s="36">
        <f t="shared" si="1768"/>
        <v>6</v>
      </c>
      <c r="DC792" s="36">
        <f t="shared" si="1768"/>
        <v>6</v>
      </c>
      <c r="DD792" s="36">
        <f t="shared" si="1768"/>
        <v>6</v>
      </c>
      <c r="DE792" s="36">
        <f t="shared" si="1768"/>
        <v>6</v>
      </c>
      <c r="DN792" s="34"/>
      <c r="DO792" s="7" t="s">
        <v>13</v>
      </c>
      <c r="DP792" s="7" t="s">
        <v>147</v>
      </c>
      <c r="DQ792" s="36">
        <f t="shared" ref="DQ792:ET792" si="1769">$E227</f>
        <v>2.4</v>
      </c>
      <c r="DR792" s="36">
        <f t="shared" si="1769"/>
        <v>2.4</v>
      </c>
      <c r="DS792" s="36">
        <f t="shared" si="1769"/>
        <v>2.4</v>
      </c>
      <c r="DT792" s="36">
        <f t="shared" si="1769"/>
        <v>2.4</v>
      </c>
      <c r="DU792" s="36">
        <f t="shared" si="1769"/>
        <v>2.4</v>
      </c>
      <c r="DV792" s="36">
        <f t="shared" si="1769"/>
        <v>2.4</v>
      </c>
      <c r="DW792" s="36">
        <f t="shared" si="1769"/>
        <v>2.4</v>
      </c>
      <c r="DX792" s="36">
        <f t="shared" si="1769"/>
        <v>2.4</v>
      </c>
      <c r="DY792" s="36">
        <f t="shared" si="1769"/>
        <v>2.4</v>
      </c>
      <c r="DZ792" s="36">
        <f t="shared" si="1769"/>
        <v>2.4</v>
      </c>
      <c r="EA792" s="36">
        <f t="shared" si="1769"/>
        <v>2.4</v>
      </c>
      <c r="EB792" s="36">
        <f t="shared" si="1769"/>
        <v>2.4</v>
      </c>
      <c r="EC792" s="36">
        <f t="shared" si="1769"/>
        <v>2.4</v>
      </c>
      <c r="ED792" s="36">
        <f t="shared" si="1769"/>
        <v>2.4</v>
      </c>
      <c r="EE792" s="36">
        <f t="shared" si="1769"/>
        <v>2.4</v>
      </c>
      <c r="EF792" s="36">
        <f t="shared" si="1769"/>
        <v>2.4</v>
      </c>
      <c r="EG792" s="36">
        <f t="shared" si="1769"/>
        <v>2.4</v>
      </c>
      <c r="EH792" s="36">
        <f t="shared" si="1769"/>
        <v>2.4</v>
      </c>
      <c r="EI792" s="36">
        <f t="shared" si="1769"/>
        <v>2.4</v>
      </c>
      <c r="EJ792" s="36">
        <f t="shared" si="1769"/>
        <v>2.4</v>
      </c>
      <c r="EK792" s="36">
        <f t="shared" si="1769"/>
        <v>2.4</v>
      </c>
      <c r="EL792" s="36">
        <f t="shared" si="1769"/>
        <v>2.4</v>
      </c>
      <c r="EM792" s="36">
        <f t="shared" si="1769"/>
        <v>2.4</v>
      </c>
      <c r="EN792" s="36">
        <f t="shared" si="1769"/>
        <v>2.4</v>
      </c>
      <c r="EO792" s="36">
        <f t="shared" si="1769"/>
        <v>2.4</v>
      </c>
      <c r="EP792" s="36">
        <f t="shared" si="1769"/>
        <v>2.4</v>
      </c>
      <c r="EQ792" s="36">
        <f t="shared" si="1769"/>
        <v>2.4</v>
      </c>
      <c r="ER792" s="36">
        <f t="shared" si="1769"/>
        <v>2.4</v>
      </c>
      <c r="ES792" s="36">
        <f t="shared" si="1769"/>
        <v>2.4</v>
      </c>
      <c r="ET792" s="36">
        <f t="shared" si="1769"/>
        <v>2.4</v>
      </c>
    </row>
    <row r="793" spans="1:150" x14ac:dyDescent="0.25">
      <c r="A793" s="34"/>
      <c r="B793" s="83" t="s">
        <v>13</v>
      </c>
      <c r="C793" s="83" t="s">
        <v>148</v>
      </c>
      <c r="D793" s="75">
        <f t="shared" si="1719"/>
        <v>8.6</v>
      </c>
      <c r="E793" s="75">
        <f t="shared" si="1753"/>
        <v>8.6</v>
      </c>
      <c r="F793" s="75">
        <f t="shared" si="1753"/>
        <v>8.6</v>
      </c>
      <c r="G793" s="75">
        <f t="shared" si="1753"/>
        <v>8.6</v>
      </c>
      <c r="H793" s="75">
        <f t="shared" si="1753"/>
        <v>8.6</v>
      </c>
      <c r="I793" s="75">
        <f t="shared" si="1753"/>
        <v>8.6</v>
      </c>
      <c r="J793" s="75">
        <f t="shared" si="1753"/>
        <v>8.6</v>
      </c>
      <c r="K793" s="75">
        <f t="shared" si="1753"/>
        <v>8.6</v>
      </c>
      <c r="L793" s="75">
        <f t="shared" si="1753"/>
        <v>8.6</v>
      </c>
      <c r="M793" s="75">
        <f t="shared" si="1753"/>
        <v>8.6</v>
      </c>
      <c r="N793" s="75">
        <f t="shared" si="1753"/>
        <v>8.6</v>
      </c>
      <c r="O793" s="75">
        <f t="shared" si="1753"/>
        <v>8.6</v>
      </c>
      <c r="P793" s="75">
        <f t="shared" si="1753"/>
        <v>8.6</v>
      </c>
      <c r="Q793" s="75">
        <f t="shared" si="1753"/>
        <v>8.6</v>
      </c>
      <c r="R793" s="75">
        <f t="shared" si="1753"/>
        <v>8.6</v>
      </c>
      <c r="S793" s="75">
        <f t="shared" si="1753"/>
        <v>8.6</v>
      </c>
      <c r="T793" s="75">
        <f t="shared" si="1753"/>
        <v>8.6</v>
      </c>
      <c r="U793" s="75">
        <f t="shared" si="1753"/>
        <v>8.6</v>
      </c>
      <c r="V793" s="75">
        <f t="shared" si="1753"/>
        <v>8.6</v>
      </c>
      <c r="W793" s="75">
        <f t="shared" si="1753"/>
        <v>8.6</v>
      </c>
      <c r="X793" s="75">
        <f t="shared" si="1753"/>
        <v>8.6</v>
      </c>
      <c r="Y793" s="75">
        <f t="shared" si="1753"/>
        <v>8.6</v>
      </c>
      <c r="Z793" s="75">
        <f t="shared" si="1753"/>
        <v>8.6</v>
      </c>
      <c r="AA793" s="75">
        <f t="shared" si="1753"/>
        <v>8.6</v>
      </c>
      <c r="AB793" s="75">
        <f t="shared" si="1753"/>
        <v>8.6</v>
      </c>
      <c r="AC793" s="75">
        <f t="shared" si="1753"/>
        <v>8.6</v>
      </c>
      <c r="AD793" s="75">
        <f t="shared" si="1753"/>
        <v>8.6</v>
      </c>
      <c r="AE793" s="75">
        <f t="shared" si="1753"/>
        <v>8.6</v>
      </c>
      <c r="AF793" s="75">
        <f t="shared" si="1753"/>
        <v>8.6</v>
      </c>
      <c r="AG793" s="75">
        <f t="shared" si="1753"/>
        <v>8.6</v>
      </c>
      <c r="AK793" s="34"/>
      <c r="AL793" s="7" t="s">
        <v>13</v>
      </c>
      <c r="AM793" s="7" t="s">
        <v>148</v>
      </c>
      <c r="AN793" s="36">
        <f t="shared" ref="AN793:BQ793" si="1770">$J228</f>
        <v>1.2</v>
      </c>
      <c r="AO793" s="36">
        <f t="shared" si="1770"/>
        <v>1.2</v>
      </c>
      <c r="AP793" s="36">
        <f t="shared" si="1770"/>
        <v>1.2</v>
      </c>
      <c r="AQ793" s="36">
        <f t="shared" si="1770"/>
        <v>1.2</v>
      </c>
      <c r="AR793" s="36">
        <f t="shared" si="1770"/>
        <v>1.2</v>
      </c>
      <c r="AS793" s="36">
        <f t="shared" si="1770"/>
        <v>1.2</v>
      </c>
      <c r="AT793" s="36">
        <f t="shared" si="1770"/>
        <v>1.2</v>
      </c>
      <c r="AU793" s="36">
        <f t="shared" si="1770"/>
        <v>1.2</v>
      </c>
      <c r="AV793" s="36">
        <f t="shared" si="1770"/>
        <v>1.2</v>
      </c>
      <c r="AW793" s="36">
        <f t="shared" si="1770"/>
        <v>1.2</v>
      </c>
      <c r="AX793" s="36">
        <f t="shared" si="1770"/>
        <v>1.2</v>
      </c>
      <c r="AY793" s="36">
        <f t="shared" si="1770"/>
        <v>1.2</v>
      </c>
      <c r="AZ793" s="36">
        <f t="shared" si="1770"/>
        <v>1.2</v>
      </c>
      <c r="BA793" s="36">
        <f t="shared" si="1770"/>
        <v>1.2</v>
      </c>
      <c r="BB793" s="36">
        <f t="shared" si="1770"/>
        <v>1.2</v>
      </c>
      <c r="BC793" s="36">
        <f t="shared" si="1770"/>
        <v>1.2</v>
      </c>
      <c r="BD793" s="36">
        <f t="shared" si="1770"/>
        <v>1.2</v>
      </c>
      <c r="BE793" s="36">
        <f t="shared" si="1770"/>
        <v>1.2</v>
      </c>
      <c r="BF793" s="36">
        <f t="shared" si="1770"/>
        <v>1.2</v>
      </c>
      <c r="BG793" s="36">
        <f t="shared" si="1770"/>
        <v>1.2</v>
      </c>
      <c r="BH793" s="36">
        <f t="shared" si="1770"/>
        <v>1.2</v>
      </c>
      <c r="BI793" s="36">
        <f t="shared" si="1770"/>
        <v>1.2</v>
      </c>
      <c r="BJ793" s="36">
        <f t="shared" si="1770"/>
        <v>1.2</v>
      </c>
      <c r="BK793" s="36">
        <f t="shared" si="1770"/>
        <v>1.2</v>
      </c>
      <c r="BL793" s="36">
        <f t="shared" si="1770"/>
        <v>1.2</v>
      </c>
      <c r="BM793" s="36">
        <f t="shared" si="1770"/>
        <v>1.2</v>
      </c>
      <c r="BN793" s="36">
        <f t="shared" si="1770"/>
        <v>1.2</v>
      </c>
      <c r="BO793" s="36">
        <f t="shared" si="1770"/>
        <v>1.2</v>
      </c>
      <c r="BP793" s="36">
        <f t="shared" si="1770"/>
        <v>1.2</v>
      </c>
      <c r="BQ793" s="36">
        <f t="shared" si="1770"/>
        <v>1.2</v>
      </c>
      <c r="BY793" s="34"/>
      <c r="BZ793" s="7" t="s">
        <v>13</v>
      </c>
      <c r="CA793" s="7" t="s">
        <v>148</v>
      </c>
      <c r="CB793" s="36">
        <f t="shared" ref="CB793:DE793" si="1771">$G228</f>
        <v>5.3</v>
      </c>
      <c r="CC793" s="36">
        <f t="shared" si="1771"/>
        <v>5.3</v>
      </c>
      <c r="CD793" s="36">
        <f t="shared" si="1771"/>
        <v>5.3</v>
      </c>
      <c r="CE793" s="36">
        <f t="shared" si="1771"/>
        <v>5.3</v>
      </c>
      <c r="CF793" s="36">
        <f t="shared" si="1771"/>
        <v>5.3</v>
      </c>
      <c r="CG793" s="36">
        <f t="shared" si="1771"/>
        <v>5.3</v>
      </c>
      <c r="CH793" s="36">
        <f t="shared" si="1771"/>
        <v>5.3</v>
      </c>
      <c r="CI793" s="36">
        <f t="shared" si="1771"/>
        <v>5.3</v>
      </c>
      <c r="CJ793" s="36">
        <f t="shared" si="1771"/>
        <v>5.3</v>
      </c>
      <c r="CK793" s="36">
        <f t="shared" si="1771"/>
        <v>5.3</v>
      </c>
      <c r="CL793" s="36">
        <f t="shared" si="1771"/>
        <v>5.3</v>
      </c>
      <c r="CM793" s="36">
        <f t="shared" si="1771"/>
        <v>5.3</v>
      </c>
      <c r="CN793" s="36">
        <f t="shared" si="1771"/>
        <v>5.3</v>
      </c>
      <c r="CO793" s="36">
        <f t="shared" si="1771"/>
        <v>5.3</v>
      </c>
      <c r="CP793" s="36">
        <f t="shared" si="1771"/>
        <v>5.3</v>
      </c>
      <c r="CQ793" s="36">
        <f t="shared" si="1771"/>
        <v>5.3</v>
      </c>
      <c r="CR793" s="36">
        <f t="shared" si="1771"/>
        <v>5.3</v>
      </c>
      <c r="CS793" s="36">
        <f t="shared" si="1771"/>
        <v>5.3</v>
      </c>
      <c r="CT793" s="36">
        <f t="shared" si="1771"/>
        <v>5.3</v>
      </c>
      <c r="CU793" s="36">
        <f t="shared" si="1771"/>
        <v>5.3</v>
      </c>
      <c r="CV793" s="36">
        <f t="shared" si="1771"/>
        <v>5.3</v>
      </c>
      <c r="CW793" s="36">
        <f t="shared" si="1771"/>
        <v>5.3</v>
      </c>
      <c r="CX793" s="36">
        <f t="shared" si="1771"/>
        <v>5.3</v>
      </c>
      <c r="CY793" s="36">
        <f t="shared" si="1771"/>
        <v>5.3</v>
      </c>
      <c r="CZ793" s="36">
        <f t="shared" si="1771"/>
        <v>5.3</v>
      </c>
      <c r="DA793" s="36">
        <f t="shared" si="1771"/>
        <v>5.3</v>
      </c>
      <c r="DB793" s="36">
        <f t="shared" si="1771"/>
        <v>5.3</v>
      </c>
      <c r="DC793" s="36">
        <f t="shared" si="1771"/>
        <v>5.3</v>
      </c>
      <c r="DD793" s="36">
        <f t="shared" si="1771"/>
        <v>5.3</v>
      </c>
      <c r="DE793" s="36">
        <f t="shared" si="1771"/>
        <v>5.3</v>
      </c>
      <c r="DN793" s="34"/>
      <c r="DO793" s="7" t="s">
        <v>13</v>
      </c>
      <c r="DP793" s="7" t="s">
        <v>148</v>
      </c>
      <c r="DQ793" s="36">
        <f t="shared" ref="DQ793:ET793" si="1772">$E228</f>
        <v>2</v>
      </c>
      <c r="DR793" s="36">
        <f t="shared" si="1772"/>
        <v>2</v>
      </c>
      <c r="DS793" s="36">
        <f t="shared" si="1772"/>
        <v>2</v>
      </c>
      <c r="DT793" s="36">
        <f t="shared" si="1772"/>
        <v>2</v>
      </c>
      <c r="DU793" s="36">
        <f t="shared" si="1772"/>
        <v>2</v>
      </c>
      <c r="DV793" s="36">
        <f t="shared" si="1772"/>
        <v>2</v>
      </c>
      <c r="DW793" s="36">
        <f t="shared" si="1772"/>
        <v>2</v>
      </c>
      <c r="DX793" s="36">
        <f t="shared" si="1772"/>
        <v>2</v>
      </c>
      <c r="DY793" s="36">
        <f t="shared" si="1772"/>
        <v>2</v>
      </c>
      <c r="DZ793" s="36">
        <f t="shared" si="1772"/>
        <v>2</v>
      </c>
      <c r="EA793" s="36">
        <f t="shared" si="1772"/>
        <v>2</v>
      </c>
      <c r="EB793" s="36">
        <f t="shared" si="1772"/>
        <v>2</v>
      </c>
      <c r="EC793" s="36">
        <f t="shared" si="1772"/>
        <v>2</v>
      </c>
      <c r="ED793" s="36">
        <f t="shared" si="1772"/>
        <v>2</v>
      </c>
      <c r="EE793" s="36">
        <f t="shared" si="1772"/>
        <v>2</v>
      </c>
      <c r="EF793" s="36">
        <f t="shared" si="1772"/>
        <v>2</v>
      </c>
      <c r="EG793" s="36">
        <f t="shared" si="1772"/>
        <v>2</v>
      </c>
      <c r="EH793" s="36">
        <f t="shared" si="1772"/>
        <v>2</v>
      </c>
      <c r="EI793" s="36">
        <f t="shared" si="1772"/>
        <v>2</v>
      </c>
      <c r="EJ793" s="36">
        <f t="shared" si="1772"/>
        <v>2</v>
      </c>
      <c r="EK793" s="36">
        <f t="shared" si="1772"/>
        <v>2</v>
      </c>
      <c r="EL793" s="36">
        <f t="shared" si="1772"/>
        <v>2</v>
      </c>
      <c r="EM793" s="36">
        <f t="shared" si="1772"/>
        <v>2</v>
      </c>
      <c r="EN793" s="36">
        <f t="shared" si="1772"/>
        <v>2</v>
      </c>
      <c r="EO793" s="36">
        <f t="shared" si="1772"/>
        <v>2</v>
      </c>
      <c r="EP793" s="36">
        <f t="shared" si="1772"/>
        <v>2</v>
      </c>
      <c r="EQ793" s="36">
        <f t="shared" si="1772"/>
        <v>2</v>
      </c>
      <c r="ER793" s="36">
        <f t="shared" si="1772"/>
        <v>2</v>
      </c>
      <c r="ES793" s="36">
        <f t="shared" si="1772"/>
        <v>2</v>
      </c>
      <c r="ET793" s="36">
        <f t="shared" si="1772"/>
        <v>2</v>
      </c>
    </row>
    <row r="794" spans="1:150" x14ac:dyDescent="0.25">
      <c r="A794" s="34"/>
      <c r="B794" s="83" t="s">
        <v>13</v>
      </c>
      <c r="C794" s="83" t="s">
        <v>8</v>
      </c>
      <c r="D794" s="75">
        <f t="shared" si="1719"/>
        <v>11.5</v>
      </c>
      <c r="E794" s="75">
        <f t="shared" si="1753"/>
        <v>11.5</v>
      </c>
      <c r="F794" s="75">
        <f t="shared" si="1753"/>
        <v>11.5</v>
      </c>
      <c r="G794" s="75">
        <f t="shared" si="1753"/>
        <v>11.5</v>
      </c>
      <c r="H794" s="75">
        <f t="shared" si="1753"/>
        <v>11.5</v>
      </c>
      <c r="I794" s="75">
        <f t="shared" si="1753"/>
        <v>11.5</v>
      </c>
      <c r="J794" s="75">
        <f t="shared" si="1753"/>
        <v>11.5</v>
      </c>
      <c r="K794" s="75">
        <f t="shared" si="1753"/>
        <v>11.5</v>
      </c>
      <c r="L794" s="75">
        <f t="shared" si="1753"/>
        <v>11.5</v>
      </c>
      <c r="M794" s="75">
        <f t="shared" si="1753"/>
        <v>11.5</v>
      </c>
      <c r="N794" s="75">
        <f t="shared" si="1753"/>
        <v>11.5</v>
      </c>
      <c r="O794" s="75">
        <f t="shared" si="1753"/>
        <v>11.5</v>
      </c>
      <c r="P794" s="75">
        <f t="shared" si="1753"/>
        <v>11.5</v>
      </c>
      <c r="Q794" s="75">
        <f t="shared" si="1753"/>
        <v>11.5</v>
      </c>
      <c r="R794" s="75">
        <f t="shared" si="1753"/>
        <v>11.5</v>
      </c>
      <c r="S794" s="75">
        <f t="shared" si="1753"/>
        <v>11.5</v>
      </c>
      <c r="T794" s="75">
        <f t="shared" si="1753"/>
        <v>11.5</v>
      </c>
      <c r="U794" s="75">
        <f t="shared" si="1753"/>
        <v>11.5</v>
      </c>
      <c r="V794" s="75">
        <f t="shared" si="1753"/>
        <v>11.5</v>
      </c>
      <c r="W794" s="75">
        <f t="shared" si="1753"/>
        <v>11.5</v>
      </c>
      <c r="X794" s="75">
        <f t="shared" si="1753"/>
        <v>11.5</v>
      </c>
      <c r="Y794" s="75">
        <f t="shared" si="1753"/>
        <v>11.5</v>
      </c>
      <c r="Z794" s="75">
        <f t="shared" si="1753"/>
        <v>11.5</v>
      </c>
      <c r="AA794" s="75">
        <f t="shared" si="1753"/>
        <v>11.5</v>
      </c>
      <c r="AB794" s="75">
        <f t="shared" si="1753"/>
        <v>11.5</v>
      </c>
      <c r="AC794" s="75">
        <f t="shared" si="1753"/>
        <v>11.5</v>
      </c>
      <c r="AD794" s="75">
        <f t="shared" si="1753"/>
        <v>11.5</v>
      </c>
      <c r="AE794" s="75">
        <f t="shared" si="1753"/>
        <v>11.5</v>
      </c>
      <c r="AF794" s="75">
        <f t="shared" si="1753"/>
        <v>11.5</v>
      </c>
      <c r="AG794" s="75">
        <f t="shared" si="1753"/>
        <v>11.5</v>
      </c>
      <c r="AK794" s="34"/>
      <c r="AL794" s="7" t="s">
        <v>13</v>
      </c>
      <c r="AM794" s="7" t="s">
        <v>8</v>
      </c>
      <c r="AN794" s="36">
        <f t="shared" ref="AN794:BQ794" si="1773">$J229</f>
        <v>0.8</v>
      </c>
      <c r="AO794" s="36">
        <f t="shared" si="1773"/>
        <v>0.8</v>
      </c>
      <c r="AP794" s="36">
        <f t="shared" si="1773"/>
        <v>0.8</v>
      </c>
      <c r="AQ794" s="36">
        <f t="shared" si="1773"/>
        <v>0.8</v>
      </c>
      <c r="AR794" s="36">
        <f t="shared" si="1773"/>
        <v>0.8</v>
      </c>
      <c r="AS794" s="36">
        <f t="shared" si="1773"/>
        <v>0.8</v>
      </c>
      <c r="AT794" s="36">
        <f t="shared" si="1773"/>
        <v>0.8</v>
      </c>
      <c r="AU794" s="36">
        <f t="shared" si="1773"/>
        <v>0.8</v>
      </c>
      <c r="AV794" s="36">
        <f t="shared" si="1773"/>
        <v>0.8</v>
      </c>
      <c r="AW794" s="36">
        <f t="shared" si="1773"/>
        <v>0.8</v>
      </c>
      <c r="AX794" s="36">
        <f t="shared" si="1773"/>
        <v>0.8</v>
      </c>
      <c r="AY794" s="36">
        <f t="shared" si="1773"/>
        <v>0.8</v>
      </c>
      <c r="AZ794" s="36">
        <f t="shared" si="1773"/>
        <v>0.8</v>
      </c>
      <c r="BA794" s="36">
        <f t="shared" si="1773"/>
        <v>0.8</v>
      </c>
      <c r="BB794" s="36">
        <f t="shared" si="1773"/>
        <v>0.8</v>
      </c>
      <c r="BC794" s="36">
        <f t="shared" si="1773"/>
        <v>0.8</v>
      </c>
      <c r="BD794" s="36">
        <f t="shared" si="1773"/>
        <v>0.8</v>
      </c>
      <c r="BE794" s="36">
        <f t="shared" si="1773"/>
        <v>0.8</v>
      </c>
      <c r="BF794" s="36">
        <f t="shared" si="1773"/>
        <v>0.8</v>
      </c>
      <c r="BG794" s="36">
        <f t="shared" si="1773"/>
        <v>0.8</v>
      </c>
      <c r="BH794" s="36">
        <f t="shared" si="1773"/>
        <v>0.8</v>
      </c>
      <c r="BI794" s="36">
        <f t="shared" si="1773"/>
        <v>0.8</v>
      </c>
      <c r="BJ794" s="36">
        <f t="shared" si="1773"/>
        <v>0.8</v>
      </c>
      <c r="BK794" s="36">
        <f t="shared" si="1773"/>
        <v>0.8</v>
      </c>
      <c r="BL794" s="36">
        <f t="shared" si="1773"/>
        <v>0.8</v>
      </c>
      <c r="BM794" s="36">
        <f t="shared" si="1773"/>
        <v>0.8</v>
      </c>
      <c r="BN794" s="36">
        <f t="shared" si="1773"/>
        <v>0.8</v>
      </c>
      <c r="BO794" s="36">
        <f t="shared" si="1773"/>
        <v>0.8</v>
      </c>
      <c r="BP794" s="36">
        <f t="shared" si="1773"/>
        <v>0.8</v>
      </c>
      <c r="BQ794" s="36">
        <f t="shared" si="1773"/>
        <v>0.8</v>
      </c>
      <c r="BY794" s="34"/>
      <c r="BZ794" s="7" t="s">
        <v>13</v>
      </c>
      <c r="CA794" s="7" t="s">
        <v>8</v>
      </c>
      <c r="CB794" s="36">
        <f t="shared" ref="CB794:DE794" si="1774">$G229</f>
        <v>4.5</v>
      </c>
      <c r="CC794" s="36">
        <f t="shared" si="1774"/>
        <v>4.5</v>
      </c>
      <c r="CD794" s="36">
        <f t="shared" si="1774"/>
        <v>4.5</v>
      </c>
      <c r="CE794" s="36">
        <f t="shared" si="1774"/>
        <v>4.5</v>
      </c>
      <c r="CF794" s="36">
        <f t="shared" si="1774"/>
        <v>4.5</v>
      </c>
      <c r="CG794" s="36">
        <f t="shared" si="1774"/>
        <v>4.5</v>
      </c>
      <c r="CH794" s="36">
        <f t="shared" si="1774"/>
        <v>4.5</v>
      </c>
      <c r="CI794" s="36">
        <f t="shared" si="1774"/>
        <v>4.5</v>
      </c>
      <c r="CJ794" s="36">
        <f t="shared" si="1774"/>
        <v>4.5</v>
      </c>
      <c r="CK794" s="36">
        <f t="shared" si="1774"/>
        <v>4.5</v>
      </c>
      <c r="CL794" s="36">
        <f t="shared" si="1774"/>
        <v>4.5</v>
      </c>
      <c r="CM794" s="36">
        <f t="shared" si="1774"/>
        <v>4.5</v>
      </c>
      <c r="CN794" s="36">
        <f t="shared" si="1774"/>
        <v>4.5</v>
      </c>
      <c r="CO794" s="36">
        <f t="shared" si="1774"/>
        <v>4.5</v>
      </c>
      <c r="CP794" s="36">
        <f t="shared" si="1774"/>
        <v>4.5</v>
      </c>
      <c r="CQ794" s="36">
        <f t="shared" si="1774"/>
        <v>4.5</v>
      </c>
      <c r="CR794" s="36">
        <f t="shared" si="1774"/>
        <v>4.5</v>
      </c>
      <c r="CS794" s="36">
        <f t="shared" si="1774"/>
        <v>4.5</v>
      </c>
      <c r="CT794" s="36">
        <f t="shared" si="1774"/>
        <v>4.5</v>
      </c>
      <c r="CU794" s="36">
        <f t="shared" si="1774"/>
        <v>4.5</v>
      </c>
      <c r="CV794" s="36">
        <f t="shared" si="1774"/>
        <v>4.5</v>
      </c>
      <c r="CW794" s="36">
        <f t="shared" si="1774"/>
        <v>4.5</v>
      </c>
      <c r="CX794" s="36">
        <f t="shared" si="1774"/>
        <v>4.5</v>
      </c>
      <c r="CY794" s="36">
        <f t="shared" si="1774"/>
        <v>4.5</v>
      </c>
      <c r="CZ794" s="36">
        <f t="shared" si="1774"/>
        <v>4.5</v>
      </c>
      <c r="DA794" s="36">
        <f t="shared" si="1774"/>
        <v>4.5</v>
      </c>
      <c r="DB794" s="36">
        <f t="shared" si="1774"/>
        <v>4.5</v>
      </c>
      <c r="DC794" s="36">
        <f t="shared" si="1774"/>
        <v>4.5</v>
      </c>
      <c r="DD794" s="36">
        <f t="shared" si="1774"/>
        <v>4.5</v>
      </c>
      <c r="DE794" s="36">
        <f t="shared" si="1774"/>
        <v>4.5</v>
      </c>
      <c r="DN794" s="34"/>
      <c r="DO794" s="7" t="s">
        <v>13</v>
      </c>
      <c r="DP794" s="7" t="s">
        <v>8</v>
      </c>
      <c r="DQ794" s="36">
        <f t="shared" ref="DQ794:ET794" si="1775">$E229</f>
        <v>1.5</v>
      </c>
      <c r="DR794" s="36">
        <f t="shared" si="1775"/>
        <v>1.5</v>
      </c>
      <c r="DS794" s="36">
        <f t="shared" si="1775"/>
        <v>1.5</v>
      </c>
      <c r="DT794" s="36">
        <f t="shared" si="1775"/>
        <v>1.5</v>
      </c>
      <c r="DU794" s="36">
        <f t="shared" si="1775"/>
        <v>1.5</v>
      </c>
      <c r="DV794" s="36">
        <f t="shared" si="1775"/>
        <v>1.5</v>
      </c>
      <c r="DW794" s="36">
        <f t="shared" si="1775"/>
        <v>1.5</v>
      </c>
      <c r="DX794" s="36">
        <f t="shared" si="1775"/>
        <v>1.5</v>
      </c>
      <c r="DY794" s="36">
        <f t="shared" si="1775"/>
        <v>1.5</v>
      </c>
      <c r="DZ794" s="36">
        <f t="shared" si="1775"/>
        <v>1.5</v>
      </c>
      <c r="EA794" s="36">
        <f t="shared" si="1775"/>
        <v>1.5</v>
      </c>
      <c r="EB794" s="36">
        <f t="shared" si="1775"/>
        <v>1.5</v>
      </c>
      <c r="EC794" s="36">
        <f t="shared" si="1775"/>
        <v>1.5</v>
      </c>
      <c r="ED794" s="36">
        <f t="shared" si="1775"/>
        <v>1.5</v>
      </c>
      <c r="EE794" s="36">
        <f t="shared" si="1775"/>
        <v>1.5</v>
      </c>
      <c r="EF794" s="36">
        <f t="shared" si="1775"/>
        <v>1.5</v>
      </c>
      <c r="EG794" s="36">
        <f t="shared" si="1775"/>
        <v>1.5</v>
      </c>
      <c r="EH794" s="36">
        <f t="shared" si="1775"/>
        <v>1.5</v>
      </c>
      <c r="EI794" s="36">
        <f t="shared" si="1775"/>
        <v>1.5</v>
      </c>
      <c r="EJ794" s="36">
        <f t="shared" si="1775"/>
        <v>1.5</v>
      </c>
      <c r="EK794" s="36">
        <f t="shared" si="1775"/>
        <v>1.5</v>
      </c>
      <c r="EL794" s="36">
        <f t="shared" si="1775"/>
        <v>1.5</v>
      </c>
      <c r="EM794" s="36">
        <f t="shared" si="1775"/>
        <v>1.5</v>
      </c>
      <c r="EN794" s="36">
        <f t="shared" si="1775"/>
        <v>1.5</v>
      </c>
      <c r="EO794" s="36">
        <f t="shared" si="1775"/>
        <v>1.5</v>
      </c>
      <c r="EP794" s="36">
        <f t="shared" si="1775"/>
        <v>1.5</v>
      </c>
      <c r="EQ794" s="36">
        <f t="shared" si="1775"/>
        <v>1.5</v>
      </c>
      <c r="ER794" s="36">
        <f t="shared" si="1775"/>
        <v>1.5</v>
      </c>
      <c r="ES794" s="36">
        <f t="shared" si="1775"/>
        <v>1.5</v>
      </c>
      <c r="ET794" s="36">
        <f t="shared" si="1775"/>
        <v>1.5</v>
      </c>
    </row>
    <row r="795" spans="1:150" x14ac:dyDescent="0.25">
      <c r="A795" s="34"/>
      <c r="B795" s="83" t="s">
        <v>13</v>
      </c>
      <c r="C795" s="83" t="s">
        <v>24</v>
      </c>
      <c r="D795" s="75">
        <f t="shared" si="1719"/>
        <v>7.7</v>
      </c>
      <c r="E795" s="75">
        <f t="shared" si="1753"/>
        <v>7.7</v>
      </c>
      <c r="F795" s="75">
        <f t="shared" si="1753"/>
        <v>7.7</v>
      </c>
      <c r="G795" s="75">
        <f t="shared" si="1753"/>
        <v>7.7</v>
      </c>
      <c r="H795" s="75">
        <f t="shared" si="1753"/>
        <v>7.7</v>
      </c>
      <c r="I795" s="75">
        <f t="shared" si="1753"/>
        <v>7.7</v>
      </c>
      <c r="J795" s="75">
        <f t="shared" si="1753"/>
        <v>7.7</v>
      </c>
      <c r="K795" s="75">
        <f t="shared" si="1753"/>
        <v>7.7</v>
      </c>
      <c r="L795" s="75">
        <f t="shared" si="1753"/>
        <v>7.7</v>
      </c>
      <c r="M795" s="75">
        <f t="shared" si="1753"/>
        <v>7.7</v>
      </c>
      <c r="N795" s="75">
        <f t="shared" si="1753"/>
        <v>7.7</v>
      </c>
      <c r="O795" s="75">
        <f t="shared" si="1753"/>
        <v>7.7</v>
      </c>
      <c r="P795" s="75">
        <f t="shared" si="1753"/>
        <v>7.7</v>
      </c>
      <c r="Q795" s="75">
        <f t="shared" si="1753"/>
        <v>7.7</v>
      </c>
      <c r="R795" s="75">
        <f t="shared" si="1753"/>
        <v>7.7</v>
      </c>
      <c r="S795" s="75">
        <f t="shared" si="1753"/>
        <v>7.7</v>
      </c>
      <c r="T795" s="75">
        <f t="shared" si="1753"/>
        <v>7.7</v>
      </c>
      <c r="U795" s="75">
        <f t="shared" si="1753"/>
        <v>7.7</v>
      </c>
      <c r="V795" s="75">
        <f t="shared" si="1753"/>
        <v>7.7</v>
      </c>
      <c r="W795" s="75">
        <f t="shared" si="1753"/>
        <v>7.7</v>
      </c>
      <c r="X795" s="75">
        <f t="shared" si="1753"/>
        <v>7.7</v>
      </c>
      <c r="Y795" s="75">
        <f t="shared" si="1753"/>
        <v>7.7</v>
      </c>
      <c r="Z795" s="75">
        <f t="shared" si="1753"/>
        <v>7.7</v>
      </c>
      <c r="AA795" s="75">
        <f t="shared" si="1753"/>
        <v>7.7</v>
      </c>
      <c r="AB795" s="75">
        <f t="shared" si="1753"/>
        <v>7.7</v>
      </c>
      <c r="AC795" s="75">
        <f t="shared" si="1753"/>
        <v>7.7</v>
      </c>
      <c r="AD795" s="75">
        <f t="shared" si="1753"/>
        <v>7.7</v>
      </c>
      <c r="AE795" s="75">
        <f t="shared" si="1753"/>
        <v>7.7</v>
      </c>
      <c r="AF795" s="75">
        <f t="shared" si="1753"/>
        <v>7.7</v>
      </c>
      <c r="AG795" s="75">
        <f t="shared" si="1753"/>
        <v>7.7</v>
      </c>
      <c r="AK795" s="34"/>
      <c r="AL795" s="7" t="s">
        <v>13</v>
      </c>
      <c r="AM795" s="7" t="s">
        <v>24</v>
      </c>
      <c r="AN795" s="36">
        <f t="shared" ref="AN795:BQ795" si="1776">$J230</f>
        <v>0.4</v>
      </c>
      <c r="AO795" s="36">
        <f t="shared" si="1776"/>
        <v>0.4</v>
      </c>
      <c r="AP795" s="36">
        <f t="shared" si="1776"/>
        <v>0.4</v>
      </c>
      <c r="AQ795" s="36">
        <f t="shared" si="1776"/>
        <v>0.4</v>
      </c>
      <c r="AR795" s="36">
        <f t="shared" si="1776"/>
        <v>0.4</v>
      </c>
      <c r="AS795" s="36">
        <f t="shared" si="1776"/>
        <v>0.4</v>
      </c>
      <c r="AT795" s="36">
        <f t="shared" si="1776"/>
        <v>0.4</v>
      </c>
      <c r="AU795" s="36">
        <f t="shared" si="1776"/>
        <v>0.4</v>
      </c>
      <c r="AV795" s="36">
        <f t="shared" si="1776"/>
        <v>0.4</v>
      </c>
      <c r="AW795" s="36">
        <f t="shared" si="1776"/>
        <v>0.4</v>
      </c>
      <c r="AX795" s="36">
        <f t="shared" si="1776"/>
        <v>0.4</v>
      </c>
      <c r="AY795" s="36">
        <f t="shared" si="1776"/>
        <v>0.4</v>
      </c>
      <c r="AZ795" s="36">
        <f t="shared" si="1776"/>
        <v>0.4</v>
      </c>
      <c r="BA795" s="36">
        <f t="shared" si="1776"/>
        <v>0.4</v>
      </c>
      <c r="BB795" s="36">
        <f t="shared" si="1776"/>
        <v>0.4</v>
      </c>
      <c r="BC795" s="36">
        <f t="shared" si="1776"/>
        <v>0.4</v>
      </c>
      <c r="BD795" s="36">
        <f t="shared" si="1776"/>
        <v>0.4</v>
      </c>
      <c r="BE795" s="36">
        <f t="shared" si="1776"/>
        <v>0.4</v>
      </c>
      <c r="BF795" s="36">
        <f t="shared" si="1776"/>
        <v>0.4</v>
      </c>
      <c r="BG795" s="36">
        <f t="shared" si="1776"/>
        <v>0.4</v>
      </c>
      <c r="BH795" s="36">
        <f t="shared" si="1776"/>
        <v>0.4</v>
      </c>
      <c r="BI795" s="36">
        <f t="shared" si="1776"/>
        <v>0.4</v>
      </c>
      <c r="BJ795" s="36">
        <f t="shared" si="1776"/>
        <v>0.4</v>
      </c>
      <c r="BK795" s="36">
        <f t="shared" si="1776"/>
        <v>0.4</v>
      </c>
      <c r="BL795" s="36">
        <f t="shared" si="1776"/>
        <v>0.4</v>
      </c>
      <c r="BM795" s="36">
        <f t="shared" si="1776"/>
        <v>0.4</v>
      </c>
      <c r="BN795" s="36">
        <f t="shared" si="1776"/>
        <v>0.4</v>
      </c>
      <c r="BO795" s="36">
        <f t="shared" si="1776"/>
        <v>0.4</v>
      </c>
      <c r="BP795" s="36">
        <f t="shared" si="1776"/>
        <v>0.4</v>
      </c>
      <c r="BQ795" s="36">
        <f t="shared" si="1776"/>
        <v>0.4</v>
      </c>
      <c r="BY795" s="34"/>
      <c r="BZ795" s="7" t="s">
        <v>13</v>
      </c>
      <c r="CA795" s="7" t="s">
        <v>24</v>
      </c>
      <c r="CB795" s="36">
        <f t="shared" ref="CB795:DE795" si="1777">$G230</f>
        <v>2.2000000000000002</v>
      </c>
      <c r="CC795" s="36">
        <f t="shared" si="1777"/>
        <v>2.2000000000000002</v>
      </c>
      <c r="CD795" s="36">
        <f t="shared" si="1777"/>
        <v>2.2000000000000002</v>
      </c>
      <c r="CE795" s="36">
        <f t="shared" si="1777"/>
        <v>2.2000000000000002</v>
      </c>
      <c r="CF795" s="36">
        <f t="shared" si="1777"/>
        <v>2.2000000000000002</v>
      </c>
      <c r="CG795" s="36">
        <f t="shared" si="1777"/>
        <v>2.2000000000000002</v>
      </c>
      <c r="CH795" s="36">
        <f t="shared" si="1777"/>
        <v>2.2000000000000002</v>
      </c>
      <c r="CI795" s="36">
        <f t="shared" si="1777"/>
        <v>2.2000000000000002</v>
      </c>
      <c r="CJ795" s="36">
        <f t="shared" si="1777"/>
        <v>2.2000000000000002</v>
      </c>
      <c r="CK795" s="36">
        <f t="shared" si="1777"/>
        <v>2.2000000000000002</v>
      </c>
      <c r="CL795" s="36">
        <f t="shared" si="1777"/>
        <v>2.2000000000000002</v>
      </c>
      <c r="CM795" s="36">
        <f t="shared" si="1777"/>
        <v>2.2000000000000002</v>
      </c>
      <c r="CN795" s="36">
        <f t="shared" si="1777"/>
        <v>2.2000000000000002</v>
      </c>
      <c r="CO795" s="36">
        <f t="shared" si="1777"/>
        <v>2.2000000000000002</v>
      </c>
      <c r="CP795" s="36">
        <f t="shared" si="1777"/>
        <v>2.2000000000000002</v>
      </c>
      <c r="CQ795" s="36">
        <f t="shared" si="1777"/>
        <v>2.2000000000000002</v>
      </c>
      <c r="CR795" s="36">
        <f t="shared" si="1777"/>
        <v>2.2000000000000002</v>
      </c>
      <c r="CS795" s="36">
        <f t="shared" si="1777"/>
        <v>2.2000000000000002</v>
      </c>
      <c r="CT795" s="36">
        <f t="shared" si="1777"/>
        <v>2.2000000000000002</v>
      </c>
      <c r="CU795" s="36">
        <f t="shared" si="1777"/>
        <v>2.2000000000000002</v>
      </c>
      <c r="CV795" s="36">
        <f t="shared" si="1777"/>
        <v>2.2000000000000002</v>
      </c>
      <c r="CW795" s="36">
        <f t="shared" si="1777"/>
        <v>2.2000000000000002</v>
      </c>
      <c r="CX795" s="36">
        <f t="shared" si="1777"/>
        <v>2.2000000000000002</v>
      </c>
      <c r="CY795" s="36">
        <f t="shared" si="1777"/>
        <v>2.2000000000000002</v>
      </c>
      <c r="CZ795" s="36">
        <f t="shared" si="1777"/>
        <v>2.2000000000000002</v>
      </c>
      <c r="DA795" s="36">
        <f t="shared" si="1777"/>
        <v>2.2000000000000002</v>
      </c>
      <c r="DB795" s="36">
        <f t="shared" si="1777"/>
        <v>2.2000000000000002</v>
      </c>
      <c r="DC795" s="36">
        <f t="shared" si="1777"/>
        <v>2.2000000000000002</v>
      </c>
      <c r="DD795" s="36">
        <f t="shared" si="1777"/>
        <v>2.2000000000000002</v>
      </c>
      <c r="DE795" s="36">
        <f t="shared" si="1777"/>
        <v>2.2000000000000002</v>
      </c>
      <c r="DN795" s="34"/>
      <c r="DO795" s="7" t="s">
        <v>13</v>
      </c>
      <c r="DP795" s="7" t="s">
        <v>24</v>
      </c>
      <c r="DQ795" s="36">
        <f t="shared" ref="DQ795:ET795" si="1778">$E230</f>
        <v>0.6</v>
      </c>
      <c r="DR795" s="36">
        <f t="shared" si="1778"/>
        <v>0.6</v>
      </c>
      <c r="DS795" s="36">
        <f t="shared" si="1778"/>
        <v>0.6</v>
      </c>
      <c r="DT795" s="36">
        <f t="shared" si="1778"/>
        <v>0.6</v>
      </c>
      <c r="DU795" s="36">
        <f t="shared" si="1778"/>
        <v>0.6</v>
      </c>
      <c r="DV795" s="36">
        <f t="shared" si="1778"/>
        <v>0.6</v>
      </c>
      <c r="DW795" s="36">
        <f t="shared" si="1778"/>
        <v>0.6</v>
      </c>
      <c r="DX795" s="36">
        <f t="shared" si="1778"/>
        <v>0.6</v>
      </c>
      <c r="DY795" s="36">
        <f t="shared" si="1778"/>
        <v>0.6</v>
      </c>
      <c r="DZ795" s="36">
        <f t="shared" si="1778"/>
        <v>0.6</v>
      </c>
      <c r="EA795" s="36">
        <f t="shared" si="1778"/>
        <v>0.6</v>
      </c>
      <c r="EB795" s="36">
        <f t="shared" si="1778"/>
        <v>0.6</v>
      </c>
      <c r="EC795" s="36">
        <f t="shared" si="1778"/>
        <v>0.6</v>
      </c>
      <c r="ED795" s="36">
        <f t="shared" si="1778"/>
        <v>0.6</v>
      </c>
      <c r="EE795" s="36">
        <f t="shared" si="1778"/>
        <v>0.6</v>
      </c>
      <c r="EF795" s="36">
        <f t="shared" si="1778"/>
        <v>0.6</v>
      </c>
      <c r="EG795" s="36">
        <f t="shared" si="1778"/>
        <v>0.6</v>
      </c>
      <c r="EH795" s="36">
        <f t="shared" si="1778"/>
        <v>0.6</v>
      </c>
      <c r="EI795" s="36">
        <f t="shared" si="1778"/>
        <v>0.6</v>
      </c>
      <c r="EJ795" s="36">
        <f t="shared" si="1778"/>
        <v>0.6</v>
      </c>
      <c r="EK795" s="36">
        <f t="shared" si="1778"/>
        <v>0.6</v>
      </c>
      <c r="EL795" s="36">
        <f t="shared" si="1778"/>
        <v>0.6</v>
      </c>
      <c r="EM795" s="36">
        <f t="shared" si="1778"/>
        <v>0.6</v>
      </c>
      <c r="EN795" s="36">
        <f t="shared" si="1778"/>
        <v>0.6</v>
      </c>
      <c r="EO795" s="36">
        <f t="shared" si="1778"/>
        <v>0.6</v>
      </c>
      <c r="EP795" s="36">
        <f t="shared" si="1778"/>
        <v>0.6</v>
      </c>
      <c r="EQ795" s="36">
        <f t="shared" si="1778"/>
        <v>0.6</v>
      </c>
      <c r="ER795" s="36">
        <f t="shared" si="1778"/>
        <v>0.6</v>
      </c>
      <c r="ES795" s="36">
        <f t="shared" si="1778"/>
        <v>0.6</v>
      </c>
      <c r="ET795" s="36">
        <f t="shared" si="1778"/>
        <v>0.6</v>
      </c>
    </row>
    <row r="796" spans="1:150" x14ac:dyDescent="0.25">
      <c r="A796" s="34"/>
      <c r="B796" s="83" t="s">
        <v>13</v>
      </c>
      <c r="C796" s="83" t="s">
        <v>16</v>
      </c>
      <c r="D796" s="75">
        <f t="shared" si="1719"/>
        <v>5.5</v>
      </c>
      <c r="E796" s="75">
        <f t="shared" si="1753"/>
        <v>5.5</v>
      </c>
      <c r="F796" s="75">
        <f t="shared" si="1753"/>
        <v>5.5</v>
      </c>
      <c r="G796" s="75">
        <f t="shared" si="1753"/>
        <v>5.5</v>
      </c>
      <c r="H796" s="75">
        <f t="shared" si="1753"/>
        <v>5.5</v>
      </c>
      <c r="I796" s="75">
        <f t="shared" si="1753"/>
        <v>5.5</v>
      </c>
      <c r="J796" s="75">
        <f t="shared" si="1753"/>
        <v>5.5</v>
      </c>
      <c r="K796" s="75">
        <f t="shared" si="1753"/>
        <v>5.5</v>
      </c>
      <c r="L796" s="75">
        <f t="shared" si="1753"/>
        <v>5.5</v>
      </c>
      <c r="M796" s="75">
        <f t="shared" si="1753"/>
        <v>5.5</v>
      </c>
      <c r="N796" s="75">
        <f t="shared" si="1753"/>
        <v>5.5</v>
      </c>
      <c r="O796" s="75">
        <f t="shared" si="1753"/>
        <v>5.5</v>
      </c>
      <c r="P796" s="75">
        <f t="shared" si="1753"/>
        <v>5.5</v>
      </c>
      <c r="Q796" s="75">
        <f t="shared" si="1753"/>
        <v>5.5</v>
      </c>
      <c r="R796" s="75">
        <f t="shared" si="1753"/>
        <v>5.5</v>
      </c>
      <c r="S796" s="75">
        <f t="shared" si="1753"/>
        <v>5.5</v>
      </c>
      <c r="T796" s="75">
        <f t="shared" si="1753"/>
        <v>5.5</v>
      </c>
      <c r="U796" s="75">
        <f t="shared" si="1753"/>
        <v>5.5</v>
      </c>
      <c r="V796" s="75">
        <f t="shared" si="1753"/>
        <v>5.5</v>
      </c>
      <c r="W796" s="75">
        <f t="shared" si="1753"/>
        <v>5.5</v>
      </c>
      <c r="X796" s="75">
        <f t="shared" si="1753"/>
        <v>5.5</v>
      </c>
      <c r="Y796" s="75">
        <f t="shared" si="1753"/>
        <v>5.5</v>
      </c>
      <c r="Z796" s="75">
        <f t="shared" si="1753"/>
        <v>5.5</v>
      </c>
      <c r="AA796" s="75">
        <f t="shared" si="1753"/>
        <v>5.5</v>
      </c>
      <c r="AB796" s="75">
        <f t="shared" si="1753"/>
        <v>5.5</v>
      </c>
      <c r="AC796" s="75">
        <f t="shared" si="1753"/>
        <v>5.5</v>
      </c>
      <c r="AD796" s="75">
        <f t="shared" si="1753"/>
        <v>5.5</v>
      </c>
      <c r="AE796" s="75">
        <f t="shared" si="1753"/>
        <v>5.5</v>
      </c>
      <c r="AF796" s="75">
        <f t="shared" si="1753"/>
        <v>5.5</v>
      </c>
      <c r="AG796" s="75">
        <f t="shared" si="1753"/>
        <v>5.5</v>
      </c>
      <c r="AK796" s="34"/>
      <c r="AL796" s="7" t="s">
        <v>13</v>
      </c>
      <c r="AM796" s="7" t="s">
        <v>16</v>
      </c>
      <c r="AN796" s="36">
        <f t="shared" ref="AN796:BQ796" si="1779">$J231</f>
        <v>0.2</v>
      </c>
      <c r="AO796" s="36">
        <f t="shared" si="1779"/>
        <v>0.2</v>
      </c>
      <c r="AP796" s="36">
        <f t="shared" si="1779"/>
        <v>0.2</v>
      </c>
      <c r="AQ796" s="36">
        <f t="shared" si="1779"/>
        <v>0.2</v>
      </c>
      <c r="AR796" s="36">
        <f t="shared" si="1779"/>
        <v>0.2</v>
      </c>
      <c r="AS796" s="36">
        <f t="shared" si="1779"/>
        <v>0.2</v>
      </c>
      <c r="AT796" s="36">
        <f t="shared" si="1779"/>
        <v>0.2</v>
      </c>
      <c r="AU796" s="36">
        <f t="shared" si="1779"/>
        <v>0.2</v>
      </c>
      <c r="AV796" s="36">
        <f t="shared" si="1779"/>
        <v>0.2</v>
      </c>
      <c r="AW796" s="36">
        <f t="shared" si="1779"/>
        <v>0.2</v>
      </c>
      <c r="AX796" s="36">
        <f t="shared" si="1779"/>
        <v>0.2</v>
      </c>
      <c r="AY796" s="36">
        <f t="shared" si="1779"/>
        <v>0.2</v>
      </c>
      <c r="AZ796" s="36">
        <f t="shared" si="1779"/>
        <v>0.2</v>
      </c>
      <c r="BA796" s="36">
        <f t="shared" si="1779"/>
        <v>0.2</v>
      </c>
      <c r="BB796" s="36">
        <f t="shared" si="1779"/>
        <v>0.2</v>
      </c>
      <c r="BC796" s="36">
        <f t="shared" si="1779"/>
        <v>0.2</v>
      </c>
      <c r="BD796" s="36">
        <f t="shared" si="1779"/>
        <v>0.2</v>
      </c>
      <c r="BE796" s="36">
        <f t="shared" si="1779"/>
        <v>0.2</v>
      </c>
      <c r="BF796" s="36">
        <f t="shared" si="1779"/>
        <v>0.2</v>
      </c>
      <c r="BG796" s="36">
        <f t="shared" si="1779"/>
        <v>0.2</v>
      </c>
      <c r="BH796" s="36">
        <f t="shared" si="1779"/>
        <v>0.2</v>
      </c>
      <c r="BI796" s="36">
        <f t="shared" si="1779"/>
        <v>0.2</v>
      </c>
      <c r="BJ796" s="36">
        <f t="shared" si="1779"/>
        <v>0.2</v>
      </c>
      <c r="BK796" s="36">
        <f t="shared" si="1779"/>
        <v>0.2</v>
      </c>
      <c r="BL796" s="36">
        <f t="shared" si="1779"/>
        <v>0.2</v>
      </c>
      <c r="BM796" s="36">
        <f t="shared" si="1779"/>
        <v>0.2</v>
      </c>
      <c r="BN796" s="36">
        <f t="shared" si="1779"/>
        <v>0.2</v>
      </c>
      <c r="BO796" s="36">
        <f t="shared" si="1779"/>
        <v>0.2</v>
      </c>
      <c r="BP796" s="36">
        <f t="shared" si="1779"/>
        <v>0.2</v>
      </c>
      <c r="BQ796" s="36">
        <f t="shared" si="1779"/>
        <v>0.2</v>
      </c>
      <c r="BY796" s="34"/>
      <c r="BZ796" s="7" t="s">
        <v>13</v>
      </c>
      <c r="CA796" s="7" t="s">
        <v>16</v>
      </c>
      <c r="CB796" s="36">
        <f t="shared" ref="CB796:DE796" si="1780">$G231</f>
        <v>2.2000000000000002</v>
      </c>
      <c r="CC796" s="36">
        <f t="shared" si="1780"/>
        <v>2.2000000000000002</v>
      </c>
      <c r="CD796" s="36">
        <f t="shared" si="1780"/>
        <v>2.2000000000000002</v>
      </c>
      <c r="CE796" s="36">
        <f t="shared" si="1780"/>
        <v>2.2000000000000002</v>
      </c>
      <c r="CF796" s="36">
        <f t="shared" si="1780"/>
        <v>2.2000000000000002</v>
      </c>
      <c r="CG796" s="36">
        <f t="shared" si="1780"/>
        <v>2.2000000000000002</v>
      </c>
      <c r="CH796" s="36">
        <f t="shared" si="1780"/>
        <v>2.2000000000000002</v>
      </c>
      <c r="CI796" s="36">
        <f t="shared" si="1780"/>
        <v>2.2000000000000002</v>
      </c>
      <c r="CJ796" s="36">
        <f t="shared" si="1780"/>
        <v>2.2000000000000002</v>
      </c>
      <c r="CK796" s="36">
        <f t="shared" si="1780"/>
        <v>2.2000000000000002</v>
      </c>
      <c r="CL796" s="36">
        <f t="shared" si="1780"/>
        <v>2.2000000000000002</v>
      </c>
      <c r="CM796" s="36">
        <f t="shared" si="1780"/>
        <v>2.2000000000000002</v>
      </c>
      <c r="CN796" s="36">
        <f t="shared" si="1780"/>
        <v>2.2000000000000002</v>
      </c>
      <c r="CO796" s="36">
        <f t="shared" si="1780"/>
        <v>2.2000000000000002</v>
      </c>
      <c r="CP796" s="36">
        <f t="shared" si="1780"/>
        <v>2.2000000000000002</v>
      </c>
      <c r="CQ796" s="36">
        <f t="shared" si="1780"/>
        <v>2.2000000000000002</v>
      </c>
      <c r="CR796" s="36">
        <f t="shared" si="1780"/>
        <v>2.2000000000000002</v>
      </c>
      <c r="CS796" s="36">
        <f t="shared" si="1780"/>
        <v>2.2000000000000002</v>
      </c>
      <c r="CT796" s="36">
        <f t="shared" si="1780"/>
        <v>2.2000000000000002</v>
      </c>
      <c r="CU796" s="36">
        <f t="shared" si="1780"/>
        <v>2.2000000000000002</v>
      </c>
      <c r="CV796" s="36">
        <f t="shared" si="1780"/>
        <v>2.2000000000000002</v>
      </c>
      <c r="CW796" s="36">
        <f t="shared" si="1780"/>
        <v>2.2000000000000002</v>
      </c>
      <c r="CX796" s="36">
        <f t="shared" si="1780"/>
        <v>2.2000000000000002</v>
      </c>
      <c r="CY796" s="36">
        <f t="shared" si="1780"/>
        <v>2.2000000000000002</v>
      </c>
      <c r="CZ796" s="36">
        <f t="shared" si="1780"/>
        <v>2.2000000000000002</v>
      </c>
      <c r="DA796" s="36">
        <f t="shared" si="1780"/>
        <v>2.2000000000000002</v>
      </c>
      <c r="DB796" s="36">
        <f t="shared" si="1780"/>
        <v>2.2000000000000002</v>
      </c>
      <c r="DC796" s="36">
        <f t="shared" si="1780"/>
        <v>2.2000000000000002</v>
      </c>
      <c r="DD796" s="36">
        <f t="shared" si="1780"/>
        <v>2.2000000000000002</v>
      </c>
      <c r="DE796" s="36">
        <f t="shared" si="1780"/>
        <v>2.2000000000000002</v>
      </c>
      <c r="DN796" s="34"/>
      <c r="DO796" s="7" t="s">
        <v>13</v>
      </c>
      <c r="DP796" s="7" t="s">
        <v>16</v>
      </c>
      <c r="DQ796" s="36">
        <f t="shared" ref="DQ796:ET796" si="1781">$E231</f>
        <v>0.4</v>
      </c>
      <c r="DR796" s="36">
        <f t="shared" si="1781"/>
        <v>0.4</v>
      </c>
      <c r="DS796" s="36">
        <f t="shared" si="1781"/>
        <v>0.4</v>
      </c>
      <c r="DT796" s="36">
        <f t="shared" si="1781"/>
        <v>0.4</v>
      </c>
      <c r="DU796" s="36">
        <f t="shared" si="1781"/>
        <v>0.4</v>
      </c>
      <c r="DV796" s="36">
        <f t="shared" si="1781"/>
        <v>0.4</v>
      </c>
      <c r="DW796" s="36">
        <f t="shared" si="1781"/>
        <v>0.4</v>
      </c>
      <c r="DX796" s="36">
        <f t="shared" si="1781"/>
        <v>0.4</v>
      </c>
      <c r="DY796" s="36">
        <f t="shared" si="1781"/>
        <v>0.4</v>
      </c>
      <c r="DZ796" s="36">
        <f t="shared" si="1781"/>
        <v>0.4</v>
      </c>
      <c r="EA796" s="36">
        <f t="shared" si="1781"/>
        <v>0.4</v>
      </c>
      <c r="EB796" s="36">
        <f t="shared" si="1781"/>
        <v>0.4</v>
      </c>
      <c r="EC796" s="36">
        <f t="shared" si="1781"/>
        <v>0.4</v>
      </c>
      <c r="ED796" s="36">
        <f t="shared" si="1781"/>
        <v>0.4</v>
      </c>
      <c r="EE796" s="36">
        <f t="shared" si="1781"/>
        <v>0.4</v>
      </c>
      <c r="EF796" s="36">
        <f t="shared" si="1781"/>
        <v>0.4</v>
      </c>
      <c r="EG796" s="36">
        <f t="shared" si="1781"/>
        <v>0.4</v>
      </c>
      <c r="EH796" s="36">
        <f t="shared" si="1781"/>
        <v>0.4</v>
      </c>
      <c r="EI796" s="36">
        <f t="shared" si="1781"/>
        <v>0.4</v>
      </c>
      <c r="EJ796" s="36">
        <f t="shared" si="1781"/>
        <v>0.4</v>
      </c>
      <c r="EK796" s="36">
        <f t="shared" si="1781"/>
        <v>0.4</v>
      </c>
      <c r="EL796" s="36">
        <f t="shared" si="1781"/>
        <v>0.4</v>
      </c>
      <c r="EM796" s="36">
        <f t="shared" si="1781"/>
        <v>0.4</v>
      </c>
      <c r="EN796" s="36">
        <f t="shared" si="1781"/>
        <v>0.4</v>
      </c>
      <c r="EO796" s="36">
        <f t="shared" si="1781"/>
        <v>0.4</v>
      </c>
      <c r="EP796" s="36">
        <f t="shared" si="1781"/>
        <v>0.4</v>
      </c>
      <c r="EQ796" s="36">
        <f t="shared" si="1781"/>
        <v>0.4</v>
      </c>
      <c r="ER796" s="36">
        <f t="shared" si="1781"/>
        <v>0.4</v>
      </c>
      <c r="ES796" s="36">
        <f t="shared" si="1781"/>
        <v>0.4</v>
      </c>
      <c r="ET796" s="36">
        <f t="shared" si="1781"/>
        <v>0.4</v>
      </c>
    </row>
    <row r="797" spans="1:150" x14ac:dyDescent="0.25">
      <c r="A797" s="34"/>
      <c r="B797" s="83" t="s">
        <v>13</v>
      </c>
      <c r="C797" s="83" t="s">
        <v>19</v>
      </c>
      <c r="D797" s="75">
        <f t="shared" si="1719"/>
        <v>3.81</v>
      </c>
      <c r="E797" s="75">
        <f t="shared" si="1753"/>
        <v>3.81</v>
      </c>
      <c r="F797" s="75">
        <f t="shared" si="1753"/>
        <v>3.81</v>
      </c>
      <c r="G797" s="75">
        <f t="shared" si="1753"/>
        <v>3.81</v>
      </c>
      <c r="H797" s="75">
        <f t="shared" si="1753"/>
        <v>3.81</v>
      </c>
      <c r="I797" s="75">
        <f t="shared" si="1753"/>
        <v>3.81</v>
      </c>
      <c r="J797" s="75">
        <f t="shared" si="1753"/>
        <v>3.81</v>
      </c>
      <c r="K797" s="75">
        <f t="shared" si="1753"/>
        <v>3.81</v>
      </c>
      <c r="L797" s="75">
        <f t="shared" si="1753"/>
        <v>3.81</v>
      </c>
      <c r="M797" s="75">
        <f t="shared" si="1753"/>
        <v>3.81</v>
      </c>
      <c r="N797" s="75">
        <f t="shared" ref="N797:AG812" si="1782">$D232</f>
        <v>3.81</v>
      </c>
      <c r="O797" s="75">
        <f t="shared" si="1782"/>
        <v>3.81</v>
      </c>
      <c r="P797" s="75">
        <f t="shared" si="1782"/>
        <v>3.81</v>
      </c>
      <c r="Q797" s="75">
        <f t="shared" si="1782"/>
        <v>3.81</v>
      </c>
      <c r="R797" s="75">
        <f t="shared" si="1782"/>
        <v>3.81</v>
      </c>
      <c r="S797" s="75">
        <f t="shared" si="1782"/>
        <v>3.81</v>
      </c>
      <c r="T797" s="75">
        <f t="shared" si="1782"/>
        <v>3.81</v>
      </c>
      <c r="U797" s="75">
        <f t="shared" si="1782"/>
        <v>3.81</v>
      </c>
      <c r="V797" s="75">
        <f t="shared" si="1782"/>
        <v>3.81</v>
      </c>
      <c r="W797" s="75">
        <f t="shared" si="1782"/>
        <v>3.81</v>
      </c>
      <c r="X797" s="75">
        <f t="shared" si="1782"/>
        <v>3.81</v>
      </c>
      <c r="Y797" s="75">
        <f t="shared" si="1782"/>
        <v>3.81</v>
      </c>
      <c r="Z797" s="75">
        <f t="shared" si="1782"/>
        <v>3.81</v>
      </c>
      <c r="AA797" s="75">
        <f t="shared" si="1782"/>
        <v>3.81</v>
      </c>
      <c r="AB797" s="75">
        <f t="shared" si="1782"/>
        <v>3.81</v>
      </c>
      <c r="AC797" s="75">
        <f t="shared" si="1782"/>
        <v>3.81</v>
      </c>
      <c r="AD797" s="75">
        <f t="shared" si="1782"/>
        <v>3.81</v>
      </c>
      <c r="AE797" s="75">
        <f t="shared" si="1782"/>
        <v>3.81</v>
      </c>
      <c r="AF797" s="75">
        <f t="shared" si="1782"/>
        <v>3.81</v>
      </c>
      <c r="AG797" s="75">
        <f t="shared" si="1782"/>
        <v>3.81</v>
      </c>
      <c r="AK797" s="34"/>
      <c r="AL797" s="7" t="s">
        <v>13</v>
      </c>
      <c r="AM797" s="7" t="s">
        <v>19</v>
      </c>
      <c r="AN797" s="36">
        <f t="shared" ref="AN797:BQ797" si="1783">$J232</f>
        <v>0.2</v>
      </c>
      <c r="AO797" s="36">
        <f t="shared" si="1783"/>
        <v>0.2</v>
      </c>
      <c r="AP797" s="36">
        <f t="shared" si="1783"/>
        <v>0.2</v>
      </c>
      <c r="AQ797" s="36">
        <f t="shared" si="1783"/>
        <v>0.2</v>
      </c>
      <c r="AR797" s="36">
        <f t="shared" si="1783"/>
        <v>0.2</v>
      </c>
      <c r="AS797" s="36">
        <f t="shared" si="1783"/>
        <v>0.2</v>
      </c>
      <c r="AT797" s="36">
        <f t="shared" si="1783"/>
        <v>0.2</v>
      </c>
      <c r="AU797" s="36">
        <f t="shared" si="1783"/>
        <v>0.2</v>
      </c>
      <c r="AV797" s="36">
        <f t="shared" si="1783"/>
        <v>0.2</v>
      </c>
      <c r="AW797" s="36">
        <f t="shared" si="1783"/>
        <v>0.2</v>
      </c>
      <c r="AX797" s="36">
        <f t="shared" si="1783"/>
        <v>0.2</v>
      </c>
      <c r="AY797" s="36">
        <f t="shared" si="1783"/>
        <v>0.2</v>
      </c>
      <c r="AZ797" s="36">
        <f t="shared" si="1783"/>
        <v>0.2</v>
      </c>
      <c r="BA797" s="36">
        <f t="shared" si="1783"/>
        <v>0.2</v>
      </c>
      <c r="BB797" s="36">
        <f t="shared" si="1783"/>
        <v>0.2</v>
      </c>
      <c r="BC797" s="36">
        <f t="shared" si="1783"/>
        <v>0.2</v>
      </c>
      <c r="BD797" s="36">
        <f t="shared" si="1783"/>
        <v>0.2</v>
      </c>
      <c r="BE797" s="36">
        <f t="shared" si="1783"/>
        <v>0.2</v>
      </c>
      <c r="BF797" s="36">
        <f t="shared" si="1783"/>
        <v>0.2</v>
      </c>
      <c r="BG797" s="36">
        <f t="shared" si="1783"/>
        <v>0.2</v>
      </c>
      <c r="BH797" s="36">
        <f t="shared" si="1783"/>
        <v>0.2</v>
      </c>
      <c r="BI797" s="36">
        <f t="shared" si="1783"/>
        <v>0.2</v>
      </c>
      <c r="BJ797" s="36">
        <f t="shared" si="1783"/>
        <v>0.2</v>
      </c>
      <c r="BK797" s="36">
        <f t="shared" si="1783"/>
        <v>0.2</v>
      </c>
      <c r="BL797" s="36">
        <f t="shared" si="1783"/>
        <v>0.2</v>
      </c>
      <c r="BM797" s="36">
        <f t="shared" si="1783"/>
        <v>0.2</v>
      </c>
      <c r="BN797" s="36">
        <f t="shared" si="1783"/>
        <v>0.2</v>
      </c>
      <c r="BO797" s="36">
        <f t="shared" si="1783"/>
        <v>0.2</v>
      </c>
      <c r="BP797" s="36">
        <f t="shared" si="1783"/>
        <v>0.2</v>
      </c>
      <c r="BQ797" s="36">
        <f t="shared" si="1783"/>
        <v>0.2</v>
      </c>
      <c r="BY797" s="34"/>
      <c r="BZ797" s="7" t="s">
        <v>13</v>
      </c>
      <c r="CA797" s="7" t="s">
        <v>19</v>
      </c>
      <c r="CB797" s="36">
        <f t="shared" ref="CB797:DE797" si="1784">$G232</f>
        <v>2.2000000000000002</v>
      </c>
      <c r="CC797" s="36">
        <f t="shared" si="1784"/>
        <v>2.2000000000000002</v>
      </c>
      <c r="CD797" s="36">
        <f t="shared" si="1784"/>
        <v>2.2000000000000002</v>
      </c>
      <c r="CE797" s="36">
        <f t="shared" si="1784"/>
        <v>2.2000000000000002</v>
      </c>
      <c r="CF797" s="36">
        <f t="shared" si="1784"/>
        <v>2.2000000000000002</v>
      </c>
      <c r="CG797" s="36">
        <f t="shared" si="1784"/>
        <v>2.2000000000000002</v>
      </c>
      <c r="CH797" s="36">
        <f t="shared" si="1784"/>
        <v>2.2000000000000002</v>
      </c>
      <c r="CI797" s="36">
        <f t="shared" si="1784"/>
        <v>2.2000000000000002</v>
      </c>
      <c r="CJ797" s="36">
        <f t="shared" si="1784"/>
        <v>2.2000000000000002</v>
      </c>
      <c r="CK797" s="36">
        <f t="shared" si="1784"/>
        <v>2.2000000000000002</v>
      </c>
      <c r="CL797" s="36">
        <f t="shared" si="1784"/>
        <v>2.2000000000000002</v>
      </c>
      <c r="CM797" s="36">
        <f t="shared" si="1784"/>
        <v>2.2000000000000002</v>
      </c>
      <c r="CN797" s="36">
        <f t="shared" si="1784"/>
        <v>2.2000000000000002</v>
      </c>
      <c r="CO797" s="36">
        <f t="shared" si="1784"/>
        <v>2.2000000000000002</v>
      </c>
      <c r="CP797" s="36">
        <f t="shared" si="1784"/>
        <v>2.2000000000000002</v>
      </c>
      <c r="CQ797" s="36">
        <f t="shared" si="1784"/>
        <v>2.2000000000000002</v>
      </c>
      <c r="CR797" s="36">
        <f t="shared" si="1784"/>
        <v>2.2000000000000002</v>
      </c>
      <c r="CS797" s="36">
        <f t="shared" si="1784"/>
        <v>2.2000000000000002</v>
      </c>
      <c r="CT797" s="36">
        <f t="shared" si="1784"/>
        <v>2.2000000000000002</v>
      </c>
      <c r="CU797" s="36">
        <f t="shared" si="1784"/>
        <v>2.2000000000000002</v>
      </c>
      <c r="CV797" s="36">
        <f t="shared" si="1784"/>
        <v>2.2000000000000002</v>
      </c>
      <c r="CW797" s="36">
        <f t="shared" si="1784"/>
        <v>2.2000000000000002</v>
      </c>
      <c r="CX797" s="36">
        <f t="shared" si="1784"/>
        <v>2.2000000000000002</v>
      </c>
      <c r="CY797" s="36">
        <f t="shared" si="1784"/>
        <v>2.2000000000000002</v>
      </c>
      <c r="CZ797" s="36">
        <f t="shared" si="1784"/>
        <v>2.2000000000000002</v>
      </c>
      <c r="DA797" s="36">
        <f t="shared" si="1784"/>
        <v>2.2000000000000002</v>
      </c>
      <c r="DB797" s="36">
        <f t="shared" si="1784"/>
        <v>2.2000000000000002</v>
      </c>
      <c r="DC797" s="36">
        <f t="shared" si="1784"/>
        <v>2.2000000000000002</v>
      </c>
      <c r="DD797" s="36">
        <f t="shared" si="1784"/>
        <v>2.2000000000000002</v>
      </c>
      <c r="DE797" s="36">
        <f t="shared" si="1784"/>
        <v>2.2000000000000002</v>
      </c>
      <c r="DN797" s="34"/>
      <c r="DO797" s="7" t="s">
        <v>13</v>
      </c>
      <c r="DP797" s="7" t="s">
        <v>19</v>
      </c>
      <c r="DQ797" s="36">
        <f t="shared" ref="DQ797:ET797" si="1785">$E232</f>
        <v>0.4</v>
      </c>
      <c r="DR797" s="36">
        <f t="shared" si="1785"/>
        <v>0.4</v>
      </c>
      <c r="DS797" s="36">
        <f t="shared" si="1785"/>
        <v>0.4</v>
      </c>
      <c r="DT797" s="36">
        <f t="shared" si="1785"/>
        <v>0.4</v>
      </c>
      <c r="DU797" s="36">
        <f t="shared" si="1785"/>
        <v>0.4</v>
      </c>
      <c r="DV797" s="36">
        <f t="shared" si="1785"/>
        <v>0.4</v>
      </c>
      <c r="DW797" s="36">
        <f t="shared" si="1785"/>
        <v>0.4</v>
      </c>
      <c r="DX797" s="36">
        <f t="shared" si="1785"/>
        <v>0.4</v>
      </c>
      <c r="DY797" s="36">
        <f t="shared" si="1785"/>
        <v>0.4</v>
      </c>
      <c r="DZ797" s="36">
        <f t="shared" si="1785"/>
        <v>0.4</v>
      </c>
      <c r="EA797" s="36">
        <f t="shared" si="1785"/>
        <v>0.4</v>
      </c>
      <c r="EB797" s="36">
        <f t="shared" si="1785"/>
        <v>0.4</v>
      </c>
      <c r="EC797" s="36">
        <f t="shared" si="1785"/>
        <v>0.4</v>
      </c>
      <c r="ED797" s="36">
        <f t="shared" si="1785"/>
        <v>0.4</v>
      </c>
      <c r="EE797" s="36">
        <f t="shared" si="1785"/>
        <v>0.4</v>
      </c>
      <c r="EF797" s="36">
        <f t="shared" si="1785"/>
        <v>0.4</v>
      </c>
      <c r="EG797" s="36">
        <f t="shared" si="1785"/>
        <v>0.4</v>
      </c>
      <c r="EH797" s="36">
        <f t="shared" si="1785"/>
        <v>0.4</v>
      </c>
      <c r="EI797" s="36">
        <f t="shared" si="1785"/>
        <v>0.4</v>
      </c>
      <c r="EJ797" s="36">
        <f t="shared" si="1785"/>
        <v>0.4</v>
      </c>
      <c r="EK797" s="36">
        <f t="shared" si="1785"/>
        <v>0.4</v>
      </c>
      <c r="EL797" s="36">
        <f t="shared" si="1785"/>
        <v>0.4</v>
      </c>
      <c r="EM797" s="36">
        <f t="shared" si="1785"/>
        <v>0.4</v>
      </c>
      <c r="EN797" s="36">
        <f t="shared" si="1785"/>
        <v>0.4</v>
      </c>
      <c r="EO797" s="36">
        <f t="shared" si="1785"/>
        <v>0.4</v>
      </c>
      <c r="EP797" s="36">
        <f t="shared" si="1785"/>
        <v>0.4</v>
      </c>
      <c r="EQ797" s="36">
        <f t="shared" si="1785"/>
        <v>0.4</v>
      </c>
      <c r="ER797" s="36">
        <f t="shared" si="1785"/>
        <v>0.4</v>
      </c>
      <c r="ES797" s="36">
        <f t="shared" si="1785"/>
        <v>0.4</v>
      </c>
      <c r="ET797" s="36">
        <f t="shared" si="1785"/>
        <v>0.4</v>
      </c>
    </row>
    <row r="798" spans="1:150" x14ac:dyDescent="0.25">
      <c r="A798" s="34"/>
      <c r="B798" s="83" t="s">
        <v>13</v>
      </c>
      <c r="C798" s="83" t="s">
        <v>31</v>
      </c>
      <c r="D798" s="75">
        <f t="shared" si="1719"/>
        <v>3.81</v>
      </c>
      <c r="E798" s="75">
        <f t="shared" si="1763"/>
        <v>3.81</v>
      </c>
      <c r="F798" s="75">
        <f t="shared" si="1763"/>
        <v>3.81</v>
      </c>
      <c r="G798" s="75">
        <f t="shared" si="1763"/>
        <v>3.81</v>
      </c>
      <c r="H798" s="75">
        <f t="shared" si="1763"/>
        <v>3.81</v>
      </c>
      <c r="I798" s="75">
        <f t="shared" si="1763"/>
        <v>3.81</v>
      </c>
      <c r="J798" s="75">
        <f t="shared" si="1763"/>
        <v>3.81</v>
      </c>
      <c r="K798" s="75">
        <f t="shared" si="1763"/>
        <v>3.81</v>
      </c>
      <c r="L798" s="75">
        <f t="shared" si="1763"/>
        <v>3.81</v>
      </c>
      <c r="M798" s="75">
        <f t="shared" si="1763"/>
        <v>3.81</v>
      </c>
      <c r="N798" s="75">
        <f t="shared" si="1763"/>
        <v>3.81</v>
      </c>
      <c r="O798" s="75">
        <f t="shared" si="1763"/>
        <v>3.81</v>
      </c>
      <c r="P798" s="75">
        <f t="shared" si="1763"/>
        <v>3.81</v>
      </c>
      <c r="Q798" s="75">
        <f t="shared" si="1763"/>
        <v>3.81</v>
      </c>
      <c r="R798" s="75">
        <f t="shared" si="1763"/>
        <v>3.81</v>
      </c>
      <c r="S798" s="75">
        <f t="shared" si="1763"/>
        <v>3.81</v>
      </c>
      <c r="T798" s="75">
        <f t="shared" si="1782"/>
        <v>3.81</v>
      </c>
      <c r="U798" s="75">
        <f t="shared" si="1782"/>
        <v>3.81</v>
      </c>
      <c r="V798" s="75">
        <f t="shared" si="1782"/>
        <v>3.81</v>
      </c>
      <c r="W798" s="75">
        <f t="shared" si="1782"/>
        <v>3.81</v>
      </c>
      <c r="X798" s="75">
        <f t="shared" si="1782"/>
        <v>3.81</v>
      </c>
      <c r="Y798" s="75">
        <f t="shared" si="1782"/>
        <v>3.81</v>
      </c>
      <c r="Z798" s="75">
        <f t="shared" si="1782"/>
        <v>3.81</v>
      </c>
      <c r="AA798" s="75">
        <f t="shared" si="1782"/>
        <v>3.81</v>
      </c>
      <c r="AB798" s="75">
        <f t="shared" si="1782"/>
        <v>3.81</v>
      </c>
      <c r="AC798" s="75">
        <f t="shared" si="1782"/>
        <v>3.81</v>
      </c>
      <c r="AD798" s="75">
        <f t="shared" si="1782"/>
        <v>3.81</v>
      </c>
      <c r="AE798" s="75">
        <f t="shared" si="1782"/>
        <v>3.81</v>
      </c>
      <c r="AF798" s="75">
        <f t="shared" si="1782"/>
        <v>3.81</v>
      </c>
      <c r="AG798" s="75">
        <f t="shared" si="1782"/>
        <v>3.81</v>
      </c>
      <c r="AK798" s="34"/>
      <c r="AL798" s="7" t="s">
        <v>13</v>
      </c>
      <c r="AM798" s="7" t="s">
        <v>31</v>
      </c>
      <c r="AN798" s="36">
        <f t="shared" ref="AN798:BQ798" si="1786">$J233</f>
        <v>2.5000000000000001E-2</v>
      </c>
      <c r="AO798" s="36">
        <f t="shared" si="1786"/>
        <v>2.5000000000000001E-2</v>
      </c>
      <c r="AP798" s="36">
        <f t="shared" si="1786"/>
        <v>2.5000000000000001E-2</v>
      </c>
      <c r="AQ798" s="36">
        <f t="shared" si="1786"/>
        <v>2.5000000000000001E-2</v>
      </c>
      <c r="AR798" s="36">
        <f t="shared" si="1786"/>
        <v>2.5000000000000001E-2</v>
      </c>
      <c r="AS798" s="36">
        <f t="shared" si="1786"/>
        <v>2.5000000000000001E-2</v>
      </c>
      <c r="AT798" s="36">
        <f t="shared" si="1786"/>
        <v>2.5000000000000001E-2</v>
      </c>
      <c r="AU798" s="36">
        <f t="shared" si="1786"/>
        <v>2.5000000000000001E-2</v>
      </c>
      <c r="AV798" s="36">
        <f t="shared" si="1786"/>
        <v>2.5000000000000001E-2</v>
      </c>
      <c r="AW798" s="36">
        <f t="shared" si="1786"/>
        <v>2.5000000000000001E-2</v>
      </c>
      <c r="AX798" s="36">
        <f t="shared" si="1786"/>
        <v>2.5000000000000001E-2</v>
      </c>
      <c r="AY798" s="36">
        <f t="shared" si="1786"/>
        <v>2.5000000000000001E-2</v>
      </c>
      <c r="AZ798" s="36">
        <f t="shared" si="1786"/>
        <v>2.5000000000000001E-2</v>
      </c>
      <c r="BA798" s="36">
        <f t="shared" si="1786"/>
        <v>2.5000000000000001E-2</v>
      </c>
      <c r="BB798" s="36">
        <f t="shared" si="1786"/>
        <v>2.5000000000000001E-2</v>
      </c>
      <c r="BC798" s="36">
        <f t="shared" si="1786"/>
        <v>2.5000000000000001E-2</v>
      </c>
      <c r="BD798" s="36">
        <f t="shared" si="1786"/>
        <v>2.5000000000000001E-2</v>
      </c>
      <c r="BE798" s="36">
        <f t="shared" si="1786"/>
        <v>2.5000000000000001E-2</v>
      </c>
      <c r="BF798" s="36">
        <f t="shared" si="1786"/>
        <v>2.5000000000000001E-2</v>
      </c>
      <c r="BG798" s="36">
        <f t="shared" si="1786"/>
        <v>2.5000000000000001E-2</v>
      </c>
      <c r="BH798" s="36">
        <f t="shared" si="1786"/>
        <v>2.5000000000000001E-2</v>
      </c>
      <c r="BI798" s="36">
        <f t="shared" si="1786"/>
        <v>2.5000000000000001E-2</v>
      </c>
      <c r="BJ798" s="36">
        <f t="shared" si="1786"/>
        <v>2.5000000000000001E-2</v>
      </c>
      <c r="BK798" s="36">
        <f t="shared" si="1786"/>
        <v>2.5000000000000001E-2</v>
      </c>
      <c r="BL798" s="36">
        <f t="shared" si="1786"/>
        <v>2.5000000000000001E-2</v>
      </c>
      <c r="BM798" s="36">
        <f t="shared" si="1786"/>
        <v>2.5000000000000001E-2</v>
      </c>
      <c r="BN798" s="36">
        <f t="shared" si="1786"/>
        <v>2.5000000000000001E-2</v>
      </c>
      <c r="BO798" s="36">
        <f t="shared" si="1786"/>
        <v>2.5000000000000001E-2</v>
      </c>
      <c r="BP798" s="36">
        <f t="shared" si="1786"/>
        <v>2.5000000000000001E-2</v>
      </c>
      <c r="BQ798" s="36">
        <f t="shared" si="1786"/>
        <v>2.5000000000000001E-2</v>
      </c>
      <c r="BY798" s="34"/>
      <c r="BZ798" s="7" t="s">
        <v>13</v>
      </c>
      <c r="CA798" s="7" t="s">
        <v>31</v>
      </c>
      <c r="CB798" s="36">
        <f t="shared" ref="CB798:DE798" si="1787">$G233</f>
        <v>2.2000000000000002</v>
      </c>
      <c r="CC798" s="36">
        <f t="shared" si="1787"/>
        <v>2.2000000000000002</v>
      </c>
      <c r="CD798" s="36">
        <f t="shared" si="1787"/>
        <v>2.2000000000000002</v>
      </c>
      <c r="CE798" s="36">
        <f t="shared" si="1787"/>
        <v>2.2000000000000002</v>
      </c>
      <c r="CF798" s="36">
        <f t="shared" si="1787"/>
        <v>2.2000000000000002</v>
      </c>
      <c r="CG798" s="36">
        <f t="shared" si="1787"/>
        <v>2.2000000000000002</v>
      </c>
      <c r="CH798" s="36">
        <f t="shared" si="1787"/>
        <v>2.2000000000000002</v>
      </c>
      <c r="CI798" s="36">
        <f t="shared" si="1787"/>
        <v>2.2000000000000002</v>
      </c>
      <c r="CJ798" s="36">
        <f t="shared" si="1787"/>
        <v>2.2000000000000002</v>
      </c>
      <c r="CK798" s="36">
        <f t="shared" si="1787"/>
        <v>2.2000000000000002</v>
      </c>
      <c r="CL798" s="36">
        <f t="shared" si="1787"/>
        <v>2.2000000000000002</v>
      </c>
      <c r="CM798" s="36">
        <f t="shared" si="1787"/>
        <v>2.2000000000000002</v>
      </c>
      <c r="CN798" s="36">
        <f t="shared" si="1787"/>
        <v>2.2000000000000002</v>
      </c>
      <c r="CO798" s="36">
        <f t="shared" si="1787"/>
        <v>2.2000000000000002</v>
      </c>
      <c r="CP798" s="36">
        <f t="shared" si="1787"/>
        <v>2.2000000000000002</v>
      </c>
      <c r="CQ798" s="36">
        <f t="shared" si="1787"/>
        <v>2.2000000000000002</v>
      </c>
      <c r="CR798" s="36">
        <f t="shared" si="1787"/>
        <v>2.2000000000000002</v>
      </c>
      <c r="CS798" s="36">
        <f t="shared" si="1787"/>
        <v>2.2000000000000002</v>
      </c>
      <c r="CT798" s="36">
        <f t="shared" si="1787"/>
        <v>2.2000000000000002</v>
      </c>
      <c r="CU798" s="36">
        <f t="shared" si="1787"/>
        <v>2.2000000000000002</v>
      </c>
      <c r="CV798" s="36">
        <f t="shared" si="1787"/>
        <v>2.2000000000000002</v>
      </c>
      <c r="CW798" s="36">
        <f t="shared" si="1787"/>
        <v>2.2000000000000002</v>
      </c>
      <c r="CX798" s="36">
        <f t="shared" si="1787"/>
        <v>2.2000000000000002</v>
      </c>
      <c r="CY798" s="36">
        <f t="shared" si="1787"/>
        <v>2.2000000000000002</v>
      </c>
      <c r="CZ798" s="36">
        <f t="shared" si="1787"/>
        <v>2.2000000000000002</v>
      </c>
      <c r="DA798" s="36">
        <f t="shared" si="1787"/>
        <v>2.2000000000000002</v>
      </c>
      <c r="DB798" s="36">
        <f t="shared" si="1787"/>
        <v>2.2000000000000002</v>
      </c>
      <c r="DC798" s="36">
        <f t="shared" si="1787"/>
        <v>2.2000000000000002</v>
      </c>
      <c r="DD798" s="36">
        <f t="shared" si="1787"/>
        <v>2.2000000000000002</v>
      </c>
      <c r="DE798" s="36">
        <f t="shared" si="1787"/>
        <v>2.2000000000000002</v>
      </c>
      <c r="DN798" s="34"/>
      <c r="DO798" s="7" t="s">
        <v>13</v>
      </c>
      <c r="DP798" s="7" t="s">
        <v>31</v>
      </c>
      <c r="DQ798" s="36">
        <f t="shared" ref="DQ798:ET798" si="1788">$E233</f>
        <v>0.28000000000000003</v>
      </c>
      <c r="DR798" s="36">
        <f t="shared" si="1788"/>
        <v>0.28000000000000003</v>
      </c>
      <c r="DS798" s="36">
        <f t="shared" si="1788"/>
        <v>0.28000000000000003</v>
      </c>
      <c r="DT798" s="36">
        <f t="shared" si="1788"/>
        <v>0.28000000000000003</v>
      </c>
      <c r="DU798" s="36">
        <f t="shared" si="1788"/>
        <v>0.28000000000000003</v>
      </c>
      <c r="DV798" s="36">
        <f t="shared" si="1788"/>
        <v>0.28000000000000003</v>
      </c>
      <c r="DW798" s="36">
        <f t="shared" si="1788"/>
        <v>0.28000000000000003</v>
      </c>
      <c r="DX798" s="36">
        <f t="shared" si="1788"/>
        <v>0.28000000000000003</v>
      </c>
      <c r="DY798" s="36">
        <f t="shared" si="1788"/>
        <v>0.28000000000000003</v>
      </c>
      <c r="DZ798" s="36">
        <f t="shared" si="1788"/>
        <v>0.28000000000000003</v>
      </c>
      <c r="EA798" s="36">
        <f t="shared" si="1788"/>
        <v>0.28000000000000003</v>
      </c>
      <c r="EB798" s="36">
        <f t="shared" si="1788"/>
        <v>0.28000000000000003</v>
      </c>
      <c r="EC798" s="36">
        <f t="shared" si="1788"/>
        <v>0.28000000000000003</v>
      </c>
      <c r="ED798" s="36">
        <f t="shared" si="1788"/>
        <v>0.28000000000000003</v>
      </c>
      <c r="EE798" s="36">
        <f t="shared" si="1788"/>
        <v>0.28000000000000003</v>
      </c>
      <c r="EF798" s="36">
        <f t="shared" si="1788"/>
        <v>0.28000000000000003</v>
      </c>
      <c r="EG798" s="36">
        <f t="shared" si="1788"/>
        <v>0.28000000000000003</v>
      </c>
      <c r="EH798" s="36">
        <f t="shared" si="1788"/>
        <v>0.28000000000000003</v>
      </c>
      <c r="EI798" s="36">
        <f t="shared" si="1788"/>
        <v>0.28000000000000003</v>
      </c>
      <c r="EJ798" s="36">
        <f t="shared" si="1788"/>
        <v>0.28000000000000003</v>
      </c>
      <c r="EK798" s="36">
        <f t="shared" si="1788"/>
        <v>0.28000000000000003</v>
      </c>
      <c r="EL798" s="36">
        <f t="shared" si="1788"/>
        <v>0.28000000000000003</v>
      </c>
      <c r="EM798" s="36">
        <f t="shared" si="1788"/>
        <v>0.28000000000000003</v>
      </c>
      <c r="EN798" s="36">
        <f t="shared" si="1788"/>
        <v>0.28000000000000003</v>
      </c>
      <c r="EO798" s="36">
        <f t="shared" si="1788"/>
        <v>0.28000000000000003</v>
      </c>
      <c r="EP798" s="36">
        <f t="shared" si="1788"/>
        <v>0.28000000000000003</v>
      </c>
      <c r="EQ798" s="36">
        <f t="shared" si="1788"/>
        <v>0.28000000000000003</v>
      </c>
      <c r="ER798" s="36">
        <f t="shared" si="1788"/>
        <v>0.28000000000000003</v>
      </c>
      <c r="ES798" s="36">
        <f t="shared" si="1788"/>
        <v>0.28000000000000003</v>
      </c>
      <c r="ET798" s="36">
        <f t="shared" si="1788"/>
        <v>0.28000000000000003</v>
      </c>
    </row>
    <row r="799" spans="1:150" x14ac:dyDescent="0.25">
      <c r="A799" s="34"/>
      <c r="B799" s="83" t="s">
        <v>13</v>
      </c>
      <c r="C799" s="83" t="s">
        <v>10</v>
      </c>
      <c r="D799" s="75">
        <f t="shared" si="1719"/>
        <v>3.81</v>
      </c>
      <c r="E799" s="75">
        <f t="shared" si="1763"/>
        <v>3.81</v>
      </c>
      <c r="F799" s="75">
        <f t="shared" si="1763"/>
        <v>3.81</v>
      </c>
      <c r="G799" s="75">
        <f t="shared" si="1763"/>
        <v>3.81</v>
      </c>
      <c r="H799" s="75">
        <f t="shared" si="1763"/>
        <v>3.81</v>
      </c>
      <c r="I799" s="75">
        <f t="shared" si="1763"/>
        <v>3.81</v>
      </c>
      <c r="J799" s="75">
        <f t="shared" si="1763"/>
        <v>3.81</v>
      </c>
      <c r="K799" s="75">
        <f t="shared" si="1763"/>
        <v>3.81</v>
      </c>
      <c r="L799" s="75">
        <f t="shared" si="1763"/>
        <v>3.81</v>
      </c>
      <c r="M799" s="75">
        <f t="shared" si="1763"/>
        <v>3.81</v>
      </c>
      <c r="N799" s="75">
        <f t="shared" si="1763"/>
        <v>3.81</v>
      </c>
      <c r="O799" s="75">
        <f t="shared" si="1763"/>
        <v>3.81</v>
      </c>
      <c r="P799" s="75">
        <f t="shared" si="1763"/>
        <v>3.81</v>
      </c>
      <c r="Q799" s="75">
        <f t="shared" si="1763"/>
        <v>3.81</v>
      </c>
      <c r="R799" s="75">
        <f t="shared" si="1763"/>
        <v>3.81</v>
      </c>
      <c r="S799" s="75">
        <f t="shared" si="1763"/>
        <v>3.81</v>
      </c>
      <c r="T799" s="75">
        <f t="shared" si="1782"/>
        <v>3.81</v>
      </c>
      <c r="U799" s="75">
        <f t="shared" si="1782"/>
        <v>3.81</v>
      </c>
      <c r="V799" s="75">
        <f t="shared" si="1782"/>
        <v>3.81</v>
      </c>
      <c r="W799" s="75">
        <f t="shared" si="1782"/>
        <v>3.81</v>
      </c>
      <c r="X799" s="75">
        <f t="shared" si="1782"/>
        <v>3.81</v>
      </c>
      <c r="Y799" s="75">
        <f t="shared" si="1782"/>
        <v>3.81</v>
      </c>
      <c r="Z799" s="75">
        <f t="shared" si="1782"/>
        <v>3.81</v>
      </c>
      <c r="AA799" s="75">
        <f t="shared" si="1782"/>
        <v>3.81</v>
      </c>
      <c r="AB799" s="75">
        <f t="shared" si="1782"/>
        <v>3.81</v>
      </c>
      <c r="AC799" s="75">
        <f t="shared" si="1782"/>
        <v>3.81</v>
      </c>
      <c r="AD799" s="75">
        <f t="shared" si="1782"/>
        <v>3.81</v>
      </c>
      <c r="AE799" s="75">
        <f t="shared" si="1782"/>
        <v>3.81</v>
      </c>
      <c r="AF799" s="75">
        <f t="shared" si="1782"/>
        <v>3.81</v>
      </c>
      <c r="AG799" s="75">
        <f t="shared" si="1782"/>
        <v>3.81</v>
      </c>
      <c r="AK799" s="34"/>
      <c r="AL799" s="7" t="s">
        <v>13</v>
      </c>
      <c r="AM799" s="7" t="s">
        <v>10</v>
      </c>
      <c r="AN799" s="36">
        <f t="shared" ref="AN799:BQ799" si="1789">$J234</f>
        <v>1.4999999999999999E-2</v>
      </c>
      <c r="AO799" s="36">
        <f t="shared" si="1789"/>
        <v>1.4999999999999999E-2</v>
      </c>
      <c r="AP799" s="36">
        <f t="shared" si="1789"/>
        <v>1.4999999999999999E-2</v>
      </c>
      <c r="AQ799" s="36">
        <f t="shared" si="1789"/>
        <v>1.4999999999999999E-2</v>
      </c>
      <c r="AR799" s="36">
        <f t="shared" si="1789"/>
        <v>1.4999999999999999E-2</v>
      </c>
      <c r="AS799" s="36">
        <f t="shared" si="1789"/>
        <v>1.4999999999999999E-2</v>
      </c>
      <c r="AT799" s="36">
        <f t="shared" si="1789"/>
        <v>1.4999999999999999E-2</v>
      </c>
      <c r="AU799" s="36">
        <f t="shared" si="1789"/>
        <v>1.4999999999999999E-2</v>
      </c>
      <c r="AV799" s="36">
        <f t="shared" si="1789"/>
        <v>1.4999999999999999E-2</v>
      </c>
      <c r="AW799" s="36">
        <f t="shared" si="1789"/>
        <v>1.4999999999999999E-2</v>
      </c>
      <c r="AX799" s="36">
        <f t="shared" si="1789"/>
        <v>1.4999999999999999E-2</v>
      </c>
      <c r="AY799" s="36">
        <f t="shared" si="1789"/>
        <v>1.4999999999999999E-2</v>
      </c>
      <c r="AZ799" s="36">
        <f t="shared" si="1789"/>
        <v>1.4999999999999999E-2</v>
      </c>
      <c r="BA799" s="36">
        <f t="shared" si="1789"/>
        <v>1.4999999999999999E-2</v>
      </c>
      <c r="BB799" s="36">
        <f t="shared" si="1789"/>
        <v>1.4999999999999999E-2</v>
      </c>
      <c r="BC799" s="36">
        <f t="shared" si="1789"/>
        <v>1.4999999999999999E-2</v>
      </c>
      <c r="BD799" s="36">
        <f t="shared" si="1789"/>
        <v>1.4999999999999999E-2</v>
      </c>
      <c r="BE799" s="36">
        <f t="shared" si="1789"/>
        <v>1.4999999999999999E-2</v>
      </c>
      <c r="BF799" s="36">
        <f t="shared" si="1789"/>
        <v>1.4999999999999999E-2</v>
      </c>
      <c r="BG799" s="36">
        <f t="shared" si="1789"/>
        <v>1.4999999999999999E-2</v>
      </c>
      <c r="BH799" s="36">
        <f t="shared" si="1789"/>
        <v>1.4999999999999999E-2</v>
      </c>
      <c r="BI799" s="36">
        <f t="shared" si="1789"/>
        <v>1.4999999999999999E-2</v>
      </c>
      <c r="BJ799" s="36">
        <f t="shared" si="1789"/>
        <v>1.4999999999999999E-2</v>
      </c>
      <c r="BK799" s="36">
        <f t="shared" si="1789"/>
        <v>1.4999999999999999E-2</v>
      </c>
      <c r="BL799" s="36">
        <f t="shared" si="1789"/>
        <v>1.4999999999999999E-2</v>
      </c>
      <c r="BM799" s="36">
        <f t="shared" si="1789"/>
        <v>1.4999999999999999E-2</v>
      </c>
      <c r="BN799" s="36">
        <f t="shared" si="1789"/>
        <v>1.4999999999999999E-2</v>
      </c>
      <c r="BO799" s="36">
        <f t="shared" si="1789"/>
        <v>1.4999999999999999E-2</v>
      </c>
      <c r="BP799" s="36">
        <f t="shared" si="1789"/>
        <v>1.4999999999999999E-2</v>
      </c>
      <c r="BQ799" s="36">
        <f t="shared" si="1789"/>
        <v>1.4999999999999999E-2</v>
      </c>
      <c r="BY799" s="34"/>
      <c r="BZ799" s="7" t="s">
        <v>13</v>
      </c>
      <c r="CA799" s="7" t="s">
        <v>10</v>
      </c>
      <c r="CB799" s="36">
        <f t="shared" ref="CB799:DE799" si="1790">$G234</f>
        <v>2.2000000000000002</v>
      </c>
      <c r="CC799" s="36">
        <f t="shared" si="1790"/>
        <v>2.2000000000000002</v>
      </c>
      <c r="CD799" s="36">
        <f t="shared" si="1790"/>
        <v>2.2000000000000002</v>
      </c>
      <c r="CE799" s="36">
        <f t="shared" si="1790"/>
        <v>2.2000000000000002</v>
      </c>
      <c r="CF799" s="36">
        <f t="shared" si="1790"/>
        <v>2.2000000000000002</v>
      </c>
      <c r="CG799" s="36">
        <f t="shared" si="1790"/>
        <v>2.2000000000000002</v>
      </c>
      <c r="CH799" s="36">
        <f t="shared" si="1790"/>
        <v>2.2000000000000002</v>
      </c>
      <c r="CI799" s="36">
        <f t="shared" si="1790"/>
        <v>2.2000000000000002</v>
      </c>
      <c r="CJ799" s="36">
        <f t="shared" si="1790"/>
        <v>2.2000000000000002</v>
      </c>
      <c r="CK799" s="36">
        <f t="shared" si="1790"/>
        <v>2.2000000000000002</v>
      </c>
      <c r="CL799" s="36">
        <f t="shared" si="1790"/>
        <v>2.2000000000000002</v>
      </c>
      <c r="CM799" s="36">
        <f t="shared" si="1790"/>
        <v>2.2000000000000002</v>
      </c>
      <c r="CN799" s="36">
        <f t="shared" si="1790"/>
        <v>2.2000000000000002</v>
      </c>
      <c r="CO799" s="36">
        <f t="shared" si="1790"/>
        <v>2.2000000000000002</v>
      </c>
      <c r="CP799" s="36">
        <f t="shared" si="1790"/>
        <v>2.2000000000000002</v>
      </c>
      <c r="CQ799" s="36">
        <f t="shared" si="1790"/>
        <v>2.2000000000000002</v>
      </c>
      <c r="CR799" s="36">
        <f t="shared" si="1790"/>
        <v>2.2000000000000002</v>
      </c>
      <c r="CS799" s="36">
        <f t="shared" si="1790"/>
        <v>2.2000000000000002</v>
      </c>
      <c r="CT799" s="36">
        <f t="shared" si="1790"/>
        <v>2.2000000000000002</v>
      </c>
      <c r="CU799" s="36">
        <f t="shared" si="1790"/>
        <v>2.2000000000000002</v>
      </c>
      <c r="CV799" s="36">
        <f t="shared" si="1790"/>
        <v>2.2000000000000002</v>
      </c>
      <c r="CW799" s="36">
        <f t="shared" si="1790"/>
        <v>2.2000000000000002</v>
      </c>
      <c r="CX799" s="36">
        <f t="shared" si="1790"/>
        <v>2.2000000000000002</v>
      </c>
      <c r="CY799" s="36">
        <f t="shared" si="1790"/>
        <v>2.2000000000000002</v>
      </c>
      <c r="CZ799" s="36">
        <f t="shared" si="1790"/>
        <v>2.2000000000000002</v>
      </c>
      <c r="DA799" s="36">
        <f t="shared" si="1790"/>
        <v>2.2000000000000002</v>
      </c>
      <c r="DB799" s="36">
        <f t="shared" si="1790"/>
        <v>2.2000000000000002</v>
      </c>
      <c r="DC799" s="36">
        <f t="shared" si="1790"/>
        <v>2.2000000000000002</v>
      </c>
      <c r="DD799" s="36">
        <f t="shared" si="1790"/>
        <v>2.2000000000000002</v>
      </c>
      <c r="DE799" s="36">
        <f t="shared" si="1790"/>
        <v>2.2000000000000002</v>
      </c>
      <c r="DN799" s="34"/>
      <c r="DO799" s="7" t="s">
        <v>13</v>
      </c>
      <c r="DP799" s="7" t="s">
        <v>10</v>
      </c>
      <c r="DQ799" s="36">
        <f t="shared" ref="DQ799:ET799" si="1791">$E234</f>
        <v>0.28000000000000003</v>
      </c>
      <c r="DR799" s="36">
        <f t="shared" si="1791"/>
        <v>0.28000000000000003</v>
      </c>
      <c r="DS799" s="36">
        <f t="shared" si="1791"/>
        <v>0.28000000000000003</v>
      </c>
      <c r="DT799" s="36">
        <f t="shared" si="1791"/>
        <v>0.28000000000000003</v>
      </c>
      <c r="DU799" s="36">
        <f t="shared" si="1791"/>
        <v>0.28000000000000003</v>
      </c>
      <c r="DV799" s="36">
        <f t="shared" si="1791"/>
        <v>0.28000000000000003</v>
      </c>
      <c r="DW799" s="36">
        <f t="shared" si="1791"/>
        <v>0.28000000000000003</v>
      </c>
      <c r="DX799" s="36">
        <f t="shared" si="1791"/>
        <v>0.28000000000000003</v>
      </c>
      <c r="DY799" s="36">
        <f t="shared" si="1791"/>
        <v>0.28000000000000003</v>
      </c>
      <c r="DZ799" s="36">
        <f t="shared" si="1791"/>
        <v>0.28000000000000003</v>
      </c>
      <c r="EA799" s="36">
        <f t="shared" si="1791"/>
        <v>0.28000000000000003</v>
      </c>
      <c r="EB799" s="36">
        <f t="shared" si="1791"/>
        <v>0.28000000000000003</v>
      </c>
      <c r="EC799" s="36">
        <f t="shared" si="1791"/>
        <v>0.28000000000000003</v>
      </c>
      <c r="ED799" s="36">
        <f t="shared" si="1791"/>
        <v>0.28000000000000003</v>
      </c>
      <c r="EE799" s="36">
        <f t="shared" si="1791"/>
        <v>0.28000000000000003</v>
      </c>
      <c r="EF799" s="36">
        <f t="shared" si="1791"/>
        <v>0.28000000000000003</v>
      </c>
      <c r="EG799" s="36">
        <f t="shared" si="1791"/>
        <v>0.28000000000000003</v>
      </c>
      <c r="EH799" s="36">
        <f t="shared" si="1791"/>
        <v>0.28000000000000003</v>
      </c>
      <c r="EI799" s="36">
        <f t="shared" si="1791"/>
        <v>0.28000000000000003</v>
      </c>
      <c r="EJ799" s="36">
        <f t="shared" si="1791"/>
        <v>0.28000000000000003</v>
      </c>
      <c r="EK799" s="36">
        <f t="shared" si="1791"/>
        <v>0.28000000000000003</v>
      </c>
      <c r="EL799" s="36">
        <f t="shared" si="1791"/>
        <v>0.28000000000000003</v>
      </c>
      <c r="EM799" s="36">
        <f t="shared" si="1791"/>
        <v>0.28000000000000003</v>
      </c>
      <c r="EN799" s="36">
        <f t="shared" si="1791"/>
        <v>0.28000000000000003</v>
      </c>
      <c r="EO799" s="36">
        <f t="shared" si="1791"/>
        <v>0.28000000000000003</v>
      </c>
      <c r="EP799" s="36">
        <f t="shared" si="1791"/>
        <v>0.28000000000000003</v>
      </c>
      <c r="EQ799" s="36">
        <f t="shared" si="1791"/>
        <v>0.28000000000000003</v>
      </c>
      <c r="ER799" s="36">
        <f t="shared" si="1791"/>
        <v>0.28000000000000003</v>
      </c>
      <c r="ES799" s="36">
        <f t="shared" si="1791"/>
        <v>0.28000000000000003</v>
      </c>
      <c r="ET799" s="36">
        <f t="shared" si="1791"/>
        <v>0.28000000000000003</v>
      </c>
    </row>
    <row r="800" spans="1:150" x14ac:dyDescent="0.25">
      <c r="A800" s="34"/>
      <c r="B800" s="83" t="s">
        <v>14</v>
      </c>
      <c r="C800" s="83" t="s">
        <v>147</v>
      </c>
      <c r="D800" s="75">
        <f t="shared" si="1719"/>
        <v>7.7</v>
      </c>
      <c r="E800" s="75">
        <f t="shared" si="1763"/>
        <v>7.7</v>
      </c>
      <c r="F800" s="75">
        <f t="shared" si="1763"/>
        <v>7.7</v>
      </c>
      <c r="G800" s="75">
        <f t="shared" si="1763"/>
        <v>7.7</v>
      </c>
      <c r="H800" s="75">
        <f t="shared" si="1763"/>
        <v>7.7</v>
      </c>
      <c r="I800" s="75">
        <f t="shared" si="1763"/>
        <v>7.7</v>
      </c>
      <c r="J800" s="75">
        <f t="shared" si="1763"/>
        <v>7.7</v>
      </c>
      <c r="K800" s="75">
        <f t="shared" si="1763"/>
        <v>7.7</v>
      </c>
      <c r="L800" s="75">
        <f t="shared" si="1763"/>
        <v>7.7</v>
      </c>
      <c r="M800" s="75">
        <f t="shared" si="1763"/>
        <v>7.7</v>
      </c>
      <c r="N800" s="75">
        <f t="shared" si="1763"/>
        <v>7.7</v>
      </c>
      <c r="O800" s="75">
        <f t="shared" si="1763"/>
        <v>7.7</v>
      </c>
      <c r="P800" s="75">
        <f t="shared" si="1763"/>
        <v>7.7</v>
      </c>
      <c r="Q800" s="75">
        <f t="shared" si="1763"/>
        <v>7.7</v>
      </c>
      <c r="R800" s="75">
        <f t="shared" si="1763"/>
        <v>7.7</v>
      </c>
      <c r="S800" s="75">
        <f t="shared" si="1763"/>
        <v>7.7</v>
      </c>
      <c r="T800" s="75">
        <f t="shared" si="1782"/>
        <v>7.7</v>
      </c>
      <c r="U800" s="75">
        <f t="shared" si="1782"/>
        <v>7.7</v>
      </c>
      <c r="V800" s="75">
        <f t="shared" si="1782"/>
        <v>7.7</v>
      </c>
      <c r="W800" s="75">
        <f t="shared" si="1782"/>
        <v>7.7</v>
      </c>
      <c r="X800" s="75">
        <f t="shared" si="1782"/>
        <v>7.7</v>
      </c>
      <c r="Y800" s="75">
        <f t="shared" si="1782"/>
        <v>7.7</v>
      </c>
      <c r="Z800" s="75">
        <f t="shared" si="1782"/>
        <v>7.7</v>
      </c>
      <c r="AA800" s="75">
        <f t="shared" si="1782"/>
        <v>7.7</v>
      </c>
      <c r="AB800" s="75">
        <f t="shared" si="1782"/>
        <v>7.7</v>
      </c>
      <c r="AC800" s="75">
        <f t="shared" si="1782"/>
        <v>7.7</v>
      </c>
      <c r="AD800" s="75">
        <f t="shared" si="1782"/>
        <v>7.7</v>
      </c>
      <c r="AE800" s="75">
        <f t="shared" si="1782"/>
        <v>7.7</v>
      </c>
      <c r="AF800" s="75">
        <f t="shared" si="1782"/>
        <v>7.7</v>
      </c>
      <c r="AG800" s="75">
        <f t="shared" si="1782"/>
        <v>7.7</v>
      </c>
      <c r="AK800" s="34"/>
      <c r="AL800" s="7" t="s">
        <v>14</v>
      </c>
      <c r="AM800" s="7" t="s">
        <v>147</v>
      </c>
      <c r="AN800" s="36">
        <f t="shared" ref="AN800:BQ800" si="1792">$J235</f>
        <v>1.8</v>
      </c>
      <c r="AO800" s="36">
        <f t="shared" si="1792"/>
        <v>1.8</v>
      </c>
      <c r="AP800" s="36">
        <f t="shared" si="1792"/>
        <v>1.8</v>
      </c>
      <c r="AQ800" s="36">
        <f t="shared" si="1792"/>
        <v>1.8</v>
      </c>
      <c r="AR800" s="36">
        <f t="shared" si="1792"/>
        <v>1.8</v>
      </c>
      <c r="AS800" s="36">
        <f t="shared" si="1792"/>
        <v>1.8</v>
      </c>
      <c r="AT800" s="36">
        <f t="shared" si="1792"/>
        <v>1.8</v>
      </c>
      <c r="AU800" s="36">
        <f t="shared" si="1792"/>
        <v>1.8</v>
      </c>
      <c r="AV800" s="36">
        <f t="shared" si="1792"/>
        <v>1.8</v>
      </c>
      <c r="AW800" s="36">
        <f t="shared" si="1792"/>
        <v>1.8</v>
      </c>
      <c r="AX800" s="36">
        <f t="shared" si="1792"/>
        <v>1.8</v>
      </c>
      <c r="AY800" s="36">
        <f t="shared" si="1792"/>
        <v>1.8</v>
      </c>
      <c r="AZ800" s="36">
        <f t="shared" si="1792"/>
        <v>1.8</v>
      </c>
      <c r="BA800" s="36">
        <f t="shared" si="1792"/>
        <v>1.8</v>
      </c>
      <c r="BB800" s="36">
        <f t="shared" si="1792"/>
        <v>1.8</v>
      </c>
      <c r="BC800" s="36">
        <f t="shared" si="1792"/>
        <v>1.8</v>
      </c>
      <c r="BD800" s="36">
        <f t="shared" si="1792"/>
        <v>1.8</v>
      </c>
      <c r="BE800" s="36">
        <f t="shared" si="1792"/>
        <v>1.8</v>
      </c>
      <c r="BF800" s="36">
        <f t="shared" si="1792"/>
        <v>1.8</v>
      </c>
      <c r="BG800" s="36">
        <f t="shared" si="1792"/>
        <v>1.8</v>
      </c>
      <c r="BH800" s="36">
        <f t="shared" si="1792"/>
        <v>1.8</v>
      </c>
      <c r="BI800" s="36">
        <f t="shared" si="1792"/>
        <v>1.8</v>
      </c>
      <c r="BJ800" s="36">
        <f t="shared" si="1792"/>
        <v>1.8</v>
      </c>
      <c r="BK800" s="36">
        <f t="shared" si="1792"/>
        <v>1.8</v>
      </c>
      <c r="BL800" s="36">
        <f t="shared" si="1792"/>
        <v>1.8</v>
      </c>
      <c r="BM800" s="36">
        <f t="shared" si="1792"/>
        <v>1.8</v>
      </c>
      <c r="BN800" s="36">
        <f t="shared" si="1792"/>
        <v>1.8</v>
      </c>
      <c r="BO800" s="36">
        <f t="shared" si="1792"/>
        <v>1.8</v>
      </c>
      <c r="BP800" s="36">
        <f t="shared" si="1792"/>
        <v>1.8</v>
      </c>
      <c r="BQ800" s="36">
        <f t="shared" si="1792"/>
        <v>1.8</v>
      </c>
      <c r="BY800" s="34"/>
      <c r="BZ800" s="7" t="s">
        <v>14</v>
      </c>
      <c r="CA800" s="7" t="s">
        <v>147</v>
      </c>
      <c r="CB800" s="36">
        <f t="shared" ref="CB800:DE800" si="1793">$G235</f>
        <v>6</v>
      </c>
      <c r="CC800" s="36">
        <f t="shared" si="1793"/>
        <v>6</v>
      </c>
      <c r="CD800" s="36">
        <f t="shared" si="1793"/>
        <v>6</v>
      </c>
      <c r="CE800" s="36">
        <f t="shared" si="1793"/>
        <v>6</v>
      </c>
      <c r="CF800" s="36">
        <f t="shared" si="1793"/>
        <v>6</v>
      </c>
      <c r="CG800" s="36">
        <f t="shared" si="1793"/>
        <v>6</v>
      </c>
      <c r="CH800" s="36">
        <f t="shared" si="1793"/>
        <v>6</v>
      </c>
      <c r="CI800" s="36">
        <f t="shared" si="1793"/>
        <v>6</v>
      </c>
      <c r="CJ800" s="36">
        <f t="shared" si="1793"/>
        <v>6</v>
      </c>
      <c r="CK800" s="36">
        <f t="shared" si="1793"/>
        <v>6</v>
      </c>
      <c r="CL800" s="36">
        <f t="shared" si="1793"/>
        <v>6</v>
      </c>
      <c r="CM800" s="36">
        <f t="shared" si="1793"/>
        <v>6</v>
      </c>
      <c r="CN800" s="36">
        <f t="shared" si="1793"/>
        <v>6</v>
      </c>
      <c r="CO800" s="36">
        <f t="shared" si="1793"/>
        <v>6</v>
      </c>
      <c r="CP800" s="36">
        <f t="shared" si="1793"/>
        <v>6</v>
      </c>
      <c r="CQ800" s="36">
        <f t="shared" si="1793"/>
        <v>6</v>
      </c>
      <c r="CR800" s="36">
        <f t="shared" si="1793"/>
        <v>6</v>
      </c>
      <c r="CS800" s="36">
        <f t="shared" si="1793"/>
        <v>6</v>
      </c>
      <c r="CT800" s="36">
        <f t="shared" si="1793"/>
        <v>6</v>
      </c>
      <c r="CU800" s="36">
        <f t="shared" si="1793"/>
        <v>6</v>
      </c>
      <c r="CV800" s="36">
        <f t="shared" si="1793"/>
        <v>6</v>
      </c>
      <c r="CW800" s="36">
        <f t="shared" si="1793"/>
        <v>6</v>
      </c>
      <c r="CX800" s="36">
        <f t="shared" si="1793"/>
        <v>6</v>
      </c>
      <c r="CY800" s="36">
        <f t="shared" si="1793"/>
        <v>6</v>
      </c>
      <c r="CZ800" s="36">
        <f t="shared" si="1793"/>
        <v>6</v>
      </c>
      <c r="DA800" s="36">
        <f t="shared" si="1793"/>
        <v>6</v>
      </c>
      <c r="DB800" s="36">
        <f t="shared" si="1793"/>
        <v>6</v>
      </c>
      <c r="DC800" s="36">
        <f t="shared" si="1793"/>
        <v>6</v>
      </c>
      <c r="DD800" s="36">
        <f t="shared" si="1793"/>
        <v>6</v>
      </c>
      <c r="DE800" s="36">
        <f t="shared" si="1793"/>
        <v>6</v>
      </c>
      <c r="DN800" s="34"/>
      <c r="DO800" s="7" t="s">
        <v>14</v>
      </c>
      <c r="DP800" s="7" t="s">
        <v>147</v>
      </c>
      <c r="DQ800" s="36">
        <f t="shared" ref="DQ800:ET800" si="1794">$E235</f>
        <v>2.4</v>
      </c>
      <c r="DR800" s="36">
        <f t="shared" si="1794"/>
        <v>2.4</v>
      </c>
      <c r="DS800" s="36">
        <f t="shared" si="1794"/>
        <v>2.4</v>
      </c>
      <c r="DT800" s="36">
        <f t="shared" si="1794"/>
        <v>2.4</v>
      </c>
      <c r="DU800" s="36">
        <f t="shared" si="1794"/>
        <v>2.4</v>
      </c>
      <c r="DV800" s="36">
        <f t="shared" si="1794"/>
        <v>2.4</v>
      </c>
      <c r="DW800" s="36">
        <f t="shared" si="1794"/>
        <v>2.4</v>
      </c>
      <c r="DX800" s="36">
        <f t="shared" si="1794"/>
        <v>2.4</v>
      </c>
      <c r="DY800" s="36">
        <f t="shared" si="1794"/>
        <v>2.4</v>
      </c>
      <c r="DZ800" s="36">
        <f t="shared" si="1794"/>
        <v>2.4</v>
      </c>
      <c r="EA800" s="36">
        <f t="shared" si="1794"/>
        <v>2.4</v>
      </c>
      <c r="EB800" s="36">
        <f t="shared" si="1794"/>
        <v>2.4</v>
      </c>
      <c r="EC800" s="36">
        <f t="shared" si="1794"/>
        <v>2.4</v>
      </c>
      <c r="ED800" s="36">
        <f t="shared" si="1794"/>
        <v>2.4</v>
      </c>
      <c r="EE800" s="36">
        <f t="shared" si="1794"/>
        <v>2.4</v>
      </c>
      <c r="EF800" s="36">
        <f t="shared" si="1794"/>
        <v>2.4</v>
      </c>
      <c r="EG800" s="36">
        <f t="shared" si="1794"/>
        <v>2.4</v>
      </c>
      <c r="EH800" s="36">
        <f t="shared" si="1794"/>
        <v>2.4</v>
      </c>
      <c r="EI800" s="36">
        <f t="shared" si="1794"/>
        <v>2.4</v>
      </c>
      <c r="EJ800" s="36">
        <f t="shared" si="1794"/>
        <v>2.4</v>
      </c>
      <c r="EK800" s="36">
        <f t="shared" si="1794"/>
        <v>2.4</v>
      </c>
      <c r="EL800" s="36">
        <f t="shared" si="1794"/>
        <v>2.4</v>
      </c>
      <c r="EM800" s="36">
        <f t="shared" si="1794"/>
        <v>2.4</v>
      </c>
      <c r="EN800" s="36">
        <f t="shared" si="1794"/>
        <v>2.4</v>
      </c>
      <c r="EO800" s="36">
        <f t="shared" si="1794"/>
        <v>2.4</v>
      </c>
      <c r="EP800" s="36">
        <f t="shared" si="1794"/>
        <v>2.4</v>
      </c>
      <c r="EQ800" s="36">
        <f t="shared" si="1794"/>
        <v>2.4</v>
      </c>
      <c r="ER800" s="36">
        <f t="shared" si="1794"/>
        <v>2.4</v>
      </c>
      <c r="ES800" s="36">
        <f t="shared" si="1794"/>
        <v>2.4</v>
      </c>
      <c r="ET800" s="36">
        <f t="shared" si="1794"/>
        <v>2.4</v>
      </c>
    </row>
    <row r="801" spans="1:150" x14ac:dyDescent="0.25">
      <c r="A801" s="34"/>
      <c r="B801" s="83" t="s">
        <v>14</v>
      </c>
      <c r="C801" s="83" t="s">
        <v>148</v>
      </c>
      <c r="D801" s="75">
        <f t="shared" si="1719"/>
        <v>8.6</v>
      </c>
      <c r="E801" s="75">
        <f t="shared" si="1763"/>
        <v>8.6</v>
      </c>
      <c r="F801" s="75">
        <f t="shared" si="1763"/>
        <v>8.6</v>
      </c>
      <c r="G801" s="75">
        <f t="shared" si="1763"/>
        <v>8.6</v>
      </c>
      <c r="H801" s="75">
        <f t="shared" si="1763"/>
        <v>8.6</v>
      </c>
      <c r="I801" s="75">
        <f t="shared" si="1763"/>
        <v>8.6</v>
      </c>
      <c r="J801" s="75">
        <f t="shared" si="1763"/>
        <v>8.6</v>
      </c>
      <c r="K801" s="75">
        <f t="shared" si="1763"/>
        <v>8.6</v>
      </c>
      <c r="L801" s="75">
        <f t="shared" si="1763"/>
        <v>8.6</v>
      </c>
      <c r="M801" s="75">
        <f t="shared" si="1763"/>
        <v>8.6</v>
      </c>
      <c r="N801" s="75">
        <f t="shared" si="1763"/>
        <v>8.6</v>
      </c>
      <c r="O801" s="75">
        <f t="shared" si="1763"/>
        <v>8.6</v>
      </c>
      <c r="P801" s="75">
        <f t="shared" si="1763"/>
        <v>8.6</v>
      </c>
      <c r="Q801" s="75">
        <f t="shared" si="1763"/>
        <v>8.6</v>
      </c>
      <c r="R801" s="75">
        <f t="shared" si="1763"/>
        <v>8.6</v>
      </c>
      <c r="S801" s="75">
        <f t="shared" si="1763"/>
        <v>8.6</v>
      </c>
      <c r="T801" s="75">
        <f t="shared" si="1782"/>
        <v>8.6</v>
      </c>
      <c r="U801" s="75">
        <f t="shared" si="1782"/>
        <v>8.6</v>
      </c>
      <c r="V801" s="75">
        <f t="shared" si="1782"/>
        <v>8.6</v>
      </c>
      <c r="W801" s="75">
        <f t="shared" si="1782"/>
        <v>8.6</v>
      </c>
      <c r="X801" s="75">
        <f t="shared" si="1782"/>
        <v>8.6</v>
      </c>
      <c r="Y801" s="75">
        <f t="shared" si="1782"/>
        <v>8.6</v>
      </c>
      <c r="Z801" s="75">
        <f t="shared" si="1782"/>
        <v>8.6</v>
      </c>
      <c r="AA801" s="75">
        <f t="shared" si="1782"/>
        <v>8.6</v>
      </c>
      <c r="AB801" s="75">
        <f t="shared" si="1782"/>
        <v>8.6</v>
      </c>
      <c r="AC801" s="75">
        <f t="shared" si="1782"/>
        <v>8.6</v>
      </c>
      <c r="AD801" s="75">
        <f t="shared" si="1782"/>
        <v>8.6</v>
      </c>
      <c r="AE801" s="75">
        <f t="shared" si="1782"/>
        <v>8.6</v>
      </c>
      <c r="AF801" s="75">
        <f t="shared" si="1782"/>
        <v>8.6</v>
      </c>
      <c r="AG801" s="75">
        <f t="shared" si="1782"/>
        <v>8.6</v>
      </c>
      <c r="AK801" s="34"/>
      <c r="AL801" s="7" t="s">
        <v>14</v>
      </c>
      <c r="AM801" s="7" t="s">
        <v>148</v>
      </c>
      <c r="AN801" s="36">
        <f t="shared" ref="AN801:BQ801" si="1795">$J236</f>
        <v>1.2</v>
      </c>
      <c r="AO801" s="36">
        <f t="shared" si="1795"/>
        <v>1.2</v>
      </c>
      <c r="AP801" s="36">
        <f t="shared" si="1795"/>
        <v>1.2</v>
      </c>
      <c r="AQ801" s="36">
        <f t="shared" si="1795"/>
        <v>1.2</v>
      </c>
      <c r="AR801" s="36">
        <f t="shared" si="1795"/>
        <v>1.2</v>
      </c>
      <c r="AS801" s="36">
        <f t="shared" si="1795"/>
        <v>1.2</v>
      </c>
      <c r="AT801" s="36">
        <f t="shared" si="1795"/>
        <v>1.2</v>
      </c>
      <c r="AU801" s="36">
        <f t="shared" si="1795"/>
        <v>1.2</v>
      </c>
      <c r="AV801" s="36">
        <f t="shared" si="1795"/>
        <v>1.2</v>
      </c>
      <c r="AW801" s="36">
        <f t="shared" si="1795"/>
        <v>1.2</v>
      </c>
      <c r="AX801" s="36">
        <f t="shared" si="1795"/>
        <v>1.2</v>
      </c>
      <c r="AY801" s="36">
        <f t="shared" si="1795"/>
        <v>1.2</v>
      </c>
      <c r="AZ801" s="36">
        <f t="shared" si="1795"/>
        <v>1.2</v>
      </c>
      <c r="BA801" s="36">
        <f t="shared" si="1795"/>
        <v>1.2</v>
      </c>
      <c r="BB801" s="36">
        <f t="shared" si="1795"/>
        <v>1.2</v>
      </c>
      <c r="BC801" s="36">
        <f t="shared" si="1795"/>
        <v>1.2</v>
      </c>
      <c r="BD801" s="36">
        <f t="shared" si="1795"/>
        <v>1.2</v>
      </c>
      <c r="BE801" s="36">
        <f t="shared" si="1795"/>
        <v>1.2</v>
      </c>
      <c r="BF801" s="36">
        <f t="shared" si="1795"/>
        <v>1.2</v>
      </c>
      <c r="BG801" s="36">
        <f t="shared" si="1795"/>
        <v>1.2</v>
      </c>
      <c r="BH801" s="36">
        <f t="shared" si="1795"/>
        <v>1.2</v>
      </c>
      <c r="BI801" s="36">
        <f t="shared" si="1795"/>
        <v>1.2</v>
      </c>
      <c r="BJ801" s="36">
        <f t="shared" si="1795"/>
        <v>1.2</v>
      </c>
      <c r="BK801" s="36">
        <f t="shared" si="1795"/>
        <v>1.2</v>
      </c>
      <c r="BL801" s="36">
        <f t="shared" si="1795"/>
        <v>1.2</v>
      </c>
      <c r="BM801" s="36">
        <f t="shared" si="1795"/>
        <v>1.2</v>
      </c>
      <c r="BN801" s="36">
        <f t="shared" si="1795"/>
        <v>1.2</v>
      </c>
      <c r="BO801" s="36">
        <f t="shared" si="1795"/>
        <v>1.2</v>
      </c>
      <c r="BP801" s="36">
        <f t="shared" si="1795"/>
        <v>1.2</v>
      </c>
      <c r="BQ801" s="36">
        <f t="shared" si="1795"/>
        <v>1.2</v>
      </c>
      <c r="BY801" s="34"/>
      <c r="BZ801" s="7" t="s">
        <v>14</v>
      </c>
      <c r="CA801" s="7" t="s">
        <v>148</v>
      </c>
      <c r="CB801" s="36">
        <f t="shared" ref="CB801:DE801" si="1796">$G236</f>
        <v>5.3</v>
      </c>
      <c r="CC801" s="36">
        <f t="shared" si="1796"/>
        <v>5.3</v>
      </c>
      <c r="CD801" s="36">
        <f t="shared" si="1796"/>
        <v>5.3</v>
      </c>
      <c r="CE801" s="36">
        <f t="shared" si="1796"/>
        <v>5.3</v>
      </c>
      <c r="CF801" s="36">
        <f t="shared" si="1796"/>
        <v>5.3</v>
      </c>
      <c r="CG801" s="36">
        <f t="shared" si="1796"/>
        <v>5.3</v>
      </c>
      <c r="CH801" s="36">
        <f t="shared" si="1796"/>
        <v>5.3</v>
      </c>
      <c r="CI801" s="36">
        <f t="shared" si="1796"/>
        <v>5.3</v>
      </c>
      <c r="CJ801" s="36">
        <f t="shared" si="1796"/>
        <v>5.3</v>
      </c>
      <c r="CK801" s="36">
        <f t="shared" si="1796"/>
        <v>5.3</v>
      </c>
      <c r="CL801" s="36">
        <f t="shared" si="1796"/>
        <v>5.3</v>
      </c>
      <c r="CM801" s="36">
        <f t="shared" si="1796"/>
        <v>5.3</v>
      </c>
      <c r="CN801" s="36">
        <f t="shared" si="1796"/>
        <v>5.3</v>
      </c>
      <c r="CO801" s="36">
        <f t="shared" si="1796"/>
        <v>5.3</v>
      </c>
      <c r="CP801" s="36">
        <f t="shared" si="1796"/>
        <v>5.3</v>
      </c>
      <c r="CQ801" s="36">
        <f t="shared" si="1796"/>
        <v>5.3</v>
      </c>
      <c r="CR801" s="36">
        <f t="shared" si="1796"/>
        <v>5.3</v>
      </c>
      <c r="CS801" s="36">
        <f t="shared" si="1796"/>
        <v>5.3</v>
      </c>
      <c r="CT801" s="36">
        <f t="shared" si="1796"/>
        <v>5.3</v>
      </c>
      <c r="CU801" s="36">
        <f t="shared" si="1796"/>
        <v>5.3</v>
      </c>
      <c r="CV801" s="36">
        <f t="shared" si="1796"/>
        <v>5.3</v>
      </c>
      <c r="CW801" s="36">
        <f t="shared" si="1796"/>
        <v>5.3</v>
      </c>
      <c r="CX801" s="36">
        <f t="shared" si="1796"/>
        <v>5.3</v>
      </c>
      <c r="CY801" s="36">
        <f t="shared" si="1796"/>
        <v>5.3</v>
      </c>
      <c r="CZ801" s="36">
        <f t="shared" si="1796"/>
        <v>5.3</v>
      </c>
      <c r="DA801" s="36">
        <f t="shared" si="1796"/>
        <v>5.3</v>
      </c>
      <c r="DB801" s="36">
        <f t="shared" si="1796"/>
        <v>5.3</v>
      </c>
      <c r="DC801" s="36">
        <f t="shared" si="1796"/>
        <v>5.3</v>
      </c>
      <c r="DD801" s="36">
        <f t="shared" si="1796"/>
        <v>5.3</v>
      </c>
      <c r="DE801" s="36">
        <f t="shared" si="1796"/>
        <v>5.3</v>
      </c>
      <c r="DN801" s="34"/>
      <c r="DO801" s="7" t="s">
        <v>14</v>
      </c>
      <c r="DP801" s="7" t="s">
        <v>148</v>
      </c>
      <c r="DQ801" s="36">
        <f t="shared" ref="DQ801:ET801" si="1797">$E236</f>
        <v>2</v>
      </c>
      <c r="DR801" s="36">
        <f t="shared" si="1797"/>
        <v>2</v>
      </c>
      <c r="DS801" s="36">
        <f t="shared" si="1797"/>
        <v>2</v>
      </c>
      <c r="DT801" s="36">
        <f t="shared" si="1797"/>
        <v>2</v>
      </c>
      <c r="DU801" s="36">
        <f t="shared" si="1797"/>
        <v>2</v>
      </c>
      <c r="DV801" s="36">
        <f t="shared" si="1797"/>
        <v>2</v>
      </c>
      <c r="DW801" s="36">
        <f t="shared" si="1797"/>
        <v>2</v>
      </c>
      <c r="DX801" s="36">
        <f t="shared" si="1797"/>
        <v>2</v>
      </c>
      <c r="DY801" s="36">
        <f t="shared" si="1797"/>
        <v>2</v>
      </c>
      <c r="DZ801" s="36">
        <f t="shared" si="1797"/>
        <v>2</v>
      </c>
      <c r="EA801" s="36">
        <f t="shared" si="1797"/>
        <v>2</v>
      </c>
      <c r="EB801" s="36">
        <f t="shared" si="1797"/>
        <v>2</v>
      </c>
      <c r="EC801" s="36">
        <f t="shared" si="1797"/>
        <v>2</v>
      </c>
      <c r="ED801" s="36">
        <f t="shared" si="1797"/>
        <v>2</v>
      </c>
      <c r="EE801" s="36">
        <f t="shared" si="1797"/>
        <v>2</v>
      </c>
      <c r="EF801" s="36">
        <f t="shared" si="1797"/>
        <v>2</v>
      </c>
      <c r="EG801" s="36">
        <f t="shared" si="1797"/>
        <v>2</v>
      </c>
      <c r="EH801" s="36">
        <f t="shared" si="1797"/>
        <v>2</v>
      </c>
      <c r="EI801" s="36">
        <f t="shared" si="1797"/>
        <v>2</v>
      </c>
      <c r="EJ801" s="36">
        <f t="shared" si="1797"/>
        <v>2</v>
      </c>
      <c r="EK801" s="36">
        <f t="shared" si="1797"/>
        <v>2</v>
      </c>
      <c r="EL801" s="36">
        <f t="shared" si="1797"/>
        <v>2</v>
      </c>
      <c r="EM801" s="36">
        <f t="shared" si="1797"/>
        <v>2</v>
      </c>
      <c r="EN801" s="36">
        <f t="shared" si="1797"/>
        <v>2</v>
      </c>
      <c r="EO801" s="36">
        <f t="shared" si="1797"/>
        <v>2</v>
      </c>
      <c r="EP801" s="36">
        <f t="shared" si="1797"/>
        <v>2</v>
      </c>
      <c r="EQ801" s="36">
        <f t="shared" si="1797"/>
        <v>2</v>
      </c>
      <c r="ER801" s="36">
        <f t="shared" si="1797"/>
        <v>2</v>
      </c>
      <c r="ES801" s="36">
        <f t="shared" si="1797"/>
        <v>2</v>
      </c>
      <c r="ET801" s="36">
        <f t="shared" si="1797"/>
        <v>2</v>
      </c>
    </row>
    <row r="802" spans="1:150" x14ac:dyDescent="0.25">
      <c r="A802" s="34"/>
      <c r="B802" s="83" t="s">
        <v>14</v>
      </c>
      <c r="C802" s="83" t="s">
        <v>8</v>
      </c>
      <c r="D802" s="75">
        <f t="shared" si="1719"/>
        <v>11.5</v>
      </c>
      <c r="E802" s="75">
        <f t="shared" si="1763"/>
        <v>11.5</v>
      </c>
      <c r="F802" s="75">
        <f t="shared" si="1763"/>
        <v>11.5</v>
      </c>
      <c r="G802" s="75">
        <f t="shared" si="1763"/>
        <v>11.5</v>
      </c>
      <c r="H802" s="75">
        <f t="shared" si="1763"/>
        <v>11.5</v>
      </c>
      <c r="I802" s="75">
        <f t="shared" si="1763"/>
        <v>11.5</v>
      </c>
      <c r="J802" s="75">
        <f t="shared" si="1763"/>
        <v>11.5</v>
      </c>
      <c r="K802" s="75">
        <f t="shared" si="1763"/>
        <v>11.5</v>
      </c>
      <c r="L802" s="75">
        <f t="shared" si="1763"/>
        <v>11.5</v>
      </c>
      <c r="M802" s="75">
        <f t="shared" si="1763"/>
        <v>11.5</v>
      </c>
      <c r="N802" s="75">
        <f t="shared" si="1763"/>
        <v>11.5</v>
      </c>
      <c r="O802" s="75">
        <f t="shared" si="1763"/>
        <v>11.5</v>
      </c>
      <c r="P802" s="75">
        <f t="shared" si="1763"/>
        <v>11.5</v>
      </c>
      <c r="Q802" s="75">
        <f t="shared" si="1763"/>
        <v>11.5</v>
      </c>
      <c r="R802" s="75">
        <f t="shared" si="1763"/>
        <v>11.5</v>
      </c>
      <c r="S802" s="75">
        <f t="shared" si="1763"/>
        <v>11.5</v>
      </c>
      <c r="T802" s="75">
        <f t="shared" si="1782"/>
        <v>11.5</v>
      </c>
      <c r="U802" s="75">
        <f t="shared" si="1782"/>
        <v>11.5</v>
      </c>
      <c r="V802" s="75">
        <f t="shared" si="1782"/>
        <v>11.5</v>
      </c>
      <c r="W802" s="75">
        <f t="shared" si="1782"/>
        <v>11.5</v>
      </c>
      <c r="X802" s="75">
        <f t="shared" si="1782"/>
        <v>11.5</v>
      </c>
      <c r="Y802" s="75">
        <f t="shared" si="1782"/>
        <v>11.5</v>
      </c>
      <c r="Z802" s="75">
        <f t="shared" si="1782"/>
        <v>11.5</v>
      </c>
      <c r="AA802" s="75">
        <f t="shared" si="1782"/>
        <v>11.5</v>
      </c>
      <c r="AB802" s="75">
        <f t="shared" si="1782"/>
        <v>11.5</v>
      </c>
      <c r="AC802" s="75">
        <f t="shared" si="1782"/>
        <v>11.5</v>
      </c>
      <c r="AD802" s="75">
        <f t="shared" si="1782"/>
        <v>11.5</v>
      </c>
      <c r="AE802" s="75">
        <f t="shared" si="1782"/>
        <v>11.5</v>
      </c>
      <c r="AF802" s="75">
        <f t="shared" si="1782"/>
        <v>11.5</v>
      </c>
      <c r="AG802" s="75">
        <f t="shared" si="1782"/>
        <v>11.5</v>
      </c>
      <c r="AK802" s="34"/>
      <c r="AL802" s="7" t="s">
        <v>14</v>
      </c>
      <c r="AM802" s="7" t="s">
        <v>8</v>
      </c>
      <c r="AN802" s="36">
        <f t="shared" ref="AN802:BQ802" si="1798">$J237</f>
        <v>0.4</v>
      </c>
      <c r="AO802" s="36">
        <f t="shared" si="1798"/>
        <v>0.4</v>
      </c>
      <c r="AP802" s="36">
        <f t="shared" si="1798"/>
        <v>0.4</v>
      </c>
      <c r="AQ802" s="36">
        <f t="shared" si="1798"/>
        <v>0.4</v>
      </c>
      <c r="AR802" s="36">
        <f t="shared" si="1798"/>
        <v>0.4</v>
      </c>
      <c r="AS802" s="36">
        <f t="shared" si="1798"/>
        <v>0.4</v>
      </c>
      <c r="AT802" s="36">
        <f t="shared" si="1798"/>
        <v>0.4</v>
      </c>
      <c r="AU802" s="36">
        <f t="shared" si="1798"/>
        <v>0.4</v>
      </c>
      <c r="AV802" s="36">
        <f t="shared" si="1798"/>
        <v>0.4</v>
      </c>
      <c r="AW802" s="36">
        <f t="shared" si="1798"/>
        <v>0.4</v>
      </c>
      <c r="AX802" s="36">
        <f t="shared" si="1798"/>
        <v>0.4</v>
      </c>
      <c r="AY802" s="36">
        <f t="shared" si="1798"/>
        <v>0.4</v>
      </c>
      <c r="AZ802" s="36">
        <f t="shared" si="1798"/>
        <v>0.4</v>
      </c>
      <c r="BA802" s="36">
        <f t="shared" si="1798"/>
        <v>0.4</v>
      </c>
      <c r="BB802" s="36">
        <f t="shared" si="1798"/>
        <v>0.4</v>
      </c>
      <c r="BC802" s="36">
        <f t="shared" si="1798"/>
        <v>0.4</v>
      </c>
      <c r="BD802" s="36">
        <f t="shared" si="1798"/>
        <v>0.4</v>
      </c>
      <c r="BE802" s="36">
        <f t="shared" si="1798"/>
        <v>0.4</v>
      </c>
      <c r="BF802" s="36">
        <f t="shared" si="1798"/>
        <v>0.4</v>
      </c>
      <c r="BG802" s="36">
        <f t="shared" si="1798"/>
        <v>0.4</v>
      </c>
      <c r="BH802" s="36">
        <f t="shared" si="1798"/>
        <v>0.4</v>
      </c>
      <c r="BI802" s="36">
        <f t="shared" si="1798"/>
        <v>0.4</v>
      </c>
      <c r="BJ802" s="36">
        <f t="shared" si="1798"/>
        <v>0.4</v>
      </c>
      <c r="BK802" s="36">
        <f t="shared" si="1798"/>
        <v>0.4</v>
      </c>
      <c r="BL802" s="36">
        <f t="shared" si="1798"/>
        <v>0.4</v>
      </c>
      <c r="BM802" s="36">
        <f t="shared" si="1798"/>
        <v>0.4</v>
      </c>
      <c r="BN802" s="36">
        <f t="shared" si="1798"/>
        <v>0.4</v>
      </c>
      <c r="BO802" s="36">
        <f t="shared" si="1798"/>
        <v>0.4</v>
      </c>
      <c r="BP802" s="36">
        <f t="shared" si="1798"/>
        <v>0.4</v>
      </c>
      <c r="BQ802" s="36">
        <f t="shared" si="1798"/>
        <v>0.4</v>
      </c>
      <c r="BY802" s="34"/>
      <c r="BZ802" s="7" t="s">
        <v>14</v>
      </c>
      <c r="CA802" s="7" t="s">
        <v>8</v>
      </c>
      <c r="CB802" s="36">
        <f t="shared" ref="CB802:DE802" si="1799">$G237</f>
        <v>4.5</v>
      </c>
      <c r="CC802" s="36">
        <f t="shared" si="1799"/>
        <v>4.5</v>
      </c>
      <c r="CD802" s="36">
        <f t="shared" si="1799"/>
        <v>4.5</v>
      </c>
      <c r="CE802" s="36">
        <f t="shared" si="1799"/>
        <v>4.5</v>
      </c>
      <c r="CF802" s="36">
        <f t="shared" si="1799"/>
        <v>4.5</v>
      </c>
      <c r="CG802" s="36">
        <f t="shared" si="1799"/>
        <v>4.5</v>
      </c>
      <c r="CH802" s="36">
        <f t="shared" si="1799"/>
        <v>4.5</v>
      </c>
      <c r="CI802" s="36">
        <f t="shared" si="1799"/>
        <v>4.5</v>
      </c>
      <c r="CJ802" s="36">
        <f t="shared" si="1799"/>
        <v>4.5</v>
      </c>
      <c r="CK802" s="36">
        <f t="shared" si="1799"/>
        <v>4.5</v>
      </c>
      <c r="CL802" s="36">
        <f t="shared" si="1799"/>
        <v>4.5</v>
      </c>
      <c r="CM802" s="36">
        <f t="shared" si="1799"/>
        <v>4.5</v>
      </c>
      <c r="CN802" s="36">
        <f t="shared" si="1799"/>
        <v>4.5</v>
      </c>
      <c r="CO802" s="36">
        <f t="shared" si="1799"/>
        <v>4.5</v>
      </c>
      <c r="CP802" s="36">
        <f t="shared" si="1799"/>
        <v>4.5</v>
      </c>
      <c r="CQ802" s="36">
        <f t="shared" si="1799"/>
        <v>4.5</v>
      </c>
      <c r="CR802" s="36">
        <f t="shared" si="1799"/>
        <v>4.5</v>
      </c>
      <c r="CS802" s="36">
        <f t="shared" si="1799"/>
        <v>4.5</v>
      </c>
      <c r="CT802" s="36">
        <f t="shared" si="1799"/>
        <v>4.5</v>
      </c>
      <c r="CU802" s="36">
        <f t="shared" si="1799"/>
        <v>4.5</v>
      </c>
      <c r="CV802" s="36">
        <f t="shared" si="1799"/>
        <v>4.5</v>
      </c>
      <c r="CW802" s="36">
        <f t="shared" si="1799"/>
        <v>4.5</v>
      </c>
      <c r="CX802" s="36">
        <f t="shared" si="1799"/>
        <v>4.5</v>
      </c>
      <c r="CY802" s="36">
        <f t="shared" si="1799"/>
        <v>4.5</v>
      </c>
      <c r="CZ802" s="36">
        <f t="shared" si="1799"/>
        <v>4.5</v>
      </c>
      <c r="DA802" s="36">
        <f t="shared" si="1799"/>
        <v>4.5</v>
      </c>
      <c r="DB802" s="36">
        <f t="shared" si="1799"/>
        <v>4.5</v>
      </c>
      <c r="DC802" s="36">
        <f t="shared" si="1799"/>
        <v>4.5</v>
      </c>
      <c r="DD802" s="36">
        <f t="shared" si="1799"/>
        <v>4.5</v>
      </c>
      <c r="DE802" s="36">
        <f t="shared" si="1799"/>
        <v>4.5</v>
      </c>
      <c r="DN802" s="34"/>
      <c r="DO802" s="7" t="s">
        <v>14</v>
      </c>
      <c r="DP802" s="7" t="s">
        <v>8</v>
      </c>
      <c r="DQ802" s="36">
        <f t="shared" ref="DQ802:ET802" si="1800">$E237</f>
        <v>1.5</v>
      </c>
      <c r="DR802" s="36">
        <f t="shared" si="1800"/>
        <v>1.5</v>
      </c>
      <c r="DS802" s="36">
        <f t="shared" si="1800"/>
        <v>1.5</v>
      </c>
      <c r="DT802" s="36">
        <f t="shared" si="1800"/>
        <v>1.5</v>
      </c>
      <c r="DU802" s="36">
        <f t="shared" si="1800"/>
        <v>1.5</v>
      </c>
      <c r="DV802" s="36">
        <f t="shared" si="1800"/>
        <v>1.5</v>
      </c>
      <c r="DW802" s="36">
        <f t="shared" si="1800"/>
        <v>1.5</v>
      </c>
      <c r="DX802" s="36">
        <f t="shared" si="1800"/>
        <v>1.5</v>
      </c>
      <c r="DY802" s="36">
        <f t="shared" si="1800"/>
        <v>1.5</v>
      </c>
      <c r="DZ802" s="36">
        <f t="shared" si="1800"/>
        <v>1.5</v>
      </c>
      <c r="EA802" s="36">
        <f t="shared" si="1800"/>
        <v>1.5</v>
      </c>
      <c r="EB802" s="36">
        <f t="shared" si="1800"/>
        <v>1.5</v>
      </c>
      <c r="EC802" s="36">
        <f t="shared" si="1800"/>
        <v>1.5</v>
      </c>
      <c r="ED802" s="36">
        <f t="shared" si="1800"/>
        <v>1.5</v>
      </c>
      <c r="EE802" s="36">
        <f t="shared" si="1800"/>
        <v>1.5</v>
      </c>
      <c r="EF802" s="36">
        <f t="shared" si="1800"/>
        <v>1.5</v>
      </c>
      <c r="EG802" s="36">
        <f t="shared" si="1800"/>
        <v>1.5</v>
      </c>
      <c r="EH802" s="36">
        <f t="shared" si="1800"/>
        <v>1.5</v>
      </c>
      <c r="EI802" s="36">
        <f t="shared" si="1800"/>
        <v>1.5</v>
      </c>
      <c r="EJ802" s="36">
        <f t="shared" si="1800"/>
        <v>1.5</v>
      </c>
      <c r="EK802" s="36">
        <f t="shared" si="1800"/>
        <v>1.5</v>
      </c>
      <c r="EL802" s="36">
        <f t="shared" si="1800"/>
        <v>1.5</v>
      </c>
      <c r="EM802" s="36">
        <f t="shared" si="1800"/>
        <v>1.5</v>
      </c>
      <c r="EN802" s="36">
        <f t="shared" si="1800"/>
        <v>1.5</v>
      </c>
      <c r="EO802" s="36">
        <f t="shared" si="1800"/>
        <v>1.5</v>
      </c>
      <c r="EP802" s="36">
        <f t="shared" si="1800"/>
        <v>1.5</v>
      </c>
      <c r="EQ802" s="36">
        <f t="shared" si="1800"/>
        <v>1.5</v>
      </c>
      <c r="ER802" s="36">
        <f t="shared" si="1800"/>
        <v>1.5</v>
      </c>
      <c r="ES802" s="36">
        <f t="shared" si="1800"/>
        <v>1.5</v>
      </c>
      <c r="ET802" s="36">
        <f t="shared" si="1800"/>
        <v>1.5</v>
      </c>
    </row>
    <row r="803" spans="1:150" x14ac:dyDescent="0.25">
      <c r="A803" s="34"/>
      <c r="B803" s="83" t="s">
        <v>14</v>
      </c>
      <c r="C803" s="83" t="s">
        <v>24</v>
      </c>
      <c r="D803" s="75">
        <f t="shared" si="1719"/>
        <v>7.7</v>
      </c>
      <c r="E803" s="75">
        <f t="shared" si="1763"/>
        <v>7.7</v>
      </c>
      <c r="F803" s="75">
        <f t="shared" si="1763"/>
        <v>7.7</v>
      </c>
      <c r="G803" s="75">
        <f t="shared" si="1763"/>
        <v>7.7</v>
      </c>
      <c r="H803" s="75">
        <f t="shared" si="1763"/>
        <v>7.7</v>
      </c>
      <c r="I803" s="75">
        <f t="shared" si="1763"/>
        <v>7.7</v>
      </c>
      <c r="J803" s="75">
        <f t="shared" si="1763"/>
        <v>7.7</v>
      </c>
      <c r="K803" s="75">
        <f t="shared" si="1763"/>
        <v>7.7</v>
      </c>
      <c r="L803" s="75">
        <f t="shared" si="1763"/>
        <v>7.7</v>
      </c>
      <c r="M803" s="75">
        <f t="shared" si="1763"/>
        <v>7.7</v>
      </c>
      <c r="N803" s="75">
        <f t="shared" si="1763"/>
        <v>7.7</v>
      </c>
      <c r="O803" s="75">
        <f t="shared" si="1763"/>
        <v>7.7</v>
      </c>
      <c r="P803" s="75">
        <f t="shared" si="1763"/>
        <v>7.7</v>
      </c>
      <c r="Q803" s="75">
        <f t="shared" si="1763"/>
        <v>7.7</v>
      </c>
      <c r="R803" s="75">
        <f t="shared" si="1763"/>
        <v>7.7</v>
      </c>
      <c r="S803" s="75">
        <f t="shared" si="1763"/>
        <v>7.7</v>
      </c>
      <c r="T803" s="75">
        <f t="shared" si="1782"/>
        <v>7.7</v>
      </c>
      <c r="U803" s="75">
        <f t="shared" si="1782"/>
        <v>7.7</v>
      </c>
      <c r="V803" s="75">
        <f t="shared" si="1782"/>
        <v>7.7</v>
      </c>
      <c r="W803" s="75">
        <f t="shared" si="1782"/>
        <v>7.7</v>
      </c>
      <c r="X803" s="75">
        <f t="shared" si="1782"/>
        <v>7.7</v>
      </c>
      <c r="Y803" s="75">
        <f t="shared" si="1782"/>
        <v>7.7</v>
      </c>
      <c r="Z803" s="75">
        <f t="shared" si="1782"/>
        <v>7.7</v>
      </c>
      <c r="AA803" s="75">
        <f t="shared" si="1782"/>
        <v>7.7</v>
      </c>
      <c r="AB803" s="75">
        <f t="shared" si="1782"/>
        <v>7.7</v>
      </c>
      <c r="AC803" s="75">
        <f t="shared" si="1782"/>
        <v>7.7</v>
      </c>
      <c r="AD803" s="75">
        <f t="shared" si="1782"/>
        <v>7.7</v>
      </c>
      <c r="AE803" s="75">
        <f t="shared" si="1782"/>
        <v>7.7</v>
      </c>
      <c r="AF803" s="75">
        <f t="shared" si="1782"/>
        <v>7.7</v>
      </c>
      <c r="AG803" s="75">
        <f t="shared" si="1782"/>
        <v>7.7</v>
      </c>
      <c r="AK803" s="34"/>
      <c r="AL803" s="7" t="s">
        <v>14</v>
      </c>
      <c r="AM803" s="7" t="s">
        <v>24</v>
      </c>
      <c r="AN803" s="36">
        <f t="shared" ref="AN803:BQ803" si="1801">$J238</f>
        <v>0.4</v>
      </c>
      <c r="AO803" s="36">
        <f t="shared" si="1801"/>
        <v>0.4</v>
      </c>
      <c r="AP803" s="36">
        <f t="shared" si="1801"/>
        <v>0.4</v>
      </c>
      <c r="AQ803" s="36">
        <f t="shared" si="1801"/>
        <v>0.4</v>
      </c>
      <c r="AR803" s="36">
        <f t="shared" si="1801"/>
        <v>0.4</v>
      </c>
      <c r="AS803" s="36">
        <f t="shared" si="1801"/>
        <v>0.4</v>
      </c>
      <c r="AT803" s="36">
        <f t="shared" si="1801"/>
        <v>0.4</v>
      </c>
      <c r="AU803" s="36">
        <f t="shared" si="1801"/>
        <v>0.4</v>
      </c>
      <c r="AV803" s="36">
        <f t="shared" si="1801"/>
        <v>0.4</v>
      </c>
      <c r="AW803" s="36">
        <f t="shared" si="1801"/>
        <v>0.4</v>
      </c>
      <c r="AX803" s="36">
        <f t="shared" si="1801"/>
        <v>0.4</v>
      </c>
      <c r="AY803" s="36">
        <f t="shared" si="1801"/>
        <v>0.4</v>
      </c>
      <c r="AZ803" s="36">
        <f t="shared" si="1801"/>
        <v>0.4</v>
      </c>
      <c r="BA803" s="36">
        <f t="shared" si="1801"/>
        <v>0.4</v>
      </c>
      <c r="BB803" s="36">
        <f t="shared" si="1801"/>
        <v>0.4</v>
      </c>
      <c r="BC803" s="36">
        <f t="shared" si="1801"/>
        <v>0.4</v>
      </c>
      <c r="BD803" s="36">
        <f t="shared" si="1801"/>
        <v>0.4</v>
      </c>
      <c r="BE803" s="36">
        <f t="shared" si="1801"/>
        <v>0.4</v>
      </c>
      <c r="BF803" s="36">
        <f t="shared" si="1801"/>
        <v>0.4</v>
      </c>
      <c r="BG803" s="36">
        <f t="shared" si="1801"/>
        <v>0.4</v>
      </c>
      <c r="BH803" s="36">
        <f t="shared" si="1801"/>
        <v>0.4</v>
      </c>
      <c r="BI803" s="36">
        <f t="shared" si="1801"/>
        <v>0.4</v>
      </c>
      <c r="BJ803" s="36">
        <f t="shared" si="1801"/>
        <v>0.4</v>
      </c>
      <c r="BK803" s="36">
        <f t="shared" si="1801"/>
        <v>0.4</v>
      </c>
      <c r="BL803" s="36">
        <f t="shared" si="1801"/>
        <v>0.4</v>
      </c>
      <c r="BM803" s="36">
        <f t="shared" si="1801"/>
        <v>0.4</v>
      </c>
      <c r="BN803" s="36">
        <f t="shared" si="1801"/>
        <v>0.4</v>
      </c>
      <c r="BO803" s="36">
        <f t="shared" si="1801"/>
        <v>0.4</v>
      </c>
      <c r="BP803" s="36">
        <f t="shared" si="1801"/>
        <v>0.4</v>
      </c>
      <c r="BQ803" s="36">
        <f t="shared" si="1801"/>
        <v>0.4</v>
      </c>
      <c r="BY803" s="34"/>
      <c r="BZ803" s="7" t="s">
        <v>14</v>
      </c>
      <c r="CA803" s="7" t="s">
        <v>24</v>
      </c>
      <c r="CB803" s="36">
        <f t="shared" ref="CB803:DE803" si="1802">$G238</f>
        <v>2.2000000000000002</v>
      </c>
      <c r="CC803" s="36">
        <f t="shared" si="1802"/>
        <v>2.2000000000000002</v>
      </c>
      <c r="CD803" s="36">
        <f t="shared" si="1802"/>
        <v>2.2000000000000002</v>
      </c>
      <c r="CE803" s="36">
        <f t="shared" si="1802"/>
        <v>2.2000000000000002</v>
      </c>
      <c r="CF803" s="36">
        <f t="shared" si="1802"/>
        <v>2.2000000000000002</v>
      </c>
      <c r="CG803" s="36">
        <f t="shared" si="1802"/>
        <v>2.2000000000000002</v>
      </c>
      <c r="CH803" s="36">
        <f t="shared" si="1802"/>
        <v>2.2000000000000002</v>
      </c>
      <c r="CI803" s="36">
        <f t="shared" si="1802"/>
        <v>2.2000000000000002</v>
      </c>
      <c r="CJ803" s="36">
        <f t="shared" si="1802"/>
        <v>2.2000000000000002</v>
      </c>
      <c r="CK803" s="36">
        <f t="shared" si="1802"/>
        <v>2.2000000000000002</v>
      </c>
      <c r="CL803" s="36">
        <f t="shared" si="1802"/>
        <v>2.2000000000000002</v>
      </c>
      <c r="CM803" s="36">
        <f t="shared" si="1802"/>
        <v>2.2000000000000002</v>
      </c>
      <c r="CN803" s="36">
        <f t="shared" si="1802"/>
        <v>2.2000000000000002</v>
      </c>
      <c r="CO803" s="36">
        <f t="shared" si="1802"/>
        <v>2.2000000000000002</v>
      </c>
      <c r="CP803" s="36">
        <f t="shared" si="1802"/>
        <v>2.2000000000000002</v>
      </c>
      <c r="CQ803" s="36">
        <f t="shared" si="1802"/>
        <v>2.2000000000000002</v>
      </c>
      <c r="CR803" s="36">
        <f t="shared" si="1802"/>
        <v>2.2000000000000002</v>
      </c>
      <c r="CS803" s="36">
        <f t="shared" si="1802"/>
        <v>2.2000000000000002</v>
      </c>
      <c r="CT803" s="36">
        <f t="shared" si="1802"/>
        <v>2.2000000000000002</v>
      </c>
      <c r="CU803" s="36">
        <f t="shared" si="1802"/>
        <v>2.2000000000000002</v>
      </c>
      <c r="CV803" s="36">
        <f t="shared" si="1802"/>
        <v>2.2000000000000002</v>
      </c>
      <c r="CW803" s="36">
        <f t="shared" si="1802"/>
        <v>2.2000000000000002</v>
      </c>
      <c r="CX803" s="36">
        <f t="shared" si="1802"/>
        <v>2.2000000000000002</v>
      </c>
      <c r="CY803" s="36">
        <f t="shared" si="1802"/>
        <v>2.2000000000000002</v>
      </c>
      <c r="CZ803" s="36">
        <f t="shared" si="1802"/>
        <v>2.2000000000000002</v>
      </c>
      <c r="DA803" s="36">
        <f t="shared" si="1802"/>
        <v>2.2000000000000002</v>
      </c>
      <c r="DB803" s="36">
        <f t="shared" si="1802"/>
        <v>2.2000000000000002</v>
      </c>
      <c r="DC803" s="36">
        <f t="shared" si="1802"/>
        <v>2.2000000000000002</v>
      </c>
      <c r="DD803" s="36">
        <f t="shared" si="1802"/>
        <v>2.2000000000000002</v>
      </c>
      <c r="DE803" s="36">
        <f t="shared" si="1802"/>
        <v>2.2000000000000002</v>
      </c>
      <c r="DN803" s="34"/>
      <c r="DO803" s="7" t="s">
        <v>14</v>
      </c>
      <c r="DP803" s="7" t="s">
        <v>24</v>
      </c>
      <c r="DQ803" s="36">
        <f t="shared" ref="DQ803:ET803" si="1803">$E238</f>
        <v>0.6</v>
      </c>
      <c r="DR803" s="36">
        <f t="shared" si="1803"/>
        <v>0.6</v>
      </c>
      <c r="DS803" s="36">
        <f t="shared" si="1803"/>
        <v>0.6</v>
      </c>
      <c r="DT803" s="36">
        <f t="shared" si="1803"/>
        <v>0.6</v>
      </c>
      <c r="DU803" s="36">
        <f t="shared" si="1803"/>
        <v>0.6</v>
      </c>
      <c r="DV803" s="36">
        <f t="shared" si="1803"/>
        <v>0.6</v>
      </c>
      <c r="DW803" s="36">
        <f t="shared" si="1803"/>
        <v>0.6</v>
      </c>
      <c r="DX803" s="36">
        <f t="shared" si="1803"/>
        <v>0.6</v>
      </c>
      <c r="DY803" s="36">
        <f t="shared" si="1803"/>
        <v>0.6</v>
      </c>
      <c r="DZ803" s="36">
        <f t="shared" si="1803"/>
        <v>0.6</v>
      </c>
      <c r="EA803" s="36">
        <f t="shared" si="1803"/>
        <v>0.6</v>
      </c>
      <c r="EB803" s="36">
        <f t="shared" si="1803"/>
        <v>0.6</v>
      </c>
      <c r="EC803" s="36">
        <f t="shared" si="1803"/>
        <v>0.6</v>
      </c>
      <c r="ED803" s="36">
        <f t="shared" si="1803"/>
        <v>0.6</v>
      </c>
      <c r="EE803" s="36">
        <f t="shared" si="1803"/>
        <v>0.6</v>
      </c>
      <c r="EF803" s="36">
        <f t="shared" si="1803"/>
        <v>0.6</v>
      </c>
      <c r="EG803" s="36">
        <f t="shared" si="1803"/>
        <v>0.6</v>
      </c>
      <c r="EH803" s="36">
        <f t="shared" si="1803"/>
        <v>0.6</v>
      </c>
      <c r="EI803" s="36">
        <f t="shared" si="1803"/>
        <v>0.6</v>
      </c>
      <c r="EJ803" s="36">
        <f t="shared" si="1803"/>
        <v>0.6</v>
      </c>
      <c r="EK803" s="36">
        <f t="shared" si="1803"/>
        <v>0.6</v>
      </c>
      <c r="EL803" s="36">
        <f t="shared" si="1803"/>
        <v>0.6</v>
      </c>
      <c r="EM803" s="36">
        <f t="shared" si="1803"/>
        <v>0.6</v>
      </c>
      <c r="EN803" s="36">
        <f t="shared" si="1803"/>
        <v>0.6</v>
      </c>
      <c r="EO803" s="36">
        <f t="shared" si="1803"/>
        <v>0.6</v>
      </c>
      <c r="EP803" s="36">
        <f t="shared" si="1803"/>
        <v>0.6</v>
      </c>
      <c r="EQ803" s="36">
        <f t="shared" si="1803"/>
        <v>0.6</v>
      </c>
      <c r="ER803" s="36">
        <f t="shared" si="1803"/>
        <v>0.6</v>
      </c>
      <c r="ES803" s="36">
        <f t="shared" si="1803"/>
        <v>0.6</v>
      </c>
      <c r="ET803" s="36">
        <f t="shared" si="1803"/>
        <v>0.6</v>
      </c>
    </row>
    <row r="804" spans="1:150" x14ac:dyDescent="0.25">
      <c r="A804" s="34"/>
      <c r="B804" s="83" t="s">
        <v>14</v>
      </c>
      <c r="C804" s="83" t="s">
        <v>16</v>
      </c>
      <c r="D804" s="75">
        <f t="shared" si="1719"/>
        <v>5.5</v>
      </c>
      <c r="E804" s="75">
        <f t="shared" si="1763"/>
        <v>5.5</v>
      </c>
      <c r="F804" s="75">
        <f t="shared" si="1763"/>
        <v>5.5</v>
      </c>
      <c r="G804" s="75">
        <f t="shared" si="1763"/>
        <v>5.5</v>
      </c>
      <c r="H804" s="75">
        <f t="shared" si="1763"/>
        <v>5.5</v>
      </c>
      <c r="I804" s="75">
        <f t="shared" si="1763"/>
        <v>5.5</v>
      </c>
      <c r="J804" s="75">
        <f t="shared" si="1763"/>
        <v>5.5</v>
      </c>
      <c r="K804" s="75">
        <f t="shared" si="1763"/>
        <v>5.5</v>
      </c>
      <c r="L804" s="75">
        <f t="shared" si="1763"/>
        <v>5.5</v>
      </c>
      <c r="M804" s="75">
        <f t="shared" si="1763"/>
        <v>5.5</v>
      </c>
      <c r="N804" s="75">
        <f t="shared" si="1763"/>
        <v>5.5</v>
      </c>
      <c r="O804" s="75">
        <f t="shared" si="1763"/>
        <v>5.5</v>
      </c>
      <c r="P804" s="75">
        <f t="shared" si="1763"/>
        <v>5.5</v>
      </c>
      <c r="Q804" s="75">
        <f t="shared" si="1763"/>
        <v>5.5</v>
      </c>
      <c r="R804" s="75">
        <f t="shared" si="1763"/>
        <v>5.5</v>
      </c>
      <c r="S804" s="75">
        <f t="shared" si="1763"/>
        <v>5.5</v>
      </c>
      <c r="T804" s="75">
        <f t="shared" si="1782"/>
        <v>5.5</v>
      </c>
      <c r="U804" s="75">
        <f t="shared" si="1782"/>
        <v>5.5</v>
      </c>
      <c r="V804" s="75">
        <f t="shared" si="1782"/>
        <v>5.5</v>
      </c>
      <c r="W804" s="75">
        <f t="shared" si="1782"/>
        <v>5.5</v>
      </c>
      <c r="X804" s="75">
        <f t="shared" si="1782"/>
        <v>5.5</v>
      </c>
      <c r="Y804" s="75">
        <f t="shared" si="1782"/>
        <v>5.5</v>
      </c>
      <c r="Z804" s="75">
        <f t="shared" si="1782"/>
        <v>5.5</v>
      </c>
      <c r="AA804" s="75">
        <f t="shared" si="1782"/>
        <v>5.5</v>
      </c>
      <c r="AB804" s="75">
        <f t="shared" si="1782"/>
        <v>5.5</v>
      </c>
      <c r="AC804" s="75">
        <f t="shared" si="1782"/>
        <v>5.5</v>
      </c>
      <c r="AD804" s="75">
        <f t="shared" si="1782"/>
        <v>5.5</v>
      </c>
      <c r="AE804" s="75">
        <f t="shared" si="1782"/>
        <v>5.5</v>
      </c>
      <c r="AF804" s="75">
        <f t="shared" si="1782"/>
        <v>5.5</v>
      </c>
      <c r="AG804" s="75">
        <f t="shared" si="1782"/>
        <v>5.5</v>
      </c>
      <c r="AK804" s="34"/>
      <c r="AL804" s="7" t="s">
        <v>14</v>
      </c>
      <c r="AM804" s="7" t="s">
        <v>16</v>
      </c>
      <c r="AN804" s="36">
        <f t="shared" ref="AN804:BQ804" si="1804">$J239</f>
        <v>0.2</v>
      </c>
      <c r="AO804" s="36">
        <f t="shared" si="1804"/>
        <v>0.2</v>
      </c>
      <c r="AP804" s="36">
        <f t="shared" si="1804"/>
        <v>0.2</v>
      </c>
      <c r="AQ804" s="36">
        <f t="shared" si="1804"/>
        <v>0.2</v>
      </c>
      <c r="AR804" s="36">
        <f t="shared" si="1804"/>
        <v>0.2</v>
      </c>
      <c r="AS804" s="36">
        <f t="shared" si="1804"/>
        <v>0.2</v>
      </c>
      <c r="AT804" s="36">
        <f t="shared" si="1804"/>
        <v>0.2</v>
      </c>
      <c r="AU804" s="36">
        <f t="shared" si="1804"/>
        <v>0.2</v>
      </c>
      <c r="AV804" s="36">
        <f t="shared" si="1804"/>
        <v>0.2</v>
      </c>
      <c r="AW804" s="36">
        <f t="shared" si="1804"/>
        <v>0.2</v>
      </c>
      <c r="AX804" s="36">
        <f t="shared" si="1804"/>
        <v>0.2</v>
      </c>
      <c r="AY804" s="36">
        <f t="shared" si="1804"/>
        <v>0.2</v>
      </c>
      <c r="AZ804" s="36">
        <f t="shared" si="1804"/>
        <v>0.2</v>
      </c>
      <c r="BA804" s="36">
        <f t="shared" si="1804"/>
        <v>0.2</v>
      </c>
      <c r="BB804" s="36">
        <f t="shared" si="1804"/>
        <v>0.2</v>
      </c>
      <c r="BC804" s="36">
        <f t="shared" si="1804"/>
        <v>0.2</v>
      </c>
      <c r="BD804" s="36">
        <f t="shared" si="1804"/>
        <v>0.2</v>
      </c>
      <c r="BE804" s="36">
        <f t="shared" si="1804"/>
        <v>0.2</v>
      </c>
      <c r="BF804" s="36">
        <f t="shared" si="1804"/>
        <v>0.2</v>
      </c>
      <c r="BG804" s="36">
        <f t="shared" si="1804"/>
        <v>0.2</v>
      </c>
      <c r="BH804" s="36">
        <f t="shared" si="1804"/>
        <v>0.2</v>
      </c>
      <c r="BI804" s="36">
        <f t="shared" si="1804"/>
        <v>0.2</v>
      </c>
      <c r="BJ804" s="36">
        <f t="shared" si="1804"/>
        <v>0.2</v>
      </c>
      <c r="BK804" s="36">
        <f t="shared" si="1804"/>
        <v>0.2</v>
      </c>
      <c r="BL804" s="36">
        <f t="shared" si="1804"/>
        <v>0.2</v>
      </c>
      <c r="BM804" s="36">
        <f t="shared" si="1804"/>
        <v>0.2</v>
      </c>
      <c r="BN804" s="36">
        <f t="shared" si="1804"/>
        <v>0.2</v>
      </c>
      <c r="BO804" s="36">
        <f t="shared" si="1804"/>
        <v>0.2</v>
      </c>
      <c r="BP804" s="36">
        <f t="shared" si="1804"/>
        <v>0.2</v>
      </c>
      <c r="BQ804" s="36">
        <f t="shared" si="1804"/>
        <v>0.2</v>
      </c>
      <c r="BY804" s="34"/>
      <c r="BZ804" s="7" t="s">
        <v>14</v>
      </c>
      <c r="CA804" s="7" t="s">
        <v>16</v>
      </c>
      <c r="CB804" s="36">
        <f t="shared" ref="CB804:DE804" si="1805">$G239</f>
        <v>2.2000000000000002</v>
      </c>
      <c r="CC804" s="36">
        <f t="shared" si="1805"/>
        <v>2.2000000000000002</v>
      </c>
      <c r="CD804" s="36">
        <f t="shared" si="1805"/>
        <v>2.2000000000000002</v>
      </c>
      <c r="CE804" s="36">
        <f t="shared" si="1805"/>
        <v>2.2000000000000002</v>
      </c>
      <c r="CF804" s="36">
        <f t="shared" si="1805"/>
        <v>2.2000000000000002</v>
      </c>
      <c r="CG804" s="36">
        <f t="shared" si="1805"/>
        <v>2.2000000000000002</v>
      </c>
      <c r="CH804" s="36">
        <f t="shared" si="1805"/>
        <v>2.2000000000000002</v>
      </c>
      <c r="CI804" s="36">
        <f t="shared" si="1805"/>
        <v>2.2000000000000002</v>
      </c>
      <c r="CJ804" s="36">
        <f t="shared" si="1805"/>
        <v>2.2000000000000002</v>
      </c>
      <c r="CK804" s="36">
        <f t="shared" si="1805"/>
        <v>2.2000000000000002</v>
      </c>
      <c r="CL804" s="36">
        <f t="shared" si="1805"/>
        <v>2.2000000000000002</v>
      </c>
      <c r="CM804" s="36">
        <f t="shared" si="1805"/>
        <v>2.2000000000000002</v>
      </c>
      <c r="CN804" s="36">
        <f t="shared" si="1805"/>
        <v>2.2000000000000002</v>
      </c>
      <c r="CO804" s="36">
        <f t="shared" si="1805"/>
        <v>2.2000000000000002</v>
      </c>
      <c r="CP804" s="36">
        <f t="shared" si="1805"/>
        <v>2.2000000000000002</v>
      </c>
      <c r="CQ804" s="36">
        <f t="shared" si="1805"/>
        <v>2.2000000000000002</v>
      </c>
      <c r="CR804" s="36">
        <f t="shared" si="1805"/>
        <v>2.2000000000000002</v>
      </c>
      <c r="CS804" s="36">
        <f t="shared" si="1805"/>
        <v>2.2000000000000002</v>
      </c>
      <c r="CT804" s="36">
        <f t="shared" si="1805"/>
        <v>2.2000000000000002</v>
      </c>
      <c r="CU804" s="36">
        <f t="shared" si="1805"/>
        <v>2.2000000000000002</v>
      </c>
      <c r="CV804" s="36">
        <f t="shared" si="1805"/>
        <v>2.2000000000000002</v>
      </c>
      <c r="CW804" s="36">
        <f t="shared" si="1805"/>
        <v>2.2000000000000002</v>
      </c>
      <c r="CX804" s="36">
        <f t="shared" si="1805"/>
        <v>2.2000000000000002</v>
      </c>
      <c r="CY804" s="36">
        <f t="shared" si="1805"/>
        <v>2.2000000000000002</v>
      </c>
      <c r="CZ804" s="36">
        <f t="shared" si="1805"/>
        <v>2.2000000000000002</v>
      </c>
      <c r="DA804" s="36">
        <f t="shared" si="1805"/>
        <v>2.2000000000000002</v>
      </c>
      <c r="DB804" s="36">
        <f t="shared" si="1805"/>
        <v>2.2000000000000002</v>
      </c>
      <c r="DC804" s="36">
        <f t="shared" si="1805"/>
        <v>2.2000000000000002</v>
      </c>
      <c r="DD804" s="36">
        <f t="shared" si="1805"/>
        <v>2.2000000000000002</v>
      </c>
      <c r="DE804" s="36">
        <f t="shared" si="1805"/>
        <v>2.2000000000000002</v>
      </c>
      <c r="DN804" s="34"/>
      <c r="DO804" s="7" t="s">
        <v>14</v>
      </c>
      <c r="DP804" s="7" t="s">
        <v>16</v>
      </c>
      <c r="DQ804" s="36">
        <f t="shared" ref="DQ804:ET804" si="1806">$E239</f>
        <v>0.4</v>
      </c>
      <c r="DR804" s="36">
        <f t="shared" si="1806"/>
        <v>0.4</v>
      </c>
      <c r="DS804" s="36">
        <f t="shared" si="1806"/>
        <v>0.4</v>
      </c>
      <c r="DT804" s="36">
        <f t="shared" si="1806"/>
        <v>0.4</v>
      </c>
      <c r="DU804" s="36">
        <f t="shared" si="1806"/>
        <v>0.4</v>
      </c>
      <c r="DV804" s="36">
        <f t="shared" si="1806"/>
        <v>0.4</v>
      </c>
      <c r="DW804" s="36">
        <f t="shared" si="1806"/>
        <v>0.4</v>
      </c>
      <c r="DX804" s="36">
        <f t="shared" si="1806"/>
        <v>0.4</v>
      </c>
      <c r="DY804" s="36">
        <f t="shared" si="1806"/>
        <v>0.4</v>
      </c>
      <c r="DZ804" s="36">
        <f t="shared" si="1806"/>
        <v>0.4</v>
      </c>
      <c r="EA804" s="36">
        <f t="shared" si="1806"/>
        <v>0.4</v>
      </c>
      <c r="EB804" s="36">
        <f t="shared" si="1806"/>
        <v>0.4</v>
      </c>
      <c r="EC804" s="36">
        <f t="shared" si="1806"/>
        <v>0.4</v>
      </c>
      <c r="ED804" s="36">
        <f t="shared" si="1806"/>
        <v>0.4</v>
      </c>
      <c r="EE804" s="36">
        <f t="shared" si="1806"/>
        <v>0.4</v>
      </c>
      <c r="EF804" s="36">
        <f t="shared" si="1806"/>
        <v>0.4</v>
      </c>
      <c r="EG804" s="36">
        <f t="shared" si="1806"/>
        <v>0.4</v>
      </c>
      <c r="EH804" s="36">
        <f t="shared" si="1806"/>
        <v>0.4</v>
      </c>
      <c r="EI804" s="36">
        <f t="shared" si="1806"/>
        <v>0.4</v>
      </c>
      <c r="EJ804" s="36">
        <f t="shared" si="1806"/>
        <v>0.4</v>
      </c>
      <c r="EK804" s="36">
        <f t="shared" si="1806"/>
        <v>0.4</v>
      </c>
      <c r="EL804" s="36">
        <f t="shared" si="1806"/>
        <v>0.4</v>
      </c>
      <c r="EM804" s="36">
        <f t="shared" si="1806"/>
        <v>0.4</v>
      </c>
      <c r="EN804" s="36">
        <f t="shared" si="1806"/>
        <v>0.4</v>
      </c>
      <c r="EO804" s="36">
        <f t="shared" si="1806"/>
        <v>0.4</v>
      </c>
      <c r="EP804" s="36">
        <f t="shared" si="1806"/>
        <v>0.4</v>
      </c>
      <c r="EQ804" s="36">
        <f t="shared" si="1806"/>
        <v>0.4</v>
      </c>
      <c r="ER804" s="36">
        <f t="shared" si="1806"/>
        <v>0.4</v>
      </c>
      <c r="ES804" s="36">
        <f t="shared" si="1806"/>
        <v>0.4</v>
      </c>
      <c r="ET804" s="36">
        <f t="shared" si="1806"/>
        <v>0.4</v>
      </c>
    </row>
    <row r="805" spans="1:150" x14ac:dyDescent="0.25">
      <c r="A805" s="34"/>
      <c r="B805" s="83" t="s">
        <v>14</v>
      </c>
      <c r="C805" s="83" t="s">
        <v>19</v>
      </c>
      <c r="D805" s="75">
        <f t="shared" si="1719"/>
        <v>3.81</v>
      </c>
      <c r="E805" s="75">
        <f t="shared" ref="E805:S817" si="1807">$D240</f>
        <v>3.81</v>
      </c>
      <c r="F805" s="75">
        <f t="shared" si="1807"/>
        <v>3.81</v>
      </c>
      <c r="G805" s="75">
        <f t="shared" si="1807"/>
        <v>3.81</v>
      </c>
      <c r="H805" s="75">
        <f t="shared" si="1807"/>
        <v>3.81</v>
      </c>
      <c r="I805" s="75">
        <f t="shared" si="1807"/>
        <v>3.81</v>
      </c>
      <c r="J805" s="75">
        <f t="shared" si="1807"/>
        <v>3.81</v>
      </c>
      <c r="K805" s="75">
        <f t="shared" si="1807"/>
        <v>3.81</v>
      </c>
      <c r="L805" s="75">
        <f t="shared" si="1807"/>
        <v>3.81</v>
      </c>
      <c r="M805" s="75">
        <f t="shared" si="1807"/>
        <v>3.81</v>
      </c>
      <c r="N805" s="75">
        <f t="shared" si="1807"/>
        <v>3.81</v>
      </c>
      <c r="O805" s="75">
        <f t="shared" si="1807"/>
        <v>3.81</v>
      </c>
      <c r="P805" s="75">
        <f t="shared" si="1807"/>
        <v>3.81</v>
      </c>
      <c r="Q805" s="75">
        <f t="shared" si="1807"/>
        <v>3.81</v>
      </c>
      <c r="R805" s="75">
        <f t="shared" si="1807"/>
        <v>3.81</v>
      </c>
      <c r="S805" s="75">
        <f t="shared" si="1807"/>
        <v>3.81</v>
      </c>
      <c r="T805" s="75">
        <f t="shared" si="1782"/>
        <v>3.81</v>
      </c>
      <c r="U805" s="75">
        <f t="shared" si="1782"/>
        <v>3.81</v>
      </c>
      <c r="V805" s="75">
        <f t="shared" si="1782"/>
        <v>3.81</v>
      </c>
      <c r="W805" s="75">
        <f t="shared" si="1782"/>
        <v>3.81</v>
      </c>
      <c r="X805" s="75">
        <f t="shared" si="1782"/>
        <v>3.81</v>
      </c>
      <c r="Y805" s="75">
        <f t="shared" si="1782"/>
        <v>3.81</v>
      </c>
      <c r="Z805" s="75">
        <f t="shared" si="1782"/>
        <v>3.81</v>
      </c>
      <c r="AA805" s="75">
        <f t="shared" si="1782"/>
        <v>3.81</v>
      </c>
      <c r="AB805" s="75">
        <f t="shared" si="1782"/>
        <v>3.81</v>
      </c>
      <c r="AC805" s="75">
        <f t="shared" si="1782"/>
        <v>3.81</v>
      </c>
      <c r="AD805" s="75">
        <f t="shared" si="1782"/>
        <v>3.81</v>
      </c>
      <c r="AE805" s="75">
        <f t="shared" si="1782"/>
        <v>3.81</v>
      </c>
      <c r="AF805" s="75">
        <f t="shared" si="1782"/>
        <v>3.81</v>
      </c>
      <c r="AG805" s="75">
        <f t="shared" si="1782"/>
        <v>3.81</v>
      </c>
      <c r="AK805" s="34"/>
      <c r="AL805" s="7" t="s">
        <v>14</v>
      </c>
      <c r="AM805" s="7" t="s">
        <v>19</v>
      </c>
      <c r="AN805" s="36">
        <f t="shared" ref="AN805:BQ805" si="1808">$J240</f>
        <v>0.2</v>
      </c>
      <c r="AO805" s="36">
        <f t="shared" si="1808"/>
        <v>0.2</v>
      </c>
      <c r="AP805" s="36">
        <f t="shared" si="1808"/>
        <v>0.2</v>
      </c>
      <c r="AQ805" s="36">
        <f t="shared" si="1808"/>
        <v>0.2</v>
      </c>
      <c r="AR805" s="36">
        <f t="shared" si="1808"/>
        <v>0.2</v>
      </c>
      <c r="AS805" s="36">
        <f t="shared" si="1808"/>
        <v>0.2</v>
      </c>
      <c r="AT805" s="36">
        <f t="shared" si="1808"/>
        <v>0.2</v>
      </c>
      <c r="AU805" s="36">
        <f t="shared" si="1808"/>
        <v>0.2</v>
      </c>
      <c r="AV805" s="36">
        <f t="shared" si="1808"/>
        <v>0.2</v>
      </c>
      <c r="AW805" s="36">
        <f t="shared" si="1808"/>
        <v>0.2</v>
      </c>
      <c r="AX805" s="36">
        <f t="shared" si="1808"/>
        <v>0.2</v>
      </c>
      <c r="AY805" s="36">
        <f t="shared" si="1808"/>
        <v>0.2</v>
      </c>
      <c r="AZ805" s="36">
        <f t="shared" si="1808"/>
        <v>0.2</v>
      </c>
      <c r="BA805" s="36">
        <f t="shared" si="1808"/>
        <v>0.2</v>
      </c>
      <c r="BB805" s="36">
        <f t="shared" si="1808"/>
        <v>0.2</v>
      </c>
      <c r="BC805" s="36">
        <f t="shared" si="1808"/>
        <v>0.2</v>
      </c>
      <c r="BD805" s="36">
        <f t="shared" si="1808"/>
        <v>0.2</v>
      </c>
      <c r="BE805" s="36">
        <f t="shared" si="1808"/>
        <v>0.2</v>
      </c>
      <c r="BF805" s="36">
        <f t="shared" si="1808"/>
        <v>0.2</v>
      </c>
      <c r="BG805" s="36">
        <f t="shared" si="1808"/>
        <v>0.2</v>
      </c>
      <c r="BH805" s="36">
        <f t="shared" si="1808"/>
        <v>0.2</v>
      </c>
      <c r="BI805" s="36">
        <f t="shared" si="1808"/>
        <v>0.2</v>
      </c>
      <c r="BJ805" s="36">
        <f t="shared" si="1808"/>
        <v>0.2</v>
      </c>
      <c r="BK805" s="36">
        <f t="shared" si="1808"/>
        <v>0.2</v>
      </c>
      <c r="BL805" s="36">
        <f t="shared" si="1808"/>
        <v>0.2</v>
      </c>
      <c r="BM805" s="36">
        <f t="shared" si="1808"/>
        <v>0.2</v>
      </c>
      <c r="BN805" s="36">
        <f t="shared" si="1808"/>
        <v>0.2</v>
      </c>
      <c r="BO805" s="36">
        <f t="shared" si="1808"/>
        <v>0.2</v>
      </c>
      <c r="BP805" s="36">
        <f t="shared" si="1808"/>
        <v>0.2</v>
      </c>
      <c r="BQ805" s="36">
        <f t="shared" si="1808"/>
        <v>0.2</v>
      </c>
      <c r="BY805" s="34"/>
      <c r="BZ805" s="7" t="s">
        <v>14</v>
      </c>
      <c r="CA805" s="7" t="s">
        <v>19</v>
      </c>
      <c r="CB805" s="36">
        <f t="shared" ref="CB805:DE805" si="1809">$G240</f>
        <v>2.2000000000000002</v>
      </c>
      <c r="CC805" s="36">
        <f t="shared" si="1809"/>
        <v>2.2000000000000002</v>
      </c>
      <c r="CD805" s="36">
        <f t="shared" si="1809"/>
        <v>2.2000000000000002</v>
      </c>
      <c r="CE805" s="36">
        <f t="shared" si="1809"/>
        <v>2.2000000000000002</v>
      </c>
      <c r="CF805" s="36">
        <f t="shared" si="1809"/>
        <v>2.2000000000000002</v>
      </c>
      <c r="CG805" s="36">
        <f t="shared" si="1809"/>
        <v>2.2000000000000002</v>
      </c>
      <c r="CH805" s="36">
        <f t="shared" si="1809"/>
        <v>2.2000000000000002</v>
      </c>
      <c r="CI805" s="36">
        <f t="shared" si="1809"/>
        <v>2.2000000000000002</v>
      </c>
      <c r="CJ805" s="36">
        <f t="shared" si="1809"/>
        <v>2.2000000000000002</v>
      </c>
      <c r="CK805" s="36">
        <f t="shared" si="1809"/>
        <v>2.2000000000000002</v>
      </c>
      <c r="CL805" s="36">
        <f t="shared" si="1809"/>
        <v>2.2000000000000002</v>
      </c>
      <c r="CM805" s="36">
        <f t="shared" si="1809"/>
        <v>2.2000000000000002</v>
      </c>
      <c r="CN805" s="36">
        <f t="shared" si="1809"/>
        <v>2.2000000000000002</v>
      </c>
      <c r="CO805" s="36">
        <f t="shared" si="1809"/>
        <v>2.2000000000000002</v>
      </c>
      <c r="CP805" s="36">
        <f t="shared" si="1809"/>
        <v>2.2000000000000002</v>
      </c>
      <c r="CQ805" s="36">
        <f t="shared" si="1809"/>
        <v>2.2000000000000002</v>
      </c>
      <c r="CR805" s="36">
        <f t="shared" si="1809"/>
        <v>2.2000000000000002</v>
      </c>
      <c r="CS805" s="36">
        <f t="shared" si="1809"/>
        <v>2.2000000000000002</v>
      </c>
      <c r="CT805" s="36">
        <f t="shared" si="1809"/>
        <v>2.2000000000000002</v>
      </c>
      <c r="CU805" s="36">
        <f t="shared" si="1809"/>
        <v>2.2000000000000002</v>
      </c>
      <c r="CV805" s="36">
        <f t="shared" si="1809"/>
        <v>2.2000000000000002</v>
      </c>
      <c r="CW805" s="36">
        <f t="shared" si="1809"/>
        <v>2.2000000000000002</v>
      </c>
      <c r="CX805" s="36">
        <f t="shared" si="1809"/>
        <v>2.2000000000000002</v>
      </c>
      <c r="CY805" s="36">
        <f t="shared" si="1809"/>
        <v>2.2000000000000002</v>
      </c>
      <c r="CZ805" s="36">
        <f t="shared" si="1809"/>
        <v>2.2000000000000002</v>
      </c>
      <c r="DA805" s="36">
        <f t="shared" si="1809"/>
        <v>2.2000000000000002</v>
      </c>
      <c r="DB805" s="36">
        <f t="shared" si="1809"/>
        <v>2.2000000000000002</v>
      </c>
      <c r="DC805" s="36">
        <f t="shared" si="1809"/>
        <v>2.2000000000000002</v>
      </c>
      <c r="DD805" s="36">
        <f t="shared" si="1809"/>
        <v>2.2000000000000002</v>
      </c>
      <c r="DE805" s="36">
        <f t="shared" si="1809"/>
        <v>2.2000000000000002</v>
      </c>
      <c r="DN805" s="34"/>
      <c r="DO805" s="7" t="s">
        <v>14</v>
      </c>
      <c r="DP805" s="7" t="s">
        <v>19</v>
      </c>
      <c r="DQ805" s="36">
        <f t="shared" ref="DQ805:ET805" si="1810">$E240</f>
        <v>0.4</v>
      </c>
      <c r="DR805" s="36">
        <f t="shared" si="1810"/>
        <v>0.4</v>
      </c>
      <c r="DS805" s="36">
        <f t="shared" si="1810"/>
        <v>0.4</v>
      </c>
      <c r="DT805" s="36">
        <f t="shared" si="1810"/>
        <v>0.4</v>
      </c>
      <c r="DU805" s="36">
        <f t="shared" si="1810"/>
        <v>0.4</v>
      </c>
      <c r="DV805" s="36">
        <f t="shared" si="1810"/>
        <v>0.4</v>
      </c>
      <c r="DW805" s="36">
        <f t="shared" si="1810"/>
        <v>0.4</v>
      </c>
      <c r="DX805" s="36">
        <f t="shared" si="1810"/>
        <v>0.4</v>
      </c>
      <c r="DY805" s="36">
        <f t="shared" si="1810"/>
        <v>0.4</v>
      </c>
      <c r="DZ805" s="36">
        <f t="shared" si="1810"/>
        <v>0.4</v>
      </c>
      <c r="EA805" s="36">
        <f t="shared" si="1810"/>
        <v>0.4</v>
      </c>
      <c r="EB805" s="36">
        <f t="shared" si="1810"/>
        <v>0.4</v>
      </c>
      <c r="EC805" s="36">
        <f t="shared" si="1810"/>
        <v>0.4</v>
      </c>
      <c r="ED805" s="36">
        <f t="shared" si="1810"/>
        <v>0.4</v>
      </c>
      <c r="EE805" s="36">
        <f t="shared" si="1810"/>
        <v>0.4</v>
      </c>
      <c r="EF805" s="36">
        <f t="shared" si="1810"/>
        <v>0.4</v>
      </c>
      <c r="EG805" s="36">
        <f t="shared" si="1810"/>
        <v>0.4</v>
      </c>
      <c r="EH805" s="36">
        <f t="shared" si="1810"/>
        <v>0.4</v>
      </c>
      <c r="EI805" s="36">
        <f t="shared" si="1810"/>
        <v>0.4</v>
      </c>
      <c r="EJ805" s="36">
        <f t="shared" si="1810"/>
        <v>0.4</v>
      </c>
      <c r="EK805" s="36">
        <f t="shared" si="1810"/>
        <v>0.4</v>
      </c>
      <c r="EL805" s="36">
        <f t="shared" si="1810"/>
        <v>0.4</v>
      </c>
      <c r="EM805" s="36">
        <f t="shared" si="1810"/>
        <v>0.4</v>
      </c>
      <c r="EN805" s="36">
        <f t="shared" si="1810"/>
        <v>0.4</v>
      </c>
      <c r="EO805" s="36">
        <f t="shared" si="1810"/>
        <v>0.4</v>
      </c>
      <c r="EP805" s="36">
        <f t="shared" si="1810"/>
        <v>0.4</v>
      </c>
      <c r="EQ805" s="36">
        <f t="shared" si="1810"/>
        <v>0.4</v>
      </c>
      <c r="ER805" s="36">
        <f t="shared" si="1810"/>
        <v>0.4</v>
      </c>
      <c r="ES805" s="36">
        <f t="shared" si="1810"/>
        <v>0.4</v>
      </c>
      <c r="ET805" s="36">
        <f t="shared" si="1810"/>
        <v>0.4</v>
      </c>
    </row>
    <row r="806" spans="1:150" x14ac:dyDescent="0.25">
      <c r="A806" s="34"/>
      <c r="B806" s="83" t="s">
        <v>14</v>
      </c>
      <c r="C806" s="83" t="s">
        <v>31</v>
      </c>
      <c r="D806" s="75">
        <f t="shared" si="1719"/>
        <v>2.97</v>
      </c>
      <c r="E806" s="75">
        <f t="shared" si="1807"/>
        <v>2.97</v>
      </c>
      <c r="F806" s="75">
        <f t="shared" si="1807"/>
        <v>2.97</v>
      </c>
      <c r="G806" s="75">
        <f t="shared" si="1807"/>
        <v>2.97</v>
      </c>
      <c r="H806" s="75">
        <f t="shared" si="1807"/>
        <v>2.97</v>
      </c>
      <c r="I806" s="75">
        <f t="shared" si="1807"/>
        <v>2.97</v>
      </c>
      <c r="J806" s="75">
        <f t="shared" si="1807"/>
        <v>2.97</v>
      </c>
      <c r="K806" s="75">
        <f t="shared" si="1807"/>
        <v>2.97</v>
      </c>
      <c r="L806" s="75">
        <f t="shared" si="1807"/>
        <v>2.97</v>
      </c>
      <c r="M806" s="75">
        <f t="shared" si="1807"/>
        <v>2.97</v>
      </c>
      <c r="N806" s="75">
        <f t="shared" si="1807"/>
        <v>2.97</v>
      </c>
      <c r="O806" s="75">
        <f t="shared" si="1807"/>
        <v>2.97</v>
      </c>
      <c r="P806" s="75">
        <f t="shared" si="1807"/>
        <v>2.97</v>
      </c>
      <c r="Q806" s="75">
        <f t="shared" si="1807"/>
        <v>2.97</v>
      </c>
      <c r="R806" s="75">
        <f t="shared" si="1807"/>
        <v>2.97</v>
      </c>
      <c r="S806" s="75">
        <f t="shared" si="1807"/>
        <v>2.97</v>
      </c>
      <c r="T806" s="75">
        <f t="shared" si="1782"/>
        <v>2.97</v>
      </c>
      <c r="U806" s="75">
        <f t="shared" si="1782"/>
        <v>2.97</v>
      </c>
      <c r="V806" s="75">
        <f t="shared" si="1782"/>
        <v>2.97</v>
      </c>
      <c r="W806" s="75">
        <f t="shared" si="1782"/>
        <v>2.97</v>
      </c>
      <c r="X806" s="75">
        <f t="shared" si="1782"/>
        <v>2.97</v>
      </c>
      <c r="Y806" s="75">
        <f t="shared" si="1782"/>
        <v>2.97</v>
      </c>
      <c r="Z806" s="75">
        <f t="shared" si="1782"/>
        <v>2.97</v>
      </c>
      <c r="AA806" s="75">
        <f t="shared" si="1782"/>
        <v>2.97</v>
      </c>
      <c r="AB806" s="75">
        <f t="shared" si="1782"/>
        <v>2.97</v>
      </c>
      <c r="AC806" s="75">
        <f t="shared" si="1782"/>
        <v>2.97</v>
      </c>
      <c r="AD806" s="75">
        <f t="shared" si="1782"/>
        <v>2.97</v>
      </c>
      <c r="AE806" s="75">
        <f t="shared" si="1782"/>
        <v>2.97</v>
      </c>
      <c r="AF806" s="75">
        <f t="shared" si="1782"/>
        <v>2.97</v>
      </c>
      <c r="AG806" s="75">
        <f t="shared" si="1782"/>
        <v>2.97</v>
      </c>
      <c r="AK806" s="34"/>
      <c r="AL806" s="7" t="s">
        <v>14</v>
      </c>
      <c r="AM806" s="7" t="s">
        <v>31</v>
      </c>
      <c r="AN806" s="36">
        <f t="shared" ref="AN806:BQ806" si="1811">$J241</f>
        <v>2.5000000000000001E-2</v>
      </c>
      <c r="AO806" s="36">
        <f t="shared" si="1811"/>
        <v>2.5000000000000001E-2</v>
      </c>
      <c r="AP806" s="36">
        <f t="shared" si="1811"/>
        <v>2.5000000000000001E-2</v>
      </c>
      <c r="AQ806" s="36">
        <f t="shared" si="1811"/>
        <v>2.5000000000000001E-2</v>
      </c>
      <c r="AR806" s="36">
        <f t="shared" si="1811"/>
        <v>2.5000000000000001E-2</v>
      </c>
      <c r="AS806" s="36">
        <f t="shared" si="1811"/>
        <v>2.5000000000000001E-2</v>
      </c>
      <c r="AT806" s="36">
        <f t="shared" si="1811"/>
        <v>2.5000000000000001E-2</v>
      </c>
      <c r="AU806" s="36">
        <f t="shared" si="1811"/>
        <v>2.5000000000000001E-2</v>
      </c>
      <c r="AV806" s="36">
        <f t="shared" si="1811"/>
        <v>2.5000000000000001E-2</v>
      </c>
      <c r="AW806" s="36">
        <f t="shared" si="1811"/>
        <v>2.5000000000000001E-2</v>
      </c>
      <c r="AX806" s="36">
        <f t="shared" si="1811"/>
        <v>2.5000000000000001E-2</v>
      </c>
      <c r="AY806" s="36">
        <f t="shared" si="1811"/>
        <v>2.5000000000000001E-2</v>
      </c>
      <c r="AZ806" s="36">
        <f t="shared" si="1811"/>
        <v>2.5000000000000001E-2</v>
      </c>
      <c r="BA806" s="36">
        <f t="shared" si="1811"/>
        <v>2.5000000000000001E-2</v>
      </c>
      <c r="BB806" s="36">
        <f t="shared" si="1811"/>
        <v>2.5000000000000001E-2</v>
      </c>
      <c r="BC806" s="36">
        <f t="shared" si="1811"/>
        <v>2.5000000000000001E-2</v>
      </c>
      <c r="BD806" s="36">
        <f t="shared" si="1811"/>
        <v>2.5000000000000001E-2</v>
      </c>
      <c r="BE806" s="36">
        <f t="shared" si="1811"/>
        <v>2.5000000000000001E-2</v>
      </c>
      <c r="BF806" s="36">
        <f t="shared" si="1811"/>
        <v>2.5000000000000001E-2</v>
      </c>
      <c r="BG806" s="36">
        <f t="shared" si="1811"/>
        <v>2.5000000000000001E-2</v>
      </c>
      <c r="BH806" s="36">
        <f t="shared" si="1811"/>
        <v>2.5000000000000001E-2</v>
      </c>
      <c r="BI806" s="36">
        <f t="shared" si="1811"/>
        <v>2.5000000000000001E-2</v>
      </c>
      <c r="BJ806" s="36">
        <f t="shared" si="1811"/>
        <v>2.5000000000000001E-2</v>
      </c>
      <c r="BK806" s="36">
        <f t="shared" si="1811"/>
        <v>2.5000000000000001E-2</v>
      </c>
      <c r="BL806" s="36">
        <f t="shared" si="1811"/>
        <v>2.5000000000000001E-2</v>
      </c>
      <c r="BM806" s="36">
        <f t="shared" si="1811"/>
        <v>2.5000000000000001E-2</v>
      </c>
      <c r="BN806" s="36">
        <f t="shared" si="1811"/>
        <v>2.5000000000000001E-2</v>
      </c>
      <c r="BO806" s="36">
        <f t="shared" si="1811"/>
        <v>2.5000000000000001E-2</v>
      </c>
      <c r="BP806" s="36">
        <f t="shared" si="1811"/>
        <v>2.5000000000000001E-2</v>
      </c>
      <c r="BQ806" s="36">
        <f t="shared" si="1811"/>
        <v>2.5000000000000001E-2</v>
      </c>
      <c r="BY806" s="34"/>
      <c r="BZ806" s="7" t="s">
        <v>14</v>
      </c>
      <c r="CA806" s="7" t="s">
        <v>31</v>
      </c>
      <c r="CB806" s="36">
        <f t="shared" ref="CB806:DE806" si="1812">$G241</f>
        <v>2.2000000000000002</v>
      </c>
      <c r="CC806" s="36">
        <f t="shared" si="1812"/>
        <v>2.2000000000000002</v>
      </c>
      <c r="CD806" s="36">
        <f t="shared" si="1812"/>
        <v>2.2000000000000002</v>
      </c>
      <c r="CE806" s="36">
        <f t="shared" si="1812"/>
        <v>2.2000000000000002</v>
      </c>
      <c r="CF806" s="36">
        <f t="shared" si="1812"/>
        <v>2.2000000000000002</v>
      </c>
      <c r="CG806" s="36">
        <f t="shared" si="1812"/>
        <v>2.2000000000000002</v>
      </c>
      <c r="CH806" s="36">
        <f t="shared" si="1812"/>
        <v>2.2000000000000002</v>
      </c>
      <c r="CI806" s="36">
        <f t="shared" si="1812"/>
        <v>2.2000000000000002</v>
      </c>
      <c r="CJ806" s="36">
        <f t="shared" si="1812"/>
        <v>2.2000000000000002</v>
      </c>
      <c r="CK806" s="36">
        <f t="shared" si="1812"/>
        <v>2.2000000000000002</v>
      </c>
      <c r="CL806" s="36">
        <f t="shared" si="1812"/>
        <v>2.2000000000000002</v>
      </c>
      <c r="CM806" s="36">
        <f t="shared" si="1812"/>
        <v>2.2000000000000002</v>
      </c>
      <c r="CN806" s="36">
        <f t="shared" si="1812"/>
        <v>2.2000000000000002</v>
      </c>
      <c r="CO806" s="36">
        <f t="shared" si="1812"/>
        <v>2.2000000000000002</v>
      </c>
      <c r="CP806" s="36">
        <f t="shared" si="1812"/>
        <v>2.2000000000000002</v>
      </c>
      <c r="CQ806" s="36">
        <f t="shared" si="1812"/>
        <v>2.2000000000000002</v>
      </c>
      <c r="CR806" s="36">
        <f t="shared" si="1812"/>
        <v>2.2000000000000002</v>
      </c>
      <c r="CS806" s="36">
        <f t="shared" si="1812"/>
        <v>2.2000000000000002</v>
      </c>
      <c r="CT806" s="36">
        <f t="shared" si="1812"/>
        <v>2.2000000000000002</v>
      </c>
      <c r="CU806" s="36">
        <f t="shared" si="1812"/>
        <v>2.2000000000000002</v>
      </c>
      <c r="CV806" s="36">
        <f t="shared" si="1812"/>
        <v>2.2000000000000002</v>
      </c>
      <c r="CW806" s="36">
        <f t="shared" si="1812"/>
        <v>2.2000000000000002</v>
      </c>
      <c r="CX806" s="36">
        <f t="shared" si="1812"/>
        <v>2.2000000000000002</v>
      </c>
      <c r="CY806" s="36">
        <f t="shared" si="1812"/>
        <v>2.2000000000000002</v>
      </c>
      <c r="CZ806" s="36">
        <f t="shared" si="1812"/>
        <v>2.2000000000000002</v>
      </c>
      <c r="DA806" s="36">
        <f t="shared" si="1812"/>
        <v>2.2000000000000002</v>
      </c>
      <c r="DB806" s="36">
        <f t="shared" si="1812"/>
        <v>2.2000000000000002</v>
      </c>
      <c r="DC806" s="36">
        <f t="shared" si="1812"/>
        <v>2.2000000000000002</v>
      </c>
      <c r="DD806" s="36">
        <f t="shared" si="1812"/>
        <v>2.2000000000000002</v>
      </c>
      <c r="DE806" s="36">
        <f t="shared" si="1812"/>
        <v>2.2000000000000002</v>
      </c>
      <c r="DN806" s="34"/>
      <c r="DO806" s="7" t="s">
        <v>14</v>
      </c>
      <c r="DP806" s="7" t="s">
        <v>31</v>
      </c>
      <c r="DQ806" s="36">
        <f t="shared" ref="DQ806:ET806" si="1813">$E241</f>
        <v>0.28000000000000003</v>
      </c>
      <c r="DR806" s="36">
        <f t="shared" si="1813"/>
        <v>0.28000000000000003</v>
      </c>
      <c r="DS806" s="36">
        <f t="shared" si="1813"/>
        <v>0.28000000000000003</v>
      </c>
      <c r="DT806" s="36">
        <f t="shared" si="1813"/>
        <v>0.28000000000000003</v>
      </c>
      <c r="DU806" s="36">
        <f t="shared" si="1813"/>
        <v>0.28000000000000003</v>
      </c>
      <c r="DV806" s="36">
        <f t="shared" si="1813"/>
        <v>0.28000000000000003</v>
      </c>
      <c r="DW806" s="36">
        <f t="shared" si="1813"/>
        <v>0.28000000000000003</v>
      </c>
      <c r="DX806" s="36">
        <f t="shared" si="1813"/>
        <v>0.28000000000000003</v>
      </c>
      <c r="DY806" s="36">
        <f t="shared" si="1813"/>
        <v>0.28000000000000003</v>
      </c>
      <c r="DZ806" s="36">
        <f t="shared" si="1813"/>
        <v>0.28000000000000003</v>
      </c>
      <c r="EA806" s="36">
        <f t="shared" si="1813"/>
        <v>0.28000000000000003</v>
      </c>
      <c r="EB806" s="36">
        <f t="shared" si="1813"/>
        <v>0.28000000000000003</v>
      </c>
      <c r="EC806" s="36">
        <f t="shared" si="1813"/>
        <v>0.28000000000000003</v>
      </c>
      <c r="ED806" s="36">
        <f t="shared" si="1813"/>
        <v>0.28000000000000003</v>
      </c>
      <c r="EE806" s="36">
        <f t="shared" si="1813"/>
        <v>0.28000000000000003</v>
      </c>
      <c r="EF806" s="36">
        <f t="shared" si="1813"/>
        <v>0.28000000000000003</v>
      </c>
      <c r="EG806" s="36">
        <f t="shared" si="1813"/>
        <v>0.28000000000000003</v>
      </c>
      <c r="EH806" s="36">
        <f t="shared" si="1813"/>
        <v>0.28000000000000003</v>
      </c>
      <c r="EI806" s="36">
        <f t="shared" si="1813"/>
        <v>0.28000000000000003</v>
      </c>
      <c r="EJ806" s="36">
        <f t="shared" si="1813"/>
        <v>0.28000000000000003</v>
      </c>
      <c r="EK806" s="36">
        <f t="shared" si="1813"/>
        <v>0.28000000000000003</v>
      </c>
      <c r="EL806" s="36">
        <f t="shared" si="1813"/>
        <v>0.28000000000000003</v>
      </c>
      <c r="EM806" s="36">
        <f t="shared" si="1813"/>
        <v>0.28000000000000003</v>
      </c>
      <c r="EN806" s="36">
        <f t="shared" si="1813"/>
        <v>0.28000000000000003</v>
      </c>
      <c r="EO806" s="36">
        <f t="shared" si="1813"/>
        <v>0.28000000000000003</v>
      </c>
      <c r="EP806" s="36">
        <f t="shared" si="1813"/>
        <v>0.28000000000000003</v>
      </c>
      <c r="EQ806" s="36">
        <f t="shared" si="1813"/>
        <v>0.28000000000000003</v>
      </c>
      <c r="ER806" s="36">
        <f t="shared" si="1813"/>
        <v>0.28000000000000003</v>
      </c>
      <c r="ES806" s="36">
        <f t="shared" si="1813"/>
        <v>0.28000000000000003</v>
      </c>
      <c r="ET806" s="36">
        <f t="shared" si="1813"/>
        <v>0.28000000000000003</v>
      </c>
    </row>
    <row r="807" spans="1:150" x14ac:dyDescent="0.25">
      <c r="A807" s="34"/>
      <c r="B807" s="83" t="s">
        <v>14</v>
      </c>
      <c r="C807" s="83" t="s">
        <v>35</v>
      </c>
      <c r="D807" s="75">
        <f t="shared" si="1719"/>
        <v>0.4</v>
      </c>
      <c r="E807" s="75">
        <f t="shared" si="1807"/>
        <v>0.4</v>
      </c>
      <c r="F807" s="75">
        <f t="shared" si="1807"/>
        <v>0.4</v>
      </c>
      <c r="G807" s="75">
        <f t="shared" si="1807"/>
        <v>0.4</v>
      </c>
      <c r="H807" s="75">
        <f t="shared" si="1807"/>
        <v>0.4</v>
      </c>
      <c r="I807" s="75">
        <f t="shared" si="1807"/>
        <v>0.4</v>
      </c>
      <c r="J807" s="75">
        <f t="shared" si="1807"/>
        <v>0.4</v>
      </c>
      <c r="K807" s="75">
        <f t="shared" si="1807"/>
        <v>0.4</v>
      </c>
      <c r="L807" s="75">
        <f t="shared" si="1807"/>
        <v>0.4</v>
      </c>
      <c r="M807" s="75">
        <f t="shared" si="1807"/>
        <v>0.4</v>
      </c>
      <c r="N807" s="75">
        <f t="shared" si="1807"/>
        <v>0.4</v>
      </c>
      <c r="O807" s="75">
        <f t="shared" si="1807"/>
        <v>0.4</v>
      </c>
      <c r="P807" s="75">
        <f t="shared" si="1807"/>
        <v>0.4</v>
      </c>
      <c r="Q807" s="75">
        <f t="shared" si="1807"/>
        <v>0.4</v>
      </c>
      <c r="R807" s="75">
        <f t="shared" si="1807"/>
        <v>0.4</v>
      </c>
      <c r="S807" s="75">
        <f t="shared" si="1807"/>
        <v>0.4</v>
      </c>
      <c r="T807" s="75">
        <f t="shared" si="1782"/>
        <v>0.4</v>
      </c>
      <c r="U807" s="75">
        <f t="shared" si="1782"/>
        <v>0.4</v>
      </c>
      <c r="V807" s="75">
        <f t="shared" si="1782"/>
        <v>0.4</v>
      </c>
      <c r="W807" s="75">
        <f t="shared" si="1782"/>
        <v>0.4</v>
      </c>
      <c r="X807" s="75">
        <f t="shared" si="1782"/>
        <v>0.4</v>
      </c>
      <c r="Y807" s="75">
        <f t="shared" si="1782"/>
        <v>0.4</v>
      </c>
      <c r="Z807" s="75">
        <f t="shared" si="1782"/>
        <v>0.4</v>
      </c>
      <c r="AA807" s="75">
        <f t="shared" si="1782"/>
        <v>0.4</v>
      </c>
      <c r="AB807" s="75">
        <f t="shared" si="1782"/>
        <v>0.4</v>
      </c>
      <c r="AC807" s="75">
        <f t="shared" si="1782"/>
        <v>0.4</v>
      </c>
      <c r="AD807" s="75">
        <f t="shared" si="1782"/>
        <v>0.4</v>
      </c>
      <c r="AE807" s="75">
        <f t="shared" si="1782"/>
        <v>0.4</v>
      </c>
      <c r="AF807" s="75">
        <f t="shared" si="1782"/>
        <v>0.4</v>
      </c>
      <c r="AG807" s="75">
        <f t="shared" si="1782"/>
        <v>0.4</v>
      </c>
      <c r="AK807" s="34"/>
      <c r="AL807" s="7" t="s">
        <v>14</v>
      </c>
      <c r="AM807" s="7" t="s">
        <v>35</v>
      </c>
      <c r="AN807" s="36">
        <f t="shared" ref="AN807:BQ807" si="1814">$J242</f>
        <v>2.5000000000000001E-2</v>
      </c>
      <c r="AO807" s="36">
        <f t="shared" si="1814"/>
        <v>2.5000000000000001E-2</v>
      </c>
      <c r="AP807" s="36">
        <f t="shared" si="1814"/>
        <v>2.5000000000000001E-2</v>
      </c>
      <c r="AQ807" s="36">
        <f t="shared" si="1814"/>
        <v>2.5000000000000001E-2</v>
      </c>
      <c r="AR807" s="36">
        <f t="shared" si="1814"/>
        <v>2.5000000000000001E-2</v>
      </c>
      <c r="AS807" s="36">
        <f t="shared" si="1814"/>
        <v>2.5000000000000001E-2</v>
      </c>
      <c r="AT807" s="36">
        <f t="shared" si="1814"/>
        <v>2.5000000000000001E-2</v>
      </c>
      <c r="AU807" s="36">
        <f t="shared" si="1814"/>
        <v>2.5000000000000001E-2</v>
      </c>
      <c r="AV807" s="36">
        <f t="shared" si="1814"/>
        <v>2.5000000000000001E-2</v>
      </c>
      <c r="AW807" s="36">
        <f t="shared" si="1814"/>
        <v>2.5000000000000001E-2</v>
      </c>
      <c r="AX807" s="36">
        <f t="shared" si="1814"/>
        <v>2.5000000000000001E-2</v>
      </c>
      <c r="AY807" s="36">
        <f t="shared" si="1814"/>
        <v>2.5000000000000001E-2</v>
      </c>
      <c r="AZ807" s="36">
        <f t="shared" si="1814"/>
        <v>2.5000000000000001E-2</v>
      </c>
      <c r="BA807" s="36">
        <f t="shared" si="1814"/>
        <v>2.5000000000000001E-2</v>
      </c>
      <c r="BB807" s="36">
        <f t="shared" si="1814"/>
        <v>2.5000000000000001E-2</v>
      </c>
      <c r="BC807" s="36">
        <f t="shared" si="1814"/>
        <v>2.5000000000000001E-2</v>
      </c>
      <c r="BD807" s="36">
        <f t="shared" si="1814"/>
        <v>2.5000000000000001E-2</v>
      </c>
      <c r="BE807" s="36">
        <f t="shared" si="1814"/>
        <v>2.5000000000000001E-2</v>
      </c>
      <c r="BF807" s="36">
        <f t="shared" si="1814"/>
        <v>2.5000000000000001E-2</v>
      </c>
      <c r="BG807" s="36">
        <f t="shared" si="1814"/>
        <v>2.5000000000000001E-2</v>
      </c>
      <c r="BH807" s="36">
        <f t="shared" si="1814"/>
        <v>2.5000000000000001E-2</v>
      </c>
      <c r="BI807" s="36">
        <f t="shared" si="1814"/>
        <v>2.5000000000000001E-2</v>
      </c>
      <c r="BJ807" s="36">
        <f t="shared" si="1814"/>
        <v>2.5000000000000001E-2</v>
      </c>
      <c r="BK807" s="36">
        <f t="shared" si="1814"/>
        <v>2.5000000000000001E-2</v>
      </c>
      <c r="BL807" s="36">
        <f t="shared" si="1814"/>
        <v>2.5000000000000001E-2</v>
      </c>
      <c r="BM807" s="36">
        <f t="shared" si="1814"/>
        <v>2.5000000000000001E-2</v>
      </c>
      <c r="BN807" s="36">
        <f t="shared" si="1814"/>
        <v>2.5000000000000001E-2</v>
      </c>
      <c r="BO807" s="36">
        <f t="shared" si="1814"/>
        <v>2.5000000000000001E-2</v>
      </c>
      <c r="BP807" s="36">
        <f t="shared" si="1814"/>
        <v>2.5000000000000001E-2</v>
      </c>
      <c r="BQ807" s="36">
        <f t="shared" si="1814"/>
        <v>2.5000000000000001E-2</v>
      </c>
      <c r="BY807" s="34"/>
      <c r="BZ807" s="7" t="s">
        <v>14</v>
      </c>
      <c r="CA807" s="7" t="s">
        <v>35</v>
      </c>
      <c r="CB807" s="36">
        <f t="shared" ref="CB807:DE807" si="1815">$G242</f>
        <v>2.2000000000000002</v>
      </c>
      <c r="CC807" s="36">
        <f t="shared" si="1815"/>
        <v>2.2000000000000002</v>
      </c>
      <c r="CD807" s="36">
        <f t="shared" si="1815"/>
        <v>2.2000000000000002</v>
      </c>
      <c r="CE807" s="36">
        <f t="shared" si="1815"/>
        <v>2.2000000000000002</v>
      </c>
      <c r="CF807" s="36">
        <f t="shared" si="1815"/>
        <v>2.2000000000000002</v>
      </c>
      <c r="CG807" s="36">
        <f t="shared" si="1815"/>
        <v>2.2000000000000002</v>
      </c>
      <c r="CH807" s="36">
        <f t="shared" si="1815"/>
        <v>2.2000000000000002</v>
      </c>
      <c r="CI807" s="36">
        <f t="shared" si="1815"/>
        <v>2.2000000000000002</v>
      </c>
      <c r="CJ807" s="36">
        <f t="shared" si="1815"/>
        <v>2.2000000000000002</v>
      </c>
      <c r="CK807" s="36">
        <f t="shared" si="1815"/>
        <v>2.2000000000000002</v>
      </c>
      <c r="CL807" s="36">
        <f t="shared" si="1815"/>
        <v>2.2000000000000002</v>
      </c>
      <c r="CM807" s="36">
        <f t="shared" si="1815"/>
        <v>2.2000000000000002</v>
      </c>
      <c r="CN807" s="36">
        <f t="shared" si="1815"/>
        <v>2.2000000000000002</v>
      </c>
      <c r="CO807" s="36">
        <f t="shared" si="1815"/>
        <v>2.2000000000000002</v>
      </c>
      <c r="CP807" s="36">
        <f t="shared" si="1815"/>
        <v>2.2000000000000002</v>
      </c>
      <c r="CQ807" s="36">
        <f t="shared" si="1815"/>
        <v>2.2000000000000002</v>
      </c>
      <c r="CR807" s="36">
        <f t="shared" si="1815"/>
        <v>2.2000000000000002</v>
      </c>
      <c r="CS807" s="36">
        <f t="shared" si="1815"/>
        <v>2.2000000000000002</v>
      </c>
      <c r="CT807" s="36">
        <f t="shared" si="1815"/>
        <v>2.2000000000000002</v>
      </c>
      <c r="CU807" s="36">
        <f t="shared" si="1815"/>
        <v>2.2000000000000002</v>
      </c>
      <c r="CV807" s="36">
        <f t="shared" si="1815"/>
        <v>2.2000000000000002</v>
      </c>
      <c r="CW807" s="36">
        <f t="shared" si="1815"/>
        <v>2.2000000000000002</v>
      </c>
      <c r="CX807" s="36">
        <f t="shared" si="1815"/>
        <v>2.2000000000000002</v>
      </c>
      <c r="CY807" s="36">
        <f t="shared" si="1815"/>
        <v>2.2000000000000002</v>
      </c>
      <c r="CZ807" s="36">
        <f t="shared" si="1815"/>
        <v>2.2000000000000002</v>
      </c>
      <c r="DA807" s="36">
        <f t="shared" si="1815"/>
        <v>2.2000000000000002</v>
      </c>
      <c r="DB807" s="36">
        <f t="shared" si="1815"/>
        <v>2.2000000000000002</v>
      </c>
      <c r="DC807" s="36">
        <f t="shared" si="1815"/>
        <v>2.2000000000000002</v>
      </c>
      <c r="DD807" s="36">
        <f t="shared" si="1815"/>
        <v>2.2000000000000002</v>
      </c>
      <c r="DE807" s="36">
        <f t="shared" si="1815"/>
        <v>2.2000000000000002</v>
      </c>
      <c r="DN807" s="34"/>
      <c r="DO807" s="7" t="s">
        <v>14</v>
      </c>
      <c r="DP807" s="7" t="s">
        <v>35</v>
      </c>
      <c r="DQ807" s="36">
        <f t="shared" ref="DQ807:ET807" si="1816">$E242</f>
        <v>0.28000000000000003</v>
      </c>
      <c r="DR807" s="36">
        <f t="shared" si="1816"/>
        <v>0.28000000000000003</v>
      </c>
      <c r="DS807" s="36">
        <f t="shared" si="1816"/>
        <v>0.28000000000000003</v>
      </c>
      <c r="DT807" s="36">
        <f t="shared" si="1816"/>
        <v>0.28000000000000003</v>
      </c>
      <c r="DU807" s="36">
        <f t="shared" si="1816"/>
        <v>0.28000000000000003</v>
      </c>
      <c r="DV807" s="36">
        <f t="shared" si="1816"/>
        <v>0.28000000000000003</v>
      </c>
      <c r="DW807" s="36">
        <f t="shared" si="1816"/>
        <v>0.28000000000000003</v>
      </c>
      <c r="DX807" s="36">
        <f t="shared" si="1816"/>
        <v>0.28000000000000003</v>
      </c>
      <c r="DY807" s="36">
        <f t="shared" si="1816"/>
        <v>0.28000000000000003</v>
      </c>
      <c r="DZ807" s="36">
        <f t="shared" si="1816"/>
        <v>0.28000000000000003</v>
      </c>
      <c r="EA807" s="36">
        <f t="shared" si="1816"/>
        <v>0.28000000000000003</v>
      </c>
      <c r="EB807" s="36">
        <f t="shared" si="1816"/>
        <v>0.28000000000000003</v>
      </c>
      <c r="EC807" s="36">
        <f t="shared" si="1816"/>
        <v>0.28000000000000003</v>
      </c>
      <c r="ED807" s="36">
        <f t="shared" si="1816"/>
        <v>0.28000000000000003</v>
      </c>
      <c r="EE807" s="36">
        <f t="shared" si="1816"/>
        <v>0.28000000000000003</v>
      </c>
      <c r="EF807" s="36">
        <f t="shared" si="1816"/>
        <v>0.28000000000000003</v>
      </c>
      <c r="EG807" s="36">
        <f t="shared" si="1816"/>
        <v>0.28000000000000003</v>
      </c>
      <c r="EH807" s="36">
        <f t="shared" si="1816"/>
        <v>0.28000000000000003</v>
      </c>
      <c r="EI807" s="36">
        <f t="shared" si="1816"/>
        <v>0.28000000000000003</v>
      </c>
      <c r="EJ807" s="36">
        <f t="shared" si="1816"/>
        <v>0.28000000000000003</v>
      </c>
      <c r="EK807" s="36">
        <f t="shared" si="1816"/>
        <v>0.28000000000000003</v>
      </c>
      <c r="EL807" s="36">
        <f t="shared" si="1816"/>
        <v>0.28000000000000003</v>
      </c>
      <c r="EM807" s="36">
        <f t="shared" si="1816"/>
        <v>0.28000000000000003</v>
      </c>
      <c r="EN807" s="36">
        <f t="shared" si="1816"/>
        <v>0.28000000000000003</v>
      </c>
      <c r="EO807" s="36">
        <f t="shared" si="1816"/>
        <v>0.28000000000000003</v>
      </c>
      <c r="EP807" s="36">
        <f t="shared" si="1816"/>
        <v>0.28000000000000003</v>
      </c>
      <c r="EQ807" s="36">
        <f t="shared" si="1816"/>
        <v>0.28000000000000003</v>
      </c>
      <c r="ER807" s="36">
        <f t="shared" si="1816"/>
        <v>0.28000000000000003</v>
      </c>
      <c r="ES807" s="36">
        <f t="shared" si="1816"/>
        <v>0.28000000000000003</v>
      </c>
      <c r="ET807" s="36">
        <f t="shared" si="1816"/>
        <v>0.28000000000000003</v>
      </c>
    </row>
    <row r="808" spans="1:150" x14ac:dyDescent="0.25">
      <c r="A808" s="34"/>
      <c r="B808" s="83" t="s">
        <v>14</v>
      </c>
      <c r="C808" s="83" t="s">
        <v>10</v>
      </c>
      <c r="D808" s="75">
        <f t="shared" si="1719"/>
        <v>0.4</v>
      </c>
      <c r="E808" s="75">
        <f t="shared" si="1807"/>
        <v>0.4</v>
      </c>
      <c r="F808" s="75">
        <f t="shared" si="1807"/>
        <v>0.4</v>
      </c>
      <c r="G808" s="75">
        <f t="shared" si="1807"/>
        <v>0.4</v>
      </c>
      <c r="H808" s="75">
        <f t="shared" si="1807"/>
        <v>0.4</v>
      </c>
      <c r="I808" s="75">
        <f t="shared" si="1807"/>
        <v>0.4</v>
      </c>
      <c r="J808" s="75">
        <f t="shared" si="1807"/>
        <v>0.4</v>
      </c>
      <c r="K808" s="75">
        <f t="shared" si="1807"/>
        <v>0.4</v>
      </c>
      <c r="L808" s="75">
        <f t="shared" si="1807"/>
        <v>0.4</v>
      </c>
      <c r="M808" s="75">
        <f t="shared" si="1807"/>
        <v>0.4</v>
      </c>
      <c r="N808" s="75">
        <f t="shared" si="1807"/>
        <v>0.4</v>
      </c>
      <c r="O808" s="75">
        <f t="shared" si="1807"/>
        <v>0.4</v>
      </c>
      <c r="P808" s="75">
        <f t="shared" si="1807"/>
        <v>0.4</v>
      </c>
      <c r="Q808" s="75">
        <f t="shared" si="1807"/>
        <v>0.4</v>
      </c>
      <c r="R808" s="75">
        <f t="shared" si="1807"/>
        <v>0.4</v>
      </c>
      <c r="S808" s="75">
        <f t="shared" si="1807"/>
        <v>0.4</v>
      </c>
      <c r="T808" s="75">
        <f t="shared" si="1782"/>
        <v>0.4</v>
      </c>
      <c r="U808" s="75">
        <f t="shared" si="1782"/>
        <v>0.4</v>
      </c>
      <c r="V808" s="75">
        <f t="shared" si="1782"/>
        <v>0.4</v>
      </c>
      <c r="W808" s="75">
        <f t="shared" si="1782"/>
        <v>0.4</v>
      </c>
      <c r="X808" s="75">
        <f t="shared" si="1782"/>
        <v>0.4</v>
      </c>
      <c r="Y808" s="75">
        <f t="shared" si="1782"/>
        <v>0.4</v>
      </c>
      <c r="Z808" s="75">
        <f t="shared" si="1782"/>
        <v>0.4</v>
      </c>
      <c r="AA808" s="75">
        <f t="shared" si="1782"/>
        <v>0.4</v>
      </c>
      <c r="AB808" s="75">
        <f t="shared" si="1782"/>
        <v>0.4</v>
      </c>
      <c r="AC808" s="75">
        <f t="shared" si="1782"/>
        <v>0.4</v>
      </c>
      <c r="AD808" s="75">
        <f t="shared" si="1782"/>
        <v>0.4</v>
      </c>
      <c r="AE808" s="75">
        <f t="shared" si="1782"/>
        <v>0.4</v>
      </c>
      <c r="AF808" s="75">
        <f t="shared" si="1782"/>
        <v>0.4</v>
      </c>
      <c r="AG808" s="75">
        <f t="shared" si="1782"/>
        <v>0.4</v>
      </c>
      <c r="AK808" s="34"/>
      <c r="AL808" s="7" t="s">
        <v>14</v>
      </c>
      <c r="AM808" s="7" t="s">
        <v>10</v>
      </c>
      <c r="AN808" s="36">
        <f t="shared" ref="AN808:BQ808" si="1817">$J243</f>
        <v>1.4999999999999999E-2</v>
      </c>
      <c r="AO808" s="36">
        <f t="shared" si="1817"/>
        <v>1.4999999999999999E-2</v>
      </c>
      <c r="AP808" s="36">
        <f t="shared" si="1817"/>
        <v>1.4999999999999999E-2</v>
      </c>
      <c r="AQ808" s="36">
        <f t="shared" si="1817"/>
        <v>1.4999999999999999E-2</v>
      </c>
      <c r="AR808" s="36">
        <f t="shared" si="1817"/>
        <v>1.4999999999999999E-2</v>
      </c>
      <c r="AS808" s="36">
        <f t="shared" si="1817"/>
        <v>1.4999999999999999E-2</v>
      </c>
      <c r="AT808" s="36">
        <f t="shared" si="1817"/>
        <v>1.4999999999999999E-2</v>
      </c>
      <c r="AU808" s="36">
        <f t="shared" si="1817"/>
        <v>1.4999999999999999E-2</v>
      </c>
      <c r="AV808" s="36">
        <f t="shared" si="1817"/>
        <v>1.4999999999999999E-2</v>
      </c>
      <c r="AW808" s="36">
        <f t="shared" si="1817"/>
        <v>1.4999999999999999E-2</v>
      </c>
      <c r="AX808" s="36">
        <f t="shared" si="1817"/>
        <v>1.4999999999999999E-2</v>
      </c>
      <c r="AY808" s="36">
        <f t="shared" si="1817"/>
        <v>1.4999999999999999E-2</v>
      </c>
      <c r="AZ808" s="36">
        <f t="shared" si="1817"/>
        <v>1.4999999999999999E-2</v>
      </c>
      <c r="BA808" s="36">
        <f t="shared" si="1817"/>
        <v>1.4999999999999999E-2</v>
      </c>
      <c r="BB808" s="36">
        <f t="shared" si="1817"/>
        <v>1.4999999999999999E-2</v>
      </c>
      <c r="BC808" s="36">
        <f t="shared" si="1817"/>
        <v>1.4999999999999999E-2</v>
      </c>
      <c r="BD808" s="36">
        <f t="shared" si="1817"/>
        <v>1.4999999999999999E-2</v>
      </c>
      <c r="BE808" s="36">
        <f t="shared" si="1817"/>
        <v>1.4999999999999999E-2</v>
      </c>
      <c r="BF808" s="36">
        <f t="shared" si="1817"/>
        <v>1.4999999999999999E-2</v>
      </c>
      <c r="BG808" s="36">
        <f t="shared" si="1817"/>
        <v>1.4999999999999999E-2</v>
      </c>
      <c r="BH808" s="36">
        <f t="shared" si="1817"/>
        <v>1.4999999999999999E-2</v>
      </c>
      <c r="BI808" s="36">
        <f t="shared" si="1817"/>
        <v>1.4999999999999999E-2</v>
      </c>
      <c r="BJ808" s="36">
        <f t="shared" si="1817"/>
        <v>1.4999999999999999E-2</v>
      </c>
      <c r="BK808" s="36">
        <f t="shared" si="1817"/>
        <v>1.4999999999999999E-2</v>
      </c>
      <c r="BL808" s="36">
        <f t="shared" si="1817"/>
        <v>1.4999999999999999E-2</v>
      </c>
      <c r="BM808" s="36">
        <f t="shared" si="1817"/>
        <v>1.4999999999999999E-2</v>
      </c>
      <c r="BN808" s="36">
        <f t="shared" si="1817"/>
        <v>1.4999999999999999E-2</v>
      </c>
      <c r="BO808" s="36">
        <f t="shared" si="1817"/>
        <v>1.4999999999999999E-2</v>
      </c>
      <c r="BP808" s="36">
        <f t="shared" si="1817"/>
        <v>1.4999999999999999E-2</v>
      </c>
      <c r="BQ808" s="36">
        <f t="shared" si="1817"/>
        <v>1.4999999999999999E-2</v>
      </c>
      <c r="BY808" s="34"/>
      <c r="BZ808" s="7" t="s">
        <v>14</v>
      </c>
      <c r="CA808" s="7" t="s">
        <v>10</v>
      </c>
      <c r="CB808" s="36">
        <f t="shared" ref="CB808:DE808" si="1818">$G243</f>
        <v>2.2000000000000002</v>
      </c>
      <c r="CC808" s="36">
        <f t="shared" si="1818"/>
        <v>2.2000000000000002</v>
      </c>
      <c r="CD808" s="36">
        <f t="shared" si="1818"/>
        <v>2.2000000000000002</v>
      </c>
      <c r="CE808" s="36">
        <f t="shared" si="1818"/>
        <v>2.2000000000000002</v>
      </c>
      <c r="CF808" s="36">
        <f t="shared" si="1818"/>
        <v>2.2000000000000002</v>
      </c>
      <c r="CG808" s="36">
        <f t="shared" si="1818"/>
        <v>2.2000000000000002</v>
      </c>
      <c r="CH808" s="36">
        <f t="shared" si="1818"/>
        <v>2.2000000000000002</v>
      </c>
      <c r="CI808" s="36">
        <f t="shared" si="1818"/>
        <v>2.2000000000000002</v>
      </c>
      <c r="CJ808" s="36">
        <f t="shared" si="1818"/>
        <v>2.2000000000000002</v>
      </c>
      <c r="CK808" s="36">
        <f t="shared" si="1818"/>
        <v>2.2000000000000002</v>
      </c>
      <c r="CL808" s="36">
        <f t="shared" si="1818"/>
        <v>2.2000000000000002</v>
      </c>
      <c r="CM808" s="36">
        <f t="shared" si="1818"/>
        <v>2.2000000000000002</v>
      </c>
      <c r="CN808" s="36">
        <f t="shared" si="1818"/>
        <v>2.2000000000000002</v>
      </c>
      <c r="CO808" s="36">
        <f t="shared" si="1818"/>
        <v>2.2000000000000002</v>
      </c>
      <c r="CP808" s="36">
        <f t="shared" si="1818"/>
        <v>2.2000000000000002</v>
      </c>
      <c r="CQ808" s="36">
        <f t="shared" si="1818"/>
        <v>2.2000000000000002</v>
      </c>
      <c r="CR808" s="36">
        <f t="shared" si="1818"/>
        <v>2.2000000000000002</v>
      </c>
      <c r="CS808" s="36">
        <f t="shared" si="1818"/>
        <v>2.2000000000000002</v>
      </c>
      <c r="CT808" s="36">
        <f t="shared" si="1818"/>
        <v>2.2000000000000002</v>
      </c>
      <c r="CU808" s="36">
        <f t="shared" si="1818"/>
        <v>2.2000000000000002</v>
      </c>
      <c r="CV808" s="36">
        <f t="shared" si="1818"/>
        <v>2.2000000000000002</v>
      </c>
      <c r="CW808" s="36">
        <f t="shared" si="1818"/>
        <v>2.2000000000000002</v>
      </c>
      <c r="CX808" s="36">
        <f t="shared" si="1818"/>
        <v>2.2000000000000002</v>
      </c>
      <c r="CY808" s="36">
        <f t="shared" si="1818"/>
        <v>2.2000000000000002</v>
      </c>
      <c r="CZ808" s="36">
        <f t="shared" si="1818"/>
        <v>2.2000000000000002</v>
      </c>
      <c r="DA808" s="36">
        <f t="shared" si="1818"/>
        <v>2.2000000000000002</v>
      </c>
      <c r="DB808" s="36">
        <f t="shared" si="1818"/>
        <v>2.2000000000000002</v>
      </c>
      <c r="DC808" s="36">
        <f t="shared" si="1818"/>
        <v>2.2000000000000002</v>
      </c>
      <c r="DD808" s="36">
        <f t="shared" si="1818"/>
        <v>2.2000000000000002</v>
      </c>
      <c r="DE808" s="36">
        <f t="shared" si="1818"/>
        <v>2.2000000000000002</v>
      </c>
      <c r="DN808" s="34"/>
      <c r="DO808" s="7" t="s">
        <v>14</v>
      </c>
      <c r="DP808" s="7" t="s">
        <v>10</v>
      </c>
      <c r="DQ808" s="36">
        <f t="shared" ref="DQ808:ET808" si="1819">$E243</f>
        <v>0.13</v>
      </c>
      <c r="DR808" s="36">
        <f t="shared" si="1819"/>
        <v>0.13</v>
      </c>
      <c r="DS808" s="36">
        <f t="shared" si="1819"/>
        <v>0.13</v>
      </c>
      <c r="DT808" s="36">
        <f t="shared" si="1819"/>
        <v>0.13</v>
      </c>
      <c r="DU808" s="36">
        <f t="shared" si="1819"/>
        <v>0.13</v>
      </c>
      <c r="DV808" s="36">
        <f t="shared" si="1819"/>
        <v>0.13</v>
      </c>
      <c r="DW808" s="36">
        <f t="shared" si="1819"/>
        <v>0.13</v>
      </c>
      <c r="DX808" s="36">
        <f t="shared" si="1819"/>
        <v>0.13</v>
      </c>
      <c r="DY808" s="36">
        <f t="shared" si="1819"/>
        <v>0.13</v>
      </c>
      <c r="DZ808" s="36">
        <f t="shared" si="1819"/>
        <v>0.13</v>
      </c>
      <c r="EA808" s="36">
        <f t="shared" si="1819"/>
        <v>0.13</v>
      </c>
      <c r="EB808" s="36">
        <f t="shared" si="1819"/>
        <v>0.13</v>
      </c>
      <c r="EC808" s="36">
        <f t="shared" si="1819"/>
        <v>0.13</v>
      </c>
      <c r="ED808" s="36">
        <f t="shared" si="1819"/>
        <v>0.13</v>
      </c>
      <c r="EE808" s="36">
        <f t="shared" si="1819"/>
        <v>0.13</v>
      </c>
      <c r="EF808" s="36">
        <f t="shared" si="1819"/>
        <v>0.13</v>
      </c>
      <c r="EG808" s="36">
        <f t="shared" si="1819"/>
        <v>0.13</v>
      </c>
      <c r="EH808" s="36">
        <f t="shared" si="1819"/>
        <v>0.13</v>
      </c>
      <c r="EI808" s="36">
        <f t="shared" si="1819"/>
        <v>0.13</v>
      </c>
      <c r="EJ808" s="36">
        <f t="shared" si="1819"/>
        <v>0.13</v>
      </c>
      <c r="EK808" s="36">
        <f t="shared" si="1819"/>
        <v>0.13</v>
      </c>
      <c r="EL808" s="36">
        <f t="shared" si="1819"/>
        <v>0.13</v>
      </c>
      <c r="EM808" s="36">
        <f t="shared" si="1819"/>
        <v>0.13</v>
      </c>
      <c r="EN808" s="36">
        <f t="shared" si="1819"/>
        <v>0.13</v>
      </c>
      <c r="EO808" s="36">
        <f t="shared" si="1819"/>
        <v>0.13</v>
      </c>
      <c r="EP808" s="36">
        <f t="shared" si="1819"/>
        <v>0.13</v>
      </c>
      <c r="EQ808" s="36">
        <f t="shared" si="1819"/>
        <v>0.13</v>
      </c>
      <c r="ER808" s="36">
        <f t="shared" si="1819"/>
        <v>0.13</v>
      </c>
      <c r="ES808" s="36">
        <f t="shared" si="1819"/>
        <v>0.13</v>
      </c>
      <c r="ET808" s="36">
        <f t="shared" si="1819"/>
        <v>0.13</v>
      </c>
    </row>
    <row r="809" spans="1:150" x14ac:dyDescent="0.25">
      <c r="A809" s="34"/>
      <c r="B809" s="83" t="s">
        <v>17</v>
      </c>
      <c r="C809" s="83" t="s">
        <v>147</v>
      </c>
      <c r="D809" s="75">
        <f t="shared" si="1719"/>
        <v>10.5</v>
      </c>
      <c r="E809" s="75">
        <f t="shared" si="1807"/>
        <v>10.5</v>
      </c>
      <c r="F809" s="75">
        <f t="shared" si="1807"/>
        <v>10.5</v>
      </c>
      <c r="G809" s="75">
        <f t="shared" si="1807"/>
        <v>10.5</v>
      </c>
      <c r="H809" s="75">
        <f t="shared" si="1807"/>
        <v>10.5</v>
      </c>
      <c r="I809" s="75">
        <f t="shared" si="1807"/>
        <v>10.5</v>
      </c>
      <c r="J809" s="75">
        <f t="shared" si="1807"/>
        <v>10.5</v>
      </c>
      <c r="K809" s="75">
        <f t="shared" si="1807"/>
        <v>10.5</v>
      </c>
      <c r="L809" s="75">
        <f t="shared" si="1807"/>
        <v>10.5</v>
      </c>
      <c r="M809" s="75">
        <f t="shared" si="1807"/>
        <v>10.5</v>
      </c>
      <c r="N809" s="75">
        <f t="shared" si="1807"/>
        <v>10.5</v>
      </c>
      <c r="O809" s="75">
        <f t="shared" si="1807"/>
        <v>10.5</v>
      </c>
      <c r="P809" s="75">
        <f t="shared" si="1807"/>
        <v>10.5</v>
      </c>
      <c r="Q809" s="75">
        <f t="shared" si="1807"/>
        <v>10.5</v>
      </c>
      <c r="R809" s="75">
        <f t="shared" si="1807"/>
        <v>10.5</v>
      </c>
      <c r="S809" s="75">
        <f t="shared" si="1807"/>
        <v>10.5</v>
      </c>
      <c r="T809" s="75">
        <f t="shared" si="1782"/>
        <v>10.5</v>
      </c>
      <c r="U809" s="75">
        <f t="shared" si="1782"/>
        <v>10.5</v>
      </c>
      <c r="V809" s="75">
        <f t="shared" si="1782"/>
        <v>10.5</v>
      </c>
      <c r="W809" s="75">
        <f t="shared" si="1782"/>
        <v>10.5</v>
      </c>
      <c r="X809" s="75">
        <f t="shared" si="1782"/>
        <v>10.5</v>
      </c>
      <c r="Y809" s="75">
        <f t="shared" si="1782"/>
        <v>10.5</v>
      </c>
      <c r="Z809" s="75">
        <f t="shared" si="1782"/>
        <v>10.5</v>
      </c>
      <c r="AA809" s="75">
        <f t="shared" si="1782"/>
        <v>10.5</v>
      </c>
      <c r="AB809" s="75">
        <f t="shared" si="1782"/>
        <v>10.5</v>
      </c>
      <c r="AC809" s="75">
        <f t="shared" si="1782"/>
        <v>10.5</v>
      </c>
      <c r="AD809" s="75">
        <f t="shared" si="1782"/>
        <v>10.5</v>
      </c>
      <c r="AE809" s="75">
        <f t="shared" si="1782"/>
        <v>10.5</v>
      </c>
      <c r="AF809" s="75">
        <f t="shared" si="1782"/>
        <v>10.5</v>
      </c>
      <c r="AG809" s="75">
        <f t="shared" si="1782"/>
        <v>10.5</v>
      </c>
      <c r="AK809" s="34"/>
      <c r="AL809" s="7" t="s">
        <v>17</v>
      </c>
      <c r="AM809" s="7" t="s">
        <v>147</v>
      </c>
      <c r="AN809" s="36">
        <f t="shared" ref="AN809:BQ809" si="1820">$J244</f>
        <v>1.4</v>
      </c>
      <c r="AO809" s="36">
        <f t="shared" si="1820"/>
        <v>1.4</v>
      </c>
      <c r="AP809" s="36">
        <f t="shared" si="1820"/>
        <v>1.4</v>
      </c>
      <c r="AQ809" s="36">
        <f t="shared" si="1820"/>
        <v>1.4</v>
      </c>
      <c r="AR809" s="36">
        <f t="shared" si="1820"/>
        <v>1.4</v>
      </c>
      <c r="AS809" s="36">
        <f t="shared" si="1820"/>
        <v>1.4</v>
      </c>
      <c r="AT809" s="36">
        <f t="shared" si="1820"/>
        <v>1.4</v>
      </c>
      <c r="AU809" s="36">
        <f t="shared" si="1820"/>
        <v>1.4</v>
      </c>
      <c r="AV809" s="36">
        <f t="shared" si="1820"/>
        <v>1.4</v>
      </c>
      <c r="AW809" s="36">
        <f t="shared" si="1820"/>
        <v>1.4</v>
      </c>
      <c r="AX809" s="36">
        <f t="shared" si="1820"/>
        <v>1.4</v>
      </c>
      <c r="AY809" s="36">
        <f t="shared" si="1820"/>
        <v>1.4</v>
      </c>
      <c r="AZ809" s="36">
        <f t="shared" si="1820"/>
        <v>1.4</v>
      </c>
      <c r="BA809" s="36">
        <f t="shared" si="1820"/>
        <v>1.4</v>
      </c>
      <c r="BB809" s="36">
        <f t="shared" si="1820"/>
        <v>1.4</v>
      </c>
      <c r="BC809" s="36">
        <f t="shared" si="1820"/>
        <v>1.4</v>
      </c>
      <c r="BD809" s="36">
        <f t="shared" si="1820"/>
        <v>1.4</v>
      </c>
      <c r="BE809" s="36">
        <f t="shared" si="1820"/>
        <v>1.4</v>
      </c>
      <c r="BF809" s="36">
        <f t="shared" si="1820"/>
        <v>1.4</v>
      </c>
      <c r="BG809" s="36">
        <f t="shared" si="1820"/>
        <v>1.4</v>
      </c>
      <c r="BH809" s="36">
        <f t="shared" si="1820"/>
        <v>1.4</v>
      </c>
      <c r="BI809" s="36">
        <f t="shared" si="1820"/>
        <v>1.4</v>
      </c>
      <c r="BJ809" s="36">
        <f t="shared" si="1820"/>
        <v>1.4</v>
      </c>
      <c r="BK809" s="36">
        <f t="shared" si="1820"/>
        <v>1.4</v>
      </c>
      <c r="BL809" s="36">
        <f t="shared" si="1820"/>
        <v>1.4</v>
      </c>
      <c r="BM809" s="36">
        <f t="shared" si="1820"/>
        <v>1.4</v>
      </c>
      <c r="BN809" s="36">
        <f t="shared" si="1820"/>
        <v>1.4</v>
      </c>
      <c r="BO809" s="36">
        <f t="shared" si="1820"/>
        <v>1.4</v>
      </c>
      <c r="BP809" s="36">
        <f t="shared" si="1820"/>
        <v>1.4</v>
      </c>
      <c r="BQ809" s="36">
        <f t="shared" si="1820"/>
        <v>1.4</v>
      </c>
      <c r="BY809" s="34"/>
      <c r="BZ809" s="7" t="s">
        <v>17</v>
      </c>
      <c r="CA809" s="7" t="s">
        <v>147</v>
      </c>
      <c r="CB809" s="36">
        <f t="shared" ref="CB809:DE809" si="1821">$G244</f>
        <v>5</v>
      </c>
      <c r="CC809" s="36">
        <f t="shared" si="1821"/>
        <v>5</v>
      </c>
      <c r="CD809" s="36">
        <f t="shared" si="1821"/>
        <v>5</v>
      </c>
      <c r="CE809" s="36">
        <f t="shared" si="1821"/>
        <v>5</v>
      </c>
      <c r="CF809" s="36">
        <f t="shared" si="1821"/>
        <v>5</v>
      </c>
      <c r="CG809" s="36">
        <f t="shared" si="1821"/>
        <v>5</v>
      </c>
      <c r="CH809" s="36">
        <f t="shared" si="1821"/>
        <v>5</v>
      </c>
      <c r="CI809" s="36">
        <f t="shared" si="1821"/>
        <v>5</v>
      </c>
      <c r="CJ809" s="36">
        <f t="shared" si="1821"/>
        <v>5</v>
      </c>
      <c r="CK809" s="36">
        <f t="shared" si="1821"/>
        <v>5</v>
      </c>
      <c r="CL809" s="36">
        <f t="shared" si="1821"/>
        <v>5</v>
      </c>
      <c r="CM809" s="36">
        <f t="shared" si="1821"/>
        <v>5</v>
      </c>
      <c r="CN809" s="36">
        <f t="shared" si="1821"/>
        <v>5</v>
      </c>
      <c r="CO809" s="36">
        <f t="shared" si="1821"/>
        <v>5</v>
      </c>
      <c r="CP809" s="36">
        <f t="shared" si="1821"/>
        <v>5</v>
      </c>
      <c r="CQ809" s="36">
        <f t="shared" si="1821"/>
        <v>5</v>
      </c>
      <c r="CR809" s="36">
        <f t="shared" si="1821"/>
        <v>5</v>
      </c>
      <c r="CS809" s="36">
        <f t="shared" si="1821"/>
        <v>5</v>
      </c>
      <c r="CT809" s="36">
        <f t="shared" si="1821"/>
        <v>5</v>
      </c>
      <c r="CU809" s="36">
        <f t="shared" si="1821"/>
        <v>5</v>
      </c>
      <c r="CV809" s="36">
        <f t="shared" si="1821"/>
        <v>5</v>
      </c>
      <c r="CW809" s="36">
        <f t="shared" si="1821"/>
        <v>5</v>
      </c>
      <c r="CX809" s="36">
        <f t="shared" si="1821"/>
        <v>5</v>
      </c>
      <c r="CY809" s="36">
        <f t="shared" si="1821"/>
        <v>5</v>
      </c>
      <c r="CZ809" s="36">
        <f t="shared" si="1821"/>
        <v>5</v>
      </c>
      <c r="DA809" s="36">
        <f t="shared" si="1821"/>
        <v>5</v>
      </c>
      <c r="DB809" s="36">
        <f t="shared" si="1821"/>
        <v>5</v>
      </c>
      <c r="DC809" s="36">
        <f t="shared" si="1821"/>
        <v>5</v>
      </c>
      <c r="DD809" s="36">
        <f t="shared" si="1821"/>
        <v>5</v>
      </c>
      <c r="DE809" s="36">
        <f t="shared" si="1821"/>
        <v>5</v>
      </c>
      <c r="DN809" s="34"/>
      <c r="DO809" s="7" t="s">
        <v>17</v>
      </c>
      <c r="DP809" s="7" t="s">
        <v>147</v>
      </c>
      <c r="DQ809" s="36">
        <f t="shared" ref="DQ809:ET809" si="1822">$E244</f>
        <v>2</v>
      </c>
      <c r="DR809" s="36">
        <f t="shared" si="1822"/>
        <v>2</v>
      </c>
      <c r="DS809" s="36">
        <f t="shared" si="1822"/>
        <v>2</v>
      </c>
      <c r="DT809" s="36">
        <f t="shared" si="1822"/>
        <v>2</v>
      </c>
      <c r="DU809" s="36">
        <f t="shared" si="1822"/>
        <v>2</v>
      </c>
      <c r="DV809" s="36">
        <f t="shared" si="1822"/>
        <v>2</v>
      </c>
      <c r="DW809" s="36">
        <f t="shared" si="1822"/>
        <v>2</v>
      </c>
      <c r="DX809" s="36">
        <f t="shared" si="1822"/>
        <v>2</v>
      </c>
      <c r="DY809" s="36">
        <f t="shared" si="1822"/>
        <v>2</v>
      </c>
      <c r="DZ809" s="36">
        <f t="shared" si="1822"/>
        <v>2</v>
      </c>
      <c r="EA809" s="36">
        <f t="shared" si="1822"/>
        <v>2</v>
      </c>
      <c r="EB809" s="36">
        <f t="shared" si="1822"/>
        <v>2</v>
      </c>
      <c r="EC809" s="36">
        <f t="shared" si="1822"/>
        <v>2</v>
      </c>
      <c r="ED809" s="36">
        <f t="shared" si="1822"/>
        <v>2</v>
      </c>
      <c r="EE809" s="36">
        <f t="shared" si="1822"/>
        <v>2</v>
      </c>
      <c r="EF809" s="36">
        <f t="shared" si="1822"/>
        <v>2</v>
      </c>
      <c r="EG809" s="36">
        <f t="shared" si="1822"/>
        <v>2</v>
      </c>
      <c r="EH809" s="36">
        <f t="shared" si="1822"/>
        <v>2</v>
      </c>
      <c r="EI809" s="36">
        <f t="shared" si="1822"/>
        <v>2</v>
      </c>
      <c r="EJ809" s="36">
        <f t="shared" si="1822"/>
        <v>2</v>
      </c>
      <c r="EK809" s="36">
        <f t="shared" si="1822"/>
        <v>2</v>
      </c>
      <c r="EL809" s="36">
        <f t="shared" si="1822"/>
        <v>2</v>
      </c>
      <c r="EM809" s="36">
        <f t="shared" si="1822"/>
        <v>2</v>
      </c>
      <c r="EN809" s="36">
        <f t="shared" si="1822"/>
        <v>2</v>
      </c>
      <c r="EO809" s="36">
        <f t="shared" si="1822"/>
        <v>2</v>
      </c>
      <c r="EP809" s="36">
        <f t="shared" si="1822"/>
        <v>2</v>
      </c>
      <c r="EQ809" s="36">
        <f t="shared" si="1822"/>
        <v>2</v>
      </c>
      <c r="ER809" s="36">
        <f t="shared" si="1822"/>
        <v>2</v>
      </c>
      <c r="ES809" s="36">
        <f t="shared" si="1822"/>
        <v>2</v>
      </c>
      <c r="ET809" s="36">
        <f t="shared" si="1822"/>
        <v>2</v>
      </c>
    </row>
    <row r="810" spans="1:150" x14ac:dyDescent="0.25">
      <c r="A810" s="34"/>
      <c r="B810" s="83" t="s">
        <v>17</v>
      </c>
      <c r="C810" s="83" t="s">
        <v>148</v>
      </c>
      <c r="D810" s="75">
        <f t="shared" si="1719"/>
        <v>11.8</v>
      </c>
      <c r="E810" s="75">
        <f t="shared" si="1807"/>
        <v>11.8</v>
      </c>
      <c r="F810" s="75">
        <f t="shared" si="1807"/>
        <v>11.8</v>
      </c>
      <c r="G810" s="75">
        <f t="shared" si="1807"/>
        <v>11.8</v>
      </c>
      <c r="H810" s="75">
        <f t="shared" si="1807"/>
        <v>11.8</v>
      </c>
      <c r="I810" s="75">
        <f t="shared" si="1807"/>
        <v>11.8</v>
      </c>
      <c r="J810" s="75">
        <f t="shared" si="1807"/>
        <v>11.8</v>
      </c>
      <c r="K810" s="75">
        <f t="shared" si="1807"/>
        <v>11.8</v>
      </c>
      <c r="L810" s="75">
        <f t="shared" si="1807"/>
        <v>11.8</v>
      </c>
      <c r="M810" s="75">
        <f t="shared" si="1807"/>
        <v>11.8</v>
      </c>
      <c r="N810" s="75">
        <f t="shared" si="1807"/>
        <v>11.8</v>
      </c>
      <c r="O810" s="75">
        <f t="shared" si="1807"/>
        <v>11.8</v>
      </c>
      <c r="P810" s="75">
        <f t="shared" si="1807"/>
        <v>11.8</v>
      </c>
      <c r="Q810" s="75">
        <f t="shared" si="1807"/>
        <v>11.8</v>
      </c>
      <c r="R810" s="75">
        <f t="shared" si="1807"/>
        <v>11.8</v>
      </c>
      <c r="S810" s="75">
        <f t="shared" si="1807"/>
        <v>11.8</v>
      </c>
      <c r="T810" s="75">
        <f t="shared" si="1782"/>
        <v>11.8</v>
      </c>
      <c r="U810" s="75">
        <f t="shared" si="1782"/>
        <v>11.8</v>
      </c>
      <c r="V810" s="75">
        <f t="shared" si="1782"/>
        <v>11.8</v>
      </c>
      <c r="W810" s="75">
        <f t="shared" si="1782"/>
        <v>11.8</v>
      </c>
      <c r="X810" s="75">
        <f t="shared" si="1782"/>
        <v>11.8</v>
      </c>
      <c r="Y810" s="75">
        <f t="shared" si="1782"/>
        <v>11.8</v>
      </c>
      <c r="Z810" s="75">
        <f t="shared" si="1782"/>
        <v>11.8</v>
      </c>
      <c r="AA810" s="75">
        <f t="shared" si="1782"/>
        <v>11.8</v>
      </c>
      <c r="AB810" s="75">
        <f t="shared" si="1782"/>
        <v>11.8</v>
      </c>
      <c r="AC810" s="75">
        <f t="shared" si="1782"/>
        <v>11.8</v>
      </c>
      <c r="AD810" s="75">
        <f t="shared" si="1782"/>
        <v>11.8</v>
      </c>
      <c r="AE810" s="75">
        <f t="shared" si="1782"/>
        <v>11.8</v>
      </c>
      <c r="AF810" s="75">
        <f t="shared" si="1782"/>
        <v>11.8</v>
      </c>
      <c r="AG810" s="75">
        <f t="shared" si="1782"/>
        <v>11.8</v>
      </c>
      <c r="AK810" s="34"/>
      <c r="AL810" s="7" t="s">
        <v>17</v>
      </c>
      <c r="AM810" s="7" t="s">
        <v>148</v>
      </c>
      <c r="AN810" s="36">
        <f t="shared" ref="AN810:BQ810" si="1823">$J245</f>
        <v>1</v>
      </c>
      <c r="AO810" s="36">
        <f t="shared" si="1823"/>
        <v>1</v>
      </c>
      <c r="AP810" s="36">
        <f t="shared" si="1823"/>
        <v>1</v>
      </c>
      <c r="AQ810" s="36">
        <f t="shared" si="1823"/>
        <v>1</v>
      </c>
      <c r="AR810" s="36">
        <f t="shared" si="1823"/>
        <v>1</v>
      </c>
      <c r="AS810" s="36">
        <f t="shared" si="1823"/>
        <v>1</v>
      </c>
      <c r="AT810" s="36">
        <f t="shared" si="1823"/>
        <v>1</v>
      </c>
      <c r="AU810" s="36">
        <f t="shared" si="1823"/>
        <v>1</v>
      </c>
      <c r="AV810" s="36">
        <f t="shared" si="1823"/>
        <v>1</v>
      </c>
      <c r="AW810" s="36">
        <f t="shared" si="1823"/>
        <v>1</v>
      </c>
      <c r="AX810" s="36">
        <f t="shared" si="1823"/>
        <v>1</v>
      </c>
      <c r="AY810" s="36">
        <f t="shared" si="1823"/>
        <v>1</v>
      </c>
      <c r="AZ810" s="36">
        <f t="shared" si="1823"/>
        <v>1</v>
      </c>
      <c r="BA810" s="36">
        <f t="shared" si="1823"/>
        <v>1</v>
      </c>
      <c r="BB810" s="36">
        <f t="shared" si="1823"/>
        <v>1</v>
      </c>
      <c r="BC810" s="36">
        <f t="shared" si="1823"/>
        <v>1</v>
      </c>
      <c r="BD810" s="36">
        <f t="shared" si="1823"/>
        <v>1</v>
      </c>
      <c r="BE810" s="36">
        <f t="shared" si="1823"/>
        <v>1</v>
      </c>
      <c r="BF810" s="36">
        <f t="shared" si="1823"/>
        <v>1</v>
      </c>
      <c r="BG810" s="36">
        <f t="shared" si="1823"/>
        <v>1</v>
      </c>
      <c r="BH810" s="36">
        <f t="shared" si="1823"/>
        <v>1</v>
      </c>
      <c r="BI810" s="36">
        <f t="shared" si="1823"/>
        <v>1</v>
      </c>
      <c r="BJ810" s="36">
        <f t="shared" si="1823"/>
        <v>1</v>
      </c>
      <c r="BK810" s="36">
        <f t="shared" si="1823"/>
        <v>1</v>
      </c>
      <c r="BL810" s="36">
        <f t="shared" si="1823"/>
        <v>1</v>
      </c>
      <c r="BM810" s="36">
        <f t="shared" si="1823"/>
        <v>1</v>
      </c>
      <c r="BN810" s="36">
        <f t="shared" si="1823"/>
        <v>1</v>
      </c>
      <c r="BO810" s="36">
        <f t="shared" si="1823"/>
        <v>1</v>
      </c>
      <c r="BP810" s="36">
        <f t="shared" si="1823"/>
        <v>1</v>
      </c>
      <c r="BQ810" s="36">
        <f t="shared" si="1823"/>
        <v>1</v>
      </c>
      <c r="BY810" s="34"/>
      <c r="BZ810" s="7" t="s">
        <v>17</v>
      </c>
      <c r="CA810" s="7" t="s">
        <v>148</v>
      </c>
      <c r="CB810" s="36">
        <f t="shared" ref="CB810:DE810" si="1824">$G245</f>
        <v>4.3</v>
      </c>
      <c r="CC810" s="36">
        <f t="shared" si="1824"/>
        <v>4.3</v>
      </c>
      <c r="CD810" s="36">
        <f t="shared" si="1824"/>
        <v>4.3</v>
      </c>
      <c r="CE810" s="36">
        <f t="shared" si="1824"/>
        <v>4.3</v>
      </c>
      <c r="CF810" s="36">
        <f t="shared" si="1824"/>
        <v>4.3</v>
      </c>
      <c r="CG810" s="36">
        <f t="shared" si="1824"/>
        <v>4.3</v>
      </c>
      <c r="CH810" s="36">
        <f t="shared" si="1824"/>
        <v>4.3</v>
      </c>
      <c r="CI810" s="36">
        <f t="shared" si="1824"/>
        <v>4.3</v>
      </c>
      <c r="CJ810" s="36">
        <f t="shared" si="1824"/>
        <v>4.3</v>
      </c>
      <c r="CK810" s="36">
        <f t="shared" si="1824"/>
        <v>4.3</v>
      </c>
      <c r="CL810" s="36">
        <f t="shared" si="1824"/>
        <v>4.3</v>
      </c>
      <c r="CM810" s="36">
        <f t="shared" si="1824"/>
        <v>4.3</v>
      </c>
      <c r="CN810" s="36">
        <f t="shared" si="1824"/>
        <v>4.3</v>
      </c>
      <c r="CO810" s="36">
        <f t="shared" si="1824"/>
        <v>4.3</v>
      </c>
      <c r="CP810" s="36">
        <f t="shared" si="1824"/>
        <v>4.3</v>
      </c>
      <c r="CQ810" s="36">
        <f t="shared" si="1824"/>
        <v>4.3</v>
      </c>
      <c r="CR810" s="36">
        <f t="shared" si="1824"/>
        <v>4.3</v>
      </c>
      <c r="CS810" s="36">
        <f t="shared" si="1824"/>
        <v>4.3</v>
      </c>
      <c r="CT810" s="36">
        <f t="shared" si="1824"/>
        <v>4.3</v>
      </c>
      <c r="CU810" s="36">
        <f t="shared" si="1824"/>
        <v>4.3</v>
      </c>
      <c r="CV810" s="36">
        <f t="shared" si="1824"/>
        <v>4.3</v>
      </c>
      <c r="CW810" s="36">
        <f t="shared" si="1824"/>
        <v>4.3</v>
      </c>
      <c r="CX810" s="36">
        <f t="shared" si="1824"/>
        <v>4.3</v>
      </c>
      <c r="CY810" s="36">
        <f t="shared" si="1824"/>
        <v>4.3</v>
      </c>
      <c r="CZ810" s="36">
        <f t="shared" si="1824"/>
        <v>4.3</v>
      </c>
      <c r="DA810" s="36">
        <f t="shared" si="1824"/>
        <v>4.3</v>
      </c>
      <c r="DB810" s="36">
        <f t="shared" si="1824"/>
        <v>4.3</v>
      </c>
      <c r="DC810" s="36">
        <f t="shared" si="1824"/>
        <v>4.3</v>
      </c>
      <c r="DD810" s="36">
        <f t="shared" si="1824"/>
        <v>4.3</v>
      </c>
      <c r="DE810" s="36">
        <f t="shared" si="1824"/>
        <v>4.3</v>
      </c>
      <c r="DN810" s="34"/>
      <c r="DO810" s="7" t="s">
        <v>17</v>
      </c>
      <c r="DP810" s="7" t="s">
        <v>148</v>
      </c>
      <c r="DQ810" s="36">
        <f t="shared" ref="DQ810:ET810" si="1825">$E245</f>
        <v>1.6</v>
      </c>
      <c r="DR810" s="36">
        <f t="shared" si="1825"/>
        <v>1.6</v>
      </c>
      <c r="DS810" s="36">
        <f t="shared" si="1825"/>
        <v>1.6</v>
      </c>
      <c r="DT810" s="36">
        <f t="shared" si="1825"/>
        <v>1.6</v>
      </c>
      <c r="DU810" s="36">
        <f t="shared" si="1825"/>
        <v>1.6</v>
      </c>
      <c r="DV810" s="36">
        <f t="shared" si="1825"/>
        <v>1.6</v>
      </c>
      <c r="DW810" s="36">
        <f t="shared" si="1825"/>
        <v>1.6</v>
      </c>
      <c r="DX810" s="36">
        <f t="shared" si="1825"/>
        <v>1.6</v>
      </c>
      <c r="DY810" s="36">
        <f t="shared" si="1825"/>
        <v>1.6</v>
      </c>
      <c r="DZ810" s="36">
        <f t="shared" si="1825"/>
        <v>1.6</v>
      </c>
      <c r="EA810" s="36">
        <f t="shared" si="1825"/>
        <v>1.6</v>
      </c>
      <c r="EB810" s="36">
        <f t="shared" si="1825"/>
        <v>1.6</v>
      </c>
      <c r="EC810" s="36">
        <f t="shared" si="1825"/>
        <v>1.6</v>
      </c>
      <c r="ED810" s="36">
        <f t="shared" si="1825"/>
        <v>1.6</v>
      </c>
      <c r="EE810" s="36">
        <f t="shared" si="1825"/>
        <v>1.6</v>
      </c>
      <c r="EF810" s="36">
        <f t="shared" si="1825"/>
        <v>1.6</v>
      </c>
      <c r="EG810" s="36">
        <f t="shared" si="1825"/>
        <v>1.6</v>
      </c>
      <c r="EH810" s="36">
        <f t="shared" si="1825"/>
        <v>1.6</v>
      </c>
      <c r="EI810" s="36">
        <f t="shared" si="1825"/>
        <v>1.6</v>
      </c>
      <c r="EJ810" s="36">
        <f t="shared" si="1825"/>
        <v>1.6</v>
      </c>
      <c r="EK810" s="36">
        <f t="shared" si="1825"/>
        <v>1.6</v>
      </c>
      <c r="EL810" s="36">
        <f t="shared" si="1825"/>
        <v>1.6</v>
      </c>
      <c r="EM810" s="36">
        <f t="shared" si="1825"/>
        <v>1.6</v>
      </c>
      <c r="EN810" s="36">
        <f t="shared" si="1825"/>
        <v>1.6</v>
      </c>
      <c r="EO810" s="36">
        <f t="shared" si="1825"/>
        <v>1.6</v>
      </c>
      <c r="EP810" s="36">
        <f t="shared" si="1825"/>
        <v>1.6</v>
      </c>
      <c r="EQ810" s="36">
        <f t="shared" si="1825"/>
        <v>1.6</v>
      </c>
      <c r="ER810" s="36">
        <f t="shared" si="1825"/>
        <v>1.6</v>
      </c>
      <c r="ES810" s="36">
        <f t="shared" si="1825"/>
        <v>1.6</v>
      </c>
      <c r="ET810" s="36">
        <f t="shared" si="1825"/>
        <v>1.6</v>
      </c>
    </row>
    <row r="811" spans="1:150" x14ac:dyDescent="0.25">
      <c r="A811" s="34"/>
      <c r="B811" s="83" t="s">
        <v>17</v>
      </c>
      <c r="C811" s="83" t="s">
        <v>8</v>
      </c>
      <c r="D811" s="75">
        <f t="shared" si="1719"/>
        <v>13.3</v>
      </c>
      <c r="E811" s="75">
        <f t="shared" si="1807"/>
        <v>13.3</v>
      </c>
      <c r="F811" s="75">
        <f t="shared" si="1807"/>
        <v>13.3</v>
      </c>
      <c r="G811" s="75">
        <f t="shared" si="1807"/>
        <v>13.3</v>
      </c>
      <c r="H811" s="75">
        <f t="shared" si="1807"/>
        <v>13.3</v>
      </c>
      <c r="I811" s="75">
        <f t="shared" si="1807"/>
        <v>13.3</v>
      </c>
      <c r="J811" s="75">
        <f t="shared" si="1807"/>
        <v>13.3</v>
      </c>
      <c r="K811" s="75">
        <f t="shared" si="1807"/>
        <v>13.3</v>
      </c>
      <c r="L811" s="75">
        <f t="shared" si="1807"/>
        <v>13.3</v>
      </c>
      <c r="M811" s="75">
        <f t="shared" si="1807"/>
        <v>13.3</v>
      </c>
      <c r="N811" s="75">
        <f t="shared" si="1807"/>
        <v>13.3</v>
      </c>
      <c r="O811" s="75">
        <f t="shared" si="1807"/>
        <v>13.3</v>
      </c>
      <c r="P811" s="75">
        <f t="shared" si="1807"/>
        <v>13.3</v>
      </c>
      <c r="Q811" s="75">
        <f t="shared" si="1807"/>
        <v>13.3</v>
      </c>
      <c r="R811" s="75">
        <f t="shared" si="1807"/>
        <v>13.3</v>
      </c>
      <c r="S811" s="75">
        <f t="shared" si="1807"/>
        <v>13.3</v>
      </c>
      <c r="T811" s="75">
        <f t="shared" si="1782"/>
        <v>13.3</v>
      </c>
      <c r="U811" s="75">
        <f t="shared" si="1782"/>
        <v>13.3</v>
      </c>
      <c r="V811" s="75">
        <f t="shared" si="1782"/>
        <v>13.3</v>
      </c>
      <c r="W811" s="75">
        <f t="shared" si="1782"/>
        <v>13.3</v>
      </c>
      <c r="X811" s="75">
        <f t="shared" si="1782"/>
        <v>13.3</v>
      </c>
      <c r="Y811" s="75">
        <f t="shared" si="1782"/>
        <v>13.3</v>
      </c>
      <c r="Z811" s="75">
        <f t="shared" si="1782"/>
        <v>13.3</v>
      </c>
      <c r="AA811" s="75">
        <f t="shared" si="1782"/>
        <v>13.3</v>
      </c>
      <c r="AB811" s="75">
        <f t="shared" si="1782"/>
        <v>13.3</v>
      </c>
      <c r="AC811" s="75">
        <f t="shared" si="1782"/>
        <v>13.3</v>
      </c>
      <c r="AD811" s="75">
        <f t="shared" si="1782"/>
        <v>13.3</v>
      </c>
      <c r="AE811" s="75">
        <f t="shared" si="1782"/>
        <v>13.3</v>
      </c>
      <c r="AF811" s="75">
        <f t="shared" si="1782"/>
        <v>13.3</v>
      </c>
      <c r="AG811" s="75">
        <f t="shared" si="1782"/>
        <v>13.3</v>
      </c>
      <c r="AK811" s="34"/>
      <c r="AL811" s="7" t="s">
        <v>17</v>
      </c>
      <c r="AM811" s="7" t="s">
        <v>8</v>
      </c>
      <c r="AN811" s="36">
        <f t="shared" ref="AN811:BQ811" si="1826">$J246</f>
        <v>0.4</v>
      </c>
      <c r="AO811" s="36">
        <f t="shared" si="1826"/>
        <v>0.4</v>
      </c>
      <c r="AP811" s="36">
        <f t="shared" si="1826"/>
        <v>0.4</v>
      </c>
      <c r="AQ811" s="36">
        <f t="shared" si="1826"/>
        <v>0.4</v>
      </c>
      <c r="AR811" s="36">
        <f t="shared" si="1826"/>
        <v>0.4</v>
      </c>
      <c r="AS811" s="36">
        <f t="shared" si="1826"/>
        <v>0.4</v>
      </c>
      <c r="AT811" s="36">
        <f t="shared" si="1826"/>
        <v>0.4</v>
      </c>
      <c r="AU811" s="36">
        <f t="shared" si="1826"/>
        <v>0.4</v>
      </c>
      <c r="AV811" s="36">
        <f t="shared" si="1826"/>
        <v>0.4</v>
      </c>
      <c r="AW811" s="36">
        <f t="shared" si="1826"/>
        <v>0.4</v>
      </c>
      <c r="AX811" s="36">
        <f t="shared" si="1826"/>
        <v>0.4</v>
      </c>
      <c r="AY811" s="36">
        <f t="shared" si="1826"/>
        <v>0.4</v>
      </c>
      <c r="AZ811" s="36">
        <f t="shared" si="1826"/>
        <v>0.4</v>
      </c>
      <c r="BA811" s="36">
        <f t="shared" si="1826"/>
        <v>0.4</v>
      </c>
      <c r="BB811" s="36">
        <f t="shared" si="1826"/>
        <v>0.4</v>
      </c>
      <c r="BC811" s="36">
        <f t="shared" si="1826"/>
        <v>0.4</v>
      </c>
      <c r="BD811" s="36">
        <f t="shared" si="1826"/>
        <v>0.4</v>
      </c>
      <c r="BE811" s="36">
        <f t="shared" si="1826"/>
        <v>0.4</v>
      </c>
      <c r="BF811" s="36">
        <f t="shared" si="1826"/>
        <v>0.4</v>
      </c>
      <c r="BG811" s="36">
        <f t="shared" si="1826"/>
        <v>0.4</v>
      </c>
      <c r="BH811" s="36">
        <f t="shared" si="1826"/>
        <v>0.4</v>
      </c>
      <c r="BI811" s="36">
        <f t="shared" si="1826"/>
        <v>0.4</v>
      </c>
      <c r="BJ811" s="36">
        <f t="shared" si="1826"/>
        <v>0.4</v>
      </c>
      <c r="BK811" s="36">
        <f t="shared" si="1826"/>
        <v>0.4</v>
      </c>
      <c r="BL811" s="36">
        <f t="shared" si="1826"/>
        <v>0.4</v>
      </c>
      <c r="BM811" s="36">
        <f t="shared" si="1826"/>
        <v>0.4</v>
      </c>
      <c r="BN811" s="36">
        <f t="shared" si="1826"/>
        <v>0.4</v>
      </c>
      <c r="BO811" s="36">
        <f t="shared" si="1826"/>
        <v>0.4</v>
      </c>
      <c r="BP811" s="36">
        <f t="shared" si="1826"/>
        <v>0.4</v>
      </c>
      <c r="BQ811" s="36">
        <f t="shared" si="1826"/>
        <v>0.4</v>
      </c>
      <c r="BY811" s="34"/>
      <c r="BZ811" s="7" t="s">
        <v>17</v>
      </c>
      <c r="CA811" s="7" t="s">
        <v>8</v>
      </c>
      <c r="CB811" s="36">
        <f t="shared" ref="CB811:DE811" si="1827">$G246</f>
        <v>3.5</v>
      </c>
      <c r="CC811" s="36">
        <f t="shared" si="1827"/>
        <v>3.5</v>
      </c>
      <c r="CD811" s="36">
        <f t="shared" si="1827"/>
        <v>3.5</v>
      </c>
      <c r="CE811" s="36">
        <f t="shared" si="1827"/>
        <v>3.5</v>
      </c>
      <c r="CF811" s="36">
        <f t="shared" si="1827"/>
        <v>3.5</v>
      </c>
      <c r="CG811" s="36">
        <f t="shared" si="1827"/>
        <v>3.5</v>
      </c>
      <c r="CH811" s="36">
        <f t="shared" si="1827"/>
        <v>3.5</v>
      </c>
      <c r="CI811" s="36">
        <f t="shared" si="1827"/>
        <v>3.5</v>
      </c>
      <c r="CJ811" s="36">
        <f t="shared" si="1827"/>
        <v>3.5</v>
      </c>
      <c r="CK811" s="36">
        <f t="shared" si="1827"/>
        <v>3.5</v>
      </c>
      <c r="CL811" s="36">
        <f t="shared" si="1827"/>
        <v>3.5</v>
      </c>
      <c r="CM811" s="36">
        <f t="shared" si="1827"/>
        <v>3.5</v>
      </c>
      <c r="CN811" s="36">
        <f t="shared" si="1827"/>
        <v>3.5</v>
      </c>
      <c r="CO811" s="36">
        <f t="shared" si="1827"/>
        <v>3.5</v>
      </c>
      <c r="CP811" s="36">
        <f t="shared" si="1827"/>
        <v>3.5</v>
      </c>
      <c r="CQ811" s="36">
        <f t="shared" si="1827"/>
        <v>3.5</v>
      </c>
      <c r="CR811" s="36">
        <f t="shared" si="1827"/>
        <v>3.5</v>
      </c>
      <c r="CS811" s="36">
        <f t="shared" si="1827"/>
        <v>3.5</v>
      </c>
      <c r="CT811" s="36">
        <f t="shared" si="1827"/>
        <v>3.5</v>
      </c>
      <c r="CU811" s="36">
        <f t="shared" si="1827"/>
        <v>3.5</v>
      </c>
      <c r="CV811" s="36">
        <f t="shared" si="1827"/>
        <v>3.5</v>
      </c>
      <c r="CW811" s="36">
        <f t="shared" si="1827"/>
        <v>3.5</v>
      </c>
      <c r="CX811" s="36">
        <f t="shared" si="1827"/>
        <v>3.5</v>
      </c>
      <c r="CY811" s="36">
        <f t="shared" si="1827"/>
        <v>3.5</v>
      </c>
      <c r="CZ811" s="36">
        <f t="shared" si="1827"/>
        <v>3.5</v>
      </c>
      <c r="DA811" s="36">
        <f t="shared" si="1827"/>
        <v>3.5</v>
      </c>
      <c r="DB811" s="36">
        <f t="shared" si="1827"/>
        <v>3.5</v>
      </c>
      <c r="DC811" s="36">
        <f t="shared" si="1827"/>
        <v>3.5</v>
      </c>
      <c r="DD811" s="36">
        <f t="shared" si="1827"/>
        <v>3.5</v>
      </c>
      <c r="DE811" s="36">
        <f t="shared" si="1827"/>
        <v>3.5</v>
      </c>
      <c r="DN811" s="34"/>
      <c r="DO811" s="7" t="s">
        <v>17</v>
      </c>
      <c r="DP811" s="7" t="s">
        <v>8</v>
      </c>
      <c r="DQ811" s="36">
        <f t="shared" ref="DQ811:ET811" si="1828">$E246</f>
        <v>1.2</v>
      </c>
      <c r="DR811" s="36">
        <f t="shared" si="1828"/>
        <v>1.2</v>
      </c>
      <c r="DS811" s="36">
        <f t="shared" si="1828"/>
        <v>1.2</v>
      </c>
      <c r="DT811" s="36">
        <f t="shared" si="1828"/>
        <v>1.2</v>
      </c>
      <c r="DU811" s="36">
        <f t="shared" si="1828"/>
        <v>1.2</v>
      </c>
      <c r="DV811" s="36">
        <f t="shared" si="1828"/>
        <v>1.2</v>
      </c>
      <c r="DW811" s="36">
        <f t="shared" si="1828"/>
        <v>1.2</v>
      </c>
      <c r="DX811" s="36">
        <f t="shared" si="1828"/>
        <v>1.2</v>
      </c>
      <c r="DY811" s="36">
        <f t="shared" si="1828"/>
        <v>1.2</v>
      </c>
      <c r="DZ811" s="36">
        <f t="shared" si="1828"/>
        <v>1.2</v>
      </c>
      <c r="EA811" s="36">
        <f t="shared" si="1828"/>
        <v>1.2</v>
      </c>
      <c r="EB811" s="36">
        <f t="shared" si="1828"/>
        <v>1.2</v>
      </c>
      <c r="EC811" s="36">
        <f t="shared" si="1828"/>
        <v>1.2</v>
      </c>
      <c r="ED811" s="36">
        <f t="shared" si="1828"/>
        <v>1.2</v>
      </c>
      <c r="EE811" s="36">
        <f t="shared" si="1828"/>
        <v>1.2</v>
      </c>
      <c r="EF811" s="36">
        <f t="shared" si="1828"/>
        <v>1.2</v>
      </c>
      <c r="EG811" s="36">
        <f t="shared" si="1828"/>
        <v>1.2</v>
      </c>
      <c r="EH811" s="36">
        <f t="shared" si="1828"/>
        <v>1.2</v>
      </c>
      <c r="EI811" s="36">
        <f t="shared" si="1828"/>
        <v>1.2</v>
      </c>
      <c r="EJ811" s="36">
        <f t="shared" si="1828"/>
        <v>1.2</v>
      </c>
      <c r="EK811" s="36">
        <f t="shared" si="1828"/>
        <v>1.2</v>
      </c>
      <c r="EL811" s="36">
        <f t="shared" si="1828"/>
        <v>1.2</v>
      </c>
      <c r="EM811" s="36">
        <f t="shared" si="1828"/>
        <v>1.2</v>
      </c>
      <c r="EN811" s="36">
        <f t="shared" si="1828"/>
        <v>1.2</v>
      </c>
      <c r="EO811" s="36">
        <f t="shared" si="1828"/>
        <v>1.2</v>
      </c>
      <c r="EP811" s="36">
        <f t="shared" si="1828"/>
        <v>1.2</v>
      </c>
      <c r="EQ811" s="36">
        <f t="shared" si="1828"/>
        <v>1.2</v>
      </c>
      <c r="ER811" s="36">
        <f t="shared" si="1828"/>
        <v>1.2</v>
      </c>
      <c r="ES811" s="36">
        <f t="shared" si="1828"/>
        <v>1.2</v>
      </c>
      <c r="ET811" s="36">
        <f t="shared" si="1828"/>
        <v>1.2</v>
      </c>
    </row>
    <row r="812" spans="1:150" x14ac:dyDescent="0.25">
      <c r="A812" s="34"/>
      <c r="B812" s="83" t="s">
        <v>17</v>
      </c>
      <c r="C812" s="83" t="s">
        <v>24</v>
      </c>
      <c r="D812" s="75">
        <f t="shared" si="1719"/>
        <v>8.1</v>
      </c>
      <c r="E812" s="75">
        <f t="shared" si="1807"/>
        <v>8.1</v>
      </c>
      <c r="F812" s="75">
        <f t="shared" si="1807"/>
        <v>8.1</v>
      </c>
      <c r="G812" s="75">
        <f t="shared" si="1807"/>
        <v>8.1</v>
      </c>
      <c r="H812" s="75">
        <f t="shared" si="1807"/>
        <v>8.1</v>
      </c>
      <c r="I812" s="75">
        <f t="shared" si="1807"/>
        <v>8.1</v>
      </c>
      <c r="J812" s="75">
        <f t="shared" si="1807"/>
        <v>8.1</v>
      </c>
      <c r="K812" s="75">
        <f t="shared" si="1807"/>
        <v>8.1</v>
      </c>
      <c r="L812" s="75">
        <f t="shared" si="1807"/>
        <v>8.1</v>
      </c>
      <c r="M812" s="75">
        <f t="shared" si="1807"/>
        <v>8.1</v>
      </c>
      <c r="N812" s="75">
        <f t="shared" si="1807"/>
        <v>8.1</v>
      </c>
      <c r="O812" s="75">
        <f t="shared" si="1807"/>
        <v>8.1</v>
      </c>
      <c r="P812" s="75">
        <f t="shared" si="1807"/>
        <v>8.1</v>
      </c>
      <c r="Q812" s="75">
        <f t="shared" si="1807"/>
        <v>8.1</v>
      </c>
      <c r="R812" s="75">
        <f t="shared" si="1807"/>
        <v>8.1</v>
      </c>
      <c r="S812" s="75">
        <f t="shared" si="1807"/>
        <v>8.1</v>
      </c>
      <c r="T812" s="75">
        <f t="shared" si="1782"/>
        <v>8.1</v>
      </c>
      <c r="U812" s="75">
        <f t="shared" si="1782"/>
        <v>8.1</v>
      </c>
      <c r="V812" s="75">
        <f t="shared" si="1782"/>
        <v>8.1</v>
      </c>
      <c r="W812" s="75">
        <f t="shared" si="1782"/>
        <v>8.1</v>
      </c>
      <c r="X812" s="75">
        <f t="shared" si="1782"/>
        <v>8.1</v>
      </c>
      <c r="Y812" s="75">
        <f t="shared" si="1782"/>
        <v>8.1</v>
      </c>
      <c r="Z812" s="75">
        <f t="shared" si="1782"/>
        <v>8.1</v>
      </c>
      <c r="AA812" s="75">
        <f t="shared" si="1782"/>
        <v>8.1</v>
      </c>
      <c r="AB812" s="75">
        <f t="shared" si="1782"/>
        <v>8.1</v>
      </c>
      <c r="AC812" s="75">
        <f t="shared" si="1782"/>
        <v>8.1</v>
      </c>
      <c r="AD812" s="75">
        <f t="shared" si="1782"/>
        <v>8.1</v>
      </c>
      <c r="AE812" s="75">
        <f t="shared" si="1782"/>
        <v>8.1</v>
      </c>
      <c r="AF812" s="75">
        <f t="shared" si="1782"/>
        <v>8.1</v>
      </c>
      <c r="AG812" s="75">
        <f t="shared" si="1782"/>
        <v>8.1</v>
      </c>
      <c r="AK812" s="34"/>
      <c r="AL812" s="7" t="s">
        <v>17</v>
      </c>
      <c r="AM812" s="7" t="s">
        <v>24</v>
      </c>
      <c r="AN812" s="36">
        <f t="shared" ref="AN812:BQ812" si="1829">$J247</f>
        <v>0.2</v>
      </c>
      <c r="AO812" s="36">
        <f t="shared" si="1829"/>
        <v>0.2</v>
      </c>
      <c r="AP812" s="36">
        <f t="shared" si="1829"/>
        <v>0.2</v>
      </c>
      <c r="AQ812" s="36">
        <f t="shared" si="1829"/>
        <v>0.2</v>
      </c>
      <c r="AR812" s="36">
        <f t="shared" si="1829"/>
        <v>0.2</v>
      </c>
      <c r="AS812" s="36">
        <f t="shared" si="1829"/>
        <v>0.2</v>
      </c>
      <c r="AT812" s="36">
        <f t="shared" si="1829"/>
        <v>0.2</v>
      </c>
      <c r="AU812" s="36">
        <f t="shared" si="1829"/>
        <v>0.2</v>
      </c>
      <c r="AV812" s="36">
        <f t="shared" si="1829"/>
        <v>0.2</v>
      </c>
      <c r="AW812" s="36">
        <f t="shared" si="1829"/>
        <v>0.2</v>
      </c>
      <c r="AX812" s="36">
        <f t="shared" si="1829"/>
        <v>0.2</v>
      </c>
      <c r="AY812" s="36">
        <f t="shared" si="1829"/>
        <v>0.2</v>
      </c>
      <c r="AZ812" s="36">
        <f t="shared" si="1829"/>
        <v>0.2</v>
      </c>
      <c r="BA812" s="36">
        <f t="shared" si="1829"/>
        <v>0.2</v>
      </c>
      <c r="BB812" s="36">
        <f t="shared" si="1829"/>
        <v>0.2</v>
      </c>
      <c r="BC812" s="36">
        <f t="shared" si="1829"/>
        <v>0.2</v>
      </c>
      <c r="BD812" s="36">
        <f t="shared" si="1829"/>
        <v>0.2</v>
      </c>
      <c r="BE812" s="36">
        <f t="shared" si="1829"/>
        <v>0.2</v>
      </c>
      <c r="BF812" s="36">
        <f t="shared" si="1829"/>
        <v>0.2</v>
      </c>
      <c r="BG812" s="36">
        <f t="shared" si="1829"/>
        <v>0.2</v>
      </c>
      <c r="BH812" s="36">
        <f t="shared" si="1829"/>
        <v>0.2</v>
      </c>
      <c r="BI812" s="36">
        <f t="shared" si="1829"/>
        <v>0.2</v>
      </c>
      <c r="BJ812" s="36">
        <f t="shared" si="1829"/>
        <v>0.2</v>
      </c>
      <c r="BK812" s="36">
        <f t="shared" si="1829"/>
        <v>0.2</v>
      </c>
      <c r="BL812" s="36">
        <f t="shared" si="1829"/>
        <v>0.2</v>
      </c>
      <c r="BM812" s="36">
        <f t="shared" si="1829"/>
        <v>0.2</v>
      </c>
      <c r="BN812" s="36">
        <f t="shared" si="1829"/>
        <v>0.2</v>
      </c>
      <c r="BO812" s="36">
        <f t="shared" si="1829"/>
        <v>0.2</v>
      </c>
      <c r="BP812" s="36">
        <f t="shared" si="1829"/>
        <v>0.2</v>
      </c>
      <c r="BQ812" s="36">
        <f t="shared" si="1829"/>
        <v>0.2</v>
      </c>
      <c r="BY812" s="34"/>
      <c r="BZ812" s="7" t="s">
        <v>17</v>
      </c>
      <c r="CA812" s="7" t="s">
        <v>24</v>
      </c>
      <c r="CB812" s="36">
        <f t="shared" ref="CB812:DE812" si="1830">$G247</f>
        <v>1.5</v>
      </c>
      <c r="CC812" s="36">
        <f t="shared" si="1830"/>
        <v>1.5</v>
      </c>
      <c r="CD812" s="36">
        <f t="shared" si="1830"/>
        <v>1.5</v>
      </c>
      <c r="CE812" s="36">
        <f t="shared" si="1830"/>
        <v>1.5</v>
      </c>
      <c r="CF812" s="36">
        <f t="shared" si="1830"/>
        <v>1.5</v>
      </c>
      <c r="CG812" s="36">
        <f t="shared" si="1830"/>
        <v>1.5</v>
      </c>
      <c r="CH812" s="36">
        <f t="shared" si="1830"/>
        <v>1.5</v>
      </c>
      <c r="CI812" s="36">
        <f t="shared" si="1830"/>
        <v>1.5</v>
      </c>
      <c r="CJ812" s="36">
        <f t="shared" si="1830"/>
        <v>1.5</v>
      </c>
      <c r="CK812" s="36">
        <f t="shared" si="1830"/>
        <v>1.5</v>
      </c>
      <c r="CL812" s="36">
        <f t="shared" si="1830"/>
        <v>1.5</v>
      </c>
      <c r="CM812" s="36">
        <f t="shared" si="1830"/>
        <v>1.5</v>
      </c>
      <c r="CN812" s="36">
        <f t="shared" si="1830"/>
        <v>1.5</v>
      </c>
      <c r="CO812" s="36">
        <f t="shared" si="1830"/>
        <v>1.5</v>
      </c>
      <c r="CP812" s="36">
        <f t="shared" si="1830"/>
        <v>1.5</v>
      </c>
      <c r="CQ812" s="36">
        <f t="shared" si="1830"/>
        <v>1.5</v>
      </c>
      <c r="CR812" s="36">
        <f t="shared" si="1830"/>
        <v>1.5</v>
      </c>
      <c r="CS812" s="36">
        <f t="shared" si="1830"/>
        <v>1.5</v>
      </c>
      <c r="CT812" s="36">
        <f t="shared" si="1830"/>
        <v>1.5</v>
      </c>
      <c r="CU812" s="36">
        <f t="shared" si="1830"/>
        <v>1.5</v>
      </c>
      <c r="CV812" s="36">
        <f t="shared" si="1830"/>
        <v>1.5</v>
      </c>
      <c r="CW812" s="36">
        <f t="shared" si="1830"/>
        <v>1.5</v>
      </c>
      <c r="CX812" s="36">
        <f t="shared" si="1830"/>
        <v>1.5</v>
      </c>
      <c r="CY812" s="36">
        <f t="shared" si="1830"/>
        <v>1.5</v>
      </c>
      <c r="CZ812" s="36">
        <f t="shared" si="1830"/>
        <v>1.5</v>
      </c>
      <c r="DA812" s="36">
        <f t="shared" si="1830"/>
        <v>1.5</v>
      </c>
      <c r="DB812" s="36">
        <f t="shared" si="1830"/>
        <v>1.5</v>
      </c>
      <c r="DC812" s="36">
        <f t="shared" si="1830"/>
        <v>1.5</v>
      </c>
      <c r="DD812" s="36">
        <f t="shared" si="1830"/>
        <v>1.5</v>
      </c>
      <c r="DE812" s="36">
        <f t="shared" si="1830"/>
        <v>1.5</v>
      </c>
      <c r="DN812" s="34"/>
      <c r="DO812" s="7" t="s">
        <v>17</v>
      </c>
      <c r="DP812" s="7" t="s">
        <v>24</v>
      </c>
      <c r="DQ812" s="36">
        <f t="shared" ref="DQ812:ET812" si="1831">$E247</f>
        <v>0.4</v>
      </c>
      <c r="DR812" s="36">
        <f t="shared" si="1831"/>
        <v>0.4</v>
      </c>
      <c r="DS812" s="36">
        <f t="shared" si="1831"/>
        <v>0.4</v>
      </c>
      <c r="DT812" s="36">
        <f t="shared" si="1831"/>
        <v>0.4</v>
      </c>
      <c r="DU812" s="36">
        <f t="shared" si="1831"/>
        <v>0.4</v>
      </c>
      <c r="DV812" s="36">
        <f t="shared" si="1831"/>
        <v>0.4</v>
      </c>
      <c r="DW812" s="36">
        <f t="shared" si="1831"/>
        <v>0.4</v>
      </c>
      <c r="DX812" s="36">
        <f t="shared" si="1831"/>
        <v>0.4</v>
      </c>
      <c r="DY812" s="36">
        <f t="shared" si="1831"/>
        <v>0.4</v>
      </c>
      <c r="DZ812" s="36">
        <f t="shared" si="1831"/>
        <v>0.4</v>
      </c>
      <c r="EA812" s="36">
        <f t="shared" si="1831"/>
        <v>0.4</v>
      </c>
      <c r="EB812" s="36">
        <f t="shared" si="1831"/>
        <v>0.4</v>
      </c>
      <c r="EC812" s="36">
        <f t="shared" si="1831"/>
        <v>0.4</v>
      </c>
      <c r="ED812" s="36">
        <f t="shared" si="1831"/>
        <v>0.4</v>
      </c>
      <c r="EE812" s="36">
        <f t="shared" si="1831"/>
        <v>0.4</v>
      </c>
      <c r="EF812" s="36">
        <f t="shared" si="1831"/>
        <v>0.4</v>
      </c>
      <c r="EG812" s="36">
        <f t="shared" si="1831"/>
        <v>0.4</v>
      </c>
      <c r="EH812" s="36">
        <f t="shared" si="1831"/>
        <v>0.4</v>
      </c>
      <c r="EI812" s="36">
        <f t="shared" si="1831"/>
        <v>0.4</v>
      </c>
      <c r="EJ812" s="36">
        <f t="shared" si="1831"/>
        <v>0.4</v>
      </c>
      <c r="EK812" s="36">
        <f t="shared" si="1831"/>
        <v>0.4</v>
      </c>
      <c r="EL812" s="36">
        <f t="shared" si="1831"/>
        <v>0.4</v>
      </c>
      <c r="EM812" s="36">
        <f t="shared" si="1831"/>
        <v>0.4</v>
      </c>
      <c r="EN812" s="36">
        <f t="shared" si="1831"/>
        <v>0.4</v>
      </c>
      <c r="EO812" s="36">
        <f t="shared" si="1831"/>
        <v>0.4</v>
      </c>
      <c r="EP812" s="36">
        <f t="shared" si="1831"/>
        <v>0.4</v>
      </c>
      <c r="EQ812" s="36">
        <f t="shared" si="1831"/>
        <v>0.4</v>
      </c>
      <c r="ER812" s="36">
        <f t="shared" si="1831"/>
        <v>0.4</v>
      </c>
      <c r="ES812" s="36">
        <f t="shared" si="1831"/>
        <v>0.4</v>
      </c>
      <c r="ET812" s="36">
        <f t="shared" si="1831"/>
        <v>0.4</v>
      </c>
    </row>
    <row r="813" spans="1:150" x14ac:dyDescent="0.25">
      <c r="A813" s="34"/>
      <c r="B813" s="83" t="s">
        <v>17</v>
      </c>
      <c r="C813" s="83" t="s">
        <v>16</v>
      </c>
      <c r="D813" s="75">
        <f t="shared" si="1719"/>
        <v>5.2</v>
      </c>
      <c r="E813" s="75">
        <f t="shared" si="1807"/>
        <v>5.2</v>
      </c>
      <c r="F813" s="75">
        <f t="shared" si="1807"/>
        <v>5.2</v>
      </c>
      <c r="G813" s="75">
        <f t="shared" si="1807"/>
        <v>5.2</v>
      </c>
      <c r="H813" s="75">
        <f t="shared" si="1807"/>
        <v>5.2</v>
      </c>
      <c r="I813" s="75">
        <f t="shared" si="1807"/>
        <v>5.2</v>
      </c>
      <c r="J813" s="75">
        <f t="shared" si="1807"/>
        <v>5.2</v>
      </c>
      <c r="K813" s="75">
        <f t="shared" si="1807"/>
        <v>5.2</v>
      </c>
      <c r="L813" s="75">
        <f t="shared" si="1807"/>
        <v>5.2</v>
      </c>
      <c r="M813" s="75">
        <f t="shared" si="1807"/>
        <v>5.2</v>
      </c>
      <c r="N813" s="75">
        <f t="shared" si="1807"/>
        <v>5.2</v>
      </c>
      <c r="O813" s="75">
        <f t="shared" si="1807"/>
        <v>5.2</v>
      </c>
      <c r="P813" s="75">
        <f t="shared" si="1807"/>
        <v>5.2</v>
      </c>
      <c r="Q813" s="75">
        <f t="shared" si="1807"/>
        <v>5.2</v>
      </c>
      <c r="R813" s="75">
        <f t="shared" si="1807"/>
        <v>5.2</v>
      </c>
      <c r="S813" s="75">
        <f t="shared" si="1807"/>
        <v>5.2</v>
      </c>
      <c r="T813" s="75">
        <f t="shared" ref="T813:AG817" si="1832">$D248</f>
        <v>5.2</v>
      </c>
      <c r="U813" s="75">
        <f t="shared" si="1832"/>
        <v>5.2</v>
      </c>
      <c r="V813" s="75">
        <f t="shared" si="1832"/>
        <v>5.2</v>
      </c>
      <c r="W813" s="75">
        <f t="shared" si="1832"/>
        <v>5.2</v>
      </c>
      <c r="X813" s="75">
        <f t="shared" si="1832"/>
        <v>5.2</v>
      </c>
      <c r="Y813" s="75">
        <f t="shared" si="1832"/>
        <v>5.2</v>
      </c>
      <c r="Z813" s="75">
        <f t="shared" si="1832"/>
        <v>5.2</v>
      </c>
      <c r="AA813" s="75">
        <f t="shared" si="1832"/>
        <v>5.2</v>
      </c>
      <c r="AB813" s="75">
        <f t="shared" si="1832"/>
        <v>5.2</v>
      </c>
      <c r="AC813" s="75">
        <f t="shared" si="1832"/>
        <v>5.2</v>
      </c>
      <c r="AD813" s="75">
        <f t="shared" si="1832"/>
        <v>5.2</v>
      </c>
      <c r="AE813" s="75">
        <f t="shared" si="1832"/>
        <v>5.2</v>
      </c>
      <c r="AF813" s="75">
        <f t="shared" si="1832"/>
        <v>5.2</v>
      </c>
      <c r="AG813" s="75">
        <f t="shared" si="1832"/>
        <v>5.2</v>
      </c>
      <c r="AK813" s="34"/>
      <c r="AL813" s="7" t="s">
        <v>17</v>
      </c>
      <c r="AM813" s="7" t="s">
        <v>16</v>
      </c>
      <c r="AN813" s="36">
        <f t="shared" ref="AN813:BQ813" si="1833">$J248</f>
        <v>0.2</v>
      </c>
      <c r="AO813" s="36">
        <f t="shared" si="1833"/>
        <v>0.2</v>
      </c>
      <c r="AP813" s="36">
        <f t="shared" si="1833"/>
        <v>0.2</v>
      </c>
      <c r="AQ813" s="36">
        <f t="shared" si="1833"/>
        <v>0.2</v>
      </c>
      <c r="AR813" s="36">
        <f t="shared" si="1833"/>
        <v>0.2</v>
      </c>
      <c r="AS813" s="36">
        <f t="shared" si="1833"/>
        <v>0.2</v>
      </c>
      <c r="AT813" s="36">
        <f t="shared" si="1833"/>
        <v>0.2</v>
      </c>
      <c r="AU813" s="36">
        <f t="shared" si="1833"/>
        <v>0.2</v>
      </c>
      <c r="AV813" s="36">
        <f t="shared" si="1833"/>
        <v>0.2</v>
      </c>
      <c r="AW813" s="36">
        <f t="shared" si="1833"/>
        <v>0.2</v>
      </c>
      <c r="AX813" s="36">
        <f t="shared" si="1833"/>
        <v>0.2</v>
      </c>
      <c r="AY813" s="36">
        <f t="shared" si="1833"/>
        <v>0.2</v>
      </c>
      <c r="AZ813" s="36">
        <f t="shared" si="1833"/>
        <v>0.2</v>
      </c>
      <c r="BA813" s="36">
        <f t="shared" si="1833"/>
        <v>0.2</v>
      </c>
      <c r="BB813" s="36">
        <f t="shared" si="1833"/>
        <v>0.2</v>
      </c>
      <c r="BC813" s="36">
        <f t="shared" si="1833"/>
        <v>0.2</v>
      </c>
      <c r="BD813" s="36">
        <f t="shared" si="1833"/>
        <v>0.2</v>
      </c>
      <c r="BE813" s="36">
        <f t="shared" si="1833"/>
        <v>0.2</v>
      </c>
      <c r="BF813" s="36">
        <f t="shared" si="1833"/>
        <v>0.2</v>
      </c>
      <c r="BG813" s="36">
        <f t="shared" si="1833"/>
        <v>0.2</v>
      </c>
      <c r="BH813" s="36">
        <f t="shared" si="1833"/>
        <v>0.2</v>
      </c>
      <c r="BI813" s="36">
        <f t="shared" si="1833"/>
        <v>0.2</v>
      </c>
      <c r="BJ813" s="36">
        <f t="shared" si="1833"/>
        <v>0.2</v>
      </c>
      <c r="BK813" s="36">
        <f t="shared" si="1833"/>
        <v>0.2</v>
      </c>
      <c r="BL813" s="36">
        <f t="shared" si="1833"/>
        <v>0.2</v>
      </c>
      <c r="BM813" s="36">
        <f t="shared" si="1833"/>
        <v>0.2</v>
      </c>
      <c r="BN813" s="36">
        <f t="shared" si="1833"/>
        <v>0.2</v>
      </c>
      <c r="BO813" s="36">
        <f t="shared" si="1833"/>
        <v>0.2</v>
      </c>
      <c r="BP813" s="36">
        <f t="shared" si="1833"/>
        <v>0.2</v>
      </c>
      <c r="BQ813" s="36">
        <f t="shared" si="1833"/>
        <v>0.2</v>
      </c>
      <c r="BY813" s="34"/>
      <c r="BZ813" s="7" t="s">
        <v>17</v>
      </c>
      <c r="CA813" s="7" t="s">
        <v>16</v>
      </c>
      <c r="CB813" s="36">
        <f t="shared" ref="CB813:DE813" si="1834">$G248</f>
        <v>1.5</v>
      </c>
      <c r="CC813" s="36">
        <f t="shared" si="1834"/>
        <v>1.5</v>
      </c>
      <c r="CD813" s="36">
        <f t="shared" si="1834"/>
        <v>1.5</v>
      </c>
      <c r="CE813" s="36">
        <f t="shared" si="1834"/>
        <v>1.5</v>
      </c>
      <c r="CF813" s="36">
        <f t="shared" si="1834"/>
        <v>1.5</v>
      </c>
      <c r="CG813" s="36">
        <f t="shared" si="1834"/>
        <v>1.5</v>
      </c>
      <c r="CH813" s="36">
        <f t="shared" si="1834"/>
        <v>1.5</v>
      </c>
      <c r="CI813" s="36">
        <f t="shared" si="1834"/>
        <v>1.5</v>
      </c>
      <c r="CJ813" s="36">
        <f t="shared" si="1834"/>
        <v>1.5</v>
      </c>
      <c r="CK813" s="36">
        <f t="shared" si="1834"/>
        <v>1.5</v>
      </c>
      <c r="CL813" s="36">
        <f t="shared" si="1834"/>
        <v>1.5</v>
      </c>
      <c r="CM813" s="36">
        <f t="shared" si="1834"/>
        <v>1.5</v>
      </c>
      <c r="CN813" s="36">
        <f t="shared" si="1834"/>
        <v>1.5</v>
      </c>
      <c r="CO813" s="36">
        <f t="shared" si="1834"/>
        <v>1.5</v>
      </c>
      <c r="CP813" s="36">
        <f t="shared" si="1834"/>
        <v>1.5</v>
      </c>
      <c r="CQ813" s="36">
        <f t="shared" si="1834"/>
        <v>1.5</v>
      </c>
      <c r="CR813" s="36">
        <f t="shared" si="1834"/>
        <v>1.5</v>
      </c>
      <c r="CS813" s="36">
        <f t="shared" si="1834"/>
        <v>1.5</v>
      </c>
      <c r="CT813" s="36">
        <f t="shared" si="1834"/>
        <v>1.5</v>
      </c>
      <c r="CU813" s="36">
        <f t="shared" si="1834"/>
        <v>1.5</v>
      </c>
      <c r="CV813" s="36">
        <f t="shared" si="1834"/>
        <v>1.5</v>
      </c>
      <c r="CW813" s="36">
        <f t="shared" si="1834"/>
        <v>1.5</v>
      </c>
      <c r="CX813" s="36">
        <f t="shared" si="1834"/>
        <v>1.5</v>
      </c>
      <c r="CY813" s="36">
        <f t="shared" si="1834"/>
        <v>1.5</v>
      </c>
      <c r="CZ813" s="36">
        <f t="shared" si="1834"/>
        <v>1.5</v>
      </c>
      <c r="DA813" s="36">
        <f t="shared" si="1834"/>
        <v>1.5</v>
      </c>
      <c r="DB813" s="36">
        <f t="shared" si="1834"/>
        <v>1.5</v>
      </c>
      <c r="DC813" s="36">
        <f t="shared" si="1834"/>
        <v>1.5</v>
      </c>
      <c r="DD813" s="36">
        <f t="shared" si="1834"/>
        <v>1.5</v>
      </c>
      <c r="DE813" s="36">
        <f t="shared" si="1834"/>
        <v>1.5</v>
      </c>
      <c r="DN813" s="34"/>
      <c r="DO813" s="7" t="s">
        <v>17</v>
      </c>
      <c r="DP813" s="7" t="s">
        <v>16</v>
      </c>
      <c r="DQ813" s="36">
        <f t="shared" ref="DQ813:ET813" si="1835">$E248</f>
        <v>0.3</v>
      </c>
      <c r="DR813" s="36">
        <f t="shared" si="1835"/>
        <v>0.3</v>
      </c>
      <c r="DS813" s="36">
        <f t="shared" si="1835"/>
        <v>0.3</v>
      </c>
      <c r="DT813" s="36">
        <f t="shared" si="1835"/>
        <v>0.3</v>
      </c>
      <c r="DU813" s="36">
        <f t="shared" si="1835"/>
        <v>0.3</v>
      </c>
      <c r="DV813" s="36">
        <f t="shared" si="1835"/>
        <v>0.3</v>
      </c>
      <c r="DW813" s="36">
        <f t="shared" si="1835"/>
        <v>0.3</v>
      </c>
      <c r="DX813" s="36">
        <f t="shared" si="1835"/>
        <v>0.3</v>
      </c>
      <c r="DY813" s="36">
        <f t="shared" si="1835"/>
        <v>0.3</v>
      </c>
      <c r="DZ813" s="36">
        <f t="shared" si="1835"/>
        <v>0.3</v>
      </c>
      <c r="EA813" s="36">
        <f t="shared" si="1835"/>
        <v>0.3</v>
      </c>
      <c r="EB813" s="36">
        <f t="shared" si="1835"/>
        <v>0.3</v>
      </c>
      <c r="EC813" s="36">
        <f t="shared" si="1835"/>
        <v>0.3</v>
      </c>
      <c r="ED813" s="36">
        <f t="shared" si="1835"/>
        <v>0.3</v>
      </c>
      <c r="EE813" s="36">
        <f t="shared" si="1835"/>
        <v>0.3</v>
      </c>
      <c r="EF813" s="36">
        <f t="shared" si="1835"/>
        <v>0.3</v>
      </c>
      <c r="EG813" s="36">
        <f t="shared" si="1835"/>
        <v>0.3</v>
      </c>
      <c r="EH813" s="36">
        <f t="shared" si="1835"/>
        <v>0.3</v>
      </c>
      <c r="EI813" s="36">
        <f t="shared" si="1835"/>
        <v>0.3</v>
      </c>
      <c r="EJ813" s="36">
        <f t="shared" si="1835"/>
        <v>0.3</v>
      </c>
      <c r="EK813" s="36">
        <f t="shared" si="1835"/>
        <v>0.3</v>
      </c>
      <c r="EL813" s="36">
        <f t="shared" si="1835"/>
        <v>0.3</v>
      </c>
      <c r="EM813" s="36">
        <f t="shared" si="1835"/>
        <v>0.3</v>
      </c>
      <c r="EN813" s="36">
        <f t="shared" si="1835"/>
        <v>0.3</v>
      </c>
      <c r="EO813" s="36">
        <f t="shared" si="1835"/>
        <v>0.3</v>
      </c>
      <c r="EP813" s="36">
        <f t="shared" si="1835"/>
        <v>0.3</v>
      </c>
      <c r="EQ813" s="36">
        <f t="shared" si="1835"/>
        <v>0.3</v>
      </c>
      <c r="ER813" s="36">
        <f t="shared" si="1835"/>
        <v>0.3</v>
      </c>
      <c r="ES813" s="36">
        <f t="shared" si="1835"/>
        <v>0.3</v>
      </c>
      <c r="ET813" s="36">
        <f t="shared" si="1835"/>
        <v>0.3</v>
      </c>
    </row>
    <row r="814" spans="1:150" x14ac:dyDescent="0.25">
      <c r="A814" s="34"/>
      <c r="B814" s="83" t="s">
        <v>17</v>
      </c>
      <c r="C814" s="83" t="s">
        <v>19</v>
      </c>
      <c r="D814" s="75">
        <f t="shared" si="1719"/>
        <v>3.24</v>
      </c>
      <c r="E814" s="75">
        <f t="shared" si="1807"/>
        <v>3.24</v>
      </c>
      <c r="F814" s="75">
        <f t="shared" si="1807"/>
        <v>3.24</v>
      </c>
      <c r="G814" s="75">
        <f t="shared" si="1807"/>
        <v>3.24</v>
      </c>
      <c r="H814" s="75">
        <f t="shared" si="1807"/>
        <v>3.24</v>
      </c>
      <c r="I814" s="75">
        <f t="shared" si="1807"/>
        <v>3.24</v>
      </c>
      <c r="J814" s="75">
        <f t="shared" si="1807"/>
        <v>3.24</v>
      </c>
      <c r="K814" s="75">
        <f t="shared" si="1807"/>
        <v>3.24</v>
      </c>
      <c r="L814" s="75">
        <f t="shared" si="1807"/>
        <v>3.24</v>
      </c>
      <c r="M814" s="75">
        <f t="shared" si="1807"/>
        <v>3.24</v>
      </c>
      <c r="N814" s="75">
        <f t="shared" si="1807"/>
        <v>3.24</v>
      </c>
      <c r="O814" s="75">
        <f t="shared" si="1807"/>
        <v>3.24</v>
      </c>
      <c r="P814" s="75">
        <f t="shared" si="1807"/>
        <v>3.24</v>
      </c>
      <c r="Q814" s="75">
        <f t="shared" si="1807"/>
        <v>3.24</v>
      </c>
      <c r="R814" s="75">
        <f t="shared" si="1807"/>
        <v>3.24</v>
      </c>
      <c r="S814" s="75">
        <f t="shared" si="1807"/>
        <v>3.24</v>
      </c>
      <c r="T814" s="75">
        <f t="shared" si="1832"/>
        <v>3.24</v>
      </c>
      <c r="U814" s="75">
        <f t="shared" si="1832"/>
        <v>3.24</v>
      </c>
      <c r="V814" s="75">
        <f t="shared" si="1832"/>
        <v>3.24</v>
      </c>
      <c r="W814" s="75">
        <f t="shared" si="1832"/>
        <v>3.24</v>
      </c>
      <c r="X814" s="75">
        <f t="shared" si="1832"/>
        <v>3.24</v>
      </c>
      <c r="Y814" s="75">
        <f t="shared" si="1832"/>
        <v>3.24</v>
      </c>
      <c r="Z814" s="75">
        <f t="shared" si="1832"/>
        <v>3.24</v>
      </c>
      <c r="AA814" s="75">
        <f t="shared" si="1832"/>
        <v>3.24</v>
      </c>
      <c r="AB814" s="75">
        <f t="shared" si="1832"/>
        <v>3.24</v>
      </c>
      <c r="AC814" s="75">
        <f t="shared" si="1832"/>
        <v>3.24</v>
      </c>
      <c r="AD814" s="75">
        <f t="shared" si="1832"/>
        <v>3.24</v>
      </c>
      <c r="AE814" s="75">
        <f t="shared" si="1832"/>
        <v>3.24</v>
      </c>
      <c r="AF814" s="75">
        <f t="shared" si="1832"/>
        <v>3.24</v>
      </c>
      <c r="AG814" s="75">
        <f t="shared" si="1832"/>
        <v>3.24</v>
      </c>
      <c r="AK814" s="34"/>
      <c r="AL814" s="7" t="s">
        <v>17</v>
      </c>
      <c r="AM814" s="7" t="s">
        <v>19</v>
      </c>
      <c r="AN814" s="36">
        <f t="shared" ref="AN814:BQ814" si="1836">$J249</f>
        <v>0.2</v>
      </c>
      <c r="AO814" s="36">
        <f t="shared" si="1836"/>
        <v>0.2</v>
      </c>
      <c r="AP814" s="36">
        <f t="shared" si="1836"/>
        <v>0.2</v>
      </c>
      <c r="AQ814" s="36">
        <f t="shared" si="1836"/>
        <v>0.2</v>
      </c>
      <c r="AR814" s="36">
        <f t="shared" si="1836"/>
        <v>0.2</v>
      </c>
      <c r="AS814" s="36">
        <f t="shared" si="1836"/>
        <v>0.2</v>
      </c>
      <c r="AT814" s="36">
        <f t="shared" si="1836"/>
        <v>0.2</v>
      </c>
      <c r="AU814" s="36">
        <f t="shared" si="1836"/>
        <v>0.2</v>
      </c>
      <c r="AV814" s="36">
        <f t="shared" si="1836"/>
        <v>0.2</v>
      </c>
      <c r="AW814" s="36">
        <f t="shared" si="1836"/>
        <v>0.2</v>
      </c>
      <c r="AX814" s="36">
        <f t="shared" si="1836"/>
        <v>0.2</v>
      </c>
      <c r="AY814" s="36">
        <f t="shared" si="1836"/>
        <v>0.2</v>
      </c>
      <c r="AZ814" s="36">
        <f t="shared" si="1836"/>
        <v>0.2</v>
      </c>
      <c r="BA814" s="36">
        <f t="shared" si="1836"/>
        <v>0.2</v>
      </c>
      <c r="BB814" s="36">
        <f t="shared" si="1836"/>
        <v>0.2</v>
      </c>
      <c r="BC814" s="36">
        <f t="shared" si="1836"/>
        <v>0.2</v>
      </c>
      <c r="BD814" s="36">
        <f t="shared" si="1836"/>
        <v>0.2</v>
      </c>
      <c r="BE814" s="36">
        <f t="shared" si="1836"/>
        <v>0.2</v>
      </c>
      <c r="BF814" s="36">
        <f t="shared" si="1836"/>
        <v>0.2</v>
      </c>
      <c r="BG814" s="36">
        <f t="shared" si="1836"/>
        <v>0.2</v>
      </c>
      <c r="BH814" s="36">
        <f t="shared" si="1836"/>
        <v>0.2</v>
      </c>
      <c r="BI814" s="36">
        <f t="shared" si="1836"/>
        <v>0.2</v>
      </c>
      <c r="BJ814" s="36">
        <f t="shared" si="1836"/>
        <v>0.2</v>
      </c>
      <c r="BK814" s="36">
        <f t="shared" si="1836"/>
        <v>0.2</v>
      </c>
      <c r="BL814" s="36">
        <f t="shared" si="1836"/>
        <v>0.2</v>
      </c>
      <c r="BM814" s="36">
        <f t="shared" si="1836"/>
        <v>0.2</v>
      </c>
      <c r="BN814" s="36">
        <f t="shared" si="1836"/>
        <v>0.2</v>
      </c>
      <c r="BO814" s="36">
        <f t="shared" si="1836"/>
        <v>0.2</v>
      </c>
      <c r="BP814" s="36">
        <f t="shared" si="1836"/>
        <v>0.2</v>
      </c>
      <c r="BQ814" s="36">
        <f t="shared" si="1836"/>
        <v>0.2</v>
      </c>
      <c r="BY814" s="34"/>
      <c r="BZ814" s="7" t="s">
        <v>17</v>
      </c>
      <c r="CA814" s="7" t="s">
        <v>19</v>
      </c>
      <c r="CB814" s="36">
        <f t="shared" ref="CB814:DE814" si="1837">$G249</f>
        <v>1.5</v>
      </c>
      <c r="CC814" s="36">
        <f t="shared" si="1837"/>
        <v>1.5</v>
      </c>
      <c r="CD814" s="36">
        <f t="shared" si="1837"/>
        <v>1.5</v>
      </c>
      <c r="CE814" s="36">
        <f t="shared" si="1837"/>
        <v>1.5</v>
      </c>
      <c r="CF814" s="36">
        <f t="shared" si="1837"/>
        <v>1.5</v>
      </c>
      <c r="CG814" s="36">
        <f t="shared" si="1837"/>
        <v>1.5</v>
      </c>
      <c r="CH814" s="36">
        <f t="shared" si="1837"/>
        <v>1.5</v>
      </c>
      <c r="CI814" s="36">
        <f t="shared" si="1837"/>
        <v>1.5</v>
      </c>
      <c r="CJ814" s="36">
        <f t="shared" si="1837"/>
        <v>1.5</v>
      </c>
      <c r="CK814" s="36">
        <f t="shared" si="1837"/>
        <v>1.5</v>
      </c>
      <c r="CL814" s="36">
        <f t="shared" si="1837"/>
        <v>1.5</v>
      </c>
      <c r="CM814" s="36">
        <f t="shared" si="1837"/>
        <v>1.5</v>
      </c>
      <c r="CN814" s="36">
        <f t="shared" si="1837"/>
        <v>1.5</v>
      </c>
      <c r="CO814" s="36">
        <f t="shared" si="1837"/>
        <v>1.5</v>
      </c>
      <c r="CP814" s="36">
        <f t="shared" si="1837"/>
        <v>1.5</v>
      </c>
      <c r="CQ814" s="36">
        <f t="shared" si="1837"/>
        <v>1.5</v>
      </c>
      <c r="CR814" s="36">
        <f t="shared" si="1837"/>
        <v>1.5</v>
      </c>
      <c r="CS814" s="36">
        <f t="shared" si="1837"/>
        <v>1.5</v>
      </c>
      <c r="CT814" s="36">
        <f t="shared" si="1837"/>
        <v>1.5</v>
      </c>
      <c r="CU814" s="36">
        <f t="shared" si="1837"/>
        <v>1.5</v>
      </c>
      <c r="CV814" s="36">
        <f t="shared" si="1837"/>
        <v>1.5</v>
      </c>
      <c r="CW814" s="36">
        <f t="shared" si="1837"/>
        <v>1.5</v>
      </c>
      <c r="CX814" s="36">
        <f t="shared" si="1837"/>
        <v>1.5</v>
      </c>
      <c r="CY814" s="36">
        <f t="shared" si="1837"/>
        <v>1.5</v>
      </c>
      <c r="CZ814" s="36">
        <f t="shared" si="1837"/>
        <v>1.5</v>
      </c>
      <c r="DA814" s="36">
        <f t="shared" si="1837"/>
        <v>1.5</v>
      </c>
      <c r="DB814" s="36">
        <f t="shared" si="1837"/>
        <v>1.5</v>
      </c>
      <c r="DC814" s="36">
        <f t="shared" si="1837"/>
        <v>1.5</v>
      </c>
      <c r="DD814" s="36">
        <f t="shared" si="1837"/>
        <v>1.5</v>
      </c>
      <c r="DE814" s="36">
        <f t="shared" si="1837"/>
        <v>1.5</v>
      </c>
      <c r="DN814" s="34"/>
      <c r="DO814" s="7" t="s">
        <v>17</v>
      </c>
      <c r="DP814" s="7" t="s">
        <v>19</v>
      </c>
      <c r="DQ814" s="36">
        <f t="shared" ref="DQ814:ET814" si="1838">$E249</f>
        <v>0.3</v>
      </c>
      <c r="DR814" s="36">
        <f t="shared" si="1838"/>
        <v>0.3</v>
      </c>
      <c r="DS814" s="36">
        <f t="shared" si="1838"/>
        <v>0.3</v>
      </c>
      <c r="DT814" s="36">
        <f t="shared" si="1838"/>
        <v>0.3</v>
      </c>
      <c r="DU814" s="36">
        <f t="shared" si="1838"/>
        <v>0.3</v>
      </c>
      <c r="DV814" s="36">
        <f t="shared" si="1838"/>
        <v>0.3</v>
      </c>
      <c r="DW814" s="36">
        <f t="shared" si="1838"/>
        <v>0.3</v>
      </c>
      <c r="DX814" s="36">
        <f t="shared" si="1838"/>
        <v>0.3</v>
      </c>
      <c r="DY814" s="36">
        <f t="shared" si="1838"/>
        <v>0.3</v>
      </c>
      <c r="DZ814" s="36">
        <f t="shared" si="1838"/>
        <v>0.3</v>
      </c>
      <c r="EA814" s="36">
        <f t="shared" si="1838"/>
        <v>0.3</v>
      </c>
      <c r="EB814" s="36">
        <f t="shared" si="1838"/>
        <v>0.3</v>
      </c>
      <c r="EC814" s="36">
        <f t="shared" si="1838"/>
        <v>0.3</v>
      </c>
      <c r="ED814" s="36">
        <f t="shared" si="1838"/>
        <v>0.3</v>
      </c>
      <c r="EE814" s="36">
        <f t="shared" si="1838"/>
        <v>0.3</v>
      </c>
      <c r="EF814" s="36">
        <f t="shared" si="1838"/>
        <v>0.3</v>
      </c>
      <c r="EG814" s="36">
        <f t="shared" si="1838"/>
        <v>0.3</v>
      </c>
      <c r="EH814" s="36">
        <f t="shared" si="1838"/>
        <v>0.3</v>
      </c>
      <c r="EI814" s="36">
        <f t="shared" si="1838"/>
        <v>0.3</v>
      </c>
      <c r="EJ814" s="36">
        <f t="shared" si="1838"/>
        <v>0.3</v>
      </c>
      <c r="EK814" s="36">
        <f t="shared" si="1838"/>
        <v>0.3</v>
      </c>
      <c r="EL814" s="36">
        <f t="shared" si="1838"/>
        <v>0.3</v>
      </c>
      <c r="EM814" s="36">
        <f t="shared" si="1838"/>
        <v>0.3</v>
      </c>
      <c r="EN814" s="36">
        <f t="shared" si="1838"/>
        <v>0.3</v>
      </c>
      <c r="EO814" s="36">
        <f t="shared" si="1838"/>
        <v>0.3</v>
      </c>
      <c r="EP814" s="36">
        <f t="shared" si="1838"/>
        <v>0.3</v>
      </c>
      <c r="EQ814" s="36">
        <f t="shared" si="1838"/>
        <v>0.3</v>
      </c>
      <c r="ER814" s="36">
        <f t="shared" si="1838"/>
        <v>0.3</v>
      </c>
      <c r="ES814" s="36">
        <f t="shared" si="1838"/>
        <v>0.3</v>
      </c>
      <c r="ET814" s="36">
        <f t="shared" si="1838"/>
        <v>0.3</v>
      </c>
    </row>
    <row r="815" spans="1:150" x14ac:dyDescent="0.25">
      <c r="A815" s="34"/>
      <c r="B815" s="83" t="s">
        <v>17</v>
      </c>
      <c r="C815" s="83" t="s">
        <v>31</v>
      </c>
      <c r="D815" s="75">
        <f t="shared" si="1719"/>
        <v>2.97</v>
      </c>
      <c r="E815" s="75">
        <f t="shared" si="1807"/>
        <v>2.97</v>
      </c>
      <c r="F815" s="75">
        <f t="shared" si="1807"/>
        <v>2.97</v>
      </c>
      <c r="G815" s="75">
        <f t="shared" si="1807"/>
        <v>2.97</v>
      </c>
      <c r="H815" s="75">
        <f t="shared" si="1807"/>
        <v>2.97</v>
      </c>
      <c r="I815" s="75">
        <f t="shared" si="1807"/>
        <v>2.97</v>
      </c>
      <c r="J815" s="75">
        <f t="shared" si="1807"/>
        <v>2.97</v>
      </c>
      <c r="K815" s="75">
        <f t="shared" si="1807"/>
        <v>2.97</v>
      </c>
      <c r="L815" s="75">
        <f t="shared" si="1807"/>
        <v>2.97</v>
      </c>
      <c r="M815" s="75">
        <f t="shared" si="1807"/>
        <v>2.97</v>
      </c>
      <c r="N815" s="75">
        <f t="shared" si="1807"/>
        <v>2.97</v>
      </c>
      <c r="O815" s="75">
        <f t="shared" si="1807"/>
        <v>2.97</v>
      </c>
      <c r="P815" s="75">
        <f t="shared" si="1807"/>
        <v>2.97</v>
      </c>
      <c r="Q815" s="75">
        <f t="shared" si="1807"/>
        <v>2.97</v>
      </c>
      <c r="R815" s="75">
        <f t="shared" si="1807"/>
        <v>2.97</v>
      </c>
      <c r="S815" s="75">
        <f t="shared" si="1807"/>
        <v>2.97</v>
      </c>
      <c r="T815" s="75">
        <f t="shared" si="1832"/>
        <v>2.97</v>
      </c>
      <c r="U815" s="75">
        <f t="shared" si="1832"/>
        <v>2.97</v>
      </c>
      <c r="V815" s="75">
        <f t="shared" si="1832"/>
        <v>2.97</v>
      </c>
      <c r="W815" s="75">
        <f t="shared" si="1832"/>
        <v>2.97</v>
      </c>
      <c r="X815" s="75">
        <f t="shared" si="1832"/>
        <v>2.97</v>
      </c>
      <c r="Y815" s="75">
        <f t="shared" si="1832"/>
        <v>2.97</v>
      </c>
      <c r="Z815" s="75">
        <f t="shared" si="1832"/>
        <v>2.97</v>
      </c>
      <c r="AA815" s="75">
        <f t="shared" si="1832"/>
        <v>2.97</v>
      </c>
      <c r="AB815" s="75">
        <f t="shared" si="1832"/>
        <v>2.97</v>
      </c>
      <c r="AC815" s="75">
        <f t="shared" si="1832"/>
        <v>2.97</v>
      </c>
      <c r="AD815" s="75">
        <f t="shared" si="1832"/>
        <v>2.97</v>
      </c>
      <c r="AE815" s="75">
        <f t="shared" si="1832"/>
        <v>2.97</v>
      </c>
      <c r="AF815" s="75">
        <f t="shared" si="1832"/>
        <v>2.97</v>
      </c>
      <c r="AG815" s="75">
        <f t="shared" si="1832"/>
        <v>2.97</v>
      </c>
      <c r="AK815" s="34"/>
      <c r="AL815" s="7" t="s">
        <v>17</v>
      </c>
      <c r="AM815" s="7" t="s">
        <v>31</v>
      </c>
      <c r="AN815" s="36">
        <f t="shared" ref="AN815:BQ815" si="1839">$J250</f>
        <v>2.5000000000000001E-2</v>
      </c>
      <c r="AO815" s="36">
        <f t="shared" si="1839"/>
        <v>2.5000000000000001E-2</v>
      </c>
      <c r="AP815" s="36">
        <f t="shared" si="1839"/>
        <v>2.5000000000000001E-2</v>
      </c>
      <c r="AQ815" s="36">
        <f t="shared" si="1839"/>
        <v>2.5000000000000001E-2</v>
      </c>
      <c r="AR815" s="36">
        <f t="shared" si="1839"/>
        <v>2.5000000000000001E-2</v>
      </c>
      <c r="AS815" s="36">
        <f t="shared" si="1839"/>
        <v>2.5000000000000001E-2</v>
      </c>
      <c r="AT815" s="36">
        <f t="shared" si="1839"/>
        <v>2.5000000000000001E-2</v>
      </c>
      <c r="AU815" s="36">
        <f t="shared" si="1839"/>
        <v>2.5000000000000001E-2</v>
      </c>
      <c r="AV815" s="36">
        <f t="shared" si="1839"/>
        <v>2.5000000000000001E-2</v>
      </c>
      <c r="AW815" s="36">
        <f t="shared" si="1839"/>
        <v>2.5000000000000001E-2</v>
      </c>
      <c r="AX815" s="36">
        <f t="shared" si="1839"/>
        <v>2.5000000000000001E-2</v>
      </c>
      <c r="AY815" s="36">
        <f t="shared" si="1839"/>
        <v>2.5000000000000001E-2</v>
      </c>
      <c r="AZ815" s="36">
        <f t="shared" si="1839"/>
        <v>2.5000000000000001E-2</v>
      </c>
      <c r="BA815" s="36">
        <f t="shared" si="1839"/>
        <v>2.5000000000000001E-2</v>
      </c>
      <c r="BB815" s="36">
        <f t="shared" si="1839"/>
        <v>2.5000000000000001E-2</v>
      </c>
      <c r="BC815" s="36">
        <f t="shared" si="1839"/>
        <v>2.5000000000000001E-2</v>
      </c>
      <c r="BD815" s="36">
        <f t="shared" si="1839"/>
        <v>2.5000000000000001E-2</v>
      </c>
      <c r="BE815" s="36">
        <f t="shared" si="1839"/>
        <v>2.5000000000000001E-2</v>
      </c>
      <c r="BF815" s="36">
        <f t="shared" si="1839"/>
        <v>2.5000000000000001E-2</v>
      </c>
      <c r="BG815" s="36">
        <f t="shared" si="1839"/>
        <v>2.5000000000000001E-2</v>
      </c>
      <c r="BH815" s="36">
        <f t="shared" si="1839"/>
        <v>2.5000000000000001E-2</v>
      </c>
      <c r="BI815" s="36">
        <f t="shared" si="1839"/>
        <v>2.5000000000000001E-2</v>
      </c>
      <c r="BJ815" s="36">
        <f t="shared" si="1839"/>
        <v>2.5000000000000001E-2</v>
      </c>
      <c r="BK815" s="36">
        <f t="shared" si="1839"/>
        <v>2.5000000000000001E-2</v>
      </c>
      <c r="BL815" s="36">
        <f t="shared" si="1839"/>
        <v>2.5000000000000001E-2</v>
      </c>
      <c r="BM815" s="36">
        <f t="shared" si="1839"/>
        <v>2.5000000000000001E-2</v>
      </c>
      <c r="BN815" s="36">
        <f t="shared" si="1839"/>
        <v>2.5000000000000001E-2</v>
      </c>
      <c r="BO815" s="36">
        <f t="shared" si="1839"/>
        <v>2.5000000000000001E-2</v>
      </c>
      <c r="BP815" s="36">
        <f t="shared" si="1839"/>
        <v>2.5000000000000001E-2</v>
      </c>
      <c r="BQ815" s="36">
        <f t="shared" si="1839"/>
        <v>2.5000000000000001E-2</v>
      </c>
      <c r="BY815" s="34"/>
      <c r="BZ815" s="7" t="s">
        <v>17</v>
      </c>
      <c r="CA815" s="7" t="s">
        <v>31</v>
      </c>
      <c r="CB815" s="36">
        <f t="shared" ref="CB815:DE815" si="1840">$G250</f>
        <v>1.5</v>
      </c>
      <c r="CC815" s="36">
        <f t="shared" si="1840"/>
        <v>1.5</v>
      </c>
      <c r="CD815" s="36">
        <f t="shared" si="1840"/>
        <v>1.5</v>
      </c>
      <c r="CE815" s="36">
        <f t="shared" si="1840"/>
        <v>1.5</v>
      </c>
      <c r="CF815" s="36">
        <f t="shared" si="1840"/>
        <v>1.5</v>
      </c>
      <c r="CG815" s="36">
        <f t="shared" si="1840"/>
        <v>1.5</v>
      </c>
      <c r="CH815" s="36">
        <f t="shared" si="1840"/>
        <v>1.5</v>
      </c>
      <c r="CI815" s="36">
        <f t="shared" si="1840"/>
        <v>1.5</v>
      </c>
      <c r="CJ815" s="36">
        <f t="shared" si="1840"/>
        <v>1.5</v>
      </c>
      <c r="CK815" s="36">
        <f t="shared" si="1840"/>
        <v>1.5</v>
      </c>
      <c r="CL815" s="36">
        <f t="shared" si="1840"/>
        <v>1.5</v>
      </c>
      <c r="CM815" s="36">
        <f t="shared" si="1840"/>
        <v>1.5</v>
      </c>
      <c r="CN815" s="36">
        <f t="shared" si="1840"/>
        <v>1.5</v>
      </c>
      <c r="CO815" s="36">
        <f t="shared" si="1840"/>
        <v>1.5</v>
      </c>
      <c r="CP815" s="36">
        <f t="shared" si="1840"/>
        <v>1.5</v>
      </c>
      <c r="CQ815" s="36">
        <f t="shared" si="1840"/>
        <v>1.5</v>
      </c>
      <c r="CR815" s="36">
        <f t="shared" si="1840"/>
        <v>1.5</v>
      </c>
      <c r="CS815" s="36">
        <f t="shared" si="1840"/>
        <v>1.5</v>
      </c>
      <c r="CT815" s="36">
        <f t="shared" si="1840"/>
        <v>1.5</v>
      </c>
      <c r="CU815" s="36">
        <f t="shared" si="1840"/>
        <v>1.5</v>
      </c>
      <c r="CV815" s="36">
        <f t="shared" si="1840"/>
        <v>1.5</v>
      </c>
      <c r="CW815" s="36">
        <f t="shared" si="1840"/>
        <v>1.5</v>
      </c>
      <c r="CX815" s="36">
        <f t="shared" si="1840"/>
        <v>1.5</v>
      </c>
      <c r="CY815" s="36">
        <f t="shared" si="1840"/>
        <v>1.5</v>
      </c>
      <c r="CZ815" s="36">
        <f t="shared" si="1840"/>
        <v>1.5</v>
      </c>
      <c r="DA815" s="36">
        <f t="shared" si="1840"/>
        <v>1.5</v>
      </c>
      <c r="DB815" s="36">
        <f t="shared" si="1840"/>
        <v>1.5</v>
      </c>
      <c r="DC815" s="36">
        <f t="shared" si="1840"/>
        <v>1.5</v>
      </c>
      <c r="DD815" s="36">
        <f t="shared" si="1840"/>
        <v>1.5</v>
      </c>
      <c r="DE815" s="36">
        <f t="shared" si="1840"/>
        <v>1.5</v>
      </c>
      <c r="DN815" s="34"/>
      <c r="DO815" s="7" t="s">
        <v>17</v>
      </c>
      <c r="DP815" s="7" t="s">
        <v>31</v>
      </c>
      <c r="DQ815" s="36">
        <f t="shared" ref="DQ815:ET815" si="1841">$E250</f>
        <v>0.13</v>
      </c>
      <c r="DR815" s="36">
        <f t="shared" si="1841"/>
        <v>0.13</v>
      </c>
      <c r="DS815" s="36">
        <f t="shared" si="1841"/>
        <v>0.13</v>
      </c>
      <c r="DT815" s="36">
        <f t="shared" si="1841"/>
        <v>0.13</v>
      </c>
      <c r="DU815" s="36">
        <f t="shared" si="1841"/>
        <v>0.13</v>
      </c>
      <c r="DV815" s="36">
        <f t="shared" si="1841"/>
        <v>0.13</v>
      </c>
      <c r="DW815" s="36">
        <f t="shared" si="1841"/>
        <v>0.13</v>
      </c>
      <c r="DX815" s="36">
        <f t="shared" si="1841"/>
        <v>0.13</v>
      </c>
      <c r="DY815" s="36">
        <f t="shared" si="1841"/>
        <v>0.13</v>
      </c>
      <c r="DZ815" s="36">
        <f t="shared" si="1841"/>
        <v>0.13</v>
      </c>
      <c r="EA815" s="36">
        <f t="shared" si="1841"/>
        <v>0.13</v>
      </c>
      <c r="EB815" s="36">
        <f t="shared" si="1841"/>
        <v>0.13</v>
      </c>
      <c r="EC815" s="36">
        <f t="shared" si="1841"/>
        <v>0.13</v>
      </c>
      <c r="ED815" s="36">
        <f t="shared" si="1841"/>
        <v>0.13</v>
      </c>
      <c r="EE815" s="36">
        <f t="shared" si="1841"/>
        <v>0.13</v>
      </c>
      <c r="EF815" s="36">
        <f t="shared" si="1841"/>
        <v>0.13</v>
      </c>
      <c r="EG815" s="36">
        <f t="shared" si="1841"/>
        <v>0.13</v>
      </c>
      <c r="EH815" s="36">
        <f t="shared" si="1841"/>
        <v>0.13</v>
      </c>
      <c r="EI815" s="36">
        <f t="shared" si="1841"/>
        <v>0.13</v>
      </c>
      <c r="EJ815" s="36">
        <f t="shared" si="1841"/>
        <v>0.13</v>
      </c>
      <c r="EK815" s="36">
        <f t="shared" si="1841"/>
        <v>0.13</v>
      </c>
      <c r="EL815" s="36">
        <f t="shared" si="1841"/>
        <v>0.13</v>
      </c>
      <c r="EM815" s="36">
        <f t="shared" si="1841"/>
        <v>0.13</v>
      </c>
      <c r="EN815" s="36">
        <f t="shared" si="1841"/>
        <v>0.13</v>
      </c>
      <c r="EO815" s="36">
        <f t="shared" si="1841"/>
        <v>0.13</v>
      </c>
      <c r="EP815" s="36">
        <f t="shared" si="1841"/>
        <v>0.13</v>
      </c>
      <c r="EQ815" s="36">
        <f t="shared" si="1841"/>
        <v>0.13</v>
      </c>
      <c r="ER815" s="36">
        <f t="shared" si="1841"/>
        <v>0.13</v>
      </c>
      <c r="ES815" s="36">
        <f t="shared" si="1841"/>
        <v>0.13</v>
      </c>
      <c r="ET815" s="36">
        <f t="shared" si="1841"/>
        <v>0.13</v>
      </c>
    </row>
    <row r="816" spans="1:150" x14ac:dyDescent="0.25">
      <c r="A816" s="34"/>
      <c r="B816" s="83" t="s">
        <v>17</v>
      </c>
      <c r="C816" s="83" t="s">
        <v>35</v>
      </c>
      <c r="D816" s="75">
        <f t="shared" si="1719"/>
        <v>0.4</v>
      </c>
      <c r="E816" s="75">
        <f t="shared" si="1807"/>
        <v>0.4</v>
      </c>
      <c r="F816" s="75">
        <f t="shared" si="1807"/>
        <v>0.4</v>
      </c>
      <c r="G816" s="75">
        <f t="shared" si="1807"/>
        <v>0.4</v>
      </c>
      <c r="H816" s="75">
        <f t="shared" si="1807"/>
        <v>0.4</v>
      </c>
      <c r="I816" s="75">
        <f t="shared" si="1807"/>
        <v>0.4</v>
      </c>
      <c r="J816" s="75">
        <f t="shared" si="1807"/>
        <v>0.4</v>
      </c>
      <c r="K816" s="75">
        <f t="shared" si="1807"/>
        <v>0.4</v>
      </c>
      <c r="L816" s="75">
        <f t="shared" si="1807"/>
        <v>0.4</v>
      </c>
      <c r="M816" s="75">
        <f t="shared" si="1807"/>
        <v>0.4</v>
      </c>
      <c r="N816" s="75">
        <f t="shared" si="1807"/>
        <v>0.4</v>
      </c>
      <c r="O816" s="75">
        <f t="shared" si="1807"/>
        <v>0.4</v>
      </c>
      <c r="P816" s="75">
        <f t="shared" si="1807"/>
        <v>0.4</v>
      </c>
      <c r="Q816" s="75">
        <f t="shared" si="1807"/>
        <v>0.4</v>
      </c>
      <c r="R816" s="75">
        <f t="shared" si="1807"/>
        <v>0.4</v>
      </c>
      <c r="S816" s="75">
        <f t="shared" si="1807"/>
        <v>0.4</v>
      </c>
      <c r="T816" s="75">
        <f t="shared" si="1832"/>
        <v>0.4</v>
      </c>
      <c r="U816" s="75">
        <f t="shared" si="1832"/>
        <v>0.4</v>
      </c>
      <c r="V816" s="75">
        <f t="shared" si="1832"/>
        <v>0.4</v>
      </c>
      <c r="W816" s="75">
        <f t="shared" si="1832"/>
        <v>0.4</v>
      </c>
      <c r="X816" s="75">
        <f t="shared" si="1832"/>
        <v>0.4</v>
      </c>
      <c r="Y816" s="75">
        <f t="shared" si="1832"/>
        <v>0.4</v>
      </c>
      <c r="Z816" s="75">
        <f t="shared" si="1832"/>
        <v>0.4</v>
      </c>
      <c r="AA816" s="75">
        <f t="shared" si="1832"/>
        <v>0.4</v>
      </c>
      <c r="AB816" s="75">
        <f t="shared" si="1832"/>
        <v>0.4</v>
      </c>
      <c r="AC816" s="75">
        <f t="shared" si="1832"/>
        <v>0.4</v>
      </c>
      <c r="AD816" s="75">
        <f t="shared" si="1832"/>
        <v>0.4</v>
      </c>
      <c r="AE816" s="75">
        <f t="shared" si="1832"/>
        <v>0.4</v>
      </c>
      <c r="AF816" s="75">
        <f t="shared" si="1832"/>
        <v>0.4</v>
      </c>
      <c r="AG816" s="75">
        <f t="shared" si="1832"/>
        <v>0.4</v>
      </c>
      <c r="AK816" s="34"/>
      <c r="AL816" s="7" t="s">
        <v>17</v>
      </c>
      <c r="AM816" s="7" t="s">
        <v>35</v>
      </c>
      <c r="AN816" s="36">
        <f t="shared" ref="AN816:BQ816" si="1842">$J251</f>
        <v>2.5000000000000001E-2</v>
      </c>
      <c r="AO816" s="36">
        <f t="shared" si="1842"/>
        <v>2.5000000000000001E-2</v>
      </c>
      <c r="AP816" s="36">
        <f t="shared" si="1842"/>
        <v>2.5000000000000001E-2</v>
      </c>
      <c r="AQ816" s="36">
        <f t="shared" si="1842"/>
        <v>2.5000000000000001E-2</v>
      </c>
      <c r="AR816" s="36">
        <f t="shared" si="1842"/>
        <v>2.5000000000000001E-2</v>
      </c>
      <c r="AS816" s="36">
        <f t="shared" si="1842"/>
        <v>2.5000000000000001E-2</v>
      </c>
      <c r="AT816" s="36">
        <f t="shared" si="1842"/>
        <v>2.5000000000000001E-2</v>
      </c>
      <c r="AU816" s="36">
        <f t="shared" si="1842"/>
        <v>2.5000000000000001E-2</v>
      </c>
      <c r="AV816" s="36">
        <f t="shared" si="1842"/>
        <v>2.5000000000000001E-2</v>
      </c>
      <c r="AW816" s="36">
        <f t="shared" si="1842"/>
        <v>2.5000000000000001E-2</v>
      </c>
      <c r="AX816" s="36">
        <f t="shared" si="1842"/>
        <v>2.5000000000000001E-2</v>
      </c>
      <c r="AY816" s="36">
        <f t="shared" si="1842"/>
        <v>2.5000000000000001E-2</v>
      </c>
      <c r="AZ816" s="36">
        <f t="shared" si="1842"/>
        <v>2.5000000000000001E-2</v>
      </c>
      <c r="BA816" s="36">
        <f t="shared" si="1842"/>
        <v>2.5000000000000001E-2</v>
      </c>
      <c r="BB816" s="36">
        <f t="shared" si="1842"/>
        <v>2.5000000000000001E-2</v>
      </c>
      <c r="BC816" s="36">
        <f t="shared" si="1842"/>
        <v>2.5000000000000001E-2</v>
      </c>
      <c r="BD816" s="36">
        <f t="shared" si="1842"/>
        <v>2.5000000000000001E-2</v>
      </c>
      <c r="BE816" s="36">
        <f t="shared" si="1842"/>
        <v>2.5000000000000001E-2</v>
      </c>
      <c r="BF816" s="36">
        <f t="shared" si="1842"/>
        <v>2.5000000000000001E-2</v>
      </c>
      <c r="BG816" s="36">
        <f t="shared" si="1842"/>
        <v>2.5000000000000001E-2</v>
      </c>
      <c r="BH816" s="36">
        <f t="shared" si="1842"/>
        <v>2.5000000000000001E-2</v>
      </c>
      <c r="BI816" s="36">
        <f t="shared" si="1842"/>
        <v>2.5000000000000001E-2</v>
      </c>
      <c r="BJ816" s="36">
        <f t="shared" si="1842"/>
        <v>2.5000000000000001E-2</v>
      </c>
      <c r="BK816" s="36">
        <f t="shared" si="1842"/>
        <v>2.5000000000000001E-2</v>
      </c>
      <c r="BL816" s="36">
        <f t="shared" si="1842"/>
        <v>2.5000000000000001E-2</v>
      </c>
      <c r="BM816" s="36">
        <f t="shared" si="1842"/>
        <v>2.5000000000000001E-2</v>
      </c>
      <c r="BN816" s="36">
        <f t="shared" si="1842"/>
        <v>2.5000000000000001E-2</v>
      </c>
      <c r="BO816" s="36">
        <f t="shared" si="1842"/>
        <v>2.5000000000000001E-2</v>
      </c>
      <c r="BP816" s="36">
        <f t="shared" si="1842"/>
        <v>2.5000000000000001E-2</v>
      </c>
      <c r="BQ816" s="36">
        <f t="shared" si="1842"/>
        <v>2.5000000000000001E-2</v>
      </c>
      <c r="BY816" s="34"/>
      <c r="BZ816" s="7" t="s">
        <v>17</v>
      </c>
      <c r="CA816" s="7" t="s">
        <v>35</v>
      </c>
      <c r="CB816" s="36">
        <f t="shared" ref="CB816:DE816" si="1843">$G251</f>
        <v>1.5</v>
      </c>
      <c r="CC816" s="36">
        <f t="shared" si="1843"/>
        <v>1.5</v>
      </c>
      <c r="CD816" s="36">
        <f t="shared" si="1843"/>
        <v>1.5</v>
      </c>
      <c r="CE816" s="36">
        <f t="shared" si="1843"/>
        <v>1.5</v>
      </c>
      <c r="CF816" s="36">
        <f t="shared" si="1843"/>
        <v>1.5</v>
      </c>
      <c r="CG816" s="36">
        <f t="shared" si="1843"/>
        <v>1.5</v>
      </c>
      <c r="CH816" s="36">
        <f t="shared" si="1843"/>
        <v>1.5</v>
      </c>
      <c r="CI816" s="36">
        <f t="shared" si="1843"/>
        <v>1.5</v>
      </c>
      <c r="CJ816" s="36">
        <f t="shared" si="1843"/>
        <v>1.5</v>
      </c>
      <c r="CK816" s="36">
        <f t="shared" si="1843"/>
        <v>1.5</v>
      </c>
      <c r="CL816" s="36">
        <f t="shared" si="1843"/>
        <v>1.5</v>
      </c>
      <c r="CM816" s="36">
        <f t="shared" si="1843"/>
        <v>1.5</v>
      </c>
      <c r="CN816" s="36">
        <f t="shared" si="1843"/>
        <v>1.5</v>
      </c>
      <c r="CO816" s="36">
        <f t="shared" si="1843"/>
        <v>1.5</v>
      </c>
      <c r="CP816" s="36">
        <f t="shared" si="1843"/>
        <v>1.5</v>
      </c>
      <c r="CQ816" s="36">
        <f t="shared" si="1843"/>
        <v>1.5</v>
      </c>
      <c r="CR816" s="36">
        <f t="shared" si="1843"/>
        <v>1.5</v>
      </c>
      <c r="CS816" s="36">
        <f t="shared" si="1843"/>
        <v>1.5</v>
      </c>
      <c r="CT816" s="36">
        <f t="shared" si="1843"/>
        <v>1.5</v>
      </c>
      <c r="CU816" s="36">
        <f t="shared" si="1843"/>
        <v>1.5</v>
      </c>
      <c r="CV816" s="36">
        <f t="shared" si="1843"/>
        <v>1.5</v>
      </c>
      <c r="CW816" s="36">
        <f t="shared" si="1843"/>
        <v>1.5</v>
      </c>
      <c r="CX816" s="36">
        <f t="shared" si="1843"/>
        <v>1.5</v>
      </c>
      <c r="CY816" s="36">
        <f t="shared" si="1843"/>
        <v>1.5</v>
      </c>
      <c r="CZ816" s="36">
        <f t="shared" si="1843"/>
        <v>1.5</v>
      </c>
      <c r="DA816" s="36">
        <f t="shared" si="1843"/>
        <v>1.5</v>
      </c>
      <c r="DB816" s="36">
        <f t="shared" si="1843"/>
        <v>1.5</v>
      </c>
      <c r="DC816" s="36">
        <f t="shared" si="1843"/>
        <v>1.5</v>
      </c>
      <c r="DD816" s="36">
        <f t="shared" si="1843"/>
        <v>1.5</v>
      </c>
      <c r="DE816" s="36">
        <f t="shared" si="1843"/>
        <v>1.5</v>
      </c>
      <c r="DN816" s="34"/>
      <c r="DO816" s="7" t="s">
        <v>17</v>
      </c>
      <c r="DP816" s="7" t="s">
        <v>35</v>
      </c>
      <c r="DQ816" s="36">
        <f t="shared" ref="DQ816:ET816" si="1844">$E251</f>
        <v>0.13</v>
      </c>
      <c r="DR816" s="36">
        <f t="shared" si="1844"/>
        <v>0.13</v>
      </c>
      <c r="DS816" s="36">
        <f t="shared" si="1844"/>
        <v>0.13</v>
      </c>
      <c r="DT816" s="36">
        <f t="shared" si="1844"/>
        <v>0.13</v>
      </c>
      <c r="DU816" s="36">
        <f t="shared" si="1844"/>
        <v>0.13</v>
      </c>
      <c r="DV816" s="36">
        <f t="shared" si="1844"/>
        <v>0.13</v>
      </c>
      <c r="DW816" s="36">
        <f t="shared" si="1844"/>
        <v>0.13</v>
      </c>
      <c r="DX816" s="36">
        <f t="shared" si="1844"/>
        <v>0.13</v>
      </c>
      <c r="DY816" s="36">
        <f t="shared" si="1844"/>
        <v>0.13</v>
      </c>
      <c r="DZ816" s="36">
        <f t="shared" si="1844"/>
        <v>0.13</v>
      </c>
      <c r="EA816" s="36">
        <f t="shared" si="1844"/>
        <v>0.13</v>
      </c>
      <c r="EB816" s="36">
        <f t="shared" si="1844"/>
        <v>0.13</v>
      </c>
      <c r="EC816" s="36">
        <f t="shared" si="1844"/>
        <v>0.13</v>
      </c>
      <c r="ED816" s="36">
        <f t="shared" si="1844"/>
        <v>0.13</v>
      </c>
      <c r="EE816" s="36">
        <f t="shared" si="1844"/>
        <v>0.13</v>
      </c>
      <c r="EF816" s="36">
        <f t="shared" si="1844"/>
        <v>0.13</v>
      </c>
      <c r="EG816" s="36">
        <f t="shared" si="1844"/>
        <v>0.13</v>
      </c>
      <c r="EH816" s="36">
        <f t="shared" si="1844"/>
        <v>0.13</v>
      </c>
      <c r="EI816" s="36">
        <f t="shared" si="1844"/>
        <v>0.13</v>
      </c>
      <c r="EJ816" s="36">
        <f t="shared" si="1844"/>
        <v>0.13</v>
      </c>
      <c r="EK816" s="36">
        <f t="shared" si="1844"/>
        <v>0.13</v>
      </c>
      <c r="EL816" s="36">
        <f t="shared" si="1844"/>
        <v>0.13</v>
      </c>
      <c r="EM816" s="36">
        <f t="shared" si="1844"/>
        <v>0.13</v>
      </c>
      <c r="EN816" s="36">
        <f t="shared" si="1844"/>
        <v>0.13</v>
      </c>
      <c r="EO816" s="36">
        <f t="shared" si="1844"/>
        <v>0.13</v>
      </c>
      <c r="EP816" s="36">
        <f t="shared" si="1844"/>
        <v>0.13</v>
      </c>
      <c r="EQ816" s="36">
        <f t="shared" si="1844"/>
        <v>0.13</v>
      </c>
      <c r="ER816" s="36">
        <f t="shared" si="1844"/>
        <v>0.13</v>
      </c>
      <c r="ES816" s="36">
        <f t="shared" si="1844"/>
        <v>0.13</v>
      </c>
      <c r="ET816" s="36">
        <f t="shared" si="1844"/>
        <v>0.13</v>
      </c>
    </row>
    <row r="817" spans="1:150" x14ac:dyDescent="0.25">
      <c r="A817" s="34"/>
      <c r="B817" s="83" t="s">
        <v>17</v>
      </c>
      <c r="C817" s="83" t="s">
        <v>10</v>
      </c>
      <c r="D817" s="75">
        <f t="shared" si="1719"/>
        <v>0.4</v>
      </c>
      <c r="E817" s="75">
        <f t="shared" si="1807"/>
        <v>0.4</v>
      </c>
      <c r="F817" s="75">
        <f t="shared" si="1807"/>
        <v>0.4</v>
      </c>
      <c r="G817" s="75">
        <f t="shared" si="1807"/>
        <v>0.4</v>
      </c>
      <c r="H817" s="75">
        <f t="shared" si="1807"/>
        <v>0.4</v>
      </c>
      <c r="I817" s="75">
        <f t="shared" si="1807"/>
        <v>0.4</v>
      </c>
      <c r="J817" s="75">
        <f t="shared" si="1807"/>
        <v>0.4</v>
      </c>
      <c r="K817" s="75">
        <f t="shared" si="1807"/>
        <v>0.4</v>
      </c>
      <c r="L817" s="75">
        <f t="shared" si="1807"/>
        <v>0.4</v>
      </c>
      <c r="M817" s="75">
        <f t="shared" si="1807"/>
        <v>0.4</v>
      </c>
      <c r="N817" s="75">
        <f t="shared" si="1807"/>
        <v>0.4</v>
      </c>
      <c r="O817" s="75">
        <f t="shared" si="1807"/>
        <v>0.4</v>
      </c>
      <c r="P817" s="75">
        <f t="shared" si="1807"/>
        <v>0.4</v>
      </c>
      <c r="Q817" s="75">
        <f t="shared" si="1807"/>
        <v>0.4</v>
      </c>
      <c r="R817" s="75">
        <f t="shared" si="1807"/>
        <v>0.4</v>
      </c>
      <c r="S817" s="75">
        <f t="shared" si="1807"/>
        <v>0.4</v>
      </c>
      <c r="T817" s="75">
        <f t="shared" si="1832"/>
        <v>0.4</v>
      </c>
      <c r="U817" s="75">
        <f t="shared" si="1832"/>
        <v>0.4</v>
      </c>
      <c r="V817" s="75">
        <f t="shared" si="1832"/>
        <v>0.4</v>
      </c>
      <c r="W817" s="75">
        <f t="shared" si="1832"/>
        <v>0.4</v>
      </c>
      <c r="X817" s="75">
        <f t="shared" si="1832"/>
        <v>0.4</v>
      </c>
      <c r="Y817" s="75">
        <f t="shared" si="1832"/>
        <v>0.4</v>
      </c>
      <c r="Z817" s="75">
        <f t="shared" si="1832"/>
        <v>0.4</v>
      </c>
      <c r="AA817" s="75">
        <f t="shared" si="1832"/>
        <v>0.4</v>
      </c>
      <c r="AB817" s="75">
        <f t="shared" si="1832"/>
        <v>0.4</v>
      </c>
      <c r="AC817" s="75">
        <f t="shared" si="1832"/>
        <v>0.4</v>
      </c>
      <c r="AD817" s="75">
        <f t="shared" si="1832"/>
        <v>0.4</v>
      </c>
      <c r="AE817" s="75">
        <f t="shared" si="1832"/>
        <v>0.4</v>
      </c>
      <c r="AF817" s="75">
        <f t="shared" si="1832"/>
        <v>0.4</v>
      </c>
      <c r="AG817" s="75">
        <f t="shared" si="1832"/>
        <v>0.4</v>
      </c>
      <c r="AK817" s="34"/>
      <c r="AL817" s="7" t="s">
        <v>17</v>
      </c>
      <c r="AM817" s="7" t="s">
        <v>10</v>
      </c>
      <c r="AN817" s="36">
        <f t="shared" ref="AN817:BQ817" si="1845">$J252</f>
        <v>1.4999999999999999E-2</v>
      </c>
      <c r="AO817" s="36">
        <f t="shared" si="1845"/>
        <v>1.4999999999999999E-2</v>
      </c>
      <c r="AP817" s="36">
        <f t="shared" si="1845"/>
        <v>1.4999999999999999E-2</v>
      </c>
      <c r="AQ817" s="36">
        <f t="shared" si="1845"/>
        <v>1.4999999999999999E-2</v>
      </c>
      <c r="AR817" s="36">
        <f t="shared" si="1845"/>
        <v>1.4999999999999999E-2</v>
      </c>
      <c r="AS817" s="36">
        <f t="shared" si="1845"/>
        <v>1.4999999999999999E-2</v>
      </c>
      <c r="AT817" s="36">
        <f t="shared" si="1845"/>
        <v>1.4999999999999999E-2</v>
      </c>
      <c r="AU817" s="36">
        <f t="shared" si="1845"/>
        <v>1.4999999999999999E-2</v>
      </c>
      <c r="AV817" s="36">
        <f t="shared" si="1845"/>
        <v>1.4999999999999999E-2</v>
      </c>
      <c r="AW817" s="36">
        <f t="shared" si="1845"/>
        <v>1.4999999999999999E-2</v>
      </c>
      <c r="AX817" s="36">
        <f t="shared" si="1845"/>
        <v>1.4999999999999999E-2</v>
      </c>
      <c r="AY817" s="36">
        <f t="shared" si="1845"/>
        <v>1.4999999999999999E-2</v>
      </c>
      <c r="AZ817" s="36">
        <f t="shared" si="1845"/>
        <v>1.4999999999999999E-2</v>
      </c>
      <c r="BA817" s="36">
        <f t="shared" si="1845"/>
        <v>1.4999999999999999E-2</v>
      </c>
      <c r="BB817" s="36">
        <f t="shared" si="1845"/>
        <v>1.4999999999999999E-2</v>
      </c>
      <c r="BC817" s="36">
        <f t="shared" si="1845"/>
        <v>1.4999999999999999E-2</v>
      </c>
      <c r="BD817" s="36">
        <f t="shared" si="1845"/>
        <v>1.4999999999999999E-2</v>
      </c>
      <c r="BE817" s="36">
        <f t="shared" si="1845"/>
        <v>1.4999999999999999E-2</v>
      </c>
      <c r="BF817" s="36">
        <f t="shared" si="1845"/>
        <v>1.4999999999999999E-2</v>
      </c>
      <c r="BG817" s="36">
        <f t="shared" si="1845"/>
        <v>1.4999999999999999E-2</v>
      </c>
      <c r="BH817" s="36">
        <f t="shared" si="1845"/>
        <v>1.4999999999999999E-2</v>
      </c>
      <c r="BI817" s="36">
        <f t="shared" si="1845"/>
        <v>1.4999999999999999E-2</v>
      </c>
      <c r="BJ817" s="36">
        <f t="shared" si="1845"/>
        <v>1.4999999999999999E-2</v>
      </c>
      <c r="BK817" s="36">
        <f t="shared" si="1845"/>
        <v>1.4999999999999999E-2</v>
      </c>
      <c r="BL817" s="36">
        <f t="shared" si="1845"/>
        <v>1.4999999999999999E-2</v>
      </c>
      <c r="BM817" s="36">
        <f t="shared" si="1845"/>
        <v>1.4999999999999999E-2</v>
      </c>
      <c r="BN817" s="36">
        <f t="shared" si="1845"/>
        <v>1.4999999999999999E-2</v>
      </c>
      <c r="BO817" s="36">
        <f t="shared" si="1845"/>
        <v>1.4999999999999999E-2</v>
      </c>
      <c r="BP817" s="36">
        <f t="shared" si="1845"/>
        <v>1.4999999999999999E-2</v>
      </c>
      <c r="BQ817" s="36">
        <f t="shared" si="1845"/>
        <v>1.4999999999999999E-2</v>
      </c>
      <c r="BY817" s="34"/>
      <c r="BZ817" s="7" t="s">
        <v>17</v>
      </c>
      <c r="CA817" s="7" t="s">
        <v>10</v>
      </c>
      <c r="CB817" s="36">
        <f t="shared" ref="CB817:DE817" si="1846">$G252</f>
        <v>1.5</v>
      </c>
      <c r="CC817" s="36">
        <f t="shared" si="1846"/>
        <v>1.5</v>
      </c>
      <c r="CD817" s="36">
        <f t="shared" si="1846"/>
        <v>1.5</v>
      </c>
      <c r="CE817" s="36">
        <f t="shared" si="1846"/>
        <v>1.5</v>
      </c>
      <c r="CF817" s="36">
        <f t="shared" si="1846"/>
        <v>1.5</v>
      </c>
      <c r="CG817" s="36">
        <f t="shared" si="1846"/>
        <v>1.5</v>
      </c>
      <c r="CH817" s="36">
        <f t="shared" si="1846"/>
        <v>1.5</v>
      </c>
      <c r="CI817" s="36">
        <f t="shared" si="1846"/>
        <v>1.5</v>
      </c>
      <c r="CJ817" s="36">
        <f t="shared" si="1846"/>
        <v>1.5</v>
      </c>
      <c r="CK817" s="36">
        <f t="shared" si="1846"/>
        <v>1.5</v>
      </c>
      <c r="CL817" s="36">
        <f t="shared" si="1846"/>
        <v>1.5</v>
      </c>
      <c r="CM817" s="36">
        <f t="shared" si="1846"/>
        <v>1.5</v>
      </c>
      <c r="CN817" s="36">
        <f t="shared" si="1846"/>
        <v>1.5</v>
      </c>
      <c r="CO817" s="36">
        <f t="shared" si="1846"/>
        <v>1.5</v>
      </c>
      <c r="CP817" s="36">
        <f t="shared" si="1846"/>
        <v>1.5</v>
      </c>
      <c r="CQ817" s="36">
        <f t="shared" si="1846"/>
        <v>1.5</v>
      </c>
      <c r="CR817" s="36">
        <f t="shared" si="1846"/>
        <v>1.5</v>
      </c>
      <c r="CS817" s="36">
        <f t="shared" si="1846"/>
        <v>1.5</v>
      </c>
      <c r="CT817" s="36">
        <f t="shared" si="1846"/>
        <v>1.5</v>
      </c>
      <c r="CU817" s="36">
        <f t="shared" si="1846"/>
        <v>1.5</v>
      </c>
      <c r="CV817" s="36">
        <f t="shared" si="1846"/>
        <v>1.5</v>
      </c>
      <c r="CW817" s="36">
        <f t="shared" si="1846"/>
        <v>1.5</v>
      </c>
      <c r="CX817" s="36">
        <f t="shared" si="1846"/>
        <v>1.5</v>
      </c>
      <c r="CY817" s="36">
        <f t="shared" si="1846"/>
        <v>1.5</v>
      </c>
      <c r="CZ817" s="36">
        <f t="shared" si="1846"/>
        <v>1.5</v>
      </c>
      <c r="DA817" s="36">
        <f t="shared" si="1846"/>
        <v>1.5</v>
      </c>
      <c r="DB817" s="36">
        <f t="shared" si="1846"/>
        <v>1.5</v>
      </c>
      <c r="DC817" s="36">
        <f t="shared" si="1846"/>
        <v>1.5</v>
      </c>
      <c r="DD817" s="36">
        <f t="shared" si="1846"/>
        <v>1.5</v>
      </c>
      <c r="DE817" s="36">
        <f t="shared" si="1846"/>
        <v>1.5</v>
      </c>
      <c r="DN817" s="34"/>
      <c r="DO817" s="7" t="s">
        <v>17</v>
      </c>
      <c r="DP817" s="7" t="s">
        <v>10</v>
      </c>
      <c r="DQ817" s="36">
        <f t="shared" ref="DQ817:ET817" si="1847">$E252</f>
        <v>0.13</v>
      </c>
      <c r="DR817" s="36">
        <f t="shared" si="1847"/>
        <v>0.13</v>
      </c>
      <c r="DS817" s="36">
        <f t="shared" si="1847"/>
        <v>0.13</v>
      </c>
      <c r="DT817" s="36">
        <f t="shared" si="1847"/>
        <v>0.13</v>
      </c>
      <c r="DU817" s="36">
        <f t="shared" si="1847"/>
        <v>0.13</v>
      </c>
      <c r="DV817" s="36">
        <f t="shared" si="1847"/>
        <v>0.13</v>
      </c>
      <c r="DW817" s="36">
        <f t="shared" si="1847"/>
        <v>0.13</v>
      </c>
      <c r="DX817" s="36">
        <f t="shared" si="1847"/>
        <v>0.13</v>
      </c>
      <c r="DY817" s="36">
        <f t="shared" si="1847"/>
        <v>0.13</v>
      </c>
      <c r="DZ817" s="36">
        <f t="shared" si="1847"/>
        <v>0.13</v>
      </c>
      <c r="EA817" s="36">
        <f t="shared" si="1847"/>
        <v>0.13</v>
      </c>
      <c r="EB817" s="36">
        <f t="shared" si="1847"/>
        <v>0.13</v>
      </c>
      <c r="EC817" s="36">
        <f t="shared" si="1847"/>
        <v>0.13</v>
      </c>
      <c r="ED817" s="36">
        <f t="shared" si="1847"/>
        <v>0.13</v>
      </c>
      <c r="EE817" s="36">
        <f t="shared" si="1847"/>
        <v>0.13</v>
      </c>
      <c r="EF817" s="36">
        <f t="shared" si="1847"/>
        <v>0.13</v>
      </c>
      <c r="EG817" s="36">
        <f t="shared" si="1847"/>
        <v>0.13</v>
      </c>
      <c r="EH817" s="36">
        <f t="shared" si="1847"/>
        <v>0.13</v>
      </c>
      <c r="EI817" s="36">
        <f t="shared" si="1847"/>
        <v>0.13</v>
      </c>
      <c r="EJ817" s="36">
        <f t="shared" si="1847"/>
        <v>0.13</v>
      </c>
      <c r="EK817" s="36">
        <f t="shared" si="1847"/>
        <v>0.13</v>
      </c>
      <c r="EL817" s="36">
        <f t="shared" si="1847"/>
        <v>0.13</v>
      </c>
      <c r="EM817" s="36">
        <f t="shared" si="1847"/>
        <v>0.13</v>
      </c>
      <c r="EN817" s="36">
        <f t="shared" si="1847"/>
        <v>0.13</v>
      </c>
      <c r="EO817" s="36">
        <f t="shared" si="1847"/>
        <v>0.13</v>
      </c>
      <c r="EP817" s="36">
        <f t="shared" si="1847"/>
        <v>0.13</v>
      </c>
      <c r="EQ817" s="36">
        <f t="shared" si="1847"/>
        <v>0.13</v>
      </c>
      <c r="ER817" s="36">
        <f t="shared" si="1847"/>
        <v>0.13</v>
      </c>
      <c r="ES817" s="36">
        <f t="shared" si="1847"/>
        <v>0.13</v>
      </c>
      <c r="ET817" s="36">
        <f t="shared" si="1847"/>
        <v>0.13</v>
      </c>
    </row>
    <row r="818" spans="1:150" x14ac:dyDescent="0.25">
      <c r="A818" s="34"/>
      <c r="B818" s="83" t="s">
        <v>20</v>
      </c>
      <c r="C818" s="83" t="s">
        <v>147</v>
      </c>
      <c r="D818" s="75">
        <f>$D244</f>
        <v>10.5</v>
      </c>
      <c r="E818" s="75">
        <f t="shared" ref="E818:AG827" si="1848">$D244</f>
        <v>10.5</v>
      </c>
      <c r="F818" s="75">
        <f t="shared" si="1848"/>
        <v>10.5</v>
      </c>
      <c r="G818" s="75">
        <f t="shared" si="1848"/>
        <v>10.5</v>
      </c>
      <c r="H818" s="75">
        <f t="shared" si="1848"/>
        <v>10.5</v>
      </c>
      <c r="I818" s="75">
        <f t="shared" si="1848"/>
        <v>10.5</v>
      </c>
      <c r="J818" s="75">
        <f t="shared" si="1848"/>
        <v>10.5</v>
      </c>
      <c r="K818" s="75">
        <f t="shared" si="1848"/>
        <v>10.5</v>
      </c>
      <c r="L818" s="75">
        <f t="shared" si="1848"/>
        <v>10.5</v>
      </c>
      <c r="M818" s="75">
        <f t="shared" si="1848"/>
        <v>10.5</v>
      </c>
      <c r="N818" s="75">
        <f t="shared" si="1848"/>
        <v>10.5</v>
      </c>
      <c r="O818" s="75">
        <f t="shared" si="1848"/>
        <v>10.5</v>
      </c>
      <c r="P818" s="75">
        <f t="shared" si="1848"/>
        <v>10.5</v>
      </c>
      <c r="Q818" s="75">
        <f t="shared" si="1848"/>
        <v>10.5</v>
      </c>
      <c r="R818" s="75">
        <f t="shared" si="1848"/>
        <v>10.5</v>
      </c>
      <c r="S818" s="75">
        <f t="shared" si="1848"/>
        <v>10.5</v>
      </c>
      <c r="T818" s="75">
        <f t="shared" si="1848"/>
        <v>10.5</v>
      </c>
      <c r="U818" s="75">
        <f t="shared" si="1848"/>
        <v>10.5</v>
      </c>
      <c r="V818" s="75">
        <f t="shared" si="1848"/>
        <v>10.5</v>
      </c>
      <c r="W818" s="75">
        <f t="shared" si="1848"/>
        <v>10.5</v>
      </c>
      <c r="X818" s="75">
        <f t="shared" si="1848"/>
        <v>10.5</v>
      </c>
      <c r="Y818" s="75">
        <f t="shared" si="1848"/>
        <v>10.5</v>
      </c>
      <c r="Z818" s="75">
        <f t="shared" si="1848"/>
        <v>10.5</v>
      </c>
      <c r="AA818" s="75">
        <f t="shared" si="1848"/>
        <v>10.5</v>
      </c>
      <c r="AB818" s="75">
        <f t="shared" si="1848"/>
        <v>10.5</v>
      </c>
      <c r="AC818" s="75">
        <f t="shared" si="1848"/>
        <v>10.5</v>
      </c>
      <c r="AD818" s="75">
        <f t="shared" si="1848"/>
        <v>10.5</v>
      </c>
      <c r="AE818" s="75">
        <f t="shared" si="1848"/>
        <v>10.5</v>
      </c>
      <c r="AF818" s="75">
        <f t="shared" si="1848"/>
        <v>10.5</v>
      </c>
      <c r="AG818" s="75">
        <f t="shared" si="1848"/>
        <v>10.5</v>
      </c>
      <c r="AK818" s="34"/>
      <c r="AL818" s="7" t="s">
        <v>20</v>
      </c>
      <c r="AM818" s="7" t="s">
        <v>147</v>
      </c>
      <c r="AN818" s="36">
        <f t="shared" ref="AN818:BQ818" si="1849">$J244</f>
        <v>1.4</v>
      </c>
      <c r="AO818" s="36">
        <f t="shared" si="1849"/>
        <v>1.4</v>
      </c>
      <c r="AP818" s="36">
        <f t="shared" si="1849"/>
        <v>1.4</v>
      </c>
      <c r="AQ818" s="36">
        <f t="shared" si="1849"/>
        <v>1.4</v>
      </c>
      <c r="AR818" s="36">
        <f t="shared" si="1849"/>
        <v>1.4</v>
      </c>
      <c r="AS818" s="36">
        <f t="shared" si="1849"/>
        <v>1.4</v>
      </c>
      <c r="AT818" s="36">
        <f t="shared" si="1849"/>
        <v>1.4</v>
      </c>
      <c r="AU818" s="36">
        <f t="shared" si="1849"/>
        <v>1.4</v>
      </c>
      <c r="AV818" s="36">
        <f t="shared" si="1849"/>
        <v>1.4</v>
      </c>
      <c r="AW818" s="36">
        <f t="shared" si="1849"/>
        <v>1.4</v>
      </c>
      <c r="AX818" s="36">
        <f t="shared" si="1849"/>
        <v>1.4</v>
      </c>
      <c r="AY818" s="36">
        <f t="shared" si="1849"/>
        <v>1.4</v>
      </c>
      <c r="AZ818" s="36">
        <f t="shared" si="1849"/>
        <v>1.4</v>
      </c>
      <c r="BA818" s="36">
        <f t="shared" si="1849"/>
        <v>1.4</v>
      </c>
      <c r="BB818" s="36">
        <f t="shared" si="1849"/>
        <v>1.4</v>
      </c>
      <c r="BC818" s="36">
        <f t="shared" si="1849"/>
        <v>1.4</v>
      </c>
      <c r="BD818" s="36">
        <f t="shared" si="1849"/>
        <v>1.4</v>
      </c>
      <c r="BE818" s="36">
        <f t="shared" si="1849"/>
        <v>1.4</v>
      </c>
      <c r="BF818" s="36">
        <f t="shared" si="1849"/>
        <v>1.4</v>
      </c>
      <c r="BG818" s="36">
        <f t="shared" si="1849"/>
        <v>1.4</v>
      </c>
      <c r="BH818" s="36">
        <f t="shared" si="1849"/>
        <v>1.4</v>
      </c>
      <c r="BI818" s="36">
        <f t="shared" si="1849"/>
        <v>1.4</v>
      </c>
      <c r="BJ818" s="36">
        <f t="shared" si="1849"/>
        <v>1.4</v>
      </c>
      <c r="BK818" s="36">
        <f t="shared" si="1849"/>
        <v>1.4</v>
      </c>
      <c r="BL818" s="36">
        <f t="shared" si="1849"/>
        <v>1.4</v>
      </c>
      <c r="BM818" s="36">
        <f t="shared" si="1849"/>
        <v>1.4</v>
      </c>
      <c r="BN818" s="36">
        <f t="shared" si="1849"/>
        <v>1.4</v>
      </c>
      <c r="BO818" s="36">
        <f t="shared" si="1849"/>
        <v>1.4</v>
      </c>
      <c r="BP818" s="36">
        <f t="shared" si="1849"/>
        <v>1.4</v>
      </c>
      <c r="BQ818" s="36">
        <f t="shared" si="1849"/>
        <v>1.4</v>
      </c>
      <c r="BY818" s="34"/>
      <c r="BZ818" s="7" t="s">
        <v>20</v>
      </c>
      <c r="CA818" s="7" t="s">
        <v>147</v>
      </c>
      <c r="CB818" s="36">
        <f t="shared" ref="CB818:DE818" si="1850">$G244</f>
        <v>5</v>
      </c>
      <c r="CC818" s="36">
        <f t="shared" si="1850"/>
        <v>5</v>
      </c>
      <c r="CD818" s="36">
        <f t="shared" si="1850"/>
        <v>5</v>
      </c>
      <c r="CE818" s="36">
        <f>$G244</f>
        <v>5</v>
      </c>
      <c r="CF818" s="36">
        <f t="shared" si="1850"/>
        <v>5</v>
      </c>
      <c r="CG818" s="36">
        <f t="shared" si="1850"/>
        <v>5</v>
      </c>
      <c r="CH818" s="36">
        <f t="shared" si="1850"/>
        <v>5</v>
      </c>
      <c r="CI818" s="36">
        <f t="shared" si="1850"/>
        <v>5</v>
      </c>
      <c r="CJ818" s="36">
        <f t="shared" si="1850"/>
        <v>5</v>
      </c>
      <c r="CK818" s="36">
        <f t="shared" si="1850"/>
        <v>5</v>
      </c>
      <c r="CL818" s="36">
        <f t="shared" si="1850"/>
        <v>5</v>
      </c>
      <c r="CM818" s="36">
        <f t="shared" si="1850"/>
        <v>5</v>
      </c>
      <c r="CN818" s="36">
        <f t="shared" si="1850"/>
        <v>5</v>
      </c>
      <c r="CO818" s="36">
        <f t="shared" si="1850"/>
        <v>5</v>
      </c>
      <c r="CP818" s="36">
        <f t="shared" si="1850"/>
        <v>5</v>
      </c>
      <c r="CQ818" s="36">
        <f t="shared" si="1850"/>
        <v>5</v>
      </c>
      <c r="CR818" s="36">
        <f t="shared" si="1850"/>
        <v>5</v>
      </c>
      <c r="CS818" s="36">
        <f t="shared" si="1850"/>
        <v>5</v>
      </c>
      <c r="CT818" s="36">
        <f t="shared" si="1850"/>
        <v>5</v>
      </c>
      <c r="CU818" s="36">
        <f t="shared" si="1850"/>
        <v>5</v>
      </c>
      <c r="CV818" s="36">
        <f t="shared" si="1850"/>
        <v>5</v>
      </c>
      <c r="CW818" s="36">
        <f t="shared" si="1850"/>
        <v>5</v>
      </c>
      <c r="CX818" s="36">
        <f t="shared" si="1850"/>
        <v>5</v>
      </c>
      <c r="CY818" s="36">
        <f t="shared" si="1850"/>
        <v>5</v>
      </c>
      <c r="CZ818" s="36">
        <f t="shared" si="1850"/>
        <v>5</v>
      </c>
      <c r="DA818" s="36">
        <f t="shared" si="1850"/>
        <v>5</v>
      </c>
      <c r="DB818" s="36">
        <f t="shared" si="1850"/>
        <v>5</v>
      </c>
      <c r="DC818" s="36">
        <f t="shared" si="1850"/>
        <v>5</v>
      </c>
      <c r="DD818" s="36">
        <f t="shared" si="1850"/>
        <v>5</v>
      </c>
      <c r="DE818" s="36">
        <f t="shared" si="1850"/>
        <v>5</v>
      </c>
      <c r="DN818" s="34"/>
      <c r="DO818" s="7" t="s">
        <v>20</v>
      </c>
      <c r="DP818" s="7" t="s">
        <v>147</v>
      </c>
      <c r="DQ818" s="36">
        <f t="shared" ref="DQ818:ET818" si="1851">$E244</f>
        <v>2</v>
      </c>
      <c r="DR818" s="36">
        <f t="shared" si="1851"/>
        <v>2</v>
      </c>
      <c r="DS818" s="36">
        <f t="shared" si="1851"/>
        <v>2</v>
      </c>
      <c r="DT818" s="36">
        <f t="shared" si="1851"/>
        <v>2</v>
      </c>
      <c r="DU818" s="36">
        <f t="shared" si="1851"/>
        <v>2</v>
      </c>
      <c r="DV818" s="36">
        <f t="shared" si="1851"/>
        <v>2</v>
      </c>
      <c r="DW818" s="36">
        <f t="shared" si="1851"/>
        <v>2</v>
      </c>
      <c r="DX818" s="36">
        <f t="shared" si="1851"/>
        <v>2</v>
      </c>
      <c r="DY818" s="36">
        <f t="shared" si="1851"/>
        <v>2</v>
      </c>
      <c r="DZ818" s="36">
        <f t="shared" si="1851"/>
        <v>2</v>
      </c>
      <c r="EA818" s="36">
        <f t="shared" si="1851"/>
        <v>2</v>
      </c>
      <c r="EB818" s="36">
        <f t="shared" si="1851"/>
        <v>2</v>
      </c>
      <c r="EC818" s="36">
        <f t="shared" si="1851"/>
        <v>2</v>
      </c>
      <c r="ED818" s="36">
        <f t="shared" si="1851"/>
        <v>2</v>
      </c>
      <c r="EE818" s="36">
        <f t="shared" si="1851"/>
        <v>2</v>
      </c>
      <c r="EF818" s="36">
        <f t="shared" si="1851"/>
        <v>2</v>
      </c>
      <c r="EG818" s="36">
        <f t="shared" si="1851"/>
        <v>2</v>
      </c>
      <c r="EH818" s="36">
        <f t="shared" si="1851"/>
        <v>2</v>
      </c>
      <c r="EI818" s="36">
        <f t="shared" si="1851"/>
        <v>2</v>
      </c>
      <c r="EJ818" s="36">
        <f t="shared" si="1851"/>
        <v>2</v>
      </c>
      <c r="EK818" s="36">
        <f t="shared" si="1851"/>
        <v>2</v>
      </c>
      <c r="EL818" s="36">
        <f t="shared" si="1851"/>
        <v>2</v>
      </c>
      <c r="EM818" s="36">
        <f t="shared" si="1851"/>
        <v>2</v>
      </c>
      <c r="EN818" s="36">
        <f t="shared" si="1851"/>
        <v>2</v>
      </c>
      <c r="EO818" s="36">
        <f t="shared" si="1851"/>
        <v>2</v>
      </c>
      <c r="EP818" s="36">
        <f t="shared" si="1851"/>
        <v>2</v>
      </c>
      <c r="EQ818" s="36">
        <f t="shared" si="1851"/>
        <v>2</v>
      </c>
      <c r="ER818" s="36">
        <f t="shared" si="1851"/>
        <v>2</v>
      </c>
      <c r="ES818" s="36">
        <f t="shared" si="1851"/>
        <v>2</v>
      </c>
      <c r="ET818" s="36">
        <f t="shared" si="1851"/>
        <v>2</v>
      </c>
    </row>
    <row r="819" spans="1:150" x14ac:dyDescent="0.25">
      <c r="A819" s="34"/>
      <c r="B819" s="83" t="s">
        <v>20</v>
      </c>
      <c r="C819" s="83" t="s">
        <v>148</v>
      </c>
      <c r="D819" s="75">
        <f t="shared" ref="D819:D835" si="1852">$D245</f>
        <v>11.8</v>
      </c>
      <c r="E819" s="75">
        <f t="shared" ref="E819:S819" si="1853">$D245</f>
        <v>11.8</v>
      </c>
      <c r="F819" s="75">
        <f t="shared" si="1853"/>
        <v>11.8</v>
      </c>
      <c r="G819" s="75">
        <f t="shared" si="1853"/>
        <v>11.8</v>
      </c>
      <c r="H819" s="75">
        <f t="shared" si="1853"/>
        <v>11.8</v>
      </c>
      <c r="I819" s="75">
        <f t="shared" si="1853"/>
        <v>11.8</v>
      </c>
      <c r="J819" s="75">
        <f t="shared" si="1853"/>
        <v>11.8</v>
      </c>
      <c r="K819" s="75">
        <f t="shared" si="1853"/>
        <v>11.8</v>
      </c>
      <c r="L819" s="75">
        <f t="shared" si="1853"/>
        <v>11.8</v>
      </c>
      <c r="M819" s="75">
        <f t="shared" si="1853"/>
        <v>11.8</v>
      </c>
      <c r="N819" s="75">
        <f t="shared" si="1853"/>
        <v>11.8</v>
      </c>
      <c r="O819" s="75">
        <f t="shared" si="1853"/>
        <v>11.8</v>
      </c>
      <c r="P819" s="75">
        <f t="shared" si="1853"/>
        <v>11.8</v>
      </c>
      <c r="Q819" s="75">
        <f t="shared" si="1853"/>
        <v>11.8</v>
      </c>
      <c r="R819" s="75">
        <f t="shared" si="1853"/>
        <v>11.8</v>
      </c>
      <c r="S819" s="75">
        <f t="shared" si="1853"/>
        <v>11.8</v>
      </c>
      <c r="T819" s="75">
        <f t="shared" si="1848"/>
        <v>11.8</v>
      </c>
      <c r="U819" s="75">
        <f t="shared" si="1848"/>
        <v>11.8</v>
      </c>
      <c r="V819" s="75">
        <f t="shared" si="1848"/>
        <v>11.8</v>
      </c>
      <c r="W819" s="75">
        <f t="shared" si="1848"/>
        <v>11.8</v>
      </c>
      <c r="X819" s="75">
        <f t="shared" si="1848"/>
        <v>11.8</v>
      </c>
      <c r="Y819" s="75">
        <f t="shared" si="1848"/>
        <v>11.8</v>
      </c>
      <c r="Z819" s="75">
        <f t="shared" si="1848"/>
        <v>11.8</v>
      </c>
      <c r="AA819" s="75">
        <f t="shared" si="1848"/>
        <v>11.8</v>
      </c>
      <c r="AB819" s="75">
        <f t="shared" si="1848"/>
        <v>11.8</v>
      </c>
      <c r="AC819" s="75">
        <f t="shared" si="1848"/>
        <v>11.8</v>
      </c>
      <c r="AD819" s="75">
        <f t="shared" si="1848"/>
        <v>11.8</v>
      </c>
      <c r="AE819" s="75">
        <f t="shared" si="1848"/>
        <v>11.8</v>
      </c>
      <c r="AF819" s="75">
        <f t="shared" si="1848"/>
        <v>11.8</v>
      </c>
      <c r="AG819" s="75">
        <f t="shared" si="1848"/>
        <v>11.8</v>
      </c>
      <c r="AK819" s="34"/>
      <c r="AL819" s="7" t="s">
        <v>20</v>
      </c>
      <c r="AM819" s="7" t="s">
        <v>148</v>
      </c>
      <c r="AN819" s="36">
        <f t="shared" ref="AN819:BQ819" si="1854">$J245</f>
        <v>1</v>
      </c>
      <c r="AO819" s="36">
        <f t="shared" si="1854"/>
        <v>1</v>
      </c>
      <c r="AP819" s="36">
        <f t="shared" si="1854"/>
        <v>1</v>
      </c>
      <c r="AQ819" s="36">
        <f t="shared" si="1854"/>
        <v>1</v>
      </c>
      <c r="AR819" s="36">
        <f t="shared" si="1854"/>
        <v>1</v>
      </c>
      <c r="AS819" s="36">
        <f t="shared" si="1854"/>
        <v>1</v>
      </c>
      <c r="AT819" s="36">
        <f t="shared" si="1854"/>
        <v>1</v>
      </c>
      <c r="AU819" s="36">
        <f t="shared" si="1854"/>
        <v>1</v>
      </c>
      <c r="AV819" s="36">
        <f t="shared" si="1854"/>
        <v>1</v>
      </c>
      <c r="AW819" s="36">
        <f t="shared" si="1854"/>
        <v>1</v>
      </c>
      <c r="AX819" s="36">
        <f t="shared" si="1854"/>
        <v>1</v>
      </c>
      <c r="AY819" s="36">
        <f t="shared" si="1854"/>
        <v>1</v>
      </c>
      <c r="AZ819" s="36">
        <f t="shared" si="1854"/>
        <v>1</v>
      </c>
      <c r="BA819" s="36">
        <f t="shared" si="1854"/>
        <v>1</v>
      </c>
      <c r="BB819" s="36">
        <f t="shared" si="1854"/>
        <v>1</v>
      </c>
      <c r="BC819" s="36">
        <f t="shared" si="1854"/>
        <v>1</v>
      </c>
      <c r="BD819" s="36">
        <f t="shared" si="1854"/>
        <v>1</v>
      </c>
      <c r="BE819" s="36">
        <f t="shared" si="1854"/>
        <v>1</v>
      </c>
      <c r="BF819" s="36">
        <f t="shared" si="1854"/>
        <v>1</v>
      </c>
      <c r="BG819" s="36">
        <f t="shared" si="1854"/>
        <v>1</v>
      </c>
      <c r="BH819" s="36">
        <f t="shared" si="1854"/>
        <v>1</v>
      </c>
      <c r="BI819" s="36">
        <f t="shared" si="1854"/>
        <v>1</v>
      </c>
      <c r="BJ819" s="36">
        <f t="shared" si="1854"/>
        <v>1</v>
      </c>
      <c r="BK819" s="36">
        <f t="shared" si="1854"/>
        <v>1</v>
      </c>
      <c r="BL819" s="36">
        <f t="shared" si="1854"/>
        <v>1</v>
      </c>
      <c r="BM819" s="36">
        <f t="shared" si="1854"/>
        <v>1</v>
      </c>
      <c r="BN819" s="36">
        <f t="shared" si="1854"/>
        <v>1</v>
      </c>
      <c r="BO819" s="36">
        <f t="shared" si="1854"/>
        <v>1</v>
      </c>
      <c r="BP819" s="36">
        <f t="shared" si="1854"/>
        <v>1</v>
      </c>
      <c r="BQ819" s="36">
        <f t="shared" si="1854"/>
        <v>1</v>
      </c>
      <c r="BY819" s="34"/>
      <c r="BZ819" s="7" t="s">
        <v>20</v>
      </c>
      <c r="CA819" s="7" t="s">
        <v>148</v>
      </c>
      <c r="CB819" s="36">
        <f t="shared" ref="CB819:DE819" si="1855">$G245</f>
        <v>4.3</v>
      </c>
      <c r="CC819" s="36">
        <f t="shared" si="1855"/>
        <v>4.3</v>
      </c>
      <c r="CD819" s="36">
        <f t="shared" si="1855"/>
        <v>4.3</v>
      </c>
      <c r="CE819" s="36">
        <f t="shared" si="1855"/>
        <v>4.3</v>
      </c>
      <c r="CF819" s="36">
        <f t="shared" si="1855"/>
        <v>4.3</v>
      </c>
      <c r="CG819" s="36">
        <f t="shared" si="1855"/>
        <v>4.3</v>
      </c>
      <c r="CH819" s="36">
        <f t="shared" si="1855"/>
        <v>4.3</v>
      </c>
      <c r="CI819" s="36">
        <f t="shared" si="1855"/>
        <v>4.3</v>
      </c>
      <c r="CJ819" s="36">
        <f t="shared" si="1855"/>
        <v>4.3</v>
      </c>
      <c r="CK819" s="36">
        <f t="shared" si="1855"/>
        <v>4.3</v>
      </c>
      <c r="CL819" s="36">
        <f t="shared" si="1855"/>
        <v>4.3</v>
      </c>
      <c r="CM819" s="36">
        <f t="shared" si="1855"/>
        <v>4.3</v>
      </c>
      <c r="CN819" s="36">
        <f t="shared" si="1855"/>
        <v>4.3</v>
      </c>
      <c r="CO819" s="36">
        <f t="shared" si="1855"/>
        <v>4.3</v>
      </c>
      <c r="CP819" s="36">
        <f t="shared" si="1855"/>
        <v>4.3</v>
      </c>
      <c r="CQ819" s="36">
        <f t="shared" si="1855"/>
        <v>4.3</v>
      </c>
      <c r="CR819" s="36">
        <f t="shared" si="1855"/>
        <v>4.3</v>
      </c>
      <c r="CS819" s="36">
        <f t="shared" si="1855"/>
        <v>4.3</v>
      </c>
      <c r="CT819" s="36">
        <f t="shared" si="1855"/>
        <v>4.3</v>
      </c>
      <c r="CU819" s="36">
        <f t="shared" si="1855"/>
        <v>4.3</v>
      </c>
      <c r="CV819" s="36">
        <f t="shared" si="1855"/>
        <v>4.3</v>
      </c>
      <c r="CW819" s="36">
        <f t="shared" si="1855"/>
        <v>4.3</v>
      </c>
      <c r="CX819" s="36">
        <f t="shared" si="1855"/>
        <v>4.3</v>
      </c>
      <c r="CY819" s="36">
        <f t="shared" si="1855"/>
        <v>4.3</v>
      </c>
      <c r="CZ819" s="36">
        <f t="shared" si="1855"/>
        <v>4.3</v>
      </c>
      <c r="DA819" s="36">
        <f t="shared" si="1855"/>
        <v>4.3</v>
      </c>
      <c r="DB819" s="36">
        <f t="shared" si="1855"/>
        <v>4.3</v>
      </c>
      <c r="DC819" s="36">
        <f t="shared" si="1855"/>
        <v>4.3</v>
      </c>
      <c r="DD819" s="36">
        <f t="shared" si="1855"/>
        <v>4.3</v>
      </c>
      <c r="DE819" s="36">
        <f t="shared" si="1855"/>
        <v>4.3</v>
      </c>
      <c r="DN819" s="34"/>
      <c r="DO819" s="7" t="s">
        <v>20</v>
      </c>
      <c r="DP819" s="7" t="s">
        <v>148</v>
      </c>
      <c r="DQ819" s="36">
        <f t="shared" ref="DQ819:ET819" si="1856">$E245</f>
        <v>1.6</v>
      </c>
      <c r="DR819" s="36">
        <f t="shared" si="1856"/>
        <v>1.6</v>
      </c>
      <c r="DS819" s="36">
        <f t="shared" si="1856"/>
        <v>1.6</v>
      </c>
      <c r="DT819" s="36">
        <f t="shared" si="1856"/>
        <v>1.6</v>
      </c>
      <c r="DU819" s="36">
        <f t="shared" si="1856"/>
        <v>1.6</v>
      </c>
      <c r="DV819" s="36">
        <f t="shared" si="1856"/>
        <v>1.6</v>
      </c>
      <c r="DW819" s="36">
        <f t="shared" si="1856"/>
        <v>1.6</v>
      </c>
      <c r="DX819" s="36">
        <f t="shared" si="1856"/>
        <v>1.6</v>
      </c>
      <c r="DY819" s="36">
        <f t="shared" si="1856"/>
        <v>1.6</v>
      </c>
      <c r="DZ819" s="36">
        <f t="shared" si="1856"/>
        <v>1.6</v>
      </c>
      <c r="EA819" s="36">
        <f t="shared" si="1856"/>
        <v>1.6</v>
      </c>
      <c r="EB819" s="36">
        <f t="shared" si="1856"/>
        <v>1.6</v>
      </c>
      <c r="EC819" s="36">
        <f t="shared" si="1856"/>
        <v>1.6</v>
      </c>
      <c r="ED819" s="36">
        <f t="shared" si="1856"/>
        <v>1.6</v>
      </c>
      <c r="EE819" s="36">
        <f t="shared" si="1856"/>
        <v>1.6</v>
      </c>
      <c r="EF819" s="36">
        <f t="shared" si="1856"/>
        <v>1.6</v>
      </c>
      <c r="EG819" s="36">
        <f t="shared" si="1856"/>
        <v>1.6</v>
      </c>
      <c r="EH819" s="36">
        <f t="shared" si="1856"/>
        <v>1.6</v>
      </c>
      <c r="EI819" s="36">
        <f t="shared" si="1856"/>
        <v>1.6</v>
      </c>
      <c r="EJ819" s="36">
        <f t="shared" si="1856"/>
        <v>1.6</v>
      </c>
      <c r="EK819" s="36">
        <f t="shared" si="1856"/>
        <v>1.6</v>
      </c>
      <c r="EL819" s="36">
        <f t="shared" si="1856"/>
        <v>1.6</v>
      </c>
      <c r="EM819" s="36">
        <f t="shared" si="1856"/>
        <v>1.6</v>
      </c>
      <c r="EN819" s="36">
        <f t="shared" si="1856"/>
        <v>1.6</v>
      </c>
      <c r="EO819" s="36">
        <f t="shared" si="1856"/>
        <v>1.6</v>
      </c>
      <c r="EP819" s="36">
        <f t="shared" si="1856"/>
        <v>1.6</v>
      </c>
      <c r="EQ819" s="36">
        <f t="shared" si="1856"/>
        <v>1.6</v>
      </c>
      <c r="ER819" s="36">
        <f t="shared" si="1856"/>
        <v>1.6</v>
      </c>
      <c r="ES819" s="36">
        <f t="shared" si="1856"/>
        <v>1.6</v>
      </c>
      <c r="ET819" s="36">
        <f t="shared" si="1856"/>
        <v>1.6</v>
      </c>
    </row>
    <row r="820" spans="1:150" x14ac:dyDescent="0.25">
      <c r="A820" s="34"/>
      <c r="B820" s="83" t="s">
        <v>20</v>
      </c>
      <c r="C820" s="83" t="s">
        <v>8</v>
      </c>
      <c r="D820" s="75">
        <f t="shared" si="1852"/>
        <v>13.3</v>
      </c>
      <c r="E820" s="75">
        <f t="shared" si="1848"/>
        <v>13.3</v>
      </c>
      <c r="F820" s="75">
        <f t="shared" si="1848"/>
        <v>13.3</v>
      </c>
      <c r="G820" s="75">
        <f t="shared" si="1848"/>
        <v>13.3</v>
      </c>
      <c r="H820" s="75">
        <f t="shared" si="1848"/>
        <v>13.3</v>
      </c>
      <c r="I820" s="75">
        <f t="shared" si="1848"/>
        <v>13.3</v>
      </c>
      <c r="J820" s="75">
        <f t="shared" si="1848"/>
        <v>13.3</v>
      </c>
      <c r="K820" s="75">
        <f t="shared" si="1848"/>
        <v>13.3</v>
      </c>
      <c r="L820" s="75">
        <f t="shared" si="1848"/>
        <v>13.3</v>
      </c>
      <c r="M820" s="75">
        <f t="shared" si="1848"/>
        <v>13.3</v>
      </c>
      <c r="N820" s="75">
        <f t="shared" si="1848"/>
        <v>13.3</v>
      </c>
      <c r="O820" s="75">
        <f t="shared" si="1848"/>
        <v>13.3</v>
      </c>
      <c r="P820" s="75">
        <f t="shared" si="1848"/>
        <v>13.3</v>
      </c>
      <c r="Q820" s="75">
        <f t="shared" si="1848"/>
        <v>13.3</v>
      </c>
      <c r="R820" s="75">
        <f t="shared" si="1848"/>
        <v>13.3</v>
      </c>
      <c r="S820" s="75">
        <f t="shared" si="1848"/>
        <v>13.3</v>
      </c>
      <c r="T820" s="75">
        <f t="shared" si="1848"/>
        <v>13.3</v>
      </c>
      <c r="U820" s="75">
        <f t="shared" si="1848"/>
        <v>13.3</v>
      </c>
      <c r="V820" s="75">
        <f t="shared" si="1848"/>
        <v>13.3</v>
      </c>
      <c r="W820" s="75">
        <f t="shared" si="1848"/>
        <v>13.3</v>
      </c>
      <c r="X820" s="75">
        <f t="shared" si="1848"/>
        <v>13.3</v>
      </c>
      <c r="Y820" s="75">
        <f t="shared" si="1848"/>
        <v>13.3</v>
      </c>
      <c r="Z820" s="75">
        <f t="shared" si="1848"/>
        <v>13.3</v>
      </c>
      <c r="AA820" s="75">
        <f t="shared" si="1848"/>
        <v>13.3</v>
      </c>
      <c r="AB820" s="75">
        <f t="shared" si="1848"/>
        <v>13.3</v>
      </c>
      <c r="AC820" s="75">
        <f t="shared" si="1848"/>
        <v>13.3</v>
      </c>
      <c r="AD820" s="75">
        <f t="shared" si="1848"/>
        <v>13.3</v>
      </c>
      <c r="AE820" s="75">
        <f t="shared" si="1848"/>
        <v>13.3</v>
      </c>
      <c r="AF820" s="75">
        <f t="shared" si="1848"/>
        <v>13.3</v>
      </c>
      <c r="AG820" s="75">
        <f t="shared" si="1848"/>
        <v>13.3</v>
      </c>
      <c r="AK820" s="34"/>
      <c r="AL820" s="7" t="s">
        <v>20</v>
      </c>
      <c r="AM820" s="7" t="s">
        <v>8</v>
      </c>
      <c r="AN820" s="36">
        <f t="shared" ref="AN820:BQ820" si="1857">$J246</f>
        <v>0.4</v>
      </c>
      <c r="AO820" s="36">
        <f t="shared" si="1857"/>
        <v>0.4</v>
      </c>
      <c r="AP820" s="36">
        <f t="shared" si="1857"/>
        <v>0.4</v>
      </c>
      <c r="AQ820" s="36">
        <f t="shared" si="1857"/>
        <v>0.4</v>
      </c>
      <c r="AR820" s="36">
        <f t="shared" si="1857"/>
        <v>0.4</v>
      </c>
      <c r="AS820" s="36">
        <f t="shared" si="1857"/>
        <v>0.4</v>
      </c>
      <c r="AT820" s="36">
        <f t="shared" si="1857"/>
        <v>0.4</v>
      </c>
      <c r="AU820" s="36">
        <f t="shared" si="1857"/>
        <v>0.4</v>
      </c>
      <c r="AV820" s="36">
        <f t="shared" si="1857"/>
        <v>0.4</v>
      </c>
      <c r="AW820" s="36">
        <f t="shared" si="1857"/>
        <v>0.4</v>
      </c>
      <c r="AX820" s="36">
        <f t="shared" si="1857"/>
        <v>0.4</v>
      </c>
      <c r="AY820" s="36">
        <f t="shared" si="1857"/>
        <v>0.4</v>
      </c>
      <c r="AZ820" s="36">
        <f t="shared" si="1857"/>
        <v>0.4</v>
      </c>
      <c r="BA820" s="36">
        <f t="shared" si="1857"/>
        <v>0.4</v>
      </c>
      <c r="BB820" s="36">
        <f t="shared" si="1857"/>
        <v>0.4</v>
      </c>
      <c r="BC820" s="36">
        <f t="shared" si="1857"/>
        <v>0.4</v>
      </c>
      <c r="BD820" s="36">
        <f t="shared" si="1857"/>
        <v>0.4</v>
      </c>
      <c r="BE820" s="36">
        <f t="shared" si="1857"/>
        <v>0.4</v>
      </c>
      <c r="BF820" s="36">
        <f t="shared" si="1857"/>
        <v>0.4</v>
      </c>
      <c r="BG820" s="36">
        <f t="shared" si="1857"/>
        <v>0.4</v>
      </c>
      <c r="BH820" s="36">
        <f t="shared" si="1857"/>
        <v>0.4</v>
      </c>
      <c r="BI820" s="36">
        <f t="shared" si="1857"/>
        <v>0.4</v>
      </c>
      <c r="BJ820" s="36">
        <f t="shared" si="1857"/>
        <v>0.4</v>
      </c>
      <c r="BK820" s="36">
        <f t="shared" si="1857"/>
        <v>0.4</v>
      </c>
      <c r="BL820" s="36">
        <f t="shared" si="1857"/>
        <v>0.4</v>
      </c>
      <c r="BM820" s="36">
        <f t="shared" si="1857"/>
        <v>0.4</v>
      </c>
      <c r="BN820" s="36">
        <f t="shared" si="1857"/>
        <v>0.4</v>
      </c>
      <c r="BO820" s="36">
        <f t="shared" si="1857"/>
        <v>0.4</v>
      </c>
      <c r="BP820" s="36">
        <f t="shared" si="1857"/>
        <v>0.4</v>
      </c>
      <c r="BQ820" s="36">
        <f t="shared" si="1857"/>
        <v>0.4</v>
      </c>
      <c r="BY820" s="34"/>
      <c r="BZ820" s="7" t="s">
        <v>20</v>
      </c>
      <c r="CA820" s="7" t="s">
        <v>8</v>
      </c>
      <c r="CB820" s="36">
        <f t="shared" ref="CB820:DE820" si="1858">$G246</f>
        <v>3.5</v>
      </c>
      <c r="CC820" s="36">
        <f t="shared" si="1858"/>
        <v>3.5</v>
      </c>
      <c r="CD820" s="36">
        <f t="shared" si="1858"/>
        <v>3.5</v>
      </c>
      <c r="CE820" s="36">
        <f t="shared" si="1858"/>
        <v>3.5</v>
      </c>
      <c r="CF820" s="36">
        <f t="shared" si="1858"/>
        <v>3.5</v>
      </c>
      <c r="CG820" s="36">
        <f t="shared" si="1858"/>
        <v>3.5</v>
      </c>
      <c r="CH820" s="36">
        <f t="shared" si="1858"/>
        <v>3.5</v>
      </c>
      <c r="CI820" s="36">
        <f t="shared" si="1858"/>
        <v>3.5</v>
      </c>
      <c r="CJ820" s="36">
        <f t="shared" si="1858"/>
        <v>3.5</v>
      </c>
      <c r="CK820" s="36">
        <f t="shared" si="1858"/>
        <v>3.5</v>
      </c>
      <c r="CL820" s="36">
        <f t="shared" si="1858"/>
        <v>3.5</v>
      </c>
      <c r="CM820" s="36">
        <f t="shared" si="1858"/>
        <v>3.5</v>
      </c>
      <c r="CN820" s="36">
        <f t="shared" si="1858"/>
        <v>3.5</v>
      </c>
      <c r="CO820" s="36">
        <f t="shared" si="1858"/>
        <v>3.5</v>
      </c>
      <c r="CP820" s="36">
        <f t="shared" si="1858"/>
        <v>3.5</v>
      </c>
      <c r="CQ820" s="36">
        <f t="shared" si="1858"/>
        <v>3.5</v>
      </c>
      <c r="CR820" s="36">
        <f t="shared" si="1858"/>
        <v>3.5</v>
      </c>
      <c r="CS820" s="36">
        <f t="shared" si="1858"/>
        <v>3.5</v>
      </c>
      <c r="CT820" s="36">
        <f t="shared" si="1858"/>
        <v>3.5</v>
      </c>
      <c r="CU820" s="36">
        <f t="shared" si="1858"/>
        <v>3.5</v>
      </c>
      <c r="CV820" s="36">
        <f t="shared" si="1858"/>
        <v>3.5</v>
      </c>
      <c r="CW820" s="36">
        <f t="shared" si="1858"/>
        <v>3.5</v>
      </c>
      <c r="CX820" s="36">
        <f t="shared" si="1858"/>
        <v>3.5</v>
      </c>
      <c r="CY820" s="36">
        <f t="shared" si="1858"/>
        <v>3.5</v>
      </c>
      <c r="CZ820" s="36">
        <f t="shared" si="1858"/>
        <v>3.5</v>
      </c>
      <c r="DA820" s="36">
        <f t="shared" si="1858"/>
        <v>3.5</v>
      </c>
      <c r="DB820" s="36">
        <f t="shared" si="1858"/>
        <v>3.5</v>
      </c>
      <c r="DC820" s="36">
        <f t="shared" si="1858"/>
        <v>3.5</v>
      </c>
      <c r="DD820" s="36">
        <f t="shared" si="1858"/>
        <v>3.5</v>
      </c>
      <c r="DE820" s="36">
        <f t="shared" si="1858"/>
        <v>3.5</v>
      </c>
      <c r="DN820" s="34"/>
      <c r="DO820" s="7" t="s">
        <v>20</v>
      </c>
      <c r="DP820" s="7" t="s">
        <v>8</v>
      </c>
      <c r="DQ820" s="36">
        <f t="shared" ref="DQ820:ET820" si="1859">$E246</f>
        <v>1.2</v>
      </c>
      <c r="DR820" s="36">
        <f t="shared" si="1859"/>
        <v>1.2</v>
      </c>
      <c r="DS820" s="36">
        <f t="shared" si="1859"/>
        <v>1.2</v>
      </c>
      <c r="DT820" s="36">
        <f t="shared" si="1859"/>
        <v>1.2</v>
      </c>
      <c r="DU820" s="36">
        <f t="shared" si="1859"/>
        <v>1.2</v>
      </c>
      <c r="DV820" s="36">
        <f t="shared" si="1859"/>
        <v>1.2</v>
      </c>
      <c r="DW820" s="36">
        <f t="shared" si="1859"/>
        <v>1.2</v>
      </c>
      <c r="DX820" s="36">
        <f t="shared" si="1859"/>
        <v>1.2</v>
      </c>
      <c r="DY820" s="36">
        <f t="shared" si="1859"/>
        <v>1.2</v>
      </c>
      <c r="DZ820" s="36">
        <f t="shared" si="1859"/>
        <v>1.2</v>
      </c>
      <c r="EA820" s="36">
        <f t="shared" si="1859"/>
        <v>1.2</v>
      </c>
      <c r="EB820" s="36">
        <f t="shared" si="1859"/>
        <v>1.2</v>
      </c>
      <c r="EC820" s="36">
        <f t="shared" si="1859"/>
        <v>1.2</v>
      </c>
      <c r="ED820" s="36">
        <f t="shared" si="1859"/>
        <v>1.2</v>
      </c>
      <c r="EE820" s="36">
        <f t="shared" si="1859"/>
        <v>1.2</v>
      </c>
      <c r="EF820" s="36">
        <f t="shared" si="1859"/>
        <v>1.2</v>
      </c>
      <c r="EG820" s="36">
        <f t="shared" si="1859"/>
        <v>1.2</v>
      </c>
      <c r="EH820" s="36">
        <f t="shared" si="1859"/>
        <v>1.2</v>
      </c>
      <c r="EI820" s="36">
        <f t="shared" si="1859"/>
        <v>1.2</v>
      </c>
      <c r="EJ820" s="36">
        <f t="shared" si="1859"/>
        <v>1.2</v>
      </c>
      <c r="EK820" s="36">
        <f t="shared" si="1859"/>
        <v>1.2</v>
      </c>
      <c r="EL820" s="36">
        <f t="shared" si="1859"/>
        <v>1.2</v>
      </c>
      <c r="EM820" s="36">
        <f t="shared" si="1859"/>
        <v>1.2</v>
      </c>
      <c r="EN820" s="36">
        <f t="shared" si="1859"/>
        <v>1.2</v>
      </c>
      <c r="EO820" s="36">
        <f t="shared" si="1859"/>
        <v>1.2</v>
      </c>
      <c r="EP820" s="36">
        <f t="shared" si="1859"/>
        <v>1.2</v>
      </c>
      <c r="EQ820" s="36">
        <f t="shared" si="1859"/>
        <v>1.2</v>
      </c>
      <c r="ER820" s="36">
        <f t="shared" si="1859"/>
        <v>1.2</v>
      </c>
      <c r="ES820" s="36">
        <f t="shared" si="1859"/>
        <v>1.2</v>
      </c>
      <c r="ET820" s="36">
        <f t="shared" si="1859"/>
        <v>1.2</v>
      </c>
    </row>
    <row r="821" spans="1:150" x14ac:dyDescent="0.25">
      <c r="A821" s="34"/>
      <c r="B821" s="83" t="s">
        <v>20</v>
      </c>
      <c r="C821" s="83" t="s">
        <v>24</v>
      </c>
      <c r="D821" s="75">
        <f t="shared" si="1852"/>
        <v>8.1</v>
      </c>
      <c r="E821" s="75">
        <f t="shared" si="1848"/>
        <v>8.1</v>
      </c>
      <c r="F821" s="75">
        <f t="shared" si="1848"/>
        <v>8.1</v>
      </c>
      <c r="G821" s="75">
        <f t="shared" si="1848"/>
        <v>8.1</v>
      </c>
      <c r="H821" s="75">
        <f t="shared" si="1848"/>
        <v>8.1</v>
      </c>
      <c r="I821" s="75">
        <f t="shared" si="1848"/>
        <v>8.1</v>
      </c>
      <c r="J821" s="75">
        <f t="shared" si="1848"/>
        <v>8.1</v>
      </c>
      <c r="K821" s="75">
        <f t="shared" si="1848"/>
        <v>8.1</v>
      </c>
      <c r="L821" s="75">
        <f t="shared" si="1848"/>
        <v>8.1</v>
      </c>
      <c r="M821" s="75">
        <f t="shared" si="1848"/>
        <v>8.1</v>
      </c>
      <c r="N821" s="75">
        <f t="shared" si="1848"/>
        <v>8.1</v>
      </c>
      <c r="O821" s="75">
        <f t="shared" si="1848"/>
        <v>8.1</v>
      </c>
      <c r="P821" s="75">
        <f t="shared" si="1848"/>
        <v>8.1</v>
      </c>
      <c r="Q821" s="75">
        <f t="shared" si="1848"/>
        <v>8.1</v>
      </c>
      <c r="R821" s="75">
        <f t="shared" si="1848"/>
        <v>8.1</v>
      </c>
      <c r="S821" s="75">
        <f t="shared" si="1848"/>
        <v>8.1</v>
      </c>
      <c r="T821" s="75">
        <f t="shared" si="1848"/>
        <v>8.1</v>
      </c>
      <c r="U821" s="75">
        <f t="shared" si="1848"/>
        <v>8.1</v>
      </c>
      <c r="V821" s="75">
        <f t="shared" si="1848"/>
        <v>8.1</v>
      </c>
      <c r="W821" s="75">
        <f t="shared" si="1848"/>
        <v>8.1</v>
      </c>
      <c r="X821" s="75">
        <f t="shared" si="1848"/>
        <v>8.1</v>
      </c>
      <c r="Y821" s="75">
        <f t="shared" si="1848"/>
        <v>8.1</v>
      </c>
      <c r="Z821" s="75">
        <f t="shared" si="1848"/>
        <v>8.1</v>
      </c>
      <c r="AA821" s="75">
        <f t="shared" si="1848"/>
        <v>8.1</v>
      </c>
      <c r="AB821" s="75">
        <f t="shared" si="1848"/>
        <v>8.1</v>
      </c>
      <c r="AC821" s="75">
        <f t="shared" si="1848"/>
        <v>8.1</v>
      </c>
      <c r="AD821" s="75">
        <f t="shared" si="1848"/>
        <v>8.1</v>
      </c>
      <c r="AE821" s="75">
        <f t="shared" si="1848"/>
        <v>8.1</v>
      </c>
      <c r="AF821" s="75">
        <f t="shared" si="1848"/>
        <v>8.1</v>
      </c>
      <c r="AG821" s="75">
        <f t="shared" si="1848"/>
        <v>8.1</v>
      </c>
      <c r="AK821" s="34"/>
      <c r="AL821" s="7" t="s">
        <v>20</v>
      </c>
      <c r="AM821" s="7" t="s">
        <v>24</v>
      </c>
      <c r="AN821" s="36">
        <f t="shared" ref="AN821:BQ821" si="1860">$J247</f>
        <v>0.2</v>
      </c>
      <c r="AO821" s="36">
        <f t="shared" si="1860"/>
        <v>0.2</v>
      </c>
      <c r="AP821" s="36">
        <f t="shared" si="1860"/>
        <v>0.2</v>
      </c>
      <c r="AQ821" s="36">
        <f t="shared" si="1860"/>
        <v>0.2</v>
      </c>
      <c r="AR821" s="36">
        <f t="shared" si="1860"/>
        <v>0.2</v>
      </c>
      <c r="AS821" s="36">
        <f t="shared" si="1860"/>
        <v>0.2</v>
      </c>
      <c r="AT821" s="36">
        <f t="shared" si="1860"/>
        <v>0.2</v>
      </c>
      <c r="AU821" s="36">
        <f t="shared" si="1860"/>
        <v>0.2</v>
      </c>
      <c r="AV821" s="36">
        <f t="shared" si="1860"/>
        <v>0.2</v>
      </c>
      <c r="AW821" s="36">
        <f t="shared" si="1860"/>
        <v>0.2</v>
      </c>
      <c r="AX821" s="36">
        <f t="shared" si="1860"/>
        <v>0.2</v>
      </c>
      <c r="AY821" s="36">
        <f t="shared" si="1860"/>
        <v>0.2</v>
      </c>
      <c r="AZ821" s="36">
        <f t="shared" si="1860"/>
        <v>0.2</v>
      </c>
      <c r="BA821" s="36">
        <f t="shared" si="1860"/>
        <v>0.2</v>
      </c>
      <c r="BB821" s="36">
        <f t="shared" si="1860"/>
        <v>0.2</v>
      </c>
      <c r="BC821" s="36">
        <f t="shared" si="1860"/>
        <v>0.2</v>
      </c>
      <c r="BD821" s="36">
        <f t="shared" si="1860"/>
        <v>0.2</v>
      </c>
      <c r="BE821" s="36">
        <f t="shared" si="1860"/>
        <v>0.2</v>
      </c>
      <c r="BF821" s="36">
        <f t="shared" si="1860"/>
        <v>0.2</v>
      </c>
      <c r="BG821" s="36">
        <f t="shared" si="1860"/>
        <v>0.2</v>
      </c>
      <c r="BH821" s="36">
        <f t="shared" si="1860"/>
        <v>0.2</v>
      </c>
      <c r="BI821" s="36">
        <f t="shared" si="1860"/>
        <v>0.2</v>
      </c>
      <c r="BJ821" s="36">
        <f t="shared" si="1860"/>
        <v>0.2</v>
      </c>
      <c r="BK821" s="36">
        <f t="shared" si="1860"/>
        <v>0.2</v>
      </c>
      <c r="BL821" s="36">
        <f t="shared" si="1860"/>
        <v>0.2</v>
      </c>
      <c r="BM821" s="36">
        <f t="shared" si="1860"/>
        <v>0.2</v>
      </c>
      <c r="BN821" s="36">
        <f t="shared" si="1860"/>
        <v>0.2</v>
      </c>
      <c r="BO821" s="36">
        <f t="shared" si="1860"/>
        <v>0.2</v>
      </c>
      <c r="BP821" s="36">
        <f t="shared" si="1860"/>
        <v>0.2</v>
      </c>
      <c r="BQ821" s="36">
        <f t="shared" si="1860"/>
        <v>0.2</v>
      </c>
      <c r="BY821" s="34"/>
      <c r="BZ821" s="7" t="s">
        <v>20</v>
      </c>
      <c r="CA821" s="7" t="s">
        <v>24</v>
      </c>
      <c r="CB821" s="36">
        <f t="shared" ref="CB821:DE821" si="1861">$G247</f>
        <v>1.5</v>
      </c>
      <c r="CC821" s="36">
        <f t="shared" si="1861"/>
        <v>1.5</v>
      </c>
      <c r="CD821" s="36">
        <f t="shared" si="1861"/>
        <v>1.5</v>
      </c>
      <c r="CE821" s="36">
        <f t="shared" si="1861"/>
        <v>1.5</v>
      </c>
      <c r="CF821" s="36">
        <f t="shared" si="1861"/>
        <v>1.5</v>
      </c>
      <c r="CG821" s="36">
        <f t="shared" si="1861"/>
        <v>1.5</v>
      </c>
      <c r="CH821" s="36">
        <f t="shared" si="1861"/>
        <v>1.5</v>
      </c>
      <c r="CI821" s="36">
        <f t="shared" si="1861"/>
        <v>1.5</v>
      </c>
      <c r="CJ821" s="36">
        <f t="shared" si="1861"/>
        <v>1.5</v>
      </c>
      <c r="CK821" s="36">
        <f t="shared" si="1861"/>
        <v>1.5</v>
      </c>
      <c r="CL821" s="36">
        <f t="shared" si="1861"/>
        <v>1.5</v>
      </c>
      <c r="CM821" s="36">
        <f t="shared" si="1861"/>
        <v>1.5</v>
      </c>
      <c r="CN821" s="36">
        <f t="shared" si="1861"/>
        <v>1.5</v>
      </c>
      <c r="CO821" s="36">
        <f t="shared" si="1861"/>
        <v>1.5</v>
      </c>
      <c r="CP821" s="36">
        <f t="shared" si="1861"/>
        <v>1.5</v>
      </c>
      <c r="CQ821" s="36">
        <f t="shared" si="1861"/>
        <v>1.5</v>
      </c>
      <c r="CR821" s="36">
        <f t="shared" si="1861"/>
        <v>1.5</v>
      </c>
      <c r="CS821" s="36">
        <f t="shared" si="1861"/>
        <v>1.5</v>
      </c>
      <c r="CT821" s="36">
        <f t="shared" si="1861"/>
        <v>1.5</v>
      </c>
      <c r="CU821" s="36">
        <f t="shared" si="1861"/>
        <v>1.5</v>
      </c>
      <c r="CV821" s="36">
        <f t="shared" si="1861"/>
        <v>1.5</v>
      </c>
      <c r="CW821" s="36">
        <f t="shared" si="1861"/>
        <v>1.5</v>
      </c>
      <c r="CX821" s="36">
        <f t="shared" si="1861"/>
        <v>1.5</v>
      </c>
      <c r="CY821" s="36">
        <f t="shared" si="1861"/>
        <v>1.5</v>
      </c>
      <c r="CZ821" s="36">
        <f t="shared" si="1861"/>
        <v>1.5</v>
      </c>
      <c r="DA821" s="36">
        <f t="shared" si="1861"/>
        <v>1.5</v>
      </c>
      <c r="DB821" s="36">
        <f t="shared" si="1861"/>
        <v>1.5</v>
      </c>
      <c r="DC821" s="36">
        <f t="shared" si="1861"/>
        <v>1.5</v>
      </c>
      <c r="DD821" s="36">
        <f t="shared" si="1861"/>
        <v>1.5</v>
      </c>
      <c r="DE821" s="36">
        <f t="shared" si="1861"/>
        <v>1.5</v>
      </c>
      <c r="DN821" s="34"/>
      <c r="DO821" s="7" t="s">
        <v>20</v>
      </c>
      <c r="DP821" s="7" t="s">
        <v>24</v>
      </c>
      <c r="DQ821" s="36">
        <f t="shared" ref="DQ821:ET821" si="1862">$E247</f>
        <v>0.4</v>
      </c>
      <c r="DR821" s="36">
        <f t="shared" si="1862"/>
        <v>0.4</v>
      </c>
      <c r="DS821" s="36">
        <f t="shared" si="1862"/>
        <v>0.4</v>
      </c>
      <c r="DT821" s="36">
        <f t="shared" si="1862"/>
        <v>0.4</v>
      </c>
      <c r="DU821" s="36">
        <f t="shared" si="1862"/>
        <v>0.4</v>
      </c>
      <c r="DV821" s="36">
        <f t="shared" si="1862"/>
        <v>0.4</v>
      </c>
      <c r="DW821" s="36">
        <f t="shared" si="1862"/>
        <v>0.4</v>
      </c>
      <c r="DX821" s="36">
        <f t="shared" si="1862"/>
        <v>0.4</v>
      </c>
      <c r="DY821" s="36">
        <f t="shared" si="1862"/>
        <v>0.4</v>
      </c>
      <c r="DZ821" s="36">
        <f t="shared" si="1862"/>
        <v>0.4</v>
      </c>
      <c r="EA821" s="36">
        <f t="shared" si="1862"/>
        <v>0.4</v>
      </c>
      <c r="EB821" s="36">
        <f t="shared" si="1862"/>
        <v>0.4</v>
      </c>
      <c r="EC821" s="36">
        <f t="shared" si="1862"/>
        <v>0.4</v>
      </c>
      <c r="ED821" s="36">
        <f t="shared" si="1862"/>
        <v>0.4</v>
      </c>
      <c r="EE821" s="36">
        <f t="shared" si="1862"/>
        <v>0.4</v>
      </c>
      <c r="EF821" s="36">
        <f t="shared" si="1862"/>
        <v>0.4</v>
      </c>
      <c r="EG821" s="36">
        <f t="shared" si="1862"/>
        <v>0.4</v>
      </c>
      <c r="EH821" s="36">
        <f t="shared" si="1862"/>
        <v>0.4</v>
      </c>
      <c r="EI821" s="36">
        <f t="shared" si="1862"/>
        <v>0.4</v>
      </c>
      <c r="EJ821" s="36">
        <f t="shared" si="1862"/>
        <v>0.4</v>
      </c>
      <c r="EK821" s="36">
        <f t="shared" si="1862"/>
        <v>0.4</v>
      </c>
      <c r="EL821" s="36">
        <f t="shared" si="1862"/>
        <v>0.4</v>
      </c>
      <c r="EM821" s="36">
        <f t="shared" si="1862"/>
        <v>0.4</v>
      </c>
      <c r="EN821" s="36">
        <f t="shared" si="1862"/>
        <v>0.4</v>
      </c>
      <c r="EO821" s="36">
        <f t="shared" si="1862"/>
        <v>0.4</v>
      </c>
      <c r="EP821" s="36">
        <f t="shared" si="1862"/>
        <v>0.4</v>
      </c>
      <c r="EQ821" s="36">
        <f t="shared" si="1862"/>
        <v>0.4</v>
      </c>
      <c r="ER821" s="36">
        <f t="shared" si="1862"/>
        <v>0.4</v>
      </c>
      <c r="ES821" s="36">
        <f t="shared" si="1862"/>
        <v>0.4</v>
      </c>
      <c r="ET821" s="36">
        <f t="shared" si="1862"/>
        <v>0.4</v>
      </c>
    </row>
    <row r="822" spans="1:150" x14ac:dyDescent="0.25">
      <c r="A822" s="34"/>
      <c r="B822" s="83" t="s">
        <v>20</v>
      </c>
      <c r="C822" s="83" t="s">
        <v>16</v>
      </c>
      <c r="D822" s="75">
        <f t="shared" si="1852"/>
        <v>5.2</v>
      </c>
      <c r="E822" s="75">
        <f t="shared" si="1848"/>
        <v>5.2</v>
      </c>
      <c r="F822" s="75">
        <f t="shared" si="1848"/>
        <v>5.2</v>
      </c>
      <c r="G822" s="75">
        <f t="shared" si="1848"/>
        <v>5.2</v>
      </c>
      <c r="H822" s="75">
        <f t="shared" si="1848"/>
        <v>5.2</v>
      </c>
      <c r="I822" s="75">
        <f t="shared" si="1848"/>
        <v>5.2</v>
      </c>
      <c r="J822" s="75">
        <f t="shared" si="1848"/>
        <v>5.2</v>
      </c>
      <c r="K822" s="75">
        <f t="shared" si="1848"/>
        <v>5.2</v>
      </c>
      <c r="L822" s="75">
        <f t="shared" si="1848"/>
        <v>5.2</v>
      </c>
      <c r="M822" s="75">
        <f t="shared" si="1848"/>
        <v>5.2</v>
      </c>
      <c r="N822" s="75">
        <f t="shared" si="1848"/>
        <v>5.2</v>
      </c>
      <c r="O822" s="75">
        <f t="shared" si="1848"/>
        <v>5.2</v>
      </c>
      <c r="P822" s="75">
        <f t="shared" si="1848"/>
        <v>5.2</v>
      </c>
      <c r="Q822" s="75">
        <f t="shared" si="1848"/>
        <v>5.2</v>
      </c>
      <c r="R822" s="75">
        <f t="shared" si="1848"/>
        <v>5.2</v>
      </c>
      <c r="S822" s="75">
        <f t="shared" si="1848"/>
        <v>5.2</v>
      </c>
      <c r="T822" s="75">
        <f t="shared" si="1848"/>
        <v>5.2</v>
      </c>
      <c r="U822" s="75">
        <f t="shared" si="1848"/>
        <v>5.2</v>
      </c>
      <c r="V822" s="75">
        <f t="shared" si="1848"/>
        <v>5.2</v>
      </c>
      <c r="W822" s="75">
        <f t="shared" si="1848"/>
        <v>5.2</v>
      </c>
      <c r="X822" s="75">
        <f t="shared" si="1848"/>
        <v>5.2</v>
      </c>
      <c r="Y822" s="75">
        <f t="shared" si="1848"/>
        <v>5.2</v>
      </c>
      <c r="Z822" s="75">
        <f t="shared" si="1848"/>
        <v>5.2</v>
      </c>
      <c r="AA822" s="75">
        <f t="shared" si="1848"/>
        <v>5.2</v>
      </c>
      <c r="AB822" s="75">
        <f t="shared" si="1848"/>
        <v>5.2</v>
      </c>
      <c r="AC822" s="75">
        <f t="shared" si="1848"/>
        <v>5.2</v>
      </c>
      <c r="AD822" s="75">
        <f t="shared" si="1848"/>
        <v>5.2</v>
      </c>
      <c r="AE822" s="75">
        <f t="shared" si="1848"/>
        <v>5.2</v>
      </c>
      <c r="AF822" s="75">
        <f t="shared" si="1848"/>
        <v>5.2</v>
      </c>
      <c r="AG822" s="75">
        <f t="shared" si="1848"/>
        <v>5.2</v>
      </c>
      <c r="AK822" s="34"/>
      <c r="AL822" s="7" t="s">
        <v>20</v>
      </c>
      <c r="AM822" s="7" t="s">
        <v>16</v>
      </c>
      <c r="AN822" s="36">
        <f t="shared" ref="AN822:BQ822" si="1863">$J248</f>
        <v>0.2</v>
      </c>
      <c r="AO822" s="36">
        <f t="shared" si="1863"/>
        <v>0.2</v>
      </c>
      <c r="AP822" s="36">
        <f t="shared" si="1863"/>
        <v>0.2</v>
      </c>
      <c r="AQ822" s="36">
        <f t="shared" si="1863"/>
        <v>0.2</v>
      </c>
      <c r="AR822" s="36">
        <f t="shared" si="1863"/>
        <v>0.2</v>
      </c>
      <c r="AS822" s="36">
        <f t="shared" si="1863"/>
        <v>0.2</v>
      </c>
      <c r="AT822" s="36">
        <f t="shared" si="1863"/>
        <v>0.2</v>
      </c>
      <c r="AU822" s="36">
        <f t="shared" si="1863"/>
        <v>0.2</v>
      </c>
      <c r="AV822" s="36">
        <f t="shared" si="1863"/>
        <v>0.2</v>
      </c>
      <c r="AW822" s="36">
        <f t="shared" si="1863"/>
        <v>0.2</v>
      </c>
      <c r="AX822" s="36">
        <f t="shared" si="1863"/>
        <v>0.2</v>
      </c>
      <c r="AY822" s="36">
        <f t="shared" si="1863"/>
        <v>0.2</v>
      </c>
      <c r="AZ822" s="36">
        <f t="shared" si="1863"/>
        <v>0.2</v>
      </c>
      <c r="BA822" s="36">
        <f t="shared" si="1863"/>
        <v>0.2</v>
      </c>
      <c r="BB822" s="36">
        <f t="shared" si="1863"/>
        <v>0.2</v>
      </c>
      <c r="BC822" s="36">
        <f t="shared" si="1863"/>
        <v>0.2</v>
      </c>
      <c r="BD822" s="36">
        <f t="shared" si="1863"/>
        <v>0.2</v>
      </c>
      <c r="BE822" s="36">
        <f t="shared" si="1863"/>
        <v>0.2</v>
      </c>
      <c r="BF822" s="36">
        <f t="shared" si="1863"/>
        <v>0.2</v>
      </c>
      <c r="BG822" s="36">
        <f t="shared" si="1863"/>
        <v>0.2</v>
      </c>
      <c r="BH822" s="36">
        <f t="shared" si="1863"/>
        <v>0.2</v>
      </c>
      <c r="BI822" s="36">
        <f t="shared" si="1863"/>
        <v>0.2</v>
      </c>
      <c r="BJ822" s="36">
        <f t="shared" si="1863"/>
        <v>0.2</v>
      </c>
      <c r="BK822" s="36">
        <f t="shared" si="1863"/>
        <v>0.2</v>
      </c>
      <c r="BL822" s="36">
        <f t="shared" si="1863"/>
        <v>0.2</v>
      </c>
      <c r="BM822" s="36">
        <f t="shared" si="1863"/>
        <v>0.2</v>
      </c>
      <c r="BN822" s="36">
        <f t="shared" si="1863"/>
        <v>0.2</v>
      </c>
      <c r="BO822" s="36">
        <f t="shared" si="1863"/>
        <v>0.2</v>
      </c>
      <c r="BP822" s="36">
        <f t="shared" si="1863"/>
        <v>0.2</v>
      </c>
      <c r="BQ822" s="36">
        <f t="shared" si="1863"/>
        <v>0.2</v>
      </c>
      <c r="BY822" s="34"/>
      <c r="BZ822" s="7" t="s">
        <v>20</v>
      </c>
      <c r="CA822" s="7" t="s">
        <v>16</v>
      </c>
      <c r="CB822" s="36">
        <f t="shared" ref="CB822:DE822" si="1864">$G248</f>
        <v>1.5</v>
      </c>
      <c r="CC822" s="36">
        <f t="shared" si="1864"/>
        <v>1.5</v>
      </c>
      <c r="CD822" s="36">
        <f t="shared" si="1864"/>
        <v>1.5</v>
      </c>
      <c r="CE822" s="36">
        <f t="shared" si="1864"/>
        <v>1.5</v>
      </c>
      <c r="CF822" s="36">
        <f t="shared" si="1864"/>
        <v>1.5</v>
      </c>
      <c r="CG822" s="36">
        <f t="shared" si="1864"/>
        <v>1.5</v>
      </c>
      <c r="CH822" s="36">
        <f t="shared" si="1864"/>
        <v>1.5</v>
      </c>
      <c r="CI822" s="36">
        <f t="shared" si="1864"/>
        <v>1.5</v>
      </c>
      <c r="CJ822" s="36">
        <f t="shared" si="1864"/>
        <v>1.5</v>
      </c>
      <c r="CK822" s="36">
        <f t="shared" si="1864"/>
        <v>1.5</v>
      </c>
      <c r="CL822" s="36">
        <f t="shared" si="1864"/>
        <v>1.5</v>
      </c>
      <c r="CM822" s="36">
        <f t="shared" si="1864"/>
        <v>1.5</v>
      </c>
      <c r="CN822" s="36">
        <f t="shared" si="1864"/>
        <v>1.5</v>
      </c>
      <c r="CO822" s="36">
        <f t="shared" si="1864"/>
        <v>1.5</v>
      </c>
      <c r="CP822" s="36">
        <f t="shared" si="1864"/>
        <v>1.5</v>
      </c>
      <c r="CQ822" s="36">
        <f t="shared" si="1864"/>
        <v>1.5</v>
      </c>
      <c r="CR822" s="36">
        <f t="shared" si="1864"/>
        <v>1.5</v>
      </c>
      <c r="CS822" s="36">
        <f t="shared" si="1864"/>
        <v>1.5</v>
      </c>
      <c r="CT822" s="36">
        <f t="shared" si="1864"/>
        <v>1.5</v>
      </c>
      <c r="CU822" s="36">
        <f t="shared" si="1864"/>
        <v>1.5</v>
      </c>
      <c r="CV822" s="36">
        <f t="shared" si="1864"/>
        <v>1.5</v>
      </c>
      <c r="CW822" s="36">
        <f t="shared" si="1864"/>
        <v>1.5</v>
      </c>
      <c r="CX822" s="36">
        <f t="shared" si="1864"/>
        <v>1.5</v>
      </c>
      <c r="CY822" s="36">
        <f t="shared" si="1864"/>
        <v>1.5</v>
      </c>
      <c r="CZ822" s="36">
        <f t="shared" si="1864"/>
        <v>1.5</v>
      </c>
      <c r="DA822" s="36">
        <f t="shared" si="1864"/>
        <v>1.5</v>
      </c>
      <c r="DB822" s="36">
        <f t="shared" si="1864"/>
        <v>1.5</v>
      </c>
      <c r="DC822" s="36">
        <f t="shared" si="1864"/>
        <v>1.5</v>
      </c>
      <c r="DD822" s="36">
        <f t="shared" si="1864"/>
        <v>1.5</v>
      </c>
      <c r="DE822" s="36">
        <f t="shared" si="1864"/>
        <v>1.5</v>
      </c>
      <c r="DN822" s="34"/>
      <c r="DO822" s="7" t="s">
        <v>20</v>
      </c>
      <c r="DP822" s="7" t="s">
        <v>16</v>
      </c>
      <c r="DQ822" s="36">
        <f t="shared" ref="DQ822:ET822" si="1865">$E248</f>
        <v>0.3</v>
      </c>
      <c r="DR822" s="36">
        <f t="shared" si="1865"/>
        <v>0.3</v>
      </c>
      <c r="DS822" s="36">
        <f t="shared" si="1865"/>
        <v>0.3</v>
      </c>
      <c r="DT822" s="36">
        <f t="shared" si="1865"/>
        <v>0.3</v>
      </c>
      <c r="DU822" s="36">
        <f t="shared" si="1865"/>
        <v>0.3</v>
      </c>
      <c r="DV822" s="36">
        <f t="shared" si="1865"/>
        <v>0.3</v>
      </c>
      <c r="DW822" s="36">
        <f t="shared" si="1865"/>
        <v>0.3</v>
      </c>
      <c r="DX822" s="36">
        <f t="shared" si="1865"/>
        <v>0.3</v>
      </c>
      <c r="DY822" s="36">
        <f t="shared" si="1865"/>
        <v>0.3</v>
      </c>
      <c r="DZ822" s="36">
        <f t="shared" si="1865"/>
        <v>0.3</v>
      </c>
      <c r="EA822" s="36">
        <f t="shared" si="1865"/>
        <v>0.3</v>
      </c>
      <c r="EB822" s="36">
        <f t="shared" si="1865"/>
        <v>0.3</v>
      </c>
      <c r="EC822" s="36">
        <f t="shared" si="1865"/>
        <v>0.3</v>
      </c>
      <c r="ED822" s="36">
        <f t="shared" si="1865"/>
        <v>0.3</v>
      </c>
      <c r="EE822" s="36">
        <f t="shared" si="1865"/>
        <v>0.3</v>
      </c>
      <c r="EF822" s="36">
        <f t="shared" si="1865"/>
        <v>0.3</v>
      </c>
      <c r="EG822" s="36">
        <f t="shared" si="1865"/>
        <v>0.3</v>
      </c>
      <c r="EH822" s="36">
        <f t="shared" si="1865"/>
        <v>0.3</v>
      </c>
      <c r="EI822" s="36">
        <f t="shared" si="1865"/>
        <v>0.3</v>
      </c>
      <c r="EJ822" s="36">
        <f t="shared" si="1865"/>
        <v>0.3</v>
      </c>
      <c r="EK822" s="36">
        <f t="shared" si="1865"/>
        <v>0.3</v>
      </c>
      <c r="EL822" s="36">
        <f t="shared" si="1865"/>
        <v>0.3</v>
      </c>
      <c r="EM822" s="36">
        <f t="shared" si="1865"/>
        <v>0.3</v>
      </c>
      <c r="EN822" s="36">
        <f t="shared" si="1865"/>
        <v>0.3</v>
      </c>
      <c r="EO822" s="36">
        <f t="shared" si="1865"/>
        <v>0.3</v>
      </c>
      <c r="EP822" s="36">
        <f t="shared" si="1865"/>
        <v>0.3</v>
      </c>
      <c r="EQ822" s="36">
        <f t="shared" si="1865"/>
        <v>0.3</v>
      </c>
      <c r="ER822" s="36">
        <f t="shared" si="1865"/>
        <v>0.3</v>
      </c>
      <c r="ES822" s="36">
        <f t="shared" si="1865"/>
        <v>0.3</v>
      </c>
      <c r="ET822" s="36">
        <f t="shared" si="1865"/>
        <v>0.3</v>
      </c>
    </row>
    <row r="823" spans="1:150" x14ac:dyDescent="0.25">
      <c r="A823" s="34"/>
      <c r="B823" s="83" t="s">
        <v>20</v>
      </c>
      <c r="C823" s="83" t="s">
        <v>19</v>
      </c>
      <c r="D823" s="75">
        <f t="shared" si="1852"/>
        <v>3.24</v>
      </c>
      <c r="E823" s="75">
        <f t="shared" si="1848"/>
        <v>3.24</v>
      </c>
      <c r="F823" s="75">
        <f t="shared" si="1848"/>
        <v>3.24</v>
      </c>
      <c r="G823" s="75">
        <f t="shared" si="1848"/>
        <v>3.24</v>
      </c>
      <c r="H823" s="75">
        <f t="shared" si="1848"/>
        <v>3.24</v>
      </c>
      <c r="I823" s="75">
        <f t="shared" si="1848"/>
        <v>3.24</v>
      </c>
      <c r="J823" s="75">
        <f t="shared" si="1848"/>
        <v>3.24</v>
      </c>
      <c r="K823" s="75">
        <f t="shared" si="1848"/>
        <v>3.24</v>
      </c>
      <c r="L823" s="75">
        <f t="shared" si="1848"/>
        <v>3.24</v>
      </c>
      <c r="M823" s="75">
        <f t="shared" si="1848"/>
        <v>3.24</v>
      </c>
      <c r="N823" s="75">
        <f t="shared" si="1848"/>
        <v>3.24</v>
      </c>
      <c r="O823" s="75">
        <f t="shared" si="1848"/>
        <v>3.24</v>
      </c>
      <c r="P823" s="75">
        <f t="shared" si="1848"/>
        <v>3.24</v>
      </c>
      <c r="Q823" s="75">
        <f t="shared" si="1848"/>
        <v>3.24</v>
      </c>
      <c r="R823" s="75">
        <f t="shared" si="1848"/>
        <v>3.24</v>
      </c>
      <c r="S823" s="75">
        <f t="shared" si="1848"/>
        <v>3.24</v>
      </c>
      <c r="T823" s="75">
        <f t="shared" si="1848"/>
        <v>3.24</v>
      </c>
      <c r="U823" s="75">
        <f t="shared" si="1848"/>
        <v>3.24</v>
      </c>
      <c r="V823" s="75">
        <f t="shared" si="1848"/>
        <v>3.24</v>
      </c>
      <c r="W823" s="75">
        <f t="shared" si="1848"/>
        <v>3.24</v>
      </c>
      <c r="X823" s="75">
        <f t="shared" si="1848"/>
        <v>3.24</v>
      </c>
      <c r="Y823" s="75">
        <f t="shared" si="1848"/>
        <v>3.24</v>
      </c>
      <c r="Z823" s="75">
        <f t="shared" si="1848"/>
        <v>3.24</v>
      </c>
      <c r="AA823" s="75">
        <f t="shared" si="1848"/>
        <v>3.24</v>
      </c>
      <c r="AB823" s="75">
        <f t="shared" si="1848"/>
        <v>3.24</v>
      </c>
      <c r="AC823" s="75">
        <f t="shared" si="1848"/>
        <v>3.24</v>
      </c>
      <c r="AD823" s="75">
        <f t="shared" si="1848"/>
        <v>3.24</v>
      </c>
      <c r="AE823" s="75">
        <f t="shared" si="1848"/>
        <v>3.24</v>
      </c>
      <c r="AF823" s="75">
        <f t="shared" si="1848"/>
        <v>3.24</v>
      </c>
      <c r="AG823" s="75">
        <f t="shared" si="1848"/>
        <v>3.24</v>
      </c>
      <c r="AK823" s="34"/>
      <c r="AL823" s="7" t="s">
        <v>20</v>
      </c>
      <c r="AM823" s="7" t="s">
        <v>19</v>
      </c>
      <c r="AN823" s="36">
        <f t="shared" ref="AN823:BQ823" si="1866">$J249</f>
        <v>0.2</v>
      </c>
      <c r="AO823" s="36">
        <f t="shared" si="1866"/>
        <v>0.2</v>
      </c>
      <c r="AP823" s="36">
        <f t="shared" si="1866"/>
        <v>0.2</v>
      </c>
      <c r="AQ823" s="36">
        <f t="shared" si="1866"/>
        <v>0.2</v>
      </c>
      <c r="AR823" s="36">
        <f t="shared" si="1866"/>
        <v>0.2</v>
      </c>
      <c r="AS823" s="36">
        <f t="shared" si="1866"/>
        <v>0.2</v>
      </c>
      <c r="AT823" s="36">
        <f t="shared" si="1866"/>
        <v>0.2</v>
      </c>
      <c r="AU823" s="36">
        <f t="shared" si="1866"/>
        <v>0.2</v>
      </c>
      <c r="AV823" s="36">
        <f t="shared" si="1866"/>
        <v>0.2</v>
      </c>
      <c r="AW823" s="36">
        <f t="shared" si="1866"/>
        <v>0.2</v>
      </c>
      <c r="AX823" s="36">
        <f t="shared" si="1866"/>
        <v>0.2</v>
      </c>
      <c r="AY823" s="36">
        <f t="shared" si="1866"/>
        <v>0.2</v>
      </c>
      <c r="AZ823" s="36">
        <f t="shared" si="1866"/>
        <v>0.2</v>
      </c>
      <c r="BA823" s="36">
        <f t="shared" si="1866"/>
        <v>0.2</v>
      </c>
      <c r="BB823" s="36">
        <f t="shared" si="1866"/>
        <v>0.2</v>
      </c>
      <c r="BC823" s="36">
        <f t="shared" si="1866"/>
        <v>0.2</v>
      </c>
      <c r="BD823" s="36">
        <f t="shared" si="1866"/>
        <v>0.2</v>
      </c>
      <c r="BE823" s="36">
        <f t="shared" si="1866"/>
        <v>0.2</v>
      </c>
      <c r="BF823" s="36">
        <f t="shared" si="1866"/>
        <v>0.2</v>
      </c>
      <c r="BG823" s="36">
        <f t="shared" si="1866"/>
        <v>0.2</v>
      </c>
      <c r="BH823" s="36">
        <f t="shared" si="1866"/>
        <v>0.2</v>
      </c>
      <c r="BI823" s="36">
        <f t="shared" si="1866"/>
        <v>0.2</v>
      </c>
      <c r="BJ823" s="36">
        <f t="shared" si="1866"/>
        <v>0.2</v>
      </c>
      <c r="BK823" s="36">
        <f t="shared" si="1866"/>
        <v>0.2</v>
      </c>
      <c r="BL823" s="36">
        <f t="shared" si="1866"/>
        <v>0.2</v>
      </c>
      <c r="BM823" s="36">
        <f t="shared" si="1866"/>
        <v>0.2</v>
      </c>
      <c r="BN823" s="36">
        <f t="shared" si="1866"/>
        <v>0.2</v>
      </c>
      <c r="BO823" s="36">
        <f t="shared" si="1866"/>
        <v>0.2</v>
      </c>
      <c r="BP823" s="36">
        <f t="shared" si="1866"/>
        <v>0.2</v>
      </c>
      <c r="BQ823" s="36">
        <f t="shared" si="1866"/>
        <v>0.2</v>
      </c>
      <c r="BY823" s="34"/>
      <c r="BZ823" s="7" t="s">
        <v>20</v>
      </c>
      <c r="CA823" s="7" t="s">
        <v>19</v>
      </c>
      <c r="CB823" s="36">
        <f t="shared" ref="CB823:DE823" si="1867">$G249</f>
        <v>1.5</v>
      </c>
      <c r="CC823" s="36">
        <f t="shared" si="1867"/>
        <v>1.5</v>
      </c>
      <c r="CD823" s="36">
        <f t="shared" si="1867"/>
        <v>1.5</v>
      </c>
      <c r="CE823" s="36">
        <f t="shared" si="1867"/>
        <v>1.5</v>
      </c>
      <c r="CF823" s="36">
        <f t="shared" si="1867"/>
        <v>1.5</v>
      </c>
      <c r="CG823" s="36">
        <f t="shared" si="1867"/>
        <v>1.5</v>
      </c>
      <c r="CH823" s="36">
        <f t="shared" si="1867"/>
        <v>1.5</v>
      </c>
      <c r="CI823" s="36">
        <f t="shared" si="1867"/>
        <v>1.5</v>
      </c>
      <c r="CJ823" s="36">
        <f t="shared" si="1867"/>
        <v>1.5</v>
      </c>
      <c r="CK823" s="36">
        <f t="shared" si="1867"/>
        <v>1.5</v>
      </c>
      <c r="CL823" s="36">
        <f t="shared" si="1867"/>
        <v>1.5</v>
      </c>
      <c r="CM823" s="36">
        <f t="shared" si="1867"/>
        <v>1.5</v>
      </c>
      <c r="CN823" s="36">
        <f t="shared" si="1867"/>
        <v>1.5</v>
      </c>
      <c r="CO823" s="36">
        <f t="shared" si="1867"/>
        <v>1.5</v>
      </c>
      <c r="CP823" s="36">
        <f t="shared" si="1867"/>
        <v>1.5</v>
      </c>
      <c r="CQ823" s="36">
        <f t="shared" si="1867"/>
        <v>1.5</v>
      </c>
      <c r="CR823" s="36">
        <f t="shared" si="1867"/>
        <v>1.5</v>
      </c>
      <c r="CS823" s="36">
        <f t="shared" si="1867"/>
        <v>1.5</v>
      </c>
      <c r="CT823" s="36">
        <f t="shared" si="1867"/>
        <v>1.5</v>
      </c>
      <c r="CU823" s="36">
        <f t="shared" si="1867"/>
        <v>1.5</v>
      </c>
      <c r="CV823" s="36">
        <f t="shared" si="1867"/>
        <v>1.5</v>
      </c>
      <c r="CW823" s="36">
        <f t="shared" si="1867"/>
        <v>1.5</v>
      </c>
      <c r="CX823" s="36">
        <f t="shared" si="1867"/>
        <v>1.5</v>
      </c>
      <c r="CY823" s="36">
        <f t="shared" si="1867"/>
        <v>1.5</v>
      </c>
      <c r="CZ823" s="36">
        <f t="shared" si="1867"/>
        <v>1.5</v>
      </c>
      <c r="DA823" s="36">
        <f t="shared" si="1867"/>
        <v>1.5</v>
      </c>
      <c r="DB823" s="36">
        <f t="shared" si="1867"/>
        <v>1.5</v>
      </c>
      <c r="DC823" s="36">
        <f t="shared" si="1867"/>
        <v>1.5</v>
      </c>
      <c r="DD823" s="36">
        <f t="shared" si="1867"/>
        <v>1.5</v>
      </c>
      <c r="DE823" s="36">
        <f t="shared" si="1867"/>
        <v>1.5</v>
      </c>
      <c r="DN823" s="34"/>
      <c r="DO823" s="7" t="s">
        <v>20</v>
      </c>
      <c r="DP823" s="7" t="s">
        <v>19</v>
      </c>
      <c r="DQ823" s="36">
        <f t="shared" ref="DQ823:ET823" si="1868">$E249</f>
        <v>0.3</v>
      </c>
      <c r="DR823" s="36">
        <f t="shared" si="1868"/>
        <v>0.3</v>
      </c>
      <c r="DS823" s="36">
        <f t="shared" si="1868"/>
        <v>0.3</v>
      </c>
      <c r="DT823" s="36">
        <f t="shared" si="1868"/>
        <v>0.3</v>
      </c>
      <c r="DU823" s="36">
        <f t="shared" si="1868"/>
        <v>0.3</v>
      </c>
      <c r="DV823" s="36">
        <f t="shared" si="1868"/>
        <v>0.3</v>
      </c>
      <c r="DW823" s="36">
        <f t="shared" si="1868"/>
        <v>0.3</v>
      </c>
      <c r="DX823" s="36">
        <f t="shared" si="1868"/>
        <v>0.3</v>
      </c>
      <c r="DY823" s="36">
        <f t="shared" si="1868"/>
        <v>0.3</v>
      </c>
      <c r="DZ823" s="36">
        <f t="shared" si="1868"/>
        <v>0.3</v>
      </c>
      <c r="EA823" s="36">
        <f t="shared" si="1868"/>
        <v>0.3</v>
      </c>
      <c r="EB823" s="36">
        <f t="shared" si="1868"/>
        <v>0.3</v>
      </c>
      <c r="EC823" s="36">
        <f t="shared" si="1868"/>
        <v>0.3</v>
      </c>
      <c r="ED823" s="36">
        <f t="shared" si="1868"/>
        <v>0.3</v>
      </c>
      <c r="EE823" s="36">
        <f t="shared" si="1868"/>
        <v>0.3</v>
      </c>
      <c r="EF823" s="36">
        <f t="shared" si="1868"/>
        <v>0.3</v>
      </c>
      <c r="EG823" s="36">
        <f t="shared" si="1868"/>
        <v>0.3</v>
      </c>
      <c r="EH823" s="36">
        <f t="shared" si="1868"/>
        <v>0.3</v>
      </c>
      <c r="EI823" s="36">
        <f t="shared" si="1868"/>
        <v>0.3</v>
      </c>
      <c r="EJ823" s="36">
        <f t="shared" si="1868"/>
        <v>0.3</v>
      </c>
      <c r="EK823" s="36">
        <f t="shared" si="1868"/>
        <v>0.3</v>
      </c>
      <c r="EL823" s="36">
        <f t="shared" si="1868"/>
        <v>0.3</v>
      </c>
      <c r="EM823" s="36">
        <f t="shared" si="1868"/>
        <v>0.3</v>
      </c>
      <c r="EN823" s="36">
        <f t="shared" si="1868"/>
        <v>0.3</v>
      </c>
      <c r="EO823" s="36">
        <f t="shared" si="1868"/>
        <v>0.3</v>
      </c>
      <c r="EP823" s="36">
        <f t="shared" si="1868"/>
        <v>0.3</v>
      </c>
      <c r="EQ823" s="36">
        <f t="shared" si="1868"/>
        <v>0.3</v>
      </c>
      <c r="ER823" s="36">
        <f t="shared" si="1868"/>
        <v>0.3</v>
      </c>
      <c r="ES823" s="36">
        <f t="shared" si="1868"/>
        <v>0.3</v>
      </c>
      <c r="ET823" s="36">
        <f t="shared" si="1868"/>
        <v>0.3</v>
      </c>
    </row>
    <row r="824" spans="1:150" x14ac:dyDescent="0.25">
      <c r="A824" s="34"/>
      <c r="B824" s="83" t="s">
        <v>20</v>
      </c>
      <c r="C824" s="83" t="s">
        <v>31</v>
      </c>
      <c r="D824" s="75">
        <f t="shared" si="1852"/>
        <v>2.97</v>
      </c>
      <c r="E824" s="75">
        <f t="shared" si="1848"/>
        <v>2.97</v>
      </c>
      <c r="F824" s="75">
        <f t="shared" si="1848"/>
        <v>2.97</v>
      </c>
      <c r="G824" s="75">
        <f t="shared" si="1848"/>
        <v>2.97</v>
      </c>
      <c r="H824" s="75">
        <f t="shared" si="1848"/>
        <v>2.97</v>
      </c>
      <c r="I824" s="75">
        <f t="shared" si="1848"/>
        <v>2.97</v>
      </c>
      <c r="J824" s="75">
        <f t="shared" si="1848"/>
        <v>2.97</v>
      </c>
      <c r="K824" s="75">
        <f t="shared" si="1848"/>
        <v>2.97</v>
      </c>
      <c r="L824" s="75">
        <f t="shared" si="1848"/>
        <v>2.97</v>
      </c>
      <c r="M824" s="75">
        <f t="shared" si="1848"/>
        <v>2.97</v>
      </c>
      <c r="N824" s="75">
        <f t="shared" si="1848"/>
        <v>2.97</v>
      </c>
      <c r="O824" s="75">
        <f t="shared" si="1848"/>
        <v>2.97</v>
      </c>
      <c r="P824" s="75">
        <f t="shared" si="1848"/>
        <v>2.97</v>
      </c>
      <c r="Q824" s="75">
        <f t="shared" si="1848"/>
        <v>2.97</v>
      </c>
      <c r="R824" s="75">
        <f t="shared" si="1848"/>
        <v>2.97</v>
      </c>
      <c r="S824" s="75">
        <f t="shared" si="1848"/>
        <v>2.97</v>
      </c>
      <c r="T824" s="75">
        <f t="shared" si="1848"/>
        <v>2.97</v>
      </c>
      <c r="U824" s="75">
        <f t="shared" si="1848"/>
        <v>2.97</v>
      </c>
      <c r="V824" s="75">
        <f t="shared" si="1848"/>
        <v>2.97</v>
      </c>
      <c r="W824" s="75">
        <f t="shared" si="1848"/>
        <v>2.97</v>
      </c>
      <c r="X824" s="75">
        <f t="shared" si="1848"/>
        <v>2.97</v>
      </c>
      <c r="Y824" s="75">
        <f t="shared" si="1848"/>
        <v>2.97</v>
      </c>
      <c r="Z824" s="75">
        <f t="shared" si="1848"/>
        <v>2.97</v>
      </c>
      <c r="AA824" s="75">
        <f t="shared" si="1848"/>
        <v>2.97</v>
      </c>
      <c r="AB824" s="75">
        <f t="shared" si="1848"/>
        <v>2.97</v>
      </c>
      <c r="AC824" s="75">
        <f t="shared" si="1848"/>
        <v>2.97</v>
      </c>
      <c r="AD824" s="75">
        <f t="shared" si="1848"/>
        <v>2.97</v>
      </c>
      <c r="AE824" s="75">
        <f t="shared" si="1848"/>
        <v>2.97</v>
      </c>
      <c r="AF824" s="75">
        <f t="shared" si="1848"/>
        <v>2.97</v>
      </c>
      <c r="AG824" s="75">
        <f t="shared" si="1848"/>
        <v>2.97</v>
      </c>
      <c r="AK824" s="34"/>
      <c r="AL824" s="7" t="s">
        <v>20</v>
      </c>
      <c r="AM824" s="7" t="s">
        <v>31</v>
      </c>
      <c r="AN824" s="36">
        <f t="shared" ref="AN824:BQ824" si="1869">$J250</f>
        <v>2.5000000000000001E-2</v>
      </c>
      <c r="AO824" s="36">
        <f t="shared" si="1869"/>
        <v>2.5000000000000001E-2</v>
      </c>
      <c r="AP824" s="36">
        <f t="shared" si="1869"/>
        <v>2.5000000000000001E-2</v>
      </c>
      <c r="AQ824" s="36">
        <f t="shared" si="1869"/>
        <v>2.5000000000000001E-2</v>
      </c>
      <c r="AR824" s="36">
        <f t="shared" si="1869"/>
        <v>2.5000000000000001E-2</v>
      </c>
      <c r="AS824" s="36">
        <f t="shared" si="1869"/>
        <v>2.5000000000000001E-2</v>
      </c>
      <c r="AT824" s="36">
        <f t="shared" si="1869"/>
        <v>2.5000000000000001E-2</v>
      </c>
      <c r="AU824" s="36">
        <f t="shared" si="1869"/>
        <v>2.5000000000000001E-2</v>
      </c>
      <c r="AV824" s="36">
        <f t="shared" si="1869"/>
        <v>2.5000000000000001E-2</v>
      </c>
      <c r="AW824" s="36">
        <f t="shared" si="1869"/>
        <v>2.5000000000000001E-2</v>
      </c>
      <c r="AX824" s="36">
        <f t="shared" si="1869"/>
        <v>2.5000000000000001E-2</v>
      </c>
      <c r="AY824" s="36">
        <f t="shared" si="1869"/>
        <v>2.5000000000000001E-2</v>
      </c>
      <c r="AZ824" s="36">
        <f t="shared" si="1869"/>
        <v>2.5000000000000001E-2</v>
      </c>
      <c r="BA824" s="36">
        <f t="shared" si="1869"/>
        <v>2.5000000000000001E-2</v>
      </c>
      <c r="BB824" s="36">
        <f t="shared" si="1869"/>
        <v>2.5000000000000001E-2</v>
      </c>
      <c r="BC824" s="36">
        <f t="shared" si="1869"/>
        <v>2.5000000000000001E-2</v>
      </c>
      <c r="BD824" s="36">
        <f t="shared" si="1869"/>
        <v>2.5000000000000001E-2</v>
      </c>
      <c r="BE824" s="36">
        <f t="shared" si="1869"/>
        <v>2.5000000000000001E-2</v>
      </c>
      <c r="BF824" s="36">
        <f t="shared" si="1869"/>
        <v>2.5000000000000001E-2</v>
      </c>
      <c r="BG824" s="36">
        <f t="shared" si="1869"/>
        <v>2.5000000000000001E-2</v>
      </c>
      <c r="BH824" s="36">
        <f t="shared" si="1869"/>
        <v>2.5000000000000001E-2</v>
      </c>
      <c r="BI824" s="36">
        <f t="shared" si="1869"/>
        <v>2.5000000000000001E-2</v>
      </c>
      <c r="BJ824" s="36">
        <f t="shared" si="1869"/>
        <v>2.5000000000000001E-2</v>
      </c>
      <c r="BK824" s="36">
        <f t="shared" si="1869"/>
        <v>2.5000000000000001E-2</v>
      </c>
      <c r="BL824" s="36">
        <f t="shared" si="1869"/>
        <v>2.5000000000000001E-2</v>
      </c>
      <c r="BM824" s="36">
        <f t="shared" si="1869"/>
        <v>2.5000000000000001E-2</v>
      </c>
      <c r="BN824" s="36">
        <f t="shared" si="1869"/>
        <v>2.5000000000000001E-2</v>
      </c>
      <c r="BO824" s="36">
        <f t="shared" si="1869"/>
        <v>2.5000000000000001E-2</v>
      </c>
      <c r="BP824" s="36">
        <f t="shared" si="1869"/>
        <v>2.5000000000000001E-2</v>
      </c>
      <c r="BQ824" s="36">
        <f t="shared" si="1869"/>
        <v>2.5000000000000001E-2</v>
      </c>
      <c r="BY824" s="34"/>
      <c r="BZ824" s="7" t="s">
        <v>20</v>
      </c>
      <c r="CA824" s="7" t="s">
        <v>31</v>
      </c>
      <c r="CB824" s="36">
        <f t="shared" ref="CB824:DE824" si="1870">$G250</f>
        <v>1.5</v>
      </c>
      <c r="CC824" s="36">
        <f t="shared" si="1870"/>
        <v>1.5</v>
      </c>
      <c r="CD824" s="36">
        <f t="shared" si="1870"/>
        <v>1.5</v>
      </c>
      <c r="CE824" s="36">
        <f t="shared" si="1870"/>
        <v>1.5</v>
      </c>
      <c r="CF824" s="36">
        <f t="shared" si="1870"/>
        <v>1.5</v>
      </c>
      <c r="CG824" s="36">
        <f t="shared" si="1870"/>
        <v>1.5</v>
      </c>
      <c r="CH824" s="36">
        <f t="shared" si="1870"/>
        <v>1.5</v>
      </c>
      <c r="CI824" s="36">
        <f t="shared" si="1870"/>
        <v>1.5</v>
      </c>
      <c r="CJ824" s="36">
        <f t="shared" si="1870"/>
        <v>1.5</v>
      </c>
      <c r="CK824" s="36">
        <f t="shared" si="1870"/>
        <v>1.5</v>
      </c>
      <c r="CL824" s="36">
        <f t="shared" si="1870"/>
        <v>1.5</v>
      </c>
      <c r="CM824" s="36">
        <f t="shared" si="1870"/>
        <v>1.5</v>
      </c>
      <c r="CN824" s="36">
        <f t="shared" si="1870"/>
        <v>1.5</v>
      </c>
      <c r="CO824" s="36">
        <f t="shared" si="1870"/>
        <v>1.5</v>
      </c>
      <c r="CP824" s="36">
        <f t="shared" si="1870"/>
        <v>1.5</v>
      </c>
      <c r="CQ824" s="36">
        <f t="shared" si="1870"/>
        <v>1.5</v>
      </c>
      <c r="CR824" s="36">
        <f t="shared" si="1870"/>
        <v>1.5</v>
      </c>
      <c r="CS824" s="36">
        <f t="shared" si="1870"/>
        <v>1.5</v>
      </c>
      <c r="CT824" s="36">
        <f t="shared" si="1870"/>
        <v>1.5</v>
      </c>
      <c r="CU824" s="36">
        <f t="shared" si="1870"/>
        <v>1.5</v>
      </c>
      <c r="CV824" s="36">
        <f t="shared" si="1870"/>
        <v>1.5</v>
      </c>
      <c r="CW824" s="36">
        <f t="shared" si="1870"/>
        <v>1.5</v>
      </c>
      <c r="CX824" s="36">
        <f t="shared" si="1870"/>
        <v>1.5</v>
      </c>
      <c r="CY824" s="36">
        <f t="shared" si="1870"/>
        <v>1.5</v>
      </c>
      <c r="CZ824" s="36">
        <f t="shared" si="1870"/>
        <v>1.5</v>
      </c>
      <c r="DA824" s="36">
        <f t="shared" si="1870"/>
        <v>1.5</v>
      </c>
      <c r="DB824" s="36">
        <f t="shared" si="1870"/>
        <v>1.5</v>
      </c>
      <c r="DC824" s="36">
        <f t="shared" si="1870"/>
        <v>1.5</v>
      </c>
      <c r="DD824" s="36">
        <f t="shared" si="1870"/>
        <v>1.5</v>
      </c>
      <c r="DE824" s="36">
        <f t="shared" si="1870"/>
        <v>1.5</v>
      </c>
      <c r="DN824" s="34"/>
      <c r="DO824" s="7" t="s">
        <v>20</v>
      </c>
      <c r="DP824" s="7" t="s">
        <v>31</v>
      </c>
      <c r="DQ824" s="36">
        <f t="shared" ref="DQ824:ET824" si="1871">$E250</f>
        <v>0.13</v>
      </c>
      <c r="DR824" s="36">
        <f t="shared" si="1871"/>
        <v>0.13</v>
      </c>
      <c r="DS824" s="36">
        <f t="shared" si="1871"/>
        <v>0.13</v>
      </c>
      <c r="DT824" s="36">
        <f t="shared" si="1871"/>
        <v>0.13</v>
      </c>
      <c r="DU824" s="36">
        <f t="shared" si="1871"/>
        <v>0.13</v>
      </c>
      <c r="DV824" s="36">
        <f t="shared" si="1871"/>
        <v>0.13</v>
      </c>
      <c r="DW824" s="36">
        <f t="shared" si="1871"/>
        <v>0.13</v>
      </c>
      <c r="DX824" s="36">
        <f t="shared" si="1871"/>
        <v>0.13</v>
      </c>
      <c r="DY824" s="36">
        <f t="shared" si="1871"/>
        <v>0.13</v>
      </c>
      <c r="DZ824" s="36">
        <f t="shared" si="1871"/>
        <v>0.13</v>
      </c>
      <c r="EA824" s="36">
        <f t="shared" si="1871"/>
        <v>0.13</v>
      </c>
      <c r="EB824" s="36">
        <f t="shared" si="1871"/>
        <v>0.13</v>
      </c>
      <c r="EC824" s="36">
        <f t="shared" si="1871"/>
        <v>0.13</v>
      </c>
      <c r="ED824" s="36">
        <f t="shared" si="1871"/>
        <v>0.13</v>
      </c>
      <c r="EE824" s="36">
        <f t="shared" si="1871"/>
        <v>0.13</v>
      </c>
      <c r="EF824" s="36">
        <f t="shared" si="1871"/>
        <v>0.13</v>
      </c>
      <c r="EG824" s="36">
        <f t="shared" si="1871"/>
        <v>0.13</v>
      </c>
      <c r="EH824" s="36">
        <f t="shared" si="1871"/>
        <v>0.13</v>
      </c>
      <c r="EI824" s="36">
        <f t="shared" si="1871"/>
        <v>0.13</v>
      </c>
      <c r="EJ824" s="36">
        <f t="shared" si="1871"/>
        <v>0.13</v>
      </c>
      <c r="EK824" s="36">
        <f t="shared" si="1871"/>
        <v>0.13</v>
      </c>
      <c r="EL824" s="36">
        <f t="shared" si="1871"/>
        <v>0.13</v>
      </c>
      <c r="EM824" s="36">
        <f t="shared" si="1871"/>
        <v>0.13</v>
      </c>
      <c r="EN824" s="36">
        <f t="shared" si="1871"/>
        <v>0.13</v>
      </c>
      <c r="EO824" s="36">
        <f t="shared" si="1871"/>
        <v>0.13</v>
      </c>
      <c r="EP824" s="36">
        <f t="shared" si="1871"/>
        <v>0.13</v>
      </c>
      <c r="EQ824" s="36">
        <f t="shared" si="1871"/>
        <v>0.13</v>
      </c>
      <c r="ER824" s="36">
        <f t="shared" si="1871"/>
        <v>0.13</v>
      </c>
      <c r="ES824" s="36">
        <f t="shared" si="1871"/>
        <v>0.13</v>
      </c>
      <c r="ET824" s="36">
        <f t="shared" si="1871"/>
        <v>0.13</v>
      </c>
    </row>
    <row r="825" spans="1:150" x14ac:dyDescent="0.25">
      <c r="A825" s="34"/>
      <c r="B825" s="83" t="s">
        <v>20</v>
      </c>
      <c r="C825" s="83" t="s">
        <v>35</v>
      </c>
      <c r="D825" s="75">
        <f t="shared" si="1852"/>
        <v>0.4</v>
      </c>
      <c r="E825" s="75">
        <f t="shared" si="1848"/>
        <v>0.4</v>
      </c>
      <c r="F825" s="75">
        <f t="shared" si="1848"/>
        <v>0.4</v>
      </c>
      <c r="G825" s="75">
        <f t="shared" si="1848"/>
        <v>0.4</v>
      </c>
      <c r="H825" s="75">
        <f t="shared" si="1848"/>
        <v>0.4</v>
      </c>
      <c r="I825" s="75">
        <f t="shared" si="1848"/>
        <v>0.4</v>
      </c>
      <c r="J825" s="75">
        <f t="shared" si="1848"/>
        <v>0.4</v>
      </c>
      <c r="K825" s="75">
        <f t="shared" si="1848"/>
        <v>0.4</v>
      </c>
      <c r="L825" s="75">
        <f t="shared" si="1848"/>
        <v>0.4</v>
      </c>
      <c r="M825" s="75">
        <f t="shared" si="1848"/>
        <v>0.4</v>
      </c>
      <c r="N825" s="75">
        <f t="shared" si="1848"/>
        <v>0.4</v>
      </c>
      <c r="O825" s="75">
        <f t="shared" si="1848"/>
        <v>0.4</v>
      </c>
      <c r="P825" s="75">
        <f t="shared" si="1848"/>
        <v>0.4</v>
      </c>
      <c r="Q825" s="75">
        <f t="shared" si="1848"/>
        <v>0.4</v>
      </c>
      <c r="R825" s="75">
        <f t="shared" si="1848"/>
        <v>0.4</v>
      </c>
      <c r="S825" s="75">
        <f t="shared" si="1848"/>
        <v>0.4</v>
      </c>
      <c r="T825" s="75">
        <f t="shared" si="1848"/>
        <v>0.4</v>
      </c>
      <c r="U825" s="75">
        <f t="shared" si="1848"/>
        <v>0.4</v>
      </c>
      <c r="V825" s="75">
        <f t="shared" si="1848"/>
        <v>0.4</v>
      </c>
      <c r="W825" s="75">
        <f t="shared" si="1848"/>
        <v>0.4</v>
      </c>
      <c r="X825" s="75">
        <f t="shared" si="1848"/>
        <v>0.4</v>
      </c>
      <c r="Y825" s="75">
        <f t="shared" si="1848"/>
        <v>0.4</v>
      </c>
      <c r="Z825" s="75">
        <f t="shared" si="1848"/>
        <v>0.4</v>
      </c>
      <c r="AA825" s="75">
        <f t="shared" si="1848"/>
        <v>0.4</v>
      </c>
      <c r="AB825" s="75">
        <f t="shared" si="1848"/>
        <v>0.4</v>
      </c>
      <c r="AC825" s="75">
        <f t="shared" si="1848"/>
        <v>0.4</v>
      </c>
      <c r="AD825" s="75">
        <f t="shared" si="1848"/>
        <v>0.4</v>
      </c>
      <c r="AE825" s="75">
        <f t="shared" si="1848"/>
        <v>0.4</v>
      </c>
      <c r="AF825" s="75">
        <f t="shared" si="1848"/>
        <v>0.4</v>
      </c>
      <c r="AG825" s="75">
        <f t="shared" si="1848"/>
        <v>0.4</v>
      </c>
      <c r="AK825" s="34"/>
      <c r="AL825" s="7" t="s">
        <v>20</v>
      </c>
      <c r="AM825" s="7" t="s">
        <v>35</v>
      </c>
      <c r="AN825" s="36">
        <f t="shared" ref="AN825:BQ825" si="1872">$J251</f>
        <v>2.5000000000000001E-2</v>
      </c>
      <c r="AO825" s="36">
        <f t="shared" si="1872"/>
        <v>2.5000000000000001E-2</v>
      </c>
      <c r="AP825" s="36">
        <f t="shared" si="1872"/>
        <v>2.5000000000000001E-2</v>
      </c>
      <c r="AQ825" s="36">
        <f t="shared" si="1872"/>
        <v>2.5000000000000001E-2</v>
      </c>
      <c r="AR825" s="36">
        <f t="shared" si="1872"/>
        <v>2.5000000000000001E-2</v>
      </c>
      <c r="AS825" s="36">
        <f t="shared" si="1872"/>
        <v>2.5000000000000001E-2</v>
      </c>
      <c r="AT825" s="36">
        <f t="shared" si="1872"/>
        <v>2.5000000000000001E-2</v>
      </c>
      <c r="AU825" s="36">
        <f t="shared" si="1872"/>
        <v>2.5000000000000001E-2</v>
      </c>
      <c r="AV825" s="36">
        <f t="shared" si="1872"/>
        <v>2.5000000000000001E-2</v>
      </c>
      <c r="AW825" s="36">
        <f t="shared" si="1872"/>
        <v>2.5000000000000001E-2</v>
      </c>
      <c r="AX825" s="36">
        <f t="shared" si="1872"/>
        <v>2.5000000000000001E-2</v>
      </c>
      <c r="AY825" s="36">
        <f t="shared" si="1872"/>
        <v>2.5000000000000001E-2</v>
      </c>
      <c r="AZ825" s="36">
        <f t="shared" si="1872"/>
        <v>2.5000000000000001E-2</v>
      </c>
      <c r="BA825" s="36">
        <f t="shared" si="1872"/>
        <v>2.5000000000000001E-2</v>
      </c>
      <c r="BB825" s="36">
        <f t="shared" si="1872"/>
        <v>2.5000000000000001E-2</v>
      </c>
      <c r="BC825" s="36">
        <f t="shared" si="1872"/>
        <v>2.5000000000000001E-2</v>
      </c>
      <c r="BD825" s="36">
        <f t="shared" si="1872"/>
        <v>2.5000000000000001E-2</v>
      </c>
      <c r="BE825" s="36">
        <f t="shared" si="1872"/>
        <v>2.5000000000000001E-2</v>
      </c>
      <c r="BF825" s="36">
        <f t="shared" si="1872"/>
        <v>2.5000000000000001E-2</v>
      </c>
      <c r="BG825" s="36">
        <f t="shared" si="1872"/>
        <v>2.5000000000000001E-2</v>
      </c>
      <c r="BH825" s="36">
        <f t="shared" si="1872"/>
        <v>2.5000000000000001E-2</v>
      </c>
      <c r="BI825" s="36">
        <f t="shared" si="1872"/>
        <v>2.5000000000000001E-2</v>
      </c>
      <c r="BJ825" s="36">
        <f t="shared" si="1872"/>
        <v>2.5000000000000001E-2</v>
      </c>
      <c r="BK825" s="36">
        <f t="shared" si="1872"/>
        <v>2.5000000000000001E-2</v>
      </c>
      <c r="BL825" s="36">
        <f t="shared" si="1872"/>
        <v>2.5000000000000001E-2</v>
      </c>
      <c r="BM825" s="36">
        <f t="shared" si="1872"/>
        <v>2.5000000000000001E-2</v>
      </c>
      <c r="BN825" s="36">
        <f t="shared" si="1872"/>
        <v>2.5000000000000001E-2</v>
      </c>
      <c r="BO825" s="36">
        <f t="shared" si="1872"/>
        <v>2.5000000000000001E-2</v>
      </c>
      <c r="BP825" s="36">
        <f t="shared" si="1872"/>
        <v>2.5000000000000001E-2</v>
      </c>
      <c r="BQ825" s="36">
        <f t="shared" si="1872"/>
        <v>2.5000000000000001E-2</v>
      </c>
      <c r="BY825" s="34"/>
      <c r="BZ825" s="7" t="s">
        <v>20</v>
      </c>
      <c r="CA825" s="7" t="s">
        <v>35</v>
      </c>
      <c r="CB825" s="36">
        <f t="shared" ref="CB825:DE825" si="1873">$G251</f>
        <v>1.5</v>
      </c>
      <c r="CC825" s="36">
        <f t="shared" si="1873"/>
        <v>1.5</v>
      </c>
      <c r="CD825" s="36">
        <f t="shared" si="1873"/>
        <v>1.5</v>
      </c>
      <c r="CE825" s="36">
        <f t="shared" si="1873"/>
        <v>1.5</v>
      </c>
      <c r="CF825" s="36">
        <f t="shared" si="1873"/>
        <v>1.5</v>
      </c>
      <c r="CG825" s="36">
        <f t="shared" si="1873"/>
        <v>1.5</v>
      </c>
      <c r="CH825" s="36">
        <f t="shared" si="1873"/>
        <v>1.5</v>
      </c>
      <c r="CI825" s="36">
        <f t="shared" si="1873"/>
        <v>1.5</v>
      </c>
      <c r="CJ825" s="36">
        <f t="shared" si="1873"/>
        <v>1.5</v>
      </c>
      <c r="CK825" s="36">
        <f t="shared" si="1873"/>
        <v>1.5</v>
      </c>
      <c r="CL825" s="36">
        <f t="shared" si="1873"/>
        <v>1.5</v>
      </c>
      <c r="CM825" s="36">
        <f t="shared" si="1873"/>
        <v>1.5</v>
      </c>
      <c r="CN825" s="36">
        <f t="shared" si="1873"/>
        <v>1.5</v>
      </c>
      <c r="CO825" s="36">
        <f t="shared" si="1873"/>
        <v>1.5</v>
      </c>
      <c r="CP825" s="36">
        <f t="shared" si="1873"/>
        <v>1.5</v>
      </c>
      <c r="CQ825" s="36">
        <f t="shared" si="1873"/>
        <v>1.5</v>
      </c>
      <c r="CR825" s="36">
        <f t="shared" si="1873"/>
        <v>1.5</v>
      </c>
      <c r="CS825" s="36">
        <f t="shared" si="1873"/>
        <v>1.5</v>
      </c>
      <c r="CT825" s="36">
        <f t="shared" si="1873"/>
        <v>1.5</v>
      </c>
      <c r="CU825" s="36">
        <f t="shared" si="1873"/>
        <v>1.5</v>
      </c>
      <c r="CV825" s="36">
        <f t="shared" si="1873"/>
        <v>1.5</v>
      </c>
      <c r="CW825" s="36">
        <f t="shared" si="1873"/>
        <v>1.5</v>
      </c>
      <c r="CX825" s="36">
        <f t="shared" si="1873"/>
        <v>1.5</v>
      </c>
      <c r="CY825" s="36">
        <f t="shared" si="1873"/>
        <v>1.5</v>
      </c>
      <c r="CZ825" s="36">
        <f t="shared" si="1873"/>
        <v>1.5</v>
      </c>
      <c r="DA825" s="36">
        <f t="shared" si="1873"/>
        <v>1.5</v>
      </c>
      <c r="DB825" s="36">
        <f t="shared" si="1873"/>
        <v>1.5</v>
      </c>
      <c r="DC825" s="36">
        <f t="shared" si="1873"/>
        <v>1.5</v>
      </c>
      <c r="DD825" s="36">
        <f t="shared" si="1873"/>
        <v>1.5</v>
      </c>
      <c r="DE825" s="36">
        <f t="shared" si="1873"/>
        <v>1.5</v>
      </c>
      <c r="DN825" s="34"/>
      <c r="DO825" s="7" t="s">
        <v>20</v>
      </c>
      <c r="DP825" s="7" t="s">
        <v>35</v>
      </c>
      <c r="DQ825" s="36">
        <f t="shared" ref="DQ825:ET825" si="1874">$E251</f>
        <v>0.13</v>
      </c>
      <c r="DR825" s="36">
        <f t="shared" si="1874"/>
        <v>0.13</v>
      </c>
      <c r="DS825" s="36">
        <f t="shared" si="1874"/>
        <v>0.13</v>
      </c>
      <c r="DT825" s="36">
        <f t="shared" si="1874"/>
        <v>0.13</v>
      </c>
      <c r="DU825" s="36">
        <f t="shared" si="1874"/>
        <v>0.13</v>
      </c>
      <c r="DV825" s="36">
        <f t="shared" si="1874"/>
        <v>0.13</v>
      </c>
      <c r="DW825" s="36">
        <f t="shared" si="1874"/>
        <v>0.13</v>
      </c>
      <c r="DX825" s="36">
        <f t="shared" si="1874"/>
        <v>0.13</v>
      </c>
      <c r="DY825" s="36">
        <f t="shared" si="1874"/>
        <v>0.13</v>
      </c>
      <c r="DZ825" s="36">
        <f t="shared" si="1874"/>
        <v>0.13</v>
      </c>
      <c r="EA825" s="36">
        <f t="shared" si="1874"/>
        <v>0.13</v>
      </c>
      <c r="EB825" s="36">
        <f t="shared" si="1874"/>
        <v>0.13</v>
      </c>
      <c r="EC825" s="36">
        <f t="shared" si="1874"/>
        <v>0.13</v>
      </c>
      <c r="ED825" s="36">
        <f t="shared" si="1874"/>
        <v>0.13</v>
      </c>
      <c r="EE825" s="36">
        <f t="shared" si="1874"/>
        <v>0.13</v>
      </c>
      <c r="EF825" s="36">
        <f t="shared" si="1874"/>
        <v>0.13</v>
      </c>
      <c r="EG825" s="36">
        <f t="shared" si="1874"/>
        <v>0.13</v>
      </c>
      <c r="EH825" s="36">
        <f t="shared" si="1874"/>
        <v>0.13</v>
      </c>
      <c r="EI825" s="36">
        <f t="shared" si="1874"/>
        <v>0.13</v>
      </c>
      <c r="EJ825" s="36">
        <f t="shared" si="1874"/>
        <v>0.13</v>
      </c>
      <c r="EK825" s="36">
        <f t="shared" si="1874"/>
        <v>0.13</v>
      </c>
      <c r="EL825" s="36">
        <f t="shared" si="1874"/>
        <v>0.13</v>
      </c>
      <c r="EM825" s="36">
        <f t="shared" si="1874"/>
        <v>0.13</v>
      </c>
      <c r="EN825" s="36">
        <f t="shared" si="1874"/>
        <v>0.13</v>
      </c>
      <c r="EO825" s="36">
        <f t="shared" si="1874"/>
        <v>0.13</v>
      </c>
      <c r="EP825" s="36">
        <f t="shared" si="1874"/>
        <v>0.13</v>
      </c>
      <c r="EQ825" s="36">
        <f t="shared" si="1874"/>
        <v>0.13</v>
      </c>
      <c r="ER825" s="36">
        <f t="shared" si="1874"/>
        <v>0.13</v>
      </c>
      <c r="ES825" s="36">
        <f t="shared" si="1874"/>
        <v>0.13</v>
      </c>
      <c r="ET825" s="36">
        <f t="shared" si="1874"/>
        <v>0.13</v>
      </c>
    </row>
    <row r="826" spans="1:150" x14ac:dyDescent="0.25">
      <c r="A826" s="34"/>
      <c r="B826" s="83" t="s">
        <v>20</v>
      </c>
      <c r="C826" s="80" t="s">
        <v>10</v>
      </c>
      <c r="D826" s="75">
        <f t="shared" si="1852"/>
        <v>0.4</v>
      </c>
      <c r="E826" s="75">
        <f t="shared" si="1848"/>
        <v>0.4</v>
      </c>
      <c r="F826" s="75">
        <f t="shared" si="1848"/>
        <v>0.4</v>
      </c>
      <c r="G826" s="75">
        <f t="shared" si="1848"/>
        <v>0.4</v>
      </c>
      <c r="H826" s="75">
        <f t="shared" si="1848"/>
        <v>0.4</v>
      </c>
      <c r="I826" s="75">
        <f t="shared" si="1848"/>
        <v>0.4</v>
      </c>
      <c r="J826" s="75">
        <f t="shared" si="1848"/>
        <v>0.4</v>
      </c>
      <c r="K826" s="75">
        <f t="shared" si="1848"/>
        <v>0.4</v>
      </c>
      <c r="L826" s="75">
        <f t="shared" si="1848"/>
        <v>0.4</v>
      </c>
      <c r="M826" s="75">
        <f t="shared" si="1848"/>
        <v>0.4</v>
      </c>
      <c r="N826" s="75">
        <f t="shared" si="1848"/>
        <v>0.4</v>
      </c>
      <c r="O826" s="75">
        <f t="shared" si="1848"/>
        <v>0.4</v>
      </c>
      <c r="P826" s="75">
        <f t="shared" si="1848"/>
        <v>0.4</v>
      </c>
      <c r="Q826" s="75">
        <f t="shared" si="1848"/>
        <v>0.4</v>
      </c>
      <c r="R826" s="75">
        <f t="shared" si="1848"/>
        <v>0.4</v>
      </c>
      <c r="S826" s="75">
        <f t="shared" si="1848"/>
        <v>0.4</v>
      </c>
      <c r="T826" s="75">
        <f t="shared" si="1848"/>
        <v>0.4</v>
      </c>
      <c r="U826" s="75">
        <f t="shared" si="1848"/>
        <v>0.4</v>
      </c>
      <c r="V826" s="75">
        <f t="shared" si="1848"/>
        <v>0.4</v>
      </c>
      <c r="W826" s="75">
        <f t="shared" si="1848"/>
        <v>0.4</v>
      </c>
      <c r="X826" s="75">
        <f t="shared" si="1848"/>
        <v>0.4</v>
      </c>
      <c r="Y826" s="75">
        <f t="shared" si="1848"/>
        <v>0.4</v>
      </c>
      <c r="Z826" s="75">
        <f t="shared" si="1848"/>
        <v>0.4</v>
      </c>
      <c r="AA826" s="75">
        <f t="shared" si="1848"/>
        <v>0.4</v>
      </c>
      <c r="AB826" s="75">
        <f t="shared" si="1848"/>
        <v>0.4</v>
      </c>
      <c r="AC826" s="75">
        <f t="shared" si="1848"/>
        <v>0.4</v>
      </c>
      <c r="AD826" s="75">
        <f t="shared" si="1848"/>
        <v>0.4</v>
      </c>
      <c r="AE826" s="75">
        <f t="shared" si="1848"/>
        <v>0.4</v>
      </c>
      <c r="AF826" s="75">
        <f t="shared" si="1848"/>
        <v>0.4</v>
      </c>
      <c r="AG826" s="75">
        <f t="shared" si="1848"/>
        <v>0.4</v>
      </c>
      <c r="AK826" s="34"/>
      <c r="AL826" s="7" t="s">
        <v>20</v>
      </c>
      <c r="AM826" s="39" t="s">
        <v>10</v>
      </c>
      <c r="AN826" s="36">
        <f t="shared" ref="AN826:BQ826" si="1875">$J252</f>
        <v>1.4999999999999999E-2</v>
      </c>
      <c r="AO826" s="36">
        <f t="shared" si="1875"/>
        <v>1.4999999999999999E-2</v>
      </c>
      <c r="AP826" s="36">
        <f t="shared" si="1875"/>
        <v>1.4999999999999999E-2</v>
      </c>
      <c r="AQ826" s="36">
        <f t="shared" si="1875"/>
        <v>1.4999999999999999E-2</v>
      </c>
      <c r="AR826" s="36">
        <f t="shared" si="1875"/>
        <v>1.4999999999999999E-2</v>
      </c>
      <c r="AS826" s="36">
        <f t="shared" si="1875"/>
        <v>1.4999999999999999E-2</v>
      </c>
      <c r="AT826" s="36">
        <f t="shared" si="1875"/>
        <v>1.4999999999999999E-2</v>
      </c>
      <c r="AU826" s="36">
        <f t="shared" si="1875"/>
        <v>1.4999999999999999E-2</v>
      </c>
      <c r="AV826" s="36">
        <f t="shared" si="1875"/>
        <v>1.4999999999999999E-2</v>
      </c>
      <c r="AW826" s="36">
        <f t="shared" si="1875"/>
        <v>1.4999999999999999E-2</v>
      </c>
      <c r="AX826" s="36">
        <f t="shared" si="1875"/>
        <v>1.4999999999999999E-2</v>
      </c>
      <c r="AY826" s="36">
        <f t="shared" si="1875"/>
        <v>1.4999999999999999E-2</v>
      </c>
      <c r="AZ826" s="36">
        <f t="shared" si="1875"/>
        <v>1.4999999999999999E-2</v>
      </c>
      <c r="BA826" s="36">
        <f t="shared" si="1875"/>
        <v>1.4999999999999999E-2</v>
      </c>
      <c r="BB826" s="36">
        <f t="shared" si="1875"/>
        <v>1.4999999999999999E-2</v>
      </c>
      <c r="BC826" s="36">
        <f t="shared" si="1875"/>
        <v>1.4999999999999999E-2</v>
      </c>
      <c r="BD826" s="36">
        <f t="shared" si="1875"/>
        <v>1.4999999999999999E-2</v>
      </c>
      <c r="BE826" s="36">
        <f t="shared" si="1875"/>
        <v>1.4999999999999999E-2</v>
      </c>
      <c r="BF826" s="36">
        <f t="shared" si="1875"/>
        <v>1.4999999999999999E-2</v>
      </c>
      <c r="BG826" s="36">
        <f t="shared" si="1875"/>
        <v>1.4999999999999999E-2</v>
      </c>
      <c r="BH826" s="36">
        <f t="shared" si="1875"/>
        <v>1.4999999999999999E-2</v>
      </c>
      <c r="BI826" s="36">
        <f t="shared" si="1875"/>
        <v>1.4999999999999999E-2</v>
      </c>
      <c r="BJ826" s="36">
        <f t="shared" si="1875"/>
        <v>1.4999999999999999E-2</v>
      </c>
      <c r="BK826" s="36">
        <f t="shared" si="1875"/>
        <v>1.4999999999999999E-2</v>
      </c>
      <c r="BL826" s="36">
        <f t="shared" si="1875"/>
        <v>1.4999999999999999E-2</v>
      </c>
      <c r="BM826" s="36">
        <f t="shared" si="1875"/>
        <v>1.4999999999999999E-2</v>
      </c>
      <c r="BN826" s="36">
        <f t="shared" si="1875"/>
        <v>1.4999999999999999E-2</v>
      </c>
      <c r="BO826" s="36">
        <f t="shared" si="1875"/>
        <v>1.4999999999999999E-2</v>
      </c>
      <c r="BP826" s="36">
        <f t="shared" si="1875"/>
        <v>1.4999999999999999E-2</v>
      </c>
      <c r="BQ826" s="36">
        <f t="shared" si="1875"/>
        <v>1.4999999999999999E-2</v>
      </c>
      <c r="BY826" s="34"/>
      <c r="BZ826" s="7" t="s">
        <v>20</v>
      </c>
      <c r="CA826" s="39" t="s">
        <v>10</v>
      </c>
      <c r="CB826" s="36">
        <f t="shared" ref="CB826:DE826" si="1876">$G252</f>
        <v>1.5</v>
      </c>
      <c r="CC826" s="36">
        <f t="shared" si="1876"/>
        <v>1.5</v>
      </c>
      <c r="CD826" s="36">
        <f t="shared" si="1876"/>
        <v>1.5</v>
      </c>
      <c r="CE826" s="36">
        <f t="shared" si="1876"/>
        <v>1.5</v>
      </c>
      <c r="CF826" s="36">
        <f t="shared" si="1876"/>
        <v>1.5</v>
      </c>
      <c r="CG826" s="36">
        <f t="shared" si="1876"/>
        <v>1.5</v>
      </c>
      <c r="CH826" s="36">
        <f t="shared" si="1876"/>
        <v>1.5</v>
      </c>
      <c r="CI826" s="36">
        <f t="shared" si="1876"/>
        <v>1.5</v>
      </c>
      <c r="CJ826" s="36">
        <f t="shared" si="1876"/>
        <v>1.5</v>
      </c>
      <c r="CK826" s="36">
        <f t="shared" si="1876"/>
        <v>1.5</v>
      </c>
      <c r="CL826" s="36">
        <f t="shared" si="1876"/>
        <v>1.5</v>
      </c>
      <c r="CM826" s="36">
        <f t="shared" si="1876"/>
        <v>1.5</v>
      </c>
      <c r="CN826" s="36">
        <f t="shared" si="1876"/>
        <v>1.5</v>
      </c>
      <c r="CO826" s="36">
        <f t="shared" si="1876"/>
        <v>1.5</v>
      </c>
      <c r="CP826" s="36">
        <f t="shared" si="1876"/>
        <v>1.5</v>
      </c>
      <c r="CQ826" s="36">
        <f t="shared" si="1876"/>
        <v>1.5</v>
      </c>
      <c r="CR826" s="36">
        <f t="shared" si="1876"/>
        <v>1.5</v>
      </c>
      <c r="CS826" s="36">
        <f t="shared" si="1876"/>
        <v>1.5</v>
      </c>
      <c r="CT826" s="36">
        <f t="shared" si="1876"/>
        <v>1.5</v>
      </c>
      <c r="CU826" s="36">
        <f t="shared" si="1876"/>
        <v>1.5</v>
      </c>
      <c r="CV826" s="36">
        <f t="shared" si="1876"/>
        <v>1.5</v>
      </c>
      <c r="CW826" s="36">
        <f t="shared" si="1876"/>
        <v>1.5</v>
      </c>
      <c r="CX826" s="36">
        <f t="shared" si="1876"/>
        <v>1.5</v>
      </c>
      <c r="CY826" s="36">
        <f t="shared" si="1876"/>
        <v>1.5</v>
      </c>
      <c r="CZ826" s="36">
        <f t="shared" si="1876"/>
        <v>1.5</v>
      </c>
      <c r="DA826" s="36">
        <f t="shared" si="1876"/>
        <v>1.5</v>
      </c>
      <c r="DB826" s="36">
        <f t="shared" si="1876"/>
        <v>1.5</v>
      </c>
      <c r="DC826" s="36">
        <f t="shared" si="1876"/>
        <v>1.5</v>
      </c>
      <c r="DD826" s="36">
        <f t="shared" si="1876"/>
        <v>1.5</v>
      </c>
      <c r="DE826" s="36">
        <f t="shared" si="1876"/>
        <v>1.5</v>
      </c>
      <c r="DN826" s="34"/>
      <c r="DO826" s="7" t="s">
        <v>20</v>
      </c>
      <c r="DP826" s="39" t="s">
        <v>10</v>
      </c>
      <c r="DQ826" s="36">
        <f t="shared" ref="DQ826:ET826" si="1877">$E252</f>
        <v>0.13</v>
      </c>
      <c r="DR826" s="36">
        <f t="shared" si="1877"/>
        <v>0.13</v>
      </c>
      <c r="DS826" s="36">
        <f t="shared" si="1877"/>
        <v>0.13</v>
      </c>
      <c r="DT826" s="36">
        <f t="shared" si="1877"/>
        <v>0.13</v>
      </c>
      <c r="DU826" s="36">
        <f t="shared" si="1877"/>
        <v>0.13</v>
      </c>
      <c r="DV826" s="36">
        <f t="shared" si="1877"/>
        <v>0.13</v>
      </c>
      <c r="DW826" s="36">
        <f t="shared" si="1877"/>
        <v>0.13</v>
      </c>
      <c r="DX826" s="36">
        <f t="shared" si="1877"/>
        <v>0.13</v>
      </c>
      <c r="DY826" s="36">
        <f t="shared" si="1877"/>
        <v>0.13</v>
      </c>
      <c r="DZ826" s="36">
        <f t="shared" si="1877"/>
        <v>0.13</v>
      </c>
      <c r="EA826" s="36">
        <f t="shared" si="1877"/>
        <v>0.13</v>
      </c>
      <c r="EB826" s="36">
        <f t="shared" si="1877"/>
        <v>0.13</v>
      </c>
      <c r="EC826" s="36">
        <f t="shared" si="1877"/>
        <v>0.13</v>
      </c>
      <c r="ED826" s="36">
        <f t="shared" si="1877"/>
        <v>0.13</v>
      </c>
      <c r="EE826" s="36">
        <f t="shared" si="1877"/>
        <v>0.13</v>
      </c>
      <c r="EF826" s="36">
        <f t="shared" si="1877"/>
        <v>0.13</v>
      </c>
      <c r="EG826" s="36">
        <f t="shared" si="1877"/>
        <v>0.13</v>
      </c>
      <c r="EH826" s="36">
        <f t="shared" si="1877"/>
        <v>0.13</v>
      </c>
      <c r="EI826" s="36">
        <f t="shared" si="1877"/>
        <v>0.13</v>
      </c>
      <c r="EJ826" s="36">
        <f t="shared" si="1877"/>
        <v>0.13</v>
      </c>
      <c r="EK826" s="36">
        <f t="shared" si="1877"/>
        <v>0.13</v>
      </c>
      <c r="EL826" s="36">
        <f t="shared" si="1877"/>
        <v>0.13</v>
      </c>
      <c r="EM826" s="36">
        <f t="shared" si="1877"/>
        <v>0.13</v>
      </c>
      <c r="EN826" s="36">
        <f t="shared" si="1877"/>
        <v>0.13</v>
      </c>
      <c r="EO826" s="36">
        <f t="shared" si="1877"/>
        <v>0.13</v>
      </c>
      <c r="EP826" s="36">
        <f t="shared" si="1877"/>
        <v>0.13</v>
      </c>
      <c r="EQ826" s="36">
        <f t="shared" si="1877"/>
        <v>0.13</v>
      </c>
      <c r="ER826" s="36">
        <f t="shared" si="1877"/>
        <v>0.13</v>
      </c>
      <c r="ES826" s="36">
        <f t="shared" si="1877"/>
        <v>0.13</v>
      </c>
      <c r="ET826" s="36">
        <f t="shared" si="1877"/>
        <v>0.13</v>
      </c>
    </row>
    <row r="827" spans="1:150" x14ac:dyDescent="0.25">
      <c r="A827" s="34"/>
      <c r="B827" s="83" t="s">
        <v>21</v>
      </c>
      <c r="C827" s="83" t="s">
        <v>147</v>
      </c>
      <c r="D827" s="75">
        <f t="shared" si="1852"/>
        <v>17.8</v>
      </c>
      <c r="E827" s="75">
        <f t="shared" si="1848"/>
        <v>17.8</v>
      </c>
      <c r="F827" s="75">
        <f t="shared" si="1848"/>
        <v>17.8</v>
      </c>
      <c r="G827" s="75">
        <f t="shared" si="1848"/>
        <v>17.8</v>
      </c>
      <c r="H827" s="75">
        <f t="shared" si="1848"/>
        <v>17.8</v>
      </c>
      <c r="I827" s="75">
        <f t="shared" si="1848"/>
        <v>17.8</v>
      </c>
      <c r="J827" s="75">
        <f t="shared" si="1848"/>
        <v>17.8</v>
      </c>
      <c r="K827" s="75">
        <f t="shared" si="1848"/>
        <v>17.8</v>
      </c>
      <c r="L827" s="75">
        <f t="shared" si="1848"/>
        <v>17.8</v>
      </c>
      <c r="M827" s="75">
        <f t="shared" si="1848"/>
        <v>17.8</v>
      </c>
      <c r="N827" s="75">
        <f t="shared" ref="E827:AG835" si="1878">$D253</f>
        <v>17.8</v>
      </c>
      <c r="O827" s="75">
        <f t="shared" si="1878"/>
        <v>17.8</v>
      </c>
      <c r="P827" s="75">
        <f t="shared" si="1878"/>
        <v>17.8</v>
      </c>
      <c r="Q827" s="75">
        <f t="shared" si="1878"/>
        <v>17.8</v>
      </c>
      <c r="R827" s="75">
        <f t="shared" si="1878"/>
        <v>17.8</v>
      </c>
      <c r="S827" s="75">
        <f t="shared" si="1878"/>
        <v>17.8</v>
      </c>
      <c r="T827" s="75">
        <f t="shared" si="1878"/>
        <v>17.8</v>
      </c>
      <c r="U827" s="75">
        <f t="shared" si="1878"/>
        <v>17.8</v>
      </c>
      <c r="V827" s="75">
        <f t="shared" si="1878"/>
        <v>17.8</v>
      </c>
      <c r="W827" s="75">
        <f t="shared" si="1878"/>
        <v>17.8</v>
      </c>
      <c r="X827" s="75">
        <f t="shared" si="1878"/>
        <v>17.8</v>
      </c>
      <c r="Y827" s="75">
        <f t="shared" si="1878"/>
        <v>17.8</v>
      </c>
      <c r="Z827" s="75">
        <f t="shared" si="1878"/>
        <v>17.8</v>
      </c>
      <c r="AA827" s="75">
        <f t="shared" si="1878"/>
        <v>17.8</v>
      </c>
      <c r="AB827" s="75">
        <f t="shared" si="1878"/>
        <v>17.8</v>
      </c>
      <c r="AC827" s="75">
        <f t="shared" si="1878"/>
        <v>17.8</v>
      </c>
      <c r="AD827" s="75">
        <f t="shared" si="1878"/>
        <v>17.8</v>
      </c>
      <c r="AE827" s="75">
        <f t="shared" si="1878"/>
        <v>17.8</v>
      </c>
      <c r="AF827" s="75">
        <f t="shared" si="1878"/>
        <v>17.8</v>
      </c>
      <c r="AG827" s="75">
        <f t="shared" si="1878"/>
        <v>17.8</v>
      </c>
      <c r="AK827" s="34"/>
      <c r="AL827" s="7" t="s">
        <v>21</v>
      </c>
      <c r="AM827" s="7" t="s">
        <v>147</v>
      </c>
      <c r="AN827" s="36">
        <f t="shared" ref="AN827:BQ827" si="1879">$J253</f>
        <v>0.9</v>
      </c>
      <c r="AO827" s="36">
        <f t="shared" si="1879"/>
        <v>0.9</v>
      </c>
      <c r="AP827" s="36">
        <f t="shared" si="1879"/>
        <v>0.9</v>
      </c>
      <c r="AQ827" s="36">
        <f t="shared" si="1879"/>
        <v>0.9</v>
      </c>
      <c r="AR827" s="36">
        <f t="shared" si="1879"/>
        <v>0.9</v>
      </c>
      <c r="AS827" s="36">
        <f t="shared" si="1879"/>
        <v>0.9</v>
      </c>
      <c r="AT827" s="36">
        <f t="shared" si="1879"/>
        <v>0.9</v>
      </c>
      <c r="AU827" s="36">
        <f t="shared" si="1879"/>
        <v>0.9</v>
      </c>
      <c r="AV827" s="36">
        <f t="shared" si="1879"/>
        <v>0.9</v>
      </c>
      <c r="AW827" s="36">
        <f t="shared" si="1879"/>
        <v>0.9</v>
      </c>
      <c r="AX827" s="36">
        <f t="shared" si="1879"/>
        <v>0.9</v>
      </c>
      <c r="AY827" s="36">
        <f t="shared" si="1879"/>
        <v>0.9</v>
      </c>
      <c r="AZ827" s="36">
        <f t="shared" si="1879"/>
        <v>0.9</v>
      </c>
      <c r="BA827" s="36">
        <f t="shared" si="1879"/>
        <v>0.9</v>
      </c>
      <c r="BB827" s="36">
        <f t="shared" si="1879"/>
        <v>0.9</v>
      </c>
      <c r="BC827" s="36">
        <f t="shared" si="1879"/>
        <v>0.9</v>
      </c>
      <c r="BD827" s="36">
        <f t="shared" si="1879"/>
        <v>0.9</v>
      </c>
      <c r="BE827" s="36">
        <f t="shared" si="1879"/>
        <v>0.9</v>
      </c>
      <c r="BF827" s="36">
        <f t="shared" si="1879"/>
        <v>0.9</v>
      </c>
      <c r="BG827" s="36">
        <f t="shared" si="1879"/>
        <v>0.9</v>
      </c>
      <c r="BH827" s="36">
        <f t="shared" si="1879"/>
        <v>0.9</v>
      </c>
      <c r="BI827" s="36">
        <f t="shared" si="1879"/>
        <v>0.9</v>
      </c>
      <c r="BJ827" s="36">
        <f t="shared" si="1879"/>
        <v>0.9</v>
      </c>
      <c r="BK827" s="36">
        <f t="shared" si="1879"/>
        <v>0.9</v>
      </c>
      <c r="BL827" s="36">
        <f t="shared" si="1879"/>
        <v>0.9</v>
      </c>
      <c r="BM827" s="36">
        <f t="shared" si="1879"/>
        <v>0.9</v>
      </c>
      <c r="BN827" s="36">
        <f t="shared" si="1879"/>
        <v>0.9</v>
      </c>
      <c r="BO827" s="36">
        <f t="shared" si="1879"/>
        <v>0.9</v>
      </c>
      <c r="BP827" s="36">
        <f t="shared" si="1879"/>
        <v>0.9</v>
      </c>
      <c r="BQ827" s="36">
        <f t="shared" si="1879"/>
        <v>0.9</v>
      </c>
      <c r="BY827" s="34"/>
      <c r="BZ827" s="7" t="s">
        <v>21</v>
      </c>
      <c r="CA827" s="7" t="s">
        <v>147</v>
      </c>
      <c r="CB827" s="36">
        <f t="shared" ref="CB827:DE827" si="1880">$G253</f>
        <v>2.5</v>
      </c>
      <c r="CC827" s="36">
        <f t="shared" si="1880"/>
        <v>2.5</v>
      </c>
      <c r="CD827" s="36">
        <f t="shared" si="1880"/>
        <v>2.5</v>
      </c>
      <c r="CE827" s="36">
        <f t="shared" si="1880"/>
        <v>2.5</v>
      </c>
      <c r="CF827" s="36">
        <f t="shared" si="1880"/>
        <v>2.5</v>
      </c>
      <c r="CG827" s="36">
        <f t="shared" si="1880"/>
        <v>2.5</v>
      </c>
      <c r="CH827" s="36">
        <f t="shared" si="1880"/>
        <v>2.5</v>
      </c>
      <c r="CI827" s="36">
        <f t="shared" si="1880"/>
        <v>2.5</v>
      </c>
      <c r="CJ827" s="36">
        <f t="shared" si="1880"/>
        <v>2.5</v>
      </c>
      <c r="CK827" s="36">
        <f t="shared" si="1880"/>
        <v>2.5</v>
      </c>
      <c r="CL827" s="36">
        <f t="shared" si="1880"/>
        <v>2.5</v>
      </c>
      <c r="CM827" s="36">
        <f t="shared" si="1880"/>
        <v>2.5</v>
      </c>
      <c r="CN827" s="36">
        <f t="shared" si="1880"/>
        <v>2.5</v>
      </c>
      <c r="CO827" s="36">
        <f t="shared" si="1880"/>
        <v>2.5</v>
      </c>
      <c r="CP827" s="36">
        <f t="shared" si="1880"/>
        <v>2.5</v>
      </c>
      <c r="CQ827" s="36">
        <f t="shared" si="1880"/>
        <v>2.5</v>
      </c>
      <c r="CR827" s="36">
        <f t="shared" si="1880"/>
        <v>2.5</v>
      </c>
      <c r="CS827" s="36">
        <f t="shared" si="1880"/>
        <v>2.5</v>
      </c>
      <c r="CT827" s="36">
        <f t="shared" si="1880"/>
        <v>2.5</v>
      </c>
      <c r="CU827" s="36">
        <f t="shared" si="1880"/>
        <v>2.5</v>
      </c>
      <c r="CV827" s="36">
        <f t="shared" si="1880"/>
        <v>2.5</v>
      </c>
      <c r="CW827" s="36">
        <f t="shared" si="1880"/>
        <v>2.5</v>
      </c>
      <c r="CX827" s="36">
        <f t="shared" si="1880"/>
        <v>2.5</v>
      </c>
      <c r="CY827" s="36">
        <f t="shared" si="1880"/>
        <v>2.5</v>
      </c>
      <c r="CZ827" s="36">
        <f t="shared" si="1880"/>
        <v>2.5</v>
      </c>
      <c r="DA827" s="36">
        <f t="shared" si="1880"/>
        <v>2.5</v>
      </c>
      <c r="DB827" s="36">
        <f t="shared" si="1880"/>
        <v>2.5</v>
      </c>
      <c r="DC827" s="36">
        <f t="shared" si="1880"/>
        <v>2.5</v>
      </c>
      <c r="DD827" s="36">
        <f t="shared" si="1880"/>
        <v>2.5</v>
      </c>
      <c r="DE827" s="36">
        <f t="shared" si="1880"/>
        <v>2.5</v>
      </c>
      <c r="DN827" s="34"/>
      <c r="DO827" s="7" t="s">
        <v>21</v>
      </c>
      <c r="DP827" s="7" t="s">
        <v>147</v>
      </c>
      <c r="DQ827" s="36">
        <f t="shared" ref="DQ827:ET827" si="1881">$E253</f>
        <v>1.5</v>
      </c>
      <c r="DR827" s="36">
        <f t="shared" si="1881"/>
        <v>1.5</v>
      </c>
      <c r="DS827" s="36">
        <f t="shared" si="1881"/>
        <v>1.5</v>
      </c>
      <c r="DT827" s="36">
        <f t="shared" si="1881"/>
        <v>1.5</v>
      </c>
      <c r="DU827" s="36">
        <f t="shared" si="1881"/>
        <v>1.5</v>
      </c>
      <c r="DV827" s="36">
        <f t="shared" si="1881"/>
        <v>1.5</v>
      </c>
      <c r="DW827" s="36">
        <f t="shared" si="1881"/>
        <v>1.5</v>
      </c>
      <c r="DX827" s="36">
        <f t="shared" si="1881"/>
        <v>1.5</v>
      </c>
      <c r="DY827" s="36">
        <f t="shared" si="1881"/>
        <v>1.5</v>
      </c>
      <c r="DZ827" s="36">
        <f t="shared" si="1881"/>
        <v>1.5</v>
      </c>
      <c r="EA827" s="36">
        <f t="shared" si="1881"/>
        <v>1.5</v>
      </c>
      <c r="EB827" s="36">
        <f t="shared" si="1881"/>
        <v>1.5</v>
      </c>
      <c r="EC827" s="36">
        <f t="shared" si="1881"/>
        <v>1.5</v>
      </c>
      <c r="ED827" s="36">
        <f t="shared" si="1881"/>
        <v>1.5</v>
      </c>
      <c r="EE827" s="36">
        <f t="shared" si="1881"/>
        <v>1.5</v>
      </c>
      <c r="EF827" s="36">
        <f t="shared" si="1881"/>
        <v>1.5</v>
      </c>
      <c r="EG827" s="36">
        <f t="shared" si="1881"/>
        <v>1.5</v>
      </c>
      <c r="EH827" s="36">
        <f t="shared" si="1881"/>
        <v>1.5</v>
      </c>
      <c r="EI827" s="36">
        <f t="shared" si="1881"/>
        <v>1.5</v>
      </c>
      <c r="EJ827" s="36">
        <f t="shared" si="1881"/>
        <v>1.5</v>
      </c>
      <c r="EK827" s="36">
        <f t="shared" si="1881"/>
        <v>1.5</v>
      </c>
      <c r="EL827" s="36">
        <f t="shared" si="1881"/>
        <v>1.5</v>
      </c>
      <c r="EM827" s="36">
        <f t="shared" si="1881"/>
        <v>1.5</v>
      </c>
      <c r="EN827" s="36">
        <f t="shared" si="1881"/>
        <v>1.5</v>
      </c>
      <c r="EO827" s="36">
        <f t="shared" si="1881"/>
        <v>1.5</v>
      </c>
      <c r="EP827" s="36">
        <f t="shared" si="1881"/>
        <v>1.5</v>
      </c>
      <c r="EQ827" s="36">
        <f t="shared" si="1881"/>
        <v>1.5</v>
      </c>
      <c r="ER827" s="36">
        <f t="shared" si="1881"/>
        <v>1.5</v>
      </c>
      <c r="ES827" s="36">
        <f t="shared" si="1881"/>
        <v>1.5</v>
      </c>
      <c r="ET827" s="36">
        <f t="shared" si="1881"/>
        <v>1.5</v>
      </c>
    </row>
    <row r="828" spans="1:150" x14ac:dyDescent="0.25">
      <c r="A828" s="34"/>
      <c r="B828" s="83" t="s">
        <v>21</v>
      </c>
      <c r="C828" s="83" t="s">
        <v>148</v>
      </c>
      <c r="D828" s="75">
        <f t="shared" si="1852"/>
        <v>12.4</v>
      </c>
      <c r="E828" s="75">
        <f t="shared" si="1878"/>
        <v>12.4</v>
      </c>
      <c r="F828" s="75">
        <f t="shared" si="1878"/>
        <v>12.4</v>
      </c>
      <c r="G828" s="75">
        <f t="shared" si="1878"/>
        <v>12.4</v>
      </c>
      <c r="H828" s="75">
        <f t="shared" si="1878"/>
        <v>12.4</v>
      </c>
      <c r="I828" s="75">
        <f t="shared" si="1878"/>
        <v>12.4</v>
      </c>
      <c r="J828" s="75">
        <f t="shared" si="1878"/>
        <v>12.4</v>
      </c>
      <c r="K828" s="75">
        <f t="shared" si="1878"/>
        <v>12.4</v>
      </c>
      <c r="L828" s="75">
        <f t="shared" si="1878"/>
        <v>12.4</v>
      </c>
      <c r="M828" s="75">
        <f t="shared" si="1878"/>
        <v>12.4</v>
      </c>
      <c r="N828" s="75">
        <f t="shared" si="1878"/>
        <v>12.4</v>
      </c>
      <c r="O828" s="75">
        <f t="shared" si="1878"/>
        <v>12.4</v>
      </c>
      <c r="P828" s="75">
        <f t="shared" si="1878"/>
        <v>12.4</v>
      </c>
      <c r="Q828" s="75">
        <f t="shared" si="1878"/>
        <v>12.4</v>
      </c>
      <c r="R828" s="75">
        <f t="shared" si="1878"/>
        <v>12.4</v>
      </c>
      <c r="S828" s="75">
        <f t="shared" si="1878"/>
        <v>12.4</v>
      </c>
      <c r="T828" s="75">
        <f t="shared" si="1878"/>
        <v>12.4</v>
      </c>
      <c r="U828" s="75">
        <f t="shared" si="1878"/>
        <v>12.4</v>
      </c>
      <c r="V828" s="75">
        <f t="shared" si="1878"/>
        <v>12.4</v>
      </c>
      <c r="W828" s="75">
        <f t="shared" si="1878"/>
        <v>12.4</v>
      </c>
      <c r="X828" s="75">
        <f t="shared" si="1878"/>
        <v>12.4</v>
      </c>
      <c r="Y828" s="75">
        <f t="shared" si="1878"/>
        <v>12.4</v>
      </c>
      <c r="Z828" s="75">
        <f t="shared" si="1878"/>
        <v>12.4</v>
      </c>
      <c r="AA828" s="75">
        <f t="shared" si="1878"/>
        <v>12.4</v>
      </c>
      <c r="AB828" s="75">
        <f t="shared" si="1878"/>
        <v>12.4</v>
      </c>
      <c r="AC828" s="75">
        <f t="shared" si="1878"/>
        <v>12.4</v>
      </c>
      <c r="AD828" s="75">
        <f t="shared" si="1878"/>
        <v>12.4</v>
      </c>
      <c r="AE828" s="75">
        <f t="shared" si="1878"/>
        <v>12.4</v>
      </c>
      <c r="AF828" s="75">
        <f t="shared" si="1878"/>
        <v>12.4</v>
      </c>
      <c r="AG828" s="75">
        <f t="shared" si="1878"/>
        <v>12.4</v>
      </c>
      <c r="AK828" s="34"/>
      <c r="AL828" s="7" t="s">
        <v>21</v>
      </c>
      <c r="AM828" s="7" t="s">
        <v>148</v>
      </c>
      <c r="AN828" s="36">
        <f t="shared" ref="AN828:BQ828" si="1882">$J254</f>
        <v>0.8</v>
      </c>
      <c r="AO828" s="36">
        <f t="shared" si="1882"/>
        <v>0.8</v>
      </c>
      <c r="AP828" s="36">
        <f t="shared" si="1882"/>
        <v>0.8</v>
      </c>
      <c r="AQ828" s="36">
        <f t="shared" si="1882"/>
        <v>0.8</v>
      </c>
      <c r="AR828" s="36">
        <f t="shared" si="1882"/>
        <v>0.8</v>
      </c>
      <c r="AS828" s="36">
        <f t="shared" si="1882"/>
        <v>0.8</v>
      </c>
      <c r="AT828" s="36">
        <f t="shared" si="1882"/>
        <v>0.8</v>
      </c>
      <c r="AU828" s="36">
        <f t="shared" si="1882"/>
        <v>0.8</v>
      </c>
      <c r="AV828" s="36">
        <f t="shared" si="1882"/>
        <v>0.8</v>
      </c>
      <c r="AW828" s="36">
        <f t="shared" si="1882"/>
        <v>0.8</v>
      </c>
      <c r="AX828" s="36">
        <f t="shared" si="1882"/>
        <v>0.8</v>
      </c>
      <c r="AY828" s="36">
        <f t="shared" si="1882"/>
        <v>0.8</v>
      </c>
      <c r="AZ828" s="36">
        <f t="shared" si="1882"/>
        <v>0.8</v>
      </c>
      <c r="BA828" s="36">
        <f t="shared" si="1882"/>
        <v>0.8</v>
      </c>
      <c r="BB828" s="36">
        <f t="shared" si="1882"/>
        <v>0.8</v>
      </c>
      <c r="BC828" s="36">
        <f t="shared" si="1882"/>
        <v>0.8</v>
      </c>
      <c r="BD828" s="36">
        <f t="shared" si="1882"/>
        <v>0.8</v>
      </c>
      <c r="BE828" s="36">
        <f t="shared" si="1882"/>
        <v>0.8</v>
      </c>
      <c r="BF828" s="36">
        <f t="shared" si="1882"/>
        <v>0.8</v>
      </c>
      <c r="BG828" s="36">
        <f t="shared" si="1882"/>
        <v>0.8</v>
      </c>
      <c r="BH828" s="36">
        <f t="shared" si="1882"/>
        <v>0.8</v>
      </c>
      <c r="BI828" s="36">
        <f t="shared" si="1882"/>
        <v>0.8</v>
      </c>
      <c r="BJ828" s="36">
        <f t="shared" si="1882"/>
        <v>0.8</v>
      </c>
      <c r="BK828" s="36">
        <f t="shared" si="1882"/>
        <v>0.8</v>
      </c>
      <c r="BL828" s="36">
        <f t="shared" si="1882"/>
        <v>0.8</v>
      </c>
      <c r="BM828" s="36">
        <f t="shared" si="1882"/>
        <v>0.8</v>
      </c>
      <c r="BN828" s="36">
        <f t="shared" si="1882"/>
        <v>0.8</v>
      </c>
      <c r="BO828" s="36">
        <f t="shared" si="1882"/>
        <v>0.8</v>
      </c>
      <c r="BP828" s="36">
        <f t="shared" si="1882"/>
        <v>0.8</v>
      </c>
      <c r="BQ828" s="36">
        <f t="shared" si="1882"/>
        <v>0.8</v>
      </c>
      <c r="BY828" s="34"/>
      <c r="BZ828" s="7" t="s">
        <v>21</v>
      </c>
      <c r="CA828" s="7" t="s">
        <v>148</v>
      </c>
      <c r="CB828" s="36">
        <f t="shared" ref="CB828:DE828" si="1883">$G254</f>
        <v>2.5</v>
      </c>
      <c r="CC828" s="36">
        <f t="shared" si="1883"/>
        <v>2.5</v>
      </c>
      <c r="CD828" s="36">
        <f t="shared" si="1883"/>
        <v>2.5</v>
      </c>
      <c r="CE828" s="36">
        <f t="shared" si="1883"/>
        <v>2.5</v>
      </c>
      <c r="CF828" s="36">
        <f t="shared" si="1883"/>
        <v>2.5</v>
      </c>
      <c r="CG828" s="36">
        <f t="shared" si="1883"/>
        <v>2.5</v>
      </c>
      <c r="CH828" s="36">
        <f t="shared" si="1883"/>
        <v>2.5</v>
      </c>
      <c r="CI828" s="36">
        <f t="shared" si="1883"/>
        <v>2.5</v>
      </c>
      <c r="CJ828" s="36">
        <f t="shared" si="1883"/>
        <v>2.5</v>
      </c>
      <c r="CK828" s="36">
        <f t="shared" si="1883"/>
        <v>2.5</v>
      </c>
      <c r="CL828" s="36">
        <f t="shared" si="1883"/>
        <v>2.5</v>
      </c>
      <c r="CM828" s="36">
        <f t="shared" si="1883"/>
        <v>2.5</v>
      </c>
      <c r="CN828" s="36">
        <f t="shared" si="1883"/>
        <v>2.5</v>
      </c>
      <c r="CO828" s="36">
        <f t="shared" si="1883"/>
        <v>2.5</v>
      </c>
      <c r="CP828" s="36">
        <f t="shared" si="1883"/>
        <v>2.5</v>
      </c>
      <c r="CQ828" s="36">
        <f t="shared" si="1883"/>
        <v>2.5</v>
      </c>
      <c r="CR828" s="36">
        <f t="shared" si="1883"/>
        <v>2.5</v>
      </c>
      <c r="CS828" s="36">
        <f t="shared" si="1883"/>
        <v>2.5</v>
      </c>
      <c r="CT828" s="36">
        <f t="shared" si="1883"/>
        <v>2.5</v>
      </c>
      <c r="CU828" s="36">
        <f t="shared" si="1883"/>
        <v>2.5</v>
      </c>
      <c r="CV828" s="36">
        <f t="shared" si="1883"/>
        <v>2.5</v>
      </c>
      <c r="CW828" s="36">
        <f t="shared" si="1883"/>
        <v>2.5</v>
      </c>
      <c r="CX828" s="36">
        <f t="shared" si="1883"/>
        <v>2.5</v>
      </c>
      <c r="CY828" s="36">
        <f t="shared" si="1883"/>
        <v>2.5</v>
      </c>
      <c r="CZ828" s="36">
        <f t="shared" si="1883"/>
        <v>2.5</v>
      </c>
      <c r="DA828" s="36">
        <f t="shared" si="1883"/>
        <v>2.5</v>
      </c>
      <c r="DB828" s="36">
        <f t="shared" si="1883"/>
        <v>2.5</v>
      </c>
      <c r="DC828" s="36">
        <f t="shared" si="1883"/>
        <v>2.5</v>
      </c>
      <c r="DD828" s="36">
        <f t="shared" si="1883"/>
        <v>2.5</v>
      </c>
      <c r="DE828" s="36">
        <f t="shared" si="1883"/>
        <v>2.5</v>
      </c>
      <c r="DN828" s="34"/>
      <c r="DO828" s="7" t="s">
        <v>21</v>
      </c>
      <c r="DP828" s="7" t="s">
        <v>148</v>
      </c>
      <c r="DQ828" s="36">
        <f t="shared" ref="DQ828:ET828" si="1884">$E254</f>
        <v>1</v>
      </c>
      <c r="DR828" s="36">
        <f t="shared" si="1884"/>
        <v>1</v>
      </c>
      <c r="DS828" s="36">
        <f t="shared" si="1884"/>
        <v>1</v>
      </c>
      <c r="DT828" s="36">
        <f t="shared" si="1884"/>
        <v>1</v>
      </c>
      <c r="DU828" s="36">
        <f t="shared" si="1884"/>
        <v>1</v>
      </c>
      <c r="DV828" s="36">
        <f t="shared" si="1884"/>
        <v>1</v>
      </c>
      <c r="DW828" s="36">
        <f t="shared" si="1884"/>
        <v>1</v>
      </c>
      <c r="DX828" s="36">
        <f t="shared" si="1884"/>
        <v>1</v>
      </c>
      <c r="DY828" s="36">
        <f t="shared" si="1884"/>
        <v>1</v>
      </c>
      <c r="DZ828" s="36">
        <f t="shared" si="1884"/>
        <v>1</v>
      </c>
      <c r="EA828" s="36">
        <f t="shared" si="1884"/>
        <v>1</v>
      </c>
      <c r="EB828" s="36">
        <f t="shared" si="1884"/>
        <v>1</v>
      </c>
      <c r="EC828" s="36">
        <f t="shared" si="1884"/>
        <v>1</v>
      </c>
      <c r="ED828" s="36">
        <f t="shared" si="1884"/>
        <v>1</v>
      </c>
      <c r="EE828" s="36">
        <f t="shared" si="1884"/>
        <v>1</v>
      </c>
      <c r="EF828" s="36">
        <f t="shared" si="1884"/>
        <v>1</v>
      </c>
      <c r="EG828" s="36">
        <f t="shared" si="1884"/>
        <v>1</v>
      </c>
      <c r="EH828" s="36">
        <f t="shared" si="1884"/>
        <v>1</v>
      </c>
      <c r="EI828" s="36">
        <f t="shared" si="1884"/>
        <v>1</v>
      </c>
      <c r="EJ828" s="36">
        <f t="shared" si="1884"/>
        <v>1</v>
      </c>
      <c r="EK828" s="36">
        <f t="shared" si="1884"/>
        <v>1</v>
      </c>
      <c r="EL828" s="36">
        <f t="shared" si="1884"/>
        <v>1</v>
      </c>
      <c r="EM828" s="36">
        <f t="shared" si="1884"/>
        <v>1</v>
      </c>
      <c r="EN828" s="36">
        <f t="shared" si="1884"/>
        <v>1</v>
      </c>
      <c r="EO828" s="36">
        <f t="shared" si="1884"/>
        <v>1</v>
      </c>
      <c r="EP828" s="36">
        <f t="shared" si="1884"/>
        <v>1</v>
      </c>
      <c r="EQ828" s="36">
        <f t="shared" si="1884"/>
        <v>1</v>
      </c>
      <c r="ER828" s="36">
        <f t="shared" si="1884"/>
        <v>1</v>
      </c>
      <c r="ES828" s="36">
        <f t="shared" si="1884"/>
        <v>1</v>
      </c>
      <c r="ET828" s="36">
        <f t="shared" si="1884"/>
        <v>1</v>
      </c>
    </row>
    <row r="829" spans="1:150" x14ac:dyDescent="0.25">
      <c r="A829" s="34"/>
      <c r="B829" s="83" t="s">
        <v>21</v>
      </c>
      <c r="C829" s="83" t="s">
        <v>8</v>
      </c>
      <c r="D829" s="75">
        <f t="shared" si="1852"/>
        <v>11.2</v>
      </c>
      <c r="E829" s="75">
        <f t="shared" si="1878"/>
        <v>11.2</v>
      </c>
      <c r="F829" s="75">
        <f t="shared" si="1878"/>
        <v>11.2</v>
      </c>
      <c r="G829" s="75">
        <f t="shared" si="1878"/>
        <v>11.2</v>
      </c>
      <c r="H829" s="75">
        <f t="shared" si="1878"/>
        <v>11.2</v>
      </c>
      <c r="I829" s="75">
        <f t="shared" si="1878"/>
        <v>11.2</v>
      </c>
      <c r="J829" s="75">
        <f t="shared" si="1878"/>
        <v>11.2</v>
      </c>
      <c r="K829" s="75">
        <f t="shared" si="1878"/>
        <v>11.2</v>
      </c>
      <c r="L829" s="75">
        <f t="shared" si="1878"/>
        <v>11.2</v>
      </c>
      <c r="M829" s="75">
        <f t="shared" si="1878"/>
        <v>11.2</v>
      </c>
      <c r="N829" s="75">
        <f t="shared" si="1878"/>
        <v>11.2</v>
      </c>
      <c r="O829" s="75">
        <f t="shared" si="1878"/>
        <v>11.2</v>
      </c>
      <c r="P829" s="75">
        <f t="shared" si="1878"/>
        <v>11.2</v>
      </c>
      <c r="Q829" s="75">
        <f t="shared" si="1878"/>
        <v>11.2</v>
      </c>
      <c r="R829" s="75">
        <f t="shared" si="1878"/>
        <v>11.2</v>
      </c>
      <c r="S829" s="75">
        <f t="shared" si="1878"/>
        <v>11.2</v>
      </c>
      <c r="T829" s="75">
        <f t="shared" si="1878"/>
        <v>11.2</v>
      </c>
      <c r="U829" s="75">
        <f t="shared" si="1878"/>
        <v>11.2</v>
      </c>
      <c r="V829" s="75">
        <f t="shared" si="1878"/>
        <v>11.2</v>
      </c>
      <c r="W829" s="75">
        <f t="shared" si="1878"/>
        <v>11.2</v>
      </c>
      <c r="X829" s="75">
        <f t="shared" si="1878"/>
        <v>11.2</v>
      </c>
      <c r="Y829" s="75">
        <f t="shared" si="1878"/>
        <v>11.2</v>
      </c>
      <c r="Z829" s="75">
        <f t="shared" si="1878"/>
        <v>11.2</v>
      </c>
      <c r="AA829" s="75">
        <f t="shared" si="1878"/>
        <v>11.2</v>
      </c>
      <c r="AB829" s="75">
        <f t="shared" si="1878"/>
        <v>11.2</v>
      </c>
      <c r="AC829" s="75">
        <f t="shared" si="1878"/>
        <v>11.2</v>
      </c>
      <c r="AD829" s="75">
        <f t="shared" si="1878"/>
        <v>11.2</v>
      </c>
      <c r="AE829" s="75">
        <f t="shared" si="1878"/>
        <v>11.2</v>
      </c>
      <c r="AF829" s="75">
        <f t="shared" si="1878"/>
        <v>11.2</v>
      </c>
      <c r="AG829" s="75">
        <f t="shared" si="1878"/>
        <v>11.2</v>
      </c>
      <c r="AK829" s="34"/>
      <c r="AL829" s="7" t="s">
        <v>21</v>
      </c>
      <c r="AM829" s="7" t="s">
        <v>8</v>
      </c>
      <c r="AN829" s="36">
        <f t="shared" ref="AN829:BQ829" si="1885">$J255</f>
        <v>0.4</v>
      </c>
      <c r="AO829" s="36">
        <f t="shared" si="1885"/>
        <v>0.4</v>
      </c>
      <c r="AP829" s="36">
        <f t="shared" si="1885"/>
        <v>0.4</v>
      </c>
      <c r="AQ829" s="36">
        <f t="shared" si="1885"/>
        <v>0.4</v>
      </c>
      <c r="AR829" s="36">
        <f t="shared" si="1885"/>
        <v>0.4</v>
      </c>
      <c r="AS829" s="36">
        <f t="shared" si="1885"/>
        <v>0.4</v>
      </c>
      <c r="AT829" s="36">
        <f t="shared" si="1885"/>
        <v>0.4</v>
      </c>
      <c r="AU829" s="36">
        <f t="shared" si="1885"/>
        <v>0.4</v>
      </c>
      <c r="AV829" s="36">
        <f t="shared" si="1885"/>
        <v>0.4</v>
      </c>
      <c r="AW829" s="36">
        <f t="shared" si="1885"/>
        <v>0.4</v>
      </c>
      <c r="AX829" s="36">
        <f t="shared" si="1885"/>
        <v>0.4</v>
      </c>
      <c r="AY829" s="36">
        <f t="shared" si="1885"/>
        <v>0.4</v>
      </c>
      <c r="AZ829" s="36">
        <f t="shared" si="1885"/>
        <v>0.4</v>
      </c>
      <c r="BA829" s="36">
        <f t="shared" si="1885"/>
        <v>0.4</v>
      </c>
      <c r="BB829" s="36">
        <f t="shared" si="1885"/>
        <v>0.4</v>
      </c>
      <c r="BC829" s="36">
        <f t="shared" si="1885"/>
        <v>0.4</v>
      </c>
      <c r="BD829" s="36">
        <f t="shared" si="1885"/>
        <v>0.4</v>
      </c>
      <c r="BE829" s="36">
        <f t="shared" si="1885"/>
        <v>0.4</v>
      </c>
      <c r="BF829" s="36">
        <f t="shared" si="1885"/>
        <v>0.4</v>
      </c>
      <c r="BG829" s="36">
        <f t="shared" si="1885"/>
        <v>0.4</v>
      </c>
      <c r="BH829" s="36">
        <f t="shared" si="1885"/>
        <v>0.4</v>
      </c>
      <c r="BI829" s="36">
        <f t="shared" si="1885"/>
        <v>0.4</v>
      </c>
      <c r="BJ829" s="36">
        <f t="shared" si="1885"/>
        <v>0.4</v>
      </c>
      <c r="BK829" s="36">
        <f t="shared" si="1885"/>
        <v>0.4</v>
      </c>
      <c r="BL829" s="36">
        <f t="shared" si="1885"/>
        <v>0.4</v>
      </c>
      <c r="BM829" s="36">
        <f t="shared" si="1885"/>
        <v>0.4</v>
      </c>
      <c r="BN829" s="36">
        <f t="shared" si="1885"/>
        <v>0.4</v>
      </c>
      <c r="BO829" s="36">
        <f t="shared" si="1885"/>
        <v>0.4</v>
      </c>
      <c r="BP829" s="36">
        <f t="shared" si="1885"/>
        <v>0.4</v>
      </c>
      <c r="BQ829" s="36">
        <f t="shared" si="1885"/>
        <v>0.4</v>
      </c>
      <c r="BY829" s="34"/>
      <c r="BZ829" s="7" t="s">
        <v>21</v>
      </c>
      <c r="CA829" s="7" t="s">
        <v>8</v>
      </c>
      <c r="CB829" s="36">
        <f t="shared" ref="CB829:DE829" si="1886">$G255</f>
        <v>2.5</v>
      </c>
      <c r="CC829" s="36">
        <f t="shared" si="1886"/>
        <v>2.5</v>
      </c>
      <c r="CD829" s="36">
        <f t="shared" si="1886"/>
        <v>2.5</v>
      </c>
      <c r="CE829" s="36">
        <f t="shared" si="1886"/>
        <v>2.5</v>
      </c>
      <c r="CF829" s="36">
        <f t="shared" si="1886"/>
        <v>2.5</v>
      </c>
      <c r="CG829" s="36">
        <f t="shared" si="1886"/>
        <v>2.5</v>
      </c>
      <c r="CH829" s="36">
        <f t="shared" si="1886"/>
        <v>2.5</v>
      </c>
      <c r="CI829" s="36">
        <f t="shared" si="1886"/>
        <v>2.5</v>
      </c>
      <c r="CJ829" s="36">
        <f t="shared" si="1886"/>
        <v>2.5</v>
      </c>
      <c r="CK829" s="36">
        <f t="shared" si="1886"/>
        <v>2.5</v>
      </c>
      <c r="CL829" s="36">
        <f t="shared" si="1886"/>
        <v>2.5</v>
      </c>
      <c r="CM829" s="36">
        <f t="shared" si="1886"/>
        <v>2.5</v>
      </c>
      <c r="CN829" s="36">
        <f t="shared" si="1886"/>
        <v>2.5</v>
      </c>
      <c r="CO829" s="36">
        <f t="shared" si="1886"/>
        <v>2.5</v>
      </c>
      <c r="CP829" s="36">
        <f t="shared" si="1886"/>
        <v>2.5</v>
      </c>
      <c r="CQ829" s="36">
        <f t="shared" si="1886"/>
        <v>2.5</v>
      </c>
      <c r="CR829" s="36">
        <f t="shared" si="1886"/>
        <v>2.5</v>
      </c>
      <c r="CS829" s="36">
        <f t="shared" si="1886"/>
        <v>2.5</v>
      </c>
      <c r="CT829" s="36">
        <f t="shared" si="1886"/>
        <v>2.5</v>
      </c>
      <c r="CU829" s="36">
        <f t="shared" si="1886"/>
        <v>2.5</v>
      </c>
      <c r="CV829" s="36">
        <f t="shared" si="1886"/>
        <v>2.5</v>
      </c>
      <c r="CW829" s="36">
        <f t="shared" si="1886"/>
        <v>2.5</v>
      </c>
      <c r="CX829" s="36">
        <f t="shared" si="1886"/>
        <v>2.5</v>
      </c>
      <c r="CY829" s="36">
        <f t="shared" si="1886"/>
        <v>2.5</v>
      </c>
      <c r="CZ829" s="36">
        <f t="shared" si="1886"/>
        <v>2.5</v>
      </c>
      <c r="DA829" s="36">
        <f t="shared" si="1886"/>
        <v>2.5</v>
      </c>
      <c r="DB829" s="36">
        <f t="shared" si="1886"/>
        <v>2.5</v>
      </c>
      <c r="DC829" s="36">
        <f t="shared" si="1886"/>
        <v>2.5</v>
      </c>
      <c r="DD829" s="36">
        <f t="shared" si="1886"/>
        <v>2.5</v>
      </c>
      <c r="DE829" s="36">
        <f t="shared" si="1886"/>
        <v>2.5</v>
      </c>
      <c r="DN829" s="34"/>
      <c r="DO829" s="7" t="s">
        <v>21</v>
      </c>
      <c r="DP829" s="7" t="s">
        <v>8</v>
      </c>
      <c r="DQ829" s="36">
        <f t="shared" ref="DQ829:ET829" si="1887">$E255</f>
        <v>0.5</v>
      </c>
      <c r="DR829" s="36">
        <f t="shared" si="1887"/>
        <v>0.5</v>
      </c>
      <c r="DS829" s="36">
        <f t="shared" si="1887"/>
        <v>0.5</v>
      </c>
      <c r="DT829" s="36">
        <f t="shared" si="1887"/>
        <v>0.5</v>
      </c>
      <c r="DU829" s="36">
        <f t="shared" si="1887"/>
        <v>0.5</v>
      </c>
      <c r="DV829" s="36">
        <f t="shared" si="1887"/>
        <v>0.5</v>
      </c>
      <c r="DW829" s="36">
        <f t="shared" si="1887"/>
        <v>0.5</v>
      </c>
      <c r="DX829" s="36">
        <f t="shared" si="1887"/>
        <v>0.5</v>
      </c>
      <c r="DY829" s="36">
        <f t="shared" si="1887"/>
        <v>0.5</v>
      </c>
      <c r="DZ829" s="36">
        <f t="shared" si="1887"/>
        <v>0.5</v>
      </c>
      <c r="EA829" s="36">
        <f t="shared" si="1887"/>
        <v>0.5</v>
      </c>
      <c r="EB829" s="36">
        <f t="shared" si="1887"/>
        <v>0.5</v>
      </c>
      <c r="EC829" s="36">
        <f t="shared" si="1887"/>
        <v>0.5</v>
      </c>
      <c r="ED829" s="36">
        <f t="shared" si="1887"/>
        <v>0.5</v>
      </c>
      <c r="EE829" s="36">
        <f t="shared" si="1887"/>
        <v>0.5</v>
      </c>
      <c r="EF829" s="36">
        <f t="shared" si="1887"/>
        <v>0.5</v>
      </c>
      <c r="EG829" s="36">
        <f t="shared" si="1887"/>
        <v>0.5</v>
      </c>
      <c r="EH829" s="36">
        <f t="shared" si="1887"/>
        <v>0.5</v>
      </c>
      <c r="EI829" s="36">
        <f t="shared" si="1887"/>
        <v>0.5</v>
      </c>
      <c r="EJ829" s="36">
        <f t="shared" si="1887"/>
        <v>0.5</v>
      </c>
      <c r="EK829" s="36">
        <f t="shared" si="1887"/>
        <v>0.5</v>
      </c>
      <c r="EL829" s="36">
        <f t="shared" si="1887"/>
        <v>0.5</v>
      </c>
      <c r="EM829" s="36">
        <f t="shared" si="1887"/>
        <v>0.5</v>
      </c>
      <c r="EN829" s="36">
        <f t="shared" si="1887"/>
        <v>0.5</v>
      </c>
      <c r="EO829" s="36">
        <f t="shared" si="1887"/>
        <v>0.5</v>
      </c>
      <c r="EP829" s="36">
        <f t="shared" si="1887"/>
        <v>0.5</v>
      </c>
      <c r="EQ829" s="36">
        <f t="shared" si="1887"/>
        <v>0.5</v>
      </c>
      <c r="ER829" s="36">
        <f t="shared" si="1887"/>
        <v>0.5</v>
      </c>
      <c r="ES829" s="36">
        <f t="shared" si="1887"/>
        <v>0.5</v>
      </c>
      <c r="ET829" s="36">
        <f t="shared" si="1887"/>
        <v>0.5</v>
      </c>
    </row>
    <row r="830" spans="1:150" x14ac:dyDescent="0.25">
      <c r="A830" s="34"/>
      <c r="B830" s="83" t="s">
        <v>21</v>
      </c>
      <c r="C830" s="83" t="s">
        <v>24</v>
      </c>
      <c r="D830" s="75">
        <f t="shared" si="1852"/>
        <v>7.6</v>
      </c>
      <c r="E830" s="75">
        <f t="shared" si="1878"/>
        <v>7.6</v>
      </c>
      <c r="F830" s="75">
        <f t="shared" si="1878"/>
        <v>7.6</v>
      </c>
      <c r="G830" s="75">
        <f t="shared" si="1878"/>
        <v>7.6</v>
      </c>
      <c r="H830" s="75">
        <f t="shared" si="1878"/>
        <v>7.6</v>
      </c>
      <c r="I830" s="75">
        <f t="shared" si="1878"/>
        <v>7.6</v>
      </c>
      <c r="J830" s="75">
        <f t="shared" si="1878"/>
        <v>7.6</v>
      </c>
      <c r="K830" s="75">
        <f t="shared" si="1878"/>
        <v>7.6</v>
      </c>
      <c r="L830" s="75">
        <f t="shared" si="1878"/>
        <v>7.6</v>
      </c>
      <c r="M830" s="75">
        <f t="shared" si="1878"/>
        <v>7.6</v>
      </c>
      <c r="N830" s="75">
        <f t="shared" si="1878"/>
        <v>7.6</v>
      </c>
      <c r="O830" s="75">
        <f t="shared" si="1878"/>
        <v>7.6</v>
      </c>
      <c r="P830" s="75">
        <f t="shared" si="1878"/>
        <v>7.6</v>
      </c>
      <c r="Q830" s="75">
        <f t="shared" si="1878"/>
        <v>7.6</v>
      </c>
      <c r="R830" s="75">
        <f t="shared" si="1878"/>
        <v>7.6</v>
      </c>
      <c r="S830" s="75">
        <f t="shared" si="1878"/>
        <v>7.6</v>
      </c>
      <c r="T830" s="75">
        <f t="shared" si="1878"/>
        <v>7.6</v>
      </c>
      <c r="U830" s="75">
        <f t="shared" si="1878"/>
        <v>7.6</v>
      </c>
      <c r="V830" s="75">
        <f t="shared" si="1878"/>
        <v>7.6</v>
      </c>
      <c r="W830" s="75">
        <f t="shared" si="1878"/>
        <v>7.6</v>
      </c>
      <c r="X830" s="75">
        <f t="shared" si="1878"/>
        <v>7.6</v>
      </c>
      <c r="Y830" s="75">
        <f t="shared" si="1878"/>
        <v>7.6</v>
      </c>
      <c r="Z830" s="75">
        <f t="shared" si="1878"/>
        <v>7.6</v>
      </c>
      <c r="AA830" s="75">
        <f t="shared" si="1878"/>
        <v>7.6</v>
      </c>
      <c r="AB830" s="75">
        <f t="shared" si="1878"/>
        <v>7.6</v>
      </c>
      <c r="AC830" s="75">
        <f t="shared" si="1878"/>
        <v>7.6</v>
      </c>
      <c r="AD830" s="75">
        <f t="shared" si="1878"/>
        <v>7.6</v>
      </c>
      <c r="AE830" s="75">
        <f t="shared" si="1878"/>
        <v>7.6</v>
      </c>
      <c r="AF830" s="75">
        <f t="shared" si="1878"/>
        <v>7.6</v>
      </c>
      <c r="AG830" s="75">
        <f t="shared" si="1878"/>
        <v>7.6</v>
      </c>
      <c r="AK830" s="34"/>
      <c r="AL830" s="7" t="s">
        <v>21</v>
      </c>
      <c r="AM830" s="7" t="s">
        <v>24</v>
      </c>
      <c r="AN830" s="36">
        <f t="shared" ref="AN830:BQ830" si="1888">$J256</f>
        <v>0.2</v>
      </c>
      <c r="AO830" s="36">
        <f t="shared" si="1888"/>
        <v>0.2</v>
      </c>
      <c r="AP830" s="36">
        <f t="shared" si="1888"/>
        <v>0.2</v>
      </c>
      <c r="AQ830" s="36">
        <f t="shared" si="1888"/>
        <v>0.2</v>
      </c>
      <c r="AR830" s="36">
        <f t="shared" si="1888"/>
        <v>0.2</v>
      </c>
      <c r="AS830" s="36">
        <f t="shared" si="1888"/>
        <v>0.2</v>
      </c>
      <c r="AT830" s="36">
        <f t="shared" si="1888"/>
        <v>0.2</v>
      </c>
      <c r="AU830" s="36">
        <f t="shared" si="1888"/>
        <v>0.2</v>
      </c>
      <c r="AV830" s="36">
        <f t="shared" si="1888"/>
        <v>0.2</v>
      </c>
      <c r="AW830" s="36">
        <f t="shared" si="1888"/>
        <v>0.2</v>
      </c>
      <c r="AX830" s="36">
        <f t="shared" si="1888"/>
        <v>0.2</v>
      </c>
      <c r="AY830" s="36">
        <f t="shared" si="1888"/>
        <v>0.2</v>
      </c>
      <c r="AZ830" s="36">
        <f t="shared" si="1888"/>
        <v>0.2</v>
      </c>
      <c r="BA830" s="36">
        <f t="shared" si="1888"/>
        <v>0.2</v>
      </c>
      <c r="BB830" s="36">
        <f t="shared" si="1888"/>
        <v>0.2</v>
      </c>
      <c r="BC830" s="36">
        <f t="shared" si="1888"/>
        <v>0.2</v>
      </c>
      <c r="BD830" s="36">
        <f t="shared" si="1888"/>
        <v>0.2</v>
      </c>
      <c r="BE830" s="36">
        <f t="shared" si="1888"/>
        <v>0.2</v>
      </c>
      <c r="BF830" s="36">
        <f t="shared" si="1888"/>
        <v>0.2</v>
      </c>
      <c r="BG830" s="36">
        <f t="shared" si="1888"/>
        <v>0.2</v>
      </c>
      <c r="BH830" s="36">
        <f t="shared" si="1888"/>
        <v>0.2</v>
      </c>
      <c r="BI830" s="36">
        <f t="shared" si="1888"/>
        <v>0.2</v>
      </c>
      <c r="BJ830" s="36">
        <f t="shared" si="1888"/>
        <v>0.2</v>
      </c>
      <c r="BK830" s="36">
        <f t="shared" si="1888"/>
        <v>0.2</v>
      </c>
      <c r="BL830" s="36">
        <f t="shared" si="1888"/>
        <v>0.2</v>
      </c>
      <c r="BM830" s="36">
        <f t="shared" si="1888"/>
        <v>0.2</v>
      </c>
      <c r="BN830" s="36">
        <f t="shared" si="1888"/>
        <v>0.2</v>
      </c>
      <c r="BO830" s="36">
        <f t="shared" si="1888"/>
        <v>0.2</v>
      </c>
      <c r="BP830" s="36">
        <f t="shared" si="1888"/>
        <v>0.2</v>
      </c>
      <c r="BQ830" s="36">
        <f t="shared" si="1888"/>
        <v>0.2</v>
      </c>
      <c r="BY830" s="34"/>
      <c r="BZ830" s="7" t="s">
        <v>21</v>
      </c>
      <c r="CA830" s="7" t="s">
        <v>24</v>
      </c>
      <c r="CB830" s="36">
        <f t="shared" ref="CB830:DE830" si="1889">$G256</f>
        <v>1.5</v>
      </c>
      <c r="CC830" s="36">
        <f t="shared" si="1889"/>
        <v>1.5</v>
      </c>
      <c r="CD830" s="36">
        <f t="shared" si="1889"/>
        <v>1.5</v>
      </c>
      <c r="CE830" s="36">
        <f t="shared" si="1889"/>
        <v>1.5</v>
      </c>
      <c r="CF830" s="36">
        <f t="shared" si="1889"/>
        <v>1.5</v>
      </c>
      <c r="CG830" s="36">
        <f t="shared" si="1889"/>
        <v>1.5</v>
      </c>
      <c r="CH830" s="36">
        <f t="shared" si="1889"/>
        <v>1.5</v>
      </c>
      <c r="CI830" s="36">
        <f t="shared" si="1889"/>
        <v>1.5</v>
      </c>
      <c r="CJ830" s="36">
        <f t="shared" si="1889"/>
        <v>1.5</v>
      </c>
      <c r="CK830" s="36">
        <f t="shared" si="1889"/>
        <v>1.5</v>
      </c>
      <c r="CL830" s="36">
        <f t="shared" si="1889"/>
        <v>1.5</v>
      </c>
      <c r="CM830" s="36">
        <f t="shared" si="1889"/>
        <v>1.5</v>
      </c>
      <c r="CN830" s="36">
        <f t="shared" si="1889"/>
        <v>1.5</v>
      </c>
      <c r="CO830" s="36">
        <f t="shared" si="1889"/>
        <v>1.5</v>
      </c>
      <c r="CP830" s="36">
        <f t="shared" si="1889"/>
        <v>1.5</v>
      </c>
      <c r="CQ830" s="36">
        <f t="shared" si="1889"/>
        <v>1.5</v>
      </c>
      <c r="CR830" s="36">
        <f t="shared" si="1889"/>
        <v>1.5</v>
      </c>
      <c r="CS830" s="36">
        <f t="shared" si="1889"/>
        <v>1.5</v>
      </c>
      <c r="CT830" s="36">
        <f t="shared" si="1889"/>
        <v>1.5</v>
      </c>
      <c r="CU830" s="36">
        <f t="shared" si="1889"/>
        <v>1.5</v>
      </c>
      <c r="CV830" s="36">
        <f t="shared" si="1889"/>
        <v>1.5</v>
      </c>
      <c r="CW830" s="36">
        <f t="shared" si="1889"/>
        <v>1.5</v>
      </c>
      <c r="CX830" s="36">
        <f t="shared" si="1889"/>
        <v>1.5</v>
      </c>
      <c r="CY830" s="36">
        <f t="shared" si="1889"/>
        <v>1.5</v>
      </c>
      <c r="CZ830" s="36">
        <f t="shared" si="1889"/>
        <v>1.5</v>
      </c>
      <c r="DA830" s="36">
        <f t="shared" si="1889"/>
        <v>1.5</v>
      </c>
      <c r="DB830" s="36">
        <f t="shared" si="1889"/>
        <v>1.5</v>
      </c>
      <c r="DC830" s="36">
        <f t="shared" si="1889"/>
        <v>1.5</v>
      </c>
      <c r="DD830" s="36">
        <f t="shared" si="1889"/>
        <v>1.5</v>
      </c>
      <c r="DE830" s="36">
        <f t="shared" si="1889"/>
        <v>1.5</v>
      </c>
      <c r="DN830" s="34"/>
      <c r="DO830" s="7" t="s">
        <v>21</v>
      </c>
      <c r="DP830" s="7" t="s">
        <v>24</v>
      </c>
      <c r="DQ830" s="36">
        <f t="shared" ref="DQ830:ET830" si="1890">$E256</f>
        <v>0.3</v>
      </c>
      <c r="DR830" s="36">
        <f t="shared" si="1890"/>
        <v>0.3</v>
      </c>
      <c r="DS830" s="36">
        <f t="shared" si="1890"/>
        <v>0.3</v>
      </c>
      <c r="DT830" s="36">
        <f t="shared" si="1890"/>
        <v>0.3</v>
      </c>
      <c r="DU830" s="36">
        <f t="shared" si="1890"/>
        <v>0.3</v>
      </c>
      <c r="DV830" s="36">
        <f t="shared" si="1890"/>
        <v>0.3</v>
      </c>
      <c r="DW830" s="36">
        <f t="shared" si="1890"/>
        <v>0.3</v>
      </c>
      <c r="DX830" s="36">
        <f t="shared" si="1890"/>
        <v>0.3</v>
      </c>
      <c r="DY830" s="36">
        <f t="shared" si="1890"/>
        <v>0.3</v>
      </c>
      <c r="DZ830" s="36">
        <f t="shared" si="1890"/>
        <v>0.3</v>
      </c>
      <c r="EA830" s="36">
        <f t="shared" si="1890"/>
        <v>0.3</v>
      </c>
      <c r="EB830" s="36">
        <f t="shared" si="1890"/>
        <v>0.3</v>
      </c>
      <c r="EC830" s="36">
        <f t="shared" si="1890"/>
        <v>0.3</v>
      </c>
      <c r="ED830" s="36">
        <f t="shared" si="1890"/>
        <v>0.3</v>
      </c>
      <c r="EE830" s="36">
        <f t="shared" si="1890"/>
        <v>0.3</v>
      </c>
      <c r="EF830" s="36">
        <f t="shared" si="1890"/>
        <v>0.3</v>
      </c>
      <c r="EG830" s="36">
        <f t="shared" si="1890"/>
        <v>0.3</v>
      </c>
      <c r="EH830" s="36">
        <f t="shared" si="1890"/>
        <v>0.3</v>
      </c>
      <c r="EI830" s="36">
        <f t="shared" si="1890"/>
        <v>0.3</v>
      </c>
      <c r="EJ830" s="36">
        <f t="shared" si="1890"/>
        <v>0.3</v>
      </c>
      <c r="EK830" s="36">
        <f t="shared" si="1890"/>
        <v>0.3</v>
      </c>
      <c r="EL830" s="36">
        <f t="shared" si="1890"/>
        <v>0.3</v>
      </c>
      <c r="EM830" s="36">
        <f t="shared" si="1890"/>
        <v>0.3</v>
      </c>
      <c r="EN830" s="36">
        <f t="shared" si="1890"/>
        <v>0.3</v>
      </c>
      <c r="EO830" s="36">
        <f t="shared" si="1890"/>
        <v>0.3</v>
      </c>
      <c r="EP830" s="36">
        <f t="shared" si="1890"/>
        <v>0.3</v>
      </c>
      <c r="EQ830" s="36">
        <f t="shared" si="1890"/>
        <v>0.3</v>
      </c>
      <c r="ER830" s="36">
        <f t="shared" si="1890"/>
        <v>0.3</v>
      </c>
      <c r="ES830" s="36">
        <f t="shared" si="1890"/>
        <v>0.3</v>
      </c>
      <c r="ET830" s="36">
        <f t="shared" si="1890"/>
        <v>0.3</v>
      </c>
    </row>
    <row r="831" spans="1:150" x14ac:dyDescent="0.25">
      <c r="A831" s="34"/>
      <c r="B831" s="83" t="s">
        <v>21</v>
      </c>
      <c r="C831" s="83" t="s">
        <v>16</v>
      </c>
      <c r="D831" s="75">
        <f t="shared" si="1852"/>
        <v>5.2</v>
      </c>
      <c r="E831" s="75">
        <f t="shared" si="1878"/>
        <v>5.2</v>
      </c>
      <c r="F831" s="75">
        <f t="shared" si="1878"/>
        <v>5.2</v>
      </c>
      <c r="G831" s="75">
        <f t="shared" si="1878"/>
        <v>5.2</v>
      </c>
      <c r="H831" s="75">
        <f t="shared" si="1878"/>
        <v>5.2</v>
      </c>
      <c r="I831" s="75">
        <f t="shared" si="1878"/>
        <v>5.2</v>
      </c>
      <c r="J831" s="75">
        <f t="shared" si="1878"/>
        <v>5.2</v>
      </c>
      <c r="K831" s="75">
        <f t="shared" si="1878"/>
        <v>5.2</v>
      </c>
      <c r="L831" s="75">
        <f t="shared" si="1878"/>
        <v>5.2</v>
      </c>
      <c r="M831" s="75">
        <f t="shared" si="1878"/>
        <v>5.2</v>
      </c>
      <c r="N831" s="75">
        <f t="shared" si="1878"/>
        <v>5.2</v>
      </c>
      <c r="O831" s="75">
        <f t="shared" si="1878"/>
        <v>5.2</v>
      </c>
      <c r="P831" s="75">
        <f t="shared" si="1878"/>
        <v>5.2</v>
      </c>
      <c r="Q831" s="75">
        <f t="shared" si="1878"/>
        <v>5.2</v>
      </c>
      <c r="R831" s="75">
        <f t="shared" si="1878"/>
        <v>5.2</v>
      </c>
      <c r="S831" s="75">
        <f t="shared" si="1878"/>
        <v>5.2</v>
      </c>
      <c r="T831" s="75">
        <f t="shared" si="1878"/>
        <v>5.2</v>
      </c>
      <c r="U831" s="75">
        <f t="shared" si="1878"/>
        <v>5.2</v>
      </c>
      <c r="V831" s="75">
        <f t="shared" si="1878"/>
        <v>5.2</v>
      </c>
      <c r="W831" s="75">
        <f t="shared" si="1878"/>
        <v>5.2</v>
      </c>
      <c r="X831" s="75">
        <f t="shared" si="1878"/>
        <v>5.2</v>
      </c>
      <c r="Y831" s="75">
        <f t="shared" si="1878"/>
        <v>5.2</v>
      </c>
      <c r="Z831" s="75">
        <f t="shared" si="1878"/>
        <v>5.2</v>
      </c>
      <c r="AA831" s="75">
        <f t="shared" si="1878"/>
        <v>5.2</v>
      </c>
      <c r="AB831" s="75">
        <f t="shared" si="1878"/>
        <v>5.2</v>
      </c>
      <c r="AC831" s="75">
        <f t="shared" si="1878"/>
        <v>5.2</v>
      </c>
      <c r="AD831" s="75">
        <f t="shared" si="1878"/>
        <v>5.2</v>
      </c>
      <c r="AE831" s="75">
        <f t="shared" si="1878"/>
        <v>5.2</v>
      </c>
      <c r="AF831" s="75">
        <f t="shared" si="1878"/>
        <v>5.2</v>
      </c>
      <c r="AG831" s="75">
        <f t="shared" si="1878"/>
        <v>5.2</v>
      </c>
      <c r="AK831" s="34"/>
      <c r="AL831" s="7" t="s">
        <v>21</v>
      </c>
      <c r="AM831" s="7" t="s">
        <v>16</v>
      </c>
      <c r="AN831" s="36">
        <f t="shared" ref="AN831:BQ831" si="1891">$J257</f>
        <v>0.1</v>
      </c>
      <c r="AO831" s="36">
        <f t="shared" si="1891"/>
        <v>0.1</v>
      </c>
      <c r="AP831" s="36">
        <f t="shared" si="1891"/>
        <v>0.1</v>
      </c>
      <c r="AQ831" s="36">
        <f t="shared" si="1891"/>
        <v>0.1</v>
      </c>
      <c r="AR831" s="36">
        <f t="shared" si="1891"/>
        <v>0.1</v>
      </c>
      <c r="AS831" s="36">
        <f t="shared" si="1891"/>
        <v>0.1</v>
      </c>
      <c r="AT831" s="36">
        <f t="shared" si="1891"/>
        <v>0.1</v>
      </c>
      <c r="AU831" s="36">
        <f t="shared" si="1891"/>
        <v>0.1</v>
      </c>
      <c r="AV831" s="36">
        <f t="shared" si="1891"/>
        <v>0.1</v>
      </c>
      <c r="AW831" s="36">
        <f t="shared" si="1891"/>
        <v>0.1</v>
      </c>
      <c r="AX831" s="36">
        <f t="shared" si="1891"/>
        <v>0.1</v>
      </c>
      <c r="AY831" s="36">
        <f t="shared" si="1891"/>
        <v>0.1</v>
      </c>
      <c r="AZ831" s="36">
        <f t="shared" si="1891"/>
        <v>0.1</v>
      </c>
      <c r="BA831" s="36">
        <f t="shared" si="1891"/>
        <v>0.1</v>
      </c>
      <c r="BB831" s="36">
        <f t="shared" si="1891"/>
        <v>0.1</v>
      </c>
      <c r="BC831" s="36">
        <f t="shared" si="1891"/>
        <v>0.1</v>
      </c>
      <c r="BD831" s="36">
        <f t="shared" si="1891"/>
        <v>0.1</v>
      </c>
      <c r="BE831" s="36">
        <f t="shared" si="1891"/>
        <v>0.1</v>
      </c>
      <c r="BF831" s="36">
        <f t="shared" si="1891"/>
        <v>0.1</v>
      </c>
      <c r="BG831" s="36">
        <f t="shared" si="1891"/>
        <v>0.1</v>
      </c>
      <c r="BH831" s="36">
        <f t="shared" si="1891"/>
        <v>0.1</v>
      </c>
      <c r="BI831" s="36">
        <f t="shared" si="1891"/>
        <v>0.1</v>
      </c>
      <c r="BJ831" s="36">
        <f t="shared" si="1891"/>
        <v>0.1</v>
      </c>
      <c r="BK831" s="36">
        <f t="shared" si="1891"/>
        <v>0.1</v>
      </c>
      <c r="BL831" s="36">
        <f t="shared" si="1891"/>
        <v>0.1</v>
      </c>
      <c r="BM831" s="36">
        <f t="shared" si="1891"/>
        <v>0.1</v>
      </c>
      <c r="BN831" s="36">
        <f t="shared" si="1891"/>
        <v>0.1</v>
      </c>
      <c r="BO831" s="36">
        <f t="shared" si="1891"/>
        <v>0.1</v>
      </c>
      <c r="BP831" s="36">
        <f t="shared" si="1891"/>
        <v>0.1</v>
      </c>
      <c r="BQ831" s="36">
        <f t="shared" si="1891"/>
        <v>0.1</v>
      </c>
      <c r="BY831" s="34"/>
      <c r="BZ831" s="7" t="s">
        <v>21</v>
      </c>
      <c r="CA831" s="7" t="s">
        <v>16</v>
      </c>
      <c r="CB831" s="36">
        <f t="shared" ref="CB831:DE831" si="1892">$G257</f>
        <v>1.5</v>
      </c>
      <c r="CC831" s="36">
        <f t="shared" si="1892"/>
        <v>1.5</v>
      </c>
      <c r="CD831" s="36">
        <f t="shared" si="1892"/>
        <v>1.5</v>
      </c>
      <c r="CE831" s="36">
        <f t="shared" si="1892"/>
        <v>1.5</v>
      </c>
      <c r="CF831" s="36">
        <f t="shared" si="1892"/>
        <v>1.5</v>
      </c>
      <c r="CG831" s="36">
        <f t="shared" si="1892"/>
        <v>1.5</v>
      </c>
      <c r="CH831" s="36">
        <f t="shared" si="1892"/>
        <v>1.5</v>
      </c>
      <c r="CI831" s="36">
        <f t="shared" si="1892"/>
        <v>1.5</v>
      </c>
      <c r="CJ831" s="36">
        <f t="shared" si="1892"/>
        <v>1.5</v>
      </c>
      <c r="CK831" s="36">
        <f t="shared" si="1892"/>
        <v>1.5</v>
      </c>
      <c r="CL831" s="36">
        <f t="shared" si="1892"/>
        <v>1.5</v>
      </c>
      <c r="CM831" s="36">
        <f t="shared" si="1892"/>
        <v>1.5</v>
      </c>
      <c r="CN831" s="36">
        <f t="shared" si="1892"/>
        <v>1.5</v>
      </c>
      <c r="CO831" s="36">
        <f t="shared" si="1892"/>
        <v>1.5</v>
      </c>
      <c r="CP831" s="36">
        <f t="shared" si="1892"/>
        <v>1.5</v>
      </c>
      <c r="CQ831" s="36">
        <f t="shared" si="1892"/>
        <v>1.5</v>
      </c>
      <c r="CR831" s="36">
        <f t="shared" si="1892"/>
        <v>1.5</v>
      </c>
      <c r="CS831" s="36">
        <f t="shared" si="1892"/>
        <v>1.5</v>
      </c>
      <c r="CT831" s="36">
        <f t="shared" si="1892"/>
        <v>1.5</v>
      </c>
      <c r="CU831" s="36">
        <f t="shared" si="1892"/>
        <v>1.5</v>
      </c>
      <c r="CV831" s="36">
        <f t="shared" si="1892"/>
        <v>1.5</v>
      </c>
      <c r="CW831" s="36">
        <f t="shared" si="1892"/>
        <v>1.5</v>
      </c>
      <c r="CX831" s="36">
        <f t="shared" si="1892"/>
        <v>1.5</v>
      </c>
      <c r="CY831" s="36">
        <f t="shared" si="1892"/>
        <v>1.5</v>
      </c>
      <c r="CZ831" s="36">
        <f t="shared" si="1892"/>
        <v>1.5</v>
      </c>
      <c r="DA831" s="36">
        <f t="shared" si="1892"/>
        <v>1.5</v>
      </c>
      <c r="DB831" s="36">
        <f t="shared" si="1892"/>
        <v>1.5</v>
      </c>
      <c r="DC831" s="36">
        <f t="shared" si="1892"/>
        <v>1.5</v>
      </c>
      <c r="DD831" s="36">
        <f t="shared" si="1892"/>
        <v>1.5</v>
      </c>
      <c r="DE831" s="36">
        <f t="shared" si="1892"/>
        <v>1.5</v>
      </c>
      <c r="DN831" s="34"/>
      <c r="DO831" s="7" t="s">
        <v>21</v>
      </c>
      <c r="DP831" s="7" t="s">
        <v>16</v>
      </c>
      <c r="DQ831" s="36">
        <f t="shared" ref="DQ831:ET831" si="1893">$E257</f>
        <v>0.3</v>
      </c>
      <c r="DR831" s="36">
        <f t="shared" si="1893"/>
        <v>0.3</v>
      </c>
      <c r="DS831" s="36">
        <f t="shared" si="1893"/>
        <v>0.3</v>
      </c>
      <c r="DT831" s="36">
        <f t="shared" si="1893"/>
        <v>0.3</v>
      </c>
      <c r="DU831" s="36">
        <f t="shared" si="1893"/>
        <v>0.3</v>
      </c>
      <c r="DV831" s="36">
        <f t="shared" si="1893"/>
        <v>0.3</v>
      </c>
      <c r="DW831" s="36">
        <f t="shared" si="1893"/>
        <v>0.3</v>
      </c>
      <c r="DX831" s="36">
        <f t="shared" si="1893"/>
        <v>0.3</v>
      </c>
      <c r="DY831" s="36">
        <f t="shared" si="1893"/>
        <v>0.3</v>
      </c>
      <c r="DZ831" s="36">
        <f t="shared" si="1893"/>
        <v>0.3</v>
      </c>
      <c r="EA831" s="36">
        <f t="shared" si="1893"/>
        <v>0.3</v>
      </c>
      <c r="EB831" s="36">
        <f t="shared" si="1893"/>
        <v>0.3</v>
      </c>
      <c r="EC831" s="36">
        <f t="shared" si="1893"/>
        <v>0.3</v>
      </c>
      <c r="ED831" s="36">
        <f t="shared" si="1893"/>
        <v>0.3</v>
      </c>
      <c r="EE831" s="36">
        <f t="shared" si="1893"/>
        <v>0.3</v>
      </c>
      <c r="EF831" s="36">
        <f t="shared" si="1893"/>
        <v>0.3</v>
      </c>
      <c r="EG831" s="36">
        <f t="shared" si="1893"/>
        <v>0.3</v>
      </c>
      <c r="EH831" s="36">
        <f t="shared" si="1893"/>
        <v>0.3</v>
      </c>
      <c r="EI831" s="36">
        <f t="shared" si="1893"/>
        <v>0.3</v>
      </c>
      <c r="EJ831" s="36">
        <f t="shared" si="1893"/>
        <v>0.3</v>
      </c>
      <c r="EK831" s="36">
        <f t="shared" si="1893"/>
        <v>0.3</v>
      </c>
      <c r="EL831" s="36">
        <f t="shared" si="1893"/>
        <v>0.3</v>
      </c>
      <c r="EM831" s="36">
        <f t="shared" si="1893"/>
        <v>0.3</v>
      </c>
      <c r="EN831" s="36">
        <f t="shared" si="1893"/>
        <v>0.3</v>
      </c>
      <c r="EO831" s="36">
        <f t="shared" si="1893"/>
        <v>0.3</v>
      </c>
      <c r="EP831" s="36">
        <f t="shared" si="1893"/>
        <v>0.3</v>
      </c>
      <c r="EQ831" s="36">
        <f t="shared" si="1893"/>
        <v>0.3</v>
      </c>
      <c r="ER831" s="36">
        <f t="shared" si="1893"/>
        <v>0.3</v>
      </c>
      <c r="ES831" s="36">
        <f t="shared" si="1893"/>
        <v>0.3</v>
      </c>
      <c r="ET831" s="36">
        <f t="shared" si="1893"/>
        <v>0.3</v>
      </c>
    </row>
    <row r="832" spans="1:150" x14ac:dyDescent="0.25">
      <c r="A832" s="34"/>
      <c r="B832" s="83" t="s">
        <v>21</v>
      </c>
      <c r="C832" s="83" t="s">
        <v>19</v>
      </c>
      <c r="D832" s="75">
        <f t="shared" si="1852"/>
        <v>3.24</v>
      </c>
      <c r="E832" s="75">
        <f t="shared" si="1878"/>
        <v>3.24</v>
      </c>
      <c r="F832" s="75">
        <f t="shared" si="1878"/>
        <v>3.24</v>
      </c>
      <c r="G832" s="75">
        <f t="shared" si="1878"/>
        <v>3.24</v>
      </c>
      <c r="H832" s="75">
        <f t="shared" si="1878"/>
        <v>3.24</v>
      </c>
      <c r="I832" s="75">
        <f t="shared" si="1878"/>
        <v>3.24</v>
      </c>
      <c r="J832" s="75">
        <f t="shared" si="1878"/>
        <v>3.24</v>
      </c>
      <c r="K832" s="75">
        <f t="shared" si="1878"/>
        <v>3.24</v>
      </c>
      <c r="L832" s="75">
        <f t="shared" si="1878"/>
        <v>3.24</v>
      </c>
      <c r="M832" s="75">
        <f t="shared" si="1878"/>
        <v>3.24</v>
      </c>
      <c r="N832" s="75">
        <f t="shared" si="1878"/>
        <v>3.24</v>
      </c>
      <c r="O832" s="75">
        <f t="shared" si="1878"/>
        <v>3.24</v>
      </c>
      <c r="P832" s="75">
        <f t="shared" si="1878"/>
        <v>3.24</v>
      </c>
      <c r="Q832" s="75">
        <f t="shared" si="1878"/>
        <v>3.24</v>
      </c>
      <c r="R832" s="75">
        <f t="shared" si="1878"/>
        <v>3.24</v>
      </c>
      <c r="S832" s="75">
        <f t="shared" si="1878"/>
        <v>3.24</v>
      </c>
      <c r="T832" s="75">
        <f t="shared" si="1878"/>
        <v>3.24</v>
      </c>
      <c r="U832" s="75">
        <f t="shared" si="1878"/>
        <v>3.24</v>
      </c>
      <c r="V832" s="75">
        <f t="shared" si="1878"/>
        <v>3.24</v>
      </c>
      <c r="W832" s="75">
        <f t="shared" si="1878"/>
        <v>3.24</v>
      </c>
      <c r="X832" s="75">
        <f t="shared" si="1878"/>
        <v>3.24</v>
      </c>
      <c r="Y832" s="75">
        <f t="shared" si="1878"/>
        <v>3.24</v>
      </c>
      <c r="Z832" s="75">
        <f t="shared" si="1878"/>
        <v>3.24</v>
      </c>
      <c r="AA832" s="75">
        <f t="shared" si="1878"/>
        <v>3.24</v>
      </c>
      <c r="AB832" s="75">
        <f t="shared" si="1878"/>
        <v>3.24</v>
      </c>
      <c r="AC832" s="75">
        <f t="shared" si="1878"/>
        <v>3.24</v>
      </c>
      <c r="AD832" s="75">
        <f t="shared" si="1878"/>
        <v>3.24</v>
      </c>
      <c r="AE832" s="75">
        <f t="shared" si="1878"/>
        <v>3.24</v>
      </c>
      <c r="AF832" s="75">
        <f t="shared" si="1878"/>
        <v>3.24</v>
      </c>
      <c r="AG832" s="75">
        <f t="shared" si="1878"/>
        <v>3.24</v>
      </c>
      <c r="AK832" s="34"/>
      <c r="AL832" s="7" t="s">
        <v>21</v>
      </c>
      <c r="AM832" s="7" t="s">
        <v>19</v>
      </c>
      <c r="AN832" s="36">
        <f t="shared" ref="AN832:BQ832" si="1894">$J258</f>
        <v>0.1</v>
      </c>
      <c r="AO832" s="36">
        <f t="shared" si="1894"/>
        <v>0.1</v>
      </c>
      <c r="AP832" s="36">
        <f t="shared" si="1894"/>
        <v>0.1</v>
      </c>
      <c r="AQ832" s="36">
        <f t="shared" si="1894"/>
        <v>0.1</v>
      </c>
      <c r="AR832" s="36">
        <f t="shared" si="1894"/>
        <v>0.1</v>
      </c>
      <c r="AS832" s="36">
        <f t="shared" si="1894"/>
        <v>0.1</v>
      </c>
      <c r="AT832" s="36">
        <f t="shared" si="1894"/>
        <v>0.1</v>
      </c>
      <c r="AU832" s="36">
        <f t="shared" si="1894"/>
        <v>0.1</v>
      </c>
      <c r="AV832" s="36">
        <f t="shared" si="1894"/>
        <v>0.1</v>
      </c>
      <c r="AW832" s="36">
        <f t="shared" si="1894"/>
        <v>0.1</v>
      </c>
      <c r="AX832" s="36">
        <f t="shared" si="1894"/>
        <v>0.1</v>
      </c>
      <c r="AY832" s="36">
        <f t="shared" si="1894"/>
        <v>0.1</v>
      </c>
      <c r="AZ832" s="36">
        <f t="shared" si="1894"/>
        <v>0.1</v>
      </c>
      <c r="BA832" s="36">
        <f t="shared" si="1894"/>
        <v>0.1</v>
      </c>
      <c r="BB832" s="36">
        <f t="shared" si="1894"/>
        <v>0.1</v>
      </c>
      <c r="BC832" s="36">
        <f t="shared" si="1894"/>
        <v>0.1</v>
      </c>
      <c r="BD832" s="36">
        <f t="shared" si="1894"/>
        <v>0.1</v>
      </c>
      <c r="BE832" s="36">
        <f t="shared" si="1894"/>
        <v>0.1</v>
      </c>
      <c r="BF832" s="36">
        <f t="shared" si="1894"/>
        <v>0.1</v>
      </c>
      <c r="BG832" s="36">
        <f t="shared" si="1894"/>
        <v>0.1</v>
      </c>
      <c r="BH832" s="36">
        <f t="shared" si="1894"/>
        <v>0.1</v>
      </c>
      <c r="BI832" s="36">
        <f t="shared" si="1894"/>
        <v>0.1</v>
      </c>
      <c r="BJ832" s="36">
        <f t="shared" si="1894"/>
        <v>0.1</v>
      </c>
      <c r="BK832" s="36">
        <f t="shared" si="1894"/>
        <v>0.1</v>
      </c>
      <c r="BL832" s="36">
        <f t="shared" si="1894"/>
        <v>0.1</v>
      </c>
      <c r="BM832" s="36">
        <f t="shared" si="1894"/>
        <v>0.1</v>
      </c>
      <c r="BN832" s="36">
        <f t="shared" si="1894"/>
        <v>0.1</v>
      </c>
      <c r="BO832" s="36">
        <f t="shared" si="1894"/>
        <v>0.1</v>
      </c>
      <c r="BP832" s="36">
        <f t="shared" si="1894"/>
        <v>0.1</v>
      </c>
      <c r="BQ832" s="36">
        <f t="shared" si="1894"/>
        <v>0.1</v>
      </c>
      <c r="BY832" s="34"/>
      <c r="BZ832" s="7" t="s">
        <v>21</v>
      </c>
      <c r="CA832" s="7" t="s">
        <v>19</v>
      </c>
      <c r="CB832" s="36">
        <f t="shared" ref="CB832:DE832" si="1895">$G258</f>
        <v>1.5</v>
      </c>
      <c r="CC832" s="36">
        <f t="shared" si="1895"/>
        <v>1.5</v>
      </c>
      <c r="CD832" s="36">
        <f t="shared" si="1895"/>
        <v>1.5</v>
      </c>
      <c r="CE832" s="36">
        <f t="shared" si="1895"/>
        <v>1.5</v>
      </c>
      <c r="CF832" s="36">
        <f t="shared" si="1895"/>
        <v>1.5</v>
      </c>
      <c r="CG832" s="36">
        <f t="shared" si="1895"/>
        <v>1.5</v>
      </c>
      <c r="CH832" s="36">
        <f t="shared" si="1895"/>
        <v>1.5</v>
      </c>
      <c r="CI832" s="36">
        <f t="shared" si="1895"/>
        <v>1.5</v>
      </c>
      <c r="CJ832" s="36">
        <f t="shared" si="1895"/>
        <v>1.5</v>
      </c>
      <c r="CK832" s="36">
        <f t="shared" si="1895"/>
        <v>1.5</v>
      </c>
      <c r="CL832" s="36">
        <f t="shared" si="1895"/>
        <v>1.5</v>
      </c>
      <c r="CM832" s="36">
        <f t="shared" si="1895"/>
        <v>1.5</v>
      </c>
      <c r="CN832" s="36">
        <f t="shared" si="1895"/>
        <v>1.5</v>
      </c>
      <c r="CO832" s="36">
        <f t="shared" si="1895"/>
        <v>1.5</v>
      </c>
      <c r="CP832" s="36">
        <f t="shared" si="1895"/>
        <v>1.5</v>
      </c>
      <c r="CQ832" s="36">
        <f t="shared" si="1895"/>
        <v>1.5</v>
      </c>
      <c r="CR832" s="36">
        <f t="shared" si="1895"/>
        <v>1.5</v>
      </c>
      <c r="CS832" s="36">
        <f t="shared" si="1895"/>
        <v>1.5</v>
      </c>
      <c r="CT832" s="36">
        <f t="shared" si="1895"/>
        <v>1.5</v>
      </c>
      <c r="CU832" s="36">
        <f t="shared" si="1895"/>
        <v>1.5</v>
      </c>
      <c r="CV832" s="36">
        <f t="shared" si="1895"/>
        <v>1.5</v>
      </c>
      <c r="CW832" s="36">
        <f t="shared" si="1895"/>
        <v>1.5</v>
      </c>
      <c r="CX832" s="36">
        <f t="shared" si="1895"/>
        <v>1.5</v>
      </c>
      <c r="CY832" s="36">
        <f t="shared" si="1895"/>
        <v>1.5</v>
      </c>
      <c r="CZ832" s="36">
        <f t="shared" si="1895"/>
        <v>1.5</v>
      </c>
      <c r="DA832" s="36">
        <f t="shared" si="1895"/>
        <v>1.5</v>
      </c>
      <c r="DB832" s="36">
        <f t="shared" si="1895"/>
        <v>1.5</v>
      </c>
      <c r="DC832" s="36">
        <f t="shared" si="1895"/>
        <v>1.5</v>
      </c>
      <c r="DD832" s="36">
        <f t="shared" si="1895"/>
        <v>1.5</v>
      </c>
      <c r="DE832" s="36">
        <f t="shared" si="1895"/>
        <v>1.5</v>
      </c>
      <c r="DN832" s="34"/>
      <c r="DO832" s="7" t="s">
        <v>21</v>
      </c>
      <c r="DP832" s="7" t="s">
        <v>19</v>
      </c>
      <c r="DQ832" s="36">
        <f t="shared" ref="DQ832:ET832" si="1896">$E258</f>
        <v>0.3</v>
      </c>
      <c r="DR832" s="36">
        <f t="shared" si="1896"/>
        <v>0.3</v>
      </c>
      <c r="DS832" s="36">
        <f t="shared" si="1896"/>
        <v>0.3</v>
      </c>
      <c r="DT832" s="36">
        <f t="shared" si="1896"/>
        <v>0.3</v>
      </c>
      <c r="DU832" s="36">
        <f t="shared" si="1896"/>
        <v>0.3</v>
      </c>
      <c r="DV832" s="36">
        <f t="shared" si="1896"/>
        <v>0.3</v>
      </c>
      <c r="DW832" s="36">
        <f t="shared" si="1896"/>
        <v>0.3</v>
      </c>
      <c r="DX832" s="36">
        <f t="shared" si="1896"/>
        <v>0.3</v>
      </c>
      <c r="DY832" s="36">
        <f t="shared" si="1896"/>
        <v>0.3</v>
      </c>
      <c r="DZ832" s="36">
        <f t="shared" si="1896"/>
        <v>0.3</v>
      </c>
      <c r="EA832" s="36">
        <f t="shared" si="1896"/>
        <v>0.3</v>
      </c>
      <c r="EB832" s="36">
        <f t="shared" si="1896"/>
        <v>0.3</v>
      </c>
      <c r="EC832" s="36">
        <f t="shared" si="1896"/>
        <v>0.3</v>
      </c>
      <c r="ED832" s="36">
        <f t="shared" si="1896"/>
        <v>0.3</v>
      </c>
      <c r="EE832" s="36">
        <f t="shared" si="1896"/>
        <v>0.3</v>
      </c>
      <c r="EF832" s="36">
        <f t="shared" si="1896"/>
        <v>0.3</v>
      </c>
      <c r="EG832" s="36">
        <f t="shared" si="1896"/>
        <v>0.3</v>
      </c>
      <c r="EH832" s="36">
        <f t="shared" si="1896"/>
        <v>0.3</v>
      </c>
      <c r="EI832" s="36">
        <f t="shared" si="1896"/>
        <v>0.3</v>
      </c>
      <c r="EJ832" s="36">
        <f t="shared" si="1896"/>
        <v>0.3</v>
      </c>
      <c r="EK832" s="36">
        <f t="shared" si="1896"/>
        <v>0.3</v>
      </c>
      <c r="EL832" s="36">
        <f t="shared" si="1896"/>
        <v>0.3</v>
      </c>
      <c r="EM832" s="36">
        <f t="shared" si="1896"/>
        <v>0.3</v>
      </c>
      <c r="EN832" s="36">
        <f t="shared" si="1896"/>
        <v>0.3</v>
      </c>
      <c r="EO832" s="36">
        <f t="shared" si="1896"/>
        <v>0.3</v>
      </c>
      <c r="EP832" s="36">
        <f t="shared" si="1896"/>
        <v>0.3</v>
      </c>
      <c r="EQ832" s="36">
        <f t="shared" si="1896"/>
        <v>0.3</v>
      </c>
      <c r="ER832" s="36">
        <f t="shared" si="1896"/>
        <v>0.3</v>
      </c>
      <c r="ES832" s="36">
        <f t="shared" si="1896"/>
        <v>0.3</v>
      </c>
      <c r="ET832" s="36">
        <f t="shared" si="1896"/>
        <v>0.3</v>
      </c>
    </row>
    <row r="833" spans="1:150" x14ac:dyDescent="0.25">
      <c r="A833" s="34"/>
      <c r="B833" s="83" t="s">
        <v>21</v>
      </c>
      <c r="C833" s="83" t="s">
        <v>31</v>
      </c>
      <c r="D833" s="75">
        <f t="shared" si="1852"/>
        <v>1.8</v>
      </c>
      <c r="E833" s="75">
        <f t="shared" si="1878"/>
        <v>1.8</v>
      </c>
      <c r="F833" s="75">
        <f t="shared" si="1878"/>
        <v>1.8</v>
      </c>
      <c r="G833" s="75">
        <f t="shared" si="1878"/>
        <v>1.8</v>
      </c>
      <c r="H833" s="75">
        <f t="shared" si="1878"/>
        <v>1.8</v>
      </c>
      <c r="I833" s="75">
        <f t="shared" si="1878"/>
        <v>1.8</v>
      </c>
      <c r="J833" s="75">
        <f t="shared" si="1878"/>
        <v>1.8</v>
      </c>
      <c r="K833" s="75">
        <f t="shared" si="1878"/>
        <v>1.8</v>
      </c>
      <c r="L833" s="75">
        <f t="shared" si="1878"/>
        <v>1.8</v>
      </c>
      <c r="M833" s="75">
        <f t="shared" si="1878"/>
        <v>1.8</v>
      </c>
      <c r="N833" s="75">
        <f t="shared" si="1878"/>
        <v>1.8</v>
      </c>
      <c r="O833" s="75">
        <f t="shared" si="1878"/>
        <v>1.8</v>
      </c>
      <c r="P833" s="75">
        <f t="shared" si="1878"/>
        <v>1.8</v>
      </c>
      <c r="Q833" s="75">
        <f t="shared" si="1878"/>
        <v>1.8</v>
      </c>
      <c r="R833" s="75">
        <f t="shared" si="1878"/>
        <v>1.8</v>
      </c>
      <c r="S833" s="75">
        <f t="shared" si="1878"/>
        <v>1.8</v>
      </c>
      <c r="T833" s="75">
        <f t="shared" si="1878"/>
        <v>1.8</v>
      </c>
      <c r="U833" s="75">
        <f t="shared" si="1878"/>
        <v>1.8</v>
      </c>
      <c r="V833" s="75">
        <f t="shared" si="1878"/>
        <v>1.8</v>
      </c>
      <c r="W833" s="75">
        <f t="shared" si="1878"/>
        <v>1.8</v>
      </c>
      <c r="X833" s="75">
        <f t="shared" si="1878"/>
        <v>1.8</v>
      </c>
      <c r="Y833" s="75">
        <f t="shared" si="1878"/>
        <v>1.8</v>
      </c>
      <c r="Z833" s="75">
        <f t="shared" si="1878"/>
        <v>1.8</v>
      </c>
      <c r="AA833" s="75">
        <f t="shared" si="1878"/>
        <v>1.8</v>
      </c>
      <c r="AB833" s="75">
        <f t="shared" si="1878"/>
        <v>1.8</v>
      </c>
      <c r="AC833" s="75">
        <f t="shared" si="1878"/>
        <v>1.8</v>
      </c>
      <c r="AD833" s="75">
        <f t="shared" si="1878"/>
        <v>1.8</v>
      </c>
      <c r="AE833" s="75">
        <f t="shared" si="1878"/>
        <v>1.8</v>
      </c>
      <c r="AF833" s="75">
        <f t="shared" si="1878"/>
        <v>1.8</v>
      </c>
      <c r="AG833" s="75">
        <f t="shared" si="1878"/>
        <v>1.8</v>
      </c>
      <c r="AK833" s="34"/>
      <c r="AL833" s="7" t="s">
        <v>21</v>
      </c>
      <c r="AM833" s="7" t="s">
        <v>31</v>
      </c>
      <c r="AN833" s="36">
        <f t="shared" ref="AN833:BQ833" si="1897">$J259</f>
        <v>2.5000000000000001E-2</v>
      </c>
      <c r="AO833" s="36">
        <f t="shared" si="1897"/>
        <v>2.5000000000000001E-2</v>
      </c>
      <c r="AP833" s="36">
        <f t="shared" si="1897"/>
        <v>2.5000000000000001E-2</v>
      </c>
      <c r="AQ833" s="36">
        <f t="shared" si="1897"/>
        <v>2.5000000000000001E-2</v>
      </c>
      <c r="AR833" s="36">
        <f t="shared" si="1897"/>
        <v>2.5000000000000001E-2</v>
      </c>
      <c r="AS833" s="36">
        <f t="shared" si="1897"/>
        <v>2.5000000000000001E-2</v>
      </c>
      <c r="AT833" s="36">
        <f t="shared" si="1897"/>
        <v>2.5000000000000001E-2</v>
      </c>
      <c r="AU833" s="36">
        <f t="shared" si="1897"/>
        <v>2.5000000000000001E-2</v>
      </c>
      <c r="AV833" s="36">
        <f t="shared" si="1897"/>
        <v>2.5000000000000001E-2</v>
      </c>
      <c r="AW833" s="36">
        <f t="shared" si="1897"/>
        <v>2.5000000000000001E-2</v>
      </c>
      <c r="AX833" s="36">
        <f t="shared" si="1897"/>
        <v>2.5000000000000001E-2</v>
      </c>
      <c r="AY833" s="36">
        <f t="shared" si="1897"/>
        <v>2.5000000000000001E-2</v>
      </c>
      <c r="AZ833" s="36">
        <f t="shared" si="1897"/>
        <v>2.5000000000000001E-2</v>
      </c>
      <c r="BA833" s="36">
        <f t="shared" si="1897"/>
        <v>2.5000000000000001E-2</v>
      </c>
      <c r="BB833" s="36">
        <f t="shared" si="1897"/>
        <v>2.5000000000000001E-2</v>
      </c>
      <c r="BC833" s="36">
        <f t="shared" si="1897"/>
        <v>2.5000000000000001E-2</v>
      </c>
      <c r="BD833" s="36">
        <f t="shared" si="1897"/>
        <v>2.5000000000000001E-2</v>
      </c>
      <c r="BE833" s="36">
        <f t="shared" si="1897"/>
        <v>2.5000000000000001E-2</v>
      </c>
      <c r="BF833" s="36">
        <f t="shared" si="1897"/>
        <v>2.5000000000000001E-2</v>
      </c>
      <c r="BG833" s="36">
        <f t="shared" si="1897"/>
        <v>2.5000000000000001E-2</v>
      </c>
      <c r="BH833" s="36">
        <f t="shared" si="1897"/>
        <v>2.5000000000000001E-2</v>
      </c>
      <c r="BI833" s="36">
        <f t="shared" si="1897"/>
        <v>2.5000000000000001E-2</v>
      </c>
      <c r="BJ833" s="36">
        <f t="shared" si="1897"/>
        <v>2.5000000000000001E-2</v>
      </c>
      <c r="BK833" s="36">
        <f t="shared" si="1897"/>
        <v>2.5000000000000001E-2</v>
      </c>
      <c r="BL833" s="36">
        <f t="shared" si="1897"/>
        <v>2.5000000000000001E-2</v>
      </c>
      <c r="BM833" s="36">
        <f t="shared" si="1897"/>
        <v>2.5000000000000001E-2</v>
      </c>
      <c r="BN833" s="36">
        <f t="shared" si="1897"/>
        <v>2.5000000000000001E-2</v>
      </c>
      <c r="BO833" s="36">
        <f t="shared" si="1897"/>
        <v>2.5000000000000001E-2</v>
      </c>
      <c r="BP833" s="36">
        <f t="shared" si="1897"/>
        <v>2.5000000000000001E-2</v>
      </c>
      <c r="BQ833" s="36">
        <f t="shared" si="1897"/>
        <v>2.5000000000000001E-2</v>
      </c>
      <c r="BY833" s="34"/>
      <c r="BZ833" s="7" t="s">
        <v>21</v>
      </c>
      <c r="CA833" s="7" t="s">
        <v>31</v>
      </c>
      <c r="CB833" s="36">
        <f t="shared" ref="CB833:DE833" si="1898">$G259</f>
        <v>1.5</v>
      </c>
      <c r="CC833" s="36">
        <f t="shared" si="1898"/>
        <v>1.5</v>
      </c>
      <c r="CD833" s="36">
        <f t="shared" si="1898"/>
        <v>1.5</v>
      </c>
      <c r="CE833" s="36">
        <f t="shared" si="1898"/>
        <v>1.5</v>
      </c>
      <c r="CF833" s="36">
        <f t="shared" si="1898"/>
        <v>1.5</v>
      </c>
      <c r="CG833" s="36">
        <f t="shared" si="1898"/>
        <v>1.5</v>
      </c>
      <c r="CH833" s="36">
        <f t="shared" si="1898"/>
        <v>1.5</v>
      </c>
      <c r="CI833" s="36">
        <f t="shared" si="1898"/>
        <v>1.5</v>
      </c>
      <c r="CJ833" s="36">
        <f t="shared" si="1898"/>
        <v>1.5</v>
      </c>
      <c r="CK833" s="36">
        <f t="shared" si="1898"/>
        <v>1.5</v>
      </c>
      <c r="CL833" s="36">
        <f t="shared" si="1898"/>
        <v>1.5</v>
      </c>
      <c r="CM833" s="36">
        <f t="shared" si="1898"/>
        <v>1.5</v>
      </c>
      <c r="CN833" s="36">
        <f t="shared" si="1898"/>
        <v>1.5</v>
      </c>
      <c r="CO833" s="36">
        <f t="shared" si="1898"/>
        <v>1.5</v>
      </c>
      <c r="CP833" s="36">
        <f t="shared" si="1898"/>
        <v>1.5</v>
      </c>
      <c r="CQ833" s="36">
        <f t="shared" si="1898"/>
        <v>1.5</v>
      </c>
      <c r="CR833" s="36">
        <f t="shared" si="1898"/>
        <v>1.5</v>
      </c>
      <c r="CS833" s="36">
        <f t="shared" si="1898"/>
        <v>1.5</v>
      </c>
      <c r="CT833" s="36">
        <f t="shared" si="1898"/>
        <v>1.5</v>
      </c>
      <c r="CU833" s="36">
        <f t="shared" si="1898"/>
        <v>1.5</v>
      </c>
      <c r="CV833" s="36">
        <f t="shared" si="1898"/>
        <v>1.5</v>
      </c>
      <c r="CW833" s="36">
        <f t="shared" si="1898"/>
        <v>1.5</v>
      </c>
      <c r="CX833" s="36">
        <f t="shared" si="1898"/>
        <v>1.5</v>
      </c>
      <c r="CY833" s="36">
        <f t="shared" si="1898"/>
        <v>1.5</v>
      </c>
      <c r="CZ833" s="36">
        <f t="shared" si="1898"/>
        <v>1.5</v>
      </c>
      <c r="DA833" s="36">
        <f t="shared" si="1898"/>
        <v>1.5</v>
      </c>
      <c r="DB833" s="36">
        <f t="shared" si="1898"/>
        <v>1.5</v>
      </c>
      <c r="DC833" s="36">
        <f t="shared" si="1898"/>
        <v>1.5</v>
      </c>
      <c r="DD833" s="36">
        <f t="shared" si="1898"/>
        <v>1.5</v>
      </c>
      <c r="DE833" s="36">
        <f t="shared" si="1898"/>
        <v>1.5</v>
      </c>
      <c r="DN833" s="34"/>
      <c r="DO833" s="7" t="s">
        <v>21</v>
      </c>
      <c r="DP833" s="7" t="s">
        <v>31</v>
      </c>
      <c r="DQ833" s="36">
        <f t="shared" ref="DQ833:ET833" si="1899">$E259</f>
        <v>0.13</v>
      </c>
      <c r="DR833" s="36">
        <f t="shared" si="1899"/>
        <v>0.13</v>
      </c>
      <c r="DS833" s="36">
        <f t="shared" si="1899"/>
        <v>0.13</v>
      </c>
      <c r="DT833" s="36">
        <f t="shared" si="1899"/>
        <v>0.13</v>
      </c>
      <c r="DU833" s="36">
        <f t="shared" si="1899"/>
        <v>0.13</v>
      </c>
      <c r="DV833" s="36">
        <f t="shared" si="1899"/>
        <v>0.13</v>
      </c>
      <c r="DW833" s="36">
        <f t="shared" si="1899"/>
        <v>0.13</v>
      </c>
      <c r="DX833" s="36">
        <f t="shared" si="1899"/>
        <v>0.13</v>
      </c>
      <c r="DY833" s="36">
        <f t="shared" si="1899"/>
        <v>0.13</v>
      </c>
      <c r="DZ833" s="36">
        <f t="shared" si="1899"/>
        <v>0.13</v>
      </c>
      <c r="EA833" s="36">
        <f t="shared" si="1899"/>
        <v>0.13</v>
      </c>
      <c r="EB833" s="36">
        <f t="shared" si="1899"/>
        <v>0.13</v>
      </c>
      <c r="EC833" s="36">
        <f t="shared" si="1899"/>
        <v>0.13</v>
      </c>
      <c r="ED833" s="36">
        <f t="shared" si="1899"/>
        <v>0.13</v>
      </c>
      <c r="EE833" s="36">
        <f t="shared" si="1899"/>
        <v>0.13</v>
      </c>
      <c r="EF833" s="36">
        <f t="shared" si="1899"/>
        <v>0.13</v>
      </c>
      <c r="EG833" s="36">
        <f t="shared" si="1899"/>
        <v>0.13</v>
      </c>
      <c r="EH833" s="36">
        <f t="shared" si="1899"/>
        <v>0.13</v>
      </c>
      <c r="EI833" s="36">
        <f t="shared" si="1899"/>
        <v>0.13</v>
      </c>
      <c r="EJ833" s="36">
        <f t="shared" si="1899"/>
        <v>0.13</v>
      </c>
      <c r="EK833" s="36">
        <f t="shared" si="1899"/>
        <v>0.13</v>
      </c>
      <c r="EL833" s="36">
        <f t="shared" si="1899"/>
        <v>0.13</v>
      </c>
      <c r="EM833" s="36">
        <f t="shared" si="1899"/>
        <v>0.13</v>
      </c>
      <c r="EN833" s="36">
        <f t="shared" si="1899"/>
        <v>0.13</v>
      </c>
      <c r="EO833" s="36">
        <f t="shared" si="1899"/>
        <v>0.13</v>
      </c>
      <c r="EP833" s="36">
        <f t="shared" si="1899"/>
        <v>0.13</v>
      </c>
      <c r="EQ833" s="36">
        <f t="shared" si="1899"/>
        <v>0.13</v>
      </c>
      <c r="ER833" s="36">
        <f t="shared" si="1899"/>
        <v>0.13</v>
      </c>
      <c r="ES833" s="36">
        <f t="shared" si="1899"/>
        <v>0.13</v>
      </c>
      <c r="ET833" s="36">
        <f t="shared" si="1899"/>
        <v>0.13</v>
      </c>
    </row>
    <row r="834" spans="1:150" x14ac:dyDescent="0.25">
      <c r="A834" s="34"/>
      <c r="B834" s="83" t="s">
        <v>21</v>
      </c>
      <c r="C834" s="83" t="s">
        <v>35</v>
      </c>
      <c r="D834" s="75">
        <f t="shared" si="1852"/>
        <v>0.4</v>
      </c>
      <c r="E834" s="75">
        <f t="shared" si="1878"/>
        <v>0.4</v>
      </c>
      <c r="F834" s="75">
        <f t="shared" si="1878"/>
        <v>0.4</v>
      </c>
      <c r="G834" s="75">
        <f t="shared" si="1878"/>
        <v>0.4</v>
      </c>
      <c r="H834" s="75">
        <f t="shared" si="1878"/>
        <v>0.4</v>
      </c>
      <c r="I834" s="75">
        <f t="shared" si="1878"/>
        <v>0.4</v>
      </c>
      <c r="J834" s="75">
        <f t="shared" si="1878"/>
        <v>0.4</v>
      </c>
      <c r="K834" s="75">
        <f t="shared" si="1878"/>
        <v>0.4</v>
      </c>
      <c r="L834" s="75">
        <f t="shared" si="1878"/>
        <v>0.4</v>
      </c>
      <c r="M834" s="75">
        <f t="shared" si="1878"/>
        <v>0.4</v>
      </c>
      <c r="N834" s="75">
        <f t="shared" si="1878"/>
        <v>0.4</v>
      </c>
      <c r="O834" s="75">
        <f t="shared" si="1878"/>
        <v>0.4</v>
      </c>
      <c r="P834" s="75">
        <f t="shared" si="1878"/>
        <v>0.4</v>
      </c>
      <c r="Q834" s="75">
        <f t="shared" si="1878"/>
        <v>0.4</v>
      </c>
      <c r="R834" s="75">
        <f t="shared" si="1878"/>
        <v>0.4</v>
      </c>
      <c r="S834" s="75">
        <f t="shared" si="1878"/>
        <v>0.4</v>
      </c>
      <c r="T834" s="75">
        <f t="shared" si="1878"/>
        <v>0.4</v>
      </c>
      <c r="U834" s="75">
        <f t="shared" si="1878"/>
        <v>0.4</v>
      </c>
      <c r="V834" s="75">
        <f t="shared" si="1878"/>
        <v>0.4</v>
      </c>
      <c r="W834" s="75">
        <f t="shared" si="1878"/>
        <v>0.4</v>
      </c>
      <c r="X834" s="75">
        <f t="shared" si="1878"/>
        <v>0.4</v>
      </c>
      <c r="Y834" s="75">
        <f t="shared" si="1878"/>
        <v>0.4</v>
      </c>
      <c r="Z834" s="75">
        <f t="shared" si="1878"/>
        <v>0.4</v>
      </c>
      <c r="AA834" s="75">
        <f t="shared" si="1878"/>
        <v>0.4</v>
      </c>
      <c r="AB834" s="75">
        <f t="shared" si="1878"/>
        <v>0.4</v>
      </c>
      <c r="AC834" s="75">
        <f t="shared" si="1878"/>
        <v>0.4</v>
      </c>
      <c r="AD834" s="75">
        <f t="shared" si="1878"/>
        <v>0.4</v>
      </c>
      <c r="AE834" s="75">
        <f t="shared" si="1878"/>
        <v>0.4</v>
      </c>
      <c r="AF834" s="75">
        <f t="shared" si="1878"/>
        <v>0.4</v>
      </c>
      <c r="AG834" s="75">
        <f t="shared" si="1878"/>
        <v>0.4</v>
      </c>
      <c r="AK834" s="34"/>
      <c r="AL834" s="7" t="s">
        <v>21</v>
      </c>
      <c r="AM834" s="7" t="s">
        <v>35</v>
      </c>
      <c r="AN834" s="36">
        <f t="shared" ref="AN834:BQ834" si="1900">$J260</f>
        <v>2.5000000000000001E-2</v>
      </c>
      <c r="AO834" s="36">
        <f t="shared" si="1900"/>
        <v>2.5000000000000001E-2</v>
      </c>
      <c r="AP834" s="36">
        <f t="shared" si="1900"/>
        <v>2.5000000000000001E-2</v>
      </c>
      <c r="AQ834" s="36">
        <f t="shared" si="1900"/>
        <v>2.5000000000000001E-2</v>
      </c>
      <c r="AR834" s="36">
        <f t="shared" si="1900"/>
        <v>2.5000000000000001E-2</v>
      </c>
      <c r="AS834" s="36">
        <f t="shared" si="1900"/>
        <v>2.5000000000000001E-2</v>
      </c>
      <c r="AT834" s="36">
        <f t="shared" si="1900"/>
        <v>2.5000000000000001E-2</v>
      </c>
      <c r="AU834" s="36">
        <f t="shared" si="1900"/>
        <v>2.5000000000000001E-2</v>
      </c>
      <c r="AV834" s="36">
        <f t="shared" si="1900"/>
        <v>2.5000000000000001E-2</v>
      </c>
      <c r="AW834" s="36">
        <f t="shared" si="1900"/>
        <v>2.5000000000000001E-2</v>
      </c>
      <c r="AX834" s="36">
        <f t="shared" si="1900"/>
        <v>2.5000000000000001E-2</v>
      </c>
      <c r="AY834" s="36">
        <f t="shared" si="1900"/>
        <v>2.5000000000000001E-2</v>
      </c>
      <c r="AZ834" s="36">
        <f t="shared" si="1900"/>
        <v>2.5000000000000001E-2</v>
      </c>
      <c r="BA834" s="36">
        <f t="shared" si="1900"/>
        <v>2.5000000000000001E-2</v>
      </c>
      <c r="BB834" s="36">
        <f t="shared" si="1900"/>
        <v>2.5000000000000001E-2</v>
      </c>
      <c r="BC834" s="36">
        <f t="shared" si="1900"/>
        <v>2.5000000000000001E-2</v>
      </c>
      <c r="BD834" s="36">
        <f t="shared" si="1900"/>
        <v>2.5000000000000001E-2</v>
      </c>
      <c r="BE834" s="36">
        <f t="shared" si="1900"/>
        <v>2.5000000000000001E-2</v>
      </c>
      <c r="BF834" s="36">
        <f t="shared" si="1900"/>
        <v>2.5000000000000001E-2</v>
      </c>
      <c r="BG834" s="36">
        <f t="shared" si="1900"/>
        <v>2.5000000000000001E-2</v>
      </c>
      <c r="BH834" s="36">
        <f t="shared" si="1900"/>
        <v>2.5000000000000001E-2</v>
      </c>
      <c r="BI834" s="36">
        <f t="shared" si="1900"/>
        <v>2.5000000000000001E-2</v>
      </c>
      <c r="BJ834" s="36">
        <f t="shared" si="1900"/>
        <v>2.5000000000000001E-2</v>
      </c>
      <c r="BK834" s="36">
        <f t="shared" si="1900"/>
        <v>2.5000000000000001E-2</v>
      </c>
      <c r="BL834" s="36">
        <f t="shared" si="1900"/>
        <v>2.5000000000000001E-2</v>
      </c>
      <c r="BM834" s="36">
        <f t="shared" si="1900"/>
        <v>2.5000000000000001E-2</v>
      </c>
      <c r="BN834" s="36">
        <f t="shared" si="1900"/>
        <v>2.5000000000000001E-2</v>
      </c>
      <c r="BO834" s="36">
        <f t="shared" si="1900"/>
        <v>2.5000000000000001E-2</v>
      </c>
      <c r="BP834" s="36">
        <f t="shared" si="1900"/>
        <v>2.5000000000000001E-2</v>
      </c>
      <c r="BQ834" s="36">
        <f t="shared" si="1900"/>
        <v>2.5000000000000001E-2</v>
      </c>
      <c r="BY834" s="34"/>
      <c r="BZ834" s="7" t="s">
        <v>21</v>
      </c>
      <c r="CA834" s="7" t="s">
        <v>35</v>
      </c>
      <c r="CB834" s="36">
        <f t="shared" ref="CB834:DE834" si="1901">$G260</f>
        <v>1.5</v>
      </c>
      <c r="CC834" s="36">
        <f t="shared" si="1901"/>
        <v>1.5</v>
      </c>
      <c r="CD834" s="36">
        <f t="shared" si="1901"/>
        <v>1.5</v>
      </c>
      <c r="CE834" s="36">
        <f t="shared" si="1901"/>
        <v>1.5</v>
      </c>
      <c r="CF834" s="36">
        <f t="shared" si="1901"/>
        <v>1.5</v>
      </c>
      <c r="CG834" s="36">
        <f t="shared" si="1901"/>
        <v>1.5</v>
      </c>
      <c r="CH834" s="36">
        <f t="shared" si="1901"/>
        <v>1.5</v>
      </c>
      <c r="CI834" s="36">
        <f t="shared" si="1901"/>
        <v>1.5</v>
      </c>
      <c r="CJ834" s="36">
        <f t="shared" si="1901"/>
        <v>1.5</v>
      </c>
      <c r="CK834" s="36">
        <f t="shared" si="1901"/>
        <v>1.5</v>
      </c>
      <c r="CL834" s="36">
        <f t="shared" si="1901"/>
        <v>1.5</v>
      </c>
      <c r="CM834" s="36">
        <f t="shared" si="1901"/>
        <v>1.5</v>
      </c>
      <c r="CN834" s="36">
        <f t="shared" si="1901"/>
        <v>1.5</v>
      </c>
      <c r="CO834" s="36">
        <f t="shared" si="1901"/>
        <v>1.5</v>
      </c>
      <c r="CP834" s="36">
        <f t="shared" si="1901"/>
        <v>1.5</v>
      </c>
      <c r="CQ834" s="36">
        <f t="shared" si="1901"/>
        <v>1.5</v>
      </c>
      <c r="CR834" s="36">
        <f t="shared" si="1901"/>
        <v>1.5</v>
      </c>
      <c r="CS834" s="36">
        <f t="shared" si="1901"/>
        <v>1.5</v>
      </c>
      <c r="CT834" s="36">
        <f t="shared" si="1901"/>
        <v>1.5</v>
      </c>
      <c r="CU834" s="36">
        <f t="shared" si="1901"/>
        <v>1.5</v>
      </c>
      <c r="CV834" s="36">
        <f t="shared" si="1901"/>
        <v>1.5</v>
      </c>
      <c r="CW834" s="36">
        <f t="shared" si="1901"/>
        <v>1.5</v>
      </c>
      <c r="CX834" s="36">
        <f t="shared" si="1901"/>
        <v>1.5</v>
      </c>
      <c r="CY834" s="36">
        <f t="shared" si="1901"/>
        <v>1.5</v>
      </c>
      <c r="CZ834" s="36">
        <f t="shared" si="1901"/>
        <v>1.5</v>
      </c>
      <c r="DA834" s="36">
        <f t="shared" si="1901"/>
        <v>1.5</v>
      </c>
      <c r="DB834" s="36">
        <f t="shared" si="1901"/>
        <v>1.5</v>
      </c>
      <c r="DC834" s="36">
        <f t="shared" si="1901"/>
        <v>1.5</v>
      </c>
      <c r="DD834" s="36">
        <f t="shared" si="1901"/>
        <v>1.5</v>
      </c>
      <c r="DE834" s="36">
        <f t="shared" si="1901"/>
        <v>1.5</v>
      </c>
      <c r="DN834" s="34"/>
      <c r="DO834" s="7" t="s">
        <v>21</v>
      </c>
      <c r="DP834" s="7" t="s">
        <v>35</v>
      </c>
      <c r="DQ834" s="36">
        <f t="shared" ref="DQ834:ET834" si="1902">$E260</f>
        <v>0.13</v>
      </c>
      <c r="DR834" s="36">
        <f t="shared" si="1902"/>
        <v>0.13</v>
      </c>
      <c r="DS834" s="36">
        <f t="shared" si="1902"/>
        <v>0.13</v>
      </c>
      <c r="DT834" s="36">
        <f t="shared" si="1902"/>
        <v>0.13</v>
      </c>
      <c r="DU834" s="36">
        <f t="shared" si="1902"/>
        <v>0.13</v>
      </c>
      <c r="DV834" s="36">
        <f t="shared" si="1902"/>
        <v>0.13</v>
      </c>
      <c r="DW834" s="36">
        <f t="shared" si="1902"/>
        <v>0.13</v>
      </c>
      <c r="DX834" s="36">
        <f t="shared" si="1902"/>
        <v>0.13</v>
      </c>
      <c r="DY834" s="36">
        <f t="shared" si="1902"/>
        <v>0.13</v>
      </c>
      <c r="DZ834" s="36">
        <f t="shared" si="1902"/>
        <v>0.13</v>
      </c>
      <c r="EA834" s="36">
        <f t="shared" si="1902"/>
        <v>0.13</v>
      </c>
      <c r="EB834" s="36">
        <f t="shared" si="1902"/>
        <v>0.13</v>
      </c>
      <c r="EC834" s="36">
        <f t="shared" si="1902"/>
        <v>0.13</v>
      </c>
      <c r="ED834" s="36">
        <f t="shared" si="1902"/>
        <v>0.13</v>
      </c>
      <c r="EE834" s="36">
        <f t="shared" si="1902"/>
        <v>0.13</v>
      </c>
      <c r="EF834" s="36">
        <f t="shared" si="1902"/>
        <v>0.13</v>
      </c>
      <c r="EG834" s="36">
        <f t="shared" si="1902"/>
        <v>0.13</v>
      </c>
      <c r="EH834" s="36">
        <f t="shared" si="1902"/>
        <v>0.13</v>
      </c>
      <c r="EI834" s="36">
        <f t="shared" si="1902"/>
        <v>0.13</v>
      </c>
      <c r="EJ834" s="36">
        <f t="shared" si="1902"/>
        <v>0.13</v>
      </c>
      <c r="EK834" s="36">
        <f t="shared" si="1902"/>
        <v>0.13</v>
      </c>
      <c r="EL834" s="36">
        <f t="shared" si="1902"/>
        <v>0.13</v>
      </c>
      <c r="EM834" s="36">
        <f t="shared" si="1902"/>
        <v>0.13</v>
      </c>
      <c r="EN834" s="36">
        <f t="shared" si="1902"/>
        <v>0.13</v>
      </c>
      <c r="EO834" s="36">
        <f t="shared" si="1902"/>
        <v>0.13</v>
      </c>
      <c r="EP834" s="36">
        <f t="shared" si="1902"/>
        <v>0.13</v>
      </c>
      <c r="EQ834" s="36">
        <f t="shared" si="1902"/>
        <v>0.13</v>
      </c>
      <c r="ER834" s="36">
        <f t="shared" si="1902"/>
        <v>0.13</v>
      </c>
      <c r="ES834" s="36">
        <f t="shared" si="1902"/>
        <v>0.13</v>
      </c>
      <c r="ET834" s="36">
        <f t="shared" si="1902"/>
        <v>0.13</v>
      </c>
    </row>
    <row r="835" spans="1:150" x14ac:dyDescent="0.25">
      <c r="A835" s="34"/>
      <c r="B835" s="83" t="s">
        <v>21</v>
      </c>
      <c r="C835" s="83" t="s">
        <v>10</v>
      </c>
      <c r="D835" s="75">
        <f t="shared" si="1852"/>
        <v>0.4</v>
      </c>
      <c r="E835" s="75">
        <f t="shared" si="1878"/>
        <v>0.4</v>
      </c>
      <c r="F835" s="75">
        <f t="shared" si="1878"/>
        <v>0.4</v>
      </c>
      <c r="G835" s="75">
        <f t="shared" si="1878"/>
        <v>0.4</v>
      </c>
      <c r="H835" s="75">
        <f t="shared" si="1878"/>
        <v>0.4</v>
      </c>
      <c r="I835" s="75">
        <f t="shared" si="1878"/>
        <v>0.4</v>
      </c>
      <c r="J835" s="75">
        <f t="shared" si="1878"/>
        <v>0.4</v>
      </c>
      <c r="K835" s="75">
        <f t="shared" si="1878"/>
        <v>0.4</v>
      </c>
      <c r="L835" s="75">
        <f t="shared" si="1878"/>
        <v>0.4</v>
      </c>
      <c r="M835" s="75">
        <f t="shared" si="1878"/>
        <v>0.4</v>
      </c>
      <c r="N835" s="75">
        <f t="shared" si="1878"/>
        <v>0.4</v>
      </c>
      <c r="O835" s="75">
        <f t="shared" si="1878"/>
        <v>0.4</v>
      </c>
      <c r="P835" s="75">
        <f t="shared" si="1878"/>
        <v>0.4</v>
      </c>
      <c r="Q835" s="75">
        <f t="shared" si="1878"/>
        <v>0.4</v>
      </c>
      <c r="R835" s="75">
        <f t="shared" si="1878"/>
        <v>0.4</v>
      </c>
      <c r="S835" s="75">
        <f t="shared" si="1878"/>
        <v>0.4</v>
      </c>
      <c r="T835" s="75">
        <f t="shared" si="1878"/>
        <v>0.4</v>
      </c>
      <c r="U835" s="75">
        <f t="shared" si="1878"/>
        <v>0.4</v>
      </c>
      <c r="V835" s="75">
        <f t="shared" si="1878"/>
        <v>0.4</v>
      </c>
      <c r="W835" s="75">
        <f t="shared" si="1878"/>
        <v>0.4</v>
      </c>
      <c r="X835" s="75">
        <f t="shared" si="1878"/>
        <v>0.4</v>
      </c>
      <c r="Y835" s="75">
        <f t="shared" si="1878"/>
        <v>0.4</v>
      </c>
      <c r="Z835" s="75">
        <f t="shared" si="1878"/>
        <v>0.4</v>
      </c>
      <c r="AA835" s="75">
        <f t="shared" si="1878"/>
        <v>0.4</v>
      </c>
      <c r="AB835" s="75">
        <f t="shared" si="1878"/>
        <v>0.4</v>
      </c>
      <c r="AC835" s="75">
        <f t="shared" si="1878"/>
        <v>0.4</v>
      </c>
      <c r="AD835" s="75">
        <f t="shared" si="1878"/>
        <v>0.4</v>
      </c>
      <c r="AE835" s="75">
        <f t="shared" si="1878"/>
        <v>0.4</v>
      </c>
      <c r="AF835" s="75">
        <f t="shared" si="1878"/>
        <v>0.4</v>
      </c>
      <c r="AG835" s="75">
        <f t="shared" si="1878"/>
        <v>0.4</v>
      </c>
      <c r="AK835" s="34"/>
      <c r="AL835" s="7" t="s">
        <v>21</v>
      </c>
      <c r="AM835" s="7" t="s">
        <v>10</v>
      </c>
      <c r="AN835" s="36">
        <f t="shared" ref="AN835:BQ835" si="1903">$J261</f>
        <v>1.4999999999999999E-2</v>
      </c>
      <c r="AO835" s="36">
        <f t="shared" si="1903"/>
        <v>1.4999999999999999E-2</v>
      </c>
      <c r="AP835" s="36">
        <f t="shared" si="1903"/>
        <v>1.4999999999999999E-2</v>
      </c>
      <c r="AQ835" s="36">
        <f t="shared" si="1903"/>
        <v>1.4999999999999999E-2</v>
      </c>
      <c r="AR835" s="36">
        <f t="shared" si="1903"/>
        <v>1.4999999999999999E-2</v>
      </c>
      <c r="AS835" s="36">
        <f t="shared" si="1903"/>
        <v>1.4999999999999999E-2</v>
      </c>
      <c r="AT835" s="36">
        <f t="shared" si="1903"/>
        <v>1.4999999999999999E-2</v>
      </c>
      <c r="AU835" s="36">
        <f t="shared" si="1903"/>
        <v>1.4999999999999999E-2</v>
      </c>
      <c r="AV835" s="36">
        <f t="shared" si="1903"/>
        <v>1.4999999999999999E-2</v>
      </c>
      <c r="AW835" s="36">
        <f t="shared" si="1903"/>
        <v>1.4999999999999999E-2</v>
      </c>
      <c r="AX835" s="36">
        <f t="shared" si="1903"/>
        <v>1.4999999999999999E-2</v>
      </c>
      <c r="AY835" s="36">
        <f t="shared" si="1903"/>
        <v>1.4999999999999999E-2</v>
      </c>
      <c r="AZ835" s="36">
        <f t="shared" si="1903"/>
        <v>1.4999999999999999E-2</v>
      </c>
      <c r="BA835" s="36">
        <f t="shared" si="1903"/>
        <v>1.4999999999999999E-2</v>
      </c>
      <c r="BB835" s="36">
        <f t="shared" si="1903"/>
        <v>1.4999999999999999E-2</v>
      </c>
      <c r="BC835" s="36">
        <f t="shared" si="1903"/>
        <v>1.4999999999999999E-2</v>
      </c>
      <c r="BD835" s="36">
        <f t="shared" si="1903"/>
        <v>1.4999999999999999E-2</v>
      </c>
      <c r="BE835" s="36">
        <f t="shared" si="1903"/>
        <v>1.4999999999999999E-2</v>
      </c>
      <c r="BF835" s="36">
        <f t="shared" si="1903"/>
        <v>1.4999999999999999E-2</v>
      </c>
      <c r="BG835" s="36">
        <f t="shared" si="1903"/>
        <v>1.4999999999999999E-2</v>
      </c>
      <c r="BH835" s="36">
        <f t="shared" si="1903"/>
        <v>1.4999999999999999E-2</v>
      </c>
      <c r="BI835" s="36">
        <f t="shared" si="1903"/>
        <v>1.4999999999999999E-2</v>
      </c>
      <c r="BJ835" s="36">
        <f t="shared" si="1903"/>
        <v>1.4999999999999999E-2</v>
      </c>
      <c r="BK835" s="36">
        <f t="shared" si="1903"/>
        <v>1.4999999999999999E-2</v>
      </c>
      <c r="BL835" s="36">
        <f t="shared" si="1903"/>
        <v>1.4999999999999999E-2</v>
      </c>
      <c r="BM835" s="36">
        <f t="shared" si="1903"/>
        <v>1.4999999999999999E-2</v>
      </c>
      <c r="BN835" s="36">
        <f t="shared" si="1903"/>
        <v>1.4999999999999999E-2</v>
      </c>
      <c r="BO835" s="36">
        <f t="shared" si="1903"/>
        <v>1.4999999999999999E-2</v>
      </c>
      <c r="BP835" s="36">
        <f t="shared" si="1903"/>
        <v>1.4999999999999999E-2</v>
      </c>
      <c r="BQ835" s="36">
        <f t="shared" si="1903"/>
        <v>1.4999999999999999E-2</v>
      </c>
      <c r="BY835" s="34"/>
      <c r="BZ835" s="7" t="s">
        <v>21</v>
      </c>
      <c r="CA835" s="7" t="s">
        <v>10</v>
      </c>
      <c r="CB835" s="36">
        <f t="shared" ref="CB835:DE835" si="1904">$G261</f>
        <v>1.5</v>
      </c>
      <c r="CC835" s="36">
        <f t="shared" si="1904"/>
        <v>1.5</v>
      </c>
      <c r="CD835" s="36">
        <f t="shared" si="1904"/>
        <v>1.5</v>
      </c>
      <c r="CE835" s="36">
        <f t="shared" si="1904"/>
        <v>1.5</v>
      </c>
      <c r="CF835" s="36">
        <f t="shared" si="1904"/>
        <v>1.5</v>
      </c>
      <c r="CG835" s="36">
        <f t="shared" si="1904"/>
        <v>1.5</v>
      </c>
      <c r="CH835" s="36">
        <f t="shared" si="1904"/>
        <v>1.5</v>
      </c>
      <c r="CI835" s="36">
        <f t="shared" si="1904"/>
        <v>1.5</v>
      </c>
      <c r="CJ835" s="36">
        <f t="shared" si="1904"/>
        <v>1.5</v>
      </c>
      <c r="CK835" s="36">
        <f t="shared" si="1904"/>
        <v>1.5</v>
      </c>
      <c r="CL835" s="36">
        <f t="shared" si="1904"/>
        <v>1.5</v>
      </c>
      <c r="CM835" s="36">
        <f t="shared" si="1904"/>
        <v>1.5</v>
      </c>
      <c r="CN835" s="36">
        <f t="shared" si="1904"/>
        <v>1.5</v>
      </c>
      <c r="CO835" s="36">
        <f t="shared" si="1904"/>
        <v>1.5</v>
      </c>
      <c r="CP835" s="36">
        <f t="shared" si="1904"/>
        <v>1.5</v>
      </c>
      <c r="CQ835" s="36">
        <f t="shared" si="1904"/>
        <v>1.5</v>
      </c>
      <c r="CR835" s="36">
        <f t="shared" si="1904"/>
        <v>1.5</v>
      </c>
      <c r="CS835" s="36">
        <f t="shared" si="1904"/>
        <v>1.5</v>
      </c>
      <c r="CT835" s="36">
        <f t="shared" si="1904"/>
        <v>1.5</v>
      </c>
      <c r="CU835" s="36">
        <f t="shared" si="1904"/>
        <v>1.5</v>
      </c>
      <c r="CV835" s="36">
        <f t="shared" si="1904"/>
        <v>1.5</v>
      </c>
      <c r="CW835" s="36">
        <f t="shared" si="1904"/>
        <v>1.5</v>
      </c>
      <c r="CX835" s="36">
        <f t="shared" si="1904"/>
        <v>1.5</v>
      </c>
      <c r="CY835" s="36">
        <f t="shared" si="1904"/>
        <v>1.5</v>
      </c>
      <c r="CZ835" s="36">
        <f t="shared" si="1904"/>
        <v>1.5</v>
      </c>
      <c r="DA835" s="36">
        <f t="shared" si="1904"/>
        <v>1.5</v>
      </c>
      <c r="DB835" s="36">
        <f t="shared" si="1904"/>
        <v>1.5</v>
      </c>
      <c r="DC835" s="36">
        <f t="shared" si="1904"/>
        <v>1.5</v>
      </c>
      <c r="DD835" s="36">
        <f t="shared" si="1904"/>
        <v>1.5</v>
      </c>
      <c r="DE835" s="36">
        <f t="shared" si="1904"/>
        <v>1.5</v>
      </c>
      <c r="DN835" s="34"/>
      <c r="DO835" s="7" t="s">
        <v>21</v>
      </c>
      <c r="DP835" s="7" t="s">
        <v>10</v>
      </c>
      <c r="DQ835" s="36">
        <f t="shared" ref="DQ835:ET835" si="1905">$E261</f>
        <v>0.13</v>
      </c>
      <c r="DR835" s="36">
        <f t="shared" si="1905"/>
        <v>0.13</v>
      </c>
      <c r="DS835" s="36">
        <f t="shared" si="1905"/>
        <v>0.13</v>
      </c>
      <c r="DT835" s="36">
        <f t="shared" si="1905"/>
        <v>0.13</v>
      </c>
      <c r="DU835" s="36">
        <f t="shared" si="1905"/>
        <v>0.13</v>
      </c>
      <c r="DV835" s="36">
        <f t="shared" si="1905"/>
        <v>0.13</v>
      </c>
      <c r="DW835" s="36">
        <f t="shared" si="1905"/>
        <v>0.13</v>
      </c>
      <c r="DX835" s="36">
        <f t="shared" si="1905"/>
        <v>0.13</v>
      </c>
      <c r="DY835" s="36">
        <f t="shared" si="1905"/>
        <v>0.13</v>
      </c>
      <c r="DZ835" s="36">
        <f t="shared" si="1905"/>
        <v>0.13</v>
      </c>
      <c r="EA835" s="36">
        <f t="shared" si="1905"/>
        <v>0.13</v>
      </c>
      <c r="EB835" s="36">
        <f t="shared" si="1905"/>
        <v>0.13</v>
      </c>
      <c r="EC835" s="36">
        <f t="shared" si="1905"/>
        <v>0.13</v>
      </c>
      <c r="ED835" s="36">
        <f t="shared" si="1905"/>
        <v>0.13</v>
      </c>
      <c r="EE835" s="36">
        <f t="shared" si="1905"/>
        <v>0.13</v>
      </c>
      <c r="EF835" s="36">
        <f t="shared" si="1905"/>
        <v>0.13</v>
      </c>
      <c r="EG835" s="36">
        <f t="shared" si="1905"/>
        <v>0.13</v>
      </c>
      <c r="EH835" s="36">
        <f t="shared" si="1905"/>
        <v>0.13</v>
      </c>
      <c r="EI835" s="36">
        <f t="shared" si="1905"/>
        <v>0.13</v>
      </c>
      <c r="EJ835" s="36">
        <f t="shared" si="1905"/>
        <v>0.13</v>
      </c>
      <c r="EK835" s="36">
        <f t="shared" si="1905"/>
        <v>0.13</v>
      </c>
      <c r="EL835" s="36">
        <f t="shared" si="1905"/>
        <v>0.13</v>
      </c>
      <c r="EM835" s="36">
        <f t="shared" si="1905"/>
        <v>0.13</v>
      </c>
      <c r="EN835" s="36">
        <f t="shared" si="1905"/>
        <v>0.13</v>
      </c>
      <c r="EO835" s="36">
        <f t="shared" si="1905"/>
        <v>0.13</v>
      </c>
      <c r="EP835" s="36">
        <f t="shared" si="1905"/>
        <v>0.13</v>
      </c>
      <c r="EQ835" s="36">
        <f t="shared" si="1905"/>
        <v>0.13</v>
      </c>
      <c r="ER835" s="36">
        <f t="shared" si="1905"/>
        <v>0.13</v>
      </c>
      <c r="ES835" s="36">
        <f t="shared" si="1905"/>
        <v>0.13</v>
      </c>
      <c r="ET835" s="36">
        <f t="shared" si="1905"/>
        <v>0.13</v>
      </c>
    </row>
    <row r="836" spans="1:150" x14ac:dyDescent="0.25">
      <c r="A836" s="34"/>
      <c r="B836" s="83" t="s">
        <v>22</v>
      </c>
      <c r="C836" s="83" t="s">
        <v>147</v>
      </c>
      <c r="D836" s="75">
        <f t="shared" ref="D836:D844" si="1906">$D253</f>
        <v>17.8</v>
      </c>
      <c r="E836" s="75">
        <f t="shared" ref="E836:AG844" si="1907">$D253</f>
        <v>17.8</v>
      </c>
      <c r="F836" s="75">
        <f t="shared" si="1907"/>
        <v>17.8</v>
      </c>
      <c r="G836" s="75">
        <f t="shared" si="1907"/>
        <v>17.8</v>
      </c>
      <c r="H836" s="75">
        <f t="shared" si="1907"/>
        <v>17.8</v>
      </c>
      <c r="I836" s="75">
        <f t="shared" si="1907"/>
        <v>17.8</v>
      </c>
      <c r="J836" s="75">
        <f t="shared" si="1907"/>
        <v>17.8</v>
      </c>
      <c r="K836" s="75">
        <f t="shared" si="1907"/>
        <v>17.8</v>
      </c>
      <c r="L836" s="75">
        <f t="shared" si="1907"/>
        <v>17.8</v>
      </c>
      <c r="M836" s="75">
        <f t="shared" si="1907"/>
        <v>17.8</v>
      </c>
      <c r="N836" s="75">
        <f t="shared" si="1907"/>
        <v>17.8</v>
      </c>
      <c r="O836" s="75">
        <f t="shared" si="1907"/>
        <v>17.8</v>
      </c>
      <c r="P836" s="75">
        <f t="shared" si="1907"/>
        <v>17.8</v>
      </c>
      <c r="Q836" s="75">
        <f t="shared" si="1907"/>
        <v>17.8</v>
      </c>
      <c r="R836" s="75">
        <f t="shared" si="1907"/>
        <v>17.8</v>
      </c>
      <c r="S836" s="75">
        <f t="shared" si="1907"/>
        <v>17.8</v>
      </c>
      <c r="T836" s="75">
        <f t="shared" si="1907"/>
        <v>17.8</v>
      </c>
      <c r="U836" s="75">
        <f t="shared" si="1907"/>
        <v>17.8</v>
      </c>
      <c r="V836" s="75">
        <f t="shared" si="1907"/>
        <v>17.8</v>
      </c>
      <c r="W836" s="75">
        <f t="shared" si="1907"/>
        <v>17.8</v>
      </c>
      <c r="X836" s="75">
        <f t="shared" si="1907"/>
        <v>17.8</v>
      </c>
      <c r="Y836" s="75">
        <f t="shared" si="1907"/>
        <v>17.8</v>
      </c>
      <c r="Z836" s="75">
        <f t="shared" si="1907"/>
        <v>17.8</v>
      </c>
      <c r="AA836" s="75">
        <f t="shared" si="1907"/>
        <v>17.8</v>
      </c>
      <c r="AB836" s="75">
        <f t="shared" si="1907"/>
        <v>17.8</v>
      </c>
      <c r="AC836" s="75">
        <f t="shared" si="1907"/>
        <v>17.8</v>
      </c>
      <c r="AD836" s="75">
        <f t="shared" si="1907"/>
        <v>17.8</v>
      </c>
      <c r="AE836" s="75">
        <f t="shared" si="1907"/>
        <v>17.8</v>
      </c>
      <c r="AF836" s="75">
        <f t="shared" si="1907"/>
        <v>17.8</v>
      </c>
      <c r="AG836" s="75">
        <f t="shared" si="1907"/>
        <v>17.8</v>
      </c>
      <c r="AK836" s="34"/>
      <c r="AL836" s="7" t="s">
        <v>22</v>
      </c>
      <c r="AM836" s="7" t="s">
        <v>147</v>
      </c>
      <c r="AN836" s="36">
        <f t="shared" ref="AN836:BQ836" si="1908">$J253</f>
        <v>0.9</v>
      </c>
      <c r="AO836" s="36">
        <f t="shared" si="1908"/>
        <v>0.9</v>
      </c>
      <c r="AP836" s="36">
        <f t="shared" si="1908"/>
        <v>0.9</v>
      </c>
      <c r="AQ836" s="36">
        <f t="shared" si="1908"/>
        <v>0.9</v>
      </c>
      <c r="AR836" s="36">
        <f t="shared" si="1908"/>
        <v>0.9</v>
      </c>
      <c r="AS836" s="36">
        <f t="shared" si="1908"/>
        <v>0.9</v>
      </c>
      <c r="AT836" s="36">
        <f t="shared" si="1908"/>
        <v>0.9</v>
      </c>
      <c r="AU836" s="36">
        <f t="shared" si="1908"/>
        <v>0.9</v>
      </c>
      <c r="AV836" s="36">
        <f t="shared" si="1908"/>
        <v>0.9</v>
      </c>
      <c r="AW836" s="36">
        <f t="shared" si="1908"/>
        <v>0.9</v>
      </c>
      <c r="AX836" s="36">
        <f t="shared" si="1908"/>
        <v>0.9</v>
      </c>
      <c r="AY836" s="36">
        <f t="shared" si="1908"/>
        <v>0.9</v>
      </c>
      <c r="AZ836" s="36">
        <f t="shared" si="1908"/>
        <v>0.9</v>
      </c>
      <c r="BA836" s="36">
        <f t="shared" si="1908"/>
        <v>0.9</v>
      </c>
      <c r="BB836" s="36">
        <f t="shared" si="1908"/>
        <v>0.9</v>
      </c>
      <c r="BC836" s="36">
        <f t="shared" si="1908"/>
        <v>0.9</v>
      </c>
      <c r="BD836" s="36">
        <f t="shared" si="1908"/>
        <v>0.9</v>
      </c>
      <c r="BE836" s="36">
        <f t="shared" si="1908"/>
        <v>0.9</v>
      </c>
      <c r="BF836" s="36">
        <f t="shared" si="1908"/>
        <v>0.9</v>
      </c>
      <c r="BG836" s="36">
        <f t="shared" si="1908"/>
        <v>0.9</v>
      </c>
      <c r="BH836" s="36">
        <f t="shared" si="1908"/>
        <v>0.9</v>
      </c>
      <c r="BI836" s="36">
        <f t="shared" si="1908"/>
        <v>0.9</v>
      </c>
      <c r="BJ836" s="36">
        <f t="shared" si="1908"/>
        <v>0.9</v>
      </c>
      <c r="BK836" s="36">
        <f t="shared" si="1908"/>
        <v>0.9</v>
      </c>
      <c r="BL836" s="36">
        <f t="shared" si="1908"/>
        <v>0.9</v>
      </c>
      <c r="BM836" s="36">
        <f t="shared" si="1908"/>
        <v>0.9</v>
      </c>
      <c r="BN836" s="36">
        <f t="shared" si="1908"/>
        <v>0.9</v>
      </c>
      <c r="BO836" s="36">
        <f t="shared" si="1908"/>
        <v>0.9</v>
      </c>
      <c r="BP836" s="36">
        <f t="shared" si="1908"/>
        <v>0.9</v>
      </c>
      <c r="BQ836" s="36">
        <f t="shared" si="1908"/>
        <v>0.9</v>
      </c>
      <c r="BY836" s="34"/>
      <c r="BZ836" s="7" t="s">
        <v>22</v>
      </c>
      <c r="CA836" s="7" t="s">
        <v>147</v>
      </c>
      <c r="CB836" s="36">
        <f t="shared" ref="CB836:DE836" si="1909">$G253</f>
        <v>2.5</v>
      </c>
      <c r="CC836" s="36">
        <f t="shared" si="1909"/>
        <v>2.5</v>
      </c>
      <c r="CD836" s="36">
        <f t="shared" si="1909"/>
        <v>2.5</v>
      </c>
      <c r="CE836" s="36">
        <f t="shared" si="1909"/>
        <v>2.5</v>
      </c>
      <c r="CF836" s="36">
        <f t="shared" si="1909"/>
        <v>2.5</v>
      </c>
      <c r="CG836" s="36">
        <f t="shared" si="1909"/>
        <v>2.5</v>
      </c>
      <c r="CH836" s="36">
        <f t="shared" si="1909"/>
        <v>2.5</v>
      </c>
      <c r="CI836" s="36">
        <f t="shared" si="1909"/>
        <v>2.5</v>
      </c>
      <c r="CJ836" s="36">
        <f t="shared" si="1909"/>
        <v>2.5</v>
      </c>
      <c r="CK836" s="36">
        <f t="shared" si="1909"/>
        <v>2.5</v>
      </c>
      <c r="CL836" s="36">
        <f t="shared" si="1909"/>
        <v>2.5</v>
      </c>
      <c r="CM836" s="36">
        <f t="shared" si="1909"/>
        <v>2.5</v>
      </c>
      <c r="CN836" s="36">
        <f t="shared" si="1909"/>
        <v>2.5</v>
      </c>
      <c r="CO836" s="36">
        <f t="shared" si="1909"/>
        <v>2.5</v>
      </c>
      <c r="CP836" s="36">
        <f t="shared" si="1909"/>
        <v>2.5</v>
      </c>
      <c r="CQ836" s="36">
        <f t="shared" si="1909"/>
        <v>2.5</v>
      </c>
      <c r="CR836" s="36">
        <f t="shared" si="1909"/>
        <v>2.5</v>
      </c>
      <c r="CS836" s="36">
        <f t="shared" si="1909"/>
        <v>2.5</v>
      </c>
      <c r="CT836" s="36">
        <f t="shared" si="1909"/>
        <v>2.5</v>
      </c>
      <c r="CU836" s="36">
        <f t="shared" si="1909"/>
        <v>2.5</v>
      </c>
      <c r="CV836" s="36">
        <f t="shared" si="1909"/>
        <v>2.5</v>
      </c>
      <c r="CW836" s="36">
        <f t="shared" si="1909"/>
        <v>2.5</v>
      </c>
      <c r="CX836" s="36">
        <f t="shared" si="1909"/>
        <v>2.5</v>
      </c>
      <c r="CY836" s="36">
        <f t="shared" si="1909"/>
        <v>2.5</v>
      </c>
      <c r="CZ836" s="36">
        <f t="shared" si="1909"/>
        <v>2.5</v>
      </c>
      <c r="DA836" s="36">
        <f t="shared" si="1909"/>
        <v>2.5</v>
      </c>
      <c r="DB836" s="36">
        <f t="shared" si="1909"/>
        <v>2.5</v>
      </c>
      <c r="DC836" s="36">
        <f t="shared" si="1909"/>
        <v>2.5</v>
      </c>
      <c r="DD836" s="36">
        <f t="shared" si="1909"/>
        <v>2.5</v>
      </c>
      <c r="DE836" s="36">
        <f t="shared" si="1909"/>
        <v>2.5</v>
      </c>
      <c r="DN836" s="34"/>
      <c r="DO836" s="7" t="s">
        <v>22</v>
      </c>
      <c r="DP836" s="7" t="s">
        <v>147</v>
      </c>
      <c r="DQ836" s="36">
        <f t="shared" ref="DQ836:ET836" si="1910">$E253</f>
        <v>1.5</v>
      </c>
      <c r="DR836" s="36">
        <f t="shared" si="1910"/>
        <v>1.5</v>
      </c>
      <c r="DS836" s="36">
        <f t="shared" si="1910"/>
        <v>1.5</v>
      </c>
      <c r="DT836" s="36">
        <f t="shared" si="1910"/>
        <v>1.5</v>
      </c>
      <c r="DU836" s="36">
        <f t="shared" si="1910"/>
        <v>1.5</v>
      </c>
      <c r="DV836" s="36">
        <f t="shared" si="1910"/>
        <v>1.5</v>
      </c>
      <c r="DW836" s="36">
        <f t="shared" si="1910"/>
        <v>1.5</v>
      </c>
      <c r="DX836" s="36">
        <f t="shared" si="1910"/>
        <v>1.5</v>
      </c>
      <c r="DY836" s="36">
        <f t="shared" si="1910"/>
        <v>1.5</v>
      </c>
      <c r="DZ836" s="36">
        <f t="shared" si="1910"/>
        <v>1.5</v>
      </c>
      <c r="EA836" s="36">
        <f t="shared" si="1910"/>
        <v>1.5</v>
      </c>
      <c r="EB836" s="36">
        <f t="shared" si="1910"/>
        <v>1.5</v>
      </c>
      <c r="EC836" s="36">
        <f t="shared" si="1910"/>
        <v>1.5</v>
      </c>
      <c r="ED836" s="36">
        <f t="shared" si="1910"/>
        <v>1.5</v>
      </c>
      <c r="EE836" s="36">
        <f t="shared" si="1910"/>
        <v>1.5</v>
      </c>
      <c r="EF836" s="36">
        <f t="shared" si="1910"/>
        <v>1.5</v>
      </c>
      <c r="EG836" s="36">
        <f t="shared" si="1910"/>
        <v>1.5</v>
      </c>
      <c r="EH836" s="36">
        <f t="shared" si="1910"/>
        <v>1.5</v>
      </c>
      <c r="EI836" s="36">
        <f t="shared" si="1910"/>
        <v>1.5</v>
      </c>
      <c r="EJ836" s="36">
        <f t="shared" si="1910"/>
        <v>1.5</v>
      </c>
      <c r="EK836" s="36">
        <f t="shared" si="1910"/>
        <v>1.5</v>
      </c>
      <c r="EL836" s="36">
        <f t="shared" si="1910"/>
        <v>1.5</v>
      </c>
      <c r="EM836" s="36">
        <f t="shared" si="1910"/>
        <v>1.5</v>
      </c>
      <c r="EN836" s="36">
        <f t="shared" si="1910"/>
        <v>1.5</v>
      </c>
      <c r="EO836" s="36">
        <f t="shared" si="1910"/>
        <v>1.5</v>
      </c>
      <c r="EP836" s="36">
        <f t="shared" si="1910"/>
        <v>1.5</v>
      </c>
      <c r="EQ836" s="36">
        <f t="shared" si="1910"/>
        <v>1.5</v>
      </c>
      <c r="ER836" s="36">
        <f t="shared" si="1910"/>
        <v>1.5</v>
      </c>
      <c r="ES836" s="36">
        <f t="shared" si="1910"/>
        <v>1.5</v>
      </c>
      <c r="ET836" s="36">
        <f t="shared" si="1910"/>
        <v>1.5</v>
      </c>
    </row>
    <row r="837" spans="1:150" x14ac:dyDescent="0.25">
      <c r="A837" s="34"/>
      <c r="B837" s="83" t="s">
        <v>22</v>
      </c>
      <c r="C837" s="83" t="s">
        <v>148</v>
      </c>
      <c r="D837" s="75">
        <f t="shared" si="1906"/>
        <v>12.4</v>
      </c>
      <c r="E837" s="75">
        <f t="shared" ref="E837:S837" si="1911">$D254</f>
        <v>12.4</v>
      </c>
      <c r="F837" s="75">
        <f t="shared" si="1911"/>
        <v>12.4</v>
      </c>
      <c r="G837" s="75">
        <f t="shared" si="1911"/>
        <v>12.4</v>
      </c>
      <c r="H837" s="75">
        <f t="shared" si="1911"/>
        <v>12.4</v>
      </c>
      <c r="I837" s="75">
        <f t="shared" si="1911"/>
        <v>12.4</v>
      </c>
      <c r="J837" s="75">
        <f t="shared" si="1911"/>
        <v>12.4</v>
      </c>
      <c r="K837" s="75">
        <f t="shared" si="1911"/>
        <v>12.4</v>
      </c>
      <c r="L837" s="75">
        <f t="shared" si="1911"/>
        <v>12.4</v>
      </c>
      <c r="M837" s="75">
        <f t="shared" si="1911"/>
        <v>12.4</v>
      </c>
      <c r="N837" s="75">
        <f t="shared" si="1911"/>
        <v>12.4</v>
      </c>
      <c r="O837" s="75">
        <f t="shared" si="1911"/>
        <v>12.4</v>
      </c>
      <c r="P837" s="75">
        <f t="shared" si="1911"/>
        <v>12.4</v>
      </c>
      <c r="Q837" s="75">
        <f t="shared" si="1911"/>
        <v>12.4</v>
      </c>
      <c r="R837" s="75">
        <f t="shared" si="1911"/>
        <v>12.4</v>
      </c>
      <c r="S837" s="75">
        <f t="shared" si="1911"/>
        <v>12.4</v>
      </c>
      <c r="T837" s="75">
        <f t="shared" si="1907"/>
        <v>12.4</v>
      </c>
      <c r="U837" s="75">
        <f t="shared" si="1907"/>
        <v>12.4</v>
      </c>
      <c r="V837" s="75">
        <f t="shared" si="1907"/>
        <v>12.4</v>
      </c>
      <c r="W837" s="75">
        <f t="shared" si="1907"/>
        <v>12.4</v>
      </c>
      <c r="X837" s="75">
        <f t="shared" si="1907"/>
        <v>12.4</v>
      </c>
      <c r="Y837" s="75">
        <f t="shared" si="1907"/>
        <v>12.4</v>
      </c>
      <c r="Z837" s="75">
        <f t="shared" si="1907"/>
        <v>12.4</v>
      </c>
      <c r="AA837" s="75">
        <f t="shared" si="1907"/>
        <v>12.4</v>
      </c>
      <c r="AB837" s="75">
        <f t="shared" si="1907"/>
        <v>12.4</v>
      </c>
      <c r="AC837" s="75">
        <f t="shared" si="1907"/>
        <v>12.4</v>
      </c>
      <c r="AD837" s="75">
        <f t="shared" si="1907"/>
        <v>12.4</v>
      </c>
      <c r="AE837" s="75">
        <f t="shared" si="1907"/>
        <v>12.4</v>
      </c>
      <c r="AF837" s="75">
        <f t="shared" si="1907"/>
        <v>12.4</v>
      </c>
      <c r="AG837" s="75">
        <f t="shared" si="1907"/>
        <v>12.4</v>
      </c>
      <c r="AK837" s="34"/>
      <c r="AL837" s="7" t="s">
        <v>22</v>
      </c>
      <c r="AM837" s="7" t="s">
        <v>148</v>
      </c>
      <c r="AN837" s="36">
        <f t="shared" ref="AN837:BQ837" si="1912">$J254</f>
        <v>0.8</v>
      </c>
      <c r="AO837" s="36">
        <f t="shared" si="1912"/>
        <v>0.8</v>
      </c>
      <c r="AP837" s="36">
        <f t="shared" si="1912"/>
        <v>0.8</v>
      </c>
      <c r="AQ837" s="36">
        <f t="shared" si="1912"/>
        <v>0.8</v>
      </c>
      <c r="AR837" s="36">
        <f t="shared" si="1912"/>
        <v>0.8</v>
      </c>
      <c r="AS837" s="36">
        <f t="shared" si="1912"/>
        <v>0.8</v>
      </c>
      <c r="AT837" s="36">
        <f t="shared" si="1912"/>
        <v>0.8</v>
      </c>
      <c r="AU837" s="36">
        <f t="shared" si="1912"/>
        <v>0.8</v>
      </c>
      <c r="AV837" s="36">
        <f t="shared" si="1912"/>
        <v>0.8</v>
      </c>
      <c r="AW837" s="36">
        <f t="shared" si="1912"/>
        <v>0.8</v>
      </c>
      <c r="AX837" s="36">
        <f t="shared" si="1912"/>
        <v>0.8</v>
      </c>
      <c r="AY837" s="36">
        <f t="shared" si="1912"/>
        <v>0.8</v>
      </c>
      <c r="AZ837" s="36">
        <f t="shared" si="1912"/>
        <v>0.8</v>
      </c>
      <c r="BA837" s="36">
        <f t="shared" si="1912"/>
        <v>0.8</v>
      </c>
      <c r="BB837" s="36">
        <f t="shared" si="1912"/>
        <v>0.8</v>
      </c>
      <c r="BC837" s="36">
        <f t="shared" si="1912"/>
        <v>0.8</v>
      </c>
      <c r="BD837" s="36">
        <f t="shared" si="1912"/>
        <v>0.8</v>
      </c>
      <c r="BE837" s="36">
        <f t="shared" si="1912"/>
        <v>0.8</v>
      </c>
      <c r="BF837" s="36">
        <f t="shared" si="1912"/>
        <v>0.8</v>
      </c>
      <c r="BG837" s="36">
        <f t="shared" si="1912"/>
        <v>0.8</v>
      </c>
      <c r="BH837" s="36">
        <f t="shared" si="1912"/>
        <v>0.8</v>
      </c>
      <c r="BI837" s="36">
        <f t="shared" si="1912"/>
        <v>0.8</v>
      </c>
      <c r="BJ837" s="36">
        <f t="shared" si="1912"/>
        <v>0.8</v>
      </c>
      <c r="BK837" s="36">
        <f t="shared" si="1912"/>
        <v>0.8</v>
      </c>
      <c r="BL837" s="36">
        <f t="shared" si="1912"/>
        <v>0.8</v>
      </c>
      <c r="BM837" s="36">
        <f t="shared" si="1912"/>
        <v>0.8</v>
      </c>
      <c r="BN837" s="36">
        <f t="shared" si="1912"/>
        <v>0.8</v>
      </c>
      <c r="BO837" s="36">
        <f t="shared" si="1912"/>
        <v>0.8</v>
      </c>
      <c r="BP837" s="36">
        <f t="shared" si="1912"/>
        <v>0.8</v>
      </c>
      <c r="BQ837" s="36">
        <f t="shared" si="1912"/>
        <v>0.8</v>
      </c>
      <c r="BY837" s="34"/>
      <c r="BZ837" s="7" t="s">
        <v>22</v>
      </c>
      <c r="CA837" s="7" t="s">
        <v>148</v>
      </c>
      <c r="CB837" s="36">
        <f t="shared" ref="CB837:DE837" si="1913">$G254</f>
        <v>2.5</v>
      </c>
      <c r="CC837" s="36">
        <f t="shared" si="1913"/>
        <v>2.5</v>
      </c>
      <c r="CD837" s="36">
        <f t="shared" si="1913"/>
        <v>2.5</v>
      </c>
      <c r="CE837" s="36">
        <f t="shared" si="1913"/>
        <v>2.5</v>
      </c>
      <c r="CF837" s="36">
        <f t="shared" si="1913"/>
        <v>2.5</v>
      </c>
      <c r="CG837" s="36">
        <f t="shared" si="1913"/>
        <v>2.5</v>
      </c>
      <c r="CH837" s="36">
        <f t="shared" si="1913"/>
        <v>2.5</v>
      </c>
      <c r="CI837" s="36">
        <f t="shared" si="1913"/>
        <v>2.5</v>
      </c>
      <c r="CJ837" s="36">
        <f t="shared" si="1913"/>
        <v>2.5</v>
      </c>
      <c r="CK837" s="36">
        <f t="shared" si="1913"/>
        <v>2.5</v>
      </c>
      <c r="CL837" s="36">
        <f t="shared" si="1913"/>
        <v>2.5</v>
      </c>
      <c r="CM837" s="36">
        <f t="shared" si="1913"/>
        <v>2.5</v>
      </c>
      <c r="CN837" s="36">
        <f t="shared" si="1913"/>
        <v>2.5</v>
      </c>
      <c r="CO837" s="36">
        <f t="shared" si="1913"/>
        <v>2.5</v>
      </c>
      <c r="CP837" s="36">
        <f t="shared" si="1913"/>
        <v>2.5</v>
      </c>
      <c r="CQ837" s="36">
        <f t="shared" si="1913"/>
        <v>2.5</v>
      </c>
      <c r="CR837" s="36">
        <f t="shared" si="1913"/>
        <v>2.5</v>
      </c>
      <c r="CS837" s="36">
        <f t="shared" si="1913"/>
        <v>2.5</v>
      </c>
      <c r="CT837" s="36">
        <f t="shared" si="1913"/>
        <v>2.5</v>
      </c>
      <c r="CU837" s="36">
        <f t="shared" si="1913"/>
        <v>2.5</v>
      </c>
      <c r="CV837" s="36">
        <f t="shared" si="1913"/>
        <v>2.5</v>
      </c>
      <c r="CW837" s="36">
        <f t="shared" si="1913"/>
        <v>2.5</v>
      </c>
      <c r="CX837" s="36">
        <f t="shared" si="1913"/>
        <v>2.5</v>
      </c>
      <c r="CY837" s="36">
        <f t="shared" si="1913"/>
        <v>2.5</v>
      </c>
      <c r="CZ837" s="36">
        <f t="shared" si="1913"/>
        <v>2.5</v>
      </c>
      <c r="DA837" s="36">
        <f t="shared" si="1913"/>
        <v>2.5</v>
      </c>
      <c r="DB837" s="36">
        <f t="shared" si="1913"/>
        <v>2.5</v>
      </c>
      <c r="DC837" s="36">
        <f t="shared" si="1913"/>
        <v>2.5</v>
      </c>
      <c r="DD837" s="36">
        <f t="shared" si="1913"/>
        <v>2.5</v>
      </c>
      <c r="DE837" s="36">
        <f t="shared" si="1913"/>
        <v>2.5</v>
      </c>
      <c r="DN837" s="34"/>
      <c r="DO837" s="7" t="s">
        <v>22</v>
      </c>
      <c r="DP837" s="7" t="s">
        <v>148</v>
      </c>
      <c r="DQ837" s="36">
        <f t="shared" ref="DQ837:ET837" si="1914">$E254</f>
        <v>1</v>
      </c>
      <c r="DR837" s="36">
        <f t="shared" si="1914"/>
        <v>1</v>
      </c>
      <c r="DS837" s="36">
        <f t="shared" si="1914"/>
        <v>1</v>
      </c>
      <c r="DT837" s="36">
        <f t="shared" si="1914"/>
        <v>1</v>
      </c>
      <c r="DU837" s="36">
        <f t="shared" si="1914"/>
        <v>1</v>
      </c>
      <c r="DV837" s="36">
        <f t="shared" si="1914"/>
        <v>1</v>
      </c>
      <c r="DW837" s="36">
        <f t="shared" si="1914"/>
        <v>1</v>
      </c>
      <c r="DX837" s="36">
        <f t="shared" si="1914"/>
        <v>1</v>
      </c>
      <c r="DY837" s="36">
        <f t="shared" si="1914"/>
        <v>1</v>
      </c>
      <c r="DZ837" s="36">
        <f t="shared" si="1914"/>
        <v>1</v>
      </c>
      <c r="EA837" s="36">
        <f t="shared" si="1914"/>
        <v>1</v>
      </c>
      <c r="EB837" s="36">
        <f t="shared" si="1914"/>
        <v>1</v>
      </c>
      <c r="EC837" s="36">
        <f t="shared" si="1914"/>
        <v>1</v>
      </c>
      <c r="ED837" s="36">
        <f t="shared" si="1914"/>
        <v>1</v>
      </c>
      <c r="EE837" s="36">
        <f t="shared" si="1914"/>
        <v>1</v>
      </c>
      <c r="EF837" s="36">
        <f t="shared" si="1914"/>
        <v>1</v>
      </c>
      <c r="EG837" s="36">
        <f t="shared" si="1914"/>
        <v>1</v>
      </c>
      <c r="EH837" s="36">
        <f t="shared" si="1914"/>
        <v>1</v>
      </c>
      <c r="EI837" s="36">
        <f t="shared" si="1914"/>
        <v>1</v>
      </c>
      <c r="EJ837" s="36">
        <f t="shared" si="1914"/>
        <v>1</v>
      </c>
      <c r="EK837" s="36">
        <f t="shared" si="1914"/>
        <v>1</v>
      </c>
      <c r="EL837" s="36">
        <f t="shared" si="1914"/>
        <v>1</v>
      </c>
      <c r="EM837" s="36">
        <f t="shared" si="1914"/>
        <v>1</v>
      </c>
      <c r="EN837" s="36">
        <f t="shared" si="1914"/>
        <v>1</v>
      </c>
      <c r="EO837" s="36">
        <f t="shared" si="1914"/>
        <v>1</v>
      </c>
      <c r="EP837" s="36">
        <f t="shared" si="1914"/>
        <v>1</v>
      </c>
      <c r="EQ837" s="36">
        <f t="shared" si="1914"/>
        <v>1</v>
      </c>
      <c r="ER837" s="36">
        <f t="shared" si="1914"/>
        <v>1</v>
      </c>
      <c r="ES837" s="36">
        <f t="shared" si="1914"/>
        <v>1</v>
      </c>
      <c r="ET837" s="36">
        <f t="shared" si="1914"/>
        <v>1</v>
      </c>
    </row>
    <row r="838" spans="1:150" x14ac:dyDescent="0.25">
      <c r="A838" s="34"/>
      <c r="B838" s="83" t="s">
        <v>22</v>
      </c>
      <c r="C838" s="83" t="s">
        <v>8</v>
      </c>
      <c r="D838" s="75">
        <f t="shared" si="1906"/>
        <v>11.2</v>
      </c>
      <c r="E838" s="75">
        <f t="shared" si="1907"/>
        <v>11.2</v>
      </c>
      <c r="F838" s="75">
        <f t="shared" si="1907"/>
        <v>11.2</v>
      </c>
      <c r="G838" s="75">
        <f t="shared" si="1907"/>
        <v>11.2</v>
      </c>
      <c r="H838" s="75">
        <f t="shared" si="1907"/>
        <v>11.2</v>
      </c>
      <c r="I838" s="75">
        <f t="shared" si="1907"/>
        <v>11.2</v>
      </c>
      <c r="J838" s="75">
        <f t="shared" si="1907"/>
        <v>11.2</v>
      </c>
      <c r="K838" s="75">
        <f t="shared" si="1907"/>
        <v>11.2</v>
      </c>
      <c r="L838" s="75">
        <f t="shared" si="1907"/>
        <v>11.2</v>
      </c>
      <c r="M838" s="75">
        <f t="shared" si="1907"/>
        <v>11.2</v>
      </c>
      <c r="N838" s="75">
        <f t="shared" si="1907"/>
        <v>11.2</v>
      </c>
      <c r="O838" s="75">
        <f t="shared" si="1907"/>
        <v>11.2</v>
      </c>
      <c r="P838" s="75">
        <f t="shared" si="1907"/>
        <v>11.2</v>
      </c>
      <c r="Q838" s="75">
        <f t="shared" si="1907"/>
        <v>11.2</v>
      </c>
      <c r="R838" s="75">
        <f t="shared" si="1907"/>
        <v>11.2</v>
      </c>
      <c r="S838" s="75">
        <f t="shared" si="1907"/>
        <v>11.2</v>
      </c>
      <c r="T838" s="75">
        <f t="shared" si="1907"/>
        <v>11.2</v>
      </c>
      <c r="U838" s="75">
        <f t="shared" si="1907"/>
        <v>11.2</v>
      </c>
      <c r="V838" s="75">
        <f t="shared" si="1907"/>
        <v>11.2</v>
      </c>
      <c r="W838" s="75">
        <f t="shared" si="1907"/>
        <v>11.2</v>
      </c>
      <c r="X838" s="75">
        <f t="shared" si="1907"/>
        <v>11.2</v>
      </c>
      <c r="Y838" s="75">
        <f t="shared" si="1907"/>
        <v>11.2</v>
      </c>
      <c r="Z838" s="75">
        <f t="shared" si="1907"/>
        <v>11.2</v>
      </c>
      <c r="AA838" s="75">
        <f t="shared" si="1907"/>
        <v>11.2</v>
      </c>
      <c r="AB838" s="75">
        <f t="shared" si="1907"/>
        <v>11.2</v>
      </c>
      <c r="AC838" s="75">
        <f t="shared" si="1907"/>
        <v>11.2</v>
      </c>
      <c r="AD838" s="75">
        <f t="shared" si="1907"/>
        <v>11.2</v>
      </c>
      <c r="AE838" s="75">
        <f t="shared" si="1907"/>
        <v>11.2</v>
      </c>
      <c r="AF838" s="75">
        <f t="shared" si="1907"/>
        <v>11.2</v>
      </c>
      <c r="AG838" s="75">
        <f t="shared" si="1907"/>
        <v>11.2</v>
      </c>
      <c r="AK838" s="34"/>
      <c r="AL838" s="7" t="s">
        <v>22</v>
      </c>
      <c r="AM838" s="7" t="s">
        <v>8</v>
      </c>
      <c r="AN838" s="36">
        <f t="shared" ref="AN838:BQ838" si="1915">$J255</f>
        <v>0.4</v>
      </c>
      <c r="AO838" s="36">
        <f t="shared" si="1915"/>
        <v>0.4</v>
      </c>
      <c r="AP838" s="36">
        <f t="shared" si="1915"/>
        <v>0.4</v>
      </c>
      <c r="AQ838" s="36">
        <f t="shared" si="1915"/>
        <v>0.4</v>
      </c>
      <c r="AR838" s="36">
        <f t="shared" si="1915"/>
        <v>0.4</v>
      </c>
      <c r="AS838" s="36">
        <f t="shared" si="1915"/>
        <v>0.4</v>
      </c>
      <c r="AT838" s="36">
        <f t="shared" si="1915"/>
        <v>0.4</v>
      </c>
      <c r="AU838" s="36">
        <f t="shared" si="1915"/>
        <v>0.4</v>
      </c>
      <c r="AV838" s="36">
        <f t="shared" si="1915"/>
        <v>0.4</v>
      </c>
      <c r="AW838" s="36">
        <f t="shared" si="1915"/>
        <v>0.4</v>
      </c>
      <c r="AX838" s="36">
        <f t="shared" si="1915"/>
        <v>0.4</v>
      </c>
      <c r="AY838" s="36">
        <f t="shared" si="1915"/>
        <v>0.4</v>
      </c>
      <c r="AZ838" s="36">
        <f t="shared" si="1915"/>
        <v>0.4</v>
      </c>
      <c r="BA838" s="36">
        <f t="shared" si="1915"/>
        <v>0.4</v>
      </c>
      <c r="BB838" s="36">
        <f t="shared" si="1915"/>
        <v>0.4</v>
      </c>
      <c r="BC838" s="36">
        <f t="shared" si="1915"/>
        <v>0.4</v>
      </c>
      <c r="BD838" s="36">
        <f t="shared" si="1915"/>
        <v>0.4</v>
      </c>
      <c r="BE838" s="36">
        <f t="shared" si="1915"/>
        <v>0.4</v>
      </c>
      <c r="BF838" s="36">
        <f t="shared" si="1915"/>
        <v>0.4</v>
      </c>
      <c r="BG838" s="36">
        <f t="shared" si="1915"/>
        <v>0.4</v>
      </c>
      <c r="BH838" s="36">
        <f t="shared" si="1915"/>
        <v>0.4</v>
      </c>
      <c r="BI838" s="36">
        <f t="shared" si="1915"/>
        <v>0.4</v>
      </c>
      <c r="BJ838" s="36">
        <f t="shared" si="1915"/>
        <v>0.4</v>
      </c>
      <c r="BK838" s="36">
        <f t="shared" si="1915"/>
        <v>0.4</v>
      </c>
      <c r="BL838" s="36">
        <f t="shared" si="1915"/>
        <v>0.4</v>
      </c>
      <c r="BM838" s="36">
        <f t="shared" si="1915"/>
        <v>0.4</v>
      </c>
      <c r="BN838" s="36">
        <f t="shared" si="1915"/>
        <v>0.4</v>
      </c>
      <c r="BO838" s="36">
        <f t="shared" si="1915"/>
        <v>0.4</v>
      </c>
      <c r="BP838" s="36">
        <f t="shared" si="1915"/>
        <v>0.4</v>
      </c>
      <c r="BQ838" s="36">
        <f t="shared" si="1915"/>
        <v>0.4</v>
      </c>
      <c r="BY838" s="34"/>
      <c r="BZ838" s="7" t="s">
        <v>22</v>
      </c>
      <c r="CA838" s="7" t="s">
        <v>8</v>
      </c>
      <c r="CB838" s="36">
        <f t="shared" ref="CB838:DE838" si="1916">$G255</f>
        <v>2.5</v>
      </c>
      <c r="CC838" s="36">
        <f t="shared" si="1916"/>
        <v>2.5</v>
      </c>
      <c r="CD838" s="36">
        <f t="shared" si="1916"/>
        <v>2.5</v>
      </c>
      <c r="CE838" s="36">
        <f t="shared" si="1916"/>
        <v>2.5</v>
      </c>
      <c r="CF838" s="36">
        <f t="shared" si="1916"/>
        <v>2.5</v>
      </c>
      <c r="CG838" s="36">
        <f t="shared" si="1916"/>
        <v>2.5</v>
      </c>
      <c r="CH838" s="36">
        <f t="shared" si="1916"/>
        <v>2.5</v>
      </c>
      <c r="CI838" s="36">
        <f t="shared" si="1916"/>
        <v>2.5</v>
      </c>
      <c r="CJ838" s="36">
        <f t="shared" si="1916"/>
        <v>2.5</v>
      </c>
      <c r="CK838" s="36">
        <f t="shared" si="1916"/>
        <v>2.5</v>
      </c>
      <c r="CL838" s="36">
        <f t="shared" si="1916"/>
        <v>2.5</v>
      </c>
      <c r="CM838" s="36">
        <f t="shared" si="1916"/>
        <v>2.5</v>
      </c>
      <c r="CN838" s="36">
        <f t="shared" si="1916"/>
        <v>2.5</v>
      </c>
      <c r="CO838" s="36">
        <f t="shared" si="1916"/>
        <v>2.5</v>
      </c>
      <c r="CP838" s="36">
        <f t="shared" si="1916"/>
        <v>2.5</v>
      </c>
      <c r="CQ838" s="36">
        <f t="shared" si="1916"/>
        <v>2.5</v>
      </c>
      <c r="CR838" s="36">
        <f t="shared" si="1916"/>
        <v>2.5</v>
      </c>
      <c r="CS838" s="36">
        <f t="shared" si="1916"/>
        <v>2.5</v>
      </c>
      <c r="CT838" s="36">
        <f t="shared" si="1916"/>
        <v>2.5</v>
      </c>
      <c r="CU838" s="36">
        <f t="shared" si="1916"/>
        <v>2.5</v>
      </c>
      <c r="CV838" s="36">
        <f t="shared" si="1916"/>
        <v>2.5</v>
      </c>
      <c r="CW838" s="36">
        <f t="shared" si="1916"/>
        <v>2.5</v>
      </c>
      <c r="CX838" s="36">
        <f t="shared" si="1916"/>
        <v>2.5</v>
      </c>
      <c r="CY838" s="36">
        <f t="shared" si="1916"/>
        <v>2.5</v>
      </c>
      <c r="CZ838" s="36">
        <f t="shared" si="1916"/>
        <v>2.5</v>
      </c>
      <c r="DA838" s="36">
        <f t="shared" si="1916"/>
        <v>2.5</v>
      </c>
      <c r="DB838" s="36">
        <f t="shared" si="1916"/>
        <v>2.5</v>
      </c>
      <c r="DC838" s="36">
        <f t="shared" si="1916"/>
        <v>2.5</v>
      </c>
      <c r="DD838" s="36">
        <f t="shared" si="1916"/>
        <v>2.5</v>
      </c>
      <c r="DE838" s="36">
        <f t="shared" si="1916"/>
        <v>2.5</v>
      </c>
      <c r="DN838" s="34"/>
      <c r="DO838" s="7" t="s">
        <v>22</v>
      </c>
      <c r="DP838" s="7" t="s">
        <v>8</v>
      </c>
      <c r="DQ838" s="36">
        <f t="shared" ref="DQ838:ET838" si="1917">$E255</f>
        <v>0.5</v>
      </c>
      <c r="DR838" s="36">
        <f t="shared" si="1917"/>
        <v>0.5</v>
      </c>
      <c r="DS838" s="36">
        <f t="shared" si="1917"/>
        <v>0.5</v>
      </c>
      <c r="DT838" s="36">
        <f t="shared" si="1917"/>
        <v>0.5</v>
      </c>
      <c r="DU838" s="36">
        <f t="shared" si="1917"/>
        <v>0.5</v>
      </c>
      <c r="DV838" s="36">
        <f t="shared" si="1917"/>
        <v>0.5</v>
      </c>
      <c r="DW838" s="36">
        <f t="shared" si="1917"/>
        <v>0.5</v>
      </c>
      <c r="DX838" s="36">
        <f t="shared" si="1917"/>
        <v>0.5</v>
      </c>
      <c r="DY838" s="36">
        <f t="shared" si="1917"/>
        <v>0.5</v>
      </c>
      <c r="DZ838" s="36">
        <f t="shared" si="1917"/>
        <v>0.5</v>
      </c>
      <c r="EA838" s="36">
        <f t="shared" si="1917"/>
        <v>0.5</v>
      </c>
      <c r="EB838" s="36">
        <f t="shared" si="1917"/>
        <v>0.5</v>
      </c>
      <c r="EC838" s="36">
        <f t="shared" si="1917"/>
        <v>0.5</v>
      </c>
      <c r="ED838" s="36">
        <f t="shared" si="1917"/>
        <v>0.5</v>
      </c>
      <c r="EE838" s="36">
        <f t="shared" si="1917"/>
        <v>0.5</v>
      </c>
      <c r="EF838" s="36">
        <f t="shared" si="1917"/>
        <v>0.5</v>
      </c>
      <c r="EG838" s="36">
        <f t="shared" si="1917"/>
        <v>0.5</v>
      </c>
      <c r="EH838" s="36">
        <f t="shared" si="1917"/>
        <v>0.5</v>
      </c>
      <c r="EI838" s="36">
        <f t="shared" si="1917"/>
        <v>0.5</v>
      </c>
      <c r="EJ838" s="36">
        <f t="shared" si="1917"/>
        <v>0.5</v>
      </c>
      <c r="EK838" s="36">
        <f t="shared" si="1917"/>
        <v>0.5</v>
      </c>
      <c r="EL838" s="36">
        <f t="shared" si="1917"/>
        <v>0.5</v>
      </c>
      <c r="EM838" s="36">
        <f t="shared" si="1917"/>
        <v>0.5</v>
      </c>
      <c r="EN838" s="36">
        <f t="shared" si="1917"/>
        <v>0.5</v>
      </c>
      <c r="EO838" s="36">
        <f t="shared" si="1917"/>
        <v>0.5</v>
      </c>
      <c r="EP838" s="36">
        <f t="shared" si="1917"/>
        <v>0.5</v>
      </c>
      <c r="EQ838" s="36">
        <f t="shared" si="1917"/>
        <v>0.5</v>
      </c>
      <c r="ER838" s="36">
        <f t="shared" si="1917"/>
        <v>0.5</v>
      </c>
      <c r="ES838" s="36">
        <f t="shared" si="1917"/>
        <v>0.5</v>
      </c>
      <c r="ET838" s="36">
        <f t="shared" si="1917"/>
        <v>0.5</v>
      </c>
    </row>
    <row r="839" spans="1:150" x14ac:dyDescent="0.25">
      <c r="A839" s="34"/>
      <c r="B839" s="83" t="s">
        <v>22</v>
      </c>
      <c r="C839" s="83" t="s">
        <v>24</v>
      </c>
      <c r="D839" s="75">
        <f t="shared" si="1906"/>
        <v>7.6</v>
      </c>
      <c r="E839" s="75">
        <f t="shared" si="1907"/>
        <v>7.6</v>
      </c>
      <c r="F839" s="75">
        <f t="shared" si="1907"/>
        <v>7.6</v>
      </c>
      <c r="G839" s="75">
        <f t="shared" si="1907"/>
        <v>7.6</v>
      </c>
      <c r="H839" s="75">
        <f t="shared" si="1907"/>
        <v>7.6</v>
      </c>
      <c r="I839" s="75">
        <f t="shared" si="1907"/>
        <v>7.6</v>
      </c>
      <c r="J839" s="75">
        <f t="shared" si="1907"/>
        <v>7.6</v>
      </c>
      <c r="K839" s="75">
        <f t="shared" si="1907"/>
        <v>7.6</v>
      </c>
      <c r="L839" s="75">
        <f t="shared" si="1907"/>
        <v>7.6</v>
      </c>
      <c r="M839" s="75">
        <f t="shared" si="1907"/>
        <v>7.6</v>
      </c>
      <c r="N839" s="75">
        <f t="shared" si="1907"/>
        <v>7.6</v>
      </c>
      <c r="O839" s="75">
        <f t="shared" si="1907"/>
        <v>7.6</v>
      </c>
      <c r="P839" s="75">
        <f t="shared" si="1907"/>
        <v>7.6</v>
      </c>
      <c r="Q839" s="75">
        <f t="shared" si="1907"/>
        <v>7.6</v>
      </c>
      <c r="R839" s="75">
        <f t="shared" si="1907"/>
        <v>7.6</v>
      </c>
      <c r="S839" s="75">
        <f t="shared" si="1907"/>
        <v>7.6</v>
      </c>
      <c r="T839" s="75">
        <f t="shared" si="1907"/>
        <v>7.6</v>
      </c>
      <c r="U839" s="75">
        <f t="shared" si="1907"/>
        <v>7.6</v>
      </c>
      <c r="V839" s="75">
        <f t="shared" si="1907"/>
        <v>7.6</v>
      </c>
      <c r="W839" s="75">
        <f t="shared" si="1907"/>
        <v>7.6</v>
      </c>
      <c r="X839" s="75">
        <f t="shared" si="1907"/>
        <v>7.6</v>
      </c>
      <c r="Y839" s="75">
        <f t="shared" si="1907"/>
        <v>7.6</v>
      </c>
      <c r="Z839" s="75">
        <f t="shared" si="1907"/>
        <v>7.6</v>
      </c>
      <c r="AA839" s="75">
        <f t="shared" si="1907"/>
        <v>7.6</v>
      </c>
      <c r="AB839" s="75">
        <f t="shared" si="1907"/>
        <v>7.6</v>
      </c>
      <c r="AC839" s="75">
        <f t="shared" si="1907"/>
        <v>7.6</v>
      </c>
      <c r="AD839" s="75">
        <f t="shared" si="1907"/>
        <v>7.6</v>
      </c>
      <c r="AE839" s="75">
        <f t="shared" si="1907"/>
        <v>7.6</v>
      </c>
      <c r="AF839" s="75">
        <f t="shared" si="1907"/>
        <v>7.6</v>
      </c>
      <c r="AG839" s="75">
        <f t="shared" si="1907"/>
        <v>7.6</v>
      </c>
      <c r="AK839" s="34"/>
      <c r="AL839" s="7" t="s">
        <v>22</v>
      </c>
      <c r="AM839" s="7" t="s">
        <v>24</v>
      </c>
      <c r="AN839" s="36">
        <f t="shared" ref="AN839:BQ839" si="1918">$J256</f>
        <v>0.2</v>
      </c>
      <c r="AO839" s="36">
        <f t="shared" si="1918"/>
        <v>0.2</v>
      </c>
      <c r="AP839" s="36">
        <f t="shared" si="1918"/>
        <v>0.2</v>
      </c>
      <c r="AQ839" s="36">
        <f t="shared" si="1918"/>
        <v>0.2</v>
      </c>
      <c r="AR839" s="36">
        <f t="shared" si="1918"/>
        <v>0.2</v>
      </c>
      <c r="AS839" s="36">
        <f t="shared" si="1918"/>
        <v>0.2</v>
      </c>
      <c r="AT839" s="36">
        <f t="shared" si="1918"/>
        <v>0.2</v>
      </c>
      <c r="AU839" s="36">
        <f t="shared" si="1918"/>
        <v>0.2</v>
      </c>
      <c r="AV839" s="36">
        <f t="shared" si="1918"/>
        <v>0.2</v>
      </c>
      <c r="AW839" s="36">
        <f t="shared" si="1918"/>
        <v>0.2</v>
      </c>
      <c r="AX839" s="36">
        <f t="shared" si="1918"/>
        <v>0.2</v>
      </c>
      <c r="AY839" s="36">
        <f t="shared" si="1918"/>
        <v>0.2</v>
      </c>
      <c r="AZ839" s="36">
        <f t="shared" si="1918"/>
        <v>0.2</v>
      </c>
      <c r="BA839" s="36">
        <f t="shared" si="1918"/>
        <v>0.2</v>
      </c>
      <c r="BB839" s="36">
        <f t="shared" si="1918"/>
        <v>0.2</v>
      </c>
      <c r="BC839" s="36">
        <f t="shared" si="1918"/>
        <v>0.2</v>
      </c>
      <c r="BD839" s="36">
        <f t="shared" si="1918"/>
        <v>0.2</v>
      </c>
      <c r="BE839" s="36">
        <f t="shared" si="1918"/>
        <v>0.2</v>
      </c>
      <c r="BF839" s="36">
        <f t="shared" si="1918"/>
        <v>0.2</v>
      </c>
      <c r="BG839" s="36">
        <f t="shared" si="1918"/>
        <v>0.2</v>
      </c>
      <c r="BH839" s="36">
        <f t="shared" si="1918"/>
        <v>0.2</v>
      </c>
      <c r="BI839" s="36">
        <f t="shared" si="1918"/>
        <v>0.2</v>
      </c>
      <c r="BJ839" s="36">
        <f t="shared" si="1918"/>
        <v>0.2</v>
      </c>
      <c r="BK839" s="36">
        <f t="shared" si="1918"/>
        <v>0.2</v>
      </c>
      <c r="BL839" s="36">
        <f t="shared" si="1918"/>
        <v>0.2</v>
      </c>
      <c r="BM839" s="36">
        <f t="shared" si="1918"/>
        <v>0.2</v>
      </c>
      <c r="BN839" s="36">
        <f t="shared" si="1918"/>
        <v>0.2</v>
      </c>
      <c r="BO839" s="36">
        <f t="shared" si="1918"/>
        <v>0.2</v>
      </c>
      <c r="BP839" s="36">
        <f t="shared" si="1918"/>
        <v>0.2</v>
      </c>
      <c r="BQ839" s="36">
        <f t="shared" si="1918"/>
        <v>0.2</v>
      </c>
      <c r="BY839" s="34"/>
      <c r="BZ839" s="7" t="s">
        <v>22</v>
      </c>
      <c r="CA839" s="7" t="s">
        <v>24</v>
      </c>
      <c r="CB839" s="36">
        <f t="shared" ref="CB839:DE839" si="1919">$G256</f>
        <v>1.5</v>
      </c>
      <c r="CC839" s="36">
        <f t="shared" si="1919"/>
        <v>1.5</v>
      </c>
      <c r="CD839" s="36">
        <f t="shared" si="1919"/>
        <v>1.5</v>
      </c>
      <c r="CE839" s="36">
        <f t="shared" si="1919"/>
        <v>1.5</v>
      </c>
      <c r="CF839" s="36">
        <f t="shared" si="1919"/>
        <v>1.5</v>
      </c>
      <c r="CG839" s="36">
        <f t="shared" si="1919"/>
        <v>1.5</v>
      </c>
      <c r="CH839" s="36">
        <f t="shared" si="1919"/>
        <v>1.5</v>
      </c>
      <c r="CI839" s="36">
        <f t="shared" si="1919"/>
        <v>1.5</v>
      </c>
      <c r="CJ839" s="36">
        <f t="shared" si="1919"/>
        <v>1.5</v>
      </c>
      <c r="CK839" s="36">
        <f t="shared" si="1919"/>
        <v>1.5</v>
      </c>
      <c r="CL839" s="36">
        <f t="shared" si="1919"/>
        <v>1.5</v>
      </c>
      <c r="CM839" s="36">
        <f t="shared" si="1919"/>
        <v>1.5</v>
      </c>
      <c r="CN839" s="36">
        <f t="shared" si="1919"/>
        <v>1.5</v>
      </c>
      <c r="CO839" s="36">
        <f t="shared" si="1919"/>
        <v>1.5</v>
      </c>
      <c r="CP839" s="36">
        <f t="shared" si="1919"/>
        <v>1.5</v>
      </c>
      <c r="CQ839" s="36">
        <f t="shared" si="1919"/>
        <v>1.5</v>
      </c>
      <c r="CR839" s="36">
        <f t="shared" si="1919"/>
        <v>1.5</v>
      </c>
      <c r="CS839" s="36">
        <f t="shared" si="1919"/>
        <v>1.5</v>
      </c>
      <c r="CT839" s="36">
        <f t="shared" si="1919"/>
        <v>1.5</v>
      </c>
      <c r="CU839" s="36">
        <f t="shared" si="1919"/>
        <v>1.5</v>
      </c>
      <c r="CV839" s="36">
        <f t="shared" si="1919"/>
        <v>1.5</v>
      </c>
      <c r="CW839" s="36">
        <f t="shared" si="1919"/>
        <v>1.5</v>
      </c>
      <c r="CX839" s="36">
        <f t="shared" si="1919"/>
        <v>1.5</v>
      </c>
      <c r="CY839" s="36">
        <f t="shared" si="1919"/>
        <v>1.5</v>
      </c>
      <c r="CZ839" s="36">
        <f t="shared" si="1919"/>
        <v>1.5</v>
      </c>
      <c r="DA839" s="36">
        <f t="shared" si="1919"/>
        <v>1.5</v>
      </c>
      <c r="DB839" s="36">
        <f t="shared" si="1919"/>
        <v>1.5</v>
      </c>
      <c r="DC839" s="36">
        <f t="shared" si="1919"/>
        <v>1.5</v>
      </c>
      <c r="DD839" s="36">
        <f t="shared" si="1919"/>
        <v>1.5</v>
      </c>
      <c r="DE839" s="36">
        <f t="shared" si="1919"/>
        <v>1.5</v>
      </c>
      <c r="DN839" s="34"/>
      <c r="DO839" s="7" t="s">
        <v>22</v>
      </c>
      <c r="DP839" s="7" t="s">
        <v>24</v>
      </c>
      <c r="DQ839" s="36">
        <f t="shared" ref="DQ839:ET839" si="1920">$E256</f>
        <v>0.3</v>
      </c>
      <c r="DR839" s="36">
        <f t="shared" si="1920"/>
        <v>0.3</v>
      </c>
      <c r="DS839" s="36">
        <f t="shared" si="1920"/>
        <v>0.3</v>
      </c>
      <c r="DT839" s="36">
        <f t="shared" si="1920"/>
        <v>0.3</v>
      </c>
      <c r="DU839" s="36">
        <f t="shared" si="1920"/>
        <v>0.3</v>
      </c>
      <c r="DV839" s="36">
        <f t="shared" si="1920"/>
        <v>0.3</v>
      </c>
      <c r="DW839" s="36">
        <f t="shared" si="1920"/>
        <v>0.3</v>
      </c>
      <c r="DX839" s="36">
        <f t="shared" si="1920"/>
        <v>0.3</v>
      </c>
      <c r="DY839" s="36">
        <f t="shared" si="1920"/>
        <v>0.3</v>
      </c>
      <c r="DZ839" s="36">
        <f t="shared" si="1920"/>
        <v>0.3</v>
      </c>
      <c r="EA839" s="36">
        <f t="shared" si="1920"/>
        <v>0.3</v>
      </c>
      <c r="EB839" s="36">
        <f t="shared" si="1920"/>
        <v>0.3</v>
      </c>
      <c r="EC839" s="36">
        <f t="shared" si="1920"/>
        <v>0.3</v>
      </c>
      <c r="ED839" s="36">
        <f t="shared" si="1920"/>
        <v>0.3</v>
      </c>
      <c r="EE839" s="36">
        <f t="shared" si="1920"/>
        <v>0.3</v>
      </c>
      <c r="EF839" s="36">
        <f t="shared" si="1920"/>
        <v>0.3</v>
      </c>
      <c r="EG839" s="36">
        <f t="shared" si="1920"/>
        <v>0.3</v>
      </c>
      <c r="EH839" s="36">
        <f t="shared" si="1920"/>
        <v>0.3</v>
      </c>
      <c r="EI839" s="36">
        <f t="shared" si="1920"/>
        <v>0.3</v>
      </c>
      <c r="EJ839" s="36">
        <f t="shared" si="1920"/>
        <v>0.3</v>
      </c>
      <c r="EK839" s="36">
        <f t="shared" si="1920"/>
        <v>0.3</v>
      </c>
      <c r="EL839" s="36">
        <f t="shared" si="1920"/>
        <v>0.3</v>
      </c>
      <c r="EM839" s="36">
        <f t="shared" si="1920"/>
        <v>0.3</v>
      </c>
      <c r="EN839" s="36">
        <f t="shared" si="1920"/>
        <v>0.3</v>
      </c>
      <c r="EO839" s="36">
        <f t="shared" si="1920"/>
        <v>0.3</v>
      </c>
      <c r="EP839" s="36">
        <f t="shared" si="1920"/>
        <v>0.3</v>
      </c>
      <c r="EQ839" s="36">
        <f t="shared" si="1920"/>
        <v>0.3</v>
      </c>
      <c r="ER839" s="36">
        <f t="shared" si="1920"/>
        <v>0.3</v>
      </c>
      <c r="ES839" s="36">
        <f t="shared" si="1920"/>
        <v>0.3</v>
      </c>
      <c r="ET839" s="36">
        <f t="shared" si="1920"/>
        <v>0.3</v>
      </c>
    </row>
    <row r="840" spans="1:150" x14ac:dyDescent="0.25">
      <c r="A840" s="34"/>
      <c r="B840" s="83" t="s">
        <v>22</v>
      </c>
      <c r="C840" s="83" t="s">
        <v>16</v>
      </c>
      <c r="D840" s="75">
        <f t="shared" si="1906"/>
        <v>5.2</v>
      </c>
      <c r="E840" s="75">
        <f t="shared" si="1907"/>
        <v>5.2</v>
      </c>
      <c r="F840" s="75">
        <f t="shared" si="1907"/>
        <v>5.2</v>
      </c>
      <c r="G840" s="75">
        <f t="shared" si="1907"/>
        <v>5.2</v>
      </c>
      <c r="H840" s="75">
        <f t="shared" si="1907"/>
        <v>5.2</v>
      </c>
      <c r="I840" s="75">
        <f t="shared" si="1907"/>
        <v>5.2</v>
      </c>
      <c r="J840" s="75">
        <f t="shared" si="1907"/>
        <v>5.2</v>
      </c>
      <c r="K840" s="75">
        <f t="shared" si="1907"/>
        <v>5.2</v>
      </c>
      <c r="L840" s="75">
        <f t="shared" si="1907"/>
        <v>5.2</v>
      </c>
      <c r="M840" s="75">
        <f t="shared" si="1907"/>
        <v>5.2</v>
      </c>
      <c r="N840" s="75">
        <f t="shared" si="1907"/>
        <v>5.2</v>
      </c>
      <c r="O840" s="75">
        <f t="shared" si="1907"/>
        <v>5.2</v>
      </c>
      <c r="P840" s="75">
        <f t="shared" si="1907"/>
        <v>5.2</v>
      </c>
      <c r="Q840" s="75">
        <f t="shared" si="1907"/>
        <v>5.2</v>
      </c>
      <c r="R840" s="75">
        <f t="shared" si="1907"/>
        <v>5.2</v>
      </c>
      <c r="S840" s="75">
        <f t="shared" si="1907"/>
        <v>5.2</v>
      </c>
      <c r="T840" s="75">
        <f t="shared" si="1907"/>
        <v>5.2</v>
      </c>
      <c r="U840" s="75">
        <f t="shared" si="1907"/>
        <v>5.2</v>
      </c>
      <c r="V840" s="75">
        <f t="shared" si="1907"/>
        <v>5.2</v>
      </c>
      <c r="W840" s="75">
        <f t="shared" si="1907"/>
        <v>5.2</v>
      </c>
      <c r="X840" s="75">
        <f t="shared" si="1907"/>
        <v>5.2</v>
      </c>
      <c r="Y840" s="75">
        <f t="shared" si="1907"/>
        <v>5.2</v>
      </c>
      <c r="Z840" s="75">
        <f t="shared" si="1907"/>
        <v>5.2</v>
      </c>
      <c r="AA840" s="75">
        <f t="shared" si="1907"/>
        <v>5.2</v>
      </c>
      <c r="AB840" s="75">
        <f t="shared" si="1907"/>
        <v>5.2</v>
      </c>
      <c r="AC840" s="75">
        <f t="shared" si="1907"/>
        <v>5.2</v>
      </c>
      <c r="AD840" s="75">
        <f t="shared" si="1907"/>
        <v>5.2</v>
      </c>
      <c r="AE840" s="75">
        <f t="shared" si="1907"/>
        <v>5.2</v>
      </c>
      <c r="AF840" s="75">
        <f t="shared" si="1907"/>
        <v>5.2</v>
      </c>
      <c r="AG840" s="75">
        <f t="shared" si="1907"/>
        <v>5.2</v>
      </c>
      <c r="AK840" s="34"/>
      <c r="AL840" s="7" t="s">
        <v>22</v>
      </c>
      <c r="AM840" s="7" t="s">
        <v>16</v>
      </c>
      <c r="AN840" s="36">
        <f t="shared" ref="AN840:BQ840" si="1921">$J257</f>
        <v>0.1</v>
      </c>
      <c r="AO840" s="36">
        <f t="shared" si="1921"/>
        <v>0.1</v>
      </c>
      <c r="AP840" s="36">
        <f t="shared" si="1921"/>
        <v>0.1</v>
      </c>
      <c r="AQ840" s="36">
        <f t="shared" si="1921"/>
        <v>0.1</v>
      </c>
      <c r="AR840" s="36">
        <f t="shared" si="1921"/>
        <v>0.1</v>
      </c>
      <c r="AS840" s="36">
        <f t="shared" si="1921"/>
        <v>0.1</v>
      </c>
      <c r="AT840" s="36">
        <f t="shared" si="1921"/>
        <v>0.1</v>
      </c>
      <c r="AU840" s="36">
        <f t="shared" si="1921"/>
        <v>0.1</v>
      </c>
      <c r="AV840" s="36">
        <f t="shared" si="1921"/>
        <v>0.1</v>
      </c>
      <c r="AW840" s="36">
        <f t="shared" si="1921"/>
        <v>0.1</v>
      </c>
      <c r="AX840" s="36">
        <f t="shared" si="1921"/>
        <v>0.1</v>
      </c>
      <c r="AY840" s="36">
        <f t="shared" si="1921"/>
        <v>0.1</v>
      </c>
      <c r="AZ840" s="36">
        <f t="shared" si="1921"/>
        <v>0.1</v>
      </c>
      <c r="BA840" s="36">
        <f t="shared" si="1921"/>
        <v>0.1</v>
      </c>
      <c r="BB840" s="36">
        <f t="shared" si="1921"/>
        <v>0.1</v>
      </c>
      <c r="BC840" s="36">
        <f t="shared" si="1921"/>
        <v>0.1</v>
      </c>
      <c r="BD840" s="36">
        <f t="shared" si="1921"/>
        <v>0.1</v>
      </c>
      <c r="BE840" s="36">
        <f t="shared" si="1921"/>
        <v>0.1</v>
      </c>
      <c r="BF840" s="36">
        <f t="shared" si="1921"/>
        <v>0.1</v>
      </c>
      <c r="BG840" s="36">
        <f t="shared" si="1921"/>
        <v>0.1</v>
      </c>
      <c r="BH840" s="36">
        <f t="shared" si="1921"/>
        <v>0.1</v>
      </c>
      <c r="BI840" s="36">
        <f t="shared" si="1921"/>
        <v>0.1</v>
      </c>
      <c r="BJ840" s="36">
        <f t="shared" si="1921"/>
        <v>0.1</v>
      </c>
      <c r="BK840" s="36">
        <f t="shared" si="1921"/>
        <v>0.1</v>
      </c>
      <c r="BL840" s="36">
        <f t="shared" si="1921"/>
        <v>0.1</v>
      </c>
      <c r="BM840" s="36">
        <f t="shared" si="1921"/>
        <v>0.1</v>
      </c>
      <c r="BN840" s="36">
        <f t="shared" si="1921"/>
        <v>0.1</v>
      </c>
      <c r="BO840" s="36">
        <f t="shared" si="1921"/>
        <v>0.1</v>
      </c>
      <c r="BP840" s="36">
        <f t="shared" si="1921"/>
        <v>0.1</v>
      </c>
      <c r="BQ840" s="36">
        <f t="shared" si="1921"/>
        <v>0.1</v>
      </c>
      <c r="BY840" s="34"/>
      <c r="BZ840" s="7" t="s">
        <v>22</v>
      </c>
      <c r="CA840" s="7" t="s">
        <v>16</v>
      </c>
      <c r="CB840" s="36">
        <f t="shared" ref="CB840:DE840" si="1922">$G257</f>
        <v>1.5</v>
      </c>
      <c r="CC840" s="36">
        <f t="shared" si="1922"/>
        <v>1.5</v>
      </c>
      <c r="CD840" s="36">
        <f t="shared" si="1922"/>
        <v>1.5</v>
      </c>
      <c r="CE840" s="36">
        <f t="shared" si="1922"/>
        <v>1.5</v>
      </c>
      <c r="CF840" s="36">
        <f t="shared" si="1922"/>
        <v>1.5</v>
      </c>
      <c r="CG840" s="36">
        <f t="shared" si="1922"/>
        <v>1.5</v>
      </c>
      <c r="CH840" s="36">
        <f t="shared" si="1922"/>
        <v>1.5</v>
      </c>
      <c r="CI840" s="36">
        <f t="shared" si="1922"/>
        <v>1.5</v>
      </c>
      <c r="CJ840" s="36">
        <f t="shared" si="1922"/>
        <v>1.5</v>
      </c>
      <c r="CK840" s="36">
        <f t="shared" si="1922"/>
        <v>1.5</v>
      </c>
      <c r="CL840" s="36">
        <f t="shared" si="1922"/>
        <v>1.5</v>
      </c>
      <c r="CM840" s="36">
        <f t="shared" si="1922"/>
        <v>1.5</v>
      </c>
      <c r="CN840" s="36">
        <f t="shared" si="1922"/>
        <v>1.5</v>
      </c>
      <c r="CO840" s="36">
        <f t="shared" si="1922"/>
        <v>1.5</v>
      </c>
      <c r="CP840" s="36">
        <f t="shared" si="1922"/>
        <v>1.5</v>
      </c>
      <c r="CQ840" s="36">
        <f t="shared" si="1922"/>
        <v>1.5</v>
      </c>
      <c r="CR840" s="36">
        <f t="shared" si="1922"/>
        <v>1.5</v>
      </c>
      <c r="CS840" s="36">
        <f t="shared" si="1922"/>
        <v>1.5</v>
      </c>
      <c r="CT840" s="36">
        <f t="shared" si="1922"/>
        <v>1.5</v>
      </c>
      <c r="CU840" s="36">
        <f t="shared" si="1922"/>
        <v>1.5</v>
      </c>
      <c r="CV840" s="36">
        <f t="shared" si="1922"/>
        <v>1.5</v>
      </c>
      <c r="CW840" s="36">
        <f t="shared" si="1922"/>
        <v>1.5</v>
      </c>
      <c r="CX840" s="36">
        <f t="shared" si="1922"/>
        <v>1.5</v>
      </c>
      <c r="CY840" s="36">
        <f t="shared" si="1922"/>
        <v>1.5</v>
      </c>
      <c r="CZ840" s="36">
        <f t="shared" si="1922"/>
        <v>1.5</v>
      </c>
      <c r="DA840" s="36">
        <f t="shared" si="1922"/>
        <v>1.5</v>
      </c>
      <c r="DB840" s="36">
        <f t="shared" si="1922"/>
        <v>1.5</v>
      </c>
      <c r="DC840" s="36">
        <f t="shared" si="1922"/>
        <v>1.5</v>
      </c>
      <c r="DD840" s="36">
        <f t="shared" si="1922"/>
        <v>1.5</v>
      </c>
      <c r="DE840" s="36">
        <f t="shared" si="1922"/>
        <v>1.5</v>
      </c>
      <c r="DN840" s="34"/>
      <c r="DO840" s="7" t="s">
        <v>22</v>
      </c>
      <c r="DP840" s="7" t="s">
        <v>16</v>
      </c>
      <c r="DQ840" s="36">
        <f t="shared" ref="DQ840:ET840" si="1923">$E257</f>
        <v>0.3</v>
      </c>
      <c r="DR840" s="36">
        <f t="shared" si="1923"/>
        <v>0.3</v>
      </c>
      <c r="DS840" s="36">
        <f t="shared" si="1923"/>
        <v>0.3</v>
      </c>
      <c r="DT840" s="36">
        <f t="shared" si="1923"/>
        <v>0.3</v>
      </c>
      <c r="DU840" s="36">
        <f t="shared" si="1923"/>
        <v>0.3</v>
      </c>
      <c r="DV840" s="36">
        <f t="shared" si="1923"/>
        <v>0.3</v>
      </c>
      <c r="DW840" s="36">
        <f t="shared" si="1923"/>
        <v>0.3</v>
      </c>
      <c r="DX840" s="36">
        <f t="shared" si="1923"/>
        <v>0.3</v>
      </c>
      <c r="DY840" s="36">
        <f t="shared" si="1923"/>
        <v>0.3</v>
      </c>
      <c r="DZ840" s="36">
        <f t="shared" si="1923"/>
        <v>0.3</v>
      </c>
      <c r="EA840" s="36">
        <f t="shared" si="1923"/>
        <v>0.3</v>
      </c>
      <c r="EB840" s="36">
        <f t="shared" si="1923"/>
        <v>0.3</v>
      </c>
      <c r="EC840" s="36">
        <f t="shared" si="1923"/>
        <v>0.3</v>
      </c>
      <c r="ED840" s="36">
        <f t="shared" si="1923"/>
        <v>0.3</v>
      </c>
      <c r="EE840" s="36">
        <f t="shared" si="1923"/>
        <v>0.3</v>
      </c>
      <c r="EF840" s="36">
        <f t="shared" si="1923"/>
        <v>0.3</v>
      </c>
      <c r="EG840" s="36">
        <f t="shared" si="1923"/>
        <v>0.3</v>
      </c>
      <c r="EH840" s="36">
        <f t="shared" si="1923"/>
        <v>0.3</v>
      </c>
      <c r="EI840" s="36">
        <f t="shared" si="1923"/>
        <v>0.3</v>
      </c>
      <c r="EJ840" s="36">
        <f t="shared" si="1923"/>
        <v>0.3</v>
      </c>
      <c r="EK840" s="36">
        <f t="shared" si="1923"/>
        <v>0.3</v>
      </c>
      <c r="EL840" s="36">
        <f t="shared" si="1923"/>
        <v>0.3</v>
      </c>
      <c r="EM840" s="36">
        <f t="shared" si="1923"/>
        <v>0.3</v>
      </c>
      <c r="EN840" s="36">
        <f t="shared" si="1923"/>
        <v>0.3</v>
      </c>
      <c r="EO840" s="36">
        <f t="shared" si="1923"/>
        <v>0.3</v>
      </c>
      <c r="EP840" s="36">
        <f t="shared" si="1923"/>
        <v>0.3</v>
      </c>
      <c r="EQ840" s="36">
        <f t="shared" si="1923"/>
        <v>0.3</v>
      </c>
      <c r="ER840" s="36">
        <f t="shared" si="1923"/>
        <v>0.3</v>
      </c>
      <c r="ES840" s="36">
        <f t="shared" si="1923"/>
        <v>0.3</v>
      </c>
      <c r="ET840" s="36">
        <f t="shared" si="1923"/>
        <v>0.3</v>
      </c>
    </row>
    <row r="841" spans="1:150" x14ac:dyDescent="0.25">
      <c r="A841" s="34"/>
      <c r="B841" s="83" t="s">
        <v>22</v>
      </c>
      <c r="C841" s="83" t="s">
        <v>19</v>
      </c>
      <c r="D841" s="75">
        <f t="shared" si="1906"/>
        <v>3.24</v>
      </c>
      <c r="E841" s="75">
        <f t="shared" si="1907"/>
        <v>3.24</v>
      </c>
      <c r="F841" s="75">
        <f t="shared" si="1907"/>
        <v>3.24</v>
      </c>
      <c r="G841" s="75">
        <f t="shared" si="1907"/>
        <v>3.24</v>
      </c>
      <c r="H841" s="75">
        <f t="shared" si="1907"/>
        <v>3.24</v>
      </c>
      <c r="I841" s="75">
        <f t="shared" si="1907"/>
        <v>3.24</v>
      </c>
      <c r="J841" s="75">
        <f t="shared" si="1907"/>
        <v>3.24</v>
      </c>
      <c r="K841" s="75">
        <f t="shared" si="1907"/>
        <v>3.24</v>
      </c>
      <c r="L841" s="75">
        <f t="shared" si="1907"/>
        <v>3.24</v>
      </c>
      <c r="M841" s="75">
        <f t="shared" si="1907"/>
        <v>3.24</v>
      </c>
      <c r="N841" s="75">
        <f t="shared" si="1907"/>
        <v>3.24</v>
      </c>
      <c r="O841" s="75">
        <f t="shared" si="1907"/>
        <v>3.24</v>
      </c>
      <c r="P841" s="75">
        <f t="shared" si="1907"/>
        <v>3.24</v>
      </c>
      <c r="Q841" s="75">
        <f t="shared" si="1907"/>
        <v>3.24</v>
      </c>
      <c r="R841" s="75">
        <f t="shared" si="1907"/>
        <v>3.24</v>
      </c>
      <c r="S841" s="75">
        <f t="shared" si="1907"/>
        <v>3.24</v>
      </c>
      <c r="T841" s="75">
        <f t="shared" si="1907"/>
        <v>3.24</v>
      </c>
      <c r="U841" s="75">
        <f t="shared" si="1907"/>
        <v>3.24</v>
      </c>
      <c r="V841" s="75">
        <f t="shared" si="1907"/>
        <v>3.24</v>
      </c>
      <c r="W841" s="75">
        <f t="shared" si="1907"/>
        <v>3.24</v>
      </c>
      <c r="X841" s="75">
        <f t="shared" si="1907"/>
        <v>3.24</v>
      </c>
      <c r="Y841" s="75">
        <f t="shared" si="1907"/>
        <v>3.24</v>
      </c>
      <c r="Z841" s="75">
        <f t="shared" si="1907"/>
        <v>3.24</v>
      </c>
      <c r="AA841" s="75">
        <f t="shared" si="1907"/>
        <v>3.24</v>
      </c>
      <c r="AB841" s="75">
        <f t="shared" si="1907"/>
        <v>3.24</v>
      </c>
      <c r="AC841" s="75">
        <f t="shared" si="1907"/>
        <v>3.24</v>
      </c>
      <c r="AD841" s="75">
        <f t="shared" si="1907"/>
        <v>3.24</v>
      </c>
      <c r="AE841" s="75">
        <f t="shared" si="1907"/>
        <v>3.24</v>
      </c>
      <c r="AF841" s="75">
        <f t="shared" si="1907"/>
        <v>3.24</v>
      </c>
      <c r="AG841" s="75">
        <f t="shared" si="1907"/>
        <v>3.24</v>
      </c>
      <c r="AK841" s="34"/>
      <c r="AL841" s="7" t="s">
        <v>22</v>
      </c>
      <c r="AM841" s="7" t="s">
        <v>19</v>
      </c>
      <c r="AN841" s="36">
        <f t="shared" ref="AN841:BQ841" si="1924">$J258</f>
        <v>0.1</v>
      </c>
      <c r="AO841" s="36">
        <f t="shared" si="1924"/>
        <v>0.1</v>
      </c>
      <c r="AP841" s="36">
        <f t="shared" si="1924"/>
        <v>0.1</v>
      </c>
      <c r="AQ841" s="36">
        <f t="shared" si="1924"/>
        <v>0.1</v>
      </c>
      <c r="AR841" s="36">
        <f t="shared" si="1924"/>
        <v>0.1</v>
      </c>
      <c r="AS841" s="36">
        <f t="shared" si="1924"/>
        <v>0.1</v>
      </c>
      <c r="AT841" s="36">
        <f t="shared" si="1924"/>
        <v>0.1</v>
      </c>
      <c r="AU841" s="36">
        <f t="shared" si="1924"/>
        <v>0.1</v>
      </c>
      <c r="AV841" s="36">
        <f t="shared" si="1924"/>
        <v>0.1</v>
      </c>
      <c r="AW841" s="36">
        <f t="shared" si="1924"/>
        <v>0.1</v>
      </c>
      <c r="AX841" s="36">
        <f t="shared" si="1924"/>
        <v>0.1</v>
      </c>
      <c r="AY841" s="36">
        <f t="shared" si="1924"/>
        <v>0.1</v>
      </c>
      <c r="AZ841" s="36">
        <f t="shared" si="1924"/>
        <v>0.1</v>
      </c>
      <c r="BA841" s="36">
        <f t="shared" si="1924"/>
        <v>0.1</v>
      </c>
      <c r="BB841" s="36">
        <f t="shared" si="1924"/>
        <v>0.1</v>
      </c>
      <c r="BC841" s="36">
        <f t="shared" si="1924"/>
        <v>0.1</v>
      </c>
      <c r="BD841" s="36">
        <f t="shared" si="1924"/>
        <v>0.1</v>
      </c>
      <c r="BE841" s="36">
        <f t="shared" si="1924"/>
        <v>0.1</v>
      </c>
      <c r="BF841" s="36">
        <f t="shared" si="1924"/>
        <v>0.1</v>
      </c>
      <c r="BG841" s="36">
        <f t="shared" si="1924"/>
        <v>0.1</v>
      </c>
      <c r="BH841" s="36">
        <f t="shared" si="1924"/>
        <v>0.1</v>
      </c>
      <c r="BI841" s="36">
        <f t="shared" si="1924"/>
        <v>0.1</v>
      </c>
      <c r="BJ841" s="36">
        <f t="shared" si="1924"/>
        <v>0.1</v>
      </c>
      <c r="BK841" s="36">
        <f t="shared" si="1924"/>
        <v>0.1</v>
      </c>
      <c r="BL841" s="36">
        <f t="shared" si="1924"/>
        <v>0.1</v>
      </c>
      <c r="BM841" s="36">
        <f t="shared" si="1924"/>
        <v>0.1</v>
      </c>
      <c r="BN841" s="36">
        <f t="shared" si="1924"/>
        <v>0.1</v>
      </c>
      <c r="BO841" s="36">
        <f t="shared" si="1924"/>
        <v>0.1</v>
      </c>
      <c r="BP841" s="36">
        <f t="shared" si="1924"/>
        <v>0.1</v>
      </c>
      <c r="BQ841" s="36">
        <f t="shared" si="1924"/>
        <v>0.1</v>
      </c>
      <c r="BY841" s="34"/>
      <c r="BZ841" s="7" t="s">
        <v>22</v>
      </c>
      <c r="CA841" s="7" t="s">
        <v>19</v>
      </c>
      <c r="CB841" s="36">
        <f t="shared" ref="CB841:DE841" si="1925">$G258</f>
        <v>1.5</v>
      </c>
      <c r="CC841" s="36">
        <f t="shared" si="1925"/>
        <v>1.5</v>
      </c>
      <c r="CD841" s="36">
        <f t="shared" si="1925"/>
        <v>1.5</v>
      </c>
      <c r="CE841" s="36">
        <f t="shared" si="1925"/>
        <v>1.5</v>
      </c>
      <c r="CF841" s="36">
        <f t="shared" si="1925"/>
        <v>1.5</v>
      </c>
      <c r="CG841" s="36">
        <f t="shared" si="1925"/>
        <v>1.5</v>
      </c>
      <c r="CH841" s="36">
        <f t="shared" si="1925"/>
        <v>1.5</v>
      </c>
      <c r="CI841" s="36">
        <f t="shared" si="1925"/>
        <v>1.5</v>
      </c>
      <c r="CJ841" s="36">
        <f t="shared" si="1925"/>
        <v>1.5</v>
      </c>
      <c r="CK841" s="36">
        <f t="shared" si="1925"/>
        <v>1.5</v>
      </c>
      <c r="CL841" s="36">
        <f t="shared" si="1925"/>
        <v>1.5</v>
      </c>
      <c r="CM841" s="36">
        <f t="shared" si="1925"/>
        <v>1.5</v>
      </c>
      <c r="CN841" s="36">
        <f t="shared" si="1925"/>
        <v>1.5</v>
      </c>
      <c r="CO841" s="36">
        <f t="shared" si="1925"/>
        <v>1.5</v>
      </c>
      <c r="CP841" s="36">
        <f t="shared" si="1925"/>
        <v>1.5</v>
      </c>
      <c r="CQ841" s="36">
        <f t="shared" si="1925"/>
        <v>1.5</v>
      </c>
      <c r="CR841" s="36">
        <f t="shared" si="1925"/>
        <v>1.5</v>
      </c>
      <c r="CS841" s="36">
        <f t="shared" si="1925"/>
        <v>1.5</v>
      </c>
      <c r="CT841" s="36">
        <f t="shared" si="1925"/>
        <v>1.5</v>
      </c>
      <c r="CU841" s="36">
        <f t="shared" si="1925"/>
        <v>1.5</v>
      </c>
      <c r="CV841" s="36">
        <f t="shared" si="1925"/>
        <v>1.5</v>
      </c>
      <c r="CW841" s="36">
        <f t="shared" si="1925"/>
        <v>1.5</v>
      </c>
      <c r="CX841" s="36">
        <f t="shared" si="1925"/>
        <v>1.5</v>
      </c>
      <c r="CY841" s="36">
        <f t="shared" si="1925"/>
        <v>1.5</v>
      </c>
      <c r="CZ841" s="36">
        <f t="shared" si="1925"/>
        <v>1.5</v>
      </c>
      <c r="DA841" s="36">
        <f t="shared" si="1925"/>
        <v>1.5</v>
      </c>
      <c r="DB841" s="36">
        <f t="shared" si="1925"/>
        <v>1.5</v>
      </c>
      <c r="DC841" s="36">
        <f t="shared" si="1925"/>
        <v>1.5</v>
      </c>
      <c r="DD841" s="36">
        <f t="shared" si="1925"/>
        <v>1.5</v>
      </c>
      <c r="DE841" s="36">
        <f t="shared" si="1925"/>
        <v>1.5</v>
      </c>
      <c r="DN841" s="34"/>
      <c r="DO841" s="7" t="s">
        <v>22</v>
      </c>
      <c r="DP841" s="7" t="s">
        <v>19</v>
      </c>
      <c r="DQ841" s="36">
        <f t="shared" ref="DQ841:ET841" si="1926">$E258</f>
        <v>0.3</v>
      </c>
      <c r="DR841" s="36">
        <f t="shared" si="1926"/>
        <v>0.3</v>
      </c>
      <c r="DS841" s="36">
        <f t="shared" si="1926"/>
        <v>0.3</v>
      </c>
      <c r="DT841" s="36">
        <f t="shared" si="1926"/>
        <v>0.3</v>
      </c>
      <c r="DU841" s="36">
        <f t="shared" si="1926"/>
        <v>0.3</v>
      </c>
      <c r="DV841" s="36">
        <f t="shared" si="1926"/>
        <v>0.3</v>
      </c>
      <c r="DW841" s="36">
        <f t="shared" si="1926"/>
        <v>0.3</v>
      </c>
      <c r="DX841" s="36">
        <f t="shared" si="1926"/>
        <v>0.3</v>
      </c>
      <c r="DY841" s="36">
        <f t="shared" si="1926"/>
        <v>0.3</v>
      </c>
      <c r="DZ841" s="36">
        <f t="shared" si="1926"/>
        <v>0.3</v>
      </c>
      <c r="EA841" s="36">
        <f t="shared" si="1926"/>
        <v>0.3</v>
      </c>
      <c r="EB841" s="36">
        <f t="shared" si="1926"/>
        <v>0.3</v>
      </c>
      <c r="EC841" s="36">
        <f t="shared" si="1926"/>
        <v>0.3</v>
      </c>
      <c r="ED841" s="36">
        <f t="shared" si="1926"/>
        <v>0.3</v>
      </c>
      <c r="EE841" s="36">
        <f t="shared" si="1926"/>
        <v>0.3</v>
      </c>
      <c r="EF841" s="36">
        <f t="shared" si="1926"/>
        <v>0.3</v>
      </c>
      <c r="EG841" s="36">
        <f t="shared" si="1926"/>
        <v>0.3</v>
      </c>
      <c r="EH841" s="36">
        <f t="shared" si="1926"/>
        <v>0.3</v>
      </c>
      <c r="EI841" s="36">
        <f t="shared" si="1926"/>
        <v>0.3</v>
      </c>
      <c r="EJ841" s="36">
        <f t="shared" si="1926"/>
        <v>0.3</v>
      </c>
      <c r="EK841" s="36">
        <f t="shared" si="1926"/>
        <v>0.3</v>
      </c>
      <c r="EL841" s="36">
        <f t="shared" si="1926"/>
        <v>0.3</v>
      </c>
      <c r="EM841" s="36">
        <f t="shared" si="1926"/>
        <v>0.3</v>
      </c>
      <c r="EN841" s="36">
        <f t="shared" si="1926"/>
        <v>0.3</v>
      </c>
      <c r="EO841" s="36">
        <f t="shared" si="1926"/>
        <v>0.3</v>
      </c>
      <c r="EP841" s="36">
        <f t="shared" si="1926"/>
        <v>0.3</v>
      </c>
      <c r="EQ841" s="36">
        <f t="shared" si="1926"/>
        <v>0.3</v>
      </c>
      <c r="ER841" s="36">
        <f t="shared" si="1926"/>
        <v>0.3</v>
      </c>
      <c r="ES841" s="36">
        <f t="shared" si="1926"/>
        <v>0.3</v>
      </c>
      <c r="ET841" s="36">
        <f t="shared" si="1926"/>
        <v>0.3</v>
      </c>
    </row>
    <row r="842" spans="1:150" x14ac:dyDescent="0.25">
      <c r="A842" s="34"/>
      <c r="B842" s="83" t="s">
        <v>22</v>
      </c>
      <c r="C842" s="83" t="s">
        <v>31</v>
      </c>
      <c r="D842" s="75">
        <f t="shared" si="1906"/>
        <v>1.8</v>
      </c>
      <c r="E842" s="75">
        <f t="shared" si="1907"/>
        <v>1.8</v>
      </c>
      <c r="F842" s="75">
        <f t="shared" si="1907"/>
        <v>1.8</v>
      </c>
      <c r="G842" s="75">
        <f t="shared" si="1907"/>
        <v>1.8</v>
      </c>
      <c r="H842" s="75">
        <f t="shared" si="1907"/>
        <v>1.8</v>
      </c>
      <c r="I842" s="75">
        <f t="shared" si="1907"/>
        <v>1.8</v>
      </c>
      <c r="J842" s="75">
        <f t="shared" si="1907"/>
        <v>1.8</v>
      </c>
      <c r="K842" s="75">
        <f t="shared" si="1907"/>
        <v>1.8</v>
      </c>
      <c r="L842" s="75">
        <f t="shared" si="1907"/>
        <v>1.8</v>
      </c>
      <c r="M842" s="75">
        <f t="shared" si="1907"/>
        <v>1.8</v>
      </c>
      <c r="N842" s="75">
        <f t="shared" si="1907"/>
        <v>1.8</v>
      </c>
      <c r="O842" s="75">
        <f t="shared" si="1907"/>
        <v>1.8</v>
      </c>
      <c r="P842" s="75">
        <f t="shared" si="1907"/>
        <v>1.8</v>
      </c>
      <c r="Q842" s="75">
        <f t="shared" si="1907"/>
        <v>1.8</v>
      </c>
      <c r="R842" s="75">
        <f t="shared" si="1907"/>
        <v>1.8</v>
      </c>
      <c r="S842" s="75">
        <f t="shared" si="1907"/>
        <v>1.8</v>
      </c>
      <c r="T842" s="75">
        <f t="shared" si="1907"/>
        <v>1.8</v>
      </c>
      <c r="U842" s="75">
        <f t="shared" si="1907"/>
        <v>1.8</v>
      </c>
      <c r="V842" s="75">
        <f t="shared" si="1907"/>
        <v>1.8</v>
      </c>
      <c r="W842" s="75">
        <f t="shared" si="1907"/>
        <v>1.8</v>
      </c>
      <c r="X842" s="75">
        <f t="shared" si="1907"/>
        <v>1.8</v>
      </c>
      <c r="Y842" s="75">
        <f t="shared" si="1907"/>
        <v>1.8</v>
      </c>
      <c r="Z842" s="75">
        <f t="shared" si="1907"/>
        <v>1.8</v>
      </c>
      <c r="AA842" s="75">
        <f t="shared" si="1907"/>
        <v>1.8</v>
      </c>
      <c r="AB842" s="75">
        <f t="shared" si="1907"/>
        <v>1.8</v>
      </c>
      <c r="AC842" s="75">
        <f t="shared" si="1907"/>
        <v>1.8</v>
      </c>
      <c r="AD842" s="75">
        <f t="shared" si="1907"/>
        <v>1.8</v>
      </c>
      <c r="AE842" s="75">
        <f t="shared" si="1907"/>
        <v>1.8</v>
      </c>
      <c r="AF842" s="75">
        <f t="shared" si="1907"/>
        <v>1.8</v>
      </c>
      <c r="AG842" s="75">
        <f t="shared" si="1907"/>
        <v>1.8</v>
      </c>
      <c r="AK842" s="34"/>
      <c r="AL842" s="7" t="s">
        <v>22</v>
      </c>
      <c r="AM842" s="7" t="s">
        <v>31</v>
      </c>
      <c r="AN842" s="36">
        <f t="shared" ref="AN842:BQ842" si="1927">$J259</f>
        <v>2.5000000000000001E-2</v>
      </c>
      <c r="AO842" s="36">
        <f t="shared" si="1927"/>
        <v>2.5000000000000001E-2</v>
      </c>
      <c r="AP842" s="36">
        <f t="shared" si="1927"/>
        <v>2.5000000000000001E-2</v>
      </c>
      <c r="AQ842" s="36">
        <f t="shared" si="1927"/>
        <v>2.5000000000000001E-2</v>
      </c>
      <c r="AR842" s="36">
        <f t="shared" si="1927"/>
        <v>2.5000000000000001E-2</v>
      </c>
      <c r="AS842" s="36">
        <f t="shared" si="1927"/>
        <v>2.5000000000000001E-2</v>
      </c>
      <c r="AT842" s="36">
        <f t="shared" si="1927"/>
        <v>2.5000000000000001E-2</v>
      </c>
      <c r="AU842" s="36">
        <f t="shared" si="1927"/>
        <v>2.5000000000000001E-2</v>
      </c>
      <c r="AV842" s="36">
        <f t="shared" si="1927"/>
        <v>2.5000000000000001E-2</v>
      </c>
      <c r="AW842" s="36">
        <f t="shared" si="1927"/>
        <v>2.5000000000000001E-2</v>
      </c>
      <c r="AX842" s="36">
        <f t="shared" si="1927"/>
        <v>2.5000000000000001E-2</v>
      </c>
      <c r="AY842" s="36">
        <f t="shared" si="1927"/>
        <v>2.5000000000000001E-2</v>
      </c>
      <c r="AZ842" s="36">
        <f t="shared" si="1927"/>
        <v>2.5000000000000001E-2</v>
      </c>
      <c r="BA842" s="36">
        <f t="shared" si="1927"/>
        <v>2.5000000000000001E-2</v>
      </c>
      <c r="BB842" s="36">
        <f t="shared" si="1927"/>
        <v>2.5000000000000001E-2</v>
      </c>
      <c r="BC842" s="36">
        <f t="shared" si="1927"/>
        <v>2.5000000000000001E-2</v>
      </c>
      <c r="BD842" s="36">
        <f t="shared" si="1927"/>
        <v>2.5000000000000001E-2</v>
      </c>
      <c r="BE842" s="36">
        <f t="shared" si="1927"/>
        <v>2.5000000000000001E-2</v>
      </c>
      <c r="BF842" s="36">
        <f t="shared" si="1927"/>
        <v>2.5000000000000001E-2</v>
      </c>
      <c r="BG842" s="36">
        <f t="shared" si="1927"/>
        <v>2.5000000000000001E-2</v>
      </c>
      <c r="BH842" s="36">
        <f t="shared" si="1927"/>
        <v>2.5000000000000001E-2</v>
      </c>
      <c r="BI842" s="36">
        <f t="shared" si="1927"/>
        <v>2.5000000000000001E-2</v>
      </c>
      <c r="BJ842" s="36">
        <f t="shared" si="1927"/>
        <v>2.5000000000000001E-2</v>
      </c>
      <c r="BK842" s="36">
        <f t="shared" si="1927"/>
        <v>2.5000000000000001E-2</v>
      </c>
      <c r="BL842" s="36">
        <f t="shared" si="1927"/>
        <v>2.5000000000000001E-2</v>
      </c>
      <c r="BM842" s="36">
        <f t="shared" si="1927"/>
        <v>2.5000000000000001E-2</v>
      </c>
      <c r="BN842" s="36">
        <f t="shared" si="1927"/>
        <v>2.5000000000000001E-2</v>
      </c>
      <c r="BO842" s="36">
        <f t="shared" si="1927"/>
        <v>2.5000000000000001E-2</v>
      </c>
      <c r="BP842" s="36">
        <f t="shared" si="1927"/>
        <v>2.5000000000000001E-2</v>
      </c>
      <c r="BQ842" s="36">
        <f t="shared" si="1927"/>
        <v>2.5000000000000001E-2</v>
      </c>
      <c r="BY842" s="34"/>
      <c r="BZ842" s="7" t="s">
        <v>22</v>
      </c>
      <c r="CA842" s="7" t="s">
        <v>31</v>
      </c>
      <c r="CB842" s="36">
        <f t="shared" ref="CB842:DE842" si="1928">$G259</f>
        <v>1.5</v>
      </c>
      <c r="CC842" s="36">
        <f t="shared" si="1928"/>
        <v>1.5</v>
      </c>
      <c r="CD842" s="36">
        <f t="shared" si="1928"/>
        <v>1.5</v>
      </c>
      <c r="CE842" s="36">
        <f t="shared" si="1928"/>
        <v>1.5</v>
      </c>
      <c r="CF842" s="36">
        <f t="shared" si="1928"/>
        <v>1.5</v>
      </c>
      <c r="CG842" s="36">
        <f t="shared" si="1928"/>
        <v>1.5</v>
      </c>
      <c r="CH842" s="36">
        <f t="shared" si="1928"/>
        <v>1.5</v>
      </c>
      <c r="CI842" s="36">
        <f t="shared" si="1928"/>
        <v>1.5</v>
      </c>
      <c r="CJ842" s="36">
        <f t="shared" si="1928"/>
        <v>1.5</v>
      </c>
      <c r="CK842" s="36">
        <f t="shared" si="1928"/>
        <v>1.5</v>
      </c>
      <c r="CL842" s="36">
        <f t="shared" si="1928"/>
        <v>1.5</v>
      </c>
      <c r="CM842" s="36">
        <f t="shared" si="1928"/>
        <v>1.5</v>
      </c>
      <c r="CN842" s="36">
        <f t="shared" si="1928"/>
        <v>1.5</v>
      </c>
      <c r="CO842" s="36">
        <f t="shared" si="1928"/>
        <v>1.5</v>
      </c>
      <c r="CP842" s="36">
        <f t="shared" si="1928"/>
        <v>1.5</v>
      </c>
      <c r="CQ842" s="36">
        <f t="shared" si="1928"/>
        <v>1.5</v>
      </c>
      <c r="CR842" s="36">
        <f t="shared" si="1928"/>
        <v>1.5</v>
      </c>
      <c r="CS842" s="36">
        <f t="shared" si="1928"/>
        <v>1.5</v>
      </c>
      <c r="CT842" s="36">
        <f t="shared" si="1928"/>
        <v>1.5</v>
      </c>
      <c r="CU842" s="36">
        <f t="shared" si="1928"/>
        <v>1.5</v>
      </c>
      <c r="CV842" s="36">
        <f t="shared" si="1928"/>
        <v>1.5</v>
      </c>
      <c r="CW842" s="36">
        <f t="shared" si="1928"/>
        <v>1.5</v>
      </c>
      <c r="CX842" s="36">
        <f t="shared" si="1928"/>
        <v>1.5</v>
      </c>
      <c r="CY842" s="36">
        <f t="shared" si="1928"/>
        <v>1.5</v>
      </c>
      <c r="CZ842" s="36">
        <f t="shared" si="1928"/>
        <v>1.5</v>
      </c>
      <c r="DA842" s="36">
        <f t="shared" si="1928"/>
        <v>1.5</v>
      </c>
      <c r="DB842" s="36">
        <f t="shared" si="1928"/>
        <v>1.5</v>
      </c>
      <c r="DC842" s="36">
        <f t="shared" si="1928"/>
        <v>1.5</v>
      </c>
      <c r="DD842" s="36">
        <f t="shared" si="1928"/>
        <v>1.5</v>
      </c>
      <c r="DE842" s="36">
        <f t="shared" si="1928"/>
        <v>1.5</v>
      </c>
      <c r="DN842" s="34"/>
      <c r="DO842" s="7" t="s">
        <v>22</v>
      </c>
      <c r="DP842" s="7" t="s">
        <v>31</v>
      </c>
      <c r="DQ842" s="36">
        <f t="shared" ref="DQ842:ET842" si="1929">$E259</f>
        <v>0.13</v>
      </c>
      <c r="DR842" s="36">
        <f t="shared" si="1929"/>
        <v>0.13</v>
      </c>
      <c r="DS842" s="36">
        <f t="shared" si="1929"/>
        <v>0.13</v>
      </c>
      <c r="DT842" s="36">
        <f t="shared" si="1929"/>
        <v>0.13</v>
      </c>
      <c r="DU842" s="36">
        <f t="shared" si="1929"/>
        <v>0.13</v>
      </c>
      <c r="DV842" s="36">
        <f t="shared" si="1929"/>
        <v>0.13</v>
      </c>
      <c r="DW842" s="36">
        <f t="shared" si="1929"/>
        <v>0.13</v>
      </c>
      <c r="DX842" s="36">
        <f t="shared" si="1929"/>
        <v>0.13</v>
      </c>
      <c r="DY842" s="36">
        <f t="shared" si="1929"/>
        <v>0.13</v>
      </c>
      <c r="DZ842" s="36">
        <f t="shared" si="1929"/>
        <v>0.13</v>
      </c>
      <c r="EA842" s="36">
        <f t="shared" si="1929"/>
        <v>0.13</v>
      </c>
      <c r="EB842" s="36">
        <f t="shared" si="1929"/>
        <v>0.13</v>
      </c>
      <c r="EC842" s="36">
        <f t="shared" si="1929"/>
        <v>0.13</v>
      </c>
      <c r="ED842" s="36">
        <f t="shared" si="1929"/>
        <v>0.13</v>
      </c>
      <c r="EE842" s="36">
        <f t="shared" si="1929"/>
        <v>0.13</v>
      </c>
      <c r="EF842" s="36">
        <f t="shared" si="1929"/>
        <v>0.13</v>
      </c>
      <c r="EG842" s="36">
        <f t="shared" si="1929"/>
        <v>0.13</v>
      </c>
      <c r="EH842" s="36">
        <f t="shared" si="1929"/>
        <v>0.13</v>
      </c>
      <c r="EI842" s="36">
        <f t="shared" si="1929"/>
        <v>0.13</v>
      </c>
      <c r="EJ842" s="36">
        <f t="shared" si="1929"/>
        <v>0.13</v>
      </c>
      <c r="EK842" s="36">
        <f t="shared" si="1929"/>
        <v>0.13</v>
      </c>
      <c r="EL842" s="36">
        <f t="shared" si="1929"/>
        <v>0.13</v>
      </c>
      <c r="EM842" s="36">
        <f t="shared" si="1929"/>
        <v>0.13</v>
      </c>
      <c r="EN842" s="36">
        <f t="shared" si="1929"/>
        <v>0.13</v>
      </c>
      <c r="EO842" s="36">
        <f t="shared" si="1929"/>
        <v>0.13</v>
      </c>
      <c r="EP842" s="36">
        <f t="shared" si="1929"/>
        <v>0.13</v>
      </c>
      <c r="EQ842" s="36">
        <f t="shared" si="1929"/>
        <v>0.13</v>
      </c>
      <c r="ER842" s="36">
        <f t="shared" si="1929"/>
        <v>0.13</v>
      </c>
      <c r="ES842" s="36">
        <f t="shared" si="1929"/>
        <v>0.13</v>
      </c>
      <c r="ET842" s="36">
        <f t="shared" si="1929"/>
        <v>0.13</v>
      </c>
    </row>
    <row r="843" spans="1:150" x14ac:dyDescent="0.25">
      <c r="A843" s="34"/>
      <c r="B843" s="83" t="s">
        <v>22</v>
      </c>
      <c r="C843" s="83" t="s">
        <v>35</v>
      </c>
      <c r="D843" s="75">
        <f t="shared" si="1906"/>
        <v>0.4</v>
      </c>
      <c r="E843" s="75">
        <f t="shared" si="1907"/>
        <v>0.4</v>
      </c>
      <c r="F843" s="75">
        <f t="shared" si="1907"/>
        <v>0.4</v>
      </c>
      <c r="G843" s="75">
        <f t="shared" si="1907"/>
        <v>0.4</v>
      </c>
      <c r="H843" s="75">
        <f t="shared" si="1907"/>
        <v>0.4</v>
      </c>
      <c r="I843" s="75">
        <f t="shared" si="1907"/>
        <v>0.4</v>
      </c>
      <c r="J843" s="75">
        <f t="shared" si="1907"/>
        <v>0.4</v>
      </c>
      <c r="K843" s="75">
        <f t="shared" si="1907"/>
        <v>0.4</v>
      </c>
      <c r="L843" s="75">
        <f t="shared" si="1907"/>
        <v>0.4</v>
      </c>
      <c r="M843" s="75">
        <f t="shared" si="1907"/>
        <v>0.4</v>
      </c>
      <c r="N843" s="75">
        <f t="shared" si="1907"/>
        <v>0.4</v>
      </c>
      <c r="O843" s="75">
        <f t="shared" si="1907"/>
        <v>0.4</v>
      </c>
      <c r="P843" s="75">
        <f t="shared" si="1907"/>
        <v>0.4</v>
      </c>
      <c r="Q843" s="75">
        <f t="shared" si="1907"/>
        <v>0.4</v>
      </c>
      <c r="R843" s="75">
        <f t="shared" si="1907"/>
        <v>0.4</v>
      </c>
      <c r="S843" s="75">
        <f t="shared" si="1907"/>
        <v>0.4</v>
      </c>
      <c r="T843" s="75">
        <f t="shared" si="1907"/>
        <v>0.4</v>
      </c>
      <c r="U843" s="75">
        <f t="shared" si="1907"/>
        <v>0.4</v>
      </c>
      <c r="V843" s="75">
        <f t="shared" si="1907"/>
        <v>0.4</v>
      </c>
      <c r="W843" s="75">
        <f t="shared" si="1907"/>
        <v>0.4</v>
      </c>
      <c r="X843" s="75">
        <f t="shared" si="1907"/>
        <v>0.4</v>
      </c>
      <c r="Y843" s="75">
        <f t="shared" si="1907"/>
        <v>0.4</v>
      </c>
      <c r="Z843" s="75">
        <f t="shared" si="1907"/>
        <v>0.4</v>
      </c>
      <c r="AA843" s="75">
        <f t="shared" si="1907"/>
        <v>0.4</v>
      </c>
      <c r="AB843" s="75">
        <f t="shared" si="1907"/>
        <v>0.4</v>
      </c>
      <c r="AC843" s="75">
        <f t="shared" si="1907"/>
        <v>0.4</v>
      </c>
      <c r="AD843" s="75">
        <f t="shared" si="1907"/>
        <v>0.4</v>
      </c>
      <c r="AE843" s="75">
        <f t="shared" si="1907"/>
        <v>0.4</v>
      </c>
      <c r="AF843" s="75">
        <f t="shared" si="1907"/>
        <v>0.4</v>
      </c>
      <c r="AG843" s="75">
        <f t="shared" si="1907"/>
        <v>0.4</v>
      </c>
      <c r="AK843" s="34"/>
      <c r="AL843" s="7" t="s">
        <v>22</v>
      </c>
      <c r="AM843" s="7" t="s">
        <v>35</v>
      </c>
      <c r="AN843" s="36">
        <f t="shared" ref="AN843:BQ843" si="1930">$J260</f>
        <v>2.5000000000000001E-2</v>
      </c>
      <c r="AO843" s="36">
        <f t="shared" si="1930"/>
        <v>2.5000000000000001E-2</v>
      </c>
      <c r="AP843" s="36">
        <f t="shared" si="1930"/>
        <v>2.5000000000000001E-2</v>
      </c>
      <c r="AQ843" s="36">
        <f t="shared" si="1930"/>
        <v>2.5000000000000001E-2</v>
      </c>
      <c r="AR843" s="36">
        <f t="shared" si="1930"/>
        <v>2.5000000000000001E-2</v>
      </c>
      <c r="AS843" s="36">
        <f t="shared" si="1930"/>
        <v>2.5000000000000001E-2</v>
      </c>
      <c r="AT843" s="36">
        <f t="shared" si="1930"/>
        <v>2.5000000000000001E-2</v>
      </c>
      <c r="AU843" s="36">
        <f t="shared" si="1930"/>
        <v>2.5000000000000001E-2</v>
      </c>
      <c r="AV843" s="36">
        <f t="shared" si="1930"/>
        <v>2.5000000000000001E-2</v>
      </c>
      <c r="AW843" s="36">
        <f t="shared" si="1930"/>
        <v>2.5000000000000001E-2</v>
      </c>
      <c r="AX843" s="36">
        <f t="shared" si="1930"/>
        <v>2.5000000000000001E-2</v>
      </c>
      <c r="AY843" s="36">
        <f t="shared" si="1930"/>
        <v>2.5000000000000001E-2</v>
      </c>
      <c r="AZ843" s="36">
        <f t="shared" si="1930"/>
        <v>2.5000000000000001E-2</v>
      </c>
      <c r="BA843" s="36">
        <f t="shared" si="1930"/>
        <v>2.5000000000000001E-2</v>
      </c>
      <c r="BB843" s="36">
        <f t="shared" si="1930"/>
        <v>2.5000000000000001E-2</v>
      </c>
      <c r="BC843" s="36">
        <f t="shared" si="1930"/>
        <v>2.5000000000000001E-2</v>
      </c>
      <c r="BD843" s="36">
        <f t="shared" si="1930"/>
        <v>2.5000000000000001E-2</v>
      </c>
      <c r="BE843" s="36">
        <f t="shared" si="1930"/>
        <v>2.5000000000000001E-2</v>
      </c>
      <c r="BF843" s="36">
        <f t="shared" si="1930"/>
        <v>2.5000000000000001E-2</v>
      </c>
      <c r="BG843" s="36">
        <f t="shared" si="1930"/>
        <v>2.5000000000000001E-2</v>
      </c>
      <c r="BH843" s="36">
        <f t="shared" si="1930"/>
        <v>2.5000000000000001E-2</v>
      </c>
      <c r="BI843" s="36">
        <f t="shared" si="1930"/>
        <v>2.5000000000000001E-2</v>
      </c>
      <c r="BJ843" s="36">
        <f t="shared" si="1930"/>
        <v>2.5000000000000001E-2</v>
      </c>
      <c r="BK843" s="36">
        <f t="shared" si="1930"/>
        <v>2.5000000000000001E-2</v>
      </c>
      <c r="BL843" s="36">
        <f t="shared" si="1930"/>
        <v>2.5000000000000001E-2</v>
      </c>
      <c r="BM843" s="36">
        <f t="shared" si="1930"/>
        <v>2.5000000000000001E-2</v>
      </c>
      <c r="BN843" s="36">
        <f t="shared" si="1930"/>
        <v>2.5000000000000001E-2</v>
      </c>
      <c r="BO843" s="36">
        <f t="shared" si="1930"/>
        <v>2.5000000000000001E-2</v>
      </c>
      <c r="BP843" s="36">
        <f t="shared" si="1930"/>
        <v>2.5000000000000001E-2</v>
      </c>
      <c r="BQ843" s="36">
        <f t="shared" si="1930"/>
        <v>2.5000000000000001E-2</v>
      </c>
      <c r="BY843" s="34"/>
      <c r="BZ843" s="7" t="s">
        <v>22</v>
      </c>
      <c r="CA843" s="7" t="s">
        <v>35</v>
      </c>
      <c r="CB843" s="36">
        <f t="shared" ref="CB843:DE843" si="1931">$G260</f>
        <v>1.5</v>
      </c>
      <c r="CC843" s="36">
        <f t="shared" si="1931"/>
        <v>1.5</v>
      </c>
      <c r="CD843" s="36">
        <f t="shared" si="1931"/>
        <v>1.5</v>
      </c>
      <c r="CE843" s="36">
        <f t="shared" si="1931"/>
        <v>1.5</v>
      </c>
      <c r="CF843" s="36">
        <f t="shared" si="1931"/>
        <v>1.5</v>
      </c>
      <c r="CG843" s="36">
        <f t="shared" si="1931"/>
        <v>1.5</v>
      </c>
      <c r="CH843" s="36">
        <f t="shared" si="1931"/>
        <v>1.5</v>
      </c>
      <c r="CI843" s="36">
        <f t="shared" si="1931"/>
        <v>1.5</v>
      </c>
      <c r="CJ843" s="36">
        <f t="shared" si="1931"/>
        <v>1.5</v>
      </c>
      <c r="CK843" s="36">
        <f t="shared" si="1931"/>
        <v>1.5</v>
      </c>
      <c r="CL843" s="36">
        <f t="shared" si="1931"/>
        <v>1.5</v>
      </c>
      <c r="CM843" s="36">
        <f t="shared" si="1931"/>
        <v>1.5</v>
      </c>
      <c r="CN843" s="36">
        <f t="shared" si="1931"/>
        <v>1.5</v>
      </c>
      <c r="CO843" s="36">
        <f t="shared" si="1931"/>
        <v>1.5</v>
      </c>
      <c r="CP843" s="36">
        <f t="shared" si="1931"/>
        <v>1.5</v>
      </c>
      <c r="CQ843" s="36">
        <f t="shared" si="1931"/>
        <v>1.5</v>
      </c>
      <c r="CR843" s="36">
        <f t="shared" si="1931"/>
        <v>1.5</v>
      </c>
      <c r="CS843" s="36">
        <f t="shared" si="1931"/>
        <v>1.5</v>
      </c>
      <c r="CT843" s="36">
        <f t="shared" si="1931"/>
        <v>1.5</v>
      </c>
      <c r="CU843" s="36">
        <f t="shared" si="1931"/>
        <v>1.5</v>
      </c>
      <c r="CV843" s="36">
        <f t="shared" si="1931"/>
        <v>1.5</v>
      </c>
      <c r="CW843" s="36">
        <f t="shared" si="1931"/>
        <v>1.5</v>
      </c>
      <c r="CX843" s="36">
        <f t="shared" si="1931"/>
        <v>1.5</v>
      </c>
      <c r="CY843" s="36">
        <f t="shared" si="1931"/>
        <v>1.5</v>
      </c>
      <c r="CZ843" s="36">
        <f t="shared" si="1931"/>
        <v>1.5</v>
      </c>
      <c r="DA843" s="36">
        <f t="shared" si="1931"/>
        <v>1.5</v>
      </c>
      <c r="DB843" s="36">
        <f t="shared" si="1931"/>
        <v>1.5</v>
      </c>
      <c r="DC843" s="36">
        <f t="shared" si="1931"/>
        <v>1.5</v>
      </c>
      <c r="DD843" s="36">
        <f t="shared" si="1931"/>
        <v>1.5</v>
      </c>
      <c r="DE843" s="36">
        <f t="shared" si="1931"/>
        <v>1.5</v>
      </c>
      <c r="DN843" s="34"/>
      <c r="DO843" s="7" t="s">
        <v>22</v>
      </c>
      <c r="DP843" s="7" t="s">
        <v>35</v>
      </c>
      <c r="DQ843" s="36">
        <f t="shared" ref="DQ843:ET843" si="1932">$E260</f>
        <v>0.13</v>
      </c>
      <c r="DR843" s="36">
        <f t="shared" si="1932"/>
        <v>0.13</v>
      </c>
      <c r="DS843" s="36">
        <f t="shared" si="1932"/>
        <v>0.13</v>
      </c>
      <c r="DT843" s="36">
        <f t="shared" si="1932"/>
        <v>0.13</v>
      </c>
      <c r="DU843" s="36">
        <f t="shared" si="1932"/>
        <v>0.13</v>
      </c>
      <c r="DV843" s="36">
        <f t="shared" si="1932"/>
        <v>0.13</v>
      </c>
      <c r="DW843" s="36">
        <f t="shared" si="1932"/>
        <v>0.13</v>
      </c>
      <c r="DX843" s="36">
        <f t="shared" si="1932"/>
        <v>0.13</v>
      </c>
      <c r="DY843" s="36">
        <f t="shared" si="1932"/>
        <v>0.13</v>
      </c>
      <c r="DZ843" s="36">
        <f t="shared" si="1932"/>
        <v>0.13</v>
      </c>
      <c r="EA843" s="36">
        <f t="shared" si="1932"/>
        <v>0.13</v>
      </c>
      <c r="EB843" s="36">
        <f t="shared" si="1932"/>
        <v>0.13</v>
      </c>
      <c r="EC843" s="36">
        <f t="shared" si="1932"/>
        <v>0.13</v>
      </c>
      <c r="ED843" s="36">
        <f t="shared" si="1932"/>
        <v>0.13</v>
      </c>
      <c r="EE843" s="36">
        <f t="shared" si="1932"/>
        <v>0.13</v>
      </c>
      <c r="EF843" s="36">
        <f t="shared" si="1932"/>
        <v>0.13</v>
      </c>
      <c r="EG843" s="36">
        <f t="shared" si="1932"/>
        <v>0.13</v>
      </c>
      <c r="EH843" s="36">
        <f t="shared" si="1932"/>
        <v>0.13</v>
      </c>
      <c r="EI843" s="36">
        <f t="shared" si="1932"/>
        <v>0.13</v>
      </c>
      <c r="EJ843" s="36">
        <f t="shared" si="1932"/>
        <v>0.13</v>
      </c>
      <c r="EK843" s="36">
        <f t="shared" si="1932"/>
        <v>0.13</v>
      </c>
      <c r="EL843" s="36">
        <f t="shared" si="1932"/>
        <v>0.13</v>
      </c>
      <c r="EM843" s="36">
        <f t="shared" si="1932"/>
        <v>0.13</v>
      </c>
      <c r="EN843" s="36">
        <f t="shared" si="1932"/>
        <v>0.13</v>
      </c>
      <c r="EO843" s="36">
        <f t="shared" si="1932"/>
        <v>0.13</v>
      </c>
      <c r="EP843" s="36">
        <f t="shared" si="1932"/>
        <v>0.13</v>
      </c>
      <c r="EQ843" s="36">
        <f t="shared" si="1932"/>
        <v>0.13</v>
      </c>
      <c r="ER843" s="36">
        <f t="shared" si="1932"/>
        <v>0.13</v>
      </c>
      <c r="ES843" s="36">
        <f t="shared" si="1932"/>
        <v>0.13</v>
      </c>
      <c r="ET843" s="36">
        <f t="shared" si="1932"/>
        <v>0.13</v>
      </c>
    </row>
    <row r="844" spans="1:150" x14ac:dyDescent="0.25">
      <c r="A844" s="34"/>
      <c r="B844" s="83" t="s">
        <v>22</v>
      </c>
      <c r="C844" s="83" t="s">
        <v>10</v>
      </c>
      <c r="D844" s="75">
        <f t="shared" si="1906"/>
        <v>0.4</v>
      </c>
      <c r="E844" s="75">
        <f t="shared" si="1907"/>
        <v>0.4</v>
      </c>
      <c r="F844" s="75">
        <f t="shared" si="1907"/>
        <v>0.4</v>
      </c>
      <c r="G844" s="75">
        <f t="shared" si="1907"/>
        <v>0.4</v>
      </c>
      <c r="H844" s="75">
        <f t="shared" si="1907"/>
        <v>0.4</v>
      </c>
      <c r="I844" s="75">
        <f t="shared" si="1907"/>
        <v>0.4</v>
      </c>
      <c r="J844" s="75">
        <f t="shared" si="1907"/>
        <v>0.4</v>
      </c>
      <c r="K844" s="75">
        <f t="shared" si="1907"/>
        <v>0.4</v>
      </c>
      <c r="L844" s="75">
        <f t="shared" si="1907"/>
        <v>0.4</v>
      </c>
      <c r="M844" s="75">
        <f t="shared" si="1907"/>
        <v>0.4</v>
      </c>
      <c r="N844" s="75">
        <f t="shared" si="1907"/>
        <v>0.4</v>
      </c>
      <c r="O844" s="75">
        <f t="shared" si="1907"/>
        <v>0.4</v>
      </c>
      <c r="P844" s="75">
        <f t="shared" si="1907"/>
        <v>0.4</v>
      </c>
      <c r="Q844" s="75">
        <f t="shared" si="1907"/>
        <v>0.4</v>
      </c>
      <c r="R844" s="75">
        <f t="shared" si="1907"/>
        <v>0.4</v>
      </c>
      <c r="S844" s="75">
        <f t="shared" si="1907"/>
        <v>0.4</v>
      </c>
      <c r="T844" s="75">
        <f t="shared" si="1907"/>
        <v>0.4</v>
      </c>
      <c r="U844" s="75">
        <f t="shared" si="1907"/>
        <v>0.4</v>
      </c>
      <c r="V844" s="75">
        <f t="shared" si="1907"/>
        <v>0.4</v>
      </c>
      <c r="W844" s="75">
        <f t="shared" si="1907"/>
        <v>0.4</v>
      </c>
      <c r="X844" s="75">
        <f t="shared" si="1907"/>
        <v>0.4</v>
      </c>
      <c r="Y844" s="75">
        <f t="shared" si="1907"/>
        <v>0.4</v>
      </c>
      <c r="Z844" s="75">
        <f t="shared" si="1907"/>
        <v>0.4</v>
      </c>
      <c r="AA844" s="75">
        <f t="shared" si="1907"/>
        <v>0.4</v>
      </c>
      <c r="AB844" s="75">
        <f t="shared" si="1907"/>
        <v>0.4</v>
      </c>
      <c r="AC844" s="75">
        <f t="shared" si="1907"/>
        <v>0.4</v>
      </c>
      <c r="AD844" s="75">
        <f t="shared" si="1907"/>
        <v>0.4</v>
      </c>
      <c r="AE844" s="75">
        <f t="shared" si="1907"/>
        <v>0.4</v>
      </c>
      <c r="AF844" s="75">
        <f t="shared" si="1907"/>
        <v>0.4</v>
      </c>
      <c r="AG844" s="75">
        <f t="shared" si="1907"/>
        <v>0.4</v>
      </c>
      <c r="AK844" s="34"/>
      <c r="AL844" s="7" t="s">
        <v>22</v>
      </c>
      <c r="AM844" s="7" t="s">
        <v>10</v>
      </c>
      <c r="AN844" s="36">
        <f t="shared" ref="AN844:BQ844" si="1933">$J261</f>
        <v>1.4999999999999999E-2</v>
      </c>
      <c r="AO844" s="36">
        <f t="shared" si="1933"/>
        <v>1.4999999999999999E-2</v>
      </c>
      <c r="AP844" s="36">
        <f t="shared" si="1933"/>
        <v>1.4999999999999999E-2</v>
      </c>
      <c r="AQ844" s="36">
        <f t="shared" si="1933"/>
        <v>1.4999999999999999E-2</v>
      </c>
      <c r="AR844" s="36">
        <f t="shared" si="1933"/>
        <v>1.4999999999999999E-2</v>
      </c>
      <c r="AS844" s="36">
        <f t="shared" si="1933"/>
        <v>1.4999999999999999E-2</v>
      </c>
      <c r="AT844" s="36">
        <f t="shared" si="1933"/>
        <v>1.4999999999999999E-2</v>
      </c>
      <c r="AU844" s="36">
        <f t="shared" si="1933"/>
        <v>1.4999999999999999E-2</v>
      </c>
      <c r="AV844" s="36">
        <f t="shared" si="1933"/>
        <v>1.4999999999999999E-2</v>
      </c>
      <c r="AW844" s="36">
        <f t="shared" si="1933"/>
        <v>1.4999999999999999E-2</v>
      </c>
      <c r="AX844" s="36">
        <f t="shared" si="1933"/>
        <v>1.4999999999999999E-2</v>
      </c>
      <c r="AY844" s="36">
        <f t="shared" si="1933"/>
        <v>1.4999999999999999E-2</v>
      </c>
      <c r="AZ844" s="36">
        <f t="shared" si="1933"/>
        <v>1.4999999999999999E-2</v>
      </c>
      <c r="BA844" s="36">
        <f t="shared" si="1933"/>
        <v>1.4999999999999999E-2</v>
      </c>
      <c r="BB844" s="36">
        <f t="shared" si="1933"/>
        <v>1.4999999999999999E-2</v>
      </c>
      <c r="BC844" s="36">
        <f t="shared" si="1933"/>
        <v>1.4999999999999999E-2</v>
      </c>
      <c r="BD844" s="36">
        <f t="shared" si="1933"/>
        <v>1.4999999999999999E-2</v>
      </c>
      <c r="BE844" s="36">
        <f t="shared" si="1933"/>
        <v>1.4999999999999999E-2</v>
      </c>
      <c r="BF844" s="36">
        <f t="shared" si="1933"/>
        <v>1.4999999999999999E-2</v>
      </c>
      <c r="BG844" s="36">
        <f t="shared" si="1933"/>
        <v>1.4999999999999999E-2</v>
      </c>
      <c r="BH844" s="36">
        <f t="shared" si="1933"/>
        <v>1.4999999999999999E-2</v>
      </c>
      <c r="BI844" s="36">
        <f t="shared" si="1933"/>
        <v>1.4999999999999999E-2</v>
      </c>
      <c r="BJ844" s="36">
        <f t="shared" si="1933"/>
        <v>1.4999999999999999E-2</v>
      </c>
      <c r="BK844" s="36">
        <f t="shared" si="1933"/>
        <v>1.4999999999999999E-2</v>
      </c>
      <c r="BL844" s="36">
        <f t="shared" si="1933"/>
        <v>1.4999999999999999E-2</v>
      </c>
      <c r="BM844" s="36">
        <f t="shared" si="1933"/>
        <v>1.4999999999999999E-2</v>
      </c>
      <c r="BN844" s="36">
        <f t="shared" si="1933"/>
        <v>1.4999999999999999E-2</v>
      </c>
      <c r="BO844" s="36">
        <f t="shared" si="1933"/>
        <v>1.4999999999999999E-2</v>
      </c>
      <c r="BP844" s="36">
        <f t="shared" si="1933"/>
        <v>1.4999999999999999E-2</v>
      </c>
      <c r="BQ844" s="36">
        <f t="shared" si="1933"/>
        <v>1.4999999999999999E-2</v>
      </c>
      <c r="BY844" s="34"/>
      <c r="BZ844" s="7" t="s">
        <v>22</v>
      </c>
      <c r="CA844" s="7" t="s">
        <v>10</v>
      </c>
      <c r="CB844" s="36">
        <f t="shared" ref="CB844:DE844" si="1934">$G261</f>
        <v>1.5</v>
      </c>
      <c r="CC844" s="36">
        <f t="shared" si="1934"/>
        <v>1.5</v>
      </c>
      <c r="CD844" s="36">
        <f t="shared" si="1934"/>
        <v>1.5</v>
      </c>
      <c r="CE844" s="36">
        <f t="shared" si="1934"/>
        <v>1.5</v>
      </c>
      <c r="CF844" s="36">
        <f t="shared" si="1934"/>
        <v>1.5</v>
      </c>
      <c r="CG844" s="36">
        <f t="shared" si="1934"/>
        <v>1.5</v>
      </c>
      <c r="CH844" s="36">
        <f t="shared" si="1934"/>
        <v>1.5</v>
      </c>
      <c r="CI844" s="36">
        <f t="shared" si="1934"/>
        <v>1.5</v>
      </c>
      <c r="CJ844" s="36">
        <f t="shared" si="1934"/>
        <v>1.5</v>
      </c>
      <c r="CK844" s="36">
        <f t="shared" si="1934"/>
        <v>1.5</v>
      </c>
      <c r="CL844" s="36">
        <f t="shared" si="1934"/>
        <v>1.5</v>
      </c>
      <c r="CM844" s="36">
        <f t="shared" si="1934"/>
        <v>1.5</v>
      </c>
      <c r="CN844" s="36">
        <f t="shared" si="1934"/>
        <v>1.5</v>
      </c>
      <c r="CO844" s="36">
        <f t="shared" si="1934"/>
        <v>1.5</v>
      </c>
      <c r="CP844" s="36">
        <f t="shared" si="1934"/>
        <v>1.5</v>
      </c>
      <c r="CQ844" s="36">
        <f t="shared" si="1934"/>
        <v>1.5</v>
      </c>
      <c r="CR844" s="36">
        <f t="shared" si="1934"/>
        <v>1.5</v>
      </c>
      <c r="CS844" s="36">
        <f t="shared" si="1934"/>
        <v>1.5</v>
      </c>
      <c r="CT844" s="36">
        <f t="shared" si="1934"/>
        <v>1.5</v>
      </c>
      <c r="CU844" s="36">
        <f t="shared" si="1934"/>
        <v>1.5</v>
      </c>
      <c r="CV844" s="36">
        <f t="shared" si="1934"/>
        <v>1.5</v>
      </c>
      <c r="CW844" s="36">
        <f t="shared" si="1934"/>
        <v>1.5</v>
      </c>
      <c r="CX844" s="36">
        <f t="shared" si="1934"/>
        <v>1.5</v>
      </c>
      <c r="CY844" s="36">
        <f t="shared" si="1934"/>
        <v>1.5</v>
      </c>
      <c r="CZ844" s="36">
        <f t="shared" si="1934"/>
        <v>1.5</v>
      </c>
      <c r="DA844" s="36">
        <f t="shared" si="1934"/>
        <v>1.5</v>
      </c>
      <c r="DB844" s="36">
        <f t="shared" si="1934"/>
        <v>1.5</v>
      </c>
      <c r="DC844" s="36">
        <f t="shared" si="1934"/>
        <v>1.5</v>
      </c>
      <c r="DD844" s="36">
        <f t="shared" si="1934"/>
        <v>1.5</v>
      </c>
      <c r="DE844" s="36">
        <f t="shared" si="1934"/>
        <v>1.5</v>
      </c>
      <c r="DN844" s="34"/>
      <c r="DO844" s="7" t="s">
        <v>22</v>
      </c>
      <c r="DP844" s="7" t="s">
        <v>10</v>
      </c>
      <c r="DQ844" s="36">
        <f t="shared" ref="DQ844:ET844" si="1935">$E261</f>
        <v>0.13</v>
      </c>
      <c r="DR844" s="36">
        <f t="shared" si="1935"/>
        <v>0.13</v>
      </c>
      <c r="DS844" s="36">
        <f t="shared" si="1935"/>
        <v>0.13</v>
      </c>
      <c r="DT844" s="36">
        <f t="shared" si="1935"/>
        <v>0.13</v>
      </c>
      <c r="DU844" s="36">
        <f t="shared" si="1935"/>
        <v>0.13</v>
      </c>
      <c r="DV844" s="36">
        <f t="shared" si="1935"/>
        <v>0.13</v>
      </c>
      <c r="DW844" s="36">
        <f t="shared" si="1935"/>
        <v>0.13</v>
      </c>
      <c r="DX844" s="36">
        <f t="shared" si="1935"/>
        <v>0.13</v>
      </c>
      <c r="DY844" s="36">
        <f t="shared" si="1935"/>
        <v>0.13</v>
      </c>
      <c r="DZ844" s="36">
        <f t="shared" si="1935"/>
        <v>0.13</v>
      </c>
      <c r="EA844" s="36">
        <f t="shared" si="1935"/>
        <v>0.13</v>
      </c>
      <c r="EB844" s="36">
        <f t="shared" si="1935"/>
        <v>0.13</v>
      </c>
      <c r="EC844" s="36">
        <f t="shared" si="1935"/>
        <v>0.13</v>
      </c>
      <c r="ED844" s="36">
        <f t="shared" si="1935"/>
        <v>0.13</v>
      </c>
      <c r="EE844" s="36">
        <f t="shared" si="1935"/>
        <v>0.13</v>
      </c>
      <c r="EF844" s="36">
        <f t="shared" si="1935"/>
        <v>0.13</v>
      </c>
      <c r="EG844" s="36">
        <f t="shared" si="1935"/>
        <v>0.13</v>
      </c>
      <c r="EH844" s="36">
        <f t="shared" si="1935"/>
        <v>0.13</v>
      </c>
      <c r="EI844" s="36">
        <f t="shared" si="1935"/>
        <v>0.13</v>
      </c>
      <c r="EJ844" s="36">
        <f t="shared" si="1935"/>
        <v>0.13</v>
      </c>
      <c r="EK844" s="36">
        <f t="shared" si="1935"/>
        <v>0.13</v>
      </c>
      <c r="EL844" s="36">
        <f t="shared" si="1935"/>
        <v>0.13</v>
      </c>
      <c r="EM844" s="36">
        <f t="shared" si="1935"/>
        <v>0.13</v>
      </c>
      <c r="EN844" s="36">
        <f t="shared" si="1935"/>
        <v>0.13</v>
      </c>
      <c r="EO844" s="36">
        <f t="shared" si="1935"/>
        <v>0.13</v>
      </c>
      <c r="EP844" s="36">
        <f t="shared" si="1935"/>
        <v>0.13</v>
      </c>
      <c r="EQ844" s="36">
        <f t="shared" si="1935"/>
        <v>0.13</v>
      </c>
      <c r="ER844" s="36">
        <f t="shared" si="1935"/>
        <v>0.13</v>
      </c>
      <c r="ES844" s="36">
        <f t="shared" si="1935"/>
        <v>0.13</v>
      </c>
      <c r="ET844" s="36">
        <f t="shared" si="1935"/>
        <v>0.13</v>
      </c>
    </row>
    <row r="845" spans="1:150" x14ac:dyDescent="0.25">
      <c r="A845" s="34"/>
      <c r="B845" s="83" t="s">
        <v>25</v>
      </c>
      <c r="C845" s="83" t="s">
        <v>147</v>
      </c>
      <c r="D845" s="75">
        <f t="shared" ref="D845:D853" si="1936">$D253</f>
        <v>17.8</v>
      </c>
      <c r="E845" s="75">
        <f t="shared" ref="E845:AG853" si="1937">$D253</f>
        <v>17.8</v>
      </c>
      <c r="F845" s="75">
        <f t="shared" si="1937"/>
        <v>17.8</v>
      </c>
      <c r="G845" s="75">
        <f t="shared" si="1937"/>
        <v>17.8</v>
      </c>
      <c r="H845" s="75">
        <f t="shared" si="1937"/>
        <v>17.8</v>
      </c>
      <c r="I845" s="75">
        <f t="shared" si="1937"/>
        <v>17.8</v>
      </c>
      <c r="J845" s="75">
        <f t="shared" si="1937"/>
        <v>17.8</v>
      </c>
      <c r="K845" s="75">
        <f t="shared" si="1937"/>
        <v>17.8</v>
      </c>
      <c r="L845" s="75">
        <f t="shared" si="1937"/>
        <v>17.8</v>
      </c>
      <c r="M845" s="75">
        <f t="shared" si="1937"/>
        <v>17.8</v>
      </c>
      <c r="N845" s="75">
        <f t="shared" si="1937"/>
        <v>17.8</v>
      </c>
      <c r="O845" s="75">
        <f t="shared" si="1937"/>
        <v>17.8</v>
      </c>
      <c r="P845" s="75">
        <f t="shared" si="1937"/>
        <v>17.8</v>
      </c>
      <c r="Q845" s="75">
        <f t="shared" si="1937"/>
        <v>17.8</v>
      </c>
      <c r="R845" s="75">
        <f t="shared" si="1937"/>
        <v>17.8</v>
      </c>
      <c r="S845" s="75">
        <f t="shared" si="1937"/>
        <v>17.8</v>
      </c>
      <c r="T845" s="75">
        <f t="shared" si="1937"/>
        <v>17.8</v>
      </c>
      <c r="U845" s="75">
        <f t="shared" si="1937"/>
        <v>17.8</v>
      </c>
      <c r="V845" s="75">
        <f t="shared" si="1937"/>
        <v>17.8</v>
      </c>
      <c r="W845" s="75">
        <f t="shared" si="1937"/>
        <v>17.8</v>
      </c>
      <c r="X845" s="75">
        <f t="shared" si="1937"/>
        <v>17.8</v>
      </c>
      <c r="Y845" s="75">
        <f t="shared" si="1937"/>
        <v>17.8</v>
      </c>
      <c r="Z845" s="75">
        <f t="shared" si="1937"/>
        <v>17.8</v>
      </c>
      <c r="AA845" s="75">
        <f t="shared" si="1937"/>
        <v>17.8</v>
      </c>
      <c r="AB845" s="75">
        <f t="shared" si="1937"/>
        <v>17.8</v>
      </c>
      <c r="AC845" s="75">
        <f t="shared" si="1937"/>
        <v>17.8</v>
      </c>
      <c r="AD845" s="75">
        <f t="shared" si="1937"/>
        <v>17.8</v>
      </c>
      <c r="AE845" s="75">
        <f t="shared" si="1937"/>
        <v>17.8</v>
      </c>
      <c r="AF845" s="75">
        <f t="shared" si="1937"/>
        <v>17.8</v>
      </c>
      <c r="AG845" s="75">
        <f t="shared" si="1937"/>
        <v>17.8</v>
      </c>
      <c r="AK845" s="34"/>
      <c r="AL845" s="7" t="s">
        <v>25</v>
      </c>
      <c r="AM845" s="7" t="s">
        <v>147</v>
      </c>
      <c r="AN845" s="36">
        <f t="shared" ref="AN845:BQ845" si="1938">$J253</f>
        <v>0.9</v>
      </c>
      <c r="AO845" s="36">
        <f t="shared" si="1938"/>
        <v>0.9</v>
      </c>
      <c r="AP845" s="36">
        <f t="shared" si="1938"/>
        <v>0.9</v>
      </c>
      <c r="AQ845" s="36">
        <f t="shared" si="1938"/>
        <v>0.9</v>
      </c>
      <c r="AR845" s="36">
        <f t="shared" si="1938"/>
        <v>0.9</v>
      </c>
      <c r="AS845" s="36">
        <f t="shared" si="1938"/>
        <v>0.9</v>
      </c>
      <c r="AT845" s="36">
        <f t="shared" si="1938"/>
        <v>0.9</v>
      </c>
      <c r="AU845" s="36">
        <f t="shared" si="1938"/>
        <v>0.9</v>
      </c>
      <c r="AV845" s="36">
        <f t="shared" si="1938"/>
        <v>0.9</v>
      </c>
      <c r="AW845" s="36">
        <f t="shared" si="1938"/>
        <v>0.9</v>
      </c>
      <c r="AX845" s="36">
        <f t="shared" si="1938"/>
        <v>0.9</v>
      </c>
      <c r="AY845" s="36">
        <f t="shared" si="1938"/>
        <v>0.9</v>
      </c>
      <c r="AZ845" s="36">
        <f t="shared" si="1938"/>
        <v>0.9</v>
      </c>
      <c r="BA845" s="36">
        <f t="shared" si="1938"/>
        <v>0.9</v>
      </c>
      <c r="BB845" s="36">
        <f t="shared" si="1938"/>
        <v>0.9</v>
      </c>
      <c r="BC845" s="36">
        <f t="shared" si="1938"/>
        <v>0.9</v>
      </c>
      <c r="BD845" s="36">
        <f t="shared" si="1938"/>
        <v>0.9</v>
      </c>
      <c r="BE845" s="36">
        <f t="shared" si="1938"/>
        <v>0.9</v>
      </c>
      <c r="BF845" s="36">
        <f t="shared" si="1938"/>
        <v>0.9</v>
      </c>
      <c r="BG845" s="36">
        <f t="shared" si="1938"/>
        <v>0.9</v>
      </c>
      <c r="BH845" s="36">
        <f t="shared" si="1938"/>
        <v>0.9</v>
      </c>
      <c r="BI845" s="36">
        <f t="shared" si="1938"/>
        <v>0.9</v>
      </c>
      <c r="BJ845" s="36">
        <f t="shared" si="1938"/>
        <v>0.9</v>
      </c>
      <c r="BK845" s="36">
        <f t="shared" si="1938"/>
        <v>0.9</v>
      </c>
      <c r="BL845" s="36">
        <f t="shared" si="1938"/>
        <v>0.9</v>
      </c>
      <c r="BM845" s="36">
        <f t="shared" si="1938"/>
        <v>0.9</v>
      </c>
      <c r="BN845" s="36">
        <f t="shared" si="1938"/>
        <v>0.9</v>
      </c>
      <c r="BO845" s="36">
        <f t="shared" si="1938"/>
        <v>0.9</v>
      </c>
      <c r="BP845" s="36">
        <f t="shared" si="1938"/>
        <v>0.9</v>
      </c>
      <c r="BQ845" s="36">
        <f t="shared" si="1938"/>
        <v>0.9</v>
      </c>
      <c r="BY845" s="34"/>
      <c r="BZ845" s="7" t="s">
        <v>25</v>
      </c>
      <c r="CA845" s="7" t="s">
        <v>147</v>
      </c>
      <c r="CB845" s="36">
        <f t="shared" ref="CB845:DE845" si="1939">$G253</f>
        <v>2.5</v>
      </c>
      <c r="CC845" s="36">
        <f t="shared" si="1939"/>
        <v>2.5</v>
      </c>
      <c r="CD845" s="36">
        <f t="shared" si="1939"/>
        <v>2.5</v>
      </c>
      <c r="CE845" s="36">
        <f t="shared" si="1939"/>
        <v>2.5</v>
      </c>
      <c r="CF845" s="36">
        <f t="shared" si="1939"/>
        <v>2.5</v>
      </c>
      <c r="CG845" s="36">
        <f t="shared" si="1939"/>
        <v>2.5</v>
      </c>
      <c r="CH845" s="36">
        <f t="shared" si="1939"/>
        <v>2.5</v>
      </c>
      <c r="CI845" s="36">
        <f t="shared" si="1939"/>
        <v>2.5</v>
      </c>
      <c r="CJ845" s="36">
        <f t="shared" si="1939"/>
        <v>2.5</v>
      </c>
      <c r="CK845" s="36">
        <f t="shared" si="1939"/>
        <v>2.5</v>
      </c>
      <c r="CL845" s="36">
        <f t="shared" si="1939"/>
        <v>2.5</v>
      </c>
      <c r="CM845" s="36">
        <f t="shared" si="1939"/>
        <v>2.5</v>
      </c>
      <c r="CN845" s="36">
        <f t="shared" si="1939"/>
        <v>2.5</v>
      </c>
      <c r="CO845" s="36">
        <f t="shared" si="1939"/>
        <v>2.5</v>
      </c>
      <c r="CP845" s="36">
        <f t="shared" si="1939"/>
        <v>2.5</v>
      </c>
      <c r="CQ845" s="36">
        <f t="shared" si="1939"/>
        <v>2.5</v>
      </c>
      <c r="CR845" s="36">
        <f t="shared" si="1939"/>
        <v>2.5</v>
      </c>
      <c r="CS845" s="36">
        <f t="shared" si="1939"/>
        <v>2.5</v>
      </c>
      <c r="CT845" s="36">
        <f t="shared" si="1939"/>
        <v>2.5</v>
      </c>
      <c r="CU845" s="36">
        <f t="shared" si="1939"/>
        <v>2.5</v>
      </c>
      <c r="CV845" s="36">
        <f t="shared" si="1939"/>
        <v>2.5</v>
      </c>
      <c r="CW845" s="36">
        <f t="shared" si="1939"/>
        <v>2.5</v>
      </c>
      <c r="CX845" s="36">
        <f t="shared" si="1939"/>
        <v>2.5</v>
      </c>
      <c r="CY845" s="36">
        <f t="shared" si="1939"/>
        <v>2.5</v>
      </c>
      <c r="CZ845" s="36">
        <f t="shared" si="1939"/>
        <v>2.5</v>
      </c>
      <c r="DA845" s="36">
        <f t="shared" si="1939"/>
        <v>2.5</v>
      </c>
      <c r="DB845" s="36">
        <f t="shared" si="1939"/>
        <v>2.5</v>
      </c>
      <c r="DC845" s="36">
        <f t="shared" si="1939"/>
        <v>2.5</v>
      </c>
      <c r="DD845" s="36">
        <f t="shared" si="1939"/>
        <v>2.5</v>
      </c>
      <c r="DE845" s="36">
        <f t="shared" si="1939"/>
        <v>2.5</v>
      </c>
      <c r="DN845" s="34"/>
      <c r="DO845" s="7" t="s">
        <v>25</v>
      </c>
      <c r="DP845" s="7" t="s">
        <v>147</v>
      </c>
      <c r="DQ845" s="36">
        <f t="shared" ref="DQ845:ET845" si="1940">$E253</f>
        <v>1.5</v>
      </c>
      <c r="DR845" s="36">
        <f t="shared" si="1940"/>
        <v>1.5</v>
      </c>
      <c r="DS845" s="36">
        <f t="shared" si="1940"/>
        <v>1.5</v>
      </c>
      <c r="DT845" s="36">
        <f t="shared" si="1940"/>
        <v>1.5</v>
      </c>
      <c r="DU845" s="36">
        <f t="shared" si="1940"/>
        <v>1.5</v>
      </c>
      <c r="DV845" s="36">
        <f t="shared" si="1940"/>
        <v>1.5</v>
      </c>
      <c r="DW845" s="36">
        <f t="shared" si="1940"/>
        <v>1.5</v>
      </c>
      <c r="DX845" s="36">
        <f t="shared" si="1940"/>
        <v>1.5</v>
      </c>
      <c r="DY845" s="36">
        <f t="shared" si="1940"/>
        <v>1.5</v>
      </c>
      <c r="DZ845" s="36">
        <f t="shared" si="1940"/>
        <v>1.5</v>
      </c>
      <c r="EA845" s="36">
        <f t="shared" si="1940"/>
        <v>1.5</v>
      </c>
      <c r="EB845" s="36">
        <f t="shared" si="1940"/>
        <v>1.5</v>
      </c>
      <c r="EC845" s="36">
        <f t="shared" si="1940"/>
        <v>1.5</v>
      </c>
      <c r="ED845" s="36">
        <f t="shared" si="1940"/>
        <v>1.5</v>
      </c>
      <c r="EE845" s="36">
        <f t="shared" si="1940"/>
        <v>1.5</v>
      </c>
      <c r="EF845" s="36">
        <f t="shared" si="1940"/>
        <v>1.5</v>
      </c>
      <c r="EG845" s="36">
        <f t="shared" si="1940"/>
        <v>1.5</v>
      </c>
      <c r="EH845" s="36">
        <f t="shared" si="1940"/>
        <v>1.5</v>
      </c>
      <c r="EI845" s="36">
        <f t="shared" si="1940"/>
        <v>1.5</v>
      </c>
      <c r="EJ845" s="36">
        <f t="shared" si="1940"/>
        <v>1.5</v>
      </c>
      <c r="EK845" s="36">
        <f t="shared" si="1940"/>
        <v>1.5</v>
      </c>
      <c r="EL845" s="36">
        <f t="shared" si="1940"/>
        <v>1.5</v>
      </c>
      <c r="EM845" s="36">
        <f t="shared" si="1940"/>
        <v>1.5</v>
      </c>
      <c r="EN845" s="36">
        <f t="shared" si="1940"/>
        <v>1.5</v>
      </c>
      <c r="EO845" s="36">
        <f t="shared" si="1940"/>
        <v>1.5</v>
      </c>
      <c r="EP845" s="36">
        <f t="shared" si="1940"/>
        <v>1.5</v>
      </c>
      <c r="EQ845" s="36">
        <f t="shared" si="1940"/>
        <v>1.5</v>
      </c>
      <c r="ER845" s="36">
        <f t="shared" si="1940"/>
        <v>1.5</v>
      </c>
      <c r="ES845" s="36">
        <f t="shared" si="1940"/>
        <v>1.5</v>
      </c>
      <c r="ET845" s="36">
        <f t="shared" si="1940"/>
        <v>1.5</v>
      </c>
    </row>
    <row r="846" spans="1:150" x14ac:dyDescent="0.25">
      <c r="A846" s="34"/>
      <c r="B846" s="83" t="s">
        <v>25</v>
      </c>
      <c r="C846" s="83" t="s">
        <v>148</v>
      </c>
      <c r="D846" s="75">
        <f t="shared" si="1936"/>
        <v>12.4</v>
      </c>
      <c r="E846" s="75">
        <f t="shared" ref="E846:S846" si="1941">$D254</f>
        <v>12.4</v>
      </c>
      <c r="F846" s="75">
        <f t="shared" si="1941"/>
        <v>12.4</v>
      </c>
      <c r="G846" s="75">
        <f t="shared" si="1941"/>
        <v>12.4</v>
      </c>
      <c r="H846" s="75">
        <f t="shared" si="1941"/>
        <v>12.4</v>
      </c>
      <c r="I846" s="75">
        <f t="shared" si="1941"/>
        <v>12.4</v>
      </c>
      <c r="J846" s="75">
        <f t="shared" si="1941"/>
        <v>12.4</v>
      </c>
      <c r="K846" s="75">
        <f t="shared" si="1941"/>
        <v>12.4</v>
      </c>
      <c r="L846" s="75">
        <f t="shared" si="1941"/>
        <v>12.4</v>
      </c>
      <c r="M846" s="75">
        <f t="shared" si="1941"/>
        <v>12.4</v>
      </c>
      <c r="N846" s="75">
        <f t="shared" si="1941"/>
        <v>12.4</v>
      </c>
      <c r="O846" s="75">
        <f t="shared" si="1941"/>
        <v>12.4</v>
      </c>
      <c r="P846" s="75">
        <f t="shared" si="1941"/>
        <v>12.4</v>
      </c>
      <c r="Q846" s="75">
        <f t="shared" si="1941"/>
        <v>12.4</v>
      </c>
      <c r="R846" s="75">
        <f t="shared" si="1941"/>
        <v>12.4</v>
      </c>
      <c r="S846" s="75">
        <f t="shared" si="1941"/>
        <v>12.4</v>
      </c>
      <c r="T846" s="75">
        <f t="shared" si="1937"/>
        <v>12.4</v>
      </c>
      <c r="U846" s="75">
        <f t="shared" si="1937"/>
        <v>12.4</v>
      </c>
      <c r="V846" s="75">
        <f t="shared" si="1937"/>
        <v>12.4</v>
      </c>
      <c r="W846" s="75">
        <f t="shared" si="1937"/>
        <v>12.4</v>
      </c>
      <c r="X846" s="75">
        <f t="shared" si="1937"/>
        <v>12.4</v>
      </c>
      <c r="Y846" s="75">
        <f t="shared" si="1937"/>
        <v>12.4</v>
      </c>
      <c r="Z846" s="75">
        <f t="shared" si="1937"/>
        <v>12.4</v>
      </c>
      <c r="AA846" s="75">
        <f t="shared" si="1937"/>
        <v>12.4</v>
      </c>
      <c r="AB846" s="75">
        <f t="shared" si="1937"/>
        <v>12.4</v>
      </c>
      <c r="AC846" s="75">
        <f t="shared" si="1937"/>
        <v>12.4</v>
      </c>
      <c r="AD846" s="75">
        <f t="shared" si="1937"/>
        <v>12.4</v>
      </c>
      <c r="AE846" s="75">
        <f t="shared" si="1937"/>
        <v>12.4</v>
      </c>
      <c r="AF846" s="75">
        <f t="shared" si="1937"/>
        <v>12.4</v>
      </c>
      <c r="AG846" s="75">
        <f t="shared" si="1937"/>
        <v>12.4</v>
      </c>
      <c r="AK846" s="34"/>
      <c r="AL846" s="7" t="s">
        <v>25</v>
      </c>
      <c r="AM846" s="7" t="s">
        <v>148</v>
      </c>
      <c r="AN846" s="36">
        <f t="shared" ref="AN846:BQ846" si="1942">$J254</f>
        <v>0.8</v>
      </c>
      <c r="AO846" s="36">
        <f t="shared" si="1942"/>
        <v>0.8</v>
      </c>
      <c r="AP846" s="36">
        <f t="shared" si="1942"/>
        <v>0.8</v>
      </c>
      <c r="AQ846" s="36">
        <f t="shared" si="1942"/>
        <v>0.8</v>
      </c>
      <c r="AR846" s="36">
        <f t="shared" si="1942"/>
        <v>0.8</v>
      </c>
      <c r="AS846" s="36">
        <f t="shared" si="1942"/>
        <v>0.8</v>
      </c>
      <c r="AT846" s="36">
        <f t="shared" si="1942"/>
        <v>0.8</v>
      </c>
      <c r="AU846" s="36">
        <f t="shared" si="1942"/>
        <v>0.8</v>
      </c>
      <c r="AV846" s="36">
        <f t="shared" si="1942"/>
        <v>0.8</v>
      </c>
      <c r="AW846" s="36">
        <f t="shared" si="1942"/>
        <v>0.8</v>
      </c>
      <c r="AX846" s="36">
        <f t="shared" si="1942"/>
        <v>0.8</v>
      </c>
      <c r="AY846" s="36">
        <f t="shared" si="1942"/>
        <v>0.8</v>
      </c>
      <c r="AZ846" s="36">
        <f t="shared" si="1942"/>
        <v>0.8</v>
      </c>
      <c r="BA846" s="36">
        <f t="shared" si="1942"/>
        <v>0.8</v>
      </c>
      <c r="BB846" s="36">
        <f t="shared" si="1942"/>
        <v>0.8</v>
      </c>
      <c r="BC846" s="36">
        <f t="shared" si="1942"/>
        <v>0.8</v>
      </c>
      <c r="BD846" s="36">
        <f t="shared" si="1942"/>
        <v>0.8</v>
      </c>
      <c r="BE846" s="36">
        <f t="shared" si="1942"/>
        <v>0.8</v>
      </c>
      <c r="BF846" s="36">
        <f t="shared" si="1942"/>
        <v>0.8</v>
      </c>
      <c r="BG846" s="36">
        <f t="shared" si="1942"/>
        <v>0.8</v>
      </c>
      <c r="BH846" s="36">
        <f t="shared" si="1942"/>
        <v>0.8</v>
      </c>
      <c r="BI846" s="36">
        <f t="shared" si="1942"/>
        <v>0.8</v>
      </c>
      <c r="BJ846" s="36">
        <f t="shared" si="1942"/>
        <v>0.8</v>
      </c>
      <c r="BK846" s="36">
        <f t="shared" si="1942"/>
        <v>0.8</v>
      </c>
      <c r="BL846" s="36">
        <f t="shared" si="1942"/>
        <v>0.8</v>
      </c>
      <c r="BM846" s="36">
        <f t="shared" si="1942"/>
        <v>0.8</v>
      </c>
      <c r="BN846" s="36">
        <f t="shared" si="1942"/>
        <v>0.8</v>
      </c>
      <c r="BO846" s="36">
        <f t="shared" si="1942"/>
        <v>0.8</v>
      </c>
      <c r="BP846" s="36">
        <f t="shared" si="1942"/>
        <v>0.8</v>
      </c>
      <c r="BQ846" s="36">
        <f t="shared" si="1942"/>
        <v>0.8</v>
      </c>
      <c r="BY846" s="34"/>
      <c r="BZ846" s="7" t="s">
        <v>25</v>
      </c>
      <c r="CA846" s="7" t="s">
        <v>148</v>
      </c>
      <c r="CB846" s="36">
        <f t="shared" ref="CB846:DE846" si="1943">$G254</f>
        <v>2.5</v>
      </c>
      <c r="CC846" s="36">
        <f t="shared" si="1943"/>
        <v>2.5</v>
      </c>
      <c r="CD846" s="36">
        <f t="shared" si="1943"/>
        <v>2.5</v>
      </c>
      <c r="CE846" s="36">
        <f t="shared" si="1943"/>
        <v>2.5</v>
      </c>
      <c r="CF846" s="36">
        <f t="shared" si="1943"/>
        <v>2.5</v>
      </c>
      <c r="CG846" s="36">
        <f t="shared" si="1943"/>
        <v>2.5</v>
      </c>
      <c r="CH846" s="36">
        <f t="shared" si="1943"/>
        <v>2.5</v>
      </c>
      <c r="CI846" s="36">
        <f t="shared" si="1943"/>
        <v>2.5</v>
      </c>
      <c r="CJ846" s="36">
        <f t="shared" si="1943"/>
        <v>2.5</v>
      </c>
      <c r="CK846" s="36">
        <f t="shared" si="1943"/>
        <v>2.5</v>
      </c>
      <c r="CL846" s="36">
        <f t="shared" si="1943"/>
        <v>2.5</v>
      </c>
      <c r="CM846" s="36">
        <f t="shared" si="1943"/>
        <v>2.5</v>
      </c>
      <c r="CN846" s="36">
        <f t="shared" si="1943"/>
        <v>2.5</v>
      </c>
      <c r="CO846" s="36">
        <f t="shared" si="1943"/>
        <v>2.5</v>
      </c>
      <c r="CP846" s="36">
        <f t="shared" si="1943"/>
        <v>2.5</v>
      </c>
      <c r="CQ846" s="36">
        <f t="shared" si="1943"/>
        <v>2.5</v>
      </c>
      <c r="CR846" s="36">
        <f t="shared" si="1943"/>
        <v>2.5</v>
      </c>
      <c r="CS846" s="36">
        <f t="shared" si="1943"/>
        <v>2.5</v>
      </c>
      <c r="CT846" s="36">
        <f t="shared" si="1943"/>
        <v>2.5</v>
      </c>
      <c r="CU846" s="36">
        <f t="shared" si="1943"/>
        <v>2.5</v>
      </c>
      <c r="CV846" s="36">
        <f t="shared" si="1943"/>
        <v>2.5</v>
      </c>
      <c r="CW846" s="36">
        <f t="shared" si="1943"/>
        <v>2.5</v>
      </c>
      <c r="CX846" s="36">
        <f t="shared" si="1943"/>
        <v>2.5</v>
      </c>
      <c r="CY846" s="36">
        <f t="shared" si="1943"/>
        <v>2.5</v>
      </c>
      <c r="CZ846" s="36">
        <f t="shared" si="1943"/>
        <v>2.5</v>
      </c>
      <c r="DA846" s="36">
        <f t="shared" si="1943"/>
        <v>2.5</v>
      </c>
      <c r="DB846" s="36">
        <f t="shared" si="1943"/>
        <v>2.5</v>
      </c>
      <c r="DC846" s="36">
        <f t="shared" si="1943"/>
        <v>2.5</v>
      </c>
      <c r="DD846" s="36">
        <f t="shared" si="1943"/>
        <v>2.5</v>
      </c>
      <c r="DE846" s="36">
        <f t="shared" si="1943"/>
        <v>2.5</v>
      </c>
      <c r="DN846" s="34"/>
      <c r="DO846" s="7" t="s">
        <v>25</v>
      </c>
      <c r="DP846" s="7" t="s">
        <v>148</v>
      </c>
      <c r="DQ846" s="36">
        <f t="shared" ref="DQ846:ET846" si="1944">$E254</f>
        <v>1</v>
      </c>
      <c r="DR846" s="36">
        <f t="shared" si="1944"/>
        <v>1</v>
      </c>
      <c r="DS846" s="36">
        <f t="shared" si="1944"/>
        <v>1</v>
      </c>
      <c r="DT846" s="36">
        <f t="shared" si="1944"/>
        <v>1</v>
      </c>
      <c r="DU846" s="36">
        <f t="shared" si="1944"/>
        <v>1</v>
      </c>
      <c r="DV846" s="36">
        <f t="shared" si="1944"/>
        <v>1</v>
      </c>
      <c r="DW846" s="36">
        <f t="shared" si="1944"/>
        <v>1</v>
      </c>
      <c r="DX846" s="36">
        <f t="shared" si="1944"/>
        <v>1</v>
      </c>
      <c r="DY846" s="36">
        <f t="shared" si="1944"/>
        <v>1</v>
      </c>
      <c r="DZ846" s="36">
        <f t="shared" si="1944"/>
        <v>1</v>
      </c>
      <c r="EA846" s="36">
        <f t="shared" si="1944"/>
        <v>1</v>
      </c>
      <c r="EB846" s="36">
        <f t="shared" si="1944"/>
        <v>1</v>
      </c>
      <c r="EC846" s="36">
        <f t="shared" si="1944"/>
        <v>1</v>
      </c>
      <c r="ED846" s="36">
        <f t="shared" si="1944"/>
        <v>1</v>
      </c>
      <c r="EE846" s="36">
        <f t="shared" si="1944"/>
        <v>1</v>
      </c>
      <c r="EF846" s="36">
        <f t="shared" si="1944"/>
        <v>1</v>
      </c>
      <c r="EG846" s="36">
        <f t="shared" si="1944"/>
        <v>1</v>
      </c>
      <c r="EH846" s="36">
        <f t="shared" si="1944"/>
        <v>1</v>
      </c>
      <c r="EI846" s="36">
        <f t="shared" si="1944"/>
        <v>1</v>
      </c>
      <c r="EJ846" s="36">
        <f t="shared" si="1944"/>
        <v>1</v>
      </c>
      <c r="EK846" s="36">
        <f t="shared" si="1944"/>
        <v>1</v>
      </c>
      <c r="EL846" s="36">
        <f t="shared" si="1944"/>
        <v>1</v>
      </c>
      <c r="EM846" s="36">
        <f t="shared" si="1944"/>
        <v>1</v>
      </c>
      <c r="EN846" s="36">
        <f t="shared" si="1944"/>
        <v>1</v>
      </c>
      <c r="EO846" s="36">
        <f t="shared" si="1944"/>
        <v>1</v>
      </c>
      <c r="EP846" s="36">
        <f t="shared" si="1944"/>
        <v>1</v>
      </c>
      <c r="EQ846" s="36">
        <f t="shared" si="1944"/>
        <v>1</v>
      </c>
      <c r="ER846" s="36">
        <f t="shared" si="1944"/>
        <v>1</v>
      </c>
      <c r="ES846" s="36">
        <f t="shared" si="1944"/>
        <v>1</v>
      </c>
      <c r="ET846" s="36">
        <f t="shared" si="1944"/>
        <v>1</v>
      </c>
    </row>
    <row r="847" spans="1:150" x14ac:dyDescent="0.25">
      <c r="A847" s="34"/>
      <c r="B847" s="83" t="s">
        <v>25</v>
      </c>
      <c r="C847" s="83" t="s">
        <v>8</v>
      </c>
      <c r="D847" s="75">
        <f t="shared" si="1936"/>
        <v>11.2</v>
      </c>
      <c r="E847" s="75">
        <f t="shared" si="1937"/>
        <v>11.2</v>
      </c>
      <c r="F847" s="75">
        <f t="shared" si="1937"/>
        <v>11.2</v>
      </c>
      <c r="G847" s="75">
        <f t="shared" si="1937"/>
        <v>11.2</v>
      </c>
      <c r="H847" s="75">
        <f t="shared" si="1937"/>
        <v>11.2</v>
      </c>
      <c r="I847" s="75">
        <f t="shared" si="1937"/>
        <v>11.2</v>
      </c>
      <c r="J847" s="75">
        <f t="shared" si="1937"/>
        <v>11.2</v>
      </c>
      <c r="K847" s="75">
        <f t="shared" si="1937"/>
        <v>11.2</v>
      </c>
      <c r="L847" s="75">
        <f t="shared" si="1937"/>
        <v>11.2</v>
      </c>
      <c r="M847" s="75">
        <f t="shared" si="1937"/>
        <v>11.2</v>
      </c>
      <c r="N847" s="75">
        <f t="shared" si="1937"/>
        <v>11.2</v>
      </c>
      <c r="O847" s="75">
        <f t="shared" si="1937"/>
        <v>11.2</v>
      </c>
      <c r="P847" s="75">
        <f t="shared" si="1937"/>
        <v>11.2</v>
      </c>
      <c r="Q847" s="75">
        <f t="shared" si="1937"/>
        <v>11.2</v>
      </c>
      <c r="R847" s="75">
        <f t="shared" si="1937"/>
        <v>11.2</v>
      </c>
      <c r="S847" s="75">
        <f t="shared" si="1937"/>
        <v>11.2</v>
      </c>
      <c r="T847" s="75">
        <f t="shared" si="1937"/>
        <v>11.2</v>
      </c>
      <c r="U847" s="75">
        <f t="shared" si="1937"/>
        <v>11.2</v>
      </c>
      <c r="V847" s="75">
        <f t="shared" si="1937"/>
        <v>11.2</v>
      </c>
      <c r="W847" s="75">
        <f t="shared" si="1937"/>
        <v>11.2</v>
      </c>
      <c r="X847" s="75">
        <f t="shared" si="1937"/>
        <v>11.2</v>
      </c>
      <c r="Y847" s="75">
        <f t="shared" si="1937"/>
        <v>11.2</v>
      </c>
      <c r="Z847" s="75">
        <f t="shared" si="1937"/>
        <v>11.2</v>
      </c>
      <c r="AA847" s="75">
        <f t="shared" si="1937"/>
        <v>11.2</v>
      </c>
      <c r="AB847" s="75">
        <f t="shared" si="1937"/>
        <v>11.2</v>
      </c>
      <c r="AC847" s="75">
        <f t="shared" si="1937"/>
        <v>11.2</v>
      </c>
      <c r="AD847" s="75">
        <f t="shared" si="1937"/>
        <v>11.2</v>
      </c>
      <c r="AE847" s="75">
        <f t="shared" si="1937"/>
        <v>11.2</v>
      </c>
      <c r="AF847" s="75">
        <f t="shared" si="1937"/>
        <v>11.2</v>
      </c>
      <c r="AG847" s="75">
        <f t="shared" si="1937"/>
        <v>11.2</v>
      </c>
      <c r="AK847" s="34"/>
      <c r="AL847" s="7" t="s">
        <v>25</v>
      </c>
      <c r="AM847" s="7" t="s">
        <v>8</v>
      </c>
      <c r="AN847" s="36">
        <f t="shared" ref="AN847:BQ847" si="1945">$J255</f>
        <v>0.4</v>
      </c>
      <c r="AO847" s="36">
        <f t="shared" si="1945"/>
        <v>0.4</v>
      </c>
      <c r="AP847" s="36">
        <f t="shared" si="1945"/>
        <v>0.4</v>
      </c>
      <c r="AQ847" s="36">
        <f t="shared" si="1945"/>
        <v>0.4</v>
      </c>
      <c r="AR847" s="36">
        <f t="shared" si="1945"/>
        <v>0.4</v>
      </c>
      <c r="AS847" s="36">
        <f t="shared" si="1945"/>
        <v>0.4</v>
      </c>
      <c r="AT847" s="36">
        <f t="shared" si="1945"/>
        <v>0.4</v>
      </c>
      <c r="AU847" s="36">
        <f t="shared" si="1945"/>
        <v>0.4</v>
      </c>
      <c r="AV847" s="36">
        <f t="shared" si="1945"/>
        <v>0.4</v>
      </c>
      <c r="AW847" s="36">
        <f t="shared" si="1945"/>
        <v>0.4</v>
      </c>
      <c r="AX847" s="36">
        <f t="shared" si="1945"/>
        <v>0.4</v>
      </c>
      <c r="AY847" s="36">
        <f t="shared" si="1945"/>
        <v>0.4</v>
      </c>
      <c r="AZ847" s="36">
        <f t="shared" si="1945"/>
        <v>0.4</v>
      </c>
      <c r="BA847" s="36">
        <f t="shared" si="1945"/>
        <v>0.4</v>
      </c>
      <c r="BB847" s="36">
        <f t="shared" si="1945"/>
        <v>0.4</v>
      </c>
      <c r="BC847" s="36">
        <f t="shared" si="1945"/>
        <v>0.4</v>
      </c>
      <c r="BD847" s="36">
        <f t="shared" si="1945"/>
        <v>0.4</v>
      </c>
      <c r="BE847" s="36">
        <f t="shared" si="1945"/>
        <v>0.4</v>
      </c>
      <c r="BF847" s="36">
        <f t="shared" si="1945"/>
        <v>0.4</v>
      </c>
      <c r="BG847" s="36">
        <f t="shared" si="1945"/>
        <v>0.4</v>
      </c>
      <c r="BH847" s="36">
        <f t="shared" si="1945"/>
        <v>0.4</v>
      </c>
      <c r="BI847" s="36">
        <f t="shared" si="1945"/>
        <v>0.4</v>
      </c>
      <c r="BJ847" s="36">
        <f t="shared" si="1945"/>
        <v>0.4</v>
      </c>
      <c r="BK847" s="36">
        <f t="shared" si="1945"/>
        <v>0.4</v>
      </c>
      <c r="BL847" s="36">
        <f t="shared" si="1945"/>
        <v>0.4</v>
      </c>
      <c r="BM847" s="36">
        <f t="shared" si="1945"/>
        <v>0.4</v>
      </c>
      <c r="BN847" s="36">
        <f t="shared" si="1945"/>
        <v>0.4</v>
      </c>
      <c r="BO847" s="36">
        <f t="shared" si="1945"/>
        <v>0.4</v>
      </c>
      <c r="BP847" s="36">
        <f t="shared" si="1945"/>
        <v>0.4</v>
      </c>
      <c r="BQ847" s="36">
        <f t="shared" si="1945"/>
        <v>0.4</v>
      </c>
      <c r="BY847" s="34"/>
      <c r="BZ847" s="7" t="s">
        <v>25</v>
      </c>
      <c r="CA847" s="7" t="s">
        <v>8</v>
      </c>
      <c r="CB847" s="36">
        <f t="shared" ref="CB847:DE847" si="1946">$G255</f>
        <v>2.5</v>
      </c>
      <c r="CC847" s="36">
        <f t="shared" si="1946"/>
        <v>2.5</v>
      </c>
      <c r="CD847" s="36">
        <f t="shared" si="1946"/>
        <v>2.5</v>
      </c>
      <c r="CE847" s="36">
        <f t="shared" si="1946"/>
        <v>2.5</v>
      </c>
      <c r="CF847" s="36">
        <f t="shared" si="1946"/>
        <v>2.5</v>
      </c>
      <c r="CG847" s="36">
        <f t="shared" si="1946"/>
        <v>2.5</v>
      </c>
      <c r="CH847" s="36">
        <f t="shared" si="1946"/>
        <v>2.5</v>
      </c>
      <c r="CI847" s="36">
        <f t="shared" si="1946"/>
        <v>2.5</v>
      </c>
      <c r="CJ847" s="36">
        <f t="shared" si="1946"/>
        <v>2.5</v>
      </c>
      <c r="CK847" s="36">
        <f t="shared" si="1946"/>
        <v>2.5</v>
      </c>
      <c r="CL847" s="36">
        <f t="shared" si="1946"/>
        <v>2.5</v>
      </c>
      <c r="CM847" s="36">
        <f t="shared" si="1946"/>
        <v>2.5</v>
      </c>
      <c r="CN847" s="36">
        <f t="shared" si="1946"/>
        <v>2.5</v>
      </c>
      <c r="CO847" s="36">
        <f t="shared" si="1946"/>
        <v>2.5</v>
      </c>
      <c r="CP847" s="36">
        <f t="shared" si="1946"/>
        <v>2.5</v>
      </c>
      <c r="CQ847" s="36">
        <f t="shared" si="1946"/>
        <v>2.5</v>
      </c>
      <c r="CR847" s="36">
        <f t="shared" si="1946"/>
        <v>2.5</v>
      </c>
      <c r="CS847" s="36">
        <f t="shared" si="1946"/>
        <v>2.5</v>
      </c>
      <c r="CT847" s="36">
        <f t="shared" si="1946"/>
        <v>2.5</v>
      </c>
      <c r="CU847" s="36">
        <f t="shared" si="1946"/>
        <v>2.5</v>
      </c>
      <c r="CV847" s="36">
        <f t="shared" si="1946"/>
        <v>2.5</v>
      </c>
      <c r="CW847" s="36">
        <f t="shared" si="1946"/>
        <v>2.5</v>
      </c>
      <c r="CX847" s="36">
        <f t="shared" si="1946"/>
        <v>2.5</v>
      </c>
      <c r="CY847" s="36">
        <f t="shared" si="1946"/>
        <v>2.5</v>
      </c>
      <c r="CZ847" s="36">
        <f t="shared" si="1946"/>
        <v>2.5</v>
      </c>
      <c r="DA847" s="36">
        <f t="shared" si="1946"/>
        <v>2.5</v>
      </c>
      <c r="DB847" s="36">
        <f t="shared" si="1946"/>
        <v>2.5</v>
      </c>
      <c r="DC847" s="36">
        <f t="shared" si="1946"/>
        <v>2.5</v>
      </c>
      <c r="DD847" s="36">
        <f t="shared" si="1946"/>
        <v>2.5</v>
      </c>
      <c r="DE847" s="36">
        <f t="shared" si="1946"/>
        <v>2.5</v>
      </c>
      <c r="DN847" s="34"/>
      <c r="DO847" s="7" t="s">
        <v>25</v>
      </c>
      <c r="DP847" s="7" t="s">
        <v>8</v>
      </c>
      <c r="DQ847" s="36">
        <f t="shared" ref="DQ847:ET847" si="1947">$E255</f>
        <v>0.5</v>
      </c>
      <c r="DR847" s="36">
        <f t="shared" si="1947"/>
        <v>0.5</v>
      </c>
      <c r="DS847" s="36">
        <f t="shared" si="1947"/>
        <v>0.5</v>
      </c>
      <c r="DT847" s="36">
        <f t="shared" si="1947"/>
        <v>0.5</v>
      </c>
      <c r="DU847" s="36">
        <f t="shared" si="1947"/>
        <v>0.5</v>
      </c>
      <c r="DV847" s="36">
        <f t="shared" si="1947"/>
        <v>0.5</v>
      </c>
      <c r="DW847" s="36">
        <f t="shared" si="1947"/>
        <v>0.5</v>
      </c>
      <c r="DX847" s="36">
        <f t="shared" si="1947"/>
        <v>0.5</v>
      </c>
      <c r="DY847" s="36">
        <f t="shared" si="1947"/>
        <v>0.5</v>
      </c>
      <c r="DZ847" s="36">
        <f t="shared" si="1947"/>
        <v>0.5</v>
      </c>
      <c r="EA847" s="36">
        <f t="shared" si="1947"/>
        <v>0.5</v>
      </c>
      <c r="EB847" s="36">
        <f t="shared" si="1947"/>
        <v>0.5</v>
      </c>
      <c r="EC847" s="36">
        <f t="shared" si="1947"/>
        <v>0.5</v>
      </c>
      <c r="ED847" s="36">
        <f t="shared" si="1947"/>
        <v>0.5</v>
      </c>
      <c r="EE847" s="36">
        <f t="shared" si="1947"/>
        <v>0.5</v>
      </c>
      <c r="EF847" s="36">
        <f t="shared" si="1947"/>
        <v>0.5</v>
      </c>
      <c r="EG847" s="36">
        <f t="shared" si="1947"/>
        <v>0.5</v>
      </c>
      <c r="EH847" s="36">
        <f t="shared" si="1947"/>
        <v>0.5</v>
      </c>
      <c r="EI847" s="36">
        <f t="shared" si="1947"/>
        <v>0.5</v>
      </c>
      <c r="EJ847" s="36">
        <f t="shared" si="1947"/>
        <v>0.5</v>
      </c>
      <c r="EK847" s="36">
        <f t="shared" si="1947"/>
        <v>0.5</v>
      </c>
      <c r="EL847" s="36">
        <f t="shared" si="1947"/>
        <v>0.5</v>
      </c>
      <c r="EM847" s="36">
        <f t="shared" si="1947"/>
        <v>0.5</v>
      </c>
      <c r="EN847" s="36">
        <f t="shared" si="1947"/>
        <v>0.5</v>
      </c>
      <c r="EO847" s="36">
        <f t="shared" si="1947"/>
        <v>0.5</v>
      </c>
      <c r="EP847" s="36">
        <f t="shared" si="1947"/>
        <v>0.5</v>
      </c>
      <c r="EQ847" s="36">
        <f t="shared" si="1947"/>
        <v>0.5</v>
      </c>
      <c r="ER847" s="36">
        <f t="shared" si="1947"/>
        <v>0.5</v>
      </c>
      <c r="ES847" s="36">
        <f t="shared" si="1947"/>
        <v>0.5</v>
      </c>
      <c r="ET847" s="36">
        <f t="shared" si="1947"/>
        <v>0.5</v>
      </c>
    </row>
    <row r="848" spans="1:150" x14ac:dyDescent="0.25">
      <c r="A848" s="34"/>
      <c r="B848" s="83" t="s">
        <v>25</v>
      </c>
      <c r="C848" s="83" t="s">
        <v>24</v>
      </c>
      <c r="D848" s="75">
        <f t="shared" si="1936"/>
        <v>7.6</v>
      </c>
      <c r="E848" s="75">
        <f t="shared" si="1937"/>
        <v>7.6</v>
      </c>
      <c r="F848" s="75">
        <f t="shared" si="1937"/>
        <v>7.6</v>
      </c>
      <c r="G848" s="75">
        <f t="shared" si="1937"/>
        <v>7.6</v>
      </c>
      <c r="H848" s="75">
        <f t="shared" si="1937"/>
        <v>7.6</v>
      </c>
      <c r="I848" s="75">
        <f t="shared" si="1937"/>
        <v>7.6</v>
      </c>
      <c r="J848" s="75">
        <f t="shared" si="1937"/>
        <v>7.6</v>
      </c>
      <c r="K848" s="75">
        <f t="shared" si="1937"/>
        <v>7.6</v>
      </c>
      <c r="L848" s="75">
        <f t="shared" si="1937"/>
        <v>7.6</v>
      </c>
      <c r="M848" s="75">
        <f t="shared" si="1937"/>
        <v>7.6</v>
      </c>
      <c r="N848" s="75">
        <f t="shared" si="1937"/>
        <v>7.6</v>
      </c>
      <c r="O848" s="75">
        <f t="shared" si="1937"/>
        <v>7.6</v>
      </c>
      <c r="P848" s="75">
        <f t="shared" si="1937"/>
        <v>7.6</v>
      </c>
      <c r="Q848" s="75">
        <f t="shared" si="1937"/>
        <v>7.6</v>
      </c>
      <c r="R848" s="75">
        <f t="shared" si="1937"/>
        <v>7.6</v>
      </c>
      <c r="S848" s="75">
        <f t="shared" si="1937"/>
        <v>7.6</v>
      </c>
      <c r="T848" s="75">
        <f t="shared" si="1937"/>
        <v>7.6</v>
      </c>
      <c r="U848" s="75">
        <f t="shared" si="1937"/>
        <v>7.6</v>
      </c>
      <c r="V848" s="75">
        <f t="shared" si="1937"/>
        <v>7.6</v>
      </c>
      <c r="W848" s="75">
        <f t="shared" si="1937"/>
        <v>7.6</v>
      </c>
      <c r="X848" s="75">
        <f t="shared" si="1937"/>
        <v>7.6</v>
      </c>
      <c r="Y848" s="75">
        <f t="shared" si="1937"/>
        <v>7.6</v>
      </c>
      <c r="Z848" s="75">
        <f t="shared" si="1937"/>
        <v>7.6</v>
      </c>
      <c r="AA848" s="75">
        <f t="shared" si="1937"/>
        <v>7.6</v>
      </c>
      <c r="AB848" s="75">
        <f t="shared" si="1937"/>
        <v>7.6</v>
      </c>
      <c r="AC848" s="75">
        <f t="shared" si="1937"/>
        <v>7.6</v>
      </c>
      <c r="AD848" s="75">
        <f t="shared" si="1937"/>
        <v>7.6</v>
      </c>
      <c r="AE848" s="75">
        <f t="shared" si="1937"/>
        <v>7.6</v>
      </c>
      <c r="AF848" s="75">
        <f t="shared" si="1937"/>
        <v>7.6</v>
      </c>
      <c r="AG848" s="75">
        <f t="shared" si="1937"/>
        <v>7.6</v>
      </c>
      <c r="AK848" s="34"/>
      <c r="AL848" s="7" t="s">
        <v>25</v>
      </c>
      <c r="AM848" s="7" t="s">
        <v>24</v>
      </c>
      <c r="AN848" s="36">
        <f t="shared" ref="AN848:BQ848" si="1948">$J256</f>
        <v>0.2</v>
      </c>
      <c r="AO848" s="36">
        <f t="shared" si="1948"/>
        <v>0.2</v>
      </c>
      <c r="AP848" s="36">
        <f t="shared" si="1948"/>
        <v>0.2</v>
      </c>
      <c r="AQ848" s="36">
        <f t="shared" si="1948"/>
        <v>0.2</v>
      </c>
      <c r="AR848" s="36">
        <f t="shared" si="1948"/>
        <v>0.2</v>
      </c>
      <c r="AS848" s="36">
        <f t="shared" si="1948"/>
        <v>0.2</v>
      </c>
      <c r="AT848" s="36">
        <f t="shared" si="1948"/>
        <v>0.2</v>
      </c>
      <c r="AU848" s="36">
        <f t="shared" si="1948"/>
        <v>0.2</v>
      </c>
      <c r="AV848" s="36">
        <f t="shared" si="1948"/>
        <v>0.2</v>
      </c>
      <c r="AW848" s="36">
        <f t="shared" si="1948"/>
        <v>0.2</v>
      </c>
      <c r="AX848" s="36">
        <f t="shared" si="1948"/>
        <v>0.2</v>
      </c>
      <c r="AY848" s="36">
        <f t="shared" si="1948"/>
        <v>0.2</v>
      </c>
      <c r="AZ848" s="36">
        <f t="shared" si="1948"/>
        <v>0.2</v>
      </c>
      <c r="BA848" s="36">
        <f t="shared" si="1948"/>
        <v>0.2</v>
      </c>
      <c r="BB848" s="36">
        <f t="shared" si="1948"/>
        <v>0.2</v>
      </c>
      <c r="BC848" s="36">
        <f t="shared" si="1948"/>
        <v>0.2</v>
      </c>
      <c r="BD848" s="36">
        <f t="shared" si="1948"/>
        <v>0.2</v>
      </c>
      <c r="BE848" s="36">
        <f t="shared" si="1948"/>
        <v>0.2</v>
      </c>
      <c r="BF848" s="36">
        <f t="shared" si="1948"/>
        <v>0.2</v>
      </c>
      <c r="BG848" s="36">
        <f t="shared" si="1948"/>
        <v>0.2</v>
      </c>
      <c r="BH848" s="36">
        <f t="shared" si="1948"/>
        <v>0.2</v>
      </c>
      <c r="BI848" s="36">
        <f t="shared" si="1948"/>
        <v>0.2</v>
      </c>
      <c r="BJ848" s="36">
        <f t="shared" si="1948"/>
        <v>0.2</v>
      </c>
      <c r="BK848" s="36">
        <f t="shared" si="1948"/>
        <v>0.2</v>
      </c>
      <c r="BL848" s="36">
        <f t="shared" si="1948"/>
        <v>0.2</v>
      </c>
      <c r="BM848" s="36">
        <f t="shared" si="1948"/>
        <v>0.2</v>
      </c>
      <c r="BN848" s="36">
        <f t="shared" si="1948"/>
        <v>0.2</v>
      </c>
      <c r="BO848" s="36">
        <f t="shared" si="1948"/>
        <v>0.2</v>
      </c>
      <c r="BP848" s="36">
        <f t="shared" si="1948"/>
        <v>0.2</v>
      </c>
      <c r="BQ848" s="36">
        <f t="shared" si="1948"/>
        <v>0.2</v>
      </c>
      <c r="BY848" s="34"/>
      <c r="BZ848" s="7" t="s">
        <v>25</v>
      </c>
      <c r="CA848" s="7" t="s">
        <v>24</v>
      </c>
      <c r="CB848" s="36">
        <f t="shared" ref="CB848:DE848" si="1949">$G256</f>
        <v>1.5</v>
      </c>
      <c r="CC848" s="36">
        <f t="shared" si="1949"/>
        <v>1.5</v>
      </c>
      <c r="CD848" s="36">
        <f t="shared" si="1949"/>
        <v>1.5</v>
      </c>
      <c r="CE848" s="36">
        <f t="shared" si="1949"/>
        <v>1.5</v>
      </c>
      <c r="CF848" s="36">
        <f t="shared" si="1949"/>
        <v>1.5</v>
      </c>
      <c r="CG848" s="36">
        <f t="shared" si="1949"/>
        <v>1.5</v>
      </c>
      <c r="CH848" s="36">
        <f t="shared" si="1949"/>
        <v>1.5</v>
      </c>
      <c r="CI848" s="36">
        <f t="shared" si="1949"/>
        <v>1.5</v>
      </c>
      <c r="CJ848" s="36">
        <f t="shared" si="1949"/>
        <v>1.5</v>
      </c>
      <c r="CK848" s="36">
        <f t="shared" si="1949"/>
        <v>1.5</v>
      </c>
      <c r="CL848" s="36">
        <f t="shared" si="1949"/>
        <v>1.5</v>
      </c>
      <c r="CM848" s="36">
        <f t="shared" si="1949"/>
        <v>1.5</v>
      </c>
      <c r="CN848" s="36">
        <f t="shared" si="1949"/>
        <v>1.5</v>
      </c>
      <c r="CO848" s="36">
        <f t="shared" si="1949"/>
        <v>1.5</v>
      </c>
      <c r="CP848" s="36">
        <f t="shared" si="1949"/>
        <v>1.5</v>
      </c>
      <c r="CQ848" s="36">
        <f t="shared" si="1949"/>
        <v>1.5</v>
      </c>
      <c r="CR848" s="36">
        <f t="shared" si="1949"/>
        <v>1.5</v>
      </c>
      <c r="CS848" s="36">
        <f t="shared" si="1949"/>
        <v>1.5</v>
      </c>
      <c r="CT848" s="36">
        <f t="shared" si="1949"/>
        <v>1.5</v>
      </c>
      <c r="CU848" s="36">
        <f t="shared" si="1949"/>
        <v>1.5</v>
      </c>
      <c r="CV848" s="36">
        <f t="shared" si="1949"/>
        <v>1.5</v>
      </c>
      <c r="CW848" s="36">
        <f t="shared" si="1949"/>
        <v>1.5</v>
      </c>
      <c r="CX848" s="36">
        <f t="shared" si="1949"/>
        <v>1.5</v>
      </c>
      <c r="CY848" s="36">
        <f t="shared" si="1949"/>
        <v>1.5</v>
      </c>
      <c r="CZ848" s="36">
        <f t="shared" si="1949"/>
        <v>1.5</v>
      </c>
      <c r="DA848" s="36">
        <f t="shared" si="1949"/>
        <v>1.5</v>
      </c>
      <c r="DB848" s="36">
        <f t="shared" si="1949"/>
        <v>1.5</v>
      </c>
      <c r="DC848" s="36">
        <f t="shared" si="1949"/>
        <v>1.5</v>
      </c>
      <c r="DD848" s="36">
        <f t="shared" si="1949"/>
        <v>1.5</v>
      </c>
      <c r="DE848" s="36">
        <f t="shared" si="1949"/>
        <v>1.5</v>
      </c>
      <c r="DN848" s="34"/>
      <c r="DO848" s="7" t="s">
        <v>25</v>
      </c>
      <c r="DP848" s="7" t="s">
        <v>24</v>
      </c>
      <c r="DQ848" s="36">
        <f t="shared" ref="DQ848:ET848" si="1950">$E256</f>
        <v>0.3</v>
      </c>
      <c r="DR848" s="36">
        <f t="shared" si="1950"/>
        <v>0.3</v>
      </c>
      <c r="DS848" s="36">
        <f t="shared" si="1950"/>
        <v>0.3</v>
      </c>
      <c r="DT848" s="36">
        <f t="shared" si="1950"/>
        <v>0.3</v>
      </c>
      <c r="DU848" s="36">
        <f t="shared" si="1950"/>
        <v>0.3</v>
      </c>
      <c r="DV848" s="36">
        <f t="shared" si="1950"/>
        <v>0.3</v>
      </c>
      <c r="DW848" s="36">
        <f t="shared" si="1950"/>
        <v>0.3</v>
      </c>
      <c r="DX848" s="36">
        <f t="shared" si="1950"/>
        <v>0.3</v>
      </c>
      <c r="DY848" s="36">
        <f t="shared" si="1950"/>
        <v>0.3</v>
      </c>
      <c r="DZ848" s="36">
        <f t="shared" si="1950"/>
        <v>0.3</v>
      </c>
      <c r="EA848" s="36">
        <f t="shared" si="1950"/>
        <v>0.3</v>
      </c>
      <c r="EB848" s="36">
        <f t="shared" si="1950"/>
        <v>0.3</v>
      </c>
      <c r="EC848" s="36">
        <f t="shared" si="1950"/>
        <v>0.3</v>
      </c>
      <c r="ED848" s="36">
        <f t="shared" si="1950"/>
        <v>0.3</v>
      </c>
      <c r="EE848" s="36">
        <f t="shared" si="1950"/>
        <v>0.3</v>
      </c>
      <c r="EF848" s="36">
        <f t="shared" si="1950"/>
        <v>0.3</v>
      </c>
      <c r="EG848" s="36">
        <f t="shared" si="1950"/>
        <v>0.3</v>
      </c>
      <c r="EH848" s="36">
        <f t="shared" si="1950"/>
        <v>0.3</v>
      </c>
      <c r="EI848" s="36">
        <f t="shared" si="1950"/>
        <v>0.3</v>
      </c>
      <c r="EJ848" s="36">
        <f t="shared" si="1950"/>
        <v>0.3</v>
      </c>
      <c r="EK848" s="36">
        <f t="shared" si="1950"/>
        <v>0.3</v>
      </c>
      <c r="EL848" s="36">
        <f t="shared" si="1950"/>
        <v>0.3</v>
      </c>
      <c r="EM848" s="36">
        <f t="shared" si="1950"/>
        <v>0.3</v>
      </c>
      <c r="EN848" s="36">
        <f t="shared" si="1950"/>
        <v>0.3</v>
      </c>
      <c r="EO848" s="36">
        <f t="shared" si="1950"/>
        <v>0.3</v>
      </c>
      <c r="EP848" s="36">
        <f t="shared" si="1950"/>
        <v>0.3</v>
      </c>
      <c r="EQ848" s="36">
        <f t="shared" si="1950"/>
        <v>0.3</v>
      </c>
      <c r="ER848" s="36">
        <f t="shared" si="1950"/>
        <v>0.3</v>
      </c>
      <c r="ES848" s="36">
        <f t="shared" si="1950"/>
        <v>0.3</v>
      </c>
      <c r="ET848" s="36">
        <f t="shared" si="1950"/>
        <v>0.3</v>
      </c>
    </row>
    <row r="849" spans="1:150" x14ac:dyDescent="0.25">
      <c r="A849" s="34"/>
      <c r="B849" s="83" t="s">
        <v>25</v>
      </c>
      <c r="C849" s="83" t="s">
        <v>16</v>
      </c>
      <c r="D849" s="75">
        <f t="shared" si="1936"/>
        <v>5.2</v>
      </c>
      <c r="E849" s="75">
        <f t="shared" si="1937"/>
        <v>5.2</v>
      </c>
      <c r="F849" s="75">
        <f t="shared" si="1937"/>
        <v>5.2</v>
      </c>
      <c r="G849" s="75">
        <f t="shared" si="1937"/>
        <v>5.2</v>
      </c>
      <c r="H849" s="75">
        <f t="shared" si="1937"/>
        <v>5.2</v>
      </c>
      <c r="I849" s="75">
        <f t="shared" si="1937"/>
        <v>5.2</v>
      </c>
      <c r="J849" s="75">
        <f t="shared" si="1937"/>
        <v>5.2</v>
      </c>
      <c r="K849" s="75">
        <f t="shared" si="1937"/>
        <v>5.2</v>
      </c>
      <c r="L849" s="75">
        <f t="shared" si="1937"/>
        <v>5.2</v>
      </c>
      <c r="M849" s="75">
        <f t="shared" si="1937"/>
        <v>5.2</v>
      </c>
      <c r="N849" s="75">
        <f t="shared" si="1937"/>
        <v>5.2</v>
      </c>
      <c r="O849" s="75">
        <f t="shared" si="1937"/>
        <v>5.2</v>
      </c>
      <c r="P849" s="75">
        <f t="shared" si="1937"/>
        <v>5.2</v>
      </c>
      <c r="Q849" s="75">
        <f t="shared" si="1937"/>
        <v>5.2</v>
      </c>
      <c r="R849" s="75">
        <f t="shared" si="1937"/>
        <v>5.2</v>
      </c>
      <c r="S849" s="75">
        <f t="shared" si="1937"/>
        <v>5.2</v>
      </c>
      <c r="T849" s="75">
        <f t="shared" si="1937"/>
        <v>5.2</v>
      </c>
      <c r="U849" s="75">
        <f t="shared" si="1937"/>
        <v>5.2</v>
      </c>
      <c r="V849" s="75">
        <f t="shared" si="1937"/>
        <v>5.2</v>
      </c>
      <c r="W849" s="75">
        <f t="shared" si="1937"/>
        <v>5.2</v>
      </c>
      <c r="X849" s="75">
        <f t="shared" si="1937"/>
        <v>5.2</v>
      </c>
      <c r="Y849" s="75">
        <f t="shared" si="1937"/>
        <v>5.2</v>
      </c>
      <c r="Z849" s="75">
        <f t="shared" si="1937"/>
        <v>5.2</v>
      </c>
      <c r="AA849" s="75">
        <f t="shared" si="1937"/>
        <v>5.2</v>
      </c>
      <c r="AB849" s="75">
        <f t="shared" si="1937"/>
        <v>5.2</v>
      </c>
      <c r="AC849" s="75">
        <f t="shared" si="1937"/>
        <v>5.2</v>
      </c>
      <c r="AD849" s="75">
        <f t="shared" si="1937"/>
        <v>5.2</v>
      </c>
      <c r="AE849" s="75">
        <f t="shared" si="1937"/>
        <v>5.2</v>
      </c>
      <c r="AF849" s="75">
        <f t="shared" si="1937"/>
        <v>5.2</v>
      </c>
      <c r="AG849" s="75">
        <f t="shared" si="1937"/>
        <v>5.2</v>
      </c>
      <c r="AK849" s="34"/>
      <c r="AL849" s="7" t="s">
        <v>25</v>
      </c>
      <c r="AM849" s="7" t="s">
        <v>16</v>
      </c>
      <c r="AN849" s="36">
        <f t="shared" ref="AN849:BQ849" si="1951">$J257</f>
        <v>0.1</v>
      </c>
      <c r="AO849" s="36">
        <f t="shared" si="1951"/>
        <v>0.1</v>
      </c>
      <c r="AP849" s="36">
        <f t="shared" si="1951"/>
        <v>0.1</v>
      </c>
      <c r="AQ849" s="36">
        <f t="shared" si="1951"/>
        <v>0.1</v>
      </c>
      <c r="AR849" s="36">
        <f t="shared" si="1951"/>
        <v>0.1</v>
      </c>
      <c r="AS849" s="36">
        <f t="shared" si="1951"/>
        <v>0.1</v>
      </c>
      <c r="AT849" s="36">
        <f t="shared" si="1951"/>
        <v>0.1</v>
      </c>
      <c r="AU849" s="36">
        <f t="shared" si="1951"/>
        <v>0.1</v>
      </c>
      <c r="AV849" s="36">
        <f t="shared" si="1951"/>
        <v>0.1</v>
      </c>
      <c r="AW849" s="36">
        <f t="shared" si="1951"/>
        <v>0.1</v>
      </c>
      <c r="AX849" s="36">
        <f t="shared" si="1951"/>
        <v>0.1</v>
      </c>
      <c r="AY849" s="36">
        <f t="shared" si="1951"/>
        <v>0.1</v>
      </c>
      <c r="AZ849" s="36">
        <f t="shared" si="1951"/>
        <v>0.1</v>
      </c>
      <c r="BA849" s="36">
        <f t="shared" si="1951"/>
        <v>0.1</v>
      </c>
      <c r="BB849" s="36">
        <f t="shared" si="1951"/>
        <v>0.1</v>
      </c>
      <c r="BC849" s="36">
        <f t="shared" si="1951"/>
        <v>0.1</v>
      </c>
      <c r="BD849" s="36">
        <f t="shared" si="1951"/>
        <v>0.1</v>
      </c>
      <c r="BE849" s="36">
        <f t="shared" si="1951"/>
        <v>0.1</v>
      </c>
      <c r="BF849" s="36">
        <f t="shared" si="1951"/>
        <v>0.1</v>
      </c>
      <c r="BG849" s="36">
        <f t="shared" si="1951"/>
        <v>0.1</v>
      </c>
      <c r="BH849" s="36">
        <f t="shared" si="1951"/>
        <v>0.1</v>
      </c>
      <c r="BI849" s="36">
        <f t="shared" si="1951"/>
        <v>0.1</v>
      </c>
      <c r="BJ849" s="36">
        <f t="shared" si="1951"/>
        <v>0.1</v>
      </c>
      <c r="BK849" s="36">
        <f t="shared" si="1951"/>
        <v>0.1</v>
      </c>
      <c r="BL849" s="36">
        <f t="shared" si="1951"/>
        <v>0.1</v>
      </c>
      <c r="BM849" s="36">
        <f t="shared" si="1951"/>
        <v>0.1</v>
      </c>
      <c r="BN849" s="36">
        <f t="shared" si="1951"/>
        <v>0.1</v>
      </c>
      <c r="BO849" s="36">
        <f t="shared" si="1951"/>
        <v>0.1</v>
      </c>
      <c r="BP849" s="36">
        <f t="shared" si="1951"/>
        <v>0.1</v>
      </c>
      <c r="BQ849" s="36">
        <f t="shared" si="1951"/>
        <v>0.1</v>
      </c>
      <c r="BY849" s="34"/>
      <c r="BZ849" s="7" t="s">
        <v>25</v>
      </c>
      <c r="CA849" s="7" t="s">
        <v>16</v>
      </c>
      <c r="CB849" s="36">
        <f t="shared" ref="CB849:DE849" si="1952">$G257</f>
        <v>1.5</v>
      </c>
      <c r="CC849" s="36">
        <f t="shared" si="1952"/>
        <v>1.5</v>
      </c>
      <c r="CD849" s="36">
        <f t="shared" si="1952"/>
        <v>1.5</v>
      </c>
      <c r="CE849" s="36">
        <f t="shared" si="1952"/>
        <v>1.5</v>
      </c>
      <c r="CF849" s="36">
        <f t="shared" si="1952"/>
        <v>1.5</v>
      </c>
      <c r="CG849" s="36">
        <f t="shared" si="1952"/>
        <v>1.5</v>
      </c>
      <c r="CH849" s="36">
        <f t="shared" si="1952"/>
        <v>1.5</v>
      </c>
      <c r="CI849" s="36">
        <f t="shared" si="1952"/>
        <v>1.5</v>
      </c>
      <c r="CJ849" s="36">
        <f t="shared" si="1952"/>
        <v>1.5</v>
      </c>
      <c r="CK849" s="36">
        <f t="shared" si="1952"/>
        <v>1.5</v>
      </c>
      <c r="CL849" s="36">
        <f t="shared" si="1952"/>
        <v>1.5</v>
      </c>
      <c r="CM849" s="36">
        <f t="shared" si="1952"/>
        <v>1.5</v>
      </c>
      <c r="CN849" s="36">
        <f t="shared" si="1952"/>
        <v>1.5</v>
      </c>
      <c r="CO849" s="36">
        <f t="shared" si="1952"/>
        <v>1.5</v>
      </c>
      <c r="CP849" s="36">
        <f t="shared" si="1952"/>
        <v>1.5</v>
      </c>
      <c r="CQ849" s="36">
        <f t="shared" si="1952"/>
        <v>1.5</v>
      </c>
      <c r="CR849" s="36">
        <f t="shared" si="1952"/>
        <v>1.5</v>
      </c>
      <c r="CS849" s="36">
        <f t="shared" si="1952"/>
        <v>1.5</v>
      </c>
      <c r="CT849" s="36">
        <f t="shared" si="1952"/>
        <v>1.5</v>
      </c>
      <c r="CU849" s="36">
        <f t="shared" si="1952"/>
        <v>1.5</v>
      </c>
      <c r="CV849" s="36">
        <f t="shared" si="1952"/>
        <v>1.5</v>
      </c>
      <c r="CW849" s="36">
        <f t="shared" si="1952"/>
        <v>1.5</v>
      </c>
      <c r="CX849" s="36">
        <f t="shared" si="1952"/>
        <v>1.5</v>
      </c>
      <c r="CY849" s="36">
        <f t="shared" si="1952"/>
        <v>1.5</v>
      </c>
      <c r="CZ849" s="36">
        <f t="shared" si="1952"/>
        <v>1.5</v>
      </c>
      <c r="DA849" s="36">
        <f t="shared" si="1952"/>
        <v>1.5</v>
      </c>
      <c r="DB849" s="36">
        <f t="shared" si="1952"/>
        <v>1.5</v>
      </c>
      <c r="DC849" s="36">
        <f t="shared" si="1952"/>
        <v>1.5</v>
      </c>
      <c r="DD849" s="36">
        <f t="shared" si="1952"/>
        <v>1.5</v>
      </c>
      <c r="DE849" s="36">
        <f t="shared" si="1952"/>
        <v>1.5</v>
      </c>
      <c r="DN849" s="34"/>
      <c r="DO849" s="7" t="s">
        <v>25</v>
      </c>
      <c r="DP849" s="7" t="s">
        <v>16</v>
      </c>
      <c r="DQ849" s="36">
        <f t="shared" ref="DQ849:ET849" si="1953">$E257</f>
        <v>0.3</v>
      </c>
      <c r="DR849" s="36">
        <f t="shared" si="1953"/>
        <v>0.3</v>
      </c>
      <c r="DS849" s="36">
        <f t="shared" si="1953"/>
        <v>0.3</v>
      </c>
      <c r="DT849" s="36">
        <f t="shared" si="1953"/>
        <v>0.3</v>
      </c>
      <c r="DU849" s="36">
        <f t="shared" si="1953"/>
        <v>0.3</v>
      </c>
      <c r="DV849" s="36">
        <f t="shared" si="1953"/>
        <v>0.3</v>
      </c>
      <c r="DW849" s="36">
        <f t="shared" si="1953"/>
        <v>0.3</v>
      </c>
      <c r="DX849" s="36">
        <f t="shared" si="1953"/>
        <v>0.3</v>
      </c>
      <c r="DY849" s="36">
        <f t="shared" si="1953"/>
        <v>0.3</v>
      </c>
      <c r="DZ849" s="36">
        <f t="shared" si="1953"/>
        <v>0.3</v>
      </c>
      <c r="EA849" s="36">
        <f t="shared" si="1953"/>
        <v>0.3</v>
      </c>
      <c r="EB849" s="36">
        <f t="shared" si="1953"/>
        <v>0.3</v>
      </c>
      <c r="EC849" s="36">
        <f t="shared" si="1953"/>
        <v>0.3</v>
      </c>
      <c r="ED849" s="36">
        <f t="shared" si="1953"/>
        <v>0.3</v>
      </c>
      <c r="EE849" s="36">
        <f t="shared" si="1953"/>
        <v>0.3</v>
      </c>
      <c r="EF849" s="36">
        <f t="shared" si="1953"/>
        <v>0.3</v>
      </c>
      <c r="EG849" s="36">
        <f t="shared" si="1953"/>
        <v>0.3</v>
      </c>
      <c r="EH849" s="36">
        <f t="shared" si="1953"/>
        <v>0.3</v>
      </c>
      <c r="EI849" s="36">
        <f t="shared" si="1953"/>
        <v>0.3</v>
      </c>
      <c r="EJ849" s="36">
        <f t="shared" si="1953"/>
        <v>0.3</v>
      </c>
      <c r="EK849" s="36">
        <f t="shared" si="1953"/>
        <v>0.3</v>
      </c>
      <c r="EL849" s="36">
        <f t="shared" si="1953"/>
        <v>0.3</v>
      </c>
      <c r="EM849" s="36">
        <f t="shared" si="1953"/>
        <v>0.3</v>
      </c>
      <c r="EN849" s="36">
        <f t="shared" si="1953"/>
        <v>0.3</v>
      </c>
      <c r="EO849" s="36">
        <f t="shared" si="1953"/>
        <v>0.3</v>
      </c>
      <c r="EP849" s="36">
        <f t="shared" si="1953"/>
        <v>0.3</v>
      </c>
      <c r="EQ849" s="36">
        <f t="shared" si="1953"/>
        <v>0.3</v>
      </c>
      <c r="ER849" s="36">
        <f t="shared" si="1953"/>
        <v>0.3</v>
      </c>
      <c r="ES849" s="36">
        <f t="shared" si="1953"/>
        <v>0.3</v>
      </c>
      <c r="ET849" s="36">
        <f t="shared" si="1953"/>
        <v>0.3</v>
      </c>
    </row>
    <row r="850" spans="1:150" x14ac:dyDescent="0.25">
      <c r="A850" s="34"/>
      <c r="B850" s="83" t="s">
        <v>25</v>
      </c>
      <c r="C850" s="83" t="s">
        <v>19</v>
      </c>
      <c r="D850" s="75">
        <f t="shared" si="1936"/>
        <v>3.24</v>
      </c>
      <c r="E850" s="75">
        <f t="shared" si="1937"/>
        <v>3.24</v>
      </c>
      <c r="F850" s="75">
        <f t="shared" si="1937"/>
        <v>3.24</v>
      </c>
      <c r="G850" s="75">
        <f t="shared" si="1937"/>
        <v>3.24</v>
      </c>
      <c r="H850" s="75">
        <f t="shared" si="1937"/>
        <v>3.24</v>
      </c>
      <c r="I850" s="75">
        <f t="shared" si="1937"/>
        <v>3.24</v>
      </c>
      <c r="J850" s="75">
        <f t="shared" si="1937"/>
        <v>3.24</v>
      </c>
      <c r="K850" s="75">
        <f t="shared" si="1937"/>
        <v>3.24</v>
      </c>
      <c r="L850" s="75">
        <f t="shared" si="1937"/>
        <v>3.24</v>
      </c>
      <c r="M850" s="75">
        <f t="shared" si="1937"/>
        <v>3.24</v>
      </c>
      <c r="N850" s="75">
        <f t="shared" si="1937"/>
        <v>3.24</v>
      </c>
      <c r="O850" s="75">
        <f t="shared" si="1937"/>
        <v>3.24</v>
      </c>
      <c r="P850" s="75">
        <f t="shared" si="1937"/>
        <v>3.24</v>
      </c>
      <c r="Q850" s="75">
        <f t="shared" si="1937"/>
        <v>3.24</v>
      </c>
      <c r="R850" s="75">
        <f t="shared" si="1937"/>
        <v>3.24</v>
      </c>
      <c r="S850" s="75">
        <f t="shared" si="1937"/>
        <v>3.24</v>
      </c>
      <c r="T850" s="75">
        <f t="shared" si="1937"/>
        <v>3.24</v>
      </c>
      <c r="U850" s="75">
        <f t="shared" si="1937"/>
        <v>3.24</v>
      </c>
      <c r="V850" s="75">
        <f t="shared" si="1937"/>
        <v>3.24</v>
      </c>
      <c r="W850" s="75">
        <f t="shared" si="1937"/>
        <v>3.24</v>
      </c>
      <c r="X850" s="75">
        <f t="shared" si="1937"/>
        <v>3.24</v>
      </c>
      <c r="Y850" s="75">
        <f t="shared" si="1937"/>
        <v>3.24</v>
      </c>
      <c r="Z850" s="75">
        <f t="shared" si="1937"/>
        <v>3.24</v>
      </c>
      <c r="AA850" s="75">
        <f t="shared" si="1937"/>
        <v>3.24</v>
      </c>
      <c r="AB850" s="75">
        <f t="shared" si="1937"/>
        <v>3.24</v>
      </c>
      <c r="AC850" s="75">
        <f t="shared" si="1937"/>
        <v>3.24</v>
      </c>
      <c r="AD850" s="75">
        <f t="shared" si="1937"/>
        <v>3.24</v>
      </c>
      <c r="AE850" s="75">
        <f t="shared" si="1937"/>
        <v>3.24</v>
      </c>
      <c r="AF850" s="75">
        <f t="shared" si="1937"/>
        <v>3.24</v>
      </c>
      <c r="AG850" s="75">
        <f t="shared" si="1937"/>
        <v>3.24</v>
      </c>
      <c r="AK850" s="34"/>
      <c r="AL850" s="7" t="s">
        <v>25</v>
      </c>
      <c r="AM850" s="7" t="s">
        <v>19</v>
      </c>
      <c r="AN850" s="36">
        <f t="shared" ref="AN850:BQ850" si="1954">$J258</f>
        <v>0.1</v>
      </c>
      <c r="AO850" s="36">
        <f t="shared" si="1954"/>
        <v>0.1</v>
      </c>
      <c r="AP850" s="36">
        <f t="shared" si="1954"/>
        <v>0.1</v>
      </c>
      <c r="AQ850" s="36">
        <f t="shared" si="1954"/>
        <v>0.1</v>
      </c>
      <c r="AR850" s="36">
        <f t="shared" si="1954"/>
        <v>0.1</v>
      </c>
      <c r="AS850" s="36">
        <f t="shared" si="1954"/>
        <v>0.1</v>
      </c>
      <c r="AT850" s="36">
        <f t="shared" si="1954"/>
        <v>0.1</v>
      </c>
      <c r="AU850" s="36">
        <f t="shared" si="1954"/>
        <v>0.1</v>
      </c>
      <c r="AV850" s="36">
        <f t="shared" si="1954"/>
        <v>0.1</v>
      </c>
      <c r="AW850" s="36">
        <f t="shared" si="1954"/>
        <v>0.1</v>
      </c>
      <c r="AX850" s="36">
        <f t="shared" si="1954"/>
        <v>0.1</v>
      </c>
      <c r="AY850" s="36">
        <f t="shared" si="1954"/>
        <v>0.1</v>
      </c>
      <c r="AZ850" s="36">
        <f t="shared" si="1954"/>
        <v>0.1</v>
      </c>
      <c r="BA850" s="36">
        <f t="shared" si="1954"/>
        <v>0.1</v>
      </c>
      <c r="BB850" s="36">
        <f t="shared" si="1954"/>
        <v>0.1</v>
      </c>
      <c r="BC850" s="36">
        <f t="shared" si="1954"/>
        <v>0.1</v>
      </c>
      <c r="BD850" s="36">
        <f t="shared" si="1954"/>
        <v>0.1</v>
      </c>
      <c r="BE850" s="36">
        <f t="shared" si="1954"/>
        <v>0.1</v>
      </c>
      <c r="BF850" s="36">
        <f t="shared" si="1954"/>
        <v>0.1</v>
      </c>
      <c r="BG850" s="36">
        <f t="shared" si="1954"/>
        <v>0.1</v>
      </c>
      <c r="BH850" s="36">
        <f t="shared" si="1954"/>
        <v>0.1</v>
      </c>
      <c r="BI850" s="36">
        <f t="shared" si="1954"/>
        <v>0.1</v>
      </c>
      <c r="BJ850" s="36">
        <f t="shared" si="1954"/>
        <v>0.1</v>
      </c>
      <c r="BK850" s="36">
        <f t="shared" si="1954"/>
        <v>0.1</v>
      </c>
      <c r="BL850" s="36">
        <f t="shared" si="1954"/>
        <v>0.1</v>
      </c>
      <c r="BM850" s="36">
        <f t="shared" si="1954"/>
        <v>0.1</v>
      </c>
      <c r="BN850" s="36">
        <f t="shared" si="1954"/>
        <v>0.1</v>
      </c>
      <c r="BO850" s="36">
        <f t="shared" si="1954"/>
        <v>0.1</v>
      </c>
      <c r="BP850" s="36">
        <f t="shared" si="1954"/>
        <v>0.1</v>
      </c>
      <c r="BQ850" s="36">
        <f t="shared" si="1954"/>
        <v>0.1</v>
      </c>
      <c r="BY850" s="34"/>
      <c r="BZ850" s="7" t="s">
        <v>25</v>
      </c>
      <c r="CA850" s="7" t="s">
        <v>19</v>
      </c>
      <c r="CB850" s="36">
        <f t="shared" ref="CB850:DE850" si="1955">$G258</f>
        <v>1.5</v>
      </c>
      <c r="CC850" s="36">
        <f t="shared" si="1955"/>
        <v>1.5</v>
      </c>
      <c r="CD850" s="36">
        <f t="shared" si="1955"/>
        <v>1.5</v>
      </c>
      <c r="CE850" s="36">
        <f t="shared" si="1955"/>
        <v>1.5</v>
      </c>
      <c r="CF850" s="36">
        <f t="shared" si="1955"/>
        <v>1.5</v>
      </c>
      <c r="CG850" s="36">
        <f t="shared" si="1955"/>
        <v>1.5</v>
      </c>
      <c r="CH850" s="36">
        <f t="shared" si="1955"/>
        <v>1.5</v>
      </c>
      <c r="CI850" s="36">
        <f t="shared" si="1955"/>
        <v>1.5</v>
      </c>
      <c r="CJ850" s="36">
        <f t="shared" si="1955"/>
        <v>1.5</v>
      </c>
      <c r="CK850" s="36">
        <f t="shared" si="1955"/>
        <v>1.5</v>
      </c>
      <c r="CL850" s="36">
        <f t="shared" si="1955"/>
        <v>1.5</v>
      </c>
      <c r="CM850" s="36">
        <f t="shared" si="1955"/>
        <v>1.5</v>
      </c>
      <c r="CN850" s="36">
        <f t="shared" si="1955"/>
        <v>1.5</v>
      </c>
      <c r="CO850" s="36">
        <f t="shared" si="1955"/>
        <v>1.5</v>
      </c>
      <c r="CP850" s="36">
        <f t="shared" si="1955"/>
        <v>1.5</v>
      </c>
      <c r="CQ850" s="36">
        <f t="shared" si="1955"/>
        <v>1.5</v>
      </c>
      <c r="CR850" s="36">
        <f t="shared" si="1955"/>
        <v>1.5</v>
      </c>
      <c r="CS850" s="36">
        <f t="shared" si="1955"/>
        <v>1.5</v>
      </c>
      <c r="CT850" s="36">
        <f t="shared" si="1955"/>
        <v>1.5</v>
      </c>
      <c r="CU850" s="36">
        <f t="shared" si="1955"/>
        <v>1.5</v>
      </c>
      <c r="CV850" s="36">
        <f t="shared" si="1955"/>
        <v>1.5</v>
      </c>
      <c r="CW850" s="36">
        <f t="shared" si="1955"/>
        <v>1.5</v>
      </c>
      <c r="CX850" s="36">
        <f t="shared" si="1955"/>
        <v>1.5</v>
      </c>
      <c r="CY850" s="36">
        <f t="shared" si="1955"/>
        <v>1.5</v>
      </c>
      <c r="CZ850" s="36">
        <f t="shared" si="1955"/>
        <v>1.5</v>
      </c>
      <c r="DA850" s="36">
        <f t="shared" si="1955"/>
        <v>1.5</v>
      </c>
      <c r="DB850" s="36">
        <f t="shared" si="1955"/>
        <v>1.5</v>
      </c>
      <c r="DC850" s="36">
        <f t="shared" si="1955"/>
        <v>1.5</v>
      </c>
      <c r="DD850" s="36">
        <f t="shared" si="1955"/>
        <v>1.5</v>
      </c>
      <c r="DE850" s="36">
        <f t="shared" si="1955"/>
        <v>1.5</v>
      </c>
      <c r="DN850" s="34"/>
      <c r="DO850" s="7" t="s">
        <v>25</v>
      </c>
      <c r="DP850" s="7" t="s">
        <v>19</v>
      </c>
      <c r="DQ850" s="36">
        <f t="shared" ref="DQ850:ET850" si="1956">$E258</f>
        <v>0.3</v>
      </c>
      <c r="DR850" s="36">
        <f t="shared" si="1956"/>
        <v>0.3</v>
      </c>
      <c r="DS850" s="36">
        <f t="shared" si="1956"/>
        <v>0.3</v>
      </c>
      <c r="DT850" s="36">
        <f t="shared" si="1956"/>
        <v>0.3</v>
      </c>
      <c r="DU850" s="36">
        <f t="shared" si="1956"/>
        <v>0.3</v>
      </c>
      <c r="DV850" s="36">
        <f t="shared" si="1956"/>
        <v>0.3</v>
      </c>
      <c r="DW850" s="36">
        <f t="shared" si="1956"/>
        <v>0.3</v>
      </c>
      <c r="DX850" s="36">
        <f t="shared" si="1956"/>
        <v>0.3</v>
      </c>
      <c r="DY850" s="36">
        <f t="shared" si="1956"/>
        <v>0.3</v>
      </c>
      <c r="DZ850" s="36">
        <f t="shared" si="1956"/>
        <v>0.3</v>
      </c>
      <c r="EA850" s="36">
        <f t="shared" si="1956"/>
        <v>0.3</v>
      </c>
      <c r="EB850" s="36">
        <f t="shared" si="1956"/>
        <v>0.3</v>
      </c>
      <c r="EC850" s="36">
        <f t="shared" si="1956"/>
        <v>0.3</v>
      </c>
      <c r="ED850" s="36">
        <f t="shared" si="1956"/>
        <v>0.3</v>
      </c>
      <c r="EE850" s="36">
        <f t="shared" si="1956"/>
        <v>0.3</v>
      </c>
      <c r="EF850" s="36">
        <f t="shared" si="1956"/>
        <v>0.3</v>
      </c>
      <c r="EG850" s="36">
        <f t="shared" si="1956"/>
        <v>0.3</v>
      </c>
      <c r="EH850" s="36">
        <f t="shared" si="1956"/>
        <v>0.3</v>
      </c>
      <c r="EI850" s="36">
        <f t="shared" si="1956"/>
        <v>0.3</v>
      </c>
      <c r="EJ850" s="36">
        <f t="shared" si="1956"/>
        <v>0.3</v>
      </c>
      <c r="EK850" s="36">
        <f t="shared" si="1956"/>
        <v>0.3</v>
      </c>
      <c r="EL850" s="36">
        <f t="shared" si="1956"/>
        <v>0.3</v>
      </c>
      <c r="EM850" s="36">
        <f t="shared" si="1956"/>
        <v>0.3</v>
      </c>
      <c r="EN850" s="36">
        <f t="shared" si="1956"/>
        <v>0.3</v>
      </c>
      <c r="EO850" s="36">
        <f t="shared" si="1956"/>
        <v>0.3</v>
      </c>
      <c r="EP850" s="36">
        <f t="shared" si="1956"/>
        <v>0.3</v>
      </c>
      <c r="EQ850" s="36">
        <f t="shared" si="1956"/>
        <v>0.3</v>
      </c>
      <c r="ER850" s="36">
        <f t="shared" si="1956"/>
        <v>0.3</v>
      </c>
      <c r="ES850" s="36">
        <f t="shared" si="1956"/>
        <v>0.3</v>
      </c>
      <c r="ET850" s="36">
        <f t="shared" si="1956"/>
        <v>0.3</v>
      </c>
    </row>
    <row r="851" spans="1:150" x14ac:dyDescent="0.25">
      <c r="A851" s="34"/>
      <c r="B851" s="83" t="s">
        <v>25</v>
      </c>
      <c r="C851" s="83" t="s">
        <v>31</v>
      </c>
      <c r="D851" s="75">
        <f t="shared" si="1936"/>
        <v>1.8</v>
      </c>
      <c r="E851" s="75">
        <f t="shared" si="1937"/>
        <v>1.8</v>
      </c>
      <c r="F851" s="75">
        <f t="shared" si="1937"/>
        <v>1.8</v>
      </c>
      <c r="G851" s="75">
        <f t="shared" si="1937"/>
        <v>1.8</v>
      </c>
      <c r="H851" s="75">
        <f t="shared" si="1937"/>
        <v>1.8</v>
      </c>
      <c r="I851" s="75">
        <f t="shared" si="1937"/>
        <v>1.8</v>
      </c>
      <c r="J851" s="75">
        <f t="shared" si="1937"/>
        <v>1.8</v>
      </c>
      <c r="K851" s="75">
        <f t="shared" si="1937"/>
        <v>1.8</v>
      </c>
      <c r="L851" s="75">
        <f t="shared" si="1937"/>
        <v>1.8</v>
      </c>
      <c r="M851" s="75">
        <f t="shared" si="1937"/>
        <v>1.8</v>
      </c>
      <c r="N851" s="75">
        <f t="shared" si="1937"/>
        <v>1.8</v>
      </c>
      <c r="O851" s="75">
        <f t="shared" si="1937"/>
        <v>1.8</v>
      </c>
      <c r="P851" s="75">
        <f t="shared" si="1937"/>
        <v>1.8</v>
      </c>
      <c r="Q851" s="75">
        <f t="shared" si="1937"/>
        <v>1.8</v>
      </c>
      <c r="R851" s="75">
        <f t="shared" si="1937"/>
        <v>1.8</v>
      </c>
      <c r="S851" s="75">
        <f t="shared" si="1937"/>
        <v>1.8</v>
      </c>
      <c r="T851" s="75">
        <f t="shared" si="1937"/>
        <v>1.8</v>
      </c>
      <c r="U851" s="75">
        <f t="shared" si="1937"/>
        <v>1.8</v>
      </c>
      <c r="V851" s="75">
        <f t="shared" si="1937"/>
        <v>1.8</v>
      </c>
      <c r="W851" s="75">
        <f t="shared" si="1937"/>
        <v>1.8</v>
      </c>
      <c r="X851" s="75">
        <f t="shared" si="1937"/>
        <v>1.8</v>
      </c>
      <c r="Y851" s="75">
        <f t="shared" si="1937"/>
        <v>1.8</v>
      </c>
      <c r="Z851" s="75">
        <f t="shared" si="1937"/>
        <v>1.8</v>
      </c>
      <c r="AA851" s="75">
        <f t="shared" si="1937"/>
        <v>1.8</v>
      </c>
      <c r="AB851" s="75">
        <f t="shared" si="1937"/>
        <v>1.8</v>
      </c>
      <c r="AC851" s="75">
        <f t="shared" si="1937"/>
        <v>1.8</v>
      </c>
      <c r="AD851" s="75">
        <f t="shared" si="1937"/>
        <v>1.8</v>
      </c>
      <c r="AE851" s="75">
        <f t="shared" si="1937"/>
        <v>1.8</v>
      </c>
      <c r="AF851" s="75">
        <f t="shared" si="1937"/>
        <v>1.8</v>
      </c>
      <c r="AG851" s="75">
        <f t="shared" si="1937"/>
        <v>1.8</v>
      </c>
      <c r="AK851" s="34"/>
      <c r="AL851" s="7" t="s">
        <v>25</v>
      </c>
      <c r="AM851" s="7" t="s">
        <v>31</v>
      </c>
      <c r="AN851" s="36">
        <f t="shared" ref="AN851:BQ851" si="1957">$J259</f>
        <v>2.5000000000000001E-2</v>
      </c>
      <c r="AO851" s="36">
        <f t="shared" si="1957"/>
        <v>2.5000000000000001E-2</v>
      </c>
      <c r="AP851" s="36">
        <f t="shared" si="1957"/>
        <v>2.5000000000000001E-2</v>
      </c>
      <c r="AQ851" s="36">
        <f t="shared" si="1957"/>
        <v>2.5000000000000001E-2</v>
      </c>
      <c r="AR851" s="36">
        <f t="shared" si="1957"/>
        <v>2.5000000000000001E-2</v>
      </c>
      <c r="AS851" s="36">
        <f t="shared" si="1957"/>
        <v>2.5000000000000001E-2</v>
      </c>
      <c r="AT851" s="36">
        <f t="shared" si="1957"/>
        <v>2.5000000000000001E-2</v>
      </c>
      <c r="AU851" s="36">
        <f t="shared" si="1957"/>
        <v>2.5000000000000001E-2</v>
      </c>
      <c r="AV851" s="36">
        <f t="shared" si="1957"/>
        <v>2.5000000000000001E-2</v>
      </c>
      <c r="AW851" s="36">
        <f t="shared" si="1957"/>
        <v>2.5000000000000001E-2</v>
      </c>
      <c r="AX851" s="36">
        <f t="shared" si="1957"/>
        <v>2.5000000000000001E-2</v>
      </c>
      <c r="AY851" s="36">
        <f t="shared" si="1957"/>
        <v>2.5000000000000001E-2</v>
      </c>
      <c r="AZ851" s="36">
        <f t="shared" si="1957"/>
        <v>2.5000000000000001E-2</v>
      </c>
      <c r="BA851" s="36">
        <f t="shared" si="1957"/>
        <v>2.5000000000000001E-2</v>
      </c>
      <c r="BB851" s="36">
        <f t="shared" si="1957"/>
        <v>2.5000000000000001E-2</v>
      </c>
      <c r="BC851" s="36">
        <f t="shared" si="1957"/>
        <v>2.5000000000000001E-2</v>
      </c>
      <c r="BD851" s="36">
        <f t="shared" si="1957"/>
        <v>2.5000000000000001E-2</v>
      </c>
      <c r="BE851" s="36">
        <f t="shared" si="1957"/>
        <v>2.5000000000000001E-2</v>
      </c>
      <c r="BF851" s="36">
        <f t="shared" si="1957"/>
        <v>2.5000000000000001E-2</v>
      </c>
      <c r="BG851" s="36">
        <f t="shared" si="1957"/>
        <v>2.5000000000000001E-2</v>
      </c>
      <c r="BH851" s="36">
        <f t="shared" si="1957"/>
        <v>2.5000000000000001E-2</v>
      </c>
      <c r="BI851" s="36">
        <f t="shared" si="1957"/>
        <v>2.5000000000000001E-2</v>
      </c>
      <c r="BJ851" s="36">
        <f t="shared" si="1957"/>
        <v>2.5000000000000001E-2</v>
      </c>
      <c r="BK851" s="36">
        <f t="shared" si="1957"/>
        <v>2.5000000000000001E-2</v>
      </c>
      <c r="BL851" s="36">
        <f t="shared" si="1957"/>
        <v>2.5000000000000001E-2</v>
      </c>
      <c r="BM851" s="36">
        <f t="shared" si="1957"/>
        <v>2.5000000000000001E-2</v>
      </c>
      <c r="BN851" s="36">
        <f t="shared" si="1957"/>
        <v>2.5000000000000001E-2</v>
      </c>
      <c r="BO851" s="36">
        <f t="shared" si="1957"/>
        <v>2.5000000000000001E-2</v>
      </c>
      <c r="BP851" s="36">
        <f t="shared" si="1957"/>
        <v>2.5000000000000001E-2</v>
      </c>
      <c r="BQ851" s="36">
        <f t="shared" si="1957"/>
        <v>2.5000000000000001E-2</v>
      </c>
      <c r="BY851" s="34"/>
      <c r="BZ851" s="7" t="s">
        <v>25</v>
      </c>
      <c r="CA851" s="7" t="s">
        <v>31</v>
      </c>
      <c r="CB851" s="36">
        <f t="shared" ref="CB851:DE851" si="1958">$G259</f>
        <v>1.5</v>
      </c>
      <c r="CC851" s="36">
        <f t="shared" si="1958"/>
        <v>1.5</v>
      </c>
      <c r="CD851" s="36">
        <f t="shared" si="1958"/>
        <v>1.5</v>
      </c>
      <c r="CE851" s="36">
        <f t="shared" si="1958"/>
        <v>1.5</v>
      </c>
      <c r="CF851" s="36">
        <f t="shared" si="1958"/>
        <v>1.5</v>
      </c>
      <c r="CG851" s="36">
        <f t="shared" si="1958"/>
        <v>1.5</v>
      </c>
      <c r="CH851" s="36">
        <f t="shared" si="1958"/>
        <v>1.5</v>
      </c>
      <c r="CI851" s="36">
        <f t="shared" si="1958"/>
        <v>1.5</v>
      </c>
      <c r="CJ851" s="36">
        <f t="shared" si="1958"/>
        <v>1.5</v>
      </c>
      <c r="CK851" s="36">
        <f t="shared" si="1958"/>
        <v>1.5</v>
      </c>
      <c r="CL851" s="36">
        <f t="shared" si="1958"/>
        <v>1.5</v>
      </c>
      <c r="CM851" s="36">
        <f t="shared" si="1958"/>
        <v>1.5</v>
      </c>
      <c r="CN851" s="36">
        <f t="shared" si="1958"/>
        <v>1.5</v>
      </c>
      <c r="CO851" s="36">
        <f t="shared" si="1958"/>
        <v>1.5</v>
      </c>
      <c r="CP851" s="36">
        <f t="shared" si="1958"/>
        <v>1.5</v>
      </c>
      <c r="CQ851" s="36">
        <f t="shared" si="1958"/>
        <v>1.5</v>
      </c>
      <c r="CR851" s="36">
        <f t="shared" si="1958"/>
        <v>1.5</v>
      </c>
      <c r="CS851" s="36">
        <f t="shared" si="1958"/>
        <v>1.5</v>
      </c>
      <c r="CT851" s="36">
        <f t="shared" si="1958"/>
        <v>1.5</v>
      </c>
      <c r="CU851" s="36">
        <f t="shared" si="1958"/>
        <v>1.5</v>
      </c>
      <c r="CV851" s="36">
        <f t="shared" si="1958"/>
        <v>1.5</v>
      </c>
      <c r="CW851" s="36">
        <f t="shared" si="1958"/>
        <v>1.5</v>
      </c>
      <c r="CX851" s="36">
        <f t="shared" si="1958"/>
        <v>1.5</v>
      </c>
      <c r="CY851" s="36">
        <f t="shared" si="1958"/>
        <v>1.5</v>
      </c>
      <c r="CZ851" s="36">
        <f t="shared" si="1958"/>
        <v>1.5</v>
      </c>
      <c r="DA851" s="36">
        <f t="shared" si="1958"/>
        <v>1.5</v>
      </c>
      <c r="DB851" s="36">
        <f t="shared" si="1958"/>
        <v>1.5</v>
      </c>
      <c r="DC851" s="36">
        <f t="shared" si="1958"/>
        <v>1.5</v>
      </c>
      <c r="DD851" s="36">
        <f t="shared" si="1958"/>
        <v>1.5</v>
      </c>
      <c r="DE851" s="36">
        <f t="shared" si="1958"/>
        <v>1.5</v>
      </c>
      <c r="DN851" s="34"/>
      <c r="DO851" s="7" t="s">
        <v>25</v>
      </c>
      <c r="DP851" s="7" t="s">
        <v>31</v>
      </c>
      <c r="DQ851" s="36">
        <f t="shared" ref="DQ851:ET851" si="1959">$E259</f>
        <v>0.13</v>
      </c>
      <c r="DR851" s="36">
        <f t="shared" si="1959"/>
        <v>0.13</v>
      </c>
      <c r="DS851" s="36">
        <f t="shared" si="1959"/>
        <v>0.13</v>
      </c>
      <c r="DT851" s="36">
        <f t="shared" si="1959"/>
        <v>0.13</v>
      </c>
      <c r="DU851" s="36">
        <f t="shared" si="1959"/>
        <v>0.13</v>
      </c>
      <c r="DV851" s="36">
        <f t="shared" si="1959"/>
        <v>0.13</v>
      </c>
      <c r="DW851" s="36">
        <f t="shared" si="1959"/>
        <v>0.13</v>
      </c>
      <c r="DX851" s="36">
        <f t="shared" si="1959"/>
        <v>0.13</v>
      </c>
      <c r="DY851" s="36">
        <f t="shared" si="1959"/>
        <v>0.13</v>
      </c>
      <c r="DZ851" s="36">
        <f t="shared" si="1959"/>
        <v>0.13</v>
      </c>
      <c r="EA851" s="36">
        <f t="shared" si="1959"/>
        <v>0.13</v>
      </c>
      <c r="EB851" s="36">
        <f t="shared" si="1959"/>
        <v>0.13</v>
      </c>
      <c r="EC851" s="36">
        <f t="shared" si="1959"/>
        <v>0.13</v>
      </c>
      <c r="ED851" s="36">
        <f t="shared" si="1959"/>
        <v>0.13</v>
      </c>
      <c r="EE851" s="36">
        <f t="shared" si="1959"/>
        <v>0.13</v>
      </c>
      <c r="EF851" s="36">
        <f t="shared" si="1959"/>
        <v>0.13</v>
      </c>
      <c r="EG851" s="36">
        <f t="shared" si="1959"/>
        <v>0.13</v>
      </c>
      <c r="EH851" s="36">
        <f t="shared" si="1959"/>
        <v>0.13</v>
      </c>
      <c r="EI851" s="36">
        <f t="shared" si="1959"/>
        <v>0.13</v>
      </c>
      <c r="EJ851" s="36">
        <f t="shared" si="1959"/>
        <v>0.13</v>
      </c>
      <c r="EK851" s="36">
        <f t="shared" si="1959"/>
        <v>0.13</v>
      </c>
      <c r="EL851" s="36">
        <f t="shared" si="1959"/>
        <v>0.13</v>
      </c>
      <c r="EM851" s="36">
        <f t="shared" si="1959"/>
        <v>0.13</v>
      </c>
      <c r="EN851" s="36">
        <f t="shared" si="1959"/>
        <v>0.13</v>
      </c>
      <c r="EO851" s="36">
        <f t="shared" si="1959"/>
        <v>0.13</v>
      </c>
      <c r="EP851" s="36">
        <f t="shared" si="1959"/>
        <v>0.13</v>
      </c>
      <c r="EQ851" s="36">
        <f t="shared" si="1959"/>
        <v>0.13</v>
      </c>
      <c r="ER851" s="36">
        <f t="shared" si="1959"/>
        <v>0.13</v>
      </c>
      <c r="ES851" s="36">
        <f t="shared" si="1959"/>
        <v>0.13</v>
      </c>
      <c r="ET851" s="36">
        <f t="shared" si="1959"/>
        <v>0.13</v>
      </c>
    </row>
    <row r="852" spans="1:150" x14ac:dyDescent="0.25">
      <c r="A852" s="34"/>
      <c r="B852" s="83" t="s">
        <v>25</v>
      </c>
      <c r="C852" s="83" t="s">
        <v>35</v>
      </c>
      <c r="D852" s="75">
        <f t="shared" si="1936"/>
        <v>0.4</v>
      </c>
      <c r="E852" s="75">
        <f t="shared" si="1937"/>
        <v>0.4</v>
      </c>
      <c r="F852" s="75">
        <f t="shared" si="1937"/>
        <v>0.4</v>
      </c>
      <c r="G852" s="75">
        <f t="shared" si="1937"/>
        <v>0.4</v>
      </c>
      <c r="H852" s="75">
        <f t="shared" si="1937"/>
        <v>0.4</v>
      </c>
      <c r="I852" s="75">
        <f t="shared" si="1937"/>
        <v>0.4</v>
      </c>
      <c r="J852" s="75">
        <f t="shared" si="1937"/>
        <v>0.4</v>
      </c>
      <c r="K852" s="75">
        <f t="shared" si="1937"/>
        <v>0.4</v>
      </c>
      <c r="L852" s="75">
        <f t="shared" si="1937"/>
        <v>0.4</v>
      </c>
      <c r="M852" s="75">
        <f t="shared" si="1937"/>
        <v>0.4</v>
      </c>
      <c r="N852" s="75">
        <f t="shared" si="1937"/>
        <v>0.4</v>
      </c>
      <c r="O852" s="75">
        <f t="shared" si="1937"/>
        <v>0.4</v>
      </c>
      <c r="P852" s="75">
        <f t="shared" si="1937"/>
        <v>0.4</v>
      </c>
      <c r="Q852" s="75">
        <f t="shared" si="1937"/>
        <v>0.4</v>
      </c>
      <c r="R852" s="75">
        <f t="shared" si="1937"/>
        <v>0.4</v>
      </c>
      <c r="S852" s="75">
        <f t="shared" si="1937"/>
        <v>0.4</v>
      </c>
      <c r="T852" s="75">
        <f t="shared" si="1937"/>
        <v>0.4</v>
      </c>
      <c r="U852" s="75">
        <f t="shared" si="1937"/>
        <v>0.4</v>
      </c>
      <c r="V852" s="75">
        <f t="shared" si="1937"/>
        <v>0.4</v>
      </c>
      <c r="W852" s="75">
        <f t="shared" si="1937"/>
        <v>0.4</v>
      </c>
      <c r="X852" s="75">
        <f t="shared" si="1937"/>
        <v>0.4</v>
      </c>
      <c r="Y852" s="75">
        <f t="shared" si="1937"/>
        <v>0.4</v>
      </c>
      <c r="Z852" s="75">
        <f t="shared" si="1937"/>
        <v>0.4</v>
      </c>
      <c r="AA852" s="75">
        <f t="shared" si="1937"/>
        <v>0.4</v>
      </c>
      <c r="AB852" s="75">
        <f t="shared" si="1937"/>
        <v>0.4</v>
      </c>
      <c r="AC852" s="75">
        <f t="shared" si="1937"/>
        <v>0.4</v>
      </c>
      <c r="AD852" s="75">
        <f t="shared" si="1937"/>
        <v>0.4</v>
      </c>
      <c r="AE852" s="75">
        <f t="shared" si="1937"/>
        <v>0.4</v>
      </c>
      <c r="AF852" s="75">
        <f t="shared" si="1937"/>
        <v>0.4</v>
      </c>
      <c r="AG852" s="75">
        <f t="shared" si="1937"/>
        <v>0.4</v>
      </c>
      <c r="AK852" s="34"/>
      <c r="AL852" s="7" t="s">
        <v>25</v>
      </c>
      <c r="AM852" s="7" t="s">
        <v>35</v>
      </c>
      <c r="AN852" s="36">
        <f t="shared" ref="AN852:BQ852" si="1960">$J260</f>
        <v>2.5000000000000001E-2</v>
      </c>
      <c r="AO852" s="36">
        <f t="shared" si="1960"/>
        <v>2.5000000000000001E-2</v>
      </c>
      <c r="AP852" s="36">
        <f t="shared" si="1960"/>
        <v>2.5000000000000001E-2</v>
      </c>
      <c r="AQ852" s="36">
        <f t="shared" si="1960"/>
        <v>2.5000000000000001E-2</v>
      </c>
      <c r="AR852" s="36">
        <f t="shared" si="1960"/>
        <v>2.5000000000000001E-2</v>
      </c>
      <c r="AS852" s="36">
        <f t="shared" si="1960"/>
        <v>2.5000000000000001E-2</v>
      </c>
      <c r="AT852" s="36">
        <f t="shared" si="1960"/>
        <v>2.5000000000000001E-2</v>
      </c>
      <c r="AU852" s="36">
        <f t="shared" si="1960"/>
        <v>2.5000000000000001E-2</v>
      </c>
      <c r="AV852" s="36">
        <f t="shared" si="1960"/>
        <v>2.5000000000000001E-2</v>
      </c>
      <c r="AW852" s="36">
        <f t="shared" si="1960"/>
        <v>2.5000000000000001E-2</v>
      </c>
      <c r="AX852" s="36">
        <f t="shared" si="1960"/>
        <v>2.5000000000000001E-2</v>
      </c>
      <c r="AY852" s="36">
        <f t="shared" si="1960"/>
        <v>2.5000000000000001E-2</v>
      </c>
      <c r="AZ852" s="36">
        <f t="shared" si="1960"/>
        <v>2.5000000000000001E-2</v>
      </c>
      <c r="BA852" s="36">
        <f t="shared" si="1960"/>
        <v>2.5000000000000001E-2</v>
      </c>
      <c r="BB852" s="36">
        <f t="shared" si="1960"/>
        <v>2.5000000000000001E-2</v>
      </c>
      <c r="BC852" s="36">
        <f t="shared" si="1960"/>
        <v>2.5000000000000001E-2</v>
      </c>
      <c r="BD852" s="36">
        <f t="shared" si="1960"/>
        <v>2.5000000000000001E-2</v>
      </c>
      <c r="BE852" s="36">
        <f t="shared" si="1960"/>
        <v>2.5000000000000001E-2</v>
      </c>
      <c r="BF852" s="36">
        <f t="shared" si="1960"/>
        <v>2.5000000000000001E-2</v>
      </c>
      <c r="BG852" s="36">
        <f t="shared" si="1960"/>
        <v>2.5000000000000001E-2</v>
      </c>
      <c r="BH852" s="36">
        <f t="shared" si="1960"/>
        <v>2.5000000000000001E-2</v>
      </c>
      <c r="BI852" s="36">
        <f t="shared" si="1960"/>
        <v>2.5000000000000001E-2</v>
      </c>
      <c r="BJ852" s="36">
        <f t="shared" si="1960"/>
        <v>2.5000000000000001E-2</v>
      </c>
      <c r="BK852" s="36">
        <f t="shared" si="1960"/>
        <v>2.5000000000000001E-2</v>
      </c>
      <c r="BL852" s="36">
        <f t="shared" si="1960"/>
        <v>2.5000000000000001E-2</v>
      </c>
      <c r="BM852" s="36">
        <f t="shared" si="1960"/>
        <v>2.5000000000000001E-2</v>
      </c>
      <c r="BN852" s="36">
        <f t="shared" si="1960"/>
        <v>2.5000000000000001E-2</v>
      </c>
      <c r="BO852" s="36">
        <f t="shared" si="1960"/>
        <v>2.5000000000000001E-2</v>
      </c>
      <c r="BP852" s="36">
        <f t="shared" si="1960"/>
        <v>2.5000000000000001E-2</v>
      </c>
      <c r="BQ852" s="36">
        <f t="shared" si="1960"/>
        <v>2.5000000000000001E-2</v>
      </c>
      <c r="BY852" s="34"/>
      <c r="BZ852" s="7" t="s">
        <v>25</v>
      </c>
      <c r="CA852" s="7" t="s">
        <v>35</v>
      </c>
      <c r="CB852" s="36">
        <f t="shared" ref="CB852:DE852" si="1961">$G260</f>
        <v>1.5</v>
      </c>
      <c r="CC852" s="36">
        <f t="shared" si="1961"/>
        <v>1.5</v>
      </c>
      <c r="CD852" s="36">
        <f t="shared" si="1961"/>
        <v>1.5</v>
      </c>
      <c r="CE852" s="36">
        <f t="shared" si="1961"/>
        <v>1.5</v>
      </c>
      <c r="CF852" s="36">
        <f t="shared" si="1961"/>
        <v>1.5</v>
      </c>
      <c r="CG852" s="36">
        <f t="shared" si="1961"/>
        <v>1.5</v>
      </c>
      <c r="CH852" s="36">
        <f t="shared" si="1961"/>
        <v>1.5</v>
      </c>
      <c r="CI852" s="36">
        <f t="shared" si="1961"/>
        <v>1.5</v>
      </c>
      <c r="CJ852" s="36">
        <f t="shared" si="1961"/>
        <v>1.5</v>
      </c>
      <c r="CK852" s="36">
        <f t="shared" si="1961"/>
        <v>1.5</v>
      </c>
      <c r="CL852" s="36">
        <f t="shared" si="1961"/>
        <v>1.5</v>
      </c>
      <c r="CM852" s="36">
        <f t="shared" si="1961"/>
        <v>1.5</v>
      </c>
      <c r="CN852" s="36">
        <f t="shared" si="1961"/>
        <v>1.5</v>
      </c>
      <c r="CO852" s="36">
        <f t="shared" si="1961"/>
        <v>1.5</v>
      </c>
      <c r="CP852" s="36">
        <f t="shared" si="1961"/>
        <v>1.5</v>
      </c>
      <c r="CQ852" s="36">
        <f t="shared" si="1961"/>
        <v>1.5</v>
      </c>
      <c r="CR852" s="36">
        <f t="shared" si="1961"/>
        <v>1.5</v>
      </c>
      <c r="CS852" s="36">
        <f t="shared" si="1961"/>
        <v>1.5</v>
      </c>
      <c r="CT852" s="36">
        <f t="shared" si="1961"/>
        <v>1.5</v>
      </c>
      <c r="CU852" s="36">
        <f t="shared" si="1961"/>
        <v>1.5</v>
      </c>
      <c r="CV852" s="36">
        <f t="shared" si="1961"/>
        <v>1.5</v>
      </c>
      <c r="CW852" s="36">
        <f t="shared" si="1961"/>
        <v>1.5</v>
      </c>
      <c r="CX852" s="36">
        <f t="shared" si="1961"/>
        <v>1.5</v>
      </c>
      <c r="CY852" s="36">
        <f t="shared" si="1961"/>
        <v>1.5</v>
      </c>
      <c r="CZ852" s="36">
        <f t="shared" si="1961"/>
        <v>1.5</v>
      </c>
      <c r="DA852" s="36">
        <f t="shared" si="1961"/>
        <v>1.5</v>
      </c>
      <c r="DB852" s="36">
        <f t="shared" si="1961"/>
        <v>1.5</v>
      </c>
      <c r="DC852" s="36">
        <f t="shared" si="1961"/>
        <v>1.5</v>
      </c>
      <c r="DD852" s="36">
        <f t="shared" si="1961"/>
        <v>1.5</v>
      </c>
      <c r="DE852" s="36">
        <f t="shared" si="1961"/>
        <v>1.5</v>
      </c>
      <c r="DN852" s="34"/>
      <c r="DO852" s="7" t="s">
        <v>25</v>
      </c>
      <c r="DP852" s="7" t="s">
        <v>35</v>
      </c>
      <c r="DQ852" s="36">
        <f t="shared" ref="DQ852:ET852" si="1962">$E260</f>
        <v>0.13</v>
      </c>
      <c r="DR852" s="36">
        <f t="shared" si="1962"/>
        <v>0.13</v>
      </c>
      <c r="DS852" s="36">
        <f t="shared" si="1962"/>
        <v>0.13</v>
      </c>
      <c r="DT852" s="36">
        <f t="shared" si="1962"/>
        <v>0.13</v>
      </c>
      <c r="DU852" s="36">
        <f t="shared" si="1962"/>
        <v>0.13</v>
      </c>
      <c r="DV852" s="36">
        <f t="shared" si="1962"/>
        <v>0.13</v>
      </c>
      <c r="DW852" s="36">
        <f t="shared" si="1962"/>
        <v>0.13</v>
      </c>
      <c r="DX852" s="36">
        <f t="shared" si="1962"/>
        <v>0.13</v>
      </c>
      <c r="DY852" s="36">
        <f t="shared" si="1962"/>
        <v>0.13</v>
      </c>
      <c r="DZ852" s="36">
        <f t="shared" si="1962"/>
        <v>0.13</v>
      </c>
      <c r="EA852" s="36">
        <f t="shared" si="1962"/>
        <v>0.13</v>
      </c>
      <c r="EB852" s="36">
        <f t="shared" si="1962"/>
        <v>0.13</v>
      </c>
      <c r="EC852" s="36">
        <f t="shared" si="1962"/>
        <v>0.13</v>
      </c>
      <c r="ED852" s="36">
        <f t="shared" si="1962"/>
        <v>0.13</v>
      </c>
      <c r="EE852" s="36">
        <f t="shared" si="1962"/>
        <v>0.13</v>
      </c>
      <c r="EF852" s="36">
        <f t="shared" si="1962"/>
        <v>0.13</v>
      </c>
      <c r="EG852" s="36">
        <f t="shared" si="1962"/>
        <v>0.13</v>
      </c>
      <c r="EH852" s="36">
        <f t="shared" si="1962"/>
        <v>0.13</v>
      </c>
      <c r="EI852" s="36">
        <f t="shared" si="1962"/>
        <v>0.13</v>
      </c>
      <c r="EJ852" s="36">
        <f t="shared" si="1962"/>
        <v>0.13</v>
      </c>
      <c r="EK852" s="36">
        <f t="shared" si="1962"/>
        <v>0.13</v>
      </c>
      <c r="EL852" s="36">
        <f t="shared" si="1962"/>
        <v>0.13</v>
      </c>
      <c r="EM852" s="36">
        <f t="shared" si="1962"/>
        <v>0.13</v>
      </c>
      <c r="EN852" s="36">
        <f t="shared" si="1962"/>
        <v>0.13</v>
      </c>
      <c r="EO852" s="36">
        <f t="shared" si="1962"/>
        <v>0.13</v>
      </c>
      <c r="EP852" s="36">
        <f t="shared" si="1962"/>
        <v>0.13</v>
      </c>
      <c r="EQ852" s="36">
        <f t="shared" si="1962"/>
        <v>0.13</v>
      </c>
      <c r="ER852" s="36">
        <f t="shared" si="1962"/>
        <v>0.13</v>
      </c>
      <c r="ES852" s="36">
        <f t="shared" si="1962"/>
        <v>0.13</v>
      </c>
      <c r="ET852" s="36">
        <f t="shared" si="1962"/>
        <v>0.13</v>
      </c>
    </row>
    <row r="853" spans="1:150" x14ac:dyDescent="0.25">
      <c r="A853" s="34"/>
      <c r="B853" s="83" t="s">
        <v>25</v>
      </c>
      <c r="C853" s="83" t="s">
        <v>10</v>
      </c>
      <c r="D853" s="75">
        <f t="shared" si="1936"/>
        <v>0.4</v>
      </c>
      <c r="E853" s="75">
        <f t="shared" si="1937"/>
        <v>0.4</v>
      </c>
      <c r="F853" s="75">
        <f t="shared" si="1937"/>
        <v>0.4</v>
      </c>
      <c r="G853" s="75">
        <f t="shared" si="1937"/>
        <v>0.4</v>
      </c>
      <c r="H853" s="75">
        <f t="shared" si="1937"/>
        <v>0.4</v>
      </c>
      <c r="I853" s="75">
        <f t="shared" si="1937"/>
        <v>0.4</v>
      </c>
      <c r="J853" s="75">
        <f t="shared" si="1937"/>
        <v>0.4</v>
      </c>
      <c r="K853" s="75">
        <f t="shared" si="1937"/>
        <v>0.4</v>
      </c>
      <c r="L853" s="75">
        <f t="shared" si="1937"/>
        <v>0.4</v>
      </c>
      <c r="M853" s="75">
        <f t="shared" si="1937"/>
        <v>0.4</v>
      </c>
      <c r="N853" s="75">
        <f t="shared" si="1937"/>
        <v>0.4</v>
      </c>
      <c r="O853" s="75">
        <f t="shared" si="1937"/>
        <v>0.4</v>
      </c>
      <c r="P853" s="75">
        <f t="shared" si="1937"/>
        <v>0.4</v>
      </c>
      <c r="Q853" s="75">
        <f t="shared" si="1937"/>
        <v>0.4</v>
      </c>
      <c r="R853" s="75">
        <f t="shared" si="1937"/>
        <v>0.4</v>
      </c>
      <c r="S853" s="75">
        <f t="shared" si="1937"/>
        <v>0.4</v>
      </c>
      <c r="T853" s="75">
        <f t="shared" si="1937"/>
        <v>0.4</v>
      </c>
      <c r="U853" s="75">
        <f t="shared" si="1937"/>
        <v>0.4</v>
      </c>
      <c r="V853" s="75">
        <f t="shared" si="1937"/>
        <v>0.4</v>
      </c>
      <c r="W853" s="75">
        <f t="shared" si="1937"/>
        <v>0.4</v>
      </c>
      <c r="X853" s="75">
        <f t="shared" si="1937"/>
        <v>0.4</v>
      </c>
      <c r="Y853" s="75">
        <f t="shared" si="1937"/>
        <v>0.4</v>
      </c>
      <c r="Z853" s="75">
        <f t="shared" si="1937"/>
        <v>0.4</v>
      </c>
      <c r="AA853" s="75">
        <f t="shared" si="1937"/>
        <v>0.4</v>
      </c>
      <c r="AB853" s="75">
        <f t="shared" si="1937"/>
        <v>0.4</v>
      </c>
      <c r="AC853" s="75">
        <f t="shared" si="1937"/>
        <v>0.4</v>
      </c>
      <c r="AD853" s="75">
        <f t="shared" si="1937"/>
        <v>0.4</v>
      </c>
      <c r="AE853" s="75">
        <f t="shared" si="1937"/>
        <v>0.4</v>
      </c>
      <c r="AF853" s="75">
        <f t="shared" si="1937"/>
        <v>0.4</v>
      </c>
      <c r="AG853" s="75">
        <f t="shared" si="1937"/>
        <v>0.4</v>
      </c>
      <c r="AK853" s="34"/>
      <c r="AL853" s="7" t="s">
        <v>25</v>
      </c>
      <c r="AM853" s="7" t="s">
        <v>10</v>
      </c>
      <c r="AN853" s="36">
        <f t="shared" ref="AN853:BQ853" si="1963">$J261</f>
        <v>1.4999999999999999E-2</v>
      </c>
      <c r="AO853" s="36">
        <f t="shared" si="1963"/>
        <v>1.4999999999999999E-2</v>
      </c>
      <c r="AP853" s="36">
        <f t="shared" si="1963"/>
        <v>1.4999999999999999E-2</v>
      </c>
      <c r="AQ853" s="36">
        <f t="shared" si="1963"/>
        <v>1.4999999999999999E-2</v>
      </c>
      <c r="AR853" s="36">
        <f t="shared" si="1963"/>
        <v>1.4999999999999999E-2</v>
      </c>
      <c r="AS853" s="36">
        <f t="shared" si="1963"/>
        <v>1.4999999999999999E-2</v>
      </c>
      <c r="AT853" s="36">
        <f t="shared" si="1963"/>
        <v>1.4999999999999999E-2</v>
      </c>
      <c r="AU853" s="36">
        <f t="shared" si="1963"/>
        <v>1.4999999999999999E-2</v>
      </c>
      <c r="AV853" s="36">
        <f t="shared" si="1963"/>
        <v>1.4999999999999999E-2</v>
      </c>
      <c r="AW853" s="36">
        <f t="shared" si="1963"/>
        <v>1.4999999999999999E-2</v>
      </c>
      <c r="AX853" s="36">
        <f t="shared" si="1963"/>
        <v>1.4999999999999999E-2</v>
      </c>
      <c r="AY853" s="36">
        <f t="shared" si="1963"/>
        <v>1.4999999999999999E-2</v>
      </c>
      <c r="AZ853" s="36">
        <f t="shared" si="1963"/>
        <v>1.4999999999999999E-2</v>
      </c>
      <c r="BA853" s="36">
        <f t="shared" si="1963"/>
        <v>1.4999999999999999E-2</v>
      </c>
      <c r="BB853" s="36">
        <f t="shared" si="1963"/>
        <v>1.4999999999999999E-2</v>
      </c>
      <c r="BC853" s="36">
        <f t="shared" si="1963"/>
        <v>1.4999999999999999E-2</v>
      </c>
      <c r="BD853" s="36">
        <f t="shared" si="1963"/>
        <v>1.4999999999999999E-2</v>
      </c>
      <c r="BE853" s="36">
        <f t="shared" si="1963"/>
        <v>1.4999999999999999E-2</v>
      </c>
      <c r="BF853" s="36">
        <f t="shared" si="1963"/>
        <v>1.4999999999999999E-2</v>
      </c>
      <c r="BG853" s="36">
        <f t="shared" si="1963"/>
        <v>1.4999999999999999E-2</v>
      </c>
      <c r="BH853" s="36">
        <f t="shared" si="1963"/>
        <v>1.4999999999999999E-2</v>
      </c>
      <c r="BI853" s="36">
        <f t="shared" si="1963"/>
        <v>1.4999999999999999E-2</v>
      </c>
      <c r="BJ853" s="36">
        <f t="shared" si="1963"/>
        <v>1.4999999999999999E-2</v>
      </c>
      <c r="BK853" s="36">
        <f t="shared" si="1963"/>
        <v>1.4999999999999999E-2</v>
      </c>
      <c r="BL853" s="36">
        <f t="shared" si="1963"/>
        <v>1.4999999999999999E-2</v>
      </c>
      <c r="BM853" s="36">
        <f t="shared" si="1963"/>
        <v>1.4999999999999999E-2</v>
      </c>
      <c r="BN853" s="36">
        <f t="shared" si="1963"/>
        <v>1.4999999999999999E-2</v>
      </c>
      <c r="BO853" s="36">
        <f t="shared" si="1963"/>
        <v>1.4999999999999999E-2</v>
      </c>
      <c r="BP853" s="36">
        <f t="shared" si="1963"/>
        <v>1.4999999999999999E-2</v>
      </c>
      <c r="BQ853" s="36">
        <f t="shared" si="1963"/>
        <v>1.4999999999999999E-2</v>
      </c>
      <c r="BY853" s="34"/>
      <c r="BZ853" s="7" t="s">
        <v>25</v>
      </c>
      <c r="CA853" s="7" t="s">
        <v>10</v>
      </c>
      <c r="CB853" s="36">
        <f t="shared" ref="CB853:DE853" si="1964">$G261</f>
        <v>1.5</v>
      </c>
      <c r="CC853" s="36">
        <f t="shared" si="1964"/>
        <v>1.5</v>
      </c>
      <c r="CD853" s="36">
        <f t="shared" si="1964"/>
        <v>1.5</v>
      </c>
      <c r="CE853" s="36">
        <f t="shared" si="1964"/>
        <v>1.5</v>
      </c>
      <c r="CF853" s="36">
        <f t="shared" si="1964"/>
        <v>1.5</v>
      </c>
      <c r="CG853" s="36">
        <f t="shared" si="1964"/>
        <v>1.5</v>
      </c>
      <c r="CH853" s="36">
        <f t="shared" si="1964"/>
        <v>1.5</v>
      </c>
      <c r="CI853" s="36">
        <f t="shared" si="1964"/>
        <v>1.5</v>
      </c>
      <c r="CJ853" s="36">
        <f t="shared" si="1964"/>
        <v>1.5</v>
      </c>
      <c r="CK853" s="36">
        <f t="shared" si="1964"/>
        <v>1.5</v>
      </c>
      <c r="CL853" s="36">
        <f t="shared" si="1964"/>
        <v>1.5</v>
      </c>
      <c r="CM853" s="36">
        <f t="shared" si="1964"/>
        <v>1.5</v>
      </c>
      <c r="CN853" s="36">
        <f t="shared" si="1964"/>
        <v>1.5</v>
      </c>
      <c r="CO853" s="36">
        <f t="shared" si="1964"/>
        <v>1.5</v>
      </c>
      <c r="CP853" s="36">
        <f t="shared" si="1964"/>
        <v>1.5</v>
      </c>
      <c r="CQ853" s="36">
        <f t="shared" si="1964"/>
        <v>1.5</v>
      </c>
      <c r="CR853" s="36">
        <f t="shared" si="1964"/>
        <v>1.5</v>
      </c>
      <c r="CS853" s="36">
        <f t="shared" si="1964"/>
        <v>1.5</v>
      </c>
      <c r="CT853" s="36">
        <f t="shared" si="1964"/>
        <v>1.5</v>
      </c>
      <c r="CU853" s="36">
        <f t="shared" si="1964"/>
        <v>1.5</v>
      </c>
      <c r="CV853" s="36">
        <f t="shared" si="1964"/>
        <v>1.5</v>
      </c>
      <c r="CW853" s="36">
        <f t="shared" si="1964"/>
        <v>1.5</v>
      </c>
      <c r="CX853" s="36">
        <f t="shared" si="1964"/>
        <v>1.5</v>
      </c>
      <c r="CY853" s="36">
        <f t="shared" si="1964"/>
        <v>1.5</v>
      </c>
      <c r="CZ853" s="36">
        <f t="shared" si="1964"/>
        <v>1.5</v>
      </c>
      <c r="DA853" s="36">
        <f t="shared" si="1964"/>
        <v>1.5</v>
      </c>
      <c r="DB853" s="36">
        <f t="shared" si="1964"/>
        <v>1.5</v>
      </c>
      <c r="DC853" s="36">
        <f t="shared" si="1964"/>
        <v>1.5</v>
      </c>
      <c r="DD853" s="36">
        <f t="shared" si="1964"/>
        <v>1.5</v>
      </c>
      <c r="DE853" s="36">
        <f t="shared" si="1964"/>
        <v>1.5</v>
      </c>
      <c r="DN853" s="34"/>
      <c r="DO853" s="7" t="s">
        <v>25</v>
      </c>
      <c r="DP853" s="7" t="s">
        <v>10</v>
      </c>
      <c r="DQ853" s="36">
        <f t="shared" ref="DQ853:ET853" si="1965">$E261</f>
        <v>0.13</v>
      </c>
      <c r="DR853" s="36">
        <f t="shared" si="1965"/>
        <v>0.13</v>
      </c>
      <c r="DS853" s="36">
        <f t="shared" si="1965"/>
        <v>0.13</v>
      </c>
      <c r="DT853" s="36">
        <f t="shared" si="1965"/>
        <v>0.13</v>
      </c>
      <c r="DU853" s="36">
        <f t="shared" si="1965"/>
        <v>0.13</v>
      </c>
      <c r="DV853" s="36">
        <f t="shared" si="1965"/>
        <v>0.13</v>
      </c>
      <c r="DW853" s="36">
        <f t="shared" si="1965"/>
        <v>0.13</v>
      </c>
      <c r="DX853" s="36">
        <f t="shared" si="1965"/>
        <v>0.13</v>
      </c>
      <c r="DY853" s="36">
        <f t="shared" si="1965"/>
        <v>0.13</v>
      </c>
      <c r="DZ853" s="36">
        <f t="shared" si="1965"/>
        <v>0.13</v>
      </c>
      <c r="EA853" s="36">
        <f t="shared" si="1965"/>
        <v>0.13</v>
      </c>
      <c r="EB853" s="36">
        <f t="shared" si="1965"/>
        <v>0.13</v>
      </c>
      <c r="EC853" s="36">
        <f t="shared" si="1965"/>
        <v>0.13</v>
      </c>
      <c r="ED853" s="36">
        <f t="shared" si="1965"/>
        <v>0.13</v>
      </c>
      <c r="EE853" s="36">
        <f t="shared" si="1965"/>
        <v>0.13</v>
      </c>
      <c r="EF853" s="36">
        <f t="shared" si="1965"/>
        <v>0.13</v>
      </c>
      <c r="EG853" s="36">
        <f t="shared" si="1965"/>
        <v>0.13</v>
      </c>
      <c r="EH853" s="36">
        <f t="shared" si="1965"/>
        <v>0.13</v>
      </c>
      <c r="EI853" s="36">
        <f t="shared" si="1965"/>
        <v>0.13</v>
      </c>
      <c r="EJ853" s="36">
        <f t="shared" si="1965"/>
        <v>0.13</v>
      </c>
      <c r="EK853" s="36">
        <f t="shared" si="1965"/>
        <v>0.13</v>
      </c>
      <c r="EL853" s="36">
        <f t="shared" si="1965"/>
        <v>0.13</v>
      </c>
      <c r="EM853" s="36">
        <f t="shared" si="1965"/>
        <v>0.13</v>
      </c>
      <c r="EN853" s="36">
        <f t="shared" si="1965"/>
        <v>0.13</v>
      </c>
      <c r="EO853" s="36">
        <f t="shared" si="1965"/>
        <v>0.13</v>
      </c>
      <c r="EP853" s="36">
        <f t="shared" si="1965"/>
        <v>0.13</v>
      </c>
      <c r="EQ853" s="36">
        <f t="shared" si="1965"/>
        <v>0.13</v>
      </c>
      <c r="ER853" s="36">
        <f t="shared" si="1965"/>
        <v>0.13</v>
      </c>
      <c r="ES853" s="36">
        <f t="shared" si="1965"/>
        <v>0.13</v>
      </c>
      <c r="ET853" s="36">
        <f t="shared" si="1965"/>
        <v>0.13</v>
      </c>
    </row>
    <row r="854" spans="1:150" x14ac:dyDescent="0.25">
      <c r="A854" s="34"/>
      <c r="B854" s="83" t="s">
        <v>27</v>
      </c>
      <c r="C854" s="83" t="s">
        <v>147</v>
      </c>
      <c r="D854" s="75">
        <f t="shared" ref="D854:D862" si="1966">$D253</f>
        <v>17.8</v>
      </c>
      <c r="E854" s="75">
        <f t="shared" ref="E854:AG862" si="1967">$D253</f>
        <v>17.8</v>
      </c>
      <c r="F854" s="75">
        <f t="shared" si="1967"/>
        <v>17.8</v>
      </c>
      <c r="G854" s="75">
        <f t="shared" si="1967"/>
        <v>17.8</v>
      </c>
      <c r="H854" s="75">
        <f t="shared" si="1967"/>
        <v>17.8</v>
      </c>
      <c r="I854" s="75">
        <f t="shared" si="1967"/>
        <v>17.8</v>
      </c>
      <c r="J854" s="75">
        <f t="shared" si="1967"/>
        <v>17.8</v>
      </c>
      <c r="K854" s="75">
        <f t="shared" si="1967"/>
        <v>17.8</v>
      </c>
      <c r="L854" s="75">
        <f t="shared" si="1967"/>
        <v>17.8</v>
      </c>
      <c r="M854" s="75">
        <f t="shared" si="1967"/>
        <v>17.8</v>
      </c>
      <c r="N854" s="75">
        <f t="shared" si="1967"/>
        <v>17.8</v>
      </c>
      <c r="O854" s="75">
        <f t="shared" si="1967"/>
        <v>17.8</v>
      </c>
      <c r="P854" s="75">
        <f t="shared" si="1967"/>
        <v>17.8</v>
      </c>
      <c r="Q854" s="75">
        <f t="shared" si="1967"/>
        <v>17.8</v>
      </c>
      <c r="R854" s="75">
        <f t="shared" si="1967"/>
        <v>17.8</v>
      </c>
      <c r="S854" s="75">
        <f t="shared" si="1967"/>
        <v>17.8</v>
      </c>
      <c r="T854" s="75">
        <f t="shared" si="1967"/>
        <v>17.8</v>
      </c>
      <c r="U854" s="75">
        <f t="shared" si="1967"/>
        <v>17.8</v>
      </c>
      <c r="V854" s="75">
        <f t="shared" si="1967"/>
        <v>17.8</v>
      </c>
      <c r="W854" s="75">
        <f t="shared" si="1967"/>
        <v>17.8</v>
      </c>
      <c r="X854" s="75">
        <f t="shared" si="1967"/>
        <v>17.8</v>
      </c>
      <c r="Y854" s="75">
        <f t="shared" si="1967"/>
        <v>17.8</v>
      </c>
      <c r="Z854" s="75">
        <f t="shared" si="1967"/>
        <v>17.8</v>
      </c>
      <c r="AA854" s="75">
        <f t="shared" si="1967"/>
        <v>17.8</v>
      </c>
      <c r="AB854" s="75">
        <f t="shared" si="1967"/>
        <v>17.8</v>
      </c>
      <c r="AC854" s="75">
        <f t="shared" si="1967"/>
        <v>17.8</v>
      </c>
      <c r="AD854" s="75">
        <f t="shared" si="1967"/>
        <v>17.8</v>
      </c>
      <c r="AE854" s="75">
        <f t="shared" si="1967"/>
        <v>17.8</v>
      </c>
      <c r="AF854" s="75">
        <f t="shared" si="1967"/>
        <v>17.8</v>
      </c>
      <c r="AG854" s="75">
        <f t="shared" si="1967"/>
        <v>17.8</v>
      </c>
      <c r="AK854" s="34"/>
      <c r="AL854" s="7" t="s">
        <v>27</v>
      </c>
      <c r="AM854" s="7" t="s">
        <v>147</v>
      </c>
      <c r="AN854" s="36">
        <f t="shared" ref="AN854:BQ854" si="1968">$J253</f>
        <v>0.9</v>
      </c>
      <c r="AO854" s="36">
        <f t="shared" si="1968"/>
        <v>0.9</v>
      </c>
      <c r="AP854" s="36">
        <f t="shared" si="1968"/>
        <v>0.9</v>
      </c>
      <c r="AQ854" s="36">
        <f t="shared" si="1968"/>
        <v>0.9</v>
      </c>
      <c r="AR854" s="36">
        <f t="shared" si="1968"/>
        <v>0.9</v>
      </c>
      <c r="AS854" s="36">
        <f t="shared" si="1968"/>
        <v>0.9</v>
      </c>
      <c r="AT854" s="36">
        <f t="shared" si="1968"/>
        <v>0.9</v>
      </c>
      <c r="AU854" s="36">
        <f t="shared" si="1968"/>
        <v>0.9</v>
      </c>
      <c r="AV854" s="36">
        <f t="shared" si="1968"/>
        <v>0.9</v>
      </c>
      <c r="AW854" s="36">
        <f t="shared" si="1968"/>
        <v>0.9</v>
      </c>
      <c r="AX854" s="36">
        <f t="shared" si="1968"/>
        <v>0.9</v>
      </c>
      <c r="AY854" s="36">
        <f t="shared" si="1968"/>
        <v>0.9</v>
      </c>
      <c r="AZ854" s="36">
        <f t="shared" si="1968"/>
        <v>0.9</v>
      </c>
      <c r="BA854" s="36">
        <f t="shared" si="1968"/>
        <v>0.9</v>
      </c>
      <c r="BB854" s="36">
        <f t="shared" si="1968"/>
        <v>0.9</v>
      </c>
      <c r="BC854" s="36">
        <f t="shared" si="1968"/>
        <v>0.9</v>
      </c>
      <c r="BD854" s="36">
        <f t="shared" si="1968"/>
        <v>0.9</v>
      </c>
      <c r="BE854" s="36">
        <f t="shared" si="1968"/>
        <v>0.9</v>
      </c>
      <c r="BF854" s="36">
        <f t="shared" si="1968"/>
        <v>0.9</v>
      </c>
      <c r="BG854" s="36">
        <f t="shared" si="1968"/>
        <v>0.9</v>
      </c>
      <c r="BH854" s="36">
        <f t="shared" si="1968"/>
        <v>0.9</v>
      </c>
      <c r="BI854" s="36">
        <f t="shared" si="1968"/>
        <v>0.9</v>
      </c>
      <c r="BJ854" s="36">
        <f t="shared" si="1968"/>
        <v>0.9</v>
      </c>
      <c r="BK854" s="36">
        <f t="shared" si="1968"/>
        <v>0.9</v>
      </c>
      <c r="BL854" s="36">
        <f t="shared" si="1968"/>
        <v>0.9</v>
      </c>
      <c r="BM854" s="36">
        <f t="shared" si="1968"/>
        <v>0.9</v>
      </c>
      <c r="BN854" s="36">
        <f t="shared" si="1968"/>
        <v>0.9</v>
      </c>
      <c r="BO854" s="36">
        <f t="shared" si="1968"/>
        <v>0.9</v>
      </c>
      <c r="BP854" s="36">
        <f t="shared" si="1968"/>
        <v>0.9</v>
      </c>
      <c r="BQ854" s="36">
        <f t="shared" si="1968"/>
        <v>0.9</v>
      </c>
      <c r="BY854" s="34"/>
      <c r="BZ854" s="7" t="s">
        <v>27</v>
      </c>
      <c r="CA854" s="7" t="s">
        <v>147</v>
      </c>
      <c r="CB854" s="36">
        <f t="shared" ref="CB854:DE854" si="1969">$G253</f>
        <v>2.5</v>
      </c>
      <c r="CC854" s="36">
        <f t="shared" si="1969"/>
        <v>2.5</v>
      </c>
      <c r="CD854" s="36">
        <f t="shared" si="1969"/>
        <v>2.5</v>
      </c>
      <c r="CE854" s="36">
        <f t="shared" si="1969"/>
        <v>2.5</v>
      </c>
      <c r="CF854" s="36">
        <f t="shared" si="1969"/>
        <v>2.5</v>
      </c>
      <c r="CG854" s="36">
        <f t="shared" si="1969"/>
        <v>2.5</v>
      </c>
      <c r="CH854" s="36">
        <f t="shared" si="1969"/>
        <v>2.5</v>
      </c>
      <c r="CI854" s="36">
        <f t="shared" si="1969"/>
        <v>2.5</v>
      </c>
      <c r="CJ854" s="36">
        <f t="shared" si="1969"/>
        <v>2.5</v>
      </c>
      <c r="CK854" s="36">
        <f t="shared" si="1969"/>
        <v>2.5</v>
      </c>
      <c r="CL854" s="36">
        <f t="shared" si="1969"/>
        <v>2.5</v>
      </c>
      <c r="CM854" s="36">
        <f t="shared" si="1969"/>
        <v>2.5</v>
      </c>
      <c r="CN854" s="36">
        <f t="shared" si="1969"/>
        <v>2.5</v>
      </c>
      <c r="CO854" s="36">
        <f t="shared" si="1969"/>
        <v>2.5</v>
      </c>
      <c r="CP854" s="36">
        <f t="shared" si="1969"/>
        <v>2.5</v>
      </c>
      <c r="CQ854" s="36">
        <f t="shared" si="1969"/>
        <v>2.5</v>
      </c>
      <c r="CR854" s="36">
        <f t="shared" si="1969"/>
        <v>2.5</v>
      </c>
      <c r="CS854" s="36">
        <f t="shared" si="1969"/>
        <v>2.5</v>
      </c>
      <c r="CT854" s="36">
        <f t="shared" si="1969"/>
        <v>2.5</v>
      </c>
      <c r="CU854" s="36">
        <f t="shared" si="1969"/>
        <v>2.5</v>
      </c>
      <c r="CV854" s="36">
        <f t="shared" si="1969"/>
        <v>2.5</v>
      </c>
      <c r="CW854" s="36">
        <f t="shared" si="1969"/>
        <v>2.5</v>
      </c>
      <c r="CX854" s="36">
        <f t="shared" si="1969"/>
        <v>2.5</v>
      </c>
      <c r="CY854" s="36">
        <f t="shared" si="1969"/>
        <v>2.5</v>
      </c>
      <c r="CZ854" s="36">
        <f t="shared" si="1969"/>
        <v>2.5</v>
      </c>
      <c r="DA854" s="36">
        <f t="shared" si="1969"/>
        <v>2.5</v>
      </c>
      <c r="DB854" s="36">
        <f t="shared" si="1969"/>
        <v>2.5</v>
      </c>
      <c r="DC854" s="36">
        <f t="shared" si="1969"/>
        <v>2.5</v>
      </c>
      <c r="DD854" s="36">
        <f t="shared" si="1969"/>
        <v>2.5</v>
      </c>
      <c r="DE854" s="36">
        <f t="shared" si="1969"/>
        <v>2.5</v>
      </c>
      <c r="DN854" s="34"/>
      <c r="DO854" s="7" t="s">
        <v>27</v>
      </c>
      <c r="DP854" s="7" t="s">
        <v>147</v>
      </c>
      <c r="DQ854" s="36">
        <f t="shared" ref="DQ854:ET854" si="1970">$E253</f>
        <v>1.5</v>
      </c>
      <c r="DR854" s="36">
        <f t="shared" si="1970"/>
        <v>1.5</v>
      </c>
      <c r="DS854" s="36">
        <f t="shared" si="1970"/>
        <v>1.5</v>
      </c>
      <c r="DT854" s="36">
        <f t="shared" si="1970"/>
        <v>1.5</v>
      </c>
      <c r="DU854" s="36">
        <f t="shared" si="1970"/>
        <v>1.5</v>
      </c>
      <c r="DV854" s="36">
        <f t="shared" si="1970"/>
        <v>1.5</v>
      </c>
      <c r="DW854" s="36">
        <f t="shared" si="1970"/>
        <v>1.5</v>
      </c>
      <c r="DX854" s="36">
        <f t="shared" si="1970"/>
        <v>1.5</v>
      </c>
      <c r="DY854" s="36">
        <f t="shared" si="1970"/>
        <v>1.5</v>
      </c>
      <c r="DZ854" s="36">
        <f t="shared" si="1970"/>
        <v>1.5</v>
      </c>
      <c r="EA854" s="36">
        <f t="shared" si="1970"/>
        <v>1.5</v>
      </c>
      <c r="EB854" s="36">
        <f t="shared" si="1970"/>
        <v>1.5</v>
      </c>
      <c r="EC854" s="36">
        <f t="shared" si="1970"/>
        <v>1.5</v>
      </c>
      <c r="ED854" s="36">
        <f t="shared" si="1970"/>
        <v>1.5</v>
      </c>
      <c r="EE854" s="36">
        <f t="shared" si="1970"/>
        <v>1.5</v>
      </c>
      <c r="EF854" s="36">
        <f t="shared" si="1970"/>
        <v>1.5</v>
      </c>
      <c r="EG854" s="36">
        <f t="shared" si="1970"/>
        <v>1.5</v>
      </c>
      <c r="EH854" s="36">
        <f t="shared" si="1970"/>
        <v>1.5</v>
      </c>
      <c r="EI854" s="36">
        <f t="shared" si="1970"/>
        <v>1.5</v>
      </c>
      <c r="EJ854" s="36">
        <f t="shared" si="1970"/>
        <v>1.5</v>
      </c>
      <c r="EK854" s="36">
        <f t="shared" si="1970"/>
        <v>1.5</v>
      </c>
      <c r="EL854" s="36">
        <f t="shared" si="1970"/>
        <v>1.5</v>
      </c>
      <c r="EM854" s="36">
        <f t="shared" si="1970"/>
        <v>1.5</v>
      </c>
      <c r="EN854" s="36">
        <f t="shared" si="1970"/>
        <v>1.5</v>
      </c>
      <c r="EO854" s="36">
        <f t="shared" si="1970"/>
        <v>1.5</v>
      </c>
      <c r="EP854" s="36">
        <f t="shared" si="1970"/>
        <v>1.5</v>
      </c>
      <c r="EQ854" s="36">
        <f t="shared" si="1970"/>
        <v>1.5</v>
      </c>
      <c r="ER854" s="36">
        <f t="shared" si="1970"/>
        <v>1.5</v>
      </c>
      <c r="ES854" s="36">
        <f t="shared" si="1970"/>
        <v>1.5</v>
      </c>
      <c r="ET854" s="36">
        <f t="shared" si="1970"/>
        <v>1.5</v>
      </c>
    </row>
    <row r="855" spans="1:150" x14ac:dyDescent="0.25">
      <c r="A855" s="34"/>
      <c r="B855" s="83" t="s">
        <v>27</v>
      </c>
      <c r="C855" s="83" t="s">
        <v>148</v>
      </c>
      <c r="D855" s="75">
        <f t="shared" si="1966"/>
        <v>12.4</v>
      </c>
      <c r="E855" s="75">
        <f t="shared" ref="E855:S855" si="1971">$D254</f>
        <v>12.4</v>
      </c>
      <c r="F855" s="75">
        <f t="shared" si="1971"/>
        <v>12.4</v>
      </c>
      <c r="G855" s="75">
        <f t="shared" si="1971"/>
        <v>12.4</v>
      </c>
      <c r="H855" s="75">
        <f t="shared" si="1971"/>
        <v>12.4</v>
      </c>
      <c r="I855" s="75">
        <f t="shared" si="1971"/>
        <v>12.4</v>
      </c>
      <c r="J855" s="75">
        <f t="shared" si="1971"/>
        <v>12.4</v>
      </c>
      <c r="K855" s="75">
        <f t="shared" si="1971"/>
        <v>12.4</v>
      </c>
      <c r="L855" s="75">
        <f t="shared" si="1971"/>
        <v>12.4</v>
      </c>
      <c r="M855" s="75">
        <f t="shared" si="1971"/>
        <v>12.4</v>
      </c>
      <c r="N855" s="75">
        <f t="shared" si="1971"/>
        <v>12.4</v>
      </c>
      <c r="O855" s="75">
        <f t="shared" si="1971"/>
        <v>12.4</v>
      </c>
      <c r="P855" s="75">
        <f t="shared" si="1971"/>
        <v>12.4</v>
      </c>
      <c r="Q855" s="75">
        <f t="shared" si="1971"/>
        <v>12.4</v>
      </c>
      <c r="R855" s="75">
        <f t="shared" si="1971"/>
        <v>12.4</v>
      </c>
      <c r="S855" s="75">
        <f t="shared" si="1971"/>
        <v>12.4</v>
      </c>
      <c r="T855" s="75">
        <f t="shared" si="1967"/>
        <v>12.4</v>
      </c>
      <c r="U855" s="75">
        <f t="shared" si="1967"/>
        <v>12.4</v>
      </c>
      <c r="V855" s="75">
        <f t="shared" si="1967"/>
        <v>12.4</v>
      </c>
      <c r="W855" s="75">
        <f t="shared" si="1967"/>
        <v>12.4</v>
      </c>
      <c r="X855" s="75">
        <f t="shared" si="1967"/>
        <v>12.4</v>
      </c>
      <c r="Y855" s="75">
        <f t="shared" si="1967"/>
        <v>12.4</v>
      </c>
      <c r="Z855" s="75">
        <f t="shared" si="1967"/>
        <v>12.4</v>
      </c>
      <c r="AA855" s="75">
        <f t="shared" si="1967"/>
        <v>12.4</v>
      </c>
      <c r="AB855" s="75">
        <f t="shared" si="1967"/>
        <v>12.4</v>
      </c>
      <c r="AC855" s="75">
        <f t="shared" si="1967"/>
        <v>12.4</v>
      </c>
      <c r="AD855" s="75">
        <f t="shared" si="1967"/>
        <v>12.4</v>
      </c>
      <c r="AE855" s="75">
        <f t="shared" si="1967"/>
        <v>12.4</v>
      </c>
      <c r="AF855" s="75">
        <f t="shared" si="1967"/>
        <v>12.4</v>
      </c>
      <c r="AG855" s="75">
        <f t="shared" si="1967"/>
        <v>12.4</v>
      </c>
      <c r="AK855" s="34"/>
      <c r="AL855" s="7" t="s">
        <v>27</v>
      </c>
      <c r="AM855" s="7" t="s">
        <v>148</v>
      </c>
      <c r="AN855" s="36">
        <f t="shared" ref="AN855:BQ855" si="1972">$J254</f>
        <v>0.8</v>
      </c>
      <c r="AO855" s="36">
        <f t="shared" si="1972"/>
        <v>0.8</v>
      </c>
      <c r="AP855" s="36">
        <f t="shared" si="1972"/>
        <v>0.8</v>
      </c>
      <c r="AQ855" s="36">
        <f t="shared" si="1972"/>
        <v>0.8</v>
      </c>
      <c r="AR855" s="36">
        <f t="shared" si="1972"/>
        <v>0.8</v>
      </c>
      <c r="AS855" s="36">
        <f t="shared" si="1972"/>
        <v>0.8</v>
      </c>
      <c r="AT855" s="36">
        <f t="shared" si="1972"/>
        <v>0.8</v>
      </c>
      <c r="AU855" s="36">
        <f t="shared" si="1972"/>
        <v>0.8</v>
      </c>
      <c r="AV855" s="36">
        <f t="shared" si="1972"/>
        <v>0.8</v>
      </c>
      <c r="AW855" s="36">
        <f t="shared" si="1972"/>
        <v>0.8</v>
      </c>
      <c r="AX855" s="36">
        <f t="shared" si="1972"/>
        <v>0.8</v>
      </c>
      <c r="AY855" s="36">
        <f t="shared" si="1972"/>
        <v>0.8</v>
      </c>
      <c r="AZ855" s="36">
        <f t="shared" si="1972"/>
        <v>0.8</v>
      </c>
      <c r="BA855" s="36">
        <f t="shared" si="1972"/>
        <v>0.8</v>
      </c>
      <c r="BB855" s="36">
        <f t="shared" si="1972"/>
        <v>0.8</v>
      </c>
      <c r="BC855" s="36">
        <f t="shared" si="1972"/>
        <v>0.8</v>
      </c>
      <c r="BD855" s="36">
        <f t="shared" si="1972"/>
        <v>0.8</v>
      </c>
      <c r="BE855" s="36">
        <f t="shared" si="1972"/>
        <v>0.8</v>
      </c>
      <c r="BF855" s="36">
        <f t="shared" si="1972"/>
        <v>0.8</v>
      </c>
      <c r="BG855" s="36">
        <f t="shared" si="1972"/>
        <v>0.8</v>
      </c>
      <c r="BH855" s="36">
        <f t="shared" si="1972"/>
        <v>0.8</v>
      </c>
      <c r="BI855" s="36">
        <f t="shared" si="1972"/>
        <v>0.8</v>
      </c>
      <c r="BJ855" s="36">
        <f t="shared" si="1972"/>
        <v>0.8</v>
      </c>
      <c r="BK855" s="36">
        <f t="shared" si="1972"/>
        <v>0.8</v>
      </c>
      <c r="BL855" s="36">
        <f t="shared" si="1972"/>
        <v>0.8</v>
      </c>
      <c r="BM855" s="36">
        <f t="shared" si="1972"/>
        <v>0.8</v>
      </c>
      <c r="BN855" s="36">
        <f t="shared" si="1972"/>
        <v>0.8</v>
      </c>
      <c r="BO855" s="36">
        <f t="shared" si="1972"/>
        <v>0.8</v>
      </c>
      <c r="BP855" s="36">
        <f t="shared" si="1972"/>
        <v>0.8</v>
      </c>
      <c r="BQ855" s="36">
        <f t="shared" si="1972"/>
        <v>0.8</v>
      </c>
      <c r="BY855" s="34"/>
      <c r="BZ855" s="7" t="s">
        <v>27</v>
      </c>
      <c r="CA855" s="7" t="s">
        <v>148</v>
      </c>
      <c r="CB855" s="36">
        <f t="shared" ref="CB855:DE855" si="1973">$G254</f>
        <v>2.5</v>
      </c>
      <c r="CC855" s="36">
        <f t="shared" si="1973"/>
        <v>2.5</v>
      </c>
      <c r="CD855" s="36">
        <f t="shared" si="1973"/>
        <v>2.5</v>
      </c>
      <c r="CE855" s="36">
        <f t="shared" si="1973"/>
        <v>2.5</v>
      </c>
      <c r="CF855" s="36">
        <f t="shared" si="1973"/>
        <v>2.5</v>
      </c>
      <c r="CG855" s="36">
        <f t="shared" si="1973"/>
        <v>2.5</v>
      </c>
      <c r="CH855" s="36">
        <f t="shared" si="1973"/>
        <v>2.5</v>
      </c>
      <c r="CI855" s="36">
        <f t="shared" si="1973"/>
        <v>2.5</v>
      </c>
      <c r="CJ855" s="36">
        <f t="shared" si="1973"/>
        <v>2.5</v>
      </c>
      <c r="CK855" s="36">
        <f t="shared" si="1973"/>
        <v>2.5</v>
      </c>
      <c r="CL855" s="36">
        <f t="shared" si="1973"/>
        <v>2.5</v>
      </c>
      <c r="CM855" s="36">
        <f t="shared" si="1973"/>
        <v>2.5</v>
      </c>
      <c r="CN855" s="36">
        <f t="shared" si="1973"/>
        <v>2.5</v>
      </c>
      <c r="CO855" s="36">
        <f t="shared" si="1973"/>
        <v>2.5</v>
      </c>
      <c r="CP855" s="36">
        <f t="shared" si="1973"/>
        <v>2.5</v>
      </c>
      <c r="CQ855" s="36">
        <f t="shared" si="1973"/>
        <v>2.5</v>
      </c>
      <c r="CR855" s="36">
        <f t="shared" si="1973"/>
        <v>2.5</v>
      </c>
      <c r="CS855" s="36">
        <f t="shared" si="1973"/>
        <v>2.5</v>
      </c>
      <c r="CT855" s="36">
        <f t="shared" si="1973"/>
        <v>2.5</v>
      </c>
      <c r="CU855" s="36">
        <f t="shared" si="1973"/>
        <v>2.5</v>
      </c>
      <c r="CV855" s="36">
        <f t="shared" si="1973"/>
        <v>2.5</v>
      </c>
      <c r="CW855" s="36">
        <f t="shared" si="1973"/>
        <v>2.5</v>
      </c>
      <c r="CX855" s="36">
        <f t="shared" si="1973"/>
        <v>2.5</v>
      </c>
      <c r="CY855" s="36">
        <f t="shared" si="1973"/>
        <v>2.5</v>
      </c>
      <c r="CZ855" s="36">
        <f t="shared" si="1973"/>
        <v>2.5</v>
      </c>
      <c r="DA855" s="36">
        <f t="shared" si="1973"/>
        <v>2.5</v>
      </c>
      <c r="DB855" s="36">
        <f t="shared" si="1973"/>
        <v>2.5</v>
      </c>
      <c r="DC855" s="36">
        <f t="shared" si="1973"/>
        <v>2.5</v>
      </c>
      <c r="DD855" s="36">
        <f t="shared" si="1973"/>
        <v>2.5</v>
      </c>
      <c r="DE855" s="36">
        <f t="shared" si="1973"/>
        <v>2.5</v>
      </c>
      <c r="DN855" s="34"/>
      <c r="DO855" s="7" t="s">
        <v>27</v>
      </c>
      <c r="DP855" s="7" t="s">
        <v>148</v>
      </c>
      <c r="DQ855" s="36">
        <f t="shared" ref="DQ855:ET855" si="1974">$E254</f>
        <v>1</v>
      </c>
      <c r="DR855" s="36">
        <f t="shared" si="1974"/>
        <v>1</v>
      </c>
      <c r="DS855" s="36">
        <f t="shared" si="1974"/>
        <v>1</v>
      </c>
      <c r="DT855" s="36">
        <f t="shared" si="1974"/>
        <v>1</v>
      </c>
      <c r="DU855" s="36">
        <f t="shared" si="1974"/>
        <v>1</v>
      </c>
      <c r="DV855" s="36">
        <f t="shared" si="1974"/>
        <v>1</v>
      </c>
      <c r="DW855" s="36">
        <f t="shared" si="1974"/>
        <v>1</v>
      </c>
      <c r="DX855" s="36">
        <f t="shared" si="1974"/>
        <v>1</v>
      </c>
      <c r="DY855" s="36">
        <f t="shared" si="1974"/>
        <v>1</v>
      </c>
      <c r="DZ855" s="36">
        <f t="shared" si="1974"/>
        <v>1</v>
      </c>
      <c r="EA855" s="36">
        <f t="shared" si="1974"/>
        <v>1</v>
      </c>
      <c r="EB855" s="36">
        <f t="shared" si="1974"/>
        <v>1</v>
      </c>
      <c r="EC855" s="36">
        <f t="shared" si="1974"/>
        <v>1</v>
      </c>
      <c r="ED855" s="36">
        <f t="shared" si="1974"/>
        <v>1</v>
      </c>
      <c r="EE855" s="36">
        <f t="shared" si="1974"/>
        <v>1</v>
      </c>
      <c r="EF855" s="36">
        <f t="shared" si="1974"/>
        <v>1</v>
      </c>
      <c r="EG855" s="36">
        <f t="shared" si="1974"/>
        <v>1</v>
      </c>
      <c r="EH855" s="36">
        <f t="shared" si="1974"/>
        <v>1</v>
      </c>
      <c r="EI855" s="36">
        <f t="shared" si="1974"/>
        <v>1</v>
      </c>
      <c r="EJ855" s="36">
        <f t="shared" si="1974"/>
        <v>1</v>
      </c>
      <c r="EK855" s="36">
        <f t="shared" si="1974"/>
        <v>1</v>
      </c>
      <c r="EL855" s="36">
        <f t="shared" si="1974"/>
        <v>1</v>
      </c>
      <c r="EM855" s="36">
        <f t="shared" si="1974"/>
        <v>1</v>
      </c>
      <c r="EN855" s="36">
        <f t="shared" si="1974"/>
        <v>1</v>
      </c>
      <c r="EO855" s="36">
        <f t="shared" si="1974"/>
        <v>1</v>
      </c>
      <c r="EP855" s="36">
        <f t="shared" si="1974"/>
        <v>1</v>
      </c>
      <c r="EQ855" s="36">
        <f t="shared" si="1974"/>
        <v>1</v>
      </c>
      <c r="ER855" s="36">
        <f t="shared" si="1974"/>
        <v>1</v>
      </c>
      <c r="ES855" s="36">
        <f t="shared" si="1974"/>
        <v>1</v>
      </c>
      <c r="ET855" s="36">
        <f t="shared" si="1974"/>
        <v>1</v>
      </c>
    </row>
    <row r="856" spans="1:150" x14ac:dyDescent="0.25">
      <c r="A856" s="34"/>
      <c r="B856" s="83" t="s">
        <v>27</v>
      </c>
      <c r="C856" s="83" t="s">
        <v>8</v>
      </c>
      <c r="D856" s="75">
        <f t="shared" si="1966"/>
        <v>11.2</v>
      </c>
      <c r="E856" s="75">
        <f t="shared" si="1967"/>
        <v>11.2</v>
      </c>
      <c r="F856" s="75">
        <f t="shared" si="1967"/>
        <v>11.2</v>
      </c>
      <c r="G856" s="75">
        <f t="shared" si="1967"/>
        <v>11.2</v>
      </c>
      <c r="H856" s="75">
        <f t="shared" si="1967"/>
        <v>11.2</v>
      </c>
      <c r="I856" s="75">
        <f t="shared" si="1967"/>
        <v>11.2</v>
      </c>
      <c r="J856" s="75">
        <f t="shared" si="1967"/>
        <v>11.2</v>
      </c>
      <c r="K856" s="75">
        <f t="shared" si="1967"/>
        <v>11.2</v>
      </c>
      <c r="L856" s="75">
        <f t="shared" si="1967"/>
        <v>11.2</v>
      </c>
      <c r="M856" s="75">
        <f t="shared" si="1967"/>
        <v>11.2</v>
      </c>
      <c r="N856" s="75">
        <f t="shared" si="1967"/>
        <v>11.2</v>
      </c>
      <c r="O856" s="75">
        <f t="shared" si="1967"/>
        <v>11.2</v>
      </c>
      <c r="P856" s="75">
        <f t="shared" si="1967"/>
        <v>11.2</v>
      </c>
      <c r="Q856" s="75">
        <f t="shared" si="1967"/>
        <v>11.2</v>
      </c>
      <c r="R856" s="75">
        <f t="shared" si="1967"/>
        <v>11.2</v>
      </c>
      <c r="S856" s="75">
        <f t="shared" si="1967"/>
        <v>11.2</v>
      </c>
      <c r="T856" s="75">
        <f t="shared" si="1967"/>
        <v>11.2</v>
      </c>
      <c r="U856" s="75">
        <f t="shared" si="1967"/>
        <v>11.2</v>
      </c>
      <c r="V856" s="75">
        <f t="shared" si="1967"/>
        <v>11.2</v>
      </c>
      <c r="W856" s="75">
        <f t="shared" si="1967"/>
        <v>11.2</v>
      </c>
      <c r="X856" s="75">
        <f t="shared" si="1967"/>
        <v>11.2</v>
      </c>
      <c r="Y856" s="75">
        <f t="shared" si="1967"/>
        <v>11.2</v>
      </c>
      <c r="Z856" s="75">
        <f t="shared" si="1967"/>
        <v>11.2</v>
      </c>
      <c r="AA856" s="75">
        <f t="shared" si="1967"/>
        <v>11.2</v>
      </c>
      <c r="AB856" s="75">
        <f t="shared" si="1967"/>
        <v>11.2</v>
      </c>
      <c r="AC856" s="75">
        <f t="shared" si="1967"/>
        <v>11.2</v>
      </c>
      <c r="AD856" s="75">
        <f t="shared" si="1967"/>
        <v>11.2</v>
      </c>
      <c r="AE856" s="75">
        <f t="shared" si="1967"/>
        <v>11.2</v>
      </c>
      <c r="AF856" s="75">
        <f t="shared" si="1967"/>
        <v>11.2</v>
      </c>
      <c r="AG856" s="75">
        <f t="shared" si="1967"/>
        <v>11.2</v>
      </c>
      <c r="AK856" s="34"/>
      <c r="AL856" s="7" t="s">
        <v>27</v>
      </c>
      <c r="AM856" s="7" t="s">
        <v>8</v>
      </c>
      <c r="AN856" s="36">
        <f t="shared" ref="AN856:BQ856" si="1975">$J255</f>
        <v>0.4</v>
      </c>
      <c r="AO856" s="36">
        <f t="shared" si="1975"/>
        <v>0.4</v>
      </c>
      <c r="AP856" s="36">
        <f t="shared" si="1975"/>
        <v>0.4</v>
      </c>
      <c r="AQ856" s="36">
        <f t="shared" si="1975"/>
        <v>0.4</v>
      </c>
      <c r="AR856" s="36">
        <f t="shared" si="1975"/>
        <v>0.4</v>
      </c>
      <c r="AS856" s="36">
        <f t="shared" si="1975"/>
        <v>0.4</v>
      </c>
      <c r="AT856" s="36">
        <f t="shared" si="1975"/>
        <v>0.4</v>
      </c>
      <c r="AU856" s="36">
        <f t="shared" si="1975"/>
        <v>0.4</v>
      </c>
      <c r="AV856" s="36">
        <f t="shared" si="1975"/>
        <v>0.4</v>
      </c>
      <c r="AW856" s="36">
        <f t="shared" si="1975"/>
        <v>0.4</v>
      </c>
      <c r="AX856" s="36">
        <f t="shared" si="1975"/>
        <v>0.4</v>
      </c>
      <c r="AY856" s="36">
        <f t="shared" si="1975"/>
        <v>0.4</v>
      </c>
      <c r="AZ856" s="36">
        <f t="shared" si="1975"/>
        <v>0.4</v>
      </c>
      <c r="BA856" s="36">
        <f t="shared" si="1975"/>
        <v>0.4</v>
      </c>
      <c r="BB856" s="36">
        <f t="shared" si="1975"/>
        <v>0.4</v>
      </c>
      <c r="BC856" s="36">
        <f t="shared" si="1975"/>
        <v>0.4</v>
      </c>
      <c r="BD856" s="36">
        <f t="shared" si="1975"/>
        <v>0.4</v>
      </c>
      <c r="BE856" s="36">
        <f t="shared" si="1975"/>
        <v>0.4</v>
      </c>
      <c r="BF856" s="36">
        <f t="shared" si="1975"/>
        <v>0.4</v>
      </c>
      <c r="BG856" s="36">
        <f t="shared" si="1975"/>
        <v>0.4</v>
      </c>
      <c r="BH856" s="36">
        <f t="shared" si="1975"/>
        <v>0.4</v>
      </c>
      <c r="BI856" s="36">
        <f t="shared" si="1975"/>
        <v>0.4</v>
      </c>
      <c r="BJ856" s="36">
        <f t="shared" si="1975"/>
        <v>0.4</v>
      </c>
      <c r="BK856" s="36">
        <f t="shared" si="1975"/>
        <v>0.4</v>
      </c>
      <c r="BL856" s="36">
        <f t="shared" si="1975"/>
        <v>0.4</v>
      </c>
      <c r="BM856" s="36">
        <f t="shared" si="1975"/>
        <v>0.4</v>
      </c>
      <c r="BN856" s="36">
        <f t="shared" si="1975"/>
        <v>0.4</v>
      </c>
      <c r="BO856" s="36">
        <f t="shared" si="1975"/>
        <v>0.4</v>
      </c>
      <c r="BP856" s="36">
        <f t="shared" si="1975"/>
        <v>0.4</v>
      </c>
      <c r="BQ856" s="36">
        <f t="shared" si="1975"/>
        <v>0.4</v>
      </c>
      <c r="BY856" s="34"/>
      <c r="BZ856" s="7" t="s">
        <v>27</v>
      </c>
      <c r="CA856" s="7" t="s">
        <v>8</v>
      </c>
      <c r="CB856" s="36">
        <f t="shared" ref="CB856:DE856" si="1976">$G255</f>
        <v>2.5</v>
      </c>
      <c r="CC856" s="36">
        <f t="shared" si="1976"/>
        <v>2.5</v>
      </c>
      <c r="CD856" s="36">
        <f t="shared" si="1976"/>
        <v>2.5</v>
      </c>
      <c r="CE856" s="36">
        <f t="shared" si="1976"/>
        <v>2.5</v>
      </c>
      <c r="CF856" s="36">
        <f t="shared" si="1976"/>
        <v>2.5</v>
      </c>
      <c r="CG856" s="36">
        <f t="shared" si="1976"/>
        <v>2.5</v>
      </c>
      <c r="CH856" s="36">
        <f t="shared" si="1976"/>
        <v>2.5</v>
      </c>
      <c r="CI856" s="36">
        <f t="shared" si="1976"/>
        <v>2.5</v>
      </c>
      <c r="CJ856" s="36">
        <f t="shared" si="1976"/>
        <v>2.5</v>
      </c>
      <c r="CK856" s="36">
        <f t="shared" si="1976"/>
        <v>2.5</v>
      </c>
      <c r="CL856" s="36">
        <f t="shared" si="1976"/>
        <v>2.5</v>
      </c>
      <c r="CM856" s="36">
        <f t="shared" si="1976"/>
        <v>2.5</v>
      </c>
      <c r="CN856" s="36">
        <f t="shared" si="1976"/>
        <v>2.5</v>
      </c>
      <c r="CO856" s="36">
        <f t="shared" si="1976"/>
        <v>2.5</v>
      </c>
      <c r="CP856" s="36">
        <f t="shared" si="1976"/>
        <v>2.5</v>
      </c>
      <c r="CQ856" s="36">
        <f t="shared" si="1976"/>
        <v>2.5</v>
      </c>
      <c r="CR856" s="36">
        <f t="shared" si="1976"/>
        <v>2.5</v>
      </c>
      <c r="CS856" s="36">
        <f t="shared" si="1976"/>
        <v>2.5</v>
      </c>
      <c r="CT856" s="36">
        <f t="shared" si="1976"/>
        <v>2.5</v>
      </c>
      <c r="CU856" s="36">
        <f t="shared" si="1976"/>
        <v>2.5</v>
      </c>
      <c r="CV856" s="36">
        <f t="shared" si="1976"/>
        <v>2.5</v>
      </c>
      <c r="CW856" s="36">
        <f t="shared" si="1976"/>
        <v>2.5</v>
      </c>
      <c r="CX856" s="36">
        <f t="shared" si="1976"/>
        <v>2.5</v>
      </c>
      <c r="CY856" s="36">
        <f t="shared" si="1976"/>
        <v>2.5</v>
      </c>
      <c r="CZ856" s="36">
        <f t="shared" si="1976"/>
        <v>2.5</v>
      </c>
      <c r="DA856" s="36">
        <f t="shared" si="1976"/>
        <v>2.5</v>
      </c>
      <c r="DB856" s="36">
        <f t="shared" si="1976"/>
        <v>2.5</v>
      </c>
      <c r="DC856" s="36">
        <f t="shared" si="1976"/>
        <v>2.5</v>
      </c>
      <c r="DD856" s="36">
        <f t="shared" si="1976"/>
        <v>2.5</v>
      </c>
      <c r="DE856" s="36">
        <f t="shared" si="1976"/>
        <v>2.5</v>
      </c>
      <c r="DN856" s="34"/>
      <c r="DO856" s="7" t="s">
        <v>27</v>
      </c>
      <c r="DP856" s="7" t="s">
        <v>8</v>
      </c>
      <c r="DQ856" s="36">
        <f t="shared" ref="DQ856:ET856" si="1977">$E255</f>
        <v>0.5</v>
      </c>
      <c r="DR856" s="36">
        <f t="shared" si="1977"/>
        <v>0.5</v>
      </c>
      <c r="DS856" s="36">
        <f t="shared" si="1977"/>
        <v>0.5</v>
      </c>
      <c r="DT856" s="36">
        <f t="shared" si="1977"/>
        <v>0.5</v>
      </c>
      <c r="DU856" s="36">
        <f t="shared" si="1977"/>
        <v>0.5</v>
      </c>
      <c r="DV856" s="36">
        <f t="shared" si="1977"/>
        <v>0.5</v>
      </c>
      <c r="DW856" s="36">
        <f t="shared" si="1977"/>
        <v>0.5</v>
      </c>
      <c r="DX856" s="36">
        <f t="shared" si="1977"/>
        <v>0.5</v>
      </c>
      <c r="DY856" s="36">
        <f t="shared" si="1977"/>
        <v>0.5</v>
      </c>
      <c r="DZ856" s="36">
        <f t="shared" si="1977"/>
        <v>0.5</v>
      </c>
      <c r="EA856" s="36">
        <f t="shared" si="1977"/>
        <v>0.5</v>
      </c>
      <c r="EB856" s="36">
        <f t="shared" si="1977"/>
        <v>0.5</v>
      </c>
      <c r="EC856" s="36">
        <f t="shared" si="1977"/>
        <v>0.5</v>
      </c>
      <c r="ED856" s="36">
        <f t="shared" si="1977"/>
        <v>0.5</v>
      </c>
      <c r="EE856" s="36">
        <f t="shared" si="1977"/>
        <v>0.5</v>
      </c>
      <c r="EF856" s="36">
        <f t="shared" si="1977"/>
        <v>0.5</v>
      </c>
      <c r="EG856" s="36">
        <f t="shared" si="1977"/>
        <v>0.5</v>
      </c>
      <c r="EH856" s="36">
        <f t="shared" si="1977"/>
        <v>0.5</v>
      </c>
      <c r="EI856" s="36">
        <f t="shared" si="1977"/>
        <v>0.5</v>
      </c>
      <c r="EJ856" s="36">
        <f t="shared" si="1977"/>
        <v>0.5</v>
      </c>
      <c r="EK856" s="36">
        <f t="shared" si="1977"/>
        <v>0.5</v>
      </c>
      <c r="EL856" s="36">
        <f t="shared" si="1977"/>
        <v>0.5</v>
      </c>
      <c r="EM856" s="36">
        <f t="shared" si="1977"/>
        <v>0.5</v>
      </c>
      <c r="EN856" s="36">
        <f t="shared" si="1977"/>
        <v>0.5</v>
      </c>
      <c r="EO856" s="36">
        <f t="shared" si="1977"/>
        <v>0.5</v>
      </c>
      <c r="EP856" s="36">
        <f t="shared" si="1977"/>
        <v>0.5</v>
      </c>
      <c r="EQ856" s="36">
        <f t="shared" si="1977"/>
        <v>0.5</v>
      </c>
      <c r="ER856" s="36">
        <f t="shared" si="1977"/>
        <v>0.5</v>
      </c>
      <c r="ES856" s="36">
        <f t="shared" si="1977"/>
        <v>0.5</v>
      </c>
      <c r="ET856" s="36">
        <f t="shared" si="1977"/>
        <v>0.5</v>
      </c>
    </row>
    <row r="857" spans="1:150" x14ac:dyDescent="0.25">
      <c r="A857" s="34"/>
      <c r="B857" s="83" t="s">
        <v>27</v>
      </c>
      <c r="C857" s="83" t="s">
        <v>24</v>
      </c>
      <c r="D857" s="75">
        <f t="shared" si="1966"/>
        <v>7.6</v>
      </c>
      <c r="E857" s="75">
        <f t="shared" si="1967"/>
        <v>7.6</v>
      </c>
      <c r="F857" s="75">
        <f t="shared" si="1967"/>
        <v>7.6</v>
      </c>
      <c r="G857" s="75">
        <f t="shared" si="1967"/>
        <v>7.6</v>
      </c>
      <c r="H857" s="75">
        <f t="shared" si="1967"/>
        <v>7.6</v>
      </c>
      <c r="I857" s="75">
        <f t="shared" si="1967"/>
        <v>7.6</v>
      </c>
      <c r="J857" s="75">
        <f t="shared" si="1967"/>
        <v>7.6</v>
      </c>
      <c r="K857" s="75">
        <f t="shared" si="1967"/>
        <v>7.6</v>
      </c>
      <c r="L857" s="75">
        <f t="shared" si="1967"/>
        <v>7.6</v>
      </c>
      <c r="M857" s="75">
        <f t="shared" si="1967"/>
        <v>7.6</v>
      </c>
      <c r="N857" s="75">
        <f t="shared" si="1967"/>
        <v>7.6</v>
      </c>
      <c r="O857" s="75">
        <f t="shared" si="1967"/>
        <v>7.6</v>
      </c>
      <c r="P857" s="75">
        <f t="shared" si="1967"/>
        <v>7.6</v>
      </c>
      <c r="Q857" s="75">
        <f t="shared" si="1967"/>
        <v>7.6</v>
      </c>
      <c r="R857" s="75">
        <f t="shared" si="1967"/>
        <v>7.6</v>
      </c>
      <c r="S857" s="75">
        <f t="shared" si="1967"/>
        <v>7.6</v>
      </c>
      <c r="T857" s="75">
        <f t="shared" si="1967"/>
        <v>7.6</v>
      </c>
      <c r="U857" s="75">
        <f t="shared" si="1967"/>
        <v>7.6</v>
      </c>
      <c r="V857" s="75">
        <f t="shared" si="1967"/>
        <v>7.6</v>
      </c>
      <c r="W857" s="75">
        <f t="shared" si="1967"/>
        <v>7.6</v>
      </c>
      <c r="X857" s="75">
        <f t="shared" si="1967"/>
        <v>7.6</v>
      </c>
      <c r="Y857" s="75">
        <f t="shared" si="1967"/>
        <v>7.6</v>
      </c>
      <c r="Z857" s="75">
        <f t="shared" si="1967"/>
        <v>7.6</v>
      </c>
      <c r="AA857" s="75">
        <f t="shared" si="1967"/>
        <v>7.6</v>
      </c>
      <c r="AB857" s="75">
        <f t="shared" si="1967"/>
        <v>7.6</v>
      </c>
      <c r="AC857" s="75">
        <f t="shared" si="1967"/>
        <v>7.6</v>
      </c>
      <c r="AD857" s="75">
        <f t="shared" si="1967"/>
        <v>7.6</v>
      </c>
      <c r="AE857" s="75">
        <f t="shared" si="1967"/>
        <v>7.6</v>
      </c>
      <c r="AF857" s="75">
        <f t="shared" si="1967"/>
        <v>7.6</v>
      </c>
      <c r="AG857" s="75">
        <f t="shared" si="1967"/>
        <v>7.6</v>
      </c>
      <c r="AK857" s="34"/>
      <c r="AL857" s="7" t="s">
        <v>27</v>
      </c>
      <c r="AM857" s="7" t="s">
        <v>24</v>
      </c>
      <c r="AN857" s="36">
        <f t="shared" ref="AN857:BQ857" si="1978">$J256</f>
        <v>0.2</v>
      </c>
      <c r="AO857" s="36">
        <f t="shared" si="1978"/>
        <v>0.2</v>
      </c>
      <c r="AP857" s="36">
        <f t="shared" si="1978"/>
        <v>0.2</v>
      </c>
      <c r="AQ857" s="36">
        <f t="shared" si="1978"/>
        <v>0.2</v>
      </c>
      <c r="AR857" s="36">
        <f t="shared" si="1978"/>
        <v>0.2</v>
      </c>
      <c r="AS857" s="36">
        <f t="shared" si="1978"/>
        <v>0.2</v>
      </c>
      <c r="AT857" s="36">
        <f t="shared" si="1978"/>
        <v>0.2</v>
      </c>
      <c r="AU857" s="36">
        <f t="shared" si="1978"/>
        <v>0.2</v>
      </c>
      <c r="AV857" s="36">
        <f t="shared" si="1978"/>
        <v>0.2</v>
      </c>
      <c r="AW857" s="36">
        <f t="shared" si="1978"/>
        <v>0.2</v>
      </c>
      <c r="AX857" s="36">
        <f t="shared" si="1978"/>
        <v>0.2</v>
      </c>
      <c r="AY857" s="36">
        <f t="shared" si="1978"/>
        <v>0.2</v>
      </c>
      <c r="AZ857" s="36">
        <f t="shared" si="1978"/>
        <v>0.2</v>
      </c>
      <c r="BA857" s="36">
        <f t="shared" si="1978"/>
        <v>0.2</v>
      </c>
      <c r="BB857" s="36">
        <f t="shared" si="1978"/>
        <v>0.2</v>
      </c>
      <c r="BC857" s="36">
        <f t="shared" si="1978"/>
        <v>0.2</v>
      </c>
      <c r="BD857" s="36">
        <f t="shared" si="1978"/>
        <v>0.2</v>
      </c>
      <c r="BE857" s="36">
        <f t="shared" si="1978"/>
        <v>0.2</v>
      </c>
      <c r="BF857" s="36">
        <f t="shared" si="1978"/>
        <v>0.2</v>
      </c>
      <c r="BG857" s="36">
        <f t="shared" si="1978"/>
        <v>0.2</v>
      </c>
      <c r="BH857" s="36">
        <f t="shared" si="1978"/>
        <v>0.2</v>
      </c>
      <c r="BI857" s="36">
        <f t="shared" si="1978"/>
        <v>0.2</v>
      </c>
      <c r="BJ857" s="36">
        <f t="shared" si="1978"/>
        <v>0.2</v>
      </c>
      <c r="BK857" s="36">
        <f t="shared" si="1978"/>
        <v>0.2</v>
      </c>
      <c r="BL857" s="36">
        <f t="shared" si="1978"/>
        <v>0.2</v>
      </c>
      <c r="BM857" s="36">
        <f t="shared" si="1978"/>
        <v>0.2</v>
      </c>
      <c r="BN857" s="36">
        <f t="shared" si="1978"/>
        <v>0.2</v>
      </c>
      <c r="BO857" s="36">
        <f t="shared" si="1978"/>
        <v>0.2</v>
      </c>
      <c r="BP857" s="36">
        <f t="shared" si="1978"/>
        <v>0.2</v>
      </c>
      <c r="BQ857" s="36">
        <f t="shared" si="1978"/>
        <v>0.2</v>
      </c>
      <c r="BY857" s="34"/>
      <c r="BZ857" s="7" t="s">
        <v>27</v>
      </c>
      <c r="CA857" s="7" t="s">
        <v>24</v>
      </c>
      <c r="CB857" s="36">
        <f t="shared" ref="CB857:DE857" si="1979">$G256</f>
        <v>1.5</v>
      </c>
      <c r="CC857" s="36">
        <f t="shared" si="1979"/>
        <v>1.5</v>
      </c>
      <c r="CD857" s="36">
        <f t="shared" si="1979"/>
        <v>1.5</v>
      </c>
      <c r="CE857" s="36">
        <f t="shared" si="1979"/>
        <v>1.5</v>
      </c>
      <c r="CF857" s="36">
        <f t="shared" si="1979"/>
        <v>1.5</v>
      </c>
      <c r="CG857" s="36">
        <f t="shared" si="1979"/>
        <v>1.5</v>
      </c>
      <c r="CH857" s="36">
        <f t="shared" si="1979"/>
        <v>1.5</v>
      </c>
      <c r="CI857" s="36">
        <f t="shared" si="1979"/>
        <v>1.5</v>
      </c>
      <c r="CJ857" s="36">
        <f t="shared" si="1979"/>
        <v>1.5</v>
      </c>
      <c r="CK857" s="36">
        <f t="shared" si="1979"/>
        <v>1.5</v>
      </c>
      <c r="CL857" s="36">
        <f t="shared" si="1979"/>
        <v>1.5</v>
      </c>
      <c r="CM857" s="36">
        <f t="shared" si="1979"/>
        <v>1.5</v>
      </c>
      <c r="CN857" s="36">
        <f t="shared" si="1979"/>
        <v>1.5</v>
      </c>
      <c r="CO857" s="36">
        <f t="shared" si="1979"/>
        <v>1.5</v>
      </c>
      <c r="CP857" s="36">
        <f t="shared" si="1979"/>
        <v>1.5</v>
      </c>
      <c r="CQ857" s="36">
        <f t="shared" si="1979"/>
        <v>1.5</v>
      </c>
      <c r="CR857" s="36">
        <f t="shared" si="1979"/>
        <v>1.5</v>
      </c>
      <c r="CS857" s="36">
        <f t="shared" si="1979"/>
        <v>1.5</v>
      </c>
      <c r="CT857" s="36">
        <f t="shared" si="1979"/>
        <v>1.5</v>
      </c>
      <c r="CU857" s="36">
        <f t="shared" si="1979"/>
        <v>1.5</v>
      </c>
      <c r="CV857" s="36">
        <f t="shared" si="1979"/>
        <v>1.5</v>
      </c>
      <c r="CW857" s="36">
        <f t="shared" si="1979"/>
        <v>1.5</v>
      </c>
      <c r="CX857" s="36">
        <f t="shared" si="1979"/>
        <v>1.5</v>
      </c>
      <c r="CY857" s="36">
        <f t="shared" si="1979"/>
        <v>1.5</v>
      </c>
      <c r="CZ857" s="36">
        <f t="shared" si="1979"/>
        <v>1.5</v>
      </c>
      <c r="DA857" s="36">
        <f t="shared" si="1979"/>
        <v>1.5</v>
      </c>
      <c r="DB857" s="36">
        <f t="shared" si="1979"/>
        <v>1.5</v>
      </c>
      <c r="DC857" s="36">
        <f t="shared" si="1979"/>
        <v>1.5</v>
      </c>
      <c r="DD857" s="36">
        <f t="shared" si="1979"/>
        <v>1.5</v>
      </c>
      <c r="DE857" s="36">
        <f t="shared" si="1979"/>
        <v>1.5</v>
      </c>
      <c r="DN857" s="34"/>
      <c r="DO857" s="7" t="s">
        <v>27</v>
      </c>
      <c r="DP857" s="7" t="s">
        <v>24</v>
      </c>
      <c r="DQ857" s="36">
        <f t="shared" ref="DQ857:ET857" si="1980">$E256</f>
        <v>0.3</v>
      </c>
      <c r="DR857" s="36">
        <f t="shared" si="1980"/>
        <v>0.3</v>
      </c>
      <c r="DS857" s="36">
        <f t="shared" si="1980"/>
        <v>0.3</v>
      </c>
      <c r="DT857" s="36">
        <f t="shared" si="1980"/>
        <v>0.3</v>
      </c>
      <c r="DU857" s="36">
        <f t="shared" si="1980"/>
        <v>0.3</v>
      </c>
      <c r="DV857" s="36">
        <f t="shared" si="1980"/>
        <v>0.3</v>
      </c>
      <c r="DW857" s="36">
        <f t="shared" si="1980"/>
        <v>0.3</v>
      </c>
      <c r="DX857" s="36">
        <f t="shared" si="1980"/>
        <v>0.3</v>
      </c>
      <c r="DY857" s="36">
        <f t="shared" si="1980"/>
        <v>0.3</v>
      </c>
      <c r="DZ857" s="36">
        <f t="shared" si="1980"/>
        <v>0.3</v>
      </c>
      <c r="EA857" s="36">
        <f t="shared" si="1980"/>
        <v>0.3</v>
      </c>
      <c r="EB857" s="36">
        <f t="shared" si="1980"/>
        <v>0.3</v>
      </c>
      <c r="EC857" s="36">
        <f t="shared" si="1980"/>
        <v>0.3</v>
      </c>
      <c r="ED857" s="36">
        <f t="shared" si="1980"/>
        <v>0.3</v>
      </c>
      <c r="EE857" s="36">
        <f t="shared" si="1980"/>
        <v>0.3</v>
      </c>
      <c r="EF857" s="36">
        <f t="shared" si="1980"/>
        <v>0.3</v>
      </c>
      <c r="EG857" s="36">
        <f t="shared" si="1980"/>
        <v>0.3</v>
      </c>
      <c r="EH857" s="36">
        <f t="shared" si="1980"/>
        <v>0.3</v>
      </c>
      <c r="EI857" s="36">
        <f t="shared" si="1980"/>
        <v>0.3</v>
      </c>
      <c r="EJ857" s="36">
        <f t="shared" si="1980"/>
        <v>0.3</v>
      </c>
      <c r="EK857" s="36">
        <f t="shared" si="1980"/>
        <v>0.3</v>
      </c>
      <c r="EL857" s="36">
        <f t="shared" si="1980"/>
        <v>0.3</v>
      </c>
      <c r="EM857" s="36">
        <f t="shared" si="1980"/>
        <v>0.3</v>
      </c>
      <c r="EN857" s="36">
        <f t="shared" si="1980"/>
        <v>0.3</v>
      </c>
      <c r="EO857" s="36">
        <f t="shared" si="1980"/>
        <v>0.3</v>
      </c>
      <c r="EP857" s="36">
        <f t="shared" si="1980"/>
        <v>0.3</v>
      </c>
      <c r="EQ857" s="36">
        <f t="shared" si="1980"/>
        <v>0.3</v>
      </c>
      <c r="ER857" s="36">
        <f t="shared" si="1980"/>
        <v>0.3</v>
      </c>
      <c r="ES857" s="36">
        <f t="shared" si="1980"/>
        <v>0.3</v>
      </c>
      <c r="ET857" s="36">
        <f t="shared" si="1980"/>
        <v>0.3</v>
      </c>
    </row>
    <row r="858" spans="1:150" x14ac:dyDescent="0.25">
      <c r="A858" s="34"/>
      <c r="B858" s="83" t="s">
        <v>27</v>
      </c>
      <c r="C858" s="83" t="s">
        <v>16</v>
      </c>
      <c r="D858" s="75">
        <f t="shared" si="1966"/>
        <v>5.2</v>
      </c>
      <c r="E858" s="75">
        <f t="shared" si="1967"/>
        <v>5.2</v>
      </c>
      <c r="F858" s="75">
        <f t="shared" si="1967"/>
        <v>5.2</v>
      </c>
      <c r="G858" s="75">
        <f t="shared" si="1967"/>
        <v>5.2</v>
      </c>
      <c r="H858" s="75">
        <f t="shared" si="1967"/>
        <v>5.2</v>
      </c>
      <c r="I858" s="75">
        <f t="shared" si="1967"/>
        <v>5.2</v>
      </c>
      <c r="J858" s="75">
        <f t="shared" si="1967"/>
        <v>5.2</v>
      </c>
      <c r="K858" s="75">
        <f t="shared" si="1967"/>
        <v>5.2</v>
      </c>
      <c r="L858" s="75">
        <f t="shared" si="1967"/>
        <v>5.2</v>
      </c>
      <c r="M858" s="75">
        <f t="shared" si="1967"/>
        <v>5.2</v>
      </c>
      <c r="N858" s="75">
        <f t="shared" si="1967"/>
        <v>5.2</v>
      </c>
      <c r="O858" s="75">
        <f t="shared" si="1967"/>
        <v>5.2</v>
      </c>
      <c r="P858" s="75">
        <f t="shared" si="1967"/>
        <v>5.2</v>
      </c>
      <c r="Q858" s="75">
        <f t="shared" si="1967"/>
        <v>5.2</v>
      </c>
      <c r="R858" s="75">
        <f t="shared" si="1967"/>
        <v>5.2</v>
      </c>
      <c r="S858" s="75">
        <f t="shared" si="1967"/>
        <v>5.2</v>
      </c>
      <c r="T858" s="75">
        <f t="shared" si="1967"/>
        <v>5.2</v>
      </c>
      <c r="U858" s="75">
        <f t="shared" si="1967"/>
        <v>5.2</v>
      </c>
      <c r="V858" s="75">
        <f t="shared" si="1967"/>
        <v>5.2</v>
      </c>
      <c r="W858" s="75">
        <f t="shared" si="1967"/>
        <v>5.2</v>
      </c>
      <c r="X858" s="75">
        <f t="shared" si="1967"/>
        <v>5.2</v>
      </c>
      <c r="Y858" s="75">
        <f t="shared" si="1967"/>
        <v>5.2</v>
      </c>
      <c r="Z858" s="75">
        <f t="shared" si="1967"/>
        <v>5.2</v>
      </c>
      <c r="AA858" s="75">
        <f t="shared" si="1967"/>
        <v>5.2</v>
      </c>
      <c r="AB858" s="75">
        <f t="shared" si="1967"/>
        <v>5.2</v>
      </c>
      <c r="AC858" s="75">
        <f t="shared" si="1967"/>
        <v>5.2</v>
      </c>
      <c r="AD858" s="75">
        <f t="shared" si="1967"/>
        <v>5.2</v>
      </c>
      <c r="AE858" s="75">
        <f t="shared" si="1967"/>
        <v>5.2</v>
      </c>
      <c r="AF858" s="75">
        <f t="shared" si="1967"/>
        <v>5.2</v>
      </c>
      <c r="AG858" s="75">
        <f t="shared" si="1967"/>
        <v>5.2</v>
      </c>
      <c r="AK858" s="34"/>
      <c r="AL858" s="7" t="s">
        <v>27</v>
      </c>
      <c r="AM858" s="7" t="s">
        <v>16</v>
      </c>
      <c r="AN858" s="36">
        <f t="shared" ref="AN858:BQ858" si="1981">$J257</f>
        <v>0.1</v>
      </c>
      <c r="AO858" s="36">
        <f t="shared" si="1981"/>
        <v>0.1</v>
      </c>
      <c r="AP858" s="36">
        <f t="shared" si="1981"/>
        <v>0.1</v>
      </c>
      <c r="AQ858" s="36">
        <f t="shared" si="1981"/>
        <v>0.1</v>
      </c>
      <c r="AR858" s="36">
        <f t="shared" si="1981"/>
        <v>0.1</v>
      </c>
      <c r="AS858" s="36">
        <f t="shared" si="1981"/>
        <v>0.1</v>
      </c>
      <c r="AT858" s="36">
        <f t="shared" si="1981"/>
        <v>0.1</v>
      </c>
      <c r="AU858" s="36">
        <f t="shared" si="1981"/>
        <v>0.1</v>
      </c>
      <c r="AV858" s="36">
        <f t="shared" si="1981"/>
        <v>0.1</v>
      </c>
      <c r="AW858" s="36">
        <f t="shared" si="1981"/>
        <v>0.1</v>
      </c>
      <c r="AX858" s="36">
        <f t="shared" si="1981"/>
        <v>0.1</v>
      </c>
      <c r="AY858" s="36">
        <f t="shared" si="1981"/>
        <v>0.1</v>
      </c>
      <c r="AZ858" s="36">
        <f t="shared" si="1981"/>
        <v>0.1</v>
      </c>
      <c r="BA858" s="36">
        <f t="shared" si="1981"/>
        <v>0.1</v>
      </c>
      <c r="BB858" s="36">
        <f t="shared" si="1981"/>
        <v>0.1</v>
      </c>
      <c r="BC858" s="36">
        <f t="shared" si="1981"/>
        <v>0.1</v>
      </c>
      <c r="BD858" s="36">
        <f t="shared" si="1981"/>
        <v>0.1</v>
      </c>
      <c r="BE858" s="36">
        <f t="shared" si="1981"/>
        <v>0.1</v>
      </c>
      <c r="BF858" s="36">
        <f t="shared" si="1981"/>
        <v>0.1</v>
      </c>
      <c r="BG858" s="36">
        <f t="shared" si="1981"/>
        <v>0.1</v>
      </c>
      <c r="BH858" s="36">
        <f t="shared" si="1981"/>
        <v>0.1</v>
      </c>
      <c r="BI858" s="36">
        <f t="shared" si="1981"/>
        <v>0.1</v>
      </c>
      <c r="BJ858" s="36">
        <f t="shared" si="1981"/>
        <v>0.1</v>
      </c>
      <c r="BK858" s="36">
        <f t="shared" si="1981"/>
        <v>0.1</v>
      </c>
      <c r="BL858" s="36">
        <f t="shared" si="1981"/>
        <v>0.1</v>
      </c>
      <c r="BM858" s="36">
        <f t="shared" si="1981"/>
        <v>0.1</v>
      </c>
      <c r="BN858" s="36">
        <f t="shared" si="1981"/>
        <v>0.1</v>
      </c>
      <c r="BO858" s="36">
        <f t="shared" si="1981"/>
        <v>0.1</v>
      </c>
      <c r="BP858" s="36">
        <f t="shared" si="1981"/>
        <v>0.1</v>
      </c>
      <c r="BQ858" s="36">
        <f t="shared" si="1981"/>
        <v>0.1</v>
      </c>
      <c r="BY858" s="34"/>
      <c r="BZ858" s="7" t="s">
        <v>27</v>
      </c>
      <c r="CA858" s="7" t="s">
        <v>16</v>
      </c>
      <c r="CB858" s="36">
        <f t="shared" ref="CB858:DE858" si="1982">$G257</f>
        <v>1.5</v>
      </c>
      <c r="CC858" s="36">
        <f t="shared" si="1982"/>
        <v>1.5</v>
      </c>
      <c r="CD858" s="36">
        <f t="shared" si="1982"/>
        <v>1.5</v>
      </c>
      <c r="CE858" s="36">
        <f t="shared" si="1982"/>
        <v>1.5</v>
      </c>
      <c r="CF858" s="36">
        <f t="shared" si="1982"/>
        <v>1.5</v>
      </c>
      <c r="CG858" s="36">
        <f t="shared" si="1982"/>
        <v>1.5</v>
      </c>
      <c r="CH858" s="36">
        <f t="shared" si="1982"/>
        <v>1.5</v>
      </c>
      <c r="CI858" s="36">
        <f t="shared" si="1982"/>
        <v>1.5</v>
      </c>
      <c r="CJ858" s="36">
        <f t="shared" si="1982"/>
        <v>1.5</v>
      </c>
      <c r="CK858" s="36">
        <f t="shared" si="1982"/>
        <v>1.5</v>
      </c>
      <c r="CL858" s="36">
        <f t="shared" si="1982"/>
        <v>1.5</v>
      </c>
      <c r="CM858" s="36">
        <f t="shared" si="1982"/>
        <v>1.5</v>
      </c>
      <c r="CN858" s="36">
        <f t="shared" si="1982"/>
        <v>1.5</v>
      </c>
      <c r="CO858" s="36">
        <f t="shared" si="1982"/>
        <v>1.5</v>
      </c>
      <c r="CP858" s="36">
        <f t="shared" si="1982"/>
        <v>1.5</v>
      </c>
      <c r="CQ858" s="36">
        <f t="shared" si="1982"/>
        <v>1.5</v>
      </c>
      <c r="CR858" s="36">
        <f t="shared" si="1982"/>
        <v>1.5</v>
      </c>
      <c r="CS858" s="36">
        <f t="shared" si="1982"/>
        <v>1.5</v>
      </c>
      <c r="CT858" s="36">
        <f t="shared" si="1982"/>
        <v>1.5</v>
      </c>
      <c r="CU858" s="36">
        <f t="shared" si="1982"/>
        <v>1.5</v>
      </c>
      <c r="CV858" s="36">
        <f t="shared" si="1982"/>
        <v>1.5</v>
      </c>
      <c r="CW858" s="36">
        <f t="shared" si="1982"/>
        <v>1.5</v>
      </c>
      <c r="CX858" s="36">
        <f t="shared" si="1982"/>
        <v>1.5</v>
      </c>
      <c r="CY858" s="36">
        <f t="shared" si="1982"/>
        <v>1.5</v>
      </c>
      <c r="CZ858" s="36">
        <f t="shared" si="1982"/>
        <v>1.5</v>
      </c>
      <c r="DA858" s="36">
        <f t="shared" si="1982"/>
        <v>1.5</v>
      </c>
      <c r="DB858" s="36">
        <f t="shared" si="1982"/>
        <v>1.5</v>
      </c>
      <c r="DC858" s="36">
        <f t="shared" si="1982"/>
        <v>1.5</v>
      </c>
      <c r="DD858" s="36">
        <f t="shared" si="1982"/>
        <v>1.5</v>
      </c>
      <c r="DE858" s="36">
        <f t="shared" si="1982"/>
        <v>1.5</v>
      </c>
      <c r="DN858" s="34"/>
      <c r="DO858" s="7" t="s">
        <v>27</v>
      </c>
      <c r="DP858" s="7" t="s">
        <v>16</v>
      </c>
      <c r="DQ858" s="36">
        <f t="shared" ref="DQ858:ET858" si="1983">$E257</f>
        <v>0.3</v>
      </c>
      <c r="DR858" s="36">
        <f t="shared" si="1983"/>
        <v>0.3</v>
      </c>
      <c r="DS858" s="36">
        <f t="shared" si="1983"/>
        <v>0.3</v>
      </c>
      <c r="DT858" s="36">
        <f t="shared" si="1983"/>
        <v>0.3</v>
      </c>
      <c r="DU858" s="36">
        <f t="shared" si="1983"/>
        <v>0.3</v>
      </c>
      <c r="DV858" s="36">
        <f t="shared" si="1983"/>
        <v>0.3</v>
      </c>
      <c r="DW858" s="36">
        <f t="shared" si="1983"/>
        <v>0.3</v>
      </c>
      <c r="DX858" s="36">
        <f t="shared" si="1983"/>
        <v>0.3</v>
      </c>
      <c r="DY858" s="36">
        <f t="shared" si="1983"/>
        <v>0.3</v>
      </c>
      <c r="DZ858" s="36">
        <f t="shared" si="1983"/>
        <v>0.3</v>
      </c>
      <c r="EA858" s="36">
        <f t="shared" si="1983"/>
        <v>0.3</v>
      </c>
      <c r="EB858" s="36">
        <f t="shared" si="1983"/>
        <v>0.3</v>
      </c>
      <c r="EC858" s="36">
        <f t="shared" si="1983"/>
        <v>0.3</v>
      </c>
      <c r="ED858" s="36">
        <f t="shared" si="1983"/>
        <v>0.3</v>
      </c>
      <c r="EE858" s="36">
        <f t="shared" si="1983"/>
        <v>0.3</v>
      </c>
      <c r="EF858" s="36">
        <f t="shared" si="1983"/>
        <v>0.3</v>
      </c>
      <c r="EG858" s="36">
        <f t="shared" si="1983"/>
        <v>0.3</v>
      </c>
      <c r="EH858" s="36">
        <f t="shared" si="1983"/>
        <v>0.3</v>
      </c>
      <c r="EI858" s="36">
        <f t="shared" si="1983"/>
        <v>0.3</v>
      </c>
      <c r="EJ858" s="36">
        <f t="shared" si="1983"/>
        <v>0.3</v>
      </c>
      <c r="EK858" s="36">
        <f t="shared" si="1983"/>
        <v>0.3</v>
      </c>
      <c r="EL858" s="36">
        <f t="shared" si="1983"/>
        <v>0.3</v>
      </c>
      <c r="EM858" s="36">
        <f t="shared" si="1983"/>
        <v>0.3</v>
      </c>
      <c r="EN858" s="36">
        <f t="shared" si="1983"/>
        <v>0.3</v>
      </c>
      <c r="EO858" s="36">
        <f t="shared" si="1983"/>
        <v>0.3</v>
      </c>
      <c r="EP858" s="36">
        <f t="shared" si="1983"/>
        <v>0.3</v>
      </c>
      <c r="EQ858" s="36">
        <f t="shared" si="1983"/>
        <v>0.3</v>
      </c>
      <c r="ER858" s="36">
        <f t="shared" si="1983"/>
        <v>0.3</v>
      </c>
      <c r="ES858" s="36">
        <f t="shared" si="1983"/>
        <v>0.3</v>
      </c>
      <c r="ET858" s="36">
        <f t="shared" si="1983"/>
        <v>0.3</v>
      </c>
    </row>
    <row r="859" spans="1:150" x14ac:dyDescent="0.25">
      <c r="A859" s="34"/>
      <c r="B859" s="83" t="s">
        <v>27</v>
      </c>
      <c r="C859" s="83" t="s">
        <v>19</v>
      </c>
      <c r="D859" s="75">
        <f t="shared" si="1966"/>
        <v>3.24</v>
      </c>
      <c r="E859" s="75">
        <f t="shared" si="1967"/>
        <v>3.24</v>
      </c>
      <c r="F859" s="75">
        <f t="shared" si="1967"/>
        <v>3.24</v>
      </c>
      <c r="G859" s="75">
        <f t="shared" si="1967"/>
        <v>3.24</v>
      </c>
      <c r="H859" s="75">
        <f t="shared" si="1967"/>
        <v>3.24</v>
      </c>
      <c r="I859" s="75">
        <f t="shared" si="1967"/>
        <v>3.24</v>
      </c>
      <c r="J859" s="75">
        <f t="shared" si="1967"/>
        <v>3.24</v>
      </c>
      <c r="K859" s="75">
        <f t="shared" si="1967"/>
        <v>3.24</v>
      </c>
      <c r="L859" s="75">
        <f t="shared" si="1967"/>
        <v>3.24</v>
      </c>
      <c r="M859" s="75">
        <f t="shared" si="1967"/>
        <v>3.24</v>
      </c>
      <c r="N859" s="75">
        <f t="shared" si="1967"/>
        <v>3.24</v>
      </c>
      <c r="O859" s="75">
        <f t="shared" si="1967"/>
        <v>3.24</v>
      </c>
      <c r="P859" s="75">
        <f t="shared" si="1967"/>
        <v>3.24</v>
      </c>
      <c r="Q859" s="75">
        <f t="shared" si="1967"/>
        <v>3.24</v>
      </c>
      <c r="R859" s="75">
        <f t="shared" si="1967"/>
        <v>3.24</v>
      </c>
      <c r="S859" s="75">
        <f t="shared" si="1967"/>
        <v>3.24</v>
      </c>
      <c r="T859" s="75">
        <f t="shared" si="1967"/>
        <v>3.24</v>
      </c>
      <c r="U859" s="75">
        <f t="shared" si="1967"/>
        <v>3.24</v>
      </c>
      <c r="V859" s="75">
        <f t="shared" si="1967"/>
        <v>3.24</v>
      </c>
      <c r="W859" s="75">
        <f t="shared" si="1967"/>
        <v>3.24</v>
      </c>
      <c r="X859" s="75">
        <f t="shared" si="1967"/>
        <v>3.24</v>
      </c>
      <c r="Y859" s="75">
        <f t="shared" si="1967"/>
        <v>3.24</v>
      </c>
      <c r="Z859" s="75">
        <f t="shared" si="1967"/>
        <v>3.24</v>
      </c>
      <c r="AA859" s="75">
        <f t="shared" si="1967"/>
        <v>3.24</v>
      </c>
      <c r="AB859" s="75">
        <f t="shared" si="1967"/>
        <v>3.24</v>
      </c>
      <c r="AC859" s="75">
        <f t="shared" si="1967"/>
        <v>3.24</v>
      </c>
      <c r="AD859" s="75">
        <f t="shared" si="1967"/>
        <v>3.24</v>
      </c>
      <c r="AE859" s="75">
        <f t="shared" si="1967"/>
        <v>3.24</v>
      </c>
      <c r="AF859" s="75">
        <f t="shared" si="1967"/>
        <v>3.24</v>
      </c>
      <c r="AG859" s="75">
        <f t="shared" si="1967"/>
        <v>3.24</v>
      </c>
      <c r="AK859" s="34"/>
      <c r="AL859" s="7" t="s">
        <v>27</v>
      </c>
      <c r="AM859" s="7" t="s">
        <v>19</v>
      </c>
      <c r="AN859" s="36">
        <f t="shared" ref="AN859:BQ859" si="1984">$J258</f>
        <v>0.1</v>
      </c>
      <c r="AO859" s="36">
        <f t="shared" si="1984"/>
        <v>0.1</v>
      </c>
      <c r="AP859" s="36">
        <f t="shared" si="1984"/>
        <v>0.1</v>
      </c>
      <c r="AQ859" s="36">
        <f t="shared" si="1984"/>
        <v>0.1</v>
      </c>
      <c r="AR859" s="36">
        <f t="shared" si="1984"/>
        <v>0.1</v>
      </c>
      <c r="AS859" s="36">
        <f t="shared" si="1984"/>
        <v>0.1</v>
      </c>
      <c r="AT859" s="36">
        <f t="shared" si="1984"/>
        <v>0.1</v>
      </c>
      <c r="AU859" s="36">
        <f t="shared" si="1984"/>
        <v>0.1</v>
      </c>
      <c r="AV859" s="36">
        <f t="shared" si="1984"/>
        <v>0.1</v>
      </c>
      <c r="AW859" s="36">
        <f t="shared" si="1984"/>
        <v>0.1</v>
      </c>
      <c r="AX859" s="36">
        <f t="shared" si="1984"/>
        <v>0.1</v>
      </c>
      <c r="AY859" s="36">
        <f t="shared" si="1984"/>
        <v>0.1</v>
      </c>
      <c r="AZ859" s="36">
        <f t="shared" si="1984"/>
        <v>0.1</v>
      </c>
      <c r="BA859" s="36">
        <f t="shared" si="1984"/>
        <v>0.1</v>
      </c>
      <c r="BB859" s="36">
        <f t="shared" si="1984"/>
        <v>0.1</v>
      </c>
      <c r="BC859" s="36">
        <f t="shared" si="1984"/>
        <v>0.1</v>
      </c>
      <c r="BD859" s="36">
        <f t="shared" si="1984"/>
        <v>0.1</v>
      </c>
      <c r="BE859" s="36">
        <f t="shared" si="1984"/>
        <v>0.1</v>
      </c>
      <c r="BF859" s="36">
        <f t="shared" si="1984"/>
        <v>0.1</v>
      </c>
      <c r="BG859" s="36">
        <f t="shared" si="1984"/>
        <v>0.1</v>
      </c>
      <c r="BH859" s="36">
        <f t="shared" si="1984"/>
        <v>0.1</v>
      </c>
      <c r="BI859" s="36">
        <f t="shared" si="1984"/>
        <v>0.1</v>
      </c>
      <c r="BJ859" s="36">
        <f t="shared" si="1984"/>
        <v>0.1</v>
      </c>
      <c r="BK859" s="36">
        <f t="shared" si="1984"/>
        <v>0.1</v>
      </c>
      <c r="BL859" s="36">
        <f t="shared" si="1984"/>
        <v>0.1</v>
      </c>
      <c r="BM859" s="36">
        <f t="shared" si="1984"/>
        <v>0.1</v>
      </c>
      <c r="BN859" s="36">
        <f t="shared" si="1984"/>
        <v>0.1</v>
      </c>
      <c r="BO859" s="36">
        <f t="shared" si="1984"/>
        <v>0.1</v>
      </c>
      <c r="BP859" s="36">
        <f t="shared" si="1984"/>
        <v>0.1</v>
      </c>
      <c r="BQ859" s="36">
        <f t="shared" si="1984"/>
        <v>0.1</v>
      </c>
      <c r="BY859" s="34"/>
      <c r="BZ859" s="7" t="s">
        <v>27</v>
      </c>
      <c r="CA859" s="7" t="s">
        <v>19</v>
      </c>
      <c r="CB859" s="36">
        <f t="shared" ref="CB859:DE859" si="1985">$G258</f>
        <v>1.5</v>
      </c>
      <c r="CC859" s="36">
        <f t="shared" si="1985"/>
        <v>1.5</v>
      </c>
      <c r="CD859" s="36">
        <f t="shared" si="1985"/>
        <v>1.5</v>
      </c>
      <c r="CE859" s="36">
        <f t="shared" si="1985"/>
        <v>1.5</v>
      </c>
      <c r="CF859" s="36">
        <f t="shared" si="1985"/>
        <v>1.5</v>
      </c>
      <c r="CG859" s="36">
        <f t="shared" si="1985"/>
        <v>1.5</v>
      </c>
      <c r="CH859" s="36">
        <f t="shared" si="1985"/>
        <v>1.5</v>
      </c>
      <c r="CI859" s="36">
        <f t="shared" si="1985"/>
        <v>1.5</v>
      </c>
      <c r="CJ859" s="36">
        <f t="shared" si="1985"/>
        <v>1.5</v>
      </c>
      <c r="CK859" s="36">
        <f t="shared" si="1985"/>
        <v>1.5</v>
      </c>
      <c r="CL859" s="36">
        <f t="shared" si="1985"/>
        <v>1.5</v>
      </c>
      <c r="CM859" s="36">
        <f t="shared" si="1985"/>
        <v>1.5</v>
      </c>
      <c r="CN859" s="36">
        <f t="shared" si="1985"/>
        <v>1.5</v>
      </c>
      <c r="CO859" s="36">
        <f t="shared" si="1985"/>
        <v>1.5</v>
      </c>
      <c r="CP859" s="36">
        <f t="shared" si="1985"/>
        <v>1.5</v>
      </c>
      <c r="CQ859" s="36">
        <f t="shared" si="1985"/>
        <v>1.5</v>
      </c>
      <c r="CR859" s="36">
        <f t="shared" si="1985"/>
        <v>1.5</v>
      </c>
      <c r="CS859" s="36">
        <f t="shared" si="1985"/>
        <v>1.5</v>
      </c>
      <c r="CT859" s="36">
        <f t="shared" si="1985"/>
        <v>1.5</v>
      </c>
      <c r="CU859" s="36">
        <f t="shared" si="1985"/>
        <v>1.5</v>
      </c>
      <c r="CV859" s="36">
        <f t="shared" si="1985"/>
        <v>1.5</v>
      </c>
      <c r="CW859" s="36">
        <f t="shared" si="1985"/>
        <v>1.5</v>
      </c>
      <c r="CX859" s="36">
        <f t="shared" si="1985"/>
        <v>1.5</v>
      </c>
      <c r="CY859" s="36">
        <f t="shared" si="1985"/>
        <v>1.5</v>
      </c>
      <c r="CZ859" s="36">
        <f t="shared" si="1985"/>
        <v>1.5</v>
      </c>
      <c r="DA859" s="36">
        <f t="shared" si="1985"/>
        <v>1.5</v>
      </c>
      <c r="DB859" s="36">
        <f t="shared" si="1985"/>
        <v>1.5</v>
      </c>
      <c r="DC859" s="36">
        <f t="shared" si="1985"/>
        <v>1.5</v>
      </c>
      <c r="DD859" s="36">
        <f t="shared" si="1985"/>
        <v>1.5</v>
      </c>
      <c r="DE859" s="36">
        <f t="shared" si="1985"/>
        <v>1.5</v>
      </c>
      <c r="DN859" s="34"/>
      <c r="DO859" s="7" t="s">
        <v>27</v>
      </c>
      <c r="DP859" s="7" t="s">
        <v>19</v>
      </c>
      <c r="DQ859" s="36">
        <f t="shared" ref="DQ859:ET859" si="1986">$E258</f>
        <v>0.3</v>
      </c>
      <c r="DR859" s="36">
        <f t="shared" si="1986"/>
        <v>0.3</v>
      </c>
      <c r="DS859" s="36">
        <f t="shared" si="1986"/>
        <v>0.3</v>
      </c>
      <c r="DT859" s="36">
        <f t="shared" si="1986"/>
        <v>0.3</v>
      </c>
      <c r="DU859" s="36">
        <f t="shared" si="1986"/>
        <v>0.3</v>
      </c>
      <c r="DV859" s="36">
        <f t="shared" si="1986"/>
        <v>0.3</v>
      </c>
      <c r="DW859" s="36">
        <f t="shared" si="1986"/>
        <v>0.3</v>
      </c>
      <c r="DX859" s="36">
        <f t="shared" si="1986"/>
        <v>0.3</v>
      </c>
      <c r="DY859" s="36">
        <f t="shared" si="1986"/>
        <v>0.3</v>
      </c>
      <c r="DZ859" s="36">
        <f t="shared" si="1986"/>
        <v>0.3</v>
      </c>
      <c r="EA859" s="36">
        <f t="shared" si="1986"/>
        <v>0.3</v>
      </c>
      <c r="EB859" s="36">
        <f t="shared" si="1986"/>
        <v>0.3</v>
      </c>
      <c r="EC859" s="36">
        <f t="shared" si="1986"/>
        <v>0.3</v>
      </c>
      <c r="ED859" s="36">
        <f t="shared" si="1986"/>
        <v>0.3</v>
      </c>
      <c r="EE859" s="36">
        <f t="shared" si="1986"/>
        <v>0.3</v>
      </c>
      <c r="EF859" s="36">
        <f t="shared" si="1986"/>
        <v>0.3</v>
      </c>
      <c r="EG859" s="36">
        <f t="shared" si="1986"/>
        <v>0.3</v>
      </c>
      <c r="EH859" s="36">
        <f t="shared" si="1986"/>
        <v>0.3</v>
      </c>
      <c r="EI859" s="36">
        <f t="shared" si="1986"/>
        <v>0.3</v>
      </c>
      <c r="EJ859" s="36">
        <f t="shared" si="1986"/>
        <v>0.3</v>
      </c>
      <c r="EK859" s="36">
        <f t="shared" si="1986"/>
        <v>0.3</v>
      </c>
      <c r="EL859" s="36">
        <f t="shared" si="1986"/>
        <v>0.3</v>
      </c>
      <c r="EM859" s="36">
        <f t="shared" si="1986"/>
        <v>0.3</v>
      </c>
      <c r="EN859" s="36">
        <f t="shared" si="1986"/>
        <v>0.3</v>
      </c>
      <c r="EO859" s="36">
        <f t="shared" si="1986"/>
        <v>0.3</v>
      </c>
      <c r="EP859" s="36">
        <f t="shared" si="1986"/>
        <v>0.3</v>
      </c>
      <c r="EQ859" s="36">
        <f t="shared" si="1986"/>
        <v>0.3</v>
      </c>
      <c r="ER859" s="36">
        <f t="shared" si="1986"/>
        <v>0.3</v>
      </c>
      <c r="ES859" s="36">
        <f t="shared" si="1986"/>
        <v>0.3</v>
      </c>
      <c r="ET859" s="36">
        <f t="shared" si="1986"/>
        <v>0.3</v>
      </c>
    </row>
    <row r="860" spans="1:150" x14ac:dyDescent="0.25">
      <c r="A860" s="34"/>
      <c r="B860" s="83" t="s">
        <v>27</v>
      </c>
      <c r="C860" s="83" t="s">
        <v>31</v>
      </c>
      <c r="D860" s="75">
        <f t="shared" si="1966"/>
        <v>1.8</v>
      </c>
      <c r="E860" s="75">
        <f t="shared" si="1967"/>
        <v>1.8</v>
      </c>
      <c r="F860" s="75">
        <f t="shared" si="1967"/>
        <v>1.8</v>
      </c>
      <c r="G860" s="75">
        <f t="shared" si="1967"/>
        <v>1.8</v>
      </c>
      <c r="H860" s="75">
        <f t="shared" si="1967"/>
        <v>1.8</v>
      </c>
      <c r="I860" s="75">
        <f t="shared" si="1967"/>
        <v>1.8</v>
      </c>
      <c r="J860" s="75">
        <f t="shared" si="1967"/>
        <v>1.8</v>
      </c>
      <c r="K860" s="75">
        <f t="shared" si="1967"/>
        <v>1.8</v>
      </c>
      <c r="L860" s="75">
        <f t="shared" si="1967"/>
        <v>1.8</v>
      </c>
      <c r="M860" s="75">
        <f t="shared" si="1967"/>
        <v>1.8</v>
      </c>
      <c r="N860" s="75">
        <f t="shared" si="1967"/>
        <v>1.8</v>
      </c>
      <c r="O860" s="75">
        <f t="shared" si="1967"/>
        <v>1.8</v>
      </c>
      <c r="P860" s="75">
        <f t="shared" si="1967"/>
        <v>1.8</v>
      </c>
      <c r="Q860" s="75">
        <f t="shared" si="1967"/>
        <v>1.8</v>
      </c>
      <c r="R860" s="75">
        <f t="shared" si="1967"/>
        <v>1.8</v>
      </c>
      <c r="S860" s="75">
        <f t="shared" si="1967"/>
        <v>1.8</v>
      </c>
      <c r="T860" s="75">
        <f t="shared" si="1967"/>
        <v>1.8</v>
      </c>
      <c r="U860" s="75">
        <f t="shared" si="1967"/>
        <v>1.8</v>
      </c>
      <c r="V860" s="75">
        <f t="shared" si="1967"/>
        <v>1.8</v>
      </c>
      <c r="W860" s="75">
        <f t="shared" si="1967"/>
        <v>1.8</v>
      </c>
      <c r="X860" s="75">
        <f t="shared" si="1967"/>
        <v>1.8</v>
      </c>
      <c r="Y860" s="75">
        <f t="shared" si="1967"/>
        <v>1.8</v>
      </c>
      <c r="Z860" s="75">
        <f t="shared" si="1967"/>
        <v>1.8</v>
      </c>
      <c r="AA860" s="75">
        <f t="shared" si="1967"/>
        <v>1.8</v>
      </c>
      <c r="AB860" s="75">
        <f t="shared" si="1967"/>
        <v>1.8</v>
      </c>
      <c r="AC860" s="75">
        <f t="shared" si="1967"/>
        <v>1.8</v>
      </c>
      <c r="AD860" s="75">
        <f t="shared" si="1967"/>
        <v>1.8</v>
      </c>
      <c r="AE860" s="75">
        <f t="shared" si="1967"/>
        <v>1.8</v>
      </c>
      <c r="AF860" s="75">
        <f t="shared" si="1967"/>
        <v>1.8</v>
      </c>
      <c r="AG860" s="75">
        <f t="shared" si="1967"/>
        <v>1.8</v>
      </c>
      <c r="AK860" s="34"/>
      <c r="AL860" s="7" t="s">
        <v>27</v>
      </c>
      <c r="AM860" s="7" t="s">
        <v>31</v>
      </c>
      <c r="AN860" s="36">
        <f t="shared" ref="AN860:BQ860" si="1987">$J259</f>
        <v>2.5000000000000001E-2</v>
      </c>
      <c r="AO860" s="36">
        <f t="shared" si="1987"/>
        <v>2.5000000000000001E-2</v>
      </c>
      <c r="AP860" s="36">
        <f t="shared" si="1987"/>
        <v>2.5000000000000001E-2</v>
      </c>
      <c r="AQ860" s="36">
        <f t="shared" si="1987"/>
        <v>2.5000000000000001E-2</v>
      </c>
      <c r="AR860" s="36">
        <f t="shared" si="1987"/>
        <v>2.5000000000000001E-2</v>
      </c>
      <c r="AS860" s="36">
        <f t="shared" si="1987"/>
        <v>2.5000000000000001E-2</v>
      </c>
      <c r="AT860" s="36">
        <f t="shared" si="1987"/>
        <v>2.5000000000000001E-2</v>
      </c>
      <c r="AU860" s="36">
        <f t="shared" si="1987"/>
        <v>2.5000000000000001E-2</v>
      </c>
      <c r="AV860" s="36">
        <f t="shared" si="1987"/>
        <v>2.5000000000000001E-2</v>
      </c>
      <c r="AW860" s="36">
        <f t="shared" si="1987"/>
        <v>2.5000000000000001E-2</v>
      </c>
      <c r="AX860" s="36">
        <f t="shared" si="1987"/>
        <v>2.5000000000000001E-2</v>
      </c>
      <c r="AY860" s="36">
        <f t="shared" si="1987"/>
        <v>2.5000000000000001E-2</v>
      </c>
      <c r="AZ860" s="36">
        <f t="shared" si="1987"/>
        <v>2.5000000000000001E-2</v>
      </c>
      <c r="BA860" s="36">
        <f t="shared" si="1987"/>
        <v>2.5000000000000001E-2</v>
      </c>
      <c r="BB860" s="36">
        <f t="shared" si="1987"/>
        <v>2.5000000000000001E-2</v>
      </c>
      <c r="BC860" s="36">
        <f t="shared" si="1987"/>
        <v>2.5000000000000001E-2</v>
      </c>
      <c r="BD860" s="36">
        <f t="shared" si="1987"/>
        <v>2.5000000000000001E-2</v>
      </c>
      <c r="BE860" s="36">
        <f t="shared" si="1987"/>
        <v>2.5000000000000001E-2</v>
      </c>
      <c r="BF860" s="36">
        <f t="shared" si="1987"/>
        <v>2.5000000000000001E-2</v>
      </c>
      <c r="BG860" s="36">
        <f t="shared" si="1987"/>
        <v>2.5000000000000001E-2</v>
      </c>
      <c r="BH860" s="36">
        <f t="shared" si="1987"/>
        <v>2.5000000000000001E-2</v>
      </c>
      <c r="BI860" s="36">
        <f t="shared" si="1987"/>
        <v>2.5000000000000001E-2</v>
      </c>
      <c r="BJ860" s="36">
        <f t="shared" si="1987"/>
        <v>2.5000000000000001E-2</v>
      </c>
      <c r="BK860" s="36">
        <f t="shared" si="1987"/>
        <v>2.5000000000000001E-2</v>
      </c>
      <c r="BL860" s="36">
        <f t="shared" si="1987"/>
        <v>2.5000000000000001E-2</v>
      </c>
      <c r="BM860" s="36">
        <f t="shared" si="1987"/>
        <v>2.5000000000000001E-2</v>
      </c>
      <c r="BN860" s="36">
        <f t="shared" si="1987"/>
        <v>2.5000000000000001E-2</v>
      </c>
      <c r="BO860" s="36">
        <f t="shared" si="1987"/>
        <v>2.5000000000000001E-2</v>
      </c>
      <c r="BP860" s="36">
        <f t="shared" si="1987"/>
        <v>2.5000000000000001E-2</v>
      </c>
      <c r="BQ860" s="36">
        <f t="shared" si="1987"/>
        <v>2.5000000000000001E-2</v>
      </c>
      <c r="BY860" s="34"/>
      <c r="BZ860" s="7" t="s">
        <v>27</v>
      </c>
      <c r="CA860" s="7" t="s">
        <v>31</v>
      </c>
      <c r="CB860" s="36">
        <f t="shared" ref="CB860:DE860" si="1988">$G259</f>
        <v>1.5</v>
      </c>
      <c r="CC860" s="36">
        <f t="shared" si="1988"/>
        <v>1.5</v>
      </c>
      <c r="CD860" s="36">
        <f t="shared" si="1988"/>
        <v>1.5</v>
      </c>
      <c r="CE860" s="36">
        <f t="shared" si="1988"/>
        <v>1.5</v>
      </c>
      <c r="CF860" s="36">
        <f t="shared" si="1988"/>
        <v>1.5</v>
      </c>
      <c r="CG860" s="36">
        <f t="shared" si="1988"/>
        <v>1.5</v>
      </c>
      <c r="CH860" s="36">
        <f t="shared" si="1988"/>
        <v>1.5</v>
      </c>
      <c r="CI860" s="36">
        <f t="shared" si="1988"/>
        <v>1.5</v>
      </c>
      <c r="CJ860" s="36">
        <f t="shared" si="1988"/>
        <v>1.5</v>
      </c>
      <c r="CK860" s="36">
        <f t="shared" si="1988"/>
        <v>1.5</v>
      </c>
      <c r="CL860" s="36">
        <f t="shared" si="1988"/>
        <v>1.5</v>
      </c>
      <c r="CM860" s="36">
        <f t="shared" si="1988"/>
        <v>1.5</v>
      </c>
      <c r="CN860" s="36">
        <f t="shared" si="1988"/>
        <v>1.5</v>
      </c>
      <c r="CO860" s="36">
        <f t="shared" si="1988"/>
        <v>1.5</v>
      </c>
      <c r="CP860" s="36">
        <f t="shared" si="1988"/>
        <v>1.5</v>
      </c>
      <c r="CQ860" s="36">
        <f t="shared" si="1988"/>
        <v>1.5</v>
      </c>
      <c r="CR860" s="36">
        <f t="shared" si="1988"/>
        <v>1.5</v>
      </c>
      <c r="CS860" s="36">
        <f t="shared" si="1988"/>
        <v>1.5</v>
      </c>
      <c r="CT860" s="36">
        <f t="shared" si="1988"/>
        <v>1.5</v>
      </c>
      <c r="CU860" s="36">
        <f t="shared" si="1988"/>
        <v>1.5</v>
      </c>
      <c r="CV860" s="36">
        <f t="shared" si="1988"/>
        <v>1.5</v>
      </c>
      <c r="CW860" s="36">
        <f t="shared" si="1988"/>
        <v>1.5</v>
      </c>
      <c r="CX860" s="36">
        <f t="shared" si="1988"/>
        <v>1.5</v>
      </c>
      <c r="CY860" s="36">
        <f t="shared" si="1988"/>
        <v>1.5</v>
      </c>
      <c r="CZ860" s="36">
        <f t="shared" si="1988"/>
        <v>1.5</v>
      </c>
      <c r="DA860" s="36">
        <f t="shared" si="1988"/>
        <v>1.5</v>
      </c>
      <c r="DB860" s="36">
        <f t="shared" si="1988"/>
        <v>1.5</v>
      </c>
      <c r="DC860" s="36">
        <f t="shared" si="1988"/>
        <v>1.5</v>
      </c>
      <c r="DD860" s="36">
        <f t="shared" si="1988"/>
        <v>1.5</v>
      </c>
      <c r="DE860" s="36">
        <f t="shared" si="1988"/>
        <v>1.5</v>
      </c>
      <c r="DN860" s="34"/>
      <c r="DO860" s="7" t="s">
        <v>27</v>
      </c>
      <c r="DP860" s="7" t="s">
        <v>31</v>
      </c>
      <c r="DQ860" s="36">
        <f t="shared" ref="DQ860:ET860" si="1989">$E259</f>
        <v>0.13</v>
      </c>
      <c r="DR860" s="36">
        <f t="shared" si="1989"/>
        <v>0.13</v>
      </c>
      <c r="DS860" s="36">
        <f t="shared" si="1989"/>
        <v>0.13</v>
      </c>
      <c r="DT860" s="36">
        <f t="shared" si="1989"/>
        <v>0.13</v>
      </c>
      <c r="DU860" s="36">
        <f t="shared" si="1989"/>
        <v>0.13</v>
      </c>
      <c r="DV860" s="36">
        <f t="shared" si="1989"/>
        <v>0.13</v>
      </c>
      <c r="DW860" s="36">
        <f t="shared" si="1989"/>
        <v>0.13</v>
      </c>
      <c r="DX860" s="36">
        <f t="shared" si="1989"/>
        <v>0.13</v>
      </c>
      <c r="DY860" s="36">
        <f t="shared" si="1989"/>
        <v>0.13</v>
      </c>
      <c r="DZ860" s="36">
        <f t="shared" si="1989"/>
        <v>0.13</v>
      </c>
      <c r="EA860" s="36">
        <f t="shared" si="1989"/>
        <v>0.13</v>
      </c>
      <c r="EB860" s="36">
        <f t="shared" si="1989"/>
        <v>0.13</v>
      </c>
      <c r="EC860" s="36">
        <f t="shared" si="1989"/>
        <v>0.13</v>
      </c>
      <c r="ED860" s="36">
        <f t="shared" si="1989"/>
        <v>0.13</v>
      </c>
      <c r="EE860" s="36">
        <f t="shared" si="1989"/>
        <v>0.13</v>
      </c>
      <c r="EF860" s="36">
        <f t="shared" si="1989"/>
        <v>0.13</v>
      </c>
      <c r="EG860" s="36">
        <f t="shared" si="1989"/>
        <v>0.13</v>
      </c>
      <c r="EH860" s="36">
        <f t="shared" si="1989"/>
        <v>0.13</v>
      </c>
      <c r="EI860" s="36">
        <f t="shared" si="1989"/>
        <v>0.13</v>
      </c>
      <c r="EJ860" s="36">
        <f t="shared" si="1989"/>
        <v>0.13</v>
      </c>
      <c r="EK860" s="36">
        <f t="shared" si="1989"/>
        <v>0.13</v>
      </c>
      <c r="EL860" s="36">
        <f t="shared" si="1989"/>
        <v>0.13</v>
      </c>
      <c r="EM860" s="36">
        <f t="shared" si="1989"/>
        <v>0.13</v>
      </c>
      <c r="EN860" s="36">
        <f t="shared" si="1989"/>
        <v>0.13</v>
      </c>
      <c r="EO860" s="36">
        <f t="shared" si="1989"/>
        <v>0.13</v>
      </c>
      <c r="EP860" s="36">
        <f t="shared" si="1989"/>
        <v>0.13</v>
      </c>
      <c r="EQ860" s="36">
        <f t="shared" si="1989"/>
        <v>0.13</v>
      </c>
      <c r="ER860" s="36">
        <f t="shared" si="1989"/>
        <v>0.13</v>
      </c>
      <c r="ES860" s="36">
        <f t="shared" si="1989"/>
        <v>0.13</v>
      </c>
      <c r="ET860" s="36">
        <f t="shared" si="1989"/>
        <v>0.13</v>
      </c>
    </row>
    <row r="861" spans="1:150" x14ac:dyDescent="0.25">
      <c r="A861" s="34"/>
      <c r="B861" s="83" t="s">
        <v>27</v>
      </c>
      <c r="C861" s="83" t="s">
        <v>35</v>
      </c>
      <c r="D861" s="75">
        <f t="shared" si="1966"/>
        <v>0.4</v>
      </c>
      <c r="E861" s="75">
        <f t="shared" si="1967"/>
        <v>0.4</v>
      </c>
      <c r="F861" s="75">
        <f t="shared" si="1967"/>
        <v>0.4</v>
      </c>
      <c r="G861" s="75">
        <f t="shared" si="1967"/>
        <v>0.4</v>
      </c>
      <c r="H861" s="75">
        <f t="shared" si="1967"/>
        <v>0.4</v>
      </c>
      <c r="I861" s="75">
        <f t="shared" si="1967"/>
        <v>0.4</v>
      </c>
      <c r="J861" s="75">
        <f t="shared" si="1967"/>
        <v>0.4</v>
      </c>
      <c r="K861" s="75">
        <f t="shared" si="1967"/>
        <v>0.4</v>
      </c>
      <c r="L861" s="75">
        <f t="shared" si="1967"/>
        <v>0.4</v>
      </c>
      <c r="M861" s="75">
        <f t="shared" si="1967"/>
        <v>0.4</v>
      </c>
      <c r="N861" s="75">
        <f t="shared" si="1967"/>
        <v>0.4</v>
      </c>
      <c r="O861" s="75">
        <f t="shared" si="1967"/>
        <v>0.4</v>
      </c>
      <c r="P861" s="75">
        <f t="shared" si="1967"/>
        <v>0.4</v>
      </c>
      <c r="Q861" s="75">
        <f t="shared" si="1967"/>
        <v>0.4</v>
      </c>
      <c r="R861" s="75">
        <f t="shared" si="1967"/>
        <v>0.4</v>
      </c>
      <c r="S861" s="75">
        <f t="shared" si="1967"/>
        <v>0.4</v>
      </c>
      <c r="T861" s="75">
        <f t="shared" si="1967"/>
        <v>0.4</v>
      </c>
      <c r="U861" s="75">
        <f t="shared" si="1967"/>
        <v>0.4</v>
      </c>
      <c r="V861" s="75">
        <f t="shared" si="1967"/>
        <v>0.4</v>
      </c>
      <c r="W861" s="75">
        <f t="shared" si="1967"/>
        <v>0.4</v>
      </c>
      <c r="X861" s="75">
        <f t="shared" si="1967"/>
        <v>0.4</v>
      </c>
      <c r="Y861" s="75">
        <f t="shared" si="1967"/>
        <v>0.4</v>
      </c>
      <c r="Z861" s="75">
        <f t="shared" si="1967"/>
        <v>0.4</v>
      </c>
      <c r="AA861" s="75">
        <f t="shared" si="1967"/>
        <v>0.4</v>
      </c>
      <c r="AB861" s="75">
        <f t="shared" si="1967"/>
        <v>0.4</v>
      </c>
      <c r="AC861" s="75">
        <f t="shared" si="1967"/>
        <v>0.4</v>
      </c>
      <c r="AD861" s="75">
        <f t="shared" si="1967"/>
        <v>0.4</v>
      </c>
      <c r="AE861" s="75">
        <f t="shared" si="1967"/>
        <v>0.4</v>
      </c>
      <c r="AF861" s="75">
        <f t="shared" si="1967"/>
        <v>0.4</v>
      </c>
      <c r="AG861" s="75">
        <f t="shared" si="1967"/>
        <v>0.4</v>
      </c>
      <c r="AK861" s="34"/>
      <c r="AL861" s="7" t="s">
        <v>27</v>
      </c>
      <c r="AM861" s="7" t="s">
        <v>35</v>
      </c>
      <c r="AN861" s="36">
        <f t="shared" ref="AN861:BQ861" si="1990">$J260</f>
        <v>2.5000000000000001E-2</v>
      </c>
      <c r="AO861" s="36">
        <f t="shared" si="1990"/>
        <v>2.5000000000000001E-2</v>
      </c>
      <c r="AP861" s="36">
        <f t="shared" si="1990"/>
        <v>2.5000000000000001E-2</v>
      </c>
      <c r="AQ861" s="36">
        <f t="shared" si="1990"/>
        <v>2.5000000000000001E-2</v>
      </c>
      <c r="AR861" s="36">
        <f t="shared" si="1990"/>
        <v>2.5000000000000001E-2</v>
      </c>
      <c r="AS861" s="36">
        <f t="shared" si="1990"/>
        <v>2.5000000000000001E-2</v>
      </c>
      <c r="AT861" s="36">
        <f t="shared" si="1990"/>
        <v>2.5000000000000001E-2</v>
      </c>
      <c r="AU861" s="36">
        <f t="shared" si="1990"/>
        <v>2.5000000000000001E-2</v>
      </c>
      <c r="AV861" s="36">
        <f t="shared" si="1990"/>
        <v>2.5000000000000001E-2</v>
      </c>
      <c r="AW861" s="36">
        <f t="shared" si="1990"/>
        <v>2.5000000000000001E-2</v>
      </c>
      <c r="AX861" s="36">
        <f t="shared" si="1990"/>
        <v>2.5000000000000001E-2</v>
      </c>
      <c r="AY861" s="36">
        <f t="shared" si="1990"/>
        <v>2.5000000000000001E-2</v>
      </c>
      <c r="AZ861" s="36">
        <f t="shared" si="1990"/>
        <v>2.5000000000000001E-2</v>
      </c>
      <c r="BA861" s="36">
        <f t="shared" si="1990"/>
        <v>2.5000000000000001E-2</v>
      </c>
      <c r="BB861" s="36">
        <f t="shared" si="1990"/>
        <v>2.5000000000000001E-2</v>
      </c>
      <c r="BC861" s="36">
        <f t="shared" si="1990"/>
        <v>2.5000000000000001E-2</v>
      </c>
      <c r="BD861" s="36">
        <f t="shared" si="1990"/>
        <v>2.5000000000000001E-2</v>
      </c>
      <c r="BE861" s="36">
        <f t="shared" si="1990"/>
        <v>2.5000000000000001E-2</v>
      </c>
      <c r="BF861" s="36">
        <f t="shared" si="1990"/>
        <v>2.5000000000000001E-2</v>
      </c>
      <c r="BG861" s="36">
        <f t="shared" si="1990"/>
        <v>2.5000000000000001E-2</v>
      </c>
      <c r="BH861" s="36">
        <f t="shared" si="1990"/>
        <v>2.5000000000000001E-2</v>
      </c>
      <c r="BI861" s="36">
        <f t="shared" si="1990"/>
        <v>2.5000000000000001E-2</v>
      </c>
      <c r="BJ861" s="36">
        <f t="shared" si="1990"/>
        <v>2.5000000000000001E-2</v>
      </c>
      <c r="BK861" s="36">
        <f t="shared" si="1990"/>
        <v>2.5000000000000001E-2</v>
      </c>
      <c r="BL861" s="36">
        <f t="shared" si="1990"/>
        <v>2.5000000000000001E-2</v>
      </c>
      <c r="BM861" s="36">
        <f t="shared" si="1990"/>
        <v>2.5000000000000001E-2</v>
      </c>
      <c r="BN861" s="36">
        <f t="shared" si="1990"/>
        <v>2.5000000000000001E-2</v>
      </c>
      <c r="BO861" s="36">
        <f t="shared" si="1990"/>
        <v>2.5000000000000001E-2</v>
      </c>
      <c r="BP861" s="36">
        <f t="shared" si="1990"/>
        <v>2.5000000000000001E-2</v>
      </c>
      <c r="BQ861" s="36">
        <f t="shared" si="1990"/>
        <v>2.5000000000000001E-2</v>
      </c>
      <c r="BY861" s="34"/>
      <c r="BZ861" s="7" t="s">
        <v>27</v>
      </c>
      <c r="CA861" s="7" t="s">
        <v>35</v>
      </c>
      <c r="CB861" s="36">
        <f t="shared" ref="CB861:DE861" si="1991">$G260</f>
        <v>1.5</v>
      </c>
      <c r="CC861" s="36">
        <f t="shared" si="1991"/>
        <v>1.5</v>
      </c>
      <c r="CD861" s="36">
        <f t="shared" si="1991"/>
        <v>1.5</v>
      </c>
      <c r="CE861" s="36">
        <f t="shared" si="1991"/>
        <v>1.5</v>
      </c>
      <c r="CF861" s="36">
        <f t="shared" si="1991"/>
        <v>1.5</v>
      </c>
      <c r="CG861" s="36">
        <f t="shared" si="1991"/>
        <v>1.5</v>
      </c>
      <c r="CH861" s="36">
        <f t="shared" si="1991"/>
        <v>1.5</v>
      </c>
      <c r="CI861" s="36">
        <f t="shared" si="1991"/>
        <v>1.5</v>
      </c>
      <c r="CJ861" s="36">
        <f t="shared" si="1991"/>
        <v>1.5</v>
      </c>
      <c r="CK861" s="36">
        <f t="shared" si="1991"/>
        <v>1.5</v>
      </c>
      <c r="CL861" s="36">
        <f t="shared" si="1991"/>
        <v>1.5</v>
      </c>
      <c r="CM861" s="36">
        <f t="shared" si="1991"/>
        <v>1.5</v>
      </c>
      <c r="CN861" s="36">
        <f t="shared" si="1991"/>
        <v>1.5</v>
      </c>
      <c r="CO861" s="36">
        <f t="shared" si="1991"/>
        <v>1.5</v>
      </c>
      <c r="CP861" s="36">
        <f t="shared" si="1991"/>
        <v>1.5</v>
      </c>
      <c r="CQ861" s="36">
        <f t="shared" si="1991"/>
        <v>1.5</v>
      </c>
      <c r="CR861" s="36">
        <f t="shared" si="1991"/>
        <v>1.5</v>
      </c>
      <c r="CS861" s="36">
        <f t="shared" si="1991"/>
        <v>1.5</v>
      </c>
      <c r="CT861" s="36">
        <f t="shared" si="1991"/>
        <v>1.5</v>
      </c>
      <c r="CU861" s="36">
        <f t="shared" si="1991"/>
        <v>1.5</v>
      </c>
      <c r="CV861" s="36">
        <f t="shared" si="1991"/>
        <v>1.5</v>
      </c>
      <c r="CW861" s="36">
        <f t="shared" si="1991"/>
        <v>1.5</v>
      </c>
      <c r="CX861" s="36">
        <f t="shared" si="1991"/>
        <v>1.5</v>
      </c>
      <c r="CY861" s="36">
        <f t="shared" si="1991"/>
        <v>1.5</v>
      </c>
      <c r="CZ861" s="36">
        <f t="shared" si="1991"/>
        <v>1.5</v>
      </c>
      <c r="DA861" s="36">
        <f t="shared" si="1991"/>
        <v>1.5</v>
      </c>
      <c r="DB861" s="36">
        <f t="shared" si="1991"/>
        <v>1.5</v>
      </c>
      <c r="DC861" s="36">
        <f t="shared" si="1991"/>
        <v>1.5</v>
      </c>
      <c r="DD861" s="36">
        <f t="shared" si="1991"/>
        <v>1.5</v>
      </c>
      <c r="DE861" s="36">
        <f t="shared" si="1991"/>
        <v>1.5</v>
      </c>
      <c r="DN861" s="34"/>
      <c r="DO861" s="7" t="s">
        <v>27</v>
      </c>
      <c r="DP861" s="7" t="s">
        <v>35</v>
      </c>
      <c r="DQ861" s="36">
        <f t="shared" ref="DQ861:ET861" si="1992">$E260</f>
        <v>0.13</v>
      </c>
      <c r="DR861" s="36">
        <f t="shared" si="1992"/>
        <v>0.13</v>
      </c>
      <c r="DS861" s="36">
        <f t="shared" si="1992"/>
        <v>0.13</v>
      </c>
      <c r="DT861" s="36">
        <f t="shared" si="1992"/>
        <v>0.13</v>
      </c>
      <c r="DU861" s="36">
        <f t="shared" si="1992"/>
        <v>0.13</v>
      </c>
      <c r="DV861" s="36">
        <f t="shared" si="1992"/>
        <v>0.13</v>
      </c>
      <c r="DW861" s="36">
        <f t="shared" si="1992"/>
        <v>0.13</v>
      </c>
      <c r="DX861" s="36">
        <f t="shared" si="1992"/>
        <v>0.13</v>
      </c>
      <c r="DY861" s="36">
        <f t="shared" si="1992"/>
        <v>0.13</v>
      </c>
      <c r="DZ861" s="36">
        <f t="shared" si="1992"/>
        <v>0.13</v>
      </c>
      <c r="EA861" s="36">
        <f t="shared" si="1992"/>
        <v>0.13</v>
      </c>
      <c r="EB861" s="36">
        <f t="shared" si="1992"/>
        <v>0.13</v>
      </c>
      <c r="EC861" s="36">
        <f t="shared" si="1992"/>
        <v>0.13</v>
      </c>
      <c r="ED861" s="36">
        <f t="shared" si="1992"/>
        <v>0.13</v>
      </c>
      <c r="EE861" s="36">
        <f t="shared" si="1992"/>
        <v>0.13</v>
      </c>
      <c r="EF861" s="36">
        <f t="shared" si="1992"/>
        <v>0.13</v>
      </c>
      <c r="EG861" s="36">
        <f t="shared" si="1992"/>
        <v>0.13</v>
      </c>
      <c r="EH861" s="36">
        <f t="shared" si="1992"/>
        <v>0.13</v>
      </c>
      <c r="EI861" s="36">
        <f t="shared" si="1992"/>
        <v>0.13</v>
      </c>
      <c r="EJ861" s="36">
        <f t="shared" si="1992"/>
        <v>0.13</v>
      </c>
      <c r="EK861" s="36">
        <f t="shared" si="1992"/>
        <v>0.13</v>
      </c>
      <c r="EL861" s="36">
        <f t="shared" si="1992"/>
        <v>0.13</v>
      </c>
      <c r="EM861" s="36">
        <f t="shared" si="1992"/>
        <v>0.13</v>
      </c>
      <c r="EN861" s="36">
        <f t="shared" si="1992"/>
        <v>0.13</v>
      </c>
      <c r="EO861" s="36">
        <f t="shared" si="1992"/>
        <v>0.13</v>
      </c>
      <c r="EP861" s="36">
        <f t="shared" si="1992"/>
        <v>0.13</v>
      </c>
      <c r="EQ861" s="36">
        <f t="shared" si="1992"/>
        <v>0.13</v>
      </c>
      <c r="ER861" s="36">
        <f t="shared" si="1992"/>
        <v>0.13</v>
      </c>
      <c r="ES861" s="36">
        <f t="shared" si="1992"/>
        <v>0.13</v>
      </c>
      <c r="ET861" s="36">
        <f t="shared" si="1992"/>
        <v>0.13</v>
      </c>
    </row>
    <row r="862" spans="1:150" x14ac:dyDescent="0.25">
      <c r="A862" s="34"/>
      <c r="B862" s="83" t="s">
        <v>27</v>
      </c>
      <c r="C862" s="83" t="s">
        <v>10</v>
      </c>
      <c r="D862" s="75">
        <f t="shared" si="1966"/>
        <v>0.4</v>
      </c>
      <c r="E862" s="75">
        <f t="shared" si="1967"/>
        <v>0.4</v>
      </c>
      <c r="F862" s="75">
        <f t="shared" si="1967"/>
        <v>0.4</v>
      </c>
      <c r="G862" s="75">
        <f t="shared" si="1967"/>
        <v>0.4</v>
      </c>
      <c r="H862" s="75">
        <f t="shared" si="1967"/>
        <v>0.4</v>
      </c>
      <c r="I862" s="75">
        <f t="shared" si="1967"/>
        <v>0.4</v>
      </c>
      <c r="J862" s="75">
        <f t="shared" si="1967"/>
        <v>0.4</v>
      </c>
      <c r="K862" s="75">
        <f t="shared" si="1967"/>
        <v>0.4</v>
      </c>
      <c r="L862" s="75">
        <f t="shared" si="1967"/>
        <v>0.4</v>
      </c>
      <c r="M862" s="75">
        <f t="shared" si="1967"/>
        <v>0.4</v>
      </c>
      <c r="N862" s="75">
        <f t="shared" si="1967"/>
        <v>0.4</v>
      </c>
      <c r="O862" s="75">
        <f t="shared" si="1967"/>
        <v>0.4</v>
      </c>
      <c r="P862" s="75">
        <f t="shared" si="1967"/>
        <v>0.4</v>
      </c>
      <c r="Q862" s="75">
        <f t="shared" si="1967"/>
        <v>0.4</v>
      </c>
      <c r="R862" s="75">
        <f t="shared" si="1967"/>
        <v>0.4</v>
      </c>
      <c r="S862" s="75">
        <f t="shared" si="1967"/>
        <v>0.4</v>
      </c>
      <c r="T862" s="75">
        <f t="shared" si="1967"/>
        <v>0.4</v>
      </c>
      <c r="U862" s="75">
        <f t="shared" si="1967"/>
        <v>0.4</v>
      </c>
      <c r="V862" s="75">
        <f t="shared" si="1967"/>
        <v>0.4</v>
      </c>
      <c r="W862" s="75">
        <f t="shared" si="1967"/>
        <v>0.4</v>
      </c>
      <c r="X862" s="75">
        <f t="shared" si="1967"/>
        <v>0.4</v>
      </c>
      <c r="Y862" s="75">
        <f t="shared" si="1967"/>
        <v>0.4</v>
      </c>
      <c r="Z862" s="75">
        <f t="shared" si="1967"/>
        <v>0.4</v>
      </c>
      <c r="AA862" s="75">
        <f t="shared" si="1967"/>
        <v>0.4</v>
      </c>
      <c r="AB862" s="75">
        <f t="shared" si="1967"/>
        <v>0.4</v>
      </c>
      <c r="AC862" s="75">
        <f t="shared" si="1967"/>
        <v>0.4</v>
      </c>
      <c r="AD862" s="75">
        <f t="shared" si="1967"/>
        <v>0.4</v>
      </c>
      <c r="AE862" s="75">
        <f t="shared" si="1967"/>
        <v>0.4</v>
      </c>
      <c r="AF862" s="75">
        <f t="shared" si="1967"/>
        <v>0.4</v>
      </c>
      <c r="AG862" s="75">
        <f t="shared" si="1967"/>
        <v>0.4</v>
      </c>
      <c r="AK862" s="34"/>
      <c r="AL862" s="7" t="s">
        <v>27</v>
      </c>
      <c r="AM862" s="7" t="s">
        <v>10</v>
      </c>
      <c r="AN862" s="36">
        <f t="shared" ref="AN862:BQ862" si="1993">$J261</f>
        <v>1.4999999999999999E-2</v>
      </c>
      <c r="AO862" s="36">
        <f t="shared" si="1993"/>
        <v>1.4999999999999999E-2</v>
      </c>
      <c r="AP862" s="36">
        <f t="shared" si="1993"/>
        <v>1.4999999999999999E-2</v>
      </c>
      <c r="AQ862" s="36">
        <f t="shared" si="1993"/>
        <v>1.4999999999999999E-2</v>
      </c>
      <c r="AR862" s="36">
        <f t="shared" si="1993"/>
        <v>1.4999999999999999E-2</v>
      </c>
      <c r="AS862" s="36">
        <f t="shared" si="1993"/>
        <v>1.4999999999999999E-2</v>
      </c>
      <c r="AT862" s="36">
        <f t="shared" si="1993"/>
        <v>1.4999999999999999E-2</v>
      </c>
      <c r="AU862" s="36">
        <f t="shared" si="1993"/>
        <v>1.4999999999999999E-2</v>
      </c>
      <c r="AV862" s="36">
        <f t="shared" si="1993"/>
        <v>1.4999999999999999E-2</v>
      </c>
      <c r="AW862" s="36">
        <f t="shared" si="1993"/>
        <v>1.4999999999999999E-2</v>
      </c>
      <c r="AX862" s="36">
        <f t="shared" si="1993"/>
        <v>1.4999999999999999E-2</v>
      </c>
      <c r="AY862" s="36">
        <f t="shared" si="1993"/>
        <v>1.4999999999999999E-2</v>
      </c>
      <c r="AZ862" s="36">
        <f t="shared" si="1993"/>
        <v>1.4999999999999999E-2</v>
      </c>
      <c r="BA862" s="36">
        <f t="shared" si="1993"/>
        <v>1.4999999999999999E-2</v>
      </c>
      <c r="BB862" s="36">
        <f t="shared" si="1993"/>
        <v>1.4999999999999999E-2</v>
      </c>
      <c r="BC862" s="36">
        <f t="shared" si="1993"/>
        <v>1.4999999999999999E-2</v>
      </c>
      <c r="BD862" s="36">
        <f t="shared" si="1993"/>
        <v>1.4999999999999999E-2</v>
      </c>
      <c r="BE862" s="36">
        <f t="shared" si="1993"/>
        <v>1.4999999999999999E-2</v>
      </c>
      <c r="BF862" s="36">
        <f t="shared" si="1993"/>
        <v>1.4999999999999999E-2</v>
      </c>
      <c r="BG862" s="36">
        <f t="shared" si="1993"/>
        <v>1.4999999999999999E-2</v>
      </c>
      <c r="BH862" s="36">
        <f t="shared" si="1993"/>
        <v>1.4999999999999999E-2</v>
      </c>
      <c r="BI862" s="36">
        <f t="shared" si="1993"/>
        <v>1.4999999999999999E-2</v>
      </c>
      <c r="BJ862" s="36">
        <f t="shared" si="1993"/>
        <v>1.4999999999999999E-2</v>
      </c>
      <c r="BK862" s="36">
        <f t="shared" si="1993"/>
        <v>1.4999999999999999E-2</v>
      </c>
      <c r="BL862" s="36">
        <f t="shared" si="1993"/>
        <v>1.4999999999999999E-2</v>
      </c>
      <c r="BM862" s="36">
        <f t="shared" si="1993"/>
        <v>1.4999999999999999E-2</v>
      </c>
      <c r="BN862" s="36">
        <f t="shared" si="1993"/>
        <v>1.4999999999999999E-2</v>
      </c>
      <c r="BO862" s="36">
        <f t="shared" si="1993"/>
        <v>1.4999999999999999E-2</v>
      </c>
      <c r="BP862" s="36">
        <f t="shared" si="1993"/>
        <v>1.4999999999999999E-2</v>
      </c>
      <c r="BQ862" s="36">
        <f t="shared" si="1993"/>
        <v>1.4999999999999999E-2</v>
      </c>
      <c r="BY862" s="34"/>
      <c r="BZ862" s="7" t="s">
        <v>27</v>
      </c>
      <c r="CA862" s="7" t="s">
        <v>10</v>
      </c>
      <c r="CB862" s="36">
        <f t="shared" ref="CB862:DE862" si="1994">$G261</f>
        <v>1.5</v>
      </c>
      <c r="CC862" s="36">
        <f t="shared" si="1994"/>
        <v>1.5</v>
      </c>
      <c r="CD862" s="36">
        <f t="shared" si="1994"/>
        <v>1.5</v>
      </c>
      <c r="CE862" s="36">
        <f t="shared" si="1994"/>
        <v>1.5</v>
      </c>
      <c r="CF862" s="36">
        <f t="shared" si="1994"/>
        <v>1.5</v>
      </c>
      <c r="CG862" s="36">
        <f t="shared" si="1994"/>
        <v>1.5</v>
      </c>
      <c r="CH862" s="36">
        <f t="shared" si="1994"/>
        <v>1.5</v>
      </c>
      <c r="CI862" s="36">
        <f t="shared" si="1994"/>
        <v>1.5</v>
      </c>
      <c r="CJ862" s="36">
        <f t="shared" si="1994"/>
        <v>1.5</v>
      </c>
      <c r="CK862" s="36">
        <f t="shared" si="1994"/>
        <v>1.5</v>
      </c>
      <c r="CL862" s="36">
        <f t="shared" si="1994"/>
        <v>1.5</v>
      </c>
      <c r="CM862" s="36">
        <f t="shared" si="1994"/>
        <v>1.5</v>
      </c>
      <c r="CN862" s="36">
        <f t="shared" si="1994"/>
        <v>1.5</v>
      </c>
      <c r="CO862" s="36">
        <f t="shared" si="1994"/>
        <v>1.5</v>
      </c>
      <c r="CP862" s="36">
        <f t="shared" si="1994"/>
        <v>1.5</v>
      </c>
      <c r="CQ862" s="36">
        <f t="shared" si="1994"/>
        <v>1.5</v>
      </c>
      <c r="CR862" s="36">
        <f t="shared" si="1994"/>
        <v>1.5</v>
      </c>
      <c r="CS862" s="36">
        <f t="shared" si="1994"/>
        <v>1.5</v>
      </c>
      <c r="CT862" s="36">
        <f t="shared" si="1994"/>
        <v>1.5</v>
      </c>
      <c r="CU862" s="36">
        <f t="shared" si="1994"/>
        <v>1.5</v>
      </c>
      <c r="CV862" s="36">
        <f t="shared" si="1994"/>
        <v>1.5</v>
      </c>
      <c r="CW862" s="36">
        <f t="shared" si="1994"/>
        <v>1.5</v>
      </c>
      <c r="CX862" s="36">
        <f t="shared" si="1994"/>
        <v>1.5</v>
      </c>
      <c r="CY862" s="36">
        <f t="shared" si="1994"/>
        <v>1.5</v>
      </c>
      <c r="CZ862" s="36">
        <f t="shared" si="1994"/>
        <v>1.5</v>
      </c>
      <c r="DA862" s="36">
        <f t="shared" si="1994"/>
        <v>1.5</v>
      </c>
      <c r="DB862" s="36">
        <f t="shared" si="1994"/>
        <v>1.5</v>
      </c>
      <c r="DC862" s="36">
        <f t="shared" si="1994"/>
        <v>1.5</v>
      </c>
      <c r="DD862" s="36">
        <f t="shared" si="1994"/>
        <v>1.5</v>
      </c>
      <c r="DE862" s="36">
        <f t="shared" si="1994"/>
        <v>1.5</v>
      </c>
      <c r="DN862" s="34"/>
      <c r="DO862" s="7" t="s">
        <v>27</v>
      </c>
      <c r="DP862" s="7" t="s">
        <v>10</v>
      </c>
      <c r="DQ862" s="36">
        <f t="shared" ref="DQ862:ET862" si="1995">$E261</f>
        <v>0.13</v>
      </c>
      <c r="DR862" s="36">
        <f t="shared" si="1995"/>
        <v>0.13</v>
      </c>
      <c r="DS862" s="36">
        <f t="shared" si="1995"/>
        <v>0.13</v>
      </c>
      <c r="DT862" s="36">
        <f t="shared" si="1995"/>
        <v>0.13</v>
      </c>
      <c r="DU862" s="36">
        <f t="shared" si="1995"/>
        <v>0.13</v>
      </c>
      <c r="DV862" s="36">
        <f t="shared" si="1995"/>
        <v>0.13</v>
      </c>
      <c r="DW862" s="36">
        <f t="shared" si="1995"/>
        <v>0.13</v>
      </c>
      <c r="DX862" s="36">
        <f t="shared" si="1995"/>
        <v>0.13</v>
      </c>
      <c r="DY862" s="36">
        <f t="shared" si="1995"/>
        <v>0.13</v>
      </c>
      <c r="DZ862" s="36">
        <f t="shared" si="1995"/>
        <v>0.13</v>
      </c>
      <c r="EA862" s="36">
        <f t="shared" si="1995"/>
        <v>0.13</v>
      </c>
      <c r="EB862" s="36">
        <f t="shared" si="1995"/>
        <v>0.13</v>
      </c>
      <c r="EC862" s="36">
        <f t="shared" si="1995"/>
        <v>0.13</v>
      </c>
      <c r="ED862" s="36">
        <f t="shared" si="1995"/>
        <v>0.13</v>
      </c>
      <c r="EE862" s="36">
        <f t="shared" si="1995"/>
        <v>0.13</v>
      </c>
      <c r="EF862" s="36">
        <f t="shared" si="1995"/>
        <v>0.13</v>
      </c>
      <c r="EG862" s="36">
        <f t="shared" si="1995"/>
        <v>0.13</v>
      </c>
      <c r="EH862" s="36">
        <f t="shared" si="1995"/>
        <v>0.13</v>
      </c>
      <c r="EI862" s="36">
        <f t="shared" si="1995"/>
        <v>0.13</v>
      </c>
      <c r="EJ862" s="36">
        <f t="shared" si="1995"/>
        <v>0.13</v>
      </c>
      <c r="EK862" s="36">
        <f t="shared" si="1995"/>
        <v>0.13</v>
      </c>
      <c r="EL862" s="36">
        <f t="shared" si="1995"/>
        <v>0.13</v>
      </c>
      <c r="EM862" s="36">
        <f t="shared" si="1995"/>
        <v>0.13</v>
      </c>
      <c r="EN862" s="36">
        <f t="shared" si="1995"/>
        <v>0.13</v>
      </c>
      <c r="EO862" s="36">
        <f t="shared" si="1995"/>
        <v>0.13</v>
      </c>
      <c r="EP862" s="36">
        <f t="shared" si="1995"/>
        <v>0.13</v>
      </c>
      <c r="EQ862" s="36">
        <f t="shared" si="1995"/>
        <v>0.13</v>
      </c>
      <c r="ER862" s="36">
        <f t="shared" si="1995"/>
        <v>0.13</v>
      </c>
      <c r="ES862" s="36">
        <f t="shared" si="1995"/>
        <v>0.13</v>
      </c>
      <c r="ET862" s="36">
        <f t="shared" si="1995"/>
        <v>0.13</v>
      </c>
    </row>
    <row r="863" spans="1:150" x14ac:dyDescent="0.25">
      <c r="A863" s="34"/>
      <c r="B863" s="83" t="s">
        <v>29</v>
      </c>
      <c r="C863" s="83" t="s">
        <v>147</v>
      </c>
      <c r="D863" s="75">
        <f t="shared" ref="D863:D872" si="1996">$D253</f>
        <v>17.8</v>
      </c>
      <c r="E863" s="75">
        <f t="shared" ref="E863:AG872" si="1997">$D253</f>
        <v>17.8</v>
      </c>
      <c r="F863" s="75">
        <f t="shared" si="1997"/>
        <v>17.8</v>
      </c>
      <c r="G863" s="75">
        <f t="shared" si="1997"/>
        <v>17.8</v>
      </c>
      <c r="H863" s="75">
        <f t="shared" si="1997"/>
        <v>17.8</v>
      </c>
      <c r="I863" s="75">
        <f t="shared" si="1997"/>
        <v>17.8</v>
      </c>
      <c r="J863" s="75">
        <f t="shared" si="1997"/>
        <v>17.8</v>
      </c>
      <c r="K863" s="75">
        <f t="shared" si="1997"/>
        <v>17.8</v>
      </c>
      <c r="L863" s="75">
        <f t="shared" si="1997"/>
        <v>17.8</v>
      </c>
      <c r="M863" s="75">
        <f t="shared" si="1997"/>
        <v>17.8</v>
      </c>
      <c r="N863" s="75">
        <f t="shared" si="1997"/>
        <v>17.8</v>
      </c>
      <c r="O863" s="75">
        <f t="shared" si="1997"/>
        <v>17.8</v>
      </c>
      <c r="P863" s="75">
        <f t="shared" si="1997"/>
        <v>17.8</v>
      </c>
      <c r="Q863" s="75">
        <f t="shared" si="1997"/>
        <v>17.8</v>
      </c>
      <c r="R863" s="75">
        <f t="shared" si="1997"/>
        <v>17.8</v>
      </c>
      <c r="S863" s="75">
        <f t="shared" si="1997"/>
        <v>17.8</v>
      </c>
      <c r="T863" s="75">
        <f t="shared" si="1997"/>
        <v>17.8</v>
      </c>
      <c r="U863" s="75">
        <f t="shared" si="1997"/>
        <v>17.8</v>
      </c>
      <c r="V863" s="75">
        <f t="shared" si="1997"/>
        <v>17.8</v>
      </c>
      <c r="W863" s="75">
        <f t="shared" si="1997"/>
        <v>17.8</v>
      </c>
      <c r="X863" s="75">
        <f t="shared" si="1997"/>
        <v>17.8</v>
      </c>
      <c r="Y863" s="75">
        <f t="shared" si="1997"/>
        <v>17.8</v>
      </c>
      <c r="Z863" s="75">
        <f t="shared" si="1997"/>
        <v>17.8</v>
      </c>
      <c r="AA863" s="75">
        <f t="shared" si="1997"/>
        <v>17.8</v>
      </c>
      <c r="AB863" s="75">
        <f t="shared" si="1997"/>
        <v>17.8</v>
      </c>
      <c r="AC863" s="75">
        <f t="shared" si="1997"/>
        <v>17.8</v>
      </c>
      <c r="AD863" s="75">
        <f t="shared" si="1997"/>
        <v>17.8</v>
      </c>
      <c r="AE863" s="75">
        <f t="shared" si="1997"/>
        <v>17.8</v>
      </c>
      <c r="AF863" s="75">
        <f t="shared" si="1997"/>
        <v>17.8</v>
      </c>
      <c r="AG863" s="75">
        <f t="shared" si="1997"/>
        <v>17.8</v>
      </c>
      <c r="AK863" s="34"/>
      <c r="AL863" s="7" t="s">
        <v>29</v>
      </c>
      <c r="AM863" s="7" t="s">
        <v>147</v>
      </c>
      <c r="AN863" s="36">
        <f t="shared" ref="AN863:BQ863" si="1998">$J253</f>
        <v>0.9</v>
      </c>
      <c r="AO863" s="36">
        <f t="shared" si="1998"/>
        <v>0.9</v>
      </c>
      <c r="AP863" s="36">
        <f t="shared" si="1998"/>
        <v>0.9</v>
      </c>
      <c r="AQ863" s="36">
        <f t="shared" si="1998"/>
        <v>0.9</v>
      </c>
      <c r="AR863" s="36">
        <f t="shared" si="1998"/>
        <v>0.9</v>
      </c>
      <c r="AS863" s="36">
        <f t="shared" si="1998"/>
        <v>0.9</v>
      </c>
      <c r="AT863" s="36">
        <f t="shared" si="1998"/>
        <v>0.9</v>
      </c>
      <c r="AU863" s="36">
        <f t="shared" si="1998"/>
        <v>0.9</v>
      </c>
      <c r="AV863" s="36">
        <f t="shared" si="1998"/>
        <v>0.9</v>
      </c>
      <c r="AW863" s="36">
        <f t="shared" si="1998"/>
        <v>0.9</v>
      </c>
      <c r="AX863" s="36">
        <f t="shared" si="1998"/>
        <v>0.9</v>
      </c>
      <c r="AY863" s="36">
        <f t="shared" si="1998"/>
        <v>0.9</v>
      </c>
      <c r="AZ863" s="36">
        <f t="shared" si="1998"/>
        <v>0.9</v>
      </c>
      <c r="BA863" s="36">
        <f t="shared" si="1998"/>
        <v>0.9</v>
      </c>
      <c r="BB863" s="36">
        <f t="shared" si="1998"/>
        <v>0.9</v>
      </c>
      <c r="BC863" s="36">
        <f t="shared" si="1998"/>
        <v>0.9</v>
      </c>
      <c r="BD863" s="36">
        <f t="shared" si="1998"/>
        <v>0.9</v>
      </c>
      <c r="BE863" s="36">
        <f t="shared" si="1998"/>
        <v>0.9</v>
      </c>
      <c r="BF863" s="36">
        <f t="shared" si="1998"/>
        <v>0.9</v>
      </c>
      <c r="BG863" s="36">
        <f t="shared" si="1998"/>
        <v>0.9</v>
      </c>
      <c r="BH863" s="36">
        <f t="shared" si="1998"/>
        <v>0.9</v>
      </c>
      <c r="BI863" s="36">
        <f t="shared" si="1998"/>
        <v>0.9</v>
      </c>
      <c r="BJ863" s="36">
        <f t="shared" si="1998"/>
        <v>0.9</v>
      </c>
      <c r="BK863" s="36">
        <f t="shared" si="1998"/>
        <v>0.9</v>
      </c>
      <c r="BL863" s="36">
        <f t="shared" si="1998"/>
        <v>0.9</v>
      </c>
      <c r="BM863" s="36">
        <f t="shared" si="1998"/>
        <v>0.9</v>
      </c>
      <c r="BN863" s="36">
        <f t="shared" si="1998"/>
        <v>0.9</v>
      </c>
      <c r="BO863" s="36">
        <f t="shared" si="1998"/>
        <v>0.9</v>
      </c>
      <c r="BP863" s="36">
        <f t="shared" si="1998"/>
        <v>0.9</v>
      </c>
      <c r="BQ863" s="36">
        <f t="shared" si="1998"/>
        <v>0.9</v>
      </c>
      <c r="BY863" s="34"/>
      <c r="BZ863" s="7" t="s">
        <v>29</v>
      </c>
      <c r="CA863" s="7" t="s">
        <v>147</v>
      </c>
      <c r="CB863" s="36">
        <f t="shared" ref="CB863:DE863" si="1999">$G253</f>
        <v>2.5</v>
      </c>
      <c r="CC863" s="36">
        <f t="shared" si="1999"/>
        <v>2.5</v>
      </c>
      <c r="CD863" s="36">
        <f t="shared" si="1999"/>
        <v>2.5</v>
      </c>
      <c r="CE863" s="36">
        <f t="shared" si="1999"/>
        <v>2.5</v>
      </c>
      <c r="CF863" s="36">
        <f t="shared" si="1999"/>
        <v>2.5</v>
      </c>
      <c r="CG863" s="36">
        <f t="shared" si="1999"/>
        <v>2.5</v>
      </c>
      <c r="CH863" s="36">
        <f t="shared" si="1999"/>
        <v>2.5</v>
      </c>
      <c r="CI863" s="36">
        <f t="shared" si="1999"/>
        <v>2.5</v>
      </c>
      <c r="CJ863" s="36">
        <f t="shared" si="1999"/>
        <v>2.5</v>
      </c>
      <c r="CK863" s="36">
        <f t="shared" si="1999"/>
        <v>2.5</v>
      </c>
      <c r="CL863" s="36">
        <f t="shared" si="1999"/>
        <v>2.5</v>
      </c>
      <c r="CM863" s="36">
        <f t="shared" si="1999"/>
        <v>2.5</v>
      </c>
      <c r="CN863" s="36">
        <f t="shared" si="1999"/>
        <v>2.5</v>
      </c>
      <c r="CO863" s="36">
        <f t="shared" si="1999"/>
        <v>2.5</v>
      </c>
      <c r="CP863" s="36">
        <f t="shared" si="1999"/>
        <v>2.5</v>
      </c>
      <c r="CQ863" s="36">
        <f t="shared" si="1999"/>
        <v>2.5</v>
      </c>
      <c r="CR863" s="36">
        <f t="shared" si="1999"/>
        <v>2.5</v>
      </c>
      <c r="CS863" s="36">
        <f t="shared" si="1999"/>
        <v>2.5</v>
      </c>
      <c r="CT863" s="36">
        <f t="shared" si="1999"/>
        <v>2.5</v>
      </c>
      <c r="CU863" s="36">
        <f t="shared" si="1999"/>
        <v>2.5</v>
      </c>
      <c r="CV863" s="36">
        <f t="shared" si="1999"/>
        <v>2.5</v>
      </c>
      <c r="CW863" s="36">
        <f t="shared" si="1999"/>
        <v>2.5</v>
      </c>
      <c r="CX863" s="36">
        <f t="shared" si="1999"/>
        <v>2.5</v>
      </c>
      <c r="CY863" s="36">
        <f t="shared" si="1999"/>
        <v>2.5</v>
      </c>
      <c r="CZ863" s="36">
        <f t="shared" si="1999"/>
        <v>2.5</v>
      </c>
      <c r="DA863" s="36">
        <f t="shared" si="1999"/>
        <v>2.5</v>
      </c>
      <c r="DB863" s="36">
        <f t="shared" si="1999"/>
        <v>2.5</v>
      </c>
      <c r="DC863" s="36">
        <f t="shared" si="1999"/>
        <v>2.5</v>
      </c>
      <c r="DD863" s="36">
        <f t="shared" si="1999"/>
        <v>2.5</v>
      </c>
      <c r="DE863" s="36">
        <f t="shared" si="1999"/>
        <v>2.5</v>
      </c>
      <c r="DN863" s="34"/>
      <c r="DO863" s="7" t="s">
        <v>29</v>
      </c>
      <c r="DP863" s="7" t="s">
        <v>147</v>
      </c>
      <c r="DQ863" s="36">
        <f t="shared" ref="DQ863:ET863" si="2000">$E253</f>
        <v>1.5</v>
      </c>
      <c r="DR863" s="36">
        <f t="shared" si="2000"/>
        <v>1.5</v>
      </c>
      <c r="DS863" s="36">
        <f t="shared" si="2000"/>
        <v>1.5</v>
      </c>
      <c r="DT863" s="36">
        <f t="shared" si="2000"/>
        <v>1.5</v>
      </c>
      <c r="DU863" s="36">
        <f t="shared" si="2000"/>
        <v>1.5</v>
      </c>
      <c r="DV863" s="36">
        <f t="shared" si="2000"/>
        <v>1.5</v>
      </c>
      <c r="DW863" s="36">
        <f t="shared" si="2000"/>
        <v>1.5</v>
      </c>
      <c r="DX863" s="36">
        <f t="shared" si="2000"/>
        <v>1.5</v>
      </c>
      <c r="DY863" s="36">
        <f t="shared" si="2000"/>
        <v>1.5</v>
      </c>
      <c r="DZ863" s="36">
        <f t="shared" si="2000"/>
        <v>1.5</v>
      </c>
      <c r="EA863" s="36">
        <f t="shared" si="2000"/>
        <v>1.5</v>
      </c>
      <c r="EB863" s="36">
        <f t="shared" si="2000"/>
        <v>1.5</v>
      </c>
      <c r="EC863" s="36">
        <f t="shared" si="2000"/>
        <v>1.5</v>
      </c>
      <c r="ED863" s="36">
        <f t="shared" si="2000"/>
        <v>1.5</v>
      </c>
      <c r="EE863" s="36">
        <f t="shared" si="2000"/>
        <v>1.5</v>
      </c>
      <c r="EF863" s="36">
        <f t="shared" si="2000"/>
        <v>1.5</v>
      </c>
      <c r="EG863" s="36">
        <f t="shared" si="2000"/>
        <v>1.5</v>
      </c>
      <c r="EH863" s="36">
        <f t="shared" si="2000"/>
        <v>1.5</v>
      </c>
      <c r="EI863" s="36">
        <f t="shared" si="2000"/>
        <v>1.5</v>
      </c>
      <c r="EJ863" s="36">
        <f t="shared" si="2000"/>
        <v>1.5</v>
      </c>
      <c r="EK863" s="36">
        <f t="shared" si="2000"/>
        <v>1.5</v>
      </c>
      <c r="EL863" s="36">
        <f t="shared" si="2000"/>
        <v>1.5</v>
      </c>
      <c r="EM863" s="36">
        <f t="shared" si="2000"/>
        <v>1.5</v>
      </c>
      <c r="EN863" s="36">
        <f t="shared" si="2000"/>
        <v>1.5</v>
      </c>
      <c r="EO863" s="36">
        <f t="shared" si="2000"/>
        <v>1.5</v>
      </c>
      <c r="EP863" s="36">
        <f t="shared" si="2000"/>
        <v>1.5</v>
      </c>
      <c r="EQ863" s="36">
        <f t="shared" si="2000"/>
        <v>1.5</v>
      </c>
      <c r="ER863" s="36">
        <f t="shared" si="2000"/>
        <v>1.5</v>
      </c>
      <c r="ES863" s="36">
        <f t="shared" si="2000"/>
        <v>1.5</v>
      </c>
      <c r="ET863" s="36">
        <f t="shared" si="2000"/>
        <v>1.5</v>
      </c>
    </row>
    <row r="864" spans="1:150" x14ac:dyDescent="0.25">
      <c r="A864" s="34"/>
      <c r="B864" s="83" t="s">
        <v>29</v>
      </c>
      <c r="C864" s="83" t="s">
        <v>148</v>
      </c>
      <c r="D864" s="75">
        <f t="shared" si="1996"/>
        <v>12.4</v>
      </c>
      <c r="E864" s="75">
        <f t="shared" ref="E864:S864" si="2001">$D254</f>
        <v>12.4</v>
      </c>
      <c r="F864" s="75">
        <f t="shared" si="2001"/>
        <v>12.4</v>
      </c>
      <c r="G864" s="75">
        <f t="shared" si="2001"/>
        <v>12.4</v>
      </c>
      <c r="H864" s="75">
        <f t="shared" si="2001"/>
        <v>12.4</v>
      </c>
      <c r="I864" s="75">
        <f t="shared" si="2001"/>
        <v>12.4</v>
      </c>
      <c r="J864" s="75">
        <f t="shared" si="2001"/>
        <v>12.4</v>
      </c>
      <c r="K864" s="75">
        <f t="shared" si="2001"/>
        <v>12.4</v>
      </c>
      <c r="L864" s="75">
        <f t="shared" si="2001"/>
        <v>12.4</v>
      </c>
      <c r="M864" s="75">
        <f t="shared" si="2001"/>
        <v>12.4</v>
      </c>
      <c r="N864" s="75">
        <f t="shared" si="2001"/>
        <v>12.4</v>
      </c>
      <c r="O864" s="75">
        <f t="shared" si="2001"/>
        <v>12.4</v>
      </c>
      <c r="P864" s="75">
        <f t="shared" si="2001"/>
        <v>12.4</v>
      </c>
      <c r="Q864" s="75">
        <f t="shared" si="2001"/>
        <v>12.4</v>
      </c>
      <c r="R864" s="75">
        <f t="shared" si="2001"/>
        <v>12.4</v>
      </c>
      <c r="S864" s="75">
        <f t="shared" si="2001"/>
        <v>12.4</v>
      </c>
      <c r="T864" s="75">
        <f t="shared" si="1997"/>
        <v>12.4</v>
      </c>
      <c r="U864" s="75">
        <f t="shared" si="1997"/>
        <v>12.4</v>
      </c>
      <c r="V864" s="75">
        <f t="shared" si="1997"/>
        <v>12.4</v>
      </c>
      <c r="W864" s="75">
        <f t="shared" si="1997"/>
        <v>12.4</v>
      </c>
      <c r="X864" s="75">
        <f t="shared" si="1997"/>
        <v>12.4</v>
      </c>
      <c r="Y864" s="75">
        <f t="shared" si="1997"/>
        <v>12.4</v>
      </c>
      <c r="Z864" s="75">
        <f t="shared" si="1997"/>
        <v>12.4</v>
      </c>
      <c r="AA864" s="75">
        <f t="shared" si="1997"/>
        <v>12.4</v>
      </c>
      <c r="AB864" s="75">
        <f t="shared" si="1997"/>
        <v>12.4</v>
      </c>
      <c r="AC864" s="75">
        <f t="shared" si="1997"/>
        <v>12.4</v>
      </c>
      <c r="AD864" s="75">
        <f t="shared" si="1997"/>
        <v>12.4</v>
      </c>
      <c r="AE864" s="75">
        <f t="shared" si="1997"/>
        <v>12.4</v>
      </c>
      <c r="AF864" s="75">
        <f t="shared" si="1997"/>
        <v>12.4</v>
      </c>
      <c r="AG864" s="75">
        <f t="shared" si="1997"/>
        <v>12.4</v>
      </c>
      <c r="AK864" s="34"/>
      <c r="AL864" s="7" t="s">
        <v>29</v>
      </c>
      <c r="AM864" s="7" t="s">
        <v>148</v>
      </c>
      <c r="AN864" s="36">
        <f t="shared" ref="AN864:BQ864" si="2002">$J254</f>
        <v>0.8</v>
      </c>
      <c r="AO864" s="36">
        <f t="shared" si="2002"/>
        <v>0.8</v>
      </c>
      <c r="AP864" s="36">
        <f t="shared" si="2002"/>
        <v>0.8</v>
      </c>
      <c r="AQ864" s="36">
        <f t="shared" si="2002"/>
        <v>0.8</v>
      </c>
      <c r="AR864" s="36">
        <f t="shared" si="2002"/>
        <v>0.8</v>
      </c>
      <c r="AS864" s="36">
        <f t="shared" si="2002"/>
        <v>0.8</v>
      </c>
      <c r="AT864" s="36">
        <f t="shared" si="2002"/>
        <v>0.8</v>
      </c>
      <c r="AU864" s="36">
        <f t="shared" si="2002"/>
        <v>0.8</v>
      </c>
      <c r="AV864" s="36">
        <f t="shared" si="2002"/>
        <v>0.8</v>
      </c>
      <c r="AW864" s="36">
        <f t="shared" si="2002"/>
        <v>0.8</v>
      </c>
      <c r="AX864" s="36">
        <f t="shared" si="2002"/>
        <v>0.8</v>
      </c>
      <c r="AY864" s="36">
        <f t="shared" si="2002"/>
        <v>0.8</v>
      </c>
      <c r="AZ864" s="36">
        <f t="shared" si="2002"/>
        <v>0.8</v>
      </c>
      <c r="BA864" s="36">
        <f t="shared" si="2002"/>
        <v>0.8</v>
      </c>
      <c r="BB864" s="36">
        <f t="shared" si="2002"/>
        <v>0.8</v>
      </c>
      <c r="BC864" s="36">
        <f t="shared" si="2002"/>
        <v>0.8</v>
      </c>
      <c r="BD864" s="36">
        <f t="shared" si="2002"/>
        <v>0.8</v>
      </c>
      <c r="BE864" s="36">
        <f t="shared" si="2002"/>
        <v>0.8</v>
      </c>
      <c r="BF864" s="36">
        <f t="shared" si="2002"/>
        <v>0.8</v>
      </c>
      <c r="BG864" s="36">
        <f t="shared" si="2002"/>
        <v>0.8</v>
      </c>
      <c r="BH864" s="36">
        <f t="shared" si="2002"/>
        <v>0.8</v>
      </c>
      <c r="BI864" s="36">
        <f t="shared" si="2002"/>
        <v>0.8</v>
      </c>
      <c r="BJ864" s="36">
        <f t="shared" si="2002"/>
        <v>0.8</v>
      </c>
      <c r="BK864" s="36">
        <f t="shared" si="2002"/>
        <v>0.8</v>
      </c>
      <c r="BL864" s="36">
        <f t="shared" si="2002"/>
        <v>0.8</v>
      </c>
      <c r="BM864" s="36">
        <f t="shared" si="2002"/>
        <v>0.8</v>
      </c>
      <c r="BN864" s="36">
        <f t="shared" si="2002"/>
        <v>0.8</v>
      </c>
      <c r="BO864" s="36">
        <f t="shared" si="2002"/>
        <v>0.8</v>
      </c>
      <c r="BP864" s="36">
        <f t="shared" si="2002"/>
        <v>0.8</v>
      </c>
      <c r="BQ864" s="36">
        <f t="shared" si="2002"/>
        <v>0.8</v>
      </c>
      <c r="BY864" s="34"/>
      <c r="BZ864" s="7" t="s">
        <v>29</v>
      </c>
      <c r="CA864" s="7" t="s">
        <v>148</v>
      </c>
      <c r="CB864" s="36">
        <f t="shared" ref="CB864:DE864" si="2003">$G254</f>
        <v>2.5</v>
      </c>
      <c r="CC864" s="36">
        <f t="shared" si="2003"/>
        <v>2.5</v>
      </c>
      <c r="CD864" s="36">
        <f t="shared" si="2003"/>
        <v>2.5</v>
      </c>
      <c r="CE864" s="36">
        <f t="shared" si="2003"/>
        <v>2.5</v>
      </c>
      <c r="CF864" s="36">
        <f t="shared" si="2003"/>
        <v>2.5</v>
      </c>
      <c r="CG864" s="36">
        <f t="shared" si="2003"/>
        <v>2.5</v>
      </c>
      <c r="CH864" s="36">
        <f t="shared" si="2003"/>
        <v>2.5</v>
      </c>
      <c r="CI864" s="36">
        <f t="shared" si="2003"/>
        <v>2.5</v>
      </c>
      <c r="CJ864" s="36">
        <f t="shared" si="2003"/>
        <v>2.5</v>
      </c>
      <c r="CK864" s="36">
        <f t="shared" si="2003"/>
        <v>2.5</v>
      </c>
      <c r="CL864" s="36">
        <f t="shared" si="2003"/>
        <v>2.5</v>
      </c>
      <c r="CM864" s="36">
        <f t="shared" si="2003"/>
        <v>2.5</v>
      </c>
      <c r="CN864" s="36">
        <f t="shared" si="2003"/>
        <v>2.5</v>
      </c>
      <c r="CO864" s="36">
        <f t="shared" si="2003"/>
        <v>2.5</v>
      </c>
      <c r="CP864" s="36">
        <f t="shared" si="2003"/>
        <v>2.5</v>
      </c>
      <c r="CQ864" s="36">
        <f t="shared" si="2003"/>
        <v>2.5</v>
      </c>
      <c r="CR864" s="36">
        <f t="shared" si="2003"/>
        <v>2.5</v>
      </c>
      <c r="CS864" s="36">
        <f t="shared" si="2003"/>
        <v>2.5</v>
      </c>
      <c r="CT864" s="36">
        <f t="shared" si="2003"/>
        <v>2.5</v>
      </c>
      <c r="CU864" s="36">
        <f t="shared" si="2003"/>
        <v>2.5</v>
      </c>
      <c r="CV864" s="36">
        <f t="shared" si="2003"/>
        <v>2.5</v>
      </c>
      <c r="CW864" s="36">
        <f t="shared" si="2003"/>
        <v>2.5</v>
      </c>
      <c r="CX864" s="36">
        <f t="shared" si="2003"/>
        <v>2.5</v>
      </c>
      <c r="CY864" s="36">
        <f t="shared" si="2003"/>
        <v>2.5</v>
      </c>
      <c r="CZ864" s="36">
        <f t="shared" si="2003"/>
        <v>2.5</v>
      </c>
      <c r="DA864" s="36">
        <f t="shared" si="2003"/>
        <v>2.5</v>
      </c>
      <c r="DB864" s="36">
        <f t="shared" si="2003"/>
        <v>2.5</v>
      </c>
      <c r="DC864" s="36">
        <f t="shared" si="2003"/>
        <v>2.5</v>
      </c>
      <c r="DD864" s="36">
        <f t="shared" si="2003"/>
        <v>2.5</v>
      </c>
      <c r="DE864" s="36">
        <f t="shared" si="2003"/>
        <v>2.5</v>
      </c>
      <c r="DN864" s="34"/>
      <c r="DO864" s="7" t="s">
        <v>29</v>
      </c>
      <c r="DP864" s="7" t="s">
        <v>148</v>
      </c>
      <c r="DQ864" s="36">
        <f t="shared" ref="DQ864:ET864" si="2004">$E254</f>
        <v>1</v>
      </c>
      <c r="DR864" s="36">
        <f t="shared" si="2004"/>
        <v>1</v>
      </c>
      <c r="DS864" s="36">
        <f t="shared" si="2004"/>
        <v>1</v>
      </c>
      <c r="DT864" s="36">
        <f t="shared" si="2004"/>
        <v>1</v>
      </c>
      <c r="DU864" s="36">
        <f t="shared" si="2004"/>
        <v>1</v>
      </c>
      <c r="DV864" s="36">
        <f t="shared" si="2004"/>
        <v>1</v>
      </c>
      <c r="DW864" s="36">
        <f t="shared" si="2004"/>
        <v>1</v>
      </c>
      <c r="DX864" s="36">
        <f t="shared" si="2004"/>
        <v>1</v>
      </c>
      <c r="DY864" s="36">
        <f t="shared" si="2004"/>
        <v>1</v>
      </c>
      <c r="DZ864" s="36">
        <f t="shared" si="2004"/>
        <v>1</v>
      </c>
      <c r="EA864" s="36">
        <f t="shared" si="2004"/>
        <v>1</v>
      </c>
      <c r="EB864" s="36">
        <f t="shared" si="2004"/>
        <v>1</v>
      </c>
      <c r="EC864" s="36">
        <f t="shared" si="2004"/>
        <v>1</v>
      </c>
      <c r="ED864" s="36">
        <f t="shared" si="2004"/>
        <v>1</v>
      </c>
      <c r="EE864" s="36">
        <f t="shared" si="2004"/>
        <v>1</v>
      </c>
      <c r="EF864" s="36">
        <f t="shared" si="2004"/>
        <v>1</v>
      </c>
      <c r="EG864" s="36">
        <f t="shared" si="2004"/>
        <v>1</v>
      </c>
      <c r="EH864" s="36">
        <f t="shared" si="2004"/>
        <v>1</v>
      </c>
      <c r="EI864" s="36">
        <f t="shared" si="2004"/>
        <v>1</v>
      </c>
      <c r="EJ864" s="36">
        <f t="shared" si="2004"/>
        <v>1</v>
      </c>
      <c r="EK864" s="36">
        <f t="shared" si="2004"/>
        <v>1</v>
      </c>
      <c r="EL864" s="36">
        <f t="shared" si="2004"/>
        <v>1</v>
      </c>
      <c r="EM864" s="36">
        <f t="shared" si="2004"/>
        <v>1</v>
      </c>
      <c r="EN864" s="36">
        <f t="shared" si="2004"/>
        <v>1</v>
      </c>
      <c r="EO864" s="36">
        <f t="shared" si="2004"/>
        <v>1</v>
      </c>
      <c r="EP864" s="36">
        <f t="shared" si="2004"/>
        <v>1</v>
      </c>
      <c r="EQ864" s="36">
        <f t="shared" si="2004"/>
        <v>1</v>
      </c>
      <c r="ER864" s="36">
        <f t="shared" si="2004"/>
        <v>1</v>
      </c>
      <c r="ES864" s="36">
        <f t="shared" si="2004"/>
        <v>1</v>
      </c>
      <c r="ET864" s="36">
        <f t="shared" si="2004"/>
        <v>1</v>
      </c>
    </row>
    <row r="865" spans="1:153" x14ac:dyDescent="0.25">
      <c r="A865" s="34"/>
      <c r="B865" s="83" t="s">
        <v>29</v>
      </c>
      <c r="C865" s="83" t="s">
        <v>8</v>
      </c>
      <c r="D865" s="75">
        <f t="shared" si="1996"/>
        <v>11.2</v>
      </c>
      <c r="E865" s="75">
        <f t="shared" si="1997"/>
        <v>11.2</v>
      </c>
      <c r="F865" s="75">
        <f t="shared" si="1997"/>
        <v>11.2</v>
      </c>
      <c r="G865" s="75">
        <f t="shared" si="1997"/>
        <v>11.2</v>
      </c>
      <c r="H865" s="75">
        <f t="shared" si="1997"/>
        <v>11.2</v>
      </c>
      <c r="I865" s="75">
        <f t="shared" si="1997"/>
        <v>11.2</v>
      </c>
      <c r="J865" s="75">
        <f t="shared" si="1997"/>
        <v>11.2</v>
      </c>
      <c r="K865" s="75">
        <f t="shared" si="1997"/>
        <v>11.2</v>
      </c>
      <c r="L865" s="75">
        <f t="shared" si="1997"/>
        <v>11.2</v>
      </c>
      <c r="M865" s="75">
        <f t="shared" si="1997"/>
        <v>11.2</v>
      </c>
      <c r="N865" s="75">
        <f t="shared" si="1997"/>
        <v>11.2</v>
      </c>
      <c r="O865" s="75">
        <f t="shared" si="1997"/>
        <v>11.2</v>
      </c>
      <c r="P865" s="75">
        <f t="shared" si="1997"/>
        <v>11.2</v>
      </c>
      <c r="Q865" s="75">
        <f t="shared" si="1997"/>
        <v>11.2</v>
      </c>
      <c r="R865" s="75">
        <f t="shared" si="1997"/>
        <v>11.2</v>
      </c>
      <c r="S865" s="75">
        <f t="shared" si="1997"/>
        <v>11.2</v>
      </c>
      <c r="T865" s="75">
        <f t="shared" si="1997"/>
        <v>11.2</v>
      </c>
      <c r="U865" s="75">
        <f t="shared" si="1997"/>
        <v>11.2</v>
      </c>
      <c r="V865" s="75">
        <f t="shared" si="1997"/>
        <v>11.2</v>
      </c>
      <c r="W865" s="75">
        <f t="shared" si="1997"/>
        <v>11.2</v>
      </c>
      <c r="X865" s="75">
        <f t="shared" si="1997"/>
        <v>11.2</v>
      </c>
      <c r="Y865" s="75">
        <f t="shared" si="1997"/>
        <v>11.2</v>
      </c>
      <c r="Z865" s="75">
        <f t="shared" si="1997"/>
        <v>11.2</v>
      </c>
      <c r="AA865" s="75">
        <f t="shared" si="1997"/>
        <v>11.2</v>
      </c>
      <c r="AB865" s="75">
        <f t="shared" si="1997"/>
        <v>11.2</v>
      </c>
      <c r="AC865" s="75">
        <f t="shared" si="1997"/>
        <v>11.2</v>
      </c>
      <c r="AD865" s="75">
        <f t="shared" si="1997"/>
        <v>11.2</v>
      </c>
      <c r="AE865" s="75">
        <f t="shared" si="1997"/>
        <v>11.2</v>
      </c>
      <c r="AF865" s="75">
        <f t="shared" si="1997"/>
        <v>11.2</v>
      </c>
      <c r="AG865" s="75">
        <f t="shared" si="1997"/>
        <v>11.2</v>
      </c>
      <c r="AK865" s="34"/>
      <c r="AL865" s="7" t="s">
        <v>29</v>
      </c>
      <c r="AM865" s="7" t="s">
        <v>8</v>
      </c>
      <c r="AN865" s="36">
        <f t="shared" ref="AN865:BQ865" si="2005">$J255</f>
        <v>0.4</v>
      </c>
      <c r="AO865" s="36">
        <f t="shared" si="2005"/>
        <v>0.4</v>
      </c>
      <c r="AP865" s="36">
        <f t="shared" si="2005"/>
        <v>0.4</v>
      </c>
      <c r="AQ865" s="36">
        <f t="shared" si="2005"/>
        <v>0.4</v>
      </c>
      <c r="AR865" s="36">
        <f t="shared" si="2005"/>
        <v>0.4</v>
      </c>
      <c r="AS865" s="36">
        <f t="shared" si="2005"/>
        <v>0.4</v>
      </c>
      <c r="AT865" s="36">
        <f t="shared" si="2005"/>
        <v>0.4</v>
      </c>
      <c r="AU865" s="36">
        <f t="shared" si="2005"/>
        <v>0.4</v>
      </c>
      <c r="AV865" s="36">
        <f t="shared" si="2005"/>
        <v>0.4</v>
      </c>
      <c r="AW865" s="36">
        <f t="shared" si="2005"/>
        <v>0.4</v>
      </c>
      <c r="AX865" s="36">
        <f t="shared" si="2005"/>
        <v>0.4</v>
      </c>
      <c r="AY865" s="36">
        <f t="shared" si="2005"/>
        <v>0.4</v>
      </c>
      <c r="AZ865" s="36">
        <f t="shared" si="2005"/>
        <v>0.4</v>
      </c>
      <c r="BA865" s="36">
        <f t="shared" si="2005"/>
        <v>0.4</v>
      </c>
      <c r="BB865" s="36">
        <f t="shared" si="2005"/>
        <v>0.4</v>
      </c>
      <c r="BC865" s="36">
        <f t="shared" si="2005"/>
        <v>0.4</v>
      </c>
      <c r="BD865" s="36">
        <f t="shared" si="2005"/>
        <v>0.4</v>
      </c>
      <c r="BE865" s="36">
        <f t="shared" si="2005"/>
        <v>0.4</v>
      </c>
      <c r="BF865" s="36">
        <f t="shared" si="2005"/>
        <v>0.4</v>
      </c>
      <c r="BG865" s="36">
        <f t="shared" si="2005"/>
        <v>0.4</v>
      </c>
      <c r="BH865" s="36">
        <f t="shared" si="2005"/>
        <v>0.4</v>
      </c>
      <c r="BI865" s="36">
        <f t="shared" si="2005"/>
        <v>0.4</v>
      </c>
      <c r="BJ865" s="36">
        <f t="shared" si="2005"/>
        <v>0.4</v>
      </c>
      <c r="BK865" s="36">
        <f t="shared" si="2005"/>
        <v>0.4</v>
      </c>
      <c r="BL865" s="36">
        <f t="shared" si="2005"/>
        <v>0.4</v>
      </c>
      <c r="BM865" s="36">
        <f t="shared" si="2005"/>
        <v>0.4</v>
      </c>
      <c r="BN865" s="36">
        <f t="shared" si="2005"/>
        <v>0.4</v>
      </c>
      <c r="BO865" s="36">
        <f t="shared" si="2005"/>
        <v>0.4</v>
      </c>
      <c r="BP865" s="36">
        <f t="shared" si="2005"/>
        <v>0.4</v>
      </c>
      <c r="BQ865" s="36">
        <f t="shared" si="2005"/>
        <v>0.4</v>
      </c>
      <c r="BY865" s="34"/>
      <c r="BZ865" s="7" t="s">
        <v>29</v>
      </c>
      <c r="CA865" s="7" t="s">
        <v>8</v>
      </c>
      <c r="CB865" s="36">
        <f t="shared" ref="CB865:DE865" si="2006">$G255</f>
        <v>2.5</v>
      </c>
      <c r="CC865" s="36">
        <f t="shared" si="2006"/>
        <v>2.5</v>
      </c>
      <c r="CD865" s="36">
        <f t="shared" si="2006"/>
        <v>2.5</v>
      </c>
      <c r="CE865" s="36">
        <f t="shared" si="2006"/>
        <v>2.5</v>
      </c>
      <c r="CF865" s="36">
        <f t="shared" si="2006"/>
        <v>2.5</v>
      </c>
      <c r="CG865" s="36">
        <f t="shared" si="2006"/>
        <v>2.5</v>
      </c>
      <c r="CH865" s="36">
        <f t="shared" si="2006"/>
        <v>2.5</v>
      </c>
      <c r="CI865" s="36">
        <f t="shared" si="2006"/>
        <v>2.5</v>
      </c>
      <c r="CJ865" s="36">
        <f t="shared" si="2006"/>
        <v>2.5</v>
      </c>
      <c r="CK865" s="36">
        <f t="shared" si="2006"/>
        <v>2.5</v>
      </c>
      <c r="CL865" s="36">
        <f t="shared" si="2006"/>
        <v>2.5</v>
      </c>
      <c r="CM865" s="36">
        <f t="shared" si="2006"/>
        <v>2.5</v>
      </c>
      <c r="CN865" s="36">
        <f t="shared" si="2006"/>
        <v>2.5</v>
      </c>
      <c r="CO865" s="36">
        <f t="shared" si="2006"/>
        <v>2.5</v>
      </c>
      <c r="CP865" s="36">
        <f t="shared" si="2006"/>
        <v>2.5</v>
      </c>
      <c r="CQ865" s="36">
        <f t="shared" si="2006"/>
        <v>2.5</v>
      </c>
      <c r="CR865" s="36">
        <f t="shared" si="2006"/>
        <v>2.5</v>
      </c>
      <c r="CS865" s="36">
        <f t="shared" si="2006"/>
        <v>2.5</v>
      </c>
      <c r="CT865" s="36">
        <f t="shared" si="2006"/>
        <v>2.5</v>
      </c>
      <c r="CU865" s="36">
        <f t="shared" si="2006"/>
        <v>2.5</v>
      </c>
      <c r="CV865" s="36">
        <f t="shared" si="2006"/>
        <v>2.5</v>
      </c>
      <c r="CW865" s="36">
        <f t="shared" si="2006"/>
        <v>2.5</v>
      </c>
      <c r="CX865" s="36">
        <f t="shared" si="2006"/>
        <v>2.5</v>
      </c>
      <c r="CY865" s="36">
        <f t="shared" si="2006"/>
        <v>2.5</v>
      </c>
      <c r="CZ865" s="36">
        <f t="shared" si="2006"/>
        <v>2.5</v>
      </c>
      <c r="DA865" s="36">
        <f t="shared" si="2006"/>
        <v>2.5</v>
      </c>
      <c r="DB865" s="36">
        <f t="shared" si="2006"/>
        <v>2.5</v>
      </c>
      <c r="DC865" s="36">
        <f t="shared" si="2006"/>
        <v>2.5</v>
      </c>
      <c r="DD865" s="36">
        <f t="shared" si="2006"/>
        <v>2.5</v>
      </c>
      <c r="DE865" s="36">
        <f t="shared" si="2006"/>
        <v>2.5</v>
      </c>
      <c r="DN865" s="34"/>
      <c r="DO865" s="7" t="s">
        <v>29</v>
      </c>
      <c r="DP865" s="7" t="s">
        <v>8</v>
      </c>
      <c r="DQ865" s="36">
        <f t="shared" ref="DQ865:ET865" si="2007">$E255</f>
        <v>0.5</v>
      </c>
      <c r="DR865" s="36">
        <f t="shared" si="2007"/>
        <v>0.5</v>
      </c>
      <c r="DS865" s="36">
        <f t="shared" si="2007"/>
        <v>0.5</v>
      </c>
      <c r="DT865" s="36">
        <f t="shared" si="2007"/>
        <v>0.5</v>
      </c>
      <c r="DU865" s="36">
        <f t="shared" si="2007"/>
        <v>0.5</v>
      </c>
      <c r="DV865" s="36">
        <f t="shared" si="2007"/>
        <v>0.5</v>
      </c>
      <c r="DW865" s="36">
        <f t="shared" si="2007"/>
        <v>0.5</v>
      </c>
      <c r="DX865" s="36">
        <f t="shared" si="2007"/>
        <v>0.5</v>
      </c>
      <c r="DY865" s="36">
        <f t="shared" si="2007"/>
        <v>0.5</v>
      </c>
      <c r="DZ865" s="36">
        <f t="shared" si="2007"/>
        <v>0.5</v>
      </c>
      <c r="EA865" s="36">
        <f t="shared" si="2007"/>
        <v>0.5</v>
      </c>
      <c r="EB865" s="36">
        <f t="shared" si="2007"/>
        <v>0.5</v>
      </c>
      <c r="EC865" s="36">
        <f t="shared" si="2007"/>
        <v>0.5</v>
      </c>
      <c r="ED865" s="36">
        <f t="shared" si="2007"/>
        <v>0.5</v>
      </c>
      <c r="EE865" s="36">
        <f t="shared" si="2007"/>
        <v>0.5</v>
      </c>
      <c r="EF865" s="36">
        <f t="shared" si="2007"/>
        <v>0.5</v>
      </c>
      <c r="EG865" s="36">
        <f t="shared" si="2007"/>
        <v>0.5</v>
      </c>
      <c r="EH865" s="36">
        <f t="shared" si="2007"/>
        <v>0.5</v>
      </c>
      <c r="EI865" s="36">
        <f t="shared" si="2007"/>
        <v>0.5</v>
      </c>
      <c r="EJ865" s="36">
        <f t="shared" si="2007"/>
        <v>0.5</v>
      </c>
      <c r="EK865" s="36">
        <f t="shared" si="2007"/>
        <v>0.5</v>
      </c>
      <c r="EL865" s="36">
        <f t="shared" si="2007"/>
        <v>0.5</v>
      </c>
      <c r="EM865" s="36">
        <f t="shared" si="2007"/>
        <v>0.5</v>
      </c>
      <c r="EN865" s="36">
        <f t="shared" si="2007"/>
        <v>0.5</v>
      </c>
      <c r="EO865" s="36">
        <f t="shared" si="2007"/>
        <v>0.5</v>
      </c>
      <c r="EP865" s="36">
        <f t="shared" si="2007"/>
        <v>0.5</v>
      </c>
      <c r="EQ865" s="36">
        <f t="shared" si="2007"/>
        <v>0.5</v>
      </c>
      <c r="ER865" s="36">
        <f t="shared" si="2007"/>
        <v>0.5</v>
      </c>
      <c r="ES865" s="36">
        <f t="shared" si="2007"/>
        <v>0.5</v>
      </c>
      <c r="ET865" s="36">
        <f t="shared" si="2007"/>
        <v>0.5</v>
      </c>
    </row>
    <row r="866" spans="1:153" x14ac:dyDescent="0.25">
      <c r="A866" s="34"/>
      <c r="B866" s="83" t="s">
        <v>29</v>
      </c>
      <c r="C866" s="83" t="s">
        <v>24</v>
      </c>
      <c r="D866" s="75">
        <f t="shared" si="1996"/>
        <v>7.6</v>
      </c>
      <c r="E866" s="75">
        <f t="shared" si="1997"/>
        <v>7.6</v>
      </c>
      <c r="F866" s="75">
        <f t="shared" si="1997"/>
        <v>7.6</v>
      </c>
      <c r="G866" s="75">
        <f t="shared" si="1997"/>
        <v>7.6</v>
      </c>
      <c r="H866" s="75">
        <f t="shared" si="1997"/>
        <v>7.6</v>
      </c>
      <c r="I866" s="75">
        <f t="shared" si="1997"/>
        <v>7.6</v>
      </c>
      <c r="J866" s="75">
        <f t="shared" si="1997"/>
        <v>7.6</v>
      </c>
      <c r="K866" s="75">
        <f t="shared" si="1997"/>
        <v>7.6</v>
      </c>
      <c r="L866" s="75">
        <f t="shared" si="1997"/>
        <v>7.6</v>
      </c>
      <c r="M866" s="75">
        <f t="shared" si="1997"/>
        <v>7.6</v>
      </c>
      <c r="N866" s="75">
        <f t="shared" si="1997"/>
        <v>7.6</v>
      </c>
      <c r="O866" s="75">
        <f t="shared" si="1997"/>
        <v>7.6</v>
      </c>
      <c r="P866" s="75">
        <f t="shared" si="1997"/>
        <v>7.6</v>
      </c>
      <c r="Q866" s="75">
        <f t="shared" si="1997"/>
        <v>7.6</v>
      </c>
      <c r="R866" s="75">
        <f t="shared" si="1997"/>
        <v>7.6</v>
      </c>
      <c r="S866" s="75">
        <f t="shared" si="1997"/>
        <v>7.6</v>
      </c>
      <c r="T866" s="75">
        <f t="shared" si="1997"/>
        <v>7.6</v>
      </c>
      <c r="U866" s="75">
        <f t="shared" si="1997"/>
        <v>7.6</v>
      </c>
      <c r="V866" s="75">
        <f t="shared" si="1997"/>
        <v>7.6</v>
      </c>
      <c r="W866" s="75">
        <f t="shared" si="1997"/>
        <v>7.6</v>
      </c>
      <c r="X866" s="75">
        <f t="shared" si="1997"/>
        <v>7.6</v>
      </c>
      <c r="Y866" s="75">
        <f t="shared" si="1997"/>
        <v>7.6</v>
      </c>
      <c r="Z866" s="75">
        <f t="shared" si="1997"/>
        <v>7.6</v>
      </c>
      <c r="AA866" s="75">
        <f t="shared" si="1997"/>
        <v>7.6</v>
      </c>
      <c r="AB866" s="75">
        <f t="shared" si="1997"/>
        <v>7.6</v>
      </c>
      <c r="AC866" s="75">
        <f t="shared" si="1997"/>
        <v>7.6</v>
      </c>
      <c r="AD866" s="75">
        <f t="shared" si="1997"/>
        <v>7.6</v>
      </c>
      <c r="AE866" s="75">
        <f t="shared" si="1997"/>
        <v>7.6</v>
      </c>
      <c r="AF866" s="75">
        <f t="shared" si="1997"/>
        <v>7.6</v>
      </c>
      <c r="AG866" s="75">
        <f t="shared" si="1997"/>
        <v>7.6</v>
      </c>
      <c r="AK866" s="34"/>
      <c r="AL866" s="7" t="s">
        <v>29</v>
      </c>
      <c r="AM866" s="7" t="s">
        <v>24</v>
      </c>
      <c r="AN866" s="36">
        <f t="shared" ref="AN866:BQ866" si="2008">$J256</f>
        <v>0.2</v>
      </c>
      <c r="AO866" s="36">
        <f t="shared" si="2008"/>
        <v>0.2</v>
      </c>
      <c r="AP866" s="36">
        <f t="shared" si="2008"/>
        <v>0.2</v>
      </c>
      <c r="AQ866" s="36">
        <f t="shared" si="2008"/>
        <v>0.2</v>
      </c>
      <c r="AR866" s="36">
        <f t="shared" si="2008"/>
        <v>0.2</v>
      </c>
      <c r="AS866" s="36">
        <f t="shared" si="2008"/>
        <v>0.2</v>
      </c>
      <c r="AT866" s="36">
        <f t="shared" si="2008"/>
        <v>0.2</v>
      </c>
      <c r="AU866" s="36">
        <f t="shared" si="2008"/>
        <v>0.2</v>
      </c>
      <c r="AV866" s="36">
        <f t="shared" si="2008"/>
        <v>0.2</v>
      </c>
      <c r="AW866" s="36">
        <f t="shared" si="2008"/>
        <v>0.2</v>
      </c>
      <c r="AX866" s="36">
        <f t="shared" si="2008"/>
        <v>0.2</v>
      </c>
      <c r="AY866" s="36">
        <f t="shared" si="2008"/>
        <v>0.2</v>
      </c>
      <c r="AZ866" s="36">
        <f t="shared" si="2008"/>
        <v>0.2</v>
      </c>
      <c r="BA866" s="36">
        <f t="shared" si="2008"/>
        <v>0.2</v>
      </c>
      <c r="BB866" s="36">
        <f t="shared" si="2008"/>
        <v>0.2</v>
      </c>
      <c r="BC866" s="36">
        <f t="shared" si="2008"/>
        <v>0.2</v>
      </c>
      <c r="BD866" s="36">
        <f t="shared" si="2008"/>
        <v>0.2</v>
      </c>
      <c r="BE866" s="36">
        <f t="shared" si="2008"/>
        <v>0.2</v>
      </c>
      <c r="BF866" s="36">
        <f t="shared" si="2008"/>
        <v>0.2</v>
      </c>
      <c r="BG866" s="36">
        <f t="shared" si="2008"/>
        <v>0.2</v>
      </c>
      <c r="BH866" s="36">
        <f t="shared" si="2008"/>
        <v>0.2</v>
      </c>
      <c r="BI866" s="36">
        <f t="shared" si="2008"/>
        <v>0.2</v>
      </c>
      <c r="BJ866" s="36">
        <f t="shared" si="2008"/>
        <v>0.2</v>
      </c>
      <c r="BK866" s="36">
        <f t="shared" si="2008"/>
        <v>0.2</v>
      </c>
      <c r="BL866" s="36">
        <f t="shared" si="2008"/>
        <v>0.2</v>
      </c>
      <c r="BM866" s="36">
        <f t="shared" si="2008"/>
        <v>0.2</v>
      </c>
      <c r="BN866" s="36">
        <f t="shared" si="2008"/>
        <v>0.2</v>
      </c>
      <c r="BO866" s="36">
        <f t="shared" si="2008"/>
        <v>0.2</v>
      </c>
      <c r="BP866" s="36">
        <f t="shared" si="2008"/>
        <v>0.2</v>
      </c>
      <c r="BQ866" s="36">
        <f t="shared" si="2008"/>
        <v>0.2</v>
      </c>
      <c r="BY866" s="34"/>
      <c r="BZ866" s="7" t="s">
        <v>29</v>
      </c>
      <c r="CA866" s="7" t="s">
        <v>24</v>
      </c>
      <c r="CB866" s="36">
        <f t="shared" ref="CB866:DE866" si="2009">$G256</f>
        <v>1.5</v>
      </c>
      <c r="CC866" s="36">
        <f t="shared" si="2009"/>
        <v>1.5</v>
      </c>
      <c r="CD866" s="36">
        <f t="shared" si="2009"/>
        <v>1.5</v>
      </c>
      <c r="CE866" s="36">
        <f t="shared" si="2009"/>
        <v>1.5</v>
      </c>
      <c r="CF866" s="36">
        <f t="shared" si="2009"/>
        <v>1.5</v>
      </c>
      <c r="CG866" s="36">
        <f t="shared" si="2009"/>
        <v>1.5</v>
      </c>
      <c r="CH866" s="36">
        <f t="shared" si="2009"/>
        <v>1.5</v>
      </c>
      <c r="CI866" s="36">
        <f t="shared" si="2009"/>
        <v>1.5</v>
      </c>
      <c r="CJ866" s="36">
        <f t="shared" si="2009"/>
        <v>1.5</v>
      </c>
      <c r="CK866" s="36">
        <f t="shared" si="2009"/>
        <v>1.5</v>
      </c>
      <c r="CL866" s="36">
        <f t="shared" si="2009"/>
        <v>1.5</v>
      </c>
      <c r="CM866" s="36">
        <f t="shared" si="2009"/>
        <v>1.5</v>
      </c>
      <c r="CN866" s="36">
        <f t="shared" si="2009"/>
        <v>1.5</v>
      </c>
      <c r="CO866" s="36">
        <f t="shared" si="2009"/>
        <v>1.5</v>
      </c>
      <c r="CP866" s="36">
        <f t="shared" si="2009"/>
        <v>1.5</v>
      </c>
      <c r="CQ866" s="36">
        <f t="shared" si="2009"/>
        <v>1.5</v>
      </c>
      <c r="CR866" s="36">
        <f t="shared" si="2009"/>
        <v>1.5</v>
      </c>
      <c r="CS866" s="36">
        <f t="shared" si="2009"/>
        <v>1.5</v>
      </c>
      <c r="CT866" s="36">
        <f t="shared" si="2009"/>
        <v>1.5</v>
      </c>
      <c r="CU866" s="36">
        <f t="shared" si="2009"/>
        <v>1.5</v>
      </c>
      <c r="CV866" s="36">
        <f t="shared" si="2009"/>
        <v>1.5</v>
      </c>
      <c r="CW866" s="36">
        <f t="shared" si="2009"/>
        <v>1.5</v>
      </c>
      <c r="CX866" s="36">
        <f t="shared" si="2009"/>
        <v>1.5</v>
      </c>
      <c r="CY866" s="36">
        <f t="shared" si="2009"/>
        <v>1.5</v>
      </c>
      <c r="CZ866" s="36">
        <f t="shared" si="2009"/>
        <v>1.5</v>
      </c>
      <c r="DA866" s="36">
        <f t="shared" si="2009"/>
        <v>1.5</v>
      </c>
      <c r="DB866" s="36">
        <f t="shared" si="2009"/>
        <v>1.5</v>
      </c>
      <c r="DC866" s="36">
        <f t="shared" si="2009"/>
        <v>1.5</v>
      </c>
      <c r="DD866" s="36">
        <f t="shared" si="2009"/>
        <v>1.5</v>
      </c>
      <c r="DE866" s="36">
        <f t="shared" si="2009"/>
        <v>1.5</v>
      </c>
      <c r="DN866" s="34"/>
      <c r="DO866" s="7" t="s">
        <v>29</v>
      </c>
      <c r="DP866" s="7" t="s">
        <v>24</v>
      </c>
      <c r="DQ866" s="36">
        <f t="shared" ref="DQ866:ET866" si="2010">$E256</f>
        <v>0.3</v>
      </c>
      <c r="DR866" s="36">
        <f t="shared" si="2010"/>
        <v>0.3</v>
      </c>
      <c r="DS866" s="36">
        <f t="shared" si="2010"/>
        <v>0.3</v>
      </c>
      <c r="DT866" s="36">
        <f t="shared" si="2010"/>
        <v>0.3</v>
      </c>
      <c r="DU866" s="36">
        <f t="shared" si="2010"/>
        <v>0.3</v>
      </c>
      <c r="DV866" s="36">
        <f t="shared" si="2010"/>
        <v>0.3</v>
      </c>
      <c r="DW866" s="36">
        <f t="shared" si="2010"/>
        <v>0.3</v>
      </c>
      <c r="DX866" s="36">
        <f t="shared" si="2010"/>
        <v>0.3</v>
      </c>
      <c r="DY866" s="36">
        <f t="shared" si="2010"/>
        <v>0.3</v>
      </c>
      <c r="DZ866" s="36">
        <f t="shared" si="2010"/>
        <v>0.3</v>
      </c>
      <c r="EA866" s="36">
        <f t="shared" si="2010"/>
        <v>0.3</v>
      </c>
      <c r="EB866" s="36">
        <f t="shared" si="2010"/>
        <v>0.3</v>
      </c>
      <c r="EC866" s="36">
        <f t="shared" si="2010"/>
        <v>0.3</v>
      </c>
      <c r="ED866" s="36">
        <f t="shared" si="2010"/>
        <v>0.3</v>
      </c>
      <c r="EE866" s="36">
        <f t="shared" si="2010"/>
        <v>0.3</v>
      </c>
      <c r="EF866" s="36">
        <f t="shared" si="2010"/>
        <v>0.3</v>
      </c>
      <c r="EG866" s="36">
        <f t="shared" si="2010"/>
        <v>0.3</v>
      </c>
      <c r="EH866" s="36">
        <f t="shared" si="2010"/>
        <v>0.3</v>
      </c>
      <c r="EI866" s="36">
        <f t="shared" si="2010"/>
        <v>0.3</v>
      </c>
      <c r="EJ866" s="36">
        <f t="shared" si="2010"/>
        <v>0.3</v>
      </c>
      <c r="EK866" s="36">
        <f t="shared" si="2010"/>
        <v>0.3</v>
      </c>
      <c r="EL866" s="36">
        <f t="shared" si="2010"/>
        <v>0.3</v>
      </c>
      <c r="EM866" s="36">
        <f t="shared" si="2010"/>
        <v>0.3</v>
      </c>
      <c r="EN866" s="36">
        <f t="shared" si="2010"/>
        <v>0.3</v>
      </c>
      <c r="EO866" s="36">
        <f t="shared" si="2010"/>
        <v>0.3</v>
      </c>
      <c r="EP866" s="36">
        <f t="shared" si="2010"/>
        <v>0.3</v>
      </c>
      <c r="EQ866" s="36">
        <f t="shared" si="2010"/>
        <v>0.3</v>
      </c>
      <c r="ER866" s="36">
        <f t="shared" si="2010"/>
        <v>0.3</v>
      </c>
      <c r="ES866" s="36">
        <f t="shared" si="2010"/>
        <v>0.3</v>
      </c>
      <c r="ET866" s="36">
        <f t="shared" si="2010"/>
        <v>0.3</v>
      </c>
    </row>
    <row r="867" spans="1:153" x14ac:dyDescent="0.25">
      <c r="A867" s="34"/>
      <c r="B867" s="83" t="s">
        <v>29</v>
      </c>
      <c r="C867" s="83" t="s">
        <v>16</v>
      </c>
      <c r="D867" s="75">
        <f t="shared" si="1996"/>
        <v>5.2</v>
      </c>
      <c r="E867" s="75">
        <f t="shared" si="1997"/>
        <v>5.2</v>
      </c>
      <c r="F867" s="75">
        <f t="shared" si="1997"/>
        <v>5.2</v>
      </c>
      <c r="G867" s="75">
        <f t="shared" si="1997"/>
        <v>5.2</v>
      </c>
      <c r="H867" s="75">
        <f t="shared" si="1997"/>
        <v>5.2</v>
      </c>
      <c r="I867" s="75">
        <f t="shared" si="1997"/>
        <v>5.2</v>
      </c>
      <c r="J867" s="75">
        <f t="shared" si="1997"/>
        <v>5.2</v>
      </c>
      <c r="K867" s="75">
        <f t="shared" si="1997"/>
        <v>5.2</v>
      </c>
      <c r="L867" s="75">
        <f t="shared" si="1997"/>
        <v>5.2</v>
      </c>
      <c r="M867" s="75">
        <f t="shared" si="1997"/>
        <v>5.2</v>
      </c>
      <c r="N867" s="75">
        <f t="shared" si="1997"/>
        <v>5.2</v>
      </c>
      <c r="O867" s="75">
        <f t="shared" si="1997"/>
        <v>5.2</v>
      </c>
      <c r="P867" s="75">
        <f t="shared" si="1997"/>
        <v>5.2</v>
      </c>
      <c r="Q867" s="75">
        <f t="shared" si="1997"/>
        <v>5.2</v>
      </c>
      <c r="R867" s="75">
        <f t="shared" si="1997"/>
        <v>5.2</v>
      </c>
      <c r="S867" s="75">
        <f t="shared" si="1997"/>
        <v>5.2</v>
      </c>
      <c r="T867" s="75">
        <f t="shared" si="1997"/>
        <v>5.2</v>
      </c>
      <c r="U867" s="75">
        <f t="shared" si="1997"/>
        <v>5.2</v>
      </c>
      <c r="V867" s="75">
        <f t="shared" si="1997"/>
        <v>5.2</v>
      </c>
      <c r="W867" s="75">
        <f t="shared" si="1997"/>
        <v>5.2</v>
      </c>
      <c r="X867" s="75">
        <f t="shared" si="1997"/>
        <v>5.2</v>
      </c>
      <c r="Y867" s="75">
        <f t="shared" si="1997"/>
        <v>5.2</v>
      </c>
      <c r="Z867" s="75">
        <f t="shared" si="1997"/>
        <v>5.2</v>
      </c>
      <c r="AA867" s="75">
        <f t="shared" si="1997"/>
        <v>5.2</v>
      </c>
      <c r="AB867" s="75">
        <f t="shared" si="1997"/>
        <v>5.2</v>
      </c>
      <c r="AC867" s="75">
        <f t="shared" si="1997"/>
        <v>5.2</v>
      </c>
      <c r="AD867" s="75">
        <f t="shared" si="1997"/>
        <v>5.2</v>
      </c>
      <c r="AE867" s="75">
        <f t="shared" si="1997"/>
        <v>5.2</v>
      </c>
      <c r="AF867" s="75">
        <f t="shared" si="1997"/>
        <v>5.2</v>
      </c>
      <c r="AG867" s="75">
        <f t="shared" si="1997"/>
        <v>5.2</v>
      </c>
      <c r="AK867" s="34"/>
      <c r="AL867" s="7" t="s">
        <v>29</v>
      </c>
      <c r="AM867" s="7" t="s">
        <v>16</v>
      </c>
      <c r="AN867" s="36">
        <f t="shared" ref="AN867:BQ867" si="2011">$J257</f>
        <v>0.1</v>
      </c>
      <c r="AO867" s="36">
        <f t="shared" si="2011"/>
        <v>0.1</v>
      </c>
      <c r="AP867" s="36">
        <f t="shared" si="2011"/>
        <v>0.1</v>
      </c>
      <c r="AQ867" s="36">
        <f t="shared" si="2011"/>
        <v>0.1</v>
      </c>
      <c r="AR867" s="36">
        <f t="shared" si="2011"/>
        <v>0.1</v>
      </c>
      <c r="AS867" s="36">
        <f t="shared" si="2011"/>
        <v>0.1</v>
      </c>
      <c r="AT867" s="36">
        <f t="shared" si="2011"/>
        <v>0.1</v>
      </c>
      <c r="AU867" s="36">
        <f t="shared" si="2011"/>
        <v>0.1</v>
      </c>
      <c r="AV867" s="36">
        <f t="shared" si="2011"/>
        <v>0.1</v>
      </c>
      <c r="AW867" s="36">
        <f t="shared" si="2011"/>
        <v>0.1</v>
      </c>
      <c r="AX867" s="36">
        <f t="shared" si="2011"/>
        <v>0.1</v>
      </c>
      <c r="AY867" s="36">
        <f t="shared" si="2011"/>
        <v>0.1</v>
      </c>
      <c r="AZ867" s="36">
        <f t="shared" si="2011"/>
        <v>0.1</v>
      </c>
      <c r="BA867" s="36">
        <f t="shared" si="2011"/>
        <v>0.1</v>
      </c>
      <c r="BB867" s="36">
        <f t="shared" si="2011"/>
        <v>0.1</v>
      </c>
      <c r="BC867" s="36">
        <f t="shared" si="2011"/>
        <v>0.1</v>
      </c>
      <c r="BD867" s="36">
        <f t="shared" si="2011"/>
        <v>0.1</v>
      </c>
      <c r="BE867" s="36">
        <f t="shared" si="2011"/>
        <v>0.1</v>
      </c>
      <c r="BF867" s="36">
        <f t="shared" si="2011"/>
        <v>0.1</v>
      </c>
      <c r="BG867" s="36">
        <f t="shared" si="2011"/>
        <v>0.1</v>
      </c>
      <c r="BH867" s="36">
        <f t="shared" si="2011"/>
        <v>0.1</v>
      </c>
      <c r="BI867" s="36">
        <f t="shared" si="2011"/>
        <v>0.1</v>
      </c>
      <c r="BJ867" s="36">
        <f t="shared" si="2011"/>
        <v>0.1</v>
      </c>
      <c r="BK867" s="36">
        <f t="shared" si="2011"/>
        <v>0.1</v>
      </c>
      <c r="BL867" s="36">
        <f t="shared" si="2011"/>
        <v>0.1</v>
      </c>
      <c r="BM867" s="36">
        <f t="shared" si="2011"/>
        <v>0.1</v>
      </c>
      <c r="BN867" s="36">
        <f t="shared" si="2011"/>
        <v>0.1</v>
      </c>
      <c r="BO867" s="36">
        <f t="shared" si="2011"/>
        <v>0.1</v>
      </c>
      <c r="BP867" s="36">
        <f t="shared" si="2011"/>
        <v>0.1</v>
      </c>
      <c r="BQ867" s="36">
        <f t="shared" si="2011"/>
        <v>0.1</v>
      </c>
      <c r="BY867" s="34"/>
      <c r="BZ867" s="7" t="s">
        <v>29</v>
      </c>
      <c r="CA867" s="7" t="s">
        <v>16</v>
      </c>
      <c r="CB867" s="36">
        <f t="shared" ref="CB867:DE867" si="2012">$G257</f>
        <v>1.5</v>
      </c>
      <c r="CC867" s="36">
        <f t="shared" si="2012"/>
        <v>1.5</v>
      </c>
      <c r="CD867" s="36">
        <f t="shared" si="2012"/>
        <v>1.5</v>
      </c>
      <c r="CE867" s="36">
        <f t="shared" si="2012"/>
        <v>1.5</v>
      </c>
      <c r="CF867" s="36">
        <f t="shared" si="2012"/>
        <v>1.5</v>
      </c>
      <c r="CG867" s="36">
        <f t="shared" si="2012"/>
        <v>1.5</v>
      </c>
      <c r="CH867" s="36">
        <f t="shared" si="2012"/>
        <v>1.5</v>
      </c>
      <c r="CI867" s="36">
        <f t="shared" si="2012"/>
        <v>1.5</v>
      </c>
      <c r="CJ867" s="36">
        <f t="shared" si="2012"/>
        <v>1.5</v>
      </c>
      <c r="CK867" s="36">
        <f t="shared" si="2012"/>
        <v>1.5</v>
      </c>
      <c r="CL867" s="36">
        <f t="shared" si="2012"/>
        <v>1.5</v>
      </c>
      <c r="CM867" s="36">
        <f t="shared" si="2012"/>
        <v>1.5</v>
      </c>
      <c r="CN867" s="36">
        <f t="shared" si="2012"/>
        <v>1.5</v>
      </c>
      <c r="CO867" s="36">
        <f t="shared" si="2012"/>
        <v>1.5</v>
      </c>
      <c r="CP867" s="36">
        <f t="shared" si="2012"/>
        <v>1.5</v>
      </c>
      <c r="CQ867" s="36">
        <f t="shared" si="2012"/>
        <v>1.5</v>
      </c>
      <c r="CR867" s="36">
        <f t="shared" si="2012"/>
        <v>1.5</v>
      </c>
      <c r="CS867" s="36">
        <f t="shared" si="2012"/>
        <v>1.5</v>
      </c>
      <c r="CT867" s="36">
        <f t="shared" si="2012"/>
        <v>1.5</v>
      </c>
      <c r="CU867" s="36">
        <f t="shared" si="2012"/>
        <v>1.5</v>
      </c>
      <c r="CV867" s="36">
        <f t="shared" si="2012"/>
        <v>1.5</v>
      </c>
      <c r="CW867" s="36">
        <f t="shared" si="2012"/>
        <v>1.5</v>
      </c>
      <c r="CX867" s="36">
        <f t="shared" si="2012"/>
        <v>1.5</v>
      </c>
      <c r="CY867" s="36">
        <f t="shared" si="2012"/>
        <v>1.5</v>
      </c>
      <c r="CZ867" s="36">
        <f t="shared" si="2012"/>
        <v>1.5</v>
      </c>
      <c r="DA867" s="36">
        <f t="shared" si="2012"/>
        <v>1.5</v>
      </c>
      <c r="DB867" s="36">
        <f t="shared" si="2012"/>
        <v>1.5</v>
      </c>
      <c r="DC867" s="36">
        <f t="shared" si="2012"/>
        <v>1.5</v>
      </c>
      <c r="DD867" s="36">
        <f t="shared" si="2012"/>
        <v>1.5</v>
      </c>
      <c r="DE867" s="36">
        <f t="shared" si="2012"/>
        <v>1.5</v>
      </c>
      <c r="DN867" s="34"/>
      <c r="DO867" s="7" t="s">
        <v>29</v>
      </c>
      <c r="DP867" s="7" t="s">
        <v>16</v>
      </c>
      <c r="DQ867" s="36">
        <f t="shared" ref="DQ867:ET867" si="2013">$E257</f>
        <v>0.3</v>
      </c>
      <c r="DR867" s="36">
        <f t="shared" si="2013"/>
        <v>0.3</v>
      </c>
      <c r="DS867" s="36">
        <f t="shared" si="2013"/>
        <v>0.3</v>
      </c>
      <c r="DT867" s="36">
        <f t="shared" si="2013"/>
        <v>0.3</v>
      </c>
      <c r="DU867" s="36">
        <f t="shared" si="2013"/>
        <v>0.3</v>
      </c>
      <c r="DV867" s="36">
        <f t="shared" si="2013"/>
        <v>0.3</v>
      </c>
      <c r="DW867" s="36">
        <f t="shared" si="2013"/>
        <v>0.3</v>
      </c>
      <c r="DX867" s="36">
        <f t="shared" si="2013"/>
        <v>0.3</v>
      </c>
      <c r="DY867" s="36">
        <f t="shared" si="2013"/>
        <v>0.3</v>
      </c>
      <c r="DZ867" s="36">
        <f t="shared" si="2013"/>
        <v>0.3</v>
      </c>
      <c r="EA867" s="36">
        <f t="shared" si="2013"/>
        <v>0.3</v>
      </c>
      <c r="EB867" s="36">
        <f t="shared" si="2013"/>
        <v>0.3</v>
      </c>
      <c r="EC867" s="36">
        <f t="shared" si="2013"/>
        <v>0.3</v>
      </c>
      <c r="ED867" s="36">
        <f t="shared" si="2013"/>
        <v>0.3</v>
      </c>
      <c r="EE867" s="36">
        <f t="shared" si="2013"/>
        <v>0.3</v>
      </c>
      <c r="EF867" s="36">
        <f t="shared" si="2013"/>
        <v>0.3</v>
      </c>
      <c r="EG867" s="36">
        <f t="shared" si="2013"/>
        <v>0.3</v>
      </c>
      <c r="EH867" s="36">
        <f t="shared" si="2013"/>
        <v>0.3</v>
      </c>
      <c r="EI867" s="36">
        <f t="shared" si="2013"/>
        <v>0.3</v>
      </c>
      <c r="EJ867" s="36">
        <f t="shared" si="2013"/>
        <v>0.3</v>
      </c>
      <c r="EK867" s="36">
        <f t="shared" si="2013"/>
        <v>0.3</v>
      </c>
      <c r="EL867" s="36">
        <f t="shared" si="2013"/>
        <v>0.3</v>
      </c>
      <c r="EM867" s="36">
        <f t="shared" si="2013"/>
        <v>0.3</v>
      </c>
      <c r="EN867" s="36">
        <f t="shared" si="2013"/>
        <v>0.3</v>
      </c>
      <c r="EO867" s="36">
        <f t="shared" si="2013"/>
        <v>0.3</v>
      </c>
      <c r="EP867" s="36">
        <f t="shared" si="2013"/>
        <v>0.3</v>
      </c>
      <c r="EQ867" s="36">
        <f t="shared" si="2013"/>
        <v>0.3</v>
      </c>
      <c r="ER867" s="36">
        <f t="shared" si="2013"/>
        <v>0.3</v>
      </c>
      <c r="ES867" s="36">
        <f t="shared" si="2013"/>
        <v>0.3</v>
      </c>
      <c r="ET867" s="36">
        <f t="shared" si="2013"/>
        <v>0.3</v>
      </c>
    </row>
    <row r="868" spans="1:153" x14ac:dyDescent="0.25">
      <c r="A868" s="34"/>
      <c r="B868" s="83" t="s">
        <v>29</v>
      </c>
      <c r="C868" s="83" t="s">
        <v>19</v>
      </c>
      <c r="D868" s="75">
        <f t="shared" si="1996"/>
        <v>3.24</v>
      </c>
      <c r="E868" s="75">
        <f t="shared" si="1997"/>
        <v>3.24</v>
      </c>
      <c r="F868" s="75">
        <f t="shared" si="1997"/>
        <v>3.24</v>
      </c>
      <c r="G868" s="75">
        <f t="shared" si="1997"/>
        <v>3.24</v>
      </c>
      <c r="H868" s="75">
        <f t="shared" si="1997"/>
        <v>3.24</v>
      </c>
      <c r="I868" s="75">
        <f t="shared" si="1997"/>
        <v>3.24</v>
      </c>
      <c r="J868" s="75">
        <f t="shared" si="1997"/>
        <v>3.24</v>
      </c>
      <c r="K868" s="75">
        <f t="shared" si="1997"/>
        <v>3.24</v>
      </c>
      <c r="L868" s="75">
        <f t="shared" si="1997"/>
        <v>3.24</v>
      </c>
      <c r="M868" s="75">
        <f t="shared" si="1997"/>
        <v>3.24</v>
      </c>
      <c r="N868" s="75">
        <f t="shared" si="1997"/>
        <v>3.24</v>
      </c>
      <c r="O868" s="75">
        <f t="shared" si="1997"/>
        <v>3.24</v>
      </c>
      <c r="P868" s="75">
        <f t="shared" si="1997"/>
        <v>3.24</v>
      </c>
      <c r="Q868" s="75">
        <f t="shared" si="1997"/>
        <v>3.24</v>
      </c>
      <c r="R868" s="75">
        <f t="shared" si="1997"/>
        <v>3.24</v>
      </c>
      <c r="S868" s="75">
        <f t="shared" si="1997"/>
        <v>3.24</v>
      </c>
      <c r="T868" s="75">
        <f t="shared" si="1997"/>
        <v>3.24</v>
      </c>
      <c r="U868" s="75">
        <f t="shared" si="1997"/>
        <v>3.24</v>
      </c>
      <c r="V868" s="75">
        <f t="shared" si="1997"/>
        <v>3.24</v>
      </c>
      <c r="W868" s="75">
        <f t="shared" si="1997"/>
        <v>3.24</v>
      </c>
      <c r="X868" s="75">
        <f t="shared" si="1997"/>
        <v>3.24</v>
      </c>
      <c r="Y868" s="75">
        <f t="shared" si="1997"/>
        <v>3.24</v>
      </c>
      <c r="Z868" s="75">
        <f t="shared" si="1997"/>
        <v>3.24</v>
      </c>
      <c r="AA868" s="75">
        <f t="shared" si="1997"/>
        <v>3.24</v>
      </c>
      <c r="AB868" s="75">
        <f t="shared" si="1997"/>
        <v>3.24</v>
      </c>
      <c r="AC868" s="75">
        <f t="shared" si="1997"/>
        <v>3.24</v>
      </c>
      <c r="AD868" s="75">
        <f t="shared" si="1997"/>
        <v>3.24</v>
      </c>
      <c r="AE868" s="75">
        <f t="shared" si="1997"/>
        <v>3.24</v>
      </c>
      <c r="AF868" s="75">
        <f t="shared" si="1997"/>
        <v>3.24</v>
      </c>
      <c r="AG868" s="75">
        <f t="shared" si="1997"/>
        <v>3.24</v>
      </c>
      <c r="AK868" s="34"/>
      <c r="AL868" s="7" t="s">
        <v>29</v>
      </c>
      <c r="AM868" s="7" t="s">
        <v>19</v>
      </c>
      <c r="AN868" s="36">
        <f t="shared" ref="AN868:BQ868" si="2014">$J258</f>
        <v>0.1</v>
      </c>
      <c r="AO868" s="36">
        <f t="shared" si="2014"/>
        <v>0.1</v>
      </c>
      <c r="AP868" s="36">
        <f t="shared" si="2014"/>
        <v>0.1</v>
      </c>
      <c r="AQ868" s="36">
        <f t="shared" si="2014"/>
        <v>0.1</v>
      </c>
      <c r="AR868" s="36">
        <f t="shared" si="2014"/>
        <v>0.1</v>
      </c>
      <c r="AS868" s="36">
        <f t="shared" si="2014"/>
        <v>0.1</v>
      </c>
      <c r="AT868" s="36">
        <f t="shared" si="2014"/>
        <v>0.1</v>
      </c>
      <c r="AU868" s="36">
        <f t="shared" si="2014"/>
        <v>0.1</v>
      </c>
      <c r="AV868" s="36">
        <f t="shared" si="2014"/>
        <v>0.1</v>
      </c>
      <c r="AW868" s="36">
        <f t="shared" si="2014"/>
        <v>0.1</v>
      </c>
      <c r="AX868" s="36">
        <f t="shared" si="2014"/>
        <v>0.1</v>
      </c>
      <c r="AY868" s="36">
        <f t="shared" si="2014"/>
        <v>0.1</v>
      </c>
      <c r="AZ868" s="36">
        <f t="shared" si="2014"/>
        <v>0.1</v>
      </c>
      <c r="BA868" s="36">
        <f t="shared" si="2014"/>
        <v>0.1</v>
      </c>
      <c r="BB868" s="36">
        <f t="shared" si="2014"/>
        <v>0.1</v>
      </c>
      <c r="BC868" s="36">
        <f t="shared" si="2014"/>
        <v>0.1</v>
      </c>
      <c r="BD868" s="36">
        <f t="shared" si="2014"/>
        <v>0.1</v>
      </c>
      <c r="BE868" s="36">
        <f t="shared" si="2014"/>
        <v>0.1</v>
      </c>
      <c r="BF868" s="36">
        <f t="shared" si="2014"/>
        <v>0.1</v>
      </c>
      <c r="BG868" s="36">
        <f t="shared" si="2014"/>
        <v>0.1</v>
      </c>
      <c r="BH868" s="36">
        <f t="shared" si="2014"/>
        <v>0.1</v>
      </c>
      <c r="BI868" s="36">
        <f t="shared" si="2014"/>
        <v>0.1</v>
      </c>
      <c r="BJ868" s="36">
        <f t="shared" si="2014"/>
        <v>0.1</v>
      </c>
      <c r="BK868" s="36">
        <f t="shared" si="2014"/>
        <v>0.1</v>
      </c>
      <c r="BL868" s="36">
        <f t="shared" si="2014"/>
        <v>0.1</v>
      </c>
      <c r="BM868" s="36">
        <f t="shared" si="2014"/>
        <v>0.1</v>
      </c>
      <c r="BN868" s="36">
        <f t="shared" si="2014"/>
        <v>0.1</v>
      </c>
      <c r="BO868" s="36">
        <f t="shared" si="2014"/>
        <v>0.1</v>
      </c>
      <c r="BP868" s="36">
        <f t="shared" si="2014"/>
        <v>0.1</v>
      </c>
      <c r="BQ868" s="36">
        <f t="shared" si="2014"/>
        <v>0.1</v>
      </c>
      <c r="BY868" s="34"/>
      <c r="BZ868" s="7" t="s">
        <v>29</v>
      </c>
      <c r="CA868" s="7" t="s">
        <v>19</v>
      </c>
      <c r="CB868" s="36">
        <f t="shared" ref="CB868:DE868" si="2015">$G258</f>
        <v>1.5</v>
      </c>
      <c r="CC868" s="36">
        <f t="shared" si="2015"/>
        <v>1.5</v>
      </c>
      <c r="CD868" s="36">
        <f t="shared" si="2015"/>
        <v>1.5</v>
      </c>
      <c r="CE868" s="36">
        <f t="shared" si="2015"/>
        <v>1.5</v>
      </c>
      <c r="CF868" s="36">
        <f t="shared" si="2015"/>
        <v>1.5</v>
      </c>
      <c r="CG868" s="36">
        <f t="shared" si="2015"/>
        <v>1.5</v>
      </c>
      <c r="CH868" s="36">
        <f t="shared" si="2015"/>
        <v>1.5</v>
      </c>
      <c r="CI868" s="36">
        <f t="shared" si="2015"/>
        <v>1.5</v>
      </c>
      <c r="CJ868" s="36">
        <f t="shared" si="2015"/>
        <v>1.5</v>
      </c>
      <c r="CK868" s="36">
        <f t="shared" si="2015"/>
        <v>1.5</v>
      </c>
      <c r="CL868" s="36">
        <f t="shared" si="2015"/>
        <v>1.5</v>
      </c>
      <c r="CM868" s="36">
        <f t="shared" si="2015"/>
        <v>1.5</v>
      </c>
      <c r="CN868" s="36">
        <f t="shared" si="2015"/>
        <v>1.5</v>
      </c>
      <c r="CO868" s="36">
        <f t="shared" si="2015"/>
        <v>1.5</v>
      </c>
      <c r="CP868" s="36">
        <f t="shared" si="2015"/>
        <v>1.5</v>
      </c>
      <c r="CQ868" s="36">
        <f t="shared" si="2015"/>
        <v>1.5</v>
      </c>
      <c r="CR868" s="36">
        <f t="shared" si="2015"/>
        <v>1.5</v>
      </c>
      <c r="CS868" s="36">
        <f t="shared" si="2015"/>
        <v>1.5</v>
      </c>
      <c r="CT868" s="36">
        <f t="shared" si="2015"/>
        <v>1.5</v>
      </c>
      <c r="CU868" s="36">
        <f t="shared" si="2015"/>
        <v>1.5</v>
      </c>
      <c r="CV868" s="36">
        <f t="shared" si="2015"/>
        <v>1.5</v>
      </c>
      <c r="CW868" s="36">
        <f t="shared" si="2015"/>
        <v>1.5</v>
      </c>
      <c r="CX868" s="36">
        <f t="shared" si="2015"/>
        <v>1.5</v>
      </c>
      <c r="CY868" s="36">
        <f t="shared" si="2015"/>
        <v>1.5</v>
      </c>
      <c r="CZ868" s="36">
        <f t="shared" si="2015"/>
        <v>1.5</v>
      </c>
      <c r="DA868" s="36">
        <f t="shared" si="2015"/>
        <v>1.5</v>
      </c>
      <c r="DB868" s="36">
        <f t="shared" si="2015"/>
        <v>1.5</v>
      </c>
      <c r="DC868" s="36">
        <f t="shared" si="2015"/>
        <v>1.5</v>
      </c>
      <c r="DD868" s="36">
        <f t="shared" si="2015"/>
        <v>1.5</v>
      </c>
      <c r="DE868" s="36">
        <f t="shared" si="2015"/>
        <v>1.5</v>
      </c>
      <c r="DN868" s="34"/>
      <c r="DO868" s="7" t="s">
        <v>29</v>
      </c>
      <c r="DP868" s="7" t="s">
        <v>19</v>
      </c>
      <c r="DQ868" s="36">
        <f t="shared" ref="DQ868:ET868" si="2016">$E258</f>
        <v>0.3</v>
      </c>
      <c r="DR868" s="36">
        <f t="shared" si="2016"/>
        <v>0.3</v>
      </c>
      <c r="DS868" s="36">
        <f t="shared" si="2016"/>
        <v>0.3</v>
      </c>
      <c r="DT868" s="36">
        <f t="shared" si="2016"/>
        <v>0.3</v>
      </c>
      <c r="DU868" s="36">
        <f t="shared" si="2016"/>
        <v>0.3</v>
      </c>
      <c r="DV868" s="36">
        <f t="shared" si="2016"/>
        <v>0.3</v>
      </c>
      <c r="DW868" s="36">
        <f t="shared" si="2016"/>
        <v>0.3</v>
      </c>
      <c r="DX868" s="36">
        <f t="shared" si="2016"/>
        <v>0.3</v>
      </c>
      <c r="DY868" s="36">
        <f t="shared" si="2016"/>
        <v>0.3</v>
      </c>
      <c r="DZ868" s="36">
        <f t="shared" si="2016"/>
        <v>0.3</v>
      </c>
      <c r="EA868" s="36">
        <f t="shared" si="2016"/>
        <v>0.3</v>
      </c>
      <c r="EB868" s="36">
        <f t="shared" si="2016"/>
        <v>0.3</v>
      </c>
      <c r="EC868" s="36">
        <f t="shared" si="2016"/>
        <v>0.3</v>
      </c>
      <c r="ED868" s="36">
        <f t="shared" si="2016"/>
        <v>0.3</v>
      </c>
      <c r="EE868" s="36">
        <f t="shared" si="2016"/>
        <v>0.3</v>
      </c>
      <c r="EF868" s="36">
        <f t="shared" si="2016"/>
        <v>0.3</v>
      </c>
      <c r="EG868" s="36">
        <f t="shared" si="2016"/>
        <v>0.3</v>
      </c>
      <c r="EH868" s="36">
        <f t="shared" si="2016"/>
        <v>0.3</v>
      </c>
      <c r="EI868" s="36">
        <f t="shared" si="2016"/>
        <v>0.3</v>
      </c>
      <c r="EJ868" s="36">
        <f t="shared" si="2016"/>
        <v>0.3</v>
      </c>
      <c r="EK868" s="36">
        <f t="shared" si="2016"/>
        <v>0.3</v>
      </c>
      <c r="EL868" s="36">
        <f t="shared" si="2016"/>
        <v>0.3</v>
      </c>
      <c r="EM868" s="36">
        <f t="shared" si="2016"/>
        <v>0.3</v>
      </c>
      <c r="EN868" s="36">
        <f t="shared" si="2016"/>
        <v>0.3</v>
      </c>
      <c r="EO868" s="36">
        <f t="shared" si="2016"/>
        <v>0.3</v>
      </c>
      <c r="EP868" s="36">
        <f t="shared" si="2016"/>
        <v>0.3</v>
      </c>
      <c r="EQ868" s="36">
        <f t="shared" si="2016"/>
        <v>0.3</v>
      </c>
      <c r="ER868" s="36">
        <f t="shared" si="2016"/>
        <v>0.3</v>
      </c>
      <c r="ES868" s="36">
        <f t="shared" si="2016"/>
        <v>0.3</v>
      </c>
      <c r="ET868" s="36">
        <f t="shared" si="2016"/>
        <v>0.3</v>
      </c>
    </row>
    <row r="869" spans="1:153" x14ac:dyDescent="0.25">
      <c r="A869" s="34"/>
      <c r="B869" s="83" t="s">
        <v>29</v>
      </c>
      <c r="C869" s="83" t="s">
        <v>31</v>
      </c>
      <c r="D869" s="75">
        <f t="shared" si="1996"/>
        <v>1.8</v>
      </c>
      <c r="E869" s="75">
        <f t="shared" si="1997"/>
        <v>1.8</v>
      </c>
      <c r="F869" s="75">
        <f t="shared" si="1997"/>
        <v>1.8</v>
      </c>
      <c r="G869" s="75">
        <f t="shared" si="1997"/>
        <v>1.8</v>
      </c>
      <c r="H869" s="75">
        <f t="shared" si="1997"/>
        <v>1.8</v>
      </c>
      <c r="I869" s="75">
        <f t="shared" si="1997"/>
        <v>1.8</v>
      </c>
      <c r="J869" s="75">
        <f t="shared" si="1997"/>
        <v>1.8</v>
      </c>
      <c r="K869" s="75">
        <f t="shared" si="1997"/>
        <v>1.8</v>
      </c>
      <c r="L869" s="75">
        <f t="shared" si="1997"/>
        <v>1.8</v>
      </c>
      <c r="M869" s="75">
        <f t="shared" si="1997"/>
        <v>1.8</v>
      </c>
      <c r="N869" s="75">
        <f t="shared" si="1997"/>
        <v>1.8</v>
      </c>
      <c r="O869" s="75">
        <f t="shared" si="1997"/>
        <v>1.8</v>
      </c>
      <c r="P869" s="75">
        <f t="shared" si="1997"/>
        <v>1.8</v>
      </c>
      <c r="Q869" s="75">
        <f t="shared" si="1997"/>
        <v>1.8</v>
      </c>
      <c r="R869" s="75">
        <f t="shared" si="1997"/>
        <v>1.8</v>
      </c>
      <c r="S869" s="75">
        <f t="shared" si="1997"/>
        <v>1.8</v>
      </c>
      <c r="T869" s="75">
        <f t="shared" si="1997"/>
        <v>1.8</v>
      </c>
      <c r="U869" s="75">
        <f t="shared" si="1997"/>
        <v>1.8</v>
      </c>
      <c r="V869" s="75">
        <f t="shared" si="1997"/>
        <v>1.8</v>
      </c>
      <c r="W869" s="75">
        <f t="shared" si="1997"/>
        <v>1.8</v>
      </c>
      <c r="X869" s="75">
        <f t="shared" si="1997"/>
        <v>1.8</v>
      </c>
      <c r="Y869" s="75">
        <f t="shared" si="1997"/>
        <v>1.8</v>
      </c>
      <c r="Z869" s="75">
        <f t="shared" si="1997"/>
        <v>1.8</v>
      </c>
      <c r="AA869" s="75">
        <f t="shared" si="1997"/>
        <v>1.8</v>
      </c>
      <c r="AB869" s="75">
        <f t="shared" si="1997"/>
        <v>1.8</v>
      </c>
      <c r="AC869" s="75">
        <f t="shared" si="1997"/>
        <v>1.8</v>
      </c>
      <c r="AD869" s="75">
        <f t="shared" si="1997"/>
        <v>1.8</v>
      </c>
      <c r="AE869" s="75">
        <f t="shared" si="1997"/>
        <v>1.8</v>
      </c>
      <c r="AF869" s="75">
        <f t="shared" si="1997"/>
        <v>1.8</v>
      </c>
      <c r="AG869" s="75">
        <f t="shared" si="1997"/>
        <v>1.8</v>
      </c>
      <c r="AK869" s="34"/>
      <c r="AL869" s="7" t="s">
        <v>29</v>
      </c>
      <c r="AM869" s="7" t="s">
        <v>31</v>
      </c>
      <c r="AN869" s="36">
        <f t="shared" ref="AN869:BQ869" si="2017">$J259</f>
        <v>2.5000000000000001E-2</v>
      </c>
      <c r="AO869" s="36">
        <f t="shared" si="2017"/>
        <v>2.5000000000000001E-2</v>
      </c>
      <c r="AP869" s="36">
        <f t="shared" si="2017"/>
        <v>2.5000000000000001E-2</v>
      </c>
      <c r="AQ869" s="36">
        <f t="shared" si="2017"/>
        <v>2.5000000000000001E-2</v>
      </c>
      <c r="AR869" s="36">
        <f t="shared" si="2017"/>
        <v>2.5000000000000001E-2</v>
      </c>
      <c r="AS869" s="36">
        <f t="shared" si="2017"/>
        <v>2.5000000000000001E-2</v>
      </c>
      <c r="AT869" s="36">
        <f t="shared" si="2017"/>
        <v>2.5000000000000001E-2</v>
      </c>
      <c r="AU869" s="36">
        <f t="shared" si="2017"/>
        <v>2.5000000000000001E-2</v>
      </c>
      <c r="AV869" s="36">
        <f t="shared" si="2017"/>
        <v>2.5000000000000001E-2</v>
      </c>
      <c r="AW869" s="36">
        <f t="shared" si="2017"/>
        <v>2.5000000000000001E-2</v>
      </c>
      <c r="AX869" s="36">
        <f t="shared" si="2017"/>
        <v>2.5000000000000001E-2</v>
      </c>
      <c r="AY869" s="36">
        <f t="shared" si="2017"/>
        <v>2.5000000000000001E-2</v>
      </c>
      <c r="AZ869" s="36">
        <f t="shared" si="2017"/>
        <v>2.5000000000000001E-2</v>
      </c>
      <c r="BA869" s="36">
        <f t="shared" si="2017"/>
        <v>2.5000000000000001E-2</v>
      </c>
      <c r="BB869" s="36">
        <f t="shared" si="2017"/>
        <v>2.5000000000000001E-2</v>
      </c>
      <c r="BC869" s="36">
        <f t="shared" si="2017"/>
        <v>2.5000000000000001E-2</v>
      </c>
      <c r="BD869" s="36">
        <f t="shared" si="2017"/>
        <v>2.5000000000000001E-2</v>
      </c>
      <c r="BE869" s="36">
        <f t="shared" si="2017"/>
        <v>2.5000000000000001E-2</v>
      </c>
      <c r="BF869" s="36">
        <f t="shared" si="2017"/>
        <v>2.5000000000000001E-2</v>
      </c>
      <c r="BG869" s="36">
        <f t="shared" si="2017"/>
        <v>2.5000000000000001E-2</v>
      </c>
      <c r="BH869" s="36">
        <f t="shared" si="2017"/>
        <v>2.5000000000000001E-2</v>
      </c>
      <c r="BI869" s="36">
        <f t="shared" si="2017"/>
        <v>2.5000000000000001E-2</v>
      </c>
      <c r="BJ869" s="36">
        <f t="shared" si="2017"/>
        <v>2.5000000000000001E-2</v>
      </c>
      <c r="BK869" s="36">
        <f t="shared" si="2017"/>
        <v>2.5000000000000001E-2</v>
      </c>
      <c r="BL869" s="36">
        <f t="shared" si="2017"/>
        <v>2.5000000000000001E-2</v>
      </c>
      <c r="BM869" s="36">
        <f t="shared" si="2017"/>
        <v>2.5000000000000001E-2</v>
      </c>
      <c r="BN869" s="36">
        <f t="shared" si="2017"/>
        <v>2.5000000000000001E-2</v>
      </c>
      <c r="BO869" s="36">
        <f t="shared" si="2017"/>
        <v>2.5000000000000001E-2</v>
      </c>
      <c r="BP869" s="36">
        <f t="shared" si="2017"/>
        <v>2.5000000000000001E-2</v>
      </c>
      <c r="BQ869" s="36">
        <f t="shared" si="2017"/>
        <v>2.5000000000000001E-2</v>
      </c>
      <c r="BY869" s="34"/>
      <c r="BZ869" s="7" t="s">
        <v>29</v>
      </c>
      <c r="CA869" s="7" t="s">
        <v>31</v>
      </c>
      <c r="CB869" s="36">
        <f t="shared" ref="CB869:DE869" si="2018">$G259</f>
        <v>1.5</v>
      </c>
      <c r="CC869" s="36">
        <f t="shared" si="2018"/>
        <v>1.5</v>
      </c>
      <c r="CD869" s="36">
        <f t="shared" si="2018"/>
        <v>1.5</v>
      </c>
      <c r="CE869" s="36">
        <f t="shared" si="2018"/>
        <v>1.5</v>
      </c>
      <c r="CF869" s="36">
        <f t="shared" si="2018"/>
        <v>1.5</v>
      </c>
      <c r="CG869" s="36">
        <f t="shared" si="2018"/>
        <v>1.5</v>
      </c>
      <c r="CH869" s="36">
        <f t="shared" si="2018"/>
        <v>1.5</v>
      </c>
      <c r="CI869" s="36">
        <f t="shared" si="2018"/>
        <v>1.5</v>
      </c>
      <c r="CJ869" s="36">
        <f t="shared" si="2018"/>
        <v>1.5</v>
      </c>
      <c r="CK869" s="36">
        <f t="shared" si="2018"/>
        <v>1.5</v>
      </c>
      <c r="CL869" s="36">
        <f t="shared" si="2018"/>
        <v>1.5</v>
      </c>
      <c r="CM869" s="36">
        <f t="shared" si="2018"/>
        <v>1.5</v>
      </c>
      <c r="CN869" s="36">
        <f t="shared" si="2018"/>
        <v>1.5</v>
      </c>
      <c r="CO869" s="36">
        <f t="shared" si="2018"/>
        <v>1.5</v>
      </c>
      <c r="CP869" s="36">
        <f t="shared" si="2018"/>
        <v>1.5</v>
      </c>
      <c r="CQ869" s="36">
        <f t="shared" si="2018"/>
        <v>1.5</v>
      </c>
      <c r="CR869" s="36">
        <f t="shared" si="2018"/>
        <v>1.5</v>
      </c>
      <c r="CS869" s="36">
        <f t="shared" si="2018"/>
        <v>1.5</v>
      </c>
      <c r="CT869" s="36">
        <f t="shared" si="2018"/>
        <v>1.5</v>
      </c>
      <c r="CU869" s="36">
        <f t="shared" si="2018"/>
        <v>1.5</v>
      </c>
      <c r="CV869" s="36">
        <f t="shared" si="2018"/>
        <v>1.5</v>
      </c>
      <c r="CW869" s="36">
        <f t="shared" si="2018"/>
        <v>1.5</v>
      </c>
      <c r="CX869" s="36">
        <f t="shared" si="2018"/>
        <v>1.5</v>
      </c>
      <c r="CY869" s="36">
        <f t="shared" si="2018"/>
        <v>1.5</v>
      </c>
      <c r="CZ869" s="36">
        <f t="shared" si="2018"/>
        <v>1.5</v>
      </c>
      <c r="DA869" s="36">
        <f t="shared" si="2018"/>
        <v>1.5</v>
      </c>
      <c r="DB869" s="36">
        <f t="shared" si="2018"/>
        <v>1.5</v>
      </c>
      <c r="DC869" s="36">
        <f t="shared" si="2018"/>
        <v>1.5</v>
      </c>
      <c r="DD869" s="36">
        <f t="shared" si="2018"/>
        <v>1.5</v>
      </c>
      <c r="DE869" s="36">
        <f t="shared" si="2018"/>
        <v>1.5</v>
      </c>
      <c r="DN869" s="34"/>
      <c r="DO869" s="7" t="s">
        <v>29</v>
      </c>
      <c r="DP869" s="7" t="s">
        <v>31</v>
      </c>
      <c r="DQ869" s="36">
        <f t="shared" ref="DQ869:ET869" si="2019">$E259</f>
        <v>0.13</v>
      </c>
      <c r="DR869" s="36">
        <f t="shared" si="2019"/>
        <v>0.13</v>
      </c>
      <c r="DS869" s="36">
        <f t="shared" si="2019"/>
        <v>0.13</v>
      </c>
      <c r="DT869" s="36">
        <f t="shared" si="2019"/>
        <v>0.13</v>
      </c>
      <c r="DU869" s="36">
        <f t="shared" si="2019"/>
        <v>0.13</v>
      </c>
      <c r="DV869" s="36">
        <f t="shared" si="2019"/>
        <v>0.13</v>
      </c>
      <c r="DW869" s="36">
        <f t="shared" si="2019"/>
        <v>0.13</v>
      </c>
      <c r="DX869" s="36">
        <f t="shared" si="2019"/>
        <v>0.13</v>
      </c>
      <c r="DY869" s="36">
        <f t="shared" si="2019"/>
        <v>0.13</v>
      </c>
      <c r="DZ869" s="36">
        <f t="shared" si="2019"/>
        <v>0.13</v>
      </c>
      <c r="EA869" s="36">
        <f t="shared" si="2019"/>
        <v>0.13</v>
      </c>
      <c r="EB869" s="36">
        <f t="shared" si="2019"/>
        <v>0.13</v>
      </c>
      <c r="EC869" s="36">
        <f t="shared" si="2019"/>
        <v>0.13</v>
      </c>
      <c r="ED869" s="36">
        <f t="shared" si="2019"/>
        <v>0.13</v>
      </c>
      <c r="EE869" s="36">
        <f t="shared" si="2019"/>
        <v>0.13</v>
      </c>
      <c r="EF869" s="36">
        <f t="shared" si="2019"/>
        <v>0.13</v>
      </c>
      <c r="EG869" s="36">
        <f t="shared" si="2019"/>
        <v>0.13</v>
      </c>
      <c r="EH869" s="36">
        <f t="shared" si="2019"/>
        <v>0.13</v>
      </c>
      <c r="EI869" s="36">
        <f t="shared" si="2019"/>
        <v>0.13</v>
      </c>
      <c r="EJ869" s="36">
        <f t="shared" si="2019"/>
        <v>0.13</v>
      </c>
      <c r="EK869" s="36">
        <f t="shared" si="2019"/>
        <v>0.13</v>
      </c>
      <c r="EL869" s="36">
        <f t="shared" si="2019"/>
        <v>0.13</v>
      </c>
      <c r="EM869" s="36">
        <f t="shared" si="2019"/>
        <v>0.13</v>
      </c>
      <c r="EN869" s="36">
        <f t="shared" si="2019"/>
        <v>0.13</v>
      </c>
      <c r="EO869" s="36">
        <f t="shared" si="2019"/>
        <v>0.13</v>
      </c>
      <c r="EP869" s="36">
        <f t="shared" si="2019"/>
        <v>0.13</v>
      </c>
      <c r="EQ869" s="36">
        <f t="shared" si="2019"/>
        <v>0.13</v>
      </c>
      <c r="ER869" s="36">
        <f t="shared" si="2019"/>
        <v>0.13</v>
      </c>
      <c r="ES869" s="36">
        <f t="shared" si="2019"/>
        <v>0.13</v>
      </c>
      <c r="ET869" s="36">
        <f t="shared" si="2019"/>
        <v>0.13</v>
      </c>
    </row>
    <row r="870" spans="1:153" x14ac:dyDescent="0.25">
      <c r="A870" s="34"/>
      <c r="B870" s="83" t="s">
        <v>29</v>
      </c>
      <c r="C870" s="83" t="s">
        <v>35</v>
      </c>
      <c r="D870" s="75">
        <f t="shared" si="1996"/>
        <v>0.4</v>
      </c>
      <c r="E870" s="75">
        <f t="shared" si="1997"/>
        <v>0.4</v>
      </c>
      <c r="F870" s="75">
        <f t="shared" si="1997"/>
        <v>0.4</v>
      </c>
      <c r="G870" s="75">
        <f t="shared" si="1997"/>
        <v>0.4</v>
      </c>
      <c r="H870" s="75">
        <f t="shared" si="1997"/>
        <v>0.4</v>
      </c>
      <c r="I870" s="75">
        <f t="shared" si="1997"/>
        <v>0.4</v>
      </c>
      <c r="J870" s="75">
        <f t="shared" si="1997"/>
        <v>0.4</v>
      </c>
      <c r="K870" s="75">
        <f t="shared" si="1997"/>
        <v>0.4</v>
      </c>
      <c r="L870" s="75">
        <f t="shared" si="1997"/>
        <v>0.4</v>
      </c>
      <c r="M870" s="75">
        <f t="shared" si="1997"/>
        <v>0.4</v>
      </c>
      <c r="N870" s="75">
        <f t="shared" si="1997"/>
        <v>0.4</v>
      </c>
      <c r="O870" s="75">
        <f t="shared" si="1997"/>
        <v>0.4</v>
      </c>
      <c r="P870" s="75">
        <f t="shared" si="1997"/>
        <v>0.4</v>
      </c>
      <c r="Q870" s="75">
        <f t="shared" si="1997"/>
        <v>0.4</v>
      </c>
      <c r="R870" s="75">
        <f t="shared" si="1997"/>
        <v>0.4</v>
      </c>
      <c r="S870" s="75">
        <f t="shared" si="1997"/>
        <v>0.4</v>
      </c>
      <c r="T870" s="75">
        <f t="shared" si="1997"/>
        <v>0.4</v>
      </c>
      <c r="U870" s="75">
        <f t="shared" si="1997"/>
        <v>0.4</v>
      </c>
      <c r="V870" s="75">
        <f t="shared" si="1997"/>
        <v>0.4</v>
      </c>
      <c r="W870" s="75">
        <f t="shared" si="1997"/>
        <v>0.4</v>
      </c>
      <c r="X870" s="75">
        <f t="shared" si="1997"/>
        <v>0.4</v>
      </c>
      <c r="Y870" s="75">
        <f t="shared" si="1997"/>
        <v>0.4</v>
      </c>
      <c r="Z870" s="75">
        <f t="shared" si="1997"/>
        <v>0.4</v>
      </c>
      <c r="AA870" s="75">
        <f t="shared" si="1997"/>
        <v>0.4</v>
      </c>
      <c r="AB870" s="75">
        <f t="shared" si="1997"/>
        <v>0.4</v>
      </c>
      <c r="AC870" s="75">
        <f t="shared" si="1997"/>
        <v>0.4</v>
      </c>
      <c r="AD870" s="75">
        <f t="shared" si="1997"/>
        <v>0.4</v>
      </c>
      <c r="AE870" s="75">
        <f t="shared" si="1997"/>
        <v>0.4</v>
      </c>
      <c r="AF870" s="75">
        <f t="shared" si="1997"/>
        <v>0.4</v>
      </c>
      <c r="AG870" s="75">
        <f t="shared" si="1997"/>
        <v>0.4</v>
      </c>
      <c r="AK870" s="34"/>
      <c r="AL870" s="7" t="s">
        <v>29</v>
      </c>
      <c r="AM870" s="7" t="s">
        <v>35</v>
      </c>
      <c r="AN870" s="36">
        <f t="shared" ref="AN870:BQ870" si="2020">$J260</f>
        <v>2.5000000000000001E-2</v>
      </c>
      <c r="AO870" s="36">
        <f t="shared" si="2020"/>
        <v>2.5000000000000001E-2</v>
      </c>
      <c r="AP870" s="36">
        <f t="shared" si="2020"/>
        <v>2.5000000000000001E-2</v>
      </c>
      <c r="AQ870" s="36">
        <f t="shared" si="2020"/>
        <v>2.5000000000000001E-2</v>
      </c>
      <c r="AR870" s="36">
        <f t="shared" si="2020"/>
        <v>2.5000000000000001E-2</v>
      </c>
      <c r="AS870" s="36">
        <f t="shared" si="2020"/>
        <v>2.5000000000000001E-2</v>
      </c>
      <c r="AT870" s="36">
        <f t="shared" si="2020"/>
        <v>2.5000000000000001E-2</v>
      </c>
      <c r="AU870" s="36">
        <f t="shared" si="2020"/>
        <v>2.5000000000000001E-2</v>
      </c>
      <c r="AV870" s="36">
        <f t="shared" si="2020"/>
        <v>2.5000000000000001E-2</v>
      </c>
      <c r="AW870" s="36">
        <f t="shared" si="2020"/>
        <v>2.5000000000000001E-2</v>
      </c>
      <c r="AX870" s="36">
        <f t="shared" si="2020"/>
        <v>2.5000000000000001E-2</v>
      </c>
      <c r="AY870" s="36">
        <f t="shared" si="2020"/>
        <v>2.5000000000000001E-2</v>
      </c>
      <c r="AZ870" s="36">
        <f t="shared" si="2020"/>
        <v>2.5000000000000001E-2</v>
      </c>
      <c r="BA870" s="36">
        <f t="shared" si="2020"/>
        <v>2.5000000000000001E-2</v>
      </c>
      <c r="BB870" s="36">
        <f t="shared" si="2020"/>
        <v>2.5000000000000001E-2</v>
      </c>
      <c r="BC870" s="36">
        <f t="shared" si="2020"/>
        <v>2.5000000000000001E-2</v>
      </c>
      <c r="BD870" s="36">
        <f t="shared" si="2020"/>
        <v>2.5000000000000001E-2</v>
      </c>
      <c r="BE870" s="36">
        <f t="shared" si="2020"/>
        <v>2.5000000000000001E-2</v>
      </c>
      <c r="BF870" s="36">
        <f t="shared" si="2020"/>
        <v>2.5000000000000001E-2</v>
      </c>
      <c r="BG870" s="36">
        <f t="shared" si="2020"/>
        <v>2.5000000000000001E-2</v>
      </c>
      <c r="BH870" s="36">
        <f t="shared" si="2020"/>
        <v>2.5000000000000001E-2</v>
      </c>
      <c r="BI870" s="36">
        <f t="shared" si="2020"/>
        <v>2.5000000000000001E-2</v>
      </c>
      <c r="BJ870" s="36">
        <f t="shared" si="2020"/>
        <v>2.5000000000000001E-2</v>
      </c>
      <c r="BK870" s="36">
        <f t="shared" si="2020"/>
        <v>2.5000000000000001E-2</v>
      </c>
      <c r="BL870" s="36">
        <f t="shared" si="2020"/>
        <v>2.5000000000000001E-2</v>
      </c>
      <c r="BM870" s="36">
        <f t="shared" si="2020"/>
        <v>2.5000000000000001E-2</v>
      </c>
      <c r="BN870" s="36">
        <f t="shared" si="2020"/>
        <v>2.5000000000000001E-2</v>
      </c>
      <c r="BO870" s="36">
        <f t="shared" si="2020"/>
        <v>2.5000000000000001E-2</v>
      </c>
      <c r="BP870" s="36">
        <f t="shared" si="2020"/>
        <v>2.5000000000000001E-2</v>
      </c>
      <c r="BQ870" s="36">
        <f t="shared" si="2020"/>
        <v>2.5000000000000001E-2</v>
      </c>
      <c r="BY870" s="34"/>
      <c r="BZ870" s="7" t="s">
        <v>29</v>
      </c>
      <c r="CA870" s="7" t="s">
        <v>35</v>
      </c>
      <c r="CB870" s="36">
        <f t="shared" ref="CB870:DE870" si="2021">$G260</f>
        <v>1.5</v>
      </c>
      <c r="CC870" s="36">
        <f t="shared" si="2021"/>
        <v>1.5</v>
      </c>
      <c r="CD870" s="36">
        <f t="shared" si="2021"/>
        <v>1.5</v>
      </c>
      <c r="CE870" s="36">
        <f t="shared" si="2021"/>
        <v>1.5</v>
      </c>
      <c r="CF870" s="36">
        <f t="shared" si="2021"/>
        <v>1.5</v>
      </c>
      <c r="CG870" s="36">
        <f t="shared" si="2021"/>
        <v>1.5</v>
      </c>
      <c r="CH870" s="36">
        <f t="shared" si="2021"/>
        <v>1.5</v>
      </c>
      <c r="CI870" s="36">
        <f t="shared" si="2021"/>
        <v>1.5</v>
      </c>
      <c r="CJ870" s="36">
        <f t="shared" si="2021"/>
        <v>1.5</v>
      </c>
      <c r="CK870" s="36">
        <f t="shared" si="2021"/>
        <v>1.5</v>
      </c>
      <c r="CL870" s="36">
        <f t="shared" si="2021"/>
        <v>1.5</v>
      </c>
      <c r="CM870" s="36">
        <f t="shared" si="2021"/>
        <v>1.5</v>
      </c>
      <c r="CN870" s="36">
        <f t="shared" si="2021"/>
        <v>1.5</v>
      </c>
      <c r="CO870" s="36">
        <f t="shared" si="2021"/>
        <v>1.5</v>
      </c>
      <c r="CP870" s="36">
        <f t="shared" si="2021"/>
        <v>1.5</v>
      </c>
      <c r="CQ870" s="36">
        <f t="shared" si="2021"/>
        <v>1.5</v>
      </c>
      <c r="CR870" s="36">
        <f t="shared" si="2021"/>
        <v>1.5</v>
      </c>
      <c r="CS870" s="36">
        <f t="shared" si="2021"/>
        <v>1.5</v>
      </c>
      <c r="CT870" s="36">
        <f t="shared" si="2021"/>
        <v>1.5</v>
      </c>
      <c r="CU870" s="36">
        <f t="shared" si="2021"/>
        <v>1.5</v>
      </c>
      <c r="CV870" s="36">
        <f t="shared" si="2021"/>
        <v>1.5</v>
      </c>
      <c r="CW870" s="36">
        <f t="shared" si="2021"/>
        <v>1.5</v>
      </c>
      <c r="CX870" s="36">
        <f t="shared" si="2021"/>
        <v>1.5</v>
      </c>
      <c r="CY870" s="36">
        <f t="shared" si="2021"/>
        <v>1.5</v>
      </c>
      <c r="CZ870" s="36">
        <f t="shared" si="2021"/>
        <v>1.5</v>
      </c>
      <c r="DA870" s="36">
        <f t="shared" si="2021"/>
        <v>1.5</v>
      </c>
      <c r="DB870" s="36">
        <f t="shared" si="2021"/>
        <v>1.5</v>
      </c>
      <c r="DC870" s="36">
        <f t="shared" si="2021"/>
        <v>1.5</v>
      </c>
      <c r="DD870" s="36">
        <f t="shared" si="2021"/>
        <v>1.5</v>
      </c>
      <c r="DE870" s="36">
        <f t="shared" si="2021"/>
        <v>1.5</v>
      </c>
      <c r="DN870" s="34"/>
      <c r="DO870" s="7" t="s">
        <v>29</v>
      </c>
      <c r="DP870" s="7" t="s">
        <v>35</v>
      </c>
      <c r="DQ870" s="36">
        <f t="shared" ref="DQ870:ET870" si="2022">$E260</f>
        <v>0.13</v>
      </c>
      <c r="DR870" s="36">
        <f t="shared" si="2022"/>
        <v>0.13</v>
      </c>
      <c r="DS870" s="36">
        <f t="shared" si="2022"/>
        <v>0.13</v>
      </c>
      <c r="DT870" s="36">
        <f t="shared" si="2022"/>
        <v>0.13</v>
      </c>
      <c r="DU870" s="36">
        <f t="shared" si="2022"/>
        <v>0.13</v>
      </c>
      <c r="DV870" s="36">
        <f t="shared" si="2022"/>
        <v>0.13</v>
      </c>
      <c r="DW870" s="36">
        <f t="shared" si="2022"/>
        <v>0.13</v>
      </c>
      <c r="DX870" s="36">
        <f t="shared" si="2022"/>
        <v>0.13</v>
      </c>
      <c r="DY870" s="36">
        <f t="shared" si="2022"/>
        <v>0.13</v>
      </c>
      <c r="DZ870" s="36">
        <f t="shared" si="2022"/>
        <v>0.13</v>
      </c>
      <c r="EA870" s="36">
        <f t="shared" si="2022"/>
        <v>0.13</v>
      </c>
      <c r="EB870" s="36">
        <f t="shared" si="2022"/>
        <v>0.13</v>
      </c>
      <c r="EC870" s="36">
        <f t="shared" si="2022"/>
        <v>0.13</v>
      </c>
      <c r="ED870" s="36">
        <f t="shared" si="2022"/>
        <v>0.13</v>
      </c>
      <c r="EE870" s="36">
        <f t="shared" si="2022"/>
        <v>0.13</v>
      </c>
      <c r="EF870" s="36">
        <f t="shared" si="2022"/>
        <v>0.13</v>
      </c>
      <c r="EG870" s="36">
        <f t="shared" si="2022"/>
        <v>0.13</v>
      </c>
      <c r="EH870" s="36">
        <f t="shared" si="2022"/>
        <v>0.13</v>
      </c>
      <c r="EI870" s="36">
        <f t="shared" si="2022"/>
        <v>0.13</v>
      </c>
      <c r="EJ870" s="36">
        <f t="shared" si="2022"/>
        <v>0.13</v>
      </c>
      <c r="EK870" s="36">
        <f t="shared" si="2022"/>
        <v>0.13</v>
      </c>
      <c r="EL870" s="36">
        <f t="shared" si="2022"/>
        <v>0.13</v>
      </c>
      <c r="EM870" s="36">
        <f t="shared" si="2022"/>
        <v>0.13</v>
      </c>
      <c r="EN870" s="36">
        <f t="shared" si="2022"/>
        <v>0.13</v>
      </c>
      <c r="EO870" s="36">
        <f t="shared" si="2022"/>
        <v>0.13</v>
      </c>
      <c r="EP870" s="36">
        <f t="shared" si="2022"/>
        <v>0.13</v>
      </c>
      <c r="EQ870" s="36">
        <f t="shared" si="2022"/>
        <v>0.13</v>
      </c>
      <c r="ER870" s="36">
        <f t="shared" si="2022"/>
        <v>0.13</v>
      </c>
      <c r="ES870" s="36">
        <f t="shared" si="2022"/>
        <v>0.13</v>
      </c>
      <c r="ET870" s="36">
        <f t="shared" si="2022"/>
        <v>0.13</v>
      </c>
    </row>
    <row r="871" spans="1:153" x14ac:dyDescent="0.25">
      <c r="A871" s="34"/>
      <c r="B871" s="83" t="s">
        <v>29</v>
      </c>
      <c r="C871" s="83" t="s">
        <v>10</v>
      </c>
      <c r="D871" s="75">
        <f t="shared" si="1996"/>
        <v>0.4</v>
      </c>
      <c r="E871" s="75">
        <f t="shared" si="1997"/>
        <v>0.4</v>
      </c>
      <c r="F871" s="75">
        <f t="shared" si="1997"/>
        <v>0.4</v>
      </c>
      <c r="G871" s="75">
        <f t="shared" si="1997"/>
        <v>0.4</v>
      </c>
      <c r="H871" s="75">
        <f t="shared" si="1997"/>
        <v>0.4</v>
      </c>
      <c r="I871" s="75">
        <f t="shared" si="1997"/>
        <v>0.4</v>
      </c>
      <c r="J871" s="75">
        <f t="shared" si="1997"/>
        <v>0.4</v>
      </c>
      <c r="K871" s="75">
        <f t="shared" si="1997"/>
        <v>0.4</v>
      </c>
      <c r="L871" s="75">
        <f t="shared" si="1997"/>
        <v>0.4</v>
      </c>
      <c r="M871" s="75">
        <f t="shared" si="1997"/>
        <v>0.4</v>
      </c>
      <c r="N871" s="75">
        <f t="shared" si="1997"/>
        <v>0.4</v>
      </c>
      <c r="O871" s="75">
        <f t="shared" si="1997"/>
        <v>0.4</v>
      </c>
      <c r="P871" s="75">
        <f t="shared" si="1997"/>
        <v>0.4</v>
      </c>
      <c r="Q871" s="75">
        <f t="shared" si="1997"/>
        <v>0.4</v>
      </c>
      <c r="R871" s="75">
        <f t="shared" si="1997"/>
        <v>0.4</v>
      </c>
      <c r="S871" s="75">
        <f t="shared" si="1997"/>
        <v>0.4</v>
      </c>
      <c r="T871" s="75">
        <f t="shared" si="1997"/>
        <v>0.4</v>
      </c>
      <c r="U871" s="75">
        <f t="shared" si="1997"/>
        <v>0.4</v>
      </c>
      <c r="V871" s="75">
        <f t="shared" si="1997"/>
        <v>0.4</v>
      </c>
      <c r="W871" s="75">
        <f t="shared" si="1997"/>
        <v>0.4</v>
      </c>
      <c r="X871" s="75">
        <f t="shared" si="1997"/>
        <v>0.4</v>
      </c>
      <c r="Y871" s="75">
        <f t="shared" si="1997"/>
        <v>0.4</v>
      </c>
      <c r="Z871" s="75">
        <f t="shared" si="1997"/>
        <v>0.4</v>
      </c>
      <c r="AA871" s="75">
        <f t="shared" si="1997"/>
        <v>0.4</v>
      </c>
      <c r="AB871" s="75">
        <f t="shared" si="1997"/>
        <v>0.4</v>
      </c>
      <c r="AC871" s="75">
        <f t="shared" si="1997"/>
        <v>0.4</v>
      </c>
      <c r="AD871" s="75">
        <f t="shared" si="1997"/>
        <v>0.4</v>
      </c>
      <c r="AE871" s="75">
        <f t="shared" si="1997"/>
        <v>0.4</v>
      </c>
      <c r="AF871" s="75">
        <f t="shared" si="1997"/>
        <v>0.4</v>
      </c>
      <c r="AG871" s="75">
        <f t="shared" si="1997"/>
        <v>0.4</v>
      </c>
      <c r="AK871" s="34"/>
      <c r="AL871" s="7" t="s">
        <v>29</v>
      </c>
      <c r="AM871" s="7" t="s">
        <v>10</v>
      </c>
      <c r="AN871" s="36">
        <f t="shared" ref="AN871:BQ871" si="2023">$J261</f>
        <v>1.4999999999999999E-2</v>
      </c>
      <c r="AO871" s="36">
        <f t="shared" si="2023"/>
        <v>1.4999999999999999E-2</v>
      </c>
      <c r="AP871" s="36">
        <f t="shared" si="2023"/>
        <v>1.4999999999999999E-2</v>
      </c>
      <c r="AQ871" s="36">
        <f t="shared" si="2023"/>
        <v>1.4999999999999999E-2</v>
      </c>
      <c r="AR871" s="36">
        <f t="shared" si="2023"/>
        <v>1.4999999999999999E-2</v>
      </c>
      <c r="AS871" s="36">
        <f t="shared" si="2023"/>
        <v>1.4999999999999999E-2</v>
      </c>
      <c r="AT871" s="36">
        <f t="shared" si="2023"/>
        <v>1.4999999999999999E-2</v>
      </c>
      <c r="AU871" s="36">
        <f t="shared" si="2023"/>
        <v>1.4999999999999999E-2</v>
      </c>
      <c r="AV871" s="36">
        <f t="shared" si="2023"/>
        <v>1.4999999999999999E-2</v>
      </c>
      <c r="AW871" s="36">
        <f t="shared" si="2023"/>
        <v>1.4999999999999999E-2</v>
      </c>
      <c r="AX871" s="36">
        <f t="shared" si="2023"/>
        <v>1.4999999999999999E-2</v>
      </c>
      <c r="AY871" s="36">
        <f t="shared" si="2023"/>
        <v>1.4999999999999999E-2</v>
      </c>
      <c r="AZ871" s="36">
        <f t="shared" si="2023"/>
        <v>1.4999999999999999E-2</v>
      </c>
      <c r="BA871" s="36">
        <f t="shared" si="2023"/>
        <v>1.4999999999999999E-2</v>
      </c>
      <c r="BB871" s="36">
        <f t="shared" si="2023"/>
        <v>1.4999999999999999E-2</v>
      </c>
      <c r="BC871" s="36">
        <f t="shared" si="2023"/>
        <v>1.4999999999999999E-2</v>
      </c>
      <c r="BD871" s="36">
        <f t="shared" si="2023"/>
        <v>1.4999999999999999E-2</v>
      </c>
      <c r="BE871" s="36">
        <f t="shared" si="2023"/>
        <v>1.4999999999999999E-2</v>
      </c>
      <c r="BF871" s="36">
        <f t="shared" si="2023"/>
        <v>1.4999999999999999E-2</v>
      </c>
      <c r="BG871" s="36">
        <f t="shared" si="2023"/>
        <v>1.4999999999999999E-2</v>
      </c>
      <c r="BH871" s="36">
        <f t="shared" si="2023"/>
        <v>1.4999999999999999E-2</v>
      </c>
      <c r="BI871" s="36">
        <f t="shared" si="2023"/>
        <v>1.4999999999999999E-2</v>
      </c>
      <c r="BJ871" s="36">
        <f t="shared" si="2023"/>
        <v>1.4999999999999999E-2</v>
      </c>
      <c r="BK871" s="36">
        <f t="shared" si="2023"/>
        <v>1.4999999999999999E-2</v>
      </c>
      <c r="BL871" s="36">
        <f t="shared" si="2023"/>
        <v>1.4999999999999999E-2</v>
      </c>
      <c r="BM871" s="36">
        <f t="shared" si="2023"/>
        <v>1.4999999999999999E-2</v>
      </c>
      <c r="BN871" s="36">
        <f t="shared" si="2023"/>
        <v>1.4999999999999999E-2</v>
      </c>
      <c r="BO871" s="36">
        <f t="shared" si="2023"/>
        <v>1.4999999999999999E-2</v>
      </c>
      <c r="BP871" s="36">
        <f t="shared" si="2023"/>
        <v>1.4999999999999999E-2</v>
      </c>
      <c r="BQ871" s="36">
        <f t="shared" si="2023"/>
        <v>1.4999999999999999E-2</v>
      </c>
      <c r="BY871" s="34"/>
      <c r="BZ871" s="7" t="s">
        <v>29</v>
      </c>
      <c r="CA871" s="7" t="s">
        <v>10</v>
      </c>
      <c r="CB871" s="36">
        <f t="shared" ref="CB871:DE871" si="2024">$G261</f>
        <v>1.5</v>
      </c>
      <c r="CC871" s="36">
        <f t="shared" si="2024"/>
        <v>1.5</v>
      </c>
      <c r="CD871" s="36">
        <f t="shared" si="2024"/>
        <v>1.5</v>
      </c>
      <c r="CE871" s="36">
        <f t="shared" si="2024"/>
        <v>1.5</v>
      </c>
      <c r="CF871" s="36">
        <f t="shared" si="2024"/>
        <v>1.5</v>
      </c>
      <c r="CG871" s="36">
        <f t="shared" si="2024"/>
        <v>1.5</v>
      </c>
      <c r="CH871" s="36">
        <f t="shared" si="2024"/>
        <v>1.5</v>
      </c>
      <c r="CI871" s="36">
        <f t="shared" si="2024"/>
        <v>1.5</v>
      </c>
      <c r="CJ871" s="36">
        <f t="shared" si="2024"/>
        <v>1.5</v>
      </c>
      <c r="CK871" s="36">
        <f t="shared" si="2024"/>
        <v>1.5</v>
      </c>
      <c r="CL871" s="36">
        <f t="shared" si="2024"/>
        <v>1.5</v>
      </c>
      <c r="CM871" s="36">
        <f t="shared" si="2024"/>
        <v>1.5</v>
      </c>
      <c r="CN871" s="36">
        <f t="shared" si="2024"/>
        <v>1.5</v>
      </c>
      <c r="CO871" s="36">
        <f t="shared" si="2024"/>
        <v>1.5</v>
      </c>
      <c r="CP871" s="36">
        <f t="shared" si="2024"/>
        <v>1.5</v>
      </c>
      <c r="CQ871" s="36">
        <f t="shared" si="2024"/>
        <v>1.5</v>
      </c>
      <c r="CR871" s="36">
        <f t="shared" si="2024"/>
        <v>1.5</v>
      </c>
      <c r="CS871" s="36">
        <f t="shared" si="2024"/>
        <v>1.5</v>
      </c>
      <c r="CT871" s="36">
        <f t="shared" si="2024"/>
        <v>1.5</v>
      </c>
      <c r="CU871" s="36">
        <f t="shared" si="2024"/>
        <v>1.5</v>
      </c>
      <c r="CV871" s="36">
        <f t="shared" si="2024"/>
        <v>1.5</v>
      </c>
      <c r="CW871" s="36">
        <f t="shared" si="2024"/>
        <v>1.5</v>
      </c>
      <c r="CX871" s="36">
        <f t="shared" si="2024"/>
        <v>1.5</v>
      </c>
      <c r="CY871" s="36">
        <f t="shared" si="2024"/>
        <v>1.5</v>
      </c>
      <c r="CZ871" s="36">
        <f t="shared" si="2024"/>
        <v>1.5</v>
      </c>
      <c r="DA871" s="36">
        <f t="shared" si="2024"/>
        <v>1.5</v>
      </c>
      <c r="DB871" s="36">
        <f t="shared" si="2024"/>
        <v>1.5</v>
      </c>
      <c r="DC871" s="36">
        <f t="shared" si="2024"/>
        <v>1.5</v>
      </c>
      <c r="DD871" s="36">
        <f t="shared" si="2024"/>
        <v>1.5</v>
      </c>
      <c r="DE871" s="36">
        <f t="shared" si="2024"/>
        <v>1.5</v>
      </c>
      <c r="DN871" s="34"/>
      <c r="DO871" s="7" t="s">
        <v>29</v>
      </c>
      <c r="DP871" s="7" t="s">
        <v>10</v>
      </c>
      <c r="DQ871" s="36">
        <f t="shared" ref="DQ871:ET871" si="2025">$E261</f>
        <v>0.13</v>
      </c>
      <c r="DR871" s="36">
        <f t="shared" si="2025"/>
        <v>0.13</v>
      </c>
      <c r="DS871" s="36">
        <f t="shared" si="2025"/>
        <v>0.13</v>
      </c>
      <c r="DT871" s="36">
        <f t="shared" si="2025"/>
        <v>0.13</v>
      </c>
      <c r="DU871" s="36">
        <f t="shared" si="2025"/>
        <v>0.13</v>
      </c>
      <c r="DV871" s="36">
        <f t="shared" si="2025"/>
        <v>0.13</v>
      </c>
      <c r="DW871" s="36">
        <f t="shared" si="2025"/>
        <v>0.13</v>
      </c>
      <c r="DX871" s="36">
        <f t="shared" si="2025"/>
        <v>0.13</v>
      </c>
      <c r="DY871" s="36">
        <f t="shared" si="2025"/>
        <v>0.13</v>
      </c>
      <c r="DZ871" s="36">
        <f t="shared" si="2025"/>
        <v>0.13</v>
      </c>
      <c r="EA871" s="36">
        <f t="shared" si="2025"/>
        <v>0.13</v>
      </c>
      <c r="EB871" s="36">
        <f t="shared" si="2025"/>
        <v>0.13</v>
      </c>
      <c r="EC871" s="36">
        <f t="shared" si="2025"/>
        <v>0.13</v>
      </c>
      <c r="ED871" s="36">
        <f t="shared" si="2025"/>
        <v>0.13</v>
      </c>
      <c r="EE871" s="36">
        <f t="shared" si="2025"/>
        <v>0.13</v>
      </c>
      <c r="EF871" s="36">
        <f t="shared" si="2025"/>
        <v>0.13</v>
      </c>
      <c r="EG871" s="36">
        <f t="shared" si="2025"/>
        <v>0.13</v>
      </c>
      <c r="EH871" s="36">
        <f t="shared" si="2025"/>
        <v>0.13</v>
      </c>
      <c r="EI871" s="36">
        <f t="shared" si="2025"/>
        <v>0.13</v>
      </c>
      <c r="EJ871" s="36">
        <f t="shared" si="2025"/>
        <v>0.13</v>
      </c>
      <c r="EK871" s="36">
        <f t="shared" si="2025"/>
        <v>0.13</v>
      </c>
      <c r="EL871" s="36">
        <f t="shared" si="2025"/>
        <v>0.13</v>
      </c>
      <c r="EM871" s="36">
        <f t="shared" si="2025"/>
        <v>0.13</v>
      </c>
      <c r="EN871" s="36">
        <f t="shared" si="2025"/>
        <v>0.13</v>
      </c>
      <c r="EO871" s="36">
        <f t="shared" si="2025"/>
        <v>0.13</v>
      </c>
      <c r="EP871" s="36">
        <f t="shared" si="2025"/>
        <v>0.13</v>
      </c>
      <c r="EQ871" s="36">
        <f t="shared" si="2025"/>
        <v>0.13</v>
      </c>
      <c r="ER871" s="36">
        <f t="shared" si="2025"/>
        <v>0.13</v>
      </c>
      <c r="ES871" s="36">
        <f t="shared" si="2025"/>
        <v>0.13</v>
      </c>
      <c r="ET871" s="36">
        <f t="shared" si="2025"/>
        <v>0.13</v>
      </c>
    </row>
    <row r="872" spans="1:153" x14ac:dyDescent="0.25">
      <c r="A872" s="34"/>
      <c r="B872" s="83" t="s">
        <v>32</v>
      </c>
      <c r="C872" s="83" t="s">
        <v>10</v>
      </c>
      <c r="D872" s="75">
        <f t="shared" si="1996"/>
        <v>3.5</v>
      </c>
      <c r="E872" s="75">
        <f t="shared" si="1997"/>
        <v>3.5</v>
      </c>
      <c r="F872" s="75">
        <f t="shared" si="1997"/>
        <v>3.5</v>
      </c>
      <c r="G872" s="75">
        <f t="shared" si="1997"/>
        <v>3.5</v>
      </c>
      <c r="H872" s="75">
        <f t="shared" si="1997"/>
        <v>3.5</v>
      </c>
      <c r="I872" s="75">
        <f t="shared" si="1997"/>
        <v>3.5</v>
      </c>
      <c r="J872" s="75">
        <f t="shared" si="1997"/>
        <v>3.5</v>
      </c>
      <c r="K872" s="75">
        <f t="shared" si="1997"/>
        <v>3.5</v>
      </c>
      <c r="L872" s="75">
        <f t="shared" si="1997"/>
        <v>3.5</v>
      </c>
      <c r="M872" s="75">
        <f t="shared" si="1997"/>
        <v>3.5</v>
      </c>
      <c r="N872" s="75">
        <f t="shared" ref="N872:AG872" si="2026">$D262</f>
        <v>3.5</v>
      </c>
      <c r="O872" s="75">
        <f t="shared" si="2026"/>
        <v>3.5</v>
      </c>
      <c r="P872" s="75">
        <f t="shared" si="2026"/>
        <v>3.5</v>
      </c>
      <c r="Q872" s="75">
        <f t="shared" si="2026"/>
        <v>3.5</v>
      </c>
      <c r="R872" s="75">
        <f t="shared" si="2026"/>
        <v>3.5</v>
      </c>
      <c r="S872" s="75">
        <f t="shared" si="2026"/>
        <v>3.5</v>
      </c>
      <c r="T872" s="75">
        <f t="shared" si="2026"/>
        <v>3.5</v>
      </c>
      <c r="U872" s="75">
        <f t="shared" si="2026"/>
        <v>3.5</v>
      </c>
      <c r="V872" s="75">
        <f t="shared" si="2026"/>
        <v>3.5</v>
      </c>
      <c r="W872" s="75">
        <f t="shared" si="2026"/>
        <v>3.5</v>
      </c>
      <c r="X872" s="75">
        <f t="shared" si="2026"/>
        <v>3.5</v>
      </c>
      <c r="Y872" s="75">
        <f t="shared" si="2026"/>
        <v>3.5</v>
      </c>
      <c r="Z872" s="75">
        <f t="shared" si="2026"/>
        <v>3.5</v>
      </c>
      <c r="AA872" s="75">
        <f t="shared" si="2026"/>
        <v>3.5</v>
      </c>
      <c r="AB872" s="75">
        <f t="shared" si="2026"/>
        <v>3.5</v>
      </c>
      <c r="AC872" s="75">
        <f t="shared" si="2026"/>
        <v>3.5</v>
      </c>
      <c r="AD872" s="75">
        <f t="shared" si="2026"/>
        <v>3.5</v>
      </c>
      <c r="AE872" s="75">
        <f t="shared" si="2026"/>
        <v>3.5</v>
      </c>
      <c r="AF872" s="75">
        <f t="shared" si="2026"/>
        <v>3.5</v>
      </c>
      <c r="AG872" s="75">
        <f t="shared" si="2026"/>
        <v>3.5</v>
      </c>
      <c r="AK872" s="34"/>
      <c r="AL872" s="7" t="s">
        <v>32</v>
      </c>
      <c r="AM872" s="7" t="s">
        <v>10</v>
      </c>
      <c r="AN872" s="36">
        <f t="shared" ref="AN872:BQ872" si="2027">$J262</f>
        <v>4.4999999999999998E-2</v>
      </c>
      <c r="AO872" s="36">
        <f t="shared" si="2027"/>
        <v>4.4999999999999998E-2</v>
      </c>
      <c r="AP872" s="36">
        <f t="shared" si="2027"/>
        <v>4.4999999999999998E-2</v>
      </c>
      <c r="AQ872" s="36">
        <f t="shared" si="2027"/>
        <v>4.4999999999999998E-2</v>
      </c>
      <c r="AR872" s="36">
        <f t="shared" si="2027"/>
        <v>4.4999999999999998E-2</v>
      </c>
      <c r="AS872" s="36">
        <f t="shared" si="2027"/>
        <v>4.4999999999999998E-2</v>
      </c>
      <c r="AT872" s="36">
        <f t="shared" si="2027"/>
        <v>4.4999999999999998E-2</v>
      </c>
      <c r="AU872" s="36">
        <f t="shared" si="2027"/>
        <v>4.4999999999999998E-2</v>
      </c>
      <c r="AV872" s="36">
        <f t="shared" si="2027"/>
        <v>4.4999999999999998E-2</v>
      </c>
      <c r="AW872" s="36">
        <f t="shared" si="2027"/>
        <v>4.4999999999999998E-2</v>
      </c>
      <c r="AX872" s="36">
        <f t="shared" si="2027"/>
        <v>4.4999999999999998E-2</v>
      </c>
      <c r="AY872" s="36">
        <f t="shared" si="2027"/>
        <v>4.4999999999999998E-2</v>
      </c>
      <c r="AZ872" s="36">
        <f t="shared" si="2027"/>
        <v>4.4999999999999998E-2</v>
      </c>
      <c r="BA872" s="36">
        <f t="shared" si="2027"/>
        <v>4.4999999999999998E-2</v>
      </c>
      <c r="BB872" s="36">
        <f t="shared" si="2027"/>
        <v>4.4999999999999998E-2</v>
      </c>
      <c r="BC872" s="36">
        <f t="shared" si="2027"/>
        <v>4.4999999999999998E-2</v>
      </c>
      <c r="BD872" s="36">
        <f t="shared" si="2027"/>
        <v>4.4999999999999998E-2</v>
      </c>
      <c r="BE872" s="36">
        <f t="shared" si="2027"/>
        <v>4.4999999999999998E-2</v>
      </c>
      <c r="BF872" s="36">
        <f t="shared" si="2027"/>
        <v>4.4999999999999998E-2</v>
      </c>
      <c r="BG872" s="36">
        <f t="shared" si="2027"/>
        <v>4.4999999999999998E-2</v>
      </c>
      <c r="BH872" s="36">
        <f t="shared" si="2027"/>
        <v>4.4999999999999998E-2</v>
      </c>
      <c r="BI872" s="36">
        <f t="shared" si="2027"/>
        <v>4.4999999999999998E-2</v>
      </c>
      <c r="BJ872" s="36">
        <f t="shared" si="2027"/>
        <v>4.4999999999999998E-2</v>
      </c>
      <c r="BK872" s="36">
        <f t="shared" si="2027"/>
        <v>4.4999999999999998E-2</v>
      </c>
      <c r="BL872" s="36">
        <f t="shared" si="2027"/>
        <v>4.4999999999999998E-2</v>
      </c>
      <c r="BM872" s="36">
        <f t="shared" si="2027"/>
        <v>4.4999999999999998E-2</v>
      </c>
      <c r="BN872" s="36">
        <f t="shared" si="2027"/>
        <v>4.4999999999999998E-2</v>
      </c>
      <c r="BO872" s="36">
        <f t="shared" si="2027"/>
        <v>4.4999999999999998E-2</v>
      </c>
      <c r="BP872" s="36">
        <f t="shared" si="2027"/>
        <v>4.4999999999999998E-2</v>
      </c>
      <c r="BQ872" s="36">
        <f t="shared" si="2027"/>
        <v>4.4999999999999998E-2</v>
      </c>
      <c r="BY872" s="34"/>
      <c r="BZ872" s="7" t="s">
        <v>32</v>
      </c>
      <c r="CA872" s="7" t="s">
        <v>10</v>
      </c>
      <c r="CB872" s="36">
        <f t="shared" ref="CB872:DE872" si="2028">$E262</f>
        <v>0.13</v>
      </c>
      <c r="CC872" s="36">
        <f t="shared" si="2028"/>
        <v>0.13</v>
      </c>
      <c r="CD872" s="36">
        <f t="shared" si="2028"/>
        <v>0.13</v>
      </c>
      <c r="CE872" s="36">
        <f t="shared" si="2028"/>
        <v>0.13</v>
      </c>
      <c r="CF872" s="36">
        <f t="shared" si="2028"/>
        <v>0.13</v>
      </c>
      <c r="CG872" s="36">
        <f t="shared" si="2028"/>
        <v>0.13</v>
      </c>
      <c r="CH872" s="36">
        <f t="shared" si="2028"/>
        <v>0.13</v>
      </c>
      <c r="CI872" s="36">
        <f t="shared" si="2028"/>
        <v>0.13</v>
      </c>
      <c r="CJ872" s="36">
        <f t="shared" si="2028"/>
        <v>0.13</v>
      </c>
      <c r="CK872" s="36">
        <f t="shared" si="2028"/>
        <v>0.13</v>
      </c>
      <c r="CL872" s="36">
        <f t="shared" si="2028"/>
        <v>0.13</v>
      </c>
      <c r="CM872" s="36">
        <f t="shared" si="2028"/>
        <v>0.13</v>
      </c>
      <c r="CN872" s="36">
        <f t="shared" si="2028"/>
        <v>0.13</v>
      </c>
      <c r="CO872" s="36">
        <f t="shared" si="2028"/>
        <v>0.13</v>
      </c>
      <c r="CP872" s="36">
        <f t="shared" si="2028"/>
        <v>0.13</v>
      </c>
      <c r="CQ872" s="36">
        <f t="shared" si="2028"/>
        <v>0.13</v>
      </c>
      <c r="CR872" s="36">
        <f t="shared" si="2028"/>
        <v>0.13</v>
      </c>
      <c r="CS872" s="36">
        <f t="shared" si="2028"/>
        <v>0.13</v>
      </c>
      <c r="CT872" s="36">
        <f t="shared" si="2028"/>
        <v>0.13</v>
      </c>
      <c r="CU872" s="36">
        <f t="shared" si="2028"/>
        <v>0.13</v>
      </c>
      <c r="CV872" s="36">
        <f t="shared" si="2028"/>
        <v>0.13</v>
      </c>
      <c r="CW872" s="36">
        <f t="shared" si="2028"/>
        <v>0.13</v>
      </c>
      <c r="CX872" s="36">
        <f t="shared" si="2028"/>
        <v>0.13</v>
      </c>
      <c r="CY872" s="36">
        <f t="shared" si="2028"/>
        <v>0.13</v>
      </c>
      <c r="CZ872" s="36">
        <f t="shared" si="2028"/>
        <v>0.13</v>
      </c>
      <c r="DA872" s="36">
        <f t="shared" si="2028"/>
        <v>0.13</v>
      </c>
      <c r="DB872" s="36">
        <f t="shared" si="2028"/>
        <v>0.13</v>
      </c>
      <c r="DC872" s="36">
        <f t="shared" si="2028"/>
        <v>0.13</v>
      </c>
      <c r="DD872" s="36">
        <f t="shared" si="2028"/>
        <v>0.13</v>
      </c>
      <c r="DE872" s="36">
        <f t="shared" si="2028"/>
        <v>0.13</v>
      </c>
      <c r="DN872" s="34"/>
      <c r="DO872" s="7" t="s">
        <v>32</v>
      </c>
      <c r="DP872" s="7" t="s">
        <v>10</v>
      </c>
      <c r="DQ872" s="36">
        <f t="shared" ref="DQ872:ET872" si="2029">$E262</f>
        <v>0.13</v>
      </c>
      <c r="DR872" s="36">
        <f t="shared" si="2029"/>
        <v>0.13</v>
      </c>
      <c r="DS872" s="36">
        <f t="shared" si="2029"/>
        <v>0.13</v>
      </c>
      <c r="DT872" s="36">
        <f t="shared" si="2029"/>
        <v>0.13</v>
      </c>
      <c r="DU872" s="36">
        <f t="shared" si="2029"/>
        <v>0.13</v>
      </c>
      <c r="DV872" s="36">
        <f t="shared" si="2029"/>
        <v>0.13</v>
      </c>
      <c r="DW872" s="36">
        <f t="shared" si="2029"/>
        <v>0.13</v>
      </c>
      <c r="DX872" s="36">
        <f t="shared" si="2029"/>
        <v>0.13</v>
      </c>
      <c r="DY872" s="36">
        <f t="shared" si="2029"/>
        <v>0.13</v>
      </c>
      <c r="DZ872" s="36">
        <f t="shared" si="2029"/>
        <v>0.13</v>
      </c>
      <c r="EA872" s="36">
        <f t="shared" si="2029"/>
        <v>0.13</v>
      </c>
      <c r="EB872" s="36">
        <f t="shared" si="2029"/>
        <v>0.13</v>
      </c>
      <c r="EC872" s="36">
        <f t="shared" si="2029"/>
        <v>0.13</v>
      </c>
      <c r="ED872" s="36">
        <f t="shared" si="2029"/>
        <v>0.13</v>
      </c>
      <c r="EE872" s="36">
        <f t="shared" si="2029"/>
        <v>0.13</v>
      </c>
      <c r="EF872" s="36">
        <f t="shared" si="2029"/>
        <v>0.13</v>
      </c>
      <c r="EG872" s="36">
        <f t="shared" si="2029"/>
        <v>0.13</v>
      </c>
      <c r="EH872" s="36">
        <f t="shared" si="2029"/>
        <v>0.13</v>
      </c>
      <c r="EI872" s="36">
        <f t="shared" si="2029"/>
        <v>0.13</v>
      </c>
      <c r="EJ872" s="36">
        <f t="shared" si="2029"/>
        <v>0.13</v>
      </c>
      <c r="EK872" s="36">
        <f t="shared" si="2029"/>
        <v>0.13</v>
      </c>
      <c r="EL872" s="36">
        <f t="shared" si="2029"/>
        <v>0.13</v>
      </c>
      <c r="EM872" s="36">
        <f t="shared" si="2029"/>
        <v>0.13</v>
      </c>
      <c r="EN872" s="36">
        <f t="shared" si="2029"/>
        <v>0.13</v>
      </c>
      <c r="EO872" s="36">
        <f t="shared" si="2029"/>
        <v>0.13</v>
      </c>
      <c r="EP872" s="36">
        <f t="shared" si="2029"/>
        <v>0.13</v>
      </c>
      <c r="EQ872" s="36">
        <f t="shared" si="2029"/>
        <v>0.13</v>
      </c>
      <c r="ER872" s="36">
        <f t="shared" si="2029"/>
        <v>0.13</v>
      </c>
      <c r="ES872" s="36">
        <f t="shared" si="2029"/>
        <v>0.13</v>
      </c>
      <c r="ET872" s="36">
        <f t="shared" si="2029"/>
        <v>0.13</v>
      </c>
    </row>
    <row r="875" spans="1:153" ht="18.75" x14ac:dyDescent="0.3">
      <c r="A875" s="1" t="s">
        <v>117</v>
      </c>
      <c r="B875" s="1" t="s">
        <v>118</v>
      </c>
      <c r="AK875" s="1" t="s">
        <v>117</v>
      </c>
      <c r="AL875" s="1" t="s">
        <v>134</v>
      </c>
      <c r="BY875" s="1" t="s">
        <v>117</v>
      </c>
      <c r="BZ875" s="1" t="s">
        <v>130</v>
      </c>
      <c r="DN875" s="1" t="s">
        <v>117</v>
      </c>
      <c r="DO875" s="1" t="s">
        <v>122</v>
      </c>
    </row>
    <row r="876" spans="1:153" x14ac:dyDescent="0.25">
      <c r="C876" t="s">
        <v>156</v>
      </c>
      <c r="F876" s="87" t="s">
        <v>157</v>
      </c>
      <c r="G876" s="87"/>
      <c r="H876" s="87"/>
      <c r="I876" s="87"/>
      <c r="J876" s="87"/>
      <c r="K876" s="87"/>
      <c r="L876" s="87"/>
      <c r="M876" s="87"/>
      <c r="AP876" s="50"/>
      <c r="CD876" s="50"/>
      <c r="DQ876" t="s">
        <v>139</v>
      </c>
      <c r="DS876" s="50" t="s">
        <v>138</v>
      </c>
    </row>
    <row r="877" spans="1:153" x14ac:dyDescent="0.25">
      <c r="A877" t="s">
        <v>119</v>
      </c>
      <c r="DN877" t="s">
        <v>119</v>
      </c>
    </row>
    <row r="878" spans="1:153" x14ac:dyDescent="0.25">
      <c r="AN878" t="s">
        <v>162</v>
      </c>
    </row>
    <row r="880" spans="1:153" x14ac:dyDescent="0.25">
      <c r="A880" s="54"/>
      <c r="B880" s="83" t="s">
        <v>3</v>
      </c>
      <c r="C880" s="83" t="s">
        <v>4</v>
      </c>
      <c r="D880" s="82">
        <f>D4</f>
        <v>1992</v>
      </c>
      <c r="E880" s="82">
        <f t="shared" ref="E880:AG880" si="2030">E4</f>
        <v>1993</v>
      </c>
      <c r="F880" s="82">
        <f t="shared" si="2030"/>
        <v>1994</v>
      </c>
      <c r="G880" s="82">
        <f t="shared" si="2030"/>
        <v>1995</v>
      </c>
      <c r="H880" s="82">
        <f t="shared" si="2030"/>
        <v>1996</v>
      </c>
      <c r="I880" s="82">
        <f t="shared" si="2030"/>
        <v>1997</v>
      </c>
      <c r="J880" s="82">
        <f t="shared" si="2030"/>
        <v>1998</v>
      </c>
      <c r="K880" s="82">
        <f t="shared" si="2030"/>
        <v>1999</v>
      </c>
      <c r="L880" s="82">
        <f t="shared" si="2030"/>
        <v>2000</v>
      </c>
      <c r="M880" s="82">
        <f t="shared" si="2030"/>
        <v>2001</v>
      </c>
      <c r="N880" s="82">
        <f t="shared" si="2030"/>
        <v>2002</v>
      </c>
      <c r="O880" s="82">
        <f t="shared" si="2030"/>
        <v>2003</v>
      </c>
      <c r="P880" s="82">
        <f t="shared" si="2030"/>
        <v>2004</v>
      </c>
      <c r="Q880" s="82">
        <f t="shared" si="2030"/>
        <v>2005</v>
      </c>
      <c r="R880" s="82">
        <f t="shared" si="2030"/>
        <v>2006</v>
      </c>
      <c r="S880" s="82">
        <f t="shared" si="2030"/>
        <v>2007</v>
      </c>
      <c r="T880" s="82">
        <f t="shared" si="2030"/>
        <v>2008</v>
      </c>
      <c r="U880" s="82">
        <f t="shared" si="2030"/>
        <v>2009</v>
      </c>
      <c r="V880" s="82">
        <f t="shared" si="2030"/>
        <v>2010</v>
      </c>
      <c r="W880" s="82">
        <f t="shared" si="2030"/>
        <v>2011</v>
      </c>
      <c r="X880" s="82">
        <f t="shared" si="2030"/>
        <v>2012</v>
      </c>
      <c r="Y880" s="82">
        <f t="shared" si="2030"/>
        <v>2013</v>
      </c>
      <c r="Z880" s="82">
        <f t="shared" si="2030"/>
        <v>2014</v>
      </c>
      <c r="AA880" s="82">
        <f t="shared" si="2030"/>
        <v>2015</v>
      </c>
      <c r="AB880" s="82">
        <f t="shared" si="2030"/>
        <v>2016</v>
      </c>
      <c r="AC880" s="82">
        <f t="shared" si="2030"/>
        <v>2017</v>
      </c>
      <c r="AD880" s="82">
        <f t="shared" si="2030"/>
        <v>2018</v>
      </c>
      <c r="AE880" s="82">
        <f t="shared" si="2030"/>
        <v>2019</v>
      </c>
      <c r="AF880" s="82">
        <f t="shared" si="2030"/>
        <v>2020</v>
      </c>
      <c r="AG880" s="82">
        <f t="shared" si="2030"/>
        <v>2021</v>
      </c>
      <c r="AI880" s="83" t="s">
        <v>3</v>
      </c>
      <c r="AJ880" s="83" t="s">
        <v>120</v>
      </c>
      <c r="AL880" s="7" t="s">
        <v>3</v>
      </c>
      <c r="AM880" s="7" t="s">
        <v>4</v>
      </c>
      <c r="AN880" s="8">
        <f t="shared" ref="AN880:BQ880" si="2031">D4</f>
        <v>1992</v>
      </c>
      <c r="AO880" s="8">
        <f t="shared" si="2031"/>
        <v>1993</v>
      </c>
      <c r="AP880" s="8">
        <f t="shared" si="2031"/>
        <v>1994</v>
      </c>
      <c r="AQ880" s="8">
        <f t="shared" si="2031"/>
        <v>1995</v>
      </c>
      <c r="AR880" s="8">
        <f t="shared" si="2031"/>
        <v>1996</v>
      </c>
      <c r="AS880" s="8">
        <f t="shared" si="2031"/>
        <v>1997</v>
      </c>
      <c r="AT880" s="8">
        <f t="shared" si="2031"/>
        <v>1998</v>
      </c>
      <c r="AU880" s="8">
        <f t="shared" si="2031"/>
        <v>1999</v>
      </c>
      <c r="AV880" s="8">
        <f t="shared" si="2031"/>
        <v>2000</v>
      </c>
      <c r="AW880" s="8">
        <f t="shared" si="2031"/>
        <v>2001</v>
      </c>
      <c r="AX880" s="8">
        <f t="shared" si="2031"/>
        <v>2002</v>
      </c>
      <c r="AY880" s="8">
        <f t="shared" si="2031"/>
        <v>2003</v>
      </c>
      <c r="AZ880" s="8">
        <f t="shared" si="2031"/>
        <v>2004</v>
      </c>
      <c r="BA880" s="8">
        <f t="shared" si="2031"/>
        <v>2005</v>
      </c>
      <c r="BB880" s="8">
        <f t="shared" si="2031"/>
        <v>2006</v>
      </c>
      <c r="BC880" s="8">
        <f t="shared" si="2031"/>
        <v>2007</v>
      </c>
      <c r="BD880" s="8">
        <f t="shared" si="2031"/>
        <v>2008</v>
      </c>
      <c r="BE880" s="8">
        <f t="shared" si="2031"/>
        <v>2009</v>
      </c>
      <c r="BF880" s="8">
        <f t="shared" si="2031"/>
        <v>2010</v>
      </c>
      <c r="BG880" s="8">
        <f t="shared" si="2031"/>
        <v>2011</v>
      </c>
      <c r="BH880" s="8">
        <f t="shared" si="2031"/>
        <v>2012</v>
      </c>
      <c r="BI880" s="8">
        <f t="shared" si="2031"/>
        <v>2013</v>
      </c>
      <c r="BJ880" s="8">
        <f t="shared" si="2031"/>
        <v>2014</v>
      </c>
      <c r="BK880" s="8">
        <f t="shared" si="2031"/>
        <v>2015</v>
      </c>
      <c r="BL880" s="8">
        <f t="shared" si="2031"/>
        <v>2016</v>
      </c>
      <c r="BM880" s="8">
        <f t="shared" si="2031"/>
        <v>2017</v>
      </c>
      <c r="BN880" s="8">
        <f t="shared" si="2031"/>
        <v>2018</v>
      </c>
      <c r="BO880" s="8">
        <f t="shared" si="2031"/>
        <v>2019</v>
      </c>
      <c r="BP880" s="8">
        <f t="shared" si="2031"/>
        <v>2020</v>
      </c>
      <c r="BQ880" s="8">
        <f t="shared" si="2031"/>
        <v>2021</v>
      </c>
      <c r="BS880" s="7" t="s">
        <v>3</v>
      </c>
      <c r="BT880" s="7" t="s">
        <v>152</v>
      </c>
      <c r="BZ880" s="7" t="s">
        <v>3</v>
      </c>
      <c r="CA880" s="7" t="s">
        <v>4</v>
      </c>
      <c r="CB880" s="8">
        <f t="shared" ref="CB880:DE880" si="2032">D4</f>
        <v>1992</v>
      </c>
      <c r="CC880" s="8">
        <f t="shared" si="2032"/>
        <v>1993</v>
      </c>
      <c r="CD880" s="8">
        <f t="shared" si="2032"/>
        <v>1994</v>
      </c>
      <c r="CE880" s="8">
        <f t="shared" si="2032"/>
        <v>1995</v>
      </c>
      <c r="CF880" s="8">
        <f t="shared" si="2032"/>
        <v>1996</v>
      </c>
      <c r="CG880" s="8">
        <f t="shared" si="2032"/>
        <v>1997</v>
      </c>
      <c r="CH880" s="8">
        <f t="shared" si="2032"/>
        <v>1998</v>
      </c>
      <c r="CI880" s="8">
        <f t="shared" si="2032"/>
        <v>1999</v>
      </c>
      <c r="CJ880" s="8">
        <f t="shared" si="2032"/>
        <v>2000</v>
      </c>
      <c r="CK880" s="8">
        <f t="shared" si="2032"/>
        <v>2001</v>
      </c>
      <c r="CL880" s="8">
        <f t="shared" si="2032"/>
        <v>2002</v>
      </c>
      <c r="CM880" s="8">
        <f t="shared" si="2032"/>
        <v>2003</v>
      </c>
      <c r="CN880" s="8">
        <f t="shared" si="2032"/>
        <v>2004</v>
      </c>
      <c r="CO880" s="8">
        <f t="shared" si="2032"/>
        <v>2005</v>
      </c>
      <c r="CP880" s="8">
        <f t="shared" si="2032"/>
        <v>2006</v>
      </c>
      <c r="CQ880" s="8">
        <f t="shared" si="2032"/>
        <v>2007</v>
      </c>
      <c r="CR880" s="8">
        <f t="shared" si="2032"/>
        <v>2008</v>
      </c>
      <c r="CS880" s="8">
        <f t="shared" si="2032"/>
        <v>2009</v>
      </c>
      <c r="CT880" s="8">
        <f t="shared" si="2032"/>
        <v>2010</v>
      </c>
      <c r="CU880" s="8">
        <f t="shared" si="2032"/>
        <v>2011</v>
      </c>
      <c r="CV880" s="8">
        <f t="shared" si="2032"/>
        <v>2012</v>
      </c>
      <c r="CW880" s="8">
        <f t="shared" si="2032"/>
        <v>2013</v>
      </c>
      <c r="CX880" s="8">
        <f t="shared" si="2032"/>
        <v>2014</v>
      </c>
      <c r="CY880" s="8">
        <f t="shared" si="2032"/>
        <v>2015</v>
      </c>
      <c r="CZ880" s="8">
        <f t="shared" si="2032"/>
        <v>2016</v>
      </c>
      <c r="DA880" s="8">
        <f t="shared" si="2032"/>
        <v>2017</v>
      </c>
      <c r="DB880" s="8">
        <f t="shared" si="2032"/>
        <v>2018</v>
      </c>
      <c r="DC880" s="8">
        <f t="shared" si="2032"/>
        <v>2019</v>
      </c>
      <c r="DD880" s="8">
        <f t="shared" si="2032"/>
        <v>2020</v>
      </c>
      <c r="DE880" s="8">
        <f t="shared" si="2032"/>
        <v>2021</v>
      </c>
      <c r="DG880" s="7" t="s">
        <v>3</v>
      </c>
      <c r="DH880" s="7" t="s">
        <v>153</v>
      </c>
      <c r="DN880" s="34"/>
      <c r="DO880" s="7" t="s">
        <v>3</v>
      </c>
      <c r="DP880" s="7" t="s">
        <v>4</v>
      </c>
      <c r="DQ880" s="8">
        <f t="shared" ref="DQ880:ET880" si="2033">D4</f>
        <v>1992</v>
      </c>
      <c r="DR880" s="8">
        <f t="shared" si="2033"/>
        <v>1993</v>
      </c>
      <c r="DS880" s="8">
        <f t="shared" si="2033"/>
        <v>1994</v>
      </c>
      <c r="DT880" s="8">
        <f t="shared" si="2033"/>
        <v>1995</v>
      </c>
      <c r="DU880" s="8">
        <f t="shared" si="2033"/>
        <v>1996</v>
      </c>
      <c r="DV880" s="8">
        <f t="shared" si="2033"/>
        <v>1997</v>
      </c>
      <c r="DW880" s="8">
        <f t="shared" si="2033"/>
        <v>1998</v>
      </c>
      <c r="DX880" s="8">
        <f t="shared" si="2033"/>
        <v>1999</v>
      </c>
      <c r="DY880" s="8">
        <f t="shared" si="2033"/>
        <v>2000</v>
      </c>
      <c r="DZ880" s="8">
        <f t="shared" si="2033"/>
        <v>2001</v>
      </c>
      <c r="EA880" s="8">
        <f t="shared" si="2033"/>
        <v>2002</v>
      </c>
      <c r="EB880" s="8">
        <f t="shared" si="2033"/>
        <v>2003</v>
      </c>
      <c r="EC880" s="8">
        <f t="shared" si="2033"/>
        <v>2004</v>
      </c>
      <c r="ED880" s="8">
        <f t="shared" si="2033"/>
        <v>2005</v>
      </c>
      <c r="EE880" s="8">
        <f t="shared" si="2033"/>
        <v>2006</v>
      </c>
      <c r="EF880" s="8">
        <f t="shared" si="2033"/>
        <v>2007</v>
      </c>
      <c r="EG880" s="8">
        <f t="shared" si="2033"/>
        <v>2008</v>
      </c>
      <c r="EH880" s="8">
        <f t="shared" si="2033"/>
        <v>2009</v>
      </c>
      <c r="EI880" s="8">
        <f t="shared" si="2033"/>
        <v>2010</v>
      </c>
      <c r="EJ880" s="8">
        <f t="shared" si="2033"/>
        <v>2011</v>
      </c>
      <c r="EK880" s="8">
        <f t="shared" si="2033"/>
        <v>2012</v>
      </c>
      <c r="EL880" s="8">
        <f t="shared" si="2033"/>
        <v>2013</v>
      </c>
      <c r="EM880" s="8">
        <f t="shared" si="2033"/>
        <v>2014</v>
      </c>
      <c r="EN880" s="8">
        <f t="shared" si="2033"/>
        <v>2015</v>
      </c>
      <c r="EO880" s="8">
        <f t="shared" si="2033"/>
        <v>2016</v>
      </c>
      <c r="EP880" s="8">
        <f t="shared" si="2033"/>
        <v>2017</v>
      </c>
      <c r="EQ880" s="8">
        <f t="shared" si="2033"/>
        <v>2018</v>
      </c>
      <c r="ER880" s="8">
        <f t="shared" si="2033"/>
        <v>2019</v>
      </c>
      <c r="ES880" s="8">
        <f t="shared" si="2033"/>
        <v>2020</v>
      </c>
      <c r="ET880" s="8">
        <f t="shared" si="2033"/>
        <v>2021</v>
      </c>
      <c r="EV880" s="7" t="s">
        <v>3</v>
      </c>
      <c r="EW880" s="7" t="s">
        <v>154</v>
      </c>
    </row>
    <row r="881" spans="1:153" x14ac:dyDescent="0.25">
      <c r="A881" s="54"/>
      <c r="B881" s="83" t="s">
        <v>7</v>
      </c>
      <c r="C881" s="83" t="s">
        <v>147</v>
      </c>
      <c r="D881" s="74">
        <f>D5*D271*D$172*$E179*D371*D$110*D778/1000000</f>
        <v>0</v>
      </c>
      <c r="E881" s="74">
        <f t="shared" ref="E881:AG881" si="2034">E5*E271*E$172*$E179*E371*E$110*E778/1000000</f>
        <v>0</v>
      </c>
      <c r="F881" s="74">
        <f t="shared" si="2034"/>
        <v>0</v>
      </c>
      <c r="G881" s="74">
        <f t="shared" si="2034"/>
        <v>0</v>
      </c>
      <c r="H881" s="74">
        <f t="shared" si="2034"/>
        <v>0</v>
      </c>
      <c r="I881" s="74">
        <f t="shared" si="2034"/>
        <v>0</v>
      </c>
      <c r="J881" s="74">
        <f t="shared" si="2034"/>
        <v>0</v>
      </c>
      <c r="K881" s="74">
        <f t="shared" si="2034"/>
        <v>0</v>
      </c>
      <c r="L881" s="74">
        <f t="shared" si="2034"/>
        <v>0</v>
      </c>
      <c r="M881" s="74">
        <f t="shared" si="2034"/>
        <v>0</v>
      </c>
      <c r="N881" s="74">
        <f t="shared" si="2034"/>
        <v>0</v>
      </c>
      <c r="O881" s="74">
        <f t="shared" si="2034"/>
        <v>0</v>
      </c>
      <c r="P881" s="74">
        <f t="shared" si="2034"/>
        <v>0</v>
      </c>
      <c r="Q881" s="74">
        <f t="shared" si="2034"/>
        <v>0</v>
      </c>
      <c r="R881" s="74">
        <f t="shared" si="2034"/>
        <v>0</v>
      </c>
      <c r="S881" s="74">
        <f t="shared" si="2034"/>
        <v>0</v>
      </c>
      <c r="T881" s="74">
        <f t="shared" si="2034"/>
        <v>0</v>
      </c>
      <c r="U881" s="74">
        <f t="shared" si="2034"/>
        <v>0</v>
      </c>
      <c r="V881" s="74">
        <f t="shared" si="2034"/>
        <v>0</v>
      </c>
      <c r="W881" s="74">
        <f t="shared" si="2034"/>
        <v>0</v>
      </c>
      <c r="X881" s="74">
        <f t="shared" si="2034"/>
        <v>0</v>
      </c>
      <c r="Y881" s="74">
        <f t="shared" si="2034"/>
        <v>0</v>
      </c>
      <c r="Z881" s="74">
        <f t="shared" si="2034"/>
        <v>0</v>
      </c>
      <c r="AA881" s="74">
        <f t="shared" si="2034"/>
        <v>0</v>
      </c>
      <c r="AB881" s="74">
        <f t="shared" si="2034"/>
        <v>0</v>
      </c>
      <c r="AC881" s="74">
        <f t="shared" si="2034"/>
        <v>0</v>
      </c>
      <c r="AD881" s="74">
        <f t="shared" si="2034"/>
        <v>0</v>
      </c>
      <c r="AE881" s="74">
        <f t="shared" si="2034"/>
        <v>0</v>
      </c>
      <c r="AF881" s="74">
        <f t="shared" si="2034"/>
        <v>0</v>
      </c>
      <c r="AG881" s="74">
        <f t="shared" si="2034"/>
        <v>0</v>
      </c>
      <c r="AI881" s="83"/>
      <c r="AJ881" s="83"/>
      <c r="AL881" s="7" t="s">
        <v>7</v>
      </c>
      <c r="AM881" s="7" t="s">
        <v>147</v>
      </c>
      <c r="AN881" s="33">
        <f>D5*D271*D$172*$H179*AN371*D$110*AN778/1000000</f>
        <v>0</v>
      </c>
      <c r="AO881" s="33">
        <f t="shared" ref="AO881:BQ881" si="2035">E5*E271*E$172*$H179*AO371*E$110*AO778/1000000</f>
        <v>0</v>
      </c>
      <c r="AP881" s="33">
        <f t="shared" si="2035"/>
        <v>0</v>
      </c>
      <c r="AQ881" s="33">
        <f t="shared" si="2035"/>
        <v>0</v>
      </c>
      <c r="AR881" s="33">
        <f t="shared" si="2035"/>
        <v>0</v>
      </c>
      <c r="AS881" s="33">
        <f t="shared" si="2035"/>
        <v>0</v>
      </c>
      <c r="AT881" s="33">
        <f t="shared" si="2035"/>
        <v>0</v>
      </c>
      <c r="AU881" s="33">
        <f t="shared" si="2035"/>
        <v>0</v>
      </c>
      <c r="AV881" s="33">
        <f t="shared" si="2035"/>
        <v>0</v>
      </c>
      <c r="AW881" s="33">
        <f t="shared" si="2035"/>
        <v>0</v>
      </c>
      <c r="AX881" s="33">
        <f t="shared" si="2035"/>
        <v>0</v>
      </c>
      <c r="AY881" s="33">
        <f t="shared" si="2035"/>
        <v>0</v>
      </c>
      <c r="AZ881" s="33">
        <f t="shared" si="2035"/>
        <v>0</v>
      </c>
      <c r="BA881" s="33">
        <f t="shared" si="2035"/>
        <v>0</v>
      </c>
      <c r="BB881" s="33">
        <f t="shared" si="2035"/>
        <v>0</v>
      </c>
      <c r="BC881" s="33">
        <f t="shared" si="2035"/>
        <v>0</v>
      </c>
      <c r="BD881" s="33">
        <f t="shared" si="2035"/>
        <v>0</v>
      </c>
      <c r="BE881" s="33">
        <f t="shared" si="2035"/>
        <v>0</v>
      </c>
      <c r="BF881" s="33">
        <f t="shared" si="2035"/>
        <v>0</v>
      </c>
      <c r="BG881" s="33">
        <f t="shared" si="2035"/>
        <v>0</v>
      </c>
      <c r="BH881" s="33">
        <f t="shared" si="2035"/>
        <v>0</v>
      </c>
      <c r="BI881" s="33">
        <f t="shared" si="2035"/>
        <v>0</v>
      </c>
      <c r="BJ881" s="33">
        <f t="shared" si="2035"/>
        <v>0</v>
      </c>
      <c r="BK881" s="33">
        <f t="shared" si="2035"/>
        <v>0</v>
      </c>
      <c r="BL881" s="33">
        <f t="shared" si="2035"/>
        <v>0</v>
      </c>
      <c r="BM881" s="33">
        <f t="shared" si="2035"/>
        <v>0</v>
      </c>
      <c r="BN881" s="33">
        <f t="shared" si="2035"/>
        <v>0</v>
      </c>
      <c r="BO881" s="33">
        <f t="shared" si="2035"/>
        <v>0</v>
      </c>
      <c r="BP881" s="33">
        <f t="shared" si="2035"/>
        <v>0</v>
      </c>
      <c r="BQ881" s="33">
        <f t="shared" si="2035"/>
        <v>0</v>
      </c>
      <c r="BS881" s="7"/>
      <c r="BT881" s="7"/>
      <c r="BZ881" s="7" t="s">
        <v>7</v>
      </c>
      <c r="CA881" s="7" t="s">
        <v>147</v>
      </c>
      <c r="CB881" s="33">
        <f>D5*D271*D$172*$G179*BY371*D$110*CB778/1000000</f>
        <v>0</v>
      </c>
      <c r="CC881" s="33">
        <f t="shared" ref="CC881:DE881" si="2036">E5*E271*E$172*$G179*BZ371*E$110*CC778/1000000</f>
        <v>0</v>
      </c>
      <c r="CD881" s="33">
        <f t="shared" si="2036"/>
        <v>0</v>
      </c>
      <c r="CE881" s="33">
        <f t="shared" si="2036"/>
        <v>0</v>
      </c>
      <c r="CF881" s="33">
        <f t="shared" si="2036"/>
        <v>0</v>
      </c>
      <c r="CG881" s="33">
        <f t="shared" si="2036"/>
        <v>0</v>
      </c>
      <c r="CH881" s="33">
        <f t="shared" si="2036"/>
        <v>0</v>
      </c>
      <c r="CI881" s="33">
        <f t="shared" si="2036"/>
        <v>0</v>
      </c>
      <c r="CJ881" s="33">
        <f t="shared" si="2036"/>
        <v>0</v>
      </c>
      <c r="CK881" s="33">
        <f t="shared" si="2036"/>
        <v>0</v>
      </c>
      <c r="CL881" s="33">
        <f t="shared" si="2036"/>
        <v>0</v>
      </c>
      <c r="CM881" s="33">
        <f t="shared" si="2036"/>
        <v>0</v>
      </c>
      <c r="CN881" s="33">
        <f t="shared" si="2036"/>
        <v>0</v>
      </c>
      <c r="CO881" s="33">
        <f t="shared" si="2036"/>
        <v>0</v>
      </c>
      <c r="CP881" s="33">
        <f t="shared" si="2036"/>
        <v>0</v>
      </c>
      <c r="CQ881" s="33">
        <f t="shared" si="2036"/>
        <v>0</v>
      </c>
      <c r="CR881" s="33">
        <f t="shared" si="2036"/>
        <v>0</v>
      </c>
      <c r="CS881" s="33">
        <f t="shared" si="2036"/>
        <v>0</v>
      </c>
      <c r="CT881" s="33">
        <f t="shared" si="2036"/>
        <v>0</v>
      </c>
      <c r="CU881" s="33">
        <f t="shared" si="2036"/>
        <v>0</v>
      </c>
      <c r="CV881" s="33">
        <f t="shared" si="2036"/>
        <v>0</v>
      </c>
      <c r="CW881" s="33">
        <f t="shared" si="2036"/>
        <v>0</v>
      </c>
      <c r="CX881" s="33">
        <f t="shared" si="2036"/>
        <v>0</v>
      </c>
      <c r="CY881" s="33">
        <f t="shared" si="2036"/>
        <v>0</v>
      </c>
      <c r="CZ881" s="33">
        <f t="shared" si="2036"/>
        <v>0</v>
      </c>
      <c r="DA881" s="33">
        <f t="shared" si="2036"/>
        <v>0</v>
      </c>
      <c r="DB881" s="33">
        <f t="shared" si="2036"/>
        <v>0</v>
      </c>
      <c r="DC881" s="33">
        <f t="shared" si="2036"/>
        <v>0</v>
      </c>
      <c r="DD881" s="33">
        <f t="shared" si="2036"/>
        <v>0</v>
      </c>
      <c r="DE881" s="33">
        <f t="shared" si="2036"/>
        <v>0</v>
      </c>
      <c r="DG881" s="7"/>
      <c r="DH881" s="7"/>
      <c r="DN881" s="34"/>
      <c r="DO881" s="7" t="s">
        <v>7</v>
      </c>
      <c r="DP881" s="7" t="s">
        <v>147</v>
      </c>
      <c r="DQ881" s="33">
        <f>D5*D271*D$172*$F179*DJ371*D$110*DQ778/1000000</f>
        <v>0</v>
      </c>
      <c r="DR881" s="33">
        <f t="shared" ref="DR881:ET881" si="2037">E5*E271*E$172*$F179*DK371*E$110*DR778/1000000</f>
        <v>0</v>
      </c>
      <c r="DS881" s="33">
        <f t="shared" si="2037"/>
        <v>0</v>
      </c>
      <c r="DT881" s="33">
        <f t="shared" si="2037"/>
        <v>0</v>
      </c>
      <c r="DU881" s="33">
        <f t="shared" si="2037"/>
        <v>0</v>
      </c>
      <c r="DV881" s="33">
        <f t="shared" si="2037"/>
        <v>0</v>
      </c>
      <c r="DW881" s="33">
        <f t="shared" si="2037"/>
        <v>0</v>
      </c>
      <c r="DX881" s="33">
        <f t="shared" si="2037"/>
        <v>0</v>
      </c>
      <c r="DY881" s="33">
        <f t="shared" si="2037"/>
        <v>0</v>
      </c>
      <c r="DZ881" s="33">
        <f t="shared" si="2037"/>
        <v>0</v>
      </c>
      <c r="EA881" s="33">
        <f t="shared" si="2037"/>
        <v>0</v>
      </c>
      <c r="EB881" s="33">
        <f t="shared" si="2037"/>
        <v>0</v>
      </c>
      <c r="EC881" s="33">
        <f t="shared" si="2037"/>
        <v>0</v>
      </c>
      <c r="ED881" s="33">
        <f t="shared" si="2037"/>
        <v>0</v>
      </c>
      <c r="EE881" s="33">
        <f t="shared" si="2037"/>
        <v>0</v>
      </c>
      <c r="EF881" s="33">
        <f t="shared" si="2037"/>
        <v>0</v>
      </c>
      <c r="EG881" s="33">
        <f t="shared" si="2037"/>
        <v>0</v>
      </c>
      <c r="EH881" s="33">
        <f t="shared" si="2037"/>
        <v>0</v>
      </c>
      <c r="EI881" s="33">
        <f t="shared" si="2037"/>
        <v>0</v>
      </c>
      <c r="EJ881" s="33">
        <f t="shared" si="2037"/>
        <v>0</v>
      </c>
      <c r="EK881" s="33">
        <f t="shared" si="2037"/>
        <v>0</v>
      </c>
      <c r="EL881" s="33">
        <f t="shared" si="2037"/>
        <v>0</v>
      </c>
      <c r="EM881" s="33">
        <f t="shared" si="2037"/>
        <v>0</v>
      </c>
      <c r="EN881" s="33">
        <f t="shared" si="2037"/>
        <v>0</v>
      </c>
      <c r="EO881" s="33">
        <f t="shared" si="2037"/>
        <v>0</v>
      </c>
      <c r="EP881" s="33">
        <f t="shared" si="2037"/>
        <v>0</v>
      </c>
      <c r="EQ881" s="33">
        <f t="shared" si="2037"/>
        <v>0</v>
      </c>
      <c r="ER881" s="33">
        <f t="shared" si="2037"/>
        <v>0</v>
      </c>
      <c r="ES881" s="33">
        <f t="shared" si="2037"/>
        <v>0</v>
      </c>
      <c r="ET881" s="33">
        <f t="shared" si="2037"/>
        <v>0</v>
      </c>
      <c r="EV881" s="7"/>
      <c r="EW881" s="7"/>
    </row>
    <row r="882" spans="1:153" x14ac:dyDescent="0.25">
      <c r="A882" s="54"/>
      <c r="B882" s="83" t="s">
        <v>7</v>
      </c>
      <c r="C882" s="83" t="s">
        <v>148</v>
      </c>
      <c r="D882" s="74">
        <f>D6*D272*D$172*$E180*D372*D$110*D779/1000000</f>
        <v>0</v>
      </c>
      <c r="E882" s="74">
        <f t="shared" ref="E882:AG882" si="2038">E6*E272*E$172*$E180*E372*E$110*E779/1000000</f>
        <v>0</v>
      </c>
      <c r="F882" s="74">
        <f t="shared" si="2038"/>
        <v>0</v>
      </c>
      <c r="G882" s="74">
        <f t="shared" si="2038"/>
        <v>0</v>
      </c>
      <c r="H882" s="74">
        <f t="shared" si="2038"/>
        <v>0</v>
      </c>
      <c r="I882" s="74">
        <f t="shared" si="2038"/>
        <v>0</v>
      </c>
      <c r="J882" s="74">
        <f t="shared" si="2038"/>
        <v>0</v>
      </c>
      <c r="K882" s="74">
        <f t="shared" si="2038"/>
        <v>0</v>
      </c>
      <c r="L882" s="74">
        <f t="shared" si="2038"/>
        <v>0</v>
      </c>
      <c r="M882" s="74">
        <f t="shared" si="2038"/>
        <v>0</v>
      </c>
      <c r="N882" s="74">
        <f t="shared" si="2038"/>
        <v>0</v>
      </c>
      <c r="O882" s="74">
        <f t="shared" si="2038"/>
        <v>0</v>
      </c>
      <c r="P882" s="74">
        <f t="shared" si="2038"/>
        <v>0</v>
      </c>
      <c r="Q882" s="74">
        <f t="shared" si="2038"/>
        <v>0</v>
      </c>
      <c r="R882" s="74">
        <f t="shared" si="2038"/>
        <v>0</v>
      </c>
      <c r="S882" s="74">
        <f t="shared" si="2038"/>
        <v>0</v>
      </c>
      <c r="T882" s="74">
        <f t="shared" si="2038"/>
        <v>0</v>
      </c>
      <c r="U882" s="74">
        <f t="shared" si="2038"/>
        <v>0</v>
      </c>
      <c r="V882" s="74">
        <f t="shared" si="2038"/>
        <v>0</v>
      </c>
      <c r="W882" s="74">
        <f t="shared" si="2038"/>
        <v>0</v>
      </c>
      <c r="X882" s="74">
        <f t="shared" si="2038"/>
        <v>0</v>
      </c>
      <c r="Y882" s="74">
        <f t="shared" si="2038"/>
        <v>0</v>
      </c>
      <c r="Z882" s="74">
        <f t="shared" si="2038"/>
        <v>0</v>
      </c>
      <c r="AA882" s="74">
        <f t="shared" si="2038"/>
        <v>0</v>
      </c>
      <c r="AB882" s="74">
        <f t="shared" si="2038"/>
        <v>0</v>
      </c>
      <c r="AC882" s="74">
        <f t="shared" si="2038"/>
        <v>0</v>
      </c>
      <c r="AD882" s="74">
        <f t="shared" si="2038"/>
        <v>0</v>
      </c>
      <c r="AE882" s="74">
        <f t="shared" si="2038"/>
        <v>0</v>
      </c>
      <c r="AF882" s="74">
        <f t="shared" si="2038"/>
        <v>0</v>
      </c>
      <c r="AG882" s="74">
        <f t="shared" si="2038"/>
        <v>0</v>
      </c>
      <c r="AI882" s="83"/>
      <c r="AJ882" s="83"/>
      <c r="AL882" s="7" t="s">
        <v>7</v>
      </c>
      <c r="AM882" s="7" t="s">
        <v>148</v>
      </c>
      <c r="AN882" s="33">
        <f>D6*D272*D$172*$H180*AN372*D$110*AN779/1000000</f>
        <v>0</v>
      </c>
      <c r="AO882" s="33">
        <f t="shared" ref="AO882:BQ882" si="2039">E6*E272*E$172*$H180*AO372*E$110*AO779/1000000</f>
        <v>0</v>
      </c>
      <c r="AP882" s="33">
        <f t="shared" si="2039"/>
        <v>0</v>
      </c>
      <c r="AQ882" s="33">
        <f t="shared" si="2039"/>
        <v>0</v>
      </c>
      <c r="AR882" s="33">
        <f t="shared" si="2039"/>
        <v>0</v>
      </c>
      <c r="AS882" s="33">
        <f t="shared" si="2039"/>
        <v>0</v>
      </c>
      <c r="AT882" s="33">
        <f t="shared" si="2039"/>
        <v>0</v>
      </c>
      <c r="AU882" s="33">
        <f t="shared" si="2039"/>
        <v>0</v>
      </c>
      <c r="AV882" s="33">
        <f t="shared" si="2039"/>
        <v>0</v>
      </c>
      <c r="AW882" s="33">
        <f t="shared" si="2039"/>
        <v>0</v>
      </c>
      <c r="AX882" s="33">
        <f t="shared" si="2039"/>
        <v>0</v>
      </c>
      <c r="AY882" s="33">
        <f t="shared" si="2039"/>
        <v>0</v>
      </c>
      <c r="AZ882" s="33">
        <f t="shared" si="2039"/>
        <v>0</v>
      </c>
      <c r="BA882" s="33">
        <f t="shared" si="2039"/>
        <v>0</v>
      </c>
      <c r="BB882" s="33">
        <f t="shared" si="2039"/>
        <v>0</v>
      </c>
      <c r="BC882" s="33">
        <f t="shared" si="2039"/>
        <v>0</v>
      </c>
      <c r="BD882" s="33">
        <f t="shared" si="2039"/>
        <v>0</v>
      </c>
      <c r="BE882" s="33">
        <f t="shared" si="2039"/>
        <v>0</v>
      </c>
      <c r="BF882" s="33">
        <f t="shared" si="2039"/>
        <v>0</v>
      </c>
      <c r="BG882" s="33">
        <f t="shared" si="2039"/>
        <v>0</v>
      </c>
      <c r="BH882" s="33">
        <f t="shared" si="2039"/>
        <v>0</v>
      </c>
      <c r="BI882" s="33">
        <f t="shared" si="2039"/>
        <v>0</v>
      </c>
      <c r="BJ882" s="33">
        <f t="shared" si="2039"/>
        <v>0</v>
      </c>
      <c r="BK882" s="33">
        <f t="shared" si="2039"/>
        <v>0</v>
      </c>
      <c r="BL882" s="33">
        <f t="shared" si="2039"/>
        <v>0</v>
      </c>
      <c r="BM882" s="33">
        <f t="shared" si="2039"/>
        <v>0</v>
      </c>
      <c r="BN882" s="33">
        <f t="shared" si="2039"/>
        <v>0</v>
      </c>
      <c r="BO882" s="33">
        <f t="shared" si="2039"/>
        <v>0</v>
      </c>
      <c r="BP882" s="33">
        <f t="shared" si="2039"/>
        <v>0</v>
      </c>
      <c r="BQ882" s="33">
        <f t="shared" si="2039"/>
        <v>0</v>
      </c>
      <c r="BS882" s="7"/>
      <c r="BT882" s="7"/>
      <c r="BZ882" s="7" t="s">
        <v>7</v>
      </c>
      <c r="CA882" s="7" t="s">
        <v>148</v>
      </c>
      <c r="CB882" s="33">
        <f>D6*D272*D$172*$G180*BY372*D$110*CB779/1000000</f>
        <v>0</v>
      </c>
      <c r="CC882" s="33">
        <f t="shared" ref="CC882:DE882" si="2040">E6*E272*E$172*$G180*BZ372*E$110*CC779/1000000</f>
        <v>0</v>
      </c>
      <c r="CD882" s="33">
        <f t="shared" si="2040"/>
        <v>0</v>
      </c>
      <c r="CE882" s="33">
        <f t="shared" si="2040"/>
        <v>0</v>
      </c>
      <c r="CF882" s="33">
        <f t="shared" si="2040"/>
        <v>0</v>
      </c>
      <c r="CG882" s="33">
        <f t="shared" si="2040"/>
        <v>0</v>
      </c>
      <c r="CH882" s="33">
        <f t="shared" si="2040"/>
        <v>0</v>
      </c>
      <c r="CI882" s="33">
        <f t="shared" si="2040"/>
        <v>0</v>
      </c>
      <c r="CJ882" s="33">
        <f t="shared" si="2040"/>
        <v>0</v>
      </c>
      <c r="CK882" s="33">
        <f t="shared" si="2040"/>
        <v>0</v>
      </c>
      <c r="CL882" s="33">
        <f t="shared" si="2040"/>
        <v>0</v>
      </c>
      <c r="CM882" s="33">
        <f t="shared" si="2040"/>
        <v>0</v>
      </c>
      <c r="CN882" s="33">
        <f t="shared" si="2040"/>
        <v>0</v>
      </c>
      <c r="CO882" s="33">
        <f t="shared" si="2040"/>
        <v>0</v>
      </c>
      <c r="CP882" s="33">
        <f t="shared" si="2040"/>
        <v>0</v>
      </c>
      <c r="CQ882" s="33">
        <f t="shared" si="2040"/>
        <v>0</v>
      </c>
      <c r="CR882" s="33">
        <f t="shared" si="2040"/>
        <v>0</v>
      </c>
      <c r="CS882" s="33">
        <f t="shared" si="2040"/>
        <v>0</v>
      </c>
      <c r="CT882" s="33">
        <f t="shared" si="2040"/>
        <v>0</v>
      </c>
      <c r="CU882" s="33">
        <f t="shared" si="2040"/>
        <v>0</v>
      </c>
      <c r="CV882" s="33">
        <f t="shared" si="2040"/>
        <v>0</v>
      </c>
      <c r="CW882" s="33">
        <f t="shared" si="2040"/>
        <v>0</v>
      </c>
      <c r="CX882" s="33">
        <f t="shared" si="2040"/>
        <v>0</v>
      </c>
      <c r="CY882" s="33">
        <f t="shared" si="2040"/>
        <v>0</v>
      </c>
      <c r="CZ882" s="33">
        <f t="shared" si="2040"/>
        <v>0</v>
      </c>
      <c r="DA882" s="33">
        <f t="shared" si="2040"/>
        <v>0</v>
      </c>
      <c r="DB882" s="33">
        <f t="shared" si="2040"/>
        <v>0</v>
      </c>
      <c r="DC882" s="33">
        <f t="shared" si="2040"/>
        <v>0</v>
      </c>
      <c r="DD882" s="33">
        <f t="shared" si="2040"/>
        <v>0</v>
      </c>
      <c r="DE882" s="33">
        <f t="shared" si="2040"/>
        <v>0</v>
      </c>
      <c r="DG882" s="7"/>
      <c r="DH882" s="7"/>
      <c r="DN882" s="34"/>
      <c r="DO882" s="7" t="s">
        <v>7</v>
      </c>
      <c r="DP882" s="7" t="s">
        <v>148</v>
      </c>
      <c r="DQ882" s="33">
        <f>D6*D272*D$172*$F180*DJ372*D$110*DQ779/1000000</f>
        <v>0</v>
      </c>
      <c r="DR882" s="33">
        <f t="shared" ref="DR882:ET882" si="2041">E6*E272*E$172*$F180*DK372*E$110*DR779/1000000</f>
        <v>0</v>
      </c>
      <c r="DS882" s="33">
        <f t="shared" si="2041"/>
        <v>0</v>
      </c>
      <c r="DT882" s="33">
        <f t="shared" si="2041"/>
        <v>0</v>
      </c>
      <c r="DU882" s="33">
        <f t="shared" si="2041"/>
        <v>0</v>
      </c>
      <c r="DV882" s="33">
        <f t="shared" si="2041"/>
        <v>0</v>
      </c>
      <c r="DW882" s="33">
        <f t="shared" si="2041"/>
        <v>0</v>
      </c>
      <c r="DX882" s="33">
        <f t="shared" si="2041"/>
        <v>0</v>
      </c>
      <c r="DY882" s="33">
        <f t="shared" si="2041"/>
        <v>0</v>
      </c>
      <c r="DZ882" s="33">
        <f t="shared" si="2041"/>
        <v>0</v>
      </c>
      <c r="EA882" s="33">
        <f t="shared" si="2041"/>
        <v>0</v>
      </c>
      <c r="EB882" s="33">
        <f t="shared" si="2041"/>
        <v>0</v>
      </c>
      <c r="EC882" s="33">
        <f t="shared" si="2041"/>
        <v>0</v>
      </c>
      <c r="ED882" s="33">
        <f t="shared" si="2041"/>
        <v>0</v>
      </c>
      <c r="EE882" s="33">
        <f t="shared" si="2041"/>
        <v>0</v>
      </c>
      <c r="EF882" s="33">
        <f t="shared" si="2041"/>
        <v>0</v>
      </c>
      <c r="EG882" s="33">
        <f t="shared" si="2041"/>
        <v>0</v>
      </c>
      <c r="EH882" s="33">
        <f t="shared" si="2041"/>
        <v>0</v>
      </c>
      <c r="EI882" s="33">
        <f t="shared" si="2041"/>
        <v>0</v>
      </c>
      <c r="EJ882" s="33">
        <f t="shared" si="2041"/>
        <v>0</v>
      </c>
      <c r="EK882" s="33">
        <f t="shared" si="2041"/>
        <v>0</v>
      </c>
      <c r="EL882" s="33">
        <f t="shared" si="2041"/>
        <v>0</v>
      </c>
      <c r="EM882" s="33">
        <f t="shared" si="2041"/>
        <v>0</v>
      </c>
      <c r="EN882" s="33">
        <f t="shared" si="2041"/>
        <v>0</v>
      </c>
      <c r="EO882" s="33">
        <f t="shared" si="2041"/>
        <v>0</v>
      </c>
      <c r="EP882" s="33">
        <f t="shared" si="2041"/>
        <v>0</v>
      </c>
      <c r="EQ882" s="33">
        <f t="shared" si="2041"/>
        <v>0</v>
      </c>
      <c r="ER882" s="33">
        <f t="shared" si="2041"/>
        <v>0</v>
      </c>
      <c r="ES882" s="33">
        <f t="shared" si="2041"/>
        <v>0</v>
      </c>
      <c r="ET882" s="33">
        <f t="shared" si="2041"/>
        <v>0</v>
      </c>
      <c r="EV882" s="7"/>
      <c r="EW882" s="7"/>
    </row>
    <row r="883" spans="1:153" x14ac:dyDescent="0.25">
      <c r="A883" s="55"/>
      <c r="B883" s="83" t="s">
        <v>7</v>
      </c>
      <c r="C883" s="83" t="s">
        <v>8</v>
      </c>
      <c r="D883" s="74">
        <f>D7*D273*D$172*$E181*D373*D$110*D780/1000000</f>
        <v>0</v>
      </c>
      <c r="E883" s="74">
        <f t="shared" ref="E883:AG883" si="2042">E7*E273*E$172*$E181*E373*E$110*E780/1000000</f>
        <v>0</v>
      </c>
      <c r="F883" s="74">
        <f t="shared" si="2042"/>
        <v>0</v>
      </c>
      <c r="G883" s="74">
        <f t="shared" si="2042"/>
        <v>0</v>
      </c>
      <c r="H883" s="74">
        <f t="shared" si="2042"/>
        <v>0</v>
      </c>
      <c r="I883" s="74">
        <f t="shared" si="2042"/>
        <v>0</v>
      </c>
      <c r="J883" s="74">
        <f t="shared" si="2042"/>
        <v>0</v>
      </c>
      <c r="K883" s="74">
        <f t="shared" si="2042"/>
        <v>0</v>
      </c>
      <c r="L883" s="74">
        <f t="shared" si="2042"/>
        <v>0</v>
      </c>
      <c r="M883" s="74">
        <f t="shared" si="2042"/>
        <v>0</v>
      </c>
      <c r="N883" s="74">
        <f t="shared" si="2042"/>
        <v>0</v>
      </c>
      <c r="O883" s="74">
        <f t="shared" si="2042"/>
        <v>0</v>
      </c>
      <c r="P883" s="74">
        <f t="shared" si="2042"/>
        <v>0</v>
      </c>
      <c r="Q883" s="74">
        <f t="shared" si="2042"/>
        <v>0</v>
      </c>
      <c r="R883" s="74">
        <f t="shared" si="2042"/>
        <v>0</v>
      </c>
      <c r="S883" s="74">
        <f t="shared" si="2042"/>
        <v>0</v>
      </c>
      <c r="T883" s="74">
        <f t="shared" si="2042"/>
        <v>0</v>
      </c>
      <c r="U883" s="74">
        <f t="shared" si="2042"/>
        <v>0</v>
      </c>
      <c r="V883" s="74">
        <f t="shared" si="2042"/>
        <v>0</v>
      </c>
      <c r="W883" s="74">
        <f t="shared" si="2042"/>
        <v>0</v>
      </c>
      <c r="X883" s="74">
        <f t="shared" si="2042"/>
        <v>0</v>
      </c>
      <c r="Y883" s="74">
        <f t="shared" si="2042"/>
        <v>0</v>
      </c>
      <c r="Z883" s="74">
        <f t="shared" si="2042"/>
        <v>0</v>
      </c>
      <c r="AA883" s="74">
        <f t="shared" si="2042"/>
        <v>0</v>
      </c>
      <c r="AB883" s="74">
        <f t="shared" si="2042"/>
        <v>0</v>
      </c>
      <c r="AC883" s="74">
        <f t="shared" si="2042"/>
        <v>0</v>
      </c>
      <c r="AD883" s="74">
        <f t="shared" si="2042"/>
        <v>0</v>
      </c>
      <c r="AE883" s="74">
        <f t="shared" si="2042"/>
        <v>0</v>
      </c>
      <c r="AF883" s="74">
        <f t="shared" si="2042"/>
        <v>0</v>
      </c>
      <c r="AG883" s="74">
        <f t="shared" si="2042"/>
        <v>0</v>
      </c>
      <c r="AI883" s="83" t="s">
        <v>7</v>
      </c>
      <c r="AJ883" s="73">
        <f>SUM(D881:AG884)</f>
        <v>0</v>
      </c>
      <c r="AL883" s="7" t="s">
        <v>7</v>
      </c>
      <c r="AM883" s="7" t="s">
        <v>8</v>
      </c>
      <c r="AN883" s="33">
        <f>D7*D273*D$172*$H181*AN373*D$110*AN780/1000000</f>
        <v>0</v>
      </c>
      <c r="AO883" s="33">
        <f t="shared" ref="AO883:BQ883" si="2043">E7*E273*E$172*$H181*AO373*E$110*AO780/1000000</f>
        <v>0</v>
      </c>
      <c r="AP883" s="33">
        <f t="shared" si="2043"/>
        <v>0</v>
      </c>
      <c r="AQ883" s="33">
        <f t="shared" si="2043"/>
        <v>0</v>
      </c>
      <c r="AR883" s="33">
        <f t="shared" si="2043"/>
        <v>0</v>
      </c>
      <c r="AS883" s="33">
        <f t="shared" si="2043"/>
        <v>0</v>
      </c>
      <c r="AT883" s="33">
        <f t="shared" si="2043"/>
        <v>0</v>
      </c>
      <c r="AU883" s="33">
        <f t="shared" si="2043"/>
        <v>0</v>
      </c>
      <c r="AV883" s="33">
        <f t="shared" si="2043"/>
        <v>0</v>
      </c>
      <c r="AW883" s="33">
        <f t="shared" si="2043"/>
        <v>0</v>
      </c>
      <c r="AX883" s="33">
        <f t="shared" si="2043"/>
        <v>0</v>
      </c>
      <c r="AY883" s="33">
        <f t="shared" si="2043"/>
        <v>0</v>
      </c>
      <c r="AZ883" s="33">
        <f t="shared" si="2043"/>
        <v>0</v>
      </c>
      <c r="BA883" s="33">
        <f t="shared" si="2043"/>
        <v>0</v>
      </c>
      <c r="BB883" s="33">
        <f t="shared" si="2043"/>
        <v>0</v>
      </c>
      <c r="BC883" s="33">
        <f t="shared" si="2043"/>
        <v>0</v>
      </c>
      <c r="BD883" s="33">
        <f t="shared" si="2043"/>
        <v>0</v>
      </c>
      <c r="BE883" s="33">
        <f t="shared" si="2043"/>
        <v>0</v>
      </c>
      <c r="BF883" s="33">
        <f t="shared" si="2043"/>
        <v>0</v>
      </c>
      <c r="BG883" s="33">
        <f t="shared" si="2043"/>
        <v>0</v>
      </c>
      <c r="BH883" s="33">
        <f t="shared" si="2043"/>
        <v>0</v>
      </c>
      <c r="BI883" s="33">
        <f t="shared" si="2043"/>
        <v>0</v>
      </c>
      <c r="BJ883" s="33">
        <f t="shared" si="2043"/>
        <v>0</v>
      </c>
      <c r="BK883" s="33">
        <f t="shared" si="2043"/>
        <v>0</v>
      </c>
      <c r="BL883" s="33">
        <f t="shared" si="2043"/>
        <v>0</v>
      </c>
      <c r="BM883" s="33">
        <f t="shared" si="2043"/>
        <v>0</v>
      </c>
      <c r="BN883" s="33">
        <f t="shared" si="2043"/>
        <v>0</v>
      </c>
      <c r="BO883" s="33">
        <f t="shared" si="2043"/>
        <v>0</v>
      </c>
      <c r="BP883" s="33">
        <f t="shared" si="2043"/>
        <v>0</v>
      </c>
      <c r="BQ883" s="33">
        <f t="shared" si="2043"/>
        <v>0</v>
      </c>
      <c r="BS883" s="83" t="s">
        <v>7</v>
      </c>
      <c r="BT883" s="73">
        <f>SUM(AN881:BQ884)</f>
        <v>0</v>
      </c>
      <c r="BZ883" s="7" t="s">
        <v>7</v>
      </c>
      <c r="CA883" s="7" t="s">
        <v>8</v>
      </c>
      <c r="CB883" s="33">
        <f>D7*D273*D$172*$G181*BY373*D$110*CB780/1000000</f>
        <v>0</v>
      </c>
      <c r="CC883" s="33">
        <f t="shared" ref="CC883:DE883" si="2044">E7*E273*E$172*$G181*BZ373*E$110*CC780/1000000</f>
        <v>0</v>
      </c>
      <c r="CD883" s="33">
        <f t="shared" si="2044"/>
        <v>0</v>
      </c>
      <c r="CE883" s="33">
        <f t="shared" si="2044"/>
        <v>0</v>
      </c>
      <c r="CF883" s="33">
        <f t="shared" si="2044"/>
        <v>0</v>
      </c>
      <c r="CG883" s="33">
        <f t="shared" si="2044"/>
        <v>0</v>
      </c>
      <c r="CH883" s="33">
        <f t="shared" si="2044"/>
        <v>0</v>
      </c>
      <c r="CI883" s="33">
        <f t="shared" si="2044"/>
        <v>0</v>
      </c>
      <c r="CJ883" s="33">
        <f t="shared" si="2044"/>
        <v>0</v>
      </c>
      <c r="CK883" s="33">
        <f t="shared" si="2044"/>
        <v>0</v>
      </c>
      <c r="CL883" s="33">
        <f t="shared" si="2044"/>
        <v>0</v>
      </c>
      <c r="CM883" s="33">
        <f t="shared" si="2044"/>
        <v>0</v>
      </c>
      <c r="CN883" s="33">
        <f t="shared" si="2044"/>
        <v>0</v>
      </c>
      <c r="CO883" s="33">
        <f t="shared" si="2044"/>
        <v>0</v>
      </c>
      <c r="CP883" s="33">
        <f t="shared" si="2044"/>
        <v>0</v>
      </c>
      <c r="CQ883" s="33">
        <f t="shared" si="2044"/>
        <v>0</v>
      </c>
      <c r="CR883" s="33">
        <f t="shared" si="2044"/>
        <v>0</v>
      </c>
      <c r="CS883" s="33">
        <f t="shared" si="2044"/>
        <v>0</v>
      </c>
      <c r="CT883" s="33">
        <f t="shared" si="2044"/>
        <v>0</v>
      </c>
      <c r="CU883" s="33">
        <f t="shared" si="2044"/>
        <v>0</v>
      </c>
      <c r="CV883" s="33">
        <f t="shared" si="2044"/>
        <v>0</v>
      </c>
      <c r="CW883" s="33">
        <f t="shared" si="2044"/>
        <v>0</v>
      </c>
      <c r="CX883" s="33">
        <f t="shared" si="2044"/>
        <v>0</v>
      </c>
      <c r="CY883" s="33">
        <f t="shared" si="2044"/>
        <v>0</v>
      </c>
      <c r="CZ883" s="33">
        <f t="shared" si="2044"/>
        <v>0</v>
      </c>
      <c r="DA883" s="33">
        <f t="shared" si="2044"/>
        <v>0</v>
      </c>
      <c r="DB883" s="33">
        <f t="shared" si="2044"/>
        <v>0</v>
      </c>
      <c r="DC883" s="33">
        <f t="shared" si="2044"/>
        <v>0</v>
      </c>
      <c r="DD883" s="33">
        <f t="shared" si="2044"/>
        <v>0</v>
      </c>
      <c r="DE883" s="33">
        <f t="shared" si="2044"/>
        <v>0</v>
      </c>
      <c r="DG883" s="83" t="s">
        <v>7</v>
      </c>
      <c r="DH883" s="73">
        <f>SUM(CB881:DE884)</f>
        <v>0</v>
      </c>
      <c r="DN883" s="34"/>
      <c r="DO883" s="7" t="s">
        <v>7</v>
      </c>
      <c r="DP883" s="7" t="s">
        <v>8</v>
      </c>
      <c r="DQ883" s="33">
        <f>D7*D273*D$172*$F181*DJ373*D$110*DQ780/1000000</f>
        <v>0</v>
      </c>
      <c r="DR883" s="33">
        <f t="shared" ref="DR883:ET883" si="2045">E7*E273*E$172*$F181*DK373*E$110*DR780/1000000</f>
        <v>0</v>
      </c>
      <c r="DS883" s="33">
        <f t="shared" si="2045"/>
        <v>0</v>
      </c>
      <c r="DT883" s="33">
        <f t="shared" si="2045"/>
        <v>0</v>
      </c>
      <c r="DU883" s="33">
        <f t="shared" si="2045"/>
        <v>0</v>
      </c>
      <c r="DV883" s="33">
        <f t="shared" si="2045"/>
        <v>0</v>
      </c>
      <c r="DW883" s="33">
        <f t="shared" si="2045"/>
        <v>0</v>
      </c>
      <c r="DX883" s="33">
        <f t="shared" si="2045"/>
        <v>0</v>
      </c>
      <c r="DY883" s="33">
        <f t="shared" si="2045"/>
        <v>0</v>
      </c>
      <c r="DZ883" s="33">
        <f t="shared" si="2045"/>
        <v>0</v>
      </c>
      <c r="EA883" s="33">
        <f t="shared" si="2045"/>
        <v>0</v>
      </c>
      <c r="EB883" s="33">
        <f t="shared" si="2045"/>
        <v>0</v>
      </c>
      <c r="EC883" s="33">
        <f t="shared" si="2045"/>
        <v>0</v>
      </c>
      <c r="ED883" s="33">
        <f t="shared" si="2045"/>
        <v>0</v>
      </c>
      <c r="EE883" s="33">
        <f t="shared" si="2045"/>
        <v>0</v>
      </c>
      <c r="EF883" s="33">
        <f t="shared" si="2045"/>
        <v>0</v>
      </c>
      <c r="EG883" s="33">
        <f t="shared" si="2045"/>
        <v>0</v>
      </c>
      <c r="EH883" s="33">
        <f t="shared" si="2045"/>
        <v>0</v>
      </c>
      <c r="EI883" s="33">
        <f t="shared" si="2045"/>
        <v>0</v>
      </c>
      <c r="EJ883" s="33">
        <f t="shared" si="2045"/>
        <v>0</v>
      </c>
      <c r="EK883" s="33">
        <f t="shared" si="2045"/>
        <v>0</v>
      </c>
      <c r="EL883" s="33">
        <f t="shared" si="2045"/>
        <v>0</v>
      </c>
      <c r="EM883" s="33">
        <f t="shared" si="2045"/>
        <v>0</v>
      </c>
      <c r="EN883" s="33">
        <f t="shared" si="2045"/>
        <v>0</v>
      </c>
      <c r="EO883" s="33">
        <f t="shared" si="2045"/>
        <v>0</v>
      </c>
      <c r="EP883" s="33">
        <f t="shared" si="2045"/>
        <v>0</v>
      </c>
      <c r="EQ883" s="33">
        <f t="shared" si="2045"/>
        <v>0</v>
      </c>
      <c r="ER883" s="33">
        <f t="shared" si="2045"/>
        <v>0</v>
      </c>
      <c r="ES883" s="33">
        <f t="shared" si="2045"/>
        <v>0</v>
      </c>
      <c r="ET883" s="33">
        <f t="shared" si="2045"/>
        <v>0</v>
      </c>
      <c r="EV883" s="83" t="s">
        <v>7</v>
      </c>
      <c r="EW883" s="73">
        <f>SUM(DQ881:ET884)</f>
        <v>0</v>
      </c>
    </row>
    <row r="884" spans="1:153" x14ac:dyDescent="0.25">
      <c r="A884" s="55"/>
      <c r="B884" s="83" t="s">
        <v>7</v>
      </c>
      <c r="C884" s="83" t="s">
        <v>10</v>
      </c>
      <c r="D884" s="74">
        <f>D8*D274*D$172*$E187*D374*D$110*D781/1000000</f>
        <v>0</v>
      </c>
      <c r="E884" s="74">
        <f t="shared" ref="E884:AG884" si="2046">E8*E274*E$172*$E187*E374*E$110*E781/1000000</f>
        <v>0</v>
      </c>
      <c r="F884" s="74">
        <f t="shared" si="2046"/>
        <v>0</v>
      </c>
      <c r="G884" s="74">
        <f t="shared" si="2046"/>
        <v>0</v>
      </c>
      <c r="H884" s="74">
        <f t="shared" si="2046"/>
        <v>0</v>
      </c>
      <c r="I884" s="74">
        <f t="shared" si="2046"/>
        <v>0</v>
      </c>
      <c r="J884" s="74">
        <f t="shared" si="2046"/>
        <v>0</v>
      </c>
      <c r="K884" s="74">
        <f t="shared" si="2046"/>
        <v>0</v>
      </c>
      <c r="L884" s="74">
        <f t="shared" si="2046"/>
        <v>0</v>
      </c>
      <c r="M884" s="74">
        <f t="shared" si="2046"/>
        <v>0</v>
      </c>
      <c r="N884" s="74">
        <f t="shared" si="2046"/>
        <v>0</v>
      </c>
      <c r="O884" s="74">
        <f t="shared" si="2046"/>
        <v>0</v>
      </c>
      <c r="P884" s="74">
        <f t="shared" si="2046"/>
        <v>0</v>
      </c>
      <c r="Q884" s="74">
        <f t="shared" si="2046"/>
        <v>0</v>
      </c>
      <c r="R884" s="74">
        <f t="shared" si="2046"/>
        <v>0</v>
      </c>
      <c r="S884" s="74">
        <f t="shared" si="2046"/>
        <v>0</v>
      </c>
      <c r="T884" s="74">
        <f t="shared" si="2046"/>
        <v>0</v>
      </c>
      <c r="U884" s="74">
        <f t="shared" si="2046"/>
        <v>0</v>
      </c>
      <c r="V884" s="74">
        <f t="shared" si="2046"/>
        <v>0</v>
      </c>
      <c r="W884" s="74">
        <f t="shared" si="2046"/>
        <v>0</v>
      </c>
      <c r="X884" s="74">
        <f t="shared" si="2046"/>
        <v>0</v>
      </c>
      <c r="Y884" s="74">
        <f t="shared" si="2046"/>
        <v>0</v>
      </c>
      <c r="Z884" s="74">
        <f t="shared" si="2046"/>
        <v>0</v>
      </c>
      <c r="AA884" s="74">
        <f t="shared" si="2046"/>
        <v>0</v>
      </c>
      <c r="AB884" s="74">
        <f t="shared" si="2046"/>
        <v>0</v>
      </c>
      <c r="AC884" s="74">
        <f t="shared" si="2046"/>
        <v>0</v>
      </c>
      <c r="AD884" s="74">
        <f t="shared" si="2046"/>
        <v>0</v>
      </c>
      <c r="AE884" s="74">
        <f t="shared" si="2046"/>
        <v>0</v>
      </c>
      <c r="AF884" s="74">
        <f t="shared" si="2046"/>
        <v>0</v>
      </c>
      <c r="AG884" s="74">
        <f t="shared" si="2046"/>
        <v>0</v>
      </c>
      <c r="AI884" s="83" t="s">
        <v>11</v>
      </c>
      <c r="AJ884" s="73">
        <f>SUM(D885:AG888)</f>
        <v>89.491851086400004</v>
      </c>
      <c r="AL884" s="7" t="s">
        <v>7</v>
      </c>
      <c r="AM884" s="7" t="s">
        <v>10</v>
      </c>
      <c r="AN884" s="33">
        <f>D8*D274*D$172*$H187*AN374*D$110*AN781/1000000</f>
        <v>0</v>
      </c>
      <c r="AO884" s="33">
        <f t="shared" ref="AO884:BQ884" si="2047">E8*E274*E$172*$H187*AO374*E$110*AO781/1000000</f>
        <v>0</v>
      </c>
      <c r="AP884" s="33">
        <f t="shared" si="2047"/>
        <v>0</v>
      </c>
      <c r="AQ884" s="33">
        <f t="shared" si="2047"/>
        <v>0</v>
      </c>
      <c r="AR884" s="33">
        <f t="shared" si="2047"/>
        <v>0</v>
      </c>
      <c r="AS884" s="33">
        <f t="shared" si="2047"/>
        <v>0</v>
      </c>
      <c r="AT884" s="33">
        <f t="shared" si="2047"/>
        <v>0</v>
      </c>
      <c r="AU884" s="33">
        <f t="shared" si="2047"/>
        <v>0</v>
      </c>
      <c r="AV884" s="33">
        <f t="shared" si="2047"/>
        <v>0</v>
      </c>
      <c r="AW884" s="33">
        <f t="shared" si="2047"/>
        <v>0</v>
      </c>
      <c r="AX884" s="33">
        <f t="shared" si="2047"/>
        <v>0</v>
      </c>
      <c r="AY884" s="33">
        <f t="shared" si="2047"/>
        <v>0</v>
      </c>
      <c r="AZ884" s="33">
        <f t="shared" si="2047"/>
        <v>0</v>
      </c>
      <c r="BA884" s="33">
        <f t="shared" si="2047"/>
        <v>0</v>
      </c>
      <c r="BB884" s="33">
        <f t="shared" si="2047"/>
        <v>0</v>
      </c>
      <c r="BC884" s="33">
        <f t="shared" si="2047"/>
        <v>0</v>
      </c>
      <c r="BD884" s="33">
        <f t="shared" si="2047"/>
        <v>0</v>
      </c>
      <c r="BE884" s="33">
        <f t="shared" si="2047"/>
        <v>0</v>
      </c>
      <c r="BF884" s="33">
        <f t="shared" si="2047"/>
        <v>0</v>
      </c>
      <c r="BG884" s="33">
        <f t="shared" si="2047"/>
        <v>0</v>
      </c>
      <c r="BH884" s="33">
        <f t="shared" si="2047"/>
        <v>0</v>
      </c>
      <c r="BI884" s="33">
        <f t="shared" si="2047"/>
        <v>0</v>
      </c>
      <c r="BJ884" s="33">
        <f t="shared" si="2047"/>
        <v>0</v>
      </c>
      <c r="BK884" s="33">
        <f t="shared" si="2047"/>
        <v>0</v>
      </c>
      <c r="BL884" s="33">
        <f t="shared" si="2047"/>
        <v>0</v>
      </c>
      <c r="BM884" s="33">
        <f t="shared" si="2047"/>
        <v>0</v>
      </c>
      <c r="BN884" s="33">
        <f t="shared" si="2047"/>
        <v>0</v>
      </c>
      <c r="BO884" s="33">
        <f t="shared" si="2047"/>
        <v>0</v>
      </c>
      <c r="BP884" s="33">
        <f t="shared" si="2047"/>
        <v>0</v>
      </c>
      <c r="BQ884" s="33">
        <f t="shared" si="2047"/>
        <v>0</v>
      </c>
      <c r="BS884" s="83" t="s">
        <v>11</v>
      </c>
      <c r="BT884" s="73">
        <f>SUM(AN885:BQ888)</f>
        <v>17.713891827359998</v>
      </c>
      <c r="BZ884" s="7" t="s">
        <v>7</v>
      </c>
      <c r="CA884" s="7" t="s">
        <v>10</v>
      </c>
      <c r="CB884" s="33">
        <f>D8*D274*D$172*$G187*BY374*D$110*CB781/1000000</f>
        <v>0</v>
      </c>
      <c r="CC884" s="33">
        <f t="shared" ref="CC884:DE884" si="2048">E8*E274*E$172*$G187*BZ374*E$110*CC781/1000000</f>
        <v>0</v>
      </c>
      <c r="CD884" s="33">
        <f t="shared" si="2048"/>
        <v>0</v>
      </c>
      <c r="CE884" s="33">
        <f t="shared" si="2048"/>
        <v>0</v>
      </c>
      <c r="CF884" s="33">
        <f t="shared" si="2048"/>
        <v>0</v>
      </c>
      <c r="CG884" s="33">
        <f t="shared" si="2048"/>
        <v>0</v>
      </c>
      <c r="CH884" s="33">
        <f t="shared" si="2048"/>
        <v>0</v>
      </c>
      <c r="CI884" s="33">
        <f t="shared" si="2048"/>
        <v>0</v>
      </c>
      <c r="CJ884" s="33">
        <f t="shared" si="2048"/>
        <v>0</v>
      </c>
      <c r="CK884" s="33">
        <f t="shared" si="2048"/>
        <v>0</v>
      </c>
      <c r="CL884" s="33">
        <f t="shared" si="2048"/>
        <v>0</v>
      </c>
      <c r="CM884" s="33">
        <f t="shared" si="2048"/>
        <v>0</v>
      </c>
      <c r="CN884" s="33">
        <f t="shared" si="2048"/>
        <v>0</v>
      </c>
      <c r="CO884" s="33">
        <f t="shared" si="2048"/>
        <v>0</v>
      </c>
      <c r="CP884" s="33">
        <f t="shared" si="2048"/>
        <v>0</v>
      </c>
      <c r="CQ884" s="33">
        <f t="shared" si="2048"/>
        <v>0</v>
      </c>
      <c r="CR884" s="33">
        <f t="shared" si="2048"/>
        <v>0</v>
      </c>
      <c r="CS884" s="33">
        <f t="shared" si="2048"/>
        <v>0</v>
      </c>
      <c r="CT884" s="33">
        <f t="shared" si="2048"/>
        <v>0</v>
      </c>
      <c r="CU884" s="33">
        <f t="shared" si="2048"/>
        <v>0</v>
      </c>
      <c r="CV884" s="33">
        <f t="shared" si="2048"/>
        <v>0</v>
      </c>
      <c r="CW884" s="33">
        <f t="shared" si="2048"/>
        <v>0</v>
      </c>
      <c r="CX884" s="33">
        <f t="shared" si="2048"/>
        <v>0</v>
      </c>
      <c r="CY884" s="33">
        <f t="shared" si="2048"/>
        <v>0</v>
      </c>
      <c r="CZ884" s="33">
        <f t="shared" si="2048"/>
        <v>0</v>
      </c>
      <c r="DA884" s="33">
        <f t="shared" si="2048"/>
        <v>0</v>
      </c>
      <c r="DB884" s="33">
        <f t="shared" si="2048"/>
        <v>0</v>
      </c>
      <c r="DC884" s="33">
        <f t="shared" si="2048"/>
        <v>0</v>
      </c>
      <c r="DD884" s="33">
        <f t="shared" si="2048"/>
        <v>0</v>
      </c>
      <c r="DE884" s="33">
        <f t="shared" si="2048"/>
        <v>0</v>
      </c>
      <c r="DG884" s="83" t="s">
        <v>11</v>
      </c>
      <c r="DH884" s="73">
        <f>SUM(CB885:DE888)</f>
        <v>67.036555597499998</v>
      </c>
      <c r="DN884" s="34"/>
      <c r="DO884" s="7" t="s">
        <v>7</v>
      </c>
      <c r="DP884" s="7" t="s">
        <v>10</v>
      </c>
      <c r="DQ884" s="33">
        <f>D8*D274*D$172*$F187*DJ374*D$110*DQ781/1000000</f>
        <v>0</v>
      </c>
      <c r="DR884" s="33">
        <f t="shared" ref="DR884:ET884" si="2049">E8*E274*E$172*$F187*DK374*E$110*DR781/1000000</f>
        <v>0</v>
      </c>
      <c r="DS884" s="33">
        <f t="shared" si="2049"/>
        <v>0</v>
      </c>
      <c r="DT884" s="33">
        <f t="shared" si="2049"/>
        <v>0</v>
      </c>
      <c r="DU884" s="33">
        <f t="shared" si="2049"/>
        <v>0</v>
      </c>
      <c r="DV884" s="33">
        <f t="shared" si="2049"/>
        <v>0</v>
      </c>
      <c r="DW884" s="33">
        <f t="shared" si="2049"/>
        <v>0</v>
      </c>
      <c r="DX884" s="33">
        <f t="shared" si="2049"/>
        <v>0</v>
      </c>
      <c r="DY884" s="33">
        <f t="shared" si="2049"/>
        <v>0</v>
      </c>
      <c r="DZ884" s="33">
        <f t="shared" si="2049"/>
        <v>0</v>
      </c>
      <c r="EA884" s="33">
        <f t="shared" si="2049"/>
        <v>0</v>
      </c>
      <c r="EB884" s="33">
        <f t="shared" si="2049"/>
        <v>0</v>
      </c>
      <c r="EC884" s="33">
        <f t="shared" si="2049"/>
        <v>0</v>
      </c>
      <c r="ED884" s="33">
        <f t="shared" si="2049"/>
        <v>0</v>
      </c>
      <c r="EE884" s="33">
        <f t="shared" si="2049"/>
        <v>0</v>
      </c>
      <c r="EF884" s="33">
        <f t="shared" si="2049"/>
        <v>0</v>
      </c>
      <c r="EG884" s="33">
        <f t="shared" si="2049"/>
        <v>0</v>
      </c>
      <c r="EH884" s="33">
        <f t="shared" si="2049"/>
        <v>0</v>
      </c>
      <c r="EI884" s="33">
        <f t="shared" si="2049"/>
        <v>0</v>
      </c>
      <c r="EJ884" s="33">
        <f t="shared" si="2049"/>
        <v>0</v>
      </c>
      <c r="EK884" s="33">
        <f t="shared" si="2049"/>
        <v>0</v>
      </c>
      <c r="EL884" s="33">
        <f t="shared" si="2049"/>
        <v>0</v>
      </c>
      <c r="EM884" s="33">
        <f t="shared" si="2049"/>
        <v>0</v>
      </c>
      <c r="EN884" s="33">
        <f t="shared" si="2049"/>
        <v>0</v>
      </c>
      <c r="EO884" s="33">
        <f t="shared" si="2049"/>
        <v>0</v>
      </c>
      <c r="EP884" s="33">
        <f t="shared" si="2049"/>
        <v>0</v>
      </c>
      <c r="EQ884" s="33">
        <f t="shared" si="2049"/>
        <v>0</v>
      </c>
      <c r="ER884" s="33">
        <f t="shared" si="2049"/>
        <v>0</v>
      </c>
      <c r="ES884" s="33">
        <f t="shared" si="2049"/>
        <v>0</v>
      </c>
      <c r="ET884" s="33">
        <f t="shared" si="2049"/>
        <v>0</v>
      </c>
      <c r="EV884" s="83" t="s">
        <v>11</v>
      </c>
      <c r="EW884" s="73">
        <f>SUM(DQ885:ET888)</f>
        <v>20.774506016249997</v>
      </c>
    </row>
    <row r="885" spans="1:153" x14ac:dyDescent="0.25">
      <c r="A885" s="55"/>
      <c r="B885" s="83" t="s">
        <v>11</v>
      </c>
      <c r="C885" s="83" t="s">
        <v>147</v>
      </c>
      <c r="D885" s="74">
        <f>D9*D275*D$172*$E179*D375*D$110*D782/1000000</f>
        <v>0</v>
      </c>
      <c r="E885" s="74">
        <f t="shared" ref="E885:AG885" si="2050">E9*E275*E$172*$E179*E375*E$110*E782/1000000</f>
        <v>0</v>
      </c>
      <c r="F885" s="74">
        <f t="shared" si="2050"/>
        <v>0</v>
      </c>
      <c r="G885" s="74">
        <f t="shared" si="2050"/>
        <v>0</v>
      </c>
      <c r="H885" s="74">
        <f t="shared" si="2050"/>
        <v>0</v>
      </c>
      <c r="I885" s="74">
        <f t="shared" si="2050"/>
        <v>0</v>
      </c>
      <c r="J885" s="74">
        <f t="shared" si="2050"/>
        <v>0</v>
      </c>
      <c r="K885" s="74">
        <f t="shared" si="2050"/>
        <v>0</v>
      </c>
      <c r="L885" s="74">
        <f t="shared" si="2050"/>
        <v>0</v>
      </c>
      <c r="M885" s="74">
        <f t="shared" si="2050"/>
        <v>0</v>
      </c>
      <c r="N885" s="74">
        <f t="shared" si="2050"/>
        <v>0</v>
      </c>
      <c r="O885" s="74">
        <f t="shared" si="2050"/>
        <v>0</v>
      </c>
      <c r="P885" s="74">
        <f t="shared" si="2050"/>
        <v>0</v>
      </c>
      <c r="Q885" s="74">
        <f t="shared" si="2050"/>
        <v>0</v>
      </c>
      <c r="R885" s="74">
        <f t="shared" si="2050"/>
        <v>0</v>
      </c>
      <c r="S885" s="74">
        <f t="shared" si="2050"/>
        <v>0</v>
      </c>
      <c r="T885" s="74">
        <f t="shared" si="2050"/>
        <v>0</v>
      </c>
      <c r="U885" s="74">
        <f t="shared" si="2050"/>
        <v>0</v>
      </c>
      <c r="V885" s="74">
        <f t="shared" si="2050"/>
        <v>0</v>
      </c>
      <c r="W885" s="74">
        <f t="shared" si="2050"/>
        <v>0</v>
      </c>
      <c r="X885" s="74">
        <f t="shared" si="2050"/>
        <v>0</v>
      </c>
      <c r="Y885" s="74">
        <f t="shared" si="2050"/>
        <v>0</v>
      </c>
      <c r="Z885" s="74">
        <f t="shared" si="2050"/>
        <v>0</v>
      </c>
      <c r="AA885" s="74">
        <f t="shared" si="2050"/>
        <v>0</v>
      </c>
      <c r="AB885" s="74">
        <f t="shared" si="2050"/>
        <v>0</v>
      </c>
      <c r="AC885" s="74">
        <f t="shared" si="2050"/>
        <v>0</v>
      </c>
      <c r="AD885" s="74">
        <f t="shared" si="2050"/>
        <v>0</v>
      </c>
      <c r="AE885" s="74">
        <f t="shared" si="2050"/>
        <v>0</v>
      </c>
      <c r="AF885" s="74">
        <f t="shared" si="2050"/>
        <v>0</v>
      </c>
      <c r="AG885" s="74">
        <f t="shared" si="2050"/>
        <v>0</v>
      </c>
      <c r="AI885" s="83"/>
      <c r="AJ885" s="73"/>
      <c r="AL885" s="7" t="s">
        <v>11</v>
      </c>
      <c r="AM885" s="7" t="s">
        <v>147</v>
      </c>
      <c r="AN885" s="33">
        <f>D9*D275*D$172*$H179*AN375*D$110*AN782/1000000</f>
        <v>0</v>
      </c>
      <c r="AO885" s="33">
        <f t="shared" ref="AO885:BQ885" si="2051">E9*E275*E$172*$H179*AO375*E$110*AO782/1000000</f>
        <v>0</v>
      </c>
      <c r="AP885" s="33">
        <f t="shared" si="2051"/>
        <v>0</v>
      </c>
      <c r="AQ885" s="33">
        <f t="shared" si="2051"/>
        <v>0</v>
      </c>
      <c r="AR885" s="33">
        <f t="shared" si="2051"/>
        <v>0</v>
      </c>
      <c r="AS885" s="33">
        <f t="shared" si="2051"/>
        <v>0</v>
      </c>
      <c r="AT885" s="33">
        <f t="shared" si="2051"/>
        <v>0</v>
      </c>
      <c r="AU885" s="33">
        <f t="shared" si="2051"/>
        <v>0</v>
      </c>
      <c r="AV885" s="33">
        <f t="shared" si="2051"/>
        <v>0</v>
      </c>
      <c r="AW885" s="33">
        <f t="shared" si="2051"/>
        <v>0</v>
      </c>
      <c r="AX885" s="33">
        <f t="shared" si="2051"/>
        <v>0</v>
      </c>
      <c r="AY885" s="33">
        <f t="shared" si="2051"/>
        <v>0</v>
      </c>
      <c r="AZ885" s="33">
        <f t="shared" si="2051"/>
        <v>0</v>
      </c>
      <c r="BA885" s="33">
        <f t="shared" si="2051"/>
        <v>0</v>
      </c>
      <c r="BB885" s="33">
        <f t="shared" si="2051"/>
        <v>0</v>
      </c>
      <c r="BC885" s="33">
        <f t="shared" si="2051"/>
        <v>0</v>
      </c>
      <c r="BD885" s="33">
        <f t="shared" si="2051"/>
        <v>0</v>
      </c>
      <c r="BE885" s="33">
        <f t="shared" si="2051"/>
        <v>0</v>
      </c>
      <c r="BF885" s="33">
        <f t="shared" si="2051"/>
        <v>0</v>
      </c>
      <c r="BG885" s="33">
        <f t="shared" si="2051"/>
        <v>0</v>
      </c>
      <c r="BH885" s="33">
        <f t="shared" si="2051"/>
        <v>0</v>
      </c>
      <c r="BI885" s="33">
        <f t="shared" si="2051"/>
        <v>0</v>
      </c>
      <c r="BJ885" s="33">
        <f t="shared" si="2051"/>
        <v>0</v>
      </c>
      <c r="BK885" s="33">
        <f t="shared" si="2051"/>
        <v>0</v>
      </c>
      <c r="BL885" s="33">
        <f t="shared" si="2051"/>
        <v>0</v>
      </c>
      <c r="BM885" s="33">
        <f t="shared" si="2051"/>
        <v>0</v>
      </c>
      <c r="BN885" s="33">
        <f t="shared" si="2051"/>
        <v>0</v>
      </c>
      <c r="BO885" s="33">
        <f t="shared" si="2051"/>
        <v>0</v>
      </c>
      <c r="BP885" s="33">
        <f t="shared" si="2051"/>
        <v>0</v>
      </c>
      <c r="BQ885" s="33">
        <f t="shared" si="2051"/>
        <v>0</v>
      </c>
      <c r="BS885" s="83"/>
      <c r="BT885" s="73"/>
      <c r="BZ885" s="7" t="s">
        <v>11</v>
      </c>
      <c r="CA885" s="7" t="s">
        <v>147</v>
      </c>
      <c r="CB885" s="33">
        <f>D9*D275*D$172*$G179*BY375*D$110*CB782/1000000</f>
        <v>0</v>
      </c>
      <c r="CC885" s="33">
        <f t="shared" ref="CC885:DE885" si="2052">E9*E275*E$172*$G179*BZ375*E$110*CC782/1000000</f>
        <v>0</v>
      </c>
      <c r="CD885" s="33">
        <f t="shared" si="2052"/>
        <v>0</v>
      </c>
      <c r="CE885" s="33">
        <f t="shared" si="2052"/>
        <v>0</v>
      </c>
      <c r="CF885" s="33">
        <f t="shared" si="2052"/>
        <v>0</v>
      </c>
      <c r="CG885" s="33">
        <f t="shared" si="2052"/>
        <v>0</v>
      </c>
      <c r="CH885" s="33">
        <f t="shared" si="2052"/>
        <v>0</v>
      </c>
      <c r="CI885" s="33">
        <f t="shared" si="2052"/>
        <v>0</v>
      </c>
      <c r="CJ885" s="33">
        <f t="shared" si="2052"/>
        <v>0</v>
      </c>
      <c r="CK885" s="33">
        <f t="shared" si="2052"/>
        <v>0</v>
      </c>
      <c r="CL885" s="33">
        <f t="shared" si="2052"/>
        <v>0</v>
      </c>
      <c r="CM885" s="33">
        <f t="shared" si="2052"/>
        <v>0</v>
      </c>
      <c r="CN885" s="33">
        <f t="shared" si="2052"/>
        <v>0</v>
      </c>
      <c r="CO885" s="33">
        <f t="shared" si="2052"/>
        <v>0</v>
      </c>
      <c r="CP885" s="33">
        <f t="shared" si="2052"/>
        <v>0</v>
      </c>
      <c r="CQ885" s="33">
        <f t="shared" si="2052"/>
        <v>0</v>
      </c>
      <c r="CR885" s="33">
        <f t="shared" si="2052"/>
        <v>0</v>
      </c>
      <c r="CS885" s="33">
        <f t="shared" si="2052"/>
        <v>0</v>
      </c>
      <c r="CT885" s="33">
        <f t="shared" si="2052"/>
        <v>0</v>
      </c>
      <c r="CU885" s="33">
        <f t="shared" si="2052"/>
        <v>0</v>
      </c>
      <c r="CV885" s="33">
        <f t="shared" si="2052"/>
        <v>0</v>
      </c>
      <c r="CW885" s="33">
        <f t="shared" si="2052"/>
        <v>0</v>
      </c>
      <c r="CX885" s="33">
        <f t="shared" si="2052"/>
        <v>0</v>
      </c>
      <c r="CY885" s="33">
        <f t="shared" si="2052"/>
        <v>0</v>
      </c>
      <c r="CZ885" s="33">
        <f t="shared" si="2052"/>
        <v>0</v>
      </c>
      <c r="DA885" s="33">
        <f t="shared" si="2052"/>
        <v>0</v>
      </c>
      <c r="DB885" s="33">
        <f t="shared" si="2052"/>
        <v>0</v>
      </c>
      <c r="DC885" s="33">
        <f t="shared" si="2052"/>
        <v>0</v>
      </c>
      <c r="DD885" s="33">
        <f t="shared" si="2052"/>
        <v>0</v>
      </c>
      <c r="DE885" s="33">
        <f t="shared" si="2052"/>
        <v>0</v>
      </c>
      <c r="DG885" s="83"/>
      <c r="DH885" s="73"/>
      <c r="DN885" s="34"/>
      <c r="DO885" s="7" t="s">
        <v>11</v>
      </c>
      <c r="DP885" s="7" t="s">
        <v>147</v>
      </c>
      <c r="DQ885" s="33">
        <f>D9*D275*D$172*$F179*DJ375*D$110*DQ782/1000000</f>
        <v>0</v>
      </c>
      <c r="DR885" s="33">
        <f t="shared" ref="DR885:ET885" si="2053">E9*E275*E$172*$F179*DK375*E$110*DR782/1000000</f>
        <v>0</v>
      </c>
      <c r="DS885" s="33">
        <f t="shared" si="2053"/>
        <v>0</v>
      </c>
      <c r="DT885" s="33">
        <f t="shared" si="2053"/>
        <v>0</v>
      </c>
      <c r="DU885" s="33">
        <f t="shared" si="2053"/>
        <v>0</v>
      </c>
      <c r="DV885" s="33">
        <f t="shared" si="2053"/>
        <v>0</v>
      </c>
      <c r="DW885" s="33">
        <f t="shared" si="2053"/>
        <v>0</v>
      </c>
      <c r="DX885" s="33">
        <f t="shared" si="2053"/>
        <v>0</v>
      </c>
      <c r="DY885" s="33">
        <f t="shared" si="2053"/>
        <v>0</v>
      </c>
      <c r="DZ885" s="33">
        <f t="shared" si="2053"/>
        <v>0</v>
      </c>
      <c r="EA885" s="33">
        <f t="shared" si="2053"/>
        <v>0</v>
      </c>
      <c r="EB885" s="33">
        <f t="shared" si="2053"/>
        <v>0</v>
      </c>
      <c r="EC885" s="33">
        <f t="shared" si="2053"/>
        <v>0</v>
      </c>
      <c r="ED885" s="33">
        <f t="shared" si="2053"/>
        <v>0</v>
      </c>
      <c r="EE885" s="33">
        <f t="shared" si="2053"/>
        <v>0</v>
      </c>
      <c r="EF885" s="33">
        <f t="shared" si="2053"/>
        <v>0</v>
      </c>
      <c r="EG885" s="33">
        <f t="shared" si="2053"/>
        <v>0</v>
      </c>
      <c r="EH885" s="33">
        <f t="shared" si="2053"/>
        <v>0</v>
      </c>
      <c r="EI885" s="33">
        <f t="shared" si="2053"/>
        <v>0</v>
      </c>
      <c r="EJ885" s="33">
        <f t="shared" si="2053"/>
        <v>0</v>
      </c>
      <c r="EK885" s="33">
        <f t="shared" si="2053"/>
        <v>0</v>
      </c>
      <c r="EL885" s="33">
        <f t="shared" si="2053"/>
        <v>0</v>
      </c>
      <c r="EM885" s="33">
        <f t="shared" si="2053"/>
        <v>0</v>
      </c>
      <c r="EN885" s="33">
        <f t="shared" si="2053"/>
        <v>0</v>
      </c>
      <c r="EO885" s="33">
        <f t="shared" si="2053"/>
        <v>0</v>
      </c>
      <c r="EP885" s="33">
        <f t="shared" si="2053"/>
        <v>0</v>
      </c>
      <c r="EQ885" s="33">
        <f t="shared" si="2053"/>
        <v>0</v>
      </c>
      <c r="ER885" s="33">
        <f t="shared" si="2053"/>
        <v>0</v>
      </c>
      <c r="ES885" s="33">
        <f t="shared" si="2053"/>
        <v>0</v>
      </c>
      <c r="ET885" s="33">
        <f t="shared" si="2053"/>
        <v>0</v>
      </c>
      <c r="EV885" s="83"/>
      <c r="EW885" s="73"/>
    </row>
    <row r="886" spans="1:153" x14ac:dyDescent="0.25">
      <c r="A886" s="55"/>
      <c r="B886" s="83" t="s">
        <v>11</v>
      </c>
      <c r="C886" s="83" t="s">
        <v>148</v>
      </c>
      <c r="D886" s="74">
        <f>D10*D276*D$172*$E179*D376*D$110*D783/1000000</f>
        <v>0</v>
      </c>
      <c r="E886" s="74">
        <f t="shared" ref="E886:AG886" si="2054">E10*E276*E$172*$E179*E376*E$110*E783/1000000</f>
        <v>0</v>
      </c>
      <c r="F886" s="74">
        <f t="shared" si="2054"/>
        <v>0</v>
      </c>
      <c r="G886" s="74">
        <f t="shared" si="2054"/>
        <v>0</v>
      </c>
      <c r="H886" s="74">
        <f t="shared" si="2054"/>
        <v>0</v>
      </c>
      <c r="I886" s="74">
        <f t="shared" si="2054"/>
        <v>0</v>
      </c>
      <c r="J886" s="74">
        <f t="shared" si="2054"/>
        <v>0</v>
      </c>
      <c r="K886" s="74">
        <f t="shared" si="2054"/>
        <v>0</v>
      </c>
      <c r="L886" s="74">
        <f t="shared" si="2054"/>
        <v>0</v>
      </c>
      <c r="M886" s="74">
        <f t="shared" si="2054"/>
        <v>0</v>
      </c>
      <c r="N886" s="74">
        <f t="shared" si="2054"/>
        <v>0</v>
      </c>
      <c r="O886" s="74">
        <f t="shared" si="2054"/>
        <v>0</v>
      </c>
      <c r="P886" s="74">
        <f t="shared" si="2054"/>
        <v>0</v>
      </c>
      <c r="Q886" s="74">
        <f t="shared" si="2054"/>
        <v>0</v>
      </c>
      <c r="R886" s="74">
        <f t="shared" si="2054"/>
        <v>0</v>
      </c>
      <c r="S886" s="74">
        <f t="shared" si="2054"/>
        <v>0</v>
      </c>
      <c r="T886" s="74">
        <f t="shared" si="2054"/>
        <v>0</v>
      </c>
      <c r="U886" s="74">
        <f t="shared" si="2054"/>
        <v>0</v>
      </c>
      <c r="V886" s="74">
        <f t="shared" si="2054"/>
        <v>0</v>
      </c>
      <c r="W886" s="74">
        <f t="shared" si="2054"/>
        <v>0</v>
      </c>
      <c r="X886" s="74">
        <f t="shared" si="2054"/>
        <v>0</v>
      </c>
      <c r="Y886" s="74">
        <f t="shared" si="2054"/>
        <v>0</v>
      </c>
      <c r="Z886" s="74">
        <f t="shared" si="2054"/>
        <v>0</v>
      </c>
      <c r="AA886" s="74">
        <f t="shared" si="2054"/>
        <v>0</v>
      </c>
      <c r="AB886" s="74">
        <f t="shared" si="2054"/>
        <v>0</v>
      </c>
      <c r="AC886" s="74">
        <f t="shared" si="2054"/>
        <v>0</v>
      </c>
      <c r="AD886" s="74">
        <f t="shared" si="2054"/>
        <v>0</v>
      </c>
      <c r="AE886" s="74">
        <f t="shared" si="2054"/>
        <v>0</v>
      </c>
      <c r="AF886" s="74">
        <f t="shared" si="2054"/>
        <v>0</v>
      </c>
      <c r="AG886" s="74">
        <f t="shared" si="2054"/>
        <v>0</v>
      </c>
      <c r="AI886" s="83"/>
      <c r="AJ886" s="73"/>
      <c r="AL886" s="7" t="s">
        <v>11</v>
      </c>
      <c r="AM886" s="7" t="s">
        <v>148</v>
      </c>
      <c r="AN886" s="33">
        <f>D10*D276*D$172*$H180*AN376*D$110*AN783/1000000</f>
        <v>0</v>
      </c>
      <c r="AO886" s="33">
        <f t="shared" ref="AO886:BQ886" si="2055">E10*E276*E$172*$H180*AO376*E$110*AO783/1000000</f>
        <v>0</v>
      </c>
      <c r="AP886" s="33">
        <f t="shared" si="2055"/>
        <v>0</v>
      </c>
      <c r="AQ886" s="33">
        <f t="shared" si="2055"/>
        <v>0</v>
      </c>
      <c r="AR886" s="33">
        <f t="shared" si="2055"/>
        <v>0</v>
      </c>
      <c r="AS886" s="33">
        <f t="shared" si="2055"/>
        <v>0</v>
      </c>
      <c r="AT886" s="33">
        <f t="shared" si="2055"/>
        <v>0</v>
      </c>
      <c r="AU886" s="33">
        <f t="shared" si="2055"/>
        <v>0</v>
      </c>
      <c r="AV886" s="33">
        <f t="shared" si="2055"/>
        <v>0</v>
      </c>
      <c r="AW886" s="33">
        <f t="shared" si="2055"/>
        <v>0</v>
      </c>
      <c r="AX886" s="33">
        <f t="shared" si="2055"/>
        <v>0</v>
      </c>
      <c r="AY886" s="33">
        <f t="shared" si="2055"/>
        <v>0</v>
      </c>
      <c r="AZ886" s="33">
        <f t="shared" si="2055"/>
        <v>0</v>
      </c>
      <c r="BA886" s="33">
        <f t="shared" si="2055"/>
        <v>0</v>
      </c>
      <c r="BB886" s="33">
        <f t="shared" si="2055"/>
        <v>0</v>
      </c>
      <c r="BC886" s="33">
        <f t="shared" si="2055"/>
        <v>0</v>
      </c>
      <c r="BD886" s="33">
        <f t="shared" si="2055"/>
        <v>0</v>
      </c>
      <c r="BE886" s="33">
        <f t="shared" si="2055"/>
        <v>0</v>
      </c>
      <c r="BF886" s="33">
        <f t="shared" si="2055"/>
        <v>0</v>
      </c>
      <c r="BG886" s="33">
        <f t="shared" si="2055"/>
        <v>0</v>
      </c>
      <c r="BH886" s="33">
        <f t="shared" si="2055"/>
        <v>0</v>
      </c>
      <c r="BI886" s="33">
        <f t="shared" si="2055"/>
        <v>0</v>
      </c>
      <c r="BJ886" s="33">
        <f t="shared" si="2055"/>
        <v>0</v>
      </c>
      <c r="BK886" s="33">
        <f t="shared" si="2055"/>
        <v>0</v>
      </c>
      <c r="BL886" s="33">
        <f t="shared" si="2055"/>
        <v>0</v>
      </c>
      <c r="BM886" s="33">
        <f t="shared" si="2055"/>
        <v>0</v>
      </c>
      <c r="BN886" s="33">
        <f t="shared" si="2055"/>
        <v>0</v>
      </c>
      <c r="BO886" s="33">
        <f t="shared" si="2055"/>
        <v>0</v>
      </c>
      <c r="BP886" s="33">
        <f t="shared" si="2055"/>
        <v>0</v>
      </c>
      <c r="BQ886" s="33">
        <f t="shared" si="2055"/>
        <v>0</v>
      </c>
      <c r="BS886" s="83"/>
      <c r="BT886" s="73"/>
      <c r="BZ886" s="7" t="s">
        <v>11</v>
      </c>
      <c r="CA886" s="7" t="s">
        <v>148</v>
      </c>
      <c r="CB886" s="33">
        <f>D10*D276*D$172*$G180*BY376*D$110*CB783/1000000</f>
        <v>0</v>
      </c>
      <c r="CC886" s="33">
        <f t="shared" ref="CC886:DE886" si="2056">E10*E276*E$172*$G180*BZ376*E$110*CC783/1000000</f>
        <v>0</v>
      </c>
      <c r="CD886" s="33">
        <f t="shared" si="2056"/>
        <v>0</v>
      </c>
      <c r="CE886" s="33">
        <f t="shared" si="2056"/>
        <v>0</v>
      </c>
      <c r="CF886" s="33">
        <f t="shared" si="2056"/>
        <v>0</v>
      </c>
      <c r="CG886" s="33">
        <f t="shared" si="2056"/>
        <v>0</v>
      </c>
      <c r="CH886" s="33">
        <f t="shared" si="2056"/>
        <v>0</v>
      </c>
      <c r="CI886" s="33">
        <f t="shared" si="2056"/>
        <v>0</v>
      </c>
      <c r="CJ886" s="33">
        <f t="shared" si="2056"/>
        <v>0</v>
      </c>
      <c r="CK886" s="33">
        <f t="shared" si="2056"/>
        <v>0</v>
      </c>
      <c r="CL886" s="33">
        <f t="shared" si="2056"/>
        <v>0</v>
      </c>
      <c r="CM886" s="33">
        <f t="shared" si="2056"/>
        <v>0</v>
      </c>
      <c r="CN886" s="33">
        <f t="shared" si="2056"/>
        <v>0</v>
      </c>
      <c r="CO886" s="33">
        <f t="shared" si="2056"/>
        <v>0</v>
      </c>
      <c r="CP886" s="33">
        <f t="shared" si="2056"/>
        <v>0</v>
      </c>
      <c r="CQ886" s="33">
        <f t="shared" si="2056"/>
        <v>0</v>
      </c>
      <c r="CR886" s="33">
        <f t="shared" si="2056"/>
        <v>0</v>
      </c>
      <c r="CS886" s="33">
        <f t="shared" si="2056"/>
        <v>0</v>
      </c>
      <c r="CT886" s="33">
        <f t="shared" si="2056"/>
        <v>0</v>
      </c>
      <c r="CU886" s="33">
        <f t="shared" si="2056"/>
        <v>0</v>
      </c>
      <c r="CV886" s="33">
        <f t="shared" si="2056"/>
        <v>0</v>
      </c>
      <c r="CW886" s="33">
        <f t="shared" si="2056"/>
        <v>0</v>
      </c>
      <c r="CX886" s="33">
        <f t="shared" si="2056"/>
        <v>0</v>
      </c>
      <c r="CY886" s="33">
        <f t="shared" si="2056"/>
        <v>0</v>
      </c>
      <c r="CZ886" s="33">
        <f t="shared" si="2056"/>
        <v>0</v>
      </c>
      <c r="DA886" s="33">
        <f t="shared" si="2056"/>
        <v>0</v>
      </c>
      <c r="DB886" s="33">
        <f t="shared" si="2056"/>
        <v>0</v>
      </c>
      <c r="DC886" s="33">
        <f t="shared" si="2056"/>
        <v>0</v>
      </c>
      <c r="DD886" s="33">
        <f t="shared" si="2056"/>
        <v>0</v>
      </c>
      <c r="DE886" s="33">
        <f t="shared" si="2056"/>
        <v>0</v>
      </c>
      <c r="DG886" s="83"/>
      <c r="DH886" s="73"/>
      <c r="DN886" s="34"/>
      <c r="DO886" s="7" t="s">
        <v>11</v>
      </c>
      <c r="DP886" s="7" t="s">
        <v>148</v>
      </c>
      <c r="DQ886" s="33">
        <f>D10*D276*D$172*$F180*DJ376*D$110*DQ783/1000000</f>
        <v>0</v>
      </c>
      <c r="DR886" s="33">
        <f t="shared" ref="DR886:ET886" si="2057">E10*E276*E$172*$F180*DK376*E$110*DR783/1000000</f>
        <v>0</v>
      </c>
      <c r="DS886" s="33">
        <f t="shared" si="2057"/>
        <v>0</v>
      </c>
      <c r="DT886" s="33">
        <f t="shared" si="2057"/>
        <v>0</v>
      </c>
      <c r="DU886" s="33">
        <f t="shared" si="2057"/>
        <v>0</v>
      </c>
      <c r="DV886" s="33">
        <f t="shared" si="2057"/>
        <v>0</v>
      </c>
      <c r="DW886" s="33">
        <f t="shared" si="2057"/>
        <v>0</v>
      </c>
      <c r="DX886" s="33">
        <f t="shared" si="2057"/>
        <v>0</v>
      </c>
      <c r="DY886" s="33">
        <f t="shared" si="2057"/>
        <v>0</v>
      </c>
      <c r="DZ886" s="33">
        <f t="shared" si="2057"/>
        <v>0</v>
      </c>
      <c r="EA886" s="33">
        <f t="shared" si="2057"/>
        <v>0</v>
      </c>
      <c r="EB886" s="33">
        <f t="shared" si="2057"/>
        <v>0</v>
      </c>
      <c r="EC886" s="33">
        <f t="shared" si="2057"/>
        <v>0</v>
      </c>
      <c r="ED886" s="33">
        <f t="shared" si="2057"/>
        <v>0</v>
      </c>
      <c r="EE886" s="33">
        <f t="shared" si="2057"/>
        <v>0</v>
      </c>
      <c r="EF886" s="33">
        <f t="shared" si="2057"/>
        <v>0</v>
      </c>
      <c r="EG886" s="33">
        <f t="shared" si="2057"/>
        <v>0</v>
      </c>
      <c r="EH886" s="33">
        <f t="shared" si="2057"/>
        <v>0</v>
      </c>
      <c r="EI886" s="33">
        <f t="shared" si="2057"/>
        <v>0</v>
      </c>
      <c r="EJ886" s="33">
        <f t="shared" si="2057"/>
        <v>0</v>
      </c>
      <c r="EK886" s="33">
        <f t="shared" si="2057"/>
        <v>0</v>
      </c>
      <c r="EL886" s="33">
        <f t="shared" si="2057"/>
        <v>0</v>
      </c>
      <c r="EM886" s="33">
        <f t="shared" si="2057"/>
        <v>0</v>
      </c>
      <c r="EN886" s="33">
        <f t="shared" si="2057"/>
        <v>0</v>
      </c>
      <c r="EO886" s="33">
        <f t="shared" si="2057"/>
        <v>0</v>
      </c>
      <c r="EP886" s="33">
        <f t="shared" si="2057"/>
        <v>0</v>
      </c>
      <c r="EQ886" s="33">
        <f t="shared" si="2057"/>
        <v>0</v>
      </c>
      <c r="ER886" s="33">
        <f t="shared" si="2057"/>
        <v>0</v>
      </c>
      <c r="ES886" s="33">
        <f t="shared" si="2057"/>
        <v>0</v>
      </c>
      <c r="ET886" s="33">
        <f t="shared" si="2057"/>
        <v>0</v>
      </c>
      <c r="EV886" s="83"/>
      <c r="EW886" s="73"/>
    </row>
    <row r="887" spans="1:153" x14ac:dyDescent="0.25">
      <c r="A887" s="55"/>
      <c r="B887" s="83" t="s">
        <v>11</v>
      </c>
      <c r="C887" s="83" t="s">
        <v>8</v>
      </c>
      <c r="D887" s="74">
        <f>D11*D277*D$172*$E181*D377*D$110*D784/1000000</f>
        <v>3.3094656E-2</v>
      </c>
      <c r="E887" s="74">
        <f t="shared" ref="E887:AG887" si="2058">E11*E277*E$172*$E181*E377*E$110*E784/1000000</f>
        <v>6.6189312E-2</v>
      </c>
      <c r="F887" s="74">
        <f t="shared" si="2058"/>
        <v>3.3094656E-2</v>
      </c>
      <c r="G887" s="74">
        <f t="shared" si="2058"/>
        <v>1.1031551999999998E-2</v>
      </c>
      <c r="H887" s="74">
        <f t="shared" si="2058"/>
        <v>0</v>
      </c>
      <c r="I887" s="74">
        <f t="shared" si="2058"/>
        <v>0</v>
      </c>
      <c r="J887" s="74">
        <f t="shared" si="2058"/>
        <v>0</v>
      </c>
      <c r="K887" s="74">
        <f t="shared" si="2058"/>
        <v>1.1031551999999998E-2</v>
      </c>
      <c r="L887" s="74">
        <f t="shared" si="2058"/>
        <v>4.4126208E-2</v>
      </c>
      <c r="M887" s="74">
        <f t="shared" si="2058"/>
        <v>1.4708735999999998E-2</v>
      </c>
      <c r="N887" s="74">
        <f t="shared" si="2058"/>
        <v>5.8834943999999993E-2</v>
      </c>
      <c r="O887" s="74">
        <f t="shared" si="2058"/>
        <v>7.3543680000000014E-2</v>
      </c>
      <c r="P887" s="74">
        <f t="shared" si="2058"/>
        <v>0.49641983999999989</v>
      </c>
      <c r="Q887" s="74">
        <f t="shared" si="2058"/>
        <v>0.60673535999999983</v>
      </c>
      <c r="R887" s="74">
        <f t="shared" si="2058"/>
        <v>1.367912448</v>
      </c>
      <c r="S887" s="74">
        <f t="shared" si="2058"/>
        <v>2.2469203007999994</v>
      </c>
      <c r="T887" s="74">
        <f t="shared" si="2058"/>
        <v>2.6942842079999996</v>
      </c>
      <c r="U887" s="74">
        <f t="shared" si="2058"/>
        <v>3.7660856687999997</v>
      </c>
      <c r="V887" s="74">
        <f t="shared" si="2058"/>
        <v>2.8648940543999997</v>
      </c>
      <c r="W887" s="74">
        <f t="shared" si="2058"/>
        <v>3.0938906879999997</v>
      </c>
      <c r="X887" s="74">
        <f t="shared" si="2058"/>
        <v>3.5334290879999992</v>
      </c>
      <c r="Y887" s="74">
        <f t="shared" si="2058"/>
        <v>3.9279219839999993</v>
      </c>
      <c r="Z887" s="74">
        <f t="shared" si="2058"/>
        <v>3.5150201856000005</v>
      </c>
      <c r="AA887" s="74">
        <f t="shared" si="2058"/>
        <v>4.3469428464000002</v>
      </c>
      <c r="AB887" s="74">
        <f t="shared" si="2058"/>
        <v>4.0830531839999988</v>
      </c>
      <c r="AC887" s="74">
        <f t="shared" si="2058"/>
        <v>8.6735577599999978</v>
      </c>
      <c r="AD887" s="74">
        <f t="shared" si="2058"/>
        <v>10.647906796800001</v>
      </c>
      <c r="AE887" s="74">
        <f t="shared" si="2058"/>
        <v>11.286604929599999</v>
      </c>
      <c r="AF887" s="74">
        <f t="shared" si="2058"/>
        <v>11.077976447999999</v>
      </c>
      <c r="AG887" s="74">
        <f t="shared" si="2058"/>
        <v>0</v>
      </c>
      <c r="AI887" s="83" t="s">
        <v>12</v>
      </c>
      <c r="AJ887" s="73">
        <f>SUM(D889:AG894)</f>
        <v>249.09184012233732</v>
      </c>
      <c r="AL887" s="7" t="s">
        <v>11</v>
      </c>
      <c r="AM887" s="7" t="s">
        <v>8</v>
      </c>
      <c r="AN887" s="33">
        <f>D11*D277*D$172*$H181*AN377*D$110*AN784/1000000</f>
        <v>8.8052993999999992E-3</v>
      </c>
      <c r="AO887" s="33">
        <f t="shared" ref="AO887:BQ887" si="2059">E11*E277*E$172*$H181*AO377*E$110*AO784/1000000</f>
        <v>1.7610598799999998E-2</v>
      </c>
      <c r="AP887" s="33">
        <f t="shared" si="2059"/>
        <v>8.8052993999999992E-3</v>
      </c>
      <c r="AQ887" s="33">
        <f t="shared" si="2059"/>
        <v>2.9350997999999999E-3</v>
      </c>
      <c r="AR887" s="33">
        <f t="shared" si="2059"/>
        <v>0</v>
      </c>
      <c r="AS887" s="33">
        <f t="shared" si="2059"/>
        <v>0</v>
      </c>
      <c r="AT887" s="33">
        <f t="shared" si="2059"/>
        <v>0</v>
      </c>
      <c r="AU887" s="33">
        <f t="shared" si="2059"/>
        <v>2.9350997999999999E-3</v>
      </c>
      <c r="AV887" s="33">
        <f t="shared" si="2059"/>
        <v>1.17403992E-2</v>
      </c>
      <c r="AW887" s="33">
        <f t="shared" si="2059"/>
        <v>3.9134664000000001E-3</v>
      </c>
      <c r="AX887" s="33">
        <f t="shared" si="2059"/>
        <v>1.5653865600000001E-2</v>
      </c>
      <c r="AY887" s="33">
        <f t="shared" si="2059"/>
        <v>1.9567332E-2</v>
      </c>
      <c r="AZ887" s="33">
        <f t="shared" si="2059"/>
        <v>0.13207949100000002</v>
      </c>
      <c r="BA887" s="33">
        <f t="shared" si="2059"/>
        <v>0.16143048900000001</v>
      </c>
      <c r="BB887" s="33">
        <f t="shared" si="2059"/>
        <v>0.36395237520000001</v>
      </c>
      <c r="BC887" s="33">
        <f t="shared" si="2059"/>
        <v>0.58594236191999993</v>
      </c>
      <c r="BD887" s="33">
        <f t="shared" si="2059"/>
        <v>0.68831112419999996</v>
      </c>
      <c r="BE887" s="33">
        <f t="shared" si="2059"/>
        <v>0.94208374512000015</v>
      </c>
      <c r="BF887" s="33">
        <f t="shared" si="2059"/>
        <v>0.7013576505600001</v>
      </c>
      <c r="BG887" s="33">
        <f t="shared" si="2059"/>
        <v>0.74085045120000004</v>
      </c>
      <c r="BH887" s="33">
        <f t="shared" si="2059"/>
        <v>0.82711896120000006</v>
      </c>
      <c r="BI887" s="33">
        <f t="shared" si="2059"/>
        <v>0.89829596160000003</v>
      </c>
      <c r="BJ887" s="33">
        <f t="shared" si="2059"/>
        <v>0.78486512544000009</v>
      </c>
      <c r="BK887" s="33">
        <f t="shared" si="2059"/>
        <v>0.94705010136000023</v>
      </c>
      <c r="BL887" s="33">
        <f t="shared" si="2059"/>
        <v>0.8673442415999999</v>
      </c>
      <c r="BM887" s="33">
        <f t="shared" si="2059"/>
        <v>1.7951466239999998</v>
      </c>
      <c r="BN887" s="33">
        <f t="shared" si="2059"/>
        <v>2.1454753273200002</v>
      </c>
      <c r="BO887" s="33">
        <f t="shared" si="2059"/>
        <v>2.2121764610399994</v>
      </c>
      <c r="BP887" s="33">
        <f t="shared" si="2059"/>
        <v>2.1102448752000003</v>
      </c>
      <c r="BQ887" s="33">
        <f t="shared" si="2059"/>
        <v>0</v>
      </c>
      <c r="BS887" s="83" t="s">
        <v>12</v>
      </c>
      <c r="BT887" s="73">
        <f>SUM(AN889:BQ894)</f>
        <v>23.69659450564</v>
      </c>
      <c r="BZ887" s="7" t="s">
        <v>11</v>
      </c>
      <c r="CA887" s="7" t="s">
        <v>8</v>
      </c>
      <c r="CB887" s="33">
        <f>D11*D277*D$172*$G181*BY377*D$110*CB784/1000000</f>
        <v>2.7535696875000001E-2</v>
      </c>
      <c r="CC887" s="33">
        <f t="shared" ref="CC887:DE887" si="2060">E11*E277*E$172*$G181*BZ377*E$110*CC784/1000000</f>
        <v>5.5071393750000003E-2</v>
      </c>
      <c r="CD887" s="33">
        <f t="shared" si="2060"/>
        <v>2.7535696875000001E-2</v>
      </c>
      <c r="CE887" s="33">
        <f t="shared" si="2060"/>
        <v>9.1785656249999993E-3</v>
      </c>
      <c r="CF887" s="33">
        <f t="shared" si="2060"/>
        <v>0</v>
      </c>
      <c r="CG887" s="33">
        <f t="shared" si="2060"/>
        <v>0</v>
      </c>
      <c r="CH887" s="33">
        <f t="shared" si="2060"/>
        <v>0</v>
      </c>
      <c r="CI887" s="33">
        <f t="shared" si="2060"/>
        <v>9.1785656249999993E-3</v>
      </c>
      <c r="CJ887" s="33">
        <f t="shared" si="2060"/>
        <v>3.6714262500000004E-2</v>
      </c>
      <c r="CK887" s="33">
        <f t="shared" si="2060"/>
        <v>1.2238087500000001E-2</v>
      </c>
      <c r="CL887" s="33">
        <f t="shared" si="2060"/>
        <v>4.8952350000000006E-2</v>
      </c>
      <c r="CM887" s="33">
        <f t="shared" si="2060"/>
        <v>6.1190437500000007E-2</v>
      </c>
      <c r="CN887" s="33">
        <f t="shared" si="2060"/>
        <v>0.41303545312500006</v>
      </c>
      <c r="CO887" s="33">
        <f t="shared" si="2060"/>
        <v>0.50482110937500002</v>
      </c>
      <c r="CP887" s="33">
        <f t="shared" si="2060"/>
        <v>1.1381421375000003</v>
      </c>
      <c r="CQ887" s="33">
        <f t="shared" si="2060"/>
        <v>1.8529393949999999</v>
      </c>
      <c r="CR887" s="33">
        <f t="shared" si="2060"/>
        <v>2.2019391843750005</v>
      </c>
      <c r="CS887" s="33">
        <f t="shared" si="2060"/>
        <v>3.0499482824999999</v>
      </c>
      <c r="CT887" s="33">
        <f t="shared" si="2060"/>
        <v>2.29880511</v>
      </c>
      <c r="CU887" s="33">
        <f t="shared" si="2060"/>
        <v>2.4594597</v>
      </c>
      <c r="CV887" s="33">
        <f t="shared" si="2060"/>
        <v>2.7824092312499995</v>
      </c>
      <c r="CW887" s="33">
        <f t="shared" si="2060"/>
        <v>3.0635496000000004</v>
      </c>
      <c r="CX887" s="33">
        <f t="shared" si="2060"/>
        <v>2.7150240150000005</v>
      </c>
      <c r="CY887" s="33">
        <f t="shared" si="2060"/>
        <v>3.3247475662500001</v>
      </c>
      <c r="CZ887" s="33">
        <f t="shared" si="2060"/>
        <v>3.0919502250000002</v>
      </c>
      <c r="DA887" s="33">
        <f t="shared" si="2060"/>
        <v>6.5021939999999994</v>
      </c>
      <c r="DB887" s="33">
        <f t="shared" si="2060"/>
        <v>7.9010203106250003</v>
      </c>
      <c r="DC887" s="33">
        <f t="shared" si="2060"/>
        <v>8.2885433962500006</v>
      </c>
      <c r="DD887" s="33">
        <f t="shared" si="2060"/>
        <v>8.0502518250000001</v>
      </c>
      <c r="DE887" s="33">
        <f t="shared" si="2060"/>
        <v>0</v>
      </c>
      <c r="DG887" s="83" t="s">
        <v>12</v>
      </c>
      <c r="DH887" s="73">
        <f>SUM(CB889:DE894)</f>
        <v>139.30994781494002</v>
      </c>
      <c r="DN887" s="34"/>
      <c r="DO887" s="7" t="s">
        <v>11</v>
      </c>
      <c r="DP887" s="7" t="s">
        <v>8</v>
      </c>
      <c r="DQ887" s="33">
        <f>D11*D277*D$172*$F181*DJ377*D$110*DQ784/1000000</f>
        <v>8.3481890624999989E-3</v>
      </c>
      <c r="DR887" s="33">
        <f t="shared" ref="DR887:ET887" si="2061">E11*E277*E$172*$F181*DK377*E$110*DR784/1000000</f>
        <v>1.6696378124999998E-2</v>
      </c>
      <c r="DS887" s="33">
        <f t="shared" si="2061"/>
        <v>8.3481890624999989E-3</v>
      </c>
      <c r="DT887" s="33">
        <f t="shared" si="2061"/>
        <v>2.7827296875000004E-3</v>
      </c>
      <c r="DU887" s="33">
        <f t="shared" si="2061"/>
        <v>0</v>
      </c>
      <c r="DV887" s="33">
        <f t="shared" si="2061"/>
        <v>0</v>
      </c>
      <c r="DW887" s="33">
        <f t="shared" si="2061"/>
        <v>0</v>
      </c>
      <c r="DX887" s="33">
        <f t="shared" si="2061"/>
        <v>2.7827296875000004E-3</v>
      </c>
      <c r="DY887" s="33">
        <f t="shared" si="2061"/>
        <v>1.113091875E-2</v>
      </c>
      <c r="DZ887" s="33">
        <f t="shared" si="2061"/>
        <v>3.7103062499999995E-3</v>
      </c>
      <c r="EA887" s="33">
        <f t="shared" si="2061"/>
        <v>1.4841224999999998E-2</v>
      </c>
      <c r="EB887" s="33">
        <f t="shared" si="2061"/>
        <v>1.8551531249999999E-2</v>
      </c>
      <c r="EC887" s="33">
        <f t="shared" si="2061"/>
        <v>0.1252228359375</v>
      </c>
      <c r="ED887" s="33">
        <f t="shared" si="2061"/>
        <v>0.15305013281249999</v>
      </c>
      <c r="EE887" s="33">
        <f t="shared" si="2061"/>
        <v>0.34505848124999994</v>
      </c>
      <c r="EF887" s="33">
        <f t="shared" si="2061"/>
        <v>0.56597798250000009</v>
      </c>
      <c r="EG887" s="33">
        <f t="shared" si="2061"/>
        <v>0.67768814531249999</v>
      </c>
      <c r="EH887" s="33">
        <f t="shared" si="2061"/>
        <v>0.94590696375000016</v>
      </c>
      <c r="EI887" s="33">
        <f t="shared" si="2061"/>
        <v>0.71851468500000004</v>
      </c>
      <c r="EJ887" s="33">
        <f t="shared" si="2061"/>
        <v>0.77481495000000011</v>
      </c>
      <c r="EK887" s="33">
        <f t="shared" si="2061"/>
        <v>0.88359330937500002</v>
      </c>
      <c r="EL887" s="33">
        <f t="shared" si="2061"/>
        <v>0.98079659999999991</v>
      </c>
      <c r="EM887" s="33">
        <f t="shared" si="2061"/>
        <v>0.87639725250000022</v>
      </c>
      <c r="EN887" s="33">
        <f t="shared" si="2061"/>
        <v>1.0822091568749999</v>
      </c>
      <c r="EO887" s="33">
        <f t="shared" si="2061"/>
        <v>1.0149937875000001</v>
      </c>
      <c r="EP887" s="33">
        <f t="shared" si="2061"/>
        <v>2.1528989999999997</v>
      </c>
      <c r="EQ887" s="33">
        <f t="shared" si="2061"/>
        <v>2.6389769371875</v>
      </c>
      <c r="ER887" s="33">
        <f t="shared" si="2061"/>
        <v>2.7930362118750001</v>
      </c>
      <c r="ES887" s="33">
        <f t="shared" si="2061"/>
        <v>2.7372373875</v>
      </c>
      <c r="ET887" s="33">
        <f t="shared" si="2061"/>
        <v>0</v>
      </c>
      <c r="EV887" s="83" t="s">
        <v>12</v>
      </c>
      <c r="EW887" s="73">
        <f>SUM(DQ889:ET894)</f>
        <v>25.769939663999999</v>
      </c>
    </row>
    <row r="888" spans="1:153" x14ac:dyDescent="0.25">
      <c r="A888" s="55"/>
      <c r="B888" s="83" t="s">
        <v>11</v>
      </c>
      <c r="C888" s="83" t="s">
        <v>10</v>
      </c>
      <c r="D888" s="74">
        <f>D12*D278*D$172*$E187*D378*D$110*D785/1000000</f>
        <v>0</v>
      </c>
      <c r="E888" s="74">
        <f t="shared" ref="E888:AG888" si="2062">E12*E278*E$172*$E187*E378*E$110*E785/1000000</f>
        <v>0</v>
      </c>
      <c r="F888" s="74">
        <f t="shared" si="2062"/>
        <v>0</v>
      </c>
      <c r="G888" s="74">
        <f t="shared" si="2062"/>
        <v>0</v>
      </c>
      <c r="H888" s="74">
        <f t="shared" si="2062"/>
        <v>0</v>
      </c>
      <c r="I888" s="74">
        <f t="shared" si="2062"/>
        <v>0</v>
      </c>
      <c r="J888" s="74">
        <f t="shared" si="2062"/>
        <v>0</v>
      </c>
      <c r="K888" s="74">
        <f t="shared" si="2062"/>
        <v>0</v>
      </c>
      <c r="L888" s="74">
        <f t="shared" si="2062"/>
        <v>0</v>
      </c>
      <c r="M888" s="74">
        <f t="shared" si="2062"/>
        <v>0</v>
      </c>
      <c r="N888" s="74">
        <f t="shared" si="2062"/>
        <v>0</v>
      </c>
      <c r="O888" s="74">
        <f t="shared" si="2062"/>
        <v>0</v>
      </c>
      <c r="P888" s="74">
        <f t="shared" si="2062"/>
        <v>0</v>
      </c>
      <c r="Q888" s="74">
        <f t="shared" si="2062"/>
        <v>0</v>
      </c>
      <c r="R888" s="74">
        <f t="shared" si="2062"/>
        <v>0</v>
      </c>
      <c r="S888" s="74">
        <f t="shared" si="2062"/>
        <v>0</v>
      </c>
      <c r="T888" s="74">
        <f t="shared" si="2062"/>
        <v>0</v>
      </c>
      <c r="U888" s="74">
        <f t="shared" si="2062"/>
        <v>0</v>
      </c>
      <c r="V888" s="74">
        <f t="shared" si="2062"/>
        <v>0</v>
      </c>
      <c r="W888" s="74">
        <f t="shared" si="2062"/>
        <v>0</v>
      </c>
      <c r="X888" s="74">
        <f t="shared" si="2062"/>
        <v>0</v>
      </c>
      <c r="Y888" s="74">
        <f t="shared" si="2062"/>
        <v>0</v>
      </c>
      <c r="Z888" s="74">
        <f t="shared" si="2062"/>
        <v>0</v>
      </c>
      <c r="AA888" s="74">
        <f t="shared" si="2062"/>
        <v>0</v>
      </c>
      <c r="AB888" s="74">
        <f t="shared" si="2062"/>
        <v>0</v>
      </c>
      <c r="AC888" s="74">
        <f t="shared" si="2062"/>
        <v>0</v>
      </c>
      <c r="AD888" s="74">
        <f t="shared" si="2062"/>
        <v>0</v>
      </c>
      <c r="AE888" s="74">
        <f t="shared" si="2062"/>
        <v>0</v>
      </c>
      <c r="AF888" s="74">
        <f t="shared" si="2062"/>
        <v>0</v>
      </c>
      <c r="AG888" s="74">
        <f t="shared" si="2062"/>
        <v>10.916639999999999</v>
      </c>
      <c r="AI888" s="83" t="s">
        <v>13</v>
      </c>
      <c r="AJ888" s="73">
        <f>SUM(D895:AG902)</f>
        <v>386.92845333852006</v>
      </c>
      <c r="AL888" s="7" t="s">
        <v>11</v>
      </c>
      <c r="AM888" s="7" t="s">
        <v>10</v>
      </c>
      <c r="AN888" s="33">
        <f>D12*D278*D$172*$H187*AN378*D$110*AN785/1000000</f>
        <v>0</v>
      </c>
      <c r="AO888" s="33">
        <f t="shared" ref="AO888:BQ888" si="2063">E12*E278*E$172*$H187*AO378*E$110*AO785/1000000</f>
        <v>0</v>
      </c>
      <c r="AP888" s="33">
        <f t="shared" si="2063"/>
        <v>0</v>
      </c>
      <c r="AQ888" s="33">
        <f t="shared" si="2063"/>
        <v>0</v>
      </c>
      <c r="AR888" s="33">
        <f t="shared" si="2063"/>
        <v>0</v>
      </c>
      <c r="AS888" s="33">
        <f t="shared" si="2063"/>
        <v>0</v>
      </c>
      <c r="AT888" s="33">
        <f t="shared" si="2063"/>
        <v>0</v>
      </c>
      <c r="AU888" s="33">
        <f t="shared" si="2063"/>
        <v>0</v>
      </c>
      <c r="AV888" s="33">
        <f t="shared" si="2063"/>
        <v>0</v>
      </c>
      <c r="AW888" s="33">
        <f t="shared" si="2063"/>
        <v>0</v>
      </c>
      <c r="AX888" s="33">
        <f t="shared" si="2063"/>
        <v>0</v>
      </c>
      <c r="AY888" s="33">
        <f t="shared" si="2063"/>
        <v>0</v>
      </c>
      <c r="AZ888" s="33">
        <f t="shared" si="2063"/>
        <v>0</v>
      </c>
      <c r="BA888" s="33">
        <f t="shared" si="2063"/>
        <v>0</v>
      </c>
      <c r="BB888" s="33">
        <f t="shared" si="2063"/>
        <v>0</v>
      </c>
      <c r="BC888" s="33">
        <f t="shared" si="2063"/>
        <v>0</v>
      </c>
      <c r="BD888" s="33">
        <f t="shared" si="2063"/>
        <v>0</v>
      </c>
      <c r="BE888" s="33">
        <f t="shared" si="2063"/>
        <v>0</v>
      </c>
      <c r="BF888" s="33">
        <f t="shared" si="2063"/>
        <v>0</v>
      </c>
      <c r="BG888" s="33">
        <f t="shared" si="2063"/>
        <v>0</v>
      </c>
      <c r="BH888" s="33">
        <f t="shared" si="2063"/>
        <v>0</v>
      </c>
      <c r="BI888" s="33">
        <f t="shared" si="2063"/>
        <v>0</v>
      </c>
      <c r="BJ888" s="33">
        <f t="shared" si="2063"/>
        <v>0</v>
      </c>
      <c r="BK888" s="33">
        <f t="shared" si="2063"/>
        <v>0</v>
      </c>
      <c r="BL888" s="33">
        <f t="shared" si="2063"/>
        <v>0</v>
      </c>
      <c r="BM888" s="33">
        <f t="shared" si="2063"/>
        <v>0</v>
      </c>
      <c r="BN888" s="33">
        <f t="shared" si="2063"/>
        <v>0</v>
      </c>
      <c r="BO888" s="33">
        <f t="shared" si="2063"/>
        <v>0</v>
      </c>
      <c r="BP888" s="33">
        <f t="shared" si="2063"/>
        <v>0</v>
      </c>
      <c r="BQ888" s="33">
        <f t="shared" si="2063"/>
        <v>0.71819999999999995</v>
      </c>
      <c r="BS888" s="83" t="s">
        <v>13</v>
      </c>
      <c r="BT888" s="73">
        <f>SUM(AN895:BQ902)</f>
        <v>11.398584663260001</v>
      </c>
      <c r="BZ888" s="7" t="s">
        <v>11</v>
      </c>
      <c r="CA888" s="7" t="s">
        <v>10</v>
      </c>
      <c r="CB888" s="33">
        <f>D12*D278*D$172*$G187*BY378*D$110*CB785/1000000</f>
        <v>0</v>
      </c>
      <c r="CC888" s="33">
        <f t="shared" ref="CC888:DE888" si="2064">E12*E278*E$172*$G187*BZ378*E$110*CC785/1000000</f>
        <v>0</v>
      </c>
      <c r="CD888" s="33">
        <f t="shared" si="2064"/>
        <v>0</v>
      </c>
      <c r="CE888" s="33">
        <f t="shared" si="2064"/>
        <v>0</v>
      </c>
      <c r="CF888" s="33">
        <f t="shared" si="2064"/>
        <v>0</v>
      </c>
      <c r="CG888" s="33">
        <f t="shared" si="2064"/>
        <v>0</v>
      </c>
      <c r="CH888" s="33">
        <f t="shared" si="2064"/>
        <v>0</v>
      </c>
      <c r="CI888" s="33">
        <f t="shared" si="2064"/>
        <v>0</v>
      </c>
      <c r="CJ888" s="33">
        <f t="shared" si="2064"/>
        <v>0</v>
      </c>
      <c r="CK888" s="33">
        <f t="shared" si="2064"/>
        <v>0</v>
      </c>
      <c r="CL888" s="33">
        <f t="shared" si="2064"/>
        <v>0</v>
      </c>
      <c r="CM888" s="33">
        <f t="shared" si="2064"/>
        <v>0</v>
      </c>
      <c r="CN888" s="33">
        <f t="shared" si="2064"/>
        <v>0</v>
      </c>
      <c r="CO888" s="33">
        <f t="shared" si="2064"/>
        <v>0</v>
      </c>
      <c r="CP888" s="33">
        <f t="shared" si="2064"/>
        <v>0</v>
      </c>
      <c r="CQ888" s="33">
        <f t="shared" si="2064"/>
        <v>0</v>
      </c>
      <c r="CR888" s="33">
        <f t="shared" si="2064"/>
        <v>0</v>
      </c>
      <c r="CS888" s="33">
        <f t="shared" si="2064"/>
        <v>0</v>
      </c>
      <c r="CT888" s="33">
        <f t="shared" si="2064"/>
        <v>0</v>
      </c>
      <c r="CU888" s="33">
        <f t="shared" si="2064"/>
        <v>0</v>
      </c>
      <c r="CV888" s="33">
        <f t="shared" si="2064"/>
        <v>0</v>
      </c>
      <c r="CW888" s="33">
        <f t="shared" si="2064"/>
        <v>0</v>
      </c>
      <c r="CX888" s="33">
        <f t="shared" si="2064"/>
        <v>0</v>
      </c>
      <c r="CY888" s="33">
        <f t="shared" si="2064"/>
        <v>0</v>
      </c>
      <c r="CZ888" s="33">
        <f t="shared" si="2064"/>
        <v>0</v>
      </c>
      <c r="DA888" s="33">
        <f t="shared" si="2064"/>
        <v>0</v>
      </c>
      <c r="DB888" s="33">
        <f t="shared" si="2064"/>
        <v>0</v>
      </c>
      <c r="DC888" s="33">
        <f t="shared" si="2064"/>
        <v>0</v>
      </c>
      <c r="DD888" s="33">
        <f t="shared" si="2064"/>
        <v>0</v>
      </c>
      <c r="DE888" s="33">
        <f t="shared" si="2064"/>
        <v>7.1101799999999997</v>
      </c>
      <c r="DG888" s="83" t="s">
        <v>13</v>
      </c>
      <c r="DH888" s="73">
        <f>SUM(CB895:DE902)</f>
        <v>246.62725817305756</v>
      </c>
      <c r="DN888" s="34"/>
      <c r="DO888" s="7" t="s">
        <v>11</v>
      </c>
      <c r="DP888" s="7" t="s">
        <v>10</v>
      </c>
      <c r="DQ888" s="33">
        <f>D12*D278*D$172*$F187*DJ378*D$110*DQ785/1000000</f>
        <v>0</v>
      </c>
      <c r="DR888" s="33">
        <f t="shared" ref="DR888:ET888" si="2065">E12*E278*E$172*$F187*DK378*E$110*DR785/1000000</f>
        <v>0</v>
      </c>
      <c r="DS888" s="33">
        <f t="shared" si="2065"/>
        <v>0</v>
      </c>
      <c r="DT888" s="33">
        <f t="shared" si="2065"/>
        <v>0</v>
      </c>
      <c r="DU888" s="33">
        <f t="shared" si="2065"/>
        <v>0</v>
      </c>
      <c r="DV888" s="33">
        <f t="shared" si="2065"/>
        <v>0</v>
      </c>
      <c r="DW888" s="33">
        <f t="shared" si="2065"/>
        <v>0</v>
      </c>
      <c r="DX888" s="33">
        <f t="shared" si="2065"/>
        <v>0</v>
      </c>
      <c r="DY888" s="33">
        <f t="shared" si="2065"/>
        <v>0</v>
      </c>
      <c r="DZ888" s="33">
        <f t="shared" si="2065"/>
        <v>0</v>
      </c>
      <c r="EA888" s="33">
        <f t="shared" si="2065"/>
        <v>0</v>
      </c>
      <c r="EB888" s="33">
        <f t="shared" si="2065"/>
        <v>0</v>
      </c>
      <c r="EC888" s="33">
        <f t="shared" si="2065"/>
        <v>0</v>
      </c>
      <c r="ED888" s="33">
        <f t="shared" si="2065"/>
        <v>0</v>
      </c>
      <c r="EE888" s="33">
        <f t="shared" si="2065"/>
        <v>0</v>
      </c>
      <c r="EF888" s="33">
        <f t="shared" si="2065"/>
        <v>0</v>
      </c>
      <c r="EG888" s="33">
        <f t="shared" si="2065"/>
        <v>0</v>
      </c>
      <c r="EH888" s="33">
        <f t="shared" si="2065"/>
        <v>0</v>
      </c>
      <c r="EI888" s="33">
        <f t="shared" si="2065"/>
        <v>0</v>
      </c>
      <c r="EJ888" s="33">
        <f t="shared" si="2065"/>
        <v>0</v>
      </c>
      <c r="EK888" s="33">
        <f t="shared" si="2065"/>
        <v>0</v>
      </c>
      <c r="EL888" s="33">
        <f t="shared" si="2065"/>
        <v>0</v>
      </c>
      <c r="EM888" s="33">
        <f t="shared" si="2065"/>
        <v>0</v>
      </c>
      <c r="EN888" s="33">
        <f t="shared" si="2065"/>
        <v>0</v>
      </c>
      <c r="EO888" s="33">
        <f t="shared" si="2065"/>
        <v>0</v>
      </c>
      <c r="EP888" s="33">
        <f t="shared" si="2065"/>
        <v>0</v>
      </c>
      <c r="EQ888" s="33">
        <f t="shared" si="2065"/>
        <v>0</v>
      </c>
      <c r="ER888" s="33">
        <f t="shared" si="2065"/>
        <v>0</v>
      </c>
      <c r="ES888" s="33">
        <f t="shared" si="2065"/>
        <v>0</v>
      </c>
      <c r="ET888" s="33">
        <f t="shared" si="2065"/>
        <v>1.2209399999999999</v>
      </c>
      <c r="EV888" s="83" t="s">
        <v>13</v>
      </c>
      <c r="EW888" s="73">
        <f>SUM(DQ895:ET902)</f>
        <v>32.129152399837508</v>
      </c>
    </row>
    <row r="889" spans="1:153" x14ac:dyDescent="0.25">
      <c r="A889" s="55"/>
      <c r="B889" s="83" t="s">
        <v>12</v>
      </c>
      <c r="C889" s="83" t="s">
        <v>147</v>
      </c>
      <c r="D889" s="74">
        <f>D13*D279*D$172*$E179*D379*D$110*D786/1000000</f>
        <v>0</v>
      </c>
      <c r="E889" s="74">
        <f t="shared" ref="E889:AG889" si="2066">E13*E279*E$172*$E179*E379*E$110*E786/1000000</f>
        <v>0</v>
      </c>
      <c r="F889" s="74">
        <f t="shared" si="2066"/>
        <v>0</v>
      </c>
      <c r="G889" s="74">
        <f t="shared" si="2066"/>
        <v>0</v>
      </c>
      <c r="H889" s="74">
        <f t="shared" si="2066"/>
        <v>0</v>
      </c>
      <c r="I889" s="74">
        <f t="shared" si="2066"/>
        <v>0</v>
      </c>
      <c r="J889" s="74">
        <f t="shared" si="2066"/>
        <v>0</v>
      </c>
      <c r="K889" s="74">
        <f t="shared" si="2066"/>
        <v>0</v>
      </c>
      <c r="L889" s="74">
        <f t="shared" si="2066"/>
        <v>0</v>
      </c>
      <c r="M889" s="74">
        <f t="shared" si="2066"/>
        <v>0</v>
      </c>
      <c r="N889" s="74">
        <f t="shared" si="2066"/>
        <v>0</v>
      </c>
      <c r="O889" s="74">
        <f t="shared" si="2066"/>
        <v>0</v>
      </c>
      <c r="P889" s="74">
        <f t="shared" si="2066"/>
        <v>0</v>
      </c>
      <c r="Q889" s="74">
        <f t="shared" si="2066"/>
        <v>0</v>
      </c>
      <c r="R889" s="74">
        <f t="shared" si="2066"/>
        <v>0</v>
      </c>
      <c r="S889" s="74">
        <f t="shared" si="2066"/>
        <v>0</v>
      </c>
      <c r="T889" s="74">
        <f t="shared" si="2066"/>
        <v>0</v>
      </c>
      <c r="U889" s="74">
        <f t="shared" si="2066"/>
        <v>0</v>
      </c>
      <c r="V889" s="74">
        <f t="shared" si="2066"/>
        <v>0</v>
      </c>
      <c r="W889" s="74">
        <f t="shared" si="2066"/>
        <v>0</v>
      </c>
      <c r="X889" s="74">
        <f t="shared" si="2066"/>
        <v>0</v>
      </c>
      <c r="Y889" s="74">
        <f t="shared" si="2066"/>
        <v>0</v>
      </c>
      <c r="Z889" s="74">
        <f t="shared" si="2066"/>
        <v>0</v>
      </c>
      <c r="AA889" s="74">
        <f t="shared" si="2066"/>
        <v>0</v>
      </c>
      <c r="AB889" s="74">
        <f t="shared" si="2066"/>
        <v>0</v>
      </c>
      <c r="AC889" s="74">
        <f t="shared" si="2066"/>
        <v>0</v>
      </c>
      <c r="AD889" s="74">
        <f t="shared" si="2066"/>
        <v>0</v>
      </c>
      <c r="AE889" s="74">
        <f t="shared" si="2066"/>
        <v>0</v>
      </c>
      <c r="AF889" s="74">
        <f t="shared" si="2066"/>
        <v>0</v>
      </c>
      <c r="AG889" s="74">
        <f t="shared" si="2066"/>
        <v>0</v>
      </c>
      <c r="AI889" s="83"/>
      <c r="AJ889" s="73"/>
      <c r="AL889" s="7" t="s">
        <v>12</v>
      </c>
      <c r="AM889" s="7" t="s">
        <v>147</v>
      </c>
      <c r="AN889" s="33">
        <f>D13*D279*D$172*$H179*AN379*D$110*AN786/1000000</f>
        <v>0</v>
      </c>
      <c r="AO889" s="33">
        <f t="shared" ref="AO889:BQ889" si="2067">E13*E279*E$172*$H179*AO379*E$110*AO786/1000000</f>
        <v>0</v>
      </c>
      <c r="AP889" s="33">
        <f t="shared" si="2067"/>
        <v>0</v>
      </c>
      <c r="AQ889" s="33">
        <f t="shared" si="2067"/>
        <v>0</v>
      </c>
      <c r="AR889" s="33">
        <f t="shared" si="2067"/>
        <v>0</v>
      </c>
      <c r="AS889" s="33">
        <f t="shared" si="2067"/>
        <v>0</v>
      </c>
      <c r="AT889" s="33">
        <f t="shared" si="2067"/>
        <v>0</v>
      </c>
      <c r="AU889" s="33">
        <f t="shared" si="2067"/>
        <v>0</v>
      </c>
      <c r="AV889" s="33">
        <f t="shared" si="2067"/>
        <v>0</v>
      </c>
      <c r="AW889" s="33">
        <f t="shared" si="2067"/>
        <v>0</v>
      </c>
      <c r="AX889" s="33">
        <f t="shared" si="2067"/>
        <v>0</v>
      </c>
      <c r="AY889" s="33">
        <f t="shared" si="2067"/>
        <v>0</v>
      </c>
      <c r="AZ889" s="33">
        <f t="shared" si="2067"/>
        <v>0</v>
      </c>
      <c r="BA889" s="33">
        <f t="shared" si="2067"/>
        <v>0</v>
      </c>
      <c r="BB889" s="33">
        <f t="shared" si="2067"/>
        <v>0</v>
      </c>
      <c r="BC889" s="33">
        <f t="shared" si="2067"/>
        <v>0</v>
      </c>
      <c r="BD889" s="33">
        <f t="shared" si="2067"/>
        <v>0</v>
      </c>
      <c r="BE889" s="33">
        <f t="shared" si="2067"/>
        <v>0</v>
      </c>
      <c r="BF889" s="33">
        <f t="shared" si="2067"/>
        <v>0</v>
      </c>
      <c r="BG889" s="33">
        <f t="shared" si="2067"/>
        <v>0</v>
      </c>
      <c r="BH889" s="33">
        <f t="shared" si="2067"/>
        <v>0</v>
      </c>
      <c r="BI889" s="33">
        <f t="shared" si="2067"/>
        <v>0</v>
      </c>
      <c r="BJ889" s="33">
        <f t="shared" si="2067"/>
        <v>0</v>
      </c>
      <c r="BK889" s="33">
        <f t="shared" si="2067"/>
        <v>0</v>
      </c>
      <c r="BL889" s="33">
        <f t="shared" si="2067"/>
        <v>0</v>
      </c>
      <c r="BM889" s="33">
        <f t="shared" si="2067"/>
        <v>0</v>
      </c>
      <c r="BN889" s="33">
        <f t="shared" si="2067"/>
        <v>0</v>
      </c>
      <c r="BO889" s="33">
        <f t="shared" si="2067"/>
        <v>0</v>
      </c>
      <c r="BP889" s="33">
        <f t="shared" si="2067"/>
        <v>0</v>
      </c>
      <c r="BQ889" s="33">
        <f t="shared" si="2067"/>
        <v>0</v>
      </c>
      <c r="BS889" s="83"/>
      <c r="BT889" s="73"/>
      <c r="BZ889" s="7" t="s">
        <v>12</v>
      </c>
      <c r="CA889" s="7" t="s">
        <v>147</v>
      </c>
      <c r="CB889" s="33">
        <f>D13*D279*D$172*$G179*BY379*D$110*CB786/1000000</f>
        <v>0</v>
      </c>
      <c r="CC889" s="33">
        <f t="shared" ref="CC889:DE889" si="2068">E13*E279*E$172*$G179*BZ379*E$110*CC786/1000000</f>
        <v>0</v>
      </c>
      <c r="CD889" s="33">
        <f t="shared" si="2068"/>
        <v>0</v>
      </c>
      <c r="CE889" s="33">
        <f t="shared" si="2068"/>
        <v>0</v>
      </c>
      <c r="CF889" s="33">
        <f t="shared" si="2068"/>
        <v>0</v>
      </c>
      <c r="CG889" s="33">
        <f t="shared" si="2068"/>
        <v>0</v>
      </c>
      <c r="CH889" s="33">
        <f t="shared" si="2068"/>
        <v>0</v>
      </c>
      <c r="CI889" s="33">
        <f t="shared" si="2068"/>
        <v>0</v>
      </c>
      <c r="CJ889" s="33">
        <f t="shared" si="2068"/>
        <v>0</v>
      </c>
      <c r="CK889" s="33">
        <f t="shared" si="2068"/>
        <v>0</v>
      </c>
      <c r="CL889" s="33">
        <f t="shared" si="2068"/>
        <v>0</v>
      </c>
      <c r="CM889" s="33">
        <f t="shared" si="2068"/>
        <v>0</v>
      </c>
      <c r="CN889" s="33">
        <f t="shared" si="2068"/>
        <v>0</v>
      </c>
      <c r="CO889" s="33">
        <f t="shared" si="2068"/>
        <v>0</v>
      </c>
      <c r="CP889" s="33">
        <f t="shared" si="2068"/>
        <v>0</v>
      </c>
      <c r="CQ889" s="33">
        <f t="shared" si="2068"/>
        <v>0</v>
      </c>
      <c r="CR889" s="33">
        <f t="shared" si="2068"/>
        <v>0</v>
      </c>
      <c r="CS889" s="33">
        <f t="shared" si="2068"/>
        <v>0</v>
      </c>
      <c r="CT889" s="33">
        <f t="shared" si="2068"/>
        <v>0</v>
      </c>
      <c r="CU889" s="33">
        <f t="shared" si="2068"/>
        <v>0</v>
      </c>
      <c r="CV889" s="33">
        <f t="shared" si="2068"/>
        <v>0</v>
      </c>
      <c r="CW889" s="33">
        <f t="shared" si="2068"/>
        <v>0</v>
      </c>
      <c r="CX889" s="33">
        <f t="shared" si="2068"/>
        <v>0</v>
      </c>
      <c r="CY889" s="33">
        <f t="shared" si="2068"/>
        <v>0</v>
      </c>
      <c r="CZ889" s="33">
        <f t="shared" si="2068"/>
        <v>0</v>
      </c>
      <c r="DA889" s="33">
        <f t="shared" si="2068"/>
        <v>0</v>
      </c>
      <c r="DB889" s="33">
        <f t="shared" si="2068"/>
        <v>0</v>
      </c>
      <c r="DC889" s="33">
        <f t="shared" si="2068"/>
        <v>0</v>
      </c>
      <c r="DD889" s="33">
        <f t="shared" si="2068"/>
        <v>0</v>
      </c>
      <c r="DE889" s="33">
        <f t="shared" si="2068"/>
        <v>0</v>
      </c>
      <c r="DG889" s="83"/>
      <c r="DH889" s="73"/>
      <c r="DN889" s="34"/>
      <c r="DO889" s="7" t="s">
        <v>12</v>
      </c>
      <c r="DP889" s="7" t="s">
        <v>147</v>
      </c>
      <c r="DQ889" s="33">
        <f>D13*D279*D$172*$F179*DJ379*D$110*DQ786/1000000</f>
        <v>0</v>
      </c>
      <c r="DR889" s="33">
        <f t="shared" ref="DR889:ET889" si="2069">E13*E279*E$172*$F179*DK379*E$110*DR786/1000000</f>
        <v>0</v>
      </c>
      <c r="DS889" s="33">
        <f t="shared" si="2069"/>
        <v>0</v>
      </c>
      <c r="DT889" s="33">
        <f t="shared" si="2069"/>
        <v>0</v>
      </c>
      <c r="DU889" s="33">
        <f t="shared" si="2069"/>
        <v>0</v>
      </c>
      <c r="DV889" s="33">
        <f t="shared" si="2069"/>
        <v>0</v>
      </c>
      <c r="DW889" s="33">
        <f t="shared" si="2069"/>
        <v>0</v>
      </c>
      <c r="DX889" s="33">
        <f t="shared" si="2069"/>
        <v>0</v>
      </c>
      <c r="DY889" s="33">
        <f t="shared" si="2069"/>
        <v>0</v>
      </c>
      <c r="DZ889" s="33">
        <f t="shared" si="2069"/>
        <v>0</v>
      </c>
      <c r="EA889" s="33">
        <f t="shared" si="2069"/>
        <v>0</v>
      </c>
      <c r="EB889" s="33">
        <f t="shared" si="2069"/>
        <v>0</v>
      </c>
      <c r="EC889" s="33">
        <f t="shared" si="2069"/>
        <v>0</v>
      </c>
      <c r="ED889" s="33">
        <f t="shared" si="2069"/>
        <v>0</v>
      </c>
      <c r="EE889" s="33">
        <f t="shared" si="2069"/>
        <v>0</v>
      </c>
      <c r="EF889" s="33">
        <f t="shared" si="2069"/>
        <v>0</v>
      </c>
      <c r="EG889" s="33">
        <f t="shared" si="2069"/>
        <v>0</v>
      </c>
      <c r="EH889" s="33">
        <f t="shared" si="2069"/>
        <v>0</v>
      </c>
      <c r="EI889" s="33">
        <f t="shared" si="2069"/>
        <v>0</v>
      </c>
      <c r="EJ889" s="33">
        <f t="shared" si="2069"/>
        <v>0</v>
      </c>
      <c r="EK889" s="33">
        <f t="shared" si="2069"/>
        <v>0</v>
      </c>
      <c r="EL889" s="33">
        <f t="shared" si="2069"/>
        <v>0</v>
      </c>
      <c r="EM889" s="33">
        <f t="shared" si="2069"/>
        <v>0</v>
      </c>
      <c r="EN889" s="33">
        <f t="shared" si="2069"/>
        <v>0</v>
      </c>
      <c r="EO889" s="33">
        <f t="shared" si="2069"/>
        <v>0</v>
      </c>
      <c r="EP889" s="33">
        <f t="shared" si="2069"/>
        <v>0</v>
      </c>
      <c r="EQ889" s="33">
        <f t="shared" si="2069"/>
        <v>0</v>
      </c>
      <c r="ER889" s="33">
        <f t="shared" si="2069"/>
        <v>0</v>
      </c>
      <c r="ES889" s="33">
        <f t="shared" si="2069"/>
        <v>0</v>
      </c>
      <c r="ET889" s="33">
        <f t="shared" si="2069"/>
        <v>0</v>
      </c>
      <c r="EV889" s="83"/>
      <c r="EW889" s="73"/>
    </row>
    <row r="890" spans="1:153" x14ac:dyDescent="0.25">
      <c r="A890" s="55"/>
      <c r="B890" s="83" t="s">
        <v>12</v>
      </c>
      <c r="C890" s="83" t="s">
        <v>148</v>
      </c>
      <c r="D890" s="74">
        <f>D14*D280*D$172*$E180*D380*D$110*D787/1000000</f>
        <v>0</v>
      </c>
      <c r="E890" s="74">
        <f t="shared" ref="E890:AG890" si="2070">E14*E280*E$172*$E180*E380*E$110*E787/1000000</f>
        <v>0</v>
      </c>
      <c r="F890" s="74">
        <f t="shared" si="2070"/>
        <v>0</v>
      </c>
      <c r="G890" s="74">
        <f t="shared" si="2070"/>
        <v>0</v>
      </c>
      <c r="H890" s="74">
        <f t="shared" si="2070"/>
        <v>0</v>
      </c>
      <c r="I890" s="74">
        <f t="shared" si="2070"/>
        <v>0</v>
      </c>
      <c r="J890" s="74">
        <f t="shared" si="2070"/>
        <v>0</v>
      </c>
      <c r="K890" s="74">
        <f t="shared" si="2070"/>
        <v>0</v>
      </c>
      <c r="L890" s="74">
        <f t="shared" si="2070"/>
        <v>0</v>
      </c>
      <c r="M890" s="74">
        <f t="shared" si="2070"/>
        <v>0</v>
      </c>
      <c r="N890" s="74">
        <f t="shared" si="2070"/>
        <v>0</v>
      </c>
      <c r="O890" s="74">
        <f t="shared" si="2070"/>
        <v>0</v>
      </c>
      <c r="P890" s="74">
        <f t="shared" si="2070"/>
        <v>0</v>
      </c>
      <c r="Q890" s="74">
        <f t="shared" si="2070"/>
        <v>0</v>
      </c>
      <c r="R890" s="74">
        <f t="shared" si="2070"/>
        <v>0</v>
      </c>
      <c r="S890" s="74">
        <f t="shared" si="2070"/>
        <v>0</v>
      </c>
      <c r="T890" s="74">
        <f t="shared" si="2070"/>
        <v>0</v>
      </c>
      <c r="U890" s="74">
        <f t="shared" si="2070"/>
        <v>0</v>
      </c>
      <c r="V890" s="74">
        <f t="shared" si="2070"/>
        <v>0</v>
      </c>
      <c r="W890" s="74">
        <f t="shared" si="2070"/>
        <v>0</v>
      </c>
      <c r="X890" s="74">
        <f t="shared" si="2070"/>
        <v>0</v>
      </c>
      <c r="Y890" s="74">
        <f t="shared" si="2070"/>
        <v>0</v>
      </c>
      <c r="Z890" s="74">
        <f t="shared" si="2070"/>
        <v>0</v>
      </c>
      <c r="AA890" s="74">
        <f t="shared" si="2070"/>
        <v>0</v>
      </c>
      <c r="AB890" s="74">
        <f t="shared" si="2070"/>
        <v>0</v>
      </c>
      <c r="AC890" s="74">
        <f t="shared" si="2070"/>
        <v>0</v>
      </c>
      <c r="AD890" s="74">
        <f t="shared" si="2070"/>
        <v>0</v>
      </c>
      <c r="AE890" s="74">
        <f t="shared" si="2070"/>
        <v>0</v>
      </c>
      <c r="AF890" s="74">
        <f t="shared" si="2070"/>
        <v>0</v>
      </c>
      <c r="AG890" s="74">
        <f t="shared" si="2070"/>
        <v>0</v>
      </c>
      <c r="AI890" s="83"/>
      <c r="AJ890" s="73"/>
      <c r="AL890" s="7" t="s">
        <v>12</v>
      </c>
      <c r="AM890" s="7" t="s">
        <v>148</v>
      </c>
      <c r="AN890" s="33">
        <f>D14*D280*D$172*$H180*AN380*D$110*AN787/1000000</f>
        <v>0</v>
      </c>
      <c r="AO890" s="33">
        <f t="shared" ref="AO890:BQ890" si="2071">E14*E280*E$172*$H180*AO380*E$110*AO787/1000000</f>
        <v>0</v>
      </c>
      <c r="AP890" s="33">
        <f t="shared" si="2071"/>
        <v>0</v>
      </c>
      <c r="AQ890" s="33">
        <f t="shared" si="2071"/>
        <v>0</v>
      </c>
      <c r="AR890" s="33">
        <f t="shared" si="2071"/>
        <v>0</v>
      </c>
      <c r="AS890" s="33">
        <f t="shared" si="2071"/>
        <v>0</v>
      </c>
      <c r="AT890" s="33">
        <f t="shared" si="2071"/>
        <v>0</v>
      </c>
      <c r="AU890" s="33">
        <f t="shared" si="2071"/>
        <v>0</v>
      </c>
      <c r="AV890" s="33">
        <f t="shared" si="2071"/>
        <v>0</v>
      </c>
      <c r="AW890" s="33">
        <f t="shared" si="2071"/>
        <v>0</v>
      </c>
      <c r="AX890" s="33">
        <f t="shared" si="2071"/>
        <v>0</v>
      </c>
      <c r="AY890" s="33">
        <f t="shared" si="2071"/>
        <v>0</v>
      </c>
      <c r="AZ890" s="33">
        <f t="shared" si="2071"/>
        <v>0</v>
      </c>
      <c r="BA890" s="33">
        <f t="shared" si="2071"/>
        <v>0</v>
      </c>
      <c r="BB890" s="33">
        <f t="shared" si="2071"/>
        <v>0</v>
      </c>
      <c r="BC890" s="33">
        <f t="shared" si="2071"/>
        <v>0</v>
      </c>
      <c r="BD890" s="33">
        <f t="shared" si="2071"/>
        <v>0</v>
      </c>
      <c r="BE890" s="33">
        <f t="shared" si="2071"/>
        <v>0</v>
      </c>
      <c r="BF890" s="33">
        <f t="shared" si="2071"/>
        <v>0</v>
      </c>
      <c r="BG890" s="33">
        <f t="shared" si="2071"/>
        <v>0</v>
      </c>
      <c r="BH890" s="33">
        <f t="shared" si="2071"/>
        <v>0</v>
      </c>
      <c r="BI890" s="33">
        <f t="shared" si="2071"/>
        <v>0</v>
      </c>
      <c r="BJ890" s="33">
        <f t="shared" si="2071"/>
        <v>0</v>
      </c>
      <c r="BK890" s="33">
        <f t="shared" si="2071"/>
        <v>0</v>
      </c>
      <c r="BL890" s="33">
        <f t="shared" si="2071"/>
        <v>0</v>
      </c>
      <c r="BM890" s="33">
        <f t="shared" si="2071"/>
        <v>0</v>
      </c>
      <c r="BN890" s="33">
        <f t="shared" si="2071"/>
        <v>0</v>
      </c>
      <c r="BO890" s="33">
        <f t="shared" si="2071"/>
        <v>0</v>
      </c>
      <c r="BP890" s="33">
        <f t="shared" si="2071"/>
        <v>0</v>
      </c>
      <c r="BQ890" s="33">
        <f t="shared" si="2071"/>
        <v>0</v>
      </c>
      <c r="BS890" s="83"/>
      <c r="BT890" s="73"/>
      <c r="BZ890" s="7" t="s">
        <v>12</v>
      </c>
      <c r="CA890" s="7" t="s">
        <v>148</v>
      </c>
      <c r="CB890" s="33">
        <f>D14*D280*D$172*$G180*BY380*D$110*CB787/1000000</f>
        <v>0</v>
      </c>
      <c r="CC890" s="33">
        <f t="shared" ref="CC890:DE890" si="2072">E14*E280*E$172*$G180*BZ380*E$110*CC787/1000000</f>
        <v>0</v>
      </c>
      <c r="CD890" s="33">
        <f t="shared" si="2072"/>
        <v>0</v>
      </c>
      <c r="CE890" s="33">
        <f t="shared" si="2072"/>
        <v>0</v>
      </c>
      <c r="CF890" s="33">
        <f t="shared" si="2072"/>
        <v>0</v>
      </c>
      <c r="CG890" s="33">
        <f t="shared" si="2072"/>
        <v>0</v>
      </c>
      <c r="CH890" s="33">
        <f t="shared" si="2072"/>
        <v>0</v>
      </c>
      <c r="CI890" s="33">
        <f t="shared" si="2072"/>
        <v>0</v>
      </c>
      <c r="CJ890" s="33">
        <f t="shared" si="2072"/>
        <v>0</v>
      </c>
      <c r="CK890" s="33">
        <f t="shared" si="2072"/>
        <v>0</v>
      </c>
      <c r="CL890" s="33">
        <f t="shared" si="2072"/>
        <v>0</v>
      </c>
      <c r="CM890" s="33">
        <f t="shared" si="2072"/>
        <v>0</v>
      </c>
      <c r="CN890" s="33">
        <f t="shared" si="2072"/>
        <v>0</v>
      </c>
      <c r="CO890" s="33">
        <f t="shared" si="2072"/>
        <v>0</v>
      </c>
      <c r="CP890" s="33">
        <f t="shared" si="2072"/>
        <v>0</v>
      </c>
      <c r="CQ890" s="33">
        <f t="shared" si="2072"/>
        <v>0</v>
      </c>
      <c r="CR890" s="33">
        <f t="shared" si="2072"/>
        <v>0</v>
      </c>
      <c r="CS890" s="33">
        <f t="shared" si="2072"/>
        <v>0</v>
      </c>
      <c r="CT890" s="33">
        <f t="shared" si="2072"/>
        <v>0</v>
      </c>
      <c r="CU890" s="33">
        <f t="shared" si="2072"/>
        <v>0</v>
      </c>
      <c r="CV890" s="33">
        <f t="shared" si="2072"/>
        <v>0</v>
      </c>
      <c r="CW890" s="33">
        <f t="shared" si="2072"/>
        <v>0</v>
      </c>
      <c r="CX890" s="33">
        <f t="shared" si="2072"/>
        <v>0</v>
      </c>
      <c r="CY890" s="33">
        <f t="shared" si="2072"/>
        <v>0</v>
      </c>
      <c r="CZ890" s="33">
        <f t="shared" si="2072"/>
        <v>0</v>
      </c>
      <c r="DA890" s="33">
        <f t="shared" si="2072"/>
        <v>0</v>
      </c>
      <c r="DB890" s="33">
        <f t="shared" si="2072"/>
        <v>0</v>
      </c>
      <c r="DC890" s="33">
        <f t="shared" si="2072"/>
        <v>0</v>
      </c>
      <c r="DD890" s="33">
        <f t="shared" si="2072"/>
        <v>0</v>
      </c>
      <c r="DE890" s="33">
        <f t="shared" si="2072"/>
        <v>0</v>
      </c>
      <c r="DG890" s="83"/>
      <c r="DH890" s="73"/>
      <c r="DN890" s="34"/>
      <c r="DO890" s="7" t="s">
        <v>12</v>
      </c>
      <c r="DP890" s="7" t="s">
        <v>148</v>
      </c>
      <c r="DQ890" s="33">
        <f>D14*D280*D$172*$F180*DJ380*D$110*DQ787/1000000</f>
        <v>0</v>
      </c>
      <c r="DR890" s="33">
        <f t="shared" ref="DR890:ET890" si="2073">E14*E280*E$172*$F180*DK380*E$110*DR787/1000000</f>
        <v>0</v>
      </c>
      <c r="DS890" s="33">
        <f t="shared" si="2073"/>
        <v>0</v>
      </c>
      <c r="DT890" s="33">
        <f t="shared" si="2073"/>
        <v>0</v>
      </c>
      <c r="DU890" s="33">
        <f t="shared" si="2073"/>
        <v>0</v>
      </c>
      <c r="DV890" s="33">
        <f t="shared" si="2073"/>
        <v>0</v>
      </c>
      <c r="DW890" s="33">
        <f t="shared" si="2073"/>
        <v>0</v>
      </c>
      <c r="DX890" s="33">
        <f t="shared" si="2073"/>
        <v>0</v>
      </c>
      <c r="DY890" s="33">
        <f t="shared" si="2073"/>
        <v>0</v>
      </c>
      <c r="DZ890" s="33">
        <f t="shared" si="2073"/>
        <v>0</v>
      </c>
      <c r="EA890" s="33">
        <f t="shared" si="2073"/>
        <v>0</v>
      </c>
      <c r="EB890" s="33">
        <f t="shared" si="2073"/>
        <v>0</v>
      </c>
      <c r="EC890" s="33">
        <f t="shared" si="2073"/>
        <v>0</v>
      </c>
      <c r="ED890" s="33">
        <f t="shared" si="2073"/>
        <v>0</v>
      </c>
      <c r="EE890" s="33">
        <f t="shared" si="2073"/>
        <v>0</v>
      </c>
      <c r="EF890" s="33">
        <f t="shared" si="2073"/>
        <v>0</v>
      </c>
      <c r="EG890" s="33">
        <f t="shared" si="2073"/>
        <v>0</v>
      </c>
      <c r="EH890" s="33">
        <f t="shared" si="2073"/>
        <v>0</v>
      </c>
      <c r="EI890" s="33">
        <f t="shared" si="2073"/>
        <v>0</v>
      </c>
      <c r="EJ890" s="33">
        <f t="shared" si="2073"/>
        <v>0</v>
      </c>
      <c r="EK890" s="33">
        <f t="shared" si="2073"/>
        <v>0</v>
      </c>
      <c r="EL890" s="33">
        <f t="shared" si="2073"/>
        <v>0</v>
      </c>
      <c r="EM890" s="33">
        <f t="shared" si="2073"/>
        <v>0</v>
      </c>
      <c r="EN890" s="33">
        <f t="shared" si="2073"/>
        <v>0</v>
      </c>
      <c r="EO890" s="33">
        <f t="shared" si="2073"/>
        <v>0</v>
      </c>
      <c r="EP890" s="33">
        <f t="shared" si="2073"/>
        <v>0</v>
      </c>
      <c r="EQ890" s="33">
        <f t="shared" si="2073"/>
        <v>0</v>
      </c>
      <c r="ER890" s="33">
        <f t="shared" si="2073"/>
        <v>0</v>
      </c>
      <c r="ES890" s="33">
        <f t="shared" si="2073"/>
        <v>0</v>
      </c>
      <c r="ET890" s="33">
        <f t="shared" si="2073"/>
        <v>0</v>
      </c>
      <c r="EV890" s="83"/>
      <c r="EW890" s="73"/>
    </row>
    <row r="891" spans="1:153" x14ac:dyDescent="0.25">
      <c r="A891" s="55"/>
      <c r="B891" s="83" t="s">
        <v>12</v>
      </c>
      <c r="C891" s="83" t="s">
        <v>8</v>
      </c>
      <c r="D891" s="74">
        <f>D15*D281*D$172*$E181*D381*D$110*D788/1000000</f>
        <v>0.360364032</v>
      </c>
      <c r="E891" s="74">
        <f t="shared" ref="E891:AG891" si="2074">E15*E281*E$172*$E181*E381*E$110*E788/1000000</f>
        <v>0.16016179200000003</v>
      </c>
      <c r="F891" s="74">
        <f t="shared" si="2074"/>
        <v>0.32032358400000005</v>
      </c>
      <c r="G891" s="74">
        <f t="shared" si="2074"/>
        <v>0.16016179200000003</v>
      </c>
      <c r="H891" s="74">
        <f t="shared" si="2074"/>
        <v>0.16016179200000003</v>
      </c>
      <c r="I891" s="74">
        <f t="shared" si="2074"/>
        <v>0.10010112000000003</v>
      </c>
      <c r="J891" s="74">
        <f t="shared" si="2074"/>
        <v>0.12012134399999999</v>
      </c>
      <c r="K891" s="74">
        <f t="shared" si="2074"/>
        <v>8.0080896000000013E-2</v>
      </c>
      <c r="L891" s="74">
        <f t="shared" si="2074"/>
        <v>0.29362995199999997</v>
      </c>
      <c r="M891" s="74">
        <f t="shared" si="2074"/>
        <v>0.50717900800000004</v>
      </c>
      <c r="N891" s="74">
        <f t="shared" si="2074"/>
        <v>0.66734080000000007</v>
      </c>
      <c r="O891" s="74">
        <f t="shared" si="2074"/>
        <v>0</v>
      </c>
      <c r="P891" s="74">
        <f t="shared" si="2074"/>
        <v>0</v>
      </c>
      <c r="Q891" s="74">
        <f t="shared" si="2074"/>
        <v>0</v>
      </c>
      <c r="R891" s="74">
        <f t="shared" si="2074"/>
        <v>0</v>
      </c>
      <c r="S891" s="74">
        <f t="shared" si="2074"/>
        <v>0</v>
      </c>
      <c r="T891" s="74">
        <f t="shared" si="2074"/>
        <v>0</v>
      </c>
      <c r="U891" s="74">
        <f t="shared" si="2074"/>
        <v>0</v>
      </c>
      <c r="V891" s="74">
        <f t="shared" si="2074"/>
        <v>0</v>
      </c>
      <c r="W891" s="74">
        <f t="shared" si="2074"/>
        <v>0</v>
      </c>
      <c r="X891" s="74">
        <f t="shared" si="2074"/>
        <v>0</v>
      </c>
      <c r="Y891" s="74">
        <f t="shared" si="2074"/>
        <v>0</v>
      </c>
      <c r="Z891" s="74">
        <f t="shared" si="2074"/>
        <v>0</v>
      </c>
      <c r="AA891" s="74">
        <f t="shared" si="2074"/>
        <v>0</v>
      </c>
      <c r="AB891" s="74">
        <f t="shared" si="2074"/>
        <v>0</v>
      </c>
      <c r="AC891" s="74">
        <f t="shared" si="2074"/>
        <v>0</v>
      </c>
      <c r="AD891" s="74">
        <f t="shared" si="2074"/>
        <v>0</v>
      </c>
      <c r="AE891" s="74">
        <f t="shared" si="2074"/>
        <v>0</v>
      </c>
      <c r="AF891" s="74">
        <f t="shared" si="2074"/>
        <v>0</v>
      </c>
      <c r="AG891" s="74">
        <f t="shared" si="2074"/>
        <v>0</v>
      </c>
      <c r="AI891" s="83" t="s">
        <v>14</v>
      </c>
      <c r="AJ891" s="73">
        <f>SUM(D903:AG911)</f>
        <v>471.60013834953668</v>
      </c>
      <c r="AL891" s="7" t="s">
        <v>12</v>
      </c>
      <c r="AM891" s="7" t="s">
        <v>8</v>
      </c>
      <c r="AN891" s="33">
        <f>D15*D281*D$172*$H181*AN381*D$110*AN788/1000000</f>
        <v>9.5879926799999987E-2</v>
      </c>
      <c r="AO891" s="33">
        <f t="shared" ref="AO891:BQ891" si="2075">E15*E281*E$172*$H181*AO381*E$110*AO788/1000000</f>
        <v>4.261330079999999E-2</v>
      </c>
      <c r="AP891" s="33">
        <f t="shared" si="2075"/>
        <v>8.5226601599999979E-2</v>
      </c>
      <c r="AQ891" s="33">
        <f t="shared" si="2075"/>
        <v>4.261330079999999E-2</v>
      </c>
      <c r="AR891" s="33">
        <f t="shared" si="2075"/>
        <v>4.261330079999999E-2</v>
      </c>
      <c r="AS891" s="33">
        <f t="shared" si="2075"/>
        <v>2.6633312999999995E-2</v>
      </c>
      <c r="AT891" s="33">
        <f t="shared" si="2075"/>
        <v>3.1959975599999996E-2</v>
      </c>
      <c r="AU891" s="33">
        <f t="shared" si="2075"/>
        <v>2.1306650399999995E-2</v>
      </c>
      <c r="AV891" s="33">
        <f t="shared" si="2075"/>
        <v>7.8124384799999988E-2</v>
      </c>
      <c r="AW891" s="33">
        <f t="shared" si="2075"/>
        <v>0.13494211919999999</v>
      </c>
      <c r="AX891" s="33">
        <f t="shared" si="2075"/>
        <v>0.17755541999999999</v>
      </c>
      <c r="AY891" s="33">
        <f t="shared" si="2075"/>
        <v>0</v>
      </c>
      <c r="AZ891" s="33">
        <f t="shared" si="2075"/>
        <v>0</v>
      </c>
      <c r="BA891" s="33">
        <f t="shared" si="2075"/>
        <v>0</v>
      </c>
      <c r="BB891" s="33">
        <f t="shared" si="2075"/>
        <v>0</v>
      </c>
      <c r="BC891" s="33">
        <f t="shared" si="2075"/>
        <v>0</v>
      </c>
      <c r="BD891" s="33">
        <f t="shared" si="2075"/>
        <v>0</v>
      </c>
      <c r="BE891" s="33">
        <f t="shared" si="2075"/>
        <v>0</v>
      </c>
      <c r="BF891" s="33">
        <f t="shared" si="2075"/>
        <v>0</v>
      </c>
      <c r="BG891" s="33">
        <f t="shared" si="2075"/>
        <v>0</v>
      </c>
      <c r="BH891" s="33">
        <f t="shared" si="2075"/>
        <v>0</v>
      </c>
      <c r="BI891" s="33">
        <f t="shared" si="2075"/>
        <v>0</v>
      </c>
      <c r="BJ891" s="33">
        <f t="shared" si="2075"/>
        <v>0</v>
      </c>
      <c r="BK891" s="33">
        <f t="shared" si="2075"/>
        <v>0</v>
      </c>
      <c r="BL891" s="33">
        <f t="shared" si="2075"/>
        <v>0</v>
      </c>
      <c r="BM891" s="33">
        <f t="shared" si="2075"/>
        <v>0</v>
      </c>
      <c r="BN891" s="33">
        <f t="shared" si="2075"/>
        <v>0</v>
      </c>
      <c r="BO891" s="33">
        <f t="shared" si="2075"/>
        <v>0</v>
      </c>
      <c r="BP891" s="33">
        <f t="shared" si="2075"/>
        <v>0</v>
      </c>
      <c r="BQ891" s="33">
        <f t="shared" si="2075"/>
        <v>0</v>
      </c>
      <c r="BS891" s="83" t="s">
        <v>14</v>
      </c>
      <c r="BT891" s="73">
        <f>SUM(AN903:BQ911)</f>
        <v>31.672144646849166</v>
      </c>
      <c r="BZ891" s="7" t="s">
        <v>12</v>
      </c>
      <c r="CA891" s="7" t="s">
        <v>8</v>
      </c>
      <c r="CB891" s="33">
        <f>D15*D281*D$172*$G181*BY381*D$110*CB788/1000000</f>
        <v>0.30839980499999997</v>
      </c>
      <c r="CC891" s="33">
        <f t="shared" ref="CC891:DE891" si="2076">E15*E281*E$172*$G181*BZ381*E$110*CC788/1000000</f>
        <v>0.13706658000000002</v>
      </c>
      <c r="CD891" s="33">
        <f t="shared" si="2076"/>
        <v>0.27413316000000004</v>
      </c>
      <c r="CE891" s="33">
        <f t="shared" si="2076"/>
        <v>0.13706658000000002</v>
      </c>
      <c r="CF891" s="33">
        <f t="shared" si="2076"/>
        <v>0.13706658000000002</v>
      </c>
      <c r="CG891" s="33">
        <f t="shared" si="2076"/>
        <v>8.5666612500000003E-2</v>
      </c>
      <c r="CH891" s="33">
        <f t="shared" si="2076"/>
        <v>0.10279993500000001</v>
      </c>
      <c r="CI891" s="33">
        <f t="shared" si="2076"/>
        <v>6.8533290000000011E-2</v>
      </c>
      <c r="CJ891" s="33">
        <f t="shared" si="2076"/>
        <v>0.25128873000000002</v>
      </c>
      <c r="CK891" s="33">
        <f t="shared" si="2076"/>
        <v>0.43404417000000006</v>
      </c>
      <c r="CL891" s="33">
        <f t="shared" si="2076"/>
        <v>0.57111075</v>
      </c>
      <c r="CM891" s="33">
        <f t="shared" si="2076"/>
        <v>0</v>
      </c>
      <c r="CN891" s="33">
        <f t="shared" si="2076"/>
        <v>0</v>
      </c>
      <c r="CO891" s="33">
        <f t="shared" si="2076"/>
        <v>0</v>
      </c>
      <c r="CP891" s="33">
        <f t="shared" si="2076"/>
        <v>0</v>
      </c>
      <c r="CQ891" s="33">
        <f t="shared" si="2076"/>
        <v>0</v>
      </c>
      <c r="CR891" s="33">
        <f t="shared" si="2076"/>
        <v>0</v>
      </c>
      <c r="CS891" s="33">
        <f t="shared" si="2076"/>
        <v>0</v>
      </c>
      <c r="CT891" s="33">
        <f t="shared" si="2076"/>
        <v>0</v>
      </c>
      <c r="CU891" s="33">
        <f t="shared" si="2076"/>
        <v>0</v>
      </c>
      <c r="CV891" s="33">
        <f t="shared" si="2076"/>
        <v>0</v>
      </c>
      <c r="CW891" s="33">
        <f t="shared" si="2076"/>
        <v>0</v>
      </c>
      <c r="CX891" s="33">
        <f t="shared" si="2076"/>
        <v>0</v>
      </c>
      <c r="CY891" s="33">
        <f t="shared" si="2076"/>
        <v>0</v>
      </c>
      <c r="CZ891" s="33">
        <f t="shared" si="2076"/>
        <v>0</v>
      </c>
      <c r="DA891" s="33">
        <f t="shared" si="2076"/>
        <v>0</v>
      </c>
      <c r="DB891" s="33">
        <f t="shared" si="2076"/>
        <v>0</v>
      </c>
      <c r="DC891" s="33">
        <f t="shared" si="2076"/>
        <v>0</v>
      </c>
      <c r="DD891" s="33">
        <f t="shared" si="2076"/>
        <v>0</v>
      </c>
      <c r="DE891" s="33">
        <f t="shared" si="2076"/>
        <v>0</v>
      </c>
      <c r="DG891" s="83" t="s">
        <v>14</v>
      </c>
      <c r="DH891" s="73">
        <f>SUM(CB903:DE911)</f>
        <v>524.6930367383984</v>
      </c>
      <c r="DN891" s="34"/>
      <c r="DO891" s="7" t="s">
        <v>12</v>
      </c>
      <c r="DP891" s="7" t="s">
        <v>8</v>
      </c>
      <c r="DQ891" s="33">
        <f>D15*D281*D$172*$F181*DJ381*D$110*DQ788/1000000</f>
        <v>7.4799773999999999E-2</v>
      </c>
      <c r="DR891" s="33">
        <f t="shared" ref="DR891:ET891" si="2077">E15*E281*E$172*$F181*DK381*E$110*DR788/1000000</f>
        <v>3.3244344000000002E-2</v>
      </c>
      <c r="DS891" s="33">
        <f t="shared" si="2077"/>
        <v>6.6488688000000004E-2</v>
      </c>
      <c r="DT891" s="33">
        <f t="shared" si="2077"/>
        <v>3.3244344000000002E-2</v>
      </c>
      <c r="DU891" s="33">
        <f t="shared" si="2077"/>
        <v>3.3244344000000002E-2</v>
      </c>
      <c r="DV891" s="33">
        <f t="shared" si="2077"/>
        <v>2.0777714999999999E-2</v>
      </c>
      <c r="DW891" s="33">
        <f t="shared" si="2077"/>
        <v>2.4933257999999996E-2</v>
      </c>
      <c r="DX891" s="33">
        <f t="shared" si="2077"/>
        <v>1.6622172000000001E-2</v>
      </c>
      <c r="DY891" s="33">
        <f t="shared" si="2077"/>
        <v>6.0947964000000007E-2</v>
      </c>
      <c r="DZ891" s="33">
        <f t="shared" si="2077"/>
        <v>0.105273756</v>
      </c>
      <c r="EA891" s="33">
        <f t="shared" si="2077"/>
        <v>0.13851810000000001</v>
      </c>
      <c r="EB891" s="33">
        <f t="shared" si="2077"/>
        <v>0</v>
      </c>
      <c r="EC891" s="33">
        <f t="shared" si="2077"/>
        <v>0</v>
      </c>
      <c r="ED891" s="33">
        <f t="shared" si="2077"/>
        <v>0</v>
      </c>
      <c r="EE891" s="33">
        <f t="shared" si="2077"/>
        <v>0</v>
      </c>
      <c r="EF891" s="33">
        <f t="shared" si="2077"/>
        <v>0</v>
      </c>
      <c r="EG891" s="33">
        <f t="shared" si="2077"/>
        <v>0</v>
      </c>
      <c r="EH891" s="33">
        <f t="shared" si="2077"/>
        <v>0</v>
      </c>
      <c r="EI891" s="33">
        <f t="shared" si="2077"/>
        <v>0</v>
      </c>
      <c r="EJ891" s="33">
        <f t="shared" si="2077"/>
        <v>0</v>
      </c>
      <c r="EK891" s="33">
        <f t="shared" si="2077"/>
        <v>0</v>
      </c>
      <c r="EL891" s="33">
        <f t="shared" si="2077"/>
        <v>0</v>
      </c>
      <c r="EM891" s="33">
        <f t="shared" si="2077"/>
        <v>0</v>
      </c>
      <c r="EN891" s="33">
        <f t="shared" si="2077"/>
        <v>0</v>
      </c>
      <c r="EO891" s="33">
        <f t="shared" si="2077"/>
        <v>0</v>
      </c>
      <c r="EP891" s="33">
        <f t="shared" si="2077"/>
        <v>0</v>
      </c>
      <c r="EQ891" s="33">
        <f t="shared" si="2077"/>
        <v>0</v>
      </c>
      <c r="ER891" s="33">
        <f t="shared" si="2077"/>
        <v>0</v>
      </c>
      <c r="ES891" s="33">
        <f t="shared" si="2077"/>
        <v>0</v>
      </c>
      <c r="ET891" s="33">
        <f t="shared" si="2077"/>
        <v>0</v>
      </c>
      <c r="EV891" s="83" t="s">
        <v>14</v>
      </c>
      <c r="EW891" s="73">
        <f>SUM(DQ903:ET911)</f>
        <v>65.224994103850008</v>
      </c>
    </row>
    <row r="892" spans="1:153" x14ac:dyDescent="0.25">
      <c r="A892" s="55"/>
      <c r="B892" s="83" t="s">
        <v>12</v>
      </c>
      <c r="C892" s="83" t="s">
        <v>16</v>
      </c>
      <c r="D892" s="74">
        <f>D16*D282*D$172*$E183*D382*D$110*D789/1000000</f>
        <v>0</v>
      </c>
      <c r="E892" s="74">
        <f t="shared" ref="E892:AG892" si="2078">E16*E282*E$172*$E183*E382*E$110*E789/1000000</f>
        <v>0</v>
      </c>
      <c r="F892" s="74">
        <f t="shared" si="2078"/>
        <v>0</v>
      </c>
      <c r="G892" s="74">
        <f t="shared" si="2078"/>
        <v>0</v>
      </c>
      <c r="H892" s="74">
        <f t="shared" si="2078"/>
        <v>0</v>
      </c>
      <c r="I892" s="74">
        <f t="shared" si="2078"/>
        <v>0</v>
      </c>
      <c r="J892" s="74">
        <f t="shared" si="2078"/>
        <v>0</v>
      </c>
      <c r="K892" s="74">
        <f t="shared" si="2078"/>
        <v>0</v>
      </c>
      <c r="L892" s="74">
        <f t="shared" si="2078"/>
        <v>0</v>
      </c>
      <c r="M892" s="74">
        <f t="shared" si="2078"/>
        <v>0</v>
      </c>
      <c r="N892" s="74">
        <f t="shared" si="2078"/>
        <v>0</v>
      </c>
      <c r="O892" s="74">
        <f t="shared" si="2078"/>
        <v>0.87228049999999979</v>
      </c>
      <c r="P892" s="74">
        <f t="shared" si="2078"/>
        <v>2.2897363124999996</v>
      </c>
      <c r="Q892" s="74">
        <f t="shared" si="2078"/>
        <v>1.1775786749999999</v>
      </c>
      <c r="R892" s="74">
        <f t="shared" si="2078"/>
        <v>3.4542307799999992</v>
      </c>
      <c r="S892" s="74">
        <f t="shared" si="2078"/>
        <v>4.5505965960000001</v>
      </c>
      <c r="T892" s="74">
        <f t="shared" si="2078"/>
        <v>0</v>
      </c>
      <c r="U892" s="74">
        <f t="shared" si="2078"/>
        <v>0</v>
      </c>
      <c r="V892" s="74">
        <f t="shared" si="2078"/>
        <v>0</v>
      </c>
      <c r="W892" s="74">
        <f t="shared" si="2078"/>
        <v>0</v>
      </c>
      <c r="X892" s="74">
        <f t="shared" si="2078"/>
        <v>0</v>
      </c>
      <c r="Y892" s="74">
        <f t="shared" si="2078"/>
        <v>0</v>
      </c>
      <c r="Z892" s="74">
        <f t="shared" si="2078"/>
        <v>0</v>
      </c>
      <c r="AA892" s="74">
        <f t="shared" si="2078"/>
        <v>0</v>
      </c>
      <c r="AB892" s="74">
        <f t="shared" si="2078"/>
        <v>0</v>
      </c>
      <c r="AC892" s="74">
        <f t="shared" si="2078"/>
        <v>0</v>
      </c>
      <c r="AD892" s="74">
        <f t="shared" si="2078"/>
        <v>0</v>
      </c>
      <c r="AE892" s="74">
        <f t="shared" si="2078"/>
        <v>0</v>
      </c>
      <c r="AF892" s="74">
        <f t="shared" si="2078"/>
        <v>0</v>
      </c>
      <c r="AG892" s="74">
        <f t="shared" si="2078"/>
        <v>0</v>
      </c>
      <c r="AI892" s="83" t="s">
        <v>17</v>
      </c>
      <c r="AJ892" s="73">
        <f>SUM(D912:AG920)</f>
        <v>389.81117628226667</v>
      </c>
      <c r="AL892" s="7" t="s">
        <v>12</v>
      </c>
      <c r="AM892" s="7" t="s">
        <v>16</v>
      </c>
      <c r="AN892" s="33">
        <f>D16*D282*D$172*$H183*AN382*D$110*AN789/1000000</f>
        <v>0</v>
      </c>
      <c r="AO892" s="33">
        <f t="shared" ref="AO892:BQ892" si="2079">E16*E282*E$172*$H183*AO382*E$110*AO789/1000000</f>
        <v>0</v>
      </c>
      <c r="AP892" s="33">
        <f t="shared" si="2079"/>
        <v>0</v>
      </c>
      <c r="AQ892" s="33">
        <f t="shared" si="2079"/>
        <v>0</v>
      </c>
      <c r="AR892" s="33">
        <f t="shared" si="2079"/>
        <v>0</v>
      </c>
      <c r="AS892" s="33">
        <f t="shared" si="2079"/>
        <v>0</v>
      </c>
      <c r="AT892" s="33">
        <f t="shared" si="2079"/>
        <v>0</v>
      </c>
      <c r="AU892" s="33">
        <f t="shared" si="2079"/>
        <v>0</v>
      </c>
      <c r="AV892" s="33">
        <f t="shared" si="2079"/>
        <v>0</v>
      </c>
      <c r="AW892" s="33">
        <f t="shared" si="2079"/>
        <v>0</v>
      </c>
      <c r="AX892" s="33">
        <f t="shared" si="2079"/>
        <v>0</v>
      </c>
      <c r="AY892" s="33">
        <f t="shared" si="2079"/>
        <v>0.10146023999999999</v>
      </c>
      <c r="AZ892" s="33">
        <f t="shared" si="2079"/>
        <v>0.26633313000000003</v>
      </c>
      <c r="BA892" s="33">
        <f t="shared" si="2079"/>
        <v>0.13697132400000001</v>
      </c>
      <c r="BB892" s="33">
        <f t="shared" si="2079"/>
        <v>0.40178255039999999</v>
      </c>
      <c r="BC892" s="33">
        <f t="shared" si="2079"/>
        <v>0.51828452927999991</v>
      </c>
      <c r="BD892" s="33">
        <f t="shared" si="2079"/>
        <v>0</v>
      </c>
      <c r="BE892" s="33">
        <f t="shared" si="2079"/>
        <v>0</v>
      </c>
      <c r="BF892" s="33">
        <f t="shared" si="2079"/>
        <v>0</v>
      </c>
      <c r="BG892" s="33">
        <f t="shared" si="2079"/>
        <v>0</v>
      </c>
      <c r="BH892" s="33">
        <f t="shared" si="2079"/>
        <v>0</v>
      </c>
      <c r="BI892" s="33">
        <f t="shared" si="2079"/>
        <v>0</v>
      </c>
      <c r="BJ892" s="33">
        <f t="shared" si="2079"/>
        <v>0</v>
      </c>
      <c r="BK892" s="33">
        <f t="shared" si="2079"/>
        <v>0</v>
      </c>
      <c r="BL892" s="33">
        <f t="shared" si="2079"/>
        <v>0</v>
      </c>
      <c r="BM892" s="33">
        <f t="shared" si="2079"/>
        <v>0</v>
      </c>
      <c r="BN892" s="33">
        <f t="shared" si="2079"/>
        <v>0</v>
      </c>
      <c r="BO892" s="33">
        <f t="shared" si="2079"/>
        <v>0</v>
      </c>
      <c r="BP892" s="33">
        <f t="shared" si="2079"/>
        <v>0</v>
      </c>
      <c r="BQ892" s="33">
        <f t="shared" si="2079"/>
        <v>0</v>
      </c>
      <c r="BS892" s="83" t="s">
        <v>17</v>
      </c>
      <c r="BT892" s="73">
        <f>SUM(AN912:BQ920)</f>
        <v>29.120239020249993</v>
      </c>
      <c r="BZ892" s="7" t="s">
        <v>12</v>
      </c>
      <c r="CA892" s="7" t="s">
        <v>16</v>
      </c>
      <c r="CB892" s="33">
        <f t="shared" ref="CB892" si="2080">D16*D282*D$172*$G183*D$110*CB789/1000000</f>
        <v>0</v>
      </c>
      <c r="CC892" s="33">
        <f t="shared" ref="CC892" si="2081">E16*E282*E$172*$G183*E$110*CC789/1000000</f>
        <v>0</v>
      </c>
      <c r="CD892" s="33">
        <f t="shared" ref="CD892" si="2082">F16*F282*F$172*$G183*F$110*CD789/1000000</f>
        <v>0</v>
      </c>
      <c r="CE892" s="33">
        <f t="shared" ref="CE892" si="2083">G16*G282*G$172*$G183*G$110*CE789/1000000</f>
        <v>0</v>
      </c>
      <c r="CF892" s="33">
        <f t="shared" ref="CF892" si="2084">H16*H282*H$172*$G183*H$110*CF789/1000000</f>
        <v>0</v>
      </c>
      <c r="CG892" s="33">
        <f t="shared" ref="CG892" si="2085">I16*I282*I$172*$G183*I$110*CG789/1000000</f>
        <v>0</v>
      </c>
      <c r="CH892" s="33">
        <f t="shared" ref="CH892" si="2086">J16*J282*J$172*$G183*J$110*CH789/1000000</f>
        <v>0</v>
      </c>
      <c r="CI892" s="33">
        <f t="shared" ref="CI892" si="2087">K16*K282*K$172*$G183*K$110*CI789/1000000</f>
        <v>0</v>
      </c>
      <c r="CJ892" s="33">
        <f t="shared" ref="CJ892" si="2088">L16*L282*L$172*$G183*L$110*CJ789/1000000</f>
        <v>0</v>
      </c>
      <c r="CK892" s="33">
        <f t="shared" ref="CK892" si="2089">M16*M282*M$172*$G183*M$110*CK789/1000000</f>
        <v>0</v>
      </c>
      <c r="CL892" s="33">
        <f t="shared" ref="CL892" si="2090">N16*N282*N$172*$G183*N$110*CL789/1000000</f>
        <v>0</v>
      </c>
      <c r="CM892" s="33">
        <f t="shared" ref="CM892" si="2091">O16*O282*O$172*$G183*O$110*CM789/1000000</f>
        <v>0.47124000000000005</v>
      </c>
      <c r="CN892" s="33">
        <f t="shared" ref="CN892" si="2092">P16*P282*P$172*$G183*P$110*CN789/1000000</f>
        <v>1.2370049999999999</v>
      </c>
      <c r="CO892" s="33">
        <f t="shared" ref="CO892" si="2093">Q16*Q282*Q$172*$G183*Q$110*CO789/1000000</f>
        <v>0.63617400000000002</v>
      </c>
      <c r="CP892" s="33">
        <f t="shared" ref="CP892" si="2094">R16*R282*R$172*$G183*R$110*CP789/1000000</f>
        <v>1.8661104000000002</v>
      </c>
      <c r="CQ892" s="33">
        <f t="shared" ref="CQ892" si="2095">S16*S282*S$172*$G183*S$110*CQ789/1000000</f>
        <v>2.4598728000000003</v>
      </c>
      <c r="CR892" s="33">
        <f t="shared" ref="CR892" si="2096">T16*T282*T$172*$G183*T$110*CR789/1000000</f>
        <v>0</v>
      </c>
      <c r="CS892" s="33">
        <f t="shared" ref="CS892" si="2097">U16*U282*U$172*$G183*U$110*CS789/1000000</f>
        <v>0</v>
      </c>
      <c r="CT892" s="33">
        <f t="shared" ref="CT892" si="2098">V16*V282*V$172*$G183*V$110*CT789/1000000</f>
        <v>0</v>
      </c>
      <c r="CU892" s="33">
        <f t="shared" ref="CU892" si="2099">W16*W282*W$172*$G183*W$110*CU789/1000000</f>
        <v>0</v>
      </c>
      <c r="CV892" s="33">
        <f t="shared" ref="CV892" si="2100">X16*X282*X$172*$G183*X$110*CV789/1000000</f>
        <v>0</v>
      </c>
      <c r="CW892" s="33">
        <f t="shared" ref="CW892" si="2101">Y16*Y282*Y$172*$G183*Y$110*CW789/1000000</f>
        <v>0</v>
      </c>
      <c r="CX892" s="33">
        <f t="shared" ref="CX892" si="2102">Z16*Z282*Z$172*$G183*Z$110*CX789/1000000</f>
        <v>0</v>
      </c>
      <c r="CY892" s="33">
        <f t="shared" ref="CY892" si="2103">AA16*AA282*AA$172*$G183*AA$110*CY789/1000000</f>
        <v>0</v>
      </c>
      <c r="CZ892" s="33">
        <f t="shared" ref="CZ892" si="2104">AB16*AB282*AB$172*$G183*AB$110*CZ789/1000000</f>
        <v>0</v>
      </c>
      <c r="DA892" s="33">
        <f t="shared" ref="DA892" si="2105">AC16*AC282*AC$172*$G183*AC$110*DA789/1000000</f>
        <v>0</v>
      </c>
      <c r="DB892" s="33">
        <f t="shared" ref="DB892" si="2106">AD16*AD282*AD$172*$G183*AD$110*DB789/1000000</f>
        <v>0</v>
      </c>
      <c r="DC892" s="33">
        <f t="shared" ref="DC892" si="2107">AE16*AE282*AE$172*$G183*AE$110*DC789/1000000</f>
        <v>0</v>
      </c>
      <c r="DD892" s="33">
        <f t="shared" ref="DD892" si="2108">AF16*AF282*AF$172*$G183*AF$110*DD789/1000000</f>
        <v>0</v>
      </c>
      <c r="DE892" s="33">
        <f t="shared" ref="DE892" si="2109">AG16*AG282*AG$172*$G183*AG$110*DE789/1000000</f>
        <v>0</v>
      </c>
      <c r="DG892" s="83" t="s">
        <v>17</v>
      </c>
      <c r="DH892" s="73">
        <f>SUM(CB912:DE920)</f>
        <v>382.05595727906245</v>
      </c>
      <c r="DN892" s="34"/>
      <c r="DO892" s="7" t="s">
        <v>12</v>
      </c>
      <c r="DP892" s="7" t="s">
        <v>16</v>
      </c>
      <c r="DQ892" s="33">
        <f>D16*D282*D$172*$F183*DJ382*D$110*DQ789/1000000</f>
        <v>0</v>
      </c>
      <c r="DR892" s="33">
        <f t="shared" ref="DR892:ET892" si="2110">E16*E282*E$172*$F183*DK382*E$110*DR789/1000000</f>
        <v>0</v>
      </c>
      <c r="DS892" s="33">
        <f t="shared" si="2110"/>
        <v>0</v>
      </c>
      <c r="DT892" s="33">
        <f t="shared" si="2110"/>
        <v>0</v>
      </c>
      <c r="DU892" s="33">
        <f t="shared" si="2110"/>
        <v>0</v>
      </c>
      <c r="DV892" s="33">
        <f t="shared" si="2110"/>
        <v>0</v>
      </c>
      <c r="DW892" s="33">
        <f t="shared" si="2110"/>
        <v>0</v>
      </c>
      <c r="DX892" s="33">
        <f t="shared" si="2110"/>
        <v>0</v>
      </c>
      <c r="DY892" s="33">
        <f t="shared" si="2110"/>
        <v>0</v>
      </c>
      <c r="DZ892" s="33">
        <f t="shared" si="2110"/>
        <v>0</v>
      </c>
      <c r="EA892" s="33">
        <f t="shared" si="2110"/>
        <v>0</v>
      </c>
      <c r="EB892" s="33">
        <f t="shared" si="2110"/>
        <v>9.1198799999999997E-2</v>
      </c>
      <c r="EC892" s="33">
        <f t="shared" si="2110"/>
        <v>0.23939684999999997</v>
      </c>
      <c r="ED892" s="33">
        <f t="shared" si="2110"/>
        <v>0.12311838</v>
      </c>
      <c r="EE892" s="33">
        <f t="shared" si="2110"/>
        <v>0.36114724800000003</v>
      </c>
      <c r="EF892" s="33">
        <f t="shared" si="2110"/>
        <v>0.47501415360000004</v>
      </c>
      <c r="EG892" s="33">
        <f t="shared" si="2110"/>
        <v>0</v>
      </c>
      <c r="EH892" s="33">
        <f t="shared" si="2110"/>
        <v>0</v>
      </c>
      <c r="EI892" s="33">
        <f t="shared" si="2110"/>
        <v>0</v>
      </c>
      <c r="EJ892" s="33">
        <f t="shared" si="2110"/>
        <v>0</v>
      </c>
      <c r="EK892" s="33">
        <f t="shared" si="2110"/>
        <v>0</v>
      </c>
      <c r="EL892" s="33">
        <f t="shared" si="2110"/>
        <v>0</v>
      </c>
      <c r="EM892" s="33">
        <f t="shared" si="2110"/>
        <v>0</v>
      </c>
      <c r="EN892" s="33">
        <f t="shared" si="2110"/>
        <v>0</v>
      </c>
      <c r="EO892" s="33">
        <f t="shared" si="2110"/>
        <v>0</v>
      </c>
      <c r="EP892" s="33">
        <f t="shared" si="2110"/>
        <v>0</v>
      </c>
      <c r="EQ892" s="33">
        <f t="shared" si="2110"/>
        <v>0</v>
      </c>
      <c r="ER892" s="33">
        <f t="shared" si="2110"/>
        <v>0</v>
      </c>
      <c r="ES892" s="33">
        <f t="shared" si="2110"/>
        <v>0</v>
      </c>
      <c r="ET892" s="33">
        <f t="shared" si="2110"/>
        <v>0</v>
      </c>
      <c r="EV892" s="83" t="s">
        <v>17</v>
      </c>
      <c r="EW892" s="73">
        <f>SUM(DQ912:ET920)</f>
        <v>42.166862561249999</v>
      </c>
    </row>
    <row r="893" spans="1:153" x14ac:dyDescent="0.25">
      <c r="A893" s="55"/>
      <c r="B893" s="83" t="s">
        <v>12</v>
      </c>
      <c r="C893" s="83" t="s">
        <v>19</v>
      </c>
      <c r="D893" s="74">
        <f>D17*D283*D$172*$E184*D383*D$110*D790/1000000</f>
        <v>0</v>
      </c>
      <c r="E893" s="74">
        <f t="shared" ref="E893:AG893" si="2111">E17*E283*E$172*$E184*E383*E$110*E790/1000000</f>
        <v>0</v>
      </c>
      <c r="F893" s="74">
        <f t="shared" si="2111"/>
        <v>0</v>
      </c>
      <c r="G893" s="74">
        <f t="shared" si="2111"/>
        <v>0</v>
      </c>
      <c r="H893" s="74">
        <f t="shared" si="2111"/>
        <v>0</v>
      </c>
      <c r="I893" s="74">
        <f t="shared" si="2111"/>
        <v>0</v>
      </c>
      <c r="J893" s="74">
        <f t="shared" si="2111"/>
        <v>0</v>
      </c>
      <c r="K893" s="74">
        <f t="shared" si="2111"/>
        <v>0</v>
      </c>
      <c r="L893" s="74">
        <f t="shared" si="2111"/>
        <v>0</v>
      </c>
      <c r="M893" s="74">
        <f t="shared" si="2111"/>
        <v>0</v>
      </c>
      <c r="N893" s="74">
        <f t="shared" si="2111"/>
        <v>0</v>
      </c>
      <c r="O893" s="74">
        <f t="shared" si="2111"/>
        <v>0</v>
      </c>
      <c r="P893" s="74">
        <f t="shared" si="2111"/>
        <v>0</v>
      </c>
      <c r="Q893" s="74">
        <f t="shared" si="2111"/>
        <v>0</v>
      </c>
      <c r="R893" s="74">
        <f t="shared" si="2111"/>
        <v>0</v>
      </c>
      <c r="S893" s="74">
        <f t="shared" si="2111"/>
        <v>0</v>
      </c>
      <c r="T893" s="74">
        <f t="shared" si="2111"/>
        <v>6.3332955368106667</v>
      </c>
      <c r="U893" s="74">
        <f t="shared" si="2111"/>
        <v>7.358946230272001</v>
      </c>
      <c r="V893" s="74">
        <f t="shared" si="2111"/>
        <v>10.044179611648001</v>
      </c>
      <c r="W893" s="74">
        <f t="shared" si="2111"/>
        <v>12.95795333802667</v>
      </c>
      <c r="X893" s="74">
        <f t="shared" si="2111"/>
        <v>11.38556403712</v>
      </c>
      <c r="Y893" s="74">
        <f t="shared" si="2111"/>
        <v>17.113732369066668</v>
      </c>
      <c r="Z893" s="74">
        <f t="shared" si="2111"/>
        <v>22.578129846271999</v>
      </c>
      <c r="AA893" s="74">
        <f t="shared" si="2111"/>
        <v>15.679066411008</v>
      </c>
      <c r="AB893" s="74">
        <f t="shared" si="2111"/>
        <v>19.438629683200002</v>
      </c>
      <c r="AC893" s="74">
        <f t="shared" si="2111"/>
        <v>15.755544756224001</v>
      </c>
      <c r="AD893" s="74">
        <f t="shared" si="2111"/>
        <v>16.367824764927999</v>
      </c>
      <c r="AE893" s="74">
        <f t="shared" si="2111"/>
        <v>18.490401599488006</v>
      </c>
      <c r="AF893" s="74">
        <f t="shared" si="2111"/>
        <v>19.840130962773333</v>
      </c>
      <c r="AG893" s="74">
        <f t="shared" si="2111"/>
        <v>0</v>
      </c>
      <c r="AI893" s="83" t="s">
        <v>20</v>
      </c>
      <c r="AJ893" s="73">
        <f>SUM(D921:AG929)</f>
        <v>377.06968997456016</v>
      </c>
      <c r="AL893" s="7" t="s">
        <v>12</v>
      </c>
      <c r="AM893" s="7" t="s">
        <v>19</v>
      </c>
      <c r="AN893" s="33">
        <f>D17*D283*D$172*$H184*AN383*D$110*AN790/1000000</f>
        <v>0</v>
      </c>
      <c r="AO893" s="33">
        <f t="shared" ref="AO893:BQ893" si="2112">E17*E283*E$172*$H184*AO383*E$110*AO790/1000000</f>
        <v>0</v>
      </c>
      <c r="AP893" s="33">
        <f t="shared" si="2112"/>
        <v>0</v>
      </c>
      <c r="AQ893" s="33">
        <f t="shared" si="2112"/>
        <v>0</v>
      </c>
      <c r="AR893" s="33">
        <f t="shared" si="2112"/>
        <v>0</v>
      </c>
      <c r="AS893" s="33">
        <f t="shared" si="2112"/>
        <v>0</v>
      </c>
      <c r="AT893" s="33">
        <f t="shared" si="2112"/>
        <v>0</v>
      </c>
      <c r="AU893" s="33">
        <f t="shared" si="2112"/>
        <v>0</v>
      </c>
      <c r="AV893" s="33">
        <f t="shared" si="2112"/>
        <v>0</v>
      </c>
      <c r="AW893" s="33">
        <f t="shared" si="2112"/>
        <v>0</v>
      </c>
      <c r="AX893" s="33">
        <f t="shared" si="2112"/>
        <v>0</v>
      </c>
      <c r="AY893" s="33">
        <f t="shared" si="2112"/>
        <v>0</v>
      </c>
      <c r="AZ893" s="33">
        <f t="shared" si="2112"/>
        <v>0</v>
      </c>
      <c r="BA893" s="33">
        <f t="shared" si="2112"/>
        <v>0</v>
      </c>
      <c r="BB893" s="33">
        <f t="shared" si="2112"/>
        <v>0</v>
      </c>
      <c r="BC893" s="33">
        <f t="shared" si="2112"/>
        <v>0</v>
      </c>
      <c r="BD893" s="33">
        <f t="shared" si="2112"/>
        <v>0.82464688375999984</v>
      </c>
      <c r="BE893" s="33">
        <f t="shared" si="2112"/>
        <v>0.93726127487999999</v>
      </c>
      <c r="BF893" s="33">
        <f t="shared" si="2112"/>
        <v>1.2506594419199999</v>
      </c>
      <c r="BG893" s="33">
        <f t="shared" si="2112"/>
        <v>1.5765311743999999</v>
      </c>
      <c r="BH893" s="33">
        <f t="shared" si="2112"/>
        <v>1.3527349248</v>
      </c>
      <c r="BI893" s="33">
        <f t="shared" si="2112"/>
        <v>1.9844168960000002</v>
      </c>
      <c r="BJ893" s="33">
        <f t="shared" si="2112"/>
        <v>2.55347041488</v>
      </c>
      <c r="BK893" s="33">
        <f t="shared" si="2112"/>
        <v>1.7283352363200002</v>
      </c>
      <c r="BL893" s="33">
        <f t="shared" si="2112"/>
        <v>2.0870507279999999</v>
      </c>
      <c r="BM893" s="33">
        <f t="shared" si="2112"/>
        <v>1.6464105369599999</v>
      </c>
      <c r="BN893" s="33">
        <f t="shared" si="2112"/>
        <v>1.6633839331200002</v>
      </c>
      <c r="BO893" s="33">
        <f t="shared" si="2112"/>
        <v>1.8259305355200002</v>
      </c>
      <c r="BP893" s="33">
        <f t="shared" si="2112"/>
        <v>1.9021144576000004</v>
      </c>
      <c r="BQ893" s="33">
        <f t="shared" si="2112"/>
        <v>0</v>
      </c>
      <c r="BS893" s="83" t="s">
        <v>20</v>
      </c>
      <c r="BT893" s="73">
        <f>SUM(AN921:BQ929)</f>
        <v>25.295481878849998</v>
      </c>
      <c r="BZ893" s="7" t="s">
        <v>12</v>
      </c>
      <c r="CA893" s="7" t="s">
        <v>19</v>
      </c>
      <c r="CB893" s="33">
        <f>D17*D283*D$172*$G184*BY382*D$110*CB790/1000000</f>
        <v>0</v>
      </c>
      <c r="CC893" s="33">
        <f t="shared" ref="CC893:DE893" si="2113">E17*E283*E$172*$G184*BZ382*E$110*CC790/1000000</f>
        <v>0</v>
      </c>
      <c r="CD893" s="33">
        <f t="shared" si="2113"/>
        <v>0</v>
      </c>
      <c r="CE893" s="33">
        <f t="shared" si="2113"/>
        <v>0</v>
      </c>
      <c r="CF893" s="33">
        <f t="shared" si="2113"/>
        <v>0</v>
      </c>
      <c r="CG893" s="33">
        <f t="shared" si="2113"/>
        <v>0</v>
      </c>
      <c r="CH893" s="33">
        <f t="shared" si="2113"/>
        <v>0</v>
      </c>
      <c r="CI893" s="33">
        <f t="shared" si="2113"/>
        <v>0</v>
      </c>
      <c r="CJ893" s="33">
        <f t="shared" si="2113"/>
        <v>0</v>
      </c>
      <c r="CK893" s="33">
        <f t="shared" si="2113"/>
        <v>0</v>
      </c>
      <c r="CL893" s="33">
        <f t="shared" si="2113"/>
        <v>0</v>
      </c>
      <c r="CM893" s="33">
        <f t="shared" si="2113"/>
        <v>0</v>
      </c>
      <c r="CN893" s="33">
        <f t="shared" si="2113"/>
        <v>0</v>
      </c>
      <c r="CO893" s="33">
        <f t="shared" si="2113"/>
        <v>0</v>
      </c>
      <c r="CP893" s="33">
        <f t="shared" si="2113"/>
        <v>0</v>
      </c>
      <c r="CQ893" s="33">
        <f t="shared" si="2113"/>
        <v>0</v>
      </c>
      <c r="CR893" s="33">
        <f t="shared" si="2113"/>
        <v>3.6412358228400001</v>
      </c>
      <c r="CS893" s="33">
        <f t="shared" si="2113"/>
        <v>4.2069517459199997</v>
      </c>
      <c r="CT893" s="33">
        <f t="shared" si="2113"/>
        <v>5.7092950252800012</v>
      </c>
      <c r="CU893" s="33">
        <f t="shared" si="2113"/>
        <v>7.3232455296000003</v>
      </c>
      <c r="CV893" s="33">
        <f t="shared" si="2113"/>
        <v>6.3974034432000009</v>
      </c>
      <c r="CW893" s="33">
        <f t="shared" si="2113"/>
        <v>9.5600144640000035</v>
      </c>
      <c r="CX893" s="33">
        <f t="shared" si="2113"/>
        <v>12.538592755920002</v>
      </c>
      <c r="CY893" s="33">
        <f t="shared" si="2113"/>
        <v>8.6558597848800005</v>
      </c>
      <c r="CZ893" s="33">
        <f t="shared" si="2113"/>
        <v>10.667601252000001</v>
      </c>
      <c r="DA893" s="33">
        <f t="shared" si="2113"/>
        <v>8.5946334566399987</v>
      </c>
      <c r="DB893" s="33">
        <f t="shared" si="2113"/>
        <v>8.8748120260800007</v>
      </c>
      <c r="DC893" s="33">
        <f t="shared" si="2113"/>
        <v>9.964832557680003</v>
      </c>
      <c r="DD893" s="33">
        <f t="shared" si="2113"/>
        <v>10.6268515584</v>
      </c>
      <c r="DE893" s="33">
        <f t="shared" si="2113"/>
        <v>0</v>
      </c>
      <c r="DG893" s="83" t="s">
        <v>20</v>
      </c>
      <c r="DH893" s="73">
        <f>SUM(CB921:DE929)</f>
        <v>368.49778853137502</v>
      </c>
      <c r="DN893" s="34"/>
      <c r="DO893" s="7" t="s">
        <v>12</v>
      </c>
      <c r="DP893" s="7" t="s">
        <v>19</v>
      </c>
      <c r="DQ893" s="33">
        <f>D17*D283*D$172*$F184*DJ383*D$110*DQ790/1000000</f>
        <v>0</v>
      </c>
      <c r="DR893" s="33">
        <f t="shared" ref="DR893:ET893" si="2114">E17*E283*E$172*$F184*DK383*E$110*DR790/1000000</f>
        <v>0</v>
      </c>
      <c r="DS893" s="33">
        <f t="shared" si="2114"/>
        <v>0</v>
      </c>
      <c r="DT893" s="33">
        <f t="shared" si="2114"/>
        <v>0</v>
      </c>
      <c r="DU893" s="33">
        <f t="shared" si="2114"/>
        <v>0</v>
      </c>
      <c r="DV893" s="33">
        <f t="shared" si="2114"/>
        <v>0</v>
      </c>
      <c r="DW893" s="33">
        <f t="shared" si="2114"/>
        <v>0</v>
      </c>
      <c r="DX893" s="33">
        <f t="shared" si="2114"/>
        <v>0</v>
      </c>
      <c r="DY893" s="33">
        <f t="shared" si="2114"/>
        <v>0</v>
      </c>
      <c r="DZ893" s="33">
        <f t="shared" si="2114"/>
        <v>0</v>
      </c>
      <c r="EA893" s="33">
        <f t="shared" si="2114"/>
        <v>0</v>
      </c>
      <c r="EB893" s="33">
        <f t="shared" si="2114"/>
        <v>0</v>
      </c>
      <c r="EC893" s="33">
        <f t="shared" si="2114"/>
        <v>0</v>
      </c>
      <c r="ED893" s="33">
        <f t="shared" si="2114"/>
        <v>0</v>
      </c>
      <c r="EE893" s="33">
        <f t="shared" si="2114"/>
        <v>0</v>
      </c>
      <c r="EF893" s="33">
        <f t="shared" si="2114"/>
        <v>0</v>
      </c>
      <c r="EG893" s="33">
        <f t="shared" si="2114"/>
        <v>0.64132486739999994</v>
      </c>
      <c r="EH893" s="33">
        <f t="shared" si="2114"/>
        <v>0.74426829120000004</v>
      </c>
      <c r="EI893" s="33">
        <f t="shared" si="2114"/>
        <v>1.0145949408000001</v>
      </c>
      <c r="EJ893" s="33">
        <f t="shared" si="2114"/>
        <v>1.307307456</v>
      </c>
      <c r="EK893" s="33">
        <f t="shared" si="2114"/>
        <v>1.1472491520000001</v>
      </c>
      <c r="EL893" s="33">
        <f t="shared" si="2114"/>
        <v>1.7222990399999998</v>
      </c>
      <c r="EM893" s="33">
        <f t="shared" si="2114"/>
        <v>2.2694006411999998</v>
      </c>
      <c r="EN893" s="33">
        <f t="shared" si="2114"/>
        <v>1.5739884467999998</v>
      </c>
      <c r="EO893" s="33">
        <f t="shared" si="2114"/>
        <v>1.9489642199999997</v>
      </c>
      <c r="EP893" s="33">
        <f t="shared" si="2114"/>
        <v>1.5777103104000001</v>
      </c>
      <c r="EQ893" s="33">
        <f t="shared" si="2114"/>
        <v>1.6369641287999999</v>
      </c>
      <c r="ER893" s="33">
        <f t="shared" si="2114"/>
        <v>1.8469180547999997</v>
      </c>
      <c r="ES893" s="33">
        <f t="shared" si="2114"/>
        <v>1.9792362239999999</v>
      </c>
      <c r="ET893" s="33">
        <f t="shared" si="2114"/>
        <v>0</v>
      </c>
      <c r="EV893" s="83" t="s">
        <v>20</v>
      </c>
      <c r="EW893" s="73">
        <f>SUM(DQ921:ET929)</f>
        <v>41.178800484250011</v>
      </c>
    </row>
    <row r="894" spans="1:153" x14ac:dyDescent="0.25">
      <c r="A894" s="55"/>
      <c r="B894" s="83" t="s">
        <v>12</v>
      </c>
      <c r="C894" s="83" t="s">
        <v>10</v>
      </c>
      <c r="D894" s="74">
        <f>D18*D284*D$172*$E187*D384*D$110*D791/1000000</f>
        <v>0</v>
      </c>
      <c r="E894" s="74">
        <f t="shared" ref="E894:AG894" si="2115">E18*E284*E$172*$E187*E384*E$110*E791/1000000</f>
        <v>0</v>
      </c>
      <c r="F894" s="74">
        <f t="shared" si="2115"/>
        <v>0</v>
      </c>
      <c r="G894" s="74">
        <f t="shared" si="2115"/>
        <v>0</v>
      </c>
      <c r="H894" s="74">
        <f t="shared" si="2115"/>
        <v>0</v>
      </c>
      <c r="I894" s="74">
        <f t="shared" si="2115"/>
        <v>0</v>
      </c>
      <c r="J894" s="74">
        <f t="shared" si="2115"/>
        <v>0</v>
      </c>
      <c r="K894" s="74">
        <f t="shared" si="2115"/>
        <v>0</v>
      </c>
      <c r="L894" s="74">
        <f t="shared" si="2115"/>
        <v>0</v>
      </c>
      <c r="M894" s="74">
        <f t="shared" si="2115"/>
        <v>0</v>
      </c>
      <c r="N894" s="74">
        <f t="shared" si="2115"/>
        <v>0</v>
      </c>
      <c r="O894" s="74">
        <f t="shared" si="2115"/>
        <v>0</v>
      </c>
      <c r="P894" s="74">
        <f t="shared" si="2115"/>
        <v>0</v>
      </c>
      <c r="Q894" s="74">
        <f t="shared" si="2115"/>
        <v>0</v>
      </c>
      <c r="R894" s="74">
        <f t="shared" si="2115"/>
        <v>0</v>
      </c>
      <c r="S894" s="74">
        <f t="shared" si="2115"/>
        <v>0</v>
      </c>
      <c r="T894" s="74">
        <f t="shared" si="2115"/>
        <v>0</v>
      </c>
      <c r="U894" s="74">
        <f t="shared" si="2115"/>
        <v>0</v>
      </c>
      <c r="V894" s="74">
        <f t="shared" si="2115"/>
        <v>0</v>
      </c>
      <c r="W894" s="74">
        <f t="shared" si="2115"/>
        <v>0</v>
      </c>
      <c r="X894" s="74">
        <f t="shared" si="2115"/>
        <v>0</v>
      </c>
      <c r="Y894" s="74">
        <f t="shared" si="2115"/>
        <v>0</v>
      </c>
      <c r="Z894" s="74">
        <f t="shared" si="2115"/>
        <v>0</v>
      </c>
      <c r="AA894" s="74">
        <f t="shared" si="2115"/>
        <v>0</v>
      </c>
      <c r="AB894" s="74">
        <f t="shared" si="2115"/>
        <v>0</v>
      </c>
      <c r="AC894" s="74">
        <f t="shared" si="2115"/>
        <v>0</v>
      </c>
      <c r="AD894" s="74">
        <f t="shared" si="2115"/>
        <v>0</v>
      </c>
      <c r="AE894" s="74">
        <f t="shared" si="2115"/>
        <v>0</v>
      </c>
      <c r="AF894" s="74">
        <f t="shared" si="2115"/>
        <v>0</v>
      </c>
      <c r="AG894" s="74">
        <f t="shared" si="2115"/>
        <v>40.474392000000002</v>
      </c>
      <c r="AI894" s="83" t="s">
        <v>21</v>
      </c>
      <c r="AJ894" s="73">
        <f>SUM(D930:AG938)</f>
        <v>199.27738348106001</v>
      </c>
      <c r="AL894" s="7" t="s">
        <v>12</v>
      </c>
      <c r="AM894" s="7" t="s">
        <v>10</v>
      </c>
      <c r="AN894" s="33">
        <f>D18*D284*D$172*$H187*AN384*D$110*AN791/1000000</f>
        <v>0</v>
      </c>
      <c r="AO894" s="33">
        <f t="shared" ref="AO894:BQ894" si="2116">E18*E284*E$172*$H187*AO384*E$110*AO791/1000000</f>
        <v>0</v>
      </c>
      <c r="AP894" s="33">
        <f t="shared" si="2116"/>
        <v>0</v>
      </c>
      <c r="AQ894" s="33">
        <f t="shared" si="2116"/>
        <v>0</v>
      </c>
      <c r="AR894" s="33">
        <f t="shared" si="2116"/>
        <v>0</v>
      </c>
      <c r="AS894" s="33">
        <f t="shared" si="2116"/>
        <v>0</v>
      </c>
      <c r="AT894" s="33">
        <f t="shared" si="2116"/>
        <v>0</v>
      </c>
      <c r="AU894" s="33">
        <f t="shared" si="2116"/>
        <v>0</v>
      </c>
      <c r="AV894" s="33">
        <f t="shared" si="2116"/>
        <v>0</v>
      </c>
      <c r="AW894" s="33">
        <f t="shared" si="2116"/>
        <v>0</v>
      </c>
      <c r="AX894" s="33">
        <f t="shared" si="2116"/>
        <v>0</v>
      </c>
      <c r="AY894" s="33">
        <f t="shared" si="2116"/>
        <v>0</v>
      </c>
      <c r="AZ894" s="33">
        <f t="shared" si="2116"/>
        <v>0</v>
      </c>
      <c r="BA894" s="33">
        <f t="shared" si="2116"/>
        <v>0</v>
      </c>
      <c r="BB894" s="33">
        <f t="shared" si="2116"/>
        <v>0</v>
      </c>
      <c r="BC894" s="33">
        <f t="shared" si="2116"/>
        <v>0</v>
      </c>
      <c r="BD894" s="33">
        <f t="shared" si="2116"/>
        <v>0</v>
      </c>
      <c r="BE894" s="33">
        <f t="shared" si="2116"/>
        <v>0</v>
      </c>
      <c r="BF894" s="33">
        <f t="shared" si="2116"/>
        <v>0</v>
      </c>
      <c r="BG894" s="33">
        <f t="shared" si="2116"/>
        <v>0</v>
      </c>
      <c r="BH894" s="33">
        <f t="shared" si="2116"/>
        <v>0</v>
      </c>
      <c r="BI894" s="33">
        <f t="shared" si="2116"/>
        <v>0</v>
      </c>
      <c r="BJ894" s="33">
        <f t="shared" si="2116"/>
        <v>0</v>
      </c>
      <c r="BK894" s="33">
        <f t="shared" si="2116"/>
        <v>0</v>
      </c>
      <c r="BL894" s="33">
        <f t="shared" si="2116"/>
        <v>0</v>
      </c>
      <c r="BM894" s="33">
        <f t="shared" si="2116"/>
        <v>0</v>
      </c>
      <c r="BN894" s="33">
        <f t="shared" si="2116"/>
        <v>0</v>
      </c>
      <c r="BO894" s="33">
        <f t="shared" si="2116"/>
        <v>0</v>
      </c>
      <c r="BP894" s="33">
        <f t="shared" si="2116"/>
        <v>0</v>
      </c>
      <c r="BQ894" s="33">
        <f t="shared" si="2116"/>
        <v>0.15934799999999999</v>
      </c>
      <c r="BS894" s="83" t="s">
        <v>21</v>
      </c>
      <c r="BT894" s="73">
        <f>SUM(AN930:BQ938)</f>
        <v>10.667189135866666</v>
      </c>
      <c r="BZ894" s="7" t="s">
        <v>12</v>
      </c>
      <c r="CA894" s="7" t="s">
        <v>10</v>
      </c>
      <c r="CB894" s="33">
        <f>D18*D284*D$172*$G187*BY383*D$110*CB791/1000000</f>
        <v>0</v>
      </c>
      <c r="CC894" s="33">
        <f t="shared" ref="CC894:DE894" si="2117">E18*E284*E$172*$G187*BZ383*E$110*CC791/1000000</f>
        <v>0</v>
      </c>
      <c r="CD894" s="33">
        <f t="shared" si="2117"/>
        <v>0</v>
      </c>
      <c r="CE894" s="33">
        <f t="shared" si="2117"/>
        <v>0</v>
      </c>
      <c r="CF894" s="33">
        <f t="shared" si="2117"/>
        <v>0</v>
      </c>
      <c r="CG894" s="33">
        <f t="shared" si="2117"/>
        <v>0</v>
      </c>
      <c r="CH894" s="33">
        <f t="shared" si="2117"/>
        <v>0</v>
      </c>
      <c r="CI894" s="33">
        <f t="shared" si="2117"/>
        <v>0</v>
      </c>
      <c r="CJ894" s="33">
        <f t="shared" si="2117"/>
        <v>0</v>
      </c>
      <c r="CK894" s="33">
        <f t="shared" si="2117"/>
        <v>0</v>
      </c>
      <c r="CL894" s="33">
        <f t="shared" si="2117"/>
        <v>0</v>
      </c>
      <c r="CM894" s="33">
        <f t="shared" si="2117"/>
        <v>0</v>
      </c>
      <c r="CN894" s="33">
        <f t="shared" si="2117"/>
        <v>0</v>
      </c>
      <c r="CO894" s="33">
        <f t="shared" si="2117"/>
        <v>0</v>
      </c>
      <c r="CP894" s="33">
        <f t="shared" si="2117"/>
        <v>0</v>
      </c>
      <c r="CQ894" s="33">
        <f t="shared" si="2117"/>
        <v>0</v>
      </c>
      <c r="CR894" s="33">
        <f t="shared" si="2117"/>
        <v>0</v>
      </c>
      <c r="CS894" s="33">
        <f t="shared" si="2117"/>
        <v>0</v>
      </c>
      <c r="CT894" s="33">
        <f t="shared" si="2117"/>
        <v>0</v>
      </c>
      <c r="CU894" s="33">
        <f t="shared" si="2117"/>
        <v>0</v>
      </c>
      <c r="CV894" s="33">
        <f t="shared" si="2117"/>
        <v>0</v>
      </c>
      <c r="CW894" s="33">
        <f t="shared" si="2117"/>
        <v>0</v>
      </c>
      <c r="CX894" s="33">
        <f t="shared" si="2117"/>
        <v>0</v>
      </c>
      <c r="CY894" s="33">
        <f t="shared" si="2117"/>
        <v>0</v>
      </c>
      <c r="CZ894" s="33">
        <f t="shared" si="2117"/>
        <v>0</v>
      </c>
      <c r="DA894" s="33">
        <f t="shared" si="2117"/>
        <v>0</v>
      </c>
      <c r="DB894" s="33">
        <f t="shared" si="2117"/>
        <v>0</v>
      </c>
      <c r="DC894" s="33">
        <f t="shared" si="2117"/>
        <v>0</v>
      </c>
      <c r="DD894" s="33">
        <f t="shared" si="2117"/>
        <v>0</v>
      </c>
      <c r="DE894" s="33">
        <f t="shared" si="2117"/>
        <v>23.371040000000004</v>
      </c>
      <c r="DG894" s="83" t="s">
        <v>21</v>
      </c>
      <c r="DH894" s="73">
        <f>SUM(CB930:DE938)</f>
        <v>199.463183065875</v>
      </c>
      <c r="DN894" s="34"/>
      <c r="DO894" s="7" t="s">
        <v>12</v>
      </c>
      <c r="DP894" s="7" t="s">
        <v>10</v>
      </c>
      <c r="DQ894" s="33">
        <f>D18*D284*D$172*$F187*DJ384*D$110*DQ791/1000000</f>
        <v>0</v>
      </c>
      <c r="DR894" s="33">
        <f t="shared" ref="DR894:ET894" si="2118">E18*E284*E$172*$F187*DK384*E$110*DR791/1000000</f>
        <v>0</v>
      </c>
      <c r="DS894" s="33">
        <f t="shared" si="2118"/>
        <v>0</v>
      </c>
      <c r="DT894" s="33">
        <f t="shared" si="2118"/>
        <v>0</v>
      </c>
      <c r="DU894" s="33">
        <f t="shared" si="2118"/>
        <v>0</v>
      </c>
      <c r="DV894" s="33">
        <f t="shared" si="2118"/>
        <v>0</v>
      </c>
      <c r="DW894" s="33">
        <f t="shared" si="2118"/>
        <v>0</v>
      </c>
      <c r="DX894" s="33">
        <f t="shared" si="2118"/>
        <v>0</v>
      </c>
      <c r="DY894" s="33">
        <f t="shared" si="2118"/>
        <v>0</v>
      </c>
      <c r="DZ894" s="33">
        <f t="shared" si="2118"/>
        <v>0</v>
      </c>
      <c r="EA894" s="33">
        <f t="shared" si="2118"/>
        <v>0</v>
      </c>
      <c r="EB894" s="33">
        <f t="shared" si="2118"/>
        <v>0</v>
      </c>
      <c r="EC894" s="33">
        <f t="shared" si="2118"/>
        <v>0</v>
      </c>
      <c r="ED894" s="33">
        <f t="shared" si="2118"/>
        <v>0</v>
      </c>
      <c r="EE894" s="33">
        <f t="shared" si="2118"/>
        <v>0</v>
      </c>
      <c r="EF894" s="33">
        <f t="shared" si="2118"/>
        <v>0</v>
      </c>
      <c r="EG894" s="33">
        <f t="shared" si="2118"/>
        <v>0</v>
      </c>
      <c r="EH894" s="33">
        <f t="shared" si="2118"/>
        <v>0</v>
      </c>
      <c r="EI894" s="33">
        <f t="shared" si="2118"/>
        <v>0</v>
      </c>
      <c r="EJ894" s="33">
        <f t="shared" si="2118"/>
        <v>0</v>
      </c>
      <c r="EK894" s="33">
        <f t="shared" si="2118"/>
        <v>0</v>
      </c>
      <c r="EL894" s="33">
        <f t="shared" si="2118"/>
        <v>0</v>
      </c>
      <c r="EM894" s="33">
        <f t="shared" si="2118"/>
        <v>0</v>
      </c>
      <c r="EN894" s="33">
        <f t="shared" si="2118"/>
        <v>0</v>
      </c>
      <c r="EO894" s="33">
        <f t="shared" si="2118"/>
        <v>0</v>
      </c>
      <c r="EP894" s="33">
        <f t="shared" si="2118"/>
        <v>0</v>
      </c>
      <c r="EQ894" s="33">
        <f t="shared" si="2118"/>
        <v>0</v>
      </c>
      <c r="ER894" s="33">
        <f t="shared" si="2118"/>
        <v>0</v>
      </c>
      <c r="ES894" s="33">
        <f t="shared" si="2118"/>
        <v>0</v>
      </c>
      <c r="ET894" s="33">
        <f t="shared" si="2118"/>
        <v>4.4617440000000004</v>
      </c>
      <c r="EV894" s="83" t="s">
        <v>21</v>
      </c>
      <c r="EW894" s="73">
        <f>SUM(DQ930:ET938)</f>
        <v>21.088054352</v>
      </c>
    </row>
    <row r="895" spans="1:153" x14ac:dyDescent="0.25">
      <c r="A895" s="55"/>
      <c r="B895" s="83" t="s">
        <v>13</v>
      </c>
      <c r="C895" s="83" t="s">
        <v>147</v>
      </c>
      <c r="D895" s="74">
        <f t="shared" ref="D895:D901" si="2119">D19*D285*D$172*$E179*D385*D$110*D792/1000000</f>
        <v>0</v>
      </c>
      <c r="E895" s="74">
        <f t="shared" ref="E895:AG895" si="2120">E19*E285*E$172*$E179*E385*E$110*E792/1000000</f>
        <v>0</v>
      </c>
      <c r="F895" s="74">
        <f t="shared" si="2120"/>
        <v>0</v>
      </c>
      <c r="G895" s="74">
        <f t="shared" si="2120"/>
        <v>0</v>
      </c>
      <c r="H895" s="74">
        <f t="shared" si="2120"/>
        <v>0</v>
      </c>
      <c r="I895" s="74">
        <f t="shared" si="2120"/>
        <v>0</v>
      </c>
      <c r="J895" s="74">
        <f t="shared" si="2120"/>
        <v>0</v>
      </c>
      <c r="K895" s="74">
        <f t="shared" si="2120"/>
        <v>0</v>
      </c>
      <c r="L895" s="74">
        <f t="shared" si="2120"/>
        <v>0</v>
      </c>
      <c r="M895" s="74">
        <f t="shared" si="2120"/>
        <v>0</v>
      </c>
      <c r="N895" s="74">
        <f t="shared" si="2120"/>
        <v>0</v>
      </c>
      <c r="O895" s="74">
        <f t="shared" si="2120"/>
        <v>0</v>
      </c>
      <c r="P895" s="74">
        <f t="shared" si="2120"/>
        <v>0</v>
      </c>
      <c r="Q895" s="74">
        <f t="shared" si="2120"/>
        <v>0</v>
      </c>
      <c r="R895" s="74">
        <f t="shared" si="2120"/>
        <v>0</v>
      </c>
      <c r="S895" s="74">
        <f t="shared" si="2120"/>
        <v>0</v>
      </c>
      <c r="T895" s="74">
        <f t="shared" si="2120"/>
        <v>0</v>
      </c>
      <c r="U895" s="74">
        <f t="shared" si="2120"/>
        <v>0</v>
      </c>
      <c r="V895" s="74">
        <f t="shared" si="2120"/>
        <v>0</v>
      </c>
      <c r="W895" s="74">
        <f t="shared" si="2120"/>
        <v>0</v>
      </c>
      <c r="X895" s="74">
        <f t="shared" si="2120"/>
        <v>0</v>
      </c>
      <c r="Y895" s="74">
        <f t="shared" si="2120"/>
        <v>0</v>
      </c>
      <c r="Z895" s="74">
        <f t="shared" si="2120"/>
        <v>0</v>
      </c>
      <c r="AA895" s="74">
        <f t="shared" si="2120"/>
        <v>0</v>
      </c>
      <c r="AB895" s="74">
        <f t="shared" si="2120"/>
        <v>0</v>
      </c>
      <c r="AC895" s="74">
        <f t="shared" si="2120"/>
        <v>0</v>
      </c>
      <c r="AD895" s="74">
        <f t="shared" si="2120"/>
        <v>0</v>
      </c>
      <c r="AE895" s="74">
        <f t="shared" si="2120"/>
        <v>0</v>
      </c>
      <c r="AF895" s="74">
        <f t="shared" si="2120"/>
        <v>0</v>
      </c>
      <c r="AG895" s="74">
        <f t="shared" si="2120"/>
        <v>0</v>
      </c>
      <c r="AI895" s="83"/>
      <c r="AJ895" s="73"/>
      <c r="AL895" s="7" t="s">
        <v>13</v>
      </c>
      <c r="AM895" s="7" t="s">
        <v>147</v>
      </c>
      <c r="AN895" s="33">
        <f t="shared" ref="AN895:AN901" si="2121">D19*D285*D$172*$H179*AN385*D$110*AN792/1000000</f>
        <v>0</v>
      </c>
      <c r="AO895" s="33">
        <f t="shared" ref="AO895:BQ895" si="2122">E19*E285*E$172*$H179*AO385*E$110*AO792/1000000</f>
        <v>0</v>
      </c>
      <c r="AP895" s="33">
        <f t="shared" si="2122"/>
        <v>0</v>
      </c>
      <c r="AQ895" s="33">
        <f t="shared" si="2122"/>
        <v>0</v>
      </c>
      <c r="AR895" s="33">
        <f t="shared" si="2122"/>
        <v>0</v>
      </c>
      <c r="AS895" s="33">
        <f t="shared" si="2122"/>
        <v>0</v>
      </c>
      <c r="AT895" s="33">
        <f t="shared" si="2122"/>
        <v>0</v>
      </c>
      <c r="AU895" s="33">
        <f t="shared" si="2122"/>
        <v>0</v>
      </c>
      <c r="AV895" s="33">
        <f t="shared" si="2122"/>
        <v>0</v>
      </c>
      <c r="AW895" s="33">
        <f t="shared" si="2122"/>
        <v>0</v>
      </c>
      <c r="AX895" s="33">
        <f t="shared" si="2122"/>
        <v>0</v>
      </c>
      <c r="AY895" s="33">
        <f t="shared" si="2122"/>
        <v>0</v>
      </c>
      <c r="AZ895" s="33">
        <f t="shared" si="2122"/>
        <v>0</v>
      </c>
      <c r="BA895" s="33">
        <f t="shared" si="2122"/>
        <v>0</v>
      </c>
      <c r="BB895" s="33">
        <f t="shared" si="2122"/>
        <v>0</v>
      </c>
      <c r="BC895" s="33">
        <f t="shared" si="2122"/>
        <v>0</v>
      </c>
      <c r="BD895" s="33">
        <f t="shared" si="2122"/>
        <v>0</v>
      </c>
      <c r="BE895" s="33">
        <f t="shared" si="2122"/>
        <v>0</v>
      </c>
      <c r="BF895" s="33">
        <f t="shared" si="2122"/>
        <v>0</v>
      </c>
      <c r="BG895" s="33">
        <f t="shared" si="2122"/>
        <v>0</v>
      </c>
      <c r="BH895" s="33">
        <f t="shared" si="2122"/>
        <v>0</v>
      </c>
      <c r="BI895" s="33">
        <f t="shared" si="2122"/>
        <v>0</v>
      </c>
      <c r="BJ895" s="33">
        <f t="shared" si="2122"/>
        <v>0</v>
      </c>
      <c r="BK895" s="33">
        <f t="shared" si="2122"/>
        <v>0</v>
      </c>
      <c r="BL895" s="33">
        <f t="shared" si="2122"/>
        <v>0</v>
      </c>
      <c r="BM895" s="33">
        <f t="shared" si="2122"/>
        <v>0</v>
      </c>
      <c r="BN895" s="33">
        <f t="shared" si="2122"/>
        <v>0</v>
      </c>
      <c r="BO895" s="33">
        <f t="shared" si="2122"/>
        <v>0</v>
      </c>
      <c r="BP895" s="33">
        <f t="shared" si="2122"/>
        <v>0</v>
      </c>
      <c r="BQ895" s="33">
        <f t="shared" si="2122"/>
        <v>0</v>
      </c>
      <c r="BS895" s="83"/>
      <c r="BT895" s="73"/>
      <c r="BZ895" s="7" t="s">
        <v>13</v>
      </c>
      <c r="CA895" s="7" t="s">
        <v>147</v>
      </c>
      <c r="CB895" s="33">
        <f t="shared" ref="CB895:CB901" si="2123">D19*D285*D$172*$G179*BY384*D$110*CB792/1000000</f>
        <v>0</v>
      </c>
      <c r="CC895" s="33">
        <f t="shared" ref="CC895:DE895" si="2124">E19*E285*E$172*$G179*BZ384*E$110*CC792/1000000</f>
        <v>0</v>
      </c>
      <c r="CD895" s="33">
        <f t="shared" si="2124"/>
        <v>0</v>
      </c>
      <c r="CE895" s="33">
        <f t="shared" si="2124"/>
        <v>0</v>
      </c>
      <c r="CF895" s="33">
        <f t="shared" si="2124"/>
        <v>0</v>
      </c>
      <c r="CG895" s="33">
        <f t="shared" si="2124"/>
        <v>0</v>
      </c>
      <c r="CH895" s="33">
        <f t="shared" si="2124"/>
        <v>0</v>
      </c>
      <c r="CI895" s="33">
        <f t="shared" si="2124"/>
        <v>0</v>
      </c>
      <c r="CJ895" s="33">
        <f t="shared" si="2124"/>
        <v>0</v>
      </c>
      <c r="CK895" s="33">
        <f t="shared" si="2124"/>
        <v>0</v>
      </c>
      <c r="CL895" s="33">
        <f t="shared" si="2124"/>
        <v>0</v>
      </c>
      <c r="CM895" s="33">
        <f t="shared" si="2124"/>
        <v>0</v>
      </c>
      <c r="CN895" s="33">
        <f t="shared" si="2124"/>
        <v>0</v>
      </c>
      <c r="CO895" s="33">
        <f t="shared" si="2124"/>
        <v>0</v>
      </c>
      <c r="CP895" s="33">
        <f t="shared" si="2124"/>
        <v>0</v>
      </c>
      <c r="CQ895" s="33">
        <f t="shared" si="2124"/>
        <v>0</v>
      </c>
      <c r="CR895" s="33">
        <f t="shared" si="2124"/>
        <v>0</v>
      </c>
      <c r="CS895" s="33">
        <f t="shared" si="2124"/>
        <v>0</v>
      </c>
      <c r="CT895" s="33">
        <f t="shared" si="2124"/>
        <v>0</v>
      </c>
      <c r="CU895" s="33">
        <f t="shared" si="2124"/>
        <v>0</v>
      </c>
      <c r="CV895" s="33">
        <f t="shared" si="2124"/>
        <v>0</v>
      </c>
      <c r="CW895" s="33">
        <f t="shared" si="2124"/>
        <v>0</v>
      </c>
      <c r="CX895" s="33">
        <f t="shared" si="2124"/>
        <v>0</v>
      </c>
      <c r="CY895" s="33">
        <f t="shared" si="2124"/>
        <v>0</v>
      </c>
      <c r="CZ895" s="33">
        <f t="shared" si="2124"/>
        <v>0</v>
      </c>
      <c r="DA895" s="33">
        <f t="shared" si="2124"/>
        <v>0</v>
      </c>
      <c r="DB895" s="33">
        <f t="shared" si="2124"/>
        <v>0</v>
      </c>
      <c r="DC895" s="33">
        <f t="shared" si="2124"/>
        <v>0</v>
      </c>
      <c r="DD895" s="33">
        <f t="shared" si="2124"/>
        <v>0</v>
      </c>
      <c r="DE895" s="33">
        <f t="shared" si="2124"/>
        <v>0</v>
      </c>
      <c r="DG895" s="83"/>
      <c r="DH895" s="73"/>
      <c r="DN895" s="34"/>
      <c r="DO895" s="7" t="s">
        <v>13</v>
      </c>
      <c r="DP895" s="7" t="s">
        <v>147</v>
      </c>
      <c r="DQ895" s="33">
        <f t="shared" ref="DQ895:DQ901" si="2125">D19*D285*D$172*$F179*DJ385*D$110*DQ792/1000000</f>
        <v>0</v>
      </c>
      <c r="DR895" s="33">
        <f t="shared" ref="DR895:ET895" si="2126">E19*E285*E$172*$F179*DK385*E$110*DR792/1000000</f>
        <v>0</v>
      </c>
      <c r="DS895" s="33">
        <f t="shared" si="2126"/>
        <v>0</v>
      </c>
      <c r="DT895" s="33">
        <f t="shared" si="2126"/>
        <v>0</v>
      </c>
      <c r="DU895" s="33">
        <f t="shared" si="2126"/>
        <v>0</v>
      </c>
      <c r="DV895" s="33">
        <f t="shared" si="2126"/>
        <v>0</v>
      </c>
      <c r="DW895" s="33">
        <f t="shared" si="2126"/>
        <v>0</v>
      </c>
      <c r="DX895" s="33">
        <f t="shared" si="2126"/>
        <v>0</v>
      </c>
      <c r="DY895" s="33">
        <f t="shared" si="2126"/>
        <v>0</v>
      </c>
      <c r="DZ895" s="33">
        <f t="shared" si="2126"/>
        <v>0</v>
      </c>
      <c r="EA895" s="33">
        <f t="shared" si="2126"/>
        <v>0</v>
      </c>
      <c r="EB895" s="33">
        <f t="shared" si="2126"/>
        <v>0</v>
      </c>
      <c r="EC895" s="33">
        <f t="shared" si="2126"/>
        <v>0</v>
      </c>
      <c r="ED895" s="33">
        <f t="shared" si="2126"/>
        <v>0</v>
      </c>
      <c r="EE895" s="33">
        <f t="shared" si="2126"/>
        <v>0</v>
      </c>
      <c r="EF895" s="33">
        <f t="shared" si="2126"/>
        <v>0</v>
      </c>
      <c r="EG895" s="33">
        <f t="shared" si="2126"/>
        <v>0</v>
      </c>
      <c r="EH895" s="33">
        <f t="shared" si="2126"/>
        <v>0</v>
      </c>
      <c r="EI895" s="33">
        <f t="shared" si="2126"/>
        <v>0</v>
      </c>
      <c r="EJ895" s="33">
        <f t="shared" si="2126"/>
        <v>0</v>
      </c>
      <c r="EK895" s="33">
        <f t="shared" si="2126"/>
        <v>0</v>
      </c>
      <c r="EL895" s="33">
        <f t="shared" si="2126"/>
        <v>0</v>
      </c>
      <c r="EM895" s="33">
        <f t="shared" si="2126"/>
        <v>0</v>
      </c>
      <c r="EN895" s="33">
        <f t="shared" si="2126"/>
        <v>0</v>
      </c>
      <c r="EO895" s="33">
        <f t="shared" si="2126"/>
        <v>0</v>
      </c>
      <c r="EP895" s="33">
        <f t="shared" si="2126"/>
        <v>0</v>
      </c>
      <c r="EQ895" s="33">
        <f t="shared" si="2126"/>
        <v>0</v>
      </c>
      <c r="ER895" s="33">
        <f t="shared" si="2126"/>
        <v>0</v>
      </c>
      <c r="ES895" s="33">
        <f t="shared" si="2126"/>
        <v>0</v>
      </c>
      <c r="ET895" s="33">
        <f t="shared" si="2126"/>
        <v>0</v>
      </c>
      <c r="EV895" s="83"/>
      <c r="EW895" s="73"/>
    </row>
    <row r="896" spans="1:153" x14ac:dyDescent="0.25">
      <c r="A896" s="55"/>
      <c r="B896" s="83" t="s">
        <v>13</v>
      </c>
      <c r="C896" s="83" t="s">
        <v>148</v>
      </c>
      <c r="D896" s="74">
        <f t="shared" si="2119"/>
        <v>0</v>
      </c>
      <c r="E896" s="74">
        <f t="shared" ref="E896:AG896" si="2127">E20*E286*E$172*$E180*E386*E$110*E793/1000000</f>
        <v>0</v>
      </c>
      <c r="F896" s="74">
        <f t="shared" si="2127"/>
        <v>0</v>
      </c>
      <c r="G896" s="74">
        <f t="shared" si="2127"/>
        <v>0</v>
      </c>
      <c r="H896" s="74">
        <f t="shared" si="2127"/>
        <v>0</v>
      </c>
      <c r="I896" s="74">
        <f t="shared" si="2127"/>
        <v>0</v>
      </c>
      <c r="J896" s="74">
        <f t="shared" si="2127"/>
        <v>0</v>
      </c>
      <c r="K896" s="74">
        <f t="shared" si="2127"/>
        <v>0</v>
      </c>
      <c r="L896" s="74">
        <f t="shared" si="2127"/>
        <v>0</v>
      </c>
      <c r="M896" s="74">
        <f t="shared" si="2127"/>
        <v>0</v>
      </c>
      <c r="N896" s="74">
        <f t="shared" si="2127"/>
        <v>0</v>
      </c>
      <c r="O896" s="74">
        <f t="shared" si="2127"/>
        <v>0</v>
      </c>
      <c r="P896" s="74">
        <f t="shared" si="2127"/>
        <v>0</v>
      </c>
      <c r="Q896" s="74">
        <f t="shared" si="2127"/>
        <v>0</v>
      </c>
      <c r="R896" s="74">
        <f t="shared" si="2127"/>
        <v>0</v>
      </c>
      <c r="S896" s="74">
        <f t="shared" si="2127"/>
        <v>0</v>
      </c>
      <c r="T896" s="74">
        <f t="shared" si="2127"/>
        <v>0</v>
      </c>
      <c r="U896" s="74">
        <f t="shared" si="2127"/>
        <v>0</v>
      </c>
      <c r="V896" s="74">
        <f t="shared" si="2127"/>
        <v>0</v>
      </c>
      <c r="W896" s="74">
        <f t="shared" si="2127"/>
        <v>0</v>
      </c>
      <c r="X896" s="74">
        <f t="shared" si="2127"/>
        <v>0</v>
      </c>
      <c r="Y896" s="74">
        <f t="shared" si="2127"/>
        <v>0</v>
      </c>
      <c r="Z896" s="74">
        <f t="shared" si="2127"/>
        <v>0</v>
      </c>
      <c r="AA896" s="74">
        <f t="shared" si="2127"/>
        <v>0</v>
      </c>
      <c r="AB896" s="74">
        <f t="shared" si="2127"/>
        <v>0</v>
      </c>
      <c r="AC896" s="74">
        <f t="shared" si="2127"/>
        <v>0</v>
      </c>
      <c r="AD896" s="74">
        <f t="shared" si="2127"/>
        <v>0</v>
      </c>
      <c r="AE896" s="74">
        <f t="shared" si="2127"/>
        <v>0</v>
      </c>
      <c r="AF896" s="74">
        <f t="shared" si="2127"/>
        <v>0</v>
      </c>
      <c r="AG896" s="74">
        <f t="shared" si="2127"/>
        <v>0</v>
      </c>
      <c r="AI896" s="83"/>
      <c r="AJ896" s="73"/>
      <c r="AL896" s="7" t="s">
        <v>13</v>
      </c>
      <c r="AM896" s="7" t="s">
        <v>148</v>
      </c>
      <c r="AN896" s="33">
        <f t="shared" si="2121"/>
        <v>0</v>
      </c>
      <c r="AO896" s="33">
        <f t="shared" ref="AO896:BQ896" si="2128">E20*E286*E$172*$H180*AO386*E$110*AO793/1000000</f>
        <v>0</v>
      </c>
      <c r="AP896" s="33">
        <f t="shared" si="2128"/>
        <v>0</v>
      </c>
      <c r="AQ896" s="33">
        <f t="shared" si="2128"/>
        <v>0</v>
      </c>
      <c r="AR896" s="33">
        <f t="shared" si="2128"/>
        <v>0</v>
      </c>
      <c r="AS896" s="33">
        <f t="shared" si="2128"/>
        <v>0</v>
      </c>
      <c r="AT896" s="33">
        <f t="shared" si="2128"/>
        <v>0</v>
      </c>
      <c r="AU896" s="33">
        <f t="shared" si="2128"/>
        <v>0</v>
      </c>
      <c r="AV896" s="33">
        <f t="shared" si="2128"/>
        <v>0</v>
      </c>
      <c r="AW896" s="33">
        <f t="shared" si="2128"/>
        <v>0</v>
      </c>
      <c r="AX896" s="33">
        <f t="shared" si="2128"/>
        <v>0</v>
      </c>
      <c r="AY896" s="33">
        <f t="shared" si="2128"/>
        <v>0</v>
      </c>
      <c r="AZ896" s="33">
        <f t="shared" si="2128"/>
        <v>0</v>
      </c>
      <c r="BA896" s="33">
        <f t="shared" si="2128"/>
        <v>0</v>
      </c>
      <c r="BB896" s="33">
        <f t="shared" si="2128"/>
        <v>0</v>
      </c>
      <c r="BC896" s="33">
        <f t="shared" si="2128"/>
        <v>0</v>
      </c>
      <c r="BD896" s="33">
        <f t="shared" si="2128"/>
        <v>0</v>
      </c>
      <c r="BE896" s="33">
        <f t="shared" si="2128"/>
        <v>0</v>
      </c>
      <c r="BF896" s="33">
        <f t="shared" si="2128"/>
        <v>0</v>
      </c>
      <c r="BG896" s="33">
        <f t="shared" si="2128"/>
        <v>0</v>
      </c>
      <c r="BH896" s="33">
        <f t="shared" si="2128"/>
        <v>0</v>
      </c>
      <c r="BI896" s="33">
        <f t="shared" si="2128"/>
        <v>0</v>
      </c>
      <c r="BJ896" s="33">
        <f t="shared" si="2128"/>
        <v>0</v>
      </c>
      <c r="BK896" s="33">
        <f t="shared" si="2128"/>
        <v>0</v>
      </c>
      <c r="BL896" s="33">
        <f t="shared" si="2128"/>
        <v>0</v>
      </c>
      <c r="BM896" s="33">
        <f t="shared" si="2128"/>
        <v>0</v>
      </c>
      <c r="BN896" s="33">
        <f t="shared" si="2128"/>
        <v>0</v>
      </c>
      <c r="BO896" s="33">
        <f t="shared" si="2128"/>
        <v>0</v>
      </c>
      <c r="BP896" s="33">
        <f t="shared" si="2128"/>
        <v>0</v>
      </c>
      <c r="BQ896" s="33">
        <f t="shared" si="2128"/>
        <v>0</v>
      </c>
      <c r="BS896" s="83"/>
      <c r="BT896" s="73"/>
      <c r="BZ896" s="7" t="s">
        <v>13</v>
      </c>
      <c r="CA896" s="7" t="s">
        <v>148</v>
      </c>
      <c r="CB896" s="33">
        <f t="shared" si="2123"/>
        <v>0</v>
      </c>
      <c r="CC896" s="33">
        <f t="shared" ref="CC896:DE896" si="2129">E20*E286*E$172*$G180*BZ385*E$110*CC793/1000000</f>
        <v>0</v>
      </c>
      <c r="CD896" s="33">
        <f t="shared" si="2129"/>
        <v>0</v>
      </c>
      <c r="CE896" s="33">
        <f t="shared" si="2129"/>
        <v>0</v>
      </c>
      <c r="CF896" s="33">
        <f t="shared" si="2129"/>
        <v>0</v>
      </c>
      <c r="CG896" s="33">
        <f t="shared" si="2129"/>
        <v>0</v>
      </c>
      <c r="CH896" s="33">
        <f t="shared" si="2129"/>
        <v>0</v>
      </c>
      <c r="CI896" s="33">
        <f t="shared" si="2129"/>
        <v>0</v>
      </c>
      <c r="CJ896" s="33">
        <f t="shared" si="2129"/>
        <v>0</v>
      </c>
      <c r="CK896" s="33">
        <f t="shared" si="2129"/>
        <v>0</v>
      </c>
      <c r="CL896" s="33">
        <f t="shared" si="2129"/>
        <v>0</v>
      </c>
      <c r="CM896" s="33">
        <f t="shared" si="2129"/>
        <v>0</v>
      </c>
      <c r="CN896" s="33">
        <f t="shared" si="2129"/>
        <v>0</v>
      </c>
      <c r="CO896" s="33">
        <f t="shared" si="2129"/>
        <v>0</v>
      </c>
      <c r="CP896" s="33">
        <f t="shared" si="2129"/>
        <v>0</v>
      </c>
      <c r="CQ896" s="33">
        <f t="shared" si="2129"/>
        <v>0</v>
      </c>
      <c r="CR896" s="33">
        <f t="shared" si="2129"/>
        <v>0</v>
      </c>
      <c r="CS896" s="33">
        <f t="shared" si="2129"/>
        <v>0</v>
      </c>
      <c r="CT896" s="33">
        <f t="shared" si="2129"/>
        <v>0</v>
      </c>
      <c r="CU896" s="33">
        <f t="shared" si="2129"/>
        <v>0</v>
      </c>
      <c r="CV896" s="33">
        <f t="shared" si="2129"/>
        <v>0</v>
      </c>
      <c r="CW896" s="33">
        <f t="shared" si="2129"/>
        <v>0</v>
      </c>
      <c r="CX896" s="33">
        <f t="shared" si="2129"/>
        <v>0</v>
      </c>
      <c r="CY896" s="33">
        <f t="shared" si="2129"/>
        <v>0</v>
      </c>
      <c r="CZ896" s="33">
        <f t="shared" si="2129"/>
        <v>0</v>
      </c>
      <c r="DA896" s="33">
        <f t="shared" si="2129"/>
        <v>0</v>
      </c>
      <c r="DB896" s="33">
        <f t="shared" si="2129"/>
        <v>0</v>
      </c>
      <c r="DC896" s="33">
        <f t="shared" si="2129"/>
        <v>0</v>
      </c>
      <c r="DD896" s="33">
        <f t="shared" si="2129"/>
        <v>0</v>
      </c>
      <c r="DE896" s="33">
        <f t="shared" si="2129"/>
        <v>0</v>
      </c>
      <c r="DG896" s="83"/>
      <c r="DH896" s="73"/>
      <c r="DN896" s="34"/>
      <c r="DO896" s="7" t="s">
        <v>13</v>
      </c>
      <c r="DP896" s="7" t="s">
        <v>148</v>
      </c>
      <c r="DQ896" s="33">
        <f t="shared" si="2125"/>
        <v>0</v>
      </c>
      <c r="DR896" s="33">
        <f t="shared" ref="DR896:ET896" si="2130">E20*E286*E$172*$F180*DK386*E$110*DR793/1000000</f>
        <v>0</v>
      </c>
      <c r="DS896" s="33">
        <f t="shared" si="2130"/>
        <v>0</v>
      </c>
      <c r="DT896" s="33">
        <f t="shared" si="2130"/>
        <v>0</v>
      </c>
      <c r="DU896" s="33">
        <f t="shared" si="2130"/>
        <v>0</v>
      </c>
      <c r="DV896" s="33">
        <f t="shared" si="2130"/>
        <v>0</v>
      </c>
      <c r="DW896" s="33">
        <f t="shared" si="2130"/>
        <v>0</v>
      </c>
      <c r="DX896" s="33">
        <f t="shared" si="2130"/>
        <v>0</v>
      </c>
      <c r="DY896" s="33">
        <f t="shared" si="2130"/>
        <v>0</v>
      </c>
      <c r="DZ896" s="33">
        <f t="shared" si="2130"/>
        <v>0</v>
      </c>
      <c r="EA896" s="33">
        <f t="shared" si="2130"/>
        <v>0</v>
      </c>
      <c r="EB896" s="33">
        <f t="shared" si="2130"/>
        <v>0</v>
      </c>
      <c r="EC896" s="33">
        <f t="shared" si="2130"/>
        <v>0</v>
      </c>
      <c r="ED896" s="33">
        <f t="shared" si="2130"/>
        <v>0</v>
      </c>
      <c r="EE896" s="33">
        <f t="shared" si="2130"/>
        <v>0</v>
      </c>
      <c r="EF896" s="33">
        <f t="shared" si="2130"/>
        <v>0</v>
      </c>
      <c r="EG896" s="33">
        <f t="shared" si="2130"/>
        <v>0</v>
      </c>
      <c r="EH896" s="33">
        <f t="shared" si="2130"/>
        <v>0</v>
      </c>
      <c r="EI896" s="33">
        <f t="shared" si="2130"/>
        <v>0</v>
      </c>
      <c r="EJ896" s="33">
        <f t="shared" si="2130"/>
        <v>0</v>
      </c>
      <c r="EK896" s="33">
        <f t="shared" si="2130"/>
        <v>0</v>
      </c>
      <c r="EL896" s="33">
        <f t="shared" si="2130"/>
        <v>0</v>
      </c>
      <c r="EM896" s="33">
        <f t="shared" si="2130"/>
        <v>0</v>
      </c>
      <c r="EN896" s="33">
        <f t="shared" si="2130"/>
        <v>0</v>
      </c>
      <c r="EO896" s="33">
        <f t="shared" si="2130"/>
        <v>0</v>
      </c>
      <c r="EP896" s="33">
        <f t="shared" si="2130"/>
        <v>0</v>
      </c>
      <c r="EQ896" s="33">
        <f t="shared" si="2130"/>
        <v>0</v>
      </c>
      <c r="ER896" s="33">
        <f t="shared" si="2130"/>
        <v>0</v>
      </c>
      <c r="ES896" s="33">
        <f t="shared" si="2130"/>
        <v>0</v>
      </c>
      <c r="ET896" s="33">
        <f t="shared" si="2130"/>
        <v>0</v>
      </c>
      <c r="EV896" s="83"/>
      <c r="EW896" s="73"/>
    </row>
    <row r="897" spans="1:153" x14ac:dyDescent="0.25">
      <c r="A897" s="55"/>
      <c r="B897" s="83" t="s">
        <v>13</v>
      </c>
      <c r="C897" s="83" t="s">
        <v>8</v>
      </c>
      <c r="D897" s="74">
        <f t="shared" si="2119"/>
        <v>3.3943363199999999</v>
      </c>
      <c r="E897" s="74">
        <f t="shared" ref="E897:AG897" si="2131">E21*E287*E$172*$E181*E387*E$110*E794/1000000</f>
        <v>3.7454745599999999</v>
      </c>
      <c r="F897" s="74">
        <f t="shared" si="2131"/>
        <v>2.3019062400000001</v>
      </c>
      <c r="G897" s="74">
        <f t="shared" si="2131"/>
        <v>1.8727372799999999</v>
      </c>
      <c r="H897" s="74">
        <f t="shared" si="2131"/>
        <v>1.6776604799999999</v>
      </c>
      <c r="I897" s="74">
        <f t="shared" si="2131"/>
        <v>1.4045529600000002</v>
      </c>
      <c r="J897" s="74">
        <f t="shared" si="2131"/>
        <v>2.8871366399999996</v>
      </c>
      <c r="K897" s="74">
        <f t="shared" si="2131"/>
        <v>2.26289088</v>
      </c>
      <c r="L897" s="74">
        <f t="shared" si="2131"/>
        <v>2.8091059200000004</v>
      </c>
      <c r="M897" s="74">
        <f t="shared" si="2131"/>
        <v>5.2020480000000013</v>
      </c>
      <c r="N897" s="74">
        <f t="shared" si="2131"/>
        <v>0</v>
      </c>
      <c r="O897" s="74">
        <f t="shared" si="2131"/>
        <v>0</v>
      </c>
      <c r="P897" s="74">
        <f t="shared" si="2131"/>
        <v>0</v>
      </c>
      <c r="Q897" s="74">
        <f t="shared" si="2131"/>
        <v>0</v>
      </c>
      <c r="R897" s="74">
        <f t="shared" si="2131"/>
        <v>0</v>
      </c>
      <c r="S897" s="74">
        <f t="shared" si="2131"/>
        <v>0</v>
      </c>
      <c r="T897" s="74">
        <f t="shared" si="2131"/>
        <v>0</v>
      </c>
      <c r="U897" s="74">
        <f t="shared" si="2131"/>
        <v>0</v>
      </c>
      <c r="V897" s="74">
        <f t="shared" si="2131"/>
        <v>0</v>
      </c>
      <c r="W897" s="74">
        <f t="shared" si="2131"/>
        <v>0</v>
      </c>
      <c r="X897" s="74">
        <f t="shared" si="2131"/>
        <v>0</v>
      </c>
      <c r="Y897" s="74">
        <f t="shared" si="2131"/>
        <v>0</v>
      </c>
      <c r="Z897" s="74">
        <f t="shared" si="2131"/>
        <v>0</v>
      </c>
      <c r="AA897" s="74">
        <f t="shared" si="2131"/>
        <v>0</v>
      </c>
      <c r="AB897" s="74">
        <f t="shared" si="2131"/>
        <v>0</v>
      </c>
      <c r="AC897" s="74">
        <f t="shared" si="2131"/>
        <v>0</v>
      </c>
      <c r="AD897" s="74">
        <f t="shared" si="2131"/>
        <v>0</v>
      </c>
      <c r="AE897" s="74">
        <f t="shared" si="2131"/>
        <v>0</v>
      </c>
      <c r="AF897" s="74">
        <f t="shared" si="2131"/>
        <v>0</v>
      </c>
      <c r="AG897" s="74">
        <f t="shared" si="2131"/>
        <v>0</v>
      </c>
      <c r="AI897" s="83" t="s">
        <v>22</v>
      </c>
      <c r="AJ897" s="73">
        <f>SUM(D939:AG947)</f>
        <v>282.70324614816002</v>
      </c>
      <c r="AL897" s="7" t="s">
        <v>13</v>
      </c>
      <c r="AM897" s="7" t="s">
        <v>8</v>
      </c>
      <c r="AN897" s="33">
        <f t="shared" si="2121"/>
        <v>0.4397757867</v>
      </c>
      <c r="AO897" s="33">
        <f t="shared" ref="AO897:BQ897" si="2132">E21*E287*E$172*$H181*AO387*E$110*AO794/1000000</f>
        <v>0.48526983359999998</v>
      </c>
      <c r="AP897" s="33">
        <f t="shared" si="2132"/>
        <v>0.29823875189999999</v>
      </c>
      <c r="AQ897" s="33">
        <f t="shared" si="2132"/>
        <v>0.24263491679999999</v>
      </c>
      <c r="AR897" s="33">
        <f t="shared" si="2132"/>
        <v>0.21736044629999995</v>
      </c>
      <c r="AS897" s="33">
        <f t="shared" si="2132"/>
        <v>0.18197618760000001</v>
      </c>
      <c r="AT897" s="33">
        <f t="shared" si="2132"/>
        <v>0.37406216340000004</v>
      </c>
      <c r="AU897" s="33">
        <f t="shared" si="2132"/>
        <v>0.2931838578</v>
      </c>
      <c r="AV897" s="33">
        <f t="shared" si="2132"/>
        <v>0.36395237519999996</v>
      </c>
      <c r="AW897" s="33">
        <f t="shared" si="2132"/>
        <v>0.67398587999999993</v>
      </c>
      <c r="AX897" s="33">
        <f t="shared" si="2132"/>
        <v>0</v>
      </c>
      <c r="AY897" s="33">
        <f t="shared" si="2132"/>
        <v>0</v>
      </c>
      <c r="AZ897" s="33">
        <f t="shared" si="2132"/>
        <v>0</v>
      </c>
      <c r="BA897" s="33">
        <f t="shared" si="2132"/>
        <v>0</v>
      </c>
      <c r="BB897" s="33">
        <f t="shared" si="2132"/>
        <v>0</v>
      </c>
      <c r="BC897" s="33">
        <f t="shared" si="2132"/>
        <v>0</v>
      </c>
      <c r="BD897" s="33">
        <f t="shared" si="2132"/>
        <v>0</v>
      </c>
      <c r="BE897" s="33">
        <f t="shared" si="2132"/>
        <v>0</v>
      </c>
      <c r="BF897" s="33">
        <f t="shared" si="2132"/>
        <v>0</v>
      </c>
      <c r="BG897" s="33">
        <f t="shared" si="2132"/>
        <v>0</v>
      </c>
      <c r="BH897" s="33">
        <f t="shared" si="2132"/>
        <v>0</v>
      </c>
      <c r="BI897" s="33">
        <f t="shared" si="2132"/>
        <v>0</v>
      </c>
      <c r="BJ897" s="33">
        <f t="shared" si="2132"/>
        <v>0</v>
      </c>
      <c r="BK897" s="33">
        <f t="shared" si="2132"/>
        <v>0</v>
      </c>
      <c r="BL897" s="33">
        <f t="shared" si="2132"/>
        <v>0</v>
      </c>
      <c r="BM897" s="33">
        <f t="shared" si="2132"/>
        <v>0</v>
      </c>
      <c r="BN897" s="33">
        <f t="shared" si="2132"/>
        <v>0</v>
      </c>
      <c r="BO897" s="33">
        <f t="shared" si="2132"/>
        <v>0</v>
      </c>
      <c r="BP897" s="33">
        <f t="shared" si="2132"/>
        <v>0</v>
      </c>
      <c r="BQ897" s="33">
        <f t="shared" si="2132"/>
        <v>0</v>
      </c>
      <c r="BS897" s="83" t="s">
        <v>22</v>
      </c>
      <c r="BT897" s="73">
        <f>SUM(AN939:BQ947)</f>
        <v>13.664641352700004</v>
      </c>
      <c r="BZ897" s="7" t="s">
        <v>13</v>
      </c>
      <c r="CA897" s="7" t="s">
        <v>8</v>
      </c>
      <c r="CB897" s="33">
        <f t="shared" si="2123"/>
        <v>2.4754591490625</v>
      </c>
      <c r="CC897" s="33">
        <f t="shared" ref="CC897:DE897" si="2133">E21*E287*E$172*$G181*BZ386*E$110*CC794/1000000</f>
        <v>2.7315411300000001</v>
      </c>
      <c r="CD897" s="33">
        <f t="shared" si="2133"/>
        <v>1.6787596528125002</v>
      </c>
      <c r="CE897" s="33">
        <f t="shared" si="2133"/>
        <v>1.365770565</v>
      </c>
      <c r="CF897" s="33">
        <f t="shared" si="2133"/>
        <v>1.2235027978125004</v>
      </c>
      <c r="CG897" s="33">
        <f t="shared" si="2133"/>
        <v>1.0243279237500003</v>
      </c>
      <c r="CH897" s="33">
        <f t="shared" si="2133"/>
        <v>2.1055629543750003</v>
      </c>
      <c r="CI897" s="33">
        <f t="shared" si="2133"/>
        <v>1.6503060993750003</v>
      </c>
      <c r="CJ897" s="33">
        <f t="shared" si="2133"/>
        <v>2.0486558475000001</v>
      </c>
      <c r="CK897" s="33">
        <f t="shared" si="2133"/>
        <v>3.7938071250000003</v>
      </c>
      <c r="CL897" s="33">
        <f t="shared" si="2133"/>
        <v>0</v>
      </c>
      <c r="CM897" s="33">
        <f t="shared" si="2133"/>
        <v>0</v>
      </c>
      <c r="CN897" s="33">
        <f t="shared" si="2133"/>
        <v>0</v>
      </c>
      <c r="CO897" s="33">
        <f t="shared" si="2133"/>
        <v>0</v>
      </c>
      <c r="CP897" s="33">
        <f t="shared" si="2133"/>
        <v>0</v>
      </c>
      <c r="CQ897" s="33">
        <f t="shared" si="2133"/>
        <v>0</v>
      </c>
      <c r="CR897" s="33">
        <f t="shared" si="2133"/>
        <v>0</v>
      </c>
      <c r="CS897" s="33">
        <f t="shared" si="2133"/>
        <v>0</v>
      </c>
      <c r="CT897" s="33">
        <f t="shared" si="2133"/>
        <v>0</v>
      </c>
      <c r="CU897" s="33">
        <f t="shared" si="2133"/>
        <v>0</v>
      </c>
      <c r="CV897" s="33">
        <f t="shared" si="2133"/>
        <v>0</v>
      </c>
      <c r="CW897" s="33">
        <f t="shared" si="2133"/>
        <v>0</v>
      </c>
      <c r="CX897" s="33">
        <f t="shared" si="2133"/>
        <v>0</v>
      </c>
      <c r="CY897" s="33">
        <f t="shared" si="2133"/>
        <v>0</v>
      </c>
      <c r="CZ897" s="33">
        <f t="shared" si="2133"/>
        <v>0</v>
      </c>
      <c r="DA897" s="33">
        <f t="shared" si="2133"/>
        <v>0</v>
      </c>
      <c r="DB897" s="33">
        <f t="shared" si="2133"/>
        <v>0</v>
      </c>
      <c r="DC897" s="33">
        <f t="shared" si="2133"/>
        <v>0</v>
      </c>
      <c r="DD897" s="33">
        <f t="shared" si="2133"/>
        <v>0</v>
      </c>
      <c r="DE897" s="33">
        <f t="shared" si="2133"/>
        <v>0</v>
      </c>
      <c r="DG897" s="83" t="s">
        <v>22</v>
      </c>
      <c r="DH897" s="73">
        <f>SUM(CB939:DE947)</f>
        <v>315.79370532900003</v>
      </c>
      <c r="DN897" s="34"/>
      <c r="DO897" s="7" t="s">
        <v>13</v>
      </c>
      <c r="DP897" s="7" t="s">
        <v>8</v>
      </c>
      <c r="DQ897" s="33">
        <f t="shared" si="2125"/>
        <v>0.50033479781250001</v>
      </c>
      <c r="DR897" s="33">
        <f t="shared" ref="DR897:ET897" si="2134">E21*E287*E$172*$F181*DK387*E$110*DR794/1000000</f>
        <v>0.55209356999999992</v>
      </c>
      <c r="DS897" s="33">
        <f t="shared" si="2134"/>
        <v>0.33930750656250003</v>
      </c>
      <c r="DT897" s="33">
        <f t="shared" si="2134"/>
        <v>0.27604678499999996</v>
      </c>
      <c r="DU897" s="33">
        <f t="shared" si="2134"/>
        <v>0.24729191156249997</v>
      </c>
      <c r="DV897" s="33">
        <f t="shared" si="2134"/>
        <v>0.20703508874999998</v>
      </c>
      <c r="DW897" s="33">
        <f t="shared" si="2134"/>
        <v>0.42557212687500007</v>
      </c>
      <c r="DX897" s="33">
        <f t="shared" si="2134"/>
        <v>0.33355653187499995</v>
      </c>
      <c r="DY897" s="33">
        <f t="shared" si="2134"/>
        <v>0.41407017749999997</v>
      </c>
      <c r="DZ897" s="33">
        <f t="shared" si="2134"/>
        <v>0.76679662500000001</v>
      </c>
      <c r="EA897" s="33">
        <f t="shared" si="2134"/>
        <v>0</v>
      </c>
      <c r="EB897" s="33">
        <f t="shared" si="2134"/>
        <v>0</v>
      </c>
      <c r="EC897" s="33">
        <f t="shared" si="2134"/>
        <v>0</v>
      </c>
      <c r="ED897" s="33">
        <f t="shared" si="2134"/>
        <v>0</v>
      </c>
      <c r="EE897" s="33">
        <f t="shared" si="2134"/>
        <v>0</v>
      </c>
      <c r="EF897" s="33">
        <f t="shared" si="2134"/>
        <v>0</v>
      </c>
      <c r="EG897" s="33">
        <f t="shared" si="2134"/>
        <v>0</v>
      </c>
      <c r="EH897" s="33">
        <f t="shared" si="2134"/>
        <v>0</v>
      </c>
      <c r="EI897" s="33">
        <f t="shared" si="2134"/>
        <v>0</v>
      </c>
      <c r="EJ897" s="33">
        <f t="shared" si="2134"/>
        <v>0</v>
      </c>
      <c r="EK897" s="33">
        <f t="shared" si="2134"/>
        <v>0</v>
      </c>
      <c r="EL897" s="33">
        <f t="shared" si="2134"/>
        <v>0</v>
      </c>
      <c r="EM897" s="33">
        <f t="shared" si="2134"/>
        <v>0</v>
      </c>
      <c r="EN897" s="33">
        <f t="shared" si="2134"/>
        <v>0</v>
      </c>
      <c r="EO897" s="33">
        <f t="shared" si="2134"/>
        <v>0</v>
      </c>
      <c r="EP897" s="33">
        <f t="shared" si="2134"/>
        <v>0</v>
      </c>
      <c r="EQ897" s="33">
        <f t="shared" si="2134"/>
        <v>0</v>
      </c>
      <c r="ER897" s="33">
        <f t="shared" si="2134"/>
        <v>0</v>
      </c>
      <c r="ES897" s="33">
        <f t="shared" si="2134"/>
        <v>0</v>
      </c>
      <c r="ET897" s="33">
        <f t="shared" si="2134"/>
        <v>0</v>
      </c>
      <c r="EV897" s="83" t="s">
        <v>22</v>
      </c>
      <c r="EW897" s="73">
        <f>SUM(DQ939:ET947)</f>
        <v>31.628076408000002</v>
      </c>
    </row>
    <row r="898" spans="1:153" x14ac:dyDescent="0.25">
      <c r="A898" s="55"/>
      <c r="B898" s="83" t="s">
        <v>13</v>
      </c>
      <c r="C898" s="83" t="s">
        <v>24</v>
      </c>
      <c r="D898" s="74">
        <f t="shared" si="2119"/>
        <v>0</v>
      </c>
      <c r="E898" s="74">
        <f t="shared" ref="E898:AG898" si="2135">E22*E288*E$172*$E182*E388*E$110*E795/1000000</f>
        <v>0</v>
      </c>
      <c r="F898" s="74">
        <f t="shared" si="2135"/>
        <v>0</v>
      </c>
      <c r="G898" s="74">
        <f t="shared" si="2135"/>
        <v>0</v>
      </c>
      <c r="H898" s="74">
        <f t="shared" si="2135"/>
        <v>0</v>
      </c>
      <c r="I898" s="74">
        <f t="shared" si="2135"/>
        <v>0</v>
      </c>
      <c r="J898" s="74">
        <f t="shared" si="2135"/>
        <v>0</v>
      </c>
      <c r="K898" s="74">
        <f t="shared" si="2135"/>
        <v>0</v>
      </c>
      <c r="L898" s="74">
        <f t="shared" si="2135"/>
        <v>0</v>
      </c>
      <c r="M898" s="74">
        <f t="shared" si="2135"/>
        <v>0</v>
      </c>
      <c r="N898" s="74">
        <f t="shared" si="2135"/>
        <v>3.0303060479999999</v>
      </c>
      <c r="O898" s="74">
        <f t="shared" si="2135"/>
        <v>2.8909816319999999</v>
      </c>
      <c r="P898" s="74">
        <f t="shared" si="2135"/>
        <v>0</v>
      </c>
      <c r="Q898" s="74">
        <f t="shared" si="2135"/>
        <v>0</v>
      </c>
      <c r="R898" s="74">
        <f t="shared" si="2135"/>
        <v>0</v>
      </c>
      <c r="S898" s="74">
        <f t="shared" si="2135"/>
        <v>0</v>
      </c>
      <c r="T898" s="74">
        <f t="shared" si="2135"/>
        <v>0</v>
      </c>
      <c r="U898" s="74">
        <f t="shared" si="2135"/>
        <v>0</v>
      </c>
      <c r="V898" s="74">
        <f t="shared" si="2135"/>
        <v>0</v>
      </c>
      <c r="W898" s="74">
        <f t="shared" si="2135"/>
        <v>0</v>
      </c>
      <c r="X898" s="74">
        <f t="shared" si="2135"/>
        <v>0</v>
      </c>
      <c r="Y898" s="74">
        <f t="shared" si="2135"/>
        <v>0</v>
      </c>
      <c r="Z898" s="74">
        <f t="shared" si="2135"/>
        <v>0</v>
      </c>
      <c r="AA898" s="74">
        <f t="shared" si="2135"/>
        <v>0</v>
      </c>
      <c r="AB898" s="74">
        <f t="shared" si="2135"/>
        <v>0</v>
      </c>
      <c r="AC898" s="74">
        <f t="shared" si="2135"/>
        <v>0</v>
      </c>
      <c r="AD898" s="74">
        <f t="shared" si="2135"/>
        <v>0</v>
      </c>
      <c r="AE898" s="74">
        <f t="shared" si="2135"/>
        <v>0</v>
      </c>
      <c r="AF898" s="74">
        <f t="shared" si="2135"/>
        <v>0</v>
      </c>
      <c r="AG898" s="74">
        <f t="shared" si="2135"/>
        <v>0</v>
      </c>
      <c r="AI898" s="83" t="s">
        <v>25</v>
      </c>
      <c r="AJ898" s="73">
        <f>SUM(D948:AG956)</f>
        <v>118.91086568181332</v>
      </c>
      <c r="AL898" s="7" t="s">
        <v>13</v>
      </c>
      <c r="AM898" s="7" t="s">
        <v>24</v>
      </c>
      <c r="AN898" s="33">
        <f t="shared" si="2121"/>
        <v>0</v>
      </c>
      <c r="AO898" s="33">
        <f t="shared" ref="AO898:BQ898" si="2136">E22*E288*E$172*$H182*AO388*E$110*AO795/1000000</f>
        <v>0</v>
      </c>
      <c r="AP898" s="33">
        <f t="shared" si="2136"/>
        <v>0</v>
      </c>
      <c r="AQ898" s="33">
        <f t="shared" si="2136"/>
        <v>0</v>
      </c>
      <c r="AR898" s="33">
        <f t="shared" si="2136"/>
        <v>0</v>
      </c>
      <c r="AS898" s="33">
        <f t="shared" si="2136"/>
        <v>0</v>
      </c>
      <c r="AT898" s="33">
        <f t="shared" si="2136"/>
        <v>0</v>
      </c>
      <c r="AU898" s="33">
        <f t="shared" si="2136"/>
        <v>0</v>
      </c>
      <c r="AV898" s="33">
        <f t="shared" si="2136"/>
        <v>0</v>
      </c>
      <c r="AW898" s="33">
        <f t="shared" si="2136"/>
        <v>0</v>
      </c>
      <c r="AX898" s="33">
        <f t="shared" si="2136"/>
        <v>0.2931838578</v>
      </c>
      <c r="AY898" s="33">
        <f t="shared" si="2136"/>
        <v>0.27970414019999995</v>
      </c>
      <c r="AZ898" s="33">
        <f t="shared" si="2136"/>
        <v>0</v>
      </c>
      <c r="BA898" s="33">
        <f t="shared" si="2136"/>
        <v>0</v>
      </c>
      <c r="BB898" s="33">
        <f t="shared" si="2136"/>
        <v>0</v>
      </c>
      <c r="BC898" s="33">
        <f t="shared" si="2136"/>
        <v>0</v>
      </c>
      <c r="BD898" s="33">
        <f t="shared" si="2136"/>
        <v>0</v>
      </c>
      <c r="BE898" s="33">
        <f t="shared" si="2136"/>
        <v>0</v>
      </c>
      <c r="BF898" s="33">
        <f t="shared" si="2136"/>
        <v>0</v>
      </c>
      <c r="BG898" s="33">
        <f t="shared" si="2136"/>
        <v>0</v>
      </c>
      <c r="BH898" s="33">
        <f t="shared" si="2136"/>
        <v>0</v>
      </c>
      <c r="BI898" s="33">
        <f t="shared" si="2136"/>
        <v>0</v>
      </c>
      <c r="BJ898" s="33">
        <f t="shared" si="2136"/>
        <v>0</v>
      </c>
      <c r="BK898" s="33">
        <f t="shared" si="2136"/>
        <v>0</v>
      </c>
      <c r="BL898" s="33">
        <f t="shared" si="2136"/>
        <v>0</v>
      </c>
      <c r="BM898" s="33">
        <f t="shared" si="2136"/>
        <v>0</v>
      </c>
      <c r="BN898" s="33">
        <f t="shared" si="2136"/>
        <v>0</v>
      </c>
      <c r="BO898" s="33">
        <f t="shared" si="2136"/>
        <v>0</v>
      </c>
      <c r="BP898" s="33">
        <f t="shared" si="2136"/>
        <v>0</v>
      </c>
      <c r="BQ898" s="33">
        <f t="shared" si="2136"/>
        <v>0</v>
      </c>
      <c r="BS898" s="83" t="s">
        <v>25</v>
      </c>
      <c r="BT898" s="73">
        <f>SUM(AN948:BQ956)</f>
        <v>5.9893418907666671</v>
      </c>
      <c r="BZ898" s="7" t="s">
        <v>13</v>
      </c>
      <c r="CA898" s="7" t="s">
        <v>24</v>
      </c>
      <c r="CB898" s="33">
        <f t="shared" si="2123"/>
        <v>0</v>
      </c>
      <c r="CC898" s="33">
        <f t="shared" ref="CC898:DE898" si="2137">E22*E288*E$172*$G182*BZ387*E$110*CC795/1000000</f>
        <v>0</v>
      </c>
      <c r="CD898" s="33">
        <f t="shared" si="2137"/>
        <v>0</v>
      </c>
      <c r="CE898" s="33">
        <f t="shared" si="2137"/>
        <v>0</v>
      </c>
      <c r="CF898" s="33">
        <f t="shared" si="2137"/>
        <v>0</v>
      </c>
      <c r="CG898" s="33">
        <f t="shared" si="2137"/>
        <v>0</v>
      </c>
      <c r="CH898" s="33">
        <f t="shared" si="2137"/>
        <v>0</v>
      </c>
      <c r="CI898" s="33">
        <f t="shared" si="2137"/>
        <v>0</v>
      </c>
      <c r="CJ898" s="33">
        <f t="shared" si="2137"/>
        <v>0</v>
      </c>
      <c r="CK898" s="33">
        <f t="shared" si="2137"/>
        <v>0</v>
      </c>
      <c r="CL898" s="33">
        <f t="shared" si="2137"/>
        <v>1.6136326304999999</v>
      </c>
      <c r="CM898" s="33">
        <f t="shared" si="2137"/>
        <v>1.5394426245000001</v>
      </c>
      <c r="CN898" s="33">
        <f t="shared" si="2137"/>
        <v>0</v>
      </c>
      <c r="CO898" s="33">
        <f t="shared" si="2137"/>
        <v>0</v>
      </c>
      <c r="CP898" s="33">
        <f t="shared" si="2137"/>
        <v>0</v>
      </c>
      <c r="CQ898" s="33">
        <f t="shared" si="2137"/>
        <v>0</v>
      </c>
      <c r="CR898" s="33">
        <f t="shared" si="2137"/>
        <v>0</v>
      </c>
      <c r="CS898" s="33">
        <f t="shared" si="2137"/>
        <v>0</v>
      </c>
      <c r="CT898" s="33">
        <f t="shared" si="2137"/>
        <v>0</v>
      </c>
      <c r="CU898" s="33">
        <f t="shared" si="2137"/>
        <v>0</v>
      </c>
      <c r="CV898" s="33">
        <f t="shared" si="2137"/>
        <v>0</v>
      </c>
      <c r="CW898" s="33">
        <f t="shared" si="2137"/>
        <v>0</v>
      </c>
      <c r="CX898" s="33">
        <f t="shared" si="2137"/>
        <v>0</v>
      </c>
      <c r="CY898" s="33">
        <f t="shared" si="2137"/>
        <v>0</v>
      </c>
      <c r="CZ898" s="33">
        <f t="shared" si="2137"/>
        <v>0</v>
      </c>
      <c r="DA898" s="33">
        <f t="shared" si="2137"/>
        <v>0</v>
      </c>
      <c r="DB898" s="33">
        <f t="shared" si="2137"/>
        <v>0</v>
      </c>
      <c r="DC898" s="33">
        <f t="shared" si="2137"/>
        <v>0</v>
      </c>
      <c r="DD898" s="33">
        <f t="shared" si="2137"/>
        <v>0</v>
      </c>
      <c r="DE898" s="33">
        <f t="shared" si="2137"/>
        <v>0</v>
      </c>
      <c r="DG898" s="83" t="s">
        <v>25</v>
      </c>
      <c r="DH898" s="73">
        <f>SUM(CB948:DE956)</f>
        <v>143.02736909449999</v>
      </c>
      <c r="DN898" s="34"/>
      <c r="DO898" s="7" t="s">
        <v>13</v>
      </c>
      <c r="DP898" s="7" t="s">
        <v>24</v>
      </c>
      <c r="DQ898" s="33">
        <f t="shared" si="2125"/>
        <v>0</v>
      </c>
      <c r="DR898" s="33">
        <f t="shared" ref="DR898:ET898" si="2138">E22*E288*E$172*$F182*DK388*E$110*DR795/1000000</f>
        <v>0</v>
      </c>
      <c r="DS898" s="33">
        <f t="shared" si="2138"/>
        <v>0</v>
      </c>
      <c r="DT898" s="33">
        <f t="shared" si="2138"/>
        <v>0</v>
      </c>
      <c r="DU898" s="33">
        <f t="shared" si="2138"/>
        <v>0</v>
      </c>
      <c r="DV898" s="33">
        <f t="shared" si="2138"/>
        <v>0</v>
      </c>
      <c r="DW898" s="33">
        <f t="shared" si="2138"/>
        <v>0</v>
      </c>
      <c r="DX898" s="33">
        <f t="shared" si="2138"/>
        <v>0</v>
      </c>
      <c r="DY898" s="33">
        <f t="shared" si="2138"/>
        <v>0</v>
      </c>
      <c r="DZ898" s="33">
        <f t="shared" si="2138"/>
        <v>0</v>
      </c>
      <c r="EA898" s="33">
        <f t="shared" si="2138"/>
        <v>0.26404169399999999</v>
      </c>
      <c r="EB898" s="33">
        <f t="shared" si="2138"/>
        <v>0.25190184600000004</v>
      </c>
      <c r="EC898" s="33">
        <f t="shared" si="2138"/>
        <v>0</v>
      </c>
      <c r="ED898" s="33">
        <f t="shared" si="2138"/>
        <v>0</v>
      </c>
      <c r="EE898" s="33">
        <f t="shared" si="2138"/>
        <v>0</v>
      </c>
      <c r="EF898" s="33">
        <f t="shared" si="2138"/>
        <v>0</v>
      </c>
      <c r="EG898" s="33">
        <f t="shared" si="2138"/>
        <v>0</v>
      </c>
      <c r="EH898" s="33">
        <f t="shared" si="2138"/>
        <v>0</v>
      </c>
      <c r="EI898" s="33">
        <f t="shared" si="2138"/>
        <v>0</v>
      </c>
      <c r="EJ898" s="33">
        <f t="shared" si="2138"/>
        <v>0</v>
      </c>
      <c r="EK898" s="33">
        <f t="shared" si="2138"/>
        <v>0</v>
      </c>
      <c r="EL898" s="33">
        <f t="shared" si="2138"/>
        <v>0</v>
      </c>
      <c r="EM898" s="33">
        <f t="shared" si="2138"/>
        <v>0</v>
      </c>
      <c r="EN898" s="33">
        <f t="shared" si="2138"/>
        <v>0</v>
      </c>
      <c r="EO898" s="33">
        <f t="shared" si="2138"/>
        <v>0</v>
      </c>
      <c r="EP898" s="33">
        <f t="shared" si="2138"/>
        <v>0</v>
      </c>
      <c r="EQ898" s="33">
        <f t="shared" si="2138"/>
        <v>0</v>
      </c>
      <c r="ER898" s="33">
        <f t="shared" si="2138"/>
        <v>0</v>
      </c>
      <c r="ES898" s="33">
        <f t="shared" si="2138"/>
        <v>0</v>
      </c>
      <c r="ET898" s="33">
        <f t="shared" si="2138"/>
        <v>0</v>
      </c>
      <c r="EV898" s="83" t="s">
        <v>25</v>
      </c>
      <c r="EW898" s="73">
        <f>SUM(DQ948:ET956)</f>
        <v>14.4658615915</v>
      </c>
    </row>
    <row r="899" spans="1:153" x14ac:dyDescent="0.25">
      <c r="A899" s="55"/>
      <c r="B899" s="83" t="s">
        <v>13</v>
      </c>
      <c r="C899" s="83" t="s">
        <v>16</v>
      </c>
      <c r="D899" s="74">
        <f t="shared" si="2119"/>
        <v>0</v>
      </c>
      <c r="E899" s="74">
        <f t="shared" ref="E899:AG899" si="2139">E23*E289*E$172*$E183*E389*E$110*E796/1000000</f>
        <v>0</v>
      </c>
      <c r="F899" s="74">
        <f t="shared" si="2139"/>
        <v>0</v>
      </c>
      <c r="G899" s="74">
        <f t="shared" si="2139"/>
        <v>0</v>
      </c>
      <c r="H899" s="74">
        <f t="shared" si="2139"/>
        <v>0</v>
      </c>
      <c r="I899" s="74">
        <f t="shared" si="2139"/>
        <v>0</v>
      </c>
      <c r="J899" s="74">
        <f t="shared" si="2139"/>
        <v>0</v>
      </c>
      <c r="K899" s="74">
        <f t="shared" si="2139"/>
        <v>0</v>
      </c>
      <c r="L899" s="74">
        <f t="shared" si="2139"/>
        <v>0</v>
      </c>
      <c r="M899" s="74">
        <f t="shared" si="2139"/>
        <v>0</v>
      </c>
      <c r="N899" s="74">
        <f t="shared" si="2139"/>
        <v>0</v>
      </c>
      <c r="O899" s="74">
        <f t="shared" si="2139"/>
        <v>0</v>
      </c>
      <c r="P899" s="74">
        <f t="shared" si="2139"/>
        <v>5.148132412499999</v>
      </c>
      <c r="Q899" s="74">
        <f t="shared" si="2139"/>
        <v>4.964270540624999</v>
      </c>
      <c r="R899" s="74">
        <f t="shared" si="2139"/>
        <v>5.0378152893749988</v>
      </c>
      <c r="S899" s="74">
        <f t="shared" si="2139"/>
        <v>7.4236025655000004</v>
      </c>
      <c r="T899" s="74">
        <f t="shared" si="2139"/>
        <v>0</v>
      </c>
      <c r="U899" s="74">
        <f t="shared" si="2139"/>
        <v>0</v>
      </c>
      <c r="V899" s="74">
        <f t="shared" si="2139"/>
        <v>0</v>
      </c>
      <c r="W899" s="74">
        <f t="shared" si="2139"/>
        <v>0</v>
      </c>
      <c r="X899" s="74">
        <f t="shared" si="2139"/>
        <v>0</v>
      </c>
      <c r="Y899" s="74">
        <f t="shared" si="2139"/>
        <v>0</v>
      </c>
      <c r="Z899" s="74">
        <f t="shared" si="2139"/>
        <v>0</v>
      </c>
      <c r="AA899" s="74">
        <f t="shared" si="2139"/>
        <v>0</v>
      </c>
      <c r="AB899" s="74">
        <f t="shared" si="2139"/>
        <v>0</v>
      </c>
      <c r="AC899" s="74">
        <f t="shared" si="2139"/>
        <v>0</v>
      </c>
      <c r="AD899" s="74">
        <f t="shared" si="2139"/>
        <v>0</v>
      </c>
      <c r="AE899" s="74">
        <f t="shared" si="2139"/>
        <v>0</v>
      </c>
      <c r="AF899" s="74">
        <f t="shared" si="2139"/>
        <v>0</v>
      </c>
      <c r="AG899" s="74">
        <f t="shared" si="2139"/>
        <v>0</v>
      </c>
      <c r="AI899" s="83" t="s">
        <v>27</v>
      </c>
      <c r="AJ899" s="73">
        <f>SUM(D957:AG965)</f>
        <v>99.327909591039997</v>
      </c>
      <c r="AL899" s="7" t="s">
        <v>13</v>
      </c>
      <c r="AM899" s="7" t="s">
        <v>16</v>
      </c>
      <c r="AN899" s="33">
        <f t="shared" si="2121"/>
        <v>0</v>
      </c>
      <c r="AO899" s="33">
        <f t="shared" ref="AO899:BQ899" si="2140">E23*E289*E$172*$H183*AO389*E$110*AO796/1000000</f>
        <v>0</v>
      </c>
      <c r="AP899" s="33">
        <f t="shared" si="2140"/>
        <v>0</v>
      </c>
      <c r="AQ899" s="33">
        <f t="shared" si="2140"/>
        <v>0</v>
      </c>
      <c r="AR899" s="33">
        <f t="shared" si="2140"/>
        <v>0</v>
      </c>
      <c r="AS899" s="33">
        <f t="shared" si="2140"/>
        <v>0</v>
      </c>
      <c r="AT899" s="33">
        <f t="shared" si="2140"/>
        <v>0</v>
      </c>
      <c r="AU899" s="33">
        <f t="shared" si="2140"/>
        <v>0</v>
      </c>
      <c r="AV899" s="33">
        <f t="shared" si="2140"/>
        <v>0</v>
      </c>
      <c r="AW899" s="33">
        <f t="shared" si="2140"/>
        <v>0</v>
      </c>
      <c r="AX899" s="33">
        <f t="shared" si="2140"/>
        <v>0</v>
      </c>
      <c r="AY899" s="33">
        <f t="shared" si="2140"/>
        <v>0</v>
      </c>
      <c r="AZ899" s="33">
        <f t="shared" si="2140"/>
        <v>0.35384258699999999</v>
      </c>
      <c r="BA899" s="33">
        <f t="shared" si="2140"/>
        <v>0.34120535175</v>
      </c>
      <c r="BB899" s="33">
        <f t="shared" si="2140"/>
        <v>0.34626024584999998</v>
      </c>
      <c r="BC899" s="33">
        <f t="shared" si="2140"/>
        <v>0.49961479716000001</v>
      </c>
      <c r="BD899" s="33">
        <f t="shared" si="2140"/>
        <v>0</v>
      </c>
      <c r="BE899" s="33">
        <f t="shared" si="2140"/>
        <v>0</v>
      </c>
      <c r="BF899" s="33">
        <f t="shared" si="2140"/>
        <v>0</v>
      </c>
      <c r="BG899" s="33">
        <f t="shared" si="2140"/>
        <v>0</v>
      </c>
      <c r="BH899" s="33">
        <f t="shared" si="2140"/>
        <v>0</v>
      </c>
      <c r="BI899" s="33">
        <f t="shared" si="2140"/>
        <v>0</v>
      </c>
      <c r="BJ899" s="33">
        <f t="shared" si="2140"/>
        <v>0</v>
      </c>
      <c r="BK899" s="33">
        <f t="shared" si="2140"/>
        <v>0</v>
      </c>
      <c r="BL899" s="33">
        <f t="shared" si="2140"/>
        <v>0</v>
      </c>
      <c r="BM899" s="33">
        <f t="shared" si="2140"/>
        <v>0</v>
      </c>
      <c r="BN899" s="33">
        <f t="shared" si="2140"/>
        <v>0</v>
      </c>
      <c r="BO899" s="33">
        <f t="shared" si="2140"/>
        <v>0</v>
      </c>
      <c r="BP899" s="33">
        <f t="shared" si="2140"/>
        <v>0</v>
      </c>
      <c r="BQ899" s="33">
        <f t="shared" si="2140"/>
        <v>0</v>
      </c>
      <c r="BS899" s="83" t="s">
        <v>27</v>
      </c>
      <c r="BT899" s="73">
        <f>SUM(AN957:BQ965)</f>
        <v>4.8987551179666671</v>
      </c>
      <c r="BZ899" s="7" t="s">
        <v>13</v>
      </c>
      <c r="CA899" s="7" t="s">
        <v>16</v>
      </c>
      <c r="CB899" s="33">
        <f t="shared" si="2123"/>
        <v>0</v>
      </c>
      <c r="CC899" s="33">
        <f t="shared" ref="CC899:DE899" si="2141">E23*E289*E$172*$G183*BZ388*E$110*CC796/1000000</f>
        <v>0</v>
      </c>
      <c r="CD899" s="33">
        <f t="shared" si="2141"/>
        <v>0</v>
      </c>
      <c r="CE899" s="33">
        <f t="shared" si="2141"/>
        <v>0</v>
      </c>
      <c r="CF899" s="33">
        <f t="shared" si="2141"/>
        <v>0</v>
      </c>
      <c r="CG899" s="33">
        <f t="shared" si="2141"/>
        <v>0</v>
      </c>
      <c r="CH899" s="33">
        <f t="shared" si="2141"/>
        <v>0</v>
      </c>
      <c r="CI899" s="33">
        <f t="shared" si="2141"/>
        <v>0</v>
      </c>
      <c r="CJ899" s="33">
        <f t="shared" si="2141"/>
        <v>0</v>
      </c>
      <c r="CK899" s="33">
        <f t="shared" si="2141"/>
        <v>0</v>
      </c>
      <c r="CL899" s="33">
        <f t="shared" si="2141"/>
        <v>0</v>
      </c>
      <c r="CM899" s="33">
        <f t="shared" si="2141"/>
        <v>0</v>
      </c>
      <c r="CN899" s="33">
        <f t="shared" si="2141"/>
        <v>3.6188757990000004</v>
      </c>
      <c r="CO899" s="33">
        <f t="shared" si="2141"/>
        <v>3.4896302347499999</v>
      </c>
      <c r="CP899" s="33">
        <f t="shared" si="2141"/>
        <v>3.5413284604499999</v>
      </c>
      <c r="CQ899" s="33">
        <f t="shared" si="2141"/>
        <v>5.1895877893200018</v>
      </c>
      <c r="CR899" s="33">
        <f t="shared" si="2141"/>
        <v>0</v>
      </c>
      <c r="CS899" s="33">
        <f t="shared" si="2141"/>
        <v>0</v>
      </c>
      <c r="CT899" s="33">
        <f t="shared" si="2141"/>
        <v>0</v>
      </c>
      <c r="CU899" s="33">
        <f t="shared" si="2141"/>
        <v>0</v>
      </c>
      <c r="CV899" s="33">
        <f t="shared" si="2141"/>
        <v>0</v>
      </c>
      <c r="CW899" s="33">
        <f t="shared" si="2141"/>
        <v>0</v>
      </c>
      <c r="CX899" s="33">
        <f t="shared" si="2141"/>
        <v>0</v>
      </c>
      <c r="CY899" s="33">
        <f t="shared" si="2141"/>
        <v>0</v>
      </c>
      <c r="CZ899" s="33">
        <f t="shared" si="2141"/>
        <v>0</v>
      </c>
      <c r="DA899" s="33">
        <f t="shared" si="2141"/>
        <v>0</v>
      </c>
      <c r="DB899" s="33">
        <f t="shared" si="2141"/>
        <v>0</v>
      </c>
      <c r="DC899" s="33">
        <f t="shared" si="2141"/>
        <v>0</v>
      </c>
      <c r="DD899" s="33">
        <f t="shared" si="2141"/>
        <v>0</v>
      </c>
      <c r="DE899" s="33">
        <f t="shared" si="2141"/>
        <v>0</v>
      </c>
      <c r="DG899" s="83" t="s">
        <v>27</v>
      </c>
      <c r="DH899" s="73">
        <f>SUM(CB957:DE965)</f>
        <v>116.77581388849997</v>
      </c>
      <c r="DN899" s="34"/>
      <c r="DO899" s="7" t="s">
        <v>13</v>
      </c>
      <c r="DP899" s="7" t="s">
        <v>16</v>
      </c>
      <c r="DQ899" s="33">
        <f t="shared" si="2125"/>
        <v>0</v>
      </c>
      <c r="DR899" s="33">
        <f t="shared" ref="DR899:ET899" si="2142">E23*E289*E$172*$F183*DK389*E$110*DR796/1000000</f>
        <v>0</v>
      </c>
      <c r="DS899" s="33">
        <f t="shared" si="2142"/>
        <v>0</v>
      </c>
      <c r="DT899" s="33">
        <f t="shared" si="2142"/>
        <v>0</v>
      </c>
      <c r="DU899" s="33">
        <f t="shared" si="2142"/>
        <v>0</v>
      </c>
      <c r="DV899" s="33">
        <f t="shared" si="2142"/>
        <v>0</v>
      </c>
      <c r="DW899" s="33">
        <f t="shared" si="2142"/>
        <v>0</v>
      </c>
      <c r="DX899" s="33">
        <f t="shared" si="2142"/>
        <v>0</v>
      </c>
      <c r="DY899" s="33">
        <f t="shared" si="2142"/>
        <v>0</v>
      </c>
      <c r="DZ899" s="33">
        <f t="shared" si="2142"/>
        <v>0</v>
      </c>
      <c r="EA899" s="33">
        <f t="shared" si="2142"/>
        <v>0</v>
      </c>
      <c r="EB899" s="33">
        <f t="shared" si="2142"/>
        <v>0</v>
      </c>
      <c r="EC899" s="33">
        <f t="shared" si="2142"/>
        <v>0.42407442000000006</v>
      </c>
      <c r="ED899" s="33">
        <f t="shared" si="2142"/>
        <v>0.40892890500000001</v>
      </c>
      <c r="EE899" s="33">
        <f t="shared" si="2142"/>
        <v>0.41498711100000002</v>
      </c>
      <c r="EF899" s="33">
        <f t="shared" si="2142"/>
        <v>0.6105374856000001</v>
      </c>
      <c r="EG899" s="33">
        <f t="shared" si="2142"/>
        <v>0</v>
      </c>
      <c r="EH899" s="33">
        <f t="shared" si="2142"/>
        <v>0</v>
      </c>
      <c r="EI899" s="33">
        <f t="shared" si="2142"/>
        <v>0</v>
      </c>
      <c r="EJ899" s="33">
        <f t="shared" si="2142"/>
        <v>0</v>
      </c>
      <c r="EK899" s="33">
        <f t="shared" si="2142"/>
        <v>0</v>
      </c>
      <c r="EL899" s="33">
        <f t="shared" si="2142"/>
        <v>0</v>
      </c>
      <c r="EM899" s="33">
        <f t="shared" si="2142"/>
        <v>0</v>
      </c>
      <c r="EN899" s="33">
        <f t="shared" si="2142"/>
        <v>0</v>
      </c>
      <c r="EO899" s="33">
        <f t="shared" si="2142"/>
        <v>0</v>
      </c>
      <c r="EP899" s="33">
        <f t="shared" si="2142"/>
        <v>0</v>
      </c>
      <c r="EQ899" s="33">
        <f t="shared" si="2142"/>
        <v>0</v>
      </c>
      <c r="ER899" s="33">
        <f t="shared" si="2142"/>
        <v>0</v>
      </c>
      <c r="ES899" s="33">
        <f t="shared" si="2142"/>
        <v>0</v>
      </c>
      <c r="ET899" s="33">
        <f t="shared" si="2142"/>
        <v>0</v>
      </c>
      <c r="EV899" s="83" t="s">
        <v>27</v>
      </c>
      <c r="EW899" s="73">
        <f>SUM(DQ957:ET965)</f>
        <v>11.782512956499998</v>
      </c>
    </row>
    <row r="900" spans="1:153" x14ac:dyDescent="0.25">
      <c r="A900" s="55"/>
      <c r="B900" s="83" t="s">
        <v>13</v>
      </c>
      <c r="C900" s="83" t="s">
        <v>19</v>
      </c>
      <c r="D900" s="74">
        <f t="shared" si="2119"/>
        <v>0</v>
      </c>
      <c r="E900" s="74">
        <f t="shared" ref="E900:AG900" si="2143">E24*E290*E$172*$E184*E390*E$110*E797/1000000</f>
        <v>0</v>
      </c>
      <c r="F900" s="74">
        <f t="shared" si="2143"/>
        <v>0</v>
      </c>
      <c r="G900" s="74">
        <f t="shared" si="2143"/>
        <v>0</v>
      </c>
      <c r="H900" s="74">
        <f t="shared" si="2143"/>
        <v>0</v>
      </c>
      <c r="I900" s="74">
        <f t="shared" si="2143"/>
        <v>0</v>
      </c>
      <c r="J900" s="74">
        <f t="shared" si="2143"/>
        <v>0</v>
      </c>
      <c r="K900" s="74">
        <f t="shared" si="2143"/>
        <v>0</v>
      </c>
      <c r="L900" s="74">
        <f t="shared" si="2143"/>
        <v>0</v>
      </c>
      <c r="M900" s="74">
        <f t="shared" si="2143"/>
        <v>0</v>
      </c>
      <c r="N900" s="74">
        <f t="shared" si="2143"/>
        <v>0</v>
      </c>
      <c r="O900" s="74">
        <f t="shared" si="2143"/>
        <v>0</v>
      </c>
      <c r="P900" s="74">
        <f t="shared" si="2143"/>
        <v>0</v>
      </c>
      <c r="Q900" s="74">
        <f t="shared" si="2143"/>
        <v>0</v>
      </c>
      <c r="R900" s="74">
        <f t="shared" si="2143"/>
        <v>0</v>
      </c>
      <c r="S900" s="74">
        <f t="shared" si="2143"/>
        <v>0</v>
      </c>
      <c r="T900" s="74">
        <f t="shared" si="2143"/>
        <v>6.4285825443840006</v>
      </c>
      <c r="U900" s="74">
        <f t="shared" si="2143"/>
        <v>5.3543146456799997</v>
      </c>
      <c r="V900" s="74">
        <f t="shared" si="2143"/>
        <v>4.4109145167360007</v>
      </c>
      <c r="W900" s="74">
        <f t="shared" si="2143"/>
        <v>4.74199744512</v>
      </c>
      <c r="X900" s="74">
        <f t="shared" si="2143"/>
        <v>5.46151222656</v>
      </c>
      <c r="Y900" s="74">
        <f t="shared" si="2143"/>
        <v>12.305009720639999</v>
      </c>
      <c r="Z900" s="74">
        <f t="shared" si="2143"/>
        <v>0</v>
      </c>
      <c r="AA900" s="74">
        <f t="shared" si="2143"/>
        <v>0</v>
      </c>
      <c r="AB900" s="74">
        <f t="shared" si="2143"/>
        <v>0</v>
      </c>
      <c r="AC900" s="74">
        <f t="shared" si="2143"/>
        <v>0</v>
      </c>
      <c r="AD900" s="74">
        <f t="shared" si="2143"/>
        <v>0</v>
      </c>
      <c r="AE900" s="74">
        <f t="shared" si="2143"/>
        <v>0</v>
      </c>
      <c r="AF900" s="74">
        <f t="shared" si="2143"/>
        <v>0</v>
      </c>
      <c r="AG900" s="74">
        <f t="shared" si="2143"/>
        <v>0</v>
      </c>
      <c r="AI900" s="83" t="s">
        <v>29</v>
      </c>
      <c r="AJ900" s="73">
        <f>SUM(D966:AG974)</f>
        <v>284.86166016639999</v>
      </c>
      <c r="AL900" s="7" t="s">
        <v>13</v>
      </c>
      <c r="AM900" s="7" t="s">
        <v>19</v>
      </c>
      <c r="AN900" s="33">
        <f t="shared" si="2121"/>
        <v>0</v>
      </c>
      <c r="AO900" s="33">
        <f t="shared" ref="AO900:BQ900" si="2144">E24*E290*E$172*$H184*AO390*E$110*AO797/1000000</f>
        <v>0</v>
      </c>
      <c r="AP900" s="33">
        <f t="shared" si="2144"/>
        <v>0</v>
      </c>
      <c r="AQ900" s="33">
        <f t="shared" si="2144"/>
        <v>0</v>
      </c>
      <c r="AR900" s="33">
        <f t="shared" si="2144"/>
        <v>0</v>
      </c>
      <c r="AS900" s="33">
        <f t="shared" si="2144"/>
        <v>0</v>
      </c>
      <c r="AT900" s="33">
        <f t="shared" si="2144"/>
        <v>0</v>
      </c>
      <c r="AU900" s="33">
        <f t="shared" si="2144"/>
        <v>0</v>
      </c>
      <c r="AV900" s="33">
        <f t="shared" si="2144"/>
        <v>0</v>
      </c>
      <c r="AW900" s="33">
        <f t="shared" si="2144"/>
        <v>0</v>
      </c>
      <c r="AX900" s="33">
        <f t="shared" si="2144"/>
        <v>0</v>
      </c>
      <c r="AY900" s="33">
        <f t="shared" si="2144"/>
        <v>0</v>
      </c>
      <c r="AZ900" s="33">
        <f t="shared" si="2144"/>
        <v>0</v>
      </c>
      <c r="BA900" s="33">
        <f t="shared" si="2144"/>
        <v>0</v>
      </c>
      <c r="BB900" s="33">
        <f t="shared" si="2144"/>
        <v>0</v>
      </c>
      <c r="BC900" s="33">
        <f t="shared" si="2144"/>
        <v>0</v>
      </c>
      <c r="BD900" s="33">
        <f t="shared" si="2144"/>
        <v>0.66788563148999991</v>
      </c>
      <c r="BE900" s="33">
        <f t="shared" si="2144"/>
        <v>0.54412357229999997</v>
      </c>
      <c r="BF900" s="33">
        <f t="shared" si="2144"/>
        <v>0.43822973795999998</v>
      </c>
      <c r="BG900" s="33">
        <f t="shared" si="2144"/>
        <v>0.46033720319999999</v>
      </c>
      <c r="BH900" s="33">
        <f t="shared" si="2144"/>
        <v>0.51774947910000002</v>
      </c>
      <c r="BI900" s="33">
        <f t="shared" si="2144"/>
        <v>1.1384625503999999</v>
      </c>
      <c r="BJ900" s="33">
        <f t="shared" si="2144"/>
        <v>0</v>
      </c>
      <c r="BK900" s="33">
        <f t="shared" si="2144"/>
        <v>0</v>
      </c>
      <c r="BL900" s="33">
        <f t="shared" si="2144"/>
        <v>0</v>
      </c>
      <c r="BM900" s="33">
        <f t="shared" si="2144"/>
        <v>0</v>
      </c>
      <c r="BN900" s="33">
        <f t="shared" si="2144"/>
        <v>0</v>
      </c>
      <c r="BO900" s="33">
        <f t="shared" si="2144"/>
        <v>0</v>
      </c>
      <c r="BP900" s="33">
        <f t="shared" si="2144"/>
        <v>0</v>
      </c>
      <c r="BQ900" s="33">
        <f t="shared" si="2144"/>
        <v>0</v>
      </c>
      <c r="BS900" s="83" t="s">
        <v>29</v>
      </c>
      <c r="BT900" s="73">
        <f>SUM(AN966:BQ974)</f>
        <v>23.021352712499997</v>
      </c>
      <c r="BZ900" s="7" t="s">
        <v>13</v>
      </c>
      <c r="CA900" s="7" t="s">
        <v>19</v>
      </c>
      <c r="CB900" s="33">
        <f t="shared" si="2123"/>
        <v>0</v>
      </c>
      <c r="CC900" s="33">
        <f t="shared" ref="CC900:DE900" si="2145">E24*E290*E$172*$G184*BZ389*E$110*CC797/1000000</f>
        <v>0</v>
      </c>
      <c r="CD900" s="33">
        <f t="shared" si="2145"/>
        <v>0</v>
      </c>
      <c r="CE900" s="33">
        <f t="shared" si="2145"/>
        <v>0</v>
      </c>
      <c r="CF900" s="33">
        <f t="shared" si="2145"/>
        <v>0</v>
      </c>
      <c r="CG900" s="33">
        <f t="shared" si="2145"/>
        <v>0</v>
      </c>
      <c r="CH900" s="33">
        <f t="shared" si="2145"/>
        <v>0</v>
      </c>
      <c r="CI900" s="33">
        <f t="shared" si="2145"/>
        <v>0</v>
      </c>
      <c r="CJ900" s="33">
        <f t="shared" si="2145"/>
        <v>0</v>
      </c>
      <c r="CK900" s="33">
        <f t="shared" si="2145"/>
        <v>0</v>
      </c>
      <c r="CL900" s="33">
        <f t="shared" si="2145"/>
        <v>0</v>
      </c>
      <c r="CM900" s="33">
        <f t="shared" si="2145"/>
        <v>0</v>
      </c>
      <c r="CN900" s="33">
        <f t="shared" si="2145"/>
        <v>0</v>
      </c>
      <c r="CO900" s="33">
        <f t="shared" si="2145"/>
        <v>0</v>
      </c>
      <c r="CP900" s="33">
        <f t="shared" si="2145"/>
        <v>0</v>
      </c>
      <c r="CQ900" s="33">
        <f t="shared" si="2145"/>
        <v>0</v>
      </c>
      <c r="CR900" s="33">
        <f t="shared" si="2145"/>
        <v>5.89811017257</v>
      </c>
      <c r="CS900" s="33">
        <f t="shared" si="2145"/>
        <v>4.8846606039000013</v>
      </c>
      <c r="CT900" s="33">
        <f t="shared" si="2145"/>
        <v>4.001061806280001</v>
      </c>
      <c r="CU900" s="33">
        <f t="shared" si="2145"/>
        <v>4.2766834175999993</v>
      </c>
      <c r="CV900" s="33">
        <f t="shared" si="2145"/>
        <v>4.897119516300001</v>
      </c>
      <c r="CW900" s="33">
        <f t="shared" si="2145"/>
        <v>10.969185427200001</v>
      </c>
      <c r="CX900" s="33">
        <f t="shared" si="2145"/>
        <v>0</v>
      </c>
      <c r="CY900" s="33">
        <f t="shared" si="2145"/>
        <v>0</v>
      </c>
      <c r="CZ900" s="33">
        <f t="shared" si="2145"/>
        <v>0</v>
      </c>
      <c r="DA900" s="33">
        <f t="shared" si="2145"/>
        <v>0</v>
      </c>
      <c r="DB900" s="33">
        <f t="shared" si="2145"/>
        <v>0</v>
      </c>
      <c r="DC900" s="33">
        <f t="shared" si="2145"/>
        <v>0</v>
      </c>
      <c r="DD900" s="33">
        <f t="shared" si="2145"/>
        <v>0</v>
      </c>
      <c r="DE900" s="33">
        <f t="shared" si="2145"/>
        <v>0</v>
      </c>
      <c r="DG900" s="83" t="s">
        <v>29</v>
      </c>
      <c r="DH900" s="73">
        <f>SUM(CB966:DE974)</f>
        <v>172.03731797250001</v>
      </c>
      <c r="DN900" s="34"/>
      <c r="DO900" s="7" t="s">
        <v>13</v>
      </c>
      <c r="DP900" s="7" t="s">
        <v>19</v>
      </c>
      <c r="DQ900" s="33">
        <f t="shared" si="2125"/>
        <v>0</v>
      </c>
      <c r="DR900" s="33">
        <f t="shared" ref="DR900:ET900" si="2146">E24*E290*E$172*$F184*DK390*E$110*DR797/1000000</f>
        <v>0</v>
      </c>
      <c r="DS900" s="33">
        <f t="shared" si="2146"/>
        <v>0</v>
      </c>
      <c r="DT900" s="33">
        <f t="shared" si="2146"/>
        <v>0</v>
      </c>
      <c r="DU900" s="33">
        <f t="shared" si="2146"/>
        <v>0</v>
      </c>
      <c r="DV900" s="33">
        <f t="shared" si="2146"/>
        <v>0</v>
      </c>
      <c r="DW900" s="33">
        <f t="shared" si="2146"/>
        <v>0</v>
      </c>
      <c r="DX900" s="33">
        <f t="shared" si="2146"/>
        <v>0</v>
      </c>
      <c r="DY900" s="33">
        <f t="shared" si="2146"/>
        <v>0</v>
      </c>
      <c r="DZ900" s="33">
        <f t="shared" si="2146"/>
        <v>0</v>
      </c>
      <c r="EA900" s="33">
        <f t="shared" si="2146"/>
        <v>0</v>
      </c>
      <c r="EB900" s="33">
        <f t="shared" si="2146"/>
        <v>0</v>
      </c>
      <c r="EC900" s="33">
        <f t="shared" si="2146"/>
        <v>0</v>
      </c>
      <c r="ED900" s="33">
        <f t="shared" si="2146"/>
        <v>0</v>
      </c>
      <c r="EE900" s="33">
        <f t="shared" si="2146"/>
        <v>0</v>
      </c>
      <c r="EF900" s="33">
        <f t="shared" si="2146"/>
        <v>0</v>
      </c>
      <c r="EG900" s="33">
        <f t="shared" si="2146"/>
        <v>0.69254961930000014</v>
      </c>
      <c r="EH900" s="33">
        <f t="shared" si="2146"/>
        <v>0.57610961100000002</v>
      </c>
      <c r="EI900" s="33">
        <f t="shared" si="2146"/>
        <v>0.47401731720000007</v>
      </c>
      <c r="EJ900" s="33">
        <f t="shared" si="2146"/>
        <v>0.50896742400000006</v>
      </c>
      <c r="EK900" s="33">
        <f t="shared" si="2146"/>
        <v>0.58546838700000015</v>
      </c>
      <c r="EL900" s="33">
        <f t="shared" si="2146"/>
        <v>1.3174469280000003</v>
      </c>
      <c r="EM900" s="33">
        <f t="shared" si="2146"/>
        <v>0</v>
      </c>
      <c r="EN900" s="33">
        <f t="shared" si="2146"/>
        <v>0</v>
      </c>
      <c r="EO900" s="33">
        <f t="shared" si="2146"/>
        <v>0</v>
      </c>
      <c r="EP900" s="33">
        <f t="shared" si="2146"/>
        <v>0</v>
      </c>
      <c r="EQ900" s="33">
        <f t="shared" si="2146"/>
        <v>0</v>
      </c>
      <c r="ER900" s="33">
        <f t="shared" si="2146"/>
        <v>0</v>
      </c>
      <c r="ES900" s="33">
        <f t="shared" si="2146"/>
        <v>0</v>
      </c>
      <c r="ET900" s="33">
        <f t="shared" si="2146"/>
        <v>0</v>
      </c>
      <c r="EV900" s="83" t="s">
        <v>29</v>
      </c>
      <c r="EW900" s="73">
        <f>SUM(DQ966:ET974)</f>
        <v>30.266430007500002</v>
      </c>
    </row>
    <row r="901" spans="1:153" x14ac:dyDescent="0.25">
      <c r="A901" s="55"/>
      <c r="B901" s="83" t="s">
        <v>13</v>
      </c>
      <c r="C901" s="83" t="s">
        <v>31</v>
      </c>
      <c r="D901" s="74">
        <f t="shared" si="2119"/>
        <v>0</v>
      </c>
      <c r="E901" s="74">
        <f t="shared" ref="E901:AG901" si="2147">E25*E291*E$172*$E185*E391*E$110*E798/1000000</f>
        <v>0</v>
      </c>
      <c r="F901" s="74">
        <f t="shared" si="2147"/>
        <v>0</v>
      </c>
      <c r="G901" s="74">
        <f t="shared" si="2147"/>
        <v>0</v>
      </c>
      <c r="H901" s="74">
        <f t="shared" si="2147"/>
        <v>0</v>
      </c>
      <c r="I901" s="74">
        <f t="shared" si="2147"/>
        <v>0</v>
      </c>
      <c r="J901" s="74">
        <f t="shared" si="2147"/>
        <v>0</v>
      </c>
      <c r="K901" s="74">
        <f t="shared" si="2147"/>
        <v>0</v>
      </c>
      <c r="L901" s="74">
        <f t="shared" si="2147"/>
        <v>0</v>
      </c>
      <c r="M901" s="74">
        <f t="shared" si="2147"/>
        <v>0</v>
      </c>
      <c r="N901" s="74">
        <f t="shared" si="2147"/>
        <v>0</v>
      </c>
      <c r="O901" s="74">
        <f t="shared" si="2147"/>
        <v>0</v>
      </c>
      <c r="P901" s="74">
        <f t="shared" si="2147"/>
        <v>0</v>
      </c>
      <c r="Q901" s="74">
        <f t="shared" si="2147"/>
        <v>0</v>
      </c>
      <c r="R901" s="74">
        <f t="shared" si="2147"/>
        <v>0</v>
      </c>
      <c r="S901" s="74">
        <f t="shared" si="2147"/>
        <v>0</v>
      </c>
      <c r="T901" s="74">
        <f t="shared" si="2147"/>
        <v>0</v>
      </c>
      <c r="U901" s="74">
        <f t="shared" si="2147"/>
        <v>0</v>
      </c>
      <c r="V901" s="74">
        <f t="shared" si="2147"/>
        <v>0</v>
      </c>
      <c r="W901" s="74">
        <f t="shared" si="2147"/>
        <v>0</v>
      </c>
      <c r="X901" s="74">
        <f t="shared" si="2147"/>
        <v>0</v>
      </c>
      <c r="Y901" s="74">
        <f t="shared" si="2147"/>
        <v>0</v>
      </c>
      <c r="Z901" s="74">
        <f t="shared" si="2147"/>
        <v>10.807400432400001</v>
      </c>
      <c r="AA901" s="74">
        <f t="shared" si="2147"/>
        <v>10.948286764800001</v>
      </c>
      <c r="AB901" s="74">
        <f t="shared" si="2147"/>
        <v>10.445081472000002</v>
      </c>
      <c r="AC901" s="74">
        <f t="shared" si="2147"/>
        <v>45.646292959200004</v>
      </c>
      <c r="AD901" s="74">
        <f t="shared" si="2147"/>
        <v>52.076687972399995</v>
      </c>
      <c r="AE901" s="74">
        <f t="shared" si="2147"/>
        <v>58.850483086200008</v>
      </c>
      <c r="AF901" s="74">
        <f t="shared" si="2147"/>
        <v>60.055514534400004</v>
      </c>
      <c r="AG901" s="74">
        <f t="shared" si="2147"/>
        <v>0</v>
      </c>
      <c r="AI901" s="83" t="s">
        <v>32</v>
      </c>
      <c r="AJ901" s="73">
        <f>SUM(D975:AG975)</f>
        <v>0</v>
      </c>
      <c r="AL901" s="7" t="s">
        <v>13</v>
      </c>
      <c r="AM901" s="7" t="s">
        <v>31</v>
      </c>
      <c r="AN901" s="33">
        <f t="shared" si="2121"/>
        <v>0</v>
      </c>
      <c r="AO901" s="33">
        <f t="shared" ref="AO901:BQ901" si="2148">E25*E291*E$172*$H185*AO391*E$110*AO798/1000000</f>
        <v>0</v>
      </c>
      <c r="AP901" s="33">
        <f t="shared" si="2148"/>
        <v>0</v>
      </c>
      <c r="AQ901" s="33">
        <f t="shared" si="2148"/>
        <v>0</v>
      </c>
      <c r="AR901" s="33">
        <f t="shared" si="2148"/>
        <v>0</v>
      </c>
      <c r="AS901" s="33">
        <f t="shared" si="2148"/>
        <v>0</v>
      </c>
      <c r="AT901" s="33">
        <f t="shared" si="2148"/>
        <v>0</v>
      </c>
      <c r="AU901" s="33">
        <f t="shared" si="2148"/>
        <v>0</v>
      </c>
      <c r="AV901" s="33">
        <f t="shared" si="2148"/>
        <v>0</v>
      </c>
      <c r="AW901" s="33">
        <f t="shared" si="2148"/>
        <v>0</v>
      </c>
      <c r="AX901" s="33">
        <f t="shared" si="2148"/>
        <v>0</v>
      </c>
      <c r="AY901" s="33">
        <f t="shared" si="2148"/>
        <v>0</v>
      </c>
      <c r="AZ901" s="33">
        <f t="shared" si="2148"/>
        <v>0</v>
      </c>
      <c r="BA901" s="33">
        <f t="shared" si="2148"/>
        <v>0</v>
      </c>
      <c r="BB901" s="33">
        <f t="shared" si="2148"/>
        <v>0</v>
      </c>
      <c r="BC901" s="33">
        <f t="shared" si="2148"/>
        <v>0</v>
      </c>
      <c r="BD901" s="33">
        <f t="shared" si="2148"/>
        <v>0</v>
      </c>
      <c r="BE901" s="33">
        <f t="shared" si="2148"/>
        <v>0</v>
      </c>
      <c r="BF901" s="33">
        <f t="shared" si="2148"/>
        <v>0</v>
      </c>
      <c r="BG901" s="33">
        <f t="shared" si="2148"/>
        <v>0</v>
      </c>
      <c r="BH901" s="33">
        <f t="shared" si="2148"/>
        <v>0</v>
      </c>
      <c r="BI901" s="33">
        <f t="shared" si="2148"/>
        <v>0</v>
      </c>
      <c r="BJ901" s="33">
        <f t="shared" si="2148"/>
        <v>8.6245954437500008E-2</v>
      </c>
      <c r="BK901" s="33">
        <f t="shared" si="2148"/>
        <v>8.5158612000000009E-2</v>
      </c>
      <c r="BL901" s="33">
        <f t="shared" si="2148"/>
        <v>7.9132305000000014E-2</v>
      </c>
      <c r="BM901" s="33">
        <f t="shared" si="2148"/>
        <v>0.33657732299999998</v>
      </c>
      <c r="BN901" s="33">
        <f t="shared" si="2148"/>
        <v>0.3734388669375</v>
      </c>
      <c r="BO901" s="33">
        <f t="shared" si="2148"/>
        <v>0.41007431237500003</v>
      </c>
      <c r="BP901" s="33">
        <f t="shared" si="2148"/>
        <v>0.40627456100000003</v>
      </c>
      <c r="BQ901" s="33">
        <f t="shared" si="2148"/>
        <v>0</v>
      </c>
      <c r="BS901" s="83" t="s">
        <v>32</v>
      </c>
      <c r="BT901" s="73">
        <f>SUM(AN975:BQ975)</f>
        <v>0</v>
      </c>
      <c r="BZ901" s="7" t="s">
        <v>13</v>
      </c>
      <c r="CA901" s="7" t="s">
        <v>31</v>
      </c>
      <c r="CB901" s="33">
        <f t="shared" si="2123"/>
        <v>0</v>
      </c>
      <c r="CC901" s="33">
        <f t="shared" ref="CC901:DE901" si="2149">E25*E291*E$172*$G185*BZ390*E$110*CC798/1000000</f>
        <v>0</v>
      </c>
      <c r="CD901" s="33">
        <f t="shared" si="2149"/>
        <v>0</v>
      </c>
      <c r="CE901" s="33">
        <f t="shared" si="2149"/>
        <v>0</v>
      </c>
      <c r="CF901" s="33">
        <f t="shared" si="2149"/>
        <v>0</v>
      </c>
      <c r="CG901" s="33">
        <f t="shared" si="2149"/>
        <v>0</v>
      </c>
      <c r="CH901" s="33">
        <f t="shared" si="2149"/>
        <v>0</v>
      </c>
      <c r="CI901" s="33">
        <f t="shared" si="2149"/>
        <v>0</v>
      </c>
      <c r="CJ901" s="33">
        <f t="shared" si="2149"/>
        <v>0</v>
      </c>
      <c r="CK901" s="33">
        <f t="shared" si="2149"/>
        <v>0</v>
      </c>
      <c r="CL901" s="33">
        <f t="shared" si="2149"/>
        <v>0</v>
      </c>
      <c r="CM901" s="33">
        <f t="shared" si="2149"/>
        <v>0</v>
      </c>
      <c r="CN901" s="33">
        <f t="shared" si="2149"/>
        <v>0</v>
      </c>
      <c r="CO901" s="33">
        <f t="shared" si="2149"/>
        <v>0</v>
      </c>
      <c r="CP901" s="33">
        <f t="shared" si="2149"/>
        <v>0</v>
      </c>
      <c r="CQ901" s="33">
        <f t="shared" si="2149"/>
        <v>0</v>
      </c>
      <c r="CR901" s="33">
        <f t="shared" si="2149"/>
        <v>0</v>
      </c>
      <c r="CS901" s="33">
        <f t="shared" si="2149"/>
        <v>0</v>
      </c>
      <c r="CT901" s="33">
        <f t="shared" si="2149"/>
        <v>0</v>
      </c>
      <c r="CU901" s="33">
        <f t="shared" si="2149"/>
        <v>0</v>
      </c>
      <c r="CV901" s="33">
        <f t="shared" si="2149"/>
        <v>0</v>
      </c>
      <c r="CW901" s="33">
        <f t="shared" si="2149"/>
        <v>0</v>
      </c>
      <c r="CX901" s="33">
        <f t="shared" si="2149"/>
        <v>6.6553936735000008</v>
      </c>
      <c r="CY901" s="33">
        <f t="shared" si="2149"/>
        <v>6.6823014719999998</v>
      </c>
      <c r="CZ901" s="33">
        <f t="shared" si="2149"/>
        <v>6.3180070800000001</v>
      </c>
      <c r="DA901" s="33">
        <f t="shared" si="2149"/>
        <v>27.360396888000004</v>
      </c>
      <c r="DB901" s="33">
        <f t="shared" si="2149"/>
        <v>30.929171773500002</v>
      </c>
      <c r="DC901" s="33">
        <f t="shared" si="2149"/>
        <v>34.629137543000006</v>
      </c>
      <c r="DD901" s="33">
        <f t="shared" si="2149"/>
        <v>35.008143016000005</v>
      </c>
      <c r="DE901" s="33">
        <f t="shared" si="2149"/>
        <v>0</v>
      </c>
      <c r="DG901" s="83" t="s">
        <v>32</v>
      </c>
      <c r="DH901" s="73">
        <f>SUM(CB975:DE975)</f>
        <v>0</v>
      </c>
      <c r="DN901" s="34"/>
      <c r="DO901" s="7" t="s">
        <v>13</v>
      </c>
      <c r="DP901" s="7" t="s">
        <v>31</v>
      </c>
      <c r="DQ901" s="33">
        <f t="shared" si="2125"/>
        <v>0</v>
      </c>
      <c r="DR901" s="33">
        <f t="shared" ref="DR901:ET901" si="2150">E25*E291*E$172*$F185*DK391*E$110*DR798/1000000</f>
        <v>0</v>
      </c>
      <c r="DS901" s="33">
        <f t="shared" si="2150"/>
        <v>0</v>
      </c>
      <c r="DT901" s="33">
        <f t="shared" si="2150"/>
        <v>0</v>
      </c>
      <c r="DU901" s="33">
        <f t="shared" si="2150"/>
        <v>0</v>
      </c>
      <c r="DV901" s="33">
        <f t="shared" si="2150"/>
        <v>0</v>
      </c>
      <c r="DW901" s="33">
        <f t="shared" si="2150"/>
        <v>0</v>
      </c>
      <c r="DX901" s="33">
        <f t="shared" si="2150"/>
        <v>0</v>
      </c>
      <c r="DY901" s="33">
        <f t="shared" si="2150"/>
        <v>0</v>
      </c>
      <c r="DZ901" s="33">
        <f t="shared" si="2150"/>
        <v>0</v>
      </c>
      <c r="EA901" s="33">
        <f t="shared" si="2150"/>
        <v>0</v>
      </c>
      <c r="EB901" s="33">
        <f t="shared" si="2150"/>
        <v>0</v>
      </c>
      <c r="EC901" s="33">
        <f t="shared" si="2150"/>
        <v>0</v>
      </c>
      <c r="ED901" s="33">
        <f t="shared" si="2150"/>
        <v>0</v>
      </c>
      <c r="EE901" s="33">
        <f t="shared" si="2150"/>
        <v>0</v>
      </c>
      <c r="EF901" s="33">
        <f t="shared" si="2150"/>
        <v>0</v>
      </c>
      <c r="EG901" s="33">
        <f t="shared" si="2150"/>
        <v>0</v>
      </c>
      <c r="EH901" s="33">
        <f t="shared" si="2150"/>
        <v>0</v>
      </c>
      <c r="EI901" s="33">
        <f t="shared" si="2150"/>
        <v>0</v>
      </c>
      <c r="EJ901" s="33">
        <f t="shared" si="2150"/>
        <v>0</v>
      </c>
      <c r="EK901" s="33">
        <f t="shared" si="2150"/>
        <v>0</v>
      </c>
      <c r="EL901" s="33">
        <f t="shared" si="2150"/>
        <v>0</v>
      </c>
      <c r="EM901" s="33">
        <f t="shared" si="2150"/>
        <v>0.80126076029999993</v>
      </c>
      <c r="EN901" s="33">
        <f t="shared" si="2150"/>
        <v>0.81069394560000008</v>
      </c>
      <c r="EO901" s="33">
        <f t="shared" si="2150"/>
        <v>0.772466184</v>
      </c>
      <c r="EP901" s="33">
        <f t="shared" si="2150"/>
        <v>3.3715435824000002</v>
      </c>
      <c r="EQ901" s="33">
        <f t="shared" si="2150"/>
        <v>3.8416781403</v>
      </c>
      <c r="ER901" s="33">
        <f t="shared" si="2150"/>
        <v>4.3359148014000004</v>
      </c>
      <c r="ES901" s="33">
        <f t="shared" si="2150"/>
        <v>4.4191161168000006</v>
      </c>
      <c r="ET901" s="33">
        <f t="shared" si="2150"/>
        <v>0</v>
      </c>
      <c r="EV901" s="83" t="s">
        <v>32</v>
      </c>
      <c r="EW901" s="73">
        <f>SUM(DQ975:ET975)</f>
        <v>0</v>
      </c>
    </row>
    <row r="902" spans="1:153" x14ac:dyDescent="0.25">
      <c r="A902" s="55"/>
      <c r="B902" s="83" t="s">
        <v>13</v>
      </c>
      <c r="C902" s="83" t="s">
        <v>10</v>
      </c>
      <c r="D902" s="74">
        <f>D26*D292*D$172*$E187*D392*D$110*D799/1000000</f>
        <v>0</v>
      </c>
      <c r="E902" s="74">
        <f t="shared" ref="E902:AG902" si="2151">E26*E292*E$172*$E187*E392*E$110*E799/1000000</f>
        <v>0</v>
      </c>
      <c r="F902" s="74">
        <f t="shared" si="2151"/>
        <v>0</v>
      </c>
      <c r="G902" s="74">
        <f t="shared" si="2151"/>
        <v>0</v>
      </c>
      <c r="H902" s="74">
        <f t="shared" si="2151"/>
        <v>0</v>
      </c>
      <c r="I902" s="74">
        <f t="shared" si="2151"/>
        <v>0</v>
      </c>
      <c r="J902" s="74">
        <f t="shared" si="2151"/>
        <v>0</v>
      </c>
      <c r="K902" s="74">
        <f t="shared" si="2151"/>
        <v>0</v>
      </c>
      <c r="L902" s="74">
        <f t="shared" si="2151"/>
        <v>0</v>
      </c>
      <c r="M902" s="74">
        <f t="shared" si="2151"/>
        <v>0</v>
      </c>
      <c r="N902" s="74">
        <f t="shared" si="2151"/>
        <v>0</v>
      </c>
      <c r="O902" s="74">
        <f t="shared" si="2151"/>
        <v>0</v>
      </c>
      <c r="P902" s="74">
        <f t="shared" si="2151"/>
        <v>0</v>
      </c>
      <c r="Q902" s="74">
        <f t="shared" si="2151"/>
        <v>0</v>
      </c>
      <c r="R902" s="74">
        <f t="shared" si="2151"/>
        <v>0</v>
      </c>
      <c r="S902" s="74">
        <f t="shared" si="2151"/>
        <v>0</v>
      </c>
      <c r="T902" s="74">
        <f t="shared" si="2151"/>
        <v>0</v>
      </c>
      <c r="U902" s="74">
        <f t="shared" si="2151"/>
        <v>0</v>
      </c>
      <c r="V902" s="74">
        <f t="shared" si="2151"/>
        <v>0</v>
      </c>
      <c r="W902" s="74">
        <f t="shared" si="2151"/>
        <v>0</v>
      </c>
      <c r="X902" s="74">
        <f t="shared" si="2151"/>
        <v>0</v>
      </c>
      <c r="Y902" s="74">
        <f t="shared" si="2151"/>
        <v>0</v>
      </c>
      <c r="Z902" s="74">
        <f t="shared" si="2151"/>
        <v>0</v>
      </c>
      <c r="AA902" s="74">
        <f t="shared" si="2151"/>
        <v>0</v>
      </c>
      <c r="AB902" s="74">
        <f t="shared" si="2151"/>
        <v>0</v>
      </c>
      <c r="AC902" s="74">
        <f t="shared" si="2151"/>
        <v>0</v>
      </c>
      <c r="AD902" s="74">
        <f t="shared" si="2151"/>
        <v>0</v>
      </c>
      <c r="AE902" s="74">
        <f t="shared" si="2151"/>
        <v>0</v>
      </c>
      <c r="AF902" s="74">
        <f t="shared" si="2151"/>
        <v>0</v>
      </c>
      <c r="AG902" s="74">
        <f t="shared" si="2151"/>
        <v>43.343417250000002</v>
      </c>
      <c r="AJ902" s="67">
        <f>SUM(AJ883:AJ901)</f>
        <v>2949.0742142220943</v>
      </c>
      <c r="AL902" s="7" t="s">
        <v>13</v>
      </c>
      <c r="AM902" s="7" t="s">
        <v>10</v>
      </c>
      <c r="AN902" s="33">
        <f>D26*D292*D$172*$H187*AN392*D$110*AN799/1000000</f>
        <v>0</v>
      </c>
      <c r="AO902" s="33">
        <f t="shared" ref="AO902:BQ902" si="2152">E26*E292*E$172*$H187*AO392*E$110*AO799/1000000</f>
        <v>0</v>
      </c>
      <c r="AP902" s="33">
        <f t="shared" si="2152"/>
        <v>0</v>
      </c>
      <c r="AQ902" s="33">
        <f t="shared" si="2152"/>
        <v>0</v>
      </c>
      <c r="AR902" s="33">
        <f t="shared" si="2152"/>
        <v>0</v>
      </c>
      <c r="AS902" s="33">
        <f t="shared" si="2152"/>
        <v>0</v>
      </c>
      <c r="AT902" s="33">
        <f t="shared" si="2152"/>
        <v>0</v>
      </c>
      <c r="AU902" s="33">
        <f t="shared" si="2152"/>
        <v>0</v>
      </c>
      <c r="AV902" s="33">
        <f t="shared" si="2152"/>
        <v>0</v>
      </c>
      <c r="AW902" s="33">
        <f t="shared" si="2152"/>
        <v>0</v>
      </c>
      <c r="AX902" s="33">
        <f t="shared" si="2152"/>
        <v>0</v>
      </c>
      <c r="AY902" s="33">
        <f t="shared" si="2152"/>
        <v>0</v>
      </c>
      <c r="AZ902" s="33">
        <f t="shared" si="2152"/>
        <v>0</v>
      </c>
      <c r="BA902" s="33">
        <f t="shared" si="2152"/>
        <v>0</v>
      </c>
      <c r="BB902" s="33">
        <f t="shared" si="2152"/>
        <v>0</v>
      </c>
      <c r="BC902" s="33">
        <f t="shared" si="2152"/>
        <v>0</v>
      </c>
      <c r="BD902" s="33">
        <f t="shared" si="2152"/>
        <v>0</v>
      </c>
      <c r="BE902" s="33">
        <f t="shared" si="2152"/>
        <v>0</v>
      </c>
      <c r="BF902" s="33">
        <f t="shared" si="2152"/>
        <v>0</v>
      </c>
      <c r="BG902" s="33">
        <f t="shared" si="2152"/>
        <v>0</v>
      </c>
      <c r="BH902" s="33">
        <f t="shared" si="2152"/>
        <v>0</v>
      </c>
      <c r="BI902" s="33">
        <f t="shared" si="2152"/>
        <v>0</v>
      </c>
      <c r="BJ902" s="33">
        <f t="shared" si="2152"/>
        <v>0</v>
      </c>
      <c r="BK902" s="33">
        <f t="shared" si="2152"/>
        <v>0</v>
      </c>
      <c r="BL902" s="33">
        <f t="shared" si="2152"/>
        <v>0</v>
      </c>
      <c r="BM902" s="33">
        <f t="shared" si="2152"/>
        <v>0</v>
      </c>
      <c r="BN902" s="33">
        <f t="shared" si="2152"/>
        <v>0</v>
      </c>
      <c r="BO902" s="33">
        <f t="shared" si="2152"/>
        <v>0</v>
      </c>
      <c r="BP902" s="33">
        <f t="shared" si="2152"/>
        <v>0</v>
      </c>
      <c r="BQ902" s="33">
        <f t="shared" si="2152"/>
        <v>0.17064337500000001</v>
      </c>
      <c r="BT902" s="67">
        <f>SUM(BT883:BT901)</f>
        <v>197.13821675200919</v>
      </c>
      <c r="BZ902" s="7" t="s">
        <v>13</v>
      </c>
      <c r="CA902" s="7" t="s">
        <v>10</v>
      </c>
      <c r="CB902" s="33">
        <f>D26*D292*D$172*$G187*BY391*D$110*CB799/1000000</f>
        <v>0</v>
      </c>
      <c r="CC902" s="33">
        <f t="shared" ref="CC902:DE902" si="2153">E26*E292*E$172*$G187*BZ391*E$110*CC799/1000000</f>
        <v>0</v>
      </c>
      <c r="CD902" s="33">
        <f t="shared" si="2153"/>
        <v>0</v>
      </c>
      <c r="CE902" s="33">
        <f t="shared" si="2153"/>
        <v>0</v>
      </c>
      <c r="CF902" s="33">
        <f t="shared" si="2153"/>
        <v>0</v>
      </c>
      <c r="CG902" s="33">
        <f t="shared" si="2153"/>
        <v>0</v>
      </c>
      <c r="CH902" s="33">
        <f t="shared" si="2153"/>
        <v>0</v>
      </c>
      <c r="CI902" s="33">
        <f t="shared" si="2153"/>
        <v>0</v>
      </c>
      <c r="CJ902" s="33">
        <f t="shared" si="2153"/>
        <v>0</v>
      </c>
      <c r="CK902" s="33">
        <f t="shared" si="2153"/>
        <v>0</v>
      </c>
      <c r="CL902" s="33">
        <f t="shared" si="2153"/>
        <v>0</v>
      </c>
      <c r="CM902" s="33">
        <f t="shared" si="2153"/>
        <v>0</v>
      </c>
      <c r="CN902" s="33">
        <f t="shared" si="2153"/>
        <v>0</v>
      </c>
      <c r="CO902" s="33">
        <f t="shared" si="2153"/>
        <v>0</v>
      </c>
      <c r="CP902" s="33">
        <f t="shared" si="2153"/>
        <v>0</v>
      </c>
      <c r="CQ902" s="33">
        <f t="shared" si="2153"/>
        <v>0</v>
      </c>
      <c r="CR902" s="33">
        <f t="shared" si="2153"/>
        <v>0</v>
      </c>
      <c r="CS902" s="33">
        <f t="shared" si="2153"/>
        <v>0</v>
      </c>
      <c r="CT902" s="33">
        <f t="shared" si="2153"/>
        <v>0</v>
      </c>
      <c r="CU902" s="33">
        <f t="shared" si="2153"/>
        <v>0</v>
      </c>
      <c r="CV902" s="33">
        <f t="shared" si="2153"/>
        <v>0</v>
      </c>
      <c r="CW902" s="33">
        <f t="shared" si="2153"/>
        <v>0</v>
      </c>
      <c r="CX902" s="33">
        <f t="shared" si="2153"/>
        <v>0</v>
      </c>
      <c r="CY902" s="33">
        <f t="shared" si="2153"/>
        <v>0</v>
      </c>
      <c r="CZ902" s="33">
        <f t="shared" si="2153"/>
        <v>0</v>
      </c>
      <c r="DA902" s="33">
        <f t="shared" si="2153"/>
        <v>0</v>
      </c>
      <c r="DB902" s="33">
        <f t="shared" si="2153"/>
        <v>0</v>
      </c>
      <c r="DC902" s="33">
        <f t="shared" si="2153"/>
        <v>0</v>
      </c>
      <c r="DD902" s="33">
        <f t="shared" si="2153"/>
        <v>0</v>
      </c>
      <c r="DE902" s="33">
        <f t="shared" si="2153"/>
        <v>25.027695000000005</v>
      </c>
      <c r="DH902" s="67">
        <f>SUM(DH883:DH901)</f>
        <v>2675.3179334847091</v>
      </c>
      <c r="DN902" s="34"/>
      <c r="DO902" s="7" t="s">
        <v>13</v>
      </c>
      <c r="DP902" s="7" t="s">
        <v>10</v>
      </c>
      <c r="DQ902" s="33">
        <f>D26*D292*D$172*$F187*DJ392*D$110*DQ799/1000000</f>
        <v>0</v>
      </c>
      <c r="DR902" s="33">
        <f t="shared" ref="DR902:ET902" si="2154">E26*E292*E$172*$F187*DK392*E$110*DR799/1000000</f>
        <v>0</v>
      </c>
      <c r="DS902" s="33">
        <f t="shared" si="2154"/>
        <v>0</v>
      </c>
      <c r="DT902" s="33">
        <f t="shared" si="2154"/>
        <v>0</v>
      </c>
      <c r="DU902" s="33">
        <f t="shared" si="2154"/>
        <v>0</v>
      </c>
      <c r="DV902" s="33">
        <f t="shared" si="2154"/>
        <v>0</v>
      </c>
      <c r="DW902" s="33">
        <f t="shared" si="2154"/>
        <v>0</v>
      </c>
      <c r="DX902" s="33">
        <f t="shared" si="2154"/>
        <v>0</v>
      </c>
      <c r="DY902" s="33">
        <f t="shared" si="2154"/>
        <v>0</v>
      </c>
      <c r="DZ902" s="33">
        <f t="shared" si="2154"/>
        <v>0</v>
      </c>
      <c r="EA902" s="33">
        <f t="shared" si="2154"/>
        <v>0</v>
      </c>
      <c r="EB902" s="33">
        <f t="shared" si="2154"/>
        <v>0</v>
      </c>
      <c r="EC902" s="33">
        <f t="shared" si="2154"/>
        <v>0</v>
      </c>
      <c r="ED902" s="33">
        <f t="shared" si="2154"/>
        <v>0</v>
      </c>
      <c r="EE902" s="33">
        <f t="shared" si="2154"/>
        <v>0</v>
      </c>
      <c r="EF902" s="33">
        <f t="shared" si="2154"/>
        <v>0</v>
      </c>
      <c r="EG902" s="33">
        <f t="shared" si="2154"/>
        <v>0</v>
      </c>
      <c r="EH902" s="33">
        <f t="shared" si="2154"/>
        <v>0</v>
      </c>
      <c r="EI902" s="33">
        <f t="shared" si="2154"/>
        <v>0</v>
      </c>
      <c r="EJ902" s="33">
        <f t="shared" si="2154"/>
        <v>0</v>
      </c>
      <c r="EK902" s="33">
        <f t="shared" si="2154"/>
        <v>0</v>
      </c>
      <c r="EL902" s="33">
        <f t="shared" si="2154"/>
        <v>0</v>
      </c>
      <c r="EM902" s="33">
        <f t="shared" si="2154"/>
        <v>0</v>
      </c>
      <c r="EN902" s="33">
        <f t="shared" si="2154"/>
        <v>0</v>
      </c>
      <c r="EO902" s="33">
        <f t="shared" si="2154"/>
        <v>0</v>
      </c>
      <c r="EP902" s="33">
        <f t="shared" si="2154"/>
        <v>0</v>
      </c>
      <c r="EQ902" s="33">
        <f t="shared" si="2154"/>
        <v>0</v>
      </c>
      <c r="ER902" s="33">
        <f t="shared" si="2154"/>
        <v>0</v>
      </c>
      <c r="ES902" s="33">
        <f t="shared" si="2154"/>
        <v>0</v>
      </c>
      <c r="ET902" s="33">
        <f t="shared" si="2154"/>
        <v>3.1853430000000005</v>
      </c>
      <c r="EW902" s="67">
        <f>SUM(EW883:EW901)</f>
        <v>336.47519054493756</v>
      </c>
    </row>
    <row r="903" spans="1:153" x14ac:dyDescent="0.25">
      <c r="A903" s="55"/>
      <c r="B903" s="83" t="s">
        <v>14</v>
      </c>
      <c r="C903" s="83" t="s">
        <v>147</v>
      </c>
      <c r="D903" s="74">
        <f t="shared" ref="D903:D911" si="2155">D27*D293*D$172*$E179*D393*D$110*D800/1000000</f>
        <v>0</v>
      </c>
      <c r="E903" s="74">
        <f t="shared" ref="E903:AG903" si="2156">E27*E293*E$172*$E179*E393*E$110*E800/1000000</f>
        <v>0</v>
      </c>
      <c r="F903" s="74">
        <f t="shared" si="2156"/>
        <v>0</v>
      </c>
      <c r="G903" s="74">
        <f t="shared" si="2156"/>
        <v>0</v>
      </c>
      <c r="H903" s="74">
        <f t="shared" si="2156"/>
        <v>0</v>
      </c>
      <c r="I903" s="74">
        <f t="shared" si="2156"/>
        <v>0</v>
      </c>
      <c r="J903" s="74">
        <f t="shared" si="2156"/>
        <v>0</v>
      </c>
      <c r="K903" s="74">
        <f t="shared" si="2156"/>
        <v>0</v>
      </c>
      <c r="L903" s="74">
        <f t="shared" si="2156"/>
        <v>0</v>
      </c>
      <c r="M903" s="74">
        <f t="shared" si="2156"/>
        <v>0</v>
      </c>
      <c r="N903" s="74">
        <f t="shared" si="2156"/>
        <v>0</v>
      </c>
      <c r="O903" s="74">
        <f t="shared" si="2156"/>
        <v>0</v>
      </c>
      <c r="P903" s="74">
        <f t="shared" si="2156"/>
        <v>0</v>
      </c>
      <c r="Q903" s="74">
        <f t="shared" si="2156"/>
        <v>0</v>
      </c>
      <c r="R903" s="74">
        <f t="shared" si="2156"/>
        <v>0</v>
      </c>
      <c r="S903" s="74">
        <f t="shared" si="2156"/>
        <v>0</v>
      </c>
      <c r="T903" s="74">
        <f t="shared" si="2156"/>
        <v>0</v>
      </c>
      <c r="U903" s="74">
        <f t="shared" si="2156"/>
        <v>0</v>
      </c>
      <c r="V903" s="74">
        <f t="shared" si="2156"/>
        <v>0</v>
      </c>
      <c r="W903" s="74">
        <f t="shared" si="2156"/>
        <v>0</v>
      </c>
      <c r="X903" s="74">
        <f t="shared" si="2156"/>
        <v>0</v>
      </c>
      <c r="Y903" s="74">
        <f t="shared" si="2156"/>
        <v>0</v>
      </c>
      <c r="Z903" s="74">
        <f t="shared" si="2156"/>
        <v>0</v>
      </c>
      <c r="AA903" s="74">
        <f t="shared" si="2156"/>
        <v>0</v>
      </c>
      <c r="AB903" s="74">
        <f t="shared" si="2156"/>
        <v>0</v>
      </c>
      <c r="AC903" s="74">
        <f t="shared" si="2156"/>
        <v>0</v>
      </c>
      <c r="AD903" s="74">
        <f t="shared" si="2156"/>
        <v>0</v>
      </c>
      <c r="AE903" s="74">
        <f t="shared" si="2156"/>
        <v>0</v>
      </c>
      <c r="AF903" s="74">
        <f t="shared" si="2156"/>
        <v>0</v>
      </c>
      <c r="AG903" s="74">
        <f t="shared" si="2156"/>
        <v>0</v>
      </c>
      <c r="AJ903" s="15"/>
      <c r="AL903" s="7" t="s">
        <v>14</v>
      </c>
      <c r="AM903" s="7" t="s">
        <v>147</v>
      </c>
      <c r="AN903" s="33">
        <f t="shared" ref="AN903:AN911" si="2157">D27*D293*D$172*$H179*AN393*D$110*AN800/1000000</f>
        <v>0</v>
      </c>
      <c r="AO903" s="33">
        <f t="shared" ref="AO903:BQ903" si="2158">E27*E293*E$172*$H179*AO393*E$110*AO800/1000000</f>
        <v>0</v>
      </c>
      <c r="AP903" s="33">
        <f t="shared" si="2158"/>
        <v>0</v>
      </c>
      <c r="AQ903" s="33">
        <f t="shared" si="2158"/>
        <v>0</v>
      </c>
      <c r="AR903" s="33">
        <f t="shared" si="2158"/>
        <v>0</v>
      </c>
      <c r="AS903" s="33">
        <f t="shared" si="2158"/>
        <v>0</v>
      </c>
      <c r="AT903" s="33">
        <f t="shared" si="2158"/>
        <v>0</v>
      </c>
      <c r="AU903" s="33">
        <f t="shared" si="2158"/>
        <v>0</v>
      </c>
      <c r="AV903" s="33">
        <f t="shared" si="2158"/>
        <v>0</v>
      </c>
      <c r="AW903" s="33">
        <f t="shared" si="2158"/>
        <v>0</v>
      </c>
      <c r="AX903" s="33">
        <f t="shared" si="2158"/>
        <v>0</v>
      </c>
      <c r="AY903" s="33">
        <f t="shared" si="2158"/>
        <v>0</v>
      </c>
      <c r="AZ903" s="33">
        <f t="shared" si="2158"/>
        <v>0</v>
      </c>
      <c r="BA903" s="33">
        <f t="shared" si="2158"/>
        <v>0</v>
      </c>
      <c r="BB903" s="33">
        <f t="shared" si="2158"/>
        <v>0</v>
      </c>
      <c r="BC903" s="33">
        <f t="shared" si="2158"/>
        <v>0</v>
      </c>
      <c r="BD903" s="33">
        <f t="shared" si="2158"/>
        <v>0</v>
      </c>
      <c r="BE903" s="33">
        <f t="shared" si="2158"/>
        <v>0</v>
      </c>
      <c r="BF903" s="33">
        <f t="shared" si="2158"/>
        <v>0</v>
      </c>
      <c r="BG903" s="33">
        <f t="shared" si="2158"/>
        <v>0</v>
      </c>
      <c r="BH903" s="33">
        <f t="shared" si="2158"/>
        <v>0</v>
      </c>
      <c r="BI903" s="33">
        <f t="shared" si="2158"/>
        <v>0</v>
      </c>
      <c r="BJ903" s="33">
        <f t="shared" si="2158"/>
        <v>0</v>
      </c>
      <c r="BK903" s="33">
        <f t="shared" si="2158"/>
        <v>0</v>
      </c>
      <c r="BL903" s="33">
        <f t="shared" si="2158"/>
        <v>0</v>
      </c>
      <c r="BM903" s="33">
        <f t="shared" si="2158"/>
        <v>0</v>
      </c>
      <c r="BN903" s="33">
        <f t="shared" si="2158"/>
        <v>0</v>
      </c>
      <c r="BO903" s="33">
        <f t="shared" si="2158"/>
        <v>0</v>
      </c>
      <c r="BP903" s="33">
        <f t="shared" si="2158"/>
        <v>0</v>
      </c>
      <c r="BQ903" s="33">
        <f t="shared" si="2158"/>
        <v>0</v>
      </c>
      <c r="BT903" s="15"/>
      <c r="BZ903" s="7" t="s">
        <v>14</v>
      </c>
      <c r="CA903" s="7" t="s">
        <v>147</v>
      </c>
      <c r="CB903" s="33">
        <f t="shared" ref="CB903:CB911" si="2159">D27*D293*D$172*$G179*BY392*D$110*CB800/1000000</f>
        <v>0</v>
      </c>
      <c r="CC903" s="33">
        <f t="shared" ref="CC903:DE903" si="2160">E27*E293*E$172*$G179*BZ392*E$110*CC800/1000000</f>
        <v>0</v>
      </c>
      <c r="CD903" s="33">
        <f t="shared" si="2160"/>
        <v>0</v>
      </c>
      <c r="CE903" s="33">
        <f t="shared" si="2160"/>
        <v>0</v>
      </c>
      <c r="CF903" s="33">
        <f t="shared" si="2160"/>
        <v>0</v>
      </c>
      <c r="CG903" s="33">
        <f t="shared" si="2160"/>
        <v>0</v>
      </c>
      <c r="CH903" s="33">
        <f t="shared" si="2160"/>
        <v>0</v>
      </c>
      <c r="CI903" s="33">
        <f t="shared" si="2160"/>
        <v>0</v>
      </c>
      <c r="CJ903" s="33">
        <f t="shared" si="2160"/>
        <v>0</v>
      </c>
      <c r="CK903" s="33">
        <f t="shared" si="2160"/>
        <v>0</v>
      </c>
      <c r="CL903" s="33">
        <f t="shared" si="2160"/>
        <v>0</v>
      </c>
      <c r="CM903" s="33">
        <f t="shared" si="2160"/>
        <v>0</v>
      </c>
      <c r="CN903" s="33">
        <f t="shared" si="2160"/>
        <v>0</v>
      </c>
      <c r="CO903" s="33">
        <f t="shared" si="2160"/>
        <v>0</v>
      </c>
      <c r="CP903" s="33">
        <f t="shared" si="2160"/>
        <v>0</v>
      </c>
      <c r="CQ903" s="33">
        <f t="shared" si="2160"/>
        <v>0</v>
      </c>
      <c r="CR903" s="33">
        <f t="shared" si="2160"/>
        <v>0</v>
      </c>
      <c r="CS903" s="33">
        <f t="shared" si="2160"/>
        <v>0</v>
      </c>
      <c r="CT903" s="33">
        <f t="shared" si="2160"/>
        <v>0</v>
      </c>
      <c r="CU903" s="33">
        <f t="shared" si="2160"/>
        <v>0</v>
      </c>
      <c r="CV903" s="33">
        <f t="shared" si="2160"/>
        <v>0</v>
      </c>
      <c r="CW903" s="33">
        <f t="shared" si="2160"/>
        <v>0</v>
      </c>
      <c r="CX903" s="33">
        <f t="shared" si="2160"/>
        <v>0</v>
      </c>
      <c r="CY903" s="33">
        <f t="shared" si="2160"/>
        <v>0</v>
      </c>
      <c r="CZ903" s="33">
        <f t="shared" si="2160"/>
        <v>0</v>
      </c>
      <c r="DA903" s="33">
        <f t="shared" si="2160"/>
        <v>0</v>
      </c>
      <c r="DB903" s="33">
        <f t="shared" si="2160"/>
        <v>0</v>
      </c>
      <c r="DC903" s="33">
        <f t="shared" si="2160"/>
        <v>0</v>
      </c>
      <c r="DD903" s="33">
        <f t="shared" si="2160"/>
        <v>0</v>
      </c>
      <c r="DE903" s="33">
        <f t="shared" si="2160"/>
        <v>0</v>
      </c>
      <c r="DH903" s="15"/>
      <c r="DN903" s="34"/>
      <c r="DO903" s="7" t="s">
        <v>14</v>
      </c>
      <c r="DP903" s="7" t="s">
        <v>147</v>
      </c>
      <c r="DQ903" s="33">
        <f t="shared" ref="DQ903:DQ911" si="2161">D27*D293*D$172*$F179*DJ393*D$110*DQ800/1000000</f>
        <v>0</v>
      </c>
      <c r="DR903" s="33">
        <f t="shared" ref="DR903:ET903" si="2162">E27*E293*E$172*$F179*DK393*E$110*DR800/1000000</f>
        <v>0</v>
      </c>
      <c r="DS903" s="33">
        <f t="shared" si="2162"/>
        <v>0</v>
      </c>
      <c r="DT903" s="33">
        <f t="shared" si="2162"/>
        <v>0</v>
      </c>
      <c r="DU903" s="33">
        <f t="shared" si="2162"/>
        <v>0</v>
      </c>
      <c r="DV903" s="33">
        <f t="shared" si="2162"/>
        <v>0</v>
      </c>
      <c r="DW903" s="33">
        <f t="shared" si="2162"/>
        <v>0</v>
      </c>
      <c r="DX903" s="33">
        <f t="shared" si="2162"/>
        <v>0</v>
      </c>
      <c r="DY903" s="33">
        <f t="shared" si="2162"/>
        <v>0</v>
      </c>
      <c r="DZ903" s="33">
        <f t="shared" si="2162"/>
        <v>0</v>
      </c>
      <c r="EA903" s="33">
        <f t="shared" si="2162"/>
        <v>0</v>
      </c>
      <c r="EB903" s="33">
        <f t="shared" si="2162"/>
        <v>0</v>
      </c>
      <c r="EC903" s="33">
        <f t="shared" si="2162"/>
        <v>0</v>
      </c>
      <c r="ED903" s="33">
        <f t="shared" si="2162"/>
        <v>0</v>
      </c>
      <c r="EE903" s="33">
        <f t="shared" si="2162"/>
        <v>0</v>
      </c>
      <c r="EF903" s="33">
        <f t="shared" si="2162"/>
        <v>0</v>
      </c>
      <c r="EG903" s="33">
        <f t="shared" si="2162"/>
        <v>0</v>
      </c>
      <c r="EH903" s="33">
        <f t="shared" si="2162"/>
        <v>0</v>
      </c>
      <c r="EI903" s="33">
        <f t="shared" si="2162"/>
        <v>0</v>
      </c>
      <c r="EJ903" s="33">
        <f t="shared" si="2162"/>
        <v>0</v>
      </c>
      <c r="EK903" s="33">
        <f t="shared" si="2162"/>
        <v>0</v>
      </c>
      <c r="EL903" s="33">
        <f t="shared" si="2162"/>
        <v>0</v>
      </c>
      <c r="EM903" s="33">
        <f t="shared" si="2162"/>
        <v>0</v>
      </c>
      <c r="EN903" s="33">
        <f t="shared" si="2162"/>
        <v>0</v>
      </c>
      <c r="EO903" s="33">
        <f t="shared" si="2162"/>
        <v>0</v>
      </c>
      <c r="EP903" s="33">
        <f t="shared" si="2162"/>
        <v>0</v>
      </c>
      <c r="EQ903" s="33">
        <f t="shared" si="2162"/>
        <v>0</v>
      </c>
      <c r="ER903" s="33">
        <f t="shared" si="2162"/>
        <v>0</v>
      </c>
      <c r="ES903" s="33">
        <f t="shared" si="2162"/>
        <v>0</v>
      </c>
      <c r="ET903" s="33">
        <f t="shared" si="2162"/>
        <v>0</v>
      </c>
      <c r="EW903" s="15"/>
    </row>
    <row r="904" spans="1:153" x14ac:dyDescent="0.25">
      <c r="A904" s="55"/>
      <c r="B904" s="83" t="s">
        <v>14</v>
      </c>
      <c r="C904" s="83" t="s">
        <v>148</v>
      </c>
      <c r="D904" s="74">
        <f t="shared" si="2155"/>
        <v>0</v>
      </c>
      <c r="E904" s="74">
        <f t="shared" ref="E904:AG904" si="2163">E28*E294*E$172*$E180*E394*E$110*E801/1000000</f>
        <v>0</v>
      </c>
      <c r="F904" s="74">
        <f t="shared" si="2163"/>
        <v>0</v>
      </c>
      <c r="G904" s="74">
        <f t="shared" si="2163"/>
        <v>0</v>
      </c>
      <c r="H904" s="74">
        <f t="shared" si="2163"/>
        <v>0</v>
      </c>
      <c r="I904" s="74">
        <f t="shared" si="2163"/>
        <v>0</v>
      </c>
      <c r="J904" s="74">
        <f t="shared" si="2163"/>
        <v>0</v>
      </c>
      <c r="K904" s="74">
        <f t="shared" si="2163"/>
        <v>0</v>
      </c>
      <c r="L904" s="74">
        <f t="shared" si="2163"/>
        <v>0</v>
      </c>
      <c r="M904" s="74">
        <f t="shared" si="2163"/>
        <v>0</v>
      </c>
      <c r="N904" s="74">
        <f t="shared" si="2163"/>
        <v>0</v>
      </c>
      <c r="O904" s="74">
        <f t="shared" si="2163"/>
        <v>0</v>
      </c>
      <c r="P904" s="74">
        <f t="shared" si="2163"/>
        <v>0</v>
      </c>
      <c r="Q904" s="74">
        <f t="shared" si="2163"/>
        <v>0</v>
      </c>
      <c r="R904" s="74">
        <f t="shared" si="2163"/>
        <v>0</v>
      </c>
      <c r="S904" s="74">
        <f t="shared" si="2163"/>
        <v>0</v>
      </c>
      <c r="T904" s="74">
        <f t="shared" si="2163"/>
        <v>0</v>
      </c>
      <c r="U904" s="74">
        <f t="shared" si="2163"/>
        <v>0</v>
      </c>
      <c r="V904" s="74">
        <f t="shared" si="2163"/>
        <v>0</v>
      </c>
      <c r="W904" s="74">
        <f t="shared" si="2163"/>
        <v>0</v>
      </c>
      <c r="X904" s="74">
        <f t="shared" si="2163"/>
        <v>0</v>
      </c>
      <c r="Y904" s="74">
        <f t="shared" si="2163"/>
        <v>0</v>
      </c>
      <c r="Z904" s="74">
        <f t="shared" si="2163"/>
        <v>0</v>
      </c>
      <c r="AA904" s="74">
        <f t="shared" si="2163"/>
        <v>0</v>
      </c>
      <c r="AB904" s="74">
        <f t="shared" si="2163"/>
        <v>0</v>
      </c>
      <c r="AC904" s="74">
        <f t="shared" si="2163"/>
        <v>0</v>
      </c>
      <c r="AD904" s="74">
        <f t="shared" si="2163"/>
        <v>0</v>
      </c>
      <c r="AE904" s="74">
        <f t="shared" si="2163"/>
        <v>0</v>
      </c>
      <c r="AF904" s="74">
        <f t="shared" si="2163"/>
        <v>0</v>
      </c>
      <c r="AG904" s="74">
        <f t="shared" si="2163"/>
        <v>0</v>
      </c>
      <c r="AJ904" s="15"/>
      <c r="AL904" s="7" t="s">
        <v>14</v>
      </c>
      <c r="AM904" s="7" t="s">
        <v>148</v>
      </c>
      <c r="AN904" s="33">
        <f t="shared" si="2157"/>
        <v>0</v>
      </c>
      <c r="AO904" s="33">
        <f t="shared" ref="AO904:BQ904" si="2164">E28*E294*E$172*$H180*AO394*E$110*AO801/1000000</f>
        <v>0</v>
      </c>
      <c r="AP904" s="33">
        <f t="shared" si="2164"/>
        <v>0</v>
      </c>
      <c r="AQ904" s="33">
        <f t="shared" si="2164"/>
        <v>0</v>
      </c>
      <c r="AR904" s="33">
        <f t="shared" si="2164"/>
        <v>0</v>
      </c>
      <c r="AS904" s="33">
        <f t="shared" si="2164"/>
        <v>0</v>
      </c>
      <c r="AT904" s="33">
        <f t="shared" si="2164"/>
        <v>0</v>
      </c>
      <c r="AU904" s="33">
        <f t="shared" si="2164"/>
        <v>0</v>
      </c>
      <c r="AV904" s="33">
        <f t="shared" si="2164"/>
        <v>0</v>
      </c>
      <c r="AW904" s="33">
        <f t="shared" si="2164"/>
        <v>0</v>
      </c>
      <c r="AX904" s="33">
        <f t="shared" si="2164"/>
        <v>0</v>
      </c>
      <c r="AY904" s="33">
        <f t="shared" si="2164"/>
        <v>0</v>
      </c>
      <c r="AZ904" s="33">
        <f t="shared" si="2164"/>
        <v>0</v>
      </c>
      <c r="BA904" s="33">
        <f t="shared" si="2164"/>
        <v>0</v>
      </c>
      <c r="BB904" s="33">
        <f t="shared" si="2164"/>
        <v>0</v>
      </c>
      <c r="BC904" s="33">
        <f t="shared" si="2164"/>
        <v>0</v>
      </c>
      <c r="BD904" s="33">
        <f t="shared" si="2164"/>
        <v>0</v>
      </c>
      <c r="BE904" s="33">
        <f t="shared" si="2164"/>
        <v>0</v>
      </c>
      <c r="BF904" s="33">
        <f t="shared" si="2164"/>
        <v>0</v>
      </c>
      <c r="BG904" s="33">
        <f t="shared" si="2164"/>
        <v>0</v>
      </c>
      <c r="BH904" s="33">
        <f t="shared" si="2164"/>
        <v>0</v>
      </c>
      <c r="BI904" s="33">
        <f t="shared" si="2164"/>
        <v>0</v>
      </c>
      <c r="BJ904" s="33">
        <f t="shared" si="2164"/>
        <v>0</v>
      </c>
      <c r="BK904" s="33">
        <f t="shared" si="2164"/>
        <v>0</v>
      </c>
      <c r="BL904" s="33">
        <f t="shared" si="2164"/>
        <v>0</v>
      </c>
      <c r="BM904" s="33">
        <f t="shared" si="2164"/>
        <v>0</v>
      </c>
      <c r="BN904" s="33">
        <f t="shared" si="2164"/>
        <v>0</v>
      </c>
      <c r="BO904" s="33">
        <f t="shared" si="2164"/>
        <v>0</v>
      </c>
      <c r="BP904" s="33">
        <f t="shared" si="2164"/>
        <v>0</v>
      </c>
      <c r="BQ904" s="33">
        <f t="shared" si="2164"/>
        <v>0</v>
      </c>
      <c r="BT904" s="15"/>
      <c r="BZ904" s="7" t="s">
        <v>14</v>
      </c>
      <c r="CA904" s="7" t="s">
        <v>148</v>
      </c>
      <c r="CB904" s="33">
        <f t="shared" si="2159"/>
        <v>0</v>
      </c>
      <c r="CC904" s="33">
        <f t="shared" ref="CC904:DE904" si="2165">E28*E294*E$172*$G180*BZ393*E$110*CC801/1000000</f>
        <v>0</v>
      </c>
      <c r="CD904" s="33">
        <f t="shared" si="2165"/>
        <v>0</v>
      </c>
      <c r="CE904" s="33">
        <f t="shared" si="2165"/>
        <v>0</v>
      </c>
      <c r="CF904" s="33">
        <f t="shared" si="2165"/>
        <v>0</v>
      </c>
      <c r="CG904" s="33">
        <f t="shared" si="2165"/>
        <v>0</v>
      </c>
      <c r="CH904" s="33">
        <f t="shared" si="2165"/>
        <v>0</v>
      </c>
      <c r="CI904" s="33">
        <f t="shared" si="2165"/>
        <v>0</v>
      </c>
      <c r="CJ904" s="33">
        <f t="shared" si="2165"/>
        <v>0</v>
      </c>
      <c r="CK904" s="33">
        <f t="shared" si="2165"/>
        <v>0</v>
      </c>
      <c r="CL904" s="33">
        <f t="shared" si="2165"/>
        <v>0</v>
      </c>
      <c r="CM904" s="33">
        <f t="shared" si="2165"/>
        <v>0</v>
      </c>
      <c r="CN904" s="33">
        <f t="shared" si="2165"/>
        <v>0</v>
      </c>
      <c r="CO904" s="33">
        <f t="shared" si="2165"/>
        <v>0</v>
      </c>
      <c r="CP904" s="33">
        <f t="shared" si="2165"/>
        <v>0</v>
      </c>
      <c r="CQ904" s="33">
        <f t="shared" si="2165"/>
        <v>0</v>
      </c>
      <c r="CR904" s="33">
        <f t="shared" si="2165"/>
        <v>0</v>
      </c>
      <c r="CS904" s="33">
        <f t="shared" si="2165"/>
        <v>0</v>
      </c>
      <c r="CT904" s="33">
        <f t="shared" si="2165"/>
        <v>0</v>
      </c>
      <c r="CU904" s="33">
        <f t="shared" si="2165"/>
        <v>0</v>
      </c>
      <c r="CV904" s="33">
        <f t="shared" si="2165"/>
        <v>0</v>
      </c>
      <c r="CW904" s="33">
        <f t="shared" si="2165"/>
        <v>0</v>
      </c>
      <c r="CX904" s="33">
        <f t="shared" si="2165"/>
        <v>0</v>
      </c>
      <c r="CY904" s="33">
        <f t="shared" si="2165"/>
        <v>0</v>
      </c>
      <c r="CZ904" s="33">
        <f t="shared" si="2165"/>
        <v>0</v>
      </c>
      <c r="DA904" s="33">
        <f t="shared" si="2165"/>
        <v>0</v>
      </c>
      <c r="DB904" s="33">
        <f t="shared" si="2165"/>
        <v>0</v>
      </c>
      <c r="DC904" s="33">
        <f t="shared" si="2165"/>
        <v>0</v>
      </c>
      <c r="DD904" s="33">
        <f t="shared" si="2165"/>
        <v>0</v>
      </c>
      <c r="DE904" s="33">
        <f t="shared" si="2165"/>
        <v>0</v>
      </c>
      <c r="DH904" s="15"/>
      <c r="DN904" s="34"/>
      <c r="DO904" s="7" t="s">
        <v>14</v>
      </c>
      <c r="DP904" s="7" t="s">
        <v>148</v>
      </c>
      <c r="DQ904" s="33">
        <f t="shared" si="2161"/>
        <v>0</v>
      </c>
      <c r="DR904" s="33">
        <f t="shared" ref="DR904:ET904" si="2166">E28*E294*E$172*$F180*DK394*E$110*DR801/1000000</f>
        <v>0</v>
      </c>
      <c r="DS904" s="33">
        <f t="shared" si="2166"/>
        <v>0</v>
      </c>
      <c r="DT904" s="33">
        <f t="shared" si="2166"/>
        <v>0</v>
      </c>
      <c r="DU904" s="33">
        <f t="shared" si="2166"/>
        <v>0</v>
      </c>
      <c r="DV904" s="33">
        <f t="shared" si="2166"/>
        <v>0</v>
      </c>
      <c r="DW904" s="33">
        <f t="shared" si="2166"/>
        <v>0</v>
      </c>
      <c r="DX904" s="33">
        <f t="shared" si="2166"/>
        <v>0</v>
      </c>
      <c r="DY904" s="33">
        <f t="shared" si="2166"/>
        <v>0</v>
      </c>
      <c r="DZ904" s="33">
        <f t="shared" si="2166"/>
        <v>0</v>
      </c>
      <c r="EA904" s="33">
        <f t="shared" si="2166"/>
        <v>0</v>
      </c>
      <c r="EB904" s="33">
        <f t="shared" si="2166"/>
        <v>0</v>
      </c>
      <c r="EC904" s="33">
        <f t="shared" si="2166"/>
        <v>0</v>
      </c>
      <c r="ED904" s="33">
        <f t="shared" si="2166"/>
        <v>0</v>
      </c>
      <c r="EE904" s="33">
        <f t="shared" si="2166"/>
        <v>0</v>
      </c>
      <c r="EF904" s="33">
        <f t="shared" si="2166"/>
        <v>0</v>
      </c>
      <c r="EG904" s="33">
        <f t="shared" si="2166"/>
        <v>0</v>
      </c>
      <c r="EH904" s="33">
        <f t="shared" si="2166"/>
        <v>0</v>
      </c>
      <c r="EI904" s="33">
        <f t="shared" si="2166"/>
        <v>0</v>
      </c>
      <c r="EJ904" s="33">
        <f t="shared" si="2166"/>
        <v>0</v>
      </c>
      <c r="EK904" s="33">
        <f t="shared" si="2166"/>
        <v>0</v>
      </c>
      <c r="EL904" s="33">
        <f t="shared" si="2166"/>
        <v>0</v>
      </c>
      <c r="EM904" s="33">
        <f t="shared" si="2166"/>
        <v>0</v>
      </c>
      <c r="EN904" s="33">
        <f t="shared" si="2166"/>
        <v>0</v>
      </c>
      <c r="EO904" s="33">
        <f t="shared" si="2166"/>
        <v>0</v>
      </c>
      <c r="EP904" s="33">
        <f t="shared" si="2166"/>
        <v>0</v>
      </c>
      <c r="EQ904" s="33">
        <f t="shared" si="2166"/>
        <v>0</v>
      </c>
      <c r="ER904" s="33">
        <f t="shared" si="2166"/>
        <v>0</v>
      </c>
      <c r="ES904" s="33">
        <f t="shared" si="2166"/>
        <v>0</v>
      </c>
      <c r="ET904" s="33">
        <f t="shared" si="2166"/>
        <v>0</v>
      </c>
      <c r="EW904" s="15"/>
    </row>
    <row r="905" spans="1:153" x14ac:dyDescent="0.25">
      <c r="A905" s="55"/>
      <c r="B905" s="83" t="s">
        <v>14</v>
      </c>
      <c r="C905" s="83" t="s">
        <v>8</v>
      </c>
      <c r="D905" s="74">
        <f t="shared" si="2155"/>
        <v>1.6487136000000002</v>
      </c>
      <c r="E905" s="74">
        <f t="shared" ref="E905:AG905" si="2167">E29*E295*E$172*$E181*E395*E$110*E802/1000000</f>
        <v>1.4838422399999998</v>
      </c>
      <c r="F905" s="74">
        <f t="shared" si="2167"/>
        <v>1.8135849599999998</v>
      </c>
      <c r="G905" s="74">
        <f t="shared" si="2167"/>
        <v>2.0334134399999999</v>
      </c>
      <c r="H905" s="74">
        <f t="shared" si="2167"/>
        <v>1.6487136000000002</v>
      </c>
      <c r="I905" s="74">
        <f t="shared" si="2167"/>
        <v>3.0226416</v>
      </c>
      <c r="J905" s="74">
        <f t="shared" si="2167"/>
        <v>5.7155404800000005</v>
      </c>
      <c r="K905" s="74">
        <f t="shared" si="2167"/>
        <v>3.9569126399999996</v>
      </c>
      <c r="L905" s="74">
        <f t="shared" si="2167"/>
        <v>6.5948543999999991</v>
      </c>
      <c r="M905" s="74">
        <f t="shared" si="2167"/>
        <v>13.482813440000001</v>
      </c>
      <c r="N905" s="74">
        <f t="shared" si="2167"/>
        <v>15.094888959999997</v>
      </c>
      <c r="O905" s="74">
        <f t="shared" si="2167"/>
        <v>0</v>
      </c>
      <c r="P905" s="74">
        <f t="shared" si="2167"/>
        <v>0</v>
      </c>
      <c r="Q905" s="74">
        <f t="shared" si="2167"/>
        <v>0</v>
      </c>
      <c r="R905" s="74">
        <f t="shared" si="2167"/>
        <v>0</v>
      </c>
      <c r="S905" s="74">
        <f t="shared" si="2167"/>
        <v>0</v>
      </c>
      <c r="T905" s="74">
        <f t="shared" si="2167"/>
        <v>0</v>
      </c>
      <c r="U905" s="74">
        <f t="shared" si="2167"/>
        <v>0</v>
      </c>
      <c r="V905" s="74">
        <f t="shared" si="2167"/>
        <v>0</v>
      </c>
      <c r="W905" s="74">
        <f t="shared" si="2167"/>
        <v>0</v>
      </c>
      <c r="X905" s="74">
        <f t="shared" si="2167"/>
        <v>0</v>
      </c>
      <c r="Y905" s="74">
        <f t="shared" si="2167"/>
        <v>0</v>
      </c>
      <c r="Z905" s="74">
        <f t="shared" si="2167"/>
        <v>0</v>
      </c>
      <c r="AA905" s="74">
        <f t="shared" si="2167"/>
        <v>0</v>
      </c>
      <c r="AB905" s="74">
        <f t="shared" si="2167"/>
        <v>0</v>
      </c>
      <c r="AC905" s="74">
        <f t="shared" si="2167"/>
        <v>0</v>
      </c>
      <c r="AD905" s="74">
        <f t="shared" si="2167"/>
        <v>0</v>
      </c>
      <c r="AE905" s="74">
        <f t="shared" si="2167"/>
        <v>0</v>
      </c>
      <c r="AF905" s="74">
        <f t="shared" si="2167"/>
        <v>0</v>
      </c>
      <c r="AG905" s="74">
        <f t="shared" si="2167"/>
        <v>0</v>
      </c>
      <c r="AL905" s="7" t="s">
        <v>14</v>
      </c>
      <c r="AM905" s="7" t="s">
        <v>8</v>
      </c>
      <c r="AN905" s="33">
        <f t="shared" si="2157"/>
        <v>0.10680502049999999</v>
      </c>
      <c r="AO905" s="33">
        <f t="shared" ref="AO905:BQ905" si="2168">E29*E295*E$172*$H181*AO395*E$110*AO802/1000000</f>
        <v>9.6124518450000002E-2</v>
      </c>
      <c r="AP905" s="33">
        <f t="shared" si="2168"/>
        <v>0.11748552254999999</v>
      </c>
      <c r="AQ905" s="33">
        <f t="shared" si="2168"/>
        <v>0.13172619194999999</v>
      </c>
      <c r="AR905" s="33">
        <f t="shared" si="2168"/>
        <v>0.10680502049999999</v>
      </c>
      <c r="AS905" s="33">
        <f t="shared" si="2168"/>
        <v>0.19580920424999998</v>
      </c>
      <c r="AT905" s="33">
        <f t="shared" si="2168"/>
        <v>0.37025740439999999</v>
      </c>
      <c r="AU905" s="33">
        <f t="shared" si="2168"/>
        <v>0.25633204920000002</v>
      </c>
      <c r="AV905" s="33">
        <f t="shared" si="2168"/>
        <v>0.42722008199999995</v>
      </c>
      <c r="AW905" s="33">
        <f t="shared" si="2168"/>
        <v>0.87342772319999984</v>
      </c>
      <c r="AX905" s="33">
        <f t="shared" si="2168"/>
        <v>0.97785929879999989</v>
      </c>
      <c r="AY905" s="33">
        <f t="shared" si="2168"/>
        <v>0</v>
      </c>
      <c r="AZ905" s="33">
        <f t="shared" si="2168"/>
        <v>0</v>
      </c>
      <c r="BA905" s="33">
        <f t="shared" si="2168"/>
        <v>0</v>
      </c>
      <c r="BB905" s="33">
        <f t="shared" si="2168"/>
        <v>0</v>
      </c>
      <c r="BC905" s="33">
        <f t="shared" si="2168"/>
        <v>0</v>
      </c>
      <c r="BD905" s="33">
        <f t="shared" si="2168"/>
        <v>0</v>
      </c>
      <c r="BE905" s="33">
        <f t="shared" si="2168"/>
        <v>0</v>
      </c>
      <c r="BF905" s="33">
        <f t="shared" si="2168"/>
        <v>0</v>
      </c>
      <c r="BG905" s="33">
        <f t="shared" si="2168"/>
        <v>0</v>
      </c>
      <c r="BH905" s="33">
        <f t="shared" si="2168"/>
        <v>0</v>
      </c>
      <c r="BI905" s="33">
        <f t="shared" si="2168"/>
        <v>0</v>
      </c>
      <c r="BJ905" s="33">
        <f t="shared" si="2168"/>
        <v>0</v>
      </c>
      <c r="BK905" s="33">
        <f t="shared" si="2168"/>
        <v>0</v>
      </c>
      <c r="BL905" s="33">
        <f t="shared" si="2168"/>
        <v>0</v>
      </c>
      <c r="BM905" s="33">
        <f t="shared" si="2168"/>
        <v>0</v>
      </c>
      <c r="BN905" s="33">
        <f t="shared" si="2168"/>
        <v>0</v>
      </c>
      <c r="BO905" s="33">
        <f t="shared" si="2168"/>
        <v>0</v>
      </c>
      <c r="BP905" s="33">
        <f t="shared" si="2168"/>
        <v>0</v>
      </c>
      <c r="BQ905" s="33">
        <f t="shared" si="2168"/>
        <v>0</v>
      </c>
      <c r="BZ905" s="7" t="s">
        <v>14</v>
      </c>
      <c r="CA905" s="7" t="s">
        <v>8</v>
      </c>
      <c r="CB905" s="33">
        <f t="shared" si="2159"/>
        <v>1.2023920968750001</v>
      </c>
      <c r="CC905" s="33">
        <f t="shared" ref="CC905:DE905" si="2169">E29*E295*E$172*$G181*BZ394*E$110*CC802/1000000</f>
        <v>1.0821528871874999</v>
      </c>
      <c r="CD905" s="33">
        <f t="shared" si="2169"/>
        <v>1.3226313065625004</v>
      </c>
      <c r="CE905" s="33">
        <f t="shared" si="2169"/>
        <v>1.4829502528124998</v>
      </c>
      <c r="CF905" s="33">
        <f t="shared" si="2169"/>
        <v>1.2023920968750001</v>
      </c>
      <c r="CG905" s="33">
        <f t="shared" si="2169"/>
        <v>2.2043855109375001</v>
      </c>
      <c r="CH905" s="33">
        <f t="shared" si="2169"/>
        <v>4.1682926025000002</v>
      </c>
      <c r="CI905" s="33">
        <f t="shared" si="2169"/>
        <v>2.8857410325000004</v>
      </c>
      <c r="CJ905" s="33">
        <f t="shared" si="2169"/>
        <v>4.8095683875000006</v>
      </c>
      <c r="CK905" s="33">
        <f t="shared" si="2169"/>
        <v>9.832895370000001</v>
      </c>
      <c r="CL905" s="33">
        <f t="shared" si="2169"/>
        <v>11.008567642500003</v>
      </c>
      <c r="CM905" s="33">
        <f t="shared" si="2169"/>
        <v>0</v>
      </c>
      <c r="CN905" s="33">
        <f t="shared" si="2169"/>
        <v>0</v>
      </c>
      <c r="CO905" s="33">
        <f t="shared" si="2169"/>
        <v>0</v>
      </c>
      <c r="CP905" s="33">
        <f t="shared" si="2169"/>
        <v>0</v>
      </c>
      <c r="CQ905" s="33">
        <f t="shared" si="2169"/>
        <v>0</v>
      </c>
      <c r="CR905" s="33">
        <f t="shared" si="2169"/>
        <v>0</v>
      </c>
      <c r="CS905" s="33">
        <f t="shared" si="2169"/>
        <v>0</v>
      </c>
      <c r="CT905" s="33">
        <f t="shared" si="2169"/>
        <v>0</v>
      </c>
      <c r="CU905" s="33">
        <f t="shared" si="2169"/>
        <v>0</v>
      </c>
      <c r="CV905" s="33">
        <f t="shared" si="2169"/>
        <v>0</v>
      </c>
      <c r="CW905" s="33">
        <f t="shared" si="2169"/>
        <v>0</v>
      </c>
      <c r="CX905" s="33">
        <f t="shared" si="2169"/>
        <v>0</v>
      </c>
      <c r="CY905" s="33">
        <f t="shared" si="2169"/>
        <v>0</v>
      </c>
      <c r="CZ905" s="33">
        <f t="shared" si="2169"/>
        <v>0</v>
      </c>
      <c r="DA905" s="33">
        <f t="shared" si="2169"/>
        <v>0</v>
      </c>
      <c r="DB905" s="33">
        <f t="shared" si="2169"/>
        <v>0</v>
      </c>
      <c r="DC905" s="33">
        <f t="shared" si="2169"/>
        <v>0</v>
      </c>
      <c r="DD905" s="33">
        <f t="shared" si="2169"/>
        <v>0</v>
      </c>
      <c r="DE905" s="33">
        <f t="shared" si="2169"/>
        <v>0</v>
      </c>
      <c r="DN905" s="34"/>
      <c r="DO905" s="7" t="s">
        <v>14</v>
      </c>
      <c r="DP905" s="7" t="s">
        <v>8</v>
      </c>
      <c r="DQ905" s="33">
        <f t="shared" si="2161"/>
        <v>0.24302505937499999</v>
      </c>
      <c r="DR905" s="33">
        <f t="shared" ref="DR905:ET905" si="2170">E29*E295*E$172*$F181*DK395*E$110*DR802/1000000</f>
        <v>0.21872255343750002</v>
      </c>
      <c r="DS905" s="33">
        <f t="shared" si="2170"/>
        <v>0.26732756531250002</v>
      </c>
      <c r="DT905" s="33">
        <f t="shared" si="2170"/>
        <v>0.29973090656250007</v>
      </c>
      <c r="DU905" s="33">
        <f t="shared" si="2170"/>
        <v>0.24302505937499999</v>
      </c>
      <c r="DV905" s="33">
        <f t="shared" si="2170"/>
        <v>0.44554594218749993</v>
      </c>
      <c r="DW905" s="33">
        <f t="shared" si="2170"/>
        <v>0.84248687250000009</v>
      </c>
      <c r="DX905" s="33">
        <f t="shared" si="2170"/>
        <v>0.58326014249999991</v>
      </c>
      <c r="DY905" s="33">
        <f t="shared" si="2170"/>
        <v>0.97210023749999996</v>
      </c>
      <c r="DZ905" s="33">
        <f t="shared" si="2170"/>
        <v>1.9874049300000001</v>
      </c>
      <c r="EA905" s="33">
        <f t="shared" si="2170"/>
        <v>2.2250294325</v>
      </c>
      <c r="EB905" s="33">
        <f t="shared" si="2170"/>
        <v>0</v>
      </c>
      <c r="EC905" s="33">
        <f t="shared" si="2170"/>
        <v>0</v>
      </c>
      <c r="ED905" s="33">
        <f t="shared" si="2170"/>
        <v>0</v>
      </c>
      <c r="EE905" s="33">
        <f t="shared" si="2170"/>
        <v>0</v>
      </c>
      <c r="EF905" s="33">
        <f t="shared" si="2170"/>
        <v>0</v>
      </c>
      <c r="EG905" s="33">
        <f t="shared" si="2170"/>
        <v>0</v>
      </c>
      <c r="EH905" s="33">
        <f t="shared" si="2170"/>
        <v>0</v>
      </c>
      <c r="EI905" s="33">
        <f t="shared" si="2170"/>
        <v>0</v>
      </c>
      <c r="EJ905" s="33">
        <f t="shared" si="2170"/>
        <v>0</v>
      </c>
      <c r="EK905" s="33">
        <f t="shared" si="2170"/>
        <v>0</v>
      </c>
      <c r="EL905" s="33">
        <f t="shared" si="2170"/>
        <v>0</v>
      </c>
      <c r="EM905" s="33">
        <f t="shared" si="2170"/>
        <v>0</v>
      </c>
      <c r="EN905" s="33">
        <f t="shared" si="2170"/>
        <v>0</v>
      </c>
      <c r="EO905" s="33">
        <f t="shared" si="2170"/>
        <v>0</v>
      </c>
      <c r="EP905" s="33">
        <f t="shared" si="2170"/>
        <v>0</v>
      </c>
      <c r="EQ905" s="33">
        <f t="shared" si="2170"/>
        <v>0</v>
      </c>
      <c r="ER905" s="33">
        <f t="shared" si="2170"/>
        <v>0</v>
      </c>
      <c r="ES905" s="33">
        <f t="shared" si="2170"/>
        <v>0</v>
      </c>
      <c r="ET905" s="33">
        <f t="shared" si="2170"/>
        <v>0</v>
      </c>
    </row>
    <row r="906" spans="1:153" x14ac:dyDescent="0.25">
      <c r="A906" s="55"/>
      <c r="B906" s="83" t="s">
        <v>14</v>
      </c>
      <c r="C906" s="83" t="s">
        <v>24</v>
      </c>
      <c r="D906" s="74">
        <f t="shared" si="2155"/>
        <v>0</v>
      </c>
      <c r="E906" s="74">
        <f t="shared" ref="E906:AG906" si="2171">E30*E296*E$172*$E182*E396*E$110*E803/1000000</f>
        <v>0</v>
      </c>
      <c r="F906" s="74">
        <f t="shared" si="2171"/>
        <v>0</v>
      </c>
      <c r="G906" s="74">
        <f t="shared" si="2171"/>
        <v>0</v>
      </c>
      <c r="H906" s="74">
        <f t="shared" si="2171"/>
        <v>0</v>
      </c>
      <c r="I906" s="74">
        <f t="shared" si="2171"/>
        <v>0</v>
      </c>
      <c r="J906" s="74">
        <f t="shared" si="2171"/>
        <v>0</v>
      </c>
      <c r="K906" s="74">
        <f t="shared" si="2171"/>
        <v>0</v>
      </c>
      <c r="L906" s="74">
        <f t="shared" si="2171"/>
        <v>0</v>
      </c>
      <c r="M906" s="74">
        <f t="shared" si="2171"/>
        <v>0</v>
      </c>
      <c r="N906" s="74">
        <f t="shared" si="2171"/>
        <v>0</v>
      </c>
      <c r="O906" s="74">
        <f t="shared" si="2171"/>
        <v>11.235465472000001</v>
      </c>
      <c r="P906" s="74">
        <f t="shared" si="2171"/>
        <v>21.526464960000002</v>
      </c>
      <c r="Q906" s="74">
        <f t="shared" si="2171"/>
        <v>0</v>
      </c>
      <c r="R906" s="74">
        <f t="shared" si="2171"/>
        <v>0</v>
      </c>
      <c r="S906" s="74">
        <f t="shared" si="2171"/>
        <v>0</v>
      </c>
      <c r="T906" s="74">
        <f t="shared" si="2171"/>
        <v>0</v>
      </c>
      <c r="U906" s="74">
        <f t="shared" si="2171"/>
        <v>0</v>
      </c>
      <c r="V906" s="74">
        <f t="shared" si="2171"/>
        <v>0</v>
      </c>
      <c r="W906" s="74">
        <f t="shared" si="2171"/>
        <v>0</v>
      </c>
      <c r="X906" s="74">
        <f t="shared" si="2171"/>
        <v>0</v>
      </c>
      <c r="Y906" s="74">
        <f t="shared" si="2171"/>
        <v>0</v>
      </c>
      <c r="Z906" s="74">
        <f t="shared" si="2171"/>
        <v>0</v>
      </c>
      <c r="AA906" s="74">
        <f t="shared" si="2171"/>
        <v>0</v>
      </c>
      <c r="AB906" s="74">
        <f t="shared" si="2171"/>
        <v>0</v>
      </c>
      <c r="AC906" s="74">
        <f t="shared" si="2171"/>
        <v>0</v>
      </c>
      <c r="AD906" s="74">
        <f t="shared" si="2171"/>
        <v>0</v>
      </c>
      <c r="AE906" s="74">
        <f t="shared" si="2171"/>
        <v>0</v>
      </c>
      <c r="AF906" s="74">
        <f t="shared" si="2171"/>
        <v>0</v>
      </c>
      <c r="AG906" s="74">
        <f t="shared" si="2171"/>
        <v>0</v>
      </c>
      <c r="AL906" s="7" t="s">
        <v>14</v>
      </c>
      <c r="AM906" s="7" t="s">
        <v>24</v>
      </c>
      <c r="AN906" s="33">
        <f t="shared" si="2157"/>
        <v>0</v>
      </c>
      <c r="AO906" s="33">
        <f t="shared" ref="AO906:BQ906" si="2172">E30*E296*E$172*$H182*AO396*E$110*AO803/1000000</f>
        <v>0</v>
      </c>
      <c r="AP906" s="33">
        <f t="shared" si="2172"/>
        <v>0</v>
      </c>
      <c r="AQ906" s="33">
        <f t="shared" si="2172"/>
        <v>0</v>
      </c>
      <c r="AR906" s="33">
        <f t="shared" si="2172"/>
        <v>0</v>
      </c>
      <c r="AS906" s="33">
        <f t="shared" si="2172"/>
        <v>0</v>
      </c>
      <c r="AT906" s="33">
        <f t="shared" si="2172"/>
        <v>0</v>
      </c>
      <c r="AU906" s="33">
        <f t="shared" si="2172"/>
        <v>0</v>
      </c>
      <c r="AV906" s="33">
        <f t="shared" si="2172"/>
        <v>0</v>
      </c>
      <c r="AW906" s="33">
        <f t="shared" si="2172"/>
        <v>0</v>
      </c>
      <c r="AX906" s="33">
        <f t="shared" si="2172"/>
        <v>0</v>
      </c>
      <c r="AY906" s="33">
        <f t="shared" si="2172"/>
        <v>1.0870377641999998</v>
      </c>
      <c r="AZ906" s="33">
        <f t="shared" si="2172"/>
        <v>2.0826978997499999</v>
      </c>
      <c r="BA906" s="33">
        <f t="shared" si="2172"/>
        <v>0</v>
      </c>
      <c r="BB906" s="33">
        <f t="shared" si="2172"/>
        <v>0</v>
      </c>
      <c r="BC906" s="33">
        <f t="shared" si="2172"/>
        <v>0</v>
      </c>
      <c r="BD906" s="33">
        <f t="shared" si="2172"/>
        <v>0</v>
      </c>
      <c r="BE906" s="33">
        <f t="shared" si="2172"/>
        <v>0</v>
      </c>
      <c r="BF906" s="33">
        <f t="shared" si="2172"/>
        <v>0</v>
      </c>
      <c r="BG906" s="33">
        <f t="shared" si="2172"/>
        <v>0</v>
      </c>
      <c r="BH906" s="33">
        <f t="shared" si="2172"/>
        <v>0</v>
      </c>
      <c r="BI906" s="33">
        <f t="shared" si="2172"/>
        <v>0</v>
      </c>
      <c r="BJ906" s="33">
        <f t="shared" si="2172"/>
        <v>0</v>
      </c>
      <c r="BK906" s="33">
        <f t="shared" si="2172"/>
        <v>0</v>
      </c>
      <c r="BL906" s="33">
        <f t="shared" si="2172"/>
        <v>0</v>
      </c>
      <c r="BM906" s="33">
        <f t="shared" si="2172"/>
        <v>0</v>
      </c>
      <c r="BN906" s="33">
        <f t="shared" si="2172"/>
        <v>0</v>
      </c>
      <c r="BO906" s="33">
        <f t="shared" si="2172"/>
        <v>0</v>
      </c>
      <c r="BP906" s="33">
        <f t="shared" si="2172"/>
        <v>0</v>
      </c>
      <c r="BQ906" s="33">
        <f t="shared" si="2172"/>
        <v>0</v>
      </c>
      <c r="BZ906" s="7" t="s">
        <v>14</v>
      </c>
      <c r="CA906" s="7" t="s">
        <v>24</v>
      </c>
      <c r="CB906" s="33">
        <f t="shared" si="2159"/>
        <v>0</v>
      </c>
      <c r="CC906" s="33">
        <f t="shared" ref="CC906:DE906" si="2173">E30*E296*E$172*$G182*BZ395*E$110*CC803/1000000</f>
        <v>0</v>
      </c>
      <c r="CD906" s="33">
        <f t="shared" si="2173"/>
        <v>0</v>
      </c>
      <c r="CE906" s="33">
        <f t="shared" si="2173"/>
        <v>0</v>
      </c>
      <c r="CF906" s="33">
        <f t="shared" si="2173"/>
        <v>0</v>
      </c>
      <c r="CG906" s="33">
        <f t="shared" si="2173"/>
        <v>0</v>
      </c>
      <c r="CH906" s="33">
        <f t="shared" si="2173"/>
        <v>0</v>
      </c>
      <c r="CI906" s="33">
        <f t="shared" si="2173"/>
        <v>0</v>
      </c>
      <c r="CJ906" s="33">
        <f t="shared" si="2173"/>
        <v>0</v>
      </c>
      <c r="CK906" s="33">
        <f t="shared" si="2173"/>
        <v>0</v>
      </c>
      <c r="CL906" s="33">
        <f t="shared" si="2173"/>
        <v>0</v>
      </c>
      <c r="CM906" s="33">
        <f t="shared" si="2173"/>
        <v>5.9828655645000008</v>
      </c>
      <c r="CN906" s="33">
        <f t="shared" si="2173"/>
        <v>11.462804656875003</v>
      </c>
      <c r="CO906" s="33">
        <f t="shared" si="2173"/>
        <v>0</v>
      </c>
      <c r="CP906" s="33">
        <f t="shared" si="2173"/>
        <v>0</v>
      </c>
      <c r="CQ906" s="33">
        <f t="shared" si="2173"/>
        <v>0</v>
      </c>
      <c r="CR906" s="33">
        <f t="shared" si="2173"/>
        <v>0</v>
      </c>
      <c r="CS906" s="33">
        <f t="shared" si="2173"/>
        <v>0</v>
      </c>
      <c r="CT906" s="33">
        <f t="shared" si="2173"/>
        <v>0</v>
      </c>
      <c r="CU906" s="33">
        <f t="shared" si="2173"/>
        <v>0</v>
      </c>
      <c r="CV906" s="33">
        <f t="shared" si="2173"/>
        <v>0</v>
      </c>
      <c r="CW906" s="33">
        <f t="shared" si="2173"/>
        <v>0</v>
      </c>
      <c r="CX906" s="33">
        <f t="shared" si="2173"/>
        <v>0</v>
      </c>
      <c r="CY906" s="33">
        <f t="shared" si="2173"/>
        <v>0</v>
      </c>
      <c r="CZ906" s="33">
        <f t="shared" si="2173"/>
        <v>0</v>
      </c>
      <c r="DA906" s="33">
        <f t="shared" si="2173"/>
        <v>0</v>
      </c>
      <c r="DB906" s="33">
        <f t="shared" si="2173"/>
        <v>0</v>
      </c>
      <c r="DC906" s="33">
        <f t="shared" si="2173"/>
        <v>0</v>
      </c>
      <c r="DD906" s="33">
        <f t="shared" si="2173"/>
        <v>0</v>
      </c>
      <c r="DE906" s="33">
        <f t="shared" si="2173"/>
        <v>0</v>
      </c>
      <c r="DN906" s="34"/>
      <c r="DO906" s="7" t="s">
        <v>14</v>
      </c>
      <c r="DP906" s="7" t="s">
        <v>24</v>
      </c>
      <c r="DQ906" s="33">
        <f t="shared" si="2161"/>
        <v>0</v>
      </c>
      <c r="DR906" s="33">
        <f t="shared" ref="DR906:ET906" si="2174">E30*E296*E$172*$F182*DK396*E$110*DR803/1000000</f>
        <v>0</v>
      </c>
      <c r="DS906" s="33">
        <f t="shared" si="2174"/>
        <v>0</v>
      </c>
      <c r="DT906" s="33">
        <f t="shared" si="2174"/>
        <v>0</v>
      </c>
      <c r="DU906" s="33">
        <f t="shared" si="2174"/>
        <v>0</v>
      </c>
      <c r="DV906" s="33">
        <f t="shared" si="2174"/>
        <v>0</v>
      </c>
      <c r="DW906" s="33">
        <f t="shared" si="2174"/>
        <v>0</v>
      </c>
      <c r="DX906" s="33">
        <f t="shared" si="2174"/>
        <v>0</v>
      </c>
      <c r="DY906" s="33">
        <f t="shared" si="2174"/>
        <v>0</v>
      </c>
      <c r="DZ906" s="33">
        <f t="shared" si="2174"/>
        <v>0</v>
      </c>
      <c r="EA906" s="33">
        <f t="shared" si="2174"/>
        <v>0</v>
      </c>
      <c r="EB906" s="33">
        <f t="shared" si="2174"/>
        <v>0.97898736600000003</v>
      </c>
      <c r="EC906" s="33">
        <f t="shared" si="2174"/>
        <v>1.8756799425000001</v>
      </c>
      <c r="ED906" s="33">
        <f t="shared" si="2174"/>
        <v>0</v>
      </c>
      <c r="EE906" s="33">
        <f t="shared" si="2174"/>
        <v>0</v>
      </c>
      <c r="EF906" s="33">
        <f t="shared" si="2174"/>
        <v>0</v>
      </c>
      <c r="EG906" s="33">
        <f t="shared" si="2174"/>
        <v>0</v>
      </c>
      <c r="EH906" s="33">
        <f t="shared" si="2174"/>
        <v>0</v>
      </c>
      <c r="EI906" s="33">
        <f t="shared" si="2174"/>
        <v>0</v>
      </c>
      <c r="EJ906" s="33">
        <f t="shared" si="2174"/>
        <v>0</v>
      </c>
      <c r="EK906" s="33">
        <f t="shared" si="2174"/>
        <v>0</v>
      </c>
      <c r="EL906" s="33">
        <f t="shared" si="2174"/>
        <v>0</v>
      </c>
      <c r="EM906" s="33">
        <f t="shared" si="2174"/>
        <v>0</v>
      </c>
      <c r="EN906" s="33">
        <f t="shared" si="2174"/>
        <v>0</v>
      </c>
      <c r="EO906" s="33">
        <f t="shared" si="2174"/>
        <v>0</v>
      </c>
      <c r="EP906" s="33">
        <f t="shared" si="2174"/>
        <v>0</v>
      </c>
      <c r="EQ906" s="33">
        <f t="shared" si="2174"/>
        <v>0</v>
      </c>
      <c r="ER906" s="33">
        <f t="shared" si="2174"/>
        <v>0</v>
      </c>
      <c r="ES906" s="33">
        <f t="shared" si="2174"/>
        <v>0</v>
      </c>
      <c r="ET906" s="33">
        <f t="shared" si="2174"/>
        <v>0</v>
      </c>
    </row>
    <row r="907" spans="1:153" x14ac:dyDescent="0.25">
      <c r="A907" s="55"/>
      <c r="B907" s="83" t="s">
        <v>14</v>
      </c>
      <c r="C907" s="83" t="s">
        <v>16</v>
      </c>
      <c r="D907" s="74">
        <f t="shared" si="2155"/>
        <v>0</v>
      </c>
      <c r="E907" s="74">
        <f t="shared" ref="E907:AG907" si="2175">E31*E297*E$172*$E183*E397*E$110*E804/1000000</f>
        <v>0</v>
      </c>
      <c r="F907" s="74">
        <f t="shared" si="2175"/>
        <v>0</v>
      </c>
      <c r="G907" s="74">
        <f t="shared" si="2175"/>
        <v>0</v>
      </c>
      <c r="H907" s="74">
        <f t="shared" si="2175"/>
        <v>0</v>
      </c>
      <c r="I907" s="74">
        <f t="shared" si="2175"/>
        <v>0</v>
      </c>
      <c r="J907" s="74">
        <f t="shared" si="2175"/>
        <v>0</v>
      </c>
      <c r="K907" s="74">
        <f t="shared" si="2175"/>
        <v>0</v>
      </c>
      <c r="L907" s="74">
        <f t="shared" si="2175"/>
        <v>0</v>
      </c>
      <c r="M907" s="74">
        <f t="shared" si="2175"/>
        <v>0</v>
      </c>
      <c r="N907" s="74">
        <f t="shared" si="2175"/>
        <v>0</v>
      </c>
      <c r="O907" s="74">
        <f t="shared" si="2175"/>
        <v>0</v>
      </c>
      <c r="P907" s="74">
        <f t="shared" si="2175"/>
        <v>0</v>
      </c>
      <c r="Q907" s="74">
        <f t="shared" si="2175"/>
        <v>19.294622995312498</v>
      </c>
      <c r="R907" s="74">
        <f t="shared" si="2175"/>
        <v>33.513076719374993</v>
      </c>
      <c r="S907" s="74">
        <f t="shared" si="2175"/>
        <v>40.533439047749994</v>
      </c>
      <c r="T907" s="74">
        <f t="shared" si="2175"/>
        <v>50.158093567312498</v>
      </c>
      <c r="U907" s="74">
        <f t="shared" si="2175"/>
        <v>0</v>
      </c>
      <c r="V907" s="74">
        <f t="shared" si="2175"/>
        <v>0</v>
      </c>
      <c r="W907" s="74">
        <f t="shared" si="2175"/>
        <v>0</v>
      </c>
      <c r="X907" s="74">
        <f t="shared" si="2175"/>
        <v>0</v>
      </c>
      <c r="Y907" s="74">
        <f t="shared" si="2175"/>
        <v>0</v>
      </c>
      <c r="Z907" s="74">
        <f t="shared" si="2175"/>
        <v>0</v>
      </c>
      <c r="AA907" s="74">
        <f t="shared" si="2175"/>
        <v>0</v>
      </c>
      <c r="AB907" s="74">
        <f t="shared" si="2175"/>
        <v>0</v>
      </c>
      <c r="AC907" s="74">
        <f t="shared" si="2175"/>
        <v>0</v>
      </c>
      <c r="AD907" s="74">
        <f t="shared" si="2175"/>
        <v>0</v>
      </c>
      <c r="AE907" s="74">
        <f t="shared" si="2175"/>
        <v>0</v>
      </c>
      <c r="AF907" s="74">
        <f t="shared" si="2175"/>
        <v>0</v>
      </c>
      <c r="AG907" s="74">
        <f t="shared" si="2175"/>
        <v>0</v>
      </c>
      <c r="AL907" s="7" t="s">
        <v>14</v>
      </c>
      <c r="AM907" s="7" t="s">
        <v>16</v>
      </c>
      <c r="AN907" s="33">
        <f t="shared" si="2157"/>
        <v>0</v>
      </c>
      <c r="AO907" s="33">
        <f t="shared" ref="AO907:BQ907" si="2176">E31*E297*E$172*$H183*AO397*E$110*AO804/1000000</f>
        <v>0</v>
      </c>
      <c r="AP907" s="33">
        <f t="shared" si="2176"/>
        <v>0</v>
      </c>
      <c r="AQ907" s="33">
        <f t="shared" si="2176"/>
        <v>0</v>
      </c>
      <c r="AR907" s="33">
        <f t="shared" si="2176"/>
        <v>0</v>
      </c>
      <c r="AS907" s="33">
        <f t="shared" si="2176"/>
        <v>0</v>
      </c>
      <c r="AT907" s="33">
        <f t="shared" si="2176"/>
        <v>0</v>
      </c>
      <c r="AU907" s="33">
        <f t="shared" si="2176"/>
        <v>0</v>
      </c>
      <c r="AV907" s="33">
        <f t="shared" si="2176"/>
        <v>0</v>
      </c>
      <c r="AW907" s="33">
        <f t="shared" si="2176"/>
        <v>0</v>
      </c>
      <c r="AX907" s="33">
        <f t="shared" si="2176"/>
        <v>0</v>
      </c>
      <c r="AY907" s="33">
        <f t="shared" si="2176"/>
        <v>0</v>
      </c>
      <c r="AZ907" s="33">
        <f t="shared" si="2176"/>
        <v>0</v>
      </c>
      <c r="BA907" s="33">
        <f t="shared" si="2176"/>
        <v>1.326162337875</v>
      </c>
      <c r="BB907" s="33">
        <f t="shared" si="2176"/>
        <v>2.30342827545</v>
      </c>
      <c r="BC907" s="33">
        <f t="shared" si="2176"/>
        <v>2.7279350893799998</v>
      </c>
      <c r="BD907" s="33">
        <f t="shared" si="2176"/>
        <v>3.3038023497150002</v>
      </c>
      <c r="BE907" s="33">
        <f t="shared" si="2176"/>
        <v>0</v>
      </c>
      <c r="BF907" s="33">
        <f t="shared" si="2176"/>
        <v>0</v>
      </c>
      <c r="BG907" s="33">
        <f t="shared" si="2176"/>
        <v>0</v>
      </c>
      <c r="BH907" s="33">
        <f t="shared" si="2176"/>
        <v>0</v>
      </c>
      <c r="BI907" s="33">
        <f t="shared" si="2176"/>
        <v>0</v>
      </c>
      <c r="BJ907" s="33">
        <f t="shared" si="2176"/>
        <v>0</v>
      </c>
      <c r="BK907" s="33">
        <f t="shared" si="2176"/>
        <v>0</v>
      </c>
      <c r="BL907" s="33">
        <f t="shared" si="2176"/>
        <v>0</v>
      </c>
      <c r="BM907" s="33">
        <f t="shared" si="2176"/>
        <v>0</v>
      </c>
      <c r="BN907" s="33">
        <f t="shared" si="2176"/>
        <v>0</v>
      </c>
      <c r="BO907" s="33">
        <f t="shared" si="2176"/>
        <v>0</v>
      </c>
      <c r="BP907" s="33">
        <f t="shared" si="2176"/>
        <v>0</v>
      </c>
      <c r="BQ907" s="33">
        <f t="shared" si="2176"/>
        <v>0</v>
      </c>
      <c r="BZ907" s="7" t="s">
        <v>14</v>
      </c>
      <c r="CA907" s="7" t="s">
        <v>16</v>
      </c>
      <c r="CB907" s="33">
        <f t="shared" si="2159"/>
        <v>0</v>
      </c>
      <c r="CC907" s="33">
        <f t="shared" ref="CC907:DE907" si="2177">E31*E297*E$172*$G183*BZ396*E$110*CC804/1000000</f>
        <v>0</v>
      </c>
      <c r="CD907" s="33">
        <f t="shared" si="2177"/>
        <v>0</v>
      </c>
      <c r="CE907" s="33">
        <f t="shared" si="2177"/>
        <v>0</v>
      </c>
      <c r="CF907" s="33">
        <f t="shared" si="2177"/>
        <v>0</v>
      </c>
      <c r="CG907" s="33">
        <f t="shared" si="2177"/>
        <v>0</v>
      </c>
      <c r="CH907" s="33">
        <f t="shared" si="2177"/>
        <v>0</v>
      </c>
      <c r="CI907" s="33">
        <f t="shared" si="2177"/>
        <v>0</v>
      </c>
      <c r="CJ907" s="33">
        <f t="shared" si="2177"/>
        <v>0</v>
      </c>
      <c r="CK907" s="33">
        <f t="shared" si="2177"/>
        <v>0</v>
      </c>
      <c r="CL907" s="33">
        <f t="shared" si="2177"/>
        <v>0</v>
      </c>
      <c r="CM907" s="33">
        <f t="shared" si="2177"/>
        <v>0</v>
      </c>
      <c r="CN907" s="33">
        <f t="shared" si="2177"/>
        <v>0</v>
      </c>
      <c r="CO907" s="33">
        <f t="shared" si="2177"/>
        <v>13.563140691375001</v>
      </c>
      <c r="CP907" s="33">
        <f t="shared" si="2177"/>
        <v>23.557992019650001</v>
      </c>
      <c r="CQ907" s="33">
        <f t="shared" si="2177"/>
        <v>28.33554712626</v>
      </c>
      <c r="CR907" s="33">
        <f t="shared" si="2177"/>
        <v>34.868804795054999</v>
      </c>
      <c r="CS907" s="33">
        <f t="shared" si="2177"/>
        <v>0</v>
      </c>
      <c r="CT907" s="33">
        <f t="shared" si="2177"/>
        <v>0</v>
      </c>
      <c r="CU907" s="33">
        <f t="shared" si="2177"/>
        <v>0</v>
      </c>
      <c r="CV907" s="33">
        <f t="shared" si="2177"/>
        <v>0</v>
      </c>
      <c r="CW907" s="33">
        <f t="shared" si="2177"/>
        <v>0</v>
      </c>
      <c r="CX907" s="33">
        <f t="shared" si="2177"/>
        <v>0</v>
      </c>
      <c r="CY907" s="33">
        <f t="shared" si="2177"/>
        <v>0</v>
      </c>
      <c r="CZ907" s="33">
        <f t="shared" si="2177"/>
        <v>0</v>
      </c>
      <c r="DA907" s="33">
        <f t="shared" si="2177"/>
        <v>0</v>
      </c>
      <c r="DB907" s="33">
        <f t="shared" si="2177"/>
        <v>0</v>
      </c>
      <c r="DC907" s="33">
        <f t="shared" si="2177"/>
        <v>0</v>
      </c>
      <c r="DD907" s="33">
        <f t="shared" si="2177"/>
        <v>0</v>
      </c>
      <c r="DE907" s="33">
        <f t="shared" si="2177"/>
        <v>0</v>
      </c>
      <c r="DN907" s="34"/>
      <c r="DO907" s="7" t="s">
        <v>14</v>
      </c>
      <c r="DP907" s="7" t="s">
        <v>16</v>
      </c>
      <c r="DQ907" s="33">
        <f t="shared" si="2161"/>
        <v>0</v>
      </c>
      <c r="DR907" s="33">
        <f t="shared" ref="DR907:ET907" si="2178">E31*E297*E$172*$F183*DK397*E$110*DR804/1000000</f>
        <v>0</v>
      </c>
      <c r="DS907" s="33">
        <f t="shared" si="2178"/>
        <v>0</v>
      </c>
      <c r="DT907" s="33">
        <f t="shared" si="2178"/>
        <v>0</v>
      </c>
      <c r="DU907" s="33">
        <f t="shared" si="2178"/>
        <v>0</v>
      </c>
      <c r="DV907" s="33">
        <f t="shared" si="2178"/>
        <v>0</v>
      </c>
      <c r="DW907" s="33">
        <f t="shared" si="2178"/>
        <v>0</v>
      </c>
      <c r="DX907" s="33">
        <f t="shared" si="2178"/>
        <v>0</v>
      </c>
      <c r="DY907" s="33">
        <f t="shared" si="2178"/>
        <v>0</v>
      </c>
      <c r="DZ907" s="33">
        <f t="shared" si="2178"/>
        <v>0</v>
      </c>
      <c r="EA907" s="33">
        <f t="shared" si="2178"/>
        <v>0</v>
      </c>
      <c r="EB907" s="33">
        <f t="shared" si="2178"/>
        <v>0</v>
      </c>
      <c r="EC907" s="33">
        <f t="shared" si="2178"/>
        <v>0</v>
      </c>
      <c r="ED907" s="33">
        <f t="shared" si="2178"/>
        <v>1.5893833725000004</v>
      </c>
      <c r="EE907" s="33">
        <f t="shared" si="2178"/>
        <v>2.7606202470000003</v>
      </c>
      <c r="EF907" s="33">
        <f t="shared" si="2178"/>
        <v>3.3335814708000009</v>
      </c>
      <c r="EG907" s="33">
        <f t="shared" si="2178"/>
        <v>4.1185273269000016</v>
      </c>
      <c r="EH907" s="33">
        <f t="shared" si="2178"/>
        <v>0</v>
      </c>
      <c r="EI907" s="33">
        <f t="shared" si="2178"/>
        <v>0</v>
      </c>
      <c r="EJ907" s="33">
        <f t="shared" si="2178"/>
        <v>0</v>
      </c>
      <c r="EK907" s="33">
        <f t="shared" si="2178"/>
        <v>0</v>
      </c>
      <c r="EL907" s="33">
        <f t="shared" si="2178"/>
        <v>0</v>
      </c>
      <c r="EM907" s="33">
        <f t="shared" si="2178"/>
        <v>0</v>
      </c>
      <c r="EN907" s="33">
        <f t="shared" si="2178"/>
        <v>0</v>
      </c>
      <c r="EO907" s="33">
        <f t="shared" si="2178"/>
        <v>0</v>
      </c>
      <c r="EP907" s="33">
        <f t="shared" si="2178"/>
        <v>0</v>
      </c>
      <c r="EQ907" s="33">
        <f t="shared" si="2178"/>
        <v>0</v>
      </c>
      <c r="ER907" s="33">
        <f t="shared" si="2178"/>
        <v>0</v>
      </c>
      <c r="ES907" s="33">
        <f t="shared" si="2178"/>
        <v>0</v>
      </c>
      <c r="ET907" s="33">
        <f t="shared" si="2178"/>
        <v>0</v>
      </c>
    </row>
    <row r="908" spans="1:153" x14ac:dyDescent="0.25">
      <c r="A908" s="55"/>
      <c r="B908" s="83" t="s">
        <v>14</v>
      </c>
      <c r="C908" s="83" t="s">
        <v>19</v>
      </c>
      <c r="D908" s="74">
        <f t="shared" si="2155"/>
        <v>0</v>
      </c>
      <c r="E908" s="74">
        <f t="shared" ref="E908:AG908" si="2179">E32*E298*E$172*$E184*E398*E$110*E805/1000000</f>
        <v>0</v>
      </c>
      <c r="F908" s="74">
        <f t="shared" si="2179"/>
        <v>0</v>
      </c>
      <c r="G908" s="74">
        <f t="shared" si="2179"/>
        <v>0</v>
      </c>
      <c r="H908" s="74">
        <f t="shared" si="2179"/>
        <v>0</v>
      </c>
      <c r="I908" s="74">
        <f t="shared" si="2179"/>
        <v>0</v>
      </c>
      <c r="J908" s="74">
        <f t="shared" si="2179"/>
        <v>0</v>
      </c>
      <c r="K908" s="74">
        <f t="shared" si="2179"/>
        <v>0</v>
      </c>
      <c r="L908" s="74">
        <f t="shared" si="2179"/>
        <v>0</v>
      </c>
      <c r="M908" s="74">
        <f t="shared" si="2179"/>
        <v>0</v>
      </c>
      <c r="N908" s="74">
        <f t="shared" si="2179"/>
        <v>0</v>
      </c>
      <c r="O908" s="74">
        <f t="shared" si="2179"/>
        <v>0</v>
      </c>
      <c r="P908" s="74">
        <f t="shared" si="2179"/>
        <v>0</v>
      </c>
      <c r="Q908" s="74">
        <f t="shared" si="2179"/>
        <v>0</v>
      </c>
      <c r="R908" s="74">
        <f t="shared" si="2179"/>
        <v>0</v>
      </c>
      <c r="S908" s="74">
        <f t="shared" si="2179"/>
        <v>0</v>
      </c>
      <c r="T908" s="74">
        <f t="shared" si="2179"/>
        <v>0</v>
      </c>
      <c r="U908" s="74">
        <f t="shared" si="2179"/>
        <v>28.065750681696002</v>
      </c>
      <c r="V908" s="74">
        <f t="shared" si="2179"/>
        <v>31.483814079744004</v>
      </c>
      <c r="W908" s="74">
        <f t="shared" si="2179"/>
        <v>32.928280478080005</v>
      </c>
      <c r="X908" s="74">
        <f t="shared" si="2179"/>
        <v>32.59787232</v>
      </c>
      <c r="Y908" s="74">
        <f t="shared" si="2179"/>
        <v>0</v>
      </c>
      <c r="Z908" s="74">
        <f t="shared" si="2179"/>
        <v>0</v>
      </c>
      <c r="AA908" s="74">
        <f t="shared" si="2179"/>
        <v>0</v>
      </c>
      <c r="AB908" s="74">
        <f t="shared" si="2179"/>
        <v>0</v>
      </c>
      <c r="AC908" s="74">
        <f t="shared" si="2179"/>
        <v>0</v>
      </c>
      <c r="AD908" s="74">
        <f t="shared" si="2179"/>
        <v>0</v>
      </c>
      <c r="AE908" s="74">
        <f t="shared" si="2179"/>
        <v>0</v>
      </c>
      <c r="AF908" s="74">
        <f t="shared" si="2179"/>
        <v>0</v>
      </c>
      <c r="AG908" s="74">
        <f t="shared" si="2179"/>
        <v>0</v>
      </c>
      <c r="AL908" s="7" t="s">
        <v>14</v>
      </c>
      <c r="AM908" s="7" t="s">
        <v>19</v>
      </c>
      <c r="AN908" s="33">
        <f t="shared" si="2157"/>
        <v>0</v>
      </c>
      <c r="AO908" s="33">
        <f t="shared" ref="AO908:BQ908" si="2180">E32*E298*E$172*$H184*AO398*E$110*AO805/1000000</f>
        <v>0</v>
      </c>
      <c r="AP908" s="33">
        <f t="shared" si="2180"/>
        <v>0</v>
      </c>
      <c r="AQ908" s="33">
        <f t="shared" si="2180"/>
        <v>0</v>
      </c>
      <c r="AR908" s="33">
        <f t="shared" si="2180"/>
        <v>0</v>
      </c>
      <c r="AS908" s="33">
        <f t="shared" si="2180"/>
        <v>0</v>
      </c>
      <c r="AT908" s="33">
        <f t="shared" si="2180"/>
        <v>0</v>
      </c>
      <c r="AU908" s="33">
        <f t="shared" si="2180"/>
        <v>0</v>
      </c>
      <c r="AV908" s="33">
        <f t="shared" si="2180"/>
        <v>0</v>
      </c>
      <c r="AW908" s="33">
        <f t="shared" si="2180"/>
        <v>0</v>
      </c>
      <c r="AX908" s="33">
        <f t="shared" si="2180"/>
        <v>0</v>
      </c>
      <c r="AY908" s="33">
        <f t="shared" si="2180"/>
        <v>0</v>
      </c>
      <c r="AZ908" s="33">
        <f t="shared" si="2180"/>
        <v>0</v>
      </c>
      <c r="BA908" s="33">
        <f t="shared" si="2180"/>
        <v>0</v>
      </c>
      <c r="BB908" s="33">
        <f t="shared" si="2180"/>
        <v>0</v>
      </c>
      <c r="BC908" s="33">
        <f t="shared" si="2180"/>
        <v>0</v>
      </c>
      <c r="BD908" s="33">
        <f t="shared" si="2180"/>
        <v>0</v>
      </c>
      <c r="BE908" s="33">
        <f t="shared" si="2180"/>
        <v>2.8521365535600003</v>
      </c>
      <c r="BF908" s="33">
        <f t="shared" si="2180"/>
        <v>3.1279553348399998</v>
      </c>
      <c r="BG908" s="33">
        <f t="shared" si="2180"/>
        <v>3.1965669988000003</v>
      </c>
      <c r="BH908" s="33">
        <f t="shared" si="2180"/>
        <v>3.0902670750000003</v>
      </c>
      <c r="BI908" s="33">
        <f t="shared" si="2180"/>
        <v>0</v>
      </c>
      <c r="BJ908" s="33">
        <f t="shared" si="2180"/>
        <v>0</v>
      </c>
      <c r="BK908" s="33">
        <f t="shared" si="2180"/>
        <v>0</v>
      </c>
      <c r="BL908" s="33">
        <f t="shared" si="2180"/>
        <v>0</v>
      </c>
      <c r="BM908" s="33">
        <f t="shared" si="2180"/>
        <v>0</v>
      </c>
      <c r="BN908" s="33">
        <f t="shared" si="2180"/>
        <v>0</v>
      </c>
      <c r="BO908" s="33">
        <f t="shared" si="2180"/>
        <v>0</v>
      </c>
      <c r="BP908" s="33">
        <f t="shared" si="2180"/>
        <v>0</v>
      </c>
      <c r="BQ908" s="33">
        <f t="shared" si="2180"/>
        <v>0</v>
      </c>
      <c r="BZ908" s="7" t="s">
        <v>14</v>
      </c>
      <c r="CA908" s="7" t="s">
        <v>19</v>
      </c>
      <c r="CB908" s="33">
        <f t="shared" si="2159"/>
        <v>0</v>
      </c>
      <c r="CC908" s="33">
        <f t="shared" ref="CC908:DE908" si="2181">E32*E298*E$172*$G184*BZ397*E$110*CC805/1000000</f>
        <v>0</v>
      </c>
      <c r="CD908" s="33">
        <f t="shared" si="2181"/>
        <v>0</v>
      </c>
      <c r="CE908" s="33">
        <f t="shared" si="2181"/>
        <v>0</v>
      </c>
      <c r="CF908" s="33">
        <f t="shared" si="2181"/>
        <v>0</v>
      </c>
      <c r="CG908" s="33">
        <f t="shared" si="2181"/>
        <v>0</v>
      </c>
      <c r="CH908" s="33">
        <f t="shared" si="2181"/>
        <v>0</v>
      </c>
      <c r="CI908" s="33">
        <f t="shared" si="2181"/>
        <v>0</v>
      </c>
      <c r="CJ908" s="33">
        <f t="shared" si="2181"/>
        <v>0</v>
      </c>
      <c r="CK908" s="33">
        <f t="shared" si="2181"/>
        <v>0</v>
      </c>
      <c r="CL908" s="33">
        <f t="shared" si="2181"/>
        <v>0</v>
      </c>
      <c r="CM908" s="33">
        <f t="shared" si="2181"/>
        <v>0</v>
      </c>
      <c r="CN908" s="33">
        <f t="shared" si="2181"/>
        <v>0</v>
      </c>
      <c r="CO908" s="33">
        <f t="shared" si="2181"/>
        <v>0</v>
      </c>
      <c r="CP908" s="33">
        <f t="shared" si="2181"/>
        <v>0</v>
      </c>
      <c r="CQ908" s="33">
        <f t="shared" si="2181"/>
        <v>0</v>
      </c>
      <c r="CR908" s="33">
        <f t="shared" si="2181"/>
        <v>0</v>
      </c>
      <c r="CS908" s="33">
        <f t="shared" si="2181"/>
        <v>25.60396161708</v>
      </c>
      <c r="CT908" s="33">
        <f t="shared" si="2181"/>
        <v>28.558405644120008</v>
      </c>
      <c r="CU908" s="33">
        <f t="shared" si="2181"/>
        <v>29.697154568399995</v>
      </c>
      <c r="CV908" s="33">
        <f t="shared" si="2181"/>
        <v>29.229207975000001</v>
      </c>
      <c r="CW908" s="33">
        <f t="shared" si="2181"/>
        <v>0</v>
      </c>
      <c r="CX908" s="33">
        <f t="shared" si="2181"/>
        <v>0</v>
      </c>
      <c r="CY908" s="33">
        <f t="shared" si="2181"/>
        <v>0</v>
      </c>
      <c r="CZ908" s="33">
        <f t="shared" si="2181"/>
        <v>0</v>
      </c>
      <c r="DA908" s="33">
        <f t="shared" si="2181"/>
        <v>0</v>
      </c>
      <c r="DB908" s="33">
        <f t="shared" si="2181"/>
        <v>0</v>
      </c>
      <c r="DC908" s="33">
        <f t="shared" si="2181"/>
        <v>0</v>
      </c>
      <c r="DD908" s="33">
        <f t="shared" si="2181"/>
        <v>0</v>
      </c>
      <c r="DE908" s="33">
        <f t="shared" si="2181"/>
        <v>0</v>
      </c>
      <c r="DN908" s="34"/>
      <c r="DO908" s="7" t="s">
        <v>14</v>
      </c>
      <c r="DP908" s="7" t="s">
        <v>19</v>
      </c>
      <c r="DQ908" s="33">
        <f t="shared" si="2161"/>
        <v>0</v>
      </c>
      <c r="DR908" s="33">
        <f t="shared" ref="DR908:ET908" si="2182">E32*E298*E$172*$F184*DK398*E$110*DR805/1000000</f>
        <v>0</v>
      </c>
      <c r="DS908" s="33">
        <f t="shared" si="2182"/>
        <v>0</v>
      </c>
      <c r="DT908" s="33">
        <f t="shared" si="2182"/>
        <v>0</v>
      </c>
      <c r="DU908" s="33">
        <f t="shared" si="2182"/>
        <v>0</v>
      </c>
      <c r="DV908" s="33">
        <f t="shared" si="2182"/>
        <v>0</v>
      </c>
      <c r="DW908" s="33">
        <f t="shared" si="2182"/>
        <v>0</v>
      </c>
      <c r="DX908" s="33">
        <f t="shared" si="2182"/>
        <v>0</v>
      </c>
      <c r="DY908" s="33">
        <f t="shared" si="2182"/>
        <v>0</v>
      </c>
      <c r="DZ908" s="33">
        <f t="shared" si="2182"/>
        <v>0</v>
      </c>
      <c r="EA908" s="33">
        <f t="shared" si="2182"/>
        <v>0</v>
      </c>
      <c r="EB908" s="33">
        <f t="shared" si="2182"/>
        <v>0</v>
      </c>
      <c r="EC908" s="33">
        <f t="shared" si="2182"/>
        <v>0</v>
      </c>
      <c r="ED908" s="33">
        <f t="shared" si="2182"/>
        <v>0</v>
      </c>
      <c r="EE908" s="33">
        <f t="shared" si="2182"/>
        <v>0</v>
      </c>
      <c r="EF908" s="33">
        <f t="shared" si="2182"/>
        <v>0</v>
      </c>
      <c r="EG908" s="33">
        <f t="shared" si="2182"/>
        <v>0</v>
      </c>
      <c r="EH908" s="33">
        <f t="shared" si="2182"/>
        <v>3.0197980092000001</v>
      </c>
      <c r="EI908" s="33">
        <f t="shared" si="2182"/>
        <v>3.3833965788000011</v>
      </c>
      <c r="EJ908" s="33">
        <f t="shared" si="2182"/>
        <v>3.5342537160000003</v>
      </c>
      <c r="EK908" s="33">
        <f t="shared" si="2182"/>
        <v>3.49445775</v>
      </c>
      <c r="EL908" s="33">
        <f t="shared" si="2182"/>
        <v>0</v>
      </c>
      <c r="EM908" s="33">
        <f t="shared" si="2182"/>
        <v>0</v>
      </c>
      <c r="EN908" s="33">
        <f t="shared" si="2182"/>
        <v>0</v>
      </c>
      <c r="EO908" s="33">
        <f t="shared" si="2182"/>
        <v>0</v>
      </c>
      <c r="EP908" s="33">
        <f t="shared" si="2182"/>
        <v>0</v>
      </c>
      <c r="EQ908" s="33">
        <f t="shared" si="2182"/>
        <v>0</v>
      </c>
      <c r="ER908" s="33">
        <f t="shared" si="2182"/>
        <v>0</v>
      </c>
      <c r="ES908" s="33">
        <f t="shared" si="2182"/>
        <v>0</v>
      </c>
      <c r="ET908" s="33">
        <f t="shared" si="2182"/>
        <v>0</v>
      </c>
    </row>
    <row r="909" spans="1:153" x14ac:dyDescent="0.25">
      <c r="A909" s="55"/>
      <c r="B909" s="83" t="s">
        <v>14</v>
      </c>
      <c r="C909" s="83" t="s">
        <v>31</v>
      </c>
      <c r="D909" s="74">
        <f t="shared" si="2155"/>
        <v>0</v>
      </c>
      <c r="E909" s="74">
        <f t="shared" ref="E909:AG909" si="2183">E33*E299*E$172*$E185*E399*E$110*E806/1000000</f>
        <v>0</v>
      </c>
      <c r="F909" s="74">
        <f t="shared" si="2183"/>
        <v>0</v>
      </c>
      <c r="G909" s="74">
        <f t="shared" si="2183"/>
        <v>0</v>
      </c>
      <c r="H909" s="74">
        <f t="shared" si="2183"/>
        <v>0</v>
      </c>
      <c r="I909" s="74">
        <f t="shared" si="2183"/>
        <v>0</v>
      </c>
      <c r="J909" s="74">
        <f t="shared" si="2183"/>
        <v>0</v>
      </c>
      <c r="K909" s="74">
        <f t="shared" si="2183"/>
        <v>0</v>
      </c>
      <c r="L909" s="74">
        <f t="shared" si="2183"/>
        <v>0</v>
      </c>
      <c r="M909" s="74">
        <f t="shared" si="2183"/>
        <v>0</v>
      </c>
      <c r="N909" s="74">
        <f t="shared" si="2183"/>
        <v>0</v>
      </c>
      <c r="O909" s="74">
        <f t="shared" si="2183"/>
        <v>0</v>
      </c>
      <c r="P909" s="74">
        <f t="shared" si="2183"/>
        <v>0</v>
      </c>
      <c r="Q909" s="74">
        <f t="shared" si="2183"/>
        <v>0</v>
      </c>
      <c r="R909" s="74">
        <f t="shared" si="2183"/>
        <v>0</v>
      </c>
      <c r="S909" s="74">
        <f t="shared" si="2183"/>
        <v>0</v>
      </c>
      <c r="T909" s="74">
        <f t="shared" si="2183"/>
        <v>0</v>
      </c>
      <c r="U909" s="74">
        <f t="shared" si="2183"/>
        <v>0</v>
      </c>
      <c r="V909" s="74">
        <f t="shared" si="2183"/>
        <v>0</v>
      </c>
      <c r="W909" s="74">
        <f t="shared" si="2183"/>
        <v>0</v>
      </c>
      <c r="X909" s="74">
        <f t="shared" si="2183"/>
        <v>0</v>
      </c>
      <c r="Y909" s="74">
        <f t="shared" si="2183"/>
        <v>27.106895970000004</v>
      </c>
      <c r="Z909" s="74">
        <f t="shared" si="2183"/>
        <v>26.579939562</v>
      </c>
      <c r="AA909" s="74">
        <f t="shared" si="2183"/>
        <v>26.404811373600001</v>
      </c>
      <c r="AB909" s="74">
        <f t="shared" si="2183"/>
        <v>0</v>
      </c>
      <c r="AC909" s="74">
        <f t="shared" si="2183"/>
        <v>0</v>
      </c>
      <c r="AD909" s="74">
        <f t="shared" si="2183"/>
        <v>0</v>
      </c>
      <c r="AE909" s="74">
        <f t="shared" si="2183"/>
        <v>0</v>
      </c>
      <c r="AF909" s="74">
        <f t="shared" si="2183"/>
        <v>0</v>
      </c>
      <c r="AG909" s="74">
        <f t="shared" si="2183"/>
        <v>0</v>
      </c>
      <c r="AL909" s="7" t="s">
        <v>14</v>
      </c>
      <c r="AM909" s="7" t="s">
        <v>31</v>
      </c>
      <c r="AN909" s="33">
        <f t="shared" si="2157"/>
        <v>0</v>
      </c>
      <c r="AO909" s="33">
        <f t="shared" ref="AO909:BQ909" si="2184">E33*E299*E$172*$H185*AO399*E$110*AO806/1000000</f>
        <v>0</v>
      </c>
      <c r="AP909" s="33">
        <f t="shared" si="2184"/>
        <v>0</v>
      </c>
      <c r="AQ909" s="33">
        <f t="shared" si="2184"/>
        <v>0</v>
      </c>
      <c r="AR909" s="33">
        <f t="shared" si="2184"/>
        <v>0</v>
      </c>
      <c r="AS909" s="33">
        <f t="shared" si="2184"/>
        <v>0</v>
      </c>
      <c r="AT909" s="33">
        <f t="shared" si="2184"/>
        <v>0</v>
      </c>
      <c r="AU909" s="33">
        <f t="shared" si="2184"/>
        <v>0</v>
      </c>
      <c r="AV909" s="33">
        <f t="shared" si="2184"/>
        <v>0</v>
      </c>
      <c r="AW909" s="33">
        <f t="shared" si="2184"/>
        <v>0</v>
      </c>
      <c r="AX909" s="33">
        <f t="shared" si="2184"/>
        <v>0</v>
      </c>
      <c r="AY909" s="33">
        <f t="shared" si="2184"/>
        <v>0</v>
      </c>
      <c r="AZ909" s="33">
        <f t="shared" si="2184"/>
        <v>0</v>
      </c>
      <c r="BA909" s="33">
        <f t="shared" si="2184"/>
        <v>0</v>
      </c>
      <c r="BB909" s="33">
        <f t="shared" si="2184"/>
        <v>0</v>
      </c>
      <c r="BC909" s="33">
        <f t="shared" si="2184"/>
        <v>0</v>
      </c>
      <c r="BD909" s="33">
        <f t="shared" si="2184"/>
        <v>0</v>
      </c>
      <c r="BE909" s="33">
        <f t="shared" si="2184"/>
        <v>0</v>
      </c>
      <c r="BF909" s="33">
        <f t="shared" si="2184"/>
        <v>0</v>
      </c>
      <c r="BG909" s="33">
        <f t="shared" si="2184"/>
        <v>0</v>
      </c>
      <c r="BH909" s="33">
        <f t="shared" si="2184"/>
        <v>0</v>
      </c>
      <c r="BI909" s="33">
        <f t="shared" si="2184"/>
        <v>0.28451890000000002</v>
      </c>
      <c r="BJ909" s="33">
        <f t="shared" si="2184"/>
        <v>0.27210718218750007</v>
      </c>
      <c r="BK909" s="33">
        <f t="shared" si="2184"/>
        <v>0.26347171950000009</v>
      </c>
      <c r="BL909" s="33">
        <f t="shared" si="2184"/>
        <v>0</v>
      </c>
      <c r="BM909" s="33">
        <f t="shared" si="2184"/>
        <v>0</v>
      </c>
      <c r="BN909" s="33">
        <f t="shared" si="2184"/>
        <v>0</v>
      </c>
      <c r="BO909" s="33">
        <f t="shared" si="2184"/>
        <v>0</v>
      </c>
      <c r="BP909" s="33">
        <f t="shared" si="2184"/>
        <v>0</v>
      </c>
      <c r="BQ909" s="33">
        <f t="shared" si="2184"/>
        <v>0</v>
      </c>
      <c r="BZ909" s="7" t="s">
        <v>14</v>
      </c>
      <c r="CA909" s="7" t="s">
        <v>31</v>
      </c>
      <c r="CB909" s="33">
        <f t="shared" si="2159"/>
        <v>0</v>
      </c>
      <c r="CC909" s="33">
        <f t="shared" ref="CC909:DE909" si="2185">E33*E299*E$172*$G185*BZ398*E$110*CC806/1000000</f>
        <v>0</v>
      </c>
      <c r="CD909" s="33">
        <f t="shared" si="2185"/>
        <v>0</v>
      </c>
      <c r="CE909" s="33">
        <f t="shared" si="2185"/>
        <v>0</v>
      </c>
      <c r="CF909" s="33">
        <f t="shared" si="2185"/>
        <v>0</v>
      </c>
      <c r="CG909" s="33">
        <f t="shared" si="2185"/>
        <v>0</v>
      </c>
      <c r="CH909" s="33">
        <f t="shared" si="2185"/>
        <v>0</v>
      </c>
      <c r="CI909" s="33">
        <f t="shared" si="2185"/>
        <v>0</v>
      </c>
      <c r="CJ909" s="33">
        <f t="shared" si="2185"/>
        <v>0</v>
      </c>
      <c r="CK909" s="33">
        <f t="shared" si="2185"/>
        <v>0</v>
      </c>
      <c r="CL909" s="33">
        <f t="shared" si="2185"/>
        <v>0</v>
      </c>
      <c r="CM909" s="33">
        <f t="shared" si="2185"/>
        <v>0</v>
      </c>
      <c r="CN909" s="33">
        <f t="shared" si="2185"/>
        <v>0</v>
      </c>
      <c r="CO909" s="33">
        <f t="shared" si="2185"/>
        <v>0</v>
      </c>
      <c r="CP909" s="33">
        <f t="shared" si="2185"/>
        <v>0</v>
      </c>
      <c r="CQ909" s="33">
        <f t="shared" si="2185"/>
        <v>0</v>
      </c>
      <c r="CR909" s="33">
        <f t="shared" si="2185"/>
        <v>0</v>
      </c>
      <c r="CS909" s="33">
        <f t="shared" si="2185"/>
        <v>0</v>
      </c>
      <c r="CT909" s="33">
        <f t="shared" si="2185"/>
        <v>0</v>
      </c>
      <c r="CU909" s="33">
        <f t="shared" si="2185"/>
        <v>0</v>
      </c>
      <c r="CV909" s="33">
        <f t="shared" si="2185"/>
        <v>0</v>
      </c>
      <c r="CW909" s="33">
        <f t="shared" si="2185"/>
        <v>21.604048400000003</v>
      </c>
      <c r="CX909" s="33">
        <f t="shared" si="2185"/>
        <v>20.997859327500006</v>
      </c>
      <c r="CY909" s="33">
        <f t="shared" si="2185"/>
        <v>20.674332492000005</v>
      </c>
      <c r="CZ909" s="33">
        <f t="shared" si="2185"/>
        <v>0</v>
      </c>
      <c r="DA909" s="33">
        <f t="shared" si="2185"/>
        <v>0</v>
      </c>
      <c r="DB909" s="33">
        <f t="shared" si="2185"/>
        <v>0</v>
      </c>
      <c r="DC909" s="33">
        <f t="shared" si="2185"/>
        <v>0</v>
      </c>
      <c r="DD909" s="33">
        <f t="shared" si="2185"/>
        <v>0</v>
      </c>
      <c r="DE909" s="33">
        <f t="shared" si="2185"/>
        <v>0</v>
      </c>
      <c r="DN909" s="34"/>
      <c r="DO909" s="7" t="s">
        <v>14</v>
      </c>
      <c r="DP909" s="7" t="s">
        <v>31</v>
      </c>
      <c r="DQ909" s="33">
        <f t="shared" si="2161"/>
        <v>0</v>
      </c>
      <c r="DR909" s="33">
        <f t="shared" ref="DR909:ET909" si="2186">E33*E299*E$172*$F185*DK399*E$110*DR806/1000000</f>
        <v>0</v>
      </c>
      <c r="DS909" s="33">
        <f t="shared" si="2186"/>
        <v>0</v>
      </c>
      <c r="DT909" s="33">
        <f t="shared" si="2186"/>
        <v>0</v>
      </c>
      <c r="DU909" s="33">
        <f t="shared" si="2186"/>
        <v>0</v>
      </c>
      <c r="DV909" s="33">
        <f t="shared" si="2186"/>
        <v>0</v>
      </c>
      <c r="DW909" s="33">
        <f t="shared" si="2186"/>
        <v>0</v>
      </c>
      <c r="DX909" s="33">
        <f t="shared" si="2186"/>
        <v>0</v>
      </c>
      <c r="DY909" s="33">
        <f t="shared" si="2186"/>
        <v>0</v>
      </c>
      <c r="DZ909" s="33">
        <f t="shared" si="2186"/>
        <v>0</v>
      </c>
      <c r="EA909" s="33">
        <f t="shared" si="2186"/>
        <v>0</v>
      </c>
      <c r="EB909" s="33">
        <f t="shared" si="2186"/>
        <v>0</v>
      </c>
      <c r="EC909" s="33">
        <f t="shared" si="2186"/>
        <v>0</v>
      </c>
      <c r="ED909" s="33">
        <f t="shared" si="2186"/>
        <v>0</v>
      </c>
      <c r="EE909" s="33">
        <f t="shared" si="2186"/>
        <v>0</v>
      </c>
      <c r="EF909" s="33">
        <f t="shared" si="2186"/>
        <v>0</v>
      </c>
      <c r="EG909" s="33">
        <f t="shared" si="2186"/>
        <v>0</v>
      </c>
      <c r="EH909" s="33">
        <f t="shared" si="2186"/>
        <v>0</v>
      </c>
      <c r="EI909" s="33">
        <f t="shared" si="2186"/>
        <v>0</v>
      </c>
      <c r="EJ909" s="33">
        <f t="shared" si="2186"/>
        <v>0</v>
      </c>
      <c r="EK909" s="33">
        <f t="shared" si="2186"/>
        <v>0</v>
      </c>
      <c r="EL909" s="33">
        <f t="shared" si="2186"/>
        <v>2.5813183200000003</v>
      </c>
      <c r="EM909" s="33">
        <f t="shared" si="2186"/>
        <v>2.5279888095</v>
      </c>
      <c r="EN909" s="33">
        <f t="shared" si="2186"/>
        <v>2.5082011415999999</v>
      </c>
      <c r="EO909" s="33">
        <f t="shared" si="2186"/>
        <v>0</v>
      </c>
      <c r="EP909" s="33">
        <f t="shared" si="2186"/>
        <v>0</v>
      </c>
      <c r="EQ909" s="33">
        <f t="shared" si="2186"/>
        <v>0</v>
      </c>
      <c r="ER909" s="33">
        <f t="shared" si="2186"/>
        <v>0</v>
      </c>
      <c r="ES909" s="33">
        <f t="shared" si="2186"/>
        <v>0</v>
      </c>
      <c r="ET909" s="33">
        <f t="shared" si="2186"/>
        <v>0</v>
      </c>
    </row>
    <row r="910" spans="1:153" x14ac:dyDescent="0.25">
      <c r="A910" s="55"/>
      <c r="B910" s="83" t="s">
        <v>14</v>
      </c>
      <c r="C910" s="83" t="s">
        <v>35</v>
      </c>
      <c r="D910" s="74">
        <f t="shared" si="2155"/>
        <v>0</v>
      </c>
      <c r="E910" s="74">
        <f t="shared" ref="E910:AG910" si="2187">E34*E300*E$172*$E186*E400*E$110*E807/1000000</f>
        <v>0</v>
      </c>
      <c r="F910" s="74">
        <f t="shared" si="2187"/>
        <v>0</v>
      </c>
      <c r="G910" s="74">
        <f t="shared" si="2187"/>
        <v>0</v>
      </c>
      <c r="H910" s="74">
        <f t="shared" si="2187"/>
        <v>0</v>
      </c>
      <c r="I910" s="74">
        <f t="shared" si="2187"/>
        <v>0</v>
      </c>
      <c r="J910" s="74">
        <f t="shared" si="2187"/>
        <v>0</v>
      </c>
      <c r="K910" s="74">
        <f t="shared" si="2187"/>
        <v>0</v>
      </c>
      <c r="L910" s="74">
        <f t="shared" si="2187"/>
        <v>0</v>
      </c>
      <c r="M910" s="74">
        <f t="shared" si="2187"/>
        <v>0</v>
      </c>
      <c r="N910" s="74">
        <f t="shared" si="2187"/>
        <v>0</v>
      </c>
      <c r="O910" s="74">
        <f t="shared" si="2187"/>
        <v>0</v>
      </c>
      <c r="P910" s="74">
        <f t="shared" si="2187"/>
        <v>0</v>
      </c>
      <c r="Q910" s="74">
        <f t="shared" si="2187"/>
        <v>0</v>
      </c>
      <c r="R910" s="74">
        <f t="shared" si="2187"/>
        <v>0</v>
      </c>
      <c r="S910" s="74">
        <f t="shared" si="2187"/>
        <v>0</v>
      </c>
      <c r="T910" s="74">
        <f t="shared" si="2187"/>
        <v>0</v>
      </c>
      <c r="U910" s="74">
        <f t="shared" si="2187"/>
        <v>0</v>
      </c>
      <c r="V910" s="74">
        <f t="shared" si="2187"/>
        <v>0</v>
      </c>
      <c r="W910" s="74">
        <f t="shared" si="2187"/>
        <v>0</v>
      </c>
      <c r="X910" s="74">
        <f t="shared" si="2187"/>
        <v>0</v>
      </c>
      <c r="Y910" s="74">
        <f t="shared" si="2187"/>
        <v>0</v>
      </c>
      <c r="Z910" s="74">
        <f t="shared" si="2187"/>
        <v>0</v>
      </c>
      <c r="AA910" s="74">
        <f t="shared" si="2187"/>
        <v>0</v>
      </c>
      <c r="AB910" s="74">
        <f t="shared" si="2187"/>
        <v>3.6331225599999994</v>
      </c>
      <c r="AC910" s="74">
        <f t="shared" si="2187"/>
        <v>6.9473093760000015</v>
      </c>
      <c r="AD910" s="74">
        <f t="shared" si="2187"/>
        <v>5.1854033920000013</v>
      </c>
      <c r="AE910" s="74">
        <f t="shared" si="2187"/>
        <v>6.197008098666668</v>
      </c>
      <c r="AF910" s="74">
        <f t="shared" si="2187"/>
        <v>5.1746383359999992</v>
      </c>
      <c r="AG910" s="74">
        <f t="shared" si="2187"/>
        <v>0</v>
      </c>
      <c r="AL910" s="7" t="s">
        <v>14</v>
      </c>
      <c r="AM910" s="7" t="s">
        <v>35</v>
      </c>
      <c r="AN910" s="33">
        <f t="shared" si="2157"/>
        <v>0</v>
      </c>
      <c r="AO910" s="33">
        <f t="shared" ref="AO910:BQ910" si="2188">E34*E300*E$172*$H186*AO400*E$110*AO807/1000000</f>
        <v>0</v>
      </c>
      <c r="AP910" s="33">
        <f t="shared" si="2188"/>
        <v>0</v>
      </c>
      <c r="AQ910" s="33">
        <f t="shared" si="2188"/>
        <v>0</v>
      </c>
      <c r="AR910" s="33">
        <f t="shared" si="2188"/>
        <v>0</v>
      </c>
      <c r="AS910" s="33">
        <f t="shared" si="2188"/>
        <v>0</v>
      </c>
      <c r="AT910" s="33">
        <f t="shared" si="2188"/>
        <v>0</v>
      </c>
      <c r="AU910" s="33">
        <f t="shared" si="2188"/>
        <v>0</v>
      </c>
      <c r="AV910" s="33">
        <f t="shared" si="2188"/>
        <v>0</v>
      </c>
      <c r="AW910" s="33">
        <f t="shared" si="2188"/>
        <v>0</v>
      </c>
      <c r="AX910" s="33">
        <f t="shared" si="2188"/>
        <v>0</v>
      </c>
      <c r="AY910" s="33">
        <f t="shared" si="2188"/>
        <v>0</v>
      </c>
      <c r="AZ910" s="33">
        <f t="shared" si="2188"/>
        <v>0</v>
      </c>
      <c r="BA910" s="33">
        <f t="shared" si="2188"/>
        <v>0</v>
      </c>
      <c r="BB910" s="33">
        <f t="shared" si="2188"/>
        <v>0</v>
      </c>
      <c r="BC910" s="33">
        <f t="shared" si="2188"/>
        <v>0</v>
      </c>
      <c r="BD910" s="33">
        <f t="shared" si="2188"/>
        <v>0</v>
      </c>
      <c r="BE910" s="33">
        <f t="shared" si="2188"/>
        <v>0</v>
      </c>
      <c r="BF910" s="33">
        <f t="shared" si="2188"/>
        <v>0</v>
      </c>
      <c r="BG910" s="33">
        <f t="shared" si="2188"/>
        <v>0</v>
      </c>
      <c r="BH910" s="33">
        <f t="shared" si="2188"/>
        <v>0</v>
      </c>
      <c r="BI910" s="33">
        <f t="shared" si="2188"/>
        <v>0</v>
      </c>
      <c r="BJ910" s="33">
        <f t="shared" si="2188"/>
        <v>0</v>
      </c>
      <c r="BK910" s="33">
        <f t="shared" si="2188"/>
        <v>0</v>
      </c>
      <c r="BL910" s="33">
        <f t="shared" si="2188"/>
        <v>0.26217242874999996</v>
      </c>
      <c r="BM910" s="33">
        <f t="shared" si="2188"/>
        <v>0.48793386599999994</v>
      </c>
      <c r="BN910" s="33">
        <f t="shared" si="2188"/>
        <v>0.35417972200000009</v>
      </c>
      <c r="BO910" s="33">
        <f t="shared" si="2188"/>
        <v>0.41130082554166669</v>
      </c>
      <c r="BP910" s="33">
        <f t="shared" si="2188"/>
        <v>0.3334354135</v>
      </c>
      <c r="BQ910" s="33">
        <f t="shared" si="2188"/>
        <v>0</v>
      </c>
      <c r="BZ910" s="7" t="s">
        <v>14</v>
      </c>
      <c r="CA910" s="7" t="s">
        <v>35</v>
      </c>
      <c r="CB910" s="33">
        <f t="shared" si="2159"/>
        <v>0</v>
      </c>
      <c r="CC910" s="33">
        <f t="shared" ref="CC910:DE910" si="2189">E34*E300*E$172*$G186*BZ399*E$110*CC807/1000000</f>
        <v>0</v>
      </c>
      <c r="CD910" s="33">
        <f t="shared" si="2189"/>
        <v>0</v>
      </c>
      <c r="CE910" s="33">
        <f t="shared" si="2189"/>
        <v>0</v>
      </c>
      <c r="CF910" s="33">
        <f t="shared" si="2189"/>
        <v>0</v>
      </c>
      <c r="CG910" s="33">
        <f t="shared" si="2189"/>
        <v>0</v>
      </c>
      <c r="CH910" s="33">
        <f t="shared" si="2189"/>
        <v>0</v>
      </c>
      <c r="CI910" s="33">
        <f t="shared" si="2189"/>
        <v>0</v>
      </c>
      <c r="CJ910" s="33">
        <f t="shared" si="2189"/>
        <v>0</v>
      </c>
      <c r="CK910" s="33">
        <f t="shared" si="2189"/>
        <v>0</v>
      </c>
      <c r="CL910" s="33">
        <f t="shared" si="2189"/>
        <v>0</v>
      </c>
      <c r="CM910" s="33">
        <f t="shared" si="2189"/>
        <v>0</v>
      </c>
      <c r="CN910" s="33">
        <f t="shared" si="2189"/>
        <v>0</v>
      </c>
      <c r="CO910" s="33">
        <f t="shared" si="2189"/>
        <v>0</v>
      </c>
      <c r="CP910" s="33">
        <f t="shared" si="2189"/>
        <v>0</v>
      </c>
      <c r="CQ910" s="33">
        <f t="shared" si="2189"/>
        <v>0</v>
      </c>
      <c r="CR910" s="33">
        <f t="shared" si="2189"/>
        <v>0</v>
      </c>
      <c r="CS910" s="33">
        <f t="shared" si="2189"/>
        <v>0</v>
      </c>
      <c r="CT910" s="33">
        <f t="shared" si="2189"/>
        <v>0</v>
      </c>
      <c r="CU910" s="33">
        <f t="shared" si="2189"/>
        <v>0</v>
      </c>
      <c r="CV910" s="33">
        <f t="shared" si="2189"/>
        <v>0</v>
      </c>
      <c r="CW910" s="33">
        <f t="shared" si="2189"/>
        <v>0</v>
      </c>
      <c r="CX910" s="33">
        <f t="shared" si="2189"/>
        <v>0</v>
      </c>
      <c r="CY910" s="33">
        <f t="shared" si="2189"/>
        <v>0</v>
      </c>
      <c r="CZ910" s="33">
        <f t="shared" si="2189"/>
        <v>20.932124510000001</v>
      </c>
      <c r="DA910" s="33">
        <f t="shared" si="2189"/>
        <v>39.664182095999998</v>
      </c>
      <c r="DB910" s="33">
        <f t="shared" si="2189"/>
        <v>29.334079632000002</v>
      </c>
      <c r="DC910" s="33">
        <f t="shared" si="2189"/>
        <v>34.732711680333338</v>
      </c>
      <c r="DD910" s="33">
        <f t="shared" si="2189"/>
        <v>28.731689756000005</v>
      </c>
      <c r="DE910" s="33">
        <f t="shared" si="2189"/>
        <v>0</v>
      </c>
      <c r="DN910" s="34"/>
      <c r="DO910" s="7" t="s">
        <v>14</v>
      </c>
      <c r="DP910" s="7" t="s">
        <v>35</v>
      </c>
      <c r="DQ910" s="33">
        <f t="shared" si="2161"/>
        <v>0</v>
      </c>
      <c r="DR910" s="33">
        <f t="shared" ref="DR910:ET910" si="2190">E34*E300*E$172*$F186*DK400*E$110*DR807/1000000</f>
        <v>0</v>
      </c>
      <c r="DS910" s="33">
        <f t="shared" si="2190"/>
        <v>0</v>
      </c>
      <c r="DT910" s="33">
        <f t="shared" si="2190"/>
        <v>0</v>
      </c>
      <c r="DU910" s="33">
        <f t="shared" si="2190"/>
        <v>0</v>
      </c>
      <c r="DV910" s="33">
        <f t="shared" si="2190"/>
        <v>0</v>
      </c>
      <c r="DW910" s="33">
        <f t="shared" si="2190"/>
        <v>0</v>
      </c>
      <c r="DX910" s="33">
        <f t="shared" si="2190"/>
        <v>0</v>
      </c>
      <c r="DY910" s="33">
        <f t="shared" si="2190"/>
        <v>0</v>
      </c>
      <c r="DZ910" s="33">
        <f t="shared" si="2190"/>
        <v>0</v>
      </c>
      <c r="EA910" s="33">
        <f t="shared" si="2190"/>
        <v>0</v>
      </c>
      <c r="EB910" s="33">
        <f t="shared" si="2190"/>
        <v>0</v>
      </c>
      <c r="EC910" s="33">
        <f t="shared" si="2190"/>
        <v>0</v>
      </c>
      <c r="ED910" s="33">
        <f t="shared" si="2190"/>
        <v>0</v>
      </c>
      <c r="EE910" s="33">
        <f t="shared" si="2190"/>
        <v>0</v>
      </c>
      <c r="EF910" s="33">
        <f t="shared" si="2190"/>
        <v>0</v>
      </c>
      <c r="EG910" s="33">
        <f t="shared" si="2190"/>
        <v>0</v>
      </c>
      <c r="EH910" s="33">
        <f t="shared" si="2190"/>
        <v>0</v>
      </c>
      <c r="EI910" s="33">
        <f t="shared" si="2190"/>
        <v>0</v>
      </c>
      <c r="EJ910" s="33">
        <f t="shared" si="2190"/>
        <v>0</v>
      </c>
      <c r="EK910" s="33">
        <f t="shared" si="2190"/>
        <v>0</v>
      </c>
      <c r="EL910" s="33">
        <f t="shared" si="2190"/>
        <v>0</v>
      </c>
      <c r="EM910" s="33">
        <f t="shared" si="2190"/>
        <v>0</v>
      </c>
      <c r="EN910" s="33">
        <f t="shared" si="2190"/>
        <v>0</v>
      </c>
      <c r="EO910" s="33">
        <f t="shared" si="2190"/>
        <v>2.5592497979999997</v>
      </c>
      <c r="EP910" s="33">
        <f t="shared" si="2190"/>
        <v>4.8877039008000001</v>
      </c>
      <c r="EQ910" s="33">
        <f t="shared" si="2190"/>
        <v>3.6435535136000006</v>
      </c>
      <c r="ER910" s="33">
        <f t="shared" si="2190"/>
        <v>4.3488833206000006</v>
      </c>
      <c r="ES910" s="33">
        <f t="shared" si="2190"/>
        <v>3.6268325688000003</v>
      </c>
      <c r="ET910" s="33">
        <f t="shared" si="2190"/>
        <v>0</v>
      </c>
    </row>
    <row r="911" spans="1:153" x14ac:dyDescent="0.25">
      <c r="A911" s="55"/>
      <c r="B911" s="83" t="s">
        <v>14</v>
      </c>
      <c r="C911" s="83" t="s">
        <v>10</v>
      </c>
      <c r="D911" s="74">
        <f t="shared" si="2155"/>
        <v>0</v>
      </c>
      <c r="E911" s="74">
        <f t="shared" ref="E911:AG911" si="2191">E35*E301*E$172*$E187*E401*E$110*E808/1000000</f>
        <v>0</v>
      </c>
      <c r="F911" s="74">
        <f t="shared" si="2191"/>
        <v>0</v>
      </c>
      <c r="G911" s="74">
        <f t="shared" si="2191"/>
        <v>0</v>
      </c>
      <c r="H911" s="74">
        <f t="shared" si="2191"/>
        <v>0</v>
      </c>
      <c r="I911" s="74">
        <f t="shared" si="2191"/>
        <v>0</v>
      </c>
      <c r="J911" s="74">
        <f t="shared" si="2191"/>
        <v>0</v>
      </c>
      <c r="K911" s="74">
        <f t="shared" si="2191"/>
        <v>0</v>
      </c>
      <c r="L911" s="74">
        <f t="shared" si="2191"/>
        <v>0</v>
      </c>
      <c r="M911" s="74">
        <f t="shared" si="2191"/>
        <v>0</v>
      </c>
      <c r="N911" s="74">
        <f t="shared" si="2191"/>
        <v>0</v>
      </c>
      <c r="O911" s="74">
        <f t="shared" si="2191"/>
        <v>0</v>
      </c>
      <c r="P911" s="74">
        <f t="shared" si="2191"/>
        <v>0</v>
      </c>
      <c r="Q911" s="74">
        <f t="shared" si="2191"/>
        <v>0</v>
      </c>
      <c r="R911" s="74">
        <f t="shared" si="2191"/>
        <v>0</v>
      </c>
      <c r="S911" s="74">
        <f t="shared" si="2191"/>
        <v>0</v>
      </c>
      <c r="T911" s="74">
        <f t="shared" si="2191"/>
        <v>0</v>
      </c>
      <c r="U911" s="74">
        <f t="shared" si="2191"/>
        <v>0</v>
      </c>
      <c r="V911" s="74">
        <f t="shared" si="2191"/>
        <v>0</v>
      </c>
      <c r="W911" s="74">
        <f t="shared" si="2191"/>
        <v>0</v>
      </c>
      <c r="X911" s="74">
        <f t="shared" si="2191"/>
        <v>0</v>
      </c>
      <c r="Y911" s="74">
        <f t="shared" si="2191"/>
        <v>0</v>
      </c>
      <c r="Z911" s="74">
        <f t="shared" si="2191"/>
        <v>0</v>
      </c>
      <c r="AA911" s="74">
        <f t="shared" si="2191"/>
        <v>0</v>
      </c>
      <c r="AB911" s="74">
        <f t="shared" si="2191"/>
        <v>0</v>
      </c>
      <c r="AC911" s="74">
        <f t="shared" si="2191"/>
        <v>0</v>
      </c>
      <c r="AD911" s="74">
        <f t="shared" si="2191"/>
        <v>0</v>
      </c>
      <c r="AE911" s="74">
        <f t="shared" si="2191"/>
        <v>0</v>
      </c>
      <c r="AF911" s="74">
        <f t="shared" si="2191"/>
        <v>0</v>
      </c>
      <c r="AG911" s="74">
        <f t="shared" si="2191"/>
        <v>6.5382100000000003</v>
      </c>
      <c r="AL911" s="7" t="s">
        <v>14</v>
      </c>
      <c r="AM911" s="7" t="s">
        <v>10</v>
      </c>
      <c r="AN911" s="33">
        <f t="shared" si="2157"/>
        <v>0</v>
      </c>
      <c r="AO911" s="33">
        <f t="shared" ref="AO911:BQ911" si="2192">E35*E301*E$172*$H187*AO401*E$110*AO808/1000000</f>
        <v>0</v>
      </c>
      <c r="AP911" s="33">
        <f t="shared" si="2192"/>
        <v>0</v>
      </c>
      <c r="AQ911" s="33">
        <f t="shared" si="2192"/>
        <v>0</v>
      </c>
      <c r="AR911" s="33">
        <f t="shared" si="2192"/>
        <v>0</v>
      </c>
      <c r="AS911" s="33">
        <f t="shared" si="2192"/>
        <v>0</v>
      </c>
      <c r="AT911" s="33">
        <f t="shared" si="2192"/>
        <v>0</v>
      </c>
      <c r="AU911" s="33">
        <f t="shared" si="2192"/>
        <v>0</v>
      </c>
      <c r="AV911" s="33">
        <f t="shared" si="2192"/>
        <v>0</v>
      </c>
      <c r="AW911" s="33">
        <f t="shared" si="2192"/>
        <v>0</v>
      </c>
      <c r="AX911" s="33">
        <f t="shared" si="2192"/>
        <v>0</v>
      </c>
      <c r="AY911" s="33">
        <f t="shared" si="2192"/>
        <v>0</v>
      </c>
      <c r="AZ911" s="33">
        <f t="shared" si="2192"/>
        <v>0</v>
      </c>
      <c r="BA911" s="33">
        <f t="shared" si="2192"/>
        <v>0</v>
      </c>
      <c r="BB911" s="33">
        <f t="shared" si="2192"/>
        <v>0</v>
      </c>
      <c r="BC911" s="33">
        <f t="shared" si="2192"/>
        <v>0</v>
      </c>
      <c r="BD911" s="33">
        <f t="shared" si="2192"/>
        <v>0</v>
      </c>
      <c r="BE911" s="33">
        <f t="shared" si="2192"/>
        <v>0</v>
      </c>
      <c r="BF911" s="33">
        <f t="shared" si="2192"/>
        <v>0</v>
      </c>
      <c r="BG911" s="33">
        <f t="shared" si="2192"/>
        <v>0</v>
      </c>
      <c r="BH911" s="33">
        <f t="shared" si="2192"/>
        <v>0</v>
      </c>
      <c r="BI911" s="33">
        <f t="shared" si="2192"/>
        <v>0</v>
      </c>
      <c r="BJ911" s="33">
        <f t="shared" si="2192"/>
        <v>0</v>
      </c>
      <c r="BK911" s="33">
        <f t="shared" si="2192"/>
        <v>0</v>
      </c>
      <c r="BL911" s="33">
        <f t="shared" si="2192"/>
        <v>0</v>
      </c>
      <c r="BM911" s="33">
        <f t="shared" si="2192"/>
        <v>0</v>
      </c>
      <c r="BN911" s="33">
        <f t="shared" si="2192"/>
        <v>0</v>
      </c>
      <c r="BO911" s="33">
        <f t="shared" si="2192"/>
        <v>0</v>
      </c>
      <c r="BP911" s="33">
        <f t="shared" si="2192"/>
        <v>0</v>
      </c>
      <c r="BQ911" s="33">
        <f t="shared" si="2192"/>
        <v>0.24518287499999999</v>
      </c>
      <c r="BZ911" s="7" t="s">
        <v>14</v>
      </c>
      <c r="CA911" s="7" t="s">
        <v>10</v>
      </c>
      <c r="CB911" s="33">
        <f t="shared" si="2159"/>
        <v>0</v>
      </c>
      <c r="CC911" s="33">
        <f t="shared" ref="CC911:DE911" si="2193">E35*E301*E$172*$G187*BZ400*E$110*CC808/1000000</f>
        <v>0</v>
      </c>
      <c r="CD911" s="33">
        <f t="shared" si="2193"/>
        <v>0</v>
      </c>
      <c r="CE911" s="33">
        <f t="shared" si="2193"/>
        <v>0</v>
      </c>
      <c r="CF911" s="33">
        <f t="shared" si="2193"/>
        <v>0</v>
      </c>
      <c r="CG911" s="33">
        <f t="shared" si="2193"/>
        <v>0</v>
      </c>
      <c r="CH911" s="33">
        <f t="shared" si="2193"/>
        <v>0</v>
      </c>
      <c r="CI911" s="33">
        <f t="shared" si="2193"/>
        <v>0</v>
      </c>
      <c r="CJ911" s="33">
        <f t="shared" si="2193"/>
        <v>0</v>
      </c>
      <c r="CK911" s="33">
        <f t="shared" si="2193"/>
        <v>0</v>
      </c>
      <c r="CL911" s="33">
        <f t="shared" si="2193"/>
        <v>0</v>
      </c>
      <c r="CM911" s="33">
        <f t="shared" si="2193"/>
        <v>0</v>
      </c>
      <c r="CN911" s="33">
        <f t="shared" si="2193"/>
        <v>0</v>
      </c>
      <c r="CO911" s="33">
        <f t="shared" si="2193"/>
        <v>0</v>
      </c>
      <c r="CP911" s="33">
        <f t="shared" si="2193"/>
        <v>0</v>
      </c>
      <c r="CQ911" s="33">
        <f t="shared" si="2193"/>
        <v>0</v>
      </c>
      <c r="CR911" s="33">
        <f t="shared" si="2193"/>
        <v>0</v>
      </c>
      <c r="CS911" s="33">
        <f t="shared" si="2193"/>
        <v>0</v>
      </c>
      <c r="CT911" s="33">
        <f t="shared" si="2193"/>
        <v>0</v>
      </c>
      <c r="CU911" s="33">
        <f t="shared" si="2193"/>
        <v>0</v>
      </c>
      <c r="CV911" s="33">
        <f t="shared" si="2193"/>
        <v>0</v>
      </c>
      <c r="CW911" s="33">
        <f t="shared" si="2193"/>
        <v>0</v>
      </c>
      <c r="CX911" s="33">
        <f t="shared" si="2193"/>
        <v>0</v>
      </c>
      <c r="CY911" s="33">
        <f t="shared" si="2193"/>
        <v>0</v>
      </c>
      <c r="CZ911" s="33">
        <f t="shared" si="2193"/>
        <v>0</v>
      </c>
      <c r="DA911" s="33">
        <f t="shared" si="2193"/>
        <v>0</v>
      </c>
      <c r="DB911" s="33">
        <f t="shared" si="2193"/>
        <v>0</v>
      </c>
      <c r="DC911" s="33">
        <f t="shared" si="2193"/>
        <v>0</v>
      </c>
      <c r="DD911" s="33">
        <f t="shared" si="2193"/>
        <v>0</v>
      </c>
      <c r="DE911" s="33">
        <f t="shared" si="2193"/>
        <v>35.960155</v>
      </c>
      <c r="DN911" s="34"/>
      <c r="DO911" s="7" t="s">
        <v>14</v>
      </c>
      <c r="DP911" s="7" t="s">
        <v>10</v>
      </c>
      <c r="DQ911" s="33">
        <f t="shared" si="2161"/>
        <v>0</v>
      </c>
      <c r="DR911" s="33">
        <f t="shared" ref="DR911:ET911" si="2194">E35*E301*E$172*$F187*DK401*E$110*DR808/1000000</f>
        <v>0</v>
      </c>
      <c r="DS911" s="33">
        <f t="shared" si="2194"/>
        <v>0</v>
      </c>
      <c r="DT911" s="33">
        <f t="shared" si="2194"/>
        <v>0</v>
      </c>
      <c r="DU911" s="33">
        <f t="shared" si="2194"/>
        <v>0</v>
      </c>
      <c r="DV911" s="33">
        <f t="shared" si="2194"/>
        <v>0</v>
      </c>
      <c r="DW911" s="33">
        <f t="shared" si="2194"/>
        <v>0</v>
      </c>
      <c r="DX911" s="33">
        <f t="shared" si="2194"/>
        <v>0</v>
      </c>
      <c r="DY911" s="33">
        <f t="shared" si="2194"/>
        <v>0</v>
      </c>
      <c r="DZ911" s="33">
        <f t="shared" si="2194"/>
        <v>0</v>
      </c>
      <c r="EA911" s="33">
        <f t="shared" si="2194"/>
        <v>0</v>
      </c>
      <c r="EB911" s="33">
        <f t="shared" si="2194"/>
        <v>0</v>
      </c>
      <c r="EC911" s="33">
        <f t="shared" si="2194"/>
        <v>0</v>
      </c>
      <c r="ED911" s="33">
        <f t="shared" si="2194"/>
        <v>0</v>
      </c>
      <c r="EE911" s="33">
        <f t="shared" si="2194"/>
        <v>0</v>
      </c>
      <c r="EF911" s="33">
        <f t="shared" si="2194"/>
        <v>0</v>
      </c>
      <c r="EG911" s="33">
        <f t="shared" si="2194"/>
        <v>0</v>
      </c>
      <c r="EH911" s="33">
        <f t="shared" si="2194"/>
        <v>0</v>
      </c>
      <c r="EI911" s="33">
        <f t="shared" si="2194"/>
        <v>0</v>
      </c>
      <c r="EJ911" s="33">
        <f t="shared" si="2194"/>
        <v>0</v>
      </c>
      <c r="EK911" s="33">
        <f t="shared" si="2194"/>
        <v>0</v>
      </c>
      <c r="EL911" s="33">
        <f t="shared" si="2194"/>
        <v>0</v>
      </c>
      <c r="EM911" s="33">
        <f t="shared" si="2194"/>
        <v>0</v>
      </c>
      <c r="EN911" s="33">
        <f t="shared" si="2194"/>
        <v>0</v>
      </c>
      <c r="EO911" s="33">
        <f t="shared" si="2194"/>
        <v>0</v>
      </c>
      <c r="EP911" s="33">
        <f t="shared" si="2194"/>
        <v>0</v>
      </c>
      <c r="EQ911" s="33">
        <f t="shared" si="2194"/>
        <v>0</v>
      </c>
      <c r="ER911" s="33">
        <f t="shared" si="2194"/>
        <v>0</v>
      </c>
      <c r="ES911" s="33">
        <f t="shared" si="2194"/>
        <v>0</v>
      </c>
      <c r="ET911" s="33">
        <f t="shared" si="2194"/>
        <v>2.1249182499999999</v>
      </c>
    </row>
    <row r="912" spans="1:153" x14ac:dyDescent="0.25">
      <c r="A912" s="55"/>
      <c r="B912" s="83" t="s">
        <v>17</v>
      </c>
      <c r="C912" s="83" t="s">
        <v>147</v>
      </c>
      <c r="D912" s="74">
        <f t="shared" ref="D912:D920" si="2195">D36*D302*D$172*$E179*D402*D$110*D809/1000000</f>
        <v>0</v>
      </c>
      <c r="E912" s="74">
        <f t="shared" ref="E912:AG912" si="2196">E36*E302*E$172*$E179*E402*E$110*E809/1000000</f>
        <v>0</v>
      </c>
      <c r="F912" s="74">
        <f t="shared" si="2196"/>
        <v>0</v>
      </c>
      <c r="G912" s="74">
        <f t="shared" si="2196"/>
        <v>0</v>
      </c>
      <c r="H912" s="74">
        <f t="shared" si="2196"/>
        <v>0</v>
      </c>
      <c r="I912" s="74">
        <f t="shared" si="2196"/>
        <v>0</v>
      </c>
      <c r="J912" s="74">
        <f t="shared" si="2196"/>
        <v>0</v>
      </c>
      <c r="K912" s="74">
        <f t="shared" si="2196"/>
        <v>0</v>
      </c>
      <c r="L912" s="74">
        <f t="shared" si="2196"/>
        <v>0</v>
      </c>
      <c r="M912" s="74">
        <f t="shared" si="2196"/>
        <v>0</v>
      </c>
      <c r="N912" s="74">
        <f t="shared" si="2196"/>
        <v>0</v>
      </c>
      <c r="O912" s="74">
        <f t="shared" si="2196"/>
        <v>0</v>
      </c>
      <c r="P912" s="74">
        <f t="shared" si="2196"/>
        <v>0</v>
      </c>
      <c r="Q912" s="74">
        <f t="shared" si="2196"/>
        <v>0</v>
      </c>
      <c r="R912" s="74">
        <f t="shared" si="2196"/>
        <v>0</v>
      </c>
      <c r="S912" s="74">
        <f t="shared" si="2196"/>
        <v>0</v>
      </c>
      <c r="T912" s="74">
        <f t="shared" si="2196"/>
        <v>0</v>
      </c>
      <c r="U912" s="74">
        <f t="shared" si="2196"/>
        <v>0</v>
      </c>
      <c r="V912" s="74">
        <f t="shared" si="2196"/>
        <v>0</v>
      </c>
      <c r="W912" s="74">
        <f t="shared" si="2196"/>
        <v>0</v>
      </c>
      <c r="X912" s="74">
        <f t="shared" si="2196"/>
        <v>0</v>
      </c>
      <c r="Y912" s="74">
        <f t="shared" si="2196"/>
        <v>0</v>
      </c>
      <c r="Z912" s="74">
        <f t="shared" si="2196"/>
        <v>0</v>
      </c>
      <c r="AA912" s="74">
        <f t="shared" si="2196"/>
        <v>0</v>
      </c>
      <c r="AB912" s="74">
        <f t="shared" si="2196"/>
        <v>0</v>
      </c>
      <c r="AC912" s="74">
        <f t="shared" si="2196"/>
        <v>0</v>
      </c>
      <c r="AD912" s="74">
        <f t="shared" si="2196"/>
        <v>0</v>
      </c>
      <c r="AE912" s="74">
        <f t="shared" si="2196"/>
        <v>0</v>
      </c>
      <c r="AF912" s="74">
        <f t="shared" si="2196"/>
        <v>0</v>
      </c>
      <c r="AG912" s="74">
        <f t="shared" si="2196"/>
        <v>0</v>
      </c>
      <c r="AL912" s="7" t="s">
        <v>17</v>
      </c>
      <c r="AM912" s="7" t="s">
        <v>147</v>
      </c>
      <c r="AN912" s="33">
        <f t="shared" ref="AN912:AN920" si="2197">D36*D302*D$172*$H179*AN402*D$110*AN809/1000000</f>
        <v>0</v>
      </c>
      <c r="AO912" s="33">
        <f t="shared" ref="AO912:BQ912" si="2198">E36*E302*E$172*$H179*AO402*E$110*AO809/1000000</f>
        <v>0</v>
      </c>
      <c r="AP912" s="33">
        <f t="shared" si="2198"/>
        <v>0</v>
      </c>
      <c r="AQ912" s="33">
        <f t="shared" si="2198"/>
        <v>0</v>
      </c>
      <c r="AR912" s="33">
        <f t="shared" si="2198"/>
        <v>0</v>
      </c>
      <c r="AS912" s="33">
        <f t="shared" si="2198"/>
        <v>0</v>
      </c>
      <c r="AT912" s="33">
        <f t="shared" si="2198"/>
        <v>0</v>
      </c>
      <c r="AU912" s="33">
        <f t="shared" si="2198"/>
        <v>0</v>
      </c>
      <c r="AV912" s="33">
        <f t="shared" si="2198"/>
        <v>0</v>
      </c>
      <c r="AW912" s="33">
        <f t="shared" si="2198"/>
        <v>0</v>
      </c>
      <c r="AX912" s="33">
        <f t="shared" si="2198"/>
        <v>0</v>
      </c>
      <c r="AY912" s="33">
        <f t="shared" si="2198"/>
        <v>0</v>
      </c>
      <c r="AZ912" s="33">
        <f t="shared" si="2198"/>
        <v>0</v>
      </c>
      <c r="BA912" s="33">
        <f t="shared" si="2198"/>
        <v>0</v>
      </c>
      <c r="BB912" s="33">
        <f t="shared" si="2198"/>
        <v>0</v>
      </c>
      <c r="BC912" s="33">
        <f t="shared" si="2198"/>
        <v>0</v>
      </c>
      <c r="BD912" s="33">
        <f t="shared" si="2198"/>
        <v>0</v>
      </c>
      <c r="BE912" s="33">
        <f t="shared" si="2198"/>
        <v>0</v>
      </c>
      <c r="BF912" s="33">
        <f t="shared" si="2198"/>
        <v>0</v>
      </c>
      <c r="BG912" s="33">
        <f t="shared" si="2198"/>
        <v>0</v>
      </c>
      <c r="BH912" s="33">
        <f t="shared" si="2198"/>
        <v>0</v>
      </c>
      <c r="BI912" s="33">
        <f t="shared" si="2198"/>
        <v>0</v>
      </c>
      <c r="BJ912" s="33">
        <f t="shared" si="2198"/>
        <v>0</v>
      </c>
      <c r="BK912" s="33">
        <f t="shared" si="2198"/>
        <v>0</v>
      </c>
      <c r="BL912" s="33">
        <f t="shared" si="2198"/>
        <v>0</v>
      </c>
      <c r="BM912" s="33">
        <f t="shared" si="2198"/>
        <v>0</v>
      </c>
      <c r="BN912" s="33">
        <f t="shared" si="2198"/>
        <v>0</v>
      </c>
      <c r="BO912" s="33">
        <f t="shared" si="2198"/>
        <v>0</v>
      </c>
      <c r="BP912" s="33">
        <f t="shared" si="2198"/>
        <v>0</v>
      </c>
      <c r="BQ912" s="33">
        <f t="shared" si="2198"/>
        <v>0</v>
      </c>
      <c r="BZ912" s="7" t="s">
        <v>17</v>
      </c>
      <c r="CA912" s="7" t="s">
        <v>147</v>
      </c>
      <c r="CB912" s="33">
        <f t="shared" ref="CB912:CB920" si="2199">D36*D302*D$172*$G179*BY401*D$110*CB809/1000000</f>
        <v>0</v>
      </c>
      <c r="CC912" s="33">
        <f t="shared" ref="CC912:DE912" si="2200">E36*E302*E$172*$G179*BZ401*E$110*CC809/1000000</f>
        <v>0</v>
      </c>
      <c r="CD912" s="33">
        <f t="shared" si="2200"/>
        <v>0</v>
      </c>
      <c r="CE912" s="33">
        <f t="shared" si="2200"/>
        <v>0</v>
      </c>
      <c r="CF912" s="33">
        <f t="shared" si="2200"/>
        <v>0</v>
      </c>
      <c r="CG912" s="33">
        <f t="shared" si="2200"/>
        <v>0</v>
      </c>
      <c r="CH912" s="33">
        <f t="shared" si="2200"/>
        <v>0</v>
      </c>
      <c r="CI912" s="33">
        <f t="shared" si="2200"/>
        <v>0</v>
      </c>
      <c r="CJ912" s="33">
        <f t="shared" si="2200"/>
        <v>0</v>
      </c>
      <c r="CK912" s="33">
        <f t="shared" si="2200"/>
        <v>0</v>
      </c>
      <c r="CL912" s="33">
        <f t="shared" si="2200"/>
        <v>0</v>
      </c>
      <c r="CM912" s="33">
        <f t="shared" si="2200"/>
        <v>0</v>
      </c>
      <c r="CN912" s="33">
        <f t="shared" si="2200"/>
        <v>0</v>
      </c>
      <c r="CO912" s="33">
        <f t="shared" si="2200"/>
        <v>0</v>
      </c>
      <c r="CP912" s="33">
        <f t="shared" si="2200"/>
        <v>0</v>
      </c>
      <c r="CQ912" s="33">
        <f t="shared" si="2200"/>
        <v>0</v>
      </c>
      <c r="CR912" s="33">
        <f t="shared" si="2200"/>
        <v>0</v>
      </c>
      <c r="CS912" s="33">
        <f t="shared" si="2200"/>
        <v>0</v>
      </c>
      <c r="CT912" s="33">
        <f t="shared" si="2200"/>
        <v>0</v>
      </c>
      <c r="CU912" s="33">
        <f t="shared" si="2200"/>
        <v>0</v>
      </c>
      <c r="CV912" s="33">
        <f t="shared" si="2200"/>
        <v>0</v>
      </c>
      <c r="CW912" s="33">
        <f t="shared" si="2200"/>
        <v>0</v>
      </c>
      <c r="CX912" s="33">
        <f t="shared" si="2200"/>
        <v>0</v>
      </c>
      <c r="CY912" s="33">
        <f t="shared" si="2200"/>
        <v>0</v>
      </c>
      <c r="CZ912" s="33">
        <f t="shared" si="2200"/>
        <v>0</v>
      </c>
      <c r="DA912" s="33">
        <f t="shared" si="2200"/>
        <v>0</v>
      </c>
      <c r="DB912" s="33">
        <f t="shared" si="2200"/>
        <v>0</v>
      </c>
      <c r="DC912" s="33">
        <f t="shared" si="2200"/>
        <v>0</v>
      </c>
      <c r="DD912" s="33">
        <f t="shared" si="2200"/>
        <v>0</v>
      </c>
      <c r="DE912" s="33">
        <f t="shared" si="2200"/>
        <v>0</v>
      </c>
      <c r="DN912" s="34"/>
      <c r="DO912" s="7" t="s">
        <v>17</v>
      </c>
      <c r="DP912" s="7" t="s">
        <v>147</v>
      </c>
      <c r="DQ912" s="33">
        <f t="shared" ref="DQ912:DQ920" si="2201">D36*D302*D$172*$F179*DJ402*D$110*DQ809/1000000</f>
        <v>0</v>
      </c>
      <c r="DR912" s="33">
        <f t="shared" ref="DR912:ET912" si="2202">E36*E302*E$172*$F179*DK402*E$110*DR809/1000000</f>
        <v>0</v>
      </c>
      <c r="DS912" s="33">
        <f t="shared" si="2202"/>
        <v>0</v>
      </c>
      <c r="DT912" s="33">
        <f t="shared" si="2202"/>
        <v>0</v>
      </c>
      <c r="DU912" s="33">
        <f t="shared" si="2202"/>
        <v>0</v>
      </c>
      <c r="DV912" s="33">
        <f t="shared" si="2202"/>
        <v>0</v>
      </c>
      <c r="DW912" s="33">
        <f t="shared" si="2202"/>
        <v>0</v>
      </c>
      <c r="DX912" s="33">
        <f t="shared" si="2202"/>
        <v>0</v>
      </c>
      <c r="DY912" s="33">
        <f t="shared" si="2202"/>
        <v>0</v>
      </c>
      <c r="DZ912" s="33">
        <f t="shared" si="2202"/>
        <v>0</v>
      </c>
      <c r="EA912" s="33">
        <f t="shared" si="2202"/>
        <v>0</v>
      </c>
      <c r="EB912" s="33">
        <f t="shared" si="2202"/>
        <v>0</v>
      </c>
      <c r="EC912" s="33">
        <f t="shared" si="2202"/>
        <v>0</v>
      </c>
      <c r="ED912" s="33">
        <f t="shared" si="2202"/>
        <v>0</v>
      </c>
      <c r="EE912" s="33">
        <f t="shared" si="2202"/>
        <v>0</v>
      </c>
      <c r="EF912" s="33">
        <f t="shared" si="2202"/>
        <v>0</v>
      </c>
      <c r="EG912" s="33">
        <f t="shared" si="2202"/>
        <v>0</v>
      </c>
      <c r="EH912" s="33">
        <f t="shared" si="2202"/>
        <v>0</v>
      </c>
      <c r="EI912" s="33">
        <f t="shared" si="2202"/>
        <v>0</v>
      </c>
      <c r="EJ912" s="33">
        <f t="shared" si="2202"/>
        <v>0</v>
      </c>
      <c r="EK912" s="33">
        <f t="shared" si="2202"/>
        <v>0</v>
      </c>
      <c r="EL912" s="33">
        <f t="shared" si="2202"/>
        <v>0</v>
      </c>
      <c r="EM912" s="33">
        <f t="shared" si="2202"/>
        <v>0</v>
      </c>
      <c r="EN912" s="33">
        <f t="shared" si="2202"/>
        <v>0</v>
      </c>
      <c r="EO912" s="33">
        <f t="shared" si="2202"/>
        <v>0</v>
      </c>
      <c r="EP912" s="33">
        <f t="shared" si="2202"/>
        <v>0</v>
      </c>
      <c r="EQ912" s="33">
        <f t="shared" si="2202"/>
        <v>0</v>
      </c>
      <c r="ER912" s="33">
        <f t="shared" si="2202"/>
        <v>0</v>
      </c>
      <c r="ES912" s="33">
        <f t="shared" si="2202"/>
        <v>0</v>
      </c>
      <c r="ET912" s="33">
        <f t="shared" si="2202"/>
        <v>0</v>
      </c>
    </row>
    <row r="913" spans="1:150" x14ac:dyDescent="0.25">
      <c r="A913" s="55"/>
      <c r="B913" s="83" t="s">
        <v>17</v>
      </c>
      <c r="C913" s="83" t="s">
        <v>148</v>
      </c>
      <c r="D913" s="74">
        <f t="shared" si="2195"/>
        <v>0</v>
      </c>
      <c r="E913" s="74">
        <f t="shared" ref="E913:AG913" si="2203">E37*E303*E$172*$E180*E403*E$110*E810/1000000</f>
        <v>0</v>
      </c>
      <c r="F913" s="74">
        <f t="shared" si="2203"/>
        <v>0</v>
      </c>
      <c r="G913" s="74">
        <f t="shared" si="2203"/>
        <v>0</v>
      </c>
      <c r="H913" s="74">
        <f t="shared" si="2203"/>
        <v>0</v>
      </c>
      <c r="I913" s="74">
        <f t="shared" si="2203"/>
        <v>0</v>
      </c>
      <c r="J913" s="74">
        <f t="shared" si="2203"/>
        <v>0</v>
      </c>
      <c r="K913" s="74">
        <f t="shared" si="2203"/>
        <v>0</v>
      </c>
      <c r="L913" s="74">
        <f t="shared" si="2203"/>
        <v>0</v>
      </c>
      <c r="M913" s="74">
        <f t="shared" si="2203"/>
        <v>0</v>
      </c>
      <c r="N913" s="74">
        <f t="shared" si="2203"/>
        <v>0</v>
      </c>
      <c r="O913" s="74">
        <f t="shared" si="2203"/>
        <v>0</v>
      </c>
      <c r="P913" s="74">
        <f t="shared" si="2203"/>
        <v>0</v>
      </c>
      <c r="Q913" s="74">
        <f t="shared" si="2203"/>
        <v>0</v>
      </c>
      <c r="R913" s="74">
        <f t="shared" si="2203"/>
        <v>0</v>
      </c>
      <c r="S913" s="74">
        <f t="shared" si="2203"/>
        <v>0</v>
      </c>
      <c r="T913" s="74">
        <f t="shared" si="2203"/>
        <v>0</v>
      </c>
      <c r="U913" s="74">
        <f t="shared" si="2203"/>
        <v>0</v>
      </c>
      <c r="V913" s="74">
        <f t="shared" si="2203"/>
        <v>0</v>
      </c>
      <c r="W913" s="74">
        <f t="shared" si="2203"/>
        <v>0</v>
      </c>
      <c r="X913" s="74">
        <f t="shared" si="2203"/>
        <v>0</v>
      </c>
      <c r="Y913" s="74">
        <f t="shared" si="2203"/>
        <v>0</v>
      </c>
      <c r="Z913" s="74">
        <f t="shared" si="2203"/>
        <v>0</v>
      </c>
      <c r="AA913" s="74">
        <f t="shared" si="2203"/>
        <v>0</v>
      </c>
      <c r="AB913" s="74">
        <f t="shared" si="2203"/>
        <v>0</v>
      </c>
      <c r="AC913" s="74">
        <f t="shared" si="2203"/>
        <v>0</v>
      </c>
      <c r="AD913" s="74">
        <f t="shared" si="2203"/>
        <v>0</v>
      </c>
      <c r="AE913" s="74">
        <f t="shared" si="2203"/>
        <v>0</v>
      </c>
      <c r="AF913" s="74">
        <f t="shared" si="2203"/>
        <v>0</v>
      </c>
      <c r="AG913" s="74">
        <f t="shared" si="2203"/>
        <v>0</v>
      </c>
      <c r="AL913" s="7" t="s">
        <v>17</v>
      </c>
      <c r="AM913" s="7" t="s">
        <v>148</v>
      </c>
      <c r="AN913" s="33">
        <f t="shared" si="2197"/>
        <v>0</v>
      </c>
      <c r="AO913" s="33">
        <f t="shared" ref="AO913:BQ913" si="2204">E37*E303*E$172*$H180*AO403*E$110*AO810/1000000</f>
        <v>0</v>
      </c>
      <c r="AP913" s="33">
        <f t="shared" si="2204"/>
        <v>0</v>
      </c>
      <c r="AQ913" s="33">
        <f t="shared" si="2204"/>
        <v>0</v>
      </c>
      <c r="AR913" s="33">
        <f t="shared" si="2204"/>
        <v>0</v>
      </c>
      <c r="AS913" s="33">
        <f t="shared" si="2204"/>
        <v>0</v>
      </c>
      <c r="AT913" s="33">
        <f t="shared" si="2204"/>
        <v>0</v>
      </c>
      <c r="AU913" s="33">
        <f t="shared" si="2204"/>
        <v>0</v>
      </c>
      <c r="AV913" s="33">
        <f t="shared" si="2204"/>
        <v>0</v>
      </c>
      <c r="AW913" s="33">
        <f t="shared" si="2204"/>
        <v>0</v>
      </c>
      <c r="AX913" s="33">
        <f t="shared" si="2204"/>
        <v>0</v>
      </c>
      <c r="AY913" s="33">
        <f t="shared" si="2204"/>
        <v>0</v>
      </c>
      <c r="AZ913" s="33">
        <f t="shared" si="2204"/>
        <v>0</v>
      </c>
      <c r="BA913" s="33">
        <f t="shared" si="2204"/>
        <v>0</v>
      </c>
      <c r="BB913" s="33">
        <f t="shared" si="2204"/>
        <v>0</v>
      </c>
      <c r="BC913" s="33">
        <f t="shared" si="2204"/>
        <v>0</v>
      </c>
      <c r="BD913" s="33">
        <f t="shared" si="2204"/>
        <v>0</v>
      </c>
      <c r="BE913" s="33">
        <f t="shared" si="2204"/>
        <v>0</v>
      </c>
      <c r="BF913" s="33">
        <f t="shared" si="2204"/>
        <v>0</v>
      </c>
      <c r="BG913" s="33">
        <f t="shared" si="2204"/>
        <v>0</v>
      </c>
      <c r="BH913" s="33">
        <f t="shared" si="2204"/>
        <v>0</v>
      </c>
      <c r="BI913" s="33">
        <f t="shared" si="2204"/>
        <v>0</v>
      </c>
      <c r="BJ913" s="33">
        <f t="shared" si="2204"/>
        <v>0</v>
      </c>
      <c r="BK913" s="33">
        <f t="shared" si="2204"/>
        <v>0</v>
      </c>
      <c r="BL913" s="33">
        <f t="shared" si="2204"/>
        <v>0</v>
      </c>
      <c r="BM913" s="33">
        <f t="shared" si="2204"/>
        <v>0</v>
      </c>
      <c r="BN913" s="33">
        <f t="shared" si="2204"/>
        <v>0</v>
      </c>
      <c r="BO913" s="33">
        <f t="shared" si="2204"/>
        <v>0</v>
      </c>
      <c r="BP913" s="33">
        <f t="shared" si="2204"/>
        <v>0</v>
      </c>
      <c r="BQ913" s="33">
        <f t="shared" si="2204"/>
        <v>0</v>
      </c>
      <c r="BZ913" s="7" t="s">
        <v>17</v>
      </c>
      <c r="CA913" s="7" t="s">
        <v>148</v>
      </c>
      <c r="CB913" s="33">
        <f t="shared" si="2199"/>
        <v>0</v>
      </c>
      <c r="CC913" s="33">
        <f t="shared" ref="CC913:DE913" si="2205">E37*E303*E$172*$G180*BZ402*E$110*CC810/1000000</f>
        <v>0</v>
      </c>
      <c r="CD913" s="33">
        <f t="shared" si="2205"/>
        <v>0</v>
      </c>
      <c r="CE913" s="33">
        <f t="shared" si="2205"/>
        <v>0</v>
      </c>
      <c r="CF913" s="33">
        <f t="shared" si="2205"/>
        <v>0</v>
      </c>
      <c r="CG913" s="33">
        <f t="shared" si="2205"/>
        <v>0</v>
      </c>
      <c r="CH913" s="33">
        <f t="shared" si="2205"/>
        <v>0</v>
      </c>
      <c r="CI913" s="33">
        <f t="shared" si="2205"/>
        <v>0</v>
      </c>
      <c r="CJ913" s="33">
        <f t="shared" si="2205"/>
        <v>0</v>
      </c>
      <c r="CK913" s="33">
        <f t="shared" si="2205"/>
        <v>0</v>
      </c>
      <c r="CL913" s="33">
        <f t="shared" si="2205"/>
        <v>0</v>
      </c>
      <c r="CM913" s="33">
        <f t="shared" si="2205"/>
        <v>0</v>
      </c>
      <c r="CN913" s="33">
        <f t="shared" si="2205"/>
        <v>0</v>
      </c>
      <c r="CO913" s="33">
        <f t="shared" si="2205"/>
        <v>0</v>
      </c>
      <c r="CP913" s="33">
        <f t="shared" si="2205"/>
        <v>0</v>
      </c>
      <c r="CQ913" s="33">
        <f t="shared" si="2205"/>
        <v>0</v>
      </c>
      <c r="CR913" s="33">
        <f t="shared" si="2205"/>
        <v>0</v>
      </c>
      <c r="CS913" s="33">
        <f t="shared" si="2205"/>
        <v>0</v>
      </c>
      <c r="CT913" s="33">
        <f t="shared" si="2205"/>
        <v>0</v>
      </c>
      <c r="CU913" s="33">
        <f t="shared" si="2205"/>
        <v>0</v>
      </c>
      <c r="CV913" s="33">
        <f t="shared" si="2205"/>
        <v>0</v>
      </c>
      <c r="CW913" s="33">
        <f t="shared" si="2205"/>
        <v>0</v>
      </c>
      <c r="CX913" s="33">
        <f t="shared" si="2205"/>
        <v>0</v>
      </c>
      <c r="CY913" s="33">
        <f t="shared" si="2205"/>
        <v>0</v>
      </c>
      <c r="CZ913" s="33">
        <f t="shared" si="2205"/>
        <v>0</v>
      </c>
      <c r="DA913" s="33">
        <f t="shared" si="2205"/>
        <v>0</v>
      </c>
      <c r="DB913" s="33">
        <f t="shared" si="2205"/>
        <v>0</v>
      </c>
      <c r="DC913" s="33">
        <f t="shared" si="2205"/>
        <v>0</v>
      </c>
      <c r="DD913" s="33">
        <f t="shared" si="2205"/>
        <v>0</v>
      </c>
      <c r="DE913" s="33">
        <f t="shared" si="2205"/>
        <v>0</v>
      </c>
      <c r="DN913" s="34"/>
      <c r="DO913" s="7" t="s">
        <v>17</v>
      </c>
      <c r="DP913" s="7" t="s">
        <v>148</v>
      </c>
      <c r="DQ913" s="33">
        <f t="shared" si="2201"/>
        <v>0</v>
      </c>
      <c r="DR913" s="33">
        <f t="shared" ref="DR913:ET913" si="2206">E37*E303*E$172*$F180*DK403*E$110*DR810/1000000</f>
        <v>0</v>
      </c>
      <c r="DS913" s="33">
        <f t="shared" si="2206"/>
        <v>0</v>
      </c>
      <c r="DT913" s="33">
        <f t="shared" si="2206"/>
        <v>0</v>
      </c>
      <c r="DU913" s="33">
        <f t="shared" si="2206"/>
        <v>0</v>
      </c>
      <c r="DV913" s="33">
        <f t="shared" si="2206"/>
        <v>0</v>
      </c>
      <c r="DW913" s="33">
        <f t="shared" si="2206"/>
        <v>0</v>
      </c>
      <c r="DX913" s="33">
        <f t="shared" si="2206"/>
        <v>0</v>
      </c>
      <c r="DY913" s="33">
        <f t="shared" si="2206"/>
        <v>0</v>
      </c>
      <c r="DZ913" s="33">
        <f t="shared" si="2206"/>
        <v>0</v>
      </c>
      <c r="EA913" s="33">
        <f t="shared" si="2206"/>
        <v>0</v>
      </c>
      <c r="EB913" s="33">
        <f t="shared" si="2206"/>
        <v>0</v>
      </c>
      <c r="EC913" s="33">
        <f t="shared" si="2206"/>
        <v>0</v>
      </c>
      <c r="ED913" s="33">
        <f t="shared" si="2206"/>
        <v>0</v>
      </c>
      <c r="EE913" s="33">
        <f t="shared" si="2206"/>
        <v>0</v>
      </c>
      <c r="EF913" s="33">
        <f t="shared" si="2206"/>
        <v>0</v>
      </c>
      <c r="EG913" s="33">
        <f t="shared" si="2206"/>
        <v>0</v>
      </c>
      <c r="EH913" s="33">
        <f t="shared" si="2206"/>
        <v>0</v>
      </c>
      <c r="EI913" s="33">
        <f t="shared" si="2206"/>
        <v>0</v>
      </c>
      <c r="EJ913" s="33">
        <f t="shared" si="2206"/>
        <v>0</v>
      </c>
      <c r="EK913" s="33">
        <f t="shared" si="2206"/>
        <v>0</v>
      </c>
      <c r="EL913" s="33">
        <f t="shared" si="2206"/>
        <v>0</v>
      </c>
      <c r="EM913" s="33">
        <f t="shared" si="2206"/>
        <v>0</v>
      </c>
      <c r="EN913" s="33">
        <f t="shared" si="2206"/>
        <v>0</v>
      </c>
      <c r="EO913" s="33">
        <f t="shared" si="2206"/>
        <v>0</v>
      </c>
      <c r="EP913" s="33">
        <f t="shared" si="2206"/>
        <v>0</v>
      </c>
      <c r="EQ913" s="33">
        <f t="shared" si="2206"/>
        <v>0</v>
      </c>
      <c r="ER913" s="33">
        <f t="shared" si="2206"/>
        <v>0</v>
      </c>
      <c r="ES913" s="33">
        <f t="shared" si="2206"/>
        <v>0</v>
      </c>
      <c r="ET913" s="33">
        <f t="shared" si="2206"/>
        <v>0</v>
      </c>
    </row>
    <row r="914" spans="1:150" x14ac:dyDescent="0.25">
      <c r="A914" s="55"/>
      <c r="B914" s="83" t="s">
        <v>17</v>
      </c>
      <c r="C914" s="83" t="s">
        <v>8</v>
      </c>
      <c r="D914" s="74">
        <f t="shared" si="2195"/>
        <v>0.25472159999999999</v>
      </c>
      <c r="E914" s="74">
        <f t="shared" ref="E914:AG914" si="2207">E38*E304*E$172*$E181*E404*E$110*E811/1000000</f>
        <v>0.84907200000000005</v>
      </c>
      <c r="F914" s="74">
        <f t="shared" si="2207"/>
        <v>0.76416480000000009</v>
      </c>
      <c r="G914" s="74">
        <f t="shared" si="2207"/>
        <v>0.33962880000000006</v>
      </c>
      <c r="H914" s="74">
        <f t="shared" si="2207"/>
        <v>1.4434224000000002</v>
      </c>
      <c r="I914" s="74">
        <f t="shared" si="2207"/>
        <v>2.2924944000000003</v>
      </c>
      <c r="J914" s="74">
        <f t="shared" si="2207"/>
        <v>3.4811952000000002</v>
      </c>
      <c r="K914" s="74">
        <f t="shared" si="2207"/>
        <v>3.3962880000000002</v>
      </c>
      <c r="L914" s="74">
        <f t="shared" si="2207"/>
        <v>4.3019647999999995</v>
      </c>
      <c r="M914" s="74">
        <f t="shared" si="2207"/>
        <v>16.641811199999999</v>
      </c>
      <c r="N914" s="74">
        <f t="shared" si="2207"/>
        <v>18.226745600000001</v>
      </c>
      <c r="O914" s="74">
        <f t="shared" si="2207"/>
        <v>0</v>
      </c>
      <c r="P914" s="74">
        <f t="shared" si="2207"/>
        <v>0</v>
      </c>
      <c r="Q914" s="74">
        <f t="shared" si="2207"/>
        <v>0</v>
      </c>
      <c r="R914" s="74">
        <f t="shared" si="2207"/>
        <v>0</v>
      </c>
      <c r="S914" s="74">
        <f t="shared" si="2207"/>
        <v>0</v>
      </c>
      <c r="T914" s="74">
        <f t="shared" si="2207"/>
        <v>0</v>
      </c>
      <c r="U914" s="74">
        <f t="shared" si="2207"/>
        <v>0</v>
      </c>
      <c r="V914" s="74">
        <f t="shared" si="2207"/>
        <v>0</v>
      </c>
      <c r="W914" s="74">
        <f t="shared" si="2207"/>
        <v>0</v>
      </c>
      <c r="X914" s="74">
        <f t="shared" si="2207"/>
        <v>0</v>
      </c>
      <c r="Y914" s="74">
        <f t="shared" si="2207"/>
        <v>0</v>
      </c>
      <c r="Z914" s="74">
        <f t="shared" si="2207"/>
        <v>0</v>
      </c>
      <c r="AA914" s="74">
        <f t="shared" si="2207"/>
        <v>0</v>
      </c>
      <c r="AB914" s="74">
        <f t="shared" si="2207"/>
        <v>0</v>
      </c>
      <c r="AC914" s="74">
        <f t="shared" si="2207"/>
        <v>0</v>
      </c>
      <c r="AD914" s="74">
        <f t="shared" si="2207"/>
        <v>0</v>
      </c>
      <c r="AE914" s="74">
        <f t="shared" si="2207"/>
        <v>0</v>
      </c>
      <c r="AF914" s="74">
        <f t="shared" si="2207"/>
        <v>0</v>
      </c>
      <c r="AG914" s="74">
        <f t="shared" si="2207"/>
        <v>0</v>
      </c>
      <c r="AL914" s="7" t="s">
        <v>17</v>
      </c>
      <c r="AM914" s="7" t="s">
        <v>8</v>
      </c>
      <c r="AN914" s="33">
        <f t="shared" si="2197"/>
        <v>1.4267846250000001E-2</v>
      </c>
      <c r="AO914" s="33">
        <f t="shared" ref="AO914:BQ914" si="2208">E38*E304*E$172*$H181*AO404*E$110*AO811/1000000</f>
        <v>4.7559487499999997E-2</v>
      </c>
      <c r="AP914" s="33">
        <f t="shared" si="2208"/>
        <v>4.2803538750000002E-2</v>
      </c>
      <c r="AQ914" s="33">
        <f t="shared" si="2208"/>
        <v>1.9023795E-2</v>
      </c>
      <c r="AR914" s="33">
        <f t="shared" si="2208"/>
        <v>8.0851128750000001E-2</v>
      </c>
      <c r="AS914" s="33">
        <f t="shared" si="2208"/>
        <v>0.12841061625</v>
      </c>
      <c r="AT914" s="33">
        <f t="shared" si="2208"/>
        <v>0.19499389875000001</v>
      </c>
      <c r="AU914" s="33">
        <f t="shared" si="2208"/>
        <v>0.19023794999999999</v>
      </c>
      <c r="AV914" s="33">
        <f t="shared" si="2208"/>
        <v>0.24096806999999998</v>
      </c>
      <c r="AW914" s="33">
        <f t="shared" si="2208"/>
        <v>0.93216595499999999</v>
      </c>
      <c r="AX914" s="33">
        <f t="shared" si="2208"/>
        <v>1.0209436649999999</v>
      </c>
      <c r="AY914" s="33">
        <f t="shared" si="2208"/>
        <v>0</v>
      </c>
      <c r="AZ914" s="33">
        <f t="shared" si="2208"/>
        <v>0</v>
      </c>
      <c r="BA914" s="33">
        <f t="shared" si="2208"/>
        <v>0</v>
      </c>
      <c r="BB914" s="33">
        <f t="shared" si="2208"/>
        <v>0</v>
      </c>
      <c r="BC914" s="33">
        <f t="shared" si="2208"/>
        <v>0</v>
      </c>
      <c r="BD914" s="33">
        <f t="shared" si="2208"/>
        <v>0</v>
      </c>
      <c r="BE914" s="33">
        <f t="shared" si="2208"/>
        <v>0</v>
      </c>
      <c r="BF914" s="33">
        <f t="shared" si="2208"/>
        <v>0</v>
      </c>
      <c r="BG914" s="33">
        <f t="shared" si="2208"/>
        <v>0</v>
      </c>
      <c r="BH914" s="33">
        <f t="shared" si="2208"/>
        <v>0</v>
      </c>
      <c r="BI914" s="33">
        <f t="shared" si="2208"/>
        <v>0</v>
      </c>
      <c r="BJ914" s="33">
        <f t="shared" si="2208"/>
        <v>0</v>
      </c>
      <c r="BK914" s="33">
        <f t="shared" si="2208"/>
        <v>0</v>
      </c>
      <c r="BL914" s="33">
        <f t="shared" si="2208"/>
        <v>0</v>
      </c>
      <c r="BM914" s="33">
        <f t="shared" si="2208"/>
        <v>0</v>
      </c>
      <c r="BN914" s="33">
        <f t="shared" si="2208"/>
        <v>0</v>
      </c>
      <c r="BO914" s="33">
        <f t="shared" si="2208"/>
        <v>0</v>
      </c>
      <c r="BP914" s="33">
        <f t="shared" si="2208"/>
        <v>0</v>
      </c>
      <c r="BQ914" s="33">
        <f t="shared" si="2208"/>
        <v>0</v>
      </c>
      <c r="BZ914" s="7" t="s">
        <v>17</v>
      </c>
      <c r="CA914" s="7" t="s">
        <v>8</v>
      </c>
      <c r="CB914" s="33">
        <f t="shared" si="2199"/>
        <v>0.1249304765625</v>
      </c>
      <c r="CC914" s="33">
        <f t="shared" ref="CC914:DE914" si="2209">E38*E304*E$172*$G181*BZ403*E$110*CC811/1000000</f>
        <v>0.41643492187499997</v>
      </c>
      <c r="CD914" s="33">
        <f t="shared" si="2209"/>
        <v>0.37479142968750001</v>
      </c>
      <c r="CE914" s="33">
        <f t="shared" si="2209"/>
        <v>0.16657396875</v>
      </c>
      <c r="CF914" s="33">
        <f t="shared" si="2209"/>
        <v>0.70793936718750017</v>
      </c>
      <c r="CG914" s="33">
        <f t="shared" si="2209"/>
        <v>1.1243742890625001</v>
      </c>
      <c r="CH914" s="33">
        <f t="shared" si="2209"/>
        <v>1.7073831796875003</v>
      </c>
      <c r="CI914" s="33">
        <f t="shared" si="2209"/>
        <v>1.6657396874999999</v>
      </c>
      <c r="CJ914" s="33">
        <f t="shared" si="2209"/>
        <v>2.1099369375000001</v>
      </c>
      <c r="CK914" s="33">
        <f t="shared" si="2209"/>
        <v>8.1621244687499992</v>
      </c>
      <c r="CL914" s="33">
        <f t="shared" si="2209"/>
        <v>8.9394696562499991</v>
      </c>
      <c r="CM914" s="33">
        <f t="shared" si="2209"/>
        <v>0</v>
      </c>
      <c r="CN914" s="33">
        <f t="shared" si="2209"/>
        <v>0</v>
      </c>
      <c r="CO914" s="33">
        <f t="shared" si="2209"/>
        <v>0</v>
      </c>
      <c r="CP914" s="33">
        <f t="shared" si="2209"/>
        <v>0</v>
      </c>
      <c r="CQ914" s="33">
        <f t="shared" si="2209"/>
        <v>0</v>
      </c>
      <c r="CR914" s="33">
        <f t="shared" si="2209"/>
        <v>0</v>
      </c>
      <c r="CS914" s="33">
        <f t="shared" si="2209"/>
        <v>0</v>
      </c>
      <c r="CT914" s="33">
        <f t="shared" si="2209"/>
        <v>0</v>
      </c>
      <c r="CU914" s="33">
        <f t="shared" si="2209"/>
        <v>0</v>
      </c>
      <c r="CV914" s="33">
        <f t="shared" si="2209"/>
        <v>0</v>
      </c>
      <c r="CW914" s="33">
        <f t="shared" si="2209"/>
        <v>0</v>
      </c>
      <c r="CX914" s="33">
        <f t="shared" si="2209"/>
        <v>0</v>
      </c>
      <c r="CY914" s="33">
        <f t="shared" si="2209"/>
        <v>0</v>
      </c>
      <c r="CZ914" s="33">
        <f t="shared" si="2209"/>
        <v>0</v>
      </c>
      <c r="DA914" s="33">
        <f t="shared" si="2209"/>
        <v>0</v>
      </c>
      <c r="DB914" s="33">
        <f t="shared" si="2209"/>
        <v>0</v>
      </c>
      <c r="DC914" s="33">
        <f t="shared" si="2209"/>
        <v>0</v>
      </c>
      <c r="DD914" s="33">
        <f t="shared" si="2209"/>
        <v>0</v>
      </c>
      <c r="DE914" s="33">
        <f t="shared" si="2209"/>
        <v>0</v>
      </c>
      <c r="DN914" s="34"/>
      <c r="DO914" s="7" t="s">
        <v>17</v>
      </c>
      <c r="DP914" s="7" t="s">
        <v>8</v>
      </c>
      <c r="DQ914" s="33">
        <f t="shared" si="2201"/>
        <v>2.5972143749999996E-2</v>
      </c>
      <c r="DR914" s="33">
        <f t="shared" ref="DR914:ET914" si="2210">E38*E304*E$172*$F181*DK404*E$110*DR811/1000000</f>
        <v>8.65738125E-2</v>
      </c>
      <c r="DS914" s="33">
        <f t="shared" si="2210"/>
        <v>7.7916431249999987E-2</v>
      </c>
      <c r="DT914" s="33">
        <f t="shared" si="2210"/>
        <v>3.4629525000000001E-2</v>
      </c>
      <c r="DU914" s="33">
        <f t="shared" si="2210"/>
        <v>0.14717548124999999</v>
      </c>
      <c r="DV914" s="33">
        <f t="shared" si="2210"/>
        <v>0.23374929374999998</v>
      </c>
      <c r="DW914" s="33">
        <f t="shared" si="2210"/>
        <v>0.35495263124999998</v>
      </c>
      <c r="DX914" s="33">
        <f t="shared" si="2210"/>
        <v>0.34629525</v>
      </c>
      <c r="DY914" s="33">
        <f t="shared" si="2210"/>
        <v>0.43864064999999997</v>
      </c>
      <c r="DZ914" s="33">
        <f t="shared" si="2210"/>
        <v>1.6968467249999999</v>
      </c>
      <c r="EA914" s="33">
        <f t="shared" si="2210"/>
        <v>1.8584511750000001</v>
      </c>
      <c r="EB914" s="33">
        <f t="shared" si="2210"/>
        <v>0</v>
      </c>
      <c r="EC914" s="33">
        <f t="shared" si="2210"/>
        <v>0</v>
      </c>
      <c r="ED914" s="33">
        <f t="shared" si="2210"/>
        <v>0</v>
      </c>
      <c r="EE914" s="33">
        <f t="shared" si="2210"/>
        <v>0</v>
      </c>
      <c r="EF914" s="33">
        <f t="shared" si="2210"/>
        <v>0</v>
      </c>
      <c r="EG914" s="33">
        <f t="shared" si="2210"/>
        <v>0</v>
      </c>
      <c r="EH914" s="33">
        <f t="shared" si="2210"/>
        <v>0</v>
      </c>
      <c r="EI914" s="33">
        <f t="shared" si="2210"/>
        <v>0</v>
      </c>
      <c r="EJ914" s="33">
        <f t="shared" si="2210"/>
        <v>0</v>
      </c>
      <c r="EK914" s="33">
        <f t="shared" si="2210"/>
        <v>0</v>
      </c>
      <c r="EL914" s="33">
        <f t="shared" si="2210"/>
        <v>0</v>
      </c>
      <c r="EM914" s="33">
        <f t="shared" si="2210"/>
        <v>0</v>
      </c>
      <c r="EN914" s="33">
        <f t="shared" si="2210"/>
        <v>0</v>
      </c>
      <c r="EO914" s="33">
        <f t="shared" si="2210"/>
        <v>0</v>
      </c>
      <c r="EP914" s="33">
        <f t="shared" si="2210"/>
        <v>0</v>
      </c>
      <c r="EQ914" s="33">
        <f t="shared" si="2210"/>
        <v>0</v>
      </c>
      <c r="ER914" s="33">
        <f t="shared" si="2210"/>
        <v>0</v>
      </c>
      <c r="ES914" s="33">
        <f t="shared" si="2210"/>
        <v>0</v>
      </c>
      <c r="ET914" s="33">
        <f t="shared" si="2210"/>
        <v>0</v>
      </c>
    </row>
    <row r="915" spans="1:150" x14ac:dyDescent="0.25">
      <c r="A915" s="55"/>
      <c r="B915" s="83" t="s">
        <v>17</v>
      </c>
      <c r="C915" s="83" t="s">
        <v>24</v>
      </c>
      <c r="D915" s="74">
        <f t="shared" si="2195"/>
        <v>0</v>
      </c>
      <c r="E915" s="74">
        <f t="shared" ref="E915:AG915" si="2211">E39*E305*E$172*$E182*E405*E$110*E812/1000000</f>
        <v>0</v>
      </c>
      <c r="F915" s="74">
        <f t="shared" si="2211"/>
        <v>0</v>
      </c>
      <c r="G915" s="74">
        <f t="shared" si="2211"/>
        <v>0</v>
      </c>
      <c r="H915" s="74">
        <f t="shared" si="2211"/>
        <v>0</v>
      </c>
      <c r="I915" s="74">
        <f t="shared" si="2211"/>
        <v>0</v>
      </c>
      <c r="J915" s="74">
        <f t="shared" si="2211"/>
        <v>0</v>
      </c>
      <c r="K915" s="74">
        <f t="shared" si="2211"/>
        <v>0</v>
      </c>
      <c r="L915" s="74">
        <f t="shared" si="2211"/>
        <v>0</v>
      </c>
      <c r="M915" s="74">
        <f t="shared" si="2211"/>
        <v>0</v>
      </c>
      <c r="N915" s="74">
        <f t="shared" si="2211"/>
        <v>0</v>
      </c>
      <c r="O915" s="74">
        <f t="shared" si="2211"/>
        <v>7.9289280000000009</v>
      </c>
      <c r="P915" s="74">
        <f t="shared" si="2211"/>
        <v>0</v>
      </c>
      <c r="Q915" s="74">
        <f t="shared" si="2211"/>
        <v>0</v>
      </c>
      <c r="R915" s="74">
        <f t="shared" si="2211"/>
        <v>0</v>
      </c>
      <c r="S915" s="74">
        <f t="shared" si="2211"/>
        <v>0</v>
      </c>
      <c r="T915" s="74">
        <f t="shared" si="2211"/>
        <v>0</v>
      </c>
      <c r="U915" s="74">
        <f t="shared" si="2211"/>
        <v>0</v>
      </c>
      <c r="V915" s="74">
        <f t="shared" si="2211"/>
        <v>0</v>
      </c>
      <c r="W915" s="74">
        <f t="shared" si="2211"/>
        <v>0</v>
      </c>
      <c r="X915" s="74">
        <f t="shared" si="2211"/>
        <v>0</v>
      </c>
      <c r="Y915" s="74">
        <f t="shared" si="2211"/>
        <v>0</v>
      </c>
      <c r="Z915" s="74">
        <f t="shared" si="2211"/>
        <v>0</v>
      </c>
      <c r="AA915" s="74">
        <f t="shared" si="2211"/>
        <v>0</v>
      </c>
      <c r="AB915" s="74">
        <f t="shared" si="2211"/>
        <v>0</v>
      </c>
      <c r="AC915" s="74">
        <f t="shared" si="2211"/>
        <v>0</v>
      </c>
      <c r="AD915" s="74">
        <f t="shared" si="2211"/>
        <v>0</v>
      </c>
      <c r="AE915" s="74">
        <f t="shared" si="2211"/>
        <v>0</v>
      </c>
      <c r="AF915" s="74">
        <f t="shared" si="2211"/>
        <v>0</v>
      </c>
      <c r="AG915" s="74">
        <f t="shared" si="2211"/>
        <v>0</v>
      </c>
      <c r="AL915" s="7" t="s">
        <v>17</v>
      </c>
      <c r="AM915" s="7" t="s">
        <v>24</v>
      </c>
      <c r="AN915" s="33">
        <f t="shared" si="2197"/>
        <v>0</v>
      </c>
      <c r="AO915" s="33">
        <f t="shared" ref="AO915:BQ915" si="2212">E39*E305*E$172*$H182*AO405*E$110*AO812/1000000</f>
        <v>0</v>
      </c>
      <c r="AP915" s="33">
        <f t="shared" si="2212"/>
        <v>0</v>
      </c>
      <c r="AQ915" s="33">
        <f t="shared" si="2212"/>
        <v>0</v>
      </c>
      <c r="AR915" s="33">
        <f t="shared" si="2212"/>
        <v>0</v>
      </c>
      <c r="AS915" s="33">
        <f t="shared" si="2212"/>
        <v>0</v>
      </c>
      <c r="AT915" s="33">
        <f t="shared" si="2212"/>
        <v>0</v>
      </c>
      <c r="AU915" s="33">
        <f t="shared" si="2212"/>
        <v>0</v>
      </c>
      <c r="AV915" s="33">
        <f t="shared" si="2212"/>
        <v>0</v>
      </c>
      <c r="AW915" s="33">
        <f t="shared" si="2212"/>
        <v>0</v>
      </c>
      <c r="AX915" s="33">
        <f t="shared" si="2212"/>
        <v>0</v>
      </c>
      <c r="AY915" s="33">
        <f t="shared" si="2212"/>
        <v>0.36462273750000007</v>
      </c>
      <c r="AZ915" s="33">
        <f t="shared" si="2212"/>
        <v>0</v>
      </c>
      <c r="BA915" s="33">
        <f t="shared" si="2212"/>
        <v>0</v>
      </c>
      <c r="BB915" s="33">
        <f t="shared" si="2212"/>
        <v>0</v>
      </c>
      <c r="BC915" s="33">
        <f t="shared" si="2212"/>
        <v>0</v>
      </c>
      <c r="BD915" s="33">
        <f t="shared" si="2212"/>
        <v>0</v>
      </c>
      <c r="BE915" s="33">
        <f t="shared" si="2212"/>
        <v>0</v>
      </c>
      <c r="BF915" s="33">
        <f t="shared" si="2212"/>
        <v>0</v>
      </c>
      <c r="BG915" s="33">
        <f t="shared" si="2212"/>
        <v>0</v>
      </c>
      <c r="BH915" s="33">
        <f t="shared" si="2212"/>
        <v>0</v>
      </c>
      <c r="BI915" s="33">
        <f t="shared" si="2212"/>
        <v>0</v>
      </c>
      <c r="BJ915" s="33">
        <f t="shared" si="2212"/>
        <v>0</v>
      </c>
      <c r="BK915" s="33">
        <f t="shared" si="2212"/>
        <v>0</v>
      </c>
      <c r="BL915" s="33">
        <f t="shared" si="2212"/>
        <v>0</v>
      </c>
      <c r="BM915" s="33">
        <f t="shared" si="2212"/>
        <v>0</v>
      </c>
      <c r="BN915" s="33">
        <f t="shared" si="2212"/>
        <v>0</v>
      </c>
      <c r="BO915" s="33">
        <f t="shared" si="2212"/>
        <v>0</v>
      </c>
      <c r="BP915" s="33">
        <f t="shared" si="2212"/>
        <v>0</v>
      </c>
      <c r="BQ915" s="33">
        <f t="shared" si="2212"/>
        <v>0</v>
      </c>
      <c r="BZ915" s="7" t="s">
        <v>17</v>
      </c>
      <c r="CA915" s="7" t="s">
        <v>24</v>
      </c>
      <c r="CB915" s="33">
        <f t="shared" si="2199"/>
        <v>0</v>
      </c>
      <c r="CC915" s="33">
        <f t="shared" ref="CC915:DE915" si="2213">E39*E305*E$172*$G182*BZ404*E$110*CC812/1000000</f>
        <v>0</v>
      </c>
      <c r="CD915" s="33">
        <f t="shared" si="2213"/>
        <v>0</v>
      </c>
      <c r="CE915" s="33">
        <f t="shared" si="2213"/>
        <v>0</v>
      </c>
      <c r="CF915" s="33">
        <f t="shared" si="2213"/>
        <v>0</v>
      </c>
      <c r="CG915" s="33">
        <f t="shared" si="2213"/>
        <v>0</v>
      </c>
      <c r="CH915" s="33">
        <f t="shared" si="2213"/>
        <v>0</v>
      </c>
      <c r="CI915" s="33">
        <f t="shared" si="2213"/>
        <v>0</v>
      </c>
      <c r="CJ915" s="33">
        <f t="shared" si="2213"/>
        <v>0</v>
      </c>
      <c r="CK915" s="33">
        <f t="shared" si="2213"/>
        <v>0</v>
      </c>
      <c r="CL915" s="33">
        <f t="shared" si="2213"/>
        <v>0</v>
      </c>
      <c r="CM915" s="33">
        <f t="shared" si="2213"/>
        <v>2.7365723437499998</v>
      </c>
      <c r="CN915" s="33">
        <f t="shared" si="2213"/>
        <v>0</v>
      </c>
      <c r="CO915" s="33">
        <f t="shared" si="2213"/>
        <v>0</v>
      </c>
      <c r="CP915" s="33">
        <f t="shared" si="2213"/>
        <v>0</v>
      </c>
      <c r="CQ915" s="33">
        <f t="shared" si="2213"/>
        <v>0</v>
      </c>
      <c r="CR915" s="33">
        <f t="shared" si="2213"/>
        <v>0</v>
      </c>
      <c r="CS915" s="33">
        <f t="shared" si="2213"/>
        <v>0</v>
      </c>
      <c r="CT915" s="33">
        <f t="shared" si="2213"/>
        <v>0</v>
      </c>
      <c r="CU915" s="33">
        <f t="shared" si="2213"/>
        <v>0</v>
      </c>
      <c r="CV915" s="33">
        <f t="shared" si="2213"/>
        <v>0</v>
      </c>
      <c r="CW915" s="33">
        <f t="shared" si="2213"/>
        <v>0</v>
      </c>
      <c r="CX915" s="33">
        <f t="shared" si="2213"/>
        <v>0</v>
      </c>
      <c r="CY915" s="33">
        <f t="shared" si="2213"/>
        <v>0</v>
      </c>
      <c r="CZ915" s="33">
        <f t="shared" si="2213"/>
        <v>0</v>
      </c>
      <c r="DA915" s="33">
        <f t="shared" si="2213"/>
        <v>0</v>
      </c>
      <c r="DB915" s="33">
        <f t="shared" si="2213"/>
        <v>0</v>
      </c>
      <c r="DC915" s="33">
        <f t="shared" si="2213"/>
        <v>0</v>
      </c>
      <c r="DD915" s="33">
        <f t="shared" si="2213"/>
        <v>0</v>
      </c>
      <c r="DE915" s="33">
        <f t="shared" si="2213"/>
        <v>0</v>
      </c>
      <c r="DN915" s="34"/>
      <c r="DO915" s="7" t="s">
        <v>17</v>
      </c>
      <c r="DP915" s="7" t="s">
        <v>24</v>
      </c>
      <c r="DQ915" s="33">
        <f t="shared" si="2201"/>
        <v>0</v>
      </c>
      <c r="DR915" s="33">
        <f t="shared" ref="DR915:ET915" si="2214">E39*E305*E$172*$F182*DK405*E$110*DR812/1000000</f>
        <v>0</v>
      </c>
      <c r="DS915" s="33">
        <f t="shared" si="2214"/>
        <v>0</v>
      </c>
      <c r="DT915" s="33">
        <f t="shared" si="2214"/>
        <v>0</v>
      </c>
      <c r="DU915" s="33">
        <f t="shared" si="2214"/>
        <v>0</v>
      </c>
      <c r="DV915" s="33">
        <f t="shared" si="2214"/>
        <v>0</v>
      </c>
      <c r="DW915" s="33">
        <f t="shared" si="2214"/>
        <v>0</v>
      </c>
      <c r="DX915" s="33">
        <f t="shared" si="2214"/>
        <v>0</v>
      </c>
      <c r="DY915" s="33">
        <f t="shared" si="2214"/>
        <v>0</v>
      </c>
      <c r="DZ915" s="33">
        <f t="shared" si="2214"/>
        <v>0</v>
      </c>
      <c r="EA915" s="33">
        <f t="shared" si="2214"/>
        <v>0</v>
      </c>
      <c r="EB915" s="33">
        <f t="shared" si="2214"/>
        <v>0.43783949999999999</v>
      </c>
      <c r="EC915" s="33">
        <f t="shared" si="2214"/>
        <v>0</v>
      </c>
      <c r="ED915" s="33">
        <f t="shared" si="2214"/>
        <v>0</v>
      </c>
      <c r="EE915" s="33">
        <f t="shared" si="2214"/>
        <v>0</v>
      </c>
      <c r="EF915" s="33">
        <f t="shared" si="2214"/>
        <v>0</v>
      </c>
      <c r="EG915" s="33">
        <f t="shared" si="2214"/>
        <v>0</v>
      </c>
      <c r="EH915" s="33">
        <f t="shared" si="2214"/>
        <v>0</v>
      </c>
      <c r="EI915" s="33">
        <f t="shared" si="2214"/>
        <v>0</v>
      </c>
      <c r="EJ915" s="33">
        <f t="shared" si="2214"/>
        <v>0</v>
      </c>
      <c r="EK915" s="33">
        <f t="shared" si="2214"/>
        <v>0</v>
      </c>
      <c r="EL915" s="33">
        <f t="shared" si="2214"/>
        <v>0</v>
      </c>
      <c r="EM915" s="33">
        <f t="shared" si="2214"/>
        <v>0</v>
      </c>
      <c r="EN915" s="33">
        <f t="shared" si="2214"/>
        <v>0</v>
      </c>
      <c r="EO915" s="33">
        <f t="shared" si="2214"/>
        <v>0</v>
      </c>
      <c r="EP915" s="33">
        <f t="shared" si="2214"/>
        <v>0</v>
      </c>
      <c r="EQ915" s="33">
        <f t="shared" si="2214"/>
        <v>0</v>
      </c>
      <c r="ER915" s="33">
        <f t="shared" si="2214"/>
        <v>0</v>
      </c>
      <c r="ES915" s="33">
        <f t="shared" si="2214"/>
        <v>0</v>
      </c>
      <c r="ET915" s="33">
        <f t="shared" si="2214"/>
        <v>0</v>
      </c>
    </row>
    <row r="916" spans="1:150" x14ac:dyDescent="0.25">
      <c r="A916" s="55"/>
      <c r="B916" s="83" t="s">
        <v>17</v>
      </c>
      <c r="C916" s="83" t="s">
        <v>16</v>
      </c>
      <c r="D916" s="74">
        <f t="shared" si="2195"/>
        <v>0</v>
      </c>
      <c r="E916" s="74">
        <f t="shared" ref="E916:AG916" si="2215">E40*E306*E$172*$E183*E406*E$110*E813/1000000</f>
        <v>0</v>
      </c>
      <c r="F916" s="74">
        <f t="shared" si="2215"/>
        <v>0</v>
      </c>
      <c r="G916" s="74">
        <f t="shared" si="2215"/>
        <v>0</v>
      </c>
      <c r="H916" s="74">
        <f t="shared" si="2215"/>
        <v>0</v>
      </c>
      <c r="I916" s="74">
        <f t="shared" si="2215"/>
        <v>0</v>
      </c>
      <c r="J916" s="74">
        <f t="shared" si="2215"/>
        <v>0</v>
      </c>
      <c r="K916" s="74">
        <f t="shared" si="2215"/>
        <v>0</v>
      </c>
      <c r="L916" s="74">
        <f t="shared" si="2215"/>
        <v>0</v>
      </c>
      <c r="M916" s="74">
        <f t="shared" si="2215"/>
        <v>0</v>
      </c>
      <c r="N916" s="74">
        <f t="shared" si="2215"/>
        <v>0</v>
      </c>
      <c r="O916" s="74">
        <f t="shared" si="2215"/>
        <v>0</v>
      </c>
      <c r="P916" s="74">
        <f t="shared" si="2215"/>
        <v>9.8131556250000003</v>
      </c>
      <c r="Q916" s="74">
        <f t="shared" si="2215"/>
        <v>17.3365749375</v>
      </c>
      <c r="R916" s="74">
        <f t="shared" si="2215"/>
        <v>26.888046412499996</v>
      </c>
      <c r="S916" s="74">
        <f t="shared" si="2215"/>
        <v>32.364156825000002</v>
      </c>
      <c r="T916" s="74">
        <f t="shared" si="2215"/>
        <v>0</v>
      </c>
      <c r="U916" s="74">
        <f t="shared" si="2215"/>
        <v>0</v>
      </c>
      <c r="V916" s="74">
        <f t="shared" si="2215"/>
        <v>0</v>
      </c>
      <c r="W916" s="74">
        <f t="shared" si="2215"/>
        <v>0</v>
      </c>
      <c r="X916" s="74">
        <f t="shared" si="2215"/>
        <v>0</v>
      </c>
      <c r="Y916" s="74">
        <f t="shared" si="2215"/>
        <v>0</v>
      </c>
      <c r="Z916" s="74">
        <f t="shared" si="2215"/>
        <v>0</v>
      </c>
      <c r="AA916" s="74">
        <f t="shared" si="2215"/>
        <v>0</v>
      </c>
      <c r="AB916" s="74">
        <f t="shared" si="2215"/>
        <v>0</v>
      </c>
      <c r="AC916" s="74">
        <f t="shared" si="2215"/>
        <v>0</v>
      </c>
      <c r="AD916" s="74">
        <f t="shared" si="2215"/>
        <v>0</v>
      </c>
      <c r="AE916" s="74">
        <f t="shared" si="2215"/>
        <v>0</v>
      </c>
      <c r="AF916" s="74">
        <f t="shared" si="2215"/>
        <v>0</v>
      </c>
      <c r="AG916" s="74">
        <f t="shared" si="2215"/>
        <v>0</v>
      </c>
      <c r="AL916" s="7" t="s">
        <v>17</v>
      </c>
      <c r="AM916" s="7" t="s">
        <v>16</v>
      </c>
      <c r="AN916" s="33">
        <f t="shared" si="2197"/>
        <v>0</v>
      </c>
      <c r="AO916" s="33">
        <f t="shared" ref="AO916:BQ916" si="2216">E40*E306*E$172*$H183*AO406*E$110*AO813/1000000</f>
        <v>0</v>
      </c>
      <c r="AP916" s="33">
        <f t="shared" si="2216"/>
        <v>0</v>
      </c>
      <c r="AQ916" s="33">
        <f t="shared" si="2216"/>
        <v>0</v>
      </c>
      <c r="AR916" s="33">
        <f t="shared" si="2216"/>
        <v>0</v>
      </c>
      <c r="AS916" s="33">
        <f t="shared" si="2216"/>
        <v>0</v>
      </c>
      <c r="AT916" s="33">
        <f t="shared" si="2216"/>
        <v>0</v>
      </c>
      <c r="AU916" s="33">
        <f t="shared" si="2216"/>
        <v>0</v>
      </c>
      <c r="AV916" s="33">
        <f t="shared" si="2216"/>
        <v>0</v>
      </c>
      <c r="AW916" s="33">
        <f t="shared" si="2216"/>
        <v>0</v>
      </c>
      <c r="AX916" s="33">
        <f t="shared" si="2216"/>
        <v>0</v>
      </c>
      <c r="AY916" s="33">
        <f t="shared" si="2216"/>
        <v>0</v>
      </c>
      <c r="AZ916" s="33">
        <f t="shared" si="2216"/>
        <v>0.71339231250000001</v>
      </c>
      <c r="BA916" s="33">
        <f t="shared" si="2216"/>
        <v>1.2603264187499998</v>
      </c>
      <c r="BB916" s="33">
        <f t="shared" si="2216"/>
        <v>1.9546949362499999</v>
      </c>
      <c r="BC916" s="33">
        <f t="shared" si="2216"/>
        <v>2.3037970725000001</v>
      </c>
      <c r="BD916" s="33">
        <f t="shared" si="2216"/>
        <v>0</v>
      </c>
      <c r="BE916" s="33">
        <f t="shared" si="2216"/>
        <v>0</v>
      </c>
      <c r="BF916" s="33">
        <f t="shared" si="2216"/>
        <v>0</v>
      </c>
      <c r="BG916" s="33">
        <f t="shared" si="2216"/>
        <v>0</v>
      </c>
      <c r="BH916" s="33">
        <f t="shared" si="2216"/>
        <v>0</v>
      </c>
      <c r="BI916" s="33">
        <f t="shared" si="2216"/>
        <v>0</v>
      </c>
      <c r="BJ916" s="33">
        <f t="shared" si="2216"/>
        <v>0</v>
      </c>
      <c r="BK916" s="33">
        <f t="shared" si="2216"/>
        <v>0</v>
      </c>
      <c r="BL916" s="33">
        <f t="shared" si="2216"/>
        <v>0</v>
      </c>
      <c r="BM916" s="33">
        <f t="shared" si="2216"/>
        <v>0</v>
      </c>
      <c r="BN916" s="33">
        <f t="shared" si="2216"/>
        <v>0</v>
      </c>
      <c r="BO916" s="33">
        <f t="shared" si="2216"/>
        <v>0</v>
      </c>
      <c r="BP916" s="33">
        <f t="shared" si="2216"/>
        <v>0</v>
      </c>
      <c r="BQ916" s="33">
        <f t="shared" si="2216"/>
        <v>0</v>
      </c>
      <c r="BZ916" s="7" t="s">
        <v>17</v>
      </c>
      <c r="CA916" s="7" t="s">
        <v>16</v>
      </c>
      <c r="CB916" s="33">
        <f t="shared" si="2199"/>
        <v>0</v>
      </c>
      <c r="CC916" s="33">
        <f t="shared" ref="CC916:DE916" si="2217">E40*E306*E$172*$G183*BZ405*E$110*CC813/1000000</f>
        <v>0</v>
      </c>
      <c r="CD916" s="33">
        <f t="shared" si="2217"/>
        <v>0</v>
      </c>
      <c r="CE916" s="33">
        <f t="shared" si="2217"/>
        <v>0</v>
      </c>
      <c r="CF916" s="33">
        <f t="shared" si="2217"/>
        <v>0</v>
      </c>
      <c r="CG916" s="33">
        <f t="shared" si="2217"/>
        <v>0</v>
      </c>
      <c r="CH916" s="33">
        <f t="shared" si="2217"/>
        <v>0</v>
      </c>
      <c r="CI916" s="33">
        <f t="shared" si="2217"/>
        <v>0</v>
      </c>
      <c r="CJ916" s="33">
        <f t="shared" si="2217"/>
        <v>0</v>
      </c>
      <c r="CK916" s="33">
        <f t="shared" si="2217"/>
        <v>0</v>
      </c>
      <c r="CL916" s="33">
        <f t="shared" si="2217"/>
        <v>0</v>
      </c>
      <c r="CM916" s="33">
        <f t="shared" si="2217"/>
        <v>0</v>
      </c>
      <c r="CN916" s="33">
        <f t="shared" si="2217"/>
        <v>4.97462765625</v>
      </c>
      <c r="CO916" s="33">
        <f t="shared" si="2217"/>
        <v>8.788508859374998</v>
      </c>
      <c r="CP916" s="33">
        <f t="shared" si="2217"/>
        <v>13.630479778125002</v>
      </c>
      <c r="CQ916" s="33">
        <f t="shared" si="2217"/>
        <v>16.315875056249997</v>
      </c>
      <c r="CR916" s="33">
        <f t="shared" si="2217"/>
        <v>0</v>
      </c>
      <c r="CS916" s="33">
        <f t="shared" si="2217"/>
        <v>0</v>
      </c>
      <c r="CT916" s="33">
        <f t="shared" si="2217"/>
        <v>0</v>
      </c>
      <c r="CU916" s="33">
        <f t="shared" si="2217"/>
        <v>0</v>
      </c>
      <c r="CV916" s="33">
        <f t="shared" si="2217"/>
        <v>0</v>
      </c>
      <c r="CW916" s="33">
        <f t="shared" si="2217"/>
        <v>0</v>
      </c>
      <c r="CX916" s="33">
        <f t="shared" si="2217"/>
        <v>0</v>
      </c>
      <c r="CY916" s="33">
        <f t="shared" si="2217"/>
        <v>0</v>
      </c>
      <c r="CZ916" s="33">
        <f t="shared" si="2217"/>
        <v>0</v>
      </c>
      <c r="DA916" s="33">
        <f t="shared" si="2217"/>
        <v>0</v>
      </c>
      <c r="DB916" s="33">
        <f t="shared" si="2217"/>
        <v>0</v>
      </c>
      <c r="DC916" s="33">
        <f t="shared" si="2217"/>
        <v>0</v>
      </c>
      <c r="DD916" s="33">
        <f t="shared" si="2217"/>
        <v>0</v>
      </c>
      <c r="DE916" s="33">
        <f t="shared" si="2217"/>
        <v>0</v>
      </c>
      <c r="DN916" s="34"/>
      <c r="DO916" s="7" t="s">
        <v>17</v>
      </c>
      <c r="DP916" s="7" t="s">
        <v>16</v>
      </c>
      <c r="DQ916" s="33">
        <f t="shared" si="2201"/>
        <v>0</v>
      </c>
      <c r="DR916" s="33">
        <f t="shared" ref="DR916:ET916" si="2218">E40*E306*E$172*$F183*DK406*E$110*DR813/1000000</f>
        <v>0</v>
      </c>
      <c r="DS916" s="33">
        <f t="shared" si="2218"/>
        <v>0</v>
      </c>
      <c r="DT916" s="33">
        <f t="shared" si="2218"/>
        <v>0</v>
      </c>
      <c r="DU916" s="33">
        <f t="shared" si="2218"/>
        <v>0</v>
      </c>
      <c r="DV916" s="33">
        <f t="shared" si="2218"/>
        <v>0</v>
      </c>
      <c r="DW916" s="33">
        <f t="shared" si="2218"/>
        <v>0</v>
      </c>
      <c r="DX916" s="33">
        <f t="shared" si="2218"/>
        <v>0</v>
      </c>
      <c r="DY916" s="33">
        <f t="shared" si="2218"/>
        <v>0</v>
      </c>
      <c r="DZ916" s="33">
        <f t="shared" si="2218"/>
        <v>0</v>
      </c>
      <c r="EA916" s="33">
        <f t="shared" si="2218"/>
        <v>0</v>
      </c>
      <c r="EB916" s="33">
        <f t="shared" si="2218"/>
        <v>0</v>
      </c>
      <c r="EC916" s="33">
        <f t="shared" si="2218"/>
        <v>0.64124156249999997</v>
      </c>
      <c r="ED916" s="33">
        <f t="shared" si="2218"/>
        <v>1.13286009375</v>
      </c>
      <c r="EE916" s="33">
        <f t="shared" si="2218"/>
        <v>1.7570018812499999</v>
      </c>
      <c r="EF916" s="33">
        <f t="shared" si="2218"/>
        <v>2.1114583874999999</v>
      </c>
      <c r="EG916" s="33">
        <f t="shared" si="2218"/>
        <v>0</v>
      </c>
      <c r="EH916" s="33">
        <f t="shared" si="2218"/>
        <v>0</v>
      </c>
      <c r="EI916" s="33">
        <f t="shared" si="2218"/>
        <v>0</v>
      </c>
      <c r="EJ916" s="33">
        <f t="shared" si="2218"/>
        <v>0</v>
      </c>
      <c r="EK916" s="33">
        <f t="shared" si="2218"/>
        <v>0</v>
      </c>
      <c r="EL916" s="33">
        <f t="shared" si="2218"/>
        <v>0</v>
      </c>
      <c r="EM916" s="33">
        <f t="shared" si="2218"/>
        <v>0</v>
      </c>
      <c r="EN916" s="33">
        <f t="shared" si="2218"/>
        <v>0</v>
      </c>
      <c r="EO916" s="33">
        <f t="shared" si="2218"/>
        <v>0</v>
      </c>
      <c r="EP916" s="33">
        <f t="shared" si="2218"/>
        <v>0</v>
      </c>
      <c r="EQ916" s="33">
        <f t="shared" si="2218"/>
        <v>0</v>
      </c>
      <c r="ER916" s="33">
        <f t="shared" si="2218"/>
        <v>0</v>
      </c>
      <c r="ES916" s="33">
        <f t="shared" si="2218"/>
        <v>0</v>
      </c>
      <c r="ET916" s="33">
        <f t="shared" si="2218"/>
        <v>0</v>
      </c>
    </row>
    <row r="917" spans="1:150" x14ac:dyDescent="0.25">
      <c r="A917" s="55"/>
      <c r="B917" s="83" t="s">
        <v>17</v>
      </c>
      <c r="C917" s="83" t="s">
        <v>19</v>
      </c>
      <c r="D917" s="74">
        <f t="shared" si="2195"/>
        <v>0</v>
      </c>
      <c r="E917" s="74">
        <f t="shared" ref="E917:AG917" si="2219">E41*E307*E$172*$E184*E407*E$110*E814/1000000</f>
        <v>0</v>
      </c>
      <c r="F917" s="74">
        <f t="shared" si="2219"/>
        <v>0</v>
      </c>
      <c r="G917" s="74">
        <f t="shared" si="2219"/>
        <v>0</v>
      </c>
      <c r="H917" s="74">
        <f t="shared" si="2219"/>
        <v>0</v>
      </c>
      <c r="I917" s="74">
        <f t="shared" si="2219"/>
        <v>0</v>
      </c>
      <c r="J917" s="74">
        <f t="shared" si="2219"/>
        <v>0</v>
      </c>
      <c r="K917" s="74">
        <f t="shared" si="2219"/>
        <v>0</v>
      </c>
      <c r="L917" s="74">
        <f t="shared" si="2219"/>
        <v>0</v>
      </c>
      <c r="M917" s="74">
        <f t="shared" si="2219"/>
        <v>0</v>
      </c>
      <c r="N917" s="74">
        <f t="shared" si="2219"/>
        <v>0</v>
      </c>
      <c r="O917" s="74">
        <f t="shared" si="2219"/>
        <v>0</v>
      </c>
      <c r="P917" s="74">
        <f t="shared" si="2219"/>
        <v>0</v>
      </c>
      <c r="Q917" s="74">
        <f t="shared" si="2219"/>
        <v>0</v>
      </c>
      <c r="R917" s="74">
        <f t="shared" si="2219"/>
        <v>0</v>
      </c>
      <c r="S917" s="74">
        <f t="shared" si="2219"/>
        <v>0</v>
      </c>
      <c r="T917" s="74">
        <f t="shared" si="2219"/>
        <v>31.380662476799998</v>
      </c>
      <c r="U917" s="74">
        <f t="shared" si="2219"/>
        <v>21.238233307200005</v>
      </c>
      <c r="V917" s="74">
        <f t="shared" si="2219"/>
        <v>22.598613273600005</v>
      </c>
      <c r="W917" s="74">
        <f t="shared" si="2219"/>
        <v>28.514880576000003</v>
      </c>
      <c r="X917" s="74">
        <f t="shared" si="2219"/>
        <v>34.365606911999997</v>
      </c>
      <c r="Y917" s="74">
        <f t="shared" si="2219"/>
        <v>0</v>
      </c>
      <c r="Z917" s="74">
        <f t="shared" si="2219"/>
        <v>0</v>
      </c>
      <c r="AA917" s="74">
        <f t="shared" si="2219"/>
        <v>0</v>
      </c>
      <c r="AB917" s="74">
        <f t="shared" si="2219"/>
        <v>0</v>
      </c>
      <c r="AC917" s="74">
        <f t="shared" si="2219"/>
        <v>0</v>
      </c>
      <c r="AD917" s="74">
        <f t="shared" si="2219"/>
        <v>0</v>
      </c>
      <c r="AE917" s="74">
        <f t="shared" si="2219"/>
        <v>0</v>
      </c>
      <c r="AF917" s="74">
        <f t="shared" si="2219"/>
        <v>0</v>
      </c>
      <c r="AG917" s="74">
        <f t="shared" si="2219"/>
        <v>0</v>
      </c>
      <c r="AL917" s="7" t="s">
        <v>17</v>
      </c>
      <c r="AM917" s="7" t="s">
        <v>19</v>
      </c>
      <c r="AN917" s="33">
        <f t="shared" si="2197"/>
        <v>0</v>
      </c>
      <c r="AO917" s="33">
        <f t="shared" ref="AO917:BQ917" si="2220">E41*E307*E$172*$H184*AO407*E$110*AO814/1000000</f>
        <v>0</v>
      </c>
      <c r="AP917" s="33">
        <f t="shared" si="2220"/>
        <v>0</v>
      </c>
      <c r="AQ917" s="33">
        <f t="shared" si="2220"/>
        <v>0</v>
      </c>
      <c r="AR917" s="33">
        <f t="shared" si="2220"/>
        <v>0</v>
      </c>
      <c r="AS917" s="33">
        <f t="shared" si="2220"/>
        <v>0</v>
      </c>
      <c r="AT917" s="33">
        <f t="shared" si="2220"/>
        <v>0</v>
      </c>
      <c r="AU917" s="33">
        <f t="shared" si="2220"/>
        <v>0</v>
      </c>
      <c r="AV917" s="33">
        <f t="shared" si="2220"/>
        <v>0</v>
      </c>
      <c r="AW917" s="33">
        <f t="shared" si="2220"/>
        <v>0</v>
      </c>
      <c r="AX917" s="33">
        <f t="shared" si="2220"/>
        <v>0</v>
      </c>
      <c r="AY917" s="33">
        <f t="shared" si="2220"/>
        <v>0</v>
      </c>
      <c r="AZ917" s="33">
        <f t="shared" si="2220"/>
        <v>0</v>
      </c>
      <c r="BA917" s="33">
        <f t="shared" si="2220"/>
        <v>0</v>
      </c>
      <c r="BB917" s="33">
        <f t="shared" si="2220"/>
        <v>0</v>
      </c>
      <c r="BC917" s="33">
        <f t="shared" si="2220"/>
        <v>0</v>
      </c>
      <c r="BD917" s="33">
        <f t="shared" si="2220"/>
        <v>3.8337955494999996</v>
      </c>
      <c r="BE917" s="33">
        <f t="shared" si="2220"/>
        <v>2.5380022605000003</v>
      </c>
      <c r="BF917" s="33">
        <f t="shared" si="2220"/>
        <v>2.6401886490000002</v>
      </c>
      <c r="BG917" s="33">
        <f t="shared" si="2220"/>
        <v>3.2551145899999998</v>
      </c>
      <c r="BH917" s="33">
        <f t="shared" si="2220"/>
        <v>3.8309875800000004</v>
      </c>
      <c r="BI917" s="33">
        <f t="shared" si="2220"/>
        <v>0</v>
      </c>
      <c r="BJ917" s="33">
        <f t="shared" si="2220"/>
        <v>0</v>
      </c>
      <c r="BK917" s="33">
        <f t="shared" si="2220"/>
        <v>0</v>
      </c>
      <c r="BL917" s="33">
        <f t="shared" si="2220"/>
        <v>0</v>
      </c>
      <c r="BM917" s="33">
        <f t="shared" si="2220"/>
        <v>0</v>
      </c>
      <c r="BN917" s="33">
        <f t="shared" si="2220"/>
        <v>0</v>
      </c>
      <c r="BO917" s="33">
        <f t="shared" si="2220"/>
        <v>0</v>
      </c>
      <c r="BP917" s="33">
        <f t="shared" si="2220"/>
        <v>0</v>
      </c>
      <c r="BQ917" s="33">
        <f t="shared" si="2220"/>
        <v>0</v>
      </c>
      <c r="BZ917" s="7" t="s">
        <v>17</v>
      </c>
      <c r="CA917" s="7" t="s">
        <v>19</v>
      </c>
      <c r="CB917" s="33">
        <f t="shared" si="2199"/>
        <v>0</v>
      </c>
      <c r="CC917" s="33">
        <f t="shared" ref="CC917:DE917" si="2221">E41*E307*E$172*$G184*BZ406*E$110*CC814/1000000</f>
        <v>0</v>
      </c>
      <c r="CD917" s="33">
        <f t="shared" si="2221"/>
        <v>0</v>
      </c>
      <c r="CE917" s="33">
        <f t="shared" si="2221"/>
        <v>0</v>
      </c>
      <c r="CF917" s="33">
        <f t="shared" si="2221"/>
        <v>0</v>
      </c>
      <c r="CG917" s="33">
        <f t="shared" si="2221"/>
        <v>0</v>
      </c>
      <c r="CH917" s="33">
        <f t="shared" si="2221"/>
        <v>0</v>
      </c>
      <c r="CI917" s="33">
        <f t="shared" si="2221"/>
        <v>0</v>
      </c>
      <c r="CJ917" s="33">
        <f t="shared" si="2221"/>
        <v>0</v>
      </c>
      <c r="CK917" s="33">
        <f t="shared" si="2221"/>
        <v>0</v>
      </c>
      <c r="CL917" s="33">
        <f t="shared" si="2221"/>
        <v>0</v>
      </c>
      <c r="CM917" s="33">
        <f t="shared" si="2221"/>
        <v>0</v>
      </c>
      <c r="CN917" s="33">
        <f t="shared" si="2221"/>
        <v>0</v>
      </c>
      <c r="CO917" s="33">
        <f t="shared" si="2221"/>
        <v>0</v>
      </c>
      <c r="CP917" s="33">
        <f t="shared" si="2221"/>
        <v>0</v>
      </c>
      <c r="CQ917" s="33">
        <f t="shared" si="2221"/>
        <v>0</v>
      </c>
      <c r="CR917" s="33">
        <f t="shared" si="2221"/>
        <v>23.083853388749997</v>
      </c>
      <c r="CS917" s="33">
        <f t="shared" si="2221"/>
        <v>15.534505586249999</v>
      </c>
      <c r="CT917" s="33">
        <f t="shared" si="2221"/>
        <v>16.4352741525</v>
      </c>
      <c r="CU917" s="33">
        <f t="shared" si="2221"/>
        <v>20.618918774999997</v>
      </c>
      <c r="CV917" s="33">
        <f t="shared" si="2221"/>
        <v>24.705881549999997</v>
      </c>
      <c r="CW917" s="33">
        <f t="shared" si="2221"/>
        <v>0</v>
      </c>
      <c r="CX917" s="33">
        <f t="shared" si="2221"/>
        <v>0</v>
      </c>
      <c r="CY917" s="33">
        <f t="shared" si="2221"/>
        <v>0</v>
      </c>
      <c r="CZ917" s="33">
        <f t="shared" si="2221"/>
        <v>0</v>
      </c>
      <c r="DA917" s="33">
        <f t="shared" si="2221"/>
        <v>0</v>
      </c>
      <c r="DB917" s="33">
        <f t="shared" si="2221"/>
        <v>0</v>
      </c>
      <c r="DC917" s="33">
        <f t="shared" si="2221"/>
        <v>0</v>
      </c>
      <c r="DD917" s="33">
        <f t="shared" si="2221"/>
        <v>0</v>
      </c>
      <c r="DE917" s="33">
        <f t="shared" si="2221"/>
        <v>0</v>
      </c>
      <c r="DN917" s="34"/>
      <c r="DO917" s="7" t="s">
        <v>17</v>
      </c>
      <c r="DP917" s="7" t="s">
        <v>19</v>
      </c>
      <c r="DQ917" s="33">
        <f t="shared" si="2201"/>
        <v>0</v>
      </c>
      <c r="DR917" s="33">
        <f t="shared" ref="DR917:ET917" si="2222">E41*E307*E$172*$F184*DK407*E$110*DR814/1000000</f>
        <v>0</v>
      </c>
      <c r="DS917" s="33">
        <f t="shared" si="2222"/>
        <v>0</v>
      </c>
      <c r="DT917" s="33">
        <f t="shared" si="2222"/>
        <v>0</v>
      </c>
      <c r="DU917" s="33">
        <f t="shared" si="2222"/>
        <v>0</v>
      </c>
      <c r="DV917" s="33">
        <f t="shared" si="2222"/>
        <v>0</v>
      </c>
      <c r="DW917" s="33">
        <f t="shared" si="2222"/>
        <v>0</v>
      </c>
      <c r="DX917" s="33">
        <f t="shared" si="2222"/>
        <v>0</v>
      </c>
      <c r="DY917" s="33">
        <f t="shared" si="2222"/>
        <v>0</v>
      </c>
      <c r="DZ917" s="33">
        <f t="shared" si="2222"/>
        <v>0</v>
      </c>
      <c r="EA917" s="33">
        <f t="shared" si="2222"/>
        <v>0</v>
      </c>
      <c r="EB917" s="33">
        <f t="shared" si="2222"/>
        <v>0</v>
      </c>
      <c r="EC917" s="33">
        <f t="shared" si="2222"/>
        <v>0</v>
      </c>
      <c r="ED917" s="33">
        <f t="shared" si="2222"/>
        <v>0</v>
      </c>
      <c r="EE917" s="33">
        <f t="shared" si="2222"/>
        <v>0</v>
      </c>
      <c r="EF917" s="33">
        <f t="shared" si="2222"/>
        <v>0</v>
      </c>
      <c r="EG917" s="33">
        <f t="shared" si="2222"/>
        <v>2.9815287862500002</v>
      </c>
      <c r="EH917" s="33">
        <f t="shared" si="2222"/>
        <v>2.0153981137500003</v>
      </c>
      <c r="EI917" s="33">
        <f t="shared" si="2222"/>
        <v>2.1418476975000003</v>
      </c>
      <c r="EJ917" s="33">
        <f t="shared" si="2222"/>
        <v>2.699239725</v>
      </c>
      <c r="EK917" s="33">
        <f t="shared" si="2222"/>
        <v>3.2490454499999997</v>
      </c>
      <c r="EL917" s="33">
        <f t="shared" si="2222"/>
        <v>0</v>
      </c>
      <c r="EM917" s="33">
        <f t="shared" si="2222"/>
        <v>0</v>
      </c>
      <c r="EN917" s="33">
        <f t="shared" si="2222"/>
        <v>0</v>
      </c>
      <c r="EO917" s="33">
        <f t="shared" si="2222"/>
        <v>0</v>
      </c>
      <c r="EP917" s="33">
        <f t="shared" si="2222"/>
        <v>0</v>
      </c>
      <c r="EQ917" s="33">
        <f t="shared" si="2222"/>
        <v>0</v>
      </c>
      <c r="ER917" s="33">
        <f t="shared" si="2222"/>
        <v>0</v>
      </c>
      <c r="ES917" s="33">
        <f t="shared" si="2222"/>
        <v>0</v>
      </c>
      <c r="ET917" s="33">
        <f t="shared" si="2222"/>
        <v>0</v>
      </c>
    </row>
    <row r="918" spans="1:150" x14ac:dyDescent="0.25">
      <c r="A918" s="55"/>
      <c r="B918" s="83" t="s">
        <v>17</v>
      </c>
      <c r="C918" s="83" t="s">
        <v>31</v>
      </c>
      <c r="D918" s="74">
        <f t="shared" si="2195"/>
        <v>0</v>
      </c>
      <c r="E918" s="74">
        <f t="shared" ref="E918:AG918" si="2223">E42*E308*E$172*$E185*E408*E$110*E815/1000000</f>
        <v>0</v>
      </c>
      <c r="F918" s="74">
        <f t="shared" si="2223"/>
        <v>0</v>
      </c>
      <c r="G918" s="74">
        <f t="shared" si="2223"/>
        <v>0</v>
      </c>
      <c r="H918" s="74">
        <f t="shared" si="2223"/>
        <v>0</v>
      </c>
      <c r="I918" s="74">
        <f t="shared" si="2223"/>
        <v>0</v>
      </c>
      <c r="J918" s="74">
        <f t="shared" si="2223"/>
        <v>0</v>
      </c>
      <c r="K918" s="74">
        <f t="shared" si="2223"/>
        <v>0</v>
      </c>
      <c r="L918" s="74">
        <f t="shared" si="2223"/>
        <v>0</v>
      </c>
      <c r="M918" s="74">
        <f t="shared" si="2223"/>
        <v>0</v>
      </c>
      <c r="N918" s="74">
        <f t="shared" si="2223"/>
        <v>0</v>
      </c>
      <c r="O918" s="74">
        <f t="shared" si="2223"/>
        <v>0</v>
      </c>
      <c r="P918" s="74">
        <f t="shared" si="2223"/>
        <v>0</v>
      </c>
      <c r="Q918" s="74">
        <f t="shared" si="2223"/>
        <v>0</v>
      </c>
      <c r="R918" s="74">
        <f t="shared" si="2223"/>
        <v>0</v>
      </c>
      <c r="S918" s="74">
        <f t="shared" si="2223"/>
        <v>0</v>
      </c>
      <c r="T918" s="74">
        <f t="shared" si="2223"/>
        <v>0</v>
      </c>
      <c r="U918" s="74">
        <f t="shared" si="2223"/>
        <v>0</v>
      </c>
      <c r="V918" s="74">
        <f t="shared" si="2223"/>
        <v>0</v>
      </c>
      <c r="W918" s="74">
        <f t="shared" si="2223"/>
        <v>0</v>
      </c>
      <c r="X918" s="74">
        <f t="shared" si="2223"/>
        <v>0</v>
      </c>
      <c r="Y918" s="74">
        <f t="shared" si="2223"/>
        <v>29.425923449999999</v>
      </c>
      <c r="Z918" s="74">
        <f t="shared" si="2223"/>
        <v>29.697226020000002</v>
      </c>
      <c r="AA918" s="74">
        <f t="shared" si="2223"/>
        <v>0</v>
      </c>
      <c r="AB918" s="74">
        <f t="shared" si="2223"/>
        <v>0</v>
      </c>
      <c r="AC918" s="74">
        <f t="shared" si="2223"/>
        <v>0</v>
      </c>
      <c r="AD918" s="74">
        <f t="shared" si="2223"/>
        <v>0</v>
      </c>
      <c r="AE918" s="74">
        <f t="shared" si="2223"/>
        <v>0</v>
      </c>
      <c r="AF918" s="74">
        <f t="shared" si="2223"/>
        <v>0</v>
      </c>
      <c r="AG918" s="74">
        <f t="shared" si="2223"/>
        <v>0</v>
      </c>
      <c r="AL918" s="7" t="s">
        <v>17</v>
      </c>
      <c r="AM918" s="7" t="s">
        <v>31</v>
      </c>
      <c r="AN918" s="33">
        <f t="shared" si="2197"/>
        <v>0</v>
      </c>
      <c r="AO918" s="33">
        <f t="shared" ref="AO918:BQ918" si="2224">E42*E308*E$172*$H185*AO408*E$110*AO815/1000000</f>
        <v>0</v>
      </c>
      <c r="AP918" s="33">
        <f t="shared" si="2224"/>
        <v>0</v>
      </c>
      <c r="AQ918" s="33">
        <f t="shared" si="2224"/>
        <v>0</v>
      </c>
      <c r="AR918" s="33">
        <f t="shared" si="2224"/>
        <v>0</v>
      </c>
      <c r="AS918" s="33">
        <f t="shared" si="2224"/>
        <v>0</v>
      </c>
      <c r="AT918" s="33">
        <f t="shared" si="2224"/>
        <v>0</v>
      </c>
      <c r="AU918" s="33">
        <f t="shared" si="2224"/>
        <v>0</v>
      </c>
      <c r="AV918" s="33">
        <f t="shared" si="2224"/>
        <v>0</v>
      </c>
      <c r="AW918" s="33">
        <f t="shared" si="2224"/>
        <v>0</v>
      </c>
      <c r="AX918" s="33">
        <f t="shared" si="2224"/>
        <v>0</v>
      </c>
      <c r="AY918" s="33">
        <f t="shared" si="2224"/>
        <v>0</v>
      </c>
      <c r="AZ918" s="33">
        <f t="shared" si="2224"/>
        <v>0</v>
      </c>
      <c r="BA918" s="33">
        <f t="shared" si="2224"/>
        <v>0</v>
      </c>
      <c r="BB918" s="33">
        <f t="shared" si="2224"/>
        <v>0</v>
      </c>
      <c r="BC918" s="33">
        <f t="shared" si="2224"/>
        <v>0</v>
      </c>
      <c r="BD918" s="33">
        <f t="shared" si="2224"/>
        <v>0</v>
      </c>
      <c r="BE918" s="33">
        <f t="shared" si="2224"/>
        <v>0</v>
      </c>
      <c r="BF918" s="33">
        <f t="shared" si="2224"/>
        <v>0</v>
      </c>
      <c r="BG918" s="33">
        <f t="shared" si="2224"/>
        <v>0</v>
      </c>
      <c r="BH918" s="33">
        <f t="shared" si="2224"/>
        <v>0</v>
      </c>
      <c r="BI918" s="33">
        <f t="shared" si="2224"/>
        <v>0.30885983333333339</v>
      </c>
      <c r="BJ918" s="33">
        <f t="shared" si="2224"/>
        <v>0.30401982187500004</v>
      </c>
      <c r="BK918" s="33">
        <f t="shared" si="2224"/>
        <v>0</v>
      </c>
      <c r="BL918" s="33">
        <f t="shared" si="2224"/>
        <v>0</v>
      </c>
      <c r="BM918" s="33">
        <f t="shared" si="2224"/>
        <v>0</v>
      </c>
      <c r="BN918" s="33">
        <f t="shared" si="2224"/>
        <v>0</v>
      </c>
      <c r="BO918" s="33">
        <f t="shared" si="2224"/>
        <v>0</v>
      </c>
      <c r="BP918" s="33">
        <f t="shared" si="2224"/>
        <v>0</v>
      </c>
      <c r="BQ918" s="33">
        <f t="shared" si="2224"/>
        <v>0</v>
      </c>
      <c r="BZ918" s="7" t="s">
        <v>17</v>
      </c>
      <c r="CA918" s="7" t="s">
        <v>31</v>
      </c>
      <c r="CB918" s="33">
        <f t="shared" si="2199"/>
        <v>0</v>
      </c>
      <c r="CC918" s="33">
        <f t="shared" ref="CC918:DE918" si="2225">E42*E308*E$172*$G185*BZ407*E$110*CC815/1000000</f>
        <v>0</v>
      </c>
      <c r="CD918" s="33">
        <f t="shared" si="2225"/>
        <v>0</v>
      </c>
      <c r="CE918" s="33">
        <f t="shared" si="2225"/>
        <v>0</v>
      </c>
      <c r="CF918" s="33">
        <f t="shared" si="2225"/>
        <v>0</v>
      </c>
      <c r="CG918" s="33">
        <f t="shared" si="2225"/>
        <v>0</v>
      </c>
      <c r="CH918" s="33">
        <f t="shared" si="2225"/>
        <v>0</v>
      </c>
      <c r="CI918" s="33">
        <f t="shared" si="2225"/>
        <v>0</v>
      </c>
      <c r="CJ918" s="33">
        <f t="shared" si="2225"/>
        <v>0</v>
      </c>
      <c r="CK918" s="33">
        <f t="shared" si="2225"/>
        <v>0</v>
      </c>
      <c r="CL918" s="33">
        <f t="shared" si="2225"/>
        <v>0</v>
      </c>
      <c r="CM918" s="33">
        <f t="shared" si="2225"/>
        <v>0</v>
      </c>
      <c r="CN918" s="33">
        <f t="shared" si="2225"/>
        <v>0</v>
      </c>
      <c r="CO918" s="33">
        <f t="shared" si="2225"/>
        <v>0</v>
      </c>
      <c r="CP918" s="33">
        <f t="shared" si="2225"/>
        <v>0</v>
      </c>
      <c r="CQ918" s="33">
        <f t="shared" si="2225"/>
        <v>0</v>
      </c>
      <c r="CR918" s="33">
        <f t="shared" si="2225"/>
        <v>0</v>
      </c>
      <c r="CS918" s="33">
        <f t="shared" si="2225"/>
        <v>0</v>
      </c>
      <c r="CT918" s="33">
        <f t="shared" si="2225"/>
        <v>0</v>
      </c>
      <c r="CU918" s="33">
        <f t="shared" si="2225"/>
        <v>0</v>
      </c>
      <c r="CV918" s="33">
        <f t="shared" si="2225"/>
        <v>0</v>
      </c>
      <c r="CW918" s="33">
        <f t="shared" si="2225"/>
        <v>15.990205000000001</v>
      </c>
      <c r="CX918" s="33">
        <f t="shared" si="2225"/>
        <v>15.9957826875</v>
      </c>
      <c r="CY918" s="33">
        <f t="shared" si="2225"/>
        <v>0</v>
      </c>
      <c r="CZ918" s="33">
        <f t="shared" si="2225"/>
        <v>0</v>
      </c>
      <c r="DA918" s="33">
        <f t="shared" si="2225"/>
        <v>0</v>
      </c>
      <c r="DB918" s="33">
        <f t="shared" si="2225"/>
        <v>0</v>
      </c>
      <c r="DC918" s="33">
        <f t="shared" si="2225"/>
        <v>0</v>
      </c>
      <c r="DD918" s="33">
        <f t="shared" si="2225"/>
        <v>0</v>
      </c>
      <c r="DE918" s="33">
        <f t="shared" si="2225"/>
        <v>0</v>
      </c>
      <c r="DN918" s="34"/>
      <c r="DO918" s="7" t="s">
        <v>17</v>
      </c>
      <c r="DP918" s="7" t="s">
        <v>31</v>
      </c>
      <c r="DQ918" s="33">
        <f t="shared" si="2201"/>
        <v>0</v>
      </c>
      <c r="DR918" s="33">
        <f t="shared" ref="DR918:ET918" si="2226">E42*E308*E$172*$F185*DK408*E$110*DR815/1000000</f>
        <v>0</v>
      </c>
      <c r="DS918" s="33">
        <f t="shared" si="2226"/>
        <v>0</v>
      </c>
      <c r="DT918" s="33">
        <f t="shared" si="2226"/>
        <v>0</v>
      </c>
      <c r="DU918" s="33">
        <f t="shared" si="2226"/>
        <v>0</v>
      </c>
      <c r="DV918" s="33">
        <f t="shared" si="2226"/>
        <v>0</v>
      </c>
      <c r="DW918" s="33">
        <f t="shared" si="2226"/>
        <v>0</v>
      </c>
      <c r="DX918" s="33">
        <f t="shared" si="2226"/>
        <v>0</v>
      </c>
      <c r="DY918" s="33">
        <f t="shared" si="2226"/>
        <v>0</v>
      </c>
      <c r="DZ918" s="33">
        <f t="shared" si="2226"/>
        <v>0</v>
      </c>
      <c r="EA918" s="33">
        <f t="shared" si="2226"/>
        <v>0</v>
      </c>
      <c r="EB918" s="33">
        <f t="shared" si="2226"/>
        <v>0</v>
      </c>
      <c r="EC918" s="33">
        <f t="shared" si="2226"/>
        <v>0</v>
      </c>
      <c r="ED918" s="33">
        <f t="shared" si="2226"/>
        <v>0</v>
      </c>
      <c r="EE918" s="33">
        <f t="shared" si="2226"/>
        <v>0</v>
      </c>
      <c r="EF918" s="33">
        <f t="shared" si="2226"/>
        <v>0</v>
      </c>
      <c r="EG918" s="33">
        <f t="shared" si="2226"/>
        <v>0</v>
      </c>
      <c r="EH918" s="33">
        <f t="shared" si="2226"/>
        <v>0</v>
      </c>
      <c r="EI918" s="33">
        <f t="shared" si="2226"/>
        <v>0</v>
      </c>
      <c r="EJ918" s="33">
        <f t="shared" si="2226"/>
        <v>0</v>
      </c>
      <c r="EK918" s="33">
        <f t="shared" si="2226"/>
        <v>0</v>
      </c>
      <c r="EL918" s="33">
        <f t="shared" si="2226"/>
        <v>1.3009997</v>
      </c>
      <c r="EM918" s="33">
        <f t="shared" si="2226"/>
        <v>1.3113613012500001</v>
      </c>
      <c r="EN918" s="33">
        <f t="shared" si="2226"/>
        <v>0</v>
      </c>
      <c r="EO918" s="33">
        <f t="shared" si="2226"/>
        <v>0</v>
      </c>
      <c r="EP918" s="33">
        <f t="shared" si="2226"/>
        <v>0</v>
      </c>
      <c r="EQ918" s="33">
        <f t="shared" si="2226"/>
        <v>0</v>
      </c>
      <c r="ER918" s="33">
        <f t="shared" si="2226"/>
        <v>0</v>
      </c>
      <c r="ES918" s="33">
        <f t="shared" si="2226"/>
        <v>0</v>
      </c>
      <c r="ET918" s="33">
        <f t="shared" si="2226"/>
        <v>0</v>
      </c>
    </row>
    <row r="919" spans="1:150" x14ac:dyDescent="0.25">
      <c r="A919" s="55"/>
      <c r="B919" s="83" t="s">
        <v>17</v>
      </c>
      <c r="C919" s="83" t="s">
        <v>35</v>
      </c>
      <c r="D919" s="74">
        <f t="shared" si="2195"/>
        <v>0</v>
      </c>
      <c r="E919" s="74">
        <f t="shared" ref="E919:AG919" si="2227">E43*E309*E$172*$E186*E409*E$110*E816/1000000</f>
        <v>0</v>
      </c>
      <c r="F919" s="74">
        <f t="shared" si="2227"/>
        <v>0</v>
      </c>
      <c r="G919" s="74">
        <f t="shared" si="2227"/>
        <v>0</v>
      </c>
      <c r="H919" s="74">
        <f t="shared" si="2227"/>
        <v>0</v>
      </c>
      <c r="I919" s="74">
        <f t="shared" si="2227"/>
        <v>0</v>
      </c>
      <c r="J919" s="74">
        <f t="shared" si="2227"/>
        <v>0</v>
      </c>
      <c r="K919" s="74">
        <f t="shared" si="2227"/>
        <v>0</v>
      </c>
      <c r="L919" s="74">
        <f t="shared" si="2227"/>
        <v>0</v>
      </c>
      <c r="M919" s="74">
        <f t="shared" si="2227"/>
        <v>0</v>
      </c>
      <c r="N919" s="74">
        <f t="shared" si="2227"/>
        <v>0</v>
      </c>
      <c r="O919" s="74">
        <f t="shared" si="2227"/>
        <v>0</v>
      </c>
      <c r="P919" s="74">
        <f t="shared" si="2227"/>
        <v>0</v>
      </c>
      <c r="Q919" s="74">
        <f t="shared" si="2227"/>
        <v>0</v>
      </c>
      <c r="R919" s="74">
        <f t="shared" si="2227"/>
        <v>0</v>
      </c>
      <c r="S919" s="74">
        <f t="shared" si="2227"/>
        <v>0</v>
      </c>
      <c r="T919" s="74">
        <f t="shared" si="2227"/>
        <v>0</v>
      </c>
      <c r="U919" s="74">
        <f t="shared" si="2227"/>
        <v>0</v>
      </c>
      <c r="V919" s="74">
        <f t="shared" si="2227"/>
        <v>0</v>
      </c>
      <c r="W919" s="74">
        <f t="shared" si="2227"/>
        <v>0</v>
      </c>
      <c r="X919" s="74">
        <f t="shared" si="2227"/>
        <v>0</v>
      </c>
      <c r="Y919" s="74">
        <f t="shared" si="2227"/>
        <v>0</v>
      </c>
      <c r="Z919" s="74">
        <f t="shared" si="2227"/>
        <v>0</v>
      </c>
      <c r="AA919" s="74">
        <f t="shared" si="2227"/>
        <v>4.6058166000000007</v>
      </c>
      <c r="AB919" s="74">
        <f t="shared" si="2227"/>
        <v>4.126976</v>
      </c>
      <c r="AC919" s="74">
        <f t="shared" si="2227"/>
        <v>7.5340384</v>
      </c>
      <c r="AD919" s="74">
        <f t="shared" si="2227"/>
        <v>5.8561048000000007</v>
      </c>
      <c r="AE919" s="74">
        <f t="shared" si="2227"/>
        <v>7.6521536000000019</v>
      </c>
      <c r="AF919" s="74">
        <f t="shared" si="2227"/>
        <v>7.6358202666666672</v>
      </c>
      <c r="AG919" s="74">
        <f t="shared" si="2227"/>
        <v>0</v>
      </c>
      <c r="AL919" s="7" t="s">
        <v>17</v>
      </c>
      <c r="AM919" s="7" t="s">
        <v>35</v>
      </c>
      <c r="AN919" s="33">
        <f t="shared" si="2197"/>
        <v>0</v>
      </c>
      <c r="AO919" s="33">
        <f t="shared" ref="AO919:BQ919" si="2228">E43*E309*E$172*$H186*AO409*E$110*AO816/1000000</f>
        <v>0</v>
      </c>
      <c r="AP919" s="33">
        <f t="shared" si="2228"/>
        <v>0</v>
      </c>
      <c r="AQ919" s="33">
        <f t="shared" si="2228"/>
        <v>0</v>
      </c>
      <c r="AR919" s="33">
        <f t="shared" si="2228"/>
        <v>0</v>
      </c>
      <c r="AS919" s="33">
        <f t="shared" si="2228"/>
        <v>0</v>
      </c>
      <c r="AT919" s="33">
        <f t="shared" si="2228"/>
        <v>0</v>
      </c>
      <c r="AU919" s="33">
        <f t="shared" si="2228"/>
        <v>0</v>
      </c>
      <c r="AV919" s="33">
        <f t="shared" si="2228"/>
        <v>0</v>
      </c>
      <c r="AW919" s="33">
        <f t="shared" si="2228"/>
        <v>0</v>
      </c>
      <c r="AX919" s="33">
        <f t="shared" si="2228"/>
        <v>0</v>
      </c>
      <c r="AY919" s="33">
        <f t="shared" si="2228"/>
        <v>0</v>
      </c>
      <c r="AZ919" s="33">
        <f t="shared" si="2228"/>
        <v>0</v>
      </c>
      <c r="BA919" s="33">
        <f t="shared" si="2228"/>
        <v>0</v>
      </c>
      <c r="BB919" s="33">
        <f t="shared" si="2228"/>
        <v>0</v>
      </c>
      <c r="BC919" s="33">
        <f t="shared" si="2228"/>
        <v>0</v>
      </c>
      <c r="BD919" s="33">
        <f t="shared" si="2228"/>
        <v>0</v>
      </c>
      <c r="BE919" s="33">
        <f t="shared" si="2228"/>
        <v>0</v>
      </c>
      <c r="BF919" s="33">
        <f t="shared" si="2228"/>
        <v>0</v>
      </c>
      <c r="BG919" s="33">
        <f t="shared" si="2228"/>
        <v>0</v>
      </c>
      <c r="BH919" s="33">
        <f t="shared" si="2228"/>
        <v>0</v>
      </c>
      <c r="BI919" s="33">
        <f t="shared" si="2228"/>
        <v>0</v>
      </c>
      <c r="BJ919" s="33">
        <f t="shared" si="2228"/>
        <v>0</v>
      </c>
      <c r="BK919" s="33">
        <f t="shared" si="2228"/>
        <v>0.34123536562500001</v>
      </c>
      <c r="BL919" s="33">
        <f t="shared" si="2228"/>
        <v>0.29780974999999998</v>
      </c>
      <c r="BM919" s="33">
        <f t="shared" si="2228"/>
        <v>0.52914189999999994</v>
      </c>
      <c r="BN919" s="33">
        <f t="shared" si="2228"/>
        <v>0.39999078437500002</v>
      </c>
      <c r="BO919" s="33">
        <f t="shared" si="2228"/>
        <v>0.50788010000000006</v>
      </c>
      <c r="BP919" s="33">
        <f t="shared" si="2228"/>
        <v>0.4920252822916667</v>
      </c>
      <c r="BQ919" s="33">
        <f t="shared" si="2228"/>
        <v>0</v>
      </c>
      <c r="BZ919" s="7" t="s">
        <v>17</v>
      </c>
      <c r="CA919" s="7" t="s">
        <v>35</v>
      </c>
      <c r="CB919" s="33">
        <f t="shared" si="2199"/>
        <v>0</v>
      </c>
      <c r="CC919" s="33">
        <f t="shared" ref="CC919:DE919" si="2229">E43*E309*E$172*$G186*BZ408*E$110*CC816/1000000</f>
        <v>0</v>
      </c>
      <c r="CD919" s="33">
        <f t="shared" si="2229"/>
        <v>0</v>
      </c>
      <c r="CE919" s="33">
        <f t="shared" si="2229"/>
        <v>0</v>
      </c>
      <c r="CF919" s="33">
        <f t="shared" si="2229"/>
        <v>0</v>
      </c>
      <c r="CG919" s="33">
        <f t="shared" si="2229"/>
        <v>0</v>
      </c>
      <c r="CH919" s="33">
        <f t="shared" si="2229"/>
        <v>0</v>
      </c>
      <c r="CI919" s="33">
        <f t="shared" si="2229"/>
        <v>0</v>
      </c>
      <c r="CJ919" s="33">
        <f t="shared" si="2229"/>
        <v>0</v>
      </c>
      <c r="CK919" s="33">
        <f t="shared" si="2229"/>
        <v>0</v>
      </c>
      <c r="CL919" s="33">
        <f t="shared" si="2229"/>
        <v>0</v>
      </c>
      <c r="CM919" s="33">
        <f t="shared" si="2229"/>
        <v>0</v>
      </c>
      <c r="CN919" s="33">
        <f t="shared" si="2229"/>
        <v>0</v>
      </c>
      <c r="CO919" s="33">
        <f t="shared" si="2229"/>
        <v>0</v>
      </c>
      <c r="CP919" s="33">
        <f t="shared" si="2229"/>
        <v>0</v>
      </c>
      <c r="CQ919" s="33">
        <f t="shared" si="2229"/>
        <v>0</v>
      </c>
      <c r="CR919" s="33">
        <f t="shared" si="2229"/>
        <v>0</v>
      </c>
      <c r="CS919" s="33">
        <f t="shared" si="2229"/>
        <v>0</v>
      </c>
      <c r="CT919" s="33">
        <f t="shared" si="2229"/>
        <v>0</v>
      </c>
      <c r="CU919" s="33">
        <f t="shared" si="2229"/>
        <v>0</v>
      </c>
      <c r="CV919" s="33">
        <f t="shared" si="2229"/>
        <v>0</v>
      </c>
      <c r="CW919" s="33">
        <f t="shared" si="2229"/>
        <v>0</v>
      </c>
      <c r="CX919" s="33">
        <f t="shared" si="2229"/>
        <v>0</v>
      </c>
      <c r="CY919" s="33">
        <f t="shared" si="2229"/>
        <v>18.256608562499999</v>
      </c>
      <c r="CZ919" s="33">
        <f t="shared" si="2229"/>
        <v>16.211894999999998</v>
      </c>
      <c r="DA919" s="33">
        <f t="shared" si="2229"/>
        <v>29.327718000000001</v>
      </c>
      <c r="DB919" s="33">
        <f t="shared" si="2229"/>
        <v>22.587456937500001</v>
      </c>
      <c r="DC919" s="33">
        <f t="shared" si="2229"/>
        <v>29.242121999999998</v>
      </c>
      <c r="DD919" s="33">
        <f t="shared" si="2229"/>
        <v>28.907161062500005</v>
      </c>
      <c r="DE919" s="33">
        <f t="shared" si="2229"/>
        <v>0</v>
      </c>
      <c r="DN919" s="34"/>
      <c r="DO919" s="7" t="s">
        <v>17</v>
      </c>
      <c r="DP919" s="7" t="s">
        <v>35</v>
      </c>
      <c r="DQ919" s="33">
        <f t="shared" si="2201"/>
        <v>0</v>
      </c>
      <c r="DR919" s="33">
        <f t="shared" ref="DR919:ET919" si="2230">E43*E309*E$172*$F186*DK409*E$110*DR816/1000000</f>
        <v>0</v>
      </c>
      <c r="DS919" s="33">
        <f t="shared" si="2230"/>
        <v>0</v>
      </c>
      <c r="DT919" s="33">
        <f t="shared" si="2230"/>
        <v>0</v>
      </c>
      <c r="DU919" s="33">
        <f t="shared" si="2230"/>
        <v>0</v>
      </c>
      <c r="DV919" s="33">
        <f t="shared" si="2230"/>
        <v>0</v>
      </c>
      <c r="DW919" s="33">
        <f t="shared" si="2230"/>
        <v>0</v>
      </c>
      <c r="DX919" s="33">
        <f t="shared" si="2230"/>
        <v>0</v>
      </c>
      <c r="DY919" s="33">
        <f t="shared" si="2230"/>
        <v>0</v>
      </c>
      <c r="DZ919" s="33">
        <f t="shared" si="2230"/>
        <v>0</v>
      </c>
      <c r="EA919" s="33">
        <f t="shared" si="2230"/>
        <v>0</v>
      </c>
      <c r="EB919" s="33">
        <f t="shared" si="2230"/>
        <v>0</v>
      </c>
      <c r="EC919" s="33">
        <f t="shared" si="2230"/>
        <v>0</v>
      </c>
      <c r="ED919" s="33">
        <f t="shared" si="2230"/>
        <v>0</v>
      </c>
      <c r="EE919" s="33">
        <f t="shared" si="2230"/>
        <v>0</v>
      </c>
      <c r="EF919" s="33">
        <f t="shared" si="2230"/>
        <v>0</v>
      </c>
      <c r="EG919" s="33">
        <f t="shared" si="2230"/>
        <v>0</v>
      </c>
      <c r="EH919" s="33">
        <f t="shared" si="2230"/>
        <v>0</v>
      </c>
      <c r="EI919" s="33">
        <f t="shared" si="2230"/>
        <v>0</v>
      </c>
      <c r="EJ919" s="33">
        <f t="shared" si="2230"/>
        <v>0</v>
      </c>
      <c r="EK919" s="33">
        <f t="shared" si="2230"/>
        <v>0</v>
      </c>
      <c r="EL919" s="33">
        <f t="shared" si="2230"/>
        <v>0</v>
      </c>
      <c r="EM919" s="33">
        <f t="shared" si="2230"/>
        <v>0</v>
      </c>
      <c r="EN919" s="33">
        <f t="shared" si="2230"/>
        <v>1.5082304737500001</v>
      </c>
      <c r="EO919" s="33">
        <f t="shared" si="2230"/>
        <v>1.3497393</v>
      </c>
      <c r="EP919" s="33">
        <f t="shared" si="2230"/>
        <v>2.4609421200000008</v>
      </c>
      <c r="EQ919" s="33">
        <f t="shared" si="2230"/>
        <v>1.9104547962500003</v>
      </c>
      <c r="ER919" s="33">
        <f t="shared" si="2230"/>
        <v>2.4932434799999998</v>
      </c>
      <c r="ES919" s="33">
        <f t="shared" si="2230"/>
        <v>2.4847833237499999</v>
      </c>
      <c r="ET919" s="33">
        <f t="shared" si="2230"/>
        <v>0</v>
      </c>
    </row>
    <row r="920" spans="1:150" x14ac:dyDescent="0.25">
      <c r="A920" s="55"/>
      <c r="B920" s="83" t="s">
        <v>17</v>
      </c>
      <c r="C920" s="83" t="s">
        <v>10</v>
      </c>
      <c r="D920" s="74">
        <f t="shared" si="2195"/>
        <v>0</v>
      </c>
      <c r="E920" s="74">
        <f t="shared" ref="E920:AG920" si="2231">E44*E310*E$172*$E187*E410*E$110*E817/1000000</f>
        <v>0</v>
      </c>
      <c r="F920" s="74">
        <f t="shared" si="2231"/>
        <v>0</v>
      </c>
      <c r="G920" s="74">
        <f t="shared" si="2231"/>
        <v>0</v>
      </c>
      <c r="H920" s="74">
        <f t="shared" si="2231"/>
        <v>0</v>
      </c>
      <c r="I920" s="74">
        <f t="shared" si="2231"/>
        <v>0</v>
      </c>
      <c r="J920" s="74">
        <f t="shared" si="2231"/>
        <v>0</v>
      </c>
      <c r="K920" s="74">
        <f t="shared" si="2231"/>
        <v>0</v>
      </c>
      <c r="L920" s="74">
        <f t="shared" si="2231"/>
        <v>0</v>
      </c>
      <c r="M920" s="74">
        <f t="shared" si="2231"/>
        <v>0</v>
      </c>
      <c r="N920" s="74">
        <f t="shared" si="2231"/>
        <v>0</v>
      </c>
      <c r="O920" s="74">
        <f t="shared" si="2231"/>
        <v>0</v>
      </c>
      <c r="P920" s="74">
        <f t="shared" si="2231"/>
        <v>0</v>
      </c>
      <c r="Q920" s="74">
        <f t="shared" si="2231"/>
        <v>0</v>
      </c>
      <c r="R920" s="74">
        <f t="shared" si="2231"/>
        <v>0</v>
      </c>
      <c r="S920" s="74">
        <f t="shared" si="2231"/>
        <v>0</v>
      </c>
      <c r="T920" s="74">
        <f t="shared" si="2231"/>
        <v>0</v>
      </c>
      <c r="U920" s="74">
        <f t="shared" si="2231"/>
        <v>0</v>
      </c>
      <c r="V920" s="74">
        <f t="shared" si="2231"/>
        <v>0</v>
      </c>
      <c r="W920" s="74">
        <f t="shared" si="2231"/>
        <v>0</v>
      </c>
      <c r="X920" s="74">
        <f t="shared" si="2231"/>
        <v>0</v>
      </c>
      <c r="Y920" s="74">
        <f t="shared" si="2231"/>
        <v>0</v>
      </c>
      <c r="Z920" s="74">
        <f t="shared" si="2231"/>
        <v>0</v>
      </c>
      <c r="AA920" s="74">
        <f t="shared" si="2231"/>
        <v>0</v>
      </c>
      <c r="AB920" s="74">
        <f t="shared" si="2231"/>
        <v>0</v>
      </c>
      <c r="AC920" s="74">
        <f t="shared" si="2231"/>
        <v>0</v>
      </c>
      <c r="AD920" s="74">
        <f t="shared" si="2231"/>
        <v>0</v>
      </c>
      <c r="AE920" s="74">
        <f t="shared" si="2231"/>
        <v>0</v>
      </c>
      <c r="AF920" s="74">
        <f t="shared" si="2231"/>
        <v>0</v>
      </c>
      <c r="AG920" s="74">
        <f t="shared" si="2231"/>
        <v>8.8567499999999999</v>
      </c>
      <c r="AL920" s="7" t="s">
        <v>17</v>
      </c>
      <c r="AM920" s="7" t="s">
        <v>10</v>
      </c>
      <c r="AN920" s="33">
        <f t="shared" si="2197"/>
        <v>0</v>
      </c>
      <c r="AO920" s="33">
        <f t="shared" ref="AO920:BQ920" si="2232">E44*E310*E$172*$H187*AO410*E$110*AO817/1000000</f>
        <v>0</v>
      </c>
      <c r="AP920" s="33">
        <f t="shared" si="2232"/>
        <v>0</v>
      </c>
      <c r="AQ920" s="33">
        <f t="shared" si="2232"/>
        <v>0</v>
      </c>
      <c r="AR920" s="33">
        <f t="shared" si="2232"/>
        <v>0</v>
      </c>
      <c r="AS920" s="33">
        <f t="shared" si="2232"/>
        <v>0</v>
      </c>
      <c r="AT920" s="33">
        <f t="shared" si="2232"/>
        <v>0</v>
      </c>
      <c r="AU920" s="33">
        <f t="shared" si="2232"/>
        <v>0</v>
      </c>
      <c r="AV920" s="33">
        <f t="shared" si="2232"/>
        <v>0</v>
      </c>
      <c r="AW920" s="33">
        <f t="shared" si="2232"/>
        <v>0</v>
      </c>
      <c r="AX920" s="33">
        <f t="shared" si="2232"/>
        <v>0</v>
      </c>
      <c r="AY920" s="33">
        <f t="shared" si="2232"/>
        <v>0</v>
      </c>
      <c r="AZ920" s="33">
        <f t="shared" si="2232"/>
        <v>0</v>
      </c>
      <c r="BA920" s="33">
        <f t="shared" si="2232"/>
        <v>0</v>
      </c>
      <c r="BB920" s="33">
        <f t="shared" si="2232"/>
        <v>0</v>
      </c>
      <c r="BC920" s="33">
        <f t="shared" si="2232"/>
        <v>0</v>
      </c>
      <c r="BD920" s="33">
        <f t="shared" si="2232"/>
        <v>0</v>
      </c>
      <c r="BE920" s="33">
        <f t="shared" si="2232"/>
        <v>0</v>
      </c>
      <c r="BF920" s="33">
        <f t="shared" si="2232"/>
        <v>0</v>
      </c>
      <c r="BG920" s="33">
        <f t="shared" si="2232"/>
        <v>0</v>
      </c>
      <c r="BH920" s="33">
        <f t="shared" si="2232"/>
        <v>0</v>
      </c>
      <c r="BI920" s="33">
        <f t="shared" si="2232"/>
        <v>0</v>
      </c>
      <c r="BJ920" s="33">
        <f t="shared" si="2232"/>
        <v>0</v>
      </c>
      <c r="BK920" s="33">
        <f t="shared" si="2232"/>
        <v>0</v>
      </c>
      <c r="BL920" s="33">
        <f t="shared" si="2232"/>
        <v>0</v>
      </c>
      <c r="BM920" s="33">
        <f t="shared" si="2232"/>
        <v>0</v>
      </c>
      <c r="BN920" s="33">
        <f t="shared" si="2232"/>
        <v>0</v>
      </c>
      <c r="BO920" s="33">
        <f t="shared" si="2232"/>
        <v>0</v>
      </c>
      <c r="BP920" s="33">
        <f t="shared" si="2232"/>
        <v>0</v>
      </c>
      <c r="BQ920" s="33">
        <f t="shared" si="2232"/>
        <v>0.332128125</v>
      </c>
      <c r="BZ920" s="7" t="s">
        <v>17</v>
      </c>
      <c r="CA920" s="7" t="s">
        <v>10</v>
      </c>
      <c r="CB920" s="33">
        <f t="shared" si="2199"/>
        <v>0</v>
      </c>
      <c r="CC920" s="33">
        <f t="shared" ref="CC920:DE920" si="2233">E44*E310*E$172*$G187*BZ409*E$110*CC817/1000000</f>
        <v>0</v>
      </c>
      <c r="CD920" s="33">
        <f t="shared" si="2233"/>
        <v>0</v>
      </c>
      <c r="CE920" s="33">
        <f t="shared" si="2233"/>
        <v>0</v>
      </c>
      <c r="CF920" s="33">
        <f t="shared" si="2233"/>
        <v>0</v>
      </c>
      <c r="CG920" s="33">
        <f t="shared" si="2233"/>
        <v>0</v>
      </c>
      <c r="CH920" s="33">
        <f t="shared" si="2233"/>
        <v>0</v>
      </c>
      <c r="CI920" s="33">
        <f t="shared" si="2233"/>
        <v>0</v>
      </c>
      <c r="CJ920" s="33">
        <f t="shared" si="2233"/>
        <v>0</v>
      </c>
      <c r="CK920" s="33">
        <f t="shared" si="2233"/>
        <v>0</v>
      </c>
      <c r="CL920" s="33">
        <f t="shared" si="2233"/>
        <v>0</v>
      </c>
      <c r="CM920" s="33">
        <f t="shared" si="2233"/>
        <v>0</v>
      </c>
      <c r="CN920" s="33">
        <f t="shared" si="2233"/>
        <v>0</v>
      </c>
      <c r="CO920" s="33">
        <f t="shared" si="2233"/>
        <v>0</v>
      </c>
      <c r="CP920" s="33">
        <f t="shared" si="2233"/>
        <v>0</v>
      </c>
      <c r="CQ920" s="33">
        <f t="shared" si="2233"/>
        <v>0</v>
      </c>
      <c r="CR920" s="33">
        <f t="shared" si="2233"/>
        <v>0</v>
      </c>
      <c r="CS920" s="33">
        <f t="shared" si="2233"/>
        <v>0</v>
      </c>
      <c r="CT920" s="33">
        <f t="shared" si="2233"/>
        <v>0</v>
      </c>
      <c r="CU920" s="33">
        <f t="shared" si="2233"/>
        <v>0</v>
      </c>
      <c r="CV920" s="33">
        <f t="shared" si="2233"/>
        <v>0</v>
      </c>
      <c r="CW920" s="33">
        <f t="shared" si="2233"/>
        <v>0</v>
      </c>
      <c r="CX920" s="33">
        <f t="shared" si="2233"/>
        <v>0</v>
      </c>
      <c r="CY920" s="33">
        <f t="shared" si="2233"/>
        <v>0</v>
      </c>
      <c r="CZ920" s="33">
        <f t="shared" si="2233"/>
        <v>0</v>
      </c>
      <c r="DA920" s="33">
        <f t="shared" si="2233"/>
        <v>0</v>
      </c>
      <c r="DB920" s="33">
        <f t="shared" si="2233"/>
        <v>0</v>
      </c>
      <c r="DC920" s="33">
        <f t="shared" si="2233"/>
        <v>0</v>
      </c>
      <c r="DD920" s="33">
        <f t="shared" si="2233"/>
        <v>0</v>
      </c>
      <c r="DE920" s="33">
        <f t="shared" si="2233"/>
        <v>33.212812499999998</v>
      </c>
      <c r="DN920" s="34"/>
      <c r="DO920" s="7" t="s">
        <v>17</v>
      </c>
      <c r="DP920" s="7" t="s">
        <v>10</v>
      </c>
      <c r="DQ920" s="33">
        <f t="shared" si="2201"/>
        <v>0</v>
      </c>
      <c r="DR920" s="33">
        <f t="shared" ref="DR920:ET920" si="2234">E44*E310*E$172*$F187*DK410*E$110*DR817/1000000</f>
        <v>0</v>
      </c>
      <c r="DS920" s="33">
        <f t="shared" si="2234"/>
        <v>0</v>
      </c>
      <c r="DT920" s="33">
        <f t="shared" si="2234"/>
        <v>0</v>
      </c>
      <c r="DU920" s="33">
        <f t="shared" si="2234"/>
        <v>0</v>
      </c>
      <c r="DV920" s="33">
        <f t="shared" si="2234"/>
        <v>0</v>
      </c>
      <c r="DW920" s="33">
        <f t="shared" si="2234"/>
        <v>0</v>
      </c>
      <c r="DX920" s="33">
        <f t="shared" si="2234"/>
        <v>0</v>
      </c>
      <c r="DY920" s="33">
        <f t="shared" si="2234"/>
        <v>0</v>
      </c>
      <c r="DZ920" s="33">
        <f t="shared" si="2234"/>
        <v>0</v>
      </c>
      <c r="EA920" s="33">
        <f t="shared" si="2234"/>
        <v>0</v>
      </c>
      <c r="EB920" s="33">
        <f t="shared" si="2234"/>
        <v>0</v>
      </c>
      <c r="EC920" s="33">
        <f t="shared" si="2234"/>
        <v>0</v>
      </c>
      <c r="ED920" s="33">
        <f t="shared" si="2234"/>
        <v>0</v>
      </c>
      <c r="EE920" s="33">
        <f t="shared" si="2234"/>
        <v>0</v>
      </c>
      <c r="EF920" s="33">
        <f t="shared" si="2234"/>
        <v>0</v>
      </c>
      <c r="EG920" s="33">
        <f t="shared" si="2234"/>
        <v>0</v>
      </c>
      <c r="EH920" s="33">
        <f t="shared" si="2234"/>
        <v>0</v>
      </c>
      <c r="EI920" s="33">
        <f t="shared" si="2234"/>
        <v>0</v>
      </c>
      <c r="EJ920" s="33">
        <f t="shared" si="2234"/>
        <v>0</v>
      </c>
      <c r="EK920" s="33">
        <f t="shared" si="2234"/>
        <v>0</v>
      </c>
      <c r="EL920" s="33">
        <f t="shared" si="2234"/>
        <v>0</v>
      </c>
      <c r="EM920" s="33">
        <f t="shared" si="2234"/>
        <v>0</v>
      </c>
      <c r="EN920" s="33">
        <f t="shared" si="2234"/>
        <v>0</v>
      </c>
      <c r="EO920" s="33">
        <f t="shared" si="2234"/>
        <v>0</v>
      </c>
      <c r="EP920" s="33">
        <f t="shared" si="2234"/>
        <v>0</v>
      </c>
      <c r="EQ920" s="33">
        <f t="shared" si="2234"/>
        <v>0</v>
      </c>
      <c r="ER920" s="33">
        <f t="shared" si="2234"/>
        <v>0</v>
      </c>
      <c r="ES920" s="33">
        <f t="shared" si="2234"/>
        <v>0</v>
      </c>
      <c r="ET920" s="33">
        <f t="shared" si="2234"/>
        <v>2.8784437500000002</v>
      </c>
    </row>
    <row r="921" spans="1:150" x14ac:dyDescent="0.25">
      <c r="A921" s="55"/>
      <c r="B921" s="83" t="s">
        <v>20</v>
      </c>
      <c r="C921" s="83" t="s">
        <v>147</v>
      </c>
      <c r="D921" s="74">
        <f t="shared" ref="D921:D929" si="2235">D45*D311*D$172*$E179*D411*D$110*D818/1000000</f>
        <v>0</v>
      </c>
      <c r="E921" s="74">
        <f t="shared" ref="E921:AG921" si="2236">E45*E311*E$172*$E179*E411*E$110*E818/1000000</f>
        <v>0</v>
      </c>
      <c r="F921" s="74">
        <f t="shared" si="2236"/>
        <v>0</v>
      </c>
      <c r="G921" s="74">
        <f t="shared" si="2236"/>
        <v>0</v>
      </c>
      <c r="H921" s="74">
        <f t="shared" si="2236"/>
        <v>0</v>
      </c>
      <c r="I921" s="74">
        <f t="shared" si="2236"/>
        <v>0</v>
      </c>
      <c r="J921" s="74">
        <f t="shared" si="2236"/>
        <v>0</v>
      </c>
      <c r="K921" s="74">
        <f t="shared" si="2236"/>
        <v>0</v>
      </c>
      <c r="L921" s="74">
        <f t="shared" si="2236"/>
        <v>0</v>
      </c>
      <c r="M921" s="74">
        <f t="shared" si="2236"/>
        <v>0</v>
      </c>
      <c r="N921" s="74">
        <f t="shared" si="2236"/>
        <v>0</v>
      </c>
      <c r="O921" s="74">
        <f t="shared" si="2236"/>
        <v>0</v>
      </c>
      <c r="P921" s="74">
        <f t="shared" si="2236"/>
        <v>0</v>
      </c>
      <c r="Q921" s="74">
        <f t="shared" si="2236"/>
        <v>0</v>
      </c>
      <c r="R921" s="74">
        <f t="shared" si="2236"/>
        <v>0</v>
      </c>
      <c r="S921" s="74">
        <f t="shared" si="2236"/>
        <v>0</v>
      </c>
      <c r="T921" s="74">
        <f t="shared" si="2236"/>
        <v>0</v>
      </c>
      <c r="U921" s="74">
        <f t="shared" si="2236"/>
        <v>0</v>
      </c>
      <c r="V921" s="74">
        <f t="shared" si="2236"/>
        <v>0</v>
      </c>
      <c r="W921" s="74">
        <f t="shared" si="2236"/>
        <v>0</v>
      </c>
      <c r="X921" s="74">
        <f t="shared" si="2236"/>
        <v>0</v>
      </c>
      <c r="Y921" s="74">
        <f t="shared" si="2236"/>
        <v>0</v>
      </c>
      <c r="Z921" s="74">
        <f t="shared" si="2236"/>
        <v>0</v>
      </c>
      <c r="AA921" s="74">
        <f t="shared" si="2236"/>
        <v>0</v>
      </c>
      <c r="AB921" s="74">
        <f t="shared" si="2236"/>
        <v>0</v>
      </c>
      <c r="AC921" s="74">
        <f t="shared" si="2236"/>
        <v>0</v>
      </c>
      <c r="AD921" s="74">
        <f t="shared" si="2236"/>
        <v>0</v>
      </c>
      <c r="AE921" s="74">
        <f t="shared" si="2236"/>
        <v>0</v>
      </c>
      <c r="AF921" s="74">
        <f t="shared" si="2236"/>
        <v>0</v>
      </c>
      <c r="AG921" s="74">
        <f t="shared" si="2236"/>
        <v>0</v>
      </c>
      <c r="AL921" s="7" t="s">
        <v>20</v>
      </c>
      <c r="AM921" s="7" t="s">
        <v>147</v>
      </c>
      <c r="AN921" s="33">
        <f t="shared" ref="AN921:AN929" si="2237">D45*D311*D$172*$H179*AN411*D$110*AN818/1000000</f>
        <v>0</v>
      </c>
      <c r="AO921" s="33">
        <f t="shared" ref="AO921:BQ921" si="2238">E45*E311*E$172*$H179*AO411*E$110*AO818/1000000</f>
        <v>0</v>
      </c>
      <c r="AP921" s="33">
        <f t="shared" si="2238"/>
        <v>0</v>
      </c>
      <c r="AQ921" s="33">
        <f t="shared" si="2238"/>
        <v>0</v>
      </c>
      <c r="AR921" s="33">
        <f t="shared" si="2238"/>
        <v>0</v>
      </c>
      <c r="AS921" s="33">
        <f t="shared" si="2238"/>
        <v>0</v>
      </c>
      <c r="AT921" s="33">
        <f t="shared" si="2238"/>
        <v>0</v>
      </c>
      <c r="AU921" s="33">
        <f t="shared" si="2238"/>
        <v>0</v>
      </c>
      <c r="AV921" s="33">
        <f t="shared" si="2238"/>
        <v>0</v>
      </c>
      <c r="AW921" s="33">
        <f t="shared" si="2238"/>
        <v>0</v>
      </c>
      <c r="AX921" s="33">
        <f t="shared" si="2238"/>
        <v>0</v>
      </c>
      <c r="AY921" s="33">
        <f t="shared" si="2238"/>
        <v>0</v>
      </c>
      <c r="AZ921" s="33">
        <f t="shared" si="2238"/>
        <v>0</v>
      </c>
      <c r="BA921" s="33">
        <f t="shared" si="2238"/>
        <v>0</v>
      </c>
      <c r="BB921" s="33">
        <f t="shared" si="2238"/>
        <v>0</v>
      </c>
      <c r="BC921" s="33">
        <f t="shared" si="2238"/>
        <v>0</v>
      </c>
      <c r="BD921" s="33">
        <f t="shared" si="2238"/>
        <v>0</v>
      </c>
      <c r="BE921" s="33">
        <f t="shared" si="2238"/>
        <v>0</v>
      </c>
      <c r="BF921" s="33">
        <f t="shared" si="2238"/>
        <v>0</v>
      </c>
      <c r="BG921" s="33">
        <f t="shared" si="2238"/>
        <v>0</v>
      </c>
      <c r="BH921" s="33">
        <f t="shared" si="2238"/>
        <v>0</v>
      </c>
      <c r="BI921" s="33">
        <f t="shared" si="2238"/>
        <v>0</v>
      </c>
      <c r="BJ921" s="33">
        <f t="shared" si="2238"/>
        <v>0</v>
      </c>
      <c r="BK921" s="33">
        <f t="shared" si="2238"/>
        <v>0</v>
      </c>
      <c r="BL921" s="33">
        <f t="shared" si="2238"/>
        <v>0</v>
      </c>
      <c r="BM921" s="33">
        <f t="shared" si="2238"/>
        <v>0</v>
      </c>
      <c r="BN921" s="33">
        <f t="shared" si="2238"/>
        <v>0</v>
      </c>
      <c r="BO921" s="33">
        <f t="shared" si="2238"/>
        <v>0</v>
      </c>
      <c r="BP921" s="33">
        <f t="shared" si="2238"/>
        <v>0</v>
      </c>
      <c r="BQ921" s="33">
        <f t="shared" si="2238"/>
        <v>0</v>
      </c>
      <c r="BZ921" s="7" t="s">
        <v>20</v>
      </c>
      <c r="CA921" s="7" t="s">
        <v>147</v>
      </c>
      <c r="CB921" s="33">
        <f t="shared" ref="CB921:CB929" si="2239">D45*D311*D$172*$G179*BY410*D$110*CB818/1000000</f>
        <v>0</v>
      </c>
      <c r="CC921" s="33">
        <f t="shared" ref="CC921:DE921" si="2240">E45*E311*E$172*$G179*BZ410*E$110*CC818/1000000</f>
        <v>0</v>
      </c>
      <c r="CD921" s="33">
        <f t="shared" si="2240"/>
        <v>0</v>
      </c>
      <c r="CE921" s="33">
        <f t="shared" si="2240"/>
        <v>0</v>
      </c>
      <c r="CF921" s="33">
        <f t="shared" si="2240"/>
        <v>0</v>
      </c>
      <c r="CG921" s="33">
        <f t="shared" si="2240"/>
        <v>0</v>
      </c>
      <c r="CH921" s="33">
        <f t="shared" si="2240"/>
        <v>0</v>
      </c>
      <c r="CI921" s="33">
        <f t="shared" si="2240"/>
        <v>0</v>
      </c>
      <c r="CJ921" s="33">
        <f t="shared" si="2240"/>
        <v>0</v>
      </c>
      <c r="CK921" s="33">
        <f t="shared" si="2240"/>
        <v>0</v>
      </c>
      <c r="CL921" s="33">
        <f t="shared" si="2240"/>
        <v>0</v>
      </c>
      <c r="CM921" s="33">
        <f t="shared" si="2240"/>
        <v>0</v>
      </c>
      <c r="CN921" s="33">
        <f t="shared" si="2240"/>
        <v>0</v>
      </c>
      <c r="CO921" s="33">
        <f t="shared" si="2240"/>
        <v>0</v>
      </c>
      <c r="CP921" s="33">
        <f t="shared" si="2240"/>
        <v>0</v>
      </c>
      <c r="CQ921" s="33">
        <f t="shared" si="2240"/>
        <v>0</v>
      </c>
      <c r="CR921" s="33">
        <f t="shared" si="2240"/>
        <v>0</v>
      </c>
      <c r="CS921" s="33">
        <f t="shared" si="2240"/>
        <v>0</v>
      </c>
      <c r="CT921" s="33">
        <f t="shared" si="2240"/>
        <v>0</v>
      </c>
      <c r="CU921" s="33">
        <f t="shared" si="2240"/>
        <v>0</v>
      </c>
      <c r="CV921" s="33">
        <f t="shared" si="2240"/>
        <v>0</v>
      </c>
      <c r="CW921" s="33">
        <f t="shared" si="2240"/>
        <v>0</v>
      </c>
      <c r="CX921" s="33">
        <f t="shared" si="2240"/>
        <v>0</v>
      </c>
      <c r="CY921" s="33">
        <f t="shared" si="2240"/>
        <v>0</v>
      </c>
      <c r="CZ921" s="33">
        <f t="shared" si="2240"/>
        <v>0</v>
      </c>
      <c r="DA921" s="33">
        <f t="shared" si="2240"/>
        <v>0</v>
      </c>
      <c r="DB921" s="33">
        <f t="shared" si="2240"/>
        <v>0</v>
      </c>
      <c r="DC921" s="33">
        <f t="shared" si="2240"/>
        <v>0</v>
      </c>
      <c r="DD921" s="33">
        <f t="shared" si="2240"/>
        <v>0</v>
      </c>
      <c r="DE921" s="33">
        <f t="shared" si="2240"/>
        <v>0</v>
      </c>
      <c r="DN921" s="34"/>
      <c r="DO921" s="7" t="s">
        <v>20</v>
      </c>
      <c r="DP921" s="7" t="s">
        <v>147</v>
      </c>
      <c r="DQ921" s="33">
        <f t="shared" ref="DQ921:DQ929" si="2241">D45*D311*D$172*$F179*DJ411*D$110*DQ818/1000000</f>
        <v>0</v>
      </c>
      <c r="DR921" s="33">
        <f t="shared" ref="DR921:ET921" si="2242">E45*E311*E$172*$F179*DK411*E$110*DR818/1000000</f>
        <v>0</v>
      </c>
      <c r="DS921" s="33">
        <f t="shared" si="2242"/>
        <v>0</v>
      </c>
      <c r="DT921" s="33">
        <f t="shared" si="2242"/>
        <v>0</v>
      </c>
      <c r="DU921" s="33">
        <f t="shared" si="2242"/>
        <v>0</v>
      </c>
      <c r="DV921" s="33">
        <f t="shared" si="2242"/>
        <v>0</v>
      </c>
      <c r="DW921" s="33">
        <f t="shared" si="2242"/>
        <v>0</v>
      </c>
      <c r="DX921" s="33">
        <f t="shared" si="2242"/>
        <v>0</v>
      </c>
      <c r="DY921" s="33">
        <f t="shared" si="2242"/>
        <v>0</v>
      </c>
      <c r="DZ921" s="33">
        <f t="shared" si="2242"/>
        <v>0</v>
      </c>
      <c r="EA921" s="33">
        <f t="shared" si="2242"/>
        <v>0</v>
      </c>
      <c r="EB921" s="33">
        <f t="shared" si="2242"/>
        <v>0</v>
      </c>
      <c r="EC921" s="33">
        <f t="shared" si="2242"/>
        <v>0</v>
      </c>
      <c r="ED921" s="33">
        <f t="shared" si="2242"/>
        <v>0</v>
      </c>
      <c r="EE921" s="33">
        <f t="shared" si="2242"/>
        <v>0</v>
      </c>
      <c r="EF921" s="33">
        <f t="shared" si="2242"/>
        <v>0</v>
      </c>
      <c r="EG921" s="33">
        <f t="shared" si="2242"/>
        <v>0</v>
      </c>
      <c r="EH921" s="33">
        <f t="shared" si="2242"/>
        <v>0</v>
      </c>
      <c r="EI921" s="33">
        <f t="shared" si="2242"/>
        <v>0</v>
      </c>
      <c r="EJ921" s="33">
        <f t="shared" si="2242"/>
        <v>0</v>
      </c>
      <c r="EK921" s="33">
        <f t="shared" si="2242"/>
        <v>0</v>
      </c>
      <c r="EL921" s="33">
        <f t="shared" si="2242"/>
        <v>0</v>
      </c>
      <c r="EM921" s="33">
        <f t="shared" si="2242"/>
        <v>0</v>
      </c>
      <c r="EN921" s="33">
        <f t="shared" si="2242"/>
        <v>0</v>
      </c>
      <c r="EO921" s="33">
        <f t="shared" si="2242"/>
        <v>0</v>
      </c>
      <c r="EP921" s="33">
        <f t="shared" si="2242"/>
        <v>0</v>
      </c>
      <c r="EQ921" s="33">
        <f t="shared" si="2242"/>
        <v>0</v>
      </c>
      <c r="ER921" s="33">
        <f t="shared" si="2242"/>
        <v>0</v>
      </c>
      <c r="ES921" s="33">
        <f t="shared" si="2242"/>
        <v>0</v>
      </c>
      <c r="ET921" s="33">
        <f t="shared" si="2242"/>
        <v>0</v>
      </c>
    </row>
    <row r="922" spans="1:150" x14ac:dyDescent="0.25">
      <c r="A922" s="55"/>
      <c r="B922" s="83" t="s">
        <v>20</v>
      </c>
      <c r="C922" s="83" t="s">
        <v>148</v>
      </c>
      <c r="D922" s="74">
        <f t="shared" si="2235"/>
        <v>0</v>
      </c>
      <c r="E922" s="74">
        <f t="shared" ref="E922:AG922" si="2243">E46*E312*E$172*$E180*E412*E$110*E819/1000000</f>
        <v>0</v>
      </c>
      <c r="F922" s="74">
        <f t="shared" si="2243"/>
        <v>0</v>
      </c>
      <c r="G922" s="74">
        <f t="shared" si="2243"/>
        <v>0</v>
      </c>
      <c r="H922" s="74">
        <f t="shared" si="2243"/>
        <v>0</v>
      </c>
      <c r="I922" s="74">
        <f t="shared" si="2243"/>
        <v>0</v>
      </c>
      <c r="J922" s="74">
        <f t="shared" si="2243"/>
        <v>0</v>
      </c>
      <c r="K922" s="74">
        <f t="shared" si="2243"/>
        <v>0</v>
      </c>
      <c r="L922" s="74">
        <f t="shared" si="2243"/>
        <v>0</v>
      </c>
      <c r="M922" s="74">
        <f t="shared" si="2243"/>
        <v>0</v>
      </c>
      <c r="N922" s="74">
        <f t="shared" si="2243"/>
        <v>0</v>
      </c>
      <c r="O922" s="74">
        <f t="shared" si="2243"/>
        <v>0</v>
      </c>
      <c r="P922" s="74">
        <f t="shared" si="2243"/>
        <v>0</v>
      </c>
      <c r="Q922" s="74">
        <f t="shared" si="2243"/>
        <v>0</v>
      </c>
      <c r="R922" s="74">
        <f t="shared" si="2243"/>
        <v>0</v>
      </c>
      <c r="S922" s="74">
        <f t="shared" si="2243"/>
        <v>0</v>
      </c>
      <c r="T922" s="74">
        <f t="shared" si="2243"/>
        <v>0</v>
      </c>
      <c r="U922" s="74">
        <f t="shared" si="2243"/>
        <v>0</v>
      </c>
      <c r="V922" s="74">
        <f t="shared" si="2243"/>
        <v>0</v>
      </c>
      <c r="W922" s="74">
        <f t="shared" si="2243"/>
        <v>0</v>
      </c>
      <c r="X922" s="74">
        <f t="shared" si="2243"/>
        <v>0</v>
      </c>
      <c r="Y922" s="74">
        <f t="shared" si="2243"/>
        <v>0</v>
      </c>
      <c r="Z922" s="74">
        <f t="shared" si="2243"/>
        <v>0</v>
      </c>
      <c r="AA922" s="74">
        <f t="shared" si="2243"/>
        <v>0</v>
      </c>
      <c r="AB922" s="74">
        <f t="shared" si="2243"/>
        <v>0</v>
      </c>
      <c r="AC922" s="74">
        <f t="shared" si="2243"/>
        <v>0</v>
      </c>
      <c r="AD922" s="74">
        <f t="shared" si="2243"/>
        <v>0</v>
      </c>
      <c r="AE922" s="74">
        <f t="shared" si="2243"/>
        <v>0</v>
      </c>
      <c r="AF922" s="74">
        <f t="shared" si="2243"/>
        <v>0</v>
      </c>
      <c r="AG922" s="74">
        <f t="shared" si="2243"/>
        <v>0</v>
      </c>
      <c r="AL922" s="7" t="s">
        <v>20</v>
      </c>
      <c r="AM922" s="7" t="s">
        <v>148</v>
      </c>
      <c r="AN922" s="33">
        <f t="shared" si="2237"/>
        <v>0</v>
      </c>
      <c r="AO922" s="33">
        <f t="shared" ref="AO922:BQ922" si="2244">E46*E312*E$172*$H180*AO412*E$110*AO819/1000000</f>
        <v>0</v>
      </c>
      <c r="AP922" s="33">
        <f t="shared" si="2244"/>
        <v>0</v>
      </c>
      <c r="AQ922" s="33">
        <f t="shared" si="2244"/>
        <v>0</v>
      </c>
      <c r="AR922" s="33">
        <f t="shared" si="2244"/>
        <v>0</v>
      </c>
      <c r="AS922" s="33">
        <f t="shared" si="2244"/>
        <v>0</v>
      </c>
      <c r="AT922" s="33">
        <f t="shared" si="2244"/>
        <v>0</v>
      </c>
      <c r="AU922" s="33">
        <f t="shared" si="2244"/>
        <v>0</v>
      </c>
      <c r="AV922" s="33">
        <f t="shared" si="2244"/>
        <v>0</v>
      </c>
      <c r="AW922" s="33">
        <f t="shared" si="2244"/>
        <v>0</v>
      </c>
      <c r="AX922" s="33">
        <f t="shared" si="2244"/>
        <v>0</v>
      </c>
      <c r="AY922" s="33">
        <f t="shared" si="2244"/>
        <v>0</v>
      </c>
      <c r="AZ922" s="33">
        <f t="shared" si="2244"/>
        <v>0</v>
      </c>
      <c r="BA922" s="33">
        <f t="shared" si="2244"/>
        <v>0</v>
      </c>
      <c r="BB922" s="33">
        <f t="shared" si="2244"/>
        <v>0</v>
      </c>
      <c r="BC922" s="33">
        <f t="shared" si="2244"/>
        <v>0</v>
      </c>
      <c r="BD922" s="33">
        <f t="shared" si="2244"/>
        <v>0</v>
      </c>
      <c r="BE922" s="33">
        <f t="shared" si="2244"/>
        <v>0</v>
      </c>
      <c r="BF922" s="33">
        <f t="shared" si="2244"/>
        <v>0</v>
      </c>
      <c r="BG922" s="33">
        <f t="shared" si="2244"/>
        <v>0</v>
      </c>
      <c r="BH922" s="33">
        <f t="shared" si="2244"/>
        <v>0</v>
      </c>
      <c r="BI922" s="33">
        <f t="shared" si="2244"/>
        <v>0</v>
      </c>
      <c r="BJ922" s="33">
        <f t="shared" si="2244"/>
        <v>0</v>
      </c>
      <c r="BK922" s="33">
        <f t="shared" si="2244"/>
        <v>0</v>
      </c>
      <c r="BL922" s="33">
        <f t="shared" si="2244"/>
        <v>0</v>
      </c>
      <c r="BM922" s="33">
        <f t="shared" si="2244"/>
        <v>0</v>
      </c>
      <c r="BN922" s="33">
        <f t="shared" si="2244"/>
        <v>0</v>
      </c>
      <c r="BO922" s="33">
        <f t="shared" si="2244"/>
        <v>0</v>
      </c>
      <c r="BP922" s="33">
        <f t="shared" si="2244"/>
        <v>0</v>
      </c>
      <c r="BQ922" s="33">
        <f t="shared" si="2244"/>
        <v>0</v>
      </c>
      <c r="BZ922" s="7" t="s">
        <v>20</v>
      </c>
      <c r="CA922" s="7" t="s">
        <v>148</v>
      </c>
      <c r="CB922" s="33">
        <f t="shared" si="2239"/>
        <v>0</v>
      </c>
      <c r="CC922" s="33">
        <f t="shared" ref="CC922:DE922" si="2245">E46*E312*E$172*$G180*BZ411*E$110*CC819/1000000</f>
        <v>0</v>
      </c>
      <c r="CD922" s="33">
        <f t="shared" si="2245"/>
        <v>0</v>
      </c>
      <c r="CE922" s="33">
        <f t="shared" si="2245"/>
        <v>0</v>
      </c>
      <c r="CF922" s="33">
        <f t="shared" si="2245"/>
        <v>0</v>
      </c>
      <c r="CG922" s="33">
        <f t="shared" si="2245"/>
        <v>0</v>
      </c>
      <c r="CH922" s="33">
        <f t="shared" si="2245"/>
        <v>0</v>
      </c>
      <c r="CI922" s="33">
        <f t="shared" si="2245"/>
        <v>0</v>
      </c>
      <c r="CJ922" s="33">
        <f t="shared" si="2245"/>
        <v>0</v>
      </c>
      <c r="CK922" s="33">
        <f t="shared" si="2245"/>
        <v>0</v>
      </c>
      <c r="CL922" s="33">
        <f t="shared" si="2245"/>
        <v>0</v>
      </c>
      <c r="CM922" s="33">
        <f t="shared" si="2245"/>
        <v>0</v>
      </c>
      <c r="CN922" s="33">
        <f t="shared" si="2245"/>
        <v>0</v>
      </c>
      <c r="CO922" s="33">
        <f t="shared" si="2245"/>
        <v>0</v>
      </c>
      <c r="CP922" s="33">
        <f t="shared" si="2245"/>
        <v>0</v>
      </c>
      <c r="CQ922" s="33">
        <f t="shared" si="2245"/>
        <v>0</v>
      </c>
      <c r="CR922" s="33">
        <f t="shared" si="2245"/>
        <v>0</v>
      </c>
      <c r="CS922" s="33">
        <f t="shared" si="2245"/>
        <v>0</v>
      </c>
      <c r="CT922" s="33">
        <f t="shared" si="2245"/>
        <v>0</v>
      </c>
      <c r="CU922" s="33">
        <f t="shared" si="2245"/>
        <v>0</v>
      </c>
      <c r="CV922" s="33">
        <f t="shared" si="2245"/>
        <v>0</v>
      </c>
      <c r="CW922" s="33">
        <f t="shared" si="2245"/>
        <v>0</v>
      </c>
      <c r="CX922" s="33">
        <f t="shared" si="2245"/>
        <v>0</v>
      </c>
      <c r="CY922" s="33">
        <f t="shared" si="2245"/>
        <v>0</v>
      </c>
      <c r="CZ922" s="33">
        <f t="shared" si="2245"/>
        <v>0</v>
      </c>
      <c r="DA922" s="33">
        <f t="shared" si="2245"/>
        <v>0</v>
      </c>
      <c r="DB922" s="33">
        <f t="shared" si="2245"/>
        <v>0</v>
      </c>
      <c r="DC922" s="33">
        <f t="shared" si="2245"/>
        <v>0</v>
      </c>
      <c r="DD922" s="33">
        <f t="shared" si="2245"/>
        <v>0</v>
      </c>
      <c r="DE922" s="33">
        <f t="shared" si="2245"/>
        <v>0</v>
      </c>
      <c r="DN922" s="34"/>
      <c r="DO922" s="7" t="s">
        <v>20</v>
      </c>
      <c r="DP922" s="7" t="s">
        <v>148</v>
      </c>
      <c r="DQ922" s="33">
        <f t="shared" si="2241"/>
        <v>0</v>
      </c>
      <c r="DR922" s="33">
        <f t="shared" ref="DR922:ET922" si="2246">E46*E312*E$172*$F180*DK412*E$110*DR819/1000000</f>
        <v>0</v>
      </c>
      <c r="DS922" s="33">
        <f t="shared" si="2246"/>
        <v>0</v>
      </c>
      <c r="DT922" s="33">
        <f t="shared" si="2246"/>
        <v>0</v>
      </c>
      <c r="DU922" s="33">
        <f t="shared" si="2246"/>
        <v>0</v>
      </c>
      <c r="DV922" s="33">
        <f t="shared" si="2246"/>
        <v>0</v>
      </c>
      <c r="DW922" s="33">
        <f t="shared" si="2246"/>
        <v>0</v>
      </c>
      <c r="DX922" s="33">
        <f t="shared" si="2246"/>
        <v>0</v>
      </c>
      <c r="DY922" s="33">
        <f t="shared" si="2246"/>
        <v>0</v>
      </c>
      <c r="DZ922" s="33">
        <f t="shared" si="2246"/>
        <v>0</v>
      </c>
      <c r="EA922" s="33">
        <f t="shared" si="2246"/>
        <v>0</v>
      </c>
      <c r="EB922" s="33">
        <f t="shared" si="2246"/>
        <v>0</v>
      </c>
      <c r="EC922" s="33">
        <f t="shared" si="2246"/>
        <v>0</v>
      </c>
      <c r="ED922" s="33">
        <f t="shared" si="2246"/>
        <v>0</v>
      </c>
      <c r="EE922" s="33">
        <f t="shared" si="2246"/>
        <v>0</v>
      </c>
      <c r="EF922" s="33">
        <f t="shared" si="2246"/>
        <v>0</v>
      </c>
      <c r="EG922" s="33">
        <f t="shared" si="2246"/>
        <v>0</v>
      </c>
      <c r="EH922" s="33">
        <f t="shared" si="2246"/>
        <v>0</v>
      </c>
      <c r="EI922" s="33">
        <f t="shared" si="2246"/>
        <v>0</v>
      </c>
      <c r="EJ922" s="33">
        <f t="shared" si="2246"/>
        <v>0</v>
      </c>
      <c r="EK922" s="33">
        <f t="shared" si="2246"/>
        <v>0</v>
      </c>
      <c r="EL922" s="33">
        <f t="shared" si="2246"/>
        <v>0</v>
      </c>
      <c r="EM922" s="33">
        <f t="shared" si="2246"/>
        <v>0</v>
      </c>
      <c r="EN922" s="33">
        <f t="shared" si="2246"/>
        <v>0</v>
      </c>
      <c r="EO922" s="33">
        <f t="shared" si="2246"/>
        <v>0</v>
      </c>
      <c r="EP922" s="33">
        <f t="shared" si="2246"/>
        <v>0</v>
      </c>
      <c r="EQ922" s="33">
        <f t="shared" si="2246"/>
        <v>0</v>
      </c>
      <c r="ER922" s="33">
        <f t="shared" si="2246"/>
        <v>0</v>
      </c>
      <c r="ES922" s="33">
        <f t="shared" si="2246"/>
        <v>0</v>
      </c>
      <c r="ET922" s="33">
        <f t="shared" si="2246"/>
        <v>0</v>
      </c>
    </row>
    <row r="923" spans="1:150" x14ac:dyDescent="0.25">
      <c r="A923" s="55"/>
      <c r="B923" s="83" t="s">
        <v>20</v>
      </c>
      <c r="C923" s="83" t="s">
        <v>8</v>
      </c>
      <c r="D923" s="74">
        <f t="shared" si="2235"/>
        <v>1.0043308800000001</v>
      </c>
      <c r="E923" s="74">
        <f t="shared" ref="E923:AG923" si="2247">E47*E313*E$172*$E181*E413*E$110*E820/1000000</f>
        <v>0.89273856000000007</v>
      </c>
      <c r="F923" s="74">
        <f t="shared" si="2247"/>
        <v>1.8970694400000003</v>
      </c>
      <c r="G923" s="74">
        <f t="shared" si="2247"/>
        <v>2.5666233600000004</v>
      </c>
      <c r="H923" s="74">
        <f t="shared" si="2247"/>
        <v>4.4636927999999996</v>
      </c>
      <c r="I923" s="74">
        <f t="shared" si="2247"/>
        <v>7.8114624000000008</v>
      </c>
      <c r="J923" s="74">
        <f t="shared" si="2247"/>
        <v>7.6998700800000019</v>
      </c>
      <c r="K923" s="74">
        <f t="shared" si="2247"/>
        <v>4.7984697600000006</v>
      </c>
      <c r="L923" s="74">
        <f t="shared" si="2247"/>
        <v>9.8201241600000024</v>
      </c>
      <c r="M923" s="74">
        <f t="shared" si="2247"/>
        <v>16.813242880000004</v>
      </c>
      <c r="N923" s="74">
        <f t="shared" si="2247"/>
        <v>25.294259200000003</v>
      </c>
      <c r="O923" s="74">
        <f t="shared" si="2247"/>
        <v>0</v>
      </c>
      <c r="P923" s="74">
        <f t="shared" si="2247"/>
        <v>0</v>
      </c>
      <c r="Q923" s="74">
        <f t="shared" si="2247"/>
        <v>0</v>
      </c>
      <c r="R923" s="74">
        <f t="shared" si="2247"/>
        <v>0</v>
      </c>
      <c r="S923" s="74">
        <f t="shared" si="2247"/>
        <v>0</v>
      </c>
      <c r="T923" s="74">
        <f t="shared" si="2247"/>
        <v>0</v>
      </c>
      <c r="U923" s="74">
        <f t="shared" si="2247"/>
        <v>0</v>
      </c>
      <c r="V923" s="74">
        <f t="shared" si="2247"/>
        <v>0</v>
      </c>
      <c r="W923" s="74">
        <f t="shared" si="2247"/>
        <v>0</v>
      </c>
      <c r="X923" s="74">
        <f t="shared" si="2247"/>
        <v>0</v>
      </c>
      <c r="Y923" s="74">
        <f t="shared" si="2247"/>
        <v>0</v>
      </c>
      <c r="Z923" s="74">
        <f t="shared" si="2247"/>
        <v>0</v>
      </c>
      <c r="AA923" s="74">
        <f t="shared" si="2247"/>
        <v>0</v>
      </c>
      <c r="AB923" s="74">
        <f t="shared" si="2247"/>
        <v>0</v>
      </c>
      <c r="AC923" s="74">
        <f t="shared" si="2247"/>
        <v>0</v>
      </c>
      <c r="AD923" s="74">
        <f t="shared" si="2247"/>
        <v>0</v>
      </c>
      <c r="AE923" s="74">
        <f t="shared" si="2247"/>
        <v>0</v>
      </c>
      <c r="AF923" s="74">
        <f t="shared" si="2247"/>
        <v>0</v>
      </c>
      <c r="AG923" s="74">
        <f t="shared" si="2247"/>
        <v>0</v>
      </c>
      <c r="AL923" s="7" t="s">
        <v>20</v>
      </c>
      <c r="AM923" s="7" t="s">
        <v>8</v>
      </c>
      <c r="AN923" s="33">
        <f t="shared" si="2237"/>
        <v>5.6256079499999993E-2</v>
      </c>
      <c r="AO923" s="33">
        <f t="shared" ref="AO923:BQ923" si="2248">E47*E313*E$172*$H181*AO413*E$110*AO820/1000000</f>
        <v>5.0005403999999996E-2</v>
      </c>
      <c r="AP923" s="33">
        <f t="shared" si="2248"/>
        <v>0.1062614835</v>
      </c>
      <c r="AQ923" s="33">
        <f t="shared" si="2248"/>
        <v>0.14376553649999999</v>
      </c>
      <c r="AR923" s="33">
        <f t="shared" si="2248"/>
        <v>0.25002701999999999</v>
      </c>
      <c r="AS923" s="33">
        <f t="shared" si="2248"/>
        <v>0.43754728499999995</v>
      </c>
      <c r="AT923" s="33">
        <f t="shared" si="2248"/>
        <v>0.43129660950000004</v>
      </c>
      <c r="AU923" s="33">
        <f t="shared" si="2248"/>
        <v>0.26877904650000001</v>
      </c>
      <c r="AV923" s="33">
        <f t="shared" si="2248"/>
        <v>0.55005944400000006</v>
      </c>
      <c r="AW923" s="33">
        <f t="shared" si="2248"/>
        <v>0.94176844200000009</v>
      </c>
      <c r="AX923" s="33">
        <f t="shared" si="2248"/>
        <v>1.4168197799999998</v>
      </c>
      <c r="AY923" s="33">
        <f t="shared" si="2248"/>
        <v>0</v>
      </c>
      <c r="AZ923" s="33">
        <f t="shared" si="2248"/>
        <v>0</v>
      </c>
      <c r="BA923" s="33">
        <f t="shared" si="2248"/>
        <v>0</v>
      </c>
      <c r="BB923" s="33">
        <f t="shared" si="2248"/>
        <v>0</v>
      </c>
      <c r="BC923" s="33">
        <f t="shared" si="2248"/>
        <v>0</v>
      </c>
      <c r="BD923" s="33">
        <f t="shared" si="2248"/>
        <v>0</v>
      </c>
      <c r="BE923" s="33">
        <f t="shared" si="2248"/>
        <v>0</v>
      </c>
      <c r="BF923" s="33">
        <f t="shared" si="2248"/>
        <v>0</v>
      </c>
      <c r="BG923" s="33">
        <f t="shared" si="2248"/>
        <v>0</v>
      </c>
      <c r="BH923" s="33">
        <f t="shared" si="2248"/>
        <v>0</v>
      </c>
      <c r="BI923" s="33">
        <f t="shared" si="2248"/>
        <v>0</v>
      </c>
      <c r="BJ923" s="33">
        <f t="shared" si="2248"/>
        <v>0</v>
      </c>
      <c r="BK923" s="33">
        <f t="shared" si="2248"/>
        <v>0</v>
      </c>
      <c r="BL923" s="33">
        <f t="shared" si="2248"/>
        <v>0</v>
      </c>
      <c r="BM923" s="33">
        <f t="shared" si="2248"/>
        <v>0</v>
      </c>
      <c r="BN923" s="33">
        <f t="shared" si="2248"/>
        <v>0</v>
      </c>
      <c r="BO923" s="33">
        <f t="shared" si="2248"/>
        <v>0</v>
      </c>
      <c r="BP923" s="33">
        <f t="shared" si="2248"/>
        <v>0</v>
      </c>
      <c r="BQ923" s="33">
        <f t="shared" si="2248"/>
        <v>0</v>
      </c>
      <c r="BZ923" s="7" t="s">
        <v>20</v>
      </c>
      <c r="CA923" s="7" t="s">
        <v>8</v>
      </c>
      <c r="CB923" s="33">
        <f t="shared" si="2239"/>
        <v>0.49258302187500003</v>
      </c>
      <c r="CC923" s="33">
        <f t="shared" ref="CC923:DE923" si="2249">E47*E313*E$172*$G181*BZ412*E$110*CC820/1000000</f>
        <v>0.43785157500000005</v>
      </c>
      <c r="CD923" s="33">
        <f t="shared" si="2249"/>
        <v>0.93043459687500019</v>
      </c>
      <c r="CE923" s="33">
        <f t="shared" si="2249"/>
        <v>1.2588232781249999</v>
      </c>
      <c r="CF923" s="33">
        <f t="shared" si="2249"/>
        <v>2.189257875</v>
      </c>
      <c r="CG923" s="33">
        <f t="shared" si="2249"/>
        <v>3.8312012812499998</v>
      </c>
      <c r="CH923" s="33">
        <f t="shared" si="2249"/>
        <v>3.7764698343750007</v>
      </c>
      <c r="CI923" s="33">
        <f t="shared" si="2249"/>
        <v>2.3534522156250004</v>
      </c>
      <c r="CJ923" s="33">
        <f t="shared" si="2249"/>
        <v>4.8163673250000008</v>
      </c>
      <c r="CK923" s="33">
        <f t="shared" si="2249"/>
        <v>8.2462046624999985</v>
      </c>
      <c r="CL923" s="33">
        <f t="shared" si="2249"/>
        <v>12.405794625</v>
      </c>
      <c r="CM923" s="33">
        <f t="shared" si="2249"/>
        <v>0</v>
      </c>
      <c r="CN923" s="33">
        <f t="shared" si="2249"/>
        <v>0</v>
      </c>
      <c r="CO923" s="33">
        <f t="shared" si="2249"/>
        <v>0</v>
      </c>
      <c r="CP923" s="33">
        <f t="shared" si="2249"/>
        <v>0</v>
      </c>
      <c r="CQ923" s="33">
        <f t="shared" si="2249"/>
        <v>0</v>
      </c>
      <c r="CR923" s="33">
        <f t="shared" si="2249"/>
        <v>0</v>
      </c>
      <c r="CS923" s="33">
        <f t="shared" si="2249"/>
        <v>0</v>
      </c>
      <c r="CT923" s="33">
        <f t="shared" si="2249"/>
        <v>0</v>
      </c>
      <c r="CU923" s="33">
        <f t="shared" si="2249"/>
        <v>0</v>
      </c>
      <c r="CV923" s="33">
        <f t="shared" si="2249"/>
        <v>0</v>
      </c>
      <c r="CW923" s="33">
        <f t="shared" si="2249"/>
        <v>0</v>
      </c>
      <c r="CX923" s="33">
        <f t="shared" si="2249"/>
        <v>0</v>
      </c>
      <c r="CY923" s="33">
        <f t="shared" si="2249"/>
        <v>0</v>
      </c>
      <c r="CZ923" s="33">
        <f t="shared" si="2249"/>
        <v>0</v>
      </c>
      <c r="DA923" s="33">
        <f t="shared" si="2249"/>
        <v>0</v>
      </c>
      <c r="DB923" s="33">
        <f t="shared" si="2249"/>
        <v>0</v>
      </c>
      <c r="DC923" s="33">
        <f t="shared" si="2249"/>
        <v>0</v>
      </c>
      <c r="DD923" s="33">
        <f t="shared" si="2249"/>
        <v>0</v>
      </c>
      <c r="DE923" s="33">
        <f t="shared" si="2249"/>
        <v>0</v>
      </c>
      <c r="DN923" s="34"/>
      <c r="DO923" s="7" t="s">
        <v>20</v>
      </c>
      <c r="DP923" s="7" t="s">
        <v>8</v>
      </c>
      <c r="DQ923" s="33">
        <f t="shared" si="2241"/>
        <v>0.10240445249999997</v>
      </c>
      <c r="DR923" s="33">
        <f t="shared" ref="DR923:ET923" si="2250">E47*E313*E$172*$F181*DK413*E$110*DR820/1000000</f>
        <v>9.1026179999999998E-2</v>
      </c>
      <c r="DS923" s="33">
        <f t="shared" si="2250"/>
        <v>0.19343063249999998</v>
      </c>
      <c r="DT923" s="33">
        <f t="shared" si="2250"/>
        <v>0.26170026749999997</v>
      </c>
      <c r="DU923" s="33">
        <f t="shared" si="2250"/>
        <v>0.45513089999999989</v>
      </c>
      <c r="DV923" s="33">
        <f t="shared" si="2250"/>
        <v>0.79647907499999993</v>
      </c>
      <c r="DW923" s="33">
        <f t="shared" si="2250"/>
        <v>0.78510080249999992</v>
      </c>
      <c r="DX923" s="33">
        <f t="shared" si="2250"/>
        <v>0.48926571750000003</v>
      </c>
      <c r="DY923" s="33">
        <f t="shared" si="2250"/>
        <v>1.0012879799999999</v>
      </c>
      <c r="DZ923" s="33">
        <f t="shared" si="2250"/>
        <v>1.7143263899999999</v>
      </c>
      <c r="EA923" s="33">
        <f t="shared" si="2250"/>
        <v>2.5790751000000003</v>
      </c>
      <c r="EB923" s="33">
        <f t="shared" si="2250"/>
        <v>0</v>
      </c>
      <c r="EC923" s="33">
        <f t="shared" si="2250"/>
        <v>0</v>
      </c>
      <c r="ED923" s="33">
        <f t="shared" si="2250"/>
        <v>0</v>
      </c>
      <c r="EE923" s="33">
        <f t="shared" si="2250"/>
        <v>0</v>
      </c>
      <c r="EF923" s="33">
        <f t="shared" si="2250"/>
        <v>0</v>
      </c>
      <c r="EG923" s="33">
        <f t="shared" si="2250"/>
        <v>0</v>
      </c>
      <c r="EH923" s="33">
        <f t="shared" si="2250"/>
        <v>0</v>
      </c>
      <c r="EI923" s="33">
        <f t="shared" si="2250"/>
        <v>0</v>
      </c>
      <c r="EJ923" s="33">
        <f t="shared" si="2250"/>
        <v>0</v>
      </c>
      <c r="EK923" s="33">
        <f t="shared" si="2250"/>
        <v>0</v>
      </c>
      <c r="EL923" s="33">
        <f t="shared" si="2250"/>
        <v>0</v>
      </c>
      <c r="EM923" s="33">
        <f t="shared" si="2250"/>
        <v>0</v>
      </c>
      <c r="EN923" s="33">
        <f t="shared" si="2250"/>
        <v>0</v>
      </c>
      <c r="EO923" s="33">
        <f t="shared" si="2250"/>
        <v>0</v>
      </c>
      <c r="EP923" s="33">
        <f t="shared" si="2250"/>
        <v>0</v>
      </c>
      <c r="EQ923" s="33">
        <f t="shared" si="2250"/>
        <v>0</v>
      </c>
      <c r="ER923" s="33">
        <f t="shared" si="2250"/>
        <v>0</v>
      </c>
      <c r="ES923" s="33">
        <f t="shared" si="2250"/>
        <v>0</v>
      </c>
      <c r="ET923" s="33">
        <f t="shared" si="2250"/>
        <v>0</v>
      </c>
    </row>
    <row r="924" spans="1:150" x14ac:dyDescent="0.25">
      <c r="A924" s="55"/>
      <c r="B924" s="83" t="s">
        <v>20</v>
      </c>
      <c r="C924" s="83" t="s">
        <v>24</v>
      </c>
      <c r="D924" s="74">
        <f t="shared" si="2235"/>
        <v>0</v>
      </c>
      <c r="E924" s="74">
        <f t="shared" ref="E924:AG924" si="2251">E48*E314*E$172*$E182*E414*E$110*E821/1000000</f>
        <v>0</v>
      </c>
      <c r="F924" s="74">
        <f t="shared" si="2251"/>
        <v>0</v>
      </c>
      <c r="G924" s="74">
        <f t="shared" si="2251"/>
        <v>0</v>
      </c>
      <c r="H924" s="74">
        <f t="shared" si="2251"/>
        <v>0</v>
      </c>
      <c r="I924" s="74">
        <f t="shared" si="2251"/>
        <v>0</v>
      </c>
      <c r="J924" s="74">
        <f t="shared" si="2251"/>
        <v>0</v>
      </c>
      <c r="K924" s="74">
        <f t="shared" si="2251"/>
        <v>0</v>
      </c>
      <c r="L924" s="74">
        <f t="shared" si="2251"/>
        <v>0</v>
      </c>
      <c r="M924" s="74">
        <f t="shared" si="2251"/>
        <v>0</v>
      </c>
      <c r="N924" s="74">
        <f t="shared" si="2251"/>
        <v>0</v>
      </c>
      <c r="O924" s="74">
        <f t="shared" si="2251"/>
        <v>0</v>
      </c>
      <c r="P924" s="74">
        <f t="shared" si="2251"/>
        <v>0</v>
      </c>
      <c r="Q924" s="74">
        <f t="shared" si="2251"/>
        <v>0</v>
      </c>
      <c r="R924" s="74">
        <f t="shared" si="2251"/>
        <v>0</v>
      </c>
      <c r="S924" s="74">
        <f t="shared" si="2251"/>
        <v>0</v>
      </c>
      <c r="T924" s="74">
        <f t="shared" si="2251"/>
        <v>0</v>
      </c>
      <c r="U924" s="74">
        <f t="shared" si="2251"/>
        <v>0</v>
      </c>
      <c r="V924" s="74">
        <f t="shared" si="2251"/>
        <v>0</v>
      </c>
      <c r="W924" s="74">
        <f t="shared" si="2251"/>
        <v>0</v>
      </c>
      <c r="X924" s="74">
        <f t="shared" si="2251"/>
        <v>0</v>
      </c>
      <c r="Y924" s="74">
        <f t="shared" si="2251"/>
        <v>0</v>
      </c>
      <c r="Z924" s="74">
        <f t="shared" si="2251"/>
        <v>0</v>
      </c>
      <c r="AA924" s="74">
        <f t="shared" si="2251"/>
        <v>0</v>
      </c>
      <c r="AB924" s="74">
        <f t="shared" si="2251"/>
        <v>0</v>
      </c>
      <c r="AC924" s="74">
        <f t="shared" si="2251"/>
        <v>0</v>
      </c>
      <c r="AD924" s="74">
        <f t="shared" si="2251"/>
        <v>0</v>
      </c>
      <c r="AE924" s="74">
        <f t="shared" si="2251"/>
        <v>0</v>
      </c>
      <c r="AF924" s="74">
        <f t="shared" si="2251"/>
        <v>0</v>
      </c>
      <c r="AG924" s="74">
        <f t="shared" si="2251"/>
        <v>0</v>
      </c>
      <c r="AL924" s="7" t="s">
        <v>20</v>
      </c>
      <c r="AM924" s="7" t="s">
        <v>24</v>
      </c>
      <c r="AN924" s="33">
        <f t="shared" si="2237"/>
        <v>0</v>
      </c>
      <c r="AO924" s="33">
        <f t="shared" ref="AO924:BQ924" si="2252">E48*E314*E$172*$H182*AO414*E$110*AO821/1000000</f>
        <v>0</v>
      </c>
      <c r="AP924" s="33">
        <f t="shared" si="2252"/>
        <v>0</v>
      </c>
      <c r="AQ924" s="33">
        <f t="shared" si="2252"/>
        <v>0</v>
      </c>
      <c r="AR924" s="33">
        <f t="shared" si="2252"/>
        <v>0</v>
      </c>
      <c r="AS924" s="33">
        <f t="shared" si="2252"/>
        <v>0</v>
      </c>
      <c r="AT924" s="33">
        <f t="shared" si="2252"/>
        <v>0</v>
      </c>
      <c r="AU924" s="33">
        <f t="shared" si="2252"/>
        <v>0</v>
      </c>
      <c r="AV924" s="33">
        <f t="shared" si="2252"/>
        <v>0</v>
      </c>
      <c r="AW924" s="33">
        <f t="shared" si="2252"/>
        <v>0</v>
      </c>
      <c r="AX924" s="33">
        <f t="shared" si="2252"/>
        <v>0</v>
      </c>
      <c r="AY924" s="33">
        <f t="shared" si="2252"/>
        <v>0</v>
      </c>
      <c r="AZ924" s="33">
        <f t="shared" si="2252"/>
        <v>0</v>
      </c>
      <c r="BA924" s="33">
        <f t="shared" si="2252"/>
        <v>0</v>
      </c>
      <c r="BB924" s="33">
        <f t="shared" si="2252"/>
        <v>0</v>
      </c>
      <c r="BC924" s="33">
        <f t="shared" si="2252"/>
        <v>0</v>
      </c>
      <c r="BD924" s="33">
        <f t="shared" si="2252"/>
        <v>0</v>
      </c>
      <c r="BE924" s="33">
        <f t="shared" si="2252"/>
        <v>0</v>
      </c>
      <c r="BF924" s="33">
        <f t="shared" si="2252"/>
        <v>0</v>
      </c>
      <c r="BG924" s="33">
        <f t="shared" si="2252"/>
        <v>0</v>
      </c>
      <c r="BH924" s="33">
        <f t="shared" si="2252"/>
        <v>0</v>
      </c>
      <c r="BI924" s="33">
        <f t="shared" si="2252"/>
        <v>0</v>
      </c>
      <c r="BJ924" s="33">
        <f t="shared" si="2252"/>
        <v>0</v>
      </c>
      <c r="BK924" s="33">
        <f t="shared" si="2252"/>
        <v>0</v>
      </c>
      <c r="BL924" s="33">
        <f t="shared" si="2252"/>
        <v>0</v>
      </c>
      <c r="BM924" s="33">
        <f t="shared" si="2252"/>
        <v>0</v>
      </c>
      <c r="BN924" s="33">
        <f t="shared" si="2252"/>
        <v>0</v>
      </c>
      <c r="BO924" s="33">
        <f t="shared" si="2252"/>
        <v>0</v>
      </c>
      <c r="BP924" s="33">
        <f t="shared" si="2252"/>
        <v>0</v>
      </c>
      <c r="BQ924" s="33">
        <f t="shared" si="2252"/>
        <v>0</v>
      </c>
      <c r="BZ924" s="7" t="s">
        <v>20</v>
      </c>
      <c r="CA924" s="7" t="s">
        <v>24</v>
      </c>
      <c r="CB924" s="33">
        <f t="shared" si="2239"/>
        <v>0</v>
      </c>
      <c r="CC924" s="33">
        <f t="shared" ref="CC924:DE924" si="2253">E48*E314*E$172*$G182*BZ413*E$110*CC821/1000000</f>
        <v>0</v>
      </c>
      <c r="CD924" s="33">
        <f t="shared" si="2253"/>
        <v>0</v>
      </c>
      <c r="CE924" s="33">
        <f t="shared" si="2253"/>
        <v>0</v>
      </c>
      <c r="CF924" s="33">
        <f t="shared" si="2253"/>
        <v>0</v>
      </c>
      <c r="CG924" s="33">
        <f t="shared" si="2253"/>
        <v>0</v>
      </c>
      <c r="CH924" s="33">
        <f t="shared" si="2253"/>
        <v>0</v>
      </c>
      <c r="CI924" s="33">
        <f t="shared" si="2253"/>
        <v>0</v>
      </c>
      <c r="CJ924" s="33">
        <f t="shared" si="2253"/>
        <v>0</v>
      </c>
      <c r="CK924" s="33">
        <f t="shared" si="2253"/>
        <v>0</v>
      </c>
      <c r="CL924" s="33">
        <f t="shared" si="2253"/>
        <v>0</v>
      </c>
      <c r="CM924" s="33">
        <f t="shared" si="2253"/>
        <v>0</v>
      </c>
      <c r="CN924" s="33">
        <f t="shared" si="2253"/>
        <v>0</v>
      </c>
      <c r="CO924" s="33">
        <f t="shared" si="2253"/>
        <v>0</v>
      </c>
      <c r="CP924" s="33">
        <f t="shared" si="2253"/>
        <v>0</v>
      </c>
      <c r="CQ924" s="33">
        <f t="shared" si="2253"/>
        <v>0</v>
      </c>
      <c r="CR924" s="33">
        <f t="shared" si="2253"/>
        <v>0</v>
      </c>
      <c r="CS924" s="33">
        <f t="shared" si="2253"/>
        <v>0</v>
      </c>
      <c r="CT924" s="33">
        <f t="shared" si="2253"/>
        <v>0</v>
      </c>
      <c r="CU924" s="33">
        <f t="shared" si="2253"/>
        <v>0</v>
      </c>
      <c r="CV924" s="33">
        <f t="shared" si="2253"/>
        <v>0</v>
      </c>
      <c r="CW924" s="33">
        <f t="shared" si="2253"/>
        <v>0</v>
      </c>
      <c r="CX924" s="33">
        <f t="shared" si="2253"/>
        <v>0</v>
      </c>
      <c r="CY924" s="33">
        <f t="shared" si="2253"/>
        <v>0</v>
      </c>
      <c r="CZ924" s="33">
        <f t="shared" si="2253"/>
        <v>0</v>
      </c>
      <c r="DA924" s="33">
        <f t="shared" si="2253"/>
        <v>0</v>
      </c>
      <c r="DB924" s="33">
        <f t="shared" si="2253"/>
        <v>0</v>
      </c>
      <c r="DC924" s="33">
        <f t="shared" si="2253"/>
        <v>0</v>
      </c>
      <c r="DD924" s="33">
        <f t="shared" si="2253"/>
        <v>0</v>
      </c>
      <c r="DE924" s="33">
        <f t="shared" si="2253"/>
        <v>0</v>
      </c>
      <c r="DN924" s="34"/>
      <c r="DO924" s="7" t="s">
        <v>20</v>
      </c>
      <c r="DP924" s="7" t="s">
        <v>24</v>
      </c>
      <c r="DQ924" s="33">
        <f t="shared" si="2241"/>
        <v>0</v>
      </c>
      <c r="DR924" s="33">
        <f t="shared" ref="DR924:ET924" si="2254">E48*E314*E$172*$F182*DK414*E$110*DR821/1000000</f>
        <v>0</v>
      </c>
      <c r="DS924" s="33">
        <f t="shared" si="2254"/>
        <v>0</v>
      </c>
      <c r="DT924" s="33">
        <f t="shared" si="2254"/>
        <v>0</v>
      </c>
      <c r="DU924" s="33">
        <f t="shared" si="2254"/>
        <v>0</v>
      </c>
      <c r="DV924" s="33">
        <f t="shared" si="2254"/>
        <v>0</v>
      </c>
      <c r="DW924" s="33">
        <f t="shared" si="2254"/>
        <v>0</v>
      </c>
      <c r="DX924" s="33">
        <f t="shared" si="2254"/>
        <v>0</v>
      </c>
      <c r="DY924" s="33">
        <f t="shared" si="2254"/>
        <v>0</v>
      </c>
      <c r="DZ924" s="33">
        <f t="shared" si="2254"/>
        <v>0</v>
      </c>
      <c r="EA924" s="33">
        <f t="shared" si="2254"/>
        <v>0</v>
      </c>
      <c r="EB924" s="33">
        <f t="shared" si="2254"/>
        <v>0</v>
      </c>
      <c r="EC924" s="33">
        <f t="shared" si="2254"/>
        <v>0</v>
      </c>
      <c r="ED924" s="33">
        <f t="shared" si="2254"/>
        <v>0</v>
      </c>
      <c r="EE924" s="33">
        <f t="shared" si="2254"/>
        <v>0</v>
      </c>
      <c r="EF924" s="33">
        <f t="shared" si="2254"/>
        <v>0</v>
      </c>
      <c r="EG924" s="33">
        <f t="shared" si="2254"/>
        <v>0</v>
      </c>
      <c r="EH924" s="33">
        <f t="shared" si="2254"/>
        <v>0</v>
      </c>
      <c r="EI924" s="33">
        <f t="shared" si="2254"/>
        <v>0</v>
      </c>
      <c r="EJ924" s="33">
        <f t="shared" si="2254"/>
        <v>0</v>
      </c>
      <c r="EK924" s="33">
        <f t="shared" si="2254"/>
        <v>0</v>
      </c>
      <c r="EL924" s="33">
        <f t="shared" si="2254"/>
        <v>0</v>
      </c>
      <c r="EM924" s="33">
        <f t="shared" si="2254"/>
        <v>0</v>
      </c>
      <c r="EN924" s="33">
        <f t="shared" si="2254"/>
        <v>0</v>
      </c>
      <c r="EO924" s="33">
        <f t="shared" si="2254"/>
        <v>0</v>
      </c>
      <c r="EP924" s="33">
        <f t="shared" si="2254"/>
        <v>0</v>
      </c>
      <c r="EQ924" s="33">
        <f t="shared" si="2254"/>
        <v>0</v>
      </c>
      <c r="ER924" s="33">
        <f t="shared" si="2254"/>
        <v>0</v>
      </c>
      <c r="ES924" s="33">
        <f t="shared" si="2254"/>
        <v>0</v>
      </c>
      <c r="ET924" s="33">
        <f t="shared" si="2254"/>
        <v>0</v>
      </c>
    </row>
    <row r="925" spans="1:150" x14ac:dyDescent="0.25">
      <c r="A925" s="55"/>
      <c r="B925" s="83" t="s">
        <v>20</v>
      </c>
      <c r="C925" s="83" t="s">
        <v>16</v>
      </c>
      <c r="D925" s="74">
        <f t="shared" si="2235"/>
        <v>0</v>
      </c>
      <c r="E925" s="74">
        <f t="shared" ref="E925:AG925" si="2255">E49*E315*E$172*$E183*E415*E$110*E822/1000000</f>
        <v>0</v>
      </c>
      <c r="F925" s="74">
        <f t="shared" si="2255"/>
        <v>0</v>
      </c>
      <c r="G925" s="74">
        <f t="shared" si="2255"/>
        <v>0</v>
      </c>
      <c r="H925" s="74">
        <f t="shared" si="2255"/>
        <v>0</v>
      </c>
      <c r="I925" s="74">
        <f t="shared" si="2255"/>
        <v>0</v>
      </c>
      <c r="J925" s="74">
        <f t="shared" si="2255"/>
        <v>0</v>
      </c>
      <c r="K925" s="74">
        <f t="shared" si="2255"/>
        <v>0</v>
      </c>
      <c r="L925" s="74">
        <f t="shared" si="2255"/>
        <v>0</v>
      </c>
      <c r="M925" s="74">
        <f t="shared" si="2255"/>
        <v>0</v>
      </c>
      <c r="N925" s="74">
        <f t="shared" si="2255"/>
        <v>0</v>
      </c>
      <c r="O925" s="74">
        <f t="shared" si="2255"/>
        <v>4.7576670700000001</v>
      </c>
      <c r="P925" s="74">
        <f t="shared" si="2255"/>
        <v>8.8847999499999997</v>
      </c>
      <c r="Q925" s="74">
        <f t="shared" si="2255"/>
        <v>12.180774124999997</v>
      </c>
      <c r="R925" s="74">
        <f t="shared" si="2255"/>
        <v>26.396454044999999</v>
      </c>
      <c r="S925" s="74">
        <f t="shared" si="2255"/>
        <v>27.411927114000004</v>
      </c>
      <c r="T925" s="74">
        <f t="shared" si="2255"/>
        <v>0</v>
      </c>
      <c r="U925" s="74">
        <f t="shared" si="2255"/>
        <v>0</v>
      </c>
      <c r="V925" s="74">
        <f t="shared" si="2255"/>
        <v>0</v>
      </c>
      <c r="W925" s="74">
        <f t="shared" si="2255"/>
        <v>0</v>
      </c>
      <c r="X925" s="74">
        <f t="shared" si="2255"/>
        <v>0</v>
      </c>
      <c r="Y925" s="74">
        <f t="shared" si="2255"/>
        <v>0</v>
      </c>
      <c r="Z925" s="74">
        <f t="shared" si="2255"/>
        <v>0</v>
      </c>
      <c r="AA925" s="74">
        <f t="shared" si="2255"/>
        <v>0</v>
      </c>
      <c r="AB925" s="74">
        <f t="shared" si="2255"/>
        <v>0</v>
      </c>
      <c r="AC925" s="74">
        <f t="shared" si="2255"/>
        <v>0</v>
      </c>
      <c r="AD925" s="74">
        <f t="shared" si="2255"/>
        <v>0</v>
      </c>
      <c r="AE925" s="74">
        <f t="shared" si="2255"/>
        <v>0</v>
      </c>
      <c r="AF925" s="74">
        <f t="shared" si="2255"/>
        <v>0</v>
      </c>
      <c r="AG925" s="74">
        <f t="shared" si="2255"/>
        <v>0</v>
      </c>
      <c r="AL925" s="7" t="s">
        <v>20</v>
      </c>
      <c r="AM925" s="7" t="s">
        <v>16</v>
      </c>
      <c r="AN925" s="33">
        <f t="shared" si="2237"/>
        <v>0</v>
      </c>
      <c r="AO925" s="33">
        <f t="shared" ref="AO925:BQ925" si="2256">E49*E315*E$172*$H183*AO415*E$110*AO822/1000000</f>
        <v>0</v>
      </c>
      <c r="AP925" s="33">
        <f t="shared" si="2256"/>
        <v>0</v>
      </c>
      <c r="AQ925" s="33">
        <f t="shared" si="2256"/>
        <v>0</v>
      </c>
      <c r="AR925" s="33">
        <f t="shared" si="2256"/>
        <v>0</v>
      </c>
      <c r="AS925" s="33">
        <f t="shared" si="2256"/>
        <v>0</v>
      </c>
      <c r="AT925" s="33">
        <f t="shared" si="2256"/>
        <v>0</v>
      </c>
      <c r="AU925" s="33">
        <f t="shared" si="2256"/>
        <v>0</v>
      </c>
      <c r="AV925" s="33">
        <f t="shared" si="2256"/>
        <v>0</v>
      </c>
      <c r="AW925" s="33">
        <f t="shared" si="2256"/>
        <v>0</v>
      </c>
      <c r="AX925" s="33">
        <f t="shared" si="2256"/>
        <v>0</v>
      </c>
      <c r="AY925" s="33">
        <f t="shared" si="2256"/>
        <v>0.34587071100000005</v>
      </c>
      <c r="AZ925" s="33">
        <f t="shared" si="2256"/>
        <v>0.64590313499999996</v>
      </c>
      <c r="BA925" s="33">
        <f t="shared" si="2256"/>
        <v>0.88551236249999976</v>
      </c>
      <c r="BB925" s="33">
        <f t="shared" si="2256"/>
        <v>1.9189573785</v>
      </c>
      <c r="BC925" s="33">
        <f t="shared" si="2256"/>
        <v>1.9512795521999999</v>
      </c>
      <c r="BD925" s="33">
        <f t="shared" si="2256"/>
        <v>0</v>
      </c>
      <c r="BE925" s="33">
        <f t="shared" si="2256"/>
        <v>0</v>
      </c>
      <c r="BF925" s="33">
        <f t="shared" si="2256"/>
        <v>0</v>
      </c>
      <c r="BG925" s="33">
        <f t="shared" si="2256"/>
        <v>0</v>
      </c>
      <c r="BH925" s="33">
        <f t="shared" si="2256"/>
        <v>0</v>
      </c>
      <c r="BI925" s="33">
        <f t="shared" si="2256"/>
        <v>0</v>
      </c>
      <c r="BJ925" s="33">
        <f t="shared" si="2256"/>
        <v>0</v>
      </c>
      <c r="BK925" s="33">
        <f t="shared" si="2256"/>
        <v>0</v>
      </c>
      <c r="BL925" s="33">
        <f t="shared" si="2256"/>
        <v>0</v>
      </c>
      <c r="BM925" s="33">
        <f t="shared" si="2256"/>
        <v>0</v>
      </c>
      <c r="BN925" s="33">
        <f t="shared" si="2256"/>
        <v>0</v>
      </c>
      <c r="BO925" s="33">
        <f t="shared" si="2256"/>
        <v>0</v>
      </c>
      <c r="BP925" s="33">
        <f t="shared" si="2256"/>
        <v>0</v>
      </c>
      <c r="BQ925" s="33">
        <f t="shared" si="2256"/>
        <v>0</v>
      </c>
      <c r="BZ925" s="7" t="s">
        <v>20</v>
      </c>
      <c r="CA925" s="7" t="s">
        <v>16</v>
      </c>
      <c r="CB925" s="33">
        <f t="shared" si="2239"/>
        <v>0</v>
      </c>
      <c r="CC925" s="33">
        <f t="shared" ref="CC925:DE925" si="2257">E49*E315*E$172*$G183*BZ414*E$110*CC822/1000000</f>
        <v>0</v>
      </c>
      <c r="CD925" s="33">
        <f t="shared" si="2257"/>
        <v>0</v>
      </c>
      <c r="CE925" s="33">
        <f t="shared" si="2257"/>
        <v>0</v>
      </c>
      <c r="CF925" s="33">
        <f t="shared" si="2257"/>
        <v>0</v>
      </c>
      <c r="CG925" s="33">
        <f t="shared" si="2257"/>
        <v>0</v>
      </c>
      <c r="CH925" s="33">
        <f t="shared" si="2257"/>
        <v>0</v>
      </c>
      <c r="CI925" s="33">
        <f t="shared" si="2257"/>
        <v>0</v>
      </c>
      <c r="CJ925" s="33">
        <f t="shared" si="2257"/>
        <v>0</v>
      </c>
      <c r="CK925" s="33">
        <f t="shared" si="2257"/>
        <v>0</v>
      </c>
      <c r="CL925" s="33">
        <f t="shared" si="2257"/>
        <v>0</v>
      </c>
      <c r="CM925" s="33">
        <f t="shared" si="2257"/>
        <v>2.4118258275</v>
      </c>
      <c r="CN925" s="33">
        <f t="shared" si="2257"/>
        <v>4.5040120874999996</v>
      </c>
      <c r="CO925" s="33">
        <f t="shared" si="2257"/>
        <v>6.1748552812499993</v>
      </c>
      <c r="CP925" s="33">
        <f t="shared" si="2257"/>
        <v>13.38127462125</v>
      </c>
      <c r="CQ925" s="33">
        <f t="shared" si="2257"/>
        <v>13.819287190500001</v>
      </c>
      <c r="CR925" s="33">
        <f t="shared" si="2257"/>
        <v>0</v>
      </c>
      <c r="CS925" s="33">
        <f t="shared" si="2257"/>
        <v>0</v>
      </c>
      <c r="CT925" s="33">
        <f t="shared" si="2257"/>
        <v>0</v>
      </c>
      <c r="CU925" s="33">
        <f t="shared" si="2257"/>
        <v>0</v>
      </c>
      <c r="CV925" s="33">
        <f t="shared" si="2257"/>
        <v>0</v>
      </c>
      <c r="CW925" s="33">
        <f t="shared" si="2257"/>
        <v>0</v>
      </c>
      <c r="CX925" s="33">
        <f t="shared" si="2257"/>
        <v>0</v>
      </c>
      <c r="CY925" s="33">
        <f t="shared" si="2257"/>
        <v>0</v>
      </c>
      <c r="CZ925" s="33">
        <f t="shared" si="2257"/>
        <v>0</v>
      </c>
      <c r="DA925" s="33">
        <f t="shared" si="2257"/>
        <v>0</v>
      </c>
      <c r="DB925" s="33">
        <f t="shared" si="2257"/>
        <v>0</v>
      </c>
      <c r="DC925" s="33">
        <f t="shared" si="2257"/>
        <v>0</v>
      </c>
      <c r="DD925" s="33">
        <f t="shared" si="2257"/>
        <v>0</v>
      </c>
      <c r="DE925" s="33">
        <f t="shared" si="2257"/>
        <v>0</v>
      </c>
      <c r="DN925" s="34"/>
      <c r="DO925" s="7" t="s">
        <v>20</v>
      </c>
      <c r="DP925" s="7" t="s">
        <v>16</v>
      </c>
      <c r="DQ925" s="33">
        <f t="shared" si="2241"/>
        <v>0</v>
      </c>
      <c r="DR925" s="33">
        <f t="shared" ref="DR925:ET925" si="2258">E49*E315*E$172*$F183*DK415*E$110*DR822/1000000</f>
        <v>0</v>
      </c>
      <c r="DS925" s="33">
        <f t="shared" si="2258"/>
        <v>0</v>
      </c>
      <c r="DT925" s="33">
        <f t="shared" si="2258"/>
        <v>0</v>
      </c>
      <c r="DU925" s="33">
        <f t="shared" si="2258"/>
        <v>0</v>
      </c>
      <c r="DV925" s="33">
        <f t="shared" si="2258"/>
        <v>0</v>
      </c>
      <c r="DW925" s="33">
        <f t="shared" si="2258"/>
        <v>0</v>
      </c>
      <c r="DX925" s="33">
        <f t="shared" si="2258"/>
        <v>0</v>
      </c>
      <c r="DY925" s="33">
        <f t="shared" si="2258"/>
        <v>0</v>
      </c>
      <c r="DZ925" s="33">
        <f t="shared" si="2258"/>
        <v>0</v>
      </c>
      <c r="EA925" s="33">
        <f t="shared" si="2258"/>
        <v>0</v>
      </c>
      <c r="EB925" s="33">
        <f t="shared" si="2258"/>
        <v>0.31089019499999992</v>
      </c>
      <c r="EC925" s="33">
        <f t="shared" si="2258"/>
        <v>0.58057807499999992</v>
      </c>
      <c r="ED925" s="33">
        <f t="shared" si="2258"/>
        <v>0.79595381249999997</v>
      </c>
      <c r="EE925" s="33">
        <f t="shared" si="2258"/>
        <v>1.7248787325000001</v>
      </c>
      <c r="EF925" s="33">
        <f t="shared" si="2258"/>
        <v>1.7883717389999998</v>
      </c>
      <c r="EG925" s="33">
        <f t="shared" si="2258"/>
        <v>0</v>
      </c>
      <c r="EH925" s="33">
        <f t="shared" si="2258"/>
        <v>0</v>
      </c>
      <c r="EI925" s="33">
        <f t="shared" si="2258"/>
        <v>0</v>
      </c>
      <c r="EJ925" s="33">
        <f t="shared" si="2258"/>
        <v>0</v>
      </c>
      <c r="EK925" s="33">
        <f t="shared" si="2258"/>
        <v>0</v>
      </c>
      <c r="EL925" s="33">
        <f t="shared" si="2258"/>
        <v>0</v>
      </c>
      <c r="EM925" s="33">
        <f t="shared" si="2258"/>
        <v>0</v>
      </c>
      <c r="EN925" s="33">
        <f t="shared" si="2258"/>
        <v>0</v>
      </c>
      <c r="EO925" s="33">
        <f t="shared" si="2258"/>
        <v>0</v>
      </c>
      <c r="EP925" s="33">
        <f t="shared" si="2258"/>
        <v>0</v>
      </c>
      <c r="EQ925" s="33">
        <f t="shared" si="2258"/>
        <v>0</v>
      </c>
      <c r="ER925" s="33">
        <f t="shared" si="2258"/>
        <v>0</v>
      </c>
      <c r="ES925" s="33">
        <f t="shared" si="2258"/>
        <v>0</v>
      </c>
      <c r="ET925" s="33">
        <f t="shared" si="2258"/>
        <v>0</v>
      </c>
    </row>
    <row r="926" spans="1:150" x14ac:dyDescent="0.25">
      <c r="A926" s="55"/>
      <c r="B926" s="83" t="s">
        <v>20</v>
      </c>
      <c r="C926" s="83" t="s">
        <v>19</v>
      </c>
      <c r="D926" s="74">
        <f t="shared" si="2235"/>
        <v>0</v>
      </c>
      <c r="E926" s="74">
        <f t="shared" ref="E926:AG926" si="2259">E50*E316*E$172*$E184*E416*E$110*E823/1000000</f>
        <v>0</v>
      </c>
      <c r="F926" s="74">
        <f t="shared" si="2259"/>
        <v>0</v>
      </c>
      <c r="G926" s="74">
        <f t="shared" si="2259"/>
        <v>0</v>
      </c>
      <c r="H926" s="74">
        <f t="shared" si="2259"/>
        <v>0</v>
      </c>
      <c r="I926" s="74">
        <f t="shared" si="2259"/>
        <v>0</v>
      </c>
      <c r="J926" s="74">
        <f t="shared" si="2259"/>
        <v>0</v>
      </c>
      <c r="K926" s="74">
        <f t="shared" si="2259"/>
        <v>0</v>
      </c>
      <c r="L926" s="74">
        <f t="shared" si="2259"/>
        <v>0</v>
      </c>
      <c r="M926" s="74">
        <f t="shared" si="2259"/>
        <v>0</v>
      </c>
      <c r="N926" s="74">
        <f t="shared" si="2259"/>
        <v>0</v>
      </c>
      <c r="O926" s="74">
        <f t="shared" si="2259"/>
        <v>0</v>
      </c>
      <c r="P926" s="74">
        <f t="shared" si="2259"/>
        <v>0</v>
      </c>
      <c r="Q926" s="74">
        <f t="shared" si="2259"/>
        <v>0</v>
      </c>
      <c r="R926" s="74">
        <f t="shared" si="2259"/>
        <v>0</v>
      </c>
      <c r="S926" s="74">
        <f t="shared" si="2259"/>
        <v>0</v>
      </c>
      <c r="T926" s="74">
        <f t="shared" si="2259"/>
        <v>21.714112143360001</v>
      </c>
      <c r="U926" s="74">
        <f t="shared" si="2259"/>
        <v>10.783058307839999</v>
      </c>
      <c r="V926" s="74">
        <f t="shared" si="2259"/>
        <v>13.330385602560002</v>
      </c>
      <c r="W926" s="74">
        <f t="shared" si="2259"/>
        <v>20.569332326400001</v>
      </c>
      <c r="X926" s="74">
        <f t="shared" si="2259"/>
        <v>31.927849574400003</v>
      </c>
      <c r="Y926" s="74">
        <f t="shared" si="2259"/>
        <v>0</v>
      </c>
      <c r="Z926" s="74">
        <f t="shared" si="2259"/>
        <v>0</v>
      </c>
      <c r="AA926" s="74">
        <f t="shared" si="2259"/>
        <v>0</v>
      </c>
      <c r="AB926" s="74">
        <f t="shared" si="2259"/>
        <v>0</v>
      </c>
      <c r="AC926" s="74">
        <f t="shared" si="2259"/>
        <v>0</v>
      </c>
      <c r="AD926" s="74">
        <f t="shared" si="2259"/>
        <v>0</v>
      </c>
      <c r="AE926" s="74">
        <f t="shared" si="2259"/>
        <v>0</v>
      </c>
      <c r="AF926" s="74">
        <f t="shared" si="2259"/>
        <v>0</v>
      </c>
      <c r="AG926" s="74">
        <f t="shared" si="2259"/>
        <v>0</v>
      </c>
      <c r="AL926" s="7" t="s">
        <v>20</v>
      </c>
      <c r="AM926" s="7" t="s">
        <v>19</v>
      </c>
      <c r="AN926" s="33">
        <f t="shared" si="2237"/>
        <v>0</v>
      </c>
      <c r="AO926" s="33">
        <f t="shared" ref="AO926:BQ926" si="2260">E50*E316*E$172*$H184*AO416*E$110*AO823/1000000</f>
        <v>0</v>
      </c>
      <c r="AP926" s="33">
        <f t="shared" si="2260"/>
        <v>0</v>
      </c>
      <c r="AQ926" s="33">
        <f t="shared" si="2260"/>
        <v>0</v>
      </c>
      <c r="AR926" s="33">
        <f t="shared" si="2260"/>
        <v>0</v>
      </c>
      <c r="AS926" s="33">
        <f t="shared" si="2260"/>
        <v>0</v>
      </c>
      <c r="AT926" s="33">
        <f t="shared" si="2260"/>
        <v>0</v>
      </c>
      <c r="AU926" s="33">
        <f t="shared" si="2260"/>
        <v>0</v>
      </c>
      <c r="AV926" s="33">
        <f t="shared" si="2260"/>
        <v>0</v>
      </c>
      <c r="AW926" s="33">
        <f t="shared" si="2260"/>
        <v>0</v>
      </c>
      <c r="AX926" s="33">
        <f t="shared" si="2260"/>
        <v>0</v>
      </c>
      <c r="AY926" s="33">
        <f t="shared" si="2260"/>
        <v>0</v>
      </c>
      <c r="AZ926" s="33">
        <f t="shared" si="2260"/>
        <v>0</v>
      </c>
      <c r="BA926" s="33">
        <f t="shared" si="2260"/>
        <v>0</v>
      </c>
      <c r="BB926" s="33">
        <f t="shared" si="2260"/>
        <v>0</v>
      </c>
      <c r="BC926" s="33">
        <f t="shared" si="2260"/>
        <v>0</v>
      </c>
      <c r="BD926" s="33">
        <f t="shared" si="2260"/>
        <v>2.6528269298999998</v>
      </c>
      <c r="BE926" s="33">
        <f t="shared" si="2260"/>
        <v>1.2885924155999999</v>
      </c>
      <c r="BF926" s="33">
        <f t="shared" si="2260"/>
        <v>1.5573846203999999</v>
      </c>
      <c r="BG926" s="33">
        <f t="shared" si="2260"/>
        <v>2.3480909759999999</v>
      </c>
      <c r="BH926" s="33">
        <f t="shared" si="2260"/>
        <v>3.5592327960000003</v>
      </c>
      <c r="BI926" s="33">
        <f t="shared" si="2260"/>
        <v>0</v>
      </c>
      <c r="BJ926" s="33">
        <f t="shared" si="2260"/>
        <v>0</v>
      </c>
      <c r="BK926" s="33">
        <f t="shared" si="2260"/>
        <v>0</v>
      </c>
      <c r="BL926" s="33">
        <f t="shared" si="2260"/>
        <v>0</v>
      </c>
      <c r="BM926" s="33">
        <f t="shared" si="2260"/>
        <v>0</v>
      </c>
      <c r="BN926" s="33">
        <f t="shared" si="2260"/>
        <v>0</v>
      </c>
      <c r="BO926" s="33">
        <f t="shared" si="2260"/>
        <v>0</v>
      </c>
      <c r="BP926" s="33">
        <f t="shared" si="2260"/>
        <v>0</v>
      </c>
      <c r="BQ926" s="33">
        <f t="shared" si="2260"/>
        <v>0</v>
      </c>
      <c r="BZ926" s="7" t="s">
        <v>20</v>
      </c>
      <c r="CA926" s="7" t="s">
        <v>19</v>
      </c>
      <c r="CB926" s="33">
        <f t="shared" si="2239"/>
        <v>0</v>
      </c>
      <c r="CC926" s="33">
        <f t="shared" ref="CC926:DE926" si="2261">E50*E316*E$172*$G184*BZ415*E$110*CC823/1000000</f>
        <v>0</v>
      </c>
      <c r="CD926" s="33">
        <f t="shared" si="2261"/>
        <v>0</v>
      </c>
      <c r="CE926" s="33">
        <f t="shared" si="2261"/>
        <v>0</v>
      </c>
      <c r="CF926" s="33">
        <f t="shared" si="2261"/>
        <v>0</v>
      </c>
      <c r="CG926" s="33">
        <f t="shared" si="2261"/>
        <v>0</v>
      </c>
      <c r="CH926" s="33">
        <f t="shared" si="2261"/>
        <v>0</v>
      </c>
      <c r="CI926" s="33">
        <f t="shared" si="2261"/>
        <v>0</v>
      </c>
      <c r="CJ926" s="33">
        <f t="shared" si="2261"/>
        <v>0</v>
      </c>
      <c r="CK926" s="33">
        <f t="shared" si="2261"/>
        <v>0</v>
      </c>
      <c r="CL926" s="33">
        <f t="shared" si="2261"/>
        <v>0</v>
      </c>
      <c r="CM926" s="33">
        <f t="shared" si="2261"/>
        <v>0</v>
      </c>
      <c r="CN926" s="33">
        <f t="shared" si="2261"/>
        <v>0</v>
      </c>
      <c r="CO926" s="33">
        <f t="shared" si="2261"/>
        <v>0</v>
      </c>
      <c r="CP926" s="33">
        <f t="shared" si="2261"/>
        <v>0</v>
      </c>
      <c r="CQ926" s="33">
        <f t="shared" si="2261"/>
        <v>0</v>
      </c>
      <c r="CR926" s="33">
        <f t="shared" si="2261"/>
        <v>15.973065627749998</v>
      </c>
      <c r="CS926" s="33">
        <f t="shared" si="2261"/>
        <v>7.8871663710000011</v>
      </c>
      <c r="CT926" s="33">
        <f t="shared" si="2261"/>
        <v>9.6947781390000021</v>
      </c>
      <c r="CU926" s="33">
        <f t="shared" si="2261"/>
        <v>14.87354616</v>
      </c>
      <c r="CV926" s="33">
        <f t="shared" si="2261"/>
        <v>22.953346109999998</v>
      </c>
      <c r="CW926" s="33">
        <f t="shared" si="2261"/>
        <v>0</v>
      </c>
      <c r="CX926" s="33">
        <f t="shared" si="2261"/>
        <v>0</v>
      </c>
      <c r="CY926" s="33">
        <f t="shared" si="2261"/>
        <v>0</v>
      </c>
      <c r="CZ926" s="33">
        <f t="shared" si="2261"/>
        <v>0</v>
      </c>
      <c r="DA926" s="33">
        <f t="shared" si="2261"/>
        <v>0</v>
      </c>
      <c r="DB926" s="33">
        <f t="shared" si="2261"/>
        <v>0</v>
      </c>
      <c r="DC926" s="33">
        <f t="shared" si="2261"/>
        <v>0</v>
      </c>
      <c r="DD926" s="33">
        <f t="shared" si="2261"/>
        <v>0</v>
      </c>
      <c r="DE926" s="33">
        <f t="shared" si="2261"/>
        <v>0</v>
      </c>
      <c r="DN926" s="34"/>
      <c r="DO926" s="7" t="s">
        <v>20</v>
      </c>
      <c r="DP926" s="7" t="s">
        <v>19</v>
      </c>
      <c r="DQ926" s="33">
        <f t="shared" si="2241"/>
        <v>0</v>
      </c>
      <c r="DR926" s="33">
        <f t="shared" ref="DR926:ET926" si="2262">E50*E316*E$172*$F184*DK416*E$110*DR823/1000000</f>
        <v>0</v>
      </c>
      <c r="DS926" s="33">
        <f t="shared" si="2262"/>
        <v>0</v>
      </c>
      <c r="DT926" s="33">
        <f t="shared" si="2262"/>
        <v>0</v>
      </c>
      <c r="DU926" s="33">
        <f t="shared" si="2262"/>
        <v>0</v>
      </c>
      <c r="DV926" s="33">
        <f t="shared" si="2262"/>
        <v>0</v>
      </c>
      <c r="DW926" s="33">
        <f t="shared" si="2262"/>
        <v>0</v>
      </c>
      <c r="DX926" s="33">
        <f t="shared" si="2262"/>
        <v>0</v>
      </c>
      <c r="DY926" s="33">
        <f t="shared" si="2262"/>
        <v>0</v>
      </c>
      <c r="DZ926" s="33">
        <f t="shared" si="2262"/>
        <v>0</v>
      </c>
      <c r="EA926" s="33">
        <f t="shared" si="2262"/>
        <v>0</v>
      </c>
      <c r="EB926" s="33">
        <f t="shared" si="2262"/>
        <v>0</v>
      </c>
      <c r="EC926" s="33">
        <f t="shared" si="2262"/>
        <v>0</v>
      </c>
      <c r="ED926" s="33">
        <f t="shared" si="2262"/>
        <v>0</v>
      </c>
      <c r="EE926" s="33">
        <f t="shared" si="2262"/>
        <v>0</v>
      </c>
      <c r="EF926" s="33">
        <f t="shared" si="2262"/>
        <v>0</v>
      </c>
      <c r="EG926" s="33">
        <f t="shared" si="2262"/>
        <v>2.06309380725</v>
      </c>
      <c r="EH926" s="33">
        <f t="shared" si="2262"/>
        <v>1.023256269</v>
      </c>
      <c r="EI926" s="33">
        <f t="shared" si="2262"/>
        <v>1.263425121</v>
      </c>
      <c r="EJ926" s="33">
        <f t="shared" si="2262"/>
        <v>1.9471082399999997</v>
      </c>
      <c r="EK926" s="33">
        <f t="shared" si="2262"/>
        <v>3.0185712900000001</v>
      </c>
      <c r="EL926" s="33">
        <f t="shared" si="2262"/>
        <v>0</v>
      </c>
      <c r="EM926" s="33">
        <f t="shared" si="2262"/>
        <v>0</v>
      </c>
      <c r="EN926" s="33">
        <f t="shared" si="2262"/>
        <v>0</v>
      </c>
      <c r="EO926" s="33">
        <f t="shared" si="2262"/>
        <v>0</v>
      </c>
      <c r="EP926" s="33">
        <f t="shared" si="2262"/>
        <v>0</v>
      </c>
      <c r="EQ926" s="33">
        <f t="shared" si="2262"/>
        <v>0</v>
      </c>
      <c r="ER926" s="33">
        <f t="shared" si="2262"/>
        <v>0</v>
      </c>
      <c r="ES926" s="33">
        <f t="shared" si="2262"/>
        <v>0</v>
      </c>
      <c r="ET926" s="33">
        <f t="shared" si="2262"/>
        <v>0</v>
      </c>
    </row>
    <row r="927" spans="1:150" x14ac:dyDescent="0.25">
      <c r="A927" s="55"/>
      <c r="B927" s="83" t="s">
        <v>20</v>
      </c>
      <c r="C927" s="83" t="s">
        <v>31</v>
      </c>
      <c r="D927" s="74">
        <f t="shared" si="2235"/>
        <v>0</v>
      </c>
      <c r="E927" s="74">
        <f t="shared" ref="E927:AG927" si="2263">E51*E317*E$172*$E185*E417*E$110*E824/1000000</f>
        <v>0</v>
      </c>
      <c r="F927" s="74">
        <f t="shared" si="2263"/>
        <v>0</v>
      </c>
      <c r="G927" s="74">
        <f t="shared" si="2263"/>
        <v>0</v>
      </c>
      <c r="H927" s="74">
        <f t="shared" si="2263"/>
        <v>0</v>
      </c>
      <c r="I927" s="74">
        <f t="shared" si="2263"/>
        <v>0</v>
      </c>
      <c r="J927" s="74">
        <f t="shared" si="2263"/>
        <v>0</v>
      </c>
      <c r="K927" s="74">
        <f t="shared" si="2263"/>
        <v>0</v>
      </c>
      <c r="L927" s="74">
        <f t="shared" si="2263"/>
        <v>0</v>
      </c>
      <c r="M927" s="74">
        <f t="shared" si="2263"/>
        <v>0</v>
      </c>
      <c r="N927" s="74">
        <f t="shared" si="2263"/>
        <v>0</v>
      </c>
      <c r="O927" s="74">
        <f t="shared" si="2263"/>
        <v>0</v>
      </c>
      <c r="P927" s="74">
        <f t="shared" si="2263"/>
        <v>0</v>
      </c>
      <c r="Q927" s="74">
        <f t="shared" si="2263"/>
        <v>0</v>
      </c>
      <c r="R927" s="74">
        <f t="shared" si="2263"/>
        <v>0</v>
      </c>
      <c r="S927" s="74">
        <f t="shared" si="2263"/>
        <v>0</v>
      </c>
      <c r="T927" s="74">
        <f t="shared" si="2263"/>
        <v>0</v>
      </c>
      <c r="U927" s="74">
        <f t="shared" si="2263"/>
        <v>0</v>
      </c>
      <c r="V927" s="74">
        <f t="shared" si="2263"/>
        <v>0</v>
      </c>
      <c r="W927" s="74">
        <f t="shared" si="2263"/>
        <v>0</v>
      </c>
      <c r="X927" s="74">
        <f t="shared" si="2263"/>
        <v>0</v>
      </c>
      <c r="Y927" s="74">
        <f t="shared" si="2263"/>
        <v>29.927385179999998</v>
      </c>
      <c r="Z927" s="74">
        <f t="shared" si="2263"/>
        <v>39.784855176000001</v>
      </c>
      <c r="AA927" s="74">
        <f t="shared" si="2263"/>
        <v>0</v>
      </c>
      <c r="AB927" s="74">
        <f t="shared" si="2263"/>
        <v>0</v>
      </c>
      <c r="AC927" s="74">
        <f t="shared" si="2263"/>
        <v>0</v>
      </c>
      <c r="AD927" s="74">
        <f t="shared" si="2263"/>
        <v>0</v>
      </c>
      <c r="AE927" s="74">
        <f t="shared" si="2263"/>
        <v>0</v>
      </c>
      <c r="AF927" s="74">
        <f t="shared" si="2263"/>
        <v>0</v>
      </c>
      <c r="AG927" s="74">
        <f t="shared" si="2263"/>
        <v>0</v>
      </c>
      <c r="AL927" s="7" t="s">
        <v>20</v>
      </c>
      <c r="AM927" s="7" t="s">
        <v>31</v>
      </c>
      <c r="AN927" s="33">
        <f t="shared" si="2237"/>
        <v>0</v>
      </c>
      <c r="AO927" s="33">
        <f t="shared" ref="AO927:BQ927" si="2264">E51*E317*E$172*$H185*AO417*E$110*AO824/1000000</f>
        <v>0</v>
      </c>
      <c r="AP927" s="33">
        <f t="shared" si="2264"/>
        <v>0</v>
      </c>
      <c r="AQ927" s="33">
        <f t="shared" si="2264"/>
        <v>0</v>
      </c>
      <c r="AR927" s="33">
        <f t="shared" si="2264"/>
        <v>0</v>
      </c>
      <c r="AS927" s="33">
        <f t="shared" si="2264"/>
        <v>0</v>
      </c>
      <c r="AT927" s="33">
        <f t="shared" si="2264"/>
        <v>0</v>
      </c>
      <c r="AU927" s="33">
        <f t="shared" si="2264"/>
        <v>0</v>
      </c>
      <c r="AV927" s="33">
        <f t="shared" si="2264"/>
        <v>0</v>
      </c>
      <c r="AW927" s="33">
        <f t="shared" si="2264"/>
        <v>0</v>
      </c>
      <c r="AX927" s="33">
        <f t="shared" si="2264"/>
        <v>0</v>
      </c>
      <c r="AY927" s="33">
        <f t="shared" si="2264"/>
        <v>0</v>
      </c>
      <c r="AZ927" s="33">
        <f t="shared" si="2264"/>
        <v>0</v>
      </c>
      <c r="BA927" s="33">
        <f t="shared" si="2264"/>
        <v>0</v>
      </c>
      <c r="BB927" s="33">
        <f t="shared" si="2264"/>
        <v>0</v>
      </c>
      <c r="BC927" s="33">
        <f t="shared" si="2264"/>
        <v>0</v>
      </c>
      <c r="BD927" s="33">
        <f t="shared" si="2264"/>
        <v>0</v>
      </c>
      <c r="BE927" s="33">
        <f t="shared" si="2264"/>
        <v>0</v>
      </c>
      <c r="BF927" s="33">
        <f t="shared" si="2264"/>
        <v>0</v>
      </c>
      <c r="BG927" s="33">
        <f t="shared" si="2264"/>
        <v>0</v>
      </c>
      <c r="BH927" s="33">
        <f t="shared" si="2264"/>
        <v>0</v>
      </c>
      <c r="BI927" s="33">
        <f t="shared" si="2264"/>
        <v>0.31412326666666673</v>
      </c>
      <c r="BJ927" s="33">
        <f t="shared" si="2264"/>
        <v>0.40729004708333338</v>
      </c>
      <c r="BK927" s="33">
        <f t="shared" si="2264"/>
        <v>0</v>
      </c>
      <c r="BL927" s="33">
        <f t="shared" si="2264"/>
        <v>0</v>
      </c>
      <c r="BM927" s="33">
        <f t="shared" si="2264"/>
        <v>0</v>
      </c>
      <c r="BN927" s="33">
        <f t="shared" si="2264"/>
        <v>0</v>
      </c>
      <c r="BO927" s="33">
        <f t="shared" si="2264"/>
        <v>0</v>
      </c>
      <c r="BP927" s="33">
        <f t="shared" si="2264"/>
        <v>0</v>
      </c>
      <c r="BQ927" s="33">
        <f t="shared" si="2264"/>
        <v>0</v>
      </c>
      <c r="BZ927" s="7" t="s">
        <v>20</v>
      </c>
      <c r="CA927" s="7" t="s">
        <v>31</v>
      </c>
      <c r="CB927" s="33">
        <f t="shared" si="2239"/>
        <v>0</v>
      </c>
      <c r="CC927" s="33">
        <f t="shared" ref="CC927:DE927" si="2265">E51*E317*E$172*$G185*BZ416*E$110*CC824/1000000</f>
        <v>0</v>
      </c>
      <c r="CD927" s="33">
        <f t="shared" si="2265"/>
        <v>0</v>
      </c>
      <c r="CE927" s="33">
        <f t="shared" si="2265"/>
        <v>0</v>
      </c>
      <c r="CF927" s="33">
        <f t="shared" si="2265"/>
        <v>0</v>
      </c>
      <c r="CG927" s="33">
        <f t="shared" si="2265"/>
        <v>0</v>
      </c>
      <c r="CH927" s="33">
        <f t="shared" si="2265"/>
        <v>0</v>
      </c>
      <c r="CI927" s="33">
        <f t="shared" si="2265"/>
        <v>0</v>
      </c>
      <c r="CJ927" s="33">
        <f t="shared" si="2265"/>
        <v>0</v>
      </c>
      <c r="CK927" s="33">
        <f t="shared" si="2265"/>
        <v>0</v>
      </c>
      <c r="CL927" s="33">
        <f t="shared" si="2265"/>
        <v>0</v>
      </c>
      <c r="CM927" s="33">
        <f t="shared" si="2265"/>
        <v>0</v>
      </c>
      <c r="CN927" s="33">
        <f t="shared" si="2265"/>
        <v>0</v>
      </c>
      <c r="CO927" s="33">
        <f t="shared" si="2265"/>
        <v>0</v>
      </c>
      <c r="CP927" s="33">
        <f t="shared" si="2265"/>
        <v>0</v>
      </c>
      <c r="CQ927" s="33">
        <f t="shared" si="2265"/>
        <v>0</v>
      </c>
      <c r="CR927" s="33">
        <f t="shared" si="2265"/>
        <v>0</v>
      </c>
      <c r="CS927" s="33">
        <f t="shared" si="2265"/>
        <v>0</v>
      </c>
      <c r="CT927" s="33">
        <f t="shared" si="2265"/>
        <v>0</v>
      </c>
      <c r="CU927" s="33">
        <f t="shared" si="2265"/>
        <v>0</v>
      </c>
      <c r="CV927" s="33">
        <f t="shared" si="2265"/>
        <v>0</v>
      </c>
      <c r="CW927" s="33">
        <f t="shared" si="2265"/>
        <v>16.262701999999997</v>
      </c>
      <c r="CX927" s="33">
        <f t="shared" si="2265"/>
        <v>21.429270774999999</v>
      </c>
      <c r="CY927" s="33">
        <f t="shared" si="2265"/>
        <v>0</v>
      </c>
      <c r="CZ927" s="33">
        <f t="shared" si="2265"/>
        <v>0</v>
      </c>
      <c r="DA927" s="33">
        <f t="shared" si="2265"/>
        <v>0</v>
      </c>
      <c r="DB927" s="33">
        <f t="shared" si="2265"/>
        <v>0</v>
      </c>
      <c r="DC927" s="33">
        <f t="shared" si="2265"/>
        <v>0</v>
      </c>
      <c r="DD927" s="33">
        <f t="shared" si="2265"/>
        <v>0</v>
      </c>
      <c r="DE927" s="33">
        <f t="shared" si="2265"/>
        <v>0</v>
      </c>
      <c r="DN927" s="34"/>
      <c r="DO927" s="7" t="s">
        <v>20</v>
      </c>
      <c r="DP927" s="7" t="s">
        <v>31</v>
      </c>
      <c r="DQ927" s="33">
        <f t="shared" si="2241"/>
        <v>0</v>
      </c>
      <c r="DR927" s="33">
        <f t="shared" ref="DR927:ET927" si="2266">E51*E317*E$172*$F185*DK417*E$110*DR824/1000000</f>
        <v>0</v>
      </c>
      <c r="DS927" s="33">
        <f t="shared" si="2266"/>
        <v>0</v>
      </c>
      <c r="DT927" s="33">
        <f t="shared" si="2266"/>
        <v>0</v>
      </c>
      <c r="DU927" s="33">
        <f t="shared" si="2266"/>
        <v>0</v>
      </c>
      <c r="DV927" s="33">
        <f t="shared" si="2266"/>
        <v>0</v>
      </c>
      <c r="DW927" s="33">
        <f t="shared" si="2266"/>
        <v>0</v>
      </c>
      <c r="DX927" s="33">
        <f t="shared" si="2266"/>
        <v>0</v>
      </c>
      <c r="DY927" s="33">
        <f t="shared" si="2266"/>
        <v>0</v>
      </c>
      <c r="DZ927" s="33">
        <f t="shared" si="2266"/>
        <v>0</v>
      </c>
      <c r="EA927" s="33">
        <f t="shared" si="2266"/>
        <v>0</v>
      </c>
      <c r="EB927" s="33">
        <f t="shared" si="2266"/>
        <v>0</v>
      </c>
      <c r="EC927" s="33">
        <f t="shared" si="2266"/>
        <v>0</v>
      </c>
      <c r="ED927" s="33">
        <f t="shared" si="2266"/>
        <v>0</v>
      </c>
      <c r="EE927" s="33">
        <f t="shared" si="2266"/>
        <v>0</v>
      </c>
      <c r="EF927" s="33">
        <f t="shared" si="2266"/>
        <v>0</v>
      </c>
      <c r="EG927" s="33">
        <f t="shared" si="2266"/>
        <v>0</v>
      </c>
      <c r="EH927" s="33">
        <f t="shared" si="2266"/>
        <v>0</v>
      </c>
      <c r="EI927" s="33">
        <f t="shared" si="2266"/>
        <v>0</v>
      </c>
      <c r="EJ927" s="33">
        <f t="shared" si="2266"/>
        <v>0</v>
      </c>
      <c r="EK927" s="33">
        <f t="shared" si="2266"/>
        <v>0</v>
      </c>
      <c r="EL927" s="33">
        <f t="shared" si="2266"/>
        <v>1.3231706799999996</v>
      </c>
      <c r="EM927" s="33">
        <f t="shared" si="2266"/>
        <v>1.7568078385000001</v>
      </c>
      <c r="EN927" s="33">
        <f t="shared" si="2266"/>
        <v>0</v>
      </c>
      <c r="EO927" s="33">
        <f t="shared" si="2266"/>
        <v>0</v>
      </c>
      <c r="EP927" s="33">
        <f t="shared" si="2266"/>
        <v>0</v>
      </c>
      <c r="EQ927" s="33">
        <f t="shared" si="2266"/>
        <v>0</v>
      </c>
      <c r="ER927" s="33">
        <f t="shared" si="2266"/>
        <v>0</v>
      </c>
      <c r="ES927" s="33">
        <f t="shared" si="2266"/>
        <v>0</v>
      </c>
      <c r="ET927" s="33">
        <f t="shared" si="2266"/>
        <v>0</v>
      </c>
    </row>
    <row r="928" spans="1:150" x14ac:dyDescent="0.25">
      <c r="A928" s="55"/>
      <c r="B928" s="83" t="s">
        <v>20</v>
      </c>
      <c r="C928" s="83" t="s">
        <v>35</v>
      </c>
      <c r="D928" s="74">
        <f t="shared" si="2235"/>
        <v>0</v>
      </c>
      <c r="E928" s="74">
        <f t="shared" ref="E928:AG928" si="2267">E52*E318*E$172*$E186*E418*E$110*E825/1000000</f>
        <v>0</v>
      </c>
      <c r="F928" s="74">
        <f t="shared" si="2267"/>
        <v>0</v>
      </c>
      <c r="G928" s="74">
        <f t="shared" si="2267"/>
        <v>0</v>
      </c>
      <c r="H928" s="74">
        <f t="shared" si="2267"/>
        <v>0</v>
      </c>
      <c r="I928" s="74">
        <f t="shared" si="2267"/>
        <v>0</v>
      </c>
      <c r="J928" s="74">
        <f t="shared" si="2267"/>
        <v>0</v>
      </c>
      <c r="K928" s="74">
        <f t="shared" si="2267"/>
        <v>0</v>
      </c>
      <c r="L928" s="74">
        <f t="shared" si="2267"/>
        <v>0</v>
      </c>
      <c r="M928" s="74">
        <f t="shared" si="2267"/>
        <v>0</v>
      </c>
      <c r="N928" s="74">
        <f t="shared" si="2267"/>
        <v>0</v>
      </c>
      <c r="O928" s="74">
        <f t="shared" si="2267"/>
        <v>0</v>
      </c>
      <c r="P928" s="74">
        <f t="shared" si="2267"/>
        <v>0</v>
      </c>
      <c r="Q928" s="74">
        <f t="shared" si="2267"/>
        <v>0</v>
      </c>
      <c r="R928" s="74">
        <f t="shared" si="2267"/>
        <v>0</v>
      </c>
      <c r="S928" s="74">
        <f t="shared" si="2267"/>
        <v>0</v>
      </c>
      <c r="T928" s="74">
        <f t="shared" si="2267"/>
        <v>0</v>
      </c>
      <c r="U928" s="74">
        <f t="shared" si="2267"/>
        <v>0</v>
      </c>
      <c r="V928" s="74">
        <f t="shared" si="2267"/>
        <v>0</v>
      </c>
      <c r="W928" s="74">
        <f t="shared" si="2267"/>
        <v>0</v>
      </c>
      <c r="X928" s="74">
        <f t="shared" si="2267"/>
        <v>0</v>
      </c>
      <c r="Y928" s="74">
        <f t="shared" si="2267"/>
        <v>0</v>
      </c>
      <c r="Z928" s="74">
        <f t="shared" si="2267"/>
        <v>0</v>
      </c>
      <c r="AA928" s="74">
        <f t="shared" si="2267"/>
        <v>6.0533589600000006</v>
      </c>
      <c r="AB928" s="74">
        <f t="shared" si="2267"/>
        <v>5.2303104000000005</v>
      </c>
      <c r="AC928" s="74">
        <f t="shared" si="2267"/>
        <v>7.1913088000000007</v>
      </c>
      <c r="AD928" s="74">
        <f t="shared" si="2267"/>
        <v>6.2590985600000009</v>
      </c>
      <c r="AE928" s="74">
        <f t="shared" si="2267"/>
        <v>6.6448803200000013</v>
      </c>
      <c r="AF928" s="74">
        <f t="shared" si="2267"/>
        <v>0</v>
      </c>
      <c r="AG928" s="74">
        <f t="shared" si="2267"/>
        <v>0</v>
      </c>
      <c r="AL928" s="7" t="s">
        <v>20</v>
      </c>
      <c r="AM928" s="7" t="s">
        <v>35</v>
      </c>
      <c r="AN928" s="33">
        <f t="shared" si="2237"/>
        <v>0</v>
      </c>
      <c r="AO928" s="33">
        <f t="shared" ref="AO928:BQ928" si="2268">E52*E318*E$172*$H186*AO418*E$110*AO825/1000000</f>
        <v>0</v>
      </c>
      <c r="AP928" s="33">
        <f t="shared" si="2268"/>
        <v>0</v>
      </c>
      <c r="AQ928" s="33">
        <f t="shared" si="2268"/>
        <v>0</v>
      </c>
      <c r="AR928" s="33">
        <f t="shared" si="2268"/>
        <v>0</v>
      </c>
      <c r="AS928" s="33">
        <f t="shared" si="2268"/>
        <v>0</v>
      </c>
      <c r="AT928" s="33">
        <f t="shared" si="2268"/>
        <v>0</v>
      </c>
      <c r="AU928" s="33">
        <f t="shared" si="2268"/>
        <v>0</v>
      </c>
      <c r="AV928" s="33">
        <f t="shared" si="2268"/>
        <v>0</v>
      </c>
      <c r="AW928" s="33">
        <f t="shared" si="2268"/>
        <v>0</v>
      </c>
      <c r="AX928" s="33">
        <f t="shared" si="2268"/>
        <v>0</v>
      </c>
      <c r="AY928" s="33">
        <f t="shared" si="2268"/>
        <v>0</v>
      </c>
      <c r="AZ928" s="33">
        <f t="shared" si="2268"/>
        <v>0</v>
      </c>
      <c r="BA928" s="33">
        <f t="shared" si="2268"/>
        <v>0</v>
      </c>
      <c r="BB928" s="33">
        <f t="shared" si="2268"/>
        <v>0</v>
      </c>
      <c r="BC928" s="33">
        <f t="shared" si="2268"/>
        <v>0</v>
      </c>
      <c r="BD928" s="33">
        <f t="shared" si="2268"/>
        <v>0</v>
      </c>
      <c r="BE928" s="33">
        <f t="shared" si="2268"/>
        <v>0</v>
      </c>
      <c r="BF928" s="33">
        <f t="shared" si="2268"/>
        <v>0</v>
      </c>
      <c r="BG928" s="33">
        <f t="shared" si="2268"/>
        <v>0</v>
      </c>
      <c r="BH928" s="33">
        <f t="shared" si="2268"/>
        <v>0</v>
      </c>
      <c r="BI928" s="33">
        <f t="shared" si="2268"/>
        <v>0</v>
      </c>
      <c r="BJ928" s="33">
        <f t="shared" si="2268"/>
        <v>0</v>
      </c>
      <c r="BK928" s="33">
        <f t="shared" si="2268"/>
        <v>0.44848076625</v>
      </c>
      <c r="BL928" s="33">
        <f t="shared" si="2268"/>
        <v>0.37742827499999998</v>
      </c>
      <c r="BM928" s="33">
        <f t="shared" si="2268"/>
        <v>0.50507080000000004</v>
      </c>
      <c r="BN928" s="33">
        <f t="shared" si="2268"/>
        <v>0.42751655374999997</v>
      </c>
      <c r="BO928" s="33">
        <f t="shared" si="2268"/>
        <v>0.44102649499999996</v>
      </c>
      <c r="BP928" s="33">
        <f t="shared" si="2268"/>
        <v>0</v>
      </c>
      <c r="BQ928" s="33">
        <f t="shared" si="2268"/>
        <v>0</v>
      </c>
      <c r="BZ928" s="7" t="s">
        <v>20</v>
      </c>
      <c r="CA928" s="7" t="s">
        <v>35</v>
      </c>
      <c r="CB928" s="33">
        <f t="shared" si="2239"/>
        <v>0</v>
      </c>
      <c r="CC928" s="33">
        <f t="shared" ref="CC928:DE928" si="2269">E52*E318*E$172*$G186*BZ417*E$110*CC825/1000000</f>
        <v>0</v>
      </c>
      <c r="CD928" s="33">
        <f t="shared" si="2269"/>
        <v>0</v>
      </c>
      <c r="CE928" s="33">
        <f t="shared" si="2269"/>
        <v>0</v>
      </c>
      <c r="CF928" s="33">
        <f t="shared" si="2269"/>
        <v>0</v>
      </c>
      <c r="CG928" s="33">
        <f t="shared" si="2269"/>
        <v>0</v>
      </c>
      <c r="CH928" s="33">
        <f t="shared" si="2269"/>
        <v>0</v>
      </c>
      <c r="CI928" s="33">
        <f t="shared" si="2269"/>
        <v>0</v>
      </c>
      <c r="CJ928" s="33">
        <f t="shared" si="2269"/>
        <v>0</v>
      </c>
      <c r="CK928" s="33">
        <f t="shared" si="2269"/>
        <v>0</v>
      </c>
      <c r="CL928" s="33">
        <f t="shared" si="2269"/>
        <v>0</v>
      </c>
      <c r="CM928" s="33">
        <f t="shared" si="2269"/>
        <v>0</v>
      </c>
      <c r="CN928" s="33">
        <f t="shared" si="2269"/>
        <v>0</v>
      </c>
      <c r="CO928" s="33">
        <f t="shared" si="2269"/>
        <v>0</v>
      </c>
      <c r="CP928" s="33">
        <f t="shared" si="2269"/>
        <v>0</v>
      </c>
      <c r="CQ928" s="33">
        <f t="shared" si="2269"/>
        <v>0</v>
      </c>
      <c r="CR928" s="33">
        <f t="shared" si="2269"/>
        <v>0</v>
      </c>
      <c r="CS928" s="33">
        <f t="shared" si="2269"/>
        <v>0</v>
      </c>
      <c r="CT928" s="33">
        <f t="shared" si="2269"/>
        <v>0</v>
      </c>
      <c r="CU928" s="33">
        <f t="shared" si="2269"/>
        <v>0</v>
      </c>
      <c r="CV928" s="33">
        <f t="shared" si="2269"/>
        <v>0</v>
      </c>
      <c r="CW928" s="33">
        <f t="shared" si="2269"/>
        <v>0</v>
      </c>
      <c r="CX928" s="33">
        <f t="shared" si="2269"/>
        <v>0</v>
      </c>
      <c r="CY928" s="33">
        <f t="shared" si="2269"/>
        <v>23.994399824999999</v>
      </c>
      <c r="CZ928" s="33">
        <f t="shared" si="2269"/>
        <v>20.5460955</v>
      </c>
      <c r="DA928" s="33">
        <f t="shared" si="2269"/>
        <v>27.993576000000001</v>
      </c>
      <c r="DB928" s="33">
        <f t="shared" si="2269"/>
        <v>24.141835575000002</v>
      </c>
      <c r="DC928" s="33">
        <f t="shared" si="2269"/>
        <v>25.392903900000004</v>
      </c>
      <c r="DD928" s="33">
        <f t="shared" si="2269"/>
        <v>0</v>
      </c>
      <c r="DE928" s="33">
        <f t="shared" si="2269"/>
        <v>0</v>
      </c>
      <c r="DN928" s="34"/>
      <c r="DO928" s="7" t="s">
        <v>20</v>
      </c>
      <c r="DP928" s="7" t="s">
        <v>35</v>
      </c>
      <c r="DQ928" s="33">
        <f t="shared" si="2241"/>
        <v>0</v>
      </c>
      <c r="DR928" s="33">
        <f t="shared" ref="DR928:ET928" si="2270">E52*E318*E$172*$F186*DK418*E$110*DR825/1000000</f>
        <v>0</v>
      </c>
      <c r="DS928" s="33">
        <f t="shared" si="2270"/>
        <v>0</v>
      </c>
      <c r="DT928" s="33">
        <f t="shared" si="2270"/>
        <v>0</v>
      </c>
      <c r="DU928" s="33">
        <f t="shared" si="2270"/>
        <v>0</v>
      </c>
      <c r="DV928" s="33">
        <f t="shared" si="2270"/>
        <v>0</v>
      </c>
      <c r="DW928" s="33">
        <f t="shared" si="2270"/>
        <v>0</v>
      </c>
      <c r="DX928" s="33">
        <f t="shared" si="2270"/>
        <v>0</v>
      </c>
      <c r="DY928" s="33">
        <f t="shared" si="2270"/>
        <v>0</v>
      </c>
      <c r="DZ928" s="33">
        <f t="shared" si="2270"/>
        <v>0</v>
      </c>
      <c r="EA928" s="33">
        <f t="shared" si="2270"/>
        <v>0</v>
      </c>
      <c r="EB928" s="33">
        <f t="shared" si="2270"/>
        <v>0</v>
      </c>
      <c r="EC928" s="33">
        <f t="shared" si="2270"/>
        <v>0</v>
      </c>
      <c r="ED928" s="33">
        <f t="shared" si="2270"/>
        <v>0</v>
      </c>
      <c r="EE928" s="33">
        <f t="shared" si="2270"/>
        <v>0</v>
      </c>
      <c r="EF928" s="33">
        <f t="shared" si="2270"/>
        <v>0</v>
      </c>
      <c r="EG928" s="33">
        <f t="shared" si="2270"/>
        <v>0</v>
      </c>
      <c r="EH928" s="33">
        <f t="shared" si="2270"/>
        <v>0</v>
      </c>
      <c r="EI928" s="33">
        <f t="shared" si="2270"/>
        <v>0</v>
      </c>
      <c r="EJ928" s="33">
        <f t="shared" si="2270"/>
        <v>0</v>
      </c>
      <c r="EK928" s="33">
        <f t="shared" si="2270"/>
        <v>0</v>
      </c>
      <c r="EL928" s="33">
        <f t="shared" si="2270"/>
        <v>0</v>
      </c>
      <c r="EM928" s="33">
        <f t="shared" si="2270"/>
        <v>0</v>
      </c>
      <c r="EN928" s="33">
        <f t="shared" si="2270"/>
        <v>1.9822457654999996</v>
      </c>
      <c r="EO928" s="33">
        <f t="shared" si="2270"/>
        <v>1.7105879699999997</v>
      </c>
      <c r="EP928" s="33">
        <f t="shared" si="2270"/>
        <v>2.3489918400000001</v>
      </c>
      <c r="EQ928" s="33">
        <f t="shared" si="2270"/>
        <v>2.0419246704999998</v>
      </c>
      <c r="ER928" s="33">
        <f t="shared" si="2270"/>
        <v>2.1650512259999997</v>
      </c>
      <c r="ES928" s="33">
        <f t="shared" si="2270"/>
        <v>0</v>
      </c>
      <c r="ET928" s="33">
        <f t="shared" si="2270"/>
        <v>0</v>
      </c>
    </row>
    <row r="929" spans="1:150" x14ac:dyDescent="0.25">
      <c r="A929" s="55"/>
      <c r="B929" s="83" t="s">
        <v>20</v>
      </c>
      <c r="C929" s="80" t="s">
        <v>10</v>
      </c>
      <c r="D929" s="74">
        <f t="shared" si="2235"/>
        <v>0</v>
      </c>
      <c r="E929" s="74">
        <f t="shared" ref="E929:AG929" si="2271">E53*E319*E$172*$E187*E419*E$110*E826/1000000</f>
        <v>0</v>
      </c>
      <c r="F929" s="74">
        <f t="shared" si="2271"/>
        <v>0</v>
      </c>
      <c r="G929" s="74">
        <f t="shared" si="2271"/>
        <v>0</v>
      </c>
      <c r="H929" s="74">
        <f t="shared" si="2271"/>
        <v>0</v>
      </c>
      <c r="I929" s="74">
        <f t="shared" si="2271"/>
        <v>0</v>
      </c>
      <c r="J929" s="74">
        <f t="shared" si="2271"/>
        <v>0</v>
      </c>
      <c r="K929" s="74">
        <f t="shared" si="2271"/>
        <v>0</v>
      </c>
      <c r="L929" s="74">
        <f t="shared" si="2271"/>
        <v>0</v>
      </c>
      <c r="M929" s="74">
        <f t="shared" si="2271"/>
        <v>0</v>
      </c>
      <c r="N929" s="74">
        <f t="shared" si="2271"/>
        <v>0</v>
      </c>
      <c r="O929" s="74">
        <f t="shared" si="2271"/>
        <v>0</v>
      </c>
      <c r="P929" s="74">
        <f t="shared" si="2271"/>
        <v>0</v>
      </c>
      <c r="Q929" s="74">
        <f t="shared" si="2271"/>
        <v>0</v>
      </c>
      <c r="R929" s="74">
        <f t="shared" si="2271"/>
        <v>0</v>
      </c>
      <c r="S929" s="74">
        <f t="shared" si="2271"/>
        <v>0</v>
      </c>
      <c r="T929" s="74">
        <f t="shared" si="2271"/>
        <v>0</v>
      </c>
      <c r="U929" s="74">
        <f t="shared" si="2271"/>
        <v>0</v>
      </c>
      <c r="V929" s="74">
        <f t="shared" si="2271"/>
        <v>0</v>
      </c>
      <c r="W929" s="74">
        <f t="shared" si="2271"/>
        <v>0</v>
      </c>
      <c r="X929" s="74">
        <f t="shared" si="2271"/>
        <v>0</v>
      </c>
      <c r="Y929" s="74">
        <f t="shared" si="2271"/>
        <v>0</v>
      </c>
      <c r="Z929" s="74">
        <f t="shared" si="2271"/>
        <v>0</v>
      </c>
      <c r="AA929" s="74">
        <f t="shared" si="2271"/>
        <v>0</v>
      </c>
      <c r="AB929" s="74">
        <f t="shared" si="2271"/>
        <v>0</v>
      </c>
      <c r="AC929" s="74">
        <f t="shared" si="2271"/>
        <v>0</v>
      </c>
      <c r="AD929" s="74">
        <f t="shared" si="2271"/>
        <v>0</v>
      </c>
      <c r="AE929" s="74">
        <f t="shared" si="2271"/>
        <v>0</v>
      </c>
      <c r="AF929" s="74">
        <f t="shared" si="2271"/>
        <v>6.2823488000000012</v>
      </c>
      <c r="AG929" s="74">
        <f t="shared" si="2271"/>
        <v>8.6778999999999993</v>
      </c>
      <c r="AL929" s="7" t="s">
        <v>20</v>
      </c>
      <c r="AM929" s="39" t="s">
        <v>10</v>
      </c>
      <c r="AN929" s="33">
        <f t="shared" si="2237"/>
        <v>0</v>
      </c>
      <c r="AO929" s="33">
        <f t="shared" ref="AO929:BQ929" si="2272">E53*E319*E$172*$H187*AO419*E$110*AO826/1000000</f>
        <v>0</v>
      </c>
      <c r="AP929" s="33">
        <f t="shared" si="2272"/>
        <v>0</v>
      </c>
      <c r="AQ929" s="33">
        <f t="shared" si="2272"/>
        <v>0</v>
      </c>
      <c r="AR929" s="33">
        <f t="shared" si="2272"/>
        <v>0</v>
      </c>
      <c r="AS929" s="33">
        <f t="shared" si="2272"/>
        <v>0</v>
      </c>
      <c r="AT929" s="33">
        <f t="shared" si="2272"/>
        <v>0</v>
      </c>
      <c r="AU929" s="33">
        <f t="shared" si="2272"/>
        <v>0</v>
      </c>
      <c r="AV929" s="33">
        <f t="shared" si="2272"/>
        <v>0</v>
      </c>
      <c r="AW929" s="33">
        <f t="shared" si="2272"/>
        <v>0</v>
      </c>
      <c r="AX929" s="33">
        <f t="shared" si="2272"/>
        <v>0</v>
      </c>
      <c r="AY929" s="33">
        <f t="shared" si="2272"/>
        <v>0</v>
      </c>
      <c r="AZ929" s="33">
        <f t="shared" si="2272"/>
        <v>0</v>
      </c>
      <c r="BA929" s="33">
        <f t="shared" si="2272"/>
        <v>0</v>
      </c>
      <c r="BB929" s="33">
        <f t="shared" si="2272"/>
        <v>0</v>
      </c>
      <c r="BC929" s="33">
        <f t="shared" si="2272"/>
        <v>0</v>
      </c>
      <c r="BD929" s="33">
        <f t="shared" si="2272"/>
        <v>0</v>
      </c>
      <c r="BE929" s="33">
        <f t="shared" si="2272"/>
        <v>0</v>
      </c>
      <c r="BF929" s="33">
        <f t="shared" si="2272"/>
        <v>0</v>
      </c>
      <c r="BG929" s="33">
        <f t="shared" si="2272"/>
        <v>0</v>
      </c>
      <c r="BH929" s="33">
        <f t="shared" si="2272"/>
        <v>0</v>
      </c>
      <c r="BI929" s="33">
        <f t="shared" si="2272"/>
        <v>0</v>
      </c>
      <c r="BJ929" s="33">
        <f t="shared" si="2272"/>
        <v>0</v>
      </c>
      <c r="BK929" s="33">
        <f t="shared" si="2272"/>
        <v>0</v>
      </c>
      <c r="BL929" s="33">
        <f t="shared" si="2272"/>
        <v>0</v>
      </c>
      <c r="BM929" s="33">
        <f t="shared" si="2272"/>
        <v>0</v>
      </c>
      <c r="BN929" s="33">
        <f t="shared" si="2272"/>
        <v>0</v>
      </c>
      <c r="BO929" s="33">
        <f t="shared" si="2272"/>
        <v>0</v>
      </c>
      <c r="BP929" s="33">
        <f t="shared" si="2272"/>
        <v>0.24288741750000001</v>
      </c>
      <c r="BQ929" s="33">
        <f t="shared" si="2272"/>
        <v>0.32542125</v>
      </c>
      <c r="BZ929" s="7" t="s">
        <v>20</v>
      </c>
      <c r="CA929" s="39" t="s">
        <v>10</v>
      </c>
      <c r="CB929" s="33">
        <f t="shared" si="2239"/>
        <v>0</v>
      </c>
      <c r="CC929" s="33">
        <f t="shared" ref="CC929:DE929" si="2273">E53*E319*E$172*$G187*BZ418*E$110*CC826/1000000</f>
        <v>0</v>
      </c>
      <c r="CD929" s="33">
        <f t="shared" si="2273"/>
        <v>0</v>
      </c>
      <c r="CE929" s="33">
        <f t="shared" si="2273"/>
        <v>0</v>
      </c>
      <c r="CF929" s="33">
        <f t="shared" si="2273"/>
        <v>0</v>
      </c>
      <c r="CG929" s="33">
        <f t="shared" si="2273"/>
        <v>0</v>
      </c>
      <c r="CH929" s="33">
        <f t="shared" si="2273"/>
        <v>0</v>
      </c>
      <c r="CI929" s="33">
        <f t="shared" si="2273"/>
        <v>0</v>
      </c>
      <c r="CJ929" s="33">
        <f t="shared" si="2273"/>
        <v>0</v>
      </c>
      <c r="CK929" s="33">
        <f t="shared" si="2273"/>
        <v>0</v>
      </c>
      <c r="CL929" s="33">
        <f t="shared" si="2273"/>
        <v>0</v>
      </c>
      <c r="CM929" s="33">
        <f t="shared" si="2273"/>
        <v>0</v>
      </c>
      <c r="CN929" s="33">
        <f t="shared" si="2273"/>
        <v>0</v>
      </c>
      <c r="CO929" s="33">
        <f t="shared" si="2273"/>
        <v>0</v>
      </c>
      <c r="CP929" s="33">
        <f t="shared" si="2273"/>
        <v>0</v>
      </c>
      <c r="CQ929" s="33">
        <f t="shared" si="2273"/>
        <v>0</v>
      </c>
      <c r="CR929" s="33">
        <f t="shared" si="2273"/>
        <v>0</v>
      </c>
      <c r="CS929" s="33">
        <f t="shared" si="2273"/>
        <v>0</v>
      </c>
      <c r="CT929" s="33">
        <f t="shared" si="2273"/>
        <v>0</v>
      </c>
      <c r="CU929" s="33">
        <f t="shared" si="2273"/>
        <v>0</v>
      </c>
      <c r="CV929" s="33">
        <f t="shared" si="2273"/>
        <v>0</v>
      </c>
      <c r="CW929" s="33">
        <f t="shared" si="2273"/>
        <v>0</v>
      </c>
      <c r="CX929" s="33">
        <f t="shared" si="2273"/>
        <v>0</v>
      </c>
      <c r="CY929" s="33">
        <f t="shared" si="2273"/>
        <v>0</v>
      </c>
      <c r="CZ929" s="33">
        <f t="shared" si="2273"/>
        <v>0</v>
      </c>
      <c r="DA929" s="33">
        <f t="shared" si="2273"/>
        <v>0</v>
      </c>
      <c r="DB929" s="33">
        <f t="shared" si="2273"/>
        <v>0</v>
      </c>
      <c r="DC929" s="33">
        <f t="shared" si="2273"/>
        <v>0</v>
      </c>
      <c r="DD929" s="33">
        <f t="shared" si="2273"/>
        <v>23.783282249999999</v>
      </c>
      <c r="DE929" s="33">
        <f t="shared" si="2273"/>
        <v>32.542124999999999</v>
      </c>
      <c r="DN929" s="34"/>
      <c r="DO929" s="7" t="s">
        <v>20</v>
      </c>
      <c r="DP929" s="39" t="s">
        <v>10</v>
      </c>
      <c r="DQ929" s="33">
        <f t="shared" si="2241"/>
        <v>0</v>
      </c>
      <c r="DR929" s="33">
        <f t="shared" ref="DR929:ET929" si="2274">E53*E319*E$172*$F187*DK419*E$110*DR826/1000000</f>
        <v>0</v>
      </c>
      <c r="DS929" s="33">
        <f t="shared" si="2274"/>
        <v>0</v>
      </c>
      <c r="DT929" s="33">
        <f t="shared" si="2274"/>
        <v>0</v>
      </c>
      <c r="DU929" s="33">
        <f t="shared" si="2274"/>
        <v>0</v>
      </c>
      <c r="DV929" s="33">
        <f t="shared" si="2274"/>
        <v>0</v>
      </c>
      <c r="DW929" s="33">
        <f t="shared" si="2274"/>
        <v>0</v>
      </c>
      <c r="DX929" s="33">
        <f t="shared" si="2274"/>
        <v>0</v>
      </c>
      <c r="DY929" s="33">
        <f t="shared" si="2274"/>
        <v>0</v>
      </c>
      <c r="DZ929" s="33">
        <f t="shared" si="2274"/>
        <v>0</v>
      </c>
      <c r="EA929" s="33">
        <f t="shared" si="2274"/>
        <v>0</v>
      </c>
      <c r="EB929" s="33">
        <f t="shared" si="2274"/>
        <v>0</v>
      </c>
      <c r="EC929" s="33">
        <f t="shared" si="2274"/>
        <v>0</v>
      </c>
      <c r="ED929" s="33">
        <f t="shared" si="2274"/>
        <v>0</v>
      </c>
      <c r="EE929" s="33">
        <f t="shared" si="2274"/>
        <v>0</v>
      </c>
      <c r="EF929" s="33">
        <f t="shared" si="2274"/>
        <v>0</v>
      </c>
      <c r="EG929" s="33">
        <f t="shared" si="2274"/>
        <v>0</v>
      </c>
      <c r="EH929" s="33">
        <f t="shared" si="2274"/>
        <v>0</v>
      </c>
      <c r="EI929" s="33">
        <f t="shared" si="2274"/>
        <v>0</v>
      </c>
      <c r="EJ929" s="33">
        <f t="shared" si="2274"/>
        <v>0</v>
      </c>
      <c r="EK929" s="33">
        <f t="shared" si="2274"/>
        <v>0</v>
      </c>
      <c r="EL929" s="33">
        <f t="shared" si="2274"/>
        <v>0</v>
      </c>
      <c r="EM929" s="33">
        <f t="shared" si="2274"/>
        <v>0</v>
      </c>
      <c r="EN929" s="33">
        <f t="shared" si="2274"/>
        <v>0</v>
      </c>
      <c r="EO929" s="33">
        <f t="shared" si="2274"/>
        <v>0</v>
      </c>
      <c r="EP929" s="33">
        <f t="shared" si="2274"/>
        <v>0</v>
      </c>
      <c r="EQ929" s="33">
        <f t="shared" si="2274"/>
        <v>0</v>
      </c>
      <c r="ER929" s="33">
        <f t="shared" si="2274"/>
        <v>0</v>
      </c>
      <c r="ES929" s="33">
        <f t="shared" si="2274"/>
        <v>2.0443482150000003</v>
      </c>
      <c r="ET929" s="33">
        <f t="shared" si="2274"/>
        <v>2.8203174999999998</v>
      </c>
    </row>
    <row r="930" spans="1:150" x14ac:dyDescent="0.25">
      <c r="A930" s="55"/>
      <c r="B930" s="83" t="s">
        <v>21</v>
      </c>
      <c r="C930" s="83" t="s">
        <v>147</v>
      </c>
      <c r="D930" s="74">
        <f t="shared" ref="D930:D938" si="2275">D54*D320*D$172*$E179*D420*D$110*D827/1000000</f>
        <v>0</v>
      </c>
      <c r="E930" s="74">
        <f t="shared" ref="E930:AG930" si="2276">E54*E320*E$172*$E179*E420*E$110*E827/1000000</f>
        <v>0</v>
      </c>
      <c r="F930" s="74">
        <f t="shared" si="2276"/>
        <v>0</v>
      </c>
      <c r="G930" s="74">
        <f t="shared" si="2276"/>
        <v>0</v>
      </c>
      <c r="H930" s="74">
        <f t="shared" si="2276"/>
        <v>0</v>
      </c>
      <c r="I930" s="74">
        <f t="shared" si="2276"/>
        <v>0</v>
      </c>
      <c r="J930" s="74">
        <f t="shared" si="2276"/>
        <v>0</v>
      </c>
      <c r="K930" s="74">
        <f t="shared" si="2276"/>
        <v>0</v>
      </c>
      <c r="L930" s="74">
        <f t="shared" si="2276"/>
        <v>0</v>
      </c>
      <c r="M930" s="74">
        <f t="shared" si="2276"/>
        <v>0</v>
      </c>
      <c r="N930" s="74">
        <f t="shared" si="2276"/>
        <v>0</v>
      </c>
      <c r="O930" s="74">
        <f t="shared" si="2276"/>
        <v>0</v>
      </c>
      <c r="P930" s="74">
        <f t="shared" si="2276"/>
        <v>0</v>
      </c>
      <c r="Q930" s="74">
        <f t="shared" si="2276"/>
        <v>0</v>
      </c>
      <c r="R930" s="74">
        <f t="shared" si="2276"/>
        <v>0</v>
      </c>
      <c r="S930" s="74">
        <f t="shared" si="2276"/>
        <v>0</v>
      </c>
      <c r="T930" s="74">
        <f t="shared" si="2276"/>
        <v>0</v>
      </c>
      <c r="U930" s="74">
        <f t="shared" si="2276"/>
        <v>0</v>
      </c>
      <c r="V930" s="74">
        <f t="shared" si="2276"/>
        <v>0</v>
      </c>
      <c r="W930" s="74">
        <f t="shared" si="2276"/>
        <v>0</v>
      </c>
      <c r="X930" s="74">
        <f t="shared" si="2276"/>
        <v>0</v>
      </c>
      <c r="Y930" s="74">
        <f t="shared" si="2276"/>
        <v>0</v>
      </c>
      <c r="Z930" s="74">
        <f t="shared" si="2276"/>
        <v>0</v>
      </c>
      <c r="AA930" s="74">
        <f t="shared" si="2276"/>
        <v>0</v>
      </c>
      <c r="AB930" s="74">
        <f t="shared" si="2276"/>
        <v>0</v>
      </c>
      <c r="AC930" s="74">
        <f t="shared" si="2276"/>
        <v>0</v>
      </c>
      <c r="AD930" s="74">
        <f t="shared" si="2276"/>
        <v>0</v>
      </c>
      <c r="AE930" s="74">
        <f t="shared" si="2276"/>
        <v>0</v>
      </c>
      <c r="AF930" s="74">
        <f t="shared" si="2276"/>
        <v>0</v>
      </c>
      <c r="AG930" s="74">
        <f t="shared" si="2276"/>
        <v>0</v>
      </c>
      <c r="AL930" s="7" t="s">
        <v>21</v>
      </c>
      <c r="AM930" s="7" t="s">
        <v>147</v>
      </c>
      <c r="AN930" s="33">
        <f t="shared" ref="AN930:AN938" si="2277">D54*D320*D$172*$H179*AN420*D$110*AN827/1000000</f>
        <v>0</v>
      </c>
      <c r="AO930" s="33">
        <f t="shared" ref="AO930:BQ930" si="2278">E54*E320*E$172*$H179*AO420*E$110*AO827/1000000</f>
        <v>0</v>
      </c>
      <c r="AP930" s="33">
        <f t="shared" si="2278"/>
        <v>0</v>
      </c>
      <c r="AQ930" s="33">
        <f t="shared" si="2278"/>
        <v>0</v>
      </c>
      <c r="AR930" s="33">
        <f t="shared" si="2278"/>
        <v>0</v>
      </c>
      <c r="AS930" s="33">
        <f t="shared" si="2278"/>
        <v>0</v>
      </c>
      <c r="AT930" s="33">
        <f t="shared" si="2278"/>
        <v>0</v>
      </c>
      <c r="AU930" s="33">
        <f t="shared" si="2278"/>
        <v>0</v>
      </c>
      <c r="AV930" s="33">
        <f t="shared" si="2278"/>
        <v>0</v>
      </c>
      <c r="AW930" s="33">
        <f t="shared" si="2278"/>
        <v>0</v>
      </c>
      <c r="AX930" s="33">
        <f t="shared" si="2278"/>
        <v>0</v>
      </c>
      <c r="AY930" s="33">
        <f t="shared" si="2278"/>
        <v>0</v>
      </c>
      <c r="AZ930" s="33">
        <f t="shared" si="2278"/>
        <v>0</v>
      </c>
      <c r="BA930" s="33">
        <f t="shared" si="2278"/>
        <v>0</v>
      </c>
      <c r="BB930" s="33">
        <f t="shared" si="2278"/>
        <v>0</v>
      </c>
      <c r="BC930" s="33">
        <f t="shared" si="2278"/>
        <v>0</v>
      </c>
      <c r="BD930" s="33">
        <f t="shared" si="2278"/>
        <v>0</v>
      </c>
      <c r="BE930" s="33">
        <f t="shared" si="2278"/>
        <v>0</v>
      </c>
      <c r="BF930" s="33">
        <f t="shared" si="2278"/>
        <v>0</v>
      </c>
      <c r="BG930" s="33">
        <f t="shared" si="2278"/>
        <v>0</v>
      </c>
      <c r="BH930" s="33">
        <f t="shared" si="2278"/>
        <v>0</v>
      </c>
      <c r="BI930" s="33">
        <f t="shared" si="2278"/>
        <v>0</v>
      </c>
      <c r="BJ930" s="33">
        <f t="shared" si="2278"/>
        <v>0</v>
      </c>
      <c r="BK930" s="33">
        <f t="shared" si="2278"/>
        <v>0</v>
      </c>
      <c r="BL930" s="33">
        <f t="shared" si="2278"/>
        <v>0</v>
      </c>
      <c r="BM930" s="33">
        <f t="shared" si="2278"/>
        <v>0</v>
      </c>
      <c r="BN930" s="33">
        <f t="shared" si="2278"/>
        <v>0</v>
      </c>
      <c r="BO930" s="33">
        <f t="shared" si="2278"/>
        <v>0</v>
      </c>
      <c r="BP930" s="33">
        <f t="shared" si="2278"/>
        <v>0</v>
      </c>
      <c r="BQ930" s="33">
        <f t="shared" si="2278"/>
        <v>0</v>
      </c>
      <c r="BZ930" s="7" t="s">
        <v>21</v>
      </c>
      <c r="CA930" s="7" t="s">
        <v>147</v>
      </c>
      <c r="CB930" s="33">
        <f t="shared" ref="CB930:CB938" si="2279">D54*D320*D$172*$G179*BY419*D$110*CB827/1000000</f>
        <v>0</v>
      </c>
      <c r="CC930" s="33">
        <f t="shared" ref="CC930:DE930" si="2280">E54*E320*E$172*$G179*BZ419*E$110*CC827/1000000</f>
        <v>0</v>
      </c>
      <c r="CD930" s="33">
        <f t="shared" si="2280"/>
        <v>0</v>
      </c>
      <c r="CE930" s="33">
        <f t="shared" si="2280"/>
        <v>0</v>
      </c>
      <c r="CF930" s="33">
        <f t="shared" si="2280"/>
        <v>0</v>
      </c>
      <c r="CG930" s="33">
        <f t="shared" si="2280"/>
        <v>0</v>
      </c>
      <c r="CH930" s="33">
        <f t="shared" si="2280"/>
        <v>0</v>
      </c>
      <c r="CI930" s="33">
        <f t="shared" si="2280"/>
        <v>0</v>
      </c>
      <c r="CJ930" s="33">
        <f t="shared" si="2280"/>
        <v>0</v>
      </c>
      <c r="CK930" s="33">
        <f t="shared" si="2280"/>
        <v>0</v>
      </c>
      <c r="CL930" s="33">
        <f t="shared" si="2280"/>
        <v>0</v>
      </c>
      <c r="CM930" s="33">
        <f t="shared" si="2280"/>
        <v>0</v>
      </c>
      <c r="CN930" s="33">
        <f t="shared" si="2280"/>
        <v>0</v>
      </c>
      <c r="CO930" s="33">
        <f t="shared" si="2280"/>
        <v>0</v>
      </c>
      <c r="CP930" s="33">
        <f t="shared" si="2280"/>
        <v>0</v>
      </c>
      <c r="CQ930" s="33">
        <f t="shared" si="2280"/>
        <v>0</v>
      </c>
      <c r="CR930" s="33">
        <f t="shared" si="2280"/>
        <v>0</v>
      </c>
      <c r="CS930" s="33">
        <f t="shared" si="2280"/>
        <v>0</v>
      </c>
      <c r="CT930" s="33">
        <f t="shared" si="2280"/>
        <v>0</v>
      </c>
      <c r="CU930" s="33">
        <f t="shared" si="2280"/>
        <v>0</v>
      </c>
      <c r="CV930" s="33">
        <f t="shared" si="2280"/>
        <v>0</v>
      </c>
      <c r="CW930" s="33">
        <f t="shared" si="2280"/>
        <v>0</v>
      </c>
      <c r="CX930" s="33">
        <f t="shared" si="2280"/>
        <v>0</v>
      </c>
      <c r="CY930" s="33">
        <f t="shared" si="2280"/>
        <v>0</v>
      </c>
      <c r="CZ930" s="33">
        <f t="shared" si="2280"/>
        <v>0</v>
      </c>
      <c r="DA930" s="33">
        <f t="shared" si="2280"/>
        <v>0</v>
      </c>
      <c r="DB930" s="33">
        <f t="shared" si="2280"/>
        <v>0</v>
      </c>
      <c r="DC930" s="33">
        <f t="shared" si="2280"/>
        <v>0</v>
      </c>
      <c r="DD930" s="33">
        <f t="shared" si="2280"/>
        <v>0</v>
      </c>
      <c r="DE930" s="33">
        <f t="shared" si="2280"/>
        <v>0</v>
      </c>
      <c r="DN930" s="34"/>
      <c r="DO930" s="7" t="s">
        <v>21</v>
      </c>
      <c r="DP930" s="7" t="s">
        <v>147</v>
      </c>
      <c r="DQ930" s="33">
        <f t="shared" ref="DQ930:DQ938" si="2281">D54*D320*D$172*$F179*DJ420*D$110*DQ827/1000000</f>
        <v>0</v>
      </c>
      <c r="DR930" s="33">
        <f t="shared" ref="DR930:ET930" si="2282">E54*E320*E$172*$F179*DK420*E$110*DR827/1000000</f>
        <v>0</v>
      </c>
      <c r="DS930" s="33">
        <f t="shared" si="2282"/>
        <v>0</v>
      </c>
      <c r="DT930" s="33">
        <f t="shared" si="2282"/>
        <v>0</v>
      </c>
      <c r="DU930" s="33">
        <f t="shared" si="2282"/>
        <v>0</v>
      </c>
      <c r="DV930" s="33">
        <f t="shared" si="2282"/>
        <v>0</v>
      </c>
      <c r="DW930" s="33">
        <f t="shared" si="2282"/>
        <v>0</v>
      </c>
      <c r="DX930" s="33">
        <f t="shared" si="2282"/>
        <v>0</v>
      </c>
      <c r="DY930" s="33">
        <f t="shared" si="2282"/>
        <v>0</v>
      </c>
      <c r="DZ930" s="33">
        <f t="shared" si="2282"/>
        <v>0</v>
      </c>
      <c r="EA930" s="33">
        <f t="shared" si="2282"/>
        <v>0</v>
      </c>
      <c r="EB930" s="33">
        <f t="shared" si="2282"/>
        <v>0</v>
      </c>
      <c r="EC930" s="33">
        <f t="shared" si="2282"/>
        <v>0</v>
      </c>
      <c r="ED930" s="33">
        <f t="shared" si="2282"/>
        <v>0</v>
      </c>
      <c r="EE930" s="33">
        <f t="shared" si="2282"/>
        <v>0</v>
      </c>
      <c r="EF930" s="33">
        <f t="shared" si="2282"/>
        <v>0</v>
      </c>
      <c r="EG930" s="33">
        <f t="shared" si="2282"/>
        <v>0</v>
      </c>
      <c r="EH930" s="33">
        <f t="shared" si="2282"/>
        <v>0</v>
      </c>
      <c r="EI930" s="33">
        <f t="shared" si="2282"/>
        <v>0</v>
      </c>
      <c r="EJ930" s="33">
        <f t="shared" si="2282"/>
        <v>0</v>
      </c>
      <c r="EK930" s="33">
        <f t="shared" si="2282"/>
        <v>0</v>
      </c>
      <c r="EL930" s="33">
        <f t="shared" si="2282"/>
        <v>0</v>
      </c>
      <c r="EM930" s="33">
        <f t="shared" si="2282"/>
        <v>0</v>
      </c>
      <c r="EN930" s="33">
        <f t="shared" si="2282"/>
        <v>0</v>
      </c>
      <c r="EO930" s="33">
        <f t="shared" si="2282"/>
        <v>0</v>
      </c>
      <c r="EP930" s="33">
        <f t="shared" si="2282"/>
        <v>0</v>
      </c>
      <c r="EQ930" s="33">
        <f t="shared" si="2282"/>
        <v>0</v>
      </c>
      <c r="ER930" s="33">
        <f t="shared" si="2282"/>
        <v>0</v>
      </c>
      <c r="ES930" s="33">
        <f t="shared" si="2282"/>
        <v>0</v>
      </c>
      <c r="ET930" s="33">
        <f t="shared" si="2282"/>
        <v>0</v>
      </c>
    </row>
    <row r="931" spans="1:150" x14ac:dyDescent="0.25">
      <c r="A931" s="55"/>
      <c r="B931" s="83" t="s">
        <v>21</v>
      </c>
      <c r="C931" s="83" t="s">
        <v>148</v>
      </c>
      <c r="D931" s="74">
        <f t="shared" si="2275"/>
        <v>0</v>
      </c>
      <c r="E931" s="74">
        <f t="shared" ref="E931:AG931" si="2283">E55*E321*E$172*$E180*E421*E$110*E828/1000000</f>
        <v>0</v>
      </c>
      <c r="F931" s="74">
        <f t="shared" si="2283"/>
        <v>0</v>
      </c>
      <c r="G931" s="74">
        <f t="shared" si="2283"/>
        <v>0</v>
      </c>
      <c r="H931" s="74">
        <f t="shared" si="2283"/>
        <v>0</v>
      </c>
      <c r="I931" s="74">
        <f t="shared" si="2283"/>
        <v>0</v>
      </c>
      <c r="J931" s="74">
        <f t="shared" si="2283"/>
        <v>0</v>
      </c>
      <c r="K931" s="74">
        <f t="shared" si="2283"/>
        <v>0</v>
      </c>
      <c r="L931" s="74">
        <f t="shared" si="2283"/>
        <v>0</v>
      </c>
      <c r="M931" s="74">
        <f t="shared" si="2283"/>
        <v>0</v>
      </c>
      <c r="N931" s="74">
        <f t="shared" si="2283"/>
        <v>0</v>
      </c>
      <c r="O931" s="74">
        <f t="shared" si="2283"/>
        <v>0</v>
      </c>
      <c r="P931" s="74">
        <f t="shared" si="2283"/>
        <v>0</v>
      </c>
      <c r="Q931" s="74">
        <f t="shared" si="2283"/>
        <v>0</v>
      </c>
      <c r="R931" s="74">
        <f t="shared" si="2283"/>
        <v>0</v>
      </c>
      <c r="S931" s="74">
        <f t="shared" si="2283"/>
        <v>0</v>
      </c>
      <c r="T931" s="74">
        <f t="shared" si="2283"/>
        <v>0</v>
      </c>
      <c r="U931" s="74">
        <f t="shared" si="2283"/>
        <v>0</v>
      </c>
      <c r="V931" s="74">
        <f t="shared" si="2283"/>
        <v>0</v>
      </c>
      <c r="W931" s="74">
        <f t="shared" si="2283"/>
        <v>0</v>
      </c>
      <c r="X931" s="74">
        <f t="shared" si="2283"/>
        <v>0</v>
      </c>
      <c r="Y931" s="74">
        <f t="shared" si="2283"/>
        <v>0</v>
      </c>
      <c r="Z931" s="74">
        <f t="shared" si="2283"/>
        <v>0</v>
      </c>
      <c r="AA931" s="74">
        <f t="shared" si="2283"/>
        <v>0</v>
      </c>
      <c r="AB931" s="74">
        <f t="shared" si="2283"/>
        <v>0</v>
      </c>
      <c r="AC931" s="74">
        <f t="shared" si="2283"/>
        <v>0</v>
      </c>
      <c r="AD931" s="74">
        <f t="shared" si="2283"/>
        <v>0</v>
      </c>
      <c r="AE931" s="74">
        <f t="shared" si="2283"/>
        <v>0</v>
      </c>
      <c r="AF931" s="74">
        <f t="shared" si="2283"/>
        <v>0</v>
      </c>
      <c r="AG931" s="74">
        <f t="shared" si="2283"/>
        <v>0</v>
      </c>
      <c r="AL931" s="7" t="s">
        <v>21</v>
      </c>
      <c r="AM931" s="7" t="s">
        <v>148</v>
      </c>
      <c r="AN931" s="33">
        <f t="shared" si="2277"/>
        <v>0</v>
      </c>
      <c r="AO931" s="33">
        <f t="shared" ref="AO931:BQ931" si="2284">E55*E321*E$172*$H180*AO421*E$110*AO828/1000000</f>
        <v>0</v>
      </c>
      <c r="AP931" s="33">
        <f t="shared" si="2284"/>
        <v>0</v>
      </c>
      <c r="AQ931" s="33">
        <f t="shared" si="2284"/>
        <v>0</v>
      </c>
      <c r="AR931" s="33">
        <f t="shared" si="2284"/>
        <v>0</v>
      </c>
      <c r="AS931" s="33">
        <f t="shared" si="2284"/>
        <v>0</v>
      </c>
      <c r="AT931" s="33">
        <f t="shared" si="2284"/>
        <v>0</v>
      </c>
      <c r="AU931" s="33">
        <f t="shared" si="2284"/>
        <v>0</v>
      </c>
      <c r="AV931" s="33">
        <f t="shared" si="2284"/>
        <v>0</v>
      </c>
      <c r="AW931" s="33">
        <f t="shared" si="2284"/>
        <v>0</v>
      </c>
      <c r="AX931" s="33">
        <f t="shared" si="2284"/>
        <v>0</v>
      </c>
      <c r="AY931" s="33">
        <f t="shared" si="2284"/>
        <v>0</v>
      </c>
      <c r="AZ931" s="33">
        <f t="shared" si="2284"/>
        <v>0</v>
      </c>
      <c r="BA931" s="33">
        <f t="shared" si="2284"/>
        <v>0</v>
      </c>
      <c r="BB931" s="33">
        <f t="shared" si="2284"/>
        <v>0</v>
      </c>
      <c r="BC931" s="33">
        <f t="shared" si="2284"/>
        <v>0</v>
      </c>
      <c r="BD931" s="33">
        <f t="shared" si="2284"/>
        <v>0</v>
      </c>
      <c r="BE931" s="33">
        <f t="shared" si="2284"/>
        <v>0</v>
      </c>
      <c r="BF931" s="33">
        <f t="shared" si="2284"/>
        <v>0</v>
      </c>
      <c r="BG931" s="33">
        <f t="shared" si="2284"/>
        <v>0</v>
      </c>
      <c r="BH931" s="33">
        <f t="shared" si="2284"/>
        <v>0</v>
      </c>
      <c r="BI931" s="33">
        <f t="shared" si="2284"/>
        <v>0</v>
      </c>
      <c r="BJ931" s="33">
        <f t="shared" si="2284"/>
        <v>0</v>
      </c>
      <c r="BK931" s="33">
        <f t="shared" si="2284"/>
        <v>0</v>
      </c>
      <c r="BL931" s="33">
        <f t="shared" si="2284"/>
        <v>0</v>
      </c>
      <c r="BM931" s="33">
        <f t="shared" si="2284"/>
        <v>0</v>
      </c>
      <c r="BN931" s="33">
        <f t="shared" si="2284"/>
        <v>0</v>
      </c>
      <c r="BO931" s="33">
        <f t="shared" si="2284"/>
        <v>0</v>
      </c>
      <c r="BP931" s="33">
        <f t="shared" si="2284"/>
        <v>0</v>
      </c>
      <c r="BQ931" s="33">
        <f t="shared" si="2284"/>
        <v>0</v>
      </c>
      <c r="BZ931" s="7" t="s">
        <v>21</v>
      </c>
      <c r="CA931" s="7" t="s">
        <v>148</v>
      </c>
      <c r="CB931" s="33">
        <f t="shared" si="2279"/>
        <v>0</v>
      </c>
      <c r="CC931" s="33">
        <f t="shared" ref="CC931:DE931" si="2285">E55*E321*E$172*$G180*BZ420*E$110*CC828/1000000</f>
        <v>0</v>
      </c>
      <c r="CD931" s="33">
        <f t="shared" si="2285"/>
        <v>0</v>
      </c>
      <c r="CE931" s="33">
        <f t="shared" si="2285"/>
        <v>0</v>
      </c>
      <c r="CF931" s="33">
        <f t="shared" si="2285"/>
        <v>0</v>
      </c>
      <c r="CG931" s="33">
        <f t="shared" si="2285"/>
        <v>0</v>
      </c>
      <c r="CH931" s="33">
        <f t="shared" si="2285"/>
        <v>0</v>
      </c>
      <c r="CI931" s="33">
        <f t="shared" si="2285"/>
        <v>0</v>
      </c>
      <c r="CJ931" s="33">
        <f t="shared" si="2285"/>
        <v>0</v>
      </c>
      <c r="CK931" s="33">
        <f t="shared" si="2285"/>
        <v>0</v>
      </c>
      <c r="CL931" s="33">
        <f t="shared" si="2285"/>
        <v>0</v>
      </c>
      <c r="CM931" s="33">
        <f t="shared" si="2285"/>
        <v>0</v>
      </c>
      <c r="CN931" s="33">
        <f t="shared" si="2285"/>
        <v>0</v>
      </c>
      <c r="CO931" s="33">
        <f t="shared" si="2285"/>
        <v>0</v>
      </c>
      <c r="CP931" s="33">
        <f t="shared" si="2285"/>
        <v>0</v>
      </c>
      <c r="CQ931" s="33">
        <f t="shared" si="2285"/>
        <v>0</v>
      </c>
      <c r="CR931" s="33">
        <f t="shared" si="2285"/>
        <v>0</v>
      </c>
      <c r="CS931" s="33">
        <f t="shared" si="2285"/>
        <v>0</v>
      </c>
      <c r="CT931" s="33">
        <f t="shared" si="2285"/>
        <v>0</v>
      </c>
      <c r="CU931" s="33">
        <f t="shared" si="2285"/>
        <v>0</v>
      </c>
      <c r="CV931" s="33">
        <f t="shared" si="2285"/>
        <v>0</v>
      </c>
      <c r="CW931" s="33">
        <f t="shared" si="2285"/>
        <v>0</v>
      </c>
      <c r="CX931" s="33">
        <f t="shared" si="2285"/>
        <v>0</v>
      </c>
      <c r="CY931" s="33">
        <f t="shared" si="2285"/>
        <v>0</v>
      </c>
      <c r="CZ931" s="33">
        <f t="shared" si="2285"/>
        <v>0</v>
      </c>
      <c r="DA931" s="33">
        <f t="shared" si="2285"/>
        <v>0</v>
      </c>
      <c r="DB931" s="33">
        <f t="shared" si="2285"/>
        <v>0</v>
      </c>
      <c r="DC931" s="33">
        <f t="shared" si="2285"/>
        <v>0</v>
      </c>
      <c r="DD931" s="33">
        <f t="shared" si="2285"/>
        <v>0</v>
      </c>
      <c r="DE931" s="33">
        <f t="shared" si="2285"/>
        <v>0</v>
      </c>
      <c r="DN931" s="34"/>
      <c r="DO931" s="7" t="s">
        <v>21</v>
      </c>
      <c r="DP931" s="7" t="s">
        <v>148</v>
      </c>
      <c r="DQ931" s="33">
        <f t="shared" si="2281"/>
        <v>0</v>
      </c>
      <c r="DR931" s="33">
        <f t="shared" ref="DR931:ET931" si="2286">E55*E321*E$172*$F180*DK421*E$110*DR828/1000000</f>
        <v>0</v>
      </c>
      <c r="DS931" s="33">
        <f t="shared" si="2286"/>
        <v>0</v>
      </c>
      <c r="DT931" s="33">
        <f t="shared" si="2286"/>
        <v>0</v>
      </c>
      <c r="DU931" s="33">
        <f t="shared" si="2286"/>
        <v>0</v>
      </c>
      <c r="DV931" s="33">
        <f t="shared" si="2286"/>
        <v>0</v>
      </c>
      <c r="DW931" s="33">
        <f t="shared" si="2286"/>
        <v>0</v>
      </c>
      <c r="DX931" s="33">
        <f t="shared" si="2286"/>
        <v>0</v>
      </c>
      <c r="DY931" s="33">
        <f t="shared" si="2286"/>
        <v>0</v>
      </c>
      <c r="DZ931" s="33">
        <f t="shared" si="2286"/>
        <v>0</v>
      </c>
      <c r="EA931" s="33">
        <f t="shared" si="2286"/>
        <v>0</v>
      </c>
      <c r="EB931" s="33">
        <f t="shared" si="2286"/>
        <v>0</v>
      </c>
      <c r="EC931" s="33">
        <f t="shared" si="2286"/>
        <v>0</v>
      </c>
      <c r="ED931" s="33">
        <f t="shared" si="2286"/>
        <v>0</v>
      </c>
      <c r="EE931" s="33">
        <f t="shared" si="2286"/>
        <v>0</v>
      </c>
      <c r="EF931" s="33">
        <f t="shared" si="2286"/>
        <v>0</v>
      </c>
      <c r="EG931" s="33">
        <f t="shared" si="2286"/>
        <v>0</v>
      </c>
      <c r="EH931" s="33">
        <f t="shared" si="2286"/>
        <v>0</v>
      </c>
      <c r="EI931" s="33">
        <f t="shared" si="2286"/>
        <v>0</v>
      </c>
      <c r="EJ931" s="33">
        <f t="shared" si="2286"/>
        <v>0</v>
      </c>
      <c r="EK931" s="33">
        <f t="shared" si="2286"/>
        <v>0</v>
      </c>
      <c r="EL931" s="33">
        <f t="shared" si="2286"/>
        <v>0</v>
      </c>
      <c r="EM931" s="33">
        <f t="shared" si="2286"/>
        <v>0</v>
      </c>
      <c r="EN931" s="33">
        <f t="shared" si="2286"/>
        <v>0</v>
      </c>
      <c r="EO931" s="33">
        <f t="shared" si="2286"/>
        <v>0</v>
      </c>
      <c r="EP931" s="33">
        <f t="shared" si="2286"/>
        <v>0</v>
      </c>
      <c r="EQ931" s="33">
        <f t="shared" si="2286"/>
        <v>0</v>
      </c>
      <c r="ER931" s="33">
        <f t="shared" si="2286"/>
        <v>0</v>
      </c>
      <c r="ES931" s="33">
        <f t="shared" si="2286"/>
        <v>0</v>
      </c>
      <c r="ET931" s="33">
        <f t="shared" si="2286"/>
        <v>0</v>
      </c>
    </row>
    <row r="932" spans="1:150" x14ac:dyDescent="0.25">
      <c r="A932" s="55"/>
      <c r="B932" s="83" t="s">
        <v>21</v>
      </c>
      <c r="C932" s="83" t="s">
        <v>8</v>
      </c>
      <c r="D932" s="74">
        <f t="shared" si="2275"/>
        <v>0.23697407999999998</v>
      </c>
      <c r="E932" s="74">
        <f t="shared" ref="E932:AG932" si="2287">E56*E322*E$172*$E181*E422*E$110*E829/1000000</f>
        <v>0.35546112000000002</v>
      </c>
      <c r="F932" s="74">
        <f t="shared" si="2287"/>
        <v>0.59243519999999994</v>
      </c>
      <c r="G932" s="74">
        <f t="shared" si="2287"/>
        <v>1.1848703999999999</v>
      </c>
      <c r="H932" s="74">
        <f t="shared" si="2287"/>
        <v>2.3697407999999998</v>
      </c>
      <c r="I932" s="74">
        <f t="shared" si="2287"/>
        <v>5.2134297599999995</v>
      </c>
      <c r="J932" s="74">
        <f t="shared" si="2287"/>
        <v>3.9100723199999994</v>
      </c>
      <c r="K932" s="74">
        <f t="shared" si="2287"/>
        <v>3.0806630400000001</v>
      </c>
      <c r="L932" s="74">
        <f t="shared" si="2287"/>
        <v>5.84536064</v>
      </c>
      <c r="M932" s="74">
        <f t="shared" si="2287"/>
        <v>8.5310668799999991</v>
      </c>
      <c r="N932" s="74">
        <f t="shared" si="2287"/>
        <v>0</v>
      </c>
      <c r="O932" s="74">
        <f t="shared" si="2287"/>
        <v>0</v>
      </c>
      <c r="P932" s="74">
        <f t="shared" si="2287"/>
        <v>0</v>
      </c>
      <c r="Q932" s="74">
        <f t="shared" si="2287"/>
        <v>0</v>
      </c>
      <c r="R932" s="74">
        <f t="shared" si="2287"/>
        <v>0</v>
      </c>
      <c r="S932" s="74">
        <f t="shared" si="2287"/>
        <v>0</v>
      </c>
      <c r="T932" s="74">
        <f t="shared" si="2287"/>
        <v>0</v>
      </c>
      <c r="U932" s="74">
        <f t="shared" si="2287"/>
        <v>0</v>
      </c>
      <c r="V932" s="74">
        <f t="shared" si="2287"/>
        <v>0</v>
      </c>
      <c r="W932" s="74">
        <f t="shared" si="2287"/>
        <v>0</v>
      </c>
      <c r="X932" s="74">
        <f t="shared" si="2287"/>
        <v>0</v>
      </c>
      <c r="Y932" s="74">
        <f t="shared" si="2287"/>
        <v>0</v>
      </c>
      <c r="Z932" s="74">
        <f t="shared" si="2287"/>
        <v>0</v>
      </c>
      <c r="AA932" s="74">
        <f t="shared" si="2287"/>
        <v>0</v>
      </c>
      <c r="AB932" s="74">
        <f t="shared" si="2287"/>
        <v>0</v>
      </c>
      <c r="AC932" s="74">
        <f t="shared" si="2287"/>
        <v>0</v>
      </c>
      <c r="AD932" s="74">
        <f t="shared" si="2287"/>
        <v>0</v>
      </c>
      <c r="AE932" s="74">
        <f t="shared" si="2287"/>
        <v>0</v>
      </c>
      <c r="AF932" s="74">
        <f t="shared" si="2287"/>
        <v>0</v>
      </c>
      <c r="AG932" s="74">
        <f t="shared" si="2287"/>
        <v>0</v>
      </c>
      <c r="AL932" s="7" t="s">
        <v>21</v>
      </c>
      <c r="AM932" s="7" t="s">
        <v>8</v>
      </c>
      <c r="AN932" s="33">
        <f t="shared" si="2277"/>
        <v>1.5762572999999998E-2</v>
      </c>
      <c r="AO932" s="33">
        <f t="shared" ref="AO932:BQ932" si="2288">E56*E322*E$172*$H181*AO422*E$110*AO829/1000000</f>
        <v>2.3643859499999999E-2</v>
      </c>
      <c r="AP932" s="33">
        <f t="shared" si="2288"/>
        <v>3.9406432500000005E-2</v>
      </c>
      <c r="AQ932" s="33">
        <f t="shared" si="2288"/>
        <v>7.881286500000001E-2</v>
      </c>
      <c r="AR932" s="33">
        <f t="shared" si="2288"/>
        <v>0.15762573000000002</v>
      </c>
      <c r="AS932" s="33">
        <f t="shared" si="2288"/>
        <v>0.34677660599999999</v>
      </c>
      <c r="AT932" s="33">
        <f t="shared" si="2288"/>
        <v>0.26008245449999995</v>
      </c>
      <c r="AU932" s="33">
        <f t="shared" si="2288"/>
        <v>0.20491344900000003</v>
      </c>
      <c r="AV932" s="33">
        <f t="shared" si="2288"/>
        <v>0.38881013400000003</v>
      </c>
      <c r="AW932" s="33">
        <f t="shared" si="2288"/>
        <v>0.56745262799999996</v>
      </c>
      <c r="AX932" s="33">
        <f t="shared" si="2288"/>
        <v>0</v>
      </c>
      <c r="AY932" s="33">
        <f t="shared" si="2288"/>
        <v>0</v>
      </c>
      <c r="AZ932" s="33">
        <f t="shared" si="2288"/>
        <v>0</v>
      </c>
      <c r="BA932" s="33">
        <f t="shared" si="2288"/>
        <v>0</v>
      </c>
      <c r="BB932" s="33">
        <f t="shared" si="2288"/>
        <v>0</v>
      </c>
      <c r="BC932" s="33">
        <f t="shared" si="2288"/>
        <v>0</v>
      </c>
      <c r="BD932" s="33">
        <f t="shared" si="2288"/>
        <v>0</v>
      </c>
      <c r="BE932" s="33">
        <f t="shared" si="2288"/>
        <v>0</v>
      </c>
      <c r="BF932" s="33">
        <f t="shared" si="2288"/>
        <v>0</v>
      </c>
      <c r="BG932" s="33">
        <f t="shared" si="2288"/>
        <v>0</v>
      </c>
      <c r="BH932" s="33">
        <f t="shared" si="2288"/>
        <v>0</v>
      </c>
      <c r="BI932" s="33">
        <f t="shared" si="2288"/>
        <v>0</v>
      </c>
      <c r="BJ932" s="33">
        <f t="shared" si="2288"/>
        <v>0</v>
      </c>
      <c r="BK932" s="33">
        <f t="shared" si="2288"/>
        <v>0</v>
      </c>
      <c r="BL932" s="33">
        <f t="shared" si="2288"/>
        <v>0</v>
      </c>
      <c r="BM932" s="33">
        <f t="shared" si="2288"/>
        <v>0</v>
      </c>
      <c r="BN932" s="33">
        <f t="shared" si="2288"/>
        <v>0</v>
      </c>
      <c r="BO932" s="33">
        <f t="shared" si="2288"/>
        <v>0</v>
      </c>
      <c r="BP932" s="33">
        <f t="shared" si="2288"/>
        <v>0</v>
      </c>
      <c r="BQ932" s="33">
        <f t="shared" si="2288"/>
        <v>0</v>
      </c>
      <c r="BZ932" s="7" t="s">
        <v>21</v>
      </c>
      <c r="CA932" s="7" t="s">
        <v>8</v>
      </c>
      <c r="CB932" s="33">
        <f t="shared" si="2279"/>
        <v>9.8584593750000005E-2</v>
      </c>
      <c r="CC932" s="33">
        <f t="shared" ref="CC932:DE932" si="2289">E56*E322*E$172*$G181*BZ421*E$110*CC829/1000000</f>
        <v>0.14787689062500001</v>
      </c>
      <c r="CD932" s="33">
        <f t="shared" si="2289"/>
        <v>0.24646148437500001</v>
      </c>
      <c r="CE932" s="33">
        <f t="shared" si="2289"/>
        <v>0.49292296875000002</v>
      </c>
      <c r="CF932" s="33">
        <f t="shared" si="2289"/>
        <v>0.98584593750000005</v>
      </c>
      <c r="CG932" s="33">
        <f t="shared" si="2289"/>
        <v>2.1688610625</v>
      </c>
      <c r="CH932" s="33">
        <f t="shared" si="2289"/>
        <v>1.6266457968750003</v>
      </c>
      <c r="CI932" s="33">
        <f t="shared" si="2289"/>
        <v>1.2815997187499999</v>
      </c>
      <c r="CJ932" s="33">
        <f t="shared" si="2289"/>
        <v>2.4317533125000006</v>
      </c>
      <c r="CK932" s="33">
        <f t="shared" si="2289"/>
        <v>3.5490453750000004</v>
      </c>
      <c r="CL932" s="33">
        <f t="shared" si="2289"/>
        <v>0</v>
      </c>
      <c r="CM932" s="33">
        <f t="shared" si="2289"/>
        <v>0</v>
      </c>
      <c r="CN932" s="33">
        <f t="shared" si="2289"/>
        <v>0</v>
      </c>
      <c r="CO932" s="33">
        <f t="shared" si="2289"/>
        <v>0</v>
      </c>
      <c r="CP932" s="33">
        <f t="shared" si="2289"/>
        <v>0</v>
      </c>
      <c r="CQ932" s="33">
        <f t="shared" si="2289"/>
        <v>0</v>
      </c>
      <c r="CR932" s="33">
        <f t="shared" si="2289"/>
        <v>0</v>
      </c>
      <c r="CS932" s="33">
        <f t="shared" si="2289"/>
        <v>0</v>
      </c>
      <c r="CT932" s="33">
        <f t="shared" si="2289"/>
        <v>0</v>
      </c>
      <c r="CU932" s="33">
        <f t="shared" si="2289"/>
        <v>0</v>
      </c>
      <c r="CV932" s="33">
        <f t="shared" si="2289"/>
        <v>0</v>
      </c>
      <c r="CW932" s="33">
        <f t="shared" si="2289"/>
        <v>0</v>
      </c>
      <c r="CX932" s="33">
        <f t="shared" si="2289"/>
        <v>0</v>
      </c>
      <c r="CY932" s="33">
        <f t="shared" si="2289"/>
        <v>0</v>
      </c>
      <c r="CZ932" s="33">
        <f t="shared" si="2289"/>
        <v>0</v>
      </c>
      <c r="DA932" s="33">
        <f t="shared" si="2289"/>
        <v>0</v>
      </c>
      <c r="DB932" s="33">
        <f t="shared" si="2289"/>
        <v>0</v>
      </c>
      <c r="DC932" s="33">
        <f t="shared" si="2289"/>
        <v>0</v>
      </c>
      <c r="DD932" s="33">
        <f t="shared" si="2289"/>
        <v>0</v>
      </c>
      <c r="DE932" s="33">
        <f t="shared" si="2289"/>
        <v>0</v>
      </c>
      <c r="DN932" s="34"/>
      <c r="DO932" s="7" t="s">
        <v>21</v>
      </c>
      <c r="DP932" s="7" t="s">
        <v>8</v>
      </c>
      <c r="DQ932" s="33">
        <f t="shared" si="2281"/>
        <v>1.1955431249999999E-2</v>
      </c>
      <c r="DR932" s="33">
        <f t="shared" ref="DR932:ET932" si="2290">E56*E322*E$172*$F181*DK422*E$110*DR829/1000000</f>
        <v>1.7933146875E-2</v>
      </c>
      <c r="DS932" s="33">
        <f t="shared" si="2290"/>
        <v>2.9888578124999995E-2</v>
      </c>
      <c r="DT932" s="33">
        <f t="shared" si="2290"/>
        <v>5.9777156249999991E-2</v>
      </c>
      <c r="DU932" s="33">
        <f t="shared" si="2290"/>
        <v>0.11955431249999998</v>
      </c>
      <c r="DV932" s="33">
        <f t="shared" si="2290"/>
        <v>0.26301948749999998</v>
      </c>
      <c r="DW932" s="33">
        <f t="shared" si="2290"/>
        <v>0.19726461562499997</v>
      </c>
      <c r="DX932" s="33">
        <f t="shared" si="2290"/>
        <v>0.15542060625000001</v>
      </c>
      <c r="DY932" s="33">
        <f t="shared" si="2290"/>
        <v>0.29490063750000001</v>
      </c>
      <c r="DZ932" s="33">
        <f t="shared" si="2290"/>
        <v>0.430395525</v>
      </c>
      <c r="EA932" s="33">
        <f t="shared" si="2290"/>
        <v>0</v>
      </c>
      <c r="EB932" s="33">
        <f t="shared" si="2290"/>
        <v>0</v>
      </c>
      <c r="EC932" s="33">
        <f t="shared" si="2290"/>
        <v>0</v>
      </c>
      <c r="ED932" s="33">
        <f t="shared" si="2290"/>
        <v>0</v>
      </c>
      <c r="EE932" s="33">
        <f t="shared" si="2290"/>
        <v>0</v>
      </c>
      <c r="EF932" s="33">
        <f t="shared" si="2290"/>
        <v>0</v>
      </c>
      <c r="EG932" s="33">
        <f t="shared" si="2290"/>
        <v>0</v>
      </c>
      <c r="EH932" s="33">
        <f t="shared" si="2290"/>
        <v>0</v>
      </c>
      <c r="EI932" s="33">
        <f t="shared" si="2290"/>
        <v>0</v>
      </c>
      <c r="EJ932" s="33">
        <f t="shared" si="2290"/>
        <v>0</v>
      </c>
      <c r="EK932" s="33">
        <f t="shared" si="2290"/>
        <v>0</v>
      </c>
      <c r="EL932" s="33">
        <f t="shared" si="2290"/>
        <v>0</v>
      </c>
      <c r="EM932" s="33">
        <f t="shared" si="2290"/>
        <v>0</v>
      </c>
      <c r="EN932" s="33">
        <f t="shared" si="2290"/>
        <v>0</v>
      </c>
      <c r="EO932" s="33">
        <f t="shared" si="2290"/>
        <v>0</v>
      </c>
      <c r="EP932" s="33">
        <f t="shared" si="2290"/>
        <v>0</v>
      </c>
      <c r="EQ932" s="33">
        <f t="shared" si="2290"/>
        <v>0</v>
      </c>
      <c r="ER932" s="33">
        <f t="shared" si="2290"/>
        <v>0</v>
      </c>
      <c r="ES932" s="33">
        <f t="shared" si="2290"/>
        <v>0</v>
      </c>
      <c r="ET932" s="33">
        <f t="shared" si="2290"/>
        <v>0</v>
      </c>
    </row>
    <row r="933" spans="1:150" x14ac:dyDescent="0.25">
      <c r="A933" s="55"/>
      <c r="B933" s="83" t="s">
        <v>21</v>
      </c>
      <c r="C933" s="83" t="s">
        <v>24</v>
      </c>
      <c r="D933" s="74">
        <f t="shared" si="2275"/>
        <v>0</v>
      </c>
      <c r="E933" s="74">
        <f t="shared" ref="E933:AG933" si="2291">E57*E323*E$172*$E182*E423*E$110*E830/1000000</f>
        <v>0</v>
      </c>
      <c r="F933" s="74">
        <f t="shared" si="2291"/>
        <v>0</v>
      </c>
      <c r="G933" s="74">
        <f t="shared" si="2291"/>
        <v>0</v>
      </c>
      <c r="H933" s="74">
        <f t="shared" si="2291"/>
        <v>0</v>
      </c>
      <c r="I933" s="74">
        <f t="shared" si="2291"/>
        <v>0</v>
      </c>
      <c r="J933" s="74">
        <f t="shared" si="2291"/>
        <v>0</v>
      </c>
      <c r="K933" s="74">
        <f t="shared" si="2291"/>
        <v>0</v>
      </c>
      <c r="L933" s="74">
        <f t="shared" si="2291"/>
        <v>0</v>
      </c>
      <c r="M933" s="74">
        <f t="shared" si="2291"/>
        <v>0</v>
      </c>
      <c r="N933" s="74">
        <f t="shared" si="2291"/>
        <v>5.8961407999999995</v>
      </c>
      <c r="O933" s="74">
        <f t="shared" si="2291"/>
        <v>0</v>
      </c>
      <c r="P933" s="74">
        <f t="shared" si="2291"/>
        <v>0</v>
      </c>
      <c r="Q933" s="74">
        <f t="shared" si="2291"/>
        <v>0</v>
      </c>
      <c r="R933" s="74">
        <f t="shared" si="2291"/>
        <v>0</v>
      </c>
      <c r="S933" s="74">
        <f t="shared" si="2291"/>
        <v>0</v>
      </c>
      <c r="T933" s="74">
        <f t="shared" si="2291"/>
        <v>0</v>
      </c>
      <c r="U933" s="74">
        <f t="shared" si="2291"/>
        <v>0</v>
      </c>
      <c r="V933" s="74">
        <f t="shared" si="2291"/>
        <v>0</v>
      </c>
      <c r="W933" s="74">
        <f t="shared" si="2291"/>
        <v>0</v>
      </c>
      <c r="X933" s="74">
        <f t="shared" si="2291"/>
        <v>0</v>
      </c>
      <c r="Y933" s="74">
        <f t="shared" si="2291"/>
        <v>0</v>
      </c>
      <c r="Z933" s="74">
        <f t="shared" si="2291"/>
        <v>0</v>
      </c>
      <c r="AA933" s="74">
        <f t="shared" si="2291"/>
        <v>0</v>
      </c>
      <c r="AB933" s="74">
        <f t="shared" si="2291"/>
        <v>0</v>
      </c>
      <c r="AC933" s="74">
        <f t="shared" si="2291"/>
        <v>0</v>
      </c>
      <c r="AD933" s="74">
        <f t="shared" si="2291"/>
        <v>0</v>
      </c>
      <c r="AE933" s="74">
        <f t="shared" si="2291"/>
        <v>0</v>
      </c>
      <c r="AF933" s="74">
        <f t="shared" si="2291"/>
        <v>0</v>
      </c>
      <c r="AG933" s="74">
        <f t="shared" si="2291"/>
        <v>0</v>
      </c>
      <c r="AL933" s="7" t="s">
        <v>21</v>
      </c>
      <c r="AM933" s="7" t="s">
        <v>24</v>
      </c>
      <c r="AN933" s="33">
        <f t="shared" si="2277"/>
        <v>0</v>
      </c>
      <c r="AO933" s="33">
        <f t="shared" ref="AO933:BQ933" si="2292">E57*E323*E$172*$H182*AO423*E$110*AO830/1000000</f>
        <v>0</v>
      </c>
      <c r="AP933" s="33">
        <f t="shared" si="2292"/>
        <v>0</v>
      </c>
      <c r="AQ933" s="33">
        <f t="shared" si="2292"/>
        <v>0</v>
      </c>
      <c r="AR933" s="33">
        <f t="shared" si="2292"/>
        <v>0</v>
      </c>
      <c r="AS933" s="33">
        <f t="shared" si="2292"/>
        <v>0</v>
      </c>
      <c r="AT933" s="33">
        <f t="shared" si="2292"/>
        <v>0</v>
      </c>
      <c r="AU933" s="33">
        <f t="shared" si="2292"/>
        <v>0</v>
      </c>
      <c r="AV933" s="33">
        <f t="shared" si="2292"/>
        <v>0</v>
      </c>
      <c r="AW933" s="33">
        <f t="shared" si="2292"/>
        <v>0</v>
      </c>
      <c r="AX933" s="33">
        <f t="shared" si="2292"/>
        <v>0.288980505</v>
      </c>
      <c r="AY933" s="33">
        <f t="shared" si="2292"/>
        <v>0</v>
      </c>
      <c r="AZ933" s="33">
        <f t="shared" si="2292"/>
        <v>0</v>
      </c>
      <c r="BA933" s="33">
        <f t="shared" si="2292"/>
        <v>0</v>
      </c>
      <c r="BB933" s="33">
        <f t="shared" si="2292"/>
        <v>0</v>
      </c>
      <c r="BC933" s="33">
        <f t="shared" si="2292"/>
        <v>0</v>
      </c>
      <c r="BD933" s="33">
        <f t="shared" si="2292"/>
        <v>0</v>
      </c>
      <c r="BE933" s="33">
        <f t="shared" si="2292"/>
        <v>0</v>
      </c>
      <c r="BF933" s="33">
        <f t="shared" si="2292"/>
        <v>0</v>
      </c>
      <c r="BG933" s="33">
        <f t="shared" si="2292"/>
        <v>0</v>
      </c>
      <c r="BH933" s="33">
        <f t="shared" si="2292"/>
        <v>0</v>
      </c>
      <c r="BI933" s="33">
        <f t="shared" si="2292"/>
        <v>0</v>
      </c>
      <c r="BJ933" s="33">
        <f t="shared" si="2292"/>
        <v>0</v>
      </c>
      <c r="BK933" s="33">
        <f t="shared" si="2292"/>
        <v>0</v>
      </c>
      <c r="BL933" s="33">
        <f t="shared" si="2292"/>
        <v>0</v>
      </c>
      <c r="BM933" s="33">
        <f t="shared" si="2292"/>
        <v>0</v>
      </c>
      <c r="BN933" s="33">
        <f t="shared" si="2292"/>
        <v>0</v>
      </c>
      <c r="BO933" s="33">
        <f t="shared" si="2292"/>
        <v>0</v>
      </c>
      <c r="BP933" s="33">
        <f t="shared" si="2292"/>
        <v>0</v>
      </c>
      <c r="BQ933" s="33">
        <f t="shared" si="2292"/>
        <v>0</v>
      </c>
      <c r="BZ933" s="7" t="s">
        <v>21</v>
      </c>
      <c r="CA933" s="7" t="s">
        <v>24</v>
      </c>
      <c r="CB933" s="33">
        <f t="shared" si="2279"/>
        <v>0</v>
      </c>
      <c r="CC933" s="33">
        <f t="shared" ref="CC933:DE933" si="2293">E57*E323*E$172*$G182*BZ422*E$110*CC830/1000000</f>
        <v>0</v>
      </c>
      <c r="CD933" s="33">
        <f t="shared" si="2293"/>
        <v>0</v>
      </c>
      <c r="CE933" s="33">
        <f t="shared" si="2293"/>
        <v>0</v>
      </c>
      <c r="CF933" s="33">
        <f t="shared" si="2293"/>
        <v>0</v>
      </c>
      <c r="CG933" s="33">
        <f t="shared" si="2293"/>
        <v>0</v>
      </c>
      <c r="CH933" s="33">
        <f t="shared" si="2293"/>
        <v>0</v>
      </c>
      <c r="CI933" s="33">
        <f t="shared" si="2293"/>
        <v>0</v>
      </c>
      <c r="CJ933" s="33">
        <f t="shared" si="2293"/>
        <v>0</v>
      </c>
      <c r="CK933" s="33">
        <f t="shared" si="2293"/>
        <v>0</v>
      </c>
      <c r="CL933" s="33">
        <f t="shared" si="2293"/>
        <v>2.1688610625000004</v>
      </c>
      <c r="CM933" s="33">
        <f t="shared" si="2293"/>
        <v>0</v>
      </c>
      <c r="CN933" s="33">
        <f t="shared" si="2293"/>
        <v>0</v>
      </c>
      <c r="CO933" s="33">
        <f t="shared" si="2293"/>
        <v>0</v>
      </c>
      <c r="CP933" s="33">
        <f t="shared" si="2293"/>
        <v>0</v>
      </c>
      <c r="CQ933" s="33">
        <f t="shared" si="2293"/>
        <v>0</v>
      </c>
      <c r="CR933" s="33">
        <f t="shared" si="2293"/>
        <v>0</v>
      </c>
      <c r="CS933" s="33">
        <f t="shared" si="2293"/>
        <v>0</v>
      </c>
      <c r="CT933" s="33">
        <f t="shared" si="2293"/>
        <v>0</v>
      </c>
      <c r="CU933" s="33">
        <f t="shared" si="2293"/>
        <v>0</v>
      </c>
      <c r="CV933" s="33">
        <f t="shared" si="2293"/>
        <v>0</v>
      </c>
      <c r="CW933" s="33">
        <f t="shared" si="2293"/>
        <v>0</v>
      </c>
      <c r="CX933" s="33">
        <f t="shared" si="2293"/>
        <v>0</v>
      </c>
      <c r="CY933" s="33">
        <f t="shared" si="2293"/>
        <v>0</v>
      </c>
      <c r="CZ933" s="33">
        <f t="shared" si="2293"/>
        <v>0</v>
      </c>
      <c r="DA933" s="33">
        <f t="shared" si="2293"/>
        <v>0</v>
      </c>
      <c r="DB933" s="33">
        <f t="shared" si="2293"/>
        <v>0</v>
      </c>
      <c r="DC933" s="33">
        <f t="shared" si="2293"/>
        <v>0</v>
      </c>
      <c r="DD933" s="33">
        <f t="shared" si="2293"/>
        <v>0</v>
      </c>
      <c r="DE933" s="33">
        <f t="shared" si="2293"/>
        <v>0</v>
      </c>
      <c r="DN933" s="34"/>
      <c r="DO933" s="7" t="s">
        <v>21</v>
      </c>
      <c r="DP933" s="7" t="s">
        <v>24</v>
      </c>
      <c r="DQ933" s="33">
        <f t="shared" si="2281"/>
        <v>0</v>
      </c>
      <c r="DR933" s="33">
        <f t="shared" ref="DR933:ET933" si="2294">E57*E323*E$172*$F182*DK423*E$110*DR830/1000000</f>
        <v>0</v>
      </c>
      <c r="DS933" s="33">
        <f t="shared" si="2294"/>
        <v>0</v>
      </c>
      <c r="DT933" s="33">
        <f t="shared" si="2294"/>
        <v>0</v>
      </c>
      <c r="DU933" s="33">
        <f t="shared" si="2294"/>
        <v>0</v>
      </c>
      <c r="DV933" s="33">
        <f t="shared" si="2294"/>
        <v>0</v>
      </c>
      <c r="DW933" s="33">
        <f t="shared" si="2294"/>
        <v>0</v>
      </c>
      <c r="DX933" s="33">
        <f t="shared" si="2294"/>
        <v>0</v>
      </c>
      <c r="DY933" s="33">
        <f t="shared" si="2294"/>
        <v>0</v>
      </c>
      <c r="DZ933" s="33">
        <f t="shared" si="2294"/>
        <v>0</v>
      </c>
      <c r="EA933" s="33">
        <f t="shared" si="2294"/>
        <v>0.26025615000000002</v>
      </c>
      <c r="EB933" s="33">
        <f t="shared" si="2294"/>
        <v>0</v>
      </c>
      <c r="EC933" s="33">
        <f t="shared" si="2294"/>
        <v>0</v>
      </c>
      <c r="ED933" s="33">
        <f t="shared" si="2294"/>
        <v>0</v>
      </c>
      <c r="EE933" s="33">
        <f t="shared" si="2294"/>
        <v>0</v>
      </c>
      <c r="EF933" s="33">
        <f t="shared" si="2294"/>
        <v>0</v>
      </c>
      <c r="EG933" s="33">
        <f t="shared" si="2294"/>
        <v>0</v>
      </c>
      <c r="EH933" s="33">
        <f t="shared" si="2294"/>
        <v>0</v>
      </c>
      <c r="EI933" s="33">
        <f t="shared" si="2294"/>
        <v>0</v>
      </c>
      <c r="EJ933" s="33">
        <f t="shared" si="2294"/>
        <v>0</v>
      </c>
      <c r="EK933" s="33">
        <f t="shared" si="2294"/>
        <v>0</v>
      </c>
      <c r="EL933" s="33">
        <f t="shared" si="2294"/>
        <v>0</v>
      </c>
      <c r="EM933" s="33">
        <f t="shared" si="2294"/>
        <v>0</v>
      </c>
      <c r="EN933" s="33">
        <f t="shared" si="2294"/>
        <v>0</v>
      </c>
      <c r="EO933" s="33">
        <f t="shared" si="2294"/>
        <v>0</v>
      </c>
      <c r="EP933" s="33">
        <f t="shared" si="2294"/>
        <v>0</v>
      </c>
      <c r="EQ933" s="33">
        <f t="shared" si="2294"/>
        <v>0</v>
      </c>
      <c r="ER933" s="33">
        <f t="shared" si="2294"/>
        <v>0</v>
      </c>
      <c r="ES933" s="33">
        <f t="shared" si="2294"/>
        <v>0</v>
      </c>
      <c r="ET933" s="33">
        <f t="shared" si="2294"/>
        <v>0</v>
      </c>
    </row>
    <row r="934" spans="1:150" x14ac:dyDescent="0.25">
      <c r="A934" s="55"/>
      <c r="B934" s="83" t="s">
        <v>21</v>
      </c>
      <c r="C934" s="83" t="s">
        <v>16</v>
      </c>
      <c r="D934" s="74">
        <f t="shared" si="2275"/>
        <v>0</v>
      </c>
      <c r="E934" s="74">
        <f t="shared" ref="E934:AG934" si="2295">E58*E324*E$172*$E183*E424*E$110*E831/1000000</f>
        <v>0</v>
      </c>
      <c r="F934" s="74">
        <f t="shared" si="2295"/>
        <v>0</v>
      </c>
      <c r="G934" s="74">
        <f t="shared" si="2295"/>
        <v>0</v>
      </c>
      <c r="H934" s="74">
        <f t="shared" si="2295"/>
        <v>0</v>
      </c>
      <c r="I934" s="74">
        <f t="shared" si="2295"/>
        <v>0</v>
      </c>
      <c r="J934" s="74">
        <f t="shared" si="2295"/>
        <v>0</v>
      </c>
      <c r="K934" s="74">
        <f t="shared" si="2295"/>
        <v>0</v>
      </c>
      <c r="L934" s="74">
        <f t="shared" si="2295"/>
        <v>0</v>
      </c>
      <c r="M934" s="74">
        <f t="shared" si="2295"/>
        <v>0</v>
      </c>
      <c r="N934" s="74">
        <f t="shared" si="2295"/>
        <v>0</v>
      </c>
      <c r="O934" s="74">
        <f t="shared" si="2295"/>
        <v>1.9514160899999999</v>
      </c>
      <c r="P934" s="74">
        <f t="shared" si="2295"/>
        <v>6.3240336250000002</v>
      </c>
      <c r="Q934" s="74">
        <f t="shared" si="2295"/>
        <v>8.401930387500002</v>
      </c>
      <c r="R934" s="74">
        <f t="shared" si="2295"/>
        <v>0</v>
      </c>
      <c r="S934" s="74">
        <f t="shared" si="2295"/>
        <v>0</v>
      </c>
      <c r="T934" s="74">
        <f t="shared" si="2295"/>
        <v>0</v>
      </c>
      <c r="U934" s="74">
        <f t="shared" si="2295"/>
        <v>0</v>
      </c>
      <c r="V934" s="74">
        <f t="shared" si="2295"/>
        <v>0</v>
      </c>
      <c r="W934" s="74">
        <f t="shared" si="2295"/>
        <v>0</v>
      </c>
      <c r="X934" s="74">
        <f t="shared" si="2295"/>
        <v>0</v>
      </c>
      <c r="Y934" s="74">
        <f t="shared" si="2295"/>
        <v>0</v>
      </c>
      <c r="Z934" s="74">
        <f t="shared" si="2295"/>
        <v>0</v>
      </c>
      <c r="AA934" s="74">
        <f t="shared" si="2295"/>
        <v>0</v>
      </c>
      <c r="AB934" s="74">
        <f t="shared" si="2295"/>
        <v>0</v>
      </c>
      <c r="AC934" s="74">
        <f t="shared" si="2295"/>
        <v>0</v>
      </c>
      <c r="AD934" s="74">
        <f t="shared" si="2295"/>
        <v>0</v>
      </c>
      <c r="AE934" s="74">
        <f t="shared" si="2295"/>
        <v>0</v>
      </c>
      <c r="AF934" s="74">
        <f t="shared" si="2295"/>
        <v>0</v>
      </c>
      <c r="AG934" s="74">
        <f t="shared" si="2295"/>
        <v>0</v>
      </c>
      <c r="AL934" s="7" t="s">
        <v>21</v>
      </c>
      <c r="AM934" s="7" t="s">
        <v>16</v>
      </c>
      <c r="AN934" s="33">
        <f t="shared" si="2277"/>
        <v>0</v>
      </c>
      <c r="AO934" s="33">
        <f t="shared" ref="AO934:BQ934" si="2296">E58*E324*E$172*$H183*AO424*E$110*AO831/1000000</f>
        <v>0</v>
      </c>
      <c r="AP934" s="33">
        <f t="shared" si="2296"/>
        <v>0</v>
      </c>
      <c r="AQ934" s="33">
        <f t="shared" si="2296"/>
        <v>0</v>
      </c>
      <c r="AR934" s="33">
        <f t="shared" si="2296"/>
        <v>0</v>
      </c>
      <c r="AS934" s="33">
        <f t="shared" si="2296"/>
        <v>0</v>
      </c>
      <c r="AT934" s="33">
        <f t="shared" si="2296"/>
        <v>0</v>
      </c>
      <c r="AU934" s="33">
        <f t="shared" si="2296"/>
        <v>0</v>
      </c>
      <c r="AV934" s="33">
        <f t="shared" si="2296"/>
        <v>0</v>
      </c>
      <c r="AW934" s="33">
        <f t="shared" si="2296"/>
        <v>0</v>
      </c>
      <c r="AX934" s="33">
        <f t="shared" si="2296"/>
        <v>0</v>
      </c>
      <c r="AY934" s="33">
        <f t="shared" si="2296"/>
        <v>7.0931578499999995E-2</v>
      </c>
      <c r="AZ934" s="33">
        <f t="shared" si="2296"/>
        <v>0.22987085625000001</v>
      </c>
      <c r="BA934" s="33">
        <f t="shared" si="2296"/>
        <v>0.30539985187500002</v>
      </c>
      <c r="BB934" s="33">
        <f t="shared" si="2296"/>
        <v>0</v>
      </c>
      <c r="BC934" s="33">
        <f t="shared" si="2296"/>
        <v>0</v>
      </c>
      <c r="BD934" s="33">
        <f t="shared" si="2296"/>
        <v>0</v>
      </c>
      <c r="BE934" s="33">
        <f t="shared" si="2296"/>
        <v>0</v>
      </c>
      <c r="BF934" s="33">
        <f t="shared" si="2296"/>
        <v>0</v>
      </c>
      <c r="BG934" s="33">
        <f t="shared" si="2296"/>
        <v>0</v>
      </c>
      <c r="BH934" s="33">
        <f t="shared" si="2296"/>
        <v>0</v>
      </c>
      <c r="BI934" s="33">
        <f t="shared" si="2296"/>
        <v>0</v>
      </c>
      <c r="BJ934" s="33">
        <f t="shared" si="2296"/>
        <v>0</v>
      </c>
      <c r="BK934" s="33">
        <f t="shared" si="2296"/>
        <v>0</v>
      </c>
      <c r="BL934" s="33">
        <f t="shared" si="2296"/>
        <v>0</v>
      </c>
      <c r="BM934" s="33">
        <f t="shared" si="2296"/>
        <v>0</v>
      </c>
      <c r="BN934" s="33">
        <f t="shared" si="2296"/>
        <v>0</v>
      </c>
      <c r="BO934" s="33">
        <f t="shared" si="2296"/>
        <v>0</v>
      </c>
      <c r="BP934" s="33">
        <f t="shared" si="2296"/>
        <v>0</v>
      </c>
      <c r="BQ934" s="33">
        <f t="shared" si="2296"/>
        <v>0</v>
      </c>
      <c r="BZ934" s="7" t="s">
        <v>21</v>
      </c>
      <c r="CA934" s="7" t="s">
        <v>16</v>
      </c>
      <c r="CB934" s="33">
        <f t="shared" si="2279"/>
        <v>0</v>
      </c>
      <c r="CC934" s="33">
        <f t="shared" ref="CC934:DE934" si="2297">E58*E324*E$172*$G183*BZ423*E$110*CC831/1000000</f>
        <v>0</v>
      </c>
      <c r="CD934" s="33">
        <f t="shared" si="2297"/>
        <v>0</v>
      </c>
      <c r="CE934" s="33">
        <f t="shared" si="2297"/>
        <v>0</v>
      </c>
      <c r="CF934" s="33">
        <f t="shared" si="2297"/>
        <v>0</v>
      </c>
      <c r="CG934" s="33">
        <f t="shared" si="2297"/>
        <v>0</v>
      </c>
      <c r="CH934" s="33">
        <f t="shared" si="2297"/>
        <v>0</v>
      </c>
      <c r="CI934" s="33">
        <f t="shared" si="2297"/>
        <v>0</v>
      </c>
      <c r="CJ934" s="33">
        <f t="shared" si="2297"/>
        <v>0</v>
      </c>
      <c r="CK934" s="33">
        <f t="shared" si="2297"/>
        <v>0</v>
      </c>
      <c r="CL934" s="33">
        <f t="shared" si="2297"/>
        <v>0</v>
      </c>
      <c r="CM934" s="33">
        <f t="shared" si="2297"/>
        <v>0.98924024249999998</v>
      </c>
      <c r="CN934" s="33">
        <f t="shared" si="2297"/>
        <v>3.2058711562500002</v>
      </c>
      <c r="CO934" s="33">
        <f t="shared" si="2297"/>
        <v>4.2592288218749994</v>
      </c>
      <c r="CP934" s="33">
        <f t="shared" si="2297"/>
        <v>0</v>
      </c>
      <c r="CQ934" s="33">
        <f t="shared" si="2297"/>
        <v>0</v>
      </c>
      <c r="CR934" s="33">
        <f t="shared" si="2297"/>
        <v>0</v>
      </c>
      <c r="CS934" s="33">
        <f t="shared" si="2297"/>
        <v>0</v>
      </c>
      <c r="CT934" s="33">
        <f t="shared" si="2297"/>
        <v>0</v>
      </c>
      <c r="CU934" s="33">
        <f t="shared" si="2297"/>
        <v>0</v>
      </c>
      <c r="CV934" s="33">
        <f t="shared" si="2297"/>
        <v>0</v>
      </c>
      <c r="CW934" s="33">
        <f t="shared" si="2297"/>
        <v>0</v>
      </c>
      <c r="CX934" s="33">
        <f t="shared" si="2297"/>
        <v>0</v>
      </c>
      <c r="CY934" s="33">
        <f t="shared" si="2297"/>
        <v>0</v>
      </c>
      <c r="CZ934" s="33">
        <f t="shared" si="2297"/>
        <v>0</v>
      </c>
      <c r="DA934" s="33">
        <f t="shared" si="2297"/>
        <v>0</v>
      </c>
      <c r="DB934" s="33">
        <f t="shared" si="2297"/>
        <v>0</v>
      </c>
      <c r="DC934" s="33">
        <f t="shared" si="2297"/>
        <v>0</v>
      </c>
      <c r="DD934" s="33">
        <f t="shared" si="2297"/>
        <v>0</v>
      </c>
      <c r="DE934" s="33">
        <f t="shared" si="2297"/>
        <v>0</v>
      </c>
      <c r="DN934" s="34"/>
      <c r="DO934" s="7" t="s">
        <v>21</v>
      </c>
      <c r="DP934" s="7" t="s">
        <v>16</v>
      </c>
      <c r="DQ934" s="33">
        <f t="shared" si="2281"/>
        <v>0</v>
      </c>
      <c r="DR934" s="33">
        <f t="shared" ref="DR934:ET934" si="2298">E58*E324*E$172*$F183*DK424*E$110*DR831/1000000</f>
        <v>0</v>
      </c>
      <c r="DS934" s="33">
        <f t="shared" si="2298"/>
        <v>0</v>
      </c>
      <c r="DT934" s="33">
        <f t="shared" si="2298"/>
        <v>0</v>
      </c>
      <c r="DU934" s="33">
        <f t="shared" si="2298"/>
        <v>0</v>
      </c>
      <c r="DV934" s="33">
        <f t="shared" si="2298"/>
        <v>0</v>
      </c>
      <c r="DW934" s="33">
        <f t="shared" si="2298"/>
        <v>0</v>
      </c>
      <c r="DX934" s="33">
        <f t="shared" si="2298"/>
        <v>0</v>
      </c>
      <c r="DY934" s="33">
        <f t="shared" si="2298"/>
        <v>0</v>
      </c>
      <c r="DZ934" s="33">
        <f t="shared" si="2298"/>
        <v>0</v>
      </c>
      <c r="EA934" s="33">
        <f t="shared" si="2298"/>
        <v>0</v>
      </c>
      <c r="EB934" s="33">
        <f t="shared" si="2298"/>
        <v>0.12751546500000002</v>
      </c>
      <c r="EC934" s="33">
        <f t="shared" si="2298"/>
        <v>0.41324456250000002</v>
      </c>
      <c r="ED934" s="33">
        <f t="shared" si="2298"/>
        <v>0.54902491874999992</v>
      </c>
      <c r="EE934" s="33">
        <f t="shared" si="2298"/>
        <v>0</v>
      </c>
      <c r="EF934" s="33">
        <f t="shared" si="2298"/>
        <v>0</v>
      </c>
      <c r="EG934" s="33">
        <f t="shared" si="2298"/>
        <v>0</v>
      </c>
      <c r="EH934" s="33">
        <f t="shared" si="2298"/>
        <v>0</v>
      </c>
      <c r="EI934" s="33">
        <f t="shared" si="2298"/>
        <v>0</v>
      </c>
      <c r="EJ934" s="33">
        <f t="shared" si="2298"/>
        <v>0</v>
      </c>
      <c r="EK934" s="33">
        <f t="shared" si="2298"/>
        <v>0</v>
      </c>
      <c r="EL934" s="33">
        <f t="shared" si="2298"/>
        <v>0</v>
      </c>
      <c r="EM934" s="33">
        <f t="shared" si="2298"/>
        <v>0</v>
      </c>
      <c r="EN934" s="33">
        <f t="shared" si="2298"/>
        <v>0</v>
      </c>
      <c r="EO934" s="33">
        <f t="shared" si="2298"/>
        <v>0</v>
      </c>
      <c r="EP934" s="33">
        <f t="shared" si="2298"/>
        <v>0</v>
      </c>
      <c r="EQ934" s="33">
        <f t="shared" si="2298"/>
        <v>0</v>
      </c>
      <c r="ER934" s="33">
        <f t="shared" si="2298"/>
        <v>0</v>
      </c>
      <c r="ES934" s="33">
        <f t="shared" si="2298"/>
        <v>0</v>
      </c>
      <c r="ET934" s="33">
        <f t="shared" si="2298"/>
        <v>0</v>
      </c>
    </row>
    <row r="935" spans="1:150" x14ac:dyDescent="0.25">
      <c r="A935" s="55"/>
      <c r="B935" s="83" t="s">
        <v>21</v>
      </c>
      <c r="C935" s="83" t="s">
        <v>19</v>
      </c>
      <c r="D935" s="74">
        <f t="shared" si="2275"/>
        <v>0</v>
      </c>
      <c r="E935" s="74">
        <f t="shared" ref="E935:AG935" si="2299">E59*E325*E$172*$E184*E425*E$110*E832/1000000</f>
        <v>0</v>
      </c>
      <c r="F935" s="74">
        <f t="shared" si="2299"/>
        <v>0</v>
      </c>
      <c r="G935" s="74">
        <f t="shared" si="2299"/>
        <v>0</v>
      </c>
      <c r="H935" s="74">
        <f t="shared" si="2299"/>
        <v>0</v>
      </c>
      <c r="I935" s="74">
        <f t="shared" si="2299"/>
        <v>0</v>
      </c>
      <c r="J935" s="74">
        <f t="shared" si="2299"/>
        <v>0</v>
      </c>
      <c r="K935" s="74">
        <f t="shared" si="2299"/>
        <v>0</v>
      </c>
      <c r="L935" s="74">
        <f t="shared" si="2299"/>
        <v>0</v>
      </c>
      <c r="M935" s="74">
        <f t="shared" si="2299"/>
        <v>0</v>
      </c>
      <c r="N935" s="74">
        <f t="shared" si="2299"/>
        <v>0</v>
      </c>
      <c r="O935" s="74">
        <f t="shared" si="2299"/>
        <v>0</v>
      </c>
      <c r="P935" s="74">
        <f t="shared" si="2299"/>
        <v>0</v>
      </c>
      <c r="Q935" s="74">
        <f t="shared" si="2299"/>
        <v>0</v>
      </c>
      <c r="R935" s="74">
        <f t="shared" si="2299"/>
        <v>7.3136359296000002</v>
      </c>
      <c r="S935" s="74">
        <f t="shared" si="2299"/>
        <v>13.807336308480002</v>
      </c>
      <c r="T935" s="74">
        <f t="shared" si="2299"/>
        <v>28.325723811840003</v>
      </c>
      <c r="U935" s="74">
        <f t="shared" si="2299"/>
        <v>17.29621543104</v>
      </c>
      <c r="V935" s="74">
        <f t="shared" si="2299"/>
        <v>13.7608353792</v>
      </c>
      <c r="W935" s="74">
        <f t="shared" si="2299"/>
        <v>20.433829478400003</v>
      </c>
      <c r="X935" s="74">
        <f t="shared" si="2299"/>
        <v>0</v>
      </c>
      <c r="Y935" s="74">
        <f t="shared" si="2299"/>
        <v>0</v>
      </c>
      <c r="Z935" s="74">
        <f t="shared" si="2299"/>
        <v>0</v>
      </c>
      <c r="AA935" s="74">
        <f t="shared" si="2299"/>
        <v>0</v>
      </c>
      <c r="AB935" s="74">
        <f t="shared" si="2299"/>
        <v>0</v>
      </c>
      <c r="AC935" s="74">
        <f t="shared" si="2299"/>
        <v>0</v>
      </c>
      <c r="AD935" s="74">
        <f t="shared" si="2299"/>
        <v>0</v>
      </c>
      <c r="AE935" s="74">
        <f t="shared" si="2299"/>
        <v>0</v>
      </c>
      <c r="AF935" s="74">
        <f t="shared" si="2299"/>
        <v>0</v>
      </c>
      <c r="AG935" s="74">
        <f t="shared" si="2299"/>
        <v>0</v>
      </c>
      <c r="AL935" s="7" t="s">
        <v>21</v>
      </c>
      <c r="AM935" s="7" t="s">
        <v>19</v>
      </c>
      <c r="AN935" s="33">
        <f t="shared" si="2277"/>
        <v>0</v>
      </c>
      <c r="AO935" s="33">
        <f t="shared" ref="AO935:BQ935" si="2300">E59*E325*E$172*$H184*AO425*E$110*AO832/1000000</f>
        <v>0</v>
      </c>
      <c r="AP935" s="33">
        <f t="shared" si="2300"/>
        <v>0</v>
      </c>
      <c r="AQ935" s="33">
        <f t="shared" si="2300"/>
        <v>0</v>
      </c>
      <c r="AR935" s="33">
        <f t="shared" si="2300"/>
        <v>0</v>
      </c>
      <c r="AS935" s="33">
        <f t="shared" si="2300"/>
        <v>0</v>
      </c>
      <c r="AT935" s="33">
        <f t="shared" si="2300"/>
        <v>0</v>
      </c>
      <c r="AU935" s="33">
        <f t="shared" si="2300"/>
        <v>0</v>
      </c>
      <c r="AV935" s="33">
        <f t="shared" si="2300"/>
        <v>0</v>
      </c>
      <c r="AW935" s="33">
        <f t="shared" si="2300"/>
        <v>0</v>
      </c>
      <c r="AX935" s="33">
        <f t="shared" si="2300"/>
        <v>0</v>
      </c>
      <c r="AY935" s="33">
        <f t="shared" si="2300"/>
        <v>0</v>
      </c>
      <c r="AZ935" s="33">
        <f t="shared" si="2300"/>
        <v>0</v>
      </c>
      <c r="BA935" s="33">
        <f t="shared" si="2300"/>
        <v>0</v>
      </c>
      <c r="BB935" s="33">
        <f t="shared" si="2300"/>
        <v>0.46624537574999997</v>
      </c>
      <c r="BC935" s="33">
        <f t="shared" si="2300"/>
        <v>0.8618323791000001</v>
      </c>
      <c r="BD935" s="33">
        <f t="shared" si="2300"/>
        <v>1.7302858721749999</v>
      </c>
      <c r="BE935" s="33">
        <f t="shared" si="2300"/>
        <v>1.0334624643000001</v>
      </c>
      <c r="BF935" s="33">
        <f t="shared" si="2300"/>
        <v>0.80383696400000004</v>
      </c>
      <c r="BG935" s="33">
        <f t="shared" si="2300"/>
        <v>1.1663113279999997</v>
      </c>
      <c r="BH935" s="33">
        <f t="shared" si="2300"/>
        <v>0</v>
      </c>
      <c r="BI935" s="33">
        <f t="shared" si="2300"/>
        <v>0</v>
      </c>
      <c r="BJ935" s="33">
        <f t="shared" si="2300"/>
        <v>0</v>
      </c>
      <c r="BK935" s="33">
        <f t="shared" si="2300"/>
        <v>0</v>
      </c>
      <c r="BL935" s="33">
        <f t="shared" si="2300"/>
        <v>0</v>
      </c>
      <c r="BM935" s="33">
        <f t="shared" si="2300"/>
        <v>0</v>
      </c>
      <c r="BN935" s="33">
        <f t="shared" si="2300"/>
        <v>0</v>
      </c>
      <c r="BO935" s="33">
        <f t="shared" si="2300"/>
        <v>0</v>
      </c>
      <c r="BP935" s="33">
        <f t="shared" si="2300"/>
        <v>0</v>
      </c>
      <c r="BQ935" s="33">
        <f t="shared" si="2300"/>
        <v>0</v>
      </c>
      <c r="BZ935" s="7" t="s">
        <v>21</v>
      </c>
      <c r="CA935" s="7" t="s">
        <v>19</v>
      </c>
      <c r="CB935" s="33">
        <f t="shared" si="2279"/>
        <v>0</v>
      </c>
      <c r="CC935" s="33">
        <f t="shared" ref="CC935:DE935" si="2301">E59*E325*E$172*$G184*BZ424*E$110*CC832/1000000</f>
        <v>0</v>
      </c>
      <c r="CD935" s="33">
        <f t="shared" si="2301"/>
        <v>0</v>
      </c>
      <c r="CE935" s="33">
        <f t="shared" si="2301"/>
        <v>0</v>
      </c>
      <c r="CF935" s="33">
        <f t="shared" si="2301"/>
        <v>0</v>
      </c>
      <c r="CG935" s="33">
        <f t="shared" si="2301"/>
        <v>0</v>
      </c>
      <c r="CH935" s="33">
        <f t="shared" si="2301"/>
        <v>0</v>
      </c>
      <c r="CI935" s="33">
        <f t="shared" si="2301"/>
        <v>0</v>
      </c>
      <c r="CJ935" s="33">
        <f t="shared" si="2301"/>
        <v>0</v>
      </c>
      <c r="CK935" s="33">
        <f t="shared" si="2301"/>
        <v>0</v>
      </c>
      <c r="CL935" s="33">
        <f t="shared" si="2301"/>
        <v>0</v>
      </c>
      <c r="CM935" s="33">
        <f t="shared" si="2301"/>
        <v>0</v>
      </c>
      <c r="CN935" s="33">
        <f t="shared" si="2301"/>
        <v>0</v>
      </c>
      <c r="CO935" s="33">
        <f t="shared" si="2301"/>
        <v>0</v>
      </c>
      <c r="CP935" s="33">
        <f t="shared" si="2301"/>
        <v>5.4408213337500007</v>
      </c>
      <c r="CQ935" s="33">
        <f t="shared" si="2301"/>
        <v>10.214255749499999</v>
      </c>
      <c r="CR935" s="33">
        <f t="shared" si="2301"/>
        <v>20.836617330374999</v>
      </c>
      <c r="CS935" s="33">
        <f t="shared" si="2301"/>
        <v>12.6511537635</v>
      </c>
      <c r="CT935" s="33">
        <f t="shared" si="2301"/>
        <v>10.00783098</v>
      </c>
      <c r="CU935" s="33">
        <f t="shared" si="2301"/>
        <v>14.775564959999997</v>
      </c>
      <c r="CV935" s="33">
        <f t="shared" si="2301"/>
        <v>0</v>
      </c>
      <c r="CW935" s="33">
        <f t="shared" si="2301"/>
        <v>0</v>
      </c>
      <c r="CX935" s="33">
        <f t="shared" si="2301"/>
        <v>0</v>
      </c>
      <c r="CY935" s="33">
        <f t="shared" si="2301"/>
        <v>0</v>
      </c>
      <c r="CZ935" s="33">
        <f t="shared" si="2301"/>
        <v>0</v>
      </c>
      <c r="DA935" s="33">
        <f t="shared" si="2301"/>
        <v>0</v>
      </c>
      <c r="DB935" s="33">
        <f t="shared" si="2301"/>
        <v>0</v>
      </c>
      <c r="DC935" s="33">
        <f t="shared" si="2301"/>
        <v>0</v>
      </c>
      <c r="DD935" s="33">
        <f t="shared" si="2301"/>
        <v>0</v>
      </c>
      <c r="DE935" s="33">
        <f t="shared" si="2301"/>
        <v>0</v>
      </c>
      <c r="DN935" s="34"/>
      <c r="DO935" s="7" t="s">
        <v>21</v>
      </c>
      <c r="DP935" s="7" t="s">
        <v>19</v>
      </c>
      <c r="DQ935" s="33">
        <f t="shared" si="2281"/>
        <v>0</v>
      </c>
      <c r="DR935" s="33">
        <f t="shared" ref="DR935:ET935" si="2302">E59*E325*E$172*$F184*DK425*E$110*DR832/1000000</f>
        <v>0</v>
      </c>
      <c r="DS935" s="33">
        <f t="shared" si="2302"/>
        <v>0</v>
      </c>
      <c r="DT935" s="33">
        <f t="shared" si="2302"/>
        <v>0</v>
      </c>
      <c r="DU935" s="33">
        <f t="shared" si="2302"/>
        <v>0</v>
      </c>
      <c r="DV935" s="33">
        <f t="shared" si="2302"/>
        <v>0</v>
      </c>
      <c r="DW935" s="33">
        <f t="shared" si="2302"/>
        <v>0</v>
      </c>
      <c r="DX935" s="33">
        <f t="shared" si="2302"/>
        <v>0</v>
      </c>
      <c r="DY935" s="33">
        <f t="shared" si="2302"/>
        <v>0</v>
      </c>
      <c r="DZ935" s="33">
        <f t="shared" si="2302"/>
        <v>0</v>
      </c>
      <c r="EA935" s="33">
        <f t="shared" si="2302"/>
        <v>0</v>
      </c>
      <c r="EB935" s="33">
        <f t="shared" si="2302"/>
        <v>0</v>
      </c>
      <c r="EC935" s="33">
        <f t="shared" si="2302"/>
        <v>0</v>
      </c>
      <c r="ED935" s="33">
        <f t="shared" si="2302"/>
        <v>0</v>
      </c>
      <c r="EE935" s="33">
        <f t="shared" si="2302"/>
        <v>0.69658714124999987</v>
      </c>
      <c r="EF935" s="33">
        <f t="shared" si="2302"/>
        <v>1.3134695804999998</v>
      </c>
      <c r="EG935" s="33">
        <f t="shared" si="2302"/>
        <v>2.6912739971250002</v>
      </c>
      <c r="EH935" s="33">
        <f t="shared" si="2302"/>
        <v>1.6413210764999999</v>
      </c>
      <c r="EI935" s="33">
        <f t="shared" si="2302"/>
        <v>1.30422222</v>
      </c>
      <c r="EJ935" s="33">
        <f t="shared" si="2302"/>
        <v>1.9342814399999999</v>
      </c>
      <c r="EK935" s="33">
        <f t="shared" si="2302"/>
        <v>0</v>
      </c>
      <c r="EL935" s="33">
        <f t="shared" si="2302"/>
        <v>0</v>
      </c>
      <c r="EM935" s="33">
        <f t="shared" si="2302"/>
        <v>0</v>
      </c>
      <c r="EN935" s="33">
        <f t="shared" si="2302"/>
        <v>0</v>
      </c>
      <c r="EO935" s="33">
        <f t="shared" si="2302"/>
        <v>0</v>
      </c>
      <c r="EP935" s="33">
        <f t="shared" si="2302"/>
        <v>0</v>
      </c>
      <c r="EQ935" s="33">
        <f t="shared" si="2302"/>
        <v>0</v>
      </c>
      <c r="ER935" s="33">
        <f t="shared" si="2302"/>
        <v>0</v>
      </c>
      <c r="ES935" s="33">
        <f t="shared" si="2302"/>
        <v>0</v>
      </c>
      <c r="ET935" s="33">
        <f t="shared" si="2302"/>
        <v>0</v>
      </c>
    </row>
    <row r="936" spans="1:150" x14ac:dyDescent="0.25">
      <c r="A936" s="55"/>
      <c r="B936" s="83" t="s">
        <v>21</v>
      </c>
      <c r="C936" s="83" t="s">
        <v>31</v>
      </c>
      <c r="D936" s="74">
        <f t="shared" si="2275"/>
        <v>0</v>
      </c>
      <c r="E936" s="74">
        <f t="shared" ref="E936:AG936" si="2303">E60*E326*E$172*$E185*E426*E$110*E833/1000000</f>
        <v>0</v>
      </c>
      <c r="F936" s="74">
        <f t="shared" si="2303"/>
        <v>0</v>
      </c>
      <c r="G936" s="74">
        <f t="shared" si="2303"/>
        <v>0</v>
      </c>
      <c r="H936" s="74">
        <f t="shared" si="2303"/>
        <v>0</v>
      </c>
      <c r="I936" s="74">
        <f t="shared" si="2303"/>
        <v>0</v>
      </c>
      <c r="J936" s="74">
        <f t="shared" si="2303"/>
        <v>0</v>
      </c>
      <c r="K936" s="74">
        <f t="shared" si="2303"/>
        <v>0</v>
      </c>
      <c r="L936" s="74">
        <f t="shared" si="2303"/>
        <v>0</v>
      </c>
      <c r="M936" s="74">
        <f t="shared" si="2303"/>
        <v>0</v>
      </c>
      <c r="N936" s="74">
        <f t="shared" si="2303"/>
        <v>0</v>
      </c>
      <c r="O936" s="74">
        <f t="shared" si="2303"/>
        <v>0</v>
      </c>
      <c r="P936" s="74">
        <f t="shared" si="2303"/>
        <v>0</v>
      </c>
      <c r="Q936" s="74">
        <f t="shared" si="2303"/>
        <v>0</v>
      </c>
      <c r="R936" s="74">
        <f t="shared" si="2303"/>
        <v>0</v>
      </c>
      <c r="S936" s="74">
        <f t="shared" si="2303"/>
        <v>0</v>
      </c>
      <c r="T936" s="74">
        <f t="shared" si="2303"/>
        <v>0</v>
      </c>
      <c r="U936" s="74">
        <f t="shared" si="2303"/>
        <v>0</v>
      </c>
      <c r="V936" s="74">
        <f t="shared" si="2303"/>
        <v>0</v>
      </c>
      <c r="W936" s="74">
        <f t="shared" si="2303"/>
        <v>0</v>
      </c>
      <c r="X936" s="74">
        <f t="shared" si="2303"/>
        <v>9.9000431999999989</v>
      </c>
      <c r="Y936" s="74">
        <f t="shared" si="2303"/>
        <v>5.8320276000000009</v>
      </c>
      <c r="Z936" s="74">
        <f t="shared" si="2303"/>
        <v>7.6365537600000009</v>
      </c>
      <c r="AA936" s="74">
        <f t="shared" si="2303"/>
        <v>0</v>
      </c>
      <c r="AB936" s="74">
        <f t="shared" si="2303"/>
        <v>0</v>
      </c>
      <c r="AC936" s="74">
        <f t="shared" si="2303"/>
        <v>0</v>
      </c>
      <c r="AD936" s="74">
        <f t="shared" si="2303"/>
        <v>0</v>
      </c>
      <c r="AE936" s="74">
        <f t="shared" si="2303"/>
        <v>0</v>
      </c>
      <c r="AF936" s="74">
        <f t="shared" si="2303"/>
        <v>0</v>
      </c>
      <c r="AG936" s="74">
        <f t="shared" si="2303"/>
        <v>0</v>
      </c>
      <c r="AL936" s="7" t="s">
        <v>21</v>
      </c>
      <c r="AM936" s="7" t="s">
        <v>31</v>
      </c>
      <c r="AN936" s="33">
        <f t="shared" si="2277"/>
        <v>0</v>
      </c>
      <c r="AO936" s="33">
        <f t="shared" ref="AO936:BQ936" si="2304">E60*E326*E$172*$H185*AO426*E$110*AO833/1000000</f>
        <v>0</v>
      </c>
      <c r="AP936" s="33">
        <f t="shared" si="2304"/>
        <v>0</v>
      </c>
      <c r="AQ936" s="33">
        <f t="shared" si="2304"/>
        <v>0</v>
      </c>
      <c r="AR936" s="33">
        <f t="shared" si="2304"/>
        <v>0</v>
      </c>
      <c r="AS936" s="33">
        <f t="shared" si="2304"/>
        <v>0</v>
      </c>
      <c r="AT936" s="33">
        <f t="shared" si="2304"/>
        <v>0</v>
      </c>
      <c r="AU936" s="33">
        <f t="shared" si="2304"/>
        <v>0</v>
      </c>
      <c r="AV936" s="33">
        <f t="shared" si="2304"/>
        <v>0</v>
      </c>
      <c r="AW936" s="33">
        <f t="shared" si="2304"/>
        <v>0</v>
      </c>
      <c r="AX936" s="33">
        <f t="shared" si="2304"/>
        <v>0</v>
      </c>
      <c r="AY936" s="33">
        <f t="shared" si="2304"/>
        <v>0</v>
      </c>
      <c r="AZ936" s="33">
        <f t="shared" si="2304"/>
        <v>0</v>
      </c>
      <c r="BA936" s="33">
        <f t="shared" si="2304"/>
        <v>0</v>
      </c>
      <c r="BB936" s="33">
        <f t="shared" si="2304"/>
        <v>0</v>
      </c>
      <c r="BC936" s="33">
        <f t="shared" si="2304"/>
        <v>0</v>
      </c>
      <c r="BD936" s="33">
        <f t="shared" si="2304"/>
        <v>0</v>
      </c>
      <c r="BE936" s="33">
        <f t="shared" si="2304"/>
        <v>0</v>
      </c>
      <c r="BF936" s="33">
        <f t="shared" si="2304"/>
        <v>0</v>
      </c>
      <c r="BG936" s="33">
        <f t="shared" si="2304"/>
        <v>0</v>
      </c>
      <c r="BH936" s="33">
        <f t="shared" si="2304"/>
        <v>0.17568000624999999</v>
      </c>
      <c r="BI936" s="33">
        <f t="shared" si="2304"/>
        <v>0.10100313333333334</v>
      </c>
      <c r="BJ936" s="33">
        <f t="shared" si="2304"/>
        <v>0.12899336541666667</v>
      </c>
      <c r="BK936" s="33">
        <f t="shared" si="2304"/>
        <v>0</v>
      </c>
      <c r="BL936" s="33">
        <f t="shared" si="2304"/>
        <v>0</v>
      </c>
      <c r="BM936" s="33">
        <f t="shared" si="2304"/>
        <v>0</v>
      </c>
      <c r="BN936" s="33">
        <f t="shared" si="2304"/>
        <v>0</v>
      </c>
      <c r="BO936" s="33">
        <f t="shared" si="2304"/>
        <v>0</v>
      </c>
      <c r="BP936" s="33">
        <f t="shared" si="2304"/>
        <v>0</v>
      </c>
      <c r="BQ936" s="33">
        <f t="shared" si="2304"/>
        <v>0</v>
      </c>
      <c r="BZ936" s="7" t="s">
        <v>21</v>
      </c>
      <c r="CA936" s="7" t="s">
        <v>31</v>
      </c>
      <c r="CB936" s="33">
        <f t="shared" si="2279"/>
        <v>0</v>
      </c>
      <c r="CC936" s="33">
        <f t="shared" ref="CC936:DE936" si="2305">E60*E326*E$172*$G185*BZ425*E$110*CC833/1000000</f>
        <v>0</v>
      </c>
      <c r="CD936" s="33">
        <f t="shared" si="2305"/>
        <v>0</v>
      </c>
      <c r="CE936" s="33">
        <f t="shared" si="2305"/>
        <v>0</v>
      </c>
      <c r="CF936" s="33">
        <f t="shared" si="2305"/>
        <v>0</v>
      </c>
      <c r="CG936" s="33">
        <f t="shared" si="2305"/>
        <v>0</v>
      </c>
      <c r="CH936" s="33">
        <f t="shared" si="2305"/>
        <v>0</v>
      </c>
      <c r="CI936" s="33">
        <f t="shared" si="2305"/>
        <v>0</v>
      </c>
      <c r="CJ936" s="33">
        <f t="shared" si="2305"/>
        <v>0</v>
      </c>
      <c r="CK936" s="33">
        <f t="shared" si="2305"/>
        <v>0</v>
      </c>
      <c r="CL936" s="33">
        <f t="shared" si="2305"/>
        <v>0</v>
      </c>
      <c r="CM936" s="33">
        <f t="shared" si="2305"/>
        <v>0</v>
      </c>
      <c r="CN936" s="33">
        <f t="shared" si="2305"/>
        <v>0</v>
      </c>
      <c r="CO936" s="33">
        <f t="shared" si="2305"/>
        <v>0</v>
      </c>
      <c r="CP936" s="33">
        <f t="shared" si="2305"/>
        <v>0</v>
      </c>
      <c r="CQ936" s="33">
        <f t="shared" si="2305"/>
        <v>0</v>
      </c>
      <c r="CR936" s="33">
        <f t="shared" si="2305"/>
        <v>0</v>
      </c>
      <c r="CS936" s="33">
        <f t="shared" si="2305"/>
        <v>0</v>
      </c>
      <c r="CT936" s="33">
        <f t="shared" si="2305"/>
        <v>0</v>
      </c>
      <c r="CU936" s="33">
        <f t="shared" si="2305"/>
        <v>0</v>
      </c>
      <c r="CV936" s="33">
        <f t="shared" si="2305"/>
        <v>8.9545076249999997</v>
      </c>
      <c r="CW936" s="33">
        <f t="shared" si="2305"/>
        <v>5.2291059999999998</v>
      </c>
      <c r="CX936" s="33">
        <f t="shared" si="2305"/>
        <v>6.7868924749999993</v>
      </c>
      <c r="CY936" s="33">
        <f t="shared" si="2305"/>
        <v>0</v>
      </c>
      <c r="CZ936" s="33">
        <f t="shared" si="2305"/>
        <v>0</v>
      </c>
      <c r="DA936" s="33">
        <f t="shared" si="2305"/>
        <v>0</v>
      </c>
      <c r="DB936" s="33">
        <f t="shared" si="2305"/>
        <v>0</v>
      </c>
      <c r="DC936" s="33">
        <f t="shared" si="2305"/>
        <v>0</v>
      </c>
      <c r="DD936" s="33">
        <f t="shared" si="2305"/>
        <v>0</v>
      </c>
      <c r="DE936" s="33">
        <f t="shared" si="2305"/>
        <v>0</v>
      </c>
      <c r="DN936" s="34"/>
      <c r="DO936" s="7" t="s">
        <v>21</v>
      </c>
      <c r="DP936" s="7" t="s">
        <v>31</v>
      </c>
      <c r="DQ936" s="33">
        <f t="shared" si="2281"/>
        <v>0</v>
      </c>
      <c r="DR936" s="33">
        <f t="shared" ref="DR936:ET936" si="2306">E60*E326*E$172*$F185*DK426*E$110*DR833/1000000</f>
        <v>0</v>
      </c>
      <c r="DS936" s="33">
        <f t="shared" si="2306"/>
        <v>0</v>
      </c>
      <c r="DT936" s="33">
        <f t="shared" si="2306"/>
        <v>0</v>
      </c>
      <c r="DU936" s="33">
        <f t="shared" si="2306"/>
        <v>0</v>
      </c>
      <c r="DV936" s="33">
        <f t="shared" si="2306"/>
        <v>0</v>
      </c>
      <c r="DW936" s="33">
        <f t="shared" si="2306"/>
        <v>0</v>
      </c>
      <c r="DX936" s="33">
        <f t="shared" si="2306"/>
        <v>0</v>
      </c>
      <c r="DY936" s="33">
        <f t="shared" si="2306"/>
        <v>0</v>
      </c>
      <c r="DZ936" s="33">
        <f t="shared" si="2306"/>
        <v>0</v>
      </c>
      <c r="EA936" s="33">
        <f t="shared" si="2306"/>
        <v>0</v>
      </c>
      <c r="EB936" s="33">
        <f t="shared" si="2306"/>
        <v>0</v>
      </c>
      <c r="EC936" s="33">
        <f t="shared" si="2306"/>
        <v>0</v>
      </c>
      <c r="ED936" s="33">
        <f t="shared" si="2306"/>
        <v>0</v>
      </c>
      <c r="EE936" s="33">
        <f t="shared" si="2306"/>
        <v>0</v>
      </c>
      <c r="EF936" s="33">
        <f t="shared" si="2306"/>
        <v>0</v>
      </c>
      <c r="EG936" s="33">
        <f t="shared" si="2306"/>
        <v>0</v>
      </c>
      <c r="EH936" s="33">
        <f t="shared" si="2306"/>
        <v>0</v>
      </c>
      <c r="EI936" s="33">
        <f t="shared" si="2306"/>
        <v>0</v>
      </c>
      <c r="EJ936" s="33">
        <f t="shared" si="2306"/>
        <v>0</v>
      </c>
      <c r="EK936" s="33">
        <f t="shared" si="2306"/>
        <v>0.72311521750000007</v>
      </c>
      <c r="EL936" s="33">
        <f t="shared" si="2306"/>
        <v>0.42545204000000003</v>
      </c>
      <c r="EM936" s="33">
        <f t="shared" si="2306"/>
        <v>0.55640091650000001</v>
      </c>
      <c r="EN936" s="33">
        <f t="shared" si="2306"/>
        <v>0</v>
      </c>
      <c r="EO936" s="33">
        <f t="shared" si="2306"/>
        <v>0</v>
      </c>
      <c r="EP936" s="33">
        <f t="shared" si="2306"/>
        <v>0</v>
      </c>
      <c r="EQ936" s="33">
        <f t="shared" si="2306"/>
        <v>0</v>
      </c>
      <c r="ER936" s="33">
        <f t="shared" si="2306"/>
        <v>0</v>
      </c>
      <c r="ES936" s="33">
        <f t="shared" si="2306"/>
        <v>0</v>
      </c>
      <c r="ET936" s="33">
        <f t="shared" si="2306"/>
        <v>0</v>
      </c>
    </row>
    <row r="937" spans="1:150" x14ac:dyDescent="0.25">
      <c r="A937" s="55"/>
      <c r="B937" s="83" t="s">
        <v>21</v>
      </c>
      <c r="C937" s="83" t="s">
        <v>35</v>
      </c>
      <c r="D937" s="74">
        <f t="shared" si="2275"/>
        <v>0</v>
      </c>
      <c r="E937" s="74">
        <f t="shared" ref="E937:AG937" si="2307">E61*E327*E$172*$E186*E427*E$110*E834/1000000</f>
        <v>0</v>
      </c>
      <c r="F937" s="74">
        <f t="shared" si="2307"/>
        <v>0</v>
      </c>
      <c r="G937" s="74">
        <f t="shared" si="2307"/>
        <v>0</v>
      </c>
      <c r="H937" s="74">
        <f t="shared" si="2307"/>
        <v>0</v>
      </c>
      <c r="I937" s="74">
        <f t="shared" si="2307"/>
        <v>0</v>
      </c>
      <c r="J937" s="74">
        <f t="shared" si="2307"/>
        <v>0</v>
      </c>
      <c r="K937" s="74">
        <f t="shared" si="2307"/>
        <v>0</v>
      </c>
      <c r="L937" s="74">
        <f t="shared" si="2307"/>
        <v>0</v>
      </c>
      <c r="M937" s="74">
        <f t="shared" si="2307"/>
        <v>0</v>
      </c>
      <c r="N937" s="74">
        <f t="shared" si="2307"/>
        <v>0</v>
      </c>
      <c r="O937" s="74">
        <f t="shared" si="2307"/>
        <v>0</v>
      </c>
      <c r="P937" s="74">
        <f t="shared" si="2307"/>
        <v>0</v>
      </c>
      <c r="Q937" s="74">
        <f t="shared" si="2307"/>
        <v>0</v>
      </c>
      <c r="R937" s="74">
        <f t="shared" si="2307"/>
        <v>0</v>
      </c>
      <c r="S937" s="74">
        <f t="shared" si="2307"/>
        <v>0</v>
      </c>
      <c r="T937" s="74">
        <f t="shared" si="2307"/>
        <v>0</v>
      </c>
      <c r="U937" s="74">
        <f t="shared" si="2307"/>
        <v>0</v>
      </c>
      <c r="V937" s="74">
        <f t="shared" si="2307"/>
        <v>0</v>
      </c>
      <c r="W937" s="74">
        <f t="shared" si="2307"/>
        <v>0</v>
      </c>
      <c r="X937" s="74">
        <f t="shared" si="2307"/>
        <v>0</v>
      </c>
      <c r="Y937" s="74">
        <f t="shared" si="2307"/>
        <v>0</v>
      </c>
      <c r="Z937" s="74">
        <f t="shared" si="2307"/>
        <v>0</v>
      </c>
      <c r="AA937" s="74">
        <f t="shared" si="2307"/>
        <v>2.1281383200000001</v>
      </c>
      <c r="AB937" s="74">
        <f t="shared" si="2307"/>
        <v>1.7969792000000002</v>
      </c>
      <c r="AC937" s="74">
        <f t="shared" si="2307"/>
        <v>3.0689331200000001</v>
      </c>
      <c r="AD937" s="74">
        <f t="shared" si="2307"/>
        <v>2.9075446400000007</v>
      </c>
      <c r="AE937" s="74">
        <f t="shared" si="2307"/>
        <v>3.3588789866666668</v>
      </c>
      <c r="AF937" s="74">
        <f t="shared" si="2307"/>
        <v>0</v>
      </c>
      <c r="AG937" s="74">
        <f t="shared" si="2307"/>
        <v>0</v>
      </c>
      <c r="AL937" s="7" t="s">
        <v>21</v>
      </c>
      <c r="AM937" s="7" t="s">
        <v>35</v>
      </c>
      <c r="AN937" s="33">
        <f t="shared" si="2277"/>
        <v>0</v>
      </c>
      <c r="AO937" s="33">
        <f t="shared" ref="AO937:BQ937" si="2308">E61*E327*E$172*$H186*AO427*E$110*AO834/1000000</f>
        <v>0</v>
      </c>
      <c r="AP937" s="33">
        <f t="shared" si="2308"/>
        <v>0</v>
      </c>
      <c r="AQ937" s="33">
        <f t="shared" si="2308"/>
        <v>0</v>
      </c>
      <c r="AR937" s="33">
        <f t="shared" si="2308"/>
        <v>0</v>
      </c>
      <c r="AS937" s="33">
        <f t="shared" si="2308"/>
        <v>0</v>
      </c>
      <c r="AT937" s="33">
        <f t="shared" si="2308"/>
        <v>0</v>
      </c>
      <c r="AU937" s="33">
        <f t="shared" si="2308"/>
        <v>0</v>
      </c>
      <c r="AV937" s="33">
        <f t="shared" si="2308"/>
        <v>0</v>
      </c>
      <c r="AW937" s="33">
        <f t="shared" si="2308"/>
        <v>0</v>
      </c>
      <c r="AX937" s="33">
        <f t="shared" si="2308"/>
        <v>0</v>
      </c>
      <c r="AY937" s="33">
        <f t="shared" si="2308"/>
        <v>0</v>
      </c>
      <c r="AZ937" s="33">
        <f t="shared" si="2308"/>
        <v>0</v>
      </c>
      <c r="BA937" s="33">
        <f t="shared" si="2308"/>
        <v>0</v>
      </c>
      <c r="BB937" s="33">
        <f t="shared" si="2308"/>
        <v>0</v>
      </c>
      <c r="BC937" s="33">
        <f t="shared" si="2308"/>
        <v>0</v>
      </c>
      <c r="BD937" s="33">
        <f t="shared" si="2308"/>
        <v>0</v>
      </c>
      <c r="BE937" s="33">
        <f t="shared" si="2308"/>
        <v>0</v>
      </c>
      <c r="BF937" s="33">
        <f t="shared" si="2308"/>
        <v>0</v>
      </c>
      <c r="BG937" s="33">
        <f t="shared" si="2308"/>
        <v>0</v>
      </c>
      <c r="BH937" s="33">
        <f t="shared" si="2308"/>
        <v>0</v>
      </c>
      <c r="BI937" s="33">
        <f t="shared" si="2308"/>
        <v>0</v>
      </c>
      <c r="BJ937" s="33">
        <f t="shared" si="2308"/>
        <v>0</v>
      </c>
      <c r="BK937" s="33">
        <f t="shared" si="2308"/>
        <v>0.15766933875000003</v>
      </c>
      <c r="BL937" s="33">
        <f t="shared" si="2308"/>
        <v>0.12967313750000001</v>
      </c>
      <c r="BM937" s="33">
        <f t="shared" si="2308"/>
        <v>0.21554191999999997</v>
      </c>
      <c r="BN937" s="33">
        <f t="shared" si="2308"/>
        <v>0.19859464625000001</v>
      </c>
      <c r="BO937" s="33">
        <f t="shared" si="2308"/>
        <v>0.22293172416666668</v>
      </c>
      <c r="BP937" s="33">
        <f t="shared" si="2308"/>
        <v>0</v>
      </c>
      <c r="BQ937" s="33">
        <f t="shared" si="2308"/>
        <v>0</v>
      </c>
      <c r="BZ937" s="7" t="s">
        <v>21</v>
      </c>
      <c r="CA937" s="7" t="s">
        <v>35</v>
      </c>
      <c r="CB937" s="33">
        <f t="shared" si="2279"/>
        <v>0</v>
      </c>
      <c r="CC937" s="33">
        <f t="shared" ref="CC937:DE937" si="2309">E61*E327*E$172*$G186*BZ426*E$110*CC834/1000000</f>
        <v>0</v>
      </c>
      <c r="CD937" s="33">
        <f t="shared" si="2309"/>
        <v>0</v>
      </c>
      <c r="CE937" s="33">
        <f t="shared" si="2309"/>
        <v>0</v>
      </c>
      <c r="CF937" s="33">
        <f t="shared" si="2309"/>
        <v>0</v>
      </c>
      <c r="CG937" s="33">
        <f t="shared" si="2309"/>
        <v>0</v>
      </c>
      <c r="CH937" s="33">
        <f t="shared" si="2309"/>
        <v>0</v>
      </c>
      <c r="CI937" s="33">
        <f t="shared" si="2309"/>
        <v>0</v>
      </c>
      <c r="CJ937" s="33">
        <f t="shared" si="2309"/>
        <v>0</v>
      </c>
      <c r="CK937" s="33">
        <f t="shared" si="2309"/>
        <v>0</v>
      </c>
      <c r="CL937" s="33">
        <f t="shared" si="2309"/>
        <v>0</v>
      </c>
      <c r="CM937" s="33">
        <f t="shared" si="2309"/>
        <v>0</v>
      </c>
      <c r="CN937" s="33">
        <f t="shared" si="2309"/>
        <v>0</v>
      </c>
      <c r="CO937" s="33">
        <f t="shared" si="2309"/>
        <v>0</v>
      </c>
      <c r="CP937" s="33">
        <f t="shared" si="2309"/>
        <v>0</v>
      </c>
      <c r="CQ937" s="33">
        <f t="shared" si="2309"/>
        <v>0</v>
      </c>
      <c r="CR937" s="33">
        <f t="shared" si="2309"/>
        <v>0</v>
      </c>
      <c r="CS937" s="33">
        <f t="shared" si="2309"/>
        <v>0</v>
      </c>
      <c r="CT937" s="33">
        <f t="shared" si="2309"/>
        <v>0</v>
      </c>
      <c r="CU937" s="33">
        <f t="shared" si="2309"/>
        <v>0</v>
      </c>
      <c r="CV937" s="33">
        <f t="shared" si="2309"/>
        <v>0</v>
      </c>
      <c r="CW937" s="33">
        <f t="shared" si="2309"/>
        <v>0</v>
      </c>
      <c r="CX937" s="33">
        <f t="shared" si="2309"/>
        <v>0</v>
      </c>
      <c r="CY937" s="33">
        <f t="shared" si="2309"/>
        <v>8.4355482749999986</v>
      </c>
      <c r="CZ937" s="33">
        <f t="shared" si="2309"/>
        <v>7.0590277500000003</v>
      </c>
      <c r="DA937" s="33">
        <f t="shared" si="2309"/>
        <v>11.946422399999998</v>
      </c>
      <c r="DB937" s="33">
        <f t="shared" si="2309"/>
        <v>11.214628425000001</v>
      </c>
      <c r="DC937" s="33">
        <f t="shared" si="2309"/>
        <v>12.835700150000001</v>
      </c>
      <c r="DD937" s="33">
        <f t="shared" si="2309"/>
        <v>0</v>
      </c>
      <c r="DE937" s="33">
        <f t="shared" si="2309"/>
        <v>0</v>
      </c>
      <c r="DN937" s="34"/>
      <c r="DO937" s="7" t="s">
        <v>21</v>
      </c>
      <c r="DP937" s="7" t="s">
        <v>35</v>
      </c>
      <c r="DQ937" s="33">
        <f t="shared" si="2281"/>
        <v>0</v>
      </c>
      <c r="DR937" s="33">
        <f t="shared" ref="DR937:ET937" si="2310">E61*E327*E$172*$F186*DK427*E$110*DR834/1000000</f>
        <v>0</v>
      </c>
      <c r="DS937" s="33">
        <f t="shared" si="2310"/>
        <v>0</v>
      </c>
      <c r="DT937" s="33">
        <f t="shared" si="2310"/>
        <v>0</v>
      </c>
      <c r="DU937" s="33">
        <f t="shared" si="2310"/>
        <v>0</v>
      </c>
      <c r="DV937" s="33">
        <f t="shared" si="2310"/>
        <v>0</v>
      </c>
      <c r="DW937" s="33">
        <f t="shared" si="2310"/>
        <v>0</v>
      </c>
      <c r="DX937" s="33">
        <f t="shared" si="2310"/>
        <v>0</v>
      </c>
      <c r="DY937" s="33">
        <f t="shared" si="2310"/>
        <v>0</v>
      </c>
      <c r="DZ937" s="33">
        <f t="shared" si="2310"/>
        <v>0</v>
      </c>
      <c r="EA937" s="33">
        <f t="shared" si="2310"/>
        <v>0</v>
      </c>
      <c r="EB937" s="33">
        <f t="shared" si="2310"/>
        <v>0</v>
      </c>
      <c r="EC937" s="33">
        <f t="shared" si="2310"/>
        <v>0</v>
      </c>
      <c r="ED937" s="33">
        <f t="shared" si="2310"/>
        <v>0</v>
      </c>
      <c r="EE937" s="33">
        <f t="shared" si="2310"/>
        <v>0</v>
      </c>
      <c r="EF937" s="33">
        <f t="shared" si="2310"/>
        <v>0</v>
      </c>
      <c r="EG937" s="33">
        <f t="shared" si="2310"/>
        <v>0</v>
      </c>
      <c r="EH937" s="33">
        <f t="shared" si="2310"/>
        <v>0</v>
      </c>
      <c r="EI937" s="33">
        <f t="shared" si="2310"/>
        <v>0</v>
      </c>
      <c r="EJ937" s="33">
        <f t="shared" si="2310"/>
        <v>0</v>
      </c>
      <c r="EK937" s="33">
        <f t="shared" si="2310"/>
        <v>0</v>
      </c>
      <c r="EL937" s="33">
        <f t="shared" si="2310"/>
        <v>0</v>
      </c>
      <c r="EM937" s="33">
        <f t="shared" si="2310"/>
        <v>0</v>
      </c>
      <c r="EN937" s="33">
        <f t="shared" si="2310"/>
        <v>0.69688468849999996</v>
      </c>
      <c r="EO937" s="33">
        <f t="shared" si="2310"/>
        <v>0.58770718500000008</v>
      </c>
      <c r="EP937" s="33">
        <f t="shared" si="2310"/>
        <v>1.0024460160000002</v>
      </c>
      <c r="EQ937" s="33">
        <f t="shared" si="2310"/>
        <v>0.94853708950000015</v>
      </c>
      <c r="ER937" s="33">
        <f t="shared" si="2310"/>
        <v>1.0943982010000002</v>
      </c>
      <c r="ES937" s="33">
        <f t="shared" si="2310"/>
        <v>0</v>
      </c>
      <c r="ET937" s="33">
        <f t="shared" si="2310"/>
        <v>0</v>
      </c>
    </row>
    <row r="938" spans="1:150" x14ac:dyDescent="0.25">
      <c r="A938" s="55"/>
      <c r="B938" s="83" t="s">
        <v>21</v>
      </c>
      <c r="C938" s="83" t="s">
        <v>10</v>
      </c>
      <c r="D938" s="74">
        <f t="shared" si="2275"/>
        <v>0</v>
      </c>
      <c r="E938" s="74">
        <f t="shared" ref="E938:AG938" si="2311">E62*E328*E$172*$E187*E428*E$110*E835/1000000</f>
        <v>0</v>
      </c>
      <c r="F938" s="74">
        <f t="shared" si="2311"/>
        <v>0</v>
      </c>
      <c r="G938" s="74">
        <f t="shared" si="2311"/>
        <v>0</v>
      </c>
      <c r="H938" s="74">
        <f t="shared" si="2311"/>
        <v>0</v>
      </c>
      <c r="I938" s="74">
        <f t="shared" si="2311"/>
        <v>0</v>
      </c>
      <c r="J938" s="74">
        <f t="shared" si="2311"/>
        <v>0</v>
      </c>
      <c r="K938" s="74">
        <f t="shared" si="2311"/>
        <v>0</v>
      </c>
      <c r="L938" s="74">
        <f t="shared" si="2311"/>
        <v>0</v>
      </c>
      <c r="M938" s="74">
        <f t="shared" si="2311"/>
        <v>0</v>
      </c>
      <c r="N938" s="74">
        <f t="shared" si="2311"/>
        <v>0</v>
      </c>
      <c r="O938" s="74">
        <f t="shared" si="2311"/>
        <v>0</v>
      </c>
      <c r="P938" s="74">
        <f t="shared" si="2311"/>
        <v>0</v>
      </c>
      <c r="Q938" s="74">
        <f t="shared" si="2311"/>
        <v>0</v>
      </c>
      <c r="R938" s="74">
        <f t="shared" si="2311"/>
        <v>0</v>
      </c>
      <c r="S938" s="74">
        <f t="shared" si="2311"/>
        <v>0</v>
      </c>
      <c r="T938" s="74">
        <f t="shared" si="2311"/>
        <v>0</v>
      </c>
      <c r="U938" s="74">
        <f t="shared" si="2311"/>
        <v>0</v>
      </c>
      <c r="V938" s="74">
        <f t="shared" si="2311"/>
        <v>0</v>
      </c>
      <c r="W938" s="74">
        <f t="shared" si="2311"/>
        <v>0</v>
      </c>
      <c r="X938" s="74">
        <f t="shared" si="2311"/>
        <v>0</v>
      </c>
      <c r="Y938" s="74">
        <f t="shared" si="2311"/>
        <v>0</v>
      </c>
      <c r="Z938" s="74">
        <f t="shared" si="2311"/>
        <v>0</v>
      </c>
      <c r="AA938" s="74">
        <f t="shared" si="2311"/>
        <v>0</v>
      </c>
      <c r="AB938" s="74">
        <f t="shared" si="2311"/>
        <v>0</v>
      </c>
      <c r="AC938" s="74">
        <f t="shared" si="2311"/>
        <v>0</v>
      </c>
      <c r="AD938" s="74">
        <f t="shared" si="2311"/>
        <v>0</v>
      </c>
      <c r="AE938" s="74">
        <f t="shared" si="2311"/>
        <v>0</v>
      </c>
      <c r="AF938" s="74">
        <f t="shared" si="2311"/>
        <v>3.0263131733333335</v>
      </c>
      <c r="AG938" s="74">
        <f t="shared" si="2311"/>
        <v>4.7907999999999999</v>
      </c>
      <c r="AL938" s="7" t="s">
        <v>21</v>
      </c>
      <c r="AM938" s="7" t="s">
        <v>10</v>
      </c>
      <c r="AN938" s="33">
        <f t="shared" si="2277"/>
        <v>0</v>
      </c>
      <c r="AO938" s="33">
        <f t="shared" ref="AO938:BQ938" si="2312">E62*E328*E$172*$H187*AO428*E$110*AO835/1000000</f>
        <v>0</v>
      </c>
      <c r="AP938" s="33">
        <f t="shared" si="2312"/>
        <v>0</v>
      </c>
      <c r="AQ938" s="33">
        <f t="shared" si="2312"/>
        <v>0</v>
      </c>
      <c r="AR938" s="33">
        <f t="shared" si="2312"/>
        <v>0</v>
      </c>
      <c r="AS938" s="33">
        <f t="shared" si="2312"/>
        <v>0</v>
      </c>
      <c r="AT938" s="33">
        <f t="shared" si="2312"/>
        <v>0</v>
      </c>
      <c r="AU938" s="33">
        <f t="shared" si="2312"/>
        <v>0</v>
      </c>
      <c r="AV938" s="33">
        <f t="shared" si="2312"/>
        <v>0</v>
      </c>
      <c r="AW938" s="33">
        <f t="shared" si="2312"/>
        <v>0</v>
      </c>
      <c r="AX938" s="33">
        <f t="shared" si="2312"/>
        <v>0</v>
      </c>
      <c r="AY938" s="33">
        <f t="shared" si="2312"/>
        <v>0</v>
      </c>
      <c r="AZ938" s="33">
        <f t="shared" si="2312"/>
        <v>0</v>
      </c>
      <c r="BA938" s="33">
        <f t="shared" si="2312"/>
        <v>0</v>
      </c>
      <c r="BB938" s="33">
        <f t="shared" si="2312"/>
        <v>0</v>
      </c>
      <c r="BC938" s="33">
        <f t="shared" si="2312"/>
        <v>0</v>
      </c>
      <c r="BD938" s="33">
        <f t="shared" si="2312"/>
        <v>0</v>
      </c>
      <c r="BE938" s="33">
        <f t="shared" si="2312"/>
        <v>0</v>
      </c>
      <c r="BF938" s="33">
        <f t="shared" si="2312"/>
        <v>0</v>
      </c>
      <c r="BG938" s="33">
        <f t="shared" si="2312"/>
        <v>0</v>
      </c>
      <c r="BH938" s="33">
        <f t="shared" si="2312"/>
        <v>0</v>
      </c>
      <c r="BI938" s="33">
        <f t="shared" si="2312"/>
        <v>0</v>
      </c>
      <c r="BJ938" s="33">
        <f t="shared" si="2312"/>
        <v>0</v>
      </c>
      <c r="BK938" s="33">
        <f t="shared" si="2312"/>
        <v>0</v>
      </c>
      <c r="BL938" s="33">
        <f t="shared" si="2312"/>
        <v>0</v>
      </c>
      <c r="BM938" s="33">
        <f t="shared" si="2312"/>
        <v>0</v>
      </c>
      <c r="BN938" s="33">
        <f t="shared" si="2312"/>
        <v>0</v>
      </c>
      <c r="BO938" s="33">
        <f t="shared" si="2312"/>
        <v>0</v>
      </c>
      <c r="BP938" s="33">
        <f t="shared" si="2312"/>
        <v>0.11700295775</v>
      </c>
      <c r="BQ938" s="33">
        <f t="shared" si="2312"/>
        <v>0.17965500000000001</v>
      </c>
      <c r="BZ938" s="7" t="s">
        <v>21</v>
      </c>
      <c r="CA938" s="7" t="s">
        <v>10</v>
      </c>
      <c r="CB938" s="33">
        <f t="shared" si="2279"/>
        <v>0</v>
      </c>
      <c r="CC938" s="33">
        <f t="shared" ref="CC938:DE938" si="2313">E62*E328*E$172*$G187*BZ427*E$110*CC835/1000000</f>
        <v>0</v>
      </c>
      <c r="CD938" s="33">
        <f t="shared" si="2313"/>
        <v>0</v>
      </c>
      <c r="CE938" s="33">
        <f t="shared" si="2313"/>
        <v>0</v>
      </c>
      <c r="CF938" s="33">
        <f t="shared" si="2313"/>
        <v>0</v>
      </c>
      <c r="CG938" s="33">
        <f t="shared" si="2313"/>
        <v>0</v>
      </c>
      <c r="CH938" s="33">
        <f t="shared" si="2313"/>
        <v>0</v>
      </c>
      <c r="CI938" s="33">
        <f t="shared" si="2313"/>
        <v>0</v>
      </c>
      <c r="CJ938" s="33">
        <f t="shared" si="2313"/>
        <v>0</v>
      </c>
      <c r="CK938" s="33">
        <f t="shared" si="2313"/>
        <v>0</v>
      </c>
      <c r="CL938" s="33">
        <f t="shared" si="2313"/>
        <v>0</v>
      </c>
      <c r="CM938" s="33">
        <f t="shared" si="2313"/>
        <v>0</v>
      </c>
      <c r="CN938" s="33">
        <f t="shared" si="2313"/>
        <v>0</v>
      </c>
      <c r="CO938" s="33">
        <f t="shared" si="2313"/>
        <v>0</v>
      </c>
      <c r="CP938" s="33">
        <f t="shared" si="2313"/>
        <v>0</v>
      </c>
      <c r="CQ938" s="33">
        <f t="shared" si="2313"/>
        <v>0</v>
      </c>
      <c r="CR938" s="33">
        <f t="shared" si="2313"/>
        <v>0</v>
      </c>
      <c r="CS938" s="33">
        <f t="shared" si="2313"/>
        <v>0</v>
      </c>
      <c r="CT938" s="33">
        <f t="shared" si="2313"/>
        <v>0</v>
      </c>
      <c r="CU938" s="33">
        <f t="shared" si="2313"/>
        <v>0</v>
      </c>
      <c r="CV938" s="33">
        <f t="shared" si="2313"/>
        <v>0</v>
      </c>
      <c r="CW938" s="33">
        <f t="shared" si="2313"/>
        <v>0</v>
      </c>
      <c r="CX938" s="33">
        <f t="shared" si="2313"/>
        <v>0</v>
      </c>
      <c r="CY938" s="33">
        <f t="shared" si="2313"/>
        <v>0</v>
      </c>
      <c r="CZ938" s="33">
        <f t="shared" si="2313"/>
        <v>0</v>
      </c>
      <c r="DA938" s="33">
        <f t="shared" si="2313"/>
        <v>0</v>
      </c>
      <c r="DB938" s="33">
        <f t="shared" si="2313"/>
        <v>0</v>
      </c>
      <c r="DC938" s="33">
        <f t="shared" si="2313"/>
        <v>0</v>
      </c>
      <c r="DD938" s="33">
        <f t="shared" si="2313"/>
        <v>11.456807425000001</v>
      </c>
      <c r="DE938" s="33">
        <f t="shared" si="2313"/>
        <v>17.965499999999999</v>
      </c>
      <c r="DN938" s="34"/>
      <c r="DO938" s="7" t="s">
        <v>21</v>
      </c>
      <c r="DP938" s="7" t="s">
        <v>10</v>
      </c>
      <c r="DQ938" s="33">
        <f t="shared" si="2281"/>
        <v>0</v>
      </c>
      <c r="DR938" s="33">
        <f t="shared" ref="DR938:ET938" si="2314">E62*E328*E$172*$F187*DK428*E$110*DR835/1000000</f>
        <v>0</v>
      </c>
      <c r="DS938" s="33">
        <f t="shared" si="2314"/>
        <v>0</v>
      </c>
      <c r="DT938" s="33">
        <f t="shared" si="2314"/>
        <v>0</v>
      </c>
      <c r="DU938" s="33">
        <f t="shared" si="2314"/>
        <v>0</v>
      </c>
      <c r="DV938" s="33">
        <f t="shared" si="2314"/>
        <v>0</v>
      </c>
      <c r="DW938" s="33">
        <f t="shared" si="2314"/>
        <v>0</v>
      </c>
      <c r="DX938" s="33">
        <f t="shared" si="2314"/>
        <v>0</v>
      </c>
      <c r="DY938" s="33">
        <f t="shared" si="2314"/>
        <v>0</v>
      </c>
      <c r="DZ938" s="33">
        <f t="shared" si="2314"/>
        <v>0</v>
      </c>
      <c r="EA938" s="33">
        <f t="shared" si="2314"/>
        <v>0</v>
      </c>
      <c r="EB938" s="33">
        <f t="shared" si="2314"/>
        <v>0</v>
      </c>
      <c r="EC938" s="33">
        <f t="shared" si="2314"/>
        <v>0</v>
      </c>
      <c r="ED938" s="33">
        <f t="shared" si="2314"/>
        <v>0</v>
      </c>
      <c r="EE938" s="33">
        <f t="shared" si="2314"/>
        <v>0</v>
      </c>
      <c r="EF938" s="33">
        <f t="shared" si="2314"/>
        <v>0</v>
      </c>
      <c r="EG938" s="33">
        <f t="shared" si="2314"/>
        <v>0</v>
      </c>
      <c r="EH938" s="33">
        <f t="shared" si="2314"/>
        <v>0</v>
      </c>
      <c r="EI938" s="33">
        <f t="shared" si="2314"/>
        <v>0</v>
      </c>
      <c r="EJ938" s="33">
        <f t="shared" si="2314"/>
        <v>0</v>
      </c>
      <c r="EK938" s="33">
        <f t="shared" si="2314"/>
        <v>0</v>
      </c>
      <c r="EL938" s="33">
        <f t="shared" si="2314"/>
        <v>0</v>
      </c>
      <c r="EM938" s="33">
        <f t="shared" si="2314"/>
        <v>0</v>
      </c>
      <c r="EN938" s="33">
        <f t="shared" si="2314"/>
        <v>0</v>
      </c>
      <c r="EO938" s="33">
        <f t="shared" si="2314"/>
        <v>0</v>
      </c>
      <c r="EP938" s="33">
        <f t="shared" si="2314"/>
        <v>0</v>
      </c>
      <c r="EQ938" s="33">
        <f t="shared" si="2314"/>
        <v>0</v>
      </c>
      <c r="ER938" s="33">
        <f t="shared" si="2314"/>
        <v>0</v>
      </c>
      <c r="ES938" s="33">
        <f t="shared" si="2314"/>
        <v>0.98479694949999996</v>
      </c>
      <c r="ET938" s="33">
        <f t="shared" si="2314"/>
        <v>1.55701</v>
      </c>
    </row>
    <row r="939" spans="1:150" x14ac:dyDescent="0.25">
      <c r="A939" s="55"/>
      <c r="B939" s="83" t="s">
        <v>22</v>
      </c>
      <c r="C939" s="83" t="s">
        <v>147</v>
      </c>
      <c r="D939" s="74">
        <f t="shared" ref="D939:D947" si="2315">D63*D329*D$172*$E179*D429*D$110*D836/1000000</f>
        <v>0</v>
      </c>
      <c r="E939" s="74">
        <f t="shared" ref="E939:AG939" si="2316">E63*E329*E$172*$E179*E429*E$110*E836/1000000</f>
        <v>0</v>
      </c>
      <c r="F939" s="74">
        <f t="shared" si="2316"/>
        <v>0</v>
      </c>
      <c r="G939" s="74">
        <f t="shared" si="2316"/>
        <v>0</v>
      </c>
      <c r="H939" s="74">
        <f t="shared" si="2316"/>
        <v>0</v>
      </c>
      <c r="I939" s="74">
        <f t="shared" si="2316"/>
        <v>0</v>
      </c>
      <c r="J939" s="74">
        <f t="shared" si="2316"/>
        <v>0</v>
      </c>
      <c r="K939" s="74">
        <f t="shared" si="2316"/>
        <v>0</v>
      </c>
      <c r="L939" s="74">
        <f t="shared" si="2316"/>
        <v>0</v>
      </c>
      <c r="M939" s="74">
        <f t="shared" si="2316"/>
        <v>0</v>
      </c>
      <c r="N939" s="74">
        <f t="shared" si="2316"/>
        <v>0</v>
      </c>
      <c r="O939" s="74">
        <f t="shared" si="2316"/>
        <v>0</v>
      </c>
      <c r="P939" s="74">
        <f t="shared" si="2316"/>
        <v>0</v>
      </c>
      <c r="Q939" s="74">
        <f t="shared" si="2316"/>
        <v>0</v>
      </c>
      <c r="R939" s="74">
        <f t="shared" si="2316"/>
        <v>0</v>
      </c>
      <c r="S939" s="74">
        <f t="shared" si="2316"/>
        <v>0</v>
      </c>
      <c r="T939" s="74">
        <f t="shared" si="2316"/>
        <v>0</v>
      </c>
      <c r="U939" s="74">
        <f t="shared" si="2316"/>
        <v>0</v>
      </c>
      <c r="V939" s="74">
        <f t="shared" si="2316"/>
        <v>0</v>
      </c>
      <c r="W939" s="74">
        <f t="shared" si="2316"/>
        <v>0</v>
      </c>
      <c r="X939" s="74">
        <f t="shared" si="2316"/>
        <v>0</v>
      </c>
      <c r="Y939" s="74">
        <f t="shared" si="2316"/>
        <v>0</v>
      </c>
      <c r="Z939" s="74">
        <f t="shared" si="2316"/>
        <v>0</v>
      </c>
      <c r="AA939" s="74">
        <f t="shared" si="2316"/>
        <v>0</v>
      </c>
      <c r="AB939" s="74">
        <f t="shared" si="2316"/>
        <v>0</v>
      </c>
      <c r="AC939" s="74">
        <f t="shared" si="2316"/>
        <v>0</v>
      </c>
      <c r="AD939" s="74">
        <f t="shared" si="2316"/>
        <v>0</v>
      </c>
      <c r="AE939" s="74">
        <f t="shared" si="2316"/>
        <v>0</v>
      </c>
      <c r="AF939" s="74">
        <f t="shared" si="2316"/>
        <v>0</v>
      </c>
      <c r="AG939" s="74">
        <f t="shared" si="2316"/>
        <v>0</v>
      </c>
      <c r="AL939" s="7" t="s">
        <v>22</v>
      </c>
      <c r="AM939" s="7" t="s">
        <v>147</v>
      </c>
      <c r="AN939" s="33">
        <f t="shared" ref="AN939:AN947" si="2317">D63*D329*D$172*$H179*AN429*D$110*AN836/1000000</f>
        <v>0</v>
      </c>
      <c r="AO939" s="33">
        <f t="shared" ref="AO939:BQ939" si="2318">E63*E329*E$172*$H179*AO429*E$110*AO836/1000000</f>
        <v>0</v>
      </c>
      <c r="AP939" s="33">
        <f t="shared" si="2318"/>
        <v>0</v>
      </c>
      <c r="AQ939" s="33">
        <f t="shared" si="2318"/>
        <v>0</v>
      </c>
      <c r="AR939" s="33">
        <f t="shared" si="2318"/>
        <v>0</v>
      </c>
      <c r="AS939" s="33">
        <f t="shared" si="2318"/>
        <v>0</v>
      </c>
      <c r="AT939" s="33">
        <f t="shared" si="2318"/>
        <v>0</v>
      </c>
      <c r="AU939" s="33">
        <f t="shared" si="2318"/>
        <v>0</v>
      </c>
      <c r="AV939" s="33">
        <f t="shared" si="2318"/>
        <v>0</v>
      </c>
      <c r="AW939" s="33">
        <f t="shared" si="2318"/>
        <v>0</v>
      </c>
      <c r="AX939" s="33">
        <f t="shared" si="2318"/>
        <v>0</v>
      </c>
      <c r="AY939" s="33">
        <f t="shared" si="2318"/>
        <v>0</v>
      </c>
      <c r="AZ939" s="33">
        <f t="shared" si="2318"/>
        <v>0</v>
      </c>
      <c r="BA939" s="33">
        <f t="shared" si="2318"/>
        <v>0</v>
      </c>
      <c r="BB939" s="33">
        <f t="shared" si="2318"/>
        <v>0</v>
      </c>
      <c r="BC939" s="33">
        <f t="shared" si="2318"/>
        <v>0</v>
      </c>
      <c r="BD939" s="33">
        <f t="shared" si="2318"/>
        <v>0</v>
      </c>
      <c r="BE939" s="33">
        <f t="shared" si="2318"/>
        <v>0</v>
      </c>
      <c r="BF939" s="33">
        <f t="shared" si="2318"/>
        <v>0</v>
      </c>
      <c r="BG939" s="33">
        <f t="shared" si="2318"/>
        <v>0</v>
      </c>
      <c r="BH939" s="33">
        <f t="shared" si="2318"/>
        <v>0</v>
      </c>
      <c r="BI939" s="33">
        <f t="shared" si="2318"/>
        <v>0</v>
      </c>
      <c r="BJ939" s="33">
        <f t="shared" si="2318"/>
        <v>0</v>
      </c>
      <c r="BK939" s="33">
        <f t="shared" si="2318"/>
        <v>0</v>
      </c>
      <c r="BL939" s="33">
        <f t="shared" si="2318"/>
        <v>0</v>
      </c>
      <c r="BM939" s="33">
        <f t="shared" si="2318"/>
        <v>0</v>
      </c>
      <c r="BN939" s="33">
        <f t="shared" si="2318"/>
        <v>0</v>
      </c>
      <c r="BO939" s="33">
        <f t="shared" si="2318"/>
        <v>0</v>
      </c>
      <c r="BP939" s="33">
        <f t="shared" si="2318"/>
        <v>0</v>
      </c>
      <c r="BQ939" s="33">
        <f t="shared" si="2318"/>
        <v>0</v>
      </c>
      <c r="BZ939" s="7" t="s">
        <v>22</v>
      </c>
      <c r="CA939" s="7" t="s">
        <v>147</v>
      </c>
      <c r="CB939" s="33">
        <f t="shared" ref="CB939:CB947" si="2319">D63*D329*D$172*$G179*BY428*D$110*CB836/1000000</f>
        <v>0</v>
      </c>
      <c r="CC939" s="33">
        <f t="shared" ref="CC939:DE939" si="2320">E63*E329*E$172*$G179*BZ428*E$110*CC836/1000000</f>
        <v>0</v>
      </c>
      <c r="CD939" s="33">
        <f t="shared" si="2320"/>
        <v>0</v>
      </c>
      <c r="CE939" s="33">
        <f t="shared" si="2320"/>
        <v>0</v>
      </c>
      <c r="CF939" s="33">
        <f t="shared" si="2320"/>
        <v>0</v>
      </c>
      <c r="CG939" s="33">
        <f t="shared" si="2320"/>
        <v>0</v>
      </c>
      <c r="CH939" s="33">
        <f t="shared" si="2320"/>
        <v>0</v>
      </c>
      <c r="CI939" s="33">
        <f t="shared" si="2320"/>
        <v>0</v>
      </c>
      <c r="CJ939" s="33">
        <f t="shared" si="2320"/>
        <v>0</v>
      </c>
      <c r="CK939" s="33">
        <f t="shared" si="2320"/>
        <v>0</v>
      </c>
      <c r="CL939" s="33">
        <f t="shared" si="2320"/>
        <v>0</v>
      </c>
      <c r="CM939" s="33">
        <f t="shared" si="2320"/>
        <v>0</v>
      </c>
      <c r="CN939" s="33">
        <f t="shared" si="2320"/>
        <v>0</v>
      </c>
      <c r="CO939" s="33">
        <f t="shared" si="2320"/>
        <v>0</v>
      </c>
      <c r="CP939" s="33">
        <f t="shared" si="2320"/>
        <v>0</v>
      </c>
      <c r="CQ939" s="33">
        <f t="shared" si="2320"/>
        <v>0</v>
      </c>
      <c r="CR939" s="33">
        <f t="shared" si="2320"/>
        <v>0</v>
      </c>
      <c r="CS939" s="33">
        <f t="shared" si="2320"/>
        <v>0</v>
      </c>
      <c r="CT939" s="33">
        <f t="shared" si="2320"/>
        <v>0</v>
      </c>
      <c r="CU939" s="33">
        <f t="shared" si="2320"/>
        <v>0</v>
      </c>
      <c r="CV939" s="33">
        <f t="shared" si="2320"/>
        <v>0</v>
      </c>
      <c r="CW939" s="33">
        <f t="shared" si="2320"/>
        <v>0</v>
      </c>
      <c r="CX939" s="33">
        <f t="shared" si="2320"/>
        <v>0</v>
      </c>
      <c r="CY939" s="33">
        <f t="shared" si="2320"/>
        <v>0</v>
      </c>
      <c r="CZ939" s="33">
        <f t="shared" si="2320"/>
        <v>0</v>
      </c>
      <c r="DA939" s="33">
        <f t="shared" si="2320"/>
        <v>0</v>
      </c>
      <c r="DB939" s="33">
        <f t="shared" si="2320"/>
        <v>0</v>
      </c>
      <c r="DC939" s="33">
        <f t="shared" si="2320"/>
        <v>0</v>
      </c>
      <c r="DD939" s="33">
        <f t="shared" si="2320"/>
        <v>0</v>
      </c>
      <c r="DE939" s="33">
        <f t="shared" si="2320"/>
        <v>0</v>
      </c>
      <c r="DN939" s="34"/>
      <c r="DO939" s="7" t="s">
        <v>22</v>
      </c>
      <c r="DP939" s="7" t="s">
        <v>147</v>
      </c>
      <c r="DQ939" s="33">
        <f t="shared" ref="DQ939:DQ947" si="2321">D63*D329*D$172*$F179*DJ429*D$110*DQ836/1000000</f>
        <v>0</v>
      </c>
      <c r="DR939" s="33">
        <f t="shared" ref="DR939:ET939" si="2322">E63*E329*E$172*$F179*DK429*E$110*DR836/1000000</f>
        <v>0</v>
      </c>
      <c r="DS939" s="33">
        <f t="shared" si="2322"/>
        <v>0</v>
      </c>
      <c r="DT939" s="33">
        <f t="shared" si="2322"/>
        <v>0</v>
      </c>
      <c r="DU939" s="33">
        <f t="shared" si="2322"/>
        <v>0</v>
      </c>
      <c r="DV939" s="33">
        <f t="shared" si="2322"/>
        <v>0</v>
      </c>
      <c r="DW939" s="33">
        <f t="shared" si="2322"/>
        <v>0</v>
      </c>
      <c r="DX939" s="33">
        <f t="shared" si="2322"/>
        <v>0</v>
      </c>
      <c r="DY939" s="33">
        <f t="shared" si="2322"/>
        <v>0</v>
      </c>
      <c r="DZ939" s="33">
        <f t="shared" si="2322"/>
        <v>0</v>
      </c>
      <c r="EA939" s="33">
        <f t="shared" si="2322"/>
        <v>0</v>
      </c>
      <c r="EB939" s="33">
        <f t="shared" si="2322"/>
        <v>0</v>
      </c>
      <c r="EC939" s="33">
        <f t="shared" si="2322"/>
        <v>0</v>
      </c>
      <c r="ED939" s="33">
        <f t="shared" si="2322"/>
        <v>0</v>
      </c>
      <c r="EE939" s="33">
        <f t="shared" si="2322"/>
        <v>0</v>
      </c>
      <c r="EF939" s="33">
        <f t="shared" si="2322"/>
        <v>0</v>
      </c>
      <c r="EG939" s="33">
        <f t="shared" si="2322"/>
        <v>0</v>
      </c>
      <c r="EH939" s="33">
        <f t="shared" si="2322"/>
        <v>0</v>
      </c>
      <c r="EI939" s="33">
        <f t="shared" si="2322"/>
        <v>0</v>
      </c>
      <c r="EJ939" s="33">
        <f t="shared" si="2322"/>
        <v>0</v>
      </c>
      <c r="EK939" s="33">
        <f t="shared" si="2322"/>
        <v>0</v>
      </c>
      <c r="EL939" s="33">
        <f t="shared" si="2322"/>
        <v>0</v>
      </c>
      <c r="EM939" s="33">
        <f t="shared" si="2322"/>
        <v>0</v>
      </c>
      <c r="EN939" s="33">
        <f t="shared" si="2322"/>
        <v>0</v>
      </c>
      <c r="EO939" s="33">
        <f t="shared" si="2322"/>
        <v>0</v>
      </c>
      <c r="EP939" s="33">
        <f t="shared" si="2322"/>
        <v>0</v>
      </c>
      <c r="EQ939" s="33">
        <f t="shared" si="2322"/>
        <v>0</v>
      </c>
      <c r="ER939" s="33">
        <f t="shared" si="2322"/>
        <v>0</v>
      </c>
      <c r="ES939" s="33">
        <f t="shared" si="2322"/>
        <v>0</v>
      </c>
      <c r="ET939" s="33">
        <f t="shared" si="2322"/>
        <v>0</v>
      </c>
    </row>
    <row r="940" spans="1:150" x14ac:dyDescent="0.25">
      <c r="A940" s="55"/>
      <c r="B940" s="83" t="s">
        <v>22</v>
      </c>
      <c r="C940" s="83" t="s">
        <v>148</v>
      </c>
      <c r="D940" s="74">
        <f t="shared" si="2315"/>
        <v>0</v>
      </c>
      <c r="E940" s="74">
        <f t="shared" ref="E940:AG940" si="2323">E64*E330*E$172*$E180*E430*E$110*E837/1000000</f>
        <v>0</v>
      </c>
      <c r="F940" s="74">
        <f t="shared" si="2323"/>
        <v>0</v>
      </c>
      <c r="G940" s="74">
        <f t="shared" si="2323"/>
        <v>0</v>
      </c>
      <c r="H940" s="74">
        <f t="shared" si="2323"/>
        <v>0</v>
      </c>
      <c r="I940" s="74">
        <f t="shared" si="2323"/>
        <v>0</v>
      </c>
      <c r="J940" s="74">
        <f t="shared" si="2323"/>
        <v>0</v>
      </c>
      <c r="K940" s="74">
        <f t="shared" si="2323"/>
        <v>0</v>
      </c>
      <c r="L940" s="74">
        <f t="shared" si="2323"/>
        <v>0</v>
      </c>
      <c r="M940" s="74">
        <f t="shared" si="2323"/>
        <v>0</v>
      </c>
      <c r="N940" s="74">
        <f t="shared" si="2323"/>
        <v>0</v>
      </c>
      <c r="O940" s="74">
        <f t="shared" si="2323"/>
        <v>0</v>
      </c>
      <c r="P940" s="74">
        <f t="shared" si="2323"/>
        <v>0</v>
      </c>
      <c r="Q940" s="74">
        <f t="shared" si="2323"/>
        <v>0</v>
      </c>
      <c r="R940" s="74">
        <f t="shared" si="2323"/>
        <v>0</v>
      </c>
      <c r="S940" s="74">
        <f t="shared" si="2323"/>
        <v>0</v>
      </c>
      <c r="T940" s="74">
        <f t="shared" si="2323"/>
        <v>0</v>
      </c>
      <c r="U940" s="74">
        <f t="shared" si="2323"/>
        <v>0</v>
      </c>
      <c r="V940" s="74">
        <f t="shared" si="2323"/>
        <v>0</v>
      </c>
      <c r="W940" s="74">
        <f t="shared" si="2323"/>
        <v>0</v>
      </c>
      <c r="X940" s="74">
        <f t="shared" si="2323"/>
        <v>0</v>
      </c>
      <c r="Y940" s="74">
        <f t="shared" si="2323"/>
        <v>0</v>
      </c>
      <c r="Z940" s="74">
        <f t="shared" si="2323"/>
        <v>0</v>
      </c>
      <c r="AA940" s="74">
        <f t="shared" si="2323"/>
        <v>0</v>
      </c>
      <c r="AB940" s="74">
        <f t="shared" si="2323"/>
        <v>0</v>
      </c>
      <c r="AC940" s="74">
        <f t="shared" si="2323"/>
        <v>0</v>
      </c>
      <c r="AD940" s="74">
        <f t="shared" si="2323"/>
        <v>0</v>
      </c>
      <c r="AE940" s="74">
        <f t="shared" si="2323"/>
        <v>0</v>
      </c>
      <c r="AF940" s="74">
        <f t="shared" si="2323"/>
        <v>0</v>
      </c>
      <c r="AG940" s="74">
        <f t="shared" si="2323"/>
        <v>0</v>
      </c>
      <c r="AL940" s="7" t="s">
        <v>22</v>
      </c>
      <c r="AM940" s="7" t="s">
        <v>148</v>
      </c>
      <c r="AN940" s="33">
        <f t="shared" si="2317"/>
        <v>0</v>
      </c>
      <c r="AO940" s="33">
        <f t="shared" ref="AO940:BQ940" si="2324">E64*E330*E$172*$H180*AO430*E$110*AO837/1000000</f>
        <v>0</v>
      </c>
      <c r="AP940" s="33">
        <f t="shared" si="2324"/>
        <v>0</v>
      </c>
      <c r="AQ940" s="33">
        <f t="shared" si="2324"/>
        <v>0</v>
      </c>
      <c r="AR940" s="33">
        <f t="shared" si="2324"/>
        <v>0</v>
      </c>
      <c r="AS940" s="33">
        <f t="shared" si="2324"/>
        <v>0</v>
      </c>
      <c r="AT940" s="33">
        <f t="shared" si="2324"/>
        <v>0</v>
      </c>
      <c r="AU940" s="33">
        <f t="shared" si="2324"/>
        <v>0</v>
      </c>
      <c r="AV940" s="33">
        <f t="shared" si="2324"/>
        <v>0</v>
      </c>
      <c r="AW940" s="33">
        <f t="shared" si="2324"/>
        <v>0</v>
      </c>
      <c r="AX940" s="33">
        <f t="shared" si="2324"/>
        <v>0</v>
      </c>
      <c r="AY940" s="33">
        <f t="shared" si="2324"/>
        <v>0</v>
      </c>
      <c r="AZ940" s="33">
        <f t="shared" si="2324"/>
        <v>0</v>
      </c>
      <c r="BA940" s="33">
        <f t="shared" si="2324"/>
        <v>0</v>
      </c>
      <c r="BB940" s="33">
        <f t="shared" si="2324"/>
        <v>0</v>
      </c>
      <c r="BC940" s="33">
        <f t="shared" si="2324"/>
        <v>0</v>
      </c>
      <c r="BD940" s="33">
        <f t="shared" si="2324"/>
        <v>0</v>
      </c>
      <c r="BE940" s="33">
        <f t="shared" si="2324"/>
        <v>0</v>
      </c>
      <c r="BF940" s="33">
        <f t="shared" si="2324"/>
        <v>0</v>
      </c>
      <c r="BG940" s="33">
        <f t="shared" si="2324"/>
        <v>0</v>
      </c>
      <c r="BH940" s="33">
        <f t="shared" si="2324"/>
        <v>0</v>
      </c>
      <c r="BI940" s="33">
        <f t="shared" si="2324"/>
        <v>0</v>
      </c>
      <c r="BJ940" s="33">
        <f t="shared" si="2324"/>
        <v>0</v>
      </c>
      <c r="BK940" s="33">
        <f t="shared" si="2324"/>
        <v>0</v>
      </c>
      <c r="BL940" s="33">
        <f t="shared" si="2324"/>
        <v>0</v>
      </c>
      <c r="BM940" s="33">
        <f t="shared" si="2324"/>
        <v>0</v>
      </c>
      <c r="BN940" s="33">
        <f t="shared" si="2324"/>
        <v>0</v>
      </c>
      <c r="BO940" s="33">
        <f t="shared" si="2324"/>
        <v>0</v>
      </c>
      <c r="BP940" s="33">
        <f t="shared" si="2324"/>
        <v>0</v>
      </c>
      <c r="BQ940" s="33">
        <f t="shared" si="2324"/>
        <v>0</v>
      </c>
      <c r="BZ940" s="7" t="s">
        <v>22</v>
      </c>
      <c r="CA940" s="7" t="s">
        <v>148</v>
      </c>
      <c r="CB940" s="33">
        <f t="shared" si="2319"/>
        <v>0</v>
      </c>
      <c r="CC940" s="33">
        <f t="shared" ref="CC940:DE940" si="2325">E64*E330*E$172*$G180*BZ429*E$110*CC837/1000000</f>
        <v>0</v>
      </c>
      <c r="CD940" s="33">
        <f t="shared" si="2325"/>
        <v>0</v>
      </c>
      <c r="CE940" s="33">
        <f t="shared" si="2325"/>
        <v>0</v>
      </c>
      <c r="CF940" s="33">
        <f t="shared" si="2325"/>
        <v>0</v>
      </c>
      <c r="CG940" s="33">
        <f t="shared" si="2325"/>
        <v>0</v>
      </c>
      <c r="CH940" s="33">
        <f t="shared" si="2325"/>
        <v>0</v>
      </c>
      <c r="CI940" s="33">
        <f t="shared" si="2325"/>
        <v>0</v>
      </c>
      <c r="CJ940" s="33">
        <f t="shared" si="2325"/>
        <v>0</v>
      </c>
      <c r="CK940" s="33">
        <f t="shared" si="2325"/>
        <v>0</v>
      </c>
      <c r="CL940" s="33">
        <f t="shared" si="2325"/>
        <v>0</v>
      </c>
      <c r="CM940" s="33">
        <f t="shared" si="2325"/>
        <v>0</v>
      </c>
      <c r="CN940" s="33">
        <f t="shared" si="2325"/>
        <v>0</v>
      </c>
      <c r="CO940" s="33">
        <f t="shared" si="2325"/>
        <v>0</v>
      </c>
      <c r="CP940" s="33">
        <f t="shared" si="2325"/>
        <v>0</v>
      </c>
      <c r="CQ940" s="33">
        <f t="shared" si="2325"/>
        <v>0</v>
      </c>
      <c r="CR940" s="33">
        <f t="shared" si="2325"/>
        <v>0</v>
      </c>
      <c r="CS940" s="33">
        <f t="shared" si="2325"/>
        <v>0</v>
      </c>
      <c r="CT940" s="33">
        <f t="shared" si="2325"/>
        <v>0</v>
      </c>
      <c r="CU940" s="33">
        <f t="shared" si="2325"/>
        <v>0</v>
      </c>
      <c r="CV940" s="33">
        <f t="shared" si="2325"/>
        <v>0</v>
      </c>
      <c r="CW940" s="33">
        <f t="shared" si="2325"/>
        <v>0</v>
      </c>
      <c r="CX940" s="33">
        <f t="shared" si="2325"/>
        <v>0</v>
      </c>
      <c r="CY940" s="33">
        <f t="shared" si="2325"/>
        <v>0</v>
      </c>
      <c r="CZ940" s="33">
        <f t="shared" si="2325"/>
        <v>0</v>
      </c>
      <c r="DA940" s="33">
        <f t="shared" si="2325"/>
        <v>0</v>
      </c>
      <c r="DB940" s="33">
        <f t="shared" si="2325"/>
        <v>0</v>
      </c>
      <c r="DC940" s="33">
        <f t="shared" si="2325"/>
        <v>0</v>
      </c>
      <c r="DD940" s="33">
        <f t="shared" si="2325"/>
        <v>0</v>
      </c>
      <c r="DE940" s="33">
        <f t="shared" si="2325"/>
        <v>0</v>
      </c>
      <c r="DN940" s="34"/>
      <c r="DO940" s="7" t="s">
        <v>22</v>
      </c>
      <c r="DP940" s="7" t="s">
        <v>148</v>
      </c>
      <c r="DQ940" s="33">
        <f t="shared" si="2321"/>
        <v>0</v>
      </c>
      <c r="DR940" s="33">
        <f t="shared" ref="DR940:ET940" si="2326">E64*E330*E$172*$F180*DK430*E$110*DR837/1000000</f>
        <v>0</v>
      </c>
      <c r="DS940" s="33">
        <f t="shared" si="2326"/>
        <v>0</v>
      </c>
      <c r="DT940" s="33">
        <f t="shared" si="2326"/>
        <v>0</v>
      </c>
      <c r="DU940" s="33">
        <f t="shared" si="2326"/>
        <v>0</v>
      </c>
      <c r="DV940" s="33">
        <f t="shared" si="2326"/>
        <v>0</v>
      </c>
      <c r="DW940" s="33">
        <f t="shared" si="2326"/>
        <v>0</v>
      </c>
      <c r="DX940" s="33">
        <f t="shared" si="2326"/>
        <v>0</v>
      </c>
      <c r="DY940" s="33">
        <f t="shared" si="2326"/>
        <v>0</v>
      </c>
      <c r="DZ940" s="33">
        <f t="shared" si="2326"/>
        <v>0</v>
      </c>
      <c r="EA940" s="33">
        <f t="shared" si="2326"/>
        <v>0</v>
      </c>
      <c r="EB940" s="33">
        <f t="shared" si="2326"/>
        <v>0</v>
      </c>
      <c r="EC940" s="33">
        <f t="shared" si="2326"/>
        <v>0</v>
      </c>
      <c r="ED940" s="33">
        <f t="shared" si="2326"/>
        <v>0</v>
      </c>
      <c r="EE940" s="33">
        <f t="shared" si="2326"/>
        <v>0</v>
      </c>
      <c r="EF940" s="33">
        <f t="shared" si="2326"/>
        <v>0</v>
      </c>
      <c r="EG940" s="33">
        <f t="shared" si="2326"/>
        <v>0</v>
      </c>
      <c r="EH940" s="33">
        <f t="shared" si="2326"/>
        <v>0</v>
      </c>
      <c r="EI940" s="33">
        <f t="shared" si="2326"/>
        <v>0</v>
      </c>
      <c r="EJ940" s="33">
        <f t="shared" si="2326"/>
        <v>0</v>
      </c>
      <c r="EK940" s="33">
        <f t="shared" si="2326"/>
        <v>0</v>
      </c>
      <c r="EL940" s="33">
        <f t="shared" si="2326"/>
        <v>0</v>
      </c>
      <c r="EM940" s="33">
        <f t="shared" si="2326"/>
        <v>0</v>
      </c>
      <c r="EN940" s="33">
        <f t="shared" si="2326"/>
        <v>0</v>
      </c>
      <c r="EO940" s="33">
        <f t="shared" si="2326"/>
        <v>0</v>
      </c>
      <c r="EP940" s="33">
        <f t="shared" si="2326"/>
        <v>0</v>
      </c>
      <c r="EQ940" s="33">
        <f t="shared" si="2326"/>
        <v>0</v>
      </c>
      <c r="ER940" s="33">
        <f t="shared" si="2326"/>
        <v>0</v>
      </c>
      <c r="ES940" s="33">
        <f t="shared" si="2326"/>
        <v>0</v>
      </c>
      <c r="ET940" s="33">
        <f t="shared" si="2326"/>
        <v>0</v>
      </c>
    </row>
    <row r="941" spans="1:150" x14ac:dyDescent="0.25">
      <c r="A941" s="55"/>
      <c r="B941" s="83" t="s">
        <v>22</v>
      </c>
      <c r="C941" s="83" t="s">
        <v>8</v>
      </c>
      <c r="D941" s="74">
        <f t="shared" si="2315"/>
        <v>0.14708736000000003</v>
      </c>
      <c r="E941" s="74">
        <f t="shared" ref="E941:AG941" si="2327">E65*E331*E$172*$E181*E431*E$110*E838/1000000</f>
        <v>0</v>
      </c>
      <c r="F941" s="74">
        <f t="shared" si="2327"/>
        <v>0.44126208</v>
      </c>
      <c r="G941" s="74">
        <f t="shared" si="2327"/>
        <v>0.29417472000000006</v>
      </c>
      <c r="H941" s="74">
        <f t="shared" si="2327"/>
        <v>1.4708735999999998</v>
      </c>
      <c r="I941" s="74">
        <f t="shared" si="2327"/>
        <v>4.4126208</v>
      </c>
      <c r="J941" s="74">
        <f t="shared" si="2327"/>
        <v>3.9713587199999991</v>
      </c>
      <c r="K941" s="74">
        <f t="shared" si="2327"/>
        <v>1.9121356799999998</v>
      </c>
      <c r="L941" s="74">
        <f t="shared" si="2327"/>
        <v>5.0990284799999994</v>
      </c>
      <c r="M941" s="74">
        <f t="shared" si="2327"/>
        <v>9.8058239999999994</v>
      </c>
      <c r="N941" s="74">
        <f t="shared" si="2327"/>
        <v>0</v>
      </c>
      <c r="O941" s="74">
        <f t="shared" si="2327"/>
        <v>0</v>
      </c>
      <c r="P941" s="74">
        <f t="shared" si="2327"/>
        <v>0</v>
      </c>
      <c r="Q941" s="74">
        <f t="shared" si="2327"/>
        <v>0</v>
      </c>
      <c r="R941" s="74">
        <f t="shared" si="2327"/>
        <v>0</v>
      </c>
      <c r="S941" s="74">
        <f t="shared" si="2327"/>
        <v>0</v>
      </c>
      <c r="T941" s="74">
        <f t="shared" si="2327"/>
        <v>0</v>
      </c>
      <c r="U941" s="74">
        <f t="shared" si="2327"/>
        <v>0</v>
      </c>
      <c r="V941" s="74">
        <f t="shared" si="2327"/>
        <v>0</v>
      </c>
      <c r="W941" s="74">
        <f t="shared" si="2327"/>
        <v>0</v>
      </c>
      <c r="X941" s="74">
        <f t="shared" si="2327"/>
        <v>0</v>
      </c>
      <c r="Y941" s="74">
        <f t="shared" si="2327"/>
        <v>0</v>
      </c>
      <c r="Z941" s="74">
        <f t="shared" si="2327"/>
        <v>0</v>
      </c>
      <c r="AA941" s="74">
        <f t="shared" si="2327"/>
        <v>0</v>
      </c>
      <c r="AB941" s="74">
        <f t="shared" si="2327"/>
        <v>0</v>
      </c>
      <c r="AC941" s="74">
        <f t="shared" si="2327"/>
        <v>0</v>
      </c>
      <c r="AD941" s="74">
        <f t="shared" si="2327"/>
        <v>0</v>
      </c>
      <c r="AE941" s="74">
        <f t="shared" si="2327"/>
        <v>0</v>
      </c>
      <c r="AF941" s="74">
        <f t="shared" si="2327"/>
        <v>0</v>
      </c>
      <c r="AG941" s="74">
        <f t="shared" si="2327"/>
        <v>0</v>
      </c>
      <c r="AL941" s="7" t="s">
        <v>22</v>
      </c>
      <c r="AM941" s="7" t="s">
        <v>8</v>
      </c>
      <c r="AN941" s="33">
        <f t="shared" si="2317"/>
        <v>9.7836659999999999E-3</v>
      </c>
      <c r="AO941" s="33">
        <f t="shared" ref="AO941:BQ941" si="2328">E65*E331*E$172*$H181*AO431*E$110*AO838/1000000</f>
        <v>0</v>
      </c>
      <c r="AP941" s="33">
        <f t="shared" si="2328"/>
        <v>2.9350998E-2</v>
      </c>
      <c r="AQ941" s="33">
        <f t="shared" si="2328"/>
        <v>1.9567332E-2</v>
      </c>
      <c r="AR941" s="33">
        <f t="shared" si="2328"/>
        <v>9.7836660000000006E-2</v>
      </c>
      <c r="AS941" s="33">
        <f t="shared" si="2328"/>
        <v>0.29350998</v>
      </c>
      <c r="AT941" s="33">
        <f t="shared" si="2328"/>
        <v>0.26415898200000004</v>
      </c>
      <c r="AU941" s="33">
        <f t="shared" si="2328"/>
        <v>0.12718765800000001</v>
      </c>
      <c r="AV941" s="33">
        <f t="shared" si="2328"/>
        <v>0.33916708800000001</v>
      </c>
      <c r="AW941" s="33">
        <f t="shared" si="2328"/>
        <v>0.65224439999999995</v>
      </c>
      <c r="AX941" s="33">
        <f t="shared" si="2328"/>
        <v>0</v>
      </c>
      <c r="AY941" s="33">
        <f t="shared" si="2328"/>
        <v>0</v>
      </c>
      <c r="AZ941" s="33">
        <f t="shared" si="2328"/>
        <v>0</v>
      </c>
      <c r="BA941" s="33">
        <f t="shared" si="2328"/>
        <v>0</v>
      </c>
      <c r="BB941" s="33">
        <f t="shared" si="2328"/>
        <v>0</v>
      </c>
      <c r="BC941" s="33">
        <f t="shared" si="2328"/>
        <v>0</v>
      </c>
      <c r="BD941" s="33">
        <f t="shared" si="2328"/>
        <v>0</v>
      </c>
      <c r="BE941" s="33">
        <f t="shared" si="2328"/>
        <v>0</v>
      </c>
      <c r="BF941" s="33">
        <f t="shared" si="2328"/>
        <v>0</v>
      </c>
      <c r="BG941" s="33">
        <f t="shared" si="2328"/>
        <v>0</v>
      </c>
      <c r="BH941" s="33">
        <f t="shared" si="2328"/>
        <v>0</v>
      </c>
      <c r="BI941" s="33">
        <f t="shared" si="2328"/>
        <v>0</v>
      </c>
      <c r="BJ941" s="33">
        <f t="shared" si="2328"/>
        <v>0</v>
      </c>
      <c r="BK941" s="33">
        <f t="shared" si="2328"/>
        <v>0</v>
      </c>
      <c r="BL941" s="33">
        <f t="shared" si="2328"/>
        <v>0</v>
      </c>
      <c r="BM941" s="33">
        <f t="shared" si="2328"/>
        <v>0</v>
      </c>
      <c r="BN941" s="33">
        <f t="shared" si="2328"/>
        <v>0</v>
      </c>
      <c r="BO941" s="33">
        <f t="shared" si="2328"/>
        <v>0</v>
      </c>
      <c r="BP941" s="33">
        <f t="shared" si="2328"/>
        <v>0</v>
      </c>
      <c r="BQ941" s="33">
        <f t="shared" si="2328"/>
        <v>0</v>
      </c>
      <c r="BZ941" s="7" t="s">
        <v>22</v>
      </c>
      <c r="CA941" s="7" t="s">
        <v>8</v>
      </c>
      <c r="CB941" s="33">
        <f t="shared" si="2319"/>
        <v>6.11904375E-2</v>
      </c>
      <c r="CC941" s="33">
        <f t="shared" ref="CC941:DE941" si="2329">E65*E331*E$172*$G181*BZ430*E$110*CC838/1000000</f>
        <v>0</v>
      </c>
      <c r="CD941" s="33">
        <f t="shared" si="2329"/>
        <v>0.18357131250000003</v>
      </c>
      <c r="CE941" s="33">
        <f t="shared" si="2329"/>
        <v>0.122380875</v>
      </c>
      <c r="CF941" s="33">
        <f t="shared" si="2329"/>
        <v>0.61190437500000017</v>
      </c>
      <c r="CG941" s="33">
        <f t="shared" si="2329"/>
        <v>1.8357131250000003</v>
      </c>
      <c r="CH941" s="33">
        <f t="shared" si="2329"/>
        <v>1.6521418125000003</v>
      </c>
      <c r="CI941" s="33">
        <f t="shared" si="2329"/>
        <v>0.79547568749999997</v>
      </c>
      <c r="CJ941" s="33">
        <f t="shared" si="2329"/>
        <v>2.1212684999999998</v>
      </c>
      <c r="CK941" s="33">
        <f t="shared" si="2329"/>
        <v>4.0793625000000002</v>
      </c>
      <c r="CL941" s="33">
        <f t="shared" si="2329"/>
        <v>0</v>
      </c>
      <c r="CM941" s="33">
        <f t="shared" si="2329"/>
        <v>0</v>
      </c>
      <c r="CN941" s="33">
        <f t="shared" si="2329"/>
        <v>0</v>
      </c>
      <c r="CO941" s="33">
        <f t="shared" si="2329"/>
        <v>0</v>
      </c>
      <c r="CP941" s="33">
        <f t="shared" si="2329"/>
        <v>0</v>
      </c>
      <c r="CQ941" s="33">
        <f t="shared" si="2329"/>
        <v>0</v>
      </c>
      <c r="CR941" s="33">
        <f t="shared" si="2329"/>
        <v>0</v>
      </c>
      <c r="CS941" s="33">
        <f t="shared" si="2329"/>
        <v>0</v>
      </c>
      <c r="CT941" s="33">
        <f t="shared" si="2329"/>
        <v>0</v>
      </c>
      <c r="CU941" s="33">
        <f t="shared" si="2329"/>
        <v>0</v>
      </c>
      <c r="CV941" s="33">
        <f t="shared" si="2329"/>
        <v>0</v>
      </c>
      <c r="CW941" s="33">
        <f t="shared" si="2329"/>
        <v>0</v>
      </c>
      <c r="CX941" s="33">
        <f t="shared" si="2329"/>
        <v>0</v>
      </c>
      <c r="CY941" s="33">
        <f t="shared" si="2329"/>
        <v>0</v>
      </c>
      <c r="CZ941" s="33">
        <f t="shared" si="2329"/>
        <v>0</v>
      </c>
      <c r="DA941" s="33">
        <f t="shared" si="2329"/>
        <v>0</v>
      </c>
      <c r="DB941" s="33">
        <f t="shared" si="2329"/>
        <v>0</v>
      </c>
      <c r="DC941" s="33">
        <f t="shared" si="2329"/>
        <v>0</v>
      </c>
      <c r="DD941" s="33">
        <f t="shared" si="2329"/>
        <v>0</v>
      </c>
      <c r="DE941" s="33">
        <f t="shared" si="2329"/>
        <v>0</v>
      </c>
      <c r="DN941" s="34"/>
      <c r="DO941" s="7" t="s">
        <v>22</v>
      </c>
      <c r="DP941" s="7" t="s">
        <v>8</v>
      </c>
      <c r="DQ941" s="33">
        <f t="shared" si="2321"/>
        <v>7.4206124999999989E-3</v>
      </c>
      <c r="DR941" s="33">
        <f t="shared" ref="DR941:ET941" si="2330">E65*E331*E$172*$F181*DK431*E$110*DR838/1000000</f>
        <v>0</v>
      </c>
      <c r="DS941" s="33">
        <f t="shared" si="2330"/>
        <v>2.2261837500000003E-2</v>
      </c>
      <c r="DT941" s="33">
        <f t="shared" si="2330"/>
        <v>1.4841224999999998E-2</v>
      </c>
      <c r="DU941" s="33">
        <f t="shared" si="2330"/>
        <v>7.4206124999999998E-2</v>
      </c>
      <c r="DV941" s="33">
        <f t="shared" si="2330"/>
        <v>0.22261837500000001</v>
      </c>
      <c r="DW941" s="33">
        <f t="shared" si="2330"/>
        <v>0.20035653749999999</v>
      </c>
      <c r="DX941" s="33">
        <f t="shared" si="2330"/>
        <v>9.646796249999999E-2</v>
      </c>
      <c r="DY941" s="33">
        <f t="shared" si="2330"/>
        <v>0.25724789999999997</v>
      </c>
      <c r="DZ941" s="33">
        <f t="shared" si="2330"/>
        <v>0.49470750000000002</v>
      </c>
      <c r="EA941" s="33">
        <f t="shared" si="2330"/>
        <v>0</v>
      </c>
      <c r="EB941" s="33">
        <f t="shared" si="2330"/>
        <v>0</v>
      </c>
      <c r="EC941" s="33">
        <f t="shared" si="2330"/>
        <v>0</v>
      </c>
      <c r="ED941" s="33">
        <f t="shared" si="2330"/>
        <v>0</v>
      </c>
      <c r="EE941" s="33">
        <f t="shared" si="2330"/>
        <v>0</v>
      </c>
      <c r="EF941" s="33">
        <f t="shared" si="2330"/>
        <v>0</v>
      </c>
      <c r="EG941" s="33">
        <f t="shared" si="2330"/>
        <v>0</v>
      </c>
      <c r="EH941" s="33">
        <f t="shared" si="2330"/>
        <v>0</v>
      </c>
      <c r="EI941" s="33">
        <f t="shared" si="2330"/>
        <v>0</v>
      </c>
      <c r="EJ941" s="33">
        <f t="shared" si="2330"/>
        <v>0</v>
      </c>
      <c r="EK941" s="33">
        <f t="shared" si="2330"/>
        <v>0</v>
      </c>
      <c r="EL941" s="33">
        <f t="shared" si="2330"/>
        <v>0</v>
      </c>
      <c r="EM941" s="33">
        <f t="shared" si="2330"/>
        <v>0</v>
      </c>
      <c r="EN941" s="33">
        <f t="shared" si="2330"/>
        <v>0</v>
      </c>
      <c r="EO941" s="33">
        <f t="shared" si="2330"/>
        <v>0</v>
      </c>
      <c r="EP941" s="33">
        <f t="shared" si="2330"/>
        <v>0</v>
      </c>
      <c r="EQ941" s="33">
        <f t="shared" si="2330"/>
        <v>0</v>
      </c>
      <c r="ER941" s="33">
        <f t="shared" si="2330"/>
        <v>0</v>
      </c>
      <c r="ES941" s="33">
        <f t="shared" si="2330"/>
        <v>0</v>
      </c>
      <c r="ET941" s="33">
        <f t="shared" si="2330"/>
        <v>0</v>
      </c>
    </row>
    <row r="942" spans="1:150" x14ac:dyDescent="0.25">
      <c r="A942" s="55"/>
      <c r="B942" s="83" t="s">
        <v>22</v>
      </c>
      <c r="C942" s="83" t="s">
        <v>24</v>
      </c>
      <c r="D942" s="74">
        <f t="shared" si="2315"/>
        <v>0</v>
      </c>
      <c r="E942" s="74">
        <f t="shared" ref="E942:AG942" si="2331">E66*E332*E$172*$E182*E432*E$110*E839/1000000</f>
        <v>0</v>
      </c>
      <c r="F942" s="74">
        <f t="shared" si="2331"/>
        <v>0</v>
      </c>
      <c r="G942" s="74">
        <f t="shared" si="2331"/>
        <v>0</v>
      </c>
      <c r="H942" s="74">
        <f t="shared" si="2331"/>
        <v>0</v>
      </c>
      <c r="I942" s="74">
        <f t="shared" si="2331"/>
        <v>0</v>
      </c>
      <c r="J942" s="74">
        <f t="shared" si="2331"/>
        <v>0</v>
      </c>
      <c r="K942" s="74">
        <f t="shared" si="2331"/>
        <v>0</v>
      </c>
      <c r="L942" s="74">
        <f t="shared" si="2331"/>
        <v>0</v>
      </c>
      <c r="M942" s="74">
        <f t="shared" si="2331"/>
        <v>0</v>
      </c>
      <c r="N942" s="74">
        <f t="shared" si="2331"/>
        <v>8.5170585600000006</v>
      </c>
      <c r="O942" s="74">
        <f t="shared" si="2331"/>
        <v>0</v>
      </c>
      <c r="P942" s="74">
        <f t="shared" si="2331"/>
        <v>0</v>
      </c>
      <c r="Q942" s="74">
        <f t="shared" si="2331"/>
        <v>0</v>
      </c>
      <c r="R942" s="74">
        <f t="shared" si="2331"/>
        <v>0</v>
      </c>
      <c r="S942" s="74">
        <f t="shared" si="2331"/>
        <v>0</v>
      </c>
      <c r="T942" s="74">
        <f t="shared" si="2331"/>
        <v>0</v>
      </c>
      <c r="U942" s="74">
        <f t="shared" si="2331"/>
        <v>0</v>
      </c>
      <c r="V942" s="74">
        <f t="shared" si="2331"/>
        <v>0</v>
      </c>
      <c r="W942" s="74">
        <f t="shared" si="2331"/>
        <v>0</v>
      </c>
      <c r="X942" s="74">
        <f t="shared" si="2331"/>
        <v>0</v>
      </c>
      <c r="Y942" s="74">
        <f t="shared" si="2331"/>
        <v>0</v>
      </c>
      <c r="Z942" s="74">
        <f t="shared" si="2331"/>
        <v>0</v>
      </c>
      <c r="AA942" s="74">
        <f t="shared" si="2331"/>
        <v>0</v>
      </c>
      <c r="AB942" s="74">
        <f t="shared" si="2331"/>
        <v>0</v>
      </c>
      <c r="AC942" s="74">
        <f t="shared" si="2331"/>
        <v>0</v>
      </c>
      <c r="AD942" s="74">
        <f t="shared" si="2331"/>
        <v>0</v>
      </c>
      <c r="AE942" s="74">
        <f t="shared" si="2331"/>
        <v>0</v>
      </c>
      <c r="AF942" s="74">
        <f t="shared" si="2331"/>
        <v>0</v>
      </c>
      <c r="AG942" s="74">
        <f t="shared" si="2331"/>
        <v>0</v>
      </c>
      <c r="AL942" s="7" t="s">
        <v>22</v>
      </c>
      <c r="AM942" s="7" t="s">
        <v>24</v>
      </c>
      <c r="AN942" s="33">
        <f t="shared" si="2317"/>
        <v>0</v>
      </c>
      <c r="AO942" s="33">
        <f t="shared" ref="AO942:BQ942" si="2332">E66*E332*E$172*$H182*AO432*E$110*AO839/1000000</f>
        <v>0</v>
      </c>
      <c r="AP942" s="33">
        <f t="shared" si="2332"/>
        <v>0</v>
      </c>
      <c r="AQ942" s="33">
        <f t="shared" si="2332"/>
        <v>0</v>
      </c>
      <c r="AR942" s="33">
        <f t="shared" si="2332"/>
        <v>0</v>
      </c>
      <c r="AS942" s="33">
        <f t="shared" si="2332"/>
        <v>0</v>
      </c>
      <c r="AT942" s="33">
        <f t="shared" si="2332"/>
        <v>0</v>
      </c>
      <c r="AU942" s="33">
        <f t="shared" si="2332"/>
        <v>0</v>
      </c>
      <c r="AV942" s="33">
        <f t="shared" si="2332"/>
        <v>0</v>
      </c>
      <c r="AW942" s="33">
        <f t="shared" si="2332"/>
        <v>0</v>
      </c>
      <c r="AX942" s="33">
        <f t="shared" si="2332"/>
        <v>0.41743641599999998</v>
      </c>
      <c r="AY942" s="33">
        <f t="shared" si="2332"/>
        <v>0</v>
      </c>
      <c r="AZ942" s="33">
        <f t="shared" si="2332"/>
        <v>0</v>
      </c>
      <c r="BA942" s="33">
        <f t="shared" si="2332"/>
        <v>0</v>
      </c>
      <c r="BB942" s="33">
        <f t="shared" si="2332"/>
        <v>0</v>
      </c>
      <c r="BC942" s="33">
        <f t="shared" si="2332"/>
        <v>0</v>
      </c>
      <c r="BD942" s="33">
        <f t="shared" si="2332"/>
        <v>0</v>
      </c>
      <c r="BE942" s="33">
        <f t="shared" si="2332"/>
        <v>0</v>
      </c>
      <c r="BF942" s="33">
        <f t="shared" si="2332"/>
        <v>0</v>
      </c>
      <c r="BG942" s="33">
        <f t="shared" si="2332"/>
        <v>0</v>
      </c>
      <c r="BH942" s="33">
        <f t="shared" si="2332"/>
        <v>0</v>
      </c>
      <c r="BI942" s="33">
        <f t="shared" si="2332"/>
        <v>0</v>
      </c>
      <c r="BJ942" s="33">
        <f t="shared" si="2332"/>
        <v>0</v>
      </c>
      <c r="BK942" s="33">
        <f t="shared" si="2332"/>
        <v>0</v>
      </c>
      <c r="BL942" s="33">
        <f t="shared" si="2332"/>
        <v>0</v>
      </c>
      <c r="BM942" s="33">
        <f t="shared" si="2332"/>
        <v>0</v>
      </c>
      <c r="BN942" s="33">
        <f t="shared" si="2332"/>
        <v>0</v>
      </c>
      <c r="BO942" s="33">
        <f t="shared" si="2332"/>
        <v>0</v>
      </c>
      <c r="BP942" s="33">
        <f t="shared" si="2332"/>
        <v>0</v>
      </c>
      <c r="BQ942" s="33">
        <f t="shared" si="2332"/>
        <v>0</v>
      </c>
      <c r="BZ942" s="7" t="s">
        <v>22</v>
      </c>
      <c r="CA942" s="7" t="s">
        <v>24</v>
      </c>
      <c r="CB942" s="33">
        <f t="shared" si="2319"/>
        <v>0</v>
      </c>
      <c r="CC942" s="33">
        <f t="shared" ref="CC942:DE942" si="2333">E66*E332*E$172*$G182*BZ431*E$110*CC839/1000000</f>
        <v>0</v>
      </c>
      <c r="CD942" s="33">
        <f t="shared" si="2333"/>
        <v>0</v>
      </c>
      <c r="CE942" s="33">
        <f t="shared" si="2333"/>
        <v>0</v>
      </c>
      <c r="CF942" s="33">
        <f t="shared" si="2333"/>
        <v>0</v>
      </c>
      <c r="CG942" s="33">
        <f t="shared" si="2333"/>
        <v>0</v>
      </c>
      <c r="CH942" s="33">
        <f t="shared" si="2333"/>
        <v>0</v>
      </c>
      <c r="CI942" s="33">
        <f t="shared" si="2333"/>
        <v>0</v>
      </c>
      <c r="CJ942" s="33">
        <f t="shared" si="2333"/>
        <v>0</v>
      </c>
      <c r="CK942" s="33">
        <f t="shared" si="2333"/>
        <v>0</v>
      </c>
      <c r="CL942" s="33">
        <f t="shared" si="2333"/>
        <v>3.1329503999999999</v>
      </c>
      <c r="CM942" s="33">
        <f t="shared" si="2333"/>
        <v>0</v>
      </c>
      <c r="CN942" s="33">
        <f t="shared" si="2333"/>
        <v>0</v>
      </c>
      <c r="CO942" s="33">
        <f t="shared" si="2333"/>
        <v>0</v>
      </c>
      <c r="CP942" s="33">
        <f t="shared" si="2333"/>
        <v>0</v>
      </c>
      <c r="CQ942" s="33">
        <f t="shared" si="2333"/>
        <v>0</v>
      </c>
      <c r="CR942" s="33">
        <f t="shared" si="2333"/>
        <v>0</v>
      </c>
      <c r="CS942" s="33">
        <f t="shared" si="2333"/>
        <v>0</v>
      </c>
      <c r="CT942" s="33">
        <f t="shared" si="2333"/>
        <v>0</v>
      </c>
      <c r="CU942" s="33">
        <f t="shared" si="2333"/>
        <v>0</v>
      </c>
      <c r="CV942" s="33">
        <f t="shared" si="2333"/>
        <v>0</v>
      </c>
      <c r="CW942" s="33">
        <f t="shared" si="2333"/>
        <v>0</v>
      </c>
      <c r="CX942" s="33">
        <f t="shared" si="2333"/>
        <v>0</v>
      </c>
      <c r="CY942" s="33">
        <f t="shared" si="2333"/>
        <v>0</v>
      </c>
      <c r="CZ942" s="33">
        <f t="shared" si="2333"/>
        <v>0</v>
      </c>
      <c r="DA942" s="33">
        <f t="shared" si="2333"/>
        <v>0</v>
      </c>
      <c r="DB942" s="33">
        <f t="shared" si="2333"/>
        <v>0</v>
      </c>
      <c r="DC942" s="33">
        <f t="shared" si="2333"/>
        <v>0</v>
      </c>
      <c r="DD942" s="33">
        <f t="shared" si="2333"/>
        <v>0</v>
      </c>
      <c r="DE942" s="33">
        <f t="shared" si="2333"/>
        <v>0</v>
      </c>
      <c r="DN942" s="34"/>
      <c r="DO942" s="7" t="s">
        <v>22</v>
      </c>
      <c r="DP942" s="7" t="s">
        <v>24</v>
      </c>
      <c r="DQ942" s="33">
        <f t="shared" si="2321"/>
        <v>0</v>
      </c>
      <c r="DR942" s="33">
        <f t="shared" ref="DR942:ET942" si="2334">E66*E332*E$172*$F182*DK432*E$110*DR839/1000000</f>
        <v>0</v>
      </c>
      <c r="DS942" s="33">
        <f t="shared" si="2334"/>
        <v>0</v>
      </c>
      <c r="DT942" s="33">
        <f t="shared" si="2334"/>
        <v>0</v>
      </c>
      <c r="DU942" s="33">
        <f t="shared" si="2334"/>
        <v>0</v>
      </c>
      <c r="DV942" s="33">
        <f t="shared" si="2334"/>
        <v>0</v>
      </c>
      <c r="DW942" s="33">
        <f t="shared" si="2334"/>
        <v>0</v>
      </c>
      <c r="DX942" s="33">
        <f t="shared" si="2334"/>
        <v>0</v>
      </c>
      <c r="DY942" s="33">
        <f t="shared" si="2334"/>
        <v>0</v>
      </c>
      <c r="DZ942" s="33">
        <f t="shared" si="2334"/>
        <v>0</v>
      </c>
      <c r="EA942" s="33">
        <f t="shared" si="2334"/>
        <v>0.37594368</v>
      </c>
      <c r="EB942" s="33">
        <f t="shared" si="2334"/>
        <v>0</v>
      </c>
      <c r="EC942" s="33">
        <f t="shared" si="2334"/>
        <v>0</v>
      </c>
      <c r="ED942" s="33">
        <f t="shared" si="2334"/>
        <v>0</v>
      </c>
      <c r="EE942" s="33">
        <f t="shared" si="2334"/>
        <v>0</v>
      </c>
      <c r="EF942" s="33">
        <f t="shared" si="2334"/>
        <v>0</v>
      </c>
      <c r="EG942" s="33">
        <f t="shared" si="2334"/>
        <v>0</v>
      </c>
      <c r="EH942" s="33">
        <f t="shared" si="2334"/>
        <v>0</v>
      </c>
      <c r="EI942" s="33">
        <f t="shared" si="2334"/>
        <v>0</v>
      </c>
      <c r="EJ942" s="33">
        <f t="shared" si="2334"/>
        <v>0</v>
      </c>
      <c r="EK942" s="33">
        <f t="shared" si="2334"/>
        <v>0</v>
      </c>
      <c r="EL942" s="33">
        <f t="shared" si="2334"/>
        <v>0</v>
      </c>
      <c r="EM942" s="33">
        <f t="shared" si="2334"/>
        <v>0</v>
      </c>
      <c r="EN942" s="33">
        <f t="shared" si="2334"/>
        <v>0</v>
      </c>
      <c r="EO942" s="33">
        <f t="shared" si="2334"/>
        <v>0</v>
      </c>
      <c r="EP942" s="33">
        <f t="shared" si="2334"/>
        <v>0</v>
      </c>
      <c r="EQ942" s="33">
        <f t="shared" si="2334"/>
        <v>0</v>
      </c>
      <c r="ER942" s="33">
        <f t="shared" si="2334"/>
        <v>0</v>
      </c>
      <c r="ES942" s="33">
        <f t="shared" si="2334"/>
        <v>0</v>
      </c>
      <c r="ET942" s="33">
        <f t="shared" si="2334"/>
        <v>0</v>
      </c>
    </row>
    <row r="943" spans="1:150" x14ac:dyDescent="0.25">
      <c r="A943" s="55"/>
      <c r="B943" s="83" t="s">
        <v>22</v>
      </c>
      <c r="C943" s="83" t="s">
        <v>16</v>
      </c>
      <c r="D943" s="74">
        <f t="shared" si="2315"/>
        <v>0</v>
      </c>
      <c r="E943" s="74">
        <f t="shared" ref="E943:AG943" si="2335">E67*E333*E$172*$E183*E433*E$110*E840/1000000</f>
        <v>0</v>
      </c>
      <c r="F943" s="74">
        <f t="shared" si="2335"/>
        <v>0</v>
      </c>
      <c r="G943" s="74">
        <f t="shared" si="2335"/>
        <v>0</v>
      </c>
      <c r="H943" s="74">
        <f t="shared" si="2335"/>
        <v>0</v>
      </c>
      <c r="I943" s="74">
        <f t="shared" si="2335"/>
        <v>0</v>
      </c>
      <c r="J943" s="74">
        <f t="shared" si="2335"/>
        <v>0</v>
      </c>
      <c r="K943" s="74">
        <f t="shared" si="2335"/>
        <v>0</v>
      </c>
      <c r="L943" s="74">
        <f t="shared" si="2335"/>
        <v>0</v>
      </c>
      <c r="M943" s="74">
        <f t="shared" si="2335"/>
        <v>0</v>
      </c>
      <c r="N943" s="74">
        <f t="shared" si="2335"/>
        <v>0</v>
      </c>
      <c r="O943" s="74">
        <f t="shared" si="2335"/>
        <v>4.0374125999999997</v>
      </c>
      <c r="P943" s="74">
        <f t="shared" si="2335"/>
        <v>11.327185349999999</v>
      </c>
      <c r="Q943" s="74">
        <f t="shared" si="2335"/>
        <v>14.691695849999999</v>
      </c>
      <c r="R943" s="74">
        <f t="shared" si="2335"/>
        <v>0</v>
      </c>
      <c r="S943" s="74">
        <f t="shared" si="2335"/>
        <v>0</v>
      </c>
      <c r="T943" s="74">
        <f t="shared" si="2335"/>
        <v>0</v>
      </c>
      <c r="U943" s="74">
        <f t="shared" si="2335"/>
        <v>0</v>
      </c>
      <c r="V943" s="74">
        <f t="shared" si="2335"/>
        <v>0</v>
      </c>
      <c r="W943" s="74">
        <f t="shared" si="2335"/>
        <v>0</v>
      </c>
      <c r="X943" s="74">
        <f t="shared" si="2335"/>
        <v>0</v>
      </c>
      <c r="Y943" s="74">
        <f t="shared" si="2335"/>
        <v>0</v>
      </c>
      <c r="Z943" s="74">
        <f t="shared" si="2335"/>
        <v>0</v>
      </c>
      <c r="AA943" s="74">
        <f t="shared" si="2335"/>
        <v>0</v>
      </c>
      <c r="AB943" s="74">
        <f t="shared" si="2335"/>
        <v>0</v>
      </c>
      <c r="AC943" s="74">
        <f t="shared" si="2335"/>
        <v>0</v>
      </c>
      <c r="AD943" s="74">
        <f t="shared" si="2335"/>
        <v>0</v>
      </c>
      <c r="AE943" s="74">
        <f t="shared" si="2335"/>
        <v>0</v>
      </c>
      <c r="AF943" s="74">
        <f t="shared" si="2335"/>
        <v>0</v>
      </c>
      <c r="AG943" s="74">
        <f t="shared" si="2335"/>
        <v>0</v>
      </c>
      <c r="AL943" s="7" t="s">
        <v>22</v>
      </c>
      <c r="AM943" s="7" t="s">
        <v>16</v>
      </c>
      <c r="AN943" s="33">
        <f t="shared" si="2317"/>
        <v>0</v>
      </c>
      <c r="AO943" s="33">
        <f t="shared" ref="AO943:BQ943" si="2336">E67*E333*E$172*$H183*AO433*E$110*AO840/1000000</f>
        <v>0</v>
      </c>
      <c r="AP943" s="33">
        <f t="shared" si="2336"/>
        <v>0</v>
      </c>
      <c r="AQ943" s="33">
        <f t="shared" si="2336"/>
        <v>0</v>
      </c>
      <c r="AR943" s="33">
        <f t="shared" si="2336"/>
        <v>0</v>
      </c>
      <c r="AS943" s="33">
        <f t="shared" si="2336"/>
        <v>0</v>
      </c>
      <c r="AT943" s="33">
        <f t="shared" si="2336"/>
        <v>0</v>
      </c>
      <c r="AU943" s="33">
        <f t="shared" si="2336"/>
        <v>0</v>
      </c>
      <c r="AV943" s="33">
        <f t="shared" si="2336"/>
        <v>0</v>
      </c>
      <c r="AW943" s="33">
        <f t="shared" si="2336"/>
        <v>0</v>
      </c>
      <c r="AX943" s="33">
        <f t="shared" si="2336"/>
        <v>0</v>
      </c>
      <c r="AY943" s="33">
        <f t="shared" si="2336"/>
        <v>0.14675499</v>
      </c>
      <c r="AZ943" s="33">
        <f t="shared" si="2336"/>
        <v>0.41172927750000005</v>
      </c>
      <c r="BA943" s="33">
        <f t="shared" si="2336"/>
        <v>0.5340251024999999</v>
      </c>
      <c r="BB943" s="33">
        <f t="shared" si="2336"/>
        <v>0</v>
      </c>
      <c r="BC943" s="33">
        <f t="shared" si="2336"/>
        <v>0</v>
      </c>
      <c r="BD943" s="33">
        <f t="shared" si="2336"/>
        <v>0</v>
      </c>
      <c r="BE943" s="33">
        <f t="shared" si="2336"/>
        <v>0</v>
      </c>
      <c r="BF943" s="33">
        <f t="shared" si="2336"/>
        <v>0</v>
      </c>
      <c r="BG943" s="33">
        <f t="shared" si="2336"/>
        <v>0</v>
      </c>
      <c r="BH943" s="33">
        <f t="shared" si="2336"/>
        <v>0</v>
      </c>
      <c r="BI943" s="33">
        <f t="shared" si="2336"/>
        <v>0</v>
      </c>
      <c r="BJ943" s="33">
        <f t="shared" si="2336"/>
        <v>0</v>
      </c>
      <c r="BK943" s="33">
        <f t="shared" si="2336"/>
        <v>0</v>
      </c>
      <c r="BL943" s="33">
        <f t="shared" si="2336"/>
        <v>0</v>
      </c>
      <c r="BM943" s="33">
        <f t="shared" si="2336"/>
        <v>0</v>
      </c>
      <c r="BN943" s="33">
        <f t="shared" si="2336"/>
        <v>0</v>
      </c>
      <c r="BO943" s="33">
        <f t="shared" si="2336"/>
        <v>0</v>
      </c>
      <c r="BP943" s="33">
        <f t="shared" si="2336"/>
        <v>0</v>
      </c>
      <c r="BQ943" s="33">
        <f t="shared" si="2336"/>
        <v>0</v>
      </c>
      <c r="BZ943" s="7" t="s">
        <v>22</v>
      </c>
      <c r="CA943" s="7" t="s">
        <v>16</v>
      </c>
      <c r="CB943" s="33">
        <f t="shared" si="2319"/>
        <v>0</v>
      </c>
      <c r="CC943" s="33">
        <f t="shared" ref="CC943:DE943" si="2337">E67*E333*E$172*$G183*BZ432*E$110*CC840/1000000</f>
        <v>0</v>
      </c>
      <c r="CD943" s="33">
        <f t="shared" si="2337"/>
        <v>0</v>
      </c>
      <c r="CE943" s="33">
        <f t="shared" si="2337"/>
        <v>0</v>
      </c>
      <c r="CF943" s="33">
        <f t="shared" si="2337"/>
        <v>0</v>
      </c>
      <c r="CG943" s="33">
        <f t="shared" si="2337"/>
        <v>0</v>
      </c>
      <c r="CH943" s="33">
        <f t="shared" si="2337"/>
        <v>0</v>
      </c>
      <c r="CI943" s="33">
        <f t="shared" si="2337"/>
        <v>0</v>
      </c>
      <c r="CJ943" s="33">
        <f t="shared" si="2337"/>
        <v>0</v>
      </c>
      <c r="CK943" s="33">
        <f t="shared" si="2337"/>
        <v>0</v>
      </c>
      <c r="CL943" s="33">
        <f t="shared" si="2337"/>
        <v>0</v>
      </c>
      <c r="CM943" s="33">
        <f t="shared" si="2337"/>
        <v>2.0467039499999999</v>
      </c>
      <c r="CN943" s="33">
        <f t="shared" si="2337"/>
        <v>5.7421416375000005</v>
      </c>
      <c r="CO943" s="33">
        <f t="shared" si="2337"/>
        <v>7.4477282624999992</v>
      </c>
      <c r="CP943" s="33">
        <f t="shared" si="2337"/>
        <v>0</v>
      </c>
      <c r="CQ943" s="33">
        <f t="shared" si="2337"/>
        <v>0</v>
      </c>
      <c r="CR943" s="33">
        <f t="shared" si="2337"/>
        <v>0</v>
      </c>
      <c r="CS943" s="33">
        <f t="shared" si="2337"/>
        <v>0</v>
      </c>
      <c r="CT943" s="33">
        <f t="shared" si="2337"/>
        <v>0</v>
      </c>
      <c r="CU943" s="33">
        <f t="shared" si="2337"/>
        <v>0</v>
      </c>
      <c r="CV943" s="33">
        <f t="shared" si="2337"/>
        <v>0</v>
      </c>
      <c r="CW943" s="33">
        <f t="shared" si="2337"/>
        <v>0</v>
      </c>
      <c r="CX943" s="33">
        <f t="shared" si="2337"/>
        <v>0</v>
      </c>
      <c r="CY943" s="33">
        <f t="shared" si="2337"/>
        <v>0</v>
      </c>
      <c r="CZ943" s="33">
        <f t="shared" si="2337"/>
        <v>0</v>
      </c>
      <c r="DA943" s="33">
        <f t="shared" si="2337"/>
        <v>0</v>
      </c>
      <c r="DB943" s="33">
        <f t="shared" si="2337"/>
        <v>0</v>
      </c>
      <c r="DC943" s="33">
        <f t="shared" si="2337"/>
        <v>0</v>
      </c>
      <c r="DD943" s="33">
        <f t="shared" si="2337"/>
        <v>0</v>
      </c>
      <c r="DE943" s="33">
        <f t="shared" si="2337"/>
        <v>0</v>
      </c>
      <c r="DN943" s="34"/>
      <c r="DO943" s="7" t="s">
        <v>22</v>
      </c>
      <c r="DP943" s="7" t="s">
        <v>16</v>
      </c>
      <c r="DQ943" s="33">
        <f t="shared" si="2321"/>
        <v>0</v>
      </c>
      <c r="DR943" s="33">
        <f t="shared" ref="DR943:ET943" si="2338">E67*E333*E$172*$F183*DK433*E$110*DR840/1000000</f>
        <v>0</v>
      </c>
      <c r="DS943" s="33">
        <f t="shared" si="2338"/>
        <v>0</v>
      </c>
      <c r="DT943" s="33">
        <f t="shared" si="2338"/>
        <v>0</v>
      </c>
      <c r="DU943" s="33">
        <f t="shared" si="2338"/>
        <v>0</v>
      </c>
      <c r="DV943" s="33">
        <f t="shared" si="2338"/>
        <v>0</v>
      </c>
      <c r="DW943" s="33">
        <f t="shared" si="2338"/>
        <v>0</v>
      </c>
      <c r="DX943" s="33">
        <f t="shared" si="2338"/>
        <v>0</v>
      </c>
      <c r="DY943" s="33">
        <f t="shared" si="2338"/>
        <v>0</v>
      </c>
      <c r="DZ943" s="33">
        <f t="shared" si="2338"/>
        <v>0</v>
      </c>
      <c r="EA943" s="33">
        <f t="shared" si="2338"/>
        <v>0</v>
      </c>
      <c r="EB943" s="33">
        <f t="shared" si="2338"/>
        <v>0.26382509999999998</v>
      </c>
      <c r="EC943" s="33">
        <f t="shared" si="2338"/>
        <v>0.74017597499999999</v>
      </c>
      <c r="ED943" s="33">
        <f t="shared" si="2338"/>
        <v>0.96003022500000001</v>
      </c>
      <c r="EE943" s="33">
        <f t="shared" si="2338"/>
        <v>0</v>
      </c>
      <c r="EF943" s="33">
        <f t="shared" si="2338"/>
        <v>0</v>
      </c>
      <c r="EG943" s="33">
        <f t="shared" si="2338"/>
        <v>0</v>
      </c>
      <c r="EH943" s="33">
        <f t="shared" si="2338"/>
        <v>0</v>
      </c>
      <c r="EI943" s="33">
        <f t="shared" si="2338"/>
        <v>0</v>
      </c>
      <c r="EJ943" s="33">
        <f t="shared" si="2338"/>
        <v>0</v>
      </c>
      <c r="EK943" s="33">
        <f t="shared" si="2338"/>
        <v>0</v>
      </c>
      <c r="EL943" s="33">
        <f t="shared" si="2338"/>
        <v>0</v>
      </c>
      <c r="EM943" s="33">
        <f t="shared" si="2338"/>
        <v>0</v>
      </c>
      <c r="EN943" s="33">
        <f t="shared" si="2338"/>
        <v>0</v>
      </c>
      <c r="EO943" s="33">
        <f t="shared" si="2338"/>
        <v>0</v>
      </c>
      <c r="EP943" s="33">
        <f t="shared" si="2338"/>
        <v>0</v>
      </c>
      <c r="EQ943" s="33">
        <f t="shared" si="2338"/>
        <v>0</v>
      </c>
      <c r="ER943" s="33">
        <f t="shared" si="2338"/>
        <v>0</v>
      </c>
      <c r="ES943" s="33">
        <f t="shared" si="2338"/>
        <v>0</v>
      </c>
      <c r="ET943" s="33">
        <f t="shared" si="2338"/>
        <v>0</v>
      </c>
    </row>
    <row r="944" spans="1:150" x14ac:dyDescent="0.25">
      <c r="A944" s="55"/>
      <c r="B944" s="83" t="s">
        <v>22</v>
      </c>
      <c r="C944" s="83" t="s">
        <v>19</v>
      </c>
      <c r="D944" s="74">
        <f t="shared" si="2315"/>
        <v>0</v>
      </c>
      <c r="E944" s="74">
        <f t="shared" ref="E944:AG944" si="2339">E68*E334*E$172*$E184*E434*E$110*E841/1000000</f>
        <v>0</v>
      </c>
      <c r="F944" s="74">
        <f t="shared" si="2339"/>
        <v>0</v>
      </c>
      <c r="G944" s="74">
        <f t="shared" si="2339"/>
        <v>0</v>
      </c>
      <c r="H944" s="74">
        <f t="shared" si="2339"/>
        <v>0</v>
      </c>
      <c r="I944" s="74">
        <f t="shared" si="2339"/>
        <v>0</v>
      </c>
      <c r="J944" s="74">
        <f t="shared" si="2339"/>
        <v>0</v>
      </c>
      <c r="K944" s="74">
        <f t="shared" si="2339"/>
        <v>0</v>
      </c>
      <c r="L944" s="74">
        <f t="shared" si="2339"/>
        <v>0</v>
      </c>
      <c r="M944" s="74">
        <f t="shared" si="2339"/>
        <v>0</v>
      </c>
      <c r="N944" s="74">
        <f t="shared" si="2339"/>
        <v>0</v>
      </c>
      <c r="O944" s="74">
        <f t="shared" si="2339"/>
        <v>0</v>
      </c>
      <c r="P944" s="74">
        <f t="shared" si="2339"/>
        <v>0</v>
      </c>
      <c r="Q944" s="74">
        <f t="shared" si="2339"/>
        <v>0</v>
      </c>
      <c r="R944" s="74">
        <f t="shared" si="2339"/>
        <v>12.563863603200002</v>
      </c>
      <c r="S944" s="74">
        <f t="shared" si="2339"/>
        <v>16.31521502208</v>
      </c>
      <c r="T944" s="74">
        <f t="shared" si="2339"/>
        <v>26.71958016</v>
      </c>
      <c r="U944" s="74">
        <f t="shared" si="2339"/>
        <v>14.9550395904</v>
      </c>
      <c r="V944" s="74">
        <f t="shared" si="2339"/>
        <v>18.790657966080001</v>
      </c>
      <c r="W944" s="74">
        <f t="shared" si="2339"/>
        <v>27.683231846400002</v>
      </c>
      <c r="X944" s="74">
        <f t="shared" si="2339"/>
        <v>0</v>
      </c>
      <c r="Y944" s="74">
        <f t="shared" si="2339"/>
        <v>0</v>
      </c>
      <c r="Z944" s="74">
        <f t="shared" si="2339"/>
        <v>0</v>
      </c>
      <c r="AA944" s="74">
        <f t="shared" si="2339"/>
        <v>0</v>
      </c>
      <c r="AB944" s="74">
        <f t="shared" si="2339"/>
        <v>0</v>
      </c>
      <c r="AC944" s="74">
        <f t="shared" si="2339"/>
        <v>0</v>
      </c>
      <c r="AD944" s="74">
        <f t="shared" si="2339"/>
        <v>0</v>
      </c>
      <c r="AE944" s="74">
        <f t="shared" si="2339"/>
        <v>0</v>
      </c>
      <c r="AF944" s="74">
        <f t="shared" si="2339"/>
        <v>0</v>
      </c>
      <c r="AG944" s="74">
        <f t="shared" si="2339"/>
        <v>0</v>
      </c>
      <c r="AL944" s="7" t="s">
        <v>22</v>
      </c>
      <c r="AM944" s="7" t="s">
        <v>19</v>
      </c>
      <c r="AN944" s="33">
        <f t="shared" si="2317"/>
        <v>0</v>
      </c>
      <c r="AO944" s="33">
        <f t="shared" ref="AO944:BQ944" si="2340">E68*E334*E$172*$H184*AO434*E$110*AO841/1000000</f>
        <v>0</v>
      </c>
      <c r="AP944" s="33">
        <f t="shared" si="2340"/>
        <v>0</v>
      </c>
      <c r="AQ944" s="33">
        <f t="shared" si="2340"/>
        <v>0</v>
      </c>
      <c r="AR944" s="33">
        <f t="shared" si="2340"/>
        <v>0</v>
      </c>
      <c r="AS944" s="33">
        <f t="shared" si="2340"/>
        <v>0</v>
      </c>
      <c r="AT944" s="33">
        <f t="shared" si="2340"/>
        <v>0</v>
      </c>
      <c r="AU944" s="33">
        <f t="shared" si="2340"/>
        <v>0</v>
      </c>
      <c r="AV944" s="33">
        <f t="shared" si="2340"/>
        <v>0</v>
      </c>
      <c r="AW944" s="33">
        <f t="shared" si="2340"/>
        <v>0</v>
      </c>
      <c r="AX944" s="33">
        <f t="shared" si="2340"/>
        <v>0</v>
      </c>
      <c r="AY944" s="33">
        <f t="shared" si="2340"/>
        <v>0</v>
      </c>
      <c r="AZ944" s="33">
        <f t="shared" si="2340"/>
        <v>0</v>
      </c>
      <c r="BA944" s="33">
        <f t="shared" si="2340"/>
        <v>0</v>
      </c>
      <c r="BB944" s="33">
        <f t="shared" si="2340"/>
        <v>0.80094816899999999</v>
      </c>
      <c r="BC944" s="33">
        <f t="shared" si="2340"/>
        <v>1.0183702536000001</v>
      </c>
      <c r="BD944" s="33">
        <f t="shared" si="2340"/>
        <v>1.6321740750000002</v>
      </c>
      <c r="BE944" s="33">
        <f t="shared" si="2340"/>
        <v>0.89357536800000004</v>
      </c>
      <c r="BF944" s="33">
        <f t="shared" si="2340"/>
        <v>1.0976532336000002</v>
      </c>
      <c r="BG944" s="33">
        <f t="shared" si="2340"/>
        <v>1.5800888880000001</v>
      </c>
      <c r="BH944" s="33">
        <f t="shared" si="2340"/>
        <v>0</v>
      </c>
      <c r="BI944" s="33">
        <f t="shared" si="2340"/>
        <v>0</v>
      </c>
      <c r="BJ944" s="33">
        <f t="shared" si="2340"/>
        <v>0</v>
      </c>
      <c r="BK944" s="33">
        <f t="shared" si="2340"/>
        <v>0</v>
      </c>
      <c r="BL944" s="33">
        <f t="shared" si="2340"/>
        <v>0</v>
      </c>
      <c r="BM944" s="33">
        <f t="shared" si="2340"/>
        <v>0</v>
      </c>
      <c r="BN944" s="33">
        <f t="shared" si="2340"/>
        <v>0</v>
      </c>
      <c r="BO944" s="33">
        <f t="shared" si="2340"/>
        <v>0</v>
      </c>
      <c r="BP944" s="33">
        <f t="shared" si="2340"/>
        <v>0</v>
      </c>
      <c r="BQ944" s="33">
        <f t="shared" si="2340"/>
        <v>0</v>
      </c>
      <c r="BZ944" s="7" t="s">
        <v>22</v>
      </c>
      <c r="CA944" s="7" t="s">
        <v>19</v>
      </c>
      <c r="CB944" s="33">
        <f t="shared" si="2319"/>
        <v>0</v>
      </c>
      <c r="CC944" s="33">
        <f t="shared" ref="CC944:DE944" si="2341">E68*E334*E$172*$G184*BZ433*E$110*CC841/1000000</f>
        <v>0</v>
      </c>
      <c r="CD944" s="33">
        <f t="shared" si="2341"/>
        <v>0</v>
      </c>
      <c r="CE944" s="33">
        <f t="shared" si="2341"/>
        <v>0</v>
      </c>
      <c r="CF944" s="33">
        <f t="shared" si="2341"/>
        <v>0</v>
      </c>
      <c r="CG944" s="33">
        <f t="shared" si="2341"/>
        <v>0</v>
      </c>
      <c r="CH944" s="33">
        <f t="shared" si="2341"/>
        <v>0</v>
      </c>
      <c r="CI944" s="33">
        <f t="shared" si="2341"/>
        <v>0</v>
      </c>
      <c r="CJ944" s="33">
        <f t="shared" si="2341"/>
        <v>0</v>
      </c>
      <c r="CK944" s="33">
        <f t="shared" si="2341"/>
        <v>0</v>
      </c>
      <c r="CL944" s="33">
        <f t="shared" si="2341"/>
        <v>0</v>
      </c>
      <c r="CM944" s="33">
        <f t="shared" si="2341"/>
        <v>0</v>
      </c>
      <c r="CN944" s="33">
        <f t="shared" si="2341"/>
        <v>0</v>
      </c>
      <c r="CO944" s="33">
        <f t="shared" si="2341"/>
        <v>0</v>
      </c>
      <c r="CP944" s="33">
        <f t="shared" si="2341"/>
        <v>9.3466147050000004</v>
      </c>
      <c r="CQ944" s="33">
        <f t="shared" si="2341"/>
        <v>12.069509652000002</v>
      </c>
      <c r="CR944" s="33">
        <f t="shared" si="2341"/>
        <v>19.655125875</v>
      </c>
      <c r="CS944" s="33">
        <f t="shared" si="2341"/>
        <v>10.938722760000001</v>
      </c>
      <c r="CT944" s="33">
        <f t="shared" si="2341"/>
        <v>13.665865752000002</v>
      </c>
      <c r="CU944" s="33">
        <f t="shared" si="2341"/>
        <v>20.017559160000001</v>
      </c>
      <c r="CV944" s="33">
        <f t="shared" si="2341"/>
        <v>0</v>
      </c>
      <c r="CW944" s="33">
        <f t="shared" si="2341"/>
        <v>0</v>
      </c>
      <c r="CX944" s="33">
        <f t="shared" si="2341"/>
        <v>0</v>
      </c>
      <c r="CY944" s="33">
        <f t="shared" si="2341"/>
        <v>0</v>
      </c>
      <c r="CZ944" s="33">
        <f t="shared" si="2341"/>
        <v>0</v>
      </c>
      <c r="DA944" s="33">
        <f t="shared" si="2341"/>
        <v>0</v>
      </c>
      <c r="DB944" s="33">
        <f t="shared" si="2341"/>
        <v>0</v>
      </c>
      <c r="DC944" s="33">
        <f t="shared" si="2341"/>
        <v>0</v>
      </c>
      <c r="DD944" s="33">
        <f t="shared" si="2341"/>
        <v>0</v>
      </c>
      <c r="DE944" s="33">
        <f t="shared" si="2341"/>
        <v>0</v>
      </c>
      <c r="DN944" s="34"/>
      <c r="DO944" s="7" t="s">
        <v>22</v>
      </c>
      <c r="DP944" s="7" t="s">
        <v>19</v>
      </c>
      <c r="DQ944" s="33">
        <f t="shared" si="2321"/>
        <v>0</v>
      </c>
      <c r="DR944" s="33">
        <f t="shared" ref="DR944:ET944" si="2342">E68*E334*E$172*$F184*DK434*E$110*DR841/1000000</f>
        <v>0</v>
      </c>
      <c r="DS944" s="33">
        <f t="shared" si="2342"/>
        <v>0</v>
      </c>
      <c r="DT944" s="33">
        <f t="shared" si="2342"/>
        <v>0</v>
      </c>
      <c r="DU944" s="33">
        <f t="shared" si="2342"/>
        <v>0</v>
      </c>
      <c r="DV944" s="33">
        <f t="shared" si="2342"/>
        <v>0</v>
      </c>
      <c r="DW944" s="33">
        <f t="shared" si="2342"/>
        <v>0</v>
      </c>
      <c r="DX944" s="33">
        <f t="shared" si="2342"/>
        <v>0</v>
      </c>
      <c r="DY944" s="33">
        <f t="shared" si="2342"/>
        <v>0</v>
      </c>
      <c r="DZ944" s="33">
        <f t="shared" si="2342"/>
        <v>0</v>
      </c>
      <c r="EA944" s="33">
        <f t="shared" si="2342"/>
        <v>0</v>
      </c>
      <c r="EB944" s="33">
        <f t="shared" si="2342"/>
        <v>0</v>
      </c>
      <c r="EC944" s="33">
        <f t="shared" si="2342"/>
        <v>0</v>
      </c>
      <c r="ED944" s="33">
        <f t="shared" si="2342"/>
        <v>0</v>
      </c>
      <c r="EE944" s="33">
        <f t="shared" si="2342"/>
        <v>1.196644995</v>
      </c>
      <c r="EF944" s="33">
        <f t="shared" si="2342"/>
        <v>1.552040028</v>
      </c>
      <c r="EG944" s="33">
        <f t="shared" si="2342"/>
        <v>2.5386716250000001</v>
      </c>
      <c r="EH944" s="33">
        <f t="shared" si="2342"/>
        <v>1.4191556399999998</v>
      </c>
      <c r="EI944" s="33">
        <f t="shared" si="2342"/>
        <v>1.7809379279999999</v>
      </c>
      <c r="EJ944" s="33">
        <f t="shared" si="2342"/>
        <v>2.62051524</v>
      </c>
      <c r="EK944" s="33">
        <f t="shared" si="2342"/>
        <v>0</v>
      </c>
      <c r="EL944" s="33">
        <f t="shared" si="2342"/>
        <v>0</v>
      </c>
      <c r="EM944" s="33">
        <f t="shared" si="2342"/>
        <v>0</v>
      </c>
      <c r="EN944" s="33">
        <f t="shared" si="2342"/>
        <v>0</v>
      </c>
      <c r="EO944" s="33">
        <f t="shared" si="2342"/>
        <v>0</v>
      </c>
      <c r="EP944" s="33">
        <f t="shared" si="2342"/>
        <v>0</v>
      </c>
      <c r="EQ944" s="33">
        <f t="shared" si="2342"/>
        <v>0</v>
      </c>
      <c r="ER944" s="33">
        <f t="shared" si="2342"/>
        <v>0</v>
      </c>
      <c r="ES944" s="33">
        <f t="shared" si="2342"/>
        <v>0</v>
      </c>
      <c r="ET944" s="33">
        <f t="shared" si="2342"/>
        <v>0</v>
      </c>
    </row>
    <row r="945" spans="1:150" x14ac:dyDescent="0.25">
      <c r="A945" s="55"/>
      <c r="B945" s="83" t="s">
        <v>22</v>
      </c>
      <c r="C945" s="83" t="s">
        <v>31</v>
      </c>
      <c r="D945" s="74">
        <f t="shared" si="2315"/>
        <v>0</v>
      </c>
      <c r="E945" s="74">
        <f t="shared" ref="E945:AG945" si="2343">E69*E335*E$172*$E185*E435*E$110*E842/1000000</f>
        <v>0</v>
      </c>
      <c r="F945" s="74">
        <f t="shared" si="2343"/>
        <v>0</v>
      </c>
      <c r="G945" s="74">
        <f t="shared" si="2343"/>
        <v>0</v>
      </c>
      <c r="H945" s="74">
        <f t="shared" si="2343"/>
        <v>0</v>
      </c>
      <c r="I945" s="74">
        <f t="shared" si="2343"/>
        <v>0</v>
      </c>
      <c r="J945" s="74">
        <f t="shared" si="2343"/>
        <v>0</v>
      </c>
      <c r="K945" s="74">
        <f t="shared" si="2343"/>
        <v>0</v>
      </c>
      <c r="L945" s="74">
        <f t="shared" si="2343"/>
        <v>0</v>
      </c>
      <c r="M945" s="74">
        <f t="shared" si="2343"/>
        <v>0</v>
      </c>
      <c r="N945" s="74">
        <f t="shared" si="2343"/>
        <v>0</v>
      </c>
      <c r="O945" s="74">
        <f t="shared" si="2343"/>
        <v>0</v>
      </c>
      <c r="P945" s="74">
        <f t="shared" si="2343"/>
        <v>0</v>
      </c>
      <c r="Q945" s="74">
        <f t="shared" si="2343"/>
        <v>0</v>
      </c>
      <c r="R945" s="74">
        <f t="shared" si="2343"/>
        <v>0</v>
      </c>
      <c r="S945" s="74">
        <f t="shared" si="2343"/>
        <v>0</v>
      </c>
      <c r="T945" s="74">
        <f t="shared" si="2343"/>
        <v>0</v>
      </c>
      <c r="U945" s="74">
        <f t="shared" si="2343"/>
        <v>0</v>
      </c>
      <c r="V945" s="74">
        <f t="shared" si="2343"/>
        <v>0</v>
      </c>
      <c r="W945" s="74">
        <f t="shared" si="2343"/>
        <v>0</v>
      </c>
      <c r="X945" s="74">
        <f t="shared" si="2343"/>
        <v>22.381920000000001</v>
      </c>
      <c r="Y945" s="74">
        <f t="shared" si="2343"/>
        <v>16.187774400000002</v>
      </c>
      <c r="Z945" s="74">
        <f t="shared" si="2343"/>
        <v>23.341919040000004</v>
      </c>
      <c r="AA945" s="74">
        <f t="shared" si="2343"/>
        <v>0</v>
      </c>
      <c r="AB945" s="74">
        <f t="shared" si="2343"/>
        <v>0</v>
      </c>
      <c r="AC945" s="74">
        <f t="shared" si="2343"/>
        <v>0</v>
      </c>
      <c r="AD945" s="74">
        <f t="shared" si="2343"/>
        <v>0</v>
      </c>
      <c r="AE945" s="74">
        <f t="shared" si="2343"/>
        <v>0</v>
      </c>
      <c r="AF945" s="74">
        <f t="shared" si="2343"/>
        <v>0</v>
      </c>
      <c r="AG945" s="74">
        <f t="shared" si="2343"/>
        <v>0</v>
      </c>
      <c r="AL945" s="7" t="s">
        <v>22</v>
      </c>
      <c r="AM945" s="7" t="s">
        <v>31</v>
      </c>
      <c r="AN945" s="33">
        <f t="shared" si="2317"/>
        <v>0</v>
      </c>
      <c r="AO945" s="33">
        <f t="shared" ref="AO945:BQ945" si="2344">E69*E335*E$172*$H185*AO435*E$110*AO842/1000000</f>
        <v>0</v>
      </c>
      <c r="AP945" s="33">
        <f t="shared" si="2344"/>
        <v>0</v>
      </c>
      <c r="AQ945" s="33">
        <f t="shared" si="2344"/>
        <v>0</v>
      </c>
      <c r="AR945" s="33">
        <f t="shared" si="2344"/>
        <v>0</v>
      </c>
      <c r="AS945" s="33">
        <f t="shared" si="2344"/>
        <v>0</v>
      </c>
      <c r="AT945" s="33">
        <f t="shared" si="2344"/>
        <v>0</v>
      </c>
      <c r="AU945" s="33">
        <f t="shared" si="2344"/>
        <v>0</v>
      </c>
      <c r="AV945" s="33">
        <f t="shared" si="2344"/>
        <v>0</v>
      </c>
      <c r="AW945" s="33">
        <f t="shared" si="2344"/>
        <v>0</v>
      </c>
      <c r="AX945" s="33">
        <f t="shared" si="2344"/>
        <v>0</v>
      </c>
      <c r="AY945" s="33">
        <f t="shared" si="2344"/>
        <v>0</v>
      </c>
      <c r="AZ945" s="33">
        <f t="shared" si="2344"/>
        <v>0</v>
      </c>
      <c r="BA945" s="33">
        <f t="shared" si="2344"/>
        <v>0</v>
      </c>
      <c r="BB945" s="33">
        <f t="shared" si="2344"/>
        <v>0</v>
      </c>
      <c r="BC945" s="33">
        <f t="shared" si="2344"/>
        <v>0</v>
      </c>
      <c r="BD945" s="33">
        <f t="shared" si="2344"/>
        <v>0</v>
      </c>
      <c r="BE945" s="33">
        <f t="shared" si="2344"/>
        <v>0</v>
      </c>
      <c r="BF945" s="33">
        <f t="shared" si="2344"/>
        <v>0</v>
      </c>
      <c r="BG945" s="33">
        <f t="shared" si="2344"/>
        <v>0</v>
      </c>
      <c r="BH945" s="33">
        <f t="shared" si="2344"/>
        <v>0.39717562500000003</v>
      </c>
      <c r="BI945" s="33">
        <f t="shared" si="2344"/>
        <v>0.28035119999999997</v>
      </c>
      <c r="BJ945" s="33">
        <f t="shared" si="2344"/>
        <v>0.39428160750000002</v>
      </c>
      <c r="BK945" s="33">
        <f t="shared" si="2344"/>
        <v>0</v>
      </c>
      <c r="BL945" s="33">
        <f t="shared" si="2344"/>
        <v>0</v>
      </c>
      <c r="BM945" s="33">
        <f t="shared" si="2344"/>
        <v>0</v>
      </c>
      <c r="BN945" s="33">
        <f t="shared" si="2344"/>
        <v>0</v>
      </c>
      <c r="BO945" s="33">
        <f t="shared" si="2344"/>
        <v>0</v>
      </c>
      <c r="BP945" s="33">
        <f t="shared" si="2344"/>
        <v>0</v>
      </c>
      <c r="BQ945" s="33">
        <f t="shared" si="2344"/>
        <v>0</v>
      </c>
      <c r="BZ945" s="7" t="s">
        <v>22</v>
      </c>
      <c r="CA945" s="7" t="s">
        <v>31</v>
      </c>
      <c r="CB945" s="33">
        <f t="shared" si="2319"/>
        <v>0</v>
      </c>
      <c r="CC945" s="33">
        <f t="shared" ref="CC945:DE945" si="2345">E69*E335*E$172*$G185*BZ434*E$110*CC842/1000000</f>
        <v>0</v>
      </c>
      <c r="CD945" s="33">
        <f t="shared" si="2345"/>
        <v>0</v>
      </c>
      <c r="CE945" s="33">
        <f t="shared" si="2345"/>
        <v>0</v>
      </c>
      <c r="CF945" s="33">
        <f t="shared" si="2345"/>
        <v>0</v>
      </c>
      <c r="CG945" s="33">
        <f t="shared" si="2345"/>
        <v>0</v>
      </c>
      <c r="CH945" s="33">
        <f t="shared" si="2345"/>
        <v>0</v>
      </c>
      <c r="CI945" s="33">
        <f t="shared" si="2345"/>
        <v>0</v>
      </c>
      <c r="CJ945" s="33">
        <f t="shared" si="2345"/>
        <v>0</v>
      </c>
      <c r="CK945" s="33">
        <f t="shared" si="2345"/>
        <v>0</v>
      </c>
      <c r="CL945" s="33">
        <f t="shared" si="2345"/>
        <v>0</v>
      </c>
      <c r="CM945" s="33">
        <f t="shared" si="2345"/>
        <v>0</v>
      </c>
      <c r="CN945" s="33">
        <f t="shared" si="2345"/>
        <v>0</v>
      </c>
      <c r="CO945" s="33">
        <f t="shared" si="2345"/>
        <v>0</v>
      </c>
      <c r="CP945" s="33">
        <f t="shared" si="2345"/>
        <v>0</v>
      </c>
      <c r="CQ945" s="33">
        <f t="shared" si="2345"/>
        <v>0</v>
      </c>
      <c r="CR945" s="33">
        <f t="shared" si="2345"/>
        <v>0</v>
      </c>
      <c r="CS945" s="33">
        <f t="shared" si="2345"/>
        <v>0</v>
      </c>
      <c r="CT945" s="33">
        <f t="shared" si="2345"/>
        <v>0</v>
      </c>
      <c r="CU945" s="33">
        <f t="shared" si="2345"/>
        <v>0</v>
      </c>
      <c r="CV945" s="33">
        <f t="shared" si="2345"/>
        <v>20.244262500000001</v>
      </c>
      <c r="CW945" s="33">
        <f t="shared" si="2345"/>
        <v>14.514264000000001</v>
      </c>
      <c r="CX945" s="33">
        <f t="shared" si="2345"/>
        <v>20.744841149999999</v>
      </c>
      <c r="CY945" s="33">
        <f t="shared" si="2345"/>
        <v>0</v>
      </c>
      <c r="CZ945" s="33">
        <f t="shared" si="2345"/>
        <v>0</v>
      </c>
      <c r="DA945" s="33">
        <f t="shared" si="2345"/>
        <v>0</v>
      </c>
      <c r="DB945" s="33">
        <f t="shared" si="2345"/>
        <v>0</v>
      </c>
      <c r="DC945" s="33">
        <f t="shared" si="2345"/>
        <v>0</v>
      </c>
      <c r="DD945" s="33">
        <f t="shared" si="2345"/>
        <v>0</v>
      </c>
      <c r="DE945" s="33">
        <f t="shared" si="2345"/>
        <v>0</v>
      </c>
      <c r="DN945" s="34"/>
      <c r="DO945" s="7" t="s">
        <v>22</v>
      </c>
      <c r="DP945" s="7" t="s">
        <v>31</v>
      </c>
      <c r="DQ945" s="33">
        <f t="shared" si="2321"/>
        <v>0</v>
      </c>
      <c r="DR945" s="33">
        <f t="shared" ref="DR945:ET945" si="2346">E69*E335*E$172*$F185*DK435*E$110*DR842/1000000</f>
        <v>0</v>
      </c>
      <c r="DS945" s="33">
        <f t="shared" si="2346"/>
        <v>0</v>
      </c>
      <c r="DT945" s="33">
        <f t="shared" si="2346"/>
        <v>0</v>
      </c>
      <c r="DU945" s="33">
        <f t="shared" si="2346"/>
        <v>0</v>
      </c>
      <c r="DV945" s="33">
        <f t="shared" si="2346"/>
        <v>0</v>
      </c>
      <c r="DW945" s="33">
        <f t="shared" si="2346"/>
        <v>0</v>
      </c>
      <c r="DX945" s="33">
        <f t="shared" si="2346"/>
        <v>0</v>
      </c>
      <c r="DY945" s="33">
        <f t="shared" si="2346"/>
        <v>0</v>
      </c>
      <c r="DZ945" s="33">
        <f t="shared" si="2346"/>
        <v>0</v>
      </c>
      <c r="EA945" s="33">
        <f t="shared" si="2346"/>
        <v>0</v>
      </c>
      <c r="EB945" s="33">
        <f t="shared" si="2346"/>
        <v>0</v>
      </c>
      <c r="EC945" s="33">
        <f t="shared" si="2346"/>
        <v>0</v>
      </c>
      <c r="ED945" s="33">
        <f t="shared" si="2346"/>
        <v>0</v>
      </c>
      <c r="EE945" s="33">
        <f t="shared" si="2346"/>
        <v>0</v>
      </c>
      <c r="EF945" s="33">
        <f t="shared" si="2346"/>
        <v>0</v>
      </c>
      <c r="EG945" s="33">
        <f t="shared" si="2346"/>
        <v>0</v>
      </c>
      <c r="EH945" s="33">
        <f t="shared" si="2346"/>
        <v>0</v>
      </c>
      <c r="EI945" s="33">
        <f t="shared" si="2346"/>
        <v>0</v>
      </c>
      <c r="EJ945" s="33">
        <f t="shared" si="2346"/>
        <v>0</v>
      </c>
      <c r="EK945" s="33">
        <f t="shared" si="2346"/>
        <v>1.6348117499999999</v>
      </c>
      <c r="EL945" s="33">
        <f t="shared" si="2346"/>
        <v>1.1809137599999999</v>
      </c>
      <c r="EM945" s="33">
        <f t="shared" si="2346"/>
        <v>1.700697141</v>
      </c>
      <c r="EN945" s="33">
        <f t="shared" si="2346"/>
        <v>0</v>
      </c>
      <c r="EO945" s="33">
        <f t="shared" si="2346"/>
        <v>0</v>
      </c>
      <c r="EP945" s="33">
        <f t="shared" si="2346"/>
        <v>0</v>
      </c>
      <c r="EQ945" s="33">
        <f t="shared" si="2346"/>
        <v>0</v>
      </c>
      <c r="ER945" s="33">
        <f t="shared" si="2346"/>
        <v>0</v>
      </c>
      <c r="ES945" s="33">
        <f t="shared" si="2346"/>
        <v>0</v>
      </c>
      <c r="ET945" s="33">
        <f t="shared" si="2346"/>
        <v>0</v>
      </c>
    </row>
    <row r="946" spans="1:150" x14ac:dyDescent="0.25">
      <c r="A946" s="55"/>
      <c r="B946" s="83" t="s">
        <v>22</v>
      </c>
      <c r="C946" s="83" t="s">
        <v>35</v>
      </c>
      <c r="D946" s="74">
        <f t="shared" si="2315"/>
        <v>0</v>
      </c>
      <c r="E946" s="74">
        <f t="shared" ref="E946:AG946" si="2347">E70*E336*E$172*$E186*E436*E$110*E843/1000000</f>
        <v>0</v>
      </c>
      <c r="F946" s="74">
        <f t="shared" si="2347"/>
        <v>0</v>
      </c>
      <c r="G946" s="74">
        <f t="shared" si="2347"/>
        <v>0</v>
      </c>
      <c r="H946" s="74">
        <f t="shared" si="2347"/>
        <v>0</v>
      </c>
      <c r="I946" s="74">
        <f t="shared" si="2347"/>
        <v>0</v>
      </c>
      <c r="J946" s="74">
        <f t="shared" si="2347"/>
        <v>0</v>
      </c>
      <c r="K946" s="74">
        <f t="shared" si="2347"/>
        <v>0</v>
      </c>
      <c r="L946" s="74">
        <f t="shared" si="2347"/>
        <v>0</v>
      </c>
      <c r="M946" s="74">
        <f t="shared" si="2347"/>
        <v>0</v>
      </c>
      <c r="N946" s="74">
        <f t="shared" si="2347"/>
        <v>0</v>
      </c>
      <c r="O946" s="74">
        <f t="shared" si="2347"/>
        <v>0</v>
      </c>
      <c r="P946" s="74">
        <f t="shared" si="2347"/>
        <v>0</v>
      </c>
      <c r="Q946" s="74">
        <f t="shared" si="2347"/>
        <v>0</v>
      </c>
      <c r="R946" s="74">
        <f t="shared" si="2347"/>
        <v>0</v>
      </c>
      <c r="S946" s="74">
        <f t="shared" si="2347"/>
        <v>0</v>
      </c>
      <c r="T946" s="74">
        <f t="shared" si="2347"/>
        <v>0</v>
      </c>
      <c r="U946" s="74">
        <f t="shared" si="2347"/>
        <v>0</v>
      </c>
      <c r="V946" s="74">
        <f t="shared" si="2347"/>
        <v>0</v>
      </c>
      <c r="W946" s="74">
        <f t="shared" si="2347"/>
        <v>0</v>
      </c>
      <c r="X946" s="74">
        <f t="shared" si="2347"/>
        <v>0</v>
      </c>
      <c r="Y946" s="74">
        <f t="shared" si="2347"/>
        <v>0</v>
      </c>
      <c r="Z946" s="74">
        <f t="shared" si="2347"/>
        <v>0</v>
      </c>
      <c r="AA946" s="74">
        <f t="shared" si="2347"/>
        <v>4.9062499200000005</v>
      </c>
      <c r="AB946" s="74">
        <f t="shared" si="2347"/>
        <v>3.9633407999999992</v>
      </c>
      <c r="AC946" s="74">
        <f t="shared" si="2347"/>
        <v>4.9569523200000001</v>
      </c>
      <c r="AD946" s="74">
        <f t="shared" si="2347"/>
        <v>5.203111680000001</v>
      </c>
      <c r="AE946" s="74">
        <f t="shared" si="2347"/>
        <v>5.903089920000002</v>
      </c>
      <c r="AF946" s="74">
        <f t="shared" si="2347"/>
        <v>0</v>
      </c>
      <c r="AG946" s="74">
        <f t="shared" si="2347"/>
        <v>0</v>
      </c>
      <c r="AL946" s="7" t="s">
        <v>22</v>
      </c>
      <c r="AM946" s="7" t="s">
        <v>35</v>
      </c>
      <c r="AN946" s="33">
        <f t="shared" si="2317"/>
        <v>0</v>
      </c>
      <c r="AO946" s="33">
        <f t="shared" ref="AO946:BQ946" si="2348">E70*E336*E$172*$H186*AO436*E$110*AO843/1000000</f>
        <v>0</v>
      </c>
      <c r="AP946" s="33">
        <f t="shared" si="2348"/>
        <v>0</v>
      </c>
      <c r="AQ946" s="33">
        <f t="shared" si="2348"/>
        <v>0</v>
      </c>
      <c r="AR946" s="33">
        <f t="shared" si="2348"/>
        <v>0</v>
      </c>
      <c r="AS946" s="33">
        <f t="shared" si="2348"/>
        <v>0</v>
      </c>
      <c r="AT946" s="33">
        <f t="shared" si="2348"/>
        <v>0</v>
      </c>
      <c r="AU946" s="33">
        <f t="shared" si="2348"/>
        <v>0</v>
      </c>
      <c r="AV946" s="33">
        <f t="shared" si="2348"/>
        <v>0</v>
      </c>
      <c r="AW946" s="33">
        <f t="shared" si="2348"/>
        <v>0</v>
      </c>
      <c r="AX946" s="33">
        <f t="shared" si="2348"/>
        <v>0</v>
      </c>
      <c r="AY946" s="33">
        <f t="shared" si="2348"/>
        <v>0</v>
      </c>
      <c r="AZ946" s="33">
        <f t="shared" si="2348"/>
        <v>0</v>
      </c>
      <c r="BA946" s="33">
        <f t="shared" si="2348"/>
        <v>0</v>
      </c>
      <c r="BB946" s="33">
        <f t="shared" si="2348"/>
        <v>0</v>
      </c>
      <c r="BC946" s="33">
        <f t="shared" si="2348"/>
        <v>0</v>
      </c>
      <c r="BD946" s="33">
        <f t="shared" si="2348"/>
        <v>0</v>
      </c>
      <c r="BE946" s="33">
        <f t="shared" si="2348"/>
        <v>0</v>
      </c>
      <c r="BF946" s="33">
        <f t="shared" si="2348"/>
        <v>0</v>
      </c>
      <c r="BG946" s="33">
        <f t="shared" si="2348"/>
        <v>0</v>
      </c>
      <c r="BH946" s="33">
        <f t="shared" si="2348"/>
        <v>0</v>
      </c>
      <c r="BI946" s="33">
        <f t="shared" si="2348"/>
        <v>0</v>
      </c>
      <c r="BJ946" s="33">
        <f t="shared" si="2348"/>
        <v>0</v>
      </c>
      <c r="BK946" s="33">
        <f t="shared" si="2348"/>
        <v>0.36349384500000004</v>
      </c>
      <c r="BL946" s="33">
        <f t="shared" si="2348"/>
        <v>0.28600154999999999</v>
      </c>
      <c r="BM946" s="33">
        <f t="shared" si="2348"/>
        <v>0.34814411999999995</v>
      </c>
      <c r="BN946" s="33">
        <f t="shared" si="2348"/>
        <v>0.35538925500000002</v>
      </c>
      <c r="BO946" s="33">
        <f t="shared" si="2348"/>
        <v>0.39179322</v>
      </c>
      <c r="BP946" s="33">
        <f t="shared" si="2348"/>
        <v>0</v>
      </c>
      <c r="BQ946" s="33">
        <f t="shared" si="2348"/>
        <v>0</v>
      </c>
      <c r="BZ946" s="7" t="s">
        <v>22</v>
      </c>
      <c r="CA946" s="7" t="s">
        <v>35</v>
      </c>
      <c r="CB946" s="33">
        <f t="shared" si="2319"/>
        <v>0</v>
      </c>
      <c r="CC946" s="33">
        <f t="shared" ref="CC946:DE946" si="2349">E70*E336*E$172*$G186*BZ435*E$110*CC843/1000000</f>
        <v>0</v>
      </c>
      <c r="CD946" s="33">
        <f t="shared" si="2349"/>
        <v>0</v>
      </c>
      <c r="CE946" s="33">
        <f t="shared" si="2349"/>
        <v>0</v>
      </c>
      <c r="CF946" s="33">
        <f t="shared" si="2349"/>
        <v>0</v>
      </c>
      <c r="CG946" s="33">
        <f t="shared" si="2349"/>
        <v>0</v>
      </c>
      <c r="CH946" s="33">
        <f t="shared" si="2349"/>
        <v>0</v>
      </c>
      <c r="CI946" s="33">
        <f t="shared" si="2349"/>
        <v>0</v>
      </c>
      <c r="CJ946" s="33">
        <f t="shared" si="2349"/>
        <v>0</v>
      </c>
      <c r="CK946" s="33">
        <f t="shared" si="2349"/>
        <v>0</v>
      </c>
      <c r="CL946" s="33">
        <f t="shared" si="2349"/>
        <v>0</v>
      </c>
      <c r="CM946" s="33">
        <f t="shared" si="2349"/>
        <v>0</v>
      </c>
      <c r="CN946" s="33">
        <f t="shared" si="2349"/>
        <v>0</v>
      </c>
      <c r="CO946" s="33">
        <f t="shared" si="2349"/>
        <v>0</v>
      </c>
      <c r="CP946" s="33">
        <f t="shared" si="2349"/>
        <v>0</v>
      </c>
      <c r="CQ946" s="33">
        <f t="shared" si="2349"/>
        <v>0</v>
      </c>
      <c r="CR946" s="33">
        <f t="shared" si="2349"/>
        <v>0</v>
      </c>
      <c r="CS946" s="33">
        <f t="shared" si="2349"/>
        <v>0</v>
      </c>
      <c r="CT946" s="33">
        <f t="shared" si="2349"/>
        <v>0</v>
      </c>
      <c r="CU946" s="33">
        <f t="shared" si="2349"/>
        <v>0</v>
      </c>
      <c r="CV946" s="33">
        <f t="shared" si="2349"/>
        <v>0</v>
      </c>
      <c r="CW946" s="33">
        <f t="shared" si="2349"/>
        <v>0</v>
      </c>
      <c r="CX946" s="33">
        <f t="shared" si="2349"/>
        <v>0</v>
      </c>
      <c r="CY946" s="33">
        <f t="shared" si="2349"/>
        <v>19.447470899999999</v>
      </c>
      <c r="CZ946" s="33">
        <f t="shared" si="2349"/>
        <v>15.569091000000004</v>
      </c>
      <c r="DA946" s="33">
        <f t="shared" si="2349"/>
        <v>19.2959064</v>
      </c>
      <c r="DB946" s="33">
        <f t="shared" si="2349"/>
        <v>20.068811100000001</v>
      </c>
      <c r="DC946" s="33">
        <f t="shared" si="2349"/>
        <v>22.558208399999998</v>
      </c>
      <c r="DD946" s="33">
        <f t="shared" si="2349"/>
        <v>0</v>
      </c>
      <c r="DE946" s="33">
        <f t="shared" si="2349"/>
        <v>0</v>
      </c>
      <c r="DN946" s="34"/>
      <c r="DO946" s="7" t="s">
        <v>22</v>
      </c>
      <c r="DP946" s="7" t="s">
        <v>35</v>
      </c>
      <c r="DQ946" s="33">
        <f t="shared" si="2321"/>
        <v>0</v>
      </c>
      <c r="DR946" s="33">
        <f t="shared" ref="DR946:ET946" si="2350">E70*E336*E$172*$F186*DK436*E$110*DR843/1000000</f>
        <v>0</v>
      </c>
      <c r="DS946" s="33">
        <f t="shared" si="2350"/>
        <v>0</v>
      </c>
      <c r="DT946" s="33">
        <f t="shared" si="2350"/>
        <v>0</v>
      </c>
      <c r="DU946" s="33">
        <f t="shared" si="2350"/>
        <v>0</v>
      </c>
      <c r="DV946" s="33">
        <f t="shared" si="2350"/>
        <v>0</v>
      </c>
      <c r="DW946" s="33">
        <f t="shared" si="2350"/>
        <v>0</v>
      </c>
      <c r="DX946" s="33">
        <f t="shared" si="2350"/>
        <v>0</v>
      </c>
      <c r="DY946" s="33">
        <f t="shared" si="2350"/>
        <v>0</v>
      </c>
      <c r="DZ946" s="33">
        <f t="shared" si="2350"/>
        <v>0</v>
      </c>
      <c r="EA946" s="33">
        <f t="shared" si="2350"/>
        <v>0</v>
      </c>
      <c r="EB946" s="33">
        <f t="shared" si="2350"/>
        <v>0</v>
      </c>
      <c r="EC946" s="33">
        <f t="shared" si="2350"/>
        <v>0</v>
      </c>
      <c r="ED946" s="33">
        <f t="shared" si="2350"/>
        <v>0</v>
      </c>
      <c r="EE946" s="33">
        <f t="shared" si="2350"/>
        <v>0</v>
      </c>
      <c r="EF946" s="33">
        <f t="shared" si="2350"/>
        <v>0</v>
      </c>
      <c r="EG946" s="33">
        <f t="shared" si="2350"/>
        <v>0</v>
      </c>
      <c r="EH946" s="33">
        <f t="shared" si="2350"/>
        <v>0</v>
      </c>
      <c r="EI946" s="33">
        <f t="shared" si="2350"/>
        <v>0</v>
      </c>
      <c r="EJ946" s="33">
        <f t="shared" si="2350"/>
        <v>0</v>
      </c>
      <c r="EK946" s="33">
        <f t="shared" si="2350"/>
        <v>0</v>
      </c>
      <c r="EL946" s="33">
        <f t="shared" si="2350"/>
        <v>0</v>
      </c>
      <c r="EM946" s="33">
        <f t="shared" si="2350"/>
        <v>0</v>
      </c>
      <c r="EN946" s="33">
        <f t="shared" si="2350"/>
        <v>1.6066110060000001</v>
      </c>
      <c r="EO946" s="33">
        <f t="shared" si="2350"/>
        <v>1.2962219399999999</v>
      </c>
      <c r="EP946" s="33">
        <f t="shared" si="2350"/>
        <v>1.6191545760000003</v>
      </c>
      <c r="EQ946" s="33">
        <f t="shared" si="2350"/>
        <v>1.697426874</v>
      </c>
      <c r="ER946" s="33">
        <f t="shared" si="2350"/>
        <v>1.9233592560000004</v>
      </c>
      <c r="ES946" s="33">
        <f t="shared" si="2350"/>
        <v>0</v>
      </c>
      <c r="ET946" s="33">
        <f t="shared" si="2350"/>
        <v>0</v>
      </c>
    </row>
    <row r="947" spans="1:150" x14ac:dyDescent="0.25">
      <c r="A947" s="55"/>
      <c r="B947" s="83" t="s">
        <v>22</v>
      </c>
      <c r="C947" s="83" t="s">
        <v>10</v>
      </c>
      <c r="D947" s="74">
        <f t="shared" si="2315"/>
        <v>0</v>
      </c>
      <c r="E947" s="74">
        <f t="shared" ref="E947:AG947" si="2351">E71*E337*E$172*$E187*E437*E$110*E844/1000000</f>
        <v>0</v>
      </c>
      <c r="F947" s="74">
        <f t="shared" si="2351"/>
        <v>0</v>
      </c>
      <c r="G947" s="74">
        <f t="shared" si="2351"/>
        <v>0</v>
      </c>
      <c r="H947" s="74">
        <f t="shared" si="2351"/>
        <v>0</v>
      </c>
      <c r="I947" s="74">
        <f t="shared" si="2351"/>
        <v>0</v>
      </c>
      <c r="J947" s="74">
        <f t="shared" si="2351"/>
        <v>0</v>
      </c>
      <c r="K947" s="74">
        <f t="shared" si="2351"/>
        <v>0</v>
      </c>
      <c r="L947" s="74">
        <f t="shared" si="2351"/>
        <v>0</v>
      </c>
      <c r="M947" s="74">
        <f t="shared" si="2351"/>
        <v>0</v>
      </c>
      <c r="N947" s="74">
        <f t="shared" si="2351"/>
        <v>0</v>
      </c>
      <c r="O947" s="74">
        <f t="shared" si="2351"/>
        <v>0</v>
      </c>
      <c r="P947" s="74">
        <f t="shared" si="2351"/>
        <v>0</v>
      </c>
      <c r="Q947" s="74">
        <f t="shared" si="2351"/>
        <v>0</v>
      </c>
      <c r="R947" s="74">
        <f t="shared" si="2351"/>
        <v>0</v>
      </c>
      <c r="S947" s="74">
        <f t="shared" si="2351"/>
        <v>0</v>
      </c>
      <c r="T947" s="74">
        <f t="shared" si="2351"/>
        <v>0</v>
      </c>
      <c r="U947" s="74">
        <f t="shared" si="2351"/>
        <v>0</v>
      </c>
      <c r="V947" s="74">
        <f t="shared" si="2351"/>
        <v>0</v>
      </c>
      <c r="W947" s="74">
        <f t="shared" si="2351"/>
        <v>0</v>
      </c>
      <c r="X947" s="74">
        <f t="shared" si="2351"/>
        <v>0</v>
      </c>
      <c r="Y947" s="74">
        <f t="shared" si="2351"/>
        <v>0</v>
      </c>
      <c r="Z947" s="74">
        <f t="shared" si="2351"/>
        <v>0</v>
      </c>
      <c r="AA947" s="74">
        <f t="shared" si="2351"/>
        <v>0</v>
      </c>
      <c r="AB947" s="74">
        <f t="shared" si="2351"/>
        <v>0</v>
      </c>
      <c r="AC947" s="74">
        <f t="shared" si="2351"/>
        <v>0</v>
      </c>
      <c r="AD947" s="74">
        <f t="shared" si="2351"/>
        <v>0</v>
      </c>
      <c r="AE947" s="74">
        <f t="shared" si="2351"/>
        <v>0</v>
      </c>
      <c r="AF947" s="74">
        <f t="shared" si="2351"/>
        <v>5.2191820800000004</v>
      </c>
      <c r="AG947" s="74">
        <f t="shared" si="2351"/>
        <v>7.4843999999999999</v>
      </c>
      <c r="AL947" s="7" t="s">
        <v>22</v>
      </c>
      <c r="AM947" s="7" t="s">
        <v>10</v>
      </c>
      <c r="AN947" s="33">
        <f t="shared" si="2317"/>
        <v>0</v>
      </c>
      <c r="AO947" s="33">
        <f t="shared" ref="AO947:BQ947" si="2352">E71*E337*E$172*$H187*AO437*E$110*AO844/1000000</f>
        <v>0</v>
      </c>
      <c r="AP947" s="33">
        <f t="shared" si="2352"/>
        <v>0</v>
      </c>
      <c r="AQ947" s="33">
        <f t="shared" si="2352"/>
        <v>0</v>
      </c>
      <c r="AR947" s="33">
        <f t="shared" si="2352"/>
        <v>0</v>
      </c>
      <c r="AS947" s="33">
        <f t="shared" si="2352"/>
        <v>0</v>
      </c>
      <c r="AT947" s="33">
        <f t="shared" si="2352"/>
        <v>0</v>
      </c>
      <c r="AU947" s="33">
        <f t="shared" si="2352"/>
        <v>0</v>
      </c>
      <c r="AV947" s="33">
        <f t="shared" si="2352"/>
        <v>0</v>
      </c>
      <c r="AW947" s="33">
        <f t="shared" si="2352"/>
        <v>0</v>
      </c>
      <c r="AX947" s="33">
        <f t="shared" si="2352"/>
        <v>0</v>
      </c>
      <c r="AY947" s="33">
        <f t="shared" si="2352"/>
        <v>0</v>
      </c>
      <c r="AZ947" s="33">
        <f t="shared" si="2352"/>
        <v>0</v>
      </c>
      <c r="BA947" s="33">
        <f t="shared" si="2352"/>
        <v>0</v>
      </c>
      <c r="BB947" s="33">
        <f t="shared" si="2352"/>
        <v>0</v>
      </c>
      <c r="BC947" s="33">
        <f t="shared" si="2352"/>
        <v>0</v>
      </c>
      <c r="BD947" s="33">
        <f t="shared" si="2352"/>
        <v>0</v>
      </c>
      <c r="BE947" s="33">
        <f t="shared" si="2352"/>
        <v>0</v>
      </c>
      <c r="BF947" s="33">
        <f t="shared" si="2352"/>
        <v>0</v>
      </c>
      <c r="BG947" s="33">
        <f t="shared" si="2352"/>
        <v>0</v>
      </c>
      <c r="BH947" s="33">
        <f t="shared" si="2352"/>
        <v>0</v>
      </c>
      <c r="BI947" s="33">
        <f t="shared" si="2352"/>
        <v>0</v>
      </c>
      <c r="BJ947" s="33">
        <f t="shared" si="2352"/>
        <v>0</v>
      </c>
      <c r="BK947" s="33">
        <f t="shared" si="2352"/>
        <v>0</v>
      </c>
      <c r="BL947" s="33">
        <f t="shared" si="2352"/>
        <v>0</v>
      </c>
      <c r="BM947" s="33">
        <f t="shared" si="2352"/>
        <v>0</v>
      </c>
      <c r="BN947" s="33">
        <f t="shared" si="2352"/>
        <v>0</v>
      </c>
      <c r="BO947" s="33">
        <f t="shared" si="2352"/>
        <v>0</v>
      </c>
      <c r="BP947" s="33">
        <f t="shared" si="2352"/>
        <v>0.20178339300000001</v>
      </c>
      <c r="BQ947" s="33">
        <f t="shared" si="2352"/>
        <v>0.280665</v>
      </c>
      <c r="BZ947" s="7" t="s">
        <v>22</v>
      </c>
      <c r="CA947" s="7" t="s">
        <v>10</v>
      </c>
      <c r="CB947" s="33">
        <f t="shared" si="2319"/>
        <v>0</v>
      </c>
      <c r="CC947" s="33">
        <f t="shared" ref="CC947:DE947" si="2353">E71*E337*E$172*$G187*BZ436*E$110*CC844/1000000</f>
        <v>0</v>
      </c>
      <c r="CD947" s="33">
        <f t="shared" si="2353"/>
        <v>0</v>
      </c>
      <c r="CE947" s="33">
        <f t="shared" si="2353"/>
        <v>0</v>
      </c>
      <c r="CF947" s="33">
        <f t="shared" si="2353"/>
        <v>0</v>
      </c>
      <c r="CG947" s="33">
        <f t="shared" si="2353"/>
        <v>0</v>
      </c>
      <c r="CH947" s="33">
        <f t="shared" si="2353"/>
        <v>0</v>
      </c>
      <c r="CI947" s="33">
        <f t="shared" si="2353"/>
        <v>0</v>
      </c>
      <c r="CJ947" s="33">
        <f t="shared" si="2353"/>
        <v>0</v>
      </c>
      <c r="CK947" s="33">
        <f t="shared" si="2353"/>
        <v>0</v>
      </c>
      <c r="CL947" s="33">
        <f t="shared" si="2353"/>
        <v>0</v>
      </c>
      <c r="CM947" s="33">
        <f t="shared" si="2353"/>
        <v>0</v>
      </c>
      <c r="CN947" s="33">
        <f t="shared" si="2353"/>
        <v>0</v>
      </c>
      <c r="CO947" s="33">
        <f t="shared" si="2353"/>
        <v>0</v>
      </c>
      <c r="CP947" s="33">
        <f t="shared" si="2353"/>
        <v>0</v>
      </c>
      <c r="CQ947" s="33">
        <f t="shared" si="2353"/>
        <v>0</v>
      </c>
      <c r="CR947" s="33">
        <f t="shared" si="2353"/>
        <v>0</v>
      </c>
      <c r="CS947" s="33">
        <f t="shared" si="2353"/>
        <v>0</v>
      </c>
      <c r="CT947" s="33">
        <f t="shared" si="2353"/>
        <v>0</v>
      </c>
      <c r="CU947" s="33">
        <f t="shared" si="2353"/>
        <v>0</v>
      </c>
      <c r="CV947" s="33">
        <f t="shared" si="2353"/>
        <v>0</v>
      </c>
      <c r="CW947" s="33">
        <f t="shared" si="2353"/>
        <v>0</v>
      </c>
      <c r="CX947" s="33">
        <f t="shared" si="2353"/>
        <v>0</v>
      </c>
      <c r="CY947" s="33">
        <f t="shared" si="2353"/>
        <v>0</v>
      </c>
      <c r="CZ947" s="33">
        <f t="shared" si="2353"/>
        <v>0</v>
      </c>
      <c r="DA947" s="33">
        <f t="shared" si="2353"/>
        <v>0</v>
      </c>
      <c r="DB947" s="33">
        <f t="shared" si="2353"/>
        <v>0</v>
      </c>
      <c r="DC947" s="33">
        <f t="shared" si="2353"/>
        <v>0</v>
      </c>
      <c r="DD947" s="33">
        <f t="shared" si="2353"/>
        <v>19.758419100000001</v>
      </c>
      <c r="DE947" s="33">
        <f t="shared" si="2353"/>
        <v>28.066500000000001</v>
      </c>
      <c r="DN947" s="34"/>
      <c r="DO947" s="7" t="s">
        <v>22</v>
      </c>
      <c r="DP947" s="7" t="s">
        <v>10</v>
      </c>
      <c r="DQ947" s="33">
        <f t="shared" si="2321"/>
        <v>0</v>
      </c>
      <c r="DR947" s="33">
        <f t="shared" ref="DR947:ET947" si="2354">E71*E337*E$172*$F187*DK437*E$110*DR844/1000000</f>
        <v>0</v>
      </c>
      <c r="DS947" s="33">
        <f t="shared" si="2354"/>
        <v>0</v>
      </c>
      <c r="DT947" s="33">
        <f t="shared" si="2354"/>
        <v>0</v>
      </c>
      <c r="DU947" s="33">
        <f t="shared" si="2354"/>
        <v>0</v>
      </c>
      <c r="DV947" s="33">
        <f t="shared" si="2354"/>
        <v>0</v>
      </c>
      <c r="DW947" s="33">
        <f t="shared" si="2354"/>
        <v>0</v>
      </c>
      <c r="DX947" s="33">
        <f t="shared" si="2354"/>
        <v>0</v>
      </c>
      <c r="DY947" s="33">
        <f t="shared" si="2354"/>
        <v>0</v>
      </c>
      <c r="DZ947" s="33">
        <f t="shared" si="2354"/>
        <v>0</v>
      </c>
      <c r="EA947" s="33">
        <f t="shared" si="2354"/>
        <v>0</v>
      </c>
      <c r="EB947" s="33">
        <f t="shared" si="2354"/>
        <v>0</v>
      </c>
      <c r="EC947" s="33">
        <f t="shared" si="2354"/>
        <v>0</v>
      </c>
      <c r="ED947" s="33">
        <f t="shared" si="2354"/>
        <v>0</v>
      </c>
      <c r="EE947" s="33">
        <f t="shared" si="2354"/>
        <v>0</v>
      </c>
      <c r="EF947" s="33">
        <f t="shared" si="2354"/>
        <v>0</v>
      </c>
      <c r="EG947" s="33">
        <f t="shared" si="2354"/>
        <v>0</v>
      </c>
      <c r="EH947" s="33">
        <f t="shared" si="2354"/>
        <v>0</v>
      </c>
      <c r="EI947" s="33">
        <f t="shared" si="2354"/>
        <v>0</v>
      </c>
      <c r="EJ947" s="33">
        <f t="shared" si="2354"/>
        <v>0</v>
      </c>
      <c r="EK947" s="33">
        <f t="shared" si="2354"/>
        <v>0</v>
      </c>
      <c r="EL947" s="33">
        <f t="shared" si="2354"/>
        <v>0</v>
      </c>
      <c r="EM947" s="33">
        <f t="shared" si="2354"/>
        <v>0</v>
      </c>
      <c r="EN947" s="33">
        <f t="shared" si="2354"/>
        <v>0</v>
      </c>
      <c r="EO947" s="33">
        <f t="shared" si="2354"/>
        <v>0</v>
      </c>
      <c r="EP947" s="33">
        <f t="shared" si="2354"/>
        <v>0</v>
      </c>
      <c r="EQ947" s="33">
        <f t="shared" si="2354"/>
        <v>0</v>
      </c>
      <c r="ER947" s="33">
        <f t="shared" si="2354"/>
        <v>0</v>
      </c>
      <c r="ES947" s="33">
        <f t="shared" si="2354"/>
        <v>1.6983815939999998</v>
      </c>
      <c r="ET947" s="33">
        <f t="shared" si="2354"/>
        <v>2.4324300000000001</v>
      </c>
    </row>
    <row r="948" spans="1:150" x14ac:dyDescent="0.25">
      <c r="A948" s="55"/>
      <c r="B948" s="83" t="s">
        <v>25</v>
      </c>
      <c r="C948" s="83" t="s">
        <v>147</v>
      </c>
      <c r="D948" s="74">
        <f t="shared" ref="D948:D956" si="2355">D72*D338*D$172*$E179*D438*D$110*D845/1000000</f>
        <v>0</v>
      </c>
      <c r="E948" s="74">
        <f t="shared" ref="E948:AG948" si="2356">E72*E338*E$172*$E179*E438*E$110*E845/1000000</f>
        <v>0</v>
      </c>
      <c r="F948" s="74">
        <f t="shared" si="2356"/>
        <v>0</v>
      </c>
      <c r="G948" s="74">
        <f t="shared" si="2356"/>
        <v>0</v>
      </c>
      <c r="H948" s="74">
        <f t="shared" si="2356"/>
        <v>0</v>
      </c>
      <c r="I948" s="74">
        <f t="shared" si="2356"/>
        <v>0</v>
      </c>
      <c r="J948" s="74">
        <f t="shared" si="2356"/>
        <v>0</v>
      </c>
      <c r="K948" s="74">
        <f t="shared" si="2356"/>
        <v>0</v>
      </c>
      <c r="L948" s="74">
        <f t="shared" si="2356"/>
        <v>0</v>
      </c>
      <c r="M948" s="74">
        <f t="shared" si="2356"/>
        <v>0</v>
      </c>
      <c r="N948" s="74">
        <f t="shared" si="2356"/>
        <v>0</v>
      </c>
      <c r="O948" s="74">
        <f t="shared" si="2356"/>
        <v>0</v>
      </c>
      <c r="P948" s="74">
        <f t="shared" si="2356"/>
        <v>0</v>
      </c>
      <c r="Q948" s="74">
        <f t="shared" si="2356"/>
        <v>0</v>
      </c>
      <c r="R948" s="74">
        <f t="shared" si="2356"/>
        <v>0</v>
      </c>
      <c r="S948" s="74">
        <f t="shared" si="2356"/>
        <v>0</v>
      </c>
      <c r="T948" s="74">
        <f t="shared" si="2356"/>
        <v>0</v>
      </c>
      <c r="U948" s="74">
        <f t="shared" si="2356"/>
        <v>0</v>
      </c>
      <c r="V948" s="74">
        <f t="shared" si="2356"/>
        <v>0</v>
      </c>
      <c r="W948" s="74">
        <f t="shared" si="2356"/>
        <v>0</v>
      </c>
      <c r="X948" s="74">
        <f t="shared" si="2356"/>
        <v>0</v>
      </c>
      <c r="Y948" s="74">
        <f t="shared" si="2356"/>
        <v>0</v>
      </c>
      <c r="Z948" s="74">
        <f t="shared" si="2356"/>
        <v>0</v>
      </c>
      <c r="AA948" s="74">
        <f t="shared" si="2356"/>
        <v>0</v>
      </c>
      <c r="AB948" s="74">
        <f t="shared" si="2356"/>
        <v>0</v>
      </c>
      <c r="AC948" s="74">
        <f t="shared" si="2356"/>
        <v>0</v>
      </c>
      <c r="AD948" s="74">
        <f t="shared" si="2356"/>
        <v>0</v>
      </c>
      <c r="AE948" s="74">
        <f t="shared" si="2356"/>
        <v>0</v>
      </c>
      <c r="AF948" s="74">
        <f t="shared" si="2356"/>
        <v>0</v>
      </c>
      <c r="AG948" s="74">
        <f t="shared" si="2356"/>
        <v>0</v>
      </c>
      <c r="AL948" s="7" t="s">
        <v>25</v>
      </c>
      <c r="AM948" s="7" t="s">
        <v>147</v>
      </c>
      <c r="AN948" s="33">
        <f t="shared" ref="AN948:AN956" si="2357">D72*D338*D$172*$H179*AN438*D$110*AN845/1000000</f>
        <v>0</v>
      </c>
      <c r="AO948" s="33">
        <f t="shared" ref="AO948:BQ948" si="2358">E72*E338*E$172*$H179*AO438*E$110*AO845/1000000</f>
        <v>0</v>
      </c>
      <c r="AP948" s="33">
        <f t="shared" si="2358"/>
        <v>0</v>
      </c>
      <c r="AQ948" s="33">
        <f t="shared" si="2358"/>
        <v>0</v>
      </c>
      <c r="AR948" s="33">
        <f t="shared" si="2358"/>
        <v>0</v>
      </c>
      <c r="AS948" s="33">
        <f t="shared" si="2358"/>
        <v>0</v>
      </c>
      <c r="AT948" s="33">
        <f t="shared" si="2358"/>
        <v>0</v>
      </c>
      <c r="AU948" s="33">
        <f t="shared" si="2358"/>
        <v>0</v>
      </c>
      <c r="AV948" s="33">
        <f t="shared" si="2358"/>
        <v>0</v>
      </c>
      <c r="AW948" s="33">
        <f t="shared" si="2358"/>
        <v>0</v>
      </c>
      <c r="AX948" s="33">
        <f t="shared" si="2358"/>
        <v>0</v>
      </c>
      <c r="AY948" s="33">
        <f t="shared" si="2358"/>
        <v>0</v>
      </c>
      <c r="AZ948" s="33">
        <f t="shared" si="2358"/>
        <v>0</v>
      </c>
      <c r="BA948" s="33">
        <f t="shared" si="2358"/>
        <v>0</v>
      </c>
      <c r="BB948" s="33">
        <f t="shared" si="2358"/>
        <v>0</v>
      </c>
      <c r="BC948" s="33">
        <f t="shared" si="2358"/>
        <v>0</v>
      </c>
      <c r="BD948" s="33">
        <f t="shared" si="2358"/>
        <v>0</v>
      </c>
      <c r="BE948" s="33">
        <f t="shared" si="2358"/>
        <v>0</v>
      </c>
      <c r="BF948" s="33">
        <f t="shared" si="2358"/>
        <v>0</v>
      </c>
      <c r="BG948" s="33">
        <f t="shared" si="2358"/>
        <v>0</v>
      </c>
      <c r="BH948" s="33">
        <f t="shared" si="2358"/>
        <v>0</v>
      </c>
      <c r="BI948" s="33">
        <f t="shared" si="2358"/>
        <v>0</v>
      </c>
      <c r="BJ948" s="33">
        <f t="shared" si="2358"/>
        <v>0</v>
      </c>
      <c r="BK948" s="33">
        <f t="shared" si="2358"/>
        <v>0</v>
      </c>
      <c r="BL948" s="33">
        <f t="shared" si="2358"/>
        <v>0</v>
      </c>
      <c r="BM948" s="33">
        <f t="shared" si="2358"/>
        <v>0</v>
      </c>
      <c r="BN948" s="33">
        <f t="shared" si="2358"/>
        <v>0</v>
      </c>
      <c r="BO948" s="33">
        <f t="shared" si="2358"/>
        <v>0</v>
      </c>
      <c r="BP948" s="33">
        <f t="shared" si="2358"/>
        <v>0</v>
      </c>
      <c r="BQ948" s="33">
        <f t="shared" si="2358"/>
        <v>0</v>
      </c>
      <c r="BZ948" s="7" t="s">
        <v>25</v>
      </c>
      <c r="CA948" s="7" t="s">
        <v>147</v>
      </c>
      <c r="CB948" s="33">
        <f t="shared" ref="CB948:CB956" si="2359">D72*D338*D$172*$G179*BY437*D$110*CB845/1000000</f>
        <v>0</v>
      </c>
      <c r="CC948" s="33">
        <f t="shared" ref="CC948:DE948" si="2360">E72*E338*E$172*$G179*BZ437*E$110*CC845/1000000</f>
        <v>0</v>
      </c>
      <c r="CD948" s="33">
        <f t="shared" si="2360"/>
        <v>0</v>
      </c>
      <c r="CE948" s="33">
        <f t="shared" si="2360"/>
        <v>0</v>
      </c>
      <c r="CF948" s="33">
        <f t="shared" si="2360"/>
        <v>0</v>
      </c>
      <c r="CG948" s="33">
        <f t="shared" si="2360"/>
        <v>0</v>
      </c>
      <c r="CH948" s="33">
        <f t="shared" si="2360"/>
        <v>0</v>
      </c>
      <c r="CI948" s="33">
        <f t="shared" si="2360"/>
        <v>0</v>
      </c>
      <c r="CJ948" s="33">
        <f t="shared" si="2360"/>
        <v>0</v>
      </c>
      <c r="CK948" s="33">
        <f t="shared" si="2360"/>
        <v>0</v>
      </c>
      <c r="CL948" s="33">
        <f t="shared" si="2360"/>
        <v>0</v>
      </c>
      <c r="CM948" s="33">
        <f t="shared" si="2360"/>
        <v>0</v>
      </c>
      <c r="CN948" s="33">
        <f t="shared" si="2360"/>
        <v>0</v>
      </c>
      <c r="CO948" s="33">
        <f t="shared" si="2360"/>
        <v>0</v>
      </c>
      <c r="CP948" s="33">
        <f t="shared" si="2360"/>
        <v>0</v>
      </c>
      <c r="CQ948" s="33">
        <f t="shared" si="2360"/>
        <v>0</v>
      </c>
      <c r="CR948" s="33">
        <f t="shared" si="2360"/>
        <v>0</v>
      </c>
      <c r="CS948" s="33">
        <f t="shared" si="2360"/>
        <v>0</v>
      </c>
      <c r="CT948" s="33">
        <f t="shared" si="2360"/>
        <v>0</v>
      </c>
      <c r="CU948" s="33">
        <f t="shared" si="2360"/>
        <v>0</v>
      </c>
      <c r="CV948" s="33">
        <f t="shared" si="2360"/>
        <v>0</v>
      </c>
      <c r="CW948" s="33">
        <f t="shared" si="2360"/>
        <v>0</v>
      </c>
      <c r="CX948" s="33">
        <f t="shared" si="2360"/>
        <v>0</v>
      </c>
      <c r="CY948" s="33">
        <f t="shared" si="2360"/>
        <v>0</v>
      </c>
      <c r="CZ948" s="33">
        <f t="shared" si="2360"/>
        <v>0</v>
      </c>
      <c r="DA948" s="33">
        <f t="shared" si="2360"/>
        <v>0</v>
      </c>
      <c r="DB948" s="33">
        <f t="shared" si="2360"/>
        <v>0</v>
      </c>
      <c r="DC948" s="33">
        <f t="shared" si="2360"/>
        <v>0</v>
      </c>
      <c r="DD948" s="33">
        <f t="shared" si="2360"/>
        <v>0</v>
      </c>
      <c r="DE948" s="33">
        <f t="shared" si="2360"/>
        <v>0</v>
      </c>
      <c r="DN948" s="34"/>
      <c r="DO948" s="7" t="s">
        <v>25</v>
      </c>
      <c r="DP948" s="7" t="s">
        <v>147</v>
      </c>
      <c r="DQ948" s="33">
        <f t="shared" ref="DQ948:DQ956" si="2361">D72*D338*D$172*$F179*DJ438*D$110*DQ845/1000000</f>
        <v>0</v>
      </c>
      <c r="DR948" s="33">
        <f t="shared" ref="DR948:ET948" si="2362">E72*E338*E$172*$F179*DK438*E$110*DR845/1000000</f>
        <v>0</v>
      </c>
      <c r="DS948" s="33">
        <f t="shared" si="2362"/>
        <v>0</v>
      </c>
      <c r="DT948" s="33">
        <f t="shared" si="2362"/>
        <v>0</v>
      </c>
      <c r="DU948" s="33">
        <f t="shared" si="2362"/>
        <v>0</v>
      </c>
      <c r="DV948" s="33">
        <f t="shared" si="2362"/>
        <v>0</v>
      </c>
      <c r="DW948" s="33">
        <f t="shared" si="2362"/>
        <v>0</v>
      </c>
      <c r="DX948" s="33">
        <f t="shared" si="2362"/>
        <v>0</v>
      </c>
      <c r="DY948" s="33">
        <f t="shared" si="2362"/>
        <v>0</v>
      </c>
      <c r="DZ948" s="33">
        <f t="shared" si="2362"/>
        <v>0</v>
      </c>
      <c r="EA948" s="33">
        <f t="shared" si="2362"/>
        <v>0</v>
      </c>
      <c r="EB948" s="33">
        <f t="shared" si="2362"/>
        <v>0</v>
      </c>
      <c r="EC948" s="33">
        <f t="shared" si="2362"/>
        <v>0</v>
      </c>
      <c r="ED948" s="33">
        <f t="shared" si="2362"/>
        <v>0</v>
      </c>
      <c r="EE948" s="33">
        <f t="shared" si="2362"/>
        <v>0</v>
      </c>
      <c r="EF948" s="33">
        <f t="shared" si="2362"/>
        <v>0</v>
      </c>
      <c r="EG948" s="33">
        <f t="shared" si="2362"/>
        <v>0</v>
      </c>
      <c r="EH948" s="33">
        <f t="shared" si="2362"/>
        <v>0</v>
      </c>
      <c r="EI948" s="33">
        <f t="shared" si="2362"/>
        <v>0</v>
      </c>
      <c r="EJ948" s="33">
        <f t="shared" si="2362"/>
        <v>0</v>
      </c>
      <c r="EK948" s="33">
        <f t="shared" si="2362"/>
        <v>0</v>
      </c>
      <c r="EL948" s="33">
        <f t="shared" si="2362"/>
        <v>0</v>
      </c>
      <c r="EM948" s="33">
        <f t="shared" si="2362"/>
        <v>0</v>
      </c>
      <c r="EN948" s="33">
        <f t="shared" si="2362"/>
        <v>0</v>
      </c>
      <c r="EO948" s="33">
        <f t="shared" si="2362"/>
        <v>0</v>
      </c>
      <c r="EP948" s="33">
        <f t="shared" si="2362"/>
        <v>0</v>
      </c>
      <c r="EQ948" s="33">
        <f t="shared" si="2362"/>
        <v>0</v>
      </c>
      <c r="ER948" s="33">
        <f t="shared" si="2362"/>
        <v>0</v>
      </c>
      <c r="ES948" s="33">
        <f t="shared" si="2362"/>
        <v>0</v>
      </c>
      <c r="ET948" s="33">
        <f t="shared" si="2362"/>
        <v>0</v>
      </c>
    </row>
    <row r="949" spans="1:150" x14ac:dyDescent="0.25">
      <c r="A949" s="55"/>
      <c r="B949" s="83" t="s">
        <v>25</v>
      </c>
      <c r="C949" s="83" t="s">
        <v>148</v>
      </c>
      <c r="D949" s="74">
        <f t="shared" si="2355"/>
        <v>0</v>
      </c>
      <c r="E949" s="74">
        <f t="shared" ref="E949:AG949" si="2363">E73*E339*E$172*$E180*E439*E$110*E846/1000000</f>
        <v>0</v>
      </c>
      <c r="F949" s="74">
        <f t="shared" si="2363"/>
        <v>0</v>
      </c>
      <c r="G949" s="74">
        <f t="shared" si="2363"/>
        <v>0</v>
      </c>
      <c r="H949" s="74">
        <f t="shared" si="2363"/>
        <v>0</v>
      </c>
      <c r="I949" s="74">
        <f t="shared" si="2363"/>
        <v>0</v>
      </c>
      <c r="J949" s="74">
        <f t="shared" si="2363"/>
        <v>0</v>
      </c>
      <c r="K949" s="74">
        <f t="shared" si="2363"/>
        <v>0</v>
      </c>
      <c r="L949" s="74">
        <f t="shared" si="2363"/>
        <v>0</v>
      </c>
      <c r="M949" s="74">
        <f t="shared" si="2363"/>
        <v>0</v>
      </c>
      <c r="N949" s="74">
        <f t="shared" si="2363"/>
        <v>0</v>
      </c>
      <c r="O949" s="74">
        <f t="shared" si="2363"/>
        <v>0</v>
      </c>
      <c r="P949" s="74">
        <f t="shared" si="2363"/>
        <v>0</v>
      </c>
      <c r="Q949" s="74">
        <f t="shared" si="2363"/>
        <v>0</v>
      </c>
      <c r="R949" s="74">
        <f t="shared" si="2363"/>
        <v>0</v>
      </c>
      <c r="S949" s="74">
        <f t="shared" si="2363"/>
        <v>0</v>
      </c>
      <c r="T949" s="74">
        <f t="shared" si="2363"/>
        <v>0</v>
      </c>
      <c r="U949" s="74">
        <f t="shared" si="2363"/>
        <v>0</v>
      </c>
      <c r="V949" s="74">
        <f t="shared" si="2363"/>
        <v>0</v>
      </c>
      <c r="W949" s="74">
        <f t="shared" si="2363"/>
        <v>0</v>
      </c>
      <c r="X949" s="74">
        <f t="shared" si="2363"/>
        <v>0</v>
      </c>
      <c r="Y949" s="74">
        <f t="shared" si="2363"/>
        <v>0</v>
      </c>
      <c r="Z949" s="74">
        <f t="shared" si="2363"/>
        <v>0</v>
      </c>
      <c r="AA949" s="74">
        <f t="shared" si="2363"/>
        <v>0</v>
      </c>
      <c r="AB949" s="74">
        <f t="shared" si="2363"/>
        <v>0</v>
      </c>
      <c r="AC949" s="74">
        <f t="shared" si="2363"/>
        <v>0</v>
      </c>
      <c r="AD949" s="74">
        <f t="shared" si="2363"/>
        <v>0</v>
      </c>
      <c r="AE949" s="74">
        <f t="shared" si="2363"/>
        <v>0</v>
      </c>
      <c r="AF949" s="74">
        <f t="shared" si="2363"/>
        <v>0</v>
      </c>
      <c r="AG949" s="74">
        <f t="shared" si="2363"/>
        <v>0</v>
      </c>
      <c r="AL949" s="7" t="s">
        <v>25</v>
      </c>
      <c r="AM949" s="7" t="s">
        <v>148</v>
      </c>
      <c r="AN949" s="33">
        <f t="shared" si="2357"/>
        <v>0</v>
      </c>
      <c r="AO949" s="33">
        <f t="shared" ref="AO949:BQ949" si="2364">E73*E339*E$172*$H180*AO439*E$110*AO846/1000000</f>
        <v>0</v>
      </c>
      <c r="AP949" s="33">
        <f t="shared" si="2364"/>
        <v>0</v>
      </c>
      <c r="AQ949" s="33">
        <f t="shared" si="2364"/>
        <v>0</v>
      </c>
      <c r="AR949" s="33">
        <f t="shared" si="2364"/>
        <v>0</v>
      </c>
      <c r="AS949" s="33">
        <f t="shared" si="2364"/>
        <v>0</v>
      </c>
      <c r="AT949" s="33">
        <f t="shared" si="2364"/>
        <v>0</v>
      </c>
      <c r="AU949" s="33">
        <f t="shared" si="2364"/>
        <v>0</v>
      </c>
      <c r="AV949" s="33">
        <f t="shared" si="2364"/>
        <v>0</v>
      </c>
      <c r="AW949" s="33">
        <f t="shared" si="2364"/>
        <v>0</v>
      </c>
      <c r="AX949" s="33">
        <f t="shared" si="2364"/>
        <v>0</v>
      </c>
      <c r="AY949" s="33">
        <f t="shared" si="2364"/>
        <v>0</v>
      </c>
      <c r="AZ949" s="33">
        <f t="shared" si="2364"/>
        <v>0</v>
      </c>
      <c r="BA949" s="33">
        <f t="shared" si="2364"/>
        <v>0</v>
      </c>
      <c r="BB949" s="33">
        <f t="shared" si="2364"/>
        <v>0</v>
      </c>
      <c r="BC949" s="33">
        <f t="shared" si="2364"/>
        <v>0</v>
      </c>
      <c r="BD949" s="33">
        <f t="shared" si="2364"/>
        <v>0</v>
      </c>
      <c r="BE949" s="33">
        <f t="shared" si="2364"/>
        <v>0</v>
      </c>
      <c r="BF949" s="33">
        <f t="shared" si="2364"/>
        <v>0</v>
      </c>
      <c r="BG949" s="33">
        <f t="shared" si="2364"/>
        <v>0</v>
      </c>
      <c r="BH949" s="33">
        <f t="shared" si="2364"/>
        <v>0</v>
      </c>
      <c r="BI949" s="33">
        <f t="shared" si="2364"/>
        <v>0</v>
      </c>
      <c r="BJ949" s="33">
        <f t="shared" si="2364"/>
        <v>0</v>
      </c>
      <c r="BK949" s="33">
        <f t="shared" si="2364"/>
        <v>0</v>
      </c>
      <c r="BL949" s="33">
        <f t="shared" si="2364"/>
        <v>0</v>
      </c>
      <c r="BM949" s="33">
        <f t="shared" si="2364"/>
        <v>0</v>
      </c>
      <c r="BN949" s="33">
        <f t="shared" si="2364"/>
        <v>0</v>
      </c>
      <c r="BO949" s="33">
        <f t="shared" si="2364"/>
        <v>0</v>
      </c>
      <c r="BP949" s="33">
        <f t="shared" si="2364"/>
        <v>0</v>
      </c>
      <c r="BQ949" s="33">
        <f t="shared" si="2364"/>
        <v>0</v>
      </c>
      <c r="BZ949" s="7" t="s">
        <v>25</v>
      </c>
      <c r="CA949" s="7" t="s">
        <v>148</v>
      </c>
      <c r="CB949" s="33">
        <f t="shared" si="2359"/>
        <v>0</v>
      </c>
      <c r="CC949" s="33">
        <f t="shared" ref="CC949:DE949" si="2365">E73*E339*E$172*$G180*BZ438*E$110*CC846/1000000</f>
        <v>0</v>
      </c>
      <c r="CD949" s="33">
        <f t="shared" si="2365"/>
        <v>0</v>
      </c>
      <c r="CE949" s="33">
        <f t="shared" si="2365"/>
        <v>0</v>
      </c>
      <c r="CF949" s="33">
        <f t="shared" si="2365"/>
        <v>0</v>
      </c>
      <c r="CG949" s="33">
        <f t="shared" si="2365"/>
        <v>0</v>
      </c>
      <c r="CH949" s="33">
        <f t="shared" si="2365"/>
        <v>0</v>
      </c>
      <c r="CI949" s="33">
        <f t="shared" si="2365"/>
        <v>0</v>
      </c>
      <c r="CJ949" s="33">
        <f t="shared" si="2365"/>
        <v>0</v>
      </c>
      <c r="CK949" s="33">
        <f t="shared" si="2365"/>
        <v>0</v>
      </c>
      <c r="CL949" s="33">
        <f t="shared" si="2365"/>
        <v>0</v>
      </c>
      <c r="CM949" s="33">
        <f t="shared" si="2365"/>
        <v>0</v>
      </c>
      <c r="CN949" s="33">
        <f t="shared" si="2365"/>
        <v>0</v>
      </c>
      <c r="CO949" s="33">
        <f t="shared" si="2365"/>
        <v>0</v>
      </c>
      <c r="CP949" s="33">
        <f t="shared" si="2365"/>
        <v>0</v>
      </c>
      <c r="CQ949" s="33">
        <f t="shared" si="2365"/>
        <v>0</v>
      </c>
      <c r="CR949" s="33">
        <f t="shared" si="2365"/>
        <v>0</v>
      </c>
      <c r="CS949" s="33">
        <f t="shared" si="2365"/>
        <v>0</v>
      </c>
      <c r="CT949" s="33">
        <f t="shared" si="2365"/>
        <v>0</v>
      </c>
      <c r="CU949" s="33">
        <f t="shared" si="2365"/>
        <v>0</v>
      </c>
      <c r="CV949" s="33">
        <f t="shared" si="2365"/>
        <v>0</v>
      </c>
      <c r="CW949" s="33">
        <f t="shared" si="2365"/>
        <v>0</v>
      </c>
      <c r="CX949" s="33">
        <f t="shared" si="2365"/>
        <v>0</v>
      </c>
      <c r="CY949" s="33">
        <f t="shared" si="2365"/>
        <v>0</v>
      </c>
      <c r="CZ949" s="33">
        <f t="shared" si="2365"/>
        <v>0</v>
      </c>
      <c r="DA949" s="33">
        <f t="shared" si="2365"/>
        <v>0</v>
      </c>
      <c r="DB949" s="33">
        <f t="shared" si="2365"/>
        <v>0</v>
      </c>
      <c r="DC949" s="33">
        <f t="shared" si="2365"/>
        <v>0</v>
      </c>
      <c r="DD949" s="33">
        <f t="shared" si="2365"/>
        <v>0</v>
      </c>
      <c r="DE949" s="33">
        <f t="shared" si="2365"/>
        <v>0</v>
      </c>
      <c r="DN949" s="34"/>
      <c r="DO949" s="7" t="s">
        <v>25</v>
      </c>
      <c r="DP949" s="7" t="s">
        <v>148</v>
      </c>
      <c r="DQ949" s="33">
        <f t="shared" si="2361"/>
        <v>0</v>
      </c>
      <c r="DR949" s="33">
        <f t="shared" ref="DR949:ET949" si="2366">E73*E339*E$172*$F180*DK439*E$110*DR846/1000000</f>
        <v>0</v>
      </c>
      <c r="DS949" s="33">
        <f t="shared" si="2366"/>
        <v>0</v>
      </c>
      <c r="DT949" s="33">
        <f t="shared" si="2366"/>
        <v>0</v>
      </c>
      <c r="DU949" s="33">
        <f t="shared" si="2366"/>
        <v>0</v>
      </c>
      <c r="DV949" s="33">
        <f t="shared" si="2366"/>
        <v>0</v>
      </c>
      <c r="DW949" s="33">
        <f t="shared" si="2366"/>
        <v>0</v>
      </c>
      <c r="DX949" s="33">
        <f t="shared" si="2366"/>
        <v>0</v>
      </c>
      <c r="DY949" s="33">
        <f t="shared" si="2366"/>
        <v>0</v>
      </c>
      <c r="DZ949" s="33">
        <f t="shared" si="2366"/>
        <v>0</v>
      </c>
      <c r="EA949" s="33">
        <f t="shared" si="2366"/>
        <v>0</v>
      </c>
      <c r="EB949" s="33">
        <f t="shared" si="2366"/>
        <v>0</v>
      </c>
      <c r="EC949" s="33">
        <f t="shared" si="2366"/>
        <v>0</v>
      </c>
      <c r="ED949" s="33">
        <f t="shared" si="2366"/>
        <v>0</v>
      </c>
      <c r="EE949" s="33">
        <f t="shared" si="2366"/>
        <v>0</v>
      </c>
      <c r="EF949" s="33">
        <f t="shared" si="2366"/>
        <v>0</v>
      </c>
      <c r="EG949" s="33">
        <f t="shared" si="2366"/>
        <v>0</v>
      </c>
      <c r="EH949" s="33">
        <f t="shared" si="2366"/>
        <v>0</v>
      </c>
      <c r="EI949" s="33">
        <f t="shared" si="2366"/>
        <v>0</v>
      </c>
      <c r="EJ949" s="33">
        <f t="shared" si="2366"/>
        <v>0</v>
      </c>
      <c r="EK949" s="33">
        <f t="shared" si="2366"/>
        <v>0</v>
      </c>
      <c r="EL949" s="33">
        <f t="shared" si="2366"/>
        <v>0</v>
      </c>
      <c r="EM949" s="33">
        <f t="shared" si="2366"/>
        <v>0</v>
      </c>
      <c r="EN949" s="33">
        <f t="shared" si="2366"/>
        <v>0</v>
      </c>
      <c r="EO949" s="33">
        <f t="shared" si="2366"/>
        <v>0</v>
      </c>
      <c r="EP949" s="33">
        <f t="shared" si="2366"/>
        <v>0</v>
      </c>
      <c r="EQ949" s="33">
        <f t="shared" si="2366"/>
        <v>0</v>
      </c>
      <c r="ER949" s="33">
        <f t="shared" si="2366"/>
        <v>0</v>
      </c>
      <c r="ES949" s="33">
        <f t="shared" si="2366"/>
        <v>0</v>
      </c>
      <c r="ET949" s="33">
        <f t="shared" si="2366"/>
        <v>0</v>
      </c>
    </row>
    <row r="950" spans="1:150" x14ac:dyDescent="0.25">
      <c r="A950" s="55"/>
      <c r="B950" s="83" t="s">
        <v>25</v>
      </c>
      <c r="C950" s="83" t="s">
        <v>8</v>
      </c>
      <c r="D950" s="74">
        <f t="shared" si="2355"/>
        <v>0</v>
      </c>
      <c r="E950" s="74">
        <f t="shared" ref="E950:AG950" si="2367">E74*E340*E$172*$E181*E440*E$110*E847/1000000</f>
        <v>0</v>
      </c>
      <c r="F950" s="74">
        <f t="shared" si="2367"/>
        <v>0</v>
      </c>
      <c r="G950" s="74">
        <f t="shared" si="2367"/>
        <v>0</v>
      </c>
      <c r="H950" s="74">
        <f t="shared" si="2367"/>
        <v>0</v>
      </c>
      <c r="I950" s="74">
        <f t="shared" si="2367"/>
        <v>0.53932031999999996</v>
      </c>
      <c r="J950" s="74">
        <f t="shared" si="2367"/>
        <v>0.71909375999999992</v>
      </c>
      <c r="K950" s="74">
        <f t="shared" si="2367"/>
        <v>0.17977343999999998</v>
      </c>
      <c r="L950" s="74">
        <f t="shared" si="2367"/>
        <v>1.1984895999999998</v>
      </c>
      <c r="M950" s="74">
        <f t="shared" si="2367"/>
        <v>2.6366771200000003</v>
      </c>
      <c r="N950" s="74">
        <f t="shared" si="2367"/>
        <v>0</v>
      </c>
      <c r="O950" s="74">
        <f t="shared" si="2367"/>
        <v>0</v>
      </c>
      <c r="P950" s="74">
        <f t="shared" si="2367"/>
        <v>0</v>
      </c>
      <c r="Q950" s="74">
        <f t="shared" si="2367"/>
        <v>0</v>
      </c>
      <c r="R950" s="74">
        <f t="shared" si="2367"/>
        <v>0</v>
      </c>
      <c r="S950" s="74">
        <f t="shared" si="2367"/>
        <v>0</v>
      </c>
      <c r="T950" s="74">
        <f t="shared" si="2367"/>
        <v>0</v>
      </c>
      <c r="U950" s="74">
        <f t="shared" si="2367"/>
        <v>0</v>
      </c>
      <c r="V950" s="74">
        <f t="shared" si="2367"/>
        <v>0</v>
      </c>
      <c r="W950" s="74">
        <f t="shared" si="2367"/>
        <v>0</v>
      </c>
      <c r="X950" s="74">
        <f t="shared" si="2367"/>
        <v>0</v>
      </c>
      <c r="Y950" s="74">
        <f t="shared" si="2367"/>
        <v>0</v>
      </c>
      <c r="Z950" s="74">
        <f t="shared" si="2367"/>
        <v>0</v>
      </c>
      <c r="AA950" s="74">
        <f t="shared" si="2367"/>
        <v>0</v>
      </c>
      <c r="AB950" s="74">
        <f t="shared" si="2367"/>
        <v>0</v>
      </c>
      <c r="AC950" s="74">
        <f t="shared" si="2367"/>
        <v>0</v>
      </c>
      <c r="AD950" s="74">
        <f t="shared" si="2367"/>
        <v>0</v>
      </c>
      <c r="AE950" s="74">
        <f t="shared" si="2367"/>
        <v>0</v>
      </c>
      <c r="AF950" s="74">
        <f t="shared" si="2367"/>
        <v>0</v>
      </c>
      <c r="AG950" s="74">
        <f t="shared" si="2367"/>
        <v>0</v>
      </c>
      <c r="AL950" s="7" t="s">
        <v>25</v>
      </c>
      <c r="AM950" s="7" t="s">
        <v>8</v>
      </c>
      <c r="AN950" s="33">
        <f t="shared" si="2357"/>
        <v>0</v>
      </c>
      <c r="AO950" s="33">
        <f t="shared" ref="AO950:BQ950" si="2368">E74*E340*E$172*$H181*AO440*E$110*AO847/1000000</f>
        <v>0</v>
      </c>
      <c r="AP950" s="33">
        <f t="shared" si="2368"/>
        <v>0</v>
      </c>
      <c r="AQ950" s="33">
        <f t="shared" si="2368"/>
        <v>0</v>
      </c>
      <c r="AR950" s="33">
        <f t="shared" si="2368"/>
        <v>0</v>
      </c>
      <c r="AS950" s="33">
        <f t="shared" si="2368"/>
        <v>3.5873441999999998E-2</v>
      </c>
      <c r="AT950" s="33">
        <f t="shared" si="2368"/>
        <v>4.7831256000000003E-2</v>
      </c>
      <c r="AU950" s="33">
        <f t="shared" si="2368"/>
        <v>1.1957814000000001E-2</v>
      </c>
      <c r="AV950" s="33">
        <f t="shared" si="2368"/>
        <v>7.9718760000000013E-2</v>
      </c>
      <c r="AW950" s="33">
        <f t="shared" si="2368"/>
        <v>0.175381272</v>
      </c>
      <c r="AX950" s="33">
        <f t="shared" si="2368"/>
        <v>0</v>
      </c>
      <c r="AY950" s="33">
        <f t="shared" si="2368"/>
        <v>0</v>
      </c>
      <c r="AZ950" s="33">
        <f t="shared" si="2368"/>
        <v>0</v>
      </c>
      <c r="BA950" s="33">
        <f t="shared" si="2368"/>
        <v>0</v>
      </c>
      <c r="BB950" s="33">
        <f t="shared" si="2368"/>
        <v>0</v>
      </c>
      <c r="BC950" s="33">
        <f t="shared" si="2368"/>
        <v>0</v>
      </c>
      <c r="BD950" s="33">
        <f t="shared" si="2368"/>
        <v>0</v>
      </c>
      <c r="BE950" s="33">
        <f t="shared" si="2368"/>
        <v>0</v>
      </c>
      <c r="BF950" s="33">
        <f t="shared" si="2368"/>
        <v>0</v>
      </c>
      <c r="BG950" s="33">
        <f t="shared" si="2368"/>
        <v>0</v>
      </c>
      <c r="BH950" s="33">
        <f t="shared" si="2368"/>
        <v>0</v>
      </c>
      <c r="BI950" s="33">
        <f t="shared" si="2368"/>
        <v>0</v>
      </c>
      <c r="BJ950" s="33">
        <f t="shared" si="2368"/>
        <v>0</v>
      </c>
      <c r="BK950" s="33">
        <f t="shared" si="2368"/>
        <v>0</v>
      </c>
      <c r="BL950" s="33">
        <f t="shared" si="2368"/>
        <v>0</v>
      </c>
      <c r="BM950" s="33">
        <f t="shared" si="2368"/>
        <v>0</v>
      </c>
      <c r="BN950" s="33">
        <f t="shared" si="2368"/>
        <v>0</v>
      </c>
      <c r="BO950" s="33">
        <f t="shared" si="2368"/>
        <v>0</v>
      </c>
      <c r="BP950" s="33">
        <f t="shared" si="2368"/>
        <v>0</v>
      </c>
      <c r="BQ950" s="33">
        <f t="shared" si="2368"/>
        <v>0</v>
      </c>
      <c r="BZ950" s="7" t="s">
        <v>25</v>
      </c>
      <c r="CA950" s="7" t="s">
        <v>8</v>
      </c>
      <c r="CB950" s="33">
        <f t="shared" si="2359"/>
        <v>0</v>
      </c>
      <c r="CC950" s="33">
        <f t="shared" ref="CC950:DE950" si="2369">E74*E340*E$172*$G181*BZ439*E$110*CC847/1000000</f>
        <v>0</v>
      </c>
      <c r="CD950" s="33">
        <f t="shared" si="2369"/>
        <v>0</v>
      </c>
      <c r="CE950" s="33">
        <f t="shared" si="2369"/>
        <v>0</v>
      </c>
      <c r="CF950" s="33">
        <f t="shared" si="2369"/>
        <v>0</v>
      </c>
      <c r="CG950" s="33">
        <f t="shared" si="2369"/>
        <v>0.2243649375</v>
      </c>
      <c r="CH950" s="33">
        <f t="shared" si="2369"/>
        <v>0.29915325000000004</v>
      </c>
      <c r="CI950" s="33">
        <f t="shared" si="2369"/>
        <v>7.4788312500000009E-2</v>
      </c>
      <c r="CJ950" s="33">
        <f t="shared" si="2369"/>
        <v>0.49858875000000002</v>
      </c>
      <c r="CK950" s="33">
        <f t="shared" si="2369"/>
        <v>1.09689525</v>
      </c>
      <c r="CL950" s="33">
        <f t="shared" si="2369"/>
        <v>0</v>
      </c>
      <c r="CM950" s="33">
        <f t="shared" si="2369"/>
        <v>0</v>
      </c>
      <c r="CN950" s="33">
        <f t="shared" si="2369"/>
        <v>0</v>
      </c>
      <c r="CO950" s="33">
        <f t="shared" si="2369"/>
        <v>0</v>
      </c>
      <c r="CP950" s="33">
        <f t="shared" si="2369"/>
        <v>0</v>
      </c>
      <c r="CQ950" s="33">
        <f t="shared" si="2369"/>
        <v>0</v>
      </c>
      <c r="CR950" s="33">
        <f t="shared" si="2369"/>
        <v>0</v>
      </c>
      <c r="CS950" s="33">
        <f t="shared" si="2369"/>
        <v>0</v>
      </c>
      <c r="CT950" s="33">
        <f t="shared" si="2369"/>
        <v>0</v>
      </c>
      <c r="CU950" s="33">
        <f t="shared" si="2369"/>
        <v>0</v>
      </c>
      <c r="CV950" s="33">
        <f t="shared" si="2369"/>
        <v>0</v>
      </c>
      <c r="CW950" s="33">
        <f t="shared" si="2369"/>
        <v>0</v>
      </c>
      <c r="CX950" s="33">
        <f t="shared" si="2369"/>
        <v>0</v>
      </c>
      <c r="CY950" s="33">
        <f t="shared" si="2369"/>
        <v>0</v>
      </c>
      <c r="CZ950" s="33">
        <f t="shared" si="2369"/>
        <v>0</v>
      </c>
      <c r="DA950" s="33">
        <f t="shared" si="2369"/>
        <v>0</v>
      </c>
      <c r="DB950" s="33">
        <f t="shared" si="2369"/>
        <v>0</v>
      </c>
      <c r="DC950" s="33">
        <f t="shared" si="2369"/>
        <v>0</v>
      </c>
      <c r="DD950" s="33">
        <f t="shared" si="2369"/>
        <v>0</v>
      </c>
      <c r="DE950" s="33">
        <f t="shared" si="2369"/>
        <v>0</v>
      </c>
      <c r="DN950" s="34"/>
      <c r="DO950" s="7" t="s">
        <v>25</v>
      </c>
      <c r="DP950" s="7" t="s">
        <v>8</v>
      </c>
      <c r="DQ950" s="33">
        <f t="shared" si="2361"/>
        <v>0</v>
      </c>
      <c r="DR950" s="33">
        <f t="shared" ref="DR950:ET950" si="2370">E74*E340*E$172*$F181*DK440*E$110*DR847/1000000</f>
        <v>0</v>
      </c>
      <c r="DS950" s="33">
        <f t="shared" si="2370"/>
        <v>0</v>
      </c>
      <c r="DT950" s="33">
        <f t="shared" si="2370"/>
        <v>0</v>
      </c>
      <c r="DU950" s="33">
        <f t="shared" si="2370"/>
        <v>0</v>
      </c>
      <c r="DV950" s="33">
        <f t="shared" si="2370"/>
        <v>2.7208912499999998E-2</v>
      </c>
      <c r="DW950" s="33">
        <f t="shared" si="2370"/>
        <v>3.6278549999999993E-2</v>
      </c>
      <c r="DX950" s="33">
        <f t="shared" si="2370"/>
        <v>9.0696374999999982E-3</v>
      </c>
      <c r="DY950" s="33">
        <f t="shared" si="2370"/>
        <v>6.046424999999999E-2</v>
      </c>
      <c r="DZ950" s="33">
        <f t="shared" si="2370"/>
        <v>0.13302134999999998</v>
      </c>
      <c r="EA950" s="33">
        <f t="shared" si="2370"/>
        <v>0</v>
      </c>
      <c r="EB950" s="33">
        <f t="shared" si="2370"/>
        <v>0</v>
      </c>
      <c r="EC950" s="33">
        <f t="shared" si="2370"/>
        <v>0</v>
      </c>
      <c r="ED950" s="33">
        <f t="shared" si="2370"/>
        <v>0</v>
      </c>
      <c r="EE950" s="33">
        <f t="shared" si="2370"/>
        <v>0</v>
      </c>
      <c r="EF950" s="33">
        <f t="shared" si="2370"/>
        <v>0</v>
      </c>
      <c r="EG950" s="33">
        <f t="shared" si="2370"/>
        <v>0</v>
      </c>
      <c r="EH950" s="33">
        <f t="shared" si="2370"/>
        <v>0</v>
      </c>
      <c r="EI950" s="33">
        <f t="shared" si="2370"/>
        <v>0</v>
      </c>
      <c r="EJ950" s="33">
        <f t="shared" si="2370"/>
        <v>0</v>
      </c>
      <c r="EK950" s="33">
        <f t="shared" si="2370"/>
        <v>0</v>
      </c>
      <c r="EL950" s="33">
        <f t="shared" si="2370"/>
        <v>0</v>
      </c>
      <c r="EM950" s="33">
        <f t="shared" si="2370"/>
        <v>0</v>
      </c>
      <c r="EN950" s="33">
        <f t="shared" si="2370"/>
        <v>0</v>
      </c>
      <c r="EO950" s="33">
        <f t="shared" si="2370"/>
        <v>0</v>
      </c>
      <c r="EP950" s="33">
        <f t="shared" si="2370"/>
        <v>0</v>
      </c>
      <c r="EQ950" s="33">
        <f t="shared" si="2370"/>
        <v>0</v>
      </c>
      <c r="ER950" s="33">
        <f t="shared" si="2370"/>
        <v>0</v>
      </c>
      <c r="ES950" s="33">
        <f t="shared" si="2370"/>
        <v>0</v>
      </c>
      <c r="ET950" s="33">
        <f t="shared" si="2370"/>
        <v>0</v>
      </c>
    </row>
    <row r="951" spans="1:150" x14ac:dyDescent="0.25">
      <c r="A951" s="55"/>
      <c r="B951" s="83" t="s">
        <v>25</v>
      </c>
      <c r="C951" s="83" t="s">
        <v>24</v>
      </c>
      <c r="D951" s="74">
        <f t="shared" si="2355"/>
        <v>0</v>
      </c>
      <c r="E951" s="74">
        <f t="shared" ref="E951:AG951" si="2371">E75*E341*E$172*$E182*E441*E$110*E848/1000000</f>
        <v>0</v>
      </c>
      <c r="F951" s="74">
        <f t="shared" si="2371"/>
        <v>0</v>
      </c>
      <c r="G951" s="74">
        <f t="shared" si="2371"/>
        <v>0</v>
      </c>
      <c r="H951" s="74">
        <f t="shared" si="2371"/>
        <v>0</v>
      </c>
      <c r="I951" s="74">
        <f t="shared" si="2371"/>
        <v>0</v>
      </c>
      <c r="J951" s="74">
        <f t="shared" si="2371"/>
        <v>0</v>
      </c>
      <c r="K951" s="74">
        <f t="shared" si="2371"/>
        <v>0</v>
      </c>
      <c r="L951" s="74">
        <f t="shared" si="2371"/>
        <v>0</v>
      </c>
      <c r="M951" s="74">
        <f t="shared" si="2371"/>
        <v>0</v>
      </c>
      <c r="N951" s="74">
        <f t="shared" si="2371"/>
        <v>5.0422169600000002</v>
      </c>
      <c r="O951" s="74">
        <f t="shared" si="2371"/>
        <v>0</v>
      </c>
      <c r="P951" s="74">
        <f t="shared" si="2371"/>
        <v>0</v>
      </c>
      <c r="Q951" s="74">
        <f t="shared" si="2371"/>
        <v>0</v>
      </c>
      <c r="R951" s="74">
        <f t="shared" si="2371"/>
        <v>0</v>
      </c>
      <c r="S951" s="74">
        <f t="shared" si="2371"/>
        <v>0</v>
      </c>
      <c r="T951" s="74">
        <f t="shared" si="2371"/>
        <v>0</v>
      </c>
      <c r="U951" s="74">
        <f t="shared" si="2371"/>
        <v>0</v>
      </c>
      <c r="V951" s="74">
        <f t="shared" si="2371"/>
        <v>0</v>
      </c>
      <c r="W951" s="74">
        <f t="shared" si="2371"/>
        <v>0</v>
      </c>
      <c r="X951" s="74">
        <f t="shared" si="2371"/>
        <v>0</v>
      </c>
      <c r="Y951" s="74">
        <f t="shared" si="2371"/>
        <v>0</v>
      </c>
      <c r="Z951" s="74">
        <f t="shared" si="2371"/>
        <v>0</v>
      </c>
      <c r="AA951" s="74">
        <f t="shared" si="2371"/>
        <v>0</v>
      </c>
      <c r="AB951" s="74">
        <f t="shared" si="2371"/>
        <v>0</v>
      </c>
      <c r="AC951" s="74">
        <f t="shared" si="2371"/>
        <v>0</v>
      </c>
      <c r="AD951" s="74">
        <f t="shared" si="2371"/>
        <v>0</v>
      </c>
      <c r="AE951" s="74">
        <f t="shared" si="2371"/>
        <v>0</v>
      </c>
      <c r="AF951" s="74">
        <f t="shared" si="2371"/>
        <v>0</v>
      </c>
      <c r="AG951" s="74">
        <f t="shared" si="2371"/>
        <v>0</v>
      </c>
      <c r="AL951" s="7" t="s">
        <v>25</v>
      </c>
      <c r="AM951" s="7" t="s">
        <v>24</v>
      </c>
      <c r="AN951" s="33">
        <f t="shared" si="2357"/>
        <v>0</v>
      </c>
      <c r="AO951" s="33">
        <f t="shared" ref="AO951:BQ951" si="2372">E75*E341*E$172*$H182*AO441*E$110*AO848/1000000</f>
        <v>0</v>
      </c>
      <c r="AP951" s="33">
        <f t="shared" si="2372"/>
        <v>0</v>
      </c>
      <c r="AQ951" s="33">
        <f t="shared" si="2372"/>
        <v>0</v>
      </c>
      <c r="AR951" s="33">
        <f t="shared" si="2372"/>
        <v>0</v>
      </c>
      <c r="AS951" s="33">
        <f t="shared" si="2372"/>
        <v>0</v>
      </c>
      <c r="AT951" s="33">
        <f t="shared" si="2372"/>
        <v>0</v>
      </c>
      <c r="AU951" s="33">
        <f t="shared" si="2372"/>
        <v>0</v>
      </c>
      <c r="AV951" s="33">
        <f t="shared" si="2372"/>
        <v>0</v>
      </c>
      <c r="AW951" s="33">
        <f t="shared" si="2372"/>
        <v>0</v>
      </c>
      <c r="AX951" s="33">
        <f t="shared" si="2372"/>
        <v>0.24712815599999996</v>
      </c>
      <c r="AY951" s="33">
        <f t="shared" si="2372"/>
        <v>0</v>
      </c>
      <c r="AZ951" s="33">
        <f t="shared" si="2372"/>
        <v>0</v>
      </c>
      <c r="BA951" s="33">
        <f t="shared" si="2372"/>
        <v>0</v>
      </c>
      <c r="BB951" s="33">
        <f t="shared" si="2372"/>
        <v>0</v>
      </c>
      <c r="BC951" s="33">
        <f t="shared" si="2372"/>
        <v>0</v>
      </c>
      <c r="BD951" s="33">
        <f t="shared" si="2372"/>
        <v>0</v>
      </c>
      <c r="BE951" s="33">
        <f t="shared" si="2372"/>
        <v>0</v>
      </c>
      <c r="BF951" s="33">
        <f t="shared" si="2372"/>
        <v>0</v>
      </c>
      <c r="BG951" s="33">
        <f t="shared" si="2372"/>
        <v>0</v>
      </c>
      <c r="BH951" s="33">
        <f t="shared" si="2372"/>
        <v>0</v>
      </c>
      <c r="BI951" s="33">
        <f t="shared" si="2372"/>
        <v>0</v>
      </c>
      <c r="BJ951" s="33">
        <f t="shared" si="2372"/>
        <v>0</v>
      </c>
      <c r="BK951" s="33">
        <f t="shared" si="2372"/>
        <v>0</v>
      </c>
      <c r="BL951" s="33">
        <f t="shared" si="2372"/>
        <v>0</v>
      </c>
      <c r="BM951" s="33">
        <f t="shared" si="2372"/>
        <v>0</v>
      </c>
      <c r="BN951" s="33">
        <f t="shared" si="2372"/>
        <v>0</v>
      </c>
      <c r="BO951" s="33">
        <f t="shared" si="2372"/>
        <v>0</v>
      </c>
      <c r="BP951" s="33">
        <f t="shared" si="2372"/>
        <v>0</v>
      </c>
      <c r="BQ951" s="33">
        <f t="shared" si="2372"/>
        <v>0</v>
      </c>
      <c r="BZ951" s="7" t="s">
        <v>25</v>
      </c>
      <c r="CA951" s="7" t="s">
        <v>24</v>
      </c>
      <c r="CB951" s="33">
        <f t="shared" si="2359"/>
        <v>0</v>
      </c>
      <c r="CC951" s="33">
        <f t="shared" ref="CC951:DE951" si="2373">E75*E341*E$172*$G182*BZ440*E$110*CC848/1000000</f>
        <v>0</v>
      </c>
      <c r="CD951" s="33">
        <f t="shared" si="2373"/>
        <v>0</v>
      </c>
      <c r="CE951" s="33">
        <f t="shared" si="2373"/>
        <v>0</v>
      </c>
      <c r="CF951" s="33">
        <f t="shared" si="2373"/>
        <v>0</v>
      </c>
      <c r="CG951" s="33">
        <f t="shared" si="2373"/>
        <v>0</v>
      </c>
      <c r="CH951" s="33">
        <f t="shared" si="2373"/>
        <v>0</v>
      </c>
      <c r="CI951" s="33">
        <f t="shared" si="2373"/>
        <v>0</v>
      </c>
      <c r="CJ951" s="33">
        <f t="shared" si="2373"/>
        <v>0</v>
      </c>
      <c r="CK951" s="33">
        <f t="shared" si="2373"/>
        <v>0</v>
      </c>
      <c r="CL951" s="33">
        <f t="shared" si="2373"/>
        <v>1.8547501500000001</v>
      </c>
      <c r="CM951" s="33">
        <f t="shared" si="2373"/>
        <v>0</v>
      </c>
      <c r="CN951" s="33">
        <f t="shared" si="2373"/>
        <v>0</v>
      </c>
      <c r="CO951" s="33">
        <f t="shared" si="2373"/>
        <v>0</v>
      </c>
      <c r="CP951" s="33">
        <f t="shared" si="2373"/>
        <v>0</v>
      </c>
      <c r="CQ951" s="33">
        <f t="shared" si="2373"/>
        <v>0</v>
      </c>
      <c r="CR951" s="33">
        <f t="shared" si="2373"/>
        <v>0</v>
      </c>
      <c r="CS951" s="33">
        <f t="shared" si="2373"/>
        <v>0</v>
      </c>
      <c r="CT951" s="33">
        <f t="shared" si="2373"/>
        <v>0</v>
      </c>
      <c r="CU951" s="33">
        <f t="shared" si="2373"/>
        <v>0</v>
      </c>
      <c r="CV951" s="33">
        <f t="shared" si="2373"/>
        <v>0</v>
      </c>
      <c r="CW951" s="33">
        <f t="shared" si="2373"/>
        <v>0</v>
      </c>
      <c r="CX951" s="33">
        <f t="shared" si="2373"/>
        <v>0</v>
      </c>
      <c r="CY951" s="33">
        <f t="shared" si="2373"/>
        <v>0</v>
      </c>
      <c r="CZ951" s="33">
        <f t="shared" si="2373"/>
        <v>0</v>
      </c>
      <c r="DA951" s="33">
        <f t="shared" si="2373"/>
        <v>0</v>
      </c>
      <c r="DB951" s="33">
        <f t="shared" si="2373"/>
        <v>0</v>
      </c>
      <c r="DC951" s="33">
        <f t="shared" si="2373"/>
        <v>0</v>
      </c>
      <c r="DD951" s="33">
        <f t="shared" si="2373"/>
        <v>0</v>
      </c>
      <c r="DE951" s="33">
        <f t="shared" si="2373"/>
        <v>0</v>
      </c>
      <c r="DN951" s="34"/>
      <c r="DO951" s="7" t="s">
        <v>25</v>
      </c>
      <c r="DP951" s="7" t="s">
        <v>24</v>
      </c>
      <c r="DQ951" s="33">
        <f t="shared" si="2361"/>
        <v>0</v>
      </c>
      <c r="DR951" s="33">
        <f t="shared" ref="DR951:ET951" si="2374">E75*E341*E$172*$F182*DK441*E$110*DR848/1000000</f>
        <v>0</v>
      </c>
      <c r="DS951" s="33">
        <f t="shared" si="2374"/>
        <v>0</v>
      </c>
      <c r="DT951" s="33">
        <f t="shared" si="2374"/>
        <v>0</v>
      </c>
      <c r="DU951" s="33">
        <f t="shared" si="2374"/>
        <v>0</v>
      </c>
      <c r="DV951" s="33">
        <f t="shared" si="2374"/>
        <v>0</v>
      </c>
      <c r="DW951" s="33">
        <f t="shared" si="2374"/>
        <v>0</v>
      </c>
      <c r="DX951" s="33">
        <f t="shared" si="2374"/>
        <v>0</v>
      </c>
      <c r="DY951" s="33">
        <f t="shared" si="2374"/>
        <v>0</v>
      </c>
      <c r="DZ951" s="33">
        <f t="shared" si="2374"/>
        <v>0</v>
      </c>
      <c r="EA951" s="33">
        <f t="shared" si="2374"/>
        <v>0.22256387999999996</v>
      </c>
      <c r="EB951" s="33">
        <f t="shared" si="2374"/>
        <v>0</v>
      </c>
      <c r="EC951" s="33">
        <f t="shared" si="2374"/>
        <v>0</v>
      </c>
      <c r="ED951" s="33">
        <f t="shared" si="2374"/>
        <v>0</v>
      </c>
      <c r="EE951" s="33">
        <f t="shared" si="2374"/>
        <v>0</v>
      </c>
      <c r="EF951" s="33">
        <f t="shared" si="2374"/>
        <v>0</v>
      </c>
      <c r="EG951" s="33">
        <f t="shared" si="2374"/>
        <v>0</v>
      </c>
      <c r="EH951" s="33">
        <f t="shared" si="2374"/>
        <v>0</v>
      </c>
      <c r="EI951" s="33">
        <f t="shared" si="2374"/>
        <v>0</v>
      </c>
      <c r="EJ951" s="33">
        <f t="shared" si="2374"/>
        <v>0</v>
      </c>
      <c r="EK951" s="33">
        <f t="shared" si="2374"/>
        <v>0</v>
      </c>
      <c r="EL951" s="33">
        <f t="shared" si="2374"/>
        <v>0</v>
      </c>
      <c r="EM951" s="33">
        <f t="shared" si="2374"/>
        <v>0</v>
      </c>
      <c r="EN951" s="33">
        <f t="shared" si="2374"/>
        <v>0</v>
      </c>
      <c r="EO951" s="33">
        <f t="shared" si="2374"/>
        <v>0</v>
      </c>
      <c r="EP951" s="33">
        <f t="shared" si="2374"/>
        <v>0</v>
      </c>
      <c r="EQ951" s="33">
        <f t="shared" si="2374"/>
        <v>0</v>
      </c>
      <c r="ER951" s="33">
        <f t="shared" si="2374"/>
        <v>0</v>
      </c>
      <c r="ES951" s="33">
        <f t="shared" si="2374"/>
        <v>0</v>
      </c>
      <c r="ET951" s="33">
        <f t="shared" si="2374"/>
        <v>0</v>
      </c>
    </row>
    <row r="952" spans="1:150" x14ac:dyDescent="0.25">
      <c r="A952" s="55"/>
      <c r="B952" s="83" t="s">
        <v>25</v>
      </c>
      <c r="C952" s="83" t="s">
        <v>16</v>
      </c>
      <c r="D952" s="74">
        <f t="shared" si="2355"/>
        <v>0</v>
      </c>
      <c r="E952" s="74">
        <f t="shared" ref="E952:AG952" si="2375">E76*E342*E$172*$E183*E442*E$110*E849/1000000</f>
        <v>0</v>
      </c>
      <c r="F952" s="74">
        <f t="shared" si="2375"/>
        <v>0</v>
      </c>
      <c r="G952" s="74">
        <f t="shared" si="2375"/>
        <v>0</v>
      </c>
      <c r="H952" s="74">
        <f t="shared" si="2375"/>
        <v>0</v>
      </c>
      <c r="I952" s="74">
        <f t="shared" si="2375"/>
        <v>0</v>
      </c>
      <c r="J952" s="74">
        <f t="shared" si="2375"/>
        <v>0</v>
      </c>
      <c r="K952" s="74">
        <f t="shared" si="2375"/>
        <v>0</v>
      </c>
      <c r="L952" s="74">
        <f t="shared" si="2375"/>
        <v>0</v>
      </c>
      <c r="M952" s="74">
        <f t="shared" si="2375"/>
        <v>0</v>
      </c>
      <c r="N952" s="74">
        <f t="shared" si="2375"/>
        <v>0</v>
      </c>
      <c r="O952" s="74">
        <f t="shared" si="2375"/>
        <v>1.9738461599999999</v>
      </c>
      <c r="P952" s="74">
        <f t="shared" si="2375"/>
        <v>5.0716880499999997</v>
      </c>
      <c r="Q952" s="74">
        <f t="shared" si="2375"/>
        <v>7.5389957499999989</v>
      </c>
      <c r="R952" s="74">
        <f t="shared" si="2375"/>
        <v>0</v>
      </c>
      <c r="S952" s="74">
        <f t="shared" si="2375"/>
        <v>0</v>
      </c>
      <c r="T952" s="74">
        <f t="shared" si="2375"/>
        <v>0</v>
      </c>
      <c r="U952" s="74">
        <f t="shared" si="2375"/>
        <v>0</v>
      </c>
      <c r="V952" s="74">
        <f t="shared" si="2375"/>
        <v>0</v>
      </c>
      <c r="W952" s="74">
        <f t="shared" si="2375"/>
        <v>0</v>
      </c>
      <c r="X952" s="74">
        <f t="shared" si="2375"/>
        <v>0</v>
      </c>
      <c r="Y952" s="74">
        <f t="shared" si="2375"/>
        <v>0</v>
      </c>
      <c r="Z952" s="74">
        <f t="shared" si="2375"/>
        <v>0</v>
      </c>
      <c r="AA952" s="74">
        <f t="shared" si="2375"/>
        <v>0</v>
      </c>
      <c r="AB952" s="74">
        <f t="shared" si="2375"/>
        <v>0</v>
      </c>
      <c r="AC952" s="74">
        <f t="shared" si="2375"/>
        <v>0</v>
      </c>
      <c r="AD952" s="74">
        <f t="shared" si="2375"/>
        <v>0</v>
      </c>
      <c r="AE952" s="74">
        <f t="shared" si="2375"/>
        <v>0</v>
      </c>
      <c r="AF952" s="74">
        <f t="shared" si="2375"/>
        <v>0</v>
      </c>
      <c r="AG952" s="74">
        <f t="shared" si="2375"/>
        <v>0</v>
      </c>
      <c r="AL952" s="7" t="s">
        <v>25</v>
      </c>
      <c r="AM952" s="7" t="s">
        <v>16</v>
      </c>
      <c r="AN952" s="33">
        <f t="shared" si="2357"/>
        <v>0</v>
      </c>
      <c r="AO952" s="33">
        <f t="shared" ref="AO952:BQ952" si="2376">E76*E342*E$172*$H183*AO442*E$110*AO849/1000000</f>
        <v>0</v>
      </c>
      <c r="AP952" s="33">
        <f t="shared" si="2376"/>
        <v>0</v>
      </c>
      <c r="AQ952" s="33">
        <f t="shared" si="2376"/>
        <v>0</v>
      </c>
      <c r="AR952" s="33">
        <f t="shared" si="2376"/>
        <v>0</v>
      </c>
      <c r="AS952" s="33">
        <f t="shared" si="2376"/>
        <v>0</v>
      </c>
      <c r="AT952" s="33">
        <f t="shared" si="2376"/>
        <v>0</v>
      </c>
      <c r="AU952" s="33">
        <f t="shared" si="2376"/>
        <v>0</v>
      </c>
      <c r="AV952" s="33">
        <f t="shared" si="2376"/>
        <v>0</v>
      </c>
      <c r="AW952" s="33">
        <f t="shared" si="2376"/>
        <v>0</v>
      </c>
      <c r="AX952" s="33">
        <f t="shared" si="2376"/>
        <v>0</v>
      </c>
      <c r="AY952" s="33">
        <f t="shared" si="2376"/>
        <v>7.1746884000000011E-2</v>
      </c>
      <c r="AZ952" s="33">
        <f t="shared" si="2376"/>
        <v>0.18434963250000003</v>
      </c>
      <c r="BA952" s="33">
        <f t="shared" si="2376"/>
        <v>0.27403323749999997</v>
      </c>
      <c r="BB952" s="33">
        <f t="shared" si="2376"/>
        <v>0</v>
      </c>
      <c r="BC952" s="33">
        <f t="shared" si="2376"/>
        <v>0</v>
      </c>
      <c r="BD952" s="33">
        <f t="shared" si="2376"/>
        <v>0</v>
      </c>
      <c r="BE952" s="33">
        <f t="shared" si="2376"/>
        <v>0</v>
      </c>
      <c r="BF952" s="33">
        <f t="shared" si="2376"/>
        <v>0</v>
      </c>
      <c r="BG952" s="33">
        <f t="shared" si="2376"/>
        <v>0</v>
      </c>
      <c r="BH952" s="33">
        <f t="shared" si="2376"/>
        <v>0</v>
      </c>
      <c r="BI952" s="33">
        <f t="shared" si="2376"/>
        <v>0</v>
      </c>
      <c r="BJ952" s="33">
        <f t="shared" si="2376"/>
        <v>0</v>
      </c>
      <c r="BK952" s="33">
        <f t="shared" si="2376"/>
        <v>0</v>
      </c>
      <c r="BL952" s="33">
        <f t="shared" si="2376"/>
        <v>0</v>
      </c>
      <c r="BM952" s="33">
        <f t="shared" si="2376"/>
        <v>0</v>
      </c>
      <c r="BN952" s="33">
        <f t="shared" si="2376"/>
        <v>0</v>
      </c>
      <c r="BO952" s="33">
        <f t="shared" si="2376"/>
        <v>0</v>
      </c>
      <c r="BP952" s="33">
        <f t="shared" si="2376"/>
        <v>0</v>
      </c>
      <c r="BQ952" s="33">
        <f t="shared" si="2376"/>
        <v>0</v>
      </c>
      <c r="BZ952" s="7" t="s">
        <v>25</v>
      </c>
      <c r="CA952" s="7" t="s">
        <v>16</v>
      </c>
      <c r="CB952" s="33">
        <f t="shared" si="2359"/>
        <v>0</v>
      </c>
      <c r="CC952" s="33">
        <f t="shared" ref="CC952:DE952" si="2377">E76*E342*E$172*$G183*BZ441*E$110*CC849/1000000</f>
        <v>0</v>
      </c>
      <c r="CD952" s="33">
        <f t="shared" si="2377"/>
        <v>0</v>
      </c>
      <c r="CE952" s="33">
        <f t="shared" si="2377"/>
        <v>0</v>
      </c>
      <c r="CF952" s="33">
        <f t="shared" si="2377"/>
        <v>0</v>
      </c>
      <c r="CG952" s="33">
        <f t="shared" si="2377"/>
        <v>0</v>
      </c>
      <c r="CH952" s="33">
        <f t="shared" si="2377"/>
        <v>0</v>
      </c>
      <c r="CI952" s="33">
        <f t="shared" si="2377"/>
        <v>0</v>
      </c>
      <c r="CJ952" s="33">
        <f t="shared" si="2377"/>
        <v>0</v>
      </c>
      <c r="CK952" s="33">
        <f t="shared" si="2377"/>
        <v>0</v>
      </c>
      <c r="CL952" s="33">
        <f t="shared" si="2377"/>
        <v>0</v>
      </c>
      <c r="CM952" s="33">
        <f t="shared" si="2377"/>
        <v>1.0006108200000001</v>
      </c>
      <c r="CN952" s="33">
        <f t="shared" si="2377"/>
        <v>2.5710139125000002</v>
      </c>
      <c r="CO952" s="33">
        <f t="shared" si="2377"/>
        <v>3.8217774375000002</v>
      </c>
      <c r="CP952" s="33">
        <f t="shared" si="2377"/>
        <v>0</v>
      </c>
      <c r="CQ952" s="33">
        <f t="shared" si="2377"/>
        <v>0</v>
      </c>
      <c r="CR952" s="33">
        <f t="shared" si="2377"/>
        <v>0</v>
      </c>
      <c r="CS952" s="33">
        <f t="shared" si="2377"/>
        <v>0</v>
      </c>
      <c r="CT952" s="33">
        <f t="shared" si="2377"/>
        <v>0</v>
      </c>
      <c r="CU952" s="33">
        <f t="shared" si="2377"/>
        <v>0</v>
      </c>
      <c r="CV952" s="33">
        <f t="shared" si="2377"/>
        <v>0</v>
      </c>
      <c r="CW952" s="33">
        <f t="shared" si="2377"/>
        <v>0</v>
      </c>
      <c r="CX952" s="33">
        <f t="shared" si="2377"/>
        <v>0</v>
      </c>
      <c r="CY952" s="33">
        <f t="shared" si="2377"/>
        <v>0</v>
      </c>
      <c r="CZ952" s="33">
        <f t="shared" si="2377"/>
        <v>0</v>
      </c>
      <c r="DA952" s="33">
        <f t="shared" si="2377"/>
        <v>0</v>
      </c>
      <c r="DB952" s="33">
        <f t="shared" si="2377"/>
        <v>0</v>
      </c>
      <c r="DC952" s="33">
        <f t="shared" si="2377"/>
        <v>0</v>
      </c>
      <c r="DD952" s="33">
        <f t="shared" si="2377"/>
        <v>0</v>
      </c>
      <c r="DE952" s="33">
        <f t="shared" si="2377"/>
        <v>0</v>
      </c>
      <c r="DN952" s="34"/>
      <c r="DO952" s="7" t="s">
        <v>25</v>
      </c>
      <c r="DP952" s="7" t="s">
        <v>16</v>
      </c>
      <c r="DQ952" s="33">
        <f t="shared" si="2361"/>
        <v>0</v>
      </c>
      <c r="DR952" s="33">
        <f t="shared" ref="DR952:ET952" si="2378">E76*E342*E$172*$F183*DK442*E$110*DR849/1000000</f>
        <v>0</v>
      </c>
      <c r="DS952" s="33">
        <f t="shared" si="2378"/>
        <v>0</v>
      </c>
      <c r="DT952" s="33">
        <f t="shared" si="2378"/>
        <v>0</v>
      </c>
      <c r="DU952" s="33">
        <f t="shared" si="2378"/>
        <v>0</v>
      </c>
      <c r="DV952" s="33">
        <f t="shared" si="2378"/>
        <v>0</v>
      </c>
      <c r="DW952" s="33">
        <f t="shared" si="2378"/>
        <v>0</v>
      </c>
      <c r="DX952" s="33">
        <f t="shared" si="2378"/>
        <v>0</v>
      </c>
      <c r="DY952" s="33">
        <f t="shared" si="2378"/>
        <v>0</v>
      </c>
      <c r="DZ952" s="33">
        <f t="shared" si="2378"/>
        <v>0</v>
      </c>
      <c r="EA952" s="33">
        <f t="shared" si="2378"/>
        <v>0</v>
      </c>
      <c r="EB952" s="33">
        <f t="shared" si="2378"/>
        <v>0.12898116000000001</v>
      </c>
      <c r="EC952" s="33">
        <f t="shared" si="2378"/>
        <v>0.33140992499999999</v>
      </c>
      <c r="ED952" s="33">
        <f t="shared" si="2378"/>
        <v>0.49263637500000007</v>
      </c>
      <c r="EE952" s="33">
        <f t="shared" si="2378"/>
        <v>0</v>
      </c>
      <c r="EF952" s="33">
        <f t="shared" si="2378"/>
        <v>0</v>
      </c>
      <c r="EG952" s="33">
        <f t="shared" si="2378"/>
        <v>0</v>
      </c>
      <c r="EH952" s="33">
        <f t="shared" si="2378"/>
        <v>0</v>
      </c>
      <c r="EI952" s="33">
        <f t="shared" si="2378"/>
        <v>0</v>
      </c>
      <c r="EJ952" s="33">
        <f t="shared" si="2378"/>
        <v>0</v>
      </c>
      <c r="EK952" s="33">
        <f t="shared" si="2378"/>
        <v>0</v>
      </c>
      <c r="EL952" s="33">
        <f t="shared" si="2378"/>
        <v>0</v>
      </c>
      <c r="EM952" s="33">
        <f t="shared" si="2378"/>
        <v>0</v>
      </c>
      <c r="EN952" s="33">
        <f t="shared" si="2378"/>
        <v>0</v>
      </c>
      <c r="EO952" s="33">
        <f t="shared" si="2378"/>
        <v>0</v>
      </c>
      <c r="EP952" s="33">
        <f t="shared" si="2378"/>
        <v>0</v>
      </c>
      <c r="EQ952" s="33">
        <f t="shared" si="2378"/>
        <v>0</v>
      </c>
      <c r="ER952" s="33">
        <f t="shared" si="2378"/>
        <v>0</v>
      </c>
      <c r="ES952" s="33">
        <f t="shared" si="2378"/>
        <v>0</v>
      </c>
      <c r="ET952" s="33">
        <f t="shared" si="2378"/>
        <v>0</v>
      </c>
    </row>
    <row r="953" spans="1:150" x14ac:dyDescent="0.25">
      <c r="A953" s="55"/>
      <c r="B953" s="83" t="s">
        <v>25</v>
      </c>
      <c r="C953" s="83" t="s">
        <v>19</v>
      </c>
      <c r="D953" s="74">
        <f t="shared" si="2355"/>
        <v>0</v>
      </c>
      <c r="E953" s="74">
        <f t="shared" ref="E953:AG953" si="2379">E77*E343*E$172*$E184*E443*E$110*E850/1000000</f>
        <v>0</v>
      </c>
      <c r="F953" s="74">
        <f t="shared" si="2379"/>
        <v>0</v>
      </c>
      <c r="G953" s="74">
        <f t="shared" si="2379"/>
        <v>0</v>
      </c>
      <c r="H953" s="74">
        <f t="shared" si="2379"/>
        <v>0</v>
      </c>
      <c r="I953" s="74">
        <f t="shared" si="2379"/>
        <v>0</v>
      </c>
      <c r="J953" s="74">
        <f t="shared" si="2379"/>
        <v>0</v>
      </c>
      <c r="K953" s="74">
        <f t="shared" si="2379"/>
        <v>0</v>
      </c>
      <c r="L953" s="74">
        <f t="shared" si="2379"/>
        <v>0</v>
      </c>
      <c r="M953" s="74">
        <f t="shared" si="2379"/>
        <v>0</v>
      </c>
      <c r="N953" s="74">
        <f t="shared" si="2379"/>
        <v>0</v>
      </c>
      <c r="O953" s="74">
        <f t="shared" si="2379"/>
        <v>0</v>
      </c>
      <c r="P953" s="74">
        <f t="shared" si="2379"/>
        <v>0</v>
      </c>
      <c r="Q953" s="74">
        <f t="shared" si="2379"/>
        <v>0</v>
      </c>
      <c r="R953" s="74">
        <f t="shared" si="2379"/>
        <v>6.9493552128000005</v>
      </c>
      <c r="S953" s="74">
        <f t="shared" si="2379"/>
        <v>12.659058846720002</v>
      </c>
      <c r="T953" s="74">
        <f t="shared" si="2379"/>
        <v>12.148502446079998</v>
      </c>
      <c r="U953" s="74">
        <f t="shared" si="2379"/>
        <v>7.1807928192000006</v>
      </c>
      <c r="V953" s="74">
        <f t="shared" si="2379"/>
        <v>6.8600814796800016</v>
      </c>
      <c r="W953" s="74">
        <f t="shared" si="2379"/>
        <v>11.924250624000003</v>
      </c>
      <c r="X953" s="74">
        <f t="shared" si="2379"/>
        <v>0</v>
      </c>
      <c r="Y953" s="74">
        <f t="shared" si="2379"/>
        <v>0</v>
      </c>
      <c r="Z953" s="74">
        <f t="shared" si="2379"/>
        <v>0</v>
      </c>
      <c r="AA953" s="74">
        <f t="shared" si="2379"/>
        <v>0</v>
      </c>
      <c r="AB953" s="74">
        <f t="shared" si="2379"/>
        <v>0</v>
      </c>
      <c r="AC953" s="74">
        <f t="shared" si="2379"/>
        <v>0</v>
      </c>
      <c r="AD953" s="74">
        <f t="shared" si="2379"/>
        <v>0</v>
      </c>
      <c r="AE953" s="74">
        <f t="shared" si="2379"/>
        <v>0</v>
      </c>
      <c r="AF953" s="74">
        <f t="shared" si="2379"/>
        <v>0</v>
      </c>
      <c r="AG953" s="74">
        <f t="shared" si="2379"/>
        <v>0</v>
      </c>
      <c r="AL953" s="7" t="s">
        <v>25</v>
      </c>
      <c r="AM953" s="7" t="s">
        <v>19</v>
      </c>
      <c r="AN953" s="33">
        <f t="shared" si="2357"/>
        <v>0</v>
      </c>
      <c r="AO953" s="33">
        <f t="shared" ref="AO953:BQ953" si="2380">E77*E343*E$172*$H184*AO443*E$110*AO850/1000000</f>
        <v>0</v>
      </c>
      <c r="AP953" s="33">
        <f t="shared" si="2380"/>
        <v>0</v>
      </c>
      <c r="AQ953" s="33">
        <f t="shared" si="2380"/>
        <v>0</v>
      </c>
      <c r="AR953" s="33">
        <f t="shared" si="2380"/>
        <v>0</v>
      </c>
      <c r="AS953" s="33">
        <f t="shared" si="2380"/>
        <v>0</v>
      </c>
      <c r="AT953" s="33">
        <f t="shared" si="2380"/>
        <v>0</v>
      </c>
      <c r="AU953" s="33">
        <f t="shared" si="2380"/>
        <v>0</v>
      </c>
      <c r="AV953" s="33">
        <f t="shared" si="2380"/>
        <v>0</v>
      </c>
      <c r="AW953" s="33">
        <f t="shared" si="2380"/>
        <v>0</v>
      </c>
      <c r="AX953" s="33">
        <f t="shared" si="2380"/>
        <v>0</v>
      </c>
      <c r="AY953" s="33">
        <f t="shared" si="2380"/>
        <v>0</v>
      </c>
      <c r="AZ953" s="33">
        <f t="shared" si="2380"/>
        <v>0</v>
      </c>
      <c r="BA953" s="33">
        <f t="shared" si="2380"/>
        <v>0</v>
      </c>
      <c r="BB953" s="33">
        <f t="shared" si="2380"/>
        <v>0.44302242599999991</v>
      </c>
      <c r="BC953" s="33">
        <f t="shared" si="2380"/>
        <v>0.79015869240000003</v>
      </c>
      <c r="BD953" s="33">
        <f t="shared" si="2380"/>
        <v>0.74209514610000005</v>
      </c>
      <c r="BE953" s="33">
        <f t="shared" si="2380"/>
        <v>0.42905801399999999</v>
      </c>
      <c r="BF953" s="33">
        <f t="shared" si="2380"/>
        <v>0.40073054559999999</v>
      </c>
      <c r="BG953" s="33">
        <f t="shared" si="2380"/>
        <v>0.68060608</v>
      </c>
      <c r="BH953" s="33">
        <f t="shared" si="2380"/>
        <v>0</v>
      </c>
      <c r="BI953" s="33">
        <f t="shared" si="2380"/>
        <v>0</v>
      </c>
      <c r="BJ953" s="33">
        <f t="shared" si="2380"/>
        <v>0</v>
      </c>
      <c r="BK953" s="33">
        <f t="shared" si="2380"/>
        <v>0</v>
      </c>
      <c r="BL953" s="33">
        <f t="shared" si="2380"/>
        <v>0</v>
      </c>
      <c r="BM953" s="33">
        <f t="shared" si="2380"/>
        <v>0</v>
      </c>
      <c r="BN953" s="33">
        <f t="shared" si="2380"/>
        <v>0</v>
      </c>
      <c r="BO953" s="33">
        <f t="shared" si="2380"/>
        <v>0</v>
      </c>
      <c r="BP953" s="33">
        <f t="shared" si="2380"/>
        <v>0</v>
      </c>
      <c r="BQ953" s="33">
        <f t="shared" si="2380"/>
        <v>0</v>
      </c>
      <c r="BZ953" s="7" t="s">
        <v>25</v>
      </c>
      <c r="CA953" s="7" t="s">
        <v>19</v>
      </c>
      <c r="CB953" s="33">
        <f t="shared" si="2359"/>
        <v>0</v>
      </c>
      <c r="CC953" s="33">
        <f t="shared" ref="CC953:DE953" si="2381">E77*E343*E$172*$G184*BZ442*E$110*CC850/1000000</f>
        <v>0</v>
      </c>
      <c r="CD953" s="33">
        <f t="shared" si="2381"/>
        <v>0</v>
      </c>
      <c r="CE953" s="33">
        <f t="shared" si="2381"/>
        <v>0</v>
      </c>
      <c r="CF953" s="33">
        <f t="shared" si="2381"/>
        <v>0</v>
      </c>
      <c r="CG953" s="33">
        <f t="shared" si="2381"/>
        <v>0</v>
      </c>
      <c r="CH953" s="33">
        <f t="shared" si="2381"/>
        <v>0</v>
      </c>
      <c r="CI953" s="33">
        <f t="shared" si="2381"/>
        <v>0</v>
      </c>
      <c r="CJ953" s="33">
        <f t="shared" si="2381"/>
        <v>0</v>
      </c>
      <c r="CK953" s="33">
        <f t="shared" si="2381"/>
        <v>0</v>
      </c>
      <c r="CL953" s="33">
        <f t="shared" si="2381"/>
        <v>0</v>
      </c>
      <c r="CM953" s="33">
        <f t="shared" si="2381"/>
        <v>0</v>
      </c>
      <c r="CN953" s="33">
        <f t="shared" si="2381"/>
        <v>0</v>
      </c>
      <c r="CO953" s="33">
        <f t="shared" si="2381"/>
        <v>0</v>
      </c>
      <c r="CP953" s="33">
        <f t="shared" si="2381"/>
        <v>5.16982257</v>
      </c>
      <c r="CQ953" s="33">
        <f t="shared" si="2381"/>
        <v>9.3647943179999995</v>
      </c>
      <c r="CR953" s="33">
        <f t="shared" si="2381"/>
        <v>8.9365305644999982</v>
      </c>
      <c r="CS953" s="33">
        <f t="shared" si="2381"/>
        <v>5.2523232299999991</v>
      </c>
      <c r="CT953" s="33">
        <f t="shared" si="2381"/>
        <v>4.9891255920000006</v>
      </c>
      <c r="CU953" s="33">
        <f t="shared" si="2381"/>
        <v>8.6223455999999992</v>
      </c>
      <c r="CV953" s="33">
        <f t="shared" si="2381"/>
        <v>0</v>
      </c>
      <c r="CW953" s="33">
        <f t="shared" si="2381"/>
        <v>0</v>
      </c>
      <c r="CX953" s="33">
        <f t="shared" si="2381"/>
        <v>0</v>
      </c>
      <c r="CY953" s="33">
        <f t="shared" si="2381"/>
        <v>0</v>
      </c>
      <c r="CZ953" s="33">
        <f t="shared" si="2381"/>
        <v>0</v>
      </c>
      <c r="DA953" s="33">
        <f t="shared" si="2381"/>
        <v>0</v>
      </c>
      <c r="DB953" s="33">
        <f t="shared" si="2381"/>
        <v>0</v>
      </c>
      <c r="DC953" s="33">
        <f t="shared" si="2381"/>
        <v>0</v>
      </c>
      <c r="DD953" s="33">
        <f t="shared" si="2381"/>
        <v>0</v>
      </c>
      <c r="DE953" s="33">
        <f t="shared" si="2381"/>
        <v>0</v>
      </c>
      <c r="DN953" s="34"/>
      <c r="DO953" s="7" t="s">
        <v>25</v>
      </c>
      <c r="DP953" s="7" t="s">
        <v>19</v>
      </c>
      <c r="DQ953" s="33">
        <f t="shared" si="2361"/>
        <v>0</v>
      </c>
      <c r="DR953" s="33">
        <f t="shared" ref="DR953:ET953" si="2382">E77*E343*E$172*$F184*DK443*E$110*DR850/1000000</f>
        <v>0</v>
      </c>
      <c r="DS953" s="33">
        <f t="shared" si="2382"/>
        <v>0</v>
      </c>
      <c r="DT953" s="33">
        <f t="shared" si="2382"/>
        <v>0</v>
      </c>
      <c r="DU953" s="33">
        <f t="shared" si="2382"/>
        <v>0</v>
      </c>
      <c r="DV953" s="33">
        <f t="shared" si="2382"/>
        <v>0</v>
      </c>
      <c r="DW953" s="33">
        <f t="shared" si="2382"/>
        <v>0</v>
      </c>
      <c r="DX953" s="33">
        <f t="shared" si="2382"/>
        <v>0</v>
      </c>
      <c r="DY953" s="33">
        <f t="shared" si="2382"/>
        <v>0</v>
      </c>
      <c r="DZ953" s="33">
        <f t="shared" si="2382"/>
        <v>0</v>
      </c>
      <c r="EA953" s="33">
        <f t="shared" si="2382"/>
        <v>0</v>
      </c>
      <c r="EB953" s="33">
        <f t="shared" si="2382"/>
        <v>0</v>
      </c>
      <c r="EC953" s="33">
        <f t="shared" si="2382"/>
        <v>0</v>
      </c>
      <c r="ED953" s="33">
        <f t="shared" si="2382"/>
        <v>0</v>
      </c>
      <c r="EE953" s="33">
        <f t="shared" si="2382"/>
        <v>0.66189122999999994</v>
      </c>
      <c r="EF953" s="33">
        <f t="shared" si="2382"/>
        <v>1.2042358019999999</v>
      </c>
      <c r="EG953" s="33">
        <f t="shared" si="2382"/>
        <v>1.1542493655000001</v>
      </c>
      <c r="EH953" s="33">
        <f t="shared" si="2382"/>
        <v>0.6814199700000001</v>
      </c>
      <c r="EI953" s="33">
        <f t="shared" si="2382"/>
        <v>0.65018368799999993</v>
      </c>
      <c r="EJ953" s="33">
        <f t="shared" si="2382"/>
        <v>1.1287583999999999</v>
      </c>
      <c r="EK953" s="33">
        <f t="shared" si="2382"/>
        <v>0</v>
      </c>
      <c r="EL953" s="33">
        <f t="shared" si="2382"/>
        <v>0</v>
      </c>
      <c r="EM953" s="33">
        <f t="shared" si="2382"/>
        <v>0</v>
      </c>
      <c r="EN953" s="33">
        <f t="shared" si="2382"/>
        <v>0</v>
      </c>
      <c r="EO953" s="33">
        <f t="shared" si="2382"/>
        <v>0</v>
      </c>
      <c r="EP953" s="33">
        <f t="shared" si="2382"/>
        <v>0</v>
      </c>
      <c r="EQ953" s="33">
        <f t="shared" si="2382"/>
        <v>0</v>
      </c>
      <c r="ER953" s="33">
        <f t="shared" si="2382"/>
        <v>0</v>
      </c>
      <c r="ES953" s="33">
        <f t="shared" si="2382"/>
        <v>0</v>
      </c>
      <c r="ET953" s="33">
        <f t="shared" si="2382"/>
        <v>0</v>
      </c>
    </row>
    <row r="954" spans="1:150" x14ac:dyDescent="0.25">
      <c r="A954" s="55"/>
      <c r="B954" s="83" t="s">
        <v>25</v>
      </c>
      <c r="C954" s="83" t="s">
        <v>31</v>
      </c>
      <c r="D954" s="74">
        <f t="shared" si="2355"/>
        <v>0</v>
      </c>
      <c r="E954" s="74">
        <f t="shared" ref="E954:AG954" si="2383">E78*E344*E$172*$E185*E444*E$110*E851/1000000</f>
        <v>0</v>
      </c>
      <c r="F954" s="74">
        <f t="shared" si="2383"/>
        <v>0</v>
      </c>
      <c r="G954" s="74">
        <f t="shared" si="2383"/>
        <v>0</v>
      </c>
      <c r="H954" s="74">
        <f t="shared" si="2383"/>
        <v>0</v>
      </c>
      <c r="I954" s="74">
        <f t="shared" si="2383"/>
        <v>0</v>
      </c>
      <c r="J954" s="74">
        <f t="shared" si="2383"/>
        <v>0</v>
      </c>
      <c r="K954" s="74">
        <f t="shared" si="2383"/>
        <v>0</v>
      </c>
      <c r="L954" s="74">
        <f t="shared" si="2383"/>
        <v>0</v>
      </c>
      <c r="M954" s="74">
        <f t="shared" si="2383"/>
        <v>0</v>
      </c>
      <c r="N954" s="74">
        <f t="shared" si="2383"/>
        <v>0</v>
      </c>
      <c r="O954" s="74">
        <f t="shared" si="2383"/>
        <v>0</v>
      </c>
      <c r="P954" s="74">
        <f t="shared" si="2383"/>
        <v>0</v>
      </c>
      <c r="Q954" s="74">
        <f t="shared" si="2383"/>
        <v>0</v>
      </c>
      <c r="R954" s="74">
        <f t="shared" si="2383"/>
        <v>0</v>
      </c>
      <c r="S954" s="74">
        <f t="shared" si="2383"/>
        <v>0</v>
      </c>
      <c r="T954" s="74">
        <f t="shared" si="2383"/>
        <v>0</v>
      </c>
      <c r="U954" s="74">
        <f t="shared" si="2383"/>
        <v>0</v>
      </c>
      <c r="V954" s="74">
        <f t="shared" si="2383"/>
        <v>0</v>
      </c>
      <c r="W954" s="74">
        <f t="shared" si="2383"/>
        <v>0</v>
      </c>
      <c r="X954" s="74">
        <f t="shared" si="2383"/>
        <v>5.0732352000000001</v>
      </c>
      <c r="Y954" s="74">
        <f t="shared" si="2383"/>
        <v>4.97112</v>
      </c>
      <c r="Z954" s="74">
        <f t="shared" si="2383"/>
        <v>6.8863132800000004</v>
      </c>
      <c r="AA954" s="74">
        <f t="shared" si="2383"/>
        <v>0</v>
      </c>
      <c r="AB954" s="74">
        <f t="shared" si="2383"/>
        <v>0</v>
      </c>
      <c r="AC954" s="74">
        <f t="shared" si="2383"/>
        <v>0</v>
      </c>
      <c r="AD954" s="74">
        <f t="shared" si="2383"/>
        <v>0</v>
      </c>
      <c r="AE954" s="74">
        <f t="shared" si="2383"/>
        <v>0</v>
      </c>
      <c r="AF954" s="74">
        <f t="shared" si="2383"/>
        <v>0</v>
      </c>
      <c r="AG954" s="74">
        <f t="shared" si="2383"/>
        <v>0</v>
      </c>
      <c r="AL954" s="7" t="s">
        <v>25</v>
      </c>
      <c r="AM954" s="7" t="s">
        <v>31</v>
      </c>
      <c r="AN954" s="33">
        <f t="shared" si="2357"/>
        <v>0</v>
      </c>
      <c r="AO954" s="33">
        <f t="shared" ref="AO954:BQ954" si="2384">E78*E344*E$172*$H185*AO444*E$110*AO851/1000000</f>
        <v>0</v>
      </c>
      <c r="AP954" s="33">
        <f t="shared" si="2384"/>
        <v>0</v>
      </c>
      <c r="AQ954" s="33">
        <f t="shared" si="2384"/>
        <v>0</v>
      </c>
      <c r="AR954" s="33">
        <f t="shared" si="2384"/>
        <v>0</v>
      </c>
      <c r="AS954" s="33">
        <f t="shared" si="2384"/>
        <v>0</v>
      </c>
      <c r="AT954" s="33">
        <f t="shared" si="2384"/>
        <v>0</v>
      </c>
      <c r="AU954" s="33">
        <f t="shared" si="2384"/>
        <v>0</v>
      </c>
      <c r="AV954" s="33">
        <f t="shared" si="2384"/>
        <v>0</v>
      </c>
      <c r="AW954" s="33">
        <f t="shared" si="2384"/>
        <v>0</v>
      </c>
      <c r="AX954" s="33">
        <f t="shared" si="2384"/>
        <v>0</v>
      </c>
      <c r="AY954" s="33">
        <f t="shared" si="2384"/>
        <v>0</v>
      </c>
      <c r="AZ954" s="33">
        <f t="shared" si="2384"/>
        <v>0</v>
      </c>
      <c r="BA954" s="33">
        <f t="shared" si="2384"/>
        <v>0</v>
      </c>
      <c r="BB954" s="33">
        <f t="shared" si="2384"/>
        <v>0</v>
      </c>
      <c r="BC954" s="33">
        <f t="shared" si="2384"/>
        <v>0</v>
      </c>
      <c r="BD954" s="33">
        <f t="shared" si="2384"/>
        <v>0</v>
      </c>
      <c r="BE954" s="33">
        <f t="shared" si="2384"/>
        <v>0</v>
      </c>
      <c r="BF954" s="33">
        <f t="shared" si="2384"/>
        <v>0</v>
      </c>
      <c r="BG954" s="33">
        <f t="shared" si="2384"/>
        <v>0</v>
      </c>
      <c r="BH954" s="33">
        <f t="shared" si="2384"/>
        <v>9.0026475000000009E-2</v>
      </c>
      <c r="BI954" s="33">
        <f t="shared" si="2384"/>
        <v>8.6093333333333327E-2</v>
      </c>
      <c r="BJ954" s="33">
        <f t="shared" si="2384"/>
        <v>0.11632062750000002</v>
      </c>
      <c r="BK954" s="33">
        <f t="shared" si="2384"/>
        <v>0</v>
      </c>
      <c r="BL954" s="33">
        <f t="shared" si="2384"/>
        <v>0</v>
      </c>
      <c r="BM954" s="33">
        <f t="shared" si="2384"/>
        <v>0</v>
      </c>
      <c r="BN954" s="33">
        <f t="shared" si="2384"/>
        <v>0</v>
      </c>
      <c r="BO954" s="33">
        <f t="shared" si="2384"/>
        <v>0</v>
      </c>
      <c r="BP954" s="33">
        <f t="shared" si="2384"/>
        <v>0</v>
      </c>
      <c r="BQ954" s="33">
        <f t="shared" si="2384"/>
        <v>0</v>
      </c>
      <c r="BZ954" s="7" t="s">
        <v>25</v>
      </c>
      <c r="CA954" s="7" t="s">
        <v>31</v>
      </c>
      <c r="CB954" s="33">
        <f t="shared" si="2359"/>
        <v>0</v>
      </c>
      <c r="CC954" s="33">
        <f t="shared" ref="CC954:DE954" si="2385">E78*E344*E$172*$G185*BZ443*E$110*CC851/1000000</f>
        <v>0</v>
      </c>
      <c r="CD954" s="33">
        <f t="shared" si="2385"/>
        <v>0</v>
      </c>
      <c r="CE954" s="33">
        <f t="shared" si="2385"/>
        <v>0</v>
      </c>
      <c r="CF954" s="33">
        <f t="shared" si="2385"/>
        <v>0</v>
      </c>
      <c r="CG954" s="33">
        <f t="shared" si="2385"/>
        <v>0</v>
      </c>
      <c r="CH954" s="33">
        <f t="shared" si="2385"/>
        <v>0</v>
      </c>
      <c r="CI954" s="33">
        <f t="shared" si="2385"/>
        <v>0</v>
      </c>
      <c r="CJ954" s="33">
        <f t="shared" si="2385"/>
        <v>0</v>
      </c>
      <c r="CK954" s="33">
        <f t="shared" si="2385"/>
        <v>0</v>
      </c>
      <c r="CL954" s="33">
        <f t="shared" si="2385"/>
        <v>0</v>
      </c>
      <c r="CM954" s="33">
        <f t="shared" si="2385"/>
        <v>0</v>
      </c>
      <c r="CN954" s="33">
        <f t="shared" si="2385"/>
        <v>0</v>
      </c>
      <c r="CO954" s="33">
        <f t="shared" si="2385"/>
        <v>0</v>
      </c>
      <c r="CP954" s="33">
        <f t="shared" si="2385"/>
        <v>0</v>
      </c>
      <c r="CQ954" s="33">
        <f t="shared" si="2385"/>
        <v>0</v>
      </c>
      <c r="CR954" s="33">
        <f t="shared" si="2385"/>
        <v>0</v>
      </c>
      <c r="CS954" s="33">
        <f t="shared" si="2385"/>
        <v>0</v>
      </c>
      <c r="CT954" s="33">
        <f t="shared" si="2385"/>
        <v>0</v>
      </c>
      <c r="CU954" s="33">
        <f t="shared" si="2385"/>
        <v>0</v>
      </c>
      <c r="CV954" s="33">
        <f t="shared" si="2385"/>
        <v>4.5886995000000006</v>
      </c>
      <c r="CW954" s="33">
        <f t="shared" si="2385"/>
        <v>4.4572000000000003</v>
      </c>
      <c r="CX954" s="33">
        <f t="shared" si="2385"/>
        <v>6.12012555</v>
      </c>
      <c r="CY954" s="33">
        <f t="shared" si="2385"/>
        <v>0</v>
      </c>
      <c r="CZ954" s="33">
        <f t="shared" si="2385"/>
        <v>0</v>
      </c>
      <c r="DA954" s="33">
        <f t="shared" si="2385"/>
        <v>0</v>
      </c>
      <c r="DB954" s="33">
        <f t="shared" si="2385"/>
        <v>0</v>
      </c>
      <c r="DC954" s="33">
        <f t="shared" si="2385"/>
        <v>0</v>
      </c>
      <c r="DD954" s="33">
        <f t="shared" si="2385"/>
        <v>0</v>
      </c>
      <c r="DE954" s="33">
        <f t="shared" si="2385"/>
        <v>0</v>
      </c>
      <c r="DN954" s="34"/>
      <c r="DO954" s="7" t="s">
        <v>25</v>
      </c>
      <c r="DP954" s="7" t="s">
        <v>31</v>
      </c>
      <c r="DQ954" s="33">
        <f t="shared" si="2361"/>
        <v>0</v>
      </c>
      <c r="DR954" s="33">
        <f t="shared" ref="DR954:ET954" si="2386">E78*E344*E$172*$F185*DK444*E$110*DR851/1000000</f>
        <v>0</v>
      </c>
      <c r="DS954" s="33">
        <f t="shared" si="2386"/>
        <v>0</v>
      </c>
      <c r="DT954" s="33">
        <f t="shared" si="2386"/>
        <v>0</v>
      </c>
      <c r="DU954" s="33">
        <f t="shared" si="2386"/>
        <v>0</v>
      </c>
      <c r="DV954" s="33">
        <f t="shared" si="2386"/>
        <v>0</v>
      </c>
      <c r="DW954" s="33">
        <f t="shared" si="2386"/>
        <v>0</v>
      </c>
      <c r="DX954" s="33">
        <f t="shared" si="2386"/>
        <v>0</v>
      </c>
      <c r="DY954" s="33">
        <f t="shared" si="2386"/>
        <v>0</v>
      </c>
      <c r="DZ954" s="33">
        <f t="shared" si="2386"/>
        <v>0</v>
      </c>
      <c r="EA954" s="33">
        <f t="shared" si="2386"/>
        <v>0</v>
      </c>
      <c r="EB954" s="33">
        <f t="shared" si="2386"/>
        <v>0</v>
      </c>
      <c r="EC954" s="33">
        <f t="shared" si="2386"/>
        <v>0</v>
      </c>
      <c r="ED954" s="33">
        <f t="shared" si="2386"/>
        <v>0</v>
      </c>
      <c r="EE954" s="33">
        <f t="shared" si="2386"/>
        <v>0</v>
      </c>
      <c r="EF954" s="33">
        <f t="shared" si="2386"/>
        <v>0</v>
      </c>
      <c r="EG954" s="33">
        <f t="shared" si="2386"/>
        <v>0</v>
      </c>
      <c r="EH954" s="33">
        <f t="shared" si="2386"/>
        <v>0</v>
      </c>
      <c r="EI954" s="33">
        <f t="shared" si="2386"/>
        <v>0</v>
      </c>
      <c r="EJ954" s="33">
        <f t="shared" si="2386"/>
        <v>0</v>
      </c>
      <c r="EK954" s="33">
        <f t="shared" si="2386"/>
        <v>0.37055733000000002</v>
      </c>
      <c r="EL954" s="33">
        <f t="shared" si="2386"/>
        <v>0.36264800000000003</v>
      </c>
      <c r="EM954" s="33">
        <f t="shared" si="2386"/>
        <v>0.50173823699999998</v>
      </c>
      <c r="EN954" s="33">
        <f t="shared" si="2386"/>
        <v>0</v>
      </c>
      <c r="EO954" s="33">
        <f t="shared" si="2386"/>
        <v>0</v>
      </c>
      <c r="EP954" s="33">
        <f t="shared" si="2386"/>
        <v>0</v>
      </c>
      <c r="EQ954" s="33">
        <f t="shared" si="2386"/>
        <v>0</v>
      </c>
      <c r="ER954" s="33">
        <f t="shared" si="2386"/>
        <v>0</v>
      </c>
      <c r="ES954" s="33">
        <f t="shared" si="2386"/>
        <v>0</v>
      </c>
      <c r="ET954" s="33">
        <f t="shared" si="2386"/>
        <v>0</v>
      </c>
    </row>
    <row r="955" spans="1:150" x14ac:dyDescent="0.25">
      <c r="A955" s="55"/>
      <c r="B955" s="83" t="s">
        <v>25</v>
      </c>
      <c r="C955" s="83" t="s">
        <v>35</v>
      </c>
      <c r="D955" s="74">
        <f t="shared" si="2355"/>
        <v>0</v>
      </c>
      <c r="E955" s="74">
        <f t="shared" ref="E955:AG955" si="2387">E79*E345*E$172*$E186*E445*E$110*E852/1000000</f>
        <v>0</v>
      </c>
      <c r="F955" s="74">
        <f t="shared" si="2387"/>
        <v>0</v>
      </c>
      <c r="G955" s="74">
        <f t="shared" si="2387"/>
        <v>0</v>
      </c>
      <c r="H955" s="74">
        <f t="shared" si="2387"/>
        <v>0</v>
      </c>
      <c r="I955" s="74">
        <f t="shared" si="2387"/>
        <v>0</v>
      </c>
      <c r="J955" s="74">
        <f t="shared" si="2387"/>
        <v>0</v>
      </c>
      <c r="K955" s="74">
        <f t="shared" si="2387"/>
        <v>0</v>
      </c>
      <c r="L955" s="74">
        <f t="shared" si="2387"/>
        <v>0</v>
      </c>
      <c r="M955" s="74">
        <f t="shared" si="2387"/>
        <v>0</v>
      </c>
      <c r="N955" s="74">
        <f t="shared" si="2387"/>
        <v>0</v>
      </c>
      <c r="O955" s="74">
        <f t="shared" si="2387"/>
        <v>0</v>
      </c>
      <c r="P955" s="74">
        <f t="shared" si="2387"/>
        <v>0</v>
      </c>
      <c r="Q955" s="74">
        <f t="shared" si="2387"/>
        <v>0</v>
      </c>
      <c r="R955" s="74">
        <f t="shared" si="2387"/>
        <v>0</v>
      </c>
      <c r="S955" s="74">
        <f t="shared" si="2387"/>
        <v>0</v>
      </c>
      <c r="T955" s="74">
        <f t="shared" si="2387"/>
        <v>0</v>
      </c>
      <c r="U955" s="74">
        <f t="shared" si="2387"/>
        <v>0</v>
      </c>
      <c r="V955" s="74">
        <f t="shared" si="2387"/>
        <v>0</v>
      </c>
      <c r="W955" s="74">
        <f t="shared" si="2387"/>
        <v>0</v>
      </c>
      <c r="X955" s="74">
        <f t="shared" si="2387"/>
        <v>0</v>
      </c>
      <c r="Y955" s="74">
        <f t="shared" si="2387"/>
        <v>0</v>
      </c>
      <c r="Z955" s="74">
        <f t="shared" si="2387"/>
        <v>0</v>
      </c>
      <c r="AA955" s="74">
        <f t="shared" si="2387"/>
        <v>1.1653171200000001</v>
      </c>
      <c r="AB955" s="74">
        <f t="shared" si="2387"/>
        <v>1.1117568</v>
      </c>
      <c r="AC955" s="74">
        <f t="shared" si="2387"/>
        <v>2.3281561599999998</v>
      </c>
      <c r="AD955" s="74">
        <f t="shared" si="2387"/>
        <v>3.4088454400000008</v>
      </c>
      <c r="AE955" s="74">
        <f t="shared" si="2387"/>
        <v>3.149355733333334</v>
      </c>
      <c r="AF955" s="74">
        <f t="shared" si="2387"/>
        <v>0</v>
      </c>
      <c r="AG955" s="74">
        <f t="shared" si="2387"/>
        <v>0</v>
      </c>
      <c r="AL955" s="7" t="s">
        <v>25</v>
      </c>
      <c r="AM955" s="7" t="s">
        <v>35</v>
      </c>
      <c r="AN955" s="33">
        <f t="shared" si="2357"/>
        <v>0</v>
      </c>
      <c r="AO955" s="33">
        <f t="shared" ref="AO955:BQ955" si="2388">E79*E345*E$172*$H186*AO445*E$110*AO852/1000000</f>
        <v>0</v>
      </c>
      <c r="AP955" s="33">
        <f t="shared" si="2388"/>
        <v>0</v>
      </c>
      <c r="AQ955" s="33">
        <f t="shared" si="2388"/>
        <v>0</v>
      </c>
      <c r="AR955" s="33">
        <f t="shared" si="2388"/>
        <v>0</v>
      </c>
      <c r="AS955" s="33">
        <f t="shared" si="2388"/>
        <v>0</v>
      </c>
      <c r="AT955" s="33">
        <f t="shared" si="2388"/>
        <v>0</v>
      </c>
      <c r="AU955" s="33">
        <f t="shared" si="2388"/>
        <v>0</v>
      </c>
      <c r="AV955" s="33">
        <f t="shared" si="2388"/>
        <v>0</v>
      </c>
      <c r="AW955" s="33">
        <f t="shared" si="2388"/>
        <v>0</v>
      </c>
      <c r="AX955" s="33">
        <f t="shared" si="2388"/>
        <v>0</v>
      </c>
      <c r="AY955" s="33">
        <f t="shared" si="2388"/>
        <v>0</v>
      </c>
      <c r="AZ955" s="33">
        <f t="shared" si="2388"/>
        <v>0</v>
      </c>
      <c r="BA955" s="33">
        <f t="shared" si="2388"/>
        <v>0</v>
      </c>
      <c r="BB955" s="33">
        <f t="shared" si="2388"/>
        <v>0</v>
      </c>
      <c r="BC955" s="33">
        <f t="shared" si="2388"/>
        <v>0</v>
      </c>
      <c r="BD955" s="33">
        <f t="shared" si="2388"/>
        <v>0</v>
      </c>
      <c r="BE955" s="33">
        <f t="shared" si="2388"/>
        <v>0</v>
      </c>
      <c r="BF955" s="33">
        <f t="shared" si="2388"/>
        <v>0</v>
      </c>
      <c r="BG955" s="33">
        <f t="shared" si="2388"/>
        <v>0</v>
      </c>
      <c r="BH955" s="33">
        <f t="shared" si="2388"/>
        <v>0</v>
      </c>
      <c r="BI955" s="33">
        <f t="shared" si="2388"/>
        <v>0</v>
      </c>
      <c r="BJ955" s="33">
        <f t="shared" si="2388"/>
        <v>0</v>
      </c>
      <c r="BK955" s="33">
        <f t="shared" si="2388"/>
        <v>8.633592000000001E-2</v>
      </c>
      <c r="BL955" s="33">
        <f t="shared" si="2388"/>
        <v>8.02263E-2</v>
      </c>
      <c r="BM955" s="33">
        <f t="shared" si="2388"/>
        <v>0.16351456</v>
      </c>
      <c r="BN955" s="33">
        <f t="shared" si="2388"/>
        <v>0.2328351025</v>
      </c>
      <c r="BO955" s="33">
        <f t="shared" si="2388"/>
        <v>0.20902548333333335</v>
      </c>
      <c r="BP955" s="33">
        <f t="shared" si="2388"/>
        <v>0</v>
      </c>
      <c r="BQ955" s="33">
        <f t="shared" si="2388"/>
        <v>0</v>
      </c>
      <c r="BZ955" s="7" t="s">
        <v>25</v>
      </c>
      <c r="CA955" s="7" t="s">
        <v>35</v>
      </c>
      <c r="CB955" s="33">
        <f t="shared" si="2359"/>
        <v>0</v>
      </c>
      <c r="CC955" s="33">
        <f t="shared" ref="CC955:DE955" si="2389">E79*E345*E$172*$G186*BZ444*E$110*CC852/1000000</f>
        <v>0</v>
      </c>
      <c r="CD955" s="33">
        <f t="shared" si="2389"/>
        <v>0</v>
      </c>
      <c r="CE955" s="33">
        <f t="shared" si="2389"/>
        <v>0</v>
      </c>
      <c r="CF955" s="33">
        <f t="shared" si="2389"/>
        <v>0</v>
      </c>
      <c r="CG955" s="33">
        <f t="shared" si="2389"/>
        <v>0</v>
      </c>
      <c r="CH955" s="33">
        <f t="shared" si="2389"/>
        <v>0</v>
      </c>
      <c r="CI955" s="33">
        <f t="shared" si="2389"/>
        <v>0</v>
      </c>
      <c r="CJ955" s="33">
        <f t="shared" si="2389"/>
        <v>0</v>
      </c>
      <c r="CK955" s="33">
        <f t="shared" si="2389"/>
        <v>0</v>
      </c>
      <c r="CL955" s="33">
        <f t="shared" si="2389"/>
        <v>0</v>
      </c>
      <c r="CM955" s="33">
        <f t="shared" si="2389"/>
        <v>0</v>
      </c>
      <c r="CN955" s="33">
        <f t="shared" si="2389"/>
        <v>0</v>
      </c>
      <c r="CO955" s="33">
        <f t="shared" si="2389"/>
        <v>0</v>
      </c>
      <c r="CP955" s="33">
        <f t="shared" si="2389"/>
        <v>0</v>
      </c>
      <c r="CQ955" s="33">
        <f t="shared" si="2389"/>
        <v>0</v>
      </c>
      <c r="CR955" s="33">
        <f t="shared" si="2389"/>
        <v>0</v>
      </c>
      <c r="CS955" s="33">
        <f t="shared" si="2389"/>
        <v>0</v>
      </c>
      <c r="CT955" s="33">
        <f t="shared" si="2389"/>
        <v>0</v>
      </c>
      <c r="CU955" s="33">
        <f t="shared" si="2389"/>
        <v>0</v>
      </c>
      <c r="CV955" s="33">
        <f t="shared" si="2389"/>
        <v>0</v>
      </c>
      <c r="CW955" s="33">
        <f t="shared" si="2389"/>
        <v>0</v>
      </c>
      <c r="CX955" s="33">
        <f t="shared" si="2389"/>
        <v>0</v>
      </c>
      <c r="CY955" s="33">
        <f t="shared" si="2389"/>
        <v>4.6191024000000001</v>
      </c>
      <c r="CZ955" s="33">
        <f t="shared" si="2389"/>
        <v>4.367286</v>
      </c>
      <c r="DA955" s="33">
        <f t="shared" si="2389"/>
        <v>9.0628032000000012</v>
      </c>
      <c r="DB955" s="33">
        <f t="shared" si="2389"/>
        <v>13.148185049999999</v>
      </c>
      <c r="DC955" s="33">
        <f t="shared" si="2389"/>
        <v>12.035023000000001</v>
      </c>
      <c r="DD955" s="33">
        <f t="shared" si="2389"/>
        <v>0</v>
      </c>
      <c r="DE955" s="33">
        <f t="shared" si="2389"/>
        <v>0</v>
      </c>
      <c r="DN955" s="34"/>
      <c r="DO955" s="7" t="s">
        <v>25</v>
      </c>
      <c r="DP955" s="7" t="s">
        <v>35</v>
      </c>
      <c r="DQ955" s="33">
        <f t="shared" si="2361"/>
        <v>0</v>
      </c>
      <c r="DR955" s="33">
        <f t="shared" ref="DR955:ET955" si="2390">E79*E345*E$172*$F186*DK445*E$110*DR852/1000000</f>
        <v>0</v>
      </c>
      <c r="DS955" s="33">
        <f t="shared" si="2390"/>
        <v>0</v>
      </c>
      <c r="DT955" s="33">
        <f t="shared" si="2390"/>
        <v>0</v>
      </c>
      <c r="DU955" s="33">
        <f t="shared" si="2390"/>
        <v>0</v>
      </c>
      <c r="DV955" s="33">
        <f t="shared" si="2390"/>
        <v>0</v>
      </c>
      <c r="DW955" s="33">
        <f t="shared" si="2390"/>
        <v>0</v>
      </c>
      <c r="DX955" s="33">
        <f t="shared" si="2390"/>
        <v>0</v>
      </c>
      <c r="DY955" s="33">
        <f t="shared" si="2390"/>
        <v>0</v>
      </c>
      <c r="DZ955" s="33">
        <f t="shared" si="2390"/>
        <v>0</v>
      </c>
      <c r="EA955" s="33">
        <f t="shared" si="2390"/>
        <v>0</v>
      </c>
      <c r="EB955" s="33">
        <f t="shared" si="2390"/>
        <v>0</v>
      </c>
      <c r="EC955" s="33">
        <f t="shared" si="2390"/>
        <v>0</v>
      </c>
      <c r="ED955" s="33">
        <f t="shared" si="2390"/>
        <v>0</v>
      </c>
      <c r="EE955" s="33">
        <f t="shared" si="2390"/>
        <v>0</v>
      </c>
      <c r="EF955" s="33">
        <f t="shared" si="2390"/>
        <v>0</v>
      </c>
      <c r="EG955" s="33">
        <f t="shared" si="2390"/>
        <v>0</v>
      </c>
      <c r="EH955" s="33">
        <f t="shared" si="2390"/>
        <v>0</v>
      </c>
      <c r="EI955" s="33">
        <f t="shared" si="2390"/>
        <v>0</v>
      </c>
      <c r="EJ955" s="33">
        <f t="shared" si="2390"/>
        <v>0</v>
      </c>
      <c r="EK955" s="33">
        <f t="shared" si="2390"/>
        <v>0</v>
      </c>
      <c r="EL955" s="33">
        <f t="shared" si="2390"/>
        <v>0</v>
      </c>
      <c r="EM955" s="33">
        <f t="shared" si="2390"/>
        <v>0</v>
      </c>
      <c r="EN955" s="33">
        <f t="shared" si="2390"/>
        <v>0.38159721599999996</v>
      </c>
      <c r="EO955" s="33">
        <f t="shared" si="2390"/>
        <v>0.36360323999999999</v>
      </c>
      <c r="EP955" s="33">
        <f t="shared" si="2390"/>
        <v>0.76047628800000022</v>
      </c>
      <c r="EQ955" s="33">
        <f t="shared" si="2390"/>
        <v>1.1120779670000003</v>
      </c>
      <c r="ER955" s="33">
        <f t="shared" si="2390"/>
        <v>1.0261308200000001</v>
      </c>
      <c r="ES955" s="33">
        <f t="shared" si="2390"/>
        <v>0</v>
      </c>
      <c r="ET955" s="33">
        <f t="shared" si="2390"/>
        <v>0</v>
      </c>
    </row>
    <row r="956" spans="1:150" x14ac:dyDescent="0.25">
      <c r="A956" s="55"/>
      <c r="B956" s="83" t="s">
        <v>25</v>
      </c>
      <c r="C956" s="83" t="s">
        <v>10</v>
      </c>
      <c r="D956" s="74">
        <f t="shared" si="2355"/>
        <v>0</v>
      </c>
      <c r="E956" s="74">
        <f t="shared" ref="E956:AG956" si="2391">E80*E346*E$172*$E187*E446*E$110*E853/1000000</f>
        <v>0</v>
      </c>
      <c r="F956" s="74">
        <f t="shared" si="2391"/>
        <v>0</v>
      </c>
      <c r="G956" s="74">
        <f t="shared" si="2391"/>
        <v>0</v>
      </c>
      <c r="H956" s="74">
        <f t="shared" si="2391"/>
        <v>0</v>
      </c>
      <c r="I956" s="74">
        <f t="shared" si="2391"/>
        <v>0</v>
      </c>
      <c r="J956" s="74">
        <f t="shared" si="2391"/>
        <v>0</v>
      </c>
      <c r="K956" s="74">
        <f t="shared" si="2391"/>
        <v>0</v>
      </c>
      <c r="L956" s="74">
        <f t="shared" si="2391"/>
        <v>0</v>
      </c>
      <c r="M956" s="74">
        <f t="shared" si="2391"/>
        <v>0</v>
      </c>
      <c r="N956" s="74">
        <f t="shared" si="2391"/>
        <v>0</v>
      </c>
      <c r="O956" s="74">
        <f t="shared" si="2391"/>
        <v>0</v>
      </c>
      <c r="P956" s="74">
        <f t="shared" si="2391"/>
        <v>0</v>
      </c>
      <c r="Q956" s="74">
        <f t="shared" si="2391"/>
        <v>0</v>
      </c>
      <c r="R956" s="74">
        <f t="shared" si="2391"/>
        <v>0</v>
      </c>
      <c r="S956" s="74">
        <f t="shared" si="2391"/>
        <v>0</v>
      </c>
      <c r="T956" s="74">
        <f t="shared" si="2391"/>
        <v>0</v>
      </c>
      <c r="U956" s="74">
        <f t="shared" si="2391"/>
        <v>0</v>
      </c>
      <c r="V956" s="74">
        <f t="shared" si="2391"/>
        <v>0</v>
      </c>
      <c r="W956" s="74">
        <f t="shared" si="2391"/>
        <v>0</v>
      </c>
      <c r="X956" s="74">
        <f t="shared" si="2391"/>
        <v>0</v>
      </c>
      <c r="Y956" s="74">
        <f t="shared" si="2391"/>
        <v>0</v>
      </c>
      <c r="Z956" s="74">
        <f t="shared" si="2391"/>
        <v>0</v>
      </c>
      <c r="AA956" s="74">
        <f t="shared" si="2391"/>
        <v>0</v>
      </c>
      <c r="AB956" s="74">
        <f t="shared" si="2391"/>
        <v>0</v>
      </c>
      <c r="AC956" s="74">
        <f t="shared" si="2391"/>
        <v>0</v>
      </c>
      <c r="AD956" s="74">
        <f t="shared" si="2391"/>
        <v>0</v>
      </c>
      <c r="AE956" s="74">
        <f t="shared" si="2391"/>
        <v>0</v>
      </c>
      <c r="AF956" s="74">
        <f t="shared" si="2391"/>
        <v>3.4206233599999996</v>
      </c>
      <c r="AG956" s="74">
        <f t="shared" si="2391"/>
        <v>4.774</v>
      </c>
      <c r="AL956" s="7" t="s">
        <v>25</v>
      </c>
      <c r="AM956" s="7" t="s">
        <v>10</v>
      </c>
      <c r="AN956" s="33">
        <f t="shared" si="2357"/>
        <v>0</v>
      </c>
      <c r="AO956" s="33">
        <f t="shared" ref="AO956:BQ956" si="2392">E80*E346*E$172*$H187*AO446*E$110*AO853/1000000</f>
        <v>0</v>
      </c>
      <c r="AP956" s="33">
        <f t="shared" si="2392"/>
        <v>0</v>
      </c>
      <c r="AQ956" s="33">
        <f t="shared" si="2392"/>
        <v>0</v>
      </c>
      <c r="AR956" s="33">
        <f t="shared" si="2392"/>
        <v>0</v>
      </c>
      <c r="AS956" s="33">
        <f t="shared" si="2392"/>
        <v>0</v>
      </c>
      <c r="AT956" s="33">
        <f t="shared" si="2392"/>
        <v>0</v>
      </c>
      <c r="AU956" s="33">
        <f t="shared" si="2392"/>
        <v>0</v>
      </c>
      <c r="AV956" s="33">
        <f t="shared" si="2392"/>
        <v>0</v>
      </c>
      <c r="AW956" s="33">
        <f t="shared" si="2392"/>
        <v>0</v>
      </c>
      <c r="AX956" s="33">
        <f t="shared" si="2392"/>
        <v>0</v>
      </c>
      <c r="AY956" s="33">
        <f t="shared" si="2392"/>
        <v>0</v>
      </c>
      <c r="AZ956" s="33">
        <f t="shared" si="2392"/>
        <v>0</v>
      </c>
      <c r="BA956" s="33">
        <f t="shared" si="2392"/>
        <v>0</v>
      </c>
      <c r="BB956" s="33">
        <f t="shared" si="2392"/>
        <v>0</v>
      </c>
      <c r="BC956" s="33">
        <f t="shared" si="2392"/>
        <v>0</v>
      </c>
      <c r="BD956" s="33">
        <f t="shared" si="2392"/>
        <v>0</v>
      </c>
      <c r="BE956" s="33">
        <f t="shared" si="2392"/>
        <v>0</v>
      </c>
      <c r="BF956" s="33">
        <f t="shared" si="2392"/>
        <v>0</v>
      </c>
      <c r="BG956" s="33">
        <f t="shared" si="2392"/>
        <v>0</v>
      </c>
      <c r="BH956" s="33">
        <f t="shared" si="2392"/>
        <v>0</v>
      </c>
      <c r="BI956" s="33">
        <f t="shared" si="2392"/>
        <v>0</v>
      </c>
      <c r="BJ956" s="33">
        <f t="shared" si="2392"/>
        <v>0</v>
      </c>
      <c r="BK956" s="33">
        <f t="shared" si="2392"/>
        <v>0</v>
      </c>
      <c r="BL956" s="33">
        <f t="shared" si="2392"/>
        <v>0</v>
      </c>
      <c r="BM956" s="33">
        <f t="shared" si="2392"/>
        <v>0</v>
      </c>
      <c r="BN956" s="33">
        <f t="shared" si="2392"/>
        <v>0</v>
      </c>
      <c r="BO956" s="33">
        <f t="shared" si="2392"/>
        <v>0</v>
      </c>
      <c r="BP956" s="33">
        <f t="shared" si="2392"/>
        <v>0.13224773100000001</v>
      </c>
      <c r="BQ956" s="33">
        <f t="shared" si="2392"/>
        <v>0.17902499999999999</v>
      </c>
      <c r="BZ956" s="7" t="s">
        <v>25</v>
      </c>
      <c r="CA956" s="7" t="s">
        <v>10</v>
      </c>
      <c r="CB956" s="33">
        <f t="shared" si="2359"/>
        <v>0</v>
      </c>
      <c r="CC956" s="33">
        <f t="shared" ref="CC956:DE956" si="2393">E80*E346*E$172*$G187*BZ445*E$110*CC853/1000000</f>
        <v>0</v>
      </c>
      <c r="CD956" s="33">
        <f t="shared" si="2393"/>
        <v>0</v>
      </c>
      <c r="CE956" s="33">
        <f t="shared" si="2393"/>
        <v>0</v>
      </c>
      <c r="CF956" s="33">
        <f t="shared" si="2393"/>
        <v>0</v>
      </c>
      <c r="CG956" s="33">
        <f t="shared" si="2393"/>
        <v>0</v>
      </c>
      <c r="CH956" s="33">
        <f t="shared" si="2393"/>
        <v>0</v>
      </c>
      <c r="CI956" s="33">
        <f t="shared" si="2393"/>
        <v>0</v>
      </c>
      <c r="CJ956" s="33">
        <f t="shared" si="2393"/>
        <v>0</v>
      </c>
      <c r="CK956" s="33">
        <f t="shared" si="2393"/>
        <v>0</v>
      </c>
      <c r="CL956" s="33">
        <f t="shared" si="2393"/>
        <v>0</v>
      </c>
      <c r="CM956" s="33">
        <f t="shared" si="2393"/>
        <v>0</v>
      </c>
      <c r="CN956" s="33">
        <f t="shared" si="2393"/>
        <v>0</v>
      </c>
      <c r="CO956" s="33">
        <f t="shared" si="2393"/>
        <v>0</v>
      </c>
      <c r="CP956" s="33">
        <f t="shared" si="2393"/>
        <v>0</v>
      </c>
      <c r="CQ956" s="33">
        <f t="shared" si="2393"/>
        <v>0</v>
      </c>
      <c r="CR956" s="33">
        <f t="shared" si="2393"/>
        <v>0</v>
      </c>
      <c r="CS956" s="33">
        <f t="shared" si="2393"/>
        <v>0</v>
      </c>
      <c r="CT956" s="33">
        <f t="shared" si="2393"/>
        <v>0</v>
      </c>
      <c r="CU956" s="33">
        <f t="shared" si="2393"/>
        <v>0</v>
      </c>
      <c r="CV956" s="33">
        <f t="shared" si="2393"/>
        <v>0</v>
      </c>
      <c r="CW956" s="33">
        <f t="shared" si="2393"/>
        <v>0</v>
      </c>
      <c r="CX956" s="33">
        <f t="shared" si="2393"/>
        <v>0</v>
      </c>
      <c r="CY956" s="33">
        <f t="shared" si="2393"/>
        <v>0</v>
      </c>
      <c r="CZ956" s="33">
        <f t="shared" si="2393"/>
        <v>0</v>
      </c>
      <c r="DA956" s="33">
        <f t="shared" si="2393"/>
        <v>0</v>
      </c>
      <c r="DB956" s="33">
        <f t="shared" si="2393"/>
        <v>0</v>
      </c>
      <c r="DC956" s="33">
        <f t="shared" si="2393"/>
        <v>0</v>
      </c>
      <c r="DD956" s="33">
        <f t="shared" si="2393"/>
        <v>12.949559700000002</v>
      </c>
      <c r="DE956" s="33">
        <f t="shared" si="2393"/>
        <v>17.9025</v>
      </c>
      <c r="DN956" s="34"/>
      <c r="DO956" s="7" t="s">
        <v>25</v>
      </c>
      <c r="DP956" s="7" t="s">
        <v>10</v>
      </c>
      <c r="DQ956" s="33">
        <f t="shared" si="2361"/>
        <v>0</v>
      </c>
      <c r="DR956" s="33">
        <f t="shared" ref="DR956:ET956" si="2394">E80*E346*E$172*$F187*DK446*E$110*DR853/1000000</f>
        <v>0</v>
      </c>
      <c r="DS956" s="33">
        <f t="shared" si="2394"/>
        <v>0</v>
      </c>
      <c r="DT956" s="33">
        <f t="shared" si="2394"/>
        <v>0</v>
      </c>
      <c r="DU956" s="33">
        <f t="shared" si="2394"/>
        <v>0</v>
      </c>
      <c r="DV956" s="33">
        <f t="shared" si="2394"/>
        <v>0</v>
      </c>
      <c r="DW956" s="33">
        <f t="shared" si="2394"/>
        <v>0</v>
      </c>
      <c r="DX956" s="33">
        <f t="shared" si="2394"/>
        <v>0</v>
      </c>
      <c r="DY956" s="33">
        <f t="shared" si="2394"/>
        <v>0</v>
      </c>
      <c r="DZ956" s="33">
        <f t="shared" si="2394"/>
        <v>0</v>
      </c>
      <c r="EA956" s="33">
        <f t="shared" si="2394"/>
        <v>0</v>
      </c>
      <c r="EB956" s="33">
        <f t="shared" si="2394"/>
        <v>0</v>
      </c>
      <c r="EC956" s="33">
        <f t="shared" si="2394"/>
        <v>0</v>
      </c>
      <c r="ED956" s="33">
        <f t="shared" si="2394"/>
        <v>0</v>
      </c>
      <c r="EE956" s="33">
        <f t="shared" si="2394"/>
        <v>0</v>
      </c>
      <c r="EF956" s="33">
        <f t="shared" si="2394"/>
        <v>0</v>
      </c>
      <c r="EG956" s="33">
        <f t="shared" si="2394"/>
        <v>0</v>
      </c>
      <c r="EH956" s="33">
        <f t="shared" si="2394"/>
        <v>0</v>
      </c>
      <c r="EI956" s="33">
        <f t="shared" si="2394"/>
        <v>0</v>
      </c>
      <c r="EJ956" s="33">
        <f t="shared" si="2394"/>
        <v>0</v>
      </c>
      <c r="EK956" s="33">
        <f t="shared" si="2394"/>
        <v>0</v>
      </c>
      <c r="EL956" s="33">
        <f t="shared" si="2394"/>
        <v>0</v>
      </c>
      <c r="EM956" s="33">
        <f t="shared" si="2394"/>
        <v>0</v>
      </c>
      <c r="EN956" s="33">
        <f t="shared" si="2394"/>
        <v>0</v>
      </c>
      <c r="EO956" s="33">
        <f t="shared" si="2394"/>
        <v>0</v>
      </c>
      <c r="EP956" s="33">
        <f t="shared" si="2394"/>
        <v>0</v>
      </c>
      <c r="EQ956" s="33">
        <f t="shared" si="2394"/>
        <v>0</v>
      </c>
      <c r="ER956" s="33">
        <f t="shared" si="2394"/>
        <v>0</v>
      </c>
      <c r="ES956" s="33">
        <f t="shared" si="2394"/>
        <v>1.1131099980000001</v>
      </c>
      <c r="ET956" s="33">
        <f t="shared" si="2394"/>
        <v>1.55155</v>
      </c>
    </row>
    <row r="957" spans="1:150" x14ac:dyDescent="0.25">
      <c r="A957" s="55"/>
      <c r="B957" s="83" t="s">
        <v>27</v>
      </c>
      <c r="C957" s="83" t="s">
        <v>147</v>
      </c>
      <c r="D957" s="74">
        <f t="shared" ref="D957:D965" si="2395">D81*D347*D$172*$E179*D447*D$110*D854/1000000</f>
        <v>0</v>
      </c>
      <c r="E957" s="74">
        <f t="shared" ref="E957:AG957" si="2396">E81*E347*E$172*$E179*E447*E$110*E854/1000000</f>
        <v>0</v>
      </c>
      <c r="F957" s="74">
        <f t="shared" si="2396"/>
        <v>0</v>
      </c>
      <c r="G957" s="74">
        <f t="shared" si="2396"/>
        <v>0</v>
      </c>
      <c r="H957" s="74">
        <f t="shared" si="2396"/>
        <v>0</v>
      </c>
      <c r="I957" s="74">
        <f t="shared" si="2396"/>
        <v>0</v>
      </c>
      <c r="J957" s="74">
        <f t="shared" si="2396"/>
        <v>0</v>
      </c>
      <c r="K957" s="74">
        <f t="shared" si="2396"/>
        <v>0</v>
      </c>
      <c r="L957" s="74">
        <f t="shared" si="2396"/>
        <v>0</v>
      </c>
      <c r="M957" s="74">
        <f t="shared" si="2396"/>
        <v>0</v>
      </c>
      <c r="N957" s="74">
        <f t="shared" si="2396"/>
        <v>0</v>
      </c>
      <c r="O957" s="74">
        <f t="shared" si="2396"/>
        <v>0</v>
      </c>
      <c r="P957" s="74">
        <f t="shared" si="2396"/>
        <v>0</v>
      </c>
      <c r="Q957" s="74">
        <f t="shared" si="2396"/>
        <v>0</v>
      </c>
      <c r="R957" s="74">
        <f t="shared" si="2396"/>
        <v>0</v>
      </c>
      <c r="S957" s="74">
        <f t="shared" si="2396"/>
        <v>0</v>
      </c>
      <c r="T957" s="74">
        <f t="shared" si="2396"/>
        <v>0</v>
      </c>
      <c r="U957" s="74">
        <f t="shared" si="2396"/>
        <v>0</v>
      </c>
      <c r="V957" s="74">
        <f t="shared" si="2396"/>
        <v>0</v>
      </c>
      <c r="W957" s="74">
        <f t="shared" si="2396"/>
        <v>0</v>
      </c>
      <c r="X957" s="74">
        <f t="shared" si="2396"/>
        <v>0</v>
      </c>
      <c r="Y957" s="74">
        <f t="shared" si="2396"/>
        <v>0</v>
      </c>
      <c r="Z957" s="74">
        <f t="shared" si="2396"/>
        <v>0</v>
      </c>
      <c r="AA957" s="74">
        <f t="shared" si="2396"/>
        <v>0</v>
      </c>
      <c r="AB957" s="74">
        <f t="shared" si="2396"/>
        <v>0</v>
      </c>
      <c r="AC957" s="74">
        <f t="shared" si="2396"/>
        <v>0</v>
      </c>
      <c r="AD957" s="74">
        <f t="shared" si="2396"/>
        <v>0</v>
      </c>
      <c r="AE957" s="74">
        <f t="shared" si="2396"/>
        <v>0</v>
      </c>
      <c r="AF957" s="74">
        <f t="shared" si="2396"/>
        <v>0</v>
      </c>
      <c r="AG957" s="74">
        <f t="shared" si="2396"/>
        <v>0</v>
      </c>
      <c r="AL957" s="7" t="s">
        <v>27</v>
      </c>
      <c r="AM957" s="7" t="s">
        <v>147</v>
      </c>
      <c r="AN957" s="33">
        <f t="shared" ref="AN957:AN965" si="2397">D81*D347*D$172*$H179*AN447*D$110*AN854/1000000</f>
        <v>0</v>
      </c>
      <c r="AO957" s="33">
        <f t="shared" ref="AO957:BQ957" si="2398">E81*E347*E$172*$H179*AO447*E$110*AO854/1000000</f>
        <v>0</v>
      </c>
      <c r="AP957" s="33">
        <f t="shared" si="2398"/>
        <v>0</v>
      </c>
      <c r="AQ957" s="33">
        <f t="shared" si="2398"/>
        <v>0</v>
      </c>
      <c r="AR957" s="33">
        <f t="shared" si="2398"/>
        <v>0</v>
      </c>
      <c r="AS957" s="33">
        <f t="shared" si="2398"/>
        <v>0</v>
      </c>
      <c r="AT957" s="33">
        <f t="shared" si="2398"/>
        <v>0</v>
      </c>
      <c r="AU957" s="33">
        <f t="shared" si="2398"/>
        <v>0</v>
      </c>
      <c r="AV957" s="33">
        <f t="shared" si="2398"/>
        <v>0</v>
      </c>
      <c r="AW957" s="33">
        <f t="shared" si="2398"/>
        <v>0</v>
      </c>
      <c r="AX957" s="33">
        <f t="shared" si="2398"/>
        <v>0</v>
      </c>
      <c r="AY957" s="33">
        <f t="shared" si="2398"/>
        <v>0</v>
      </c>
      <c r="AZ957" s="33">
        <f t="shared" si="2398"/>
        <v>0</v>
      </c>
      <c r="BA957" s="33">
        <f t="shared" si="2398"/>
        <v>0</v>
      </c>
      <c r="BB957" s="33">
        <f t="shared" si="2398"/>
        <v>0</v>
      </c>
      <c r="BC957" s="33">
        <f t="shared" si="2398"/>
        <v>0</v>
      </c>
      <c r="BD957" s="33">
        <f t="shared" si="2398"/>
        <v>0</v>
      </c>
      <c r="BE957" s="33">
        <f t="shared" si="2398"/>
        <v>0</v>
      </c>
      <c r="BF957" s="33">
        <f t="shared" si="2398"/>
        <v>0</v>
      </c>
      <c r="BG957" s="33">
        <f t="shared" si="2398"/>
        <v>0</v>
      </c>
      <c r="BH957" s="33">
        <f t="shared" si="2398"/>
        <v>0</v>
      </c>
      <c r="BI957" s="33">
        <f t="shared" si="2398"/>
        <v>0</v>
      </c>
      <c r="BJ957" s="33">
        <f t="shared" si="2398"/>
        <v>0</v>
      </c>
      <c r="BK957" s="33">
        <f t="shared" si="2398"/>
        <v>0</v>
      </c>
      <c r="BL957" s="33">
        <f t="shared" si="2398"/>
        <v>0</v>
      </c>
      <c r="BM957" s="33">
        <f t="shared" si="2398"/>
        <v>0</v>
      </c>
      <c r="BN957" s="33">
        <f t="shared" si="2398"/>
        <v>0</v>
      </c>
      <c r="BO957" s="33">
        <f t="shared" si="2398"/>
        <v>0</v>
      </c>
      <c r="BP957" s="33">
        <f t="shared" si="2398"/>
        <v>0</v>
      </c>
      <c r="BQ957" s="33">
        <f t="shared" si="2398"/>
        <v>0</v>
      </c>
      <c r="BZ957" s="7" t="s">
        <v>27</v>
      </c>
      <c r="CA957" s="7" t="s">
        <v>147</v>
      </c>
      <c r="CB957" s="33">
        <f t="shared" ref="CB957:CB965" si="2399">D81*D347*D$172*$G179*BY446*D$110*CB854/1000000</f>
        <v>0</v>
      </c>
      <c r="CC957" s="33">
        <f t="shared" ref="CC957:DE957" si="2400">E81*E347*E$172*$G179*BZ446*E$110*CC854/1000000</f>
        <v>0</v>
      </c>
      <c r="CD957" s="33">
        <f t="shared" si="2400"/>
        <v>0</v>
      </c>
      <c r="CE957" s="33">
        <f t="shared" si="2400"/>
        <v>0</v>
      </c>
      <c r="CF957" s="33">
        <f t="shared" si="2400"/>
        <v>0</v>
      </c>
      <c r="CG957" s="33">
        <f t="shared" si="2400"/>
        <v>0</v>
      </c>
      <c r="CH957" s="33">
        <f t="shared" si="2400"/>
        <v>0</v>
      </c>
      <c r="CI957" s="33">
        <f t="shared" si="2400"/>
        <v>0</v>
      </c>
      <c r="CJ957" s="33">
        <f t="shared" si="2400"/>
        <v>0</v>
      </c>
      <c r="CK957" s="33">
        <f t="shared" si="2400"/>
        <v>0</v>
      </c>
      <c r="CL957" s="33">
        <f t="shared" si="2400"/>
        <v>0</v>
      </c>
      <c r="CM957" s="33">
        <f t="shared" si="2400"/>
        <v>0</v>
      </c>
      <c r="CN957" s="33">
        <f t="shared" si="2400"/>
        <v>0</v>
      </c>
      <c r="CO957" s="33">
        <f t="shared" si="2400"/>
        <v>0</v>
      </c>
      <c r="CP957" s="33">
        <f t="shared" si="2400"/>
        <v>0</v>
      </c>
      <c r="CQ957" s="33">
        <f t="shared" si="2400"/>
        <v>0</v>
      </c>
      <c r="CR957" s="33">
        <f t="shared" si="2400"/>
        <v>0</v>
      </c>
      <c r="CS957" s="33">
        <f t="shared" si="2400"/>
        <v>0</v>
      </c>
      <c r="CT957" s="33">
        <f t="shared" si="2400"/>
        <v>0</v>
      </c>
      <c r="CU957" s="33">
        <f t="shared" si="2400"/>
        <v>0</v>
      </c>
      <c r="CV957" s="33">
        <f t="shared" si="2400"/>
        <v>0</v>
      </c>
      <c r="CW957" s="33">
        <f t="shared" si="2400"/>
        <v>0</v>
      </c>
      <c r="CX957" s="33">
        <f t="shared" si="2400"/>
        <v>0</v>
      </c>
      <c r="CY957" s="33">
        <f t="shared" si="2400"/>
        <v>0</v>
      </c>
      <c r="CZ957" s="33">
        <f t="shared" si="2400"/>
        <v>0</v>
      </c>
      <c r="DA957" s="33">
        <f t="shared" si="2400"/>
        <v>0</v>
      </c>
      <c r="DB957" s="33">
        <f t="shared" si="2400"/>
        <v>0</v>
      </c>
      <c r="DC957" s="33">
        <f t="shared" si="2400"/>
        <v>0</v>
      </c>
      <c r="DD957" s="33">
        <f t="shared" si="2400"/>
        <v>0</v>
      </c>
      <c r="DE957" s="33">
        <f t="shared" si="2400"/>
        <v>0</v>
      </c>
      <c r="DN957" s="34"/>
      <c r="DO957" s="7" t="s">
        <v>27</v>
      </c>
      <c r="DP957" s="7" t="s">
        <v>147</v>
      </c>
      <c r="DQ957" s="33">
        <f t="shared" ref="DQ957:DQ965" si="2401">D81*D347*D$172*$F179*DJ447*D$110*DQ854/1000000</f>
        <v>0</v>
      </c>
      <c r="DR957" s="33">
        <f t="shared" ref="DR957:ET957" si="2402">E81*E347*E$172*$F179*DK447*E$110*DR854/1000000</f>
        <v>0</v>
      </c>
      <c r="DS957" s="33">
        <f t="shared" si="2402"/>
        <v>0</v>
      </c>
      <c r="DT957" s="33">
        <f t="shared" si="2402"/>
        <v>0</v>
      </c>
      <c r="DU957" s="33">
        <f t="shared" si="2402"/>
        <v>0</v>
      </c>
      <c r="DV957" s="33">
        <f t="shared" si="2402"/>
        <v>0</v>
      </c>
      <c r="DW957" s="33">
        <f t="shared" si="2402"/>
        <v>0</v>
      </c>
      <c r="DX957" s="33">
        <f t="shared" si="2402"/>
        <v>0</v>
      </c>
      <c r="DY957" s="33">
        <f t="shared" si="2402"/>
        <v>0</v>
      </c>
      <c r="DZ957" s="33">
        <f t="shared" si="2402"/>
        <v>0</v>
      </c>
      <c r="EA957" s="33">
        <f t="shared" si="2402"/>
        <v>0</v>
      </c>
      <c r="EB957" s="33">
        <f t="shared" si="2402"/>
        <v>0</v>
      </c>
      <c r="EC957" s="33">
        <f t="shared" si="2402"/>
        <v>0</v>
      </c>
      <c r="ED957" s="33">
        <f t="shared" si="2402"/>
        <v>0</v>
      </c>
      <c r="EE957" s="33">
        <f t="shared" si="2402"/>
        <v>0</v>
      </c>
      <c r="EF957" s="33">
        <f t="shared" si="2402"/>
        <v>0</v>
      </c>
      <c r="EG957" s="33">
        <f t="shared" si="2402"/>
        <v>0</v>
      </c>
      <c r="EH957" s="33">
        <f t="shared" si="2402"/>
        <v>0</v>
      </c>
      <c r="EI957" s="33">
        <f t="shared" si="2402"/>
        <v>0</v>
      </c>
      <c r="EJ957" s="33">
        <f t="shared" si="2402"/>
        <v>0</v>
      </c>
      <c r="EK957" s="33">
        <f t="shared" si="2402"/>
        <v>0</v>
      </c>
      <c r="EL957" s="33">
        <f t="shared" si="2402"/>
        <v>0</v>
      </c>
      <c r="EM957" s="33">
        <f t="shared" si="2402"/>
        <v>0</v>
      </c>
      <c r="EN957" s="33">
        <f t="shared" si="2402"/>
        <v>0</v>
      </c>
      <c r="EO957" s="33">
        <f t="shared" si="2402"/>
        <v>0</v>
      </c>
      <c r="EP957" s="33">
        <f t="shared" si="2402"/>
        <v>0</v>
      </c>
      <c r="EQ957" s="33">
        <f t="shared" si="2402"/>
        <v>0</v>
      </c>
      <c r="ER957" s="33">
        <f t="shared" si="2402"/>
        <v>0</v>
      </c>
      <c r="ES957" s="33">
        <f t="shared" si="2402"/>
        <v>0</v>
      </c>
      <c r="ET957" s="33">
        <f t="shared" si="2402"/>
        <v>0</v>
      </c>
    </row>
    <row r="958" spans="1:150" x14ac:dyDescent="0.25">
      <c r="A958" s="55"/>
      <c r="B958" s="83" t="s">
        <v>27</v>
      </c>
      <c r="C958" s="83" t="s">
        <v>148</v>
      </c>
      <c r="D958" s="74">
        <f t="shared" si="2395"/>
        <v>0</v>
      </c>
      <c r="E958" s="74">
        <f t="shared" ref="E958:AG958" si="2403">E82*E348*E$172*$E180*E448*E$110*E855/1000000</f>
        <v>0</v>
      </c>
      <c r="F958" s="74">
        <f t="shared" si="2403"/>
        <v>0</v>
      </c>
      <c r="G958" s="74">
        <f t="shared" si="2403"/>
        <v>0</v>
      </c>
      <c r="H958" s="74">
        <f t="shared" si="2403"/>
        <v>0</v>
      </c>
      <c r="I958" s="74">
        <f t="shared" si="2403"/>
        <v>0</v>
      </c>
      <c r="J958" s="74">
        <f t="shared" si="2403"/>
        <v>0</v>
      </c>
      <c r="K958" s="74">
        <f t="shared" si="2403"/>
        <v>0</v>
      </c>
      <c r="L958" s="74">
        <f t="shared" si="2403"/>
        <v>0</v>
      </c>
      <c r="M958" s="74">
        <f t="shared" si="2403"/>
        <v>0</v>
      </c>
      <c r="N958" s="74">
        <f t="shared" si="2403"/>
        <v>0</v>
      </c>
      <c r="O958" s="74">
        <f t="shared" si="2403"/>
        <v>0</v>
      </c>
      <c r="P958" s="74">
        <f t="shared" si="2403"/>
        <v>0</v>
      </c>
      <c r="Q958" s="74">
        <f t="shared" si="2403"/>
        <v>0</v>
      </c>
      <c r="R958" s="74">
        <f t="shared" si="2403"/>
        <v>0</v>
      </c>
      <c r="S958" s="74">
        <f t="shared" si="2403"/>
        <v>0</v>
      </c>
      <c r="T958" s="74">
        <f t="shared" si="2403"/>
        <v>0</v>
      </c>
      <c r="U958" s="74">
        <f t="shared" si="2403"/>
        <v>0</v>
      </c>
      <c r="V958" s="74">
        <f t="shared" si="2403"/>
        <v>0</v>
      </c>
      <c r="W958" s="74">
        <f t="shared" si="2403"/>
        <v>0</v>
      </c>
      <c r="X958" s="74">
        <f t="shared" si="2403"/>
        <v>0</v>
      </c>
      <c r="Y958" s="74">
        <f t="shared" si="2403"/>
        <v>0</v>
      </c>
      <c r="Z958" s="74">
        <f t="shared" si="2403"/>
        <v>0</v>
      </c>
      <c r="AA958" s="74">
        <f t="shared" si="2403"/>
        <v>0</v>
      </c>
      <c r="AB958" s="74">
        <f t="shared" si="2403"/>
        <v>0</v>
      </c>
      <c r="AC958" s="74">
        <f t="shared" si="2403"/>
        <v>0</v>
      </c>
      <c r="AD958" s="74">
        <f t="shared" si="2403"/>
        <v>0</v>
      </c>
      <c r="AE958" s="74">
        <f t="shared" si="2403"/>
        <v>0</v>
      </c>
      <c r="AF958" s="74">
        <f t="shared" si="2403"/>
        <v>0</v>
      </c>
      <c r="AG958" s="74">
        <f t="shared" si="2403"/>
        <v>0</v>
      </c>
      <c r="AL958" s="7" t="s">
        <v>27</v>
      </c>
      <c r="AM958" s="7" t="s">
        <v>148</v>
      </c>
      <c r="AN958" s="33">
        <f t="shared" si="2397"/>
        <v>0</v>
      </c>
      <c r="AO958" s="33">
        <f t="shared" ref="AO958:BQ958" si="2404">E82*E348*E$172*$H180*AO448*E$110*AO855/1000000</f>
        <v>0</v>
      </c>
      <c r="AP958" s="33">
        <f t="shared" si="2404"/>
        <v>0</v>
      </c>
      <c r="AQ958" s="33">
        <f t="shared" si="2404"/>
        <v>0</v>
      </c>
      <c r="AR958" s="33">
        <f t="shared" si="2404"/>
        <v>0</v>
      </c>
      <c r="AS958" s="33">
        <f t="shared" si="2404"/>
        <v>0</v>
      </c>
      <c r="AT958" s="33">
        <f t="shared" si="2404"/>
        <v>0</v>
      </c>
      <c r="AU958" s="33">
        <f t="shared" si="2404"/>
        <v>0</v>
      </c>
      <c r="AV958" s="33">
        <f t="shared" si="2404"/>
        <v>0</v>
      </c>
      <c r="AW958" s="33">
        <f t="shared" si="2404"/>
        <v>0</v>
      </c>
      <c r="AX958" s="33">
        <f t="shared" si="2404"/>
        <v>0</v>
      </c>
      <c r="AY958" s="33">
        <f t="shared" si="2404"/>
        <v>0</v>
      </c>
      <c r="AZ958" s="33">
        <f t="shared" si="2404"/>
        <v>0</v>
      </c>
      <c r="BA958" s="33">
        <f t="shared" si="2404"/>
        <v>0</v>
      </c>
      <c r="BB958" s="33">
        <f t="shared" si="2404"/>
        <v>0</v>
      </c>
      <c r="BC958" s="33">
        <f t="shared" si="2404"/>
        <v>0</v>
      </c>
      <c r="BD958" s="33">
        <f t="shared" si="2404"/>
        <v>0</v>
      </c>
      <c r="BE958" s="33">
        <f t="shared" si="2404"/>
        <v>0</v>
      </c>
      <c r="BF958" s="33">
        <f t="shared" si="2404"/>
        <v>0</v>
      </c>
      <c r="BG958" s="33">
        <f t="shared" si="2404"/>
        <v>0</v>
      </c>
      <c r="BH958" s="33">
        <f t="shared" si="2404"/>
        <v>0</v>
      </c>
      <c r="BI958" s="33">
        <f t="shared" si="2404"/>
        <v>0</v>
      </c>
      <c r="BJ958" s="33">
        <f t="shared" si="2404"/>
        <v>0</v>
      </c>
      <c r="BK958" s="33">
        <f t="shared" si="2404"/>
        <v>0</v>
      </c>
      <c r="BL958" s="33">
        <f t="shared" si="2404"/>
        <v>0</v>
      </c>
      <c r="BM958" s="33">
        <f t="shared" si="2404"/>
        <v>0</v>
      </c>
      <c r="BN958" s="33">
        <f t="shared" si="2404"/>
        <v>0</v>
      </c>
      <c r="BO958" s="33">
        <f t="shared" si="2404"/>
        <v>0</v>
      </c>
      <c r="BP958" s="33">
        <f t="shared" si="2404"/>
        <v>0</v>
      </c>
      <c r="BQ958" s="33">
        <f t="shared" si="2404"/>
        <v>0</v>
      </c>
      <c r="BZ958" s="7" t="s">
        <v>27</v>
      </c>
      <c r="CA958" s="7" t="s">
        <v>148</v>
      </c>
      <c r="CB958" s="33">
        <f t="shared" si="2399"/>
        <v>0</v>
      </c>
      <c r="CC958" s="33">
        <f t="shared" ref="CC958:DE958" si="2405">E82*E348*E$172*$G180*BZ447*E$110*CC855/1000000</f>
        <v>0</v>
      </c>
      <c r="CD958" s="33">
        <f t="shared" si="2405"/>
        <v>0</v>
      </c>
      <c r="CE958" s="33">
        <f t="shared" si="2405"/>
        <v>0</v>
      </c>
      <c r="CF958" s="33">
        <f t="shared" si="2405"/>
        <v>0</v>
      </c>
      <c r="CG958" s="33">
        <f t="shared" si="2405"/>
        <v>0</v>
      </c>
      <c r="CH958" s="33">
        <f t="shared" si="2405"/>
        <v>0</v>
      </c>
      <c r="CI958" s="33">
        <f t="shared" si="2405"/>
        <v>0</v>
      </c>
      <c r="CJ958" s="33">
        <f t="shared" si="2405"/>
        <v>0</v>
      </c>
      <c r="CK958" s="33">
        <f t="shared" si="2405"/>
        <v>0</v>
      </c>
      <c r="CL958" s="33">
        <f t="shared" si="2405"/>
        <v>0</v>
      </c>
      <c r="CM958" s="33">
        <f t="shared" si="2405"/>
        <v>0</v>
      </c>
      <c r="CN958" s="33">
        <f t="shared" si="2405"/>
        <v>0</v>
      </c>
      <c r="CO958" s="33">
        <f t="shared" si="2405"/>
        <v>0</v>
      </c>
      <c r="CP958" s="33">
        <f t="shared" si="2405"/>
        <v>0</v>
      </c>
      <c r="CQ958" s="33">
        <f t="shared" si="2405"/>
        <v>0</v>
      </c>
      <c r="CR958" s="33">
        <f t="shared" si="2405"/>
        <v>0</v>
      </c>
      <c r="CS958" s="33">
        <f t="shared" si="2405"/>
        <v>0</v>
      </c>
      <c r="CT958" s="33">
        <f t="shared" si="2405"/>
        <v>0</v>
      </c>
      <c r="CU958" s="33">
        <f t="shared" si="2405"/>
        <v>0</v>
      </c>
      <c r="CV958" s="33">
        <f t="shared" si="2405"/>
        <v>0</v>
      </c>
      <c r="CW958" s="33">
        <f t="shared" si="2405"/>
        <v>0</v>
      </c>
      <c r="CX958" s="33">
        <f t="shared" si="2405"/>
        <v>0</v>
      </c>
      <c r="CY958" s="33">
        <f t="shared" si="2405"/>
        <v>0</v>
      </c>
      <c r="CZ958" s="33">
        <f t="shared" si="2405"/>
        <v>0</v>
      </c>
      <c r="DA958" s="33">
        <f t="shared" si="2405"/>
        <v>0</v>
      </c>
      <c r="DB958" s="33">
        <f t="shared" si="2405"/>
        <v>0</v>
      </c>
      <c r="DC958" s="33">
        <f t="shared" si="2405"/>
        <v>0</v>
      </c>
      <c r="DD958" s="33">
        <f t="shared" si="2405"/>
        <v>0</v>
      </c>
      <c r="DE958" s="33">
        <f t="shared" si="2405"/>
        <v>0</v>
      </c>
      <c r="DN958" s="34"/>
      <c r="DO958" s="7" t="s">
        <v>27</v>
      </c>
      <c r="DP958" s="7" t="s">
        <v>148</v>
      </c>
      <c r="DQ958" s="33">
        <f t="shared" si="2401"/>
        <v>0</v>
      </c>
      <c r="DR958" s="33">
        <f t="shared" ref="DR958:ET958" si="2406">E82*E348*E$172*$F180*DK448*E$110*DR855/1000000</f>
        <v>0</v>
      </c>
      <c r="DS958" s="33">
        <f t="shared" si="2406"/>
        <v>0</v>
      </c>
      <c r="DT958" s="33">
        <f t="shared" si="2406"/>
        <v>0</v>
      </c>
      <c r="DU958" s="33">
        <f t="shared" si="2406"/>
        <v>0</v>
      </c>
      <c r="DV958" s="33">
        <f t="shared" si="2406"/>
        <v>0</v>
      </c>
      <c r="DW958" s="33">
        <f t="shared" si="2406"/>
        <v>0</v>
      </c>
      <c r="DX958" s="33">
        <f t="shared" si="2406"/>
        <v>0</v>
      </c>
      <c r="DY958" s="33">
        <f t="shared" si="2406"/>
        <v>0</v>
      </c>
      <c r="DZ958" s="33">
        <f t="shared" si="2406"/>
        <v>0</v>
      </c>
      <c r="EA958" s="33">
        <f t="shared" si="2406"/>
        <v>0</v>
      </c>
      <c r="EB958" s="33">
        <f t="shared" si="2406"/>
        <v>0</v>
      </c>
      <c r="EC958" s="33">
        <f t="shared" si="2406"/>
        <v>0</v>
      </c>
      <c r="ED958" s="33">
        <f t="shared" si="2406"/>
        <v>0</v>
      </c>
      <c r="EE958" s="33">
        <f t="shared" si="2406"/>
        <v>0</v>
      </c>
      <c r="EF958" s="33">
        <f t="shared" si="2406"/>
        <v>0</v>
      </c>
      <c r="EG958" s="33">
        <f t="shared" si="2406"/>
        <v>0</v>
      </c>
      <c r="EH958" s="33">
        <f t="shared" si="2406"/>
        <v>0</v>
      </c>
      <c r="EI958" s="33">
        <f t="shared" si="2406"/>
        <v>0</v>
      </c>
      <c r="EJ958" s="33">
        <f t="shared" si="2406"/>
        <v>0</v>
      </c>
      <c r="EK958" s="33">
        <f t="shared" si="2406"/>
        <v>0</v>
      </c>
      <c r="EL958" s="33">
        <f t="shared" si="2406"/>
        <v>0</v>
      </c>
      <c r="EM958" s="33">
        <f t="shared" si="2406"/>
        <v>0</v>
      </c>
      <c r="EN958" s="33">
        <f t="shared" si="2406"/>
        <v>0</v>
      </c>
      <c r="EO958" s="33">
        <f t="shared" si="2406"/>
        <v>0</v>
      </c>
      <c r="EP958" s="33">
        <f t="shared" si="2406"/>
        <v>0</v>
      </c>
      <c r="EQ958" s="33">
        <f t="shared" si="2406"/>
        <v>0</v>
      </c>
      <c r="ER958" s="33">
        <f t="shared" si="2406"/>
        <v>0</v>
      </c>
      <c r="ES958" s="33">
        <f t="shared" si="2406"/>
        <v>0</v>
      </c>
      <c r="ET958" s="33">
        <f t="shared" si="2406"/>
        <v>0</v>
      </c>
    </row>
    <row r="959" spans="1:150" x14ac:dyDescent="0.25">
      <c r="A959" s="55"/>
      <c r="B959" s="83" t="s">
        <v>27</v>
      </c>
      <c r="C959" s="83" t="s">
        <v>8</v>
      </c>
      <c r="D959" s="74">
        <f t="shared" si="2395"/>
        <v>0</v>
      </c>
      <c r="E959" s="74">
        <f t="shared" ref="E959:AG959" si="2407">E83*E349*E$172*$E181*E449*E$110*E856/1000000</f>
        <v>0</v>
      </c>
      <c r="F959" s="74">
        <f t="shared" si="2407"/>
        <v>0</v>
      </c>
      <c r="G959" s="74">
        <f t="shared" si="2407"/>
        <v>0</v>
      </c>
      <c r="H959" s="74">
        <f t="shared" si="2407"/>
        <v>0</v>
      </c>
      <c r="I959" s="74">
        <f t="shared" si="2407"/>
        <v>0.21245951999999996</v>
      </c>
      <c r="J959" s="74">
        <f t="shared" si="2407"/>
        <v>0</v>
      </c>
      <c r="K959" s="74">
        <f t="shared" si="2407"/>
        <v>0</v>
      </c>
      <c r="L959" s="74">
        <f t="shared" si="2407"/>
        <v>0</v>
      </c>
      <c r="M959" s="74">
        <f t="shared" si="2407"/>
        <v>0</v>
      </c>
      <c r="N959" s="74">
        <f t="shared" si="2407"/>
        <v>0</v>
      </c>
      <c r="O959" s="74">
        <f t="shared" si="2407"/>
        <v>0</v>
      </c>
      <c r="P959" s="74">
        <f t="shared" si="2407"/>
        <v>0</v>
      </c>
      <c r="Q959" s="74">
        <f t="shared" si="2407"/>
        <v>0</v>
      </c>
      <c r="R959" s="74">
        <f t="shared" si="2407"/>
        <v>0</v>
      </c>
      <c r="S959" s="74">
        <f t="shared" si="2407"/>
        <v>0</v>
      </c>
      <c r="T959" s="74">
        <f t="shared" si="2407"/>
        <v>0</v>
      </c>
      <c r="U959" s="74">
        <f t="shared" si="2407"/>
        <v>0</v>
      </c>
      <c r="V959" s="74">
        <f t="shared" si="2407"/>
        <v>0</v>
      </c>
      <c r="W959" s="74">
        <f t="shared" si="2407"/>
        <v>0</v>
      </c>
      <c r="X959" s="74">
        <f t="shared" si="2407"/>
        <v>0</v>
      </c>
      <c r="Y959" s="74">
        <f t="shared" si="2407"/>
        <v>0</v>
      </c>
      <c r="Z959" s="74">
        <f t="shared" si="2407"/>
        <v>0</v>
      </c>
      <c r="AA959" s="74">
        <f t="shared" si="2407"/>
        <v>0</v>
      </c>
      <c r="AB959" s="74">
        <f t="shared" si="2407"/>
        <v>0</v>
      </c>
      <c r="AC959" s="74">
        <f t="shared" si="2407"/>
        <v>0</v>
      </c>
      <c r="AD959" s="74">
        <f t="shared" si="2407"/>
        <v>0</v>
      </c>
      <c r="AE959" s="74">
        <f t="shared" si="2407"/>
        <v>0</v>
      </c>
      <c r="AF959" s="74">
        <f t="shared" si="2407"/>
        <v>0</v>
      </c>
      <c r="AG959" s="74">
        <f t="shared" si="2407"/>
        <v>0</v>
      </c>
      <c r="AL959" s="7" t="s">
        <v>27</v>
      </c>
      <c r="AM959" s="7" t="s">
        <v>8</v>
      </c>
      <c r="AN959" s="33">
        <f t="shared" si="2397"/>
        <v>0</v>
      </c>
      <c r="AO959" s="33">
        <f t="shared" ref="AO959:BQ959" si="2408">E83*E349*E$172*$H181*AO449*E$110*AO856/1000000</f>
        <v>0</v>
      </c>
      <c r="AP959" s="33">
        <f t="shared" si="2408"/>
        <v>0</v>
      </c>
      <c r="AQ959" s="33">
        <f t="shared" si="2408"/>
        <v>0</v>
      </c>
      <c r="AR959" s="33">
        <f t="shared" si="2408"/>
        <v>0</v>
      </c>
      <c r="AS959" s="33">
        <f t="shared" si="2408"/>
        <v>1.4131962E-2</v>
      </c>
      <c r="AT959" s="33">
        <f t="shared" si="2408"/>
        <v>0</v>
      </c>
      <c r="AU959" s="33">
        <f t="shared" si="2408"/>
        <v>0</v>
      </c>
      <c r="AV959" s="33">
        <f t="shared" si="2408"/>
        <v>0</v>
      </c>
      <c r="AW959" s="33">
        <f t="shared" si="2408"/>
        <v>0</v>
      </c>
      <c r="AX959" s="33">
        <f t="shared" si="2408"/>
        <v>0</v>
      </c>
      <c r="AY959" s="33">
        <f t="shared" si="2408"/>
        <v>0</v>
      </c>
      <c r="AZ959" s="33">
        <f t="shared" si="2408"/>
        <v>0</v>
      </c>
      <c r="BA959" s="33">
        <f t="shared" si="2408"/>
        <v>0</v>
      </c>
      <c r="BB959" s="33">
        <f t="shared" si="2408"/>
        <v>0</v>
      </c>
      <c r="BC959" s="33">
        <f t="shared" si="2408"/>
        <v>0</v>
      </c>
      <c r="BD959" s="33">
        <f t="shared" si="2408"/>
        <v>0</v>
      </c>
      <c r="BE959" s="33">
        <f t="shared" si="2408"/>
        <v>0</v>
      </c>
      <c r="BF959" s="33">
        <f t="shared" si="2408"/>
        <v>0</v>
      </c>
      <c r="BG959" s="33">
        <f t="shared" si="2408"/>
        <v>0</v>
      </c>
      <c r="BH959" s="33">
        <f t="shared" si="2408"/>
        <v>0</v>
      </c>
      <c r="BI959" s="33">
        <f t="shared" si="2408"/>
        <v>0</v>
      </c>
      <c r="BJ959" s="33">
        <f t="shared" si="2408"/>
        <v>0</v>
      </c>
      <c r="BK959" s="33">
        <f t="shared" si="2408"/>
        <v>0</v>
      </c>
      <c r="BL959" s="33">
        <f t="shared" si="2408"/>
        <v>0</v>
      </c>
      <c r="BM959" s="33">
        <f t="shared" si="2408"/>
        <v>0</v>
      </c>
      <c r="BN959" s="33">
        <f t="shared" si="2408"/>
        <v>0</v>
      </c>
      <c r="BO959" s="33">
        <f t="shared" si="2408"/>
        <v>0</v>
      </c>
      <c r="BP959" s="33">
        <f t="shared" si="2408"/>
        <v>0</v>
      </c>
      <c r="BQ959" s="33">
        <f t="shared" si="2408"/>
        <v>0</v>
      </c>
      <c r="BZ959" s="7" t="s">
        <v>27</v>
      </c>
      <c r="CA959" s="7" t="s">
        <v>8</v>
      </c>
      <c r="CB959" s="33">
        <f t="shared" si="2399"/>
        <v>0</v>
      </c>
      <c r="CC959" s="33">
        <f t="shared" ref="CC959:DE959" si="2409">E83*E349*E$172*$G181*BZ448*E$110*CC856/1000000</f>
        <v>0</v>
      </c>
      <c r="CD959" s="33">
        <f t="shared" si="2409"/>
        <v>0</v>
      </c>
      <c r="CE959" s="33">
        <f t="shared" si="2409"/>
        <v>0</v>
      </c>
      <c r="CF959" s="33">
        <f t="shared" si="2409"/>
        <v>0</v>
      </c>
      <c r="CG959" s="33">
        <f t="shared" si="2409"/>
        <v>8.8386187500000019E-2</v>
      </c>
      <c r="CH959" s="33">
        <f t="shared" si="2409"/>
        <v>0</v>
      </c>
      <c r="CI959" s="33">
        <f t="shared" si="2409"/>
        <v>0</v>
      </c>
      <c r="CJ959" s="33">
        <f t="shared" si="2409"/>
        <v>0</v>
      </c>
      <c r="CK959" s="33">
        <f t="shared" si="2409"/>
        <v>0</v>
      </c>
      <c r="CL959" s="33">
        <f t="shared" si="2409"/>
        <v>0</v>
      </c>
      <c r="CM959" s="33">
        <f t="shared" si="2409"/>
        <v>0</v>
      </c>
      <c r="CN959" s="33">
        <f t="shared" si="2409"/>
        <v>0</v>
      </c>
      <c r="CO959" s="33">
        <f t="shared" si="2409"/>
        <v>0</v>
      </c>
      <c r="CP959" s="33">
        <f t="shared" si="2409"/>
        <v>0</v>
      </c>
      <c r="CQ959" s="33">
        <f t="shared" si="2409"/>
        <v>0</v>
      </c>
      <c r="CR959" s="33">
        <f t="shared" si="2409"/>
        <v>0</v>
      </c>
      <c r="CS959" s="33">
        <f t="shared" si="2409"/>
        <v>0</v>
      </c>
      <c r="CT959" s="33">
        <f t="shared" si="2409"/>
        <v>0</v>
      </c>
      <c r="CU959" s="33">
        <f t="shared" si="2409"/>
        <v>0</v>
      </c>
      <c r="CV959" s="33">
        <f t="shared" si="2409"/>
        <v>0</v>
      </c>
      <c r="CW959" s="33">
        <f t="shared" si="2409"/>
        <v>0</v>
      </c>
      <c r="CX959" s="33">
        <f t="shared" si="2409"/>
        <v>0</v>
      </c>
      <c r="CY959" s="33">
        <f t="shared" si="2409"/>
        <v>0</v>
      </c>
      <c r="CZ959" s="33">
        <f t="shared" si="2409"/>
        <v>0</v>
      </c>
      <c r="DA959" s="33">
        <f t="shared" si="2409"/>
        <v>0</v>
      </c>
      <c r="DB959" s="33">
        <f t="shared" si="2409"/>
        <v>0</v>
      </c>
      <c r="DC959" s="33">
        <f t="shared" si="2409"/>
        <v>0</v>
      </c>
      <c r="DD959" s="33">
        <f t="shared" si="2409"/>
        <v>0</v>
      </c>
      <c r="DE959" s="33">
        <f t="shared" si="2409"/>
        <v>0</v>
      </c>
      <c r="DN959" s="34"/>
      <c r="DO959" s="7" t="s">
        <v>27</v>
      </c>
      <c r="DP959" s="7" t="s">
        <v>8</v>
      </c>
      <c r="DQ959" s="33">
        <f t="shared" si="2401"/>
        <v>0</v>
      </c>
      <c r="DR959" s="33">
        <f t="shared" ref="DR959:ET959" si="2410">E83*E349*E$172*$F181*DK449*E$110*DR856/1000000</f>
        <v>0</v>
      </c>
      <c r="DS959" s="33">
        <f t="shared" si="2410"/>
        <v>0</v>
      </c>
      <c r="DT959" s="33">
        <f t="shared" si="2410"/>
        <v>0</v>
      </c>
      <c r="DU959" s="33">
        <f t="shared" si="2410"/>
        <v>0</v>
      </c>
      <c r="DV959" s="33">
        <f t="shared" si="2410"/>
        <v>1.0718662499999998E-2</v>
      </c>
      <c r="DW959" s="33">
        <f t="shared" si="2410"/>
        <v>0</v>
      </c>
      <c r="DX959" s="33">
        <f t="shared" si="2410"/>
        <v>0</v>
      </c>
      <c r="DY959" s="33">
        <f t="shared" si="2410"/>
        <v>0</v>
      </c>
      <c r="DZ959" s="33">
        <f t="shared" si="2410"/>
        <v>0</v>
      </c>
      <c r="EA959" s="33">
        <f t="shared" si="2410"/>
        <v>0</v>
      </c>
      <c r="EB959" s="33">
        <f t="shared" si="2410"/>
        <v>0</v>
      </c>
      <c r="EC959" s="33">
        <f t="shared" si="2410"/>
        <v>0</v>
      </c>
      <c r="ED959" s="33">
        <f t="shared" si="2410"/>
        <v>0</v>
      </c>
      <c r="EE959" s="33">
        <f t="shared" si="2410"/>
        <v>0</v>
      </c>
      <c r="EF959" s="33">
        <f t="shared" si="2410"/>
        <v>0</v>
      </c>
      <c r="EG959" s="33">
        <f t="shared" si="2410"/>
        <v>0</v>
      </c>
      <c r="EH959" s="33">
        <f t="shared" si="2410"/>
        <v>0</v>
      </c>
      <c r="EI959" s="33">
        <f t="shared" si="2410"/>
        <v>0</v>
      </c>
      <c r="EJ959" s="33">
        <f t="shared" si="2410"/>
        <v>0</v>
      </c>
      <c r="EK959" s="33">
        <f t="shared" si="2410"/>
        <v>0</v>
      </c>
      <c r="EL959" s="33">
        <f t="shared" si="2410"/>
        <v>0</v>
      </c>
      <c r="EM959" s="33">
        <f t="shared" si="2410"/>
        <v>0</v>
      </c>
      <c r="EN959" s="33">
        <f t="shared" si="2410"/>
        <v>0</v>
      </c>
      <c r="EO959" s="33">
        <f t="shared" si="2410"/>
        <v>0</v>
      </c>
      <c r="EP959" s="33">
        <f t="shared" si="2410"/>
        <v>0</v>
      </c>
      <c r="EQ959" s="33">
        <f t="shared" si="2410"/>
        <v>0</v>
      </c>
      <c r="ER959" s="33">
        <f t="shared" si="2410"/>
        <v>0</v>
      </c>
      <c r="ES959" s="33">
        <f t="shared" si="2410"/>
        <v>0</v>
      </c>
      <c r="ET959" s="33">
        <f t="shared" si="2410"/>
        <v>0</v>
      </c>
    </row>
    <row r="960" spans="1:150" x14ac:dyDescent="0.25">
      <c r="A960" s="55"/>
      <c r="B960" s="83" t="s">
        <v>27</v>
      </c>
      <c r="C960" s="83" t="s">
        <v>24</v>
      </c>
      <c r="D960" s="74">
        <f t="shared" si="2395"/>
        <v>0</v>
      </c>
      <c r="E960" s="74">
        <f t="shared" ref="E960:AG960" si="2411">E84*E350*E$172*$E182*E450*E$110*E857/1000000</f>
        <v>0</v>
      </c>
      <c r="F960" s="74">
        <f t="shared" si="2411"/>
        <v>0</v>
      </c>
      <c r="G960" s="74">
        <f t="shared" si="2411"/>
        <v>0</v>
      </c>
      <c r="H960" s="74">
        <f t="shared" si="2411"/>
        <v>0</v>
      </c>
      <c r="I960" s="74">
        <f t="shared" si="2411"/>
        <v>0</v>
      </c>
      <c r="J960" s="74">
        <f t="shared" si="2411"/>
        <v>0</v>
      </c>
      <c r="K960" s="74">
        <f t="shared" si="2411"/>
        <v>0</v>
      </c>
      <c r="L960" s="74">
        <f t="shared" si="2411"/>
        <v>0</v>
      </c>
      <c r="M960" s="74">
        <f t="shared" si="2411"/>
        <v>0</v>
      </c>
      <c r="N960" s="74">
        <f t="shared" si="2411"/>
        <v>0</v>
      </c>
      <c r="O960" s="74">
        <f t="shared" si="2411"/>
        <v>0</v>
      </c>
      <c r="P960" s="74">
        <f t="shared" si="2411"/>
        <v>0</v>
      </c>
      <c r="Q960" s="74">
        <f t="shared" si="2411"/>
        <v>0</v>
      </c>
      <c r="R960" s="74">
        <f t="shared" si="2411"/>
        <v>0</v>
      </c>
      <c r="S960" s="74">
        <f t="shared" si="2411"/>
        <v>0</v>
      </c>
      <c r="T960" s="74">
        <f t="shared" si="2411"/>
        <v>0</v>
      </c>
      <c r="U960" s="74">
        <f t="shared" si="2411"/>
        <v>0</v>
      </c>
      <c r="V960" s="74">
        <f t="shared" si="2411"/>
        <v>0</v>
      </c>
      <c r="W960" s="74">
        <f t="shared" si="2411"/>
        <v>0</v>
      </c>
      <c r="X960" s="74">
        <f t="shared" si="2411"/>
        <v>0</v>
      </c>
      <c r="Y960" s="74">
        <f t="shared" si="2411"/>
        <v>0</v>
      </c>
      <c r="Z960" s="74">
        <f t="shared" si="2411"/>
        <v>0</v>
      </c>
      <c r="AA960" s="74">
        <f t="shared" si="2411"/>
        <v>0</v>
      </c>
      <c r="AB960" s="74">
        <f t="shared" si="2411"/>
        <v>0</v>
      </c>
      <c r="AC960" s="74">
        <f t="shared" si="2411"/>
        <v>0</v>
      </c>
      <c r="AD960" s="74">
        <f t="shared" si="2411"/>
        <v>0</v>
      </c>
      <c r="AE960" s="74">
        <f t="shared" si="2411"/>
        <v>0</v>
      </c>
      <c r="AF960" s="74">
        <f t="shared" si="2411"/>
        <v>0</v>
      </c>
      <c r="AG960" s="74">
        <f t="shared" si="2411"/>
        <v>0</v>
      </c>
      <c r="AL960" s="7" t="s">
        <v>27</v>
      </c>
      <c r="AM960" s="7" t="s">
        <v>24</v>
      </c>
      <c r="AN960" s="33">
        <f t="shared" si="2397"/>
        <v>0</v>
      </c>
      <c r="AO960" s="33">
        <f t="shared" ref="AO960:BQ960" si="2412">E84*E350*E$172*$H182*AO450*E$110*AO857/1000000</f>
        <v>0</v>
      </c>
      <c r="AP960" s="33">
        <f t="shared" si="2412"/>
        <v>0</v>
      </c>
      <c r="AQ960" s="33">
        <f t="shared" si="2412"/>
        <v>0</v>
      </c>
      <c r="AR960" s="33">
        <f t="shared" si="2412"/>
        <v>0</v>
      </c>
      <c r="AS960" s="33">
        <f t="shared" si="2412"/>
        <v>0</v>
      </c>
      <c r="AT960" s="33">
        <f t="shared" si="2412"/>
        <v>0</v>
      </c>
      <c r="AU960" s="33">
        <f t="shared" si="2412"/>
        <v>0</v>
      </c>
      <c r="AV960" s="33">
        <f t="shared" si="2412"/>
        <v>0</v>
      </c>
      <c r="AW960" s="33">
        <f t="shared" si="2412"/>
        <v>0</v>
      </c>
      <c r="AX960" s="33">
        <f t="shared" si="2412"/>
        <v>0</v>
      </c>
      <c r="AY960" s="33">
        <f t="shared" si="2412"/>
        <v>0</v>
      </c>
      <c r="AZ960" s="33">
        <f t="shared" si="2412"/>
        <v>0</v>
      </c>
      <c r="BA960" s="33">
        <f t="shared" si="2412"/>
        <v>0</v>
      </c>
      <c r="BB960" s="33">
        <f t="shared" si="2412"/>
        <v>0</v>
      </c>
      <c r="BC960" s="33">
        <f t="shared" si="2412"/>
        <v>0</v>
      </c>
      <c r="BD960" s="33">
        <f t="shared" si="2412"/>
        <v>0</v>
      </c>
      <c r="BE960" s="33">
        <f t="shared" si="2412"/>
        <v>0</v>
      </c>
      <c r="BF960" s="33">
        <f t="shared" si="2412"/>
        <v>0</v>
      </c>
      <c r="BG960" s="33">
        <f t="shared" si="2412"/>
        <v>0</v>
      </c>
      <c r="BH960" s="33">
        <f t="shared" si="2412"/>
        <v>0</v>
      </c>
      <c r="BI960" s="33">
        <f t="shared" si="2412"/>
        <v>0</v>
      </c>
      <c r="BJ960" s="33">
        <f t="shared" si="2412"/>
        <v>0</v>
      </c>
      <c r="BK960" s="33">
        <f t="shared" si="2412"/>
        <v>0</v>
      </c>
      <c r="BL960" s="33">
        <f t="shared" si="2412"/>
        <v>0</v>
      </c>
      <c r="BM960" s="33">
        <f t="shared" si="2412"/>
        <v>0</v>
      </c>
      <c r="BN960" s="33">
        <f t="shared" si="2412"/>
        <v>0</v>
      </c>
      <c r="BO960" s="33">
        <f t="shared" si="2412"/>
        <v>0</v>
      </c>
      <c r="BP960" s="33">
        <f t="shared" si="2412"/>
        <v>0</v>
      </c>
      <c r="BQ960" s="33">
        <f t="shared" si="2412"/>
        <v>0</v>
      </c>
      <c r="BZ960" s="7" t="s">
        <v>27</v>
      </c>
      <c r="CA960" s="7" t="s">
        <v>24</v>
      </c>
      <c r="CB960" s="33">
        <f t="shared" si="2399"/>
        <v>0</v>
      </c>
      <c r="CC960" s="33">
        <f t="shared" ref="CC960:DE960" si="2413">E84*E350*E$172*$G182*BZ449*E$110*CC857/1000000</f>
        <v>0</v>
      </c>
      <c r="CD960" s="33">
        <f t="shared" si="2413"/>
        <v>0</v>
      </c>
      <c r="CE960" s="33">
        <f t="shared" si="2413"/>
        <v>0</v>
      </c>
      <c r="CF960" s="33">
        <f t="shared" si="2413"/>
        <v>0</v>
      </c>
      <c r="CG960" s="33">
        <f t="shared" si="2413"/>
        <v>0</v>
      </c>
      <c r="CH960" s="33">
        <f t="shared" si="2413"/>
        <v>0</v>
      </c>
      <c r="CI960" s="33">
        <f t="shared" si="2413"/>
        <v>0</v>
      </c>
      <c r="CJ960" s="33">
        <f t="shared" si="2413"/>
        <v>0</v>
      </c>
      <c r="CK960" s="33">
        <f t="shared" si="2413"/>
        <v>0</v>
      </c>
      <c r="CL960" s="33">
        <f t="shared" si="2413"/>
        <v>0</v>
      </c>
      <c r="CM960" s="33">
        <f t="shared" si="2413"/>
        <v>0</v>
      </c>
      <c r="CN960" s="33">
        <f t="shared" si="2413"/>
        <v>0</v>
      </c>
      <c r="CO960" s="33">
        <f t="shared" si="2413"/>
        <v>0</v>
      </c>
      <c r="CP960" s="33">
        <f t="shared" si="2413"/>
        <v>0</v>
      </c>
      <c r="CQ960" s="33">
        <f t="shared" si="2413"/>
        <v>0</v>
      </c>
      <c r="CR960" s="33">
        <f t="shared" si="2413"/>
        <v>0</v>
      </c>
      <c r="CS960" s="33">
        <f t="shared" si="2413"/>
        <v>0</v>
      </c>
      <c r="CT960" s="33">
        <f t="shared" si="2413"/>
        <v>0</v>
      </c>
      <c r="CU960" s="33">
        <f t="shared" si="2413"/>
        <v>0</v>
      </c>
      <c r="CV960" s="33">
        <f t="shared" si="2413"/>
        <v>0</v>
      </c>
      <c r="CW960" s="33">
        <f t="shared" si="2413"/>
        <v>0</v>
      </c>
      <c r="CX960" s="33">
        <f t="shared" si="2413"/>
        <v>0</v>
      </c>
      <c r="CY960" s="33">
        <f t="shared" si="2413"/>
        <v>0</v>
      </c>
      <c r="CZ960" s="33">
        <f t="shared" si="2413"/>
        <v>0</v>
      </c>
      <c r="DA960" s="33">
        <f t="shared" si="2413"/>
        <v>0</v>
      </c>
      <c r="DB960" s="33">
        <f t="shared" si="2413"/>
        <v>0</v>
      </c>
      <c r="DC960" s="33">
        <f t="shared" si="2413"/>
        <v>0</v>
      </c>
      <c r="DD960" s="33">
        <f t="shared" si="2413"/>
        <v>0</v>
      </c>
      <c r="DE960" s="33">
        <f t="shared" si="2413"/>
        <v>0</v>
      </c>
      <c r="DN960" s="34"/>
      <c r="DO960" s="7" t="s">
        <v>27</v>
      </c>
      <c r="DP960" s="7" t="s">
        <v>24</v>
      </c>
      <c r="DQ960" s="33">
        <f t="shared" si="2401"/>
        <v>0</v>
      </c>
      <c r="DR960" s="33">
        <f t="shared" ref="DR960:ET960" si="2414">E84*E350*E$172*$F182*DK450*E$110*DR857/1000000</f>
        <v>0</v>
      </c>
      <c r="DS960" s="33">
        <f t="shared" si="2414"/>
        <v>0</v>
      </c>
      <c r="DT960" s="33">
        <f t="shared" si="2414"/>
        <v>0</v>
      </c>
      <c r="DU960" s="33">
        <f t="shared" si="2414"/>
        <v>0</v>
      </c>
      <c r="DV960" s="33">
        <f t="shared" si="2414"/>
        <v>0</v>
      </c>
      <c r="DW960" s="33">
        <f t="shared" si="2414"/>
        <v>0</v>
      </c>
      <c r="DX960" s="33">
        <f t="shared" si="2414"/>
        <v>0</v>
      </c>
      <c r="DY960" s="33">
        <f t="shared" si="2414"/>
        <v>0</v>
      </c>
      <c r="DZ960" s="33">
        <f t="shared" si="2414"/>
        <v>0</v>
      </c>
      <c r="EA960" s="33">
        <f t="shared" si="2414"/>
        <v>0</v>
      </c>
      <c r="EB960" s="33">
        <f t="shared" si="2414"/>
        <v>0</v>
      </c>
      <c r="EC960" s="33">
        <f t="shared" si="2414"/>
        <v>0</v>
      </c>
      <c r="ED960" s="33">
        <f t="shared" si="2414"/>
        <v>0</v>
      </c>
      <c r="EE960" s="33">
        <f t="shared" si="2414"/>
        <v>0</v>
      </c>
      <c r="EF960" s="33">
        <f t="shared" si="2414"/>
        <v>0</v>
      </c>
      <c r="EG960" s="33">
        <f t="shared" si="2414"/>
        <v>0</v>
      </c>
      <c r="EH960" s="33">
        <f t="shared" si="2414"/>
        <v>0</v>
      </c>
      <c r="EI960" s="33">
        <f t="shared" si="2414"/>
        <v>0</v>
      </c>
      <c r="EJ960" s="33">
        <f t="shared" si="2414"/>
        <v>0</v>
      </c>
      <c r="EK960" s="33">
        <f t="shared" si="2414"/>
        <v>0</v>
      </c>
      <c r="EL960" s="33">
        <f t="shared" si="2414"/>
        <v>0</v>
      </c>
      <c r="EM960" s="33">
        <f t="shared" si="2414"/>
        <v>0</v>
      </c>
      <c r="EN960" s="33">
        <f t="shared" si="2414"/>
        <v>0</v>
      </c>
      <c r="EO960" s="33">
        <f t="shared" si="2414"/>
        <v>0</v>
      </c>
      <c r="EP960" s="33">
        <f t="shared" si="2414"/>
        <v>0</v>
      </c>
      <c r="EQ960" s="33">
        <f t="shared" si="2414"/>
        <v>0</v>
      </c>
      <c r="ER960" s="33">
        <f t="shared" si="2414"/>
        <v>0</v>
      </c>
      <c r="ES960" s="33">
        <f t="shared" si="2414"/>
        <v>0</v>
      </c>
      <c r="ET960" s="33">
        <f t="shared" si="2414"/>
        <v>0</v>
      </c>
    </row>
    <row r="961" spans="1:151" x14ac:dyDescent="0.25">
      <c r="A961" s="55"/>
      <c r="B961" s="83" t="s">
        <v>27</v>
      </c>
      <c r="C961" s="83" t="s">
        <v>16</v>
      </c>
      <c r="D961" s="74">
        <f t="shared" si="2395"/>
        <v>0</v>
      </c>
      <c r="E961" s="74">
        <f t="shared" ref="E961:AG961" si="2415">E85*E351*E$172*$E183*E451*E$110*E858/1000000</f>
        <v>0</v>
      </c>
      <c r="F961" s="74">
        <f t="shared" si="2415"/>
        <v>0</v>
      </c>
      <c r="G961" s="74">
        <f t="shared" si="2415"/>
        <v>0</v>
      </c>
      <c r="H961" s="74">
        <f t="shared" si="2415"/>
        <v>0</v>
      </c>
      <c r="I961" s="74">
        <f t="shared" si="2415"/>
        <v>0</v>
      </c>
      <c r="J961" s="74">
        <f t="shared" si="2415"/>
        <v>0</v>
      </c>
      <c r="K961" s="74">
        <f t="shared" si="2415"/>
        <v>0</v>
      </c>
      <c r="L961" s="74">
        <f t="shared" si="2415"/>
        <v>0</v>
      </c>
      <c r="M961" s="74">
        <f t="shared" si="2415"/>
        <v>0</v>
      </c>
      <c r="N961" s="74">
        <f t="shared" si="2415"/>
        <v>0</v>
      </c>
      <c r="O961" s="74">
        <f t="shared" si="2415"/>
        <v>0</v>
      </c>
      <c r="P961" s="74">
        <f t="shared" si="2415"/>
        <v>0</v>
      </c>
      <c r="Q961" s="74">
        <f t="shared" si="2415"/>
        <v>0</v>
      </c>
      <c r="R961" s="74">
        <f t="shared" si="2415"/>
        <v>0</v>
      </c>
      <c r="S961" s="74">
        <f t="shared" si="2415"/>
        <v>0</v>
      </c>
      <c r="T961" s="74">
        <f t="shared" si="2415"/>
        <v>0</v>
      </c>
      <c r="U961" s="74">
        <f t="shared" si="2415"/>
        <v>0</v>
      </c>
      <c r="V961" s="74">
        <f t="shared" si="2415"/>
        <v>0</v>
      </c>
      <c r="W961" s="74">
        <f t="shared" si="2415"/>
        <v>0</v>
      </c>
      <c r="X961" s="74">
        <f t="shared" si="2415"/>
        <v>0</v>
      </c>
      <c r="Y961" s="74">
        <f t="shared" si="2415"/>
        <v>0</v>
      </c>
      <c r="Z961" s="74">
        <f t="shared" si="2415"/>
        <v>0</v>
      </c>
      <c r="AA961" s="74">
        <f t="shared" si="2415"/>
        <v>0</v>
      </c>
      <c r="AB961" s="74">
        <f t="shared" si="2415"/>
        <v>0</v>
      </c>
      <c r="AC961" s="74">
        <f t="shared" si="2415"/>
        <v>0</v>
      </c>
      <c r="AD961" s="74">
        <f t="shared" si="2415"/>
        <v>0</v>
      </c>
      <c r="AE961" s="74">
        <f t="shared" si="2415"/>
        <v>0</v>
      </c>
      <c r="AF961" s="74">
        <f t="shared" si="2415"/>
        <v>0</v>
      </c>
      <c r="AG961" s="74">
        <f t="shared" si="2415"/>
        <v>0</v>
      </c>
      <c r="AL961" s="7" t="s">
        <v>27</v>
      </c>
      <c r="AM961" s="7" t="s">
        <v>16</v>
      </c>
      <c r="AN961" s="33">
        <f t="shared" si="2397"/>
        <v>0</v>
      </c>
      <c r="AO961" s="33">
        <f t="shared" ref="AO961:BQ961" si="2416">E85*E351*E$172*$H183*AO451*E$110*AO858/1000000</f>
        <v>0</v>
      </c>
      <c r="AP961" s="33">
        <f t="shared" si="2416"/>
        <v>0</v>
      </c>
      <c r="AQ961" s="33">
        <f t="shared" si="2416"/>
        <v>0</v>
      </c>
      <c r="AR961" s="33">
        <f t="shared" si="2416"/>
        <v>0</v>
      </c>
      <c r="AS961" s="33">
        <f t="shared" si="2416"/>
        <v>0</v>
      </c>
      <c r="AT961" s="33">
        <f t="shared" si="2416"/>
        <v>0</v>
      </c>
      <c r="AU961" s="33">
        <f t="shared" si="2416"/>
        <v>0</v>
      </c>
      <c r="AV961" s="33">
        <f t="shared" si="2416"/>
        <v>0</v>
      </c>
      <c r="AW961" s="33">
        <f t="shared" si="2416"/>
        <v>0</v>
      </c>
      <c r="AX961" s="33">
        <f t="shared" si="2416"/>
        <v>0</v>
      </c>
      <c r="AY961" s="33">
        <f t="shared" si="2416"/>
        <v>0</v>
      </c>
      <c r="AZ961" s="33">
        <f t="shared" si="2416"/>
        <v>0</v>
      </c>
      <c r="BA961" s="33">
        <f t="shared" si="2416"/>
        <v>0</v>
      </c>
      <c r="BB961" s="33">
        <f t="shared" si="2416"/>
        <v>0</v>
      </c>
      <c r="BC961" s="33">
        <f t="shared" si="2416"/>
        <v>0</v>
      </c>
      <c r="BD961" s="33">
        <f t="shared" si="2416"/>
        <v>0</v>
      </c>
      <c r="BE961" s="33">
        <f t="shared" si="2416"/>
        <v>0</v>
      </c>
      <c r="BF961" s="33">
        <f t="shared" si="2416"/>
        <v>0</v>
      </c>
      <c r="BG961" s="33">
        <f t="shared" si="2416"/>
        <v>0</v>
      </c>
      <c r="BH961" s="33">
        <f t="shared" si="2416"/>
        <v>0</v>
      </c>
      <c r="BI961" s="33">
        <f t="shared" si="2416"/>
        <v>0</v>
      </c>
      <c r="BJ961" s="33">
        <f t="shared" si="2416"/>
        <v>0</v>
      </c>
      <c r="BK961" s="33">
        <f t="shared" si="2416"/>
        <v>0</v>
      </c>
      <c r="BL961" s="33">
        <f t="shared" si="2416"/>
        <v>0</v>
      </c>
      <c r="BM961" s="33">
        <f t="shared" si="2416"/>
        <v>0</v>
      </c>
      <c r="BN961" s="33">
        <f t="shared" si="2416"/>
        <v>0</v>
      </c>
      <c r="BO961" s="33">
        <f t="shared" si="2416"/>
        <v>0</v>
      </c>
      <c r="BP961" s="33">
        <f t="shared" si="2416"/>
        <v>0</v>
      </c>
      <c r="BQ961" s="33">
        <f t="shared" si="2416"/>
        <v>0</v>
      </c>
      <c r="BZ961" s="7" t="s">
        <v>27</v>
      </c>
      <c r="CA961" s="7" t="s">
        <v>16</v>
      </c>
      <c r="CB961" s="33">
        <f t="shared" si="2399"/>
        <v>0</v>
      </c>
      <c r="CC961" s="33">
        <f t="shared" ref="CC961:DE961" si="2417">E85*E351*E$172*$G183*BZ450*E$110*CC858/1000000</f>
        <v>0</v>
      </c>
      <c r="CD961" s="33">
        <f t="shared" si="2417"/>
        <v>0</v>
      </c>
      <c r="CE961" s="33">
        <f t="shared" si="2417"/>
        <v>0</v>
      </c>
      <c r="CF961" s="33">
        <f t="shared" si="2417"/>
        <v>0</v>
      </c>
      <c r="CG961" s="33">
        <f t="shared" si="2417"/>
        <v>0</v>
      </c>
      <c r="CH961" s="33">
        <f t="shared" si="2417"/>
        <v>0</v>
      </c>
      <c r="CI961" s="33">
        <f t="shared" si="2417"/>
        <v>0</v>
      </c>
      <c r="CJ961" s="33">
        <f t="shared" si="2417"/>
        <v>0</v>
      </c>
      <c r="CK961" s="33">
        <f t="shared" si="2417"/>
        <v>0</v>
      </c>
      <c r="CL961" s="33">
        <f t="shared" si="2417"/>
        <v>0</v>
      </c>
      <c r="CM961" s="33">
        <f t="shared" si="2417"/>
        <v>0</v>
      </c>
      <c r="CN961" s="33">
        <f t="shared" si="2417"/>
        <v>0</v>
      </c>
      <c r="CO961" s="33">
        <f t="shared" si="2417"/>
        <v>0</v>
      </c>
      <c r="CP961" s="33">
        <f t="shared" si="2417"/>
        <v>0</v>
      </c>
      <c r="CQ961" s="33">
        <f t="shared" si="2417"/>
        <v>0</v>
      </c>
      <c r="CR961" s="33">
        <f t="shared" si="2417"/>
        <v>0</v>
      </c>
      <c r="CS961" s="33">
        <f t="shared" si="2417"/>
        <v>0</v>
      </c>
      <c r="CT961" s="33">
        <f t="shared" si="2417"/>
        <v>0</v>
      </c>
      <c r="CU961" s="33">
        <f t="shared" si="2417"/>
        <v>0</v>
      </c>
      <c r="CV961" s="33">
        <f t="shared" si="2417"/>
        <v>0</v>
      </c>
      <c r="CW961" s="33">
        <f t="shared" si="2417"/>
        <v>0</v>
      </c>
      <c r="CX961" s="33">
        <f t="shared" si="2417"/>
        <v>0</v>
      </c>
      <c r="CY961" s="33">
        <f t="shared" si="2417"/>
        <v>0</v>
      </c>
      <c r="CZ961" s="33">
        <f t="shared" si="2417"/>
        <v>0</v>
      </c>
      <c r="DA961" s="33">
        <f t="shared" si="2417"/>
        <v>0</v>
      </c>
      <c r="DB961" s="33">
        <f t="shared" si="2417"/>
        <v>0</v>
      </c>
      <c r="DC961" s="33">
        <f t="shared" si="2417"/>
        <v>0</v>
      </c>
      <c r="DD961" s="33">
        <f t="shared" si="2417"/>
        <v>0</v>
      </c>
      <c r="DE961" s="33">
        <f t="shared" si="2417"/>
        <v>0</v>
      </c>
      <c r="DN961" s="34"/>
      <c r="DO961" s="7" t="s">
        <v>27</v>
      </c>
      <c r="DP961" s="7" t="s">
        <v>16</v>
      </c>
      <c r="DQ961" s="33">
        <f t="shared" si="2401"/>
        <v>0</v>
      </c>
      <c r="DR961" s="33">
        <f t="shared" ref="DR961:ET961" si="2418">E85*E351*E$172*$F183*DK451*E$110*DR858/1000000</f>
        <v>0</v>
      </c>
      <c r="DS961" s="33">
        <f t="shared" si="2418"/>
        <v>0</v>
      </c>
      <c r="DT961" s="33">
        <f t="shared" si="2418"/>
        <v>0</v>
      </c>
      <c r="DU961" s="33">
        <f t="shared" si="2418"/>
        <v>0</v>
      </c>
      <c r="DV961" s="33">
        <f t="shared" si="2418"/>
        <v>0</v>
      </c>
      <c r="DW961" s="33">
        <f t="shared" si="2418"/>
        <v>0</v>
      </c>
      <c r="DX961" s="33">
        <f t="shared" si="2418"/>
        <v>0</v>
      </c>
      <c r="DY961" s="33">
        <f t="shared" si="2418"/>
        <v>0</v>
      </c>
      <c r="DZ961" s="33">
        <f t="shared" si="2418"/>
        <v>0</v>
      </c>
      <c r="EA961" s="33">
        <f t="shared" si="2418"/>
        <v>0</v>
      </c>
      <c r="EB961" s="33">
        <f t="shared" si="2418"/>
        <v>0</v>
      </c>
      <c r="EC961" s="33">
        <f t="shared" si="2418"/>
        <v>0</v>
      </c>
      <c r="ED961" s="33">
        <f t="shared" si="2418"/>
        <v>0</v>
      </c>
      <c r="EE961" s="33">
        <f t="shared" si="2418"/>
        <v>0</v>
      </c>
      <c r="EF961" s="33">
        <f t="shared" si="2418"/>
        <v>0</v>
      </c>
      <c r="EG961" s="33">
        <f t="shared" si="2418"/>
        <v>0</v>
      </c>
      <c r="EH961" s="33">
        <f t="shared" si="2418"/>
        <v>0</v>
      </c>
      <c r="EI961" s="33">
        <f t="shared" si="2418"/>
        <v>0</v>
      </c>
      <c r="EJ961" s="33">
        <f t="shared" si="2418"/>
        <v>0</v>
      </c>
      <c r="EK961" s="33">
        <f t="shared" si="2418"/>
        <v>0</v>
      </c>
      <c r="EL961" s="33">
        <f t="shared" si="2418"/>
        <v>0</v>
      </c>
      <c r="EM961" s="33">
        <f t="shared" si="2418"/>
        <v>0</v>
      </c>
      <c r="EN961" s="33">
        <f t="shared" si="2418"/>
        <v>0</v>
      </c>
      <c r="EO961" s="33">
        <f t="shared" si="2418"/>
        <v>0</v>
      </c>
      <c r="EP961" s="33">
        <f t="shared" si="2418"/>
        <v>0</v>
      </c>
      <c r="EQ961" s="33">
        <f t="shared" si="2418"/>
        <v>0</v>
      </c>
      <c r="ER961" s="33">
        <f t="shared" si="2418"/>
        <v>0</v>
      </c>
      <c r="ES961" s="33">
        <f t="shared" si="2418"/>
        <v>0</v>
      </c>
      <c r="ET961" s="33">
        <f t="shared" si="2418"/>
        <v>0</v>
      </c>
    </row>
    <row r="962" spans="1:151" x14ac:dyDescent="0.25">
      <c r="A962" s="55"/>
      <c r="B962" s="83" t="s">
        <v>27</v>
      </c>
      <c r="C962" s="83" t="s">
        <v>19</v>
      </c>
      <c r="D962" s="74">
        <f t="shared" si="2395"/>
        <v>0</v>
      </c>
      <c r="E962" s="74">
        <f t="shared" ref="E962:AG962" si="2419">E86*E352*E$172*$E184*E452*E$110*E859/1000000</f>
        <v>0</v>
      </c>
      <c r="F962" s="74">
        <f t="shared" si="2419"/>
        <v>0</v>
      </c>
      <c r="G962" s="74">
        <f t="shared" si="2419"/>
        <v>0</v>
      </c>
      <c r="H962" s="74">
        <f t="shared" si="2419"/>
        <v>0</v>
      </c>
      <c r="I962" s="74">
        <f t="shared" si="2419"/>
        <v>0</v>
      </c>
      <c r="J962" s="74">
        <f t="shared" si="2419"/>
        <v>0</v>
      </c>
      <c r="K962" s="74">
        <f t="shared" si="2419"/>
        <v>0</v>
      </c>
      <c r="L962" s="74">
        <f t="shared" si="2419"/>
        <v>0</v>
      </c>
      <c r="M962" s="74">
        <f t="shared" si="2419"/>
        <v>0</v>
      </c>
      <c r="N962" s="74">
        <f t="shared" si="2419"/>
        <v>0</v>
      </c>
      <c r="O962" s="74">
        <f t="shared" si="2419"/>
        <v>0</v>
      </c>
      <c r="P962" s="74">
        <f t="shared" si="2419"/>
        <v>0</v>
      </c>
      <c r="Q962" s="74">
        <f t="shared" si="2419"/>
        <v>0</v>
      </c>
      <c r="R962" s="74">
        <f t="shared" si="2419"/>
        <v>0.39739714560000006</v>
      </c>
      <c r="S962" s="74">
        <f t="shared" si="2419"/>
        <v>5.1634294732800008</v>
      </c>
      <c r="T962" s="74">
        <f t="shared" si="2419"/>
        <v>11.732864532479999</v>
      </c>
      <c r="U962" s="74">
        <f t="shared" si="2419"/>
        <v>8.0234974310400027</v>
      </c>
      <c r="V962" s="74">
        <f t="shared" si="2419"/>
        <v>9.8698405478400009</v>
      </c>
      <c r="W962" s="74">
        <f t="shared" si="2419"/>
        <v>25.013825740800005</v>
      </c>
      <c r="X962" s="74">
        <f t="shared" si="2419"/>
        <v>0</v>
      </c>
      <c r="Y962" s="74">
        <f t="shared" si="2419"/>
        <v>0</v>
      </c>
      <c r="Z962" s="74">
        <f t="shared" si="2419"/>
        <v>0</v>
      </c>
      <c r="AA962" s="74">
        <f t="shared" si="2419"/>
        <v>0</v>
      </c>
      <c r="AB962" s="74">
        <f t="shared" si="2419"/>
        <v>0</v>
      </c>
      <c r="AC962" s="74">
        <f t="shared" si="2419"/>
        <v>0</v>
      </c>
      <c r="AD962" s="74">
        <f t="shared" si="2419"/>
        <v>0</v>
      </c>
      <c r="AE962" s="74">
        <f t="shared" si="2419"/>
        <v>0</v>
      </c>
      <c r="AF962" s="74">
        <f t="shared" si="2419"/>
        <v>0</v>
      </c>
      <c r="AG962" s="74">
        <f t="shared" si="2419"/>
        <v>0</v>
      </c>
      <c r="AL962" s="7" t="s">
        <v>27</v>
      </c>
      <c r="AM962" s="7" t="s">
        <v>19</v>
      </c>
      <c r="AN962" s="33">
        <f t="shared" si="2397"/>
        <v>0</v>
      </c>
      <c r="AO962" s="33">
        <f t="shared" ref="AO962:BQ962" si="2420">E86*E352*E$172*$H184*AO452*E$110*AO859/1000000</f>
        <v>0</v>
      </c>
      <c r="AP962" s="33">
        <f t="shared" si="2420"/>
        <v>0</v>
      </c>
      <c r="AQ962" s="33">
        <f t="shared" si="2420"/>
        <v>0</v>
      </c>
      <c r="AR962" s="33">
        <f t="shared" si="2420"/>
        <v>0</v>
      </c>
      <c r="AS962" s="33">
        <f t="shared" si="2420"/>
        <v>0</v>
      </c>
      <c r="AT962" s="33">
        <f t="shared" si="2420"/>
        <v>0</v>
      </c>
      <c r="AU962" s="33">
        <f t="shared" si="2420"/>
        <v>0</v>
      </c>
      <c r="AV962" s="33">
        <f t="shared" si="2420"/>
        <v>0</v>
      </c>
      <c r="AW962" s="33">
        <f t="shared" si="2420"/>
        <v>0</v>
      </c>
      <c r="AX962" s="33">
        <f t="shared" si="2420"/>
        <v>0</v>
      </c>
      <c r="AY962" s="33">
        <f t="shared" si="2420"/>
        <v>0</v>
      </c>
      <c r="AZ962" s="33">
        <f t="shared" si="2420"/>
        <v>0</v>
      </c>
      <c r="BA962" s="33">
        <f t="shared" si="2420"/>
        <v>0</v>
      </c>
      <c r="BB962" s="33">
        <f t="shared" si="2420"/>
        <v>2.5334126999999994E-2</v>
      </c>
      <c r="BC962" s="33">
        <f t="shared" si="2420"/>
        <v>0.32229320760000002</v>
      </c>
      <c r="BD962" s="33">
        <f t="shared" si="2420"/>
        <v>0.71670577160000004</v>
      </c>
      <c r="BE962" s="33">
        <f t="shared" si="2420"/>
        <v>0.47941027680000009</v>
      </c>
      <c r="BF962" s="33">
        <f t="shared" si="2420"/>
        <v>0.57654513279999997</v>
      </c>
      <c r="BG962" s="33">
        <f t="shared" si="2420"/>
        <v>1.4277259360000001</v>
      </c>
      <c r="BH962" s="33">
        <f t="shared" si="2420"/>
        <v>0</v>
      </c>
      <c r="BI962" s="33">
        <f t="shared" si="2420"/>
        <v>0</v>
      </c>
      <c r="BJ962" s="33">
        <f t="shared" si="2420"/>
        <v>0</v>
      </c>
      <c r="BK962" s="33">
        <f t="shared" si="2420"/>
        <v>0</v>
      </c>
      <c r="BL962" s="33">
        <f t="shared" si="2420"/>
        <v>0</v>
      </c>
      <c r="BM962" s="33">
        <f t="shared" si="2420"/>
        <v>0</v>
      </c>
      <c r="BN962" s="33">
        <f t="shared" si="2420"/>
        <v>0</v>
      </c>
      <c r="BO962" s="33">
        <f t="shared" si="2420"/>
        <v>0</v>
      </c>
      <c r="BP962" s="33">
        <f t="shared" si="2420"/>
        <v>0</v>
      </c>
      <c r="BQ962" s="33">
        <f t="shared" si="2420"/>
        <v>0</v>
      </c>
      <c r="BZ962" s="7" t="s">
        <v>27</v>
      </c>
      <c r="CA962" s="7" t="s">
        <v>19</v>
      </c>
      <c r="CB962" s="33">
        <f t="shared" si="2399"/>
        <v>0</v>
      </c>
      <c r="CC962" s="33">
        <f t="shared" ref="CC962:DE962" si="2421">E86*E352*E$172*$G184*BZ451*E$110*CC859/1000000</f>
        <v>0</v>
      </c>
      <c r="CD962" s="33">
        <f t="shared" si="2421"/>
        <v>0</v>
      </c>
      <c r="CE962" s="33">
        <f t="shared" si="2421"/>
        <v>0</v>
      </c>
      <c r="CF962" s="33">
        <f t="shared" si="2421"/>
        <v>0</v>
      </c>
      <c r="CG962" s="33">
        <f t="shared" si="2421"/>
        <v>0</v>
      </c>
      <c r="CH962" s="33">
        <f t="shared" si="2421"/>
        <v>0</v>
      </c>
      <c r="CI962" s="33">
        <f t="shared" si="2421"/>
        <v>0</v>
      </c>
      <c r="CJ962" s="33">
        <f t="shared" si="2421"/>
        <v>0</v>
      </c>
      <c r="CK962" s="33">
        <f t="shared" si="2421"/>
        <v>0</v>
      </c>
      <c r="CL962" s="33">
        <f t="shared" si="2421"/>
        <v>0</v>
      </c>
      <c r="CM962" s="33">
        <f t="shared" si="2421"/>
        <v>0</v>
      </c>
      <c r="CN962" s="33">
        <f t="shared" si="2421"/>
        <v>0</v>
      </c>
      <c r="CO962" s="33">
        <f t="shared" si="2421"/>
        <v>0</v>
      </c>
      <c r="CP962" s="33">
        <f t="shared" si="2421"/>
        <v>0.295635015</v>
      </c>
      <c r="CQ962" s="33">
        <f t="shared" si="2421"/>
        <v>3.8197511820000001</v>
      </c>
      <c r="CR962" s="33">
        <f t="shared" si="2421"/>
        <v>8.6307841620000012</v>
      </c>
      <c r="CS962" s="33">
        <f t="shared" si="2421"/>
        <v>5.868711575999999</v>
      </c>
      <c r="CT962" s="33">
        <f t="shared" si="2421"/>
        <v>7.178030495999999</v>
      </c>
      <c r="CU962" s="33">
        <f t="shared" si="2421"/>
        <v>18.087329520000001</v>
      </c>
      <c r="CV962" s="33">
        <f t="shared" si="2421"/>
        <v>0</v>
      </c>
      <c r="CW962" s="33">
        <f t="shared" si="2421"/>
        <v>0</v>
      </c>
      <c r="CX962" s="33">
        <f t="shared" si="2421"/>
        <v>0</v>
      </c>
      <c r="CY962" s="33">
        <f t="shared" si="2421"/>
        <v>0</v>
      </c>
      <c r="CZ962" s="33">
        <f t="shared" si="2421"/>
        <v>0</v>
      </c>
      <c r="DA962" s="33">
        <f t="shared" si="2421"/>
        <v>0</v>
      </c>
      <c r="DB962" s="33">
        <f t="shared" si="2421"/>
        <v>0</v>
      </c>
      <c r="DC962" s="33">
        <f t="shared" si="2421"/>
        <v>0</v>
      </c>
      <c r="DD962" s="33">
        <f t="shared" si="2421"/>
        <v>0</v>
      </c>
      <c r="DE962" s="33">
        <f t="shared" si="2421"/>
        <v>0</v>
      </c>
      <c r="DN962" s="34"/>
      <c r="DO962" s="7" t="s">
        <v>27</v>
      </c>
      <c r="DP962" s="7" t="s">
        <v>19</v>
      </c>
      <c r="DQ962" s="33">
        <f t="shared" si="2401"/>
        <v>0</v>
      </c>
      <c r="DR962" s="33">
        <f t="shared" ref="DR962:ET962" si="2422">E86*E352*E$172*$F184*DK452*E$110*DR859/1000000</f>
        <v>0</v>
      </c>
      <c r="DS962" s="33">
        <f t="shared" si="2422"/>
        <v>0</v>
      </c>
      <c r="DT962" s="33">
        <f t="shared" si="2422"/>
        <v>0</v>
      </c>
      <c r="DU962" s="33">
        <f t="shared" si="2422"/>
        <v>0</v>
      </c>
      <c r="DV962" s="33">
        <f t="shared" si="2422"/>
        <v>0</v>
      </c>
      <c r="DW962" s="33">
        <f t="shared" si="2422"/>
        <v>0</v>
      </c>
      <c r="DX962" s="33">
        <f t="shared" si="2422"/>
        <v>0</v>
      </c>
      <c r="DY962" s="33">
        <f t="shared" si="2422"/>
        <v>0</v>
      </c>
      <c r="DZ962" s="33">
        <f t="shared" si="2422"/>
        <v>0</v>
      </c>
      <c r="EA962" s="33">
        <f t="shared" si="2422"/>
        <v>0</v>
      </c>
      <c r="EB962" s="33">
        <f t="shared" si="2422"/>
        <v>0</v>
      </c>
      <c r="EC962" s="33">
        <f t="shared" si="2422"/>
        <v>0</v>
      </c>
      <c r="ED962" s="33">
        <f t="shared" si="2422"/>
        <v>0</v>
      </c>
      <c r="EE962" s="33">
        <f t="shared" si="2422"/>
        <v>3.7850084999999999E-2</v>
      </c>
      <c r="EF962" s="33">
        <f t="shared" si="2422"/>
        <v>0.49118869799999998</v>
      </c>
      <c r="EG962" s="33">
        <f t="shared" si="2422"/>
        <v>1.1147589180000002</v>
      </c>
      <c r="EH962" s="33">
        <f t="shared" si="2422"/>
        <v>0.76138826400000004</v>
      </c>
      <c r="EI962" s="33">
        <f t="shared" si="2422"/>
        <v>0.93544214399999992</v>
      </c>
      <c r="EJ962" s="33">
        <f t="shared" si="2422"/>
        <v>2.3678272799999998</v>
      </c>
      <c r="EK962" s="33">
        <f t="shared" si="2422"/>
        <v>0</v>
      </c>
      <c r="EL962" s="33">
        <f t="shared" si="2422"/>
        <v>0</v>
      </c>
      <c r="EM962" s="33">
        <f t="shared" si="2422"/>
        <v>0</v>
      </c>
      <c r="EN962" s="33">
        <f t="shared" si="2422"/>
        <v>0</v>
      </c>
      <c r="EO962" s="33">
        <f t="shared" si="2422"/>
        <v>0</v>
      </c>
      <c r="EP962" s="33">
        <f t="shared" si="2422"/>
        <v>0</v>
      </c>
      <c r="EQ962" s="33">
        <f t="shared" si="2422"/>
        <v>0</v>
      </c>
      <c r="ER962" s="33">
        <f t="shared" si="2422"/>
        <v>0</v>
      </c>
      <c r="ES962" s="33">
        <f t="shared" si="2422"/>
        <v>0</v>
      </c>
      <c r="ET962" s="33">
        <f t="shared" si="2422"/>
        <v>0</v>
      </c>
    </row>
    <row r="963" spans="1:151" x14ac:dyDescent="0.25">
      <c r="A963" s="55"/>
      <c r="B963" s="83" t="s">
        <v>27</v>
      </c>
      <c r="C963" s="83" t="s">
        <v>31</v>
      </c>
      <c r="D963" s="74">
        <f t="shared" si="2395"/>
        <v>0</v>
      </c>
      <c r="E963" s="74">
        <f t="shared" ref="E963:AG963" si="2423">E87*E353*E$172*$E185*E453*E$110*E860/1000000</f>
        <v>0</v>
      </c>
      <c r="F963" s="74">
        <f t="shared" si="2423"/>
        <v>0</v>
      </c>
      <c r="G963" s="74">
        <f t="shared" si="2423"/>
        <v>0</v>
      </c>
      <c r="H963" s="74">
        <f t="shared" si="2423"/>
        <v>0</v>
      </c>
      <c r="I963" s="74">
        <f t="shared" si="2423"/>
        <v>0</v>
      </c>
      <c r="J963" s="74">
        <f t="shared" si="2423"/>
        <v>0</v>
      </c>
      <c r="K963" s="74">
        <f t="shared" si="2423"/>
        <v>0</v>
      </c>
      <c r="L963" s="74">
        <f t="shared" si="2423"/>
        <v>0</v>
      </c>
      <c r="M963" s="74">
        <f t="shared" si="2423"/>
        <v>0</v>
      </c>
      <c r="N963" s="74">
        <f t="shared" si="2423"/>
        <v>0</v>
      </c>
      <c r="O963" s="74">
        <f t="shared" si="2423"/>
        <v>0</v>
      </c>
      <c r="P963" s="74">
        <f t="shared" si="2423"/>
        <v>0</v>
      </c>
      <c r="Q963" s="74">
        <f t="shared" si="2423"/>
        <v>0</v>
      </c>
      <c r="R963" s="74">
        <f t="shared" si="2423"/>
        <v>0</v>
      </c>
      <c r="S963" s="74">
        <f t="shared" si="2423"/>
        <v>0</v>
      </c>
      <c r="T963" s="74">
        <f t="shared" si="2423"/>
        <v>0</v>
      </c>
      <c r="U963" s="74">
        <f t="shared" si="2423"/>
        <v>0</v>
      </c>
      <c r="V963" s="74">
        <f t="shared" si="2423"/>
        <v>0</v>
      </c>
      <c r="W963" s="74">
        <f t="shared" si="2423"/>
        <v>0</v>
      </c>
      <c r="X963" s="74">
        <f t="shared" si="2423"/>
        <v>0.47024640000000001</v>
      </c>
      <c r="Y963" s="74">
        <f t="shared" si="2423"/>
        <v>12.807412799999998</v>
      </c>
      <c r="Z963" s="74">
        <f t="shared" si="2423"/>
        <v>12.918048000000002</v>
      </c>
      <c r="AA963" s="74">
        <f t="shared" si="2423"/>
        <v>0</v>
      </c>
      <c r="AB963" s="74">
        <f t="shared" si="2423"/>
        <v>0</v>
      </c>
      <c r="AC963" s="74">
        <f t="shared" si="2423"/>
        <v>0</v>
      </c>
      <c r="AD963" s="74">
        <f t="shared" si="2423"/>
        <v>0</v>
      </c>
      <c r="AE963" s="74">
        <f t="shared" si="2423"/>
        <v>0</v>
      </c>
      <c r="AF963" s="74">
        <f t="shared" si="2423"/>
        <v>0</v>
      </c>
      <c r="AG963" s="74">
        <f t="shared" si="2423"/>
        <v>0</v>
      </c>
      <c r="AL963" s="7" t="s">
        <v>27</v>
      </c>
      <c r="AM963" s="7" t="s">
        <v>31</v>
      </c>
      <c r="AN963" s="33">
        <f t="shared" si="2397"/>
        <v>0</v>
      </c>
      <c r="AO963" s="33">
        <f t="shared" ref="AO963:BQ963" si="2424">E87*E353*E$172*$H185*AO453*E$110*AO860/1000000</f>
        <v>0</v>
      </c>
      <c r="AP963" s="33">
        <f t="shared" si="2424"/>
        <v>0</v>
      </c>
      <c r="AQ963" s="33">
        <f t="shared" si="2424"/>
        <v>0</v>
      </c>
      <c r="AR963" s="33">
        <f t="shared" si="2424"/>
        <v>0</v>
      </c>
      <c r="AS963" s="33">
        <f t="shared" si="2424"/>
        <v>0</v>
      </c>
      <c r="AT963" s="33">
        <f t="shared" si="2424"/>
        <v>0</v>
      </c>
      <c r="AU963" s="33">
        <f t="shared" si="2424"/>
        <v>0</v>
      </c>
      <c r="AV963" s="33">
        <f t="shared" si="2424"/>
        <v>0</v>
      </c>
      <c r="AW963" s="33">
        <f t="shared" si="2424"/>
        <v>0</v>
      </c>
      <c r="AX963" s="33">
        <f t="shared" si="2424"/>
        <v>0</v>
      </c>
      <c r="AY963" s="33">
        <f t="shared" si="2424"/>
        <v>0</v>
      </c>
      <c r="AZ963" s="33">
        <f t="shared" si="2424"/>
        <v>0</v>
      </c>
      <c r="BA963" s="33">
        <f t="shared" si="2424"/>
        <v>0</v>
      </c>
      <c r="BB963" s="33">
        <f t="shared" si="2424"/>
        <v>0</v>
      </c>
      <c r="BC963" s="33">
        <f t="shared" si="2424"/>
        <v>0</v>
      </c>
      <c r="BD963" s="33">
        <f t="shared" si="2424"/>
        <v>0</v>
      </c>
      <c r="BE963" s="33">
        <f t="shared" si="2424"/>
        <v>0</v>
      </c>
      <c r="BF963" s="33">
        <f t="shared" si="2424"/>
        <v>0</v>
      </c>
      <c r="BG963" s="33">
        <f t="shared" si="2424"/>
        <v>0</v>
      </c>
      <c r="BH963" s="33">
        <f t="shared" si="2424"/>
        <v>8.3447E-3</v>
      </c>
      <c r="BI963" s="33">
        <f t="shared" si="2424"/>
        <v>0.22180773333333331</v>
      </c>
      <c r="BJ963" s="33">
        <f t="shared" si="2424"/>
        <v>0.21820608333333338</v>
      </c>
      <c r="BK963" s="33">
        <f t="shared" si="2424"/>
        <v>0</v>
      </c>
      <c r="BL963" s="33">
        <f t="shared" si="2424"/>
        <v>0</v>
      </c>
      <c r="BM963" s="33">
        <f t="shared" si="2424"/>
        <v>0</v>
      </c>
      <c r="BN963" s="33">
        <f t="shared" si="2424"/>
        <v>0</v>
      </c>
      <c r="BO963" s="33">
        <f t="shared" si="2424"/>
        <v>0</v>
      </c>
      <c r="BP963" s="33">
        <f t="shared" si="2424"/>
        <v>0</v>
      </c>
      <c r="BQ963" s="33">
        <f t="shared" si="2424"/>
        <v>0</v>
      </c>
      <c r="BZ963" s="7" t="s">
        <v>27</v>
      </c>
      <c r="CA963" s="7" t="s">
        <v>31</v>
      </c>
      <c r="CB963" s="33">
        <f t="shared" si="2399"/>
        <v>0</v>
      </c>
      <c r="CC963" s="33">
        <f t="shared" ref="CC963:DE963" si="2425">E87*E353*E$172*$G185*BZ452*E$110*CC860/1000000</f>
        <v>0</v>
      </c>
      <c r="CD963" s="33">
        <f t="shared" si="2425"/>
        <v>0</v>
      </c>
      <c r="CE963" s="33">
        <f t="shared" si="2425"/>
        <v>0</v>
      </c>
      <c r="CF963" s="33">
        <f t="shared" si="2425"/>
        <v>0</v>
      </c>
      <c r="CG963" s="33">
        <f t="shared" si="2425"/>
        <v>0</v>
      </c>
      <c r="CH963" s="33">
        <f t="shared" si="2425"/>
        <v>0</v>
      </c>
      <c r="CI963" s="33">
        <f t="shared" si="2425"/>
        <v>0</v>
      </c>
      <c r="CJ963" s="33">
        <f t="shared" si="2425"/>
        <v>0</v>
      </c>
      <c r="CK963" s="33">
        <f t="shared" si="2425"/>
        <v>0</v>
      </c>
      <c r="CL963" s="33">
        <f t="shared" si="2425"/>
        <v>0</v>
      </c>
      <c r="CM963" s="33">
        <f t="shared" si="2425"/>
        <v>0</v>
      </c>
      <c r="CN963" s="33">
        <f t="shared" si="2425"/>
        <v>0</v>
      </c>
      <c r="CO963" s="33">
        <f t="shared" si="2425"/>
        <v>0</v>
      </c>
      <c r="CP963" s="33">
        <f t="shared" si="2425"/>
        <v>0</v>
      </c>
      <c r="CQ963" s="33">
        <f t="shared" si="2425"/>
        <v>0</v>
      </c>
      <c r="CR963" s="33">
        <f t="shared" si="2425"/>
        <v>0</v>
      </c>
      <c r="CS963" s="33">
        <f t="shared" si="2425"/>
        <v>0</v>
      </c>
      <c r="CT963" s="33">
        <f t="shared" si="2425"/>
        <v>0</v>
      </c>
      <c r="CU963" s="33">
        <f t="shared" si="2425"/>
        <v>0</v>
      </c>
      <c r="CV963" s="33">
        <f t="shared" si="2425"/>
        <v>0.42533399999999999</v>
      </c>
      <c r="CW963" s="33">
        <f t="shared" si="2425"/>
        <v>11.483368</v>
      </c>
      <c r="CX963" s="33">
        <f t="shared" si="2425"/>
        <v>11.480755</v>
      </c>
      <c r="CY963" s="33">
        <f t="shared" si="2425"/>
        <v>0</v>
      </c>
      <c r="CZ963" s="33">
        <f t="shared" si="2425"/>
        <v>0</v>
      </c>
      <c r="DA963" s="33">
        <f t="shared" si="2425"/>
        <v>0</v>
      </c>
      <c r="DB963" s="33">
        <f t="shared" si="2425"/>
        <v>0</v>
      </c>
      <c r="DC963" s="33">
        <f t="shared" si="2425"/>
        <v>0</v>
      </c>
      <c r="DD963" s="33">
        <f t="shared" si="2425"/>
        <v>0</v>
      </c>
      <c r="DE963" s="33">
        <f t="shared" si="2425"/>
        <v>0</v>
      </c>
      <c r="DN963" s="34"/>
      <c r="DO963" s="7" t="s">
        <v>27</v>
      </c>
      <c r="DP963" s="7" t="s">
        <v>31</v>
      </c>
      <c r="DQ963" s="33">
        <f t="shared" si="2401"/>
        <v>0</v>
      </c>
      <c r="DR963" s="33">
        <f t="shared" ref="DR963:ET963" si="2426">E87*E353*E$172*$F185*DK453*E$110*DR860/1000000</f>
        <v>0</v>
      </c>
      <c r="DS963" s="33">
        <f t="shared" si="2426"/>
        <v>0</v>
      </c>
      <c r="DT963" s="33">
        <f t="shared" si="2426"/>
        <v>0</v>
      </c>
      <c r="DU963" s="33">
        <f t="shared" si="2426"/>
        <v>0</v>
      </c>
      <c r="DV963" s="33">
        <f t="shared" si="2426"/>
        <v>0</v>
      </c>
      <c r="DW963" s="33">
        <f t="shared" si="2426"/>
        <v>0</v>
      </c>
      <c r="DX963" s="33">
        <f t="shared" si="2426"/>
        <v>0</v>
      </c>
      <c r="DY963" s="33">
        <f t="shared" si="2426"/>
        <v>0</v>
      </c>
      <c r="DZ963" s="33">
        <f t="shared" si="2426"/>
        <v>0</v>
      </c>
      <c r="EA963" s="33">
        <f t="shared" si="2426"/>
        <v>0</v>
      </c>
      <c r="EB963" s="33">
        <f t="shared" si="2426"/>
        <v>0</v>
      </c>
      <c r="EC963" s="33">
        <f t="shared" si="2426"/>
        <v>0</v>
      </c>
      <c r="ED963" s="33">
        <f t="shared" si="2426"/>
        <v>0</v>
      </c>
      <c r="EE963" s="33">
        <f t="shared" si="2426"/>
        <v>0</v>
      </c>
      <c r="EF963" s="33">
        <f t="shared" si="2426"/>
        <v>0</v>
      </c>
      <c r="EG963" s="33">
        <f t="shared" si="2426"/>
        <v>0</v>
      </c>
      <c r="EH963" s="33">
        <f t="shared" si="2426"/>
        <v>0</v>
      </c>
      <c r="EI963" s="33">
        <f t="shared" si="2426"/>
        <v>0</v>
      </c>
      <c r="EJ963" s="33">
        <f t="shared" si="2426"/>
        <v>0</v>
      </c>
      <c r="EK963" s="33">
        <f t="shared" si="2426"/>
        <v>3.4347559999999999E-2</v>
      </c>
      <c r="EL963" s="33">
        <f t="shared" si="2426"/>
        <v>0.93431311999999989</v>
      </c>
      <c r="EM963" s="33">
        <f t="shared" si="2426"/>
        <v>0.9412117000000001</v>
      </c>
      <c r="EN963" s="33">
        <f t="shared" si="2426"/>
        <v>0</v>
      </c>
      <c r="EO963" s="33">
        <f t="shared" si="2426"/>
        <v>0</v>
      </c>
      <c r="EP963" s="33">
        <f t="shared" si="2426"/>
        <v>0</v>
      </c>
      <c r="EQ963" s="33">
        <f t="shared" si="2426"/>
        <v>0</v>
      </c>
      <c r="ER963" s="33">
        <f t="shared" si="2426"/>
        <v>0</v>
      </c>
      <c r="ES963" s="33">
        <f t="shared" si="2426"/>
        <v>0</v>
      </c>
      <c r="ET963" s="33">
        <f t="shared" si="2426"/>
        <v>0</v>
      </c>
    </row>
    <row r="964" spans="1:151" x14ac:dyDescent="0.25">
      <c r="A964" s="55"/>
      <c r="B964" s="83" t="s">
        <v>27</v>
      </c>
      <c r="C964" s="83" t="s">
        <v>35</v>
      </c>
      <c r="D964" s="74">
        <f t="shared" si="2395"/>
        <v>0</v>
      </c>
      <c r="E964" s="74">
        <f t="shared" ref="E964:AG964" si="2427">E88*E354*E$172*$E186*E454*E$110*E861/1000000</f>
        <v>0</v>
      </c>
      <c r="F964" s="74">
        <f t="shared" si="2427"/>
        <v>0</v>
      </c>
      <c r="G964" s="74">
        <f t="shared" si="2427"/>
        <v>0</v>
      </c>
      <c r="H964" s="74">
        <f t="shared" si="2427"/>
        <v>0</v>
      </c>
      <c r="I964" s="74">
        <f t="shared" si="2427"/>
        <v>0</v>
      </c>
      <c r="J964" s="74">
        <f t="shared" si="2427"/>
        <v>0</v>
      </c>
      <c r="K964" s="74">
        <f t="shared" si="2427"/>
        <v>0</v>
      </c>
      <c r="L964" s="74">
        <f t="shared" si="2427"/>
        <v>0</v>
      </c>
      <c r="M964" s="74">
        <f t="shared" si="2427"/>
        <v>0</v>
      </c>
      <c r="N964" s="74">
        <f t="shared" si="2427"/>
        <v>0</v>
      </c>
      <c r="O964" s="74">
        <f t="shared" si="2427"/>
        <v>0</v>
      </c>
      <c r="P964" s="74">
        <f t="shared" si="2427"/>
        <v>0</v>
      </c>
      <c r="Q964" s="74">
        <f t="shared" si="2427"/>
        <v>0</v>
      </c>
      <c r="R964" s="74">
        <f t="shared" si="2427"/>
        <v>0</v>
      </c>
      <c r="S964" s="74">
        <f t="shared" si="2427"/>
        <v>0</v>
      </c>
      <c r="T964" s="74">
        <f t="shared" si="2427"/>
        <v>0</v>
      </c>
      <c r="U964" s="74">
        <f t="shared" si="2427"/>
        <v>0</v>
      </c>
      <c r="V964" s="74">
        <f t="shared" si="2427"/>
        <v>0</v>
      </c>
      <c r="W964" s="74">
        <f t="shared" si="2427"/>
        <v>0</v>
      </c>
      <c r="X964" s="74">
        <f t="shared" si="2427"/>
        <v>0</v>
      </c>
      <c r="Y964" s="74">
        <f t="shared" si="2427"/>
        <v>0</v>
      </c>
      <c r="Z964" s="74">
        <f t="shared" si="2427"/>
        <v>0</v>
      </c>
      <c r="AA964" s="74">
        <f t="shared" si="2427"/>
        <v>2.4387792000000004</v>
      </c>
      <c r="AB964" s="74">
        <f t="shared" si="2427"/>
        <v>1.6267263999999999</v>
      </c>
      <c r="AC964" s="74">
        <f t="shared" si="2427"/>
        <v>2.5951244800000004</v>
      </c>
      <c r="AD964" s="74">
        <f t="shared" si="2427"/>
        <v>3.0130131200000005</v>
      </c>
      <c r="AE964" s="74">
        <f t="shared" si="2427"/>
        <v>3.0452448000000008</v>
      </c>
      <c r="AF964" s="74">
        <f t="shared" si="2427"/>
        <v>0</v>
      </c>
      <c r="AG964" s="74">
        <f t="shared" si="2427"/>
        <v>0</v>
      </c>
      <c r="AL964" s="7" t="s">
        <v>27</v>
      </c>
      <c r="AM964" s="7" t="s">
        <v>35</v>
      </c>
      <c r="AN964" s="33">
        <f t="shared" si="2397"/>
        <v>0</v>
      </c>
      <c r="AO964" s="33">
        <f t="shared" ref="AO964:BQ964" si="2428">E88*E354*E$172*$H186*AO454*E$110*AO861/1000000</f>
        <v>0</v>
      </c>
      <c r="AP964" s="33">
        <f t="shared" si="2428"/>
        <v>0</v>
      </c>
      <c r="AQ964" s="33">
        <f t="shared" si="2428"/>
        <v>0</v>
      </c>
      <c r="AR964" s="33">
        <f t="shared" si="2428"/>
        <v>0</v>
      </c>
      <c r="AS964" s="33">
        <f t="shared" si="2428"/>
        <v>0</v>
      </c>
      <c r="AT964" s="33">
        <f t="shared" si="2428"/>
        <v>0</v>
      </c>
      <c r="AU964" s="33">
        <f t="shared" si="2428"/>
        <v>0</v>
      </c>
      <c r="AV964" s="33">
        <f t="shared" si="2428"/>
        <v>0</v>
      </c>
      <c r="AW964" s="33">
        <f t="shared" si="2428"/>
        <v>0</v>
      </c>
      <c r="AX964" s="33">
        <f t="shared" si="2428"/>
        <v>0</v>
      </c>
      <c r="AY964" s="33">
        <f t="shared" si="2428"/>
        <v>0</v>
      </c>
      <c r="AZ964" s="33">
        <f t="shared" si="2428"/>
        <v>0</v>
      </c>
      <c r="BA964" s="33">
        <f t="shared" si="2428"/>
        <v>0</v>
      </c>
      <c r="BB964" s="33">
        <f t="shared" si="2428"/>
        <v>0</v>
      </c>
      <c r="BC964" s="33">
        <f t="shared" si="2428"/>
        <v>0</v>
      </c>
      <c r="BD964" s="33">
        <f t="shared" si="2428"/>
        <v>0</v>
      </c>
      <c r="BE964" s="33">
        <f t="shared" si="2428"/>
        <v>0</v>
      </c>
      <c r="BF964" s="33">
        <f t="shared" si="2428"/>
        <v>0</v>
      </c>
      <c r="BG964" s="33">
        <f t="shared" si="2428"/>
        <v>0</v>
      </c>
      <c r="BH964" s="33">
        <f t="shared" si="2428"/>
        <v>0</v>
      </c>
      <c r="BI964" s="33">
        <f t="shared" si="2428"/>
        <v>0</v>
      </c>
      <c r="BJ964" s="33">
        <f t="shared" si="2428"/>
        <v>0</v>
      </c>
      <c r="BK964" s="33">
        <f t="shared" si="2428"/>
        <v>0.180684075</v>
      </c>
      <c r="BL964" s="33">
        <f t="shared" si="2428"/>
        <v>0.1173874</v>
      </c>
      <c r="BM964" s="33">
        <f t="shared" si="2428"/>
        <v>0.18226467999999998</v>
      </c>
      <c r="BN964" s="33">
        <f t="shared" si="2428"/>
        <v>0.20579848250000005</v>
      </c>
      <c r="BO964" s="33">
        <f t="shared" si="2428"/>
        <v>0.20211554999999998</v>
      </c>
      <c r="BP964" s="33">
        <f t="shared" si="2428"/>
        <v>0</v>
      </c>
      <c r="BQ964" s="33">
        <f t="shared" si="2428"/>
        <v>0</v>
      </c>
      <c r="BZ964" s="7" t="s">
        <v>27</v>
      </c>
      <c r="CA964" s="7" t="s">
        <v>35</v>
      </c>
      <c r="CB964" s="33">
        <f t="shared" si="2399"/>
        <v>0</v>
      </c>
      <c r="CC964" s="33">
        <f t="shared" ref="CC964:DE964" si="2429">E88*E354*E$172*$G186*BZ453*E$110*CC861/1000000</f>
        <v>0</v>
      </c>
      <c r="CD964" s="33">
        <f t="shared" si="2429"/>
        <v>0</v>
      </c>
      <c r="CE964" s="33">
        <f t="shared" si="2429"/>
        <v>0</v>
      </c>
      <c r="CF964" s="33">
        <f t="shared" si="2429"/>
        <v>0</v>
      </c>
      <c r="CG964" s="33">
        <f t="shared" si="2429"/>
        <v>0</v>
      </c>
      <c r="CH964" s="33">
        <f t="shared" si="2429"/>
        <v>0</v>
      </c>
      <c r="CI964" s="33">
        <f t="shared" si="2429"/>
        <v>0</v>
      </c>
      <c r="CJ964" s="33">
        <f t="shared" si="2429"/>
        <v>0</v>
      </c>
      <c r="CK964" s="33">
        <f t="shared" si="2429"/>
        <v>0</v>
      </c>
      <c r="CL964" s="33">
        <f t="shared" si="2429"/>
        <v>0</v>
      </c>
      <c r="CM964" s="33">
        <f t="shared" si="2429"/>
        <v>0</v>
      </c>
      <c r="CN964" s="33">
        <f t="shared" si="2429"/>
        <v>0</v>
      </c>
      <c r="CO964" s="33">
        <f t="shared" si="2429"/>
        <v>0</v>
      </c>
      <c r="CP964" s="33">
        <f t="shared" si="2429"/>
        <v>0</v>
      </c>
      <c r="CQ964" s="33">
        <f t="shared" si="2429"/>
        <v>0</v>
      </c>
      <c r="CR964" s="33">
        <f t="shared" si="2429"/>
        <v>0</v>
      </c>
      <c r="CS964" s="33">
        <f t="shared" si="2429"/>
        <v>0</v>
      </c>
      <c r="CT964" s="33">
        <f t="shared" si="2429"/>
        <v>0</v>
      </c>
      <c r="CU964" s="33">
        <f t="shared" si="2429"/>
        <v>0</v>
      </c>
      <c r="CV964" s="33">
        <f t="shared" si="2429"/>
        <v>0</v>
      </c>
      <c r="CW964" s="33">
        <f t="shared" si="2429"/>
        <v>0</v>
      </c>
      <c r="CX964" s="33">
        <f t="shared" si="2429"/>
        <v>0</v>
      </c>
      <c r="CY964" s="33">
        <f t="shared" si="2429"/>
        <v>9.6668714999999992</v>
      </c>
      <c r="CZ964" s="33">
        <f t="shared" si="2429"/>
        <v>6.3902279999999996</v>
      </c>
      <c r="DA964" s="33">
        <f t="shared" si="2429"/>
        <v>10.102029600000002</v>
      </c>
      <c r="DB964" s="33">
        <f t="shared" si="2429"/>
        <v>11.62142865</v>
      </c>
      <c r="DC964" s="33">
        <f t="shared" si="2429"/>
        <v>11.637171</v>
      </c>
      <c r="DD964" s="33">
        <f t="shared" si="2429"/>
        <v>0</v>
      </c>
      <c r="DE964" s="33">
        <f t="shared" si="2429"/>
        <v>0</v>
      </c>
      <c r="DN964" s="34"/>
      <c r="DO964" s="7" t="s">
        <v>27</v>
      </c>
      <c r="DP964" s="7" t="s">
        <v>35</v>
      </c>
      <c r="DQ964" s="33">
        <f t="shared" si="2401"/>
        <v>0</v>
      </c>
      <c r="DR964" s="33">
        <f t="shared" ref="DR964:ET964" si="2430">E88*E354*E$172*$F186*DK454*E$110*DR861/1000000</f>
        <v>0</v>
      </c>
      <c r="DS964" s="33">
        <f t="shared" si="2430"/>
        <v>0</v>
      </c>
      <c r="DT964" s="33">
        <f t="shared" si="2430"/>
        <v>0</v>
      </c>
      <c r="DU964" s="33">
        <f t="shared" si="2430"/>
        <v>0</v>
      </c>
      <c r="DV964" s="33">
        <f t="shared" si="2430"/>
        <v>0</v>
      </c>
      <c r="DW964" s="33">
        <f t="shared" si="2430"/>
        <v>0</v>
      </c>
      <c r="DX964" s="33">
        <f t="shared" si="2430"/>
        <v>0</v>
      </c>
      <c r="DY964" s="33">
        <f t="shared" si="2430"/>
        <v>0</v>
      </c>
      <c r="DZ964" s="33">
        <f t="shared" si="2430"/>
        <v>0</v>
      </c>
      <c r="EA964" s="33">
        <f t="shared" si="2430"/>
        <v>0</v>
      </c>
      <c r="EB964" s="33">
        <f t="shared" si="2430"/>
        <v>0</v>
      </c>
      <c r="EC964" s="33">
        <f t="shared" si="2430"/>
        <v>0</v>
      </c>
      <c r="ED964" s="33">
        <f t="shared" si="2430"/>
        <v>0</v>
      </c>
      <c r="EE964" s="33">
        <f t="shared" si="2430"/>
        <v>0</v>
      </c>
      <c r="EF964" s="33">
        <f t="shared" si="2430"/>
        <v>0</v>
      </c>
      <c r="EG964" s="33">
        <f t="shared" si="2430"/>
        <v>0</v>
      </c>
      <c r="EH964" s="33">
        <f t="shared" si="2430"/>
        <v>0</v>
      </c>
      <c r="EI964" s="33">
        <f t="shared" si="2430"/>
        <v>0</v>
      </c>
      <c r="EJ964" s="33">
        <f t="shared" si="2430"/>
        <v>0</v>
      </c>
      <c r="EK964" s="33">
        <f t="shared" si="2430"/>
        <v>0</v>
      </c>
      <c r="EL964" s="33">
        <f t="shared" si="2430"/>
        <v>0</v>
      </c>
      <c r="EM964" s="33">
        <f t="shared" si="2430"/>
        <v>0</v>
      </c>
      <c r="EN964" s="33">
        <f t="shared" si="2430"/>
        <v>0.79860780999999992</v>
      </c>
      <c r="EO964" s="33">
        <f t="shared" si="2430"/>
        <v>0.53202551999999992</v>
      </c>
      <c r="EP964" s="33">
        <f t="shared" si="2430"/>
        <v>0.84767966400000005</v>
      </c>
      <c r="EQ964" s="33">
        <f t="shared" si="2430"/>
        <v>0.98294439100000008</v>
      </c>
      <c r="ER964" s="33">
        <f t="shared" si="2430"/>
        <v>0.99220914000000016</v>
      </c>
      <c r="ES964" s="33">
        <f t="shared" si="2430"/>
        <v>0</v>
      </c>
      <c r="ET964" s="33">
        <f t="shared" si="2430"/>
        <v>0</v>
      </c>
    </row>
    <row r="965" spans="1:151" x14ac:dyDescent="0.25">
      <c r="A965" s="55"/>
      <c r="B965" s="83" t="s">
        <v>27</v>
      </c>
      <c r="C965" s="83" t="s">
        <v>10</v>
      </c>
      <c r="D965" s="74">
        <f t="shared" si="2395"/>
        <v>0</v>
      </c>
      <c r="E965" s="74">
        <f t="shared" ref="E965:AG965" si="2431">E89*E355*E$172*$E187*E455*E$110*E862/1000000</f>
        <v>0</v>
      </c>
      <c r="F965" s="74">
        <f t="shared" si="2431"/>
        <v>0</v>
      </c>
      <c r="G965" s="74">
        <f t="shared" si="2431"/>
        <v>0</v>
      </c>
      <c r="H965" s="74">
        <f t="shared" si="2431"/>
        <v>0</v>
      </c>
      <c r="I965" s="74">
        <f t="shared" si="2431"/>
        <v>0</v>
      </c>
      <c r="J965" s="74">
        <f t="shared" si="2431"/>
        <v>0</v>
      </c>
      <c r="K965" s="74">
        <f t="shared" si="2431"/>
        <v>0</v>
      </c>
      <c r="L965" s="74">
        <f t="shared" si="2431"/>
        <v>0</v>
      </c>
      <c r="M965" s="74">
        <f t="shared" si="2431"/>
        <v>0</v>
      </c>
      <c r="N965" s="74">
        <f t="shared" si="2431"/>
        <v>0</v>
      </c>
      <c r="O965" s="74">
        <f t="shared" si="2431"/>
        <v>0</v>
      </c>
      <c r="P965" s="74">
        <f t="shared" si="2431"/>
        <v>0</v>
      </c>
      <c r="Q965" s="74">
        <f t="shared" si="2431"/>
        <v>0</v>
      </c>
      <c r="R965" s="74">
        <f t="shared" si="2431"/>
        <v>0</v>
      </c>
      <c r="S965" s="74">
        <f t="shared" si="2431"/>
        <v>0</v>
      </c>
      <c r="T965" s="74">
        <f t="shared" si="2431"/>
        <v>0</v>
      </c>
      <c r="U965" s="74">
        <f t="shared" si="2431"/>
        <v>0</v>
      </c>
      <c r="V965" s="74">
        <f t="shared" si="2431"/>
        <v>0</v>
      </c>
      <c r="W965" s="74">
        <f t="shared" si="2431"/>
        <v>0</v>
      </c>
      <c r="X965" s="74">
        <f t="shared" si="2431"/>
        <v>0</v>
      </c>
      <c r="Y965" s="74">
        <f t="shared" si="2431"/>
        <v>0</v>
      </c>
      <c r="Z965" s="74">
        <f t="shared" si="2431"/>
        <v>0</v>
      </c>
      <c r="AA965" s="74">
        <f t="shared" si="2431"/>
        <v>0</v>
      </c>
      <c r="AB965" s="74">
        <f t="shared" si="2431"/>
        <v>0</v>
      </c>
      <c r="AC965" s="74">
        <f t="shared" si="2431"/>
        <v>0</v>
      </c>
      <c r="AD965" s="74">
        <f t="shared" si="2431"/>
        <v>0</v>
      </c>
      <c r="AE965" s="74">
        <f t="shared" si="2431"/>
        <v>0</v>
      </c>
      <c r="AF965" s="74">
        <f t="shared" si="2431"/>
        <v>0</v>
      </c>
      <c r="AG965" s="74">
        <f t="shared" si="2431"/>
        <v>0</v>
      </c>
      <c r="AL965" s="7" t="s">
        <v>27</v>
      </c>
      <c r="AM965" s="7" t="s">
        <v>10</v>
      </c>
      <c r="AN965" s="33">
        <f t="shared" si="2397"/>
        <v>0</v>
      </c>
      <c r="AO965" s="33">
        <f t="shared" ref="AO965:BQ965" si="2432">E89*E355*E$172*$H187*AO455*E$110*AO862/1000000</f>
        <v>0</v>
      </c>
      <c r="AP965" s="33">
        <f t="shared" si="2432"/>
        <v>0</v>
      </c>
      <c r="AQ965" s="33">
        <f t="shared" si="2432"/>
        <v>0</v>
      </c>
      <c r="AR965" s="33">
        <f t="shared" si="2432"/>
        <v>0</v>
      </c>
      <c r="AS965" s="33">
        <f t="shared" si="2432"/>
        <v>0</v>
      </c>
      <c r="AT965" s="33">
        <f t="shared" si="2432"/>
        <v>0</v>
      </c>
      <c r="AU965" s="33">
        <f t="shared" si="2432"/>
        <v>0</v>
      </c>
      <c r="AV965" s="33">
        <f t="shared" si="2432"/>
        <v>0</v>
      </c>
      <c r="AW965" s="33">
        <f t="shared" si="2432"/>
        <v>0</v>
      </c>
      <c r="AX965" s="33">
        <f t="shared" si="2432"/>
        <v>0</v>
      </c>
      <c r="AY965" s="33">
        <f t="shared" si="2432"/>
        <v>0</v>
      </c>
      <c r="AZ965" s="33">
        <f t="shared" si="2432"/>
        <v>0</v>
      </c>
      <c r="BA965" s="33">
        <f t="shared" si="2432"/>
        <v>0</v>
      </c>
      <c r="BB965" s="33">
        <f t="shared" si="2432"/>
        <v>0</v>
      </c>
      <c r="BC965" s="33">
        <f t="shared" si="2432"/>
        <v>0</v>
      </c>
      <c r="BD965" s="33">
        <f t="shared" si="2432"/>
        <v>0</v>
      </c>
      <c r="BE965" s="33">
        <f t="shared" si="2432"/>
        <v>0</v>
      </c>
      <c r="BF965" s="33">
        <f t="shared" si="2432"/>
        <v>0</v>
      </c>
      <c r="BG965" s="33">
        <f t="shared" si="2432"/>
        <v>0</v>
      </c>
      <c r="BH965" s="33">
        <f t="shared" si="2432"/>
        <v>0</v>
      </c>
      <c r="BI965" s="33">
        <f t="shared" si="2432"/>
        <v>0</v>
      </c>
      <c r="BJ965" s="33">
        <f t="shared" si="2432"/>
        <v>0</v>
      </c>
      <c r="BK965" s="33">
        <f t="shared" si="2432"/>
        <v>0</v>
      </c>
      <c r="BL965" s="33">
        <f t="shared" si="2432"/>
        <v>0</v>
      </c>
      <c r="BM965" s="33">
        <f t="shared" si="2432"/>
        <v>0</v>
      </c>
      <c r="BN965" s="33">
        <f t="shared" si="2432"/>
        <v>0</v>
      </c>
      <c r="BO965" s="33">
        <f t="shared" si="2432"/>
        <v>0</v>
      </c>
      <c r="BP965" s="33">
        <f t="shared" si="2432"/>
        <v>0</v>
      </c>
      <c r="BQ965" s="33">
        <f t="shared" si="2432"/>
        <v>0</v>
      </c>
      <c r="BZ965" s="7" t="s">
        <v>27</v>
      </c>
      <c r="CA965" s="7" t="s">
        <v>10</v>
      </c>
      <c r="CB965" s="33">
        <f t="shared" si="2399"/>
        <v>0</v>
      </c>
      <c r="CC965" s="33">
        <f t="shared" ref="CC965:DE965" si="2433">E89*E355*E$172*$G187*BZ454*E$110*CC862/1000000</f>
        <v>0</v>
      </c>
      <c r="CD965" s="33">
        <f t="shared" si="2433"/>
        <v>0</v>
      </c>
      <c r="CE965" s="33">
        <f t="shared" si="2433"/>
        <v>0</v>
      </c>
      <c r="CF965" s="33">
        <f t="shared" si="2433"/>
        <v>0</v>
      </c>
      <c r="CG965" s="33">
        <f t="shared" si="2433"/>
        <v>0</v>
      </c>
      <c r="CH965" s="33">
        <f t="shared" si="2433"/>
        <v>0</v>
      </c>
      <c r="CI965" s="33">
        <f t="shared" si="2433"/>
        <v>0</v>
      </c>
      <c r="CJ965" s="33">
        <f t="shared" si="2433"/>
        <v>0</v>
      </c>
      <c r="CK965" s="33">
        <f t="shared" si="2433"/>
        <v>0</v>
      </c>
      <c r="CL965" s="33">
        <f t="shared" si="2433"/>
        <v>0</v>
      </c>
      <c r="CM965" s="33">
        <f t="shared" si="2433"/>
        <v>0</v>
      </c>
      <c r="CN965" s="33">
        <f t="shared" si="2433"/>
        <v>0</v>
      </c>
      <c r="CO965" s="33">
        <f t="shared" si="2433"/>
        <v>0</v>
      </c>
      <c r="CP965" s="33">
        <f t="shared" si="2433"/>
        <v>0</v>
      </c>
      <c r="CQ965" s="33">
        <f t="shared" si="2433"/>
        <v>0</v>
      </c>
      <c r="CR965" s="33">
        <f t="shared" si="2433"/>
        <v>0</v>
      </c>
      <c r="CS965" s="33">
        <f t="shared" si="2433"/>
        <v>0</v>
      </c>
      <c r="CT965" s="33">
        <f t="shared" si="2433"/>
        <v>0</v>
      </c>
      <c r="CU965" s="33">
        <f t="shared" si="2433"/>
        <v>0</v>
      </c>
      <c r="CV965" s="33">
        <f t="shared" si="2433"/>
        <v>0</v>
      </c>
      <c r="CW965" s="33">
        <f t="shared" si="2433"/>
        <v>0</v>
      </c>
      <c r="CX965" s="33">
        <f t="shared" si="2433"/>
        <v>0</v>
      </c>
      <c r="CY965" s="33">
        <f t="shared" si="2433"/>
        <v>0</v>
      </c>
      <c r="CZ965" s="33">
        <f t="shared" si="2433"/>
        <v>0</v>
      </c>
      <c r="DA965" s="33">
        <f t="shared" si="2433"/>
        <v>0</v>
      </c>
      <c r="DB965" s="33">
        <f t="shared" si="2433"/>
        <v>0</v>
      </c>
      <c r="DC965" s="33">
        <f t="shared" si="2433"/>
        <v>0</v>
      </c>
      <c r="DD965" s="33">
        <f t="shared" si="2433"/>
        <v>0</v>
      </c>
      <c r="DE965" s="33">
        <f t="shared" si="2433"/>
        <v>0</v>
      </c>
      <c r="DN965" s="34"/>
      <c r="DO965" s="7" t="s">
        <v>27</v>
      </c>
      <c r="DP965" s="7" t="s">
        <v>10</v>
      </c>
      <c r="DQ965" s="33">
        <f t="shared" si="2401"/>
        <v>0</v>
      </c>
      <c r="DR965" s="33">
        <f t="shared" ref="DR965:ET965" si="2434">E89*E355*E$172*$F187*DK455*E$110*DR862/1000000</f>
        <v>0</v>
      </c>
      <c r="DS965" s="33">
        <f t="shared" si="2434"/>
        <v>0</v>
      </c>
      <c r="DT965" s="33">
        <f t="shared" si="2434"/>
        <v>0</v>
      </c>
      <c r="DU965" s="33">
        <f t="shared" si="2434"/>
        <v>0</v>
      </c>
      <c r="DV965" s="33">
        <f t="shared" si="2434"/>
        <v>0</v>
      </c>
      <c r="DW965" s="33">
        <f t="shared" si="2434"/>
        <v>0</v>
      </c>
      <c r="DX965" s="33">
        <f t="shared" si="2434"/>
        <v>0</v>
      </c>
      <c r="DY965" s="33">
        <f t="shared" si="2434"/>
        <v>0</v>
      </c>
      <c r="DZ965" s="33">
        <f t="shared" si="2434"/>
        <v>0</v>
      </c>
      <c r="EA965" s="33">
        <f t="shared" si="2434"/>
        <v>0</v>
      </c>
      <c r="EB965" s="33">
        <f t="shared" si="2434"/>
        <v>0</v>
      </c>
      <c r="EC965" s="33">
        <f t="shared" si="2434"/>
        <v>0</v>
      </c>
      <c r="ED965" s="33">
        <f t="shared" si="2434"/>
        <v>0</v>
      </c>
      <c r="EE965" s="33">
        <f t="shared" si="2434"/>
        <v>0</v>
      </c>
      <c r="EF965" s="33">
        <f t="shared" si="2434"/>
        <v>0</v>
      </c>
      <c r="EG965" s="33">
        <f t="shared" si="2434"/>
        <v>0</v>
      </c>
      <c r="EH965" s="33">
        <f t="shared" si="2434"/>
        <v>0</v>
      </c>
      <c r="EI965" s="33">
        <f t="shared" si="2434"/>
        <v>0</v>
      </c>
      <c r="EJ965" s="33">
        <f t="shared" si="2434"/>
        <v>0</v>
      </c>
      <c r="EK965" s="33">
        <f t="shared" si="2434"/>
        <v>0</v>
      </c>
      <c r="EL965" s="33">
        <f t="shared" si="2434"/>
        <v>0</v>
      </c>
      <c r="EM965" s="33">
        <f t="shared" si="2434"/>
        <v>0</v>
      </c>
      <c r="EN965" s="33">
        <f t="shared" si="2434"/>
        <v>0</v>
      </c>
      <c r="EO965" s="33">
        <f t="shared" si="2434"/>
        <v>0</v>
      </c>
      <c r="EP965" s="33">
        <f t="shared" si="2434"/>
        <v>0</v>
      </c>
      <c r="EQ965" s="33">
        <f t="shared" si="2434"/>
        <v>0</v>
      </c>
      <c r="ER965" s="33">
        <f t="shared" si="2434"/>
        <v>0</v>
      </c>
      <c r="ES965" s="33">
        <f t="shared" si="2434"/>
        <v>0</v>
      </c>
      <c r="ET965" s="33">
        <f t="shared" si="2434"/>
        <v>0</v>
      </c>
    </row>
    <row r="966" spans="1:151" x14ac:dyDescent="0.25">
      <c r="A966" s="55"/>
      <c r="B966" s="83" t="s">
        <v>29</v>
      </c>
      <c r="C966" s="83" t="s">
        <v>147</v>
      </c>
      <c r="D966" s="74">
        <f t="shared" ref="D966:D974" si="2435">D90*D356*D$172*$E179*D456*D$110*D863/1000000</f>
        <v>0</v>
      </c>
      <c r="E966" s="74">
        <f t="shared" ref="E966:AG966" si="2436">E90*E356*E$172*$E179*E456*E$110*E863/1000000</f>
        <v>0</v>
      </c>
      <c r="F966" s="74">
        <f t="shared" si="2436"/>
        <v>0</v>
      </c>
      <c r="G966" s="74">
        <f t="shared" si="2436"/>
        <v>0</v>
      </c>
      <c r="H966" s="74">
        <f t="shared" si="2436"/>
        <v>0</v>
      </c>
      <c r="I966" s="74">
        <f t="shared" si="2436"/>
        <v>0</v>
      </c>
      <c r="J966" s="74">
        <f t="shared" si="2436"/>
        <v>0</v>
      </c>
      <c r="K966" s="74">
        <f t="shared" si="2436"/>
        <v>0</v>
      </c>
      <c r="L966" s="74">
        <f t="shared" si="2436"/>
        <v>0</v>
      </c>
      <c r="M966" s="74">
        <f t="shared" si="2436"/>
        <v>0</v>
      </c>
      <c r="N966" s="74">
        <f t="shared" si="2436"/>
        <v>0</v>
      </c>
      <c r="O966" s="74">
        <f t="shared" si="2436"/>
        <v>0</v>
      </c>
      <c r="P966" s="74">
        <f t="shared" si="2436"/>
        <v>0</v>
      </c>
      <c r="Q966" s="74">
        <f t="shared" si="2436"/>
        <v>0</v>
      </c>
      <c r="R966" s="74">
        <f t="shared" si="2436"/>
        <v>0</v>
      </c>
      <c r="S966" s="74">
        <f t="shared" si="2436"/>
        <v>0</v>
      </c>
      <c r="T966" s="74">
        <f t="shared" si="2436"/>
        <v>0</v>
      </c>
      <c r="U966" s="74">
        <f t="shared" si="2436"/>
        <v>0</v>
      </c>
      <c r="V966" s="74">
        <f t="shared" si="2436"/>
        <v>0</v>
      </c>
      <c r="W966" s="74">
        <f t="shared" si="2436"/>
        <v>0</v>
      </c>
      <c r="X966" s="74">
        <f t="shared" si="2436"/>
        <v>0</v>
      </c>
      <c r="Y966" s="74">
        <f t="shared" si="2436"/>
        <v>0</v>
      </c>
      <c r="Z966" s="74">
        <f t="shared" si="2436"/>
        <v>0</v>
      </c>
      <c r="AA966" s="74">
        <f t="shared" si="2436"/>
        <v>0</v>
      </c>
      <c r="AB966" s="74">
        <f t="shared" si="2436"/>
        <v>0</v>
      </c>
      <c r="AC966" s="74">
        <f t="shared" si="2436"/>
        <v>0</v>
      </c>
      <c r="AD966" s="74">
        <f t="shared" si="2436"/>
        <v>0</v>
      </c>
      <c r="AE966" s="74">
        <f t="shared" si="2436"/>
        <v>0</v>
      </c>
      <c r="AF966" s="74">
        <f t="shared" si="2436"/>
        <v>0</v>
      </c>
      <c r="AG966" s="74">
        <f t="shared" si="2436"/>
        <v>0</v>
      </c>
      <c r="AL966" s="7" t="s">
        <v>29</v>
      </c>
      <c r="AM966" s="7" t="s">
        <v>147</v>
      </c>
      <c r="AN966" s="33">
        <f t="shared" ref="AN966:AN974" si="2437">D90*D356*D$172*$H179*AN456*D$110*AN863/1000000</f>
        <v>0</v>
      </c>
      <c r="AO966" s="33">
        <f t="shared" ref="AO966:BQ966" si="2438">E90*E356*E$172*$H179*AO456*E$110*AO863/1000000</f>
        <v>0</v>
      </c>
      <c r="AP966" s="33">
        <f t="shared" si="2438"/>
        <v>0</v>
      </c>
      <c r="AQ966" s="33">
        <f t="shared" si="2438"/>
        <v>0</v>
      </c>
      <c r="AR966" s="33">
        <f t="shared" si="2438"/>
        <v>0</v>
      </c>
      <c r="AS966" s="33">
        <f t="shared" si="2438"/>
        <v>0</v>
      </c>
      <c r="AT966" s="33">
        <f t="shared" si="2438"/>
        <v>0</v>
      </c>
      <c r="AU966" s="33">
        <f t="shared" si="2438"/>
        <v>0</v>
      </c>
      <c r="AV966" s="33">
        <f t="shared" si="2438"/>
        <v>0</v>
      </c>
      <c r="AW966" s="33">
        <f t="shared" si="2438"/>
        <v>0</v>
      </c>
      <c r="AX966" s="33">
        <f t="shared" si="2438"/>
        <v>0</v>
      </c>
      <c r="AY966" s="33">
        <f t="shared" si="2438"/>
        <v>0</v>
      </c>
      <c r="AZ966" s="33">
        <f t="shared" si="2438"/>
        <v>0</v>
      </c>
      <c r="BA966" s="33">
        <f t="shared" si="2438"/>
        <v>0</v>
      </c>
      <c r="BB966" s="33">
        <f t="shared" si="2438"/>
        <v>0</v>
      </c>
      <c r="BC966" s="33">
        <f t="shared" si="2438"/>
        <v>0</v>
      </c>
      <c r="BD966" s="33">
        <f t="shared" si="2438"/>
        <v>0</v>
      </c>
      <c r="BE966" s="33">
        <f t="shared" si="2438"/>
        <v>0</v>
      </c>
      <c r="BF966" s="33">
        <f t="shared" si="2438"/>
        <v>0</v>
      </c>
      <c r="BG966" s="33">
        <f t="shared" si="2438"/>
        <v>0</v>
      </c>
      <c r="BH966" s="33">
        <f t="shared" si="2438"/>
        <v>0</v>
      </c>
      <c r="BI966" s="33">
        <f t="shared" si="2438"/>
        <v>0</v>
      </c>
      <c r="BJ966" s="33">
        <f t="shared" si="2438"/>
        <v>0</v>
      </c>
      <c r="BK966" s="33">
        <f t="shared" si="2438"/>
        <v>0</v>
      </c>
      <c r="BL966" s="33">
        <f t="shared" si="2438"/>
        <v>0</v>
      </c>
      <c r="BM966" s="33">
        <f t="shared" si="2438"/>
        <v>0</v>
      </c>
      <c r="BN966" s="33">
        <f t="shared" si="2438"/>
        <v>0</v>
      </c>
      <c r="BO966" s="33">
        <f t="shared" si="2438"/>
        <v>0</v>
      </c>
      <c r="BP966" s="33">
        <f t="shared" si="2438"/>
        <v>0</v>
      </c>
      <c r="BQ966" s="33">
        <f t="shared" si="2438"/>
        <v>0</v>
      </c>
      <c r="BZ966" s="7" t="s">
        <v>29</v>
      </c>
      <c r="CA966" s="7" t="s">
        <v>147</v>
      </c>
      <c r="CB966" s="33">
        <f t="shared" ref="CB966:CB974" si="2439">D90*D356*D$172*$G179*BY455*D$110*CB863/1000000</f>
        <v>0</v>
      </c>
      <c r="CC966" s="33">
        <f t="shared" ref="CC966:DE966" si="2440">E90*E356*E$172*$G179*BZ455*E$110*CC863/1000000</f>
        <v>0</v>
      </c>
      <c r="CD966" s="33">
        <f t="shared" si="2440"/>
        <v>0</v>
      </c>
      <c r="CE966" s="33">
        <f t="shared" si="2440"/>
        <v>0</v>
      </c>
      <c r="CF966" s="33">
        <f t="shared" si="2440"/>
        <v>0</v>
      </c>
      <c r="CG966" s="33">
        <f t="shared" si="2440"/>
        <v>0</v>
      </c>
      <c r="CH966" s="33">
        <f t="shared" si="2440"/>
        <v>0</v>
      </c>
      <c r="CI966" s="33">
        <f t="shared" si="2440"/>
        <v>0</v>
      </c>
      <c r="CJ966" s="33">
        <f t="shared" si="2440"/>
        <v>0</v>
      </c>
      <c r="CK966" s="33">
        <f t="shared" si="2440"/>
        <v>0</v>
      </c>
      <c r="CL966" s="33">
        <f t="shared" si="2440"/>
        <v>0</v>
      </c>
      <c r="CM966" s="33">
        <f t="shared" si="2440"/>
        <v>0</v>
      </c>
      <c r="CN966" s="33">
        <f t="shared" si="2440"/>
        <v>0</v>
      </c>
      <c r="CO966" s="33">
        <f t="shared" si="2440"/>
        <v>0</v>
      </c>
      <c r="CP966" s="33">
        <f t="shared" si="2440"/>
        <v>0</v>
      </c>
      <c r="CQ966" s="33">
        <f t="shared" si="2440"/>
        <v>0</v>
      </c>
      <c r="CR966" s="33">
        <f t="shared" si="2440"/>
        <v>0</v>
      </c>
      <c r="CS966" s="33">
        <f t="shared" si="2440"/>
        <v>0</v>
      </c>
      <c r="CT966" s="33">
        <f t="shared" si="2440"/>
        <v>0</v>
      </c>
      <c r="CU966" s="33">
        <f t="shared" si="2440"/>
        <v>0</v>
      </c>
      <c r="CV966" s="33">
        <f t="shared" si="2440"/>
        <v>0</v>
      </c>
      <c r="CW966" s="33">
        <f t="shared" si="2440"/>
        <v>0</v>
      </c>
      <c r="CX966" s="33">
        <f t="shared" si="2440"/>
        <v>0</v>
      </c>
      <c r="CY966" s="33">
        <f t="shared" si="2440"/>
        <v>0</v>
      </c>
      <c r="CZ966" s="33">
        <f t="shared" si="2440"/>
        <v>0</v>
      </c>
      <c r="DA966" s="33">
        <f t="shared" si="2440"/>
        <v>0</v>
      </c>
      <c r="DB966" s="33">
        <f t="shared" si="2440"/>
        <v>0</v>
      </c>
      <c r="DC966" s="33">
        <f t="shared" si="2440"/>
        <v>0</v>
      </c>
      <c r="DD966" s="33">
        <f t="shared" si="2440"/>
        <v>0</v>
      </c>
      <c r="DE966" s="33">
        <f t="shared" si="2440"/>
        <v>0</v>
      </c>
      <c r="DN966" s="34"/>
      <c r="DO966" s="7" t="s">
        <v>29</v>
      </c>
      <c r="DP966" s="7" t="s">
        <v>147</v>
      </c>
      <c r="DQ966" s="33">
        <f t="shared" ref="DQ966:DQ974" si="2441">D90*D356*D$172*$F179*DJ456*D$110*DQ863/1000000</f>
        <v>0</v>
      </c>
      <c r="DR966" s="33">
        <f t="shared" ref="DR966:ET966" si="2442">E90*E356*E$172*$F179*DK456*E$110*DR863/1000000</f>
        <v>0</v>
      </c>
      <c r="DS966" s="33">
        <f t="shared" si="2442"/>
        <v>0</v>
      </c>
      <c r="DT966" s="33">
        <f t="shared" si="2442"/>
        <v>0</v>
      </c>
      <c r="DU966" s="33">
        <f t="shared" si="2442"/>
        <v>0</v>
      </c>
      <c r="DV966" s="33">
        <f t="shared" si="2442"/>
        <v>0</v>
      </c>
      <c r="DW966" s="33">
        <f t="shared" si="2442"/>
        <v>0</v>
      </c>
      <c r="DX966" s="33">
        <f t="shared" si="2442"/>
        <v>0</v>
      </c>
      <c r="DY966" s="33">
        <f t="shared" si="2442"/>
        <v>0</v>
      </c>
      <c r="DZ966" s="33">
        <f t="shared" si="2442"/>
        <v>0</v>
      </c>
      <c r="EA966" s="33">
        <f t="shared" si="2442"/>
        <v>0</v>
      </c>
      <c r="EB966" s="33">
        <f t="shared" si="2442"/>
        <v>0</v>
      </c>
      <c r="EC966" s="33">
        <f t="shared" si="2442"/>
        <v>0</v>
      </c>
      <c r="ED966" s="33">
        <f t="shared" si="2442"/>
        <v>0</v>
      </c>
      <c r="EE966" s="33">
        <f t="shared" si="2442"/>
        <v>0</v>
      </c>
      <c r="EF966" s="33">
        <f t="shared" si="2442"/>
        <v>0</v>
      </c>
      <c r="EG966" s="33">
        <f t="shared" si="2442"/>
        <v>0</v>
      </c>
      <c r="EH966" s="33">
        <f t="shared" si="2442"/>
        <v>0</v>
      </c>
      <c r="EI966" s="33">
        <f t="shared" si="2442"/>
        <v>0</v>
      </c>
      <c r="EJ966" s="33">
        <f t="shared" si="2442"/>
        <v>0</v>
      </c>
      <c r="EK966" s="33">
        <f t="shared" si="2442"/>
        <v>0</v>
      </c>
      <c r="EL966" s="33">
        <f t="shared" si="2442"/>
        <v>0</v>
      </c>
      <c r="EM966" s="33">
        <f t="shared" si="2442"/>
        <v>0</v>
      </c>
      <c r="EN966" s="33">
        <f t="shared" si="2442"/>
        <v>0</v>
      </c>
      <c r="EO966" s="33">
        <f t="shared" si="2442"/>
        <v>0</v>
      </c>
      <c r="EP966" s="33">
        <f t="shared" si="2442"/>
        <v>0</v>
      </c>
      <c r="EQ966" s="33">
        <f t="shared" si="2442"/>
        <v>0</v>
      </c>
      <c r="ER966" s="33">
        <f t="shared" si="2442"/>
        <v>0</v>
      </c>
      <c r="ES966" s="33">
        <f t="shared" si="2442"/>
        <v>0</v>
      </c>
      <c r="ET966" s="33">
        <f t="shared" si="2442"/>
        <v>0</v>
      </c>
    </row>
    <row r="967" spans="1:151" x14ac:dyDescent="0.25">
      <c r="A967" s="55"/>
      <c r="B967" s="83" t="s">
        <v>29</v>
      </c>
      <c r="C967" s="83" t="s">
        <v>148</v>
      </c>
      <c r="D967" s="74">
        <f t="shared" si="2435"/>
        <v>0</v>
      </c>
      <c r="E967" s="74">
        <f t="shared" ref="E967:AG967" si="2443">E91*E357*E$172*$E180*E457*E$110*E864/1000000</f>
        <v>0</v>
      </c>
      <c r="F967" s="74">
        <f t="shared" si="2443"/>
        <v>0</v>
      </c>
      <c r="G967" s="74">
        <f t="shared" si="2443"/>
        <v>0</v>
      </c>
      <c r="H967" s="74">
        <f t="shared" si="2443"/>
        <v>0</v>
      </c>
      <c r="I967" s="74">
        <f t="shared" si="2443"/>
        <v>0</v>
      </c>
      <c r="J967" s="74">
        <f t="shared" si="2443"/>
        <v>0</v>
      </c>
      <c r="K967" s="74">
        <f t="shared" si="2443"/>
        <v>0</v>
      </c>
      <c r="L967" s="74">
        <f t="shared" si="2443"/>
        <v>0</v>
      </c>
      <c r="M967" s="74">
        <f t="shared" si="2443"/>
        <v>0</v>
      </c>
      <c r="N967" s="74">
        <f t="shared" si="2443"/>
        <v>0</v>
      </c>
      <c r="O967" s="74">
        <f t="shared" si="2443"/>
        <v>0</v>
      </c>
      <c r="P967" s="74">
        <f t="shared" si="2443"/>
        <v>0</v>
      </c>
      <c r="Q967" s="74">
        <f t="shared" si="2443"/>
        <v>0</v>
      </c>
      <c r="R967" s="74">
        <f t="shared" si="2443"/>
        <v>0</v>
      </c>
      <c r="S967" s="74">
        <f t="shared" si="2443"/>
        <v>0</v>
      </c>
      <c r="T967" s="74">
        <f t="shared" si="2443"/>
        <v>0</v>
      </c>
      <c r="U967" s="74">
        <f t="shared" si="2443"/>
        <v>0</v>
      </c>
      <c r="V967" s="74">
        <f t="shared" si="2443"/>
        <v>0</v>
      </c>
      <c r="W967" s="74">
        <f t="shared" si="2443"/>
        <v>0</v>
      </c>
      <c r="X967" s="74">
        <f t="shared" si="2443"/>
        <v>0</v>
      </c>
      <c r="Y967" s="74">
        <f t="shared" si="2443"/>
        <v>0</v>
      </c>
      <c r="Z967" s="74">
        <f t="shared" si="2443"/>
        <v>0</v>
      </c>
      <c r="AA967" s="74">
        <f t="shared" si="2443"/>
        <v>0</v>
      </c>
      <c r="AB967" s="74">
        <f t="shared" si="2443"/>
        <v>0</v>
      </c>
      <c r="AC967" s="74">
        <f t="shared" si="2443"/>
        <v>0</v>
      </c>
      <c r="AD967" s="74">
        <f t="shared" si="2443"/>
        <v>0</v>
      </c>
      <c r="AE967" s="74">
        <f t="shared" si="2443"/>
        <v>0</v>
      </c>
      <c r="AF967" s="74">
        <f t="shared" si="2443"/>
        <v>121.41014592000002</v>
      </c>
      <c r="AG967" s="74">
        <f t="shared" si="2443"/>
        <v>129.87450000000001</v>
      </c>
      <c r="AL967" s="7" t="s">
        <v>29</v>
      </c>
      <c r="AM967" s="7" t="s">
        <v>148</v>
      </c>
      <c r="AN967" s="33">
        <f t="shared" si="2437"/>
        <v>0</v>
      </c>
      <c r="AO967" s="33">
        <f t="shared" ref="AO967:BQ967" si="2444">E91*E357*E$172*$H180*AO457*E$110*AO864/1000000</f>
        <v>0</v>
      </c>
      <c r="AP967" s="33">
        <f t="shared" si="2444"/>
        <v>0</v>
      </c>
      <c r="AQ967" s="33">
        <f t="shared" si="2444"/>
        <v>0</v>
      </c>
      <c r="AR967" s="33">
        <f t="shared" si="2444"/>
        <v>0</v>
      </c>
      <c r="AS967" s="33">
        <f t="shared" si="2444"/>
        <v>0</v>
      </c>
      <c r="AT967" s="33">
        <f t="shared" si="2444"/>
        <v>0</v>
      </c>
      <c r="AU967" s="33">
        <f t="shared" si="2444"/>
        <v>0</v>
      </c>
      <c r="AV967" s="33">
        <f t="shared" si="2444"/>
        <v>0</v>
      </c>
      <c r="AW967" s="33">
        <f t="shared" si="2444"/>
        <v>0</v>
      </c>
      <c r="AX967" s="33">
        <f t="shared" si="2444"/>
        <v>0</v>
      </c>
      <c r="AY967" s="33">
        <f t="shared" si="2444"/>
        <v>0</v>
      </c>
      <c r="AZ967" s="33">
        <f t="shared" si="2444"/>
        <v>0</v>
      </c>
      <c r="BA967" s="33">
        <f t="shared" si="2444"/>
        <v>0</v>
      </c>
      <c r="BB967" s="33">
        <f t="shared" si="2444"/>
        <v>0</v>
      </c>
      <c r="BC967" s="33">
        <f t="shared" si="2444"/>
        <v>0</v>
      </c>
      <c r="BD967" s="33">
        <f t="shared" si="2444"/>
        <v>0</v>
      </c>
      <c r="BE967" s="33">
        <f t="shared" si="2444"/>
        <v>0</v>
      </c>
      <c r="BF967" s="33">
        <f t="shared" si="2444"/>
        <v>0</v>
      </c>
      <c r="BG967" s="33">
        <f t="shared" si="2444"/>
        <v>0</v>
      </c>
      <c r="BH967" s="33">
        <f t="shared" si="2444"/>
        <v>0</v>
      </c>
      <c r="BI967" s="33">
        <f t="shared" si="2444"/>
        <v>0</v>
      </c>
      <c r="BJ967" s="33">
        <f t="shared" si="2444"/>
        <v>0</v>
      </c>
      <c r="BK967" s="33">
        <f t="shared" si="2444"/>
        <v>0</v>
      </c>
      <c r="BL967" s="33">
        <f t="shared" si="2444"/>
        <v>0</v>
      </c>
      <c r="BM967" s="33">
        <f t="shared" si="2444"/>
        <v>0</v>
      </c>
      <c r="BN967" s="33">
        <f t="shared" si="2444"/>
        <v>0</v>
      </c>
      <c r="BO967" s="33">
        <f t="shared" si="2444"/>
        <v>0</v>
      </c>
      <c r="BP967" s="33">
        <f t="shared" si="2444"/>
        <v>10.444646352000001</v>
      </c>
      <c r="BQ967" s="33">
        <f t="shared" si="2444"/>
        <v>10.848599999999999</v>
      </c>
      <c r="BZ967" s="7" t="s">
        <v>29</v>
      </c>
      <c r="CA967" s="7" t="s">
        <v>148</v>
      </c>
      <c r="CB967" s="33">
        <f t="shared" si="2439"/>
        <v>0</v>
      </c>
      <c r="CC967" s="33">
        <f t="shared" ref="CC967:DE967" si="2445">E91*E357*E$172*$G180*BZ456*E$110*CC864/1000000</f>
        <v>0</v>
      </c>
      <c r="CD967" s="33">
        <f t="shared" si="2445"/>
        <v>0</v>
      </c>
      <c r="CE967" s="33">
        <f t="shared" si="2445"/>
        <v>0</v>
      </c>
      <c r="CF967" s="33">
        <f t="shared" si="2445"/>
        <v>0</v>
      </c>
      <c r="CG967" s="33">
        <f t="shared" si="2445"/>
        <v>0</v>
      </c>
      <c r="CH967" s="33">
        <f t="shared" si="2445"/>
        <v>0</v>
      </c>
      <c r="CI967" s="33">
        <f t="shared" si="2445"/>
        <v>0</v>
      </c>
      <c r="CJ967" s="33">
        <f t="shared" si="2445"/>
        <v>0</v>
      </c>
      <c r="CK967" s="33">
        <f t="shared" si="2445"/>
        <v>0</v>
      </c>
      <c r="CL967" s="33">
        <f t="shared" si="2445"/>
        <v>0</v>
      </c>
      <c r="CM967" s="33">
        <f t="shared" si="2445"/>
        <v>0</v>
      </c>
      <c r="CN967" s="33">
        <f t="shared" si="2445"/>
        <v>0</v>
      </c>
      <c r="CO967" s="33">
        <f t="shared" si="2445"/>
        <v>0</v>
      </c>
      <c r="CP967" s="33">
        <f t="shared" si="2445"/>
        <v>0</v>
      </c>
      <c r="CQ967" s="33">
        <f t="shared" si="2445"/>
        <v>0</v>
      </c>
      <c r="CR967" s="33">
        <f t="shared" si="2445"/>
        <v>0</v>
      </c>
      <c r="CS967" s="33">
        <f t="shared" si="2445"/>
        <v>0</v>
      </c>
      <c r="CT967" s="33">
        <f t="shared" si="2445"/>
        <v>0</v>
      </c>
      <c r="CU967" s="33">
        <f t="shared" si="2445"/>
        <v>0</v>
      </c>
      <c r="CV967" s="33">
        <f t="shared" si="2445"/>
        <v>0</v>
      </c>
      <c r="CW967" s="33">
        <f t="shared" si="2445"/>
        <v>0</v>
      </c>
      <c r="CX967" s="33">
        <f t="shared" si="2445"/>
        <v>0</v>
      </c>
      <c r="CY967" s="33">
        <f t="shared" si="2445"/>
        <v>0</v>
      </c>
      <c r="CZ967" s="33">
        <f t="shared" si="2445"/>
        <v>0</v>
      </c>
      <c r="DA967" s="33">
        <f t="shared" si="2445"/>
        <v>0</v>
      </c>
      <c r="DB967" s="33">
        <f t="shared" si="2445"/>
        <v>0</v>
      </c>
      <c r="DC967" s="33">
        <f t="shared" si="2445"/>
        <v>0</v>
      </c>
      <c r="DD967" s="33">
        <f t="shared" si="2445"/>
        <v>39.844680750000002</v>
      </c>
      <c r="DE967" s="33">
        <f t="shared" si="2445"/>
        <v>42.170625000000001</v>
      </c>
      <c r="DN967" s="34"/>
      <c r="DO967" s="7" t="s">
        <v>29</v>
      </c>
      <c r="DP967" s="7" t="s">
        <v>148</v>
      </c>
      <c r="DQ967" s="33">
        <f t="shared" si="2441"/>
        <v>0</v>
      </c>
      <c r="DR967" s="33">
        <f t="shared" ref="DR967:ET967" si="2446">E91*E357*E$172*$F180*DK457*E$110*DR864/1000000</f>
        <v>0</v>
      </c>
      <c r="DS967" s="33">
        <f t="shared" si="2446"/>
        <v>0</v>
      </c>
      <c r="DT967" s="33">
        <f t="shared" si="2446"/>
        <v>0</v>
      </c>
      <c r="DU967" s="33">
        <f t="shared" si="2446"/>
        <v>0</v>
      </c>
      <c r="DV967" s="33">
        <f t="shared" si="2446"/>
        <v>0</v>
      </c>
      <c r="DW967" s="33">
        <f t="shared" si="2446"/>
        <v>0</v>
      </c>
      <c r="DX967" s="33">
        <f t="shared" si="2446"/>
        <v>0</v>
      </c>
      <c r="DY967" s="33">
        <f t="shared" si="2446"/>
        <v>0</v>
      </c>
      <c r="DZ967" s="33">
        <f t="shared" si="2446"/>
        <v>0</v>
      </c>
      <c r="EA967" s="33">
        <f t="shared" si="2446"/>
        <v>0</v>
      </c>
      <c r="EB967" s="33">
        <f t="shared" si="2446"/>
        <v>0</v>
      </c>
      <c r="EC967" s="33">
        <f t="shared" si="2446"/>
        <v>0</v>
      </c>
      <c r="ED967" s="33">
        <f t="shared" si="2446"/>
        <v>0</v>
      </c>
      <c r="EE967" s="33">
        <f t="shared" si="2446"/>
        <v>0</v>
      </c>
      <c r="EF967" s="33">
        <f t="shared" si="2446"/>
        <v>0</v>
      </c>
      <c r="EG967" s="33">
        <f t="shared" si="2446"/>
        <v>0</v>
      </c>
      <c r="EH967" s="33">
        <f t="shared" si="2446"/>
        <v>0</v>
      </c>
      <c r="EI967" s="33">
        <f t="shared" si="2446"/>
        <v>0</v>
      </c>
      <c r="EJ967" s="33">
        <f t="shared" si="2446"/>
        <v>0</v>
      </c>
      <c r="EK967" s="33">
        <f t="shared" si="2446"/>
        <v>0</v>
      </c>
      <c r="EL967" s="33">
        <f t="shared" si="2446"/>
        <v>0</v>
      </c>
      <c r="EM967" s="33">
        <f t="shared" si="2446"/>
        <v>0</v>
      </c>
      <c r="EN967" s="33">
        <f t="shared" si="2446"/>
        <v>0</v>
      </c>
      <c r="EO967" s="33">
        <f t="shared" si="2446"/>
        <v>0</v>
      </c>
      <c r="EP967" s="33">
        <f t="shared" si="2446"/>
        <v>0</v>
      </c>
      <c r="EQ967" s="33">
        <f t="shared" si="2446"/>
        <v>0</v>
      </c>
      <c r="ER967" s="33">
        <f t="shared" si="2446"/>
        <v>0</v>
      </c>
      <c r="ES967" s="33">
        <f t="shared" si="2446"/>
        <v>10.838354100000002</v>
      </c>
      <c r="ET967" s="33">
        <f t="shared" si="2446"/>
        <v>11.57625</v>
      </c>
    </row>
    <row r="968" spans="1:151" x14ac:dyDescent="0.25">
      <c r="A968" s="55"/>
      <c r="B968" s="83" t="s">
        <v>29</v>
      </c>
      <c r="C968" s="83" t="s">
        <v>8</v>
      </c>
      <c r="D968" s="74">
        <f t="shared" si="2435"/>
        <v>0</v>
      </c>
      <c r="E968" s="74">
        <f t="shared" ref="E968:AG968" si="2447">E92*E358*E$172*$E181*E458*E$110*E865/1000000</f>
        <v>0</v>
      </c>
      <c r="F968" s="74">
        <f t="shared" si="2447"/>
        <v>0</v>
      </c>
      <c r="G968" s="74">
        <f t="shared" si="2447"/>
        <v>0</v>
      </c>
      <c r="H968" s="74">
        <f t="shared" si="2447"/>
        <v>0</v>
      </c>
      <c r="I968" s="74">
        <f t="shared" si="2447"/>
        <v>0</v>
      </c>
      <c r="J968" s="74">
        <f t="shared" si="2447"/>
        <v>0</v>
      </c>
      <c r="K968" s="74">
        <f t="shared" si="2447"/>
        <v>0</v>
      </c>
      <c r="L968" s="74">
        <f t="shared" si="2447"/>
        <v>0</v>
      </c>
      <c r="M968" s="74">
        <f t="shared" si="2447"/>
        <v>0</v>
      </c>
      <c r="N968" s="74">
        <f t="shared" si="2447"/>
        <v>0</v>
      </c>
      <c r="O968" s="74">
        <f t="shared" si="2447"/>
        <v>0</v>
      </c>
      <c r="P968" s="74">
        <f t="shared" si="2447"/>
        <v>0</v>
      </c>
      <c r="Q968" s="74">
        <f t="shared" si="2447"/>
        <v>0</v>
      </c>
      <c r="R968" s="74">
        <f t="shared" si="2447"/>
        <v>0</v>
      </c>
      <c r="S968" s="74">
        <f t="shared" si="2447"/>
        <v>0</v>
      </c>
      <c r="T968" s="74">
        <f t="shared" si="2447"/>
        <v>0</v>
      </c>
      <c r="U968" s="74">
        <f t="shared" si="2447"/>
        <v>0</v>
      </c>
      <c r="V968" s="74">
        <f t="shared" si="2447"/>
        <v>0</v>
      </c>
      <c r="W968" s="74">
        <f t="shared" si="2447"/>
        <v>0</v>
      </c>
      <c r="X968" s="74">
        <f t="shared" si="2447"/>
        <v>0</v>
      </c>
      <c r="Y968" s="74">
        <f t="shared" si="2447"/>
        <v>0</v>
      </c>
      <c r="Z968" s="74">
        <f t="shared" si="2447"/>
        <v>0</v>
      </c>
      <c r="AA968" s="74">
        <f t="shared" si="2447"/>
        <v>0</v>
      </c>
      <c r="AB968" s="74">
        <f t="shared" si="2447"/>
        <v>0</v>
      </c>
      <c r="AC968" s="74">
        <f t="shared" si="2447"/>
        <v>0</v>
      </c>
      <c r="AD968" s="74">
        <f t="shared" si="2447"/>
        <v>0</v>
      </c>
      <c r="AE968" s="74">
        <f t="shared" si="2447"/>
        <v>0</v>
      </c>
      <c r="AF968" s="74">
        <f t="shared" si="2447"/>
        <v>0</v>
      </c>
      <c r="AG968" s="74">
        <f t="shared" si="2447"/>
        <v>0</v>
      </c>
      <c r="AL968" s="7" t="s">
        <v>29</v>
      </c>
      <c r="AM968" s="7" t="s">
        <v>8</v>
      </c>
      <c r="AN968" s="33">
        <f t="shared" si="2437"/>
        <v>0</v>
      </c>
      <c r="AO968" s="33">
        <f t="shared" ref="AO968:BQ968" si="2448">E92*E358*E$172*$H181*AO458*E$110*AO865/1000000</f>
        <v>0</v>
      </c>
      <c r="AP968" s="33">
        <f t="shared" si="2448"/>
        <v>0</v>
      </c>
      <c r="AQ968" s="33">
        <f t="shared" si="2448"/>
        <v>0</v>
      </c>
      <c r="AR968" s="33">
        <f t="shared" si="2448"/>
        <v>0</v>
      </c>
      <c r="AS968" s="33">
        <f t="shared" si="2448"/>
        <v>0</v>
      </c>
      <c r="AT968" s="33">
        <f t="shared" si="2448"/>
        <v>0</v>
      </c>
      <c r="AU968" s="33">
        <f t="shared" si="2448"/>
        <v>0</v>
      </c>
      <c r="AV968" s="33">
        <f t="shared" si="2448"/>
        <v>0</v>
      </c>
      <c r="AW968" s="33">
        <f t="shared" si="2448"/>
        <v>0</v>
      </c>
      <c r="AX968" s="33">
        <f t="shared" si="2448"/>
        <v>0</v>
      </c>
      <c r="AY968" s="33">
        <f t="shared" si="2448"/>
        <v>0</v>
      </c>
      <c r="AZ968" s="33">
        <f t="shared" si="2448"/>
        <v>0</v>
      </c>
      <c r="BA968" s="33">
        <f t="shared" si="2448"/>
        <v>0</v>
      </c>
      <c r="BB968" s="33">
        <f t="shared" si="2448"/>
        <v>0</v>
      </c>
      <c r="BC968" s="33">
        <f t="shared" si="2448"/>
        <v>0</v>
      </c>
      <c r="BD968" s="33">
        <f t="shared" si="2448"/>
        <v>0</v>
      </c>
      <c r="BE968" s="33">
        <f t="shared" si="2448"/>
        <v>0</v>
      </c>
      <c r="BF968" s="33">
        <f t="shared" si="2448"/>
        <v>0</v>
      </c>
      <c r="BG968" s="33">
        <f t="shared" si="2448"/>
        <v>0</v>
      </c>
      <c r="BH968" s="33">
        <f t="shared" si="2448"/>
        <v>0</v>
      </c>
      <c r="BI968" s="33">
        <f t="shared" si="2448"/>
        <v>0</v>
      </c>
      <c r="BJ968" s="33">
        <f t="shared" si="2448"/>
        <v>0</v>
      </c>
      <c r="BK968" s="33">
        <f t="shared" si="2448"/>
        <v>0</v>
      </c>
      <c r="BL968" s="33">
        <f t="shared" si="2448"/>
        <v>0</v>
      </c>
      <c r="BM968" s="33">
        <f t="shared" si="2448"/>
        <v>0</v>
      </c>
      <c r="BN968" s="33">
        <f t="shared" si="2448"/>
        <v>0</v>
      </c>
      <c r="BO968" s="33">
        <f t="shared" si="2448"/>
        <v>0</v>
      </c>
      <c r="BP968" s="33">
        <f t="shared" si="2448"/>
        <v>0</v>
      </c>
      <c r="BQ968" s="33">
        <f t="shared" si="2448"/>
        <v>0</v>
      </c>
      <c r="BZ968" s="7" t="s">
        <v>29</v>
      </c>
      <c r="CA968" s="7" t="s">
        <v>8</v>
      </c>
      <c r="CB968" s="33">
        <f t="shared" si="2439"/>
        <v>0</v>
      </c>
      <c r="CC968" s="33">
        <f t="shared" ref="CC968:DE968" si="2449">E92*E358*E$172*$G181*BZ457*E$110*CC865/1000000</f>
        <v>0</v>
      </c>
      <c r="CD968" s="33">
        <f t="shared" si="2449"/>
        <v>0</v>
      </c>
      <c r="CE968" s="33">
        <f t="shared" si="2449"/>
        <v>0</v>
      </c>
      <c r="CF968" s="33">
        <f t="shared" si="2449"/>
        <v>0</v>
      </c>
      <c r="CG968" s="33">
        <f t="shared" si="2449"/>
        <v>0</v>
      </c>
      <c r="CH968" s="33">
        <f t="shared" si="2449"/>
        <v>0</v>
      </c>
      <c r="CI968" s="33">
        <f t="shared" si="2449"/>
        <v>0</v>
      </c>
      <c r="CJ968" s="33">
        <f t="shared" si="2449"/>
        <v>0</v>
      </c>
      <c r="CK968" s="33">
        <f t="shared" si="2449"/>
        <v>0</v>
      </c>
      <c r="CL968" s="33">
        <f t="shared" si="2449"/>
        <v>0</v>
      </c>
      <c r="CM968" s="33">
        <f t="shared" si="2449"/>
        <v>0</v>
      </c>
      <c r="CN968" s="33">
        <f t="shared" si="2449"/>
        <v>0</v>
      </c>
      <c r="CO968" s="33">
        <f t="shared" si="2449"/>
        <v>0</v>
      </c>
      <c r="CP968" s="33">
        <f t="shared" si="2449"/>
        <v>0</v>
      </c>
      <c r="CQ968" s="33">
        <f t="shared" si="2449"/>
        <v>0</v>
      </c>
      <c r="CR968" s="33">
        <f t="shared" si="2449"/>
        <v>0</v>
      </c>
      <c r="CS968" s="33">
        <f t="shared" si="2449"/>
        <v>0</v>
      </c>
      <c r="CT968" s="33">
        <f t="shared" si="2449"/>
        <v>0</v>
      </c>
      <c r="CU968" s="33">
        <f t="shared" si="2449"/>
        <v>0</v>
      </c>
      <c r="CV968" s="33">
        <f t="shared" si="2449"/>
        <v>0</v>
      </c>
      <c r="CW968" s="33">
        <f t="shared" si="2449"/>
        <v>0</v>
      </c>
      <c r="CX968" s="33">
        <f t="shared" si="2449"/>
        <v>0</v>
      </c>
      <c r="CY968" s="33">
        <f t="shared" si="2449"/>
        <v>0</v>
      </c>
      <c r="CZ968" s="33">
        <f t="shared" si="2449"/>
        <v>0</v>
      </c>
      <c r="DA968" s="33">
        <f t="shared" si="2449"/>
        <v>0</v>
      </c>
      <c r="DB968" s="33">
        <f t="shared" si="2449"/>
        <v>0</v>
      </c>
      <c r="DC968" s="33">
        <f t="shared" si="2449"/>
        <v>0</v>
      </c>
      <c r="DD968" s="33">
        <f t="shared" si="2449"/>
        <v>0</v>
      </c>
      <c r="DE968" s="33">
        <f t="shared" si="2449"/>
        <v>0</v>
      </c>
      <c r="DN968" s="34"/>
      <c r="DO968" s="7" t="s">
        <v>29</v>
      </c>
      <c r="DP968" s="7" t="s">
        <v>8</v>
      </c>
      <c r="DQ968" s="33">
        <f t="shared" si="2441"/>
        <v>0</v>
      </c>
      <c r="DR968" s="33">
        <f t="shared" ref="DR968:ET968" si="2450">E92*E358*E$172*$F181*DK458*E$110*DR865/1000000</f>
        <v>0</v>
      </c>
      <c r="DS968" s="33">
        <f t="shared" si="2450"/>
        <v>0</v>
      </c>
      <c r="DT968" s="33">
        <f t="shared" si="2450"/>
        <v>0</v>
      </c>
      <c r="DU968" s="33">
        <f t="shared" si="2450"/>
        <v>0</v>
      </c>
      <c r="DV968" s="33">
        <f t="shared" si="2450"/>
        <v>0</v>
      </c>
      <c r="DW968" s="33">
        <f t="shared" si="2450"/>
        <v>0</v>
      </c>
      <c r="DX968" s="33">
        <f t="shared" si="2450"/>
        <v>0</v>
      </c>
      <c r="DY968" s="33">
        <f t="shared" si="2450"/>
        <v>0</v>
      </c>
      <c r="DZ968" s="33">
        <f t="shared" si="2450"/>
        <v>0</v>
      </c>
      <c r="EA968" s="33">
        <f t="shared" si="2450"/>
        <v>0</v>
      </c>
      <c r="EB968" s="33">
        <f t="shared" si="2450"/>
        <v>0</v>
      </c>
      <c r="EC968" s="33">
        <f t="shared" si="2450"/>
        <v>0</v>
      </c>
      <c r="ED968" s="33">
        <f t="shared" si="2450"/>
        <v>0</v>
      </c>
      <c r="EE968" s="33">
        <f t="shared" si="2450"/>
        <v>0</v>
      </c>
      <c r="EF968" s="33">
        <f t="shared" si="2450"/>
        <v>0</v>
      </c>
      <c r="EG968" s="33">
        <f t="shared" si="2450"/>
        <v>0</v>
      </c>
      <c r="EH968" s="33">
        <f t="shared" si="2450"/>
        <v>0</v>
      </c>
      <c r="EI968" s="33">
        <f t="shared" si="2450"/>
        <v>0</v>
      </c>
      <c r="EJ968" s="33">
        <f t="shared" si="2450"/>
        <v>0</v>
      </c>
      <c r="EK968" s="33">
        <f t="shared" si="2450"/>
        <v>0</v>
      </c>
      <c r="EL968" s="33">
        <f t="shared" si="2450"/>
        <v>0</v>
      </c>
      <c r="EM968" s="33">
        <f t="shared" si="2450"/>
        <v>0</v>
      </c>
      <c r="EN968" s="33">
        <f t="shared" si="2450"/>
        <v>0</v>
      </c>
      <c r="EO968" s="33">
        <f t="shared" si="2450"/>
        <v>0</v>
      </c>
      <c r="EP968" s="33">
        <f t="shared" si="2450"/>
        <v>0</v>
      </c>
      <c r="EQ968" s="33">
        <f t="shared" si="2450"/>
        <v>0</v>
      </c>
      <c r="ER968" s="33">
        <f t="shared" si="2450"/>
        <v>0</v>
      </c>
      <c r="ES968" s="33">
        <f t="shared" si="2450"/>
        <v>0</v>
      </c>
      <c r="ET968" s="33">
        <f t="shared" si="2450"/>
        <v>0</v>
      </c>
    </row>
    <row r="969" spans="1:151" x14ac:dyDescent="0.25">
      <c r="A969" s="55"/>
      <c r="B969" s="83" t="s">
        <v>29</v>
      </c>
      <c r="C969" s="83" t="s">
        <v>24</v>
      </c>
      <c r="D969" s="74">
        <f t="shared" si="2435"/>
        <v>0</v>
      </c>
      <c r="E969" s="74">
        <f t="shared" ref="E969:AG969" si="2451">E93*E359*E$172*$E182*E459*E$110*E866/1000000</f>
        <v>0</v>
      </c>
      <c r="F969" s="74">
        <f t="shared" si="2451"/>
        <v>0</v>
      </c>
      <c r="G969" s="74">
        <f t="shared" si="2451"/>
        <v>0</v>
      </c>
      <c r="H969" s="74">
        <f t="shared" si="2451"/>
        <v>0</v>
      </c>
      <c r="I969" s="74">
        <f t="shared" si="2451"/>
        <v>0</v>
      </c>
      <c r="J969" s="74">
        <f t="shared" si="2451"/>
        <v>0</v>
      </c>
      <c r="K969" s="74">
        <f t="shared" si="2451"/>
        <v>0</v>
      </c>
      <c r="L969" s="74">
        <f t="shared" si="2451"/>
        <v>0</v>
      </c>
      <c r="M969" s="74">
        <f t="shared" si="2451"/>
        <v>0</v>
      </c>
      <c r="N969" s="74">
        <f t="shared" si="2451"/>
        <v>0.44359680000000007</v>
      </c>
      <c r="O969" s="74">
        <f t="shared" si="2451"/>
        <v>0</v>
      </c>
      <c r="P969" s="74">
        <f t="shared" si="2451"/>
        <v>0</v>
      </c>
      <c r="Q969" s="74">
        <f t="shared" si="2451"/>
        <v>0</v>
      </c>
      <c r="R969" s="74">
        <f t="shared" si="2451"/>
        <v>0</v>
      </c>
      <c r="S969" s="74">
        <f t="shared" si="2451"/>
        <v>0</v>
      </c>
      <c r="T969" s="74">
        <f t="shared" si="2451"/>
        <v>0</v>
      </c>
      <c r="U969" s="74">
        <f t="shared" si="2451"/>
        <v>0</v>
      </c>
      <c r="V969" s="74">
        <f t="shared" si="2451"/>
        <v>0</v>
      </c>
      <c r="W969" s="74">
        <f t="shared" si="2451"/>
        <v>0</v>
      </c>
      <c r="X969" s="74">
        <f t="shared" si="2451"/>
        <v>0</v>
      </c>
      <c r="Y969" s="74">
        <f t="shared" si="2451"/>
        <v>0</v>
      </c>
      <c r="Z969" s="74">
        <f t="shared" si="2451"/>
        <v>0</v>
      </c>
      <c r="AA969" s="74">
        <f t="shared" si="2451"/>
        <v>0</v>
      </c>
      <c r="AB969" s="74">
        <f t="shared" si="2451"/>
        <v>0</v>
      </c>
      <c r="AC969" s="74">
        <f t="shared" si="2451"/>
        <v>0</v>
      </c>
      <c r="AD969" s="74">
        <f t="shared" si="2451"/>
        <v>0</v>
      </c>
      <c r="AE969" s="74">
        <f t="shared" si="2451"/>
        <v>0</v>
      </c>
      <c r="AF969" s="74">
        <f t="shared" si="2451"/>
        <v>0</v>
      </c>
      <c r="AG969" s="74">
        <f t="shared" si="2451"/>
        <v>0</v>
      </c>
      <c r="AL969" s="7" t="s">
        <v>29</v>
      </c>
      <c r="AM969" s="7" t="s">
        <v>24</v>
      </c>
      <c r="AN969" s="33">
        <f t="shared" si="2437"/>
        <v>0</v>
      </c>
      <c r="AO969" s="33">
        <f t="shared" ref="AO969:BQ969" si="2452">E93*E359*E$172*$H182*AO459*E$110*AO866/1000000</f>
        <v>0</v>
      </c>
      <c r="AP969" s="33">
        <f t="shared" si="2452"/>
        <v>0</v>
      </c>
      <c r="AQ969" s="33">
        <f t="shared" si="2452"/>
        <v>0</v>
      </c>
      <c r="AR969" s="33">
        <f t="shared" si="2452"/>
        <v>0</v>
      </c>
      <c r="AS969" s="33">
        <f t="shared" si="2452"/>
        <v>0</v>
      </c>
      <c r="AT969" s="33">
        <f t="shared" si="2452"/>
        <v>0</v>
      </c>
      <c r="AU969" s="33">
        <f t="shared" si="2452"/>
        <v>0</v>
      </c>
      <c r="AV969" s="33">
        <f t="shared" si="2452"/>
        <v>0</v>
      </c>
      <c r="AW969" s="33">
        <f t="shared" si="2452"/>
        <v>0</v>
      </c>
      <c r="AX969" s="33">
        <f t="shared" si="2452"/>
        <v>2.1741479999999997E-2</v>
      </c>
      <c r="AY969" s="33">
        <f t="shared" si="2452"/>
        <v>0</v>
      </c>
      <c r="AZ969" s="33">
        <f t="shared" si="2452"/>
        <v>0</v>
      </c>
      <c r="BA969" s="33">
        <f t="shared" si="2452"/>
        <v>0</v>
      </c>
      <c r="BB969" s="33">
        <f t="shared" si="2452"/>
        <v>0</v>
      </c>
      <c r="BC969" s="33">
        <f t="shared" si="2452"/>
        <v>0</v>
      </c>
      <c r="BD969" s="33">
        <f t="shared" si="2452"/>
        <v>0</v>
      </c>
      <c r="BE969" s="33">
        <f t="shared" si="2452"/>
        <v>0</v>
      </c>
      <c r="BF969" s="33">
        <f t="shared" si="2452"/>
        <v>0</v>
      </c>
      <c r="BG969" s="33">
        <f t="shared" si="2452"/>
        <v>0</v>
      </c>
      <c r="BH969" s="33">
        <f t="shared" si="2452"/>
        <v>0</v>
      </c>
      <c r="BI969" s="33">
        <f t="shared" si="2452"/>
        <v>0</v>
      </c>
      <c r="BJ969" s="33">
        <f t="shared" si="2452"/>
        <v>0</v>
      </c>
      <c r="BK969" s="33">
        <f t="shared" si="2452"/>
        <v>0</v>
      </c>
      <c r="BL969" s="33">
        <f t="shared" si="2452"/>
        <v>0</v>
      </c>
      <c r="BM969" s="33">
        <f t="shared" si="2452"/>
        <v>0</v>
      </c>
      <c r="BN969" s="33">
        <f t="shared" si="2452"/>
        <v>0</v>
      </c>
      <c r="BO969" s="33">
        <f t="shared" si="2452"/>
        <v>0</v>
      </c>
      <c r="BP969" s="33">
        <f t="shared" si="2452"/>
        <v>0</v>
      </c>
      <c r="BQ969" s="33">
        <f t="shared" si="2452"/>
        <v>0</v>
      </c>
      <c r="BZ969" s="7" t="s">
        <v>29</v>
      </c>
      <c r="CA969" s="7" t="s">
        <v>24</v>
      </c>
      <c r="CB969" s="33">
        <f t="shared" si="2439"/>
        <v>0</v>
      </c>
      <c r="CC969" s="33">
        <f t="shared" ref="CC969:DE969" si="2453">E93*E359*E$172*$G182*BZ458*E$110*CC866/1000000</f>
        <v>0</v>
      </c>
      <c r="CD969" s="33">
        <f t="shared" si="2453"/>
        <v>0</v>
      </c>
      <c r="CE969" s="33">
        <f t="shared" si="2453"/>
        <v>0</v>
      </c>
      <c r="CF969" s="33">
        <f t="shared" si="2453"/>
        <v>0</v>
      </c>
      <c r="CG969" s="33">
        <f t="shared" si="2453"/>
        <v>0</v>
      </c>
      <c r="CH969" s="33">
        <f t="shared" si="2453"/>
        <v>0</v>
      </c>
      <c r="CI969" s="33">
        <f t="shared" si="2453"/>
        <v>0</v>
      </c>
      <c r="CJ969" s="33">
        <f t="shared" si="2453"/>
        <v>0</v>
      </c>
      <c r="CK969" s="33">
        <f t="shared" si="2453"/>
        <v>0</v>
      </c>
      <c r="CL969" s="33">
        <f t="shared" si="2453"/>
        <v>0.16317450000000003</v>
      </c>
      <c r="CM969" s="33">
        <f t="shared" si="2453"/>
        <v>0</v>
      </c>
      <c r="CN969" s="33">
        <f t="shared" si="2453"/>
        <v>0</v>
      </c>
      <c r="CO969" s="33">
        <f t="shared" si="2453"/>
        <v>0</v>
      </c>
      <c r="CP969" s="33">
        <f t="shared" si="2453"/>
        <v>0</v>
      </c>
      <c r="CQ969" s="33">
        <f t="shared" si="2453"/>
        <v>0</v>
      </c>
      <c r="CR969" s="33">
        <f t="shared" si="2453"/>
        <v>0</v>
      </c>
      <c r="CS969" s="33">
        <f t="shared" si="2453"/>
        <v>0</v>
      </c>
      <c r="CT969" s="33">
        <f t="shared" si="2453"/>
        <v>0</v>
      </c>
      <c r="CU969" s="33">
        <f t="shared" si="2453"/>
        <v>0</v>
      </c>
      <c r="CV969" s="33">
        <f t="shared" si="2453"/>
        <v>0</v>
      </c>
      <c r="CW969" s="33">
        <f t="shared" si="2453"/>
        <v>0</v>
      </c>
      <c r="CX969" s="33">
        <f t="shared" si="2453"/>
        <v>0</v>
      </c>
      <c r="CY969" s="33">
        <f t="shared" si="2453"/>
        <v>0</v>
      </c>
      <c r="CZ969" s="33">
        <f t="shared" si="2453"/>
        <v>0</v>
      </c>
      <c r="DA969" s="33">
        <f t="shared" si="2453"/>
        <v>0</v>
      </c>
      <c r="DB969" s="33">
        <f t="shared" si="2453"/>
        <v>0</v>
      </c>
      <c r="DC969" s="33">
        <f t="shared" si="2453"/>
        <v>0</v>
      </c>
      <c r="DD969" s="33">
        <f t="shared" si="2453"/>
        <v>0</v>
      </c>
      <c r="DE969" s="33">
        <f t="shared" si="2453"/>
        <v>0</v>
      </c>
      <c r="DN969" s="34"/>
      <c r="DO969" s="7" t="s">
        <v>29</v>
      </c>
      <c r="DP969" s="7" t="s">
        <v>24</v>
      </c>
      <c r="DQ969" s="33">
        <f t="shared" si="2441"/>
        <v>0</v>
      </c>
      <c r="DR969" s="33">
        <f t="shared" ref="DR969:ET969" si="2454">E93*E359*E$172*$F182*DK459*E$110*DR866/1000000</f>
        <v>0</v>
      </c>
      <c r="DS969" s="33">
        <f t="shared" si="2454"/>
        <v>0</v>
      </c>
      <c r="DT969" s="33">
        <f t="shared" si="2454"/>
        <v>0</v>
      </c>
      <c r="DU969" s="33">
        <f t="shared" si="2454"/>
        <v>0</v>
      </c>
      <c r="DV969" s="33">
        <f t="shared" si="2454"/>
        <v>0</v>
      </c>
      <c r="DW969" s="33">
        <f t="shared" si="2454"/>
        <v>0</v>
      </c>
      <c r="DX969" s="33">
        <f t="shared" si="2454"/>
        <v>0</v>
      </c>
      <c r="DY969" s="33">
        <f t="shared" si="2454"/>
        <v>0</v>
      </c>
      <c r="DZ969" s="33">
        <f t="shared" si="2454"/>
        <v>0</v>
      </c>
      <c r="EA969" s="33">
        <f t="shared" si="2454"/>
        <v>1.9580400000000001E-2</v>
      </c>
      <c r="EB969" s="33">
        <f t="shared" si="2454"/>
        <v>0</v>
      </c>
      <c r="EC969" s="33">
        <f t="shared" si="2454"/>
        <v>0</v>
      </c>
      <c r="ED969" s="33">
        <f t="shared" si="2454"/>
        <v>0</v>
      </c>
      <c r="EE969" s="33">
        <f t="shared" si="2454"/>
        <v>0</v>
      </c>
      <c r="EF969" s="33">
        <f t="shared" si="2454"/>
        <v>0</v>
      </c>
      <c r="EG969" s="33">
        <f t="shared" si="2454"/>
        <v>0</v>
      </c>
      <c r="EH969" s="33">
        <f t="shared" si="2454"/>
        <v>0</v>
      </c>
      <c r="EI969" s="33">
        <f t="shared" si="2454"/>
        <v>0</v>
      </c>
      <c r="EJ969" s="33">
        <f t="shared" si="2454"/>
        <v>0</v>
      </c>
      <c r="EK969" s="33">
        <f t="shared" si="2454"/>
        <v>0</v>
      </c>
      <c r="EL969" s="33">
        <f t="shared" si="2454"/>
        <v>0</v>
      </c>
      <c r="EM969" s="33">
        <f t="shared" si="2454"/>
        <v>0</v>
      </c>
      <c r="EN969" s="33">
        <f t="shared" si="2454"/>
        <v>0</v>
      </c>
      <c r="EO969" s="33">
        <f t="shared" si="2454"/>
        <v>0</v>
      </c>
      <c r="EP969" s="33">
        <f t="shared" si="2454"/>
        <v>0</v>
      </c>
      <c r="EQ969" s="33">
        <f t="shared" si="2454"/>
        <v>0</v>
      </c>
      <c r="ER969" s="33">
        <f t="shared" si="2454"/>
        <v>0</v>
      </c>
      <c r="ES969" s="33">
        <f t="shared" si="2454"/>
        <v>0</v>
      </c>
      <c r="ET969" s="33">
        <f t="shared" si="2454"/>
        <v>0</v>
      </c>
    </row>
    <row r="970" spans="1:151" x14ac:dyDescent="0.25">
      <c r="A970" s="34"/>
      <c r="B970" s="83" t="s">
        <v>29</v>
      </c>
      <c r="C970" s="83" t="s">
        <v>16</v>
      </c>
      <c r="D970" s="74">
        <f t="shared" si="2435"/>
        <v>0</v>
      </c>
      <c r="E970" s="74">
        <f t="shared" ref="E970:AG970" si="2455">E94*E360*E$172*$E183*E460*E$110*E867/1000000</f>
        <v>0</v>
      </c>
      <c r="F970" s="74">
        <f t="shared" si="2455"/>
        <v>0</v>
      </c>
      <c r="G970" s="74">
        <f t="shared" si="2455"/>
        <v>0</v>
      </c>
      <c r="H970" s="74">
        <f t="shared" si="2455"/>
        <v>0</v>
      </c>
      <c r="I970" s="74">
        <f t="shared" si="2455"/>
        <v>0</v>
      </c>
      <c r="J970" s="74">
        <f t="shared" si="2455"/>
        <v>0</v>
      </c>
      <c r="K970" s="74">
        <f t="shared" si="2455"/>
        <v>0</v>
      </c>
      <c r="L970" s="74">
        <f t="shared" si="2455"/>
        <v>0</v>
      </c>
      <c r="M970" s="74">
        <f t="shared" si="2455"/>
        <v>0</v>
      </c>
      <c r="N970" s="74">
        <f t="shared" si="2455"/>
        <v>0</v>
      </c>
      <c r="O970" s="74">
        <f t="shared" si="2455"/>
        <v>0</v>
      </c>
      <c r="P970" s="74">
        <f t="shared" si="2455"/>
        <v>0</v>
      </c>
      <c r="Q970" s="74">
        <f t="shared" si="2455"/>
        <v>0</v>
      </c>
      <c r="R970" s="74">
        <f t="shared" si="2455"/>
        <v>0</v>
      </c>
      <c r="S970" s="74">
        <f t="shared" si="2455"/>
        <v>0</v>
      </c>
      <c r="T970" s="74">
        <f t="shared" si="2455"/>
        <v>0</v>
      </c>
      <c r="U970" s="74">
        <f t="shared" si="2455"/>
        <v>0</v>
      </c>
      <c r="V970" s="74">
        <f t="shared" si="2455"/>
        <v>0</v>
      </c>
      <c r="W970" s="74">
        <f t="shared" si="2455"/>
        <v>0</v>
      </c>
      <c r="X970" s="74">
        <f t="shared" si="2455"/>
        <v>0</v>
      </c>
      <c r="Y970" s="74">
        <f t="shared" si="2455"/>
        <v>0</v>
      </c>
      <c r="Z970" s="74">
        <f t="shared" si="2455"/>
        <v>0</v>
      </c>
      <c r="AA970" s="74">
        <f t="shared" si="2455"/>
        <v>0</v>
      </c>
      <c r="AB970" s="74">
        <f t="shared" si="2455"/>
        <v>0</v>
      </c>
      <c r="AC970" s="74">
        <f t="shared" si="2455"/>
        <v>0</v>
      </c>
      <c r="AD970" s="74">
        <f t="shared" si="2455"/>
        <v>0</v>
      </c>
      <c r="AE970" s="74">
        <f t="shared" si="2455"/>
        <v>0</v>
      </c>
      <c r="AF970" s="74">
        <f t="shared" si="2455"/>
        <v>0</v>
      </c>
      <c r="AG970" s="74">
        <f t="shared" si="2455"/>
        <v>0</v>
      </c>
      <c r="AL970" s="7" t="s">
        <v>29</v>
      </c>
      <c r="AM970" s="7" t="s">
        <v>16</v>
      </c>
      <c r="AN970" s="33">
        <f t="shared" si="2437"/>
        <v>0</v>
      </c>
      <c r="AO970" s="33">
        <f t="shared" ref="AO970:BQ970" si="2456">E94*E360*E$172*$H183*AO460*E$110*AO867/1000000</f>
        <v>0</v>
      </c>
      <c r="AP970" s="33">
        <f t="shared" si="2456"/>
        <v>0</v>
      </c>
      <c r="AQ970" s="33">
        <f t="shared" si="2456"/>
        <v>0</v>
      </c>
      <c r="AR970" s="33">
        <f t="shared" si="2456"/>
        <v>0</v>
      </c>
      <c r="AS970" s="33">
        <f t="shared" si="2456"/>
        <v>0</v>
      </c>
      <c r="AT970" s="33">
        <f t="shared" si="2456"/>
        <v>0</v>
      </c>
      <c r="AU970" s="33">
        <f t="shared" si="2456"/>
        <v>0</v>
      </c>
      <c r="AV970" s="33">
        <f t="shared" si="2456"/>
        <v>0</v>
      </c>
      <c r="AW970" s="33">
        <f t="shared" si="2456"/>
        <v>0</v>
      </c>
      <c r="AX970" s="33">
        <f t="shared" si="2456"/>
        <v>0</v>
      </c>
      <c r="AY970" s="33">
        <f t="shared" si="2456"/>
        <v>0</v>
      </c>
      <c r="AZ970" s="33">
        <f t="shared" si="2456"/>
        <v>0</v>
      </c>
      <c r="BA970" s="33">
        <f t="shared" si="2456"/>
        <v>0</v>
      </c>
      <c r="BB970" s="33">
        <f t="shared" si="2456"/>
        <v>0</v>
      </c>
      <c r="BC970" s="33">
        <f t="shared" si="2456"/>
        <v>0</v>
      </c>
      <c r="BD970" s="33">
        <f t="shared" si="2456"/>
        <v>0</v>
      </c>
      <c r="BE970" s="33">
        <f t="shared" si="2456"/>
        <v>0</v>
      </c>
      <c r="BF970" s="33">
        <f t="shared" si="2456"/>
        <v>0</v>
      </c>
      <c r="BG970" s="33">
        <f t="shared" si="2456"/>
        <v>0</v>
      </c>
      <c r="BH970" s="33">
        <f t="shared" si="2456"/>
        <v>0</v>
      </c>
      <c r="BI970" s="33">
        <f t="shared" si="2456"/>
        <v>0</v>
      </c>
      <c r="BJ970" s="33">
        <f t="shared" si="2456"/>
        <v>0</v>
      </c>
      <c r="BK970" s="33">
        <f t="shared" si="2456"/>
        <v>0</v>
      </c>
      <c r="BL970" s="33">
        <f t="shared" si="2456"/>
        <v>0</v>
      </c>
      <c r="BM970" s="33">
        <f t="shared" si="2456"/>
        <v>0</v>
      </c>
      <c r="BN970" s="33">
        <f t="shared" si="2456"/>
        <v>0</v>
      </c>
      <c r="BO970" s="33">
        <f t="shared" si="2456"/>
        <v>0</v>
      </c>
      <c r="BP970" s="33">
        <f t="shared" si="2456"/>
        <v>0</v>
      </c>
      <c r="BQ970" s="33">
        <f t="shared" si="2456"/>
        <v>0</v>
      </c>
      <c r="BZ970" s="7" t="s">
        <v>29</v>
      </c>
      <c r="CA970" s="7" t="s">
        <v>16</v>
      </c>
      <c r="CB970" s="33">
        <f t="shared" si="2439"/>
        <v>0</v>
      </c>
      <c r="CC970" s="33">
        <f t="shared" ref="CC970:DE970" si="2457">E94*E360*E$172*$G183*BZ459*E$110*CC867/1000000</f>
        <v>0</v>
      </c>
      <c r="CD970" s="33">
        <f t="shared" si="2457"/>
        <v>0</v>
      </c>
      <c r="CE970" s="33">
        <f t="shared" si="2457"/>
        <v>0</v>
      </c>
      <c r="CF970" s="33">
        <f t="shared" si="2457"/>
        <v>0</v>
      </c>
      <c r="CG970" s="33">
        <f t="shared" si="2457"/>
        <v>0</v>
      </c>
      <c r="CH970" s="33">
        <f t="shared" si="2457"/>
        <v>0</v>
      </c>
      <c r="CI970" s="33">
        <f t="shared" si="2457"/>
        <v>0</v>
      </c>
      <c r="CJ970" s="33">
        <f t="shared" si="2457"/>
        <v>0</v>
      </c>
      <c r="CK970" s="33">
        <f t="shared" si="2457"/>
        <v>0</v>
      </c>
      <c r="CL970" s="33">
        <f t="shared" si="2457"/>
        <v>0</v>
      </c>
      <c r="CM970" s="33">
        <f t="shared" si="2457"/>
        <v>0</v>
      </c>
      <c r="CN970" s="33">
        <f t="shared" si="2457"/>
        <v>0</v>
      </c>
      <c r="CO970" s="33">
        <f t="shared" si="2457"/>
        <v>0</v>
      </c>
      <c r="CP970" s="33">
        <f t="shared" si="2457"/>
        <v>0</v>
      </c>
      <c r="CQ970" s="33">
        <f t="shared" si="2457"/>
        <v>0</v>
      </c>
      <c r="CR970" s="33">
        <f t="shared" si="2457"/>
        <v>0</v>
      </c>
      <c r="CS970" s="33">
        <f t="shared" si="2457"/>
        <v>0</v>
      </c>
      <c r="CT970" s="33">
        <f t="shared" si="2457"/>
        <v>0</v>
      </c>
      <c r="CU970" s="33">
        <f t="shared" si="2457"/>
        <v>0</v>
      </c>
      <c r="CV970" s="33">
        <f t="shared" si="2457"/>
        <v>0</v>
      </c>
      <c r="CW970" s="33">
        <f t="shared" si="2457"/>
        <v>0</v>
      </c>
      <c r="CX970" s="33">
        <f t="shared" si="2457"/>
        <v>0</v>
      </c>
      <c r="CY970" s="33">
        <f t="shared" si="2457"/>
        <v>0</v>
      </c>
      <c r="CZ970" s="33">
        <f t="shared" si="2457"/>
        <v>0</v>
      </c>
      <c r="DA970" s="33">
        <f t="shared" si="2457"/>
        <v>0</v>
      </c>
      <c r="DB970" s="33">
        <f t="shared" si="2457"/>
        <v>0</v>
      </c>
      <c r="DC970" s="33">
        <f t="shared" si="2457"/>
        <v>0</v>
      </c>
      <c r="DD970" s="33">
        <f t="shared" si="2457"/>
        <v>0</v>
      </c>
      <c r="DE970" s="33">
        <f t="shared" si="2457"/>
        <v>0</v>
      </c>
      <c r="DN970" s="34"/>
      <c r="DO970" s="7" t="s">
        <v>29</v>
      </c>
      <c r="DP970" s="7" t="s">
        <v>16</v>
      </c>
      <c r="DQ970" s="33">
        <f t="shared" si="2441"/>
        <v>0</v>
      </c>
      <c r="DR970" s="33">
        <f t="shared" ref="DR970:ET970" si="2458">E94*E360*E$172*$F183*DK460*E$110*DR867/1000000</f>
        <v>0</v>
      </c>
      <c r="DS970" s="33">
        <f t="shared" si="2458"/>
        <v>0</v>
      </c>
      <c r="DT970" s="33">
        <f t="shared" si="2458"/>
        <v>0</v>
      </c>
      <c r="DU970" s="33">
        <f t="shared" si="2458"/>
        <v>0</v>
      </c>
      <c r="DV970" s="33">
        <f t="shared" si="2458"/>
        <v>0</v>
      </c>
      <c r="DW970" s="33">
        <f t="shared" si="2458"/>
        <v>0</v>
      </c>
      <c r="DX970" s="33">
        <f t="shared" si="2458"/>
        <v>0</v>
      </c>
      <c r="DY970" s="33">
        <f t="shared" si="2458"/>
        <v>0</v>
      </c>
      <c r="DZ970" s="33">
        <f t="shared" si="2458"/>
        <v>0</v>
      </c>
      <c r="EA970" s="33">
        <f t="shared" si="2458"/>
        <v>0</v>
      </c>
      <c r="EB970" s="33">
        <f t="shared" si="2458"/>
        <v>0</v>
      </c>
      <c r="EC970" s="33">
        <f t="shared" si="2458"/>
        <v>0</v>
      </c>
      <c r="ED970" s="33">
        <f t="shared" si="2458"/>
        <v>0</v>
      </c>
      <c r="EE970" s="33">
        <f t="shared" si="2458"/>
        <v>0</v>
      </c>
      <c r="EF970" s="33">
        <f t="shared" si="2458"/>
        <v>0</v>
      </c>
      <c r="EG970" s="33">
        <f t="shared" si="2458"/>
        <v>0</v>
      </c>
      <c r="EH970" s="33">
        <f t="shared" si="2458"/>
        <v>0</v>
      </c>
      <c r="EI970" s="33">
        <f t="shared" si="2458"/>
        <v>0</v>
      </c>
      <c r="EJ970" s="33">
        <f t="shared" si="2458"/>
        <v>0</v>
      </c>
      <c r="EK970" s="33">
        <f t="shared" si="2458"/>
        <v>0</v>
      </c>
      <c r="EL970" s="33">
        <f t="shared" si="2458"/>
        <v>0</v>
      </c>
      <c r="EM970" s="33">
        <f t="shared" si="2458"/>
        <v>0</v>
      </c>
      <c r="EN970" s="33">
        <f t="shared" si="2458"/>
        <v>0</v>
      </c>
      <c r="EO970" s="33">
        <f t="shared" si="2458"/>
        <v>0</v>
      </c>
      <c r="EP970" s="33">
        <f t="shared" si="2458"/>
        <v>0</v>
      </c>
      <c r="EQ970" s="33">
        <f t="shared" si="2458"/>
        <v>0</v>
      </c>
      <c r="ER970" s="33">
        <f t="shared" si="2458"/>
        <v>0</v>
      </c>
      <c r="ES970" s="33">
        <f t="shared" si="2458"/>
        <v>0</v>
      </c>
      <c r="ET970" s="33">
        <f t="shared" si="2458"/>
        <v>0</v>
      </c>
    </row>
    <row r="971" spans="1:151" x14ac:dyDescent="0.25">
      <c r="A971" s="34"/>
      <c r="B971" s="83" t="s">
        <v>29</v>
      </c>
      <c r="C971" s="83" t="s">
        <v>19</v>
      </c>
      <c r="D971" s="74">
        <f t="shared" si="2435"/>
        <v>0</v>
      </c>
      <c r="E971" s="74">
        <f t="shared" ref="E971:AG971" si="2459">E95*E361*E$172*$E184*E461*E$110*E868/1000000</f>
        <v>0</v>
      </c>
      <c r="F971" s="74">
        <f t="shared" si="2459"/>
        <v>0</v>
      </c>
      <c r="G971" s="74">
        <f t="shared" si="2459"/>
        <v>0</v>
      </c>
      <c r="H971" s="74">
        <f t="shared" si="2459"/>
        <v>0</v>
      </c>
      <c r="I971" s="74">
        <f t="shared" si="2459"/>
        <v>0</v>
      </c>
      <c r="J971" s="74">
        <f t="shared" si="2459"/>
        <v>0</v>
      </c>
      <c r="K971" s="74">
        <f t="shared" si="2459"/>
        <v>0</v>
      </c>
      <c r="L971" s="74">
        <f t="shared" si="2459"/>
        <v>0</v>
      </c>
      <c r="M971" s="74">
        <f t="shared" si="2459"/>
        <v>0</v>
      </c>
      <c r="N971" s="74">
        <f t="shared" si="2459"/>
        <v>0</v>
      </c>
      <c r="O971" s="74">
        <f t="shared" si="2459"/>
        <v>0</v>
      </c>
      <c r="P971" s="74">
        <f t="shared" si="2459"/>
        <v>0</v>
      </c>
      <c r="Q971" s="74">
        <f t="shared" si="2459"/>
        <v>0</v>
      </c>
      <c r="R971" s="74">
        <f t="shared" si="2459"/>
        <v>0</v>
      </c>
      <c r="S971" s="74">
        <f t="shared" si="2459"/>
        <v>0.91658511360000017</v>
      </c>
      <c r="T971" s="74">
        <f t="shared" si="2459"/>
        <v>3.0282190847999999</v>
      </c>
      <c r="U971" s="74">
        <f t="shared" si="2459"/>
        <v>0.53410855680000002</v>
      </c>
      <c r="V971" s="74">
        <f t="shared" si="2459"/>
        <v>0.20336209920000003</v>
      </c>
      <c r="W971" s="74">
        <f t="shared" si="2459"/>
        <v>2.235796992</v>
      </c>
      <c r="X971" s="74">
        <f t="shared" si="2459"/>
        <v>0</v>
      </c>
      <c r="Y971" s="74">
        <f t="shared" si="2459"/>
        <v>0</v>
      </c>
      <c r="Z971" s="74">
        <f t="shared" si="2459"/>
        <v>0</v>
      </c>
      <c r="AA971" s="74">
        <f t="shared" si="2459"/>
        <v>0</v>
      </c>
      <c r="AB971" s="74">
        <f t="shared" si="2459"/>
        <v>0</v>
      </c>
      <c r="AC971" s="74">
        <f t="shared" si="2459"/>
        <v>0</v>
      </c>
      <c r="AD971" s="74">
        <f t="shared" si="2459"/>
        <v>0</v>
      </c>
      <c r="AE971" s="74">
        <f t="shared" si="2459"/>
        <v>0</v>
      </c>
      <c r="AF971" s="74">
        <f t="shared" si="2459"/>
        <v>0</v>
      </c>
      <c r="AG971" s="74">
        <f t="shared" si="2459"/>
        <v>0</v>
      </c>
      <c r="AL971" s="7" t="s">
        <v>29</v>
      </c>
      <c r="AM971" s="7" t="s">
        <v>19</v>
      </c>
      <c r="AN971" s="33">
        <f t="shared" si="2437"/>
        <v>0</v>
      </c>
      <c r="AO971" s="33">
        <f t="shared" ref="AO971:BQ971" si="2460">E95*E361*E$172*$H184*AO461*E$110*AO868/1000000</f>
        <v>0</v>
      </c>
      <c r="AP971" s="33">
        <f t="shared" si="2460"/>
        <v>0</v>
      </c>
      <c r="AQ971" s="33">
        <f t="shared" si="2460"/>
        <v>0</v>
      </c>
      <c r="AR971" s="33">
        <f t="shared" si="2460"/>
        <v>0</v>
      </c>
      <c r="AS971" s="33">
        <f t="shared" si="2460"/>
        <v>0</v>
      </c>
      <c r="AT971" s="33">
        <f t="shared" si="2460"/>
        <v>0</v>
      </c>
      <c r="AU971" s="33">
        <f t="shared" si="2460"/>
        <v>0</v>
      </c>
      <c r="AV971" s="33">
        <f t="shared" si="2460"/>
        <v>0</v>
      </c>
      <c r="AW971" s="33">
        <f t="shared" si="2460"/>
        <v>0</v>
      </c>
      <c r="AX971" s="33">
        <f t="shared" si="2460"/>
        <v>0</v>
      </c>
      <c r="AY971" s="33">
        <f t="shared" si="2460"/>
        <v>0</v>
      </c>
      <c r="AZ971" s="33">
        <f t="shared" si="2460"/>
        <v>0</v>
      </c>
      <c r="BA971" s="33">
        <f t="shared" si="2460"/>
        <v>0</v>
      </c>
      <c r="BB971" s="33">
        <f t="shared" si="2460"/>
        <v>0</v>
      </c>
      <c r="BC971" s="33">
        <f t="shared" si="2460"/>
        <v>5.7211812000000008E-2</v>
      </c>
      <c r="BD971" s="33">
        <f t="shared" si="2460"/>
        <v>0.1849797285</v>
      </c>
      <c r="BE971" s="33">
        <f t="shared" si="2460"/>
        <v>3.1913406000000005E-2</v>
      </c>
      <c r="BF971" s="33">
        <f t="shared" si="2460"/>
        <v>1.1879364000000002E-2</v>
      </c>
      <c r="BG971" s="33">
        <f t="shared" si="2460"/>
        <v>0.12761364</v>
      </c>
      <c r="BH971" s="33">
        <f t="shared" si="2460"/>
        <v>0</v>
      </c>
      <c r="BI971" s="33">
        <f t="shared" si="2460"/>
        <v>0</v>
      </c>
      <c r="BJ971" s="33">
        <f t="shared" si="2460"/>
        <v>0</v>
      </c>
      <c r="BK971" s="33">
        <f t="shared" si="2460"/>
        <v>0</v>
      </c>
      <c r="BL971" s="33">
        <f t="shared" si="2460"/>
        <v>0</v>
      </c>
      <c r="BM971" s="33">
        <f t="shared" si="2460"/>
        <v>0</v>
      </c>
      <c r="BN971" s="33">
        <f t="shared" si="2460"/>
        <v>0</v>
      </c>
      <c r="BO971" s="33">
        <f t="shared" si="2460"/>
        <v>0</v>
      </c>
      <c r="BP971" s="33">
        <f t="shared" si="2460"/>
        <v>0</v>
      </c>
      <c r="BQ971" s="33">
        <f t="shared" si="2460"/>
        <v>0</v>
      </c>
      <c r="BZ971" s="7" t="s">
        <v>29</v>
      </c>
      <c r="CA971" s="7" t="s">
        <v>19</v>
      </c>
      <c r="CB971" s="33">
        <f t="shared" si="2439"/>
        <v>0</v>
      </c>
      <c r="CC971" s="33">
        <f t="shared" ref="CC971:DE971" si="2461">E95*E361*E$172*$G184*BZ460*E$110*CC868/1000000</f>
        <v>0</v>
      </c>
      <c r="CD971" s="33">
        <f t="shared" si="2461"/>
        <v>0</v>
      </c>
      <c r="CE971" s="33">
        <f t="shared" si="2461"/>
        <v>0</v>
      </c>
      <c r="CF971" s="33">
        <f t="shared" si="2461"/>
        <v>0</v>
      </c>
      <c r="CG971" s="33">
        <f t="shared" si="2461"/>
        <v>0</v>
      </c>
      <c r="CH971" s="33">
        <f t="shared" si="2461"/>
        <v>0</v>
      </c>
      <c r="CI971" s="33">
        <f t="shared" si="2461"/>
        <v>0</v>
      </c>
      <c r="CJ971" s="33">
        <f t="shared" si="2461"/>
        <v>0</v>
      </c>
      <c r="CK971" s="33">
        <f t="shared" si="2461"/>
        <v>0</v>
      </c>
      <c r="CL971" s="33">
        <f t="shared" si="2461"/>
        <v>0</v>
      </c>
      <c r="CM971" s="33">
        <f t="shared" si="2461"/>
        <v>0</v>
      </c>
      <c r="CN971" s="33">
        <f t="shared" si="2461"/>
        <v>0</v>
      </c>
      <c r="CO971" s="33">
        <f t="shared" si="2461"/>
        <v>0</v>
      </c>
      <c r="CP971" s="33">
        <f t="shared" si="2461"/>
        <v>0</v>
      </c>
      <c r="CQ971" s="33">
        <f t="shared" si="2461"/>
        <v>0.67806233999999999</v>
      </c>
      <c r="CR971" s="33">
        <f t="shared" si="2461"/>
        <v>2.2275809324999991</v>
      </c>
      <c r="CS971" s="33">
        <f t="shared" si="2461"/>
        <v>0.39066867</v>
      </c>
      <c r="CT971" s="33">
        <f t="shared" si="2461"/>
        <v>0.14789898000000001</v>
      </c>
      <c r="CU971" s="33">
        <f t="shared" si="2461"/>
        <v>1.6166897999999998</v>
      </c>
      <c r="CV971" s="33">
        <f t="shared" si="2461"/>
        <v>0</v>
      </c>
      <c r="CW971" s="33">
        <f t="shared" si="2461"/>
        <v>0</v>
      </c>
      <c r="CX971" s="33">
        <f t="shared" si="2461"/>
        <v>0</v>
      </c>
      <c r="CY971" s="33">
        <f t="shared" si="2461"/>
        <v>0</v>
      </c>
      <c r="CZ971" s="33">
        <f t="shared" si="2461"/>
        <v>0</v>
      </c>
      <c r="DA971" s="33">
        <f t="shared" si="2461"/>
        <v>0</v>
      </c>
      <c r="DB971" s="33">
        <f t="shared" si="2461"/>
        <v>0</v>
      </c>
      <c r="DC971" s="33">
        <f t="shared" si="2461"/>
        <v>0</v>
      </c>
      <c r="DD971" s="33">
        <f t="shared" si="2461"/>
        <v>0</v>
      </c>
      <c r="DE971" s="33">
        <f t="shared" si="2461"/>
        <v>0</v>
      </c>
      <c r="DN971" s="34"/>
      <c r="DO971" s="7" t="s">
        <v>29</v>
      </c>
      <c r="DP971" s="7" t="s">
        <v>19</v>
      </c>
      <c r="DQ971" s="33">
        <f t="shared" si="2441"/>
        <v>0</v>
      </c>
      <c r="DR971" s="33">
        <f t="shared" ref="DR971:ET971" si="2462">E95*E361*E$172*$F184*DK461*E$110*DR868/1000000</f>
        <v>0</v>
      </c>
      <c r="DS971" s="33">
        <f t="shared" si="2462"/>
        <v>0</v>
      </c>
      <c r="DT971" s="33">
        <f t="shared" si="2462"/>
        <v>0</v>
      </c>
      <c r="DU971" s="33">
        <f t="shared" si="2462"/>
        <v>0</v>
      </c>
      <c r="DV971" s="33">
        <f t="shared" si="2462"/>
        <v>0</v>
      </c>
      <c r="DW971" s="33">
        <f t="shared" si="2462"/>
        <v>0</v>
      </c>
      <c r="DX971" s="33">
        <f t="shared" si="2462"/>
        <v>0</v>
      </c>
      <c r="DY971" s="33">
        <f t="shared" si="2462"/>
        <v>0</v>
      </c>
      <c r="DZ971" s="33">
        <f t="shared" si="2462"/>
        <v>0</v>
      </c>
      <c r="EA971" s="33">
        <f t="shared" si="2462"/>
        <v>0</v>
      </c>
      <c r="EB971" s="33">
        <f t="shared" si="2462"/>
        <v>0</v>
      </c>
      <c r="EC971" s="33">
        <f t="shared" si="2462"/>
        <v>0</v>
      </c>
      <c r="ED971" s="33">
        <f t="shared" si="2462"/>
        <v>0</v>
      </c>
      <c r="EE971" s="33">
        <f t="shared" si="2462"/>
        <v>0</v>
      </c>
      <c r="EF971" s="33">
        <f t="shared" si="2462"/>
        <v>8.7193259999999981E-2</v>
      </c>
      <c r="EG971" s="33">
        <f t="shared" si="2462"/>
        <v>0.28771611749999998</v>
      </c>
      <c r="EH971" s="33">
        <f t="shared" si="2462"/>
        <v>5.0684129999999994E-2</v>
      </c>
      <c r="EI971" s="33">
        <f t="shared" si="2462"/>
        <v>1.9274220000000002E-2</v>
      </c>
      <c r="EJ971" s="33">
        <f t="shared" si="2462"/>
        <v>0.21164219999999997</v>
      </c>
      <c r="EK971" s="33">
        <f t="shared" si="2462"/>
        <v>0</v>
      </c>
      <c r="EL971" s="33">
        <f t="shared" si="2462"/>
        <v>0</v>
      </c>
      <c r="EM971" s="33">
        <f t="shared" si="2462"/>
        <v>0</v>
      </c>
      <c r="EN971" s="33">
        <f t="shared" si="2462"/>
        <v>0</v>
      </c>
      <c r="EO971" s="33">
        <f t="shared" si="2462"/>
        <v>0</v>
      </c>
      <c r="EP971" s="33">
        <f t="shared" si="2462"/>
        <v>0</v>
      </c>
      <c r="EQ971" s="33">
        <f t="shared" si="2462"/>
        <v>0</v>
      </c>
      <c r="ER971" s="33">
        <f t="shared" si="2462"/>
        <v>0</v>
      </c>
      <c r="ES971" s="33">
        <f t="shared" si="2462"/>
        <v>0</v>
      </c>
      <c r="ET971" s="33">
        <f t="shared" si="2462"/>
        <v>0</v>
      </c>
    </row>
    <row r="972" spans="1:151" x14ac:dyDescent="0.25">
      <c r="A972" s="34"/>
      <c r="B972" s="83" t="s">
        <v>29</v>
      </c>
      <c r="C972" s="83" t="s">
        <v>31</v>
      </c>
      <c r="D972" s="74">
        <f t="shared" si="2435"/>
        <v>0</v>
      </c>
      <c r="E972" s="74">
        <f t="shared" ref="E972:AG972" si="2463">E96*E362*E$172*$E185*E462*E$110*E869/1000000</f>
        <v>0</v>
      </c>
      <c r="F972" s="74">
        <f t="shared" si="2463"/>
        <v>0</v>
      </c>
      <c r="G972" s="74">
        <f t="shared" si="2463"/>
        <v>0</v>
      </c>
      <c r="H972" s="74">
        <f t="shared" si="2463"/>
        <v>0</v>
      </c>
      <c r="I972" s="74">
        <f t="shared" si="2463"/>
        <v>0</v>
      </c>
      <c r="J972" s="74">
        <f t="shared" si="2463"/>
        <v>0</v>
      </c>
      <c r="K972" s="74">
        <f t="shared" si="2463"/>
        <v>0</v>
      </c>
      <c r="L972" s="74">
        <f t="shared" si="2463"/>
        <v>0</v>
      </c>
      <c r="M972" s="74">
        <f t="shared" si="2463"/>
        <v>0</v>
      </c>
      <c r="N972" s="74">
        <f t="shared" si="2463"/>
        <v>0</v>
      </c>
      <c r="O972" s="74">
        <f t="shared" si="2463"/>
        <v>0</v>
      </c>
      <c r="P972" s="74">
        <f t="shared" si="2463"/>
        <v>0</v>
      </c>
      <c r="Q972" s="74">
        <f t="shared" si="2463"/>
        <v>0</v>
      </c>
      <c r="R972" s="74">
        <f t="shared" si="2463"/>
        <v>0</v>
      </c>
      <c r="S972" s="74">
        <f t="shared" si="2463"/>
        <v>0</v>
      </c>
      <c r="T972" s="74">
        <f t="shared" si="2463"/>
        <v>0</v>
      </c>
      <c r="U972" s="74">
        <f t="shared" si="2463"/>
        <v>0</v>
      </c>
      <c r="V972" s="74">
        <f t="shared" si="2463"/>
        <v>0</v>
      </c>
      <c r="W972" s="74">
        <f t="shared" si="2463"/>
        <v>0</v>
      </c>
      <c r="X972" s="74">
        <f t="shared" si="2463"/>
        <v>0</v>
      </c>
      <c r="Y972" s="74">
        <f t="shared" si="2463"/>
        <v>5.4230399999999994</v>
      </c>
      <c r="Z972" s="74">
        <f t="shared" si="2463"/>
        <v>0</v>
      </c>
      <c r="AA972" s="74">
        <f t="shared" si="2463"/>
        <v>0</v>
      </c>
      <c r="AB972" s="74">
        <f t="shared" si="2463"/>
        <v>0</v>
      </c>
      <c r="AC972" s="74">
        <f t="shared" si="2463"/>
        <v>0</v>
      </c>
      <c r="AD972" s="74">
        <f t="shared" si="2463"/>
        <v>0</v>
      </c>
      <c r="AE972" s="74">
        <f t="shared" si="2463"/>
        <v>0</v>
      </c>
      <c r="AF972" s="74">
        <f t="shared" si="2463"/>
        <v>0</v>
      </c>
      <c r="AG972" s="74">
        <f t="shared" si="2463"/>
        <v>0</v>
      </c>
      <c r="AL972" s="7" t="s">
        <v>29</v>
      </c>
      <c r="AM972" s="7" t="s">
        <v>31</v>
      </c>
      <c r="AN972" s="33">
        <f t="shared" si="2437"/>
        <v>0</v>
      </c>
      <c r="AO972" s="33">
        <f t="shared" ref="AO972:BQ972" si="2464">E96*E362*E$172*$H185*AO462*E$110*AO869/1000000</f>
        <v>0</v>
      </c>
      <c r="AP972" s="33">
        <f t="shared" si="2464"/>
        <v>0</v>
      </c>
      <c r="AQ972" s="33">
        <f t="shared" si="2464"/>
        <v>0</v>
      </c>
      <c r="AR972" s="33">
        <f t="shared" si="2464"/>
        <v>0</v>
      </c>
      <c r="AS972" s="33">
        <f t="shared" si="2464"/>
        <v>0</v>
      </c>
      <c r="AT972" s="33">
        <f t="shared" si="2464"/>
        <v>0</v>
      </c>
      <c r="AU972" s="33">
        <f t="shared" si="2464"/>
        <v>0</v>
      </c>
      <c r="AV972" s="33">
        <f t="shared" si="2464"/>
        <v>0</v>
      </c>
      <c r="AW972" s="33">
        <f t="shared" si="2464"/>
        <v>0</v>
      </c>
      <c r="AX972" s="33">
        <f t="shared" si="2464"/>
        <v>0</v>
      </c>
      <c r="AY972" s="33">
        <f t="shared" si="2464"/>
        <v>0</v>
      </c>
      <c r="AZ972" s="33">
        <f t="shared" si="2464"/>
        <v>0</v>
      </c>
      <c r="BA972" s="33">
        <f t="shared" si="2464"/>
        <v>0</v>
      </c>
      <c r="BB972" s="33">
        <f t="shared" si="2464"/>
        <v>0</v>
      </c>
      <c r="BC972" s="33">
        <f t="shared" si="2464"/>
        <v>0</v>
      </c>
      <c r="BD972" s="33">
        <f t="shared" si="2464"/>
        <v>0</v>
      </c>
      <c r="BE972" s="33">
        <f t="shared" si="2464"/>
        <v>0</v>
      </c>
      <c r="BF972" s="33">
        <f t="shared" si="2464"/>
        <v>0</v>
      </c>
      <c r="BG972" s="33">
        <f t="shared" si="2464"/>
        <v>0</v>
      </c>
      <c r="BH972" s="33">
        <f t="shared" si="2464"/>
        <v>0</v>
      </c>
      <c r="BI972" s="33">
        <f t="shared" si="2464"/>
        <v>9.3920000000000003E-2</v>
      </c>
      <c r="BJ972" s="33">
        <f t="shared" si="2464"/>
        <v>0</v>
      </c>
      <c r="BK972" s="33">
        <f t="shared" si="2464"/>
        <v>0</v>
      </c>
      <c r="BL972" s="33">
        <f t="shared" si="2464"/>
        <v>0</v>
      </c>
      <c r="BM972" s="33">
        <f t="shared" si="2464"/>
        <v>0</v>
      </c>
      <c r="BN972" s="33">
        <f t="shared" si="2464"/>
        <v>0</v>
      </c>
      <c r="BO972" s="33">
        <f t="shared" si="2464"/>
        <v>0</v>
      </c>
      <c r="BP972" s="33">
        <f t="shared" si="2464"/>
        <v>0</v>
      </c>
      <c r="BQ972" s="33">
        <f t="shared" si="2464"/>
        <v>0</v>
      </c>
      <c r="BZ972" s="7" t="s">
        <v>29</v>
      </c>
      <c r="CA972" s="7" t="s">
        <v>31</v>
      </c>
      <c r="CB972" s="33">
        <f t="shared" si="2439"/>
        <v>0</v>
      </c>
      <c r="CC972" s="33">
        <f t="shared" ref="CC972:DE972" si="2465">E96*E362*E$172*$G185*BZ461*E$110*CC869/1000000</f>
        <v>0</v>
      </c>
      <c r="CD972" s="33">
        <f t="shared" si="2465"/>
        <v>0</v>
      </c>
      <c r="CE972" s="33">
        <f t="shared" si="2465"/>
        <v>0</v>
      </c>
      <c r="CF972" s="33">
        <f t="shared" si="2465"/>
        <v>0</v>
      </c>
      <c r="CG972" s="33">
        <f t="shared" si="2465"/>
        <v>0</v>
      </c>
      <c r="CH972" s="33">
        <f t="shared" si="2465"/>
        <v>0</v>
      </c>
      <c r="CI972" s="33">
        <f t="shared" si="2465"/>
        <v>0</v>
      </c>
      <c r="CJ972" s="33">
        <f t="shared" si="2465"/>
        <v>0</v>
      </c>
      <c r="CK972" s="33">
        <f t="shared" si="2465"/>
        <v>0</v>
      </c>
      <c r="CL972" s="33">
        <f t="shared" si="2465"/>
        <v>0</v>
      </c>
      <c r="CM972" s="33">
        <f t="shared" si="2465"/>
        <v>0</v>
      </c>
      <c r="CN972" s="33">
        <f t="shared" si="2465"/>
        <v>0</v>
      </c>
      <c r="CO972" s="33">
        <f t="shared" si="2465"/>
        <v>0</v>
      </c>
      <c r="CP972" s="33">
        <f t="shared" si="2465"/>
        <v>0</v>
      </c>
      <c r="CQ972" s="33">
        <f t="shared" si="2465"/>
        <v>0</v>
      </c>
      <c r="CR972" s="33">
        <f t="shared" si="2465"/>
        <v>0</v>
      </c>
      <c r="CS972" s="33">
        <f t="shared" si="2465"/>
        <v>0</v>
      </c>
      <c r="CT972" s="33">
        <f t="shared" si="2465"/>
        <v>0</v>
      </c>
      <c r="CU972" s="33">
        <f t="shared" si="2465"/>
        <v>0</v>
      </c>
      <c r="CV972" s="33">
        <f t="shared" si="2465"/>
        <v>0</v>
      </c>
      <c r="CW972" s="33">
        <f t="shared" si="2465"/>
        <v>4.8624000000000001</v>
      </c>
      <c r="CX972" s="33">
        <f t="shared" si="2465"/>
        <v>0</v>
      </c>
      <c r="CY972" s="33">
        <f t="shared" si="2465"/>
        <v>0</v>
      </c>
      <c r="CZ972" s="33">
        <f t="shared" si="2465"/>
        <v>0</v>
      </c>
      <c r="DA972" s="33">
        <f t="shared" si="2465"/>
        <v>0</v>
      </c>
      <c r="DB972" s="33">
        <f t="shared" si="2465"/>
        <v>0</v>
      </c>
      <c r="DC972" s="33">
        <f t="shared" si="2465"/>
        <v>0</v>
      </c>
      <c r="DD972" s="33">
        <f t="shared" si="2465"/>
        <v>0</v>
      </c>
      <c r="DE972" s="33">
        <f t="shared" si="2465"/>
        <v>0</v>
      </c>
      <c r="DN972" s="34"/>
      <c r="DO972" s="7" t="s">
        <v>29</v>
      </c>
      <c r="DP972" s="7" t="s">
        <v>31</v>
      </c>
      <c r="DQ972" s="33">
        <f t="shared" si="2441"/>
        <v>0</v>
      </c>
      <c r="DR972" s="33">
        <f t="shared" ref="DR972:ET972" si="2466">E96*E362*E$172*$F185*DK462*E$110*DR869/1000000</f>
        <v>0</v>
      </c>
      <c r="DS972" s="33">
        <f t="shared" si="2466"/>
        <v>0</v>
      </c>
      <c r="DT972" s="33">
        <f t="shared" si="2466"/>
        <v>0</v>
      </c>
      <c r="DU972" s="33">
        <f t="shared" si="2466"/>
        <v>0</v>
      </c>
      <c r="DV972" s="33">
        <f t="shared" si="2466"/>
        <v>0</v>
      </c>
      <c r="DW972" s="33">
        <f t="shared" si="2466"/>
        <v>0</v>
      </c>
      <c r="DX972" s="33">
        <f t="shared" si="2466"/>
        <v>0</v>
      </c>
      <c r="DY972" s="33">
        <f t="shared" si="2466"/>
        <v>0</v>
      </c>
      <c r="DZ972" s="33">
        <f t="shared" si="2466"/>
        <v>0</v>
      </c>
      <c r="EA972" s="33">
        <f t="shared" si="2466"/>
        <v>0</v>
      </c>
      <c r="EB972" s="33">
        <f t="shared" si="2466"/>
        <v>0</v>
      </c>
      <c r="EC972" s="33">
        <f t="shared" si="2466"/>
        <v>0</v>
      </c>
      <c r="ED972" s="33">
        <f t="shared" si="2466"/>
        <v>0</v>
      </c>
      <c r="EE972" s="33">
        <f t="shared" si="2466"/>
        <v>0</v>
      </c>
      <c r="EF972" s="33">
        <f t="shared" si="2466"/>
        <v>0</v>
      </c>
      <c r="EG972" s="33">
        <f t="shared" si="2466"/>
        <v>0</v>
      </c>
      <c r="EH972" s="33">
        <f t="shared" si="2466"/>
        <v>0</v>
      </c>
      <c r="EI972" s="33">
        <f t="shared" si="2466"/>
        <v>0</v>
      </c>
      <c r="EJ972" s="33">
        <f t="shared" si="2466"/>
        <v>0</v>
      </c>
      <c r="EK972" s="33">
        <f t="shared" si="2466"/>
        <v>0</v>
      </c>
      <c r="EL972" s="33">
        <f t="shared" si="2466"/>
        <v>0.39561600000000002</v>
      </c>
      <c r="EM972" s="33">
        <f t="shared" si="2466"/>
        <v>0</v>
      </c>
      <c r="EN972" s="33">
        <f t="shared" si="2466"/>
        <v>0</v>
      </c>
      <c r="EO972" s="33">
        <f t="shared" si="2466"/>
        <v>0</v>
      </c>
      <c r="EP972" s="33">
        <f t="shared" si="2466"/>
        <v>0</v>
      </c>
      <c r="EQ972" s="33">
        <f t="shared" si="2466"/>
        <v>0</v>
      </c>
      <c r="ER972" s="33">
        <f t="shared" si="2466"/>
        <v>0</v>
      </c>
      <c r="ES972" s="33">
        <f t="shared" si="2466"/>
        <v>0</v>
      </c>
      <c r="ET972" s="33">
        <f t="shared" si="2466"/>
        <v>0</v>
      </c>
    </row>
    <row r="973" spans="1:151" x14ac:dyDescent="0.25">
      <c r="A973" s="34"/>
      <c r="B973" s="83" t="s">
        <v>29</v>
      </c>
      <c r="C973" s="83" t="s">
        <v>35</v>
      </c>
      <c r="D973" s="74">
        <f t="shared" si="2435"/>
        <v>0</v>
      </c>
      <c r="E973" s="74">
        <f t="shared" ref="E973:AG973" si="2467">E97*E363*E$172*$E186*E463*E$110*E870/1000000</f>
        <v>0</v>
      </c>
      <c r="F973" s="74">
        <f t="shared" si="2467"/>
        <v>0</v>
      </c>
      <c r="G973" s="74">
        <f t="shared" si="2467"/>
        <v>0</v>
      </c>
      <c r="H973" s="74">
        <f t="shared" si="2467"/>
        <v>0</v>
      </c>
      <c r="I973" s="74">
        <f t="shared" si="2467"/>
        <v>0</v>
      </c>
      <c r="J973" s="74">
        <f t="shared" si="2467"/>
        <v>0</v>
      </c>
      <c r="K973" s="74">
        <f t="shared" si="2467"/>
        <v>0</v>
      </c>
      <c r="L973" s="74">
        <f t="shared" si="2467"/>
        <v>0</v>
      </c>
      <c r="M973" s="74">
        <f t="shared" si="2467"/>
        <v>0</v>
      </c>
      <c r="N973" s="74">
        <f t="shared" si="2467"/>
        <v>0</v>
      </c>
      <c r="O973" s="74">
        <f t="shared" si="2467"/>
        <v>0</v>
      </c>
      <c r="P973" s="74">
        <f t="shared" si="2467"/>
        <v>0</v>
      </c>
      <c r="Q973" s="74">
        <f t="shared" si="2467"/>
        <v>0</v>
      </c>
      <c r="R973" s="74">
        <f t="shared" si="2467"/>
        <v>0</v>
      </c>
      <c r="S973" s="74">
        <f t="shared" si="2467"/>
        <v>0</v>
      </c>
      <c r="T973" s="74">
        <f t="shared" si="2467"/>
        <v>0</v>
      </c>
      <c r="U973" s="74">
        <f t="shared" si="2467"/>
        <v>0</v>
      </c>
      <c r="V973" s="74">
        <f t="shared" si="2467"/>
        <v>0</v>
      </c>
      <c r="W973" s="74">
        <f t="shared" si="2467"/>
        <v>0</v>
      </c>
      <c r="X973" s="74">
        <f t="shared" si="2467"/>
        <v>0</v>
      </c>
      <c r="Y973" s="74">
        <f t="shared" si="2467"/>
        <v>0</v>
      </c>
      <c r="Z973" s="74">
        <f t="shared" si="2467"/>
        <v>1.5567904000000004</v>
      </c>
      <c r="AA973" s="74">
        <f t="shared" si="2467"/>
        <v>1.8870192000000001</v>
      </c>
      <c r="AB973" s="74">
        <f t="shared" si="2467"/>
        <v>1.8408960000000001</v>
      </c>
      <c r="AC973" s="74">
        <f t="shared" si="2467"/>
        <v>1.7316864000000001</v>
      </c>
      <c r="AD973" s="74">
        <f t="shared" si="2467"/>
        <v>2.539056</v>
      </c>
      <c r="AE973" s="74">
        <f t="shared" si="2467"/>
        <v>3.0452448000000008</v>
      </c>
      <c r="AF973" s="74">
        <f t="shared" si="2467"/>
        <v>0</v>
      </c>
      <c r="AG973" s="74">
        <f t="shared" si="2467"/>
        <v>0</v>
      </c>
      <c r="AL973" s="7" t="s">
        <v>29</v>
      </c>
      <c r="AM973" s="7" t="s">
        <v>35</v>
      </c>
      <c r="AN973" s="33">
        <f t="shared" si="2437"/>
        <v>0</v>
      </c>
      <c r="AO973" s="33">
        <f t="shared" ref="AO973:BQ973" si="2468">E97*E363*E$172*$H186*AO463*E$110*AO870/1000000</f>
        <v>0</v>
      </c>
      <c r="AP973" s="33">
        <f t="shared" si="2468"/>
        <v>0</v>
      </c>
      <c r="AQ973" s="33">
        <f t="shared" si="2468"/>
        <v>0</v>
      </c>
      <c r="AR973" s="33">
        <f t="shared" si="2468"/>
        <v>0</v>
      </c>
      <c r="AS973" s="33">
        <f t="shared" si="2468"/>
        <v>0</v>
      </c>
      <c r="AT973" s="33">
        <f t="shared" si="2468"/>
        <v>0</v>
      </c>
      <c r="AU973" s="33">
        <f t="shared" si="2468"/>
        <v>0</v>
      </c>
      <c r="AV973" s="33">
        <f t="shared" si="2468"/>
        <v>0</v>
      </c>
      <c r="AW973" s="33">
        <f t="shared" si="2468"/>
        <v>0</v>
      </c>
      <c r="AX973" s="33">
        <f t="shared" si="2468"/>
        <v>0</v>
      </c>
      <c r="AY973" s="33">
        <f t="shared" si="2468"/>
        <v>0</v>
      </c>
      <c r="AZ973" s="33">
        <f t="shared" si="2468"/>
        <v>0</v>
      </c>
      <c r="BA973" s="33">
        <f t="shared" si="2468"/>
        <v>0</v>
      </c>
      <c r="BB973" s="33">
        <f t="shared" si="2468"/>
        <v>0</v>
      </c>
      <c r="BC973" s="33">
        <f t="shared" si="2468"/>
        <v>0</v>
      </c>
      <c r="BD973" s="33">
        <f t="shared" si="2468"/>
        <v>0</v>
      </c>
      <c r="BE973" s="33">
        <f t="shared" si="2468"/>
        <v>0</v>
      </c>
      <c r="BF973" s="33">
        <f t="shared" si="2468"/>
        <v>0</v>
      </c>
      <c r="BG973" s="33">
        <f t="shared" si="2468"/>
        <v>0</v>
      </c>
      <c r="BH973" s="33">
        <f t="shared" si="2468"/>
        <v>0</v>
      </c>
      <c r="BI973" s="33">
        <f t="shared" si="2468"/>
        <v>0</v>
      </c>
      <c r="BJ973" s="33">
        <f t="shared" si="2468"/>
        <v>0.11833483750000001</v>
      </c>
      <c r="BK973" s="33">
        <f t="shared" si="2468"/>
        <v>0.13980532500000001</v>
      </c>
      <c r="BL973" s="33">
        <f t="shared" si="2468"/>
        <v>0.13284225</v>
      </c>
      <c r="BM973" s="33">
        <f t="shared" si="2468"/>
        <v>0.12162239999999998</v>
      </c>
      <c r="BN973" s="33">
        <f t="shared" si="2468"/>
        <v>0.17342568750000001</v>
      </c>
      <c r="BO973" s="33">
        <f t="shared" si="2468"/>
        <v>0.20211554999999998</v>
      </c>
      <c r="BP973" s="33">
        <f t="shared" si="2468"/>
        <v>0</v>
      </c>
      <c r="BQ973" s="33">
        <f t="shared" si="2468"/>
        <v>0</v>
      </c>
      <c r="BZ973" s="7" t="s">
        <v>29</v>
      </c>
      <c r="CA973" s="7" t="s">
        <v>35</v>
      </c>
      <c r="CB973" s="33">
        <f t="shared" si="2439"/>
        <v>0</v>
      </c>
      <c r="CC973" s="33">
        <f t="shared" ref="CC973:DE973" si="2469">E97*E363*E$172*$G186*BZ462*E$110*CC870/1000000</f>
        <v>0</v>
      </c>
      <c r="CD973" s="33">
        <f t="shared" si="2469"/>
        <v>0</v>
      </c>
      <c r="CE973" s="33">
        <f t="shared" si="2469"/>
        <v>0</v>
      </c>
      <c r="CF973" s="33">
        <f t="shared" si="2469"/>
        <v>0</v>
      </c>
      <c r="CG973" s="33">
        <f t="shared" si="2469"/>
        <v>0</v>
      </c>
      <c r="CH973" s="33">
        <f t="shared" si="2469"/>
        <v>0</v>
      </c>
      <c r="CI973" s="33">
        <f t="shared" si="2469"/>
        <v>0</v>
      </c>
      <c r="CJ973" s="33">
        <f t="shared" si="2469"/>
        <v>0</v>
      </c>
      <c r="CK973" s="33">
        <f t="shared" si="2469"/>
        <v>0</v>
      </c>
      <c r="CL973" s="33">
        <f t="shared" si="2469"/>
        <v>0</v>
      </c>
      <c r="CM973" s="33">
        <f t="shared" si="2469"/>
        <v>0</v>
      </c>
      <c r="CN973" s="33">
        <f t="shared" si="2469"/>
        <v>0</v>
      </c>
      <c r="CO973" s="33">
        <f t="shared" si="2469"/>
        <v>0</v>
      </c>
      <c r="CP973" s="33">
        <f t="shared" si="2469"/>
        <v>0</v>
      </c>
      <c r="CQ973" s="33">
        <f t="shared" si="2469"/>
        <v>0</v>
      </c>
      <c r="CR973" s="33">
        <f t="shared" si="2469"/>
        <v>0</v>
      </c>
      <c r="CS973" s="33">
        <f t="shared" si="2469"/>
        <v>0</v>
      </c>
      <c r="CT973" s="33">
        <f t="shared" si="2469"/>
        <v>0</v>
      </c>
      <c r="CU973" s="33">
        <f t="shared" si="2469"/>
        <v>0</v>
      </c>
      <c r="CV973" s="33">
        <f t="shared" si="2469"/>
        <v>0</v>
      </c>
      <c r="CW973" s="33">
        <f t="shared" si="2469"/>
        <v>0</v>
      </c>
      <c r="CX973" s="33">
        <f t="shared" si="2469"/>
        <v>6.2261017499999998</v>
      </c>
      <c r="CY973" s="33">
        <f t="shared" si="2469"/>
        <v>7.4797965</v>
      </c>
      <c r="CZ973" s="33">
        <f t="shared" si="2469"/>
        <v>7.2315449999999997</v>
      </c>
      <c r="DA973" s="33">
        <f t="shared" si="2469"/>
        <v>6.7409280000000003</v>
      </c>
      <c r="DB973" s="33">
        <f t="shared" si="2469"/>
        <v>9.793338750000002</v>
      </c>
      <c r="DC973" s="33">
        <f t="shared" si="2469"/>
        <v>11.637171</v>
      </c>
      <c r="DD973" s="33">
        <f t="shared" si="2469"/>
        <v>0</v>
      </c>
      <c r="DE973" s="33">
        <f t="shared" si="2469"/>
        <v>0</v>
      </c>
      <c r="DN973" s="34"/>
      <c r="DO973" s="7" t="s">
        <v>29</v>
      </c>
      <c r="DP973" s="7" t="s">
        <v>35</v>
      </c>
      <c r="DQ973" s="33">
        <f t="shared" si="2441"/>
        <v>0</v>
      </c>
      <c r="DR973" s="33">
        <f t="shared" ref="DR973:ET973" si="2470">E97*E363*E$172*$F186*DK463*E$110*DR870/1000000</f>
        <v>0</v>
      </c>
      <c r="DS973" s="33">
        <f t="shared" si="2470"/>
        <v>0</v>
      </c>
      <c r="DT973" s="33">
        <f t="shared" si="2470"/>
        <v>0</v>
      </c>
      <c r="DU973" s="33">
        <f t="shared" si="2470"/>
        <v>0</v>
      </c>
      <c r="DV973" s="33">
        <f t="shared" si="2470"/>
        <v>0</v>
      </c>
      <c r="DW973" s="33">
        <f t="shared" si="2470"/>
        <v>0</v>
      </c>
      <c r="DX973" s="33">
        <f t="shared" si="2470"/>
        <v>0</v>
      </c>
      <c r="DY973" s="33">
        <f t="shared" si="2470"/>
        <v>0</v>
      </c>
      <c r="DZ973" s="33">
        <f t="shared" si="2470"/>
        <v>0</v>
      </c>
      <c r="EA973" s="33">
        <f t="shared" si="2470"/>
        <v>0</v>
      </c>
      <c r="EB973" s="33">
        <f t="shared" si="2470"/>
        <v>0</v>
      </c>
      <c r="EC973" s="33">
        <f t="shared" si="2470"/>
        <v>0</v>
      </c>
      <c r="ED973" s="33">
        <f t="shared" si="2470"/>
        <v>0</v>
      </c>
      <c r="EE973" s="33">
        <f t="shared" si="2470"/>
        <v>0</v>
      </c>
      <c r="EF973" s="33">
        <f t="shared" si="2470"/>
        <v>0</v>
      </c>
      <c r="EG973" s="33">
        <f t="shared" si="2470"/>
        <v>0</v>
      </c>
      <c r="EH973" s="33">
        <f t="shared" si="2470"/>
        <v>0</v>
      </c>
      <c r="EI973" s="33">
        <f t="shared" si="2470"/>
        <v>0</v>
      </c>
      <c r="EJ973" s="33">
        <f t="shared" si="2470"/>
        <v>0</v>
      </c>
      <c r="EK973" s="33">
        <f t="shared" si="2470"/>
        <v>0</v>
      </c>
      <c r="EL973" s="33">
        <f t="shared" si="2470"/>
        <v>0</v>
      </c>
      <c r="EM973" s="33">
        <f t="shared" si="2470"/>
        <v>0.51042634500000006</v>
      </c>
      <c r="EN973" s="33">
        <f t="shared" si="2470"/>
        <v>0.61792731000000001</v>
      </c>
      <c r="EO973" s="33">
        <f t="shared" si="2470"/>
        <v>0.60207030000000006</v>
      </c>
      <c r="EP973" s="33">
        <f t="shared" si="2470"/>
        <v>0.56564352000000018</v>
      </c>
      <c r="EQ973" s="33">
        <f t="shared" si="2470"/>
        <v>0.82832392500000018</v>
      </c>
      <c r="ER973" s="33">
        <f t="shared" si="2470"/>
        <v>0.99220914000000016</v>
      </c>
      <c r="ES973" s="33">
        <f t="shared" si="2470"/>
        <v>0</v>
      </c>
      <c r="ET973" s="33">
        <f t="shared" si="2470"/>
        <v>0</v>
      </c>
    </row>
    <row r="974" spans="1:151" x14ac:dyDescent="0.25">
      <c r="A974" s="34"/>
      <c r="B974" s="83" t="s">
        <v>29</v>
      </c>
      <c r="C974" s="83" t="s">
        <v>10</v>
      </c>
      <c r="D974" s="74">
        <f t="shared" si="2435"/>
        <v>0</v>
      </c>
      <c r="E974" s="74">
        <f t="shared" ref="E974:AG974" si="2471">E98*E364*E$172*$E187*E464*E$110*E871/1000000</f>
        <v>0</v>
      </c>
      <c r="F974" s="74">
        <f t="shared" si="2471"/>
        <v>0</v>
      </c>
      <c r="G974" s="74">
        <f t="shared" si="2471"/>
        <v>0</v>
      </c>
      <c r="H974" s="74">
        <f t="shared" si="2471"/>
        <v>0</v>
      </c>
      <c r="I974" s="74">
        <f t="shared" si="2471"/>
        <v>0</v>
      </c>
      <c r="J974" s="74">
        <f t="shared" si="2471"/>
        <v>0</v>
      </c>
      <c r="K974" s="74">
        <f t="shared" si="2471"/>
        <v>0</v>
      </c>
      <c r="L974" s="74">
        <f t="shared" si="2471"/>
        <v>0</v>
      </c>
      <c r="M974" s="74">
        <f t="shared" si="2471"/>
        <v>0</v>
      </c>
      <c r="N974" s="74">
        <f t="shared" si="2471"/>
        <v>0</v>
      </c>
      <c r="O974" s="74">
        <f t="shared" si="2471"/>
        <v>0</v>
      </c>
      <c r="P974" s="74">
        <f t="shared" si="2471"/>
        <v>0</v>
      </c>
      <c r="Q974" s="74">
        <f t="shared" si="2471"/>
        <v>0</v>
      </c>
      <c r="R974" s="74">
        <f t="shared" si="2471"/>
        <v>0</v>
      </c>
      <c r="S974" s="74">
        <f t="shared" si="2471"/>
        <v>0</v>
      </c>
      <c r="T974" s="74">
        <f t="shared" si="2471"/>
        <v>0</v>
      </c>
      <c r="U974" s="74">
        <f t="shared" si="2471"/>
        <v>0</v>
      </c>
      <c r="V974" s="74">
        <f t="shared" si="2471"/>
        <v>0</v>
      </c>
      <c r="W974" s="74">
        <f t="shared" si="2471"/>
        <v>0</v>
      </c>
      <c r="X974" s="74">
        <f t="shared" si="2471"/>
        <v>0</v>
      </c>
      <c r="Y974" s="74">
        <f t="shared" si="2471"/>
        <v>0</v>
      </c>
      <c r="Z974" s="74">
        <f t="shared" si="2471"/>
        <v>0</v>
      </c>
      <c r="AA974" s="74">
        <f t="shared" si="2471"/>
        <v>0</v>
      </c>
      <c r="AB974" s="74">
        <f t="shared" si="2471"/>
        <v>0</v>
      </c>
      <c r="AC974" s="74">
        <f t="shared" si="2471"/>
        <v>0</v>
      </c>
      <c r="AD974" s="74">
        <f t="shared" si="2471"/>
        <v>0</v>
      </c>
      <c r="AE974" s="74">
        <f t="shared" si="2471"/>
        <v>0</v>
      </c>
      <c r="AF974" s="74">
        <f t="shared" si="2471"/>
        <v>3.0256128000000002</v>
      </c>
      <c r="AG974" s="74">
        <f t="shared" si="2471"/>
        <v>5.1660000000000004</v>
      </c>
      <c r="AL974" s="7" t="s">
        <v>29</v>
      </c>
      <c r="AM974" s="7" t="s">
        <v>10</v>
      </c>
      <c r="AN974" s="33">
        <f t="shared" si="2437"/>
        <v>0</v>
      </c>
      <c r="AO974" s="33">
        <f t="shared" ref="AO974:BQ974" si="2472">E98*E364*E$172*$H187*AO464*E$110*AO871/1000000</f>
        <v>0</v>
      </c>
      <c r="AP974" s="33">
        <f t="shared" si="2472"/>
        <v>0</v>
      </c>
      <c r="AQ974" s="33">
        <f t="shared" si="2472"/>
        <v>0</v>
      </c>
      <c r="AR974" s="33">
        <f t="shared" si="2472"/>
        <v>0</v>
      </c>
      <c r="AS974" s="33">
        <f t="shared" si="2472"/>
        <v>0</v>
      </c>
      <c r="AT974" s="33">
        <f t="shared" si="2472"/>
        <v>0</v>
      </c>
      <c r="AU974" s="33">
        <f t="shared" si="2472"/>
        <v>0</v>
      </c>
      <c r="AV974" s="33">
        <f t="shared" si="2472"/>
        <v>0</v>
      </c>
      <c r="AW974" s="33">
        <f t="shared" si="2472"/>
        <v>0</v>
      </c>
      <c r="AX974" s="33">
        <f t="shared" si="2472"/>
        <v>0</v>
      </c>
      <c r="AY974" s="33">
        <f t="shared" si="2472"/>
        <v>0</v>
      </c>
      <c r="AZ974" s="33">
        <f t="shared" si="2472"/>
        <v>0</v>
      </c>
      <c r="BA974" s="33">
        <f t="shared" si="2472"/>
        <v>0</v>
      </c>
      <c r="BB974" s="33">
        <f t="shared" si="2472"/>
        <v>0</v>
      </c>
      <c r="BC974" s="33">
        <f t="shared" si="2472"/>
        <v>0</v>
      </c>
      <c r="BD974" s="33">
        <f t="shared" si="2472"/>
        <v>0</v>
      </c>
      <c r="BE974" s="33">
        <f t="shared" si="2472"/>
        <v>0</v>
      </c>
      <c r="BF974" s="33">
        <f t="shared" si="2472"/>
        <v>0</v>
      </c>
      <c r="BG974" s="33">
        <f t="shared" si="2472"/>
        <v>0</v>
      </c>
      <c r="BH974" s="33">
        <f t="shared" si="2472"/>
        <v>0</v>
      </c>
      <c r="BI974" s="33">
        <f t="shared" si="2472"/>
        <v>0</v>
      </c>
      <c r="BJ974" s="33">
        <f t="shared" si="2472"/>
        <v>0</v>
      </c>
      <c r="BK974" s="33">
        <f t="shared" si="2472"/>
        <v>0</v>
      </c>
      <c r="BL974" s="33">
        <f t="shared" si="2472"/>
        <v>0</v>
      </c>
      <c r="BM974" s="33">
        <f t="shared" si="2472"/>
        <v>0</v>
      </c>
      <c r="BN974" s="33">
        <f t="shared" si="2472"/>
        <v>0</v>
      </c>
      <c r="BO974" s="33">
        <f t="shared" si="2472"/>
        <v>0</v>
      </c>
      <c r="BP974" s="33">
        <f t="shared" si="2472"/>
        <v>0.11697588</v>
      </c>
      <c r="BQ974" s="33">
        <f t="shared" si="2472"/>
        <v>0.19372500000000001</v>
      </c>
      <c r="BZ974" s="7" t="s">
        <v>29</v>
      </c>
      <c r="CA974" s="7" t="s">
        <v>10</v>
      </c>
      <c r="CB974" s="33">
        <f t="shared" si="2439"/>
        <v>0</v>
      </c>
      <c r="CC974" s="33">
        <f t="shared" ref="CC974:DE974" si="2473">E98*E364*E$172*$G187*BZ463*E$110*CC871/1000000</f>
        <v>0</v>
      </c>
      <c r="CD974" s="33">
        <f t="shared" si="2473"/>
        <v>0</v>
      </c>
      <c r="CE974" s="33">
        <f t="shared" si="2473"/>
        <v>0</v>
      </c>
      <c r="CF974" s="33">
        <f t="shared" si="2473"/>
        <v>0</v>
      </c>
      <c r="CG974" s="33">
        <f t="shared" si="2473"/>
        <v>0</v>
      </c>
      <c r="CH974" s="33">
        <f t="shared" si="2473"/>
        <v>0</v>
      </c>
      <c r="CI974" s="33">
        <f t="shared" si="2473"/>
        <v>0</v>
      </c>
      <c r="CJ974" s="33">
        <f t="shared" si="2473"/>
        <v>0</v>
      </c>
      <c r="CK974" s="33">
        <f t="shared" si="2473"/>
        <v>0</v>
      </c>
      <c r="CL974" s="33">
        <f t="shared" si="2473"/>
        <v>0</v>
      </c>
      <c r="CM974" s="33">
        <f t="shared" si="2473"/>
        <v>0</v>
      </c>
      <c r="CN974" s="33">
        <f t="shared" si="2473"/>
        <v>0</v>
      </c>
      <c r="CO974" s="33">
        <f t="shared" si="2473"/>
        <v>0</v>
      </c>
      <c r="CP974" s="33">
        <f t="shared" si="2473"/>
        <v>0</v>
      </c>
      <c r="CQ974" s="33">
        <f t="shared" si="2473"/>
        <v>0</v>
      </c>
      <c r="CR974" s="33">
        <f t="shared" si="2473"/>
        <v>0</v>
      </c>
      <c r="CS974" s="33">
        <f t="shared" si="2473"/>
        <v>0</v>
      </c>
      <c r="CT974" s="33">
        <f t="shared" si="2473"/>
        <v>0</v>
      </c>
      <c r="CU974" s="33">
        <f t="shared" si="2473"/>
        <v>0</v>
      </c>
      <c r="CV974" s="33">
        <f t="shared" si="2473"/>
        <v>0</v>
      </c>
      <c r="CW974" s="33">
        <f t="shared" si="2473"/>
        <v>0</v>
      </c>
      <c r="CX974" s="33">
        <f t="shared" si="2473"/>
        <v>0</v>
      </c>
      <c r="CY974" s="33">
        <f t="shared" si="2473"/>
        <v>0</v>
      </c>
      <c r="CZ974" s="33">
        <f t="shared" si="2473"/>
        <v>0</v>
      </c>
      <c r="DA974" s="33">
        <f t="shared" si="2473"/>
        <v>0</v>
      </c>
      <c r="DB974" s="33">
        <f t="shared" si="2473"/>
        <v>0</v>
      </c>
      <c r="DC974" s="33">
        <f t="shared" si="2473"/>
        <v>0</v>
      </c>
      <c r="DD974" s="33">
        <f t="shared" si="2473"/>
        <v>11.454155999999999</v>
      </c>
      <c r="DE974" s="33">
        <f t="shared" si="2473"/>
        <v>19.372499999999999</v>
      </c>
      <c r="DN974" s="34"/>
      <c r="DO974" s="7" t="s">
        <v>29</v>
      </c>
      <c r="DP974" s="7" t="s">
        <v>10</v>
      </c>
      <c r="DQ974" s="33">
        <f t="shared" si="2441"/>
        <v>0</v>
      </c>
      <c r="DR974" s="33">
        <f t="shared" ref="DR974:ET974" si="2474">E98*E364*E$172*$F187*DK464*E$110*DR871/1000000</f>
        <v>0</v>
      </c>
      <c r="DS974" s="33">
        <f t="shared" si="2474"/>
        <v>0</v>
      </c>
      <c r="DT974" s="33">
        <f t="shared" si="2474"/>
        <v>0</v>
      </c>
      <c r="DU974" s="33">
        <f t="shared" si="2474"/>
        <v>0</v>
      </c>
      <c r="DV974" s="33">
        <f t="shared" si="2474"/>
        <v>0</v>
      </c>
      <c r="DW974" s="33">
        <f t="shared" si="2474"/>
        <v>0</v>
      </c>
      <c r="DX974" s="33">
        <f t="shared" si="2474"/>
        <v>0</v>
      </c>
      <c r="DY974" s="33">
        <f t="shared" si="2474"/>
        <v>0</v>
      </c>
      <c r="DZ974" s="33">
        <f t="shared" si="2474"/>
        <v>0</v>
      </c>
      <c r="EA974" s="33">
        <f t="shared" si="2474"/>
        <v>0</v>
      </c>
      <c r="EB974" s="33">
        <f t="shared" si="2474"/>
        <v>0</v>
      </c>
      <c r="EC974" s="33">
        <f t="shared" si="2474"/>
        <v>0</v>
      </c>
      <c r="ED974" s="33">
        <f t="shared" si="2474"/>
        <v>0</v>
      </c>
      <c r="EE974" s="33">
        <f t="shared" si="2474"/>
        <v>0</v>
      </c>
      <c r="EF974" s="33">
        <f t="shared" si="2474"/>
        <v>0</v>
      </c>
      <c r="EG974" s="33">
        <f t="shared" si="2474"/>
        <v>0</v>
      </c>
      <c r="EH974" s="33">
        <f t="shared" si="2474"/>
        <v>0</v>
      </c>
      <c r="EI974" s="33">
        <f t="shared" si="2474"/>
        <v>0</v>
      </c>
      <c r="EJ974" s="33">
        <f t="shared" si="2474"/>
        <v>0</v>
      </c>
      <c r="EK974" s="33">
        <f t="shared" si="2474"/>
        <v>0</v>
      </c>
      <c r="EL974" s="33">
        <f t="shared" si="2474"/>
        <v>0</v>
      </c>
      <c r="EM974" s="33">
        <f t="shared" si="2474"/>
        <v>0</v>
      </c>
      <c r="EN974" s="33">
        <f t="shared" si="2474"/>
        <v>0</v>
      </c>
      <c r="EO974" s="33">
        <f t="shared" si="2474"/>
        <v>0</v>
      </c>
      <c r="EP974" s="33">
        <f t="shared" si="2474"/>
        <v>0</v>
      </c>
      <c r="EQ974" s="33">
        <f t="shared" si="2474"/>
        <v>0</v>
      </c>
      <c r="ER974" s="33">
        <f t="shared" si="2474"/>
        <v>0</v>
      </c>
      <c r="ES974" s="33">
        <f t="shared" si="2474"/>
        <v>0.98456904000000001</v>
      </c>
      <c r="ET974" s="33">
        <f t="shared" si="2474"/>
        <v>1.6789499999999999</v>
      </c>
    </row>
    <row r="975" spans="1:151" x14ac:dyDescent="0.25">
      <c r="A975" s="34"/>
      <c r="B975" s="83" t="s">
        <v>32</v>
      </c>
      <c r="C975" s="83" t="s">
        <v>10</v>
      </c>
      <c r="D975" s="74">
        <f>D99*D365*D$172*$E187*D465*D$110*D872/1000000</f>
        <v>0</v>
      </c>
      <c r="E975" s="74">
        <f t="shared" ref="E975:AF975" si="2475">E99*E365*E$172*$E187*E465*E$110*E872/1000000</f>
        <v>0</v>
      </c>
      <c r="F975" s="74">
        <f t="shared" si="2475"/>
        <v>0</v>
      </c>
      <c r="G975" s="74">
        <f t="shared" si="2475"/>
        <v>0</v>
      </c>
      <c r="H975" s="74">
        <f t="shared" si="2475"/>
        <v>0</v>
      </c>
      <c r="I975" s="74">
        <f t="shared" si="2475"/>
        <v>0</v>
      </c>
      <c r="J975" s="74">
        <f t="shared" si="2475"/>
        <v>0</v>
      </c>
      <c r="K975" s="74">
        <f t="shared" si="2475"/>
        <v>0</v>
      </c>
      <c r="L975" s="74">
        <f t="shared" si="2475"/>
        <v>0</v>
      </c>
      <c r="M975" s="74">
        <f t="shared" si="2475"/>
        <v>0</v>
      </c>
      <c r="N975" s="74">
        <f t="shared" si="2475"/>
        <v>0</v>
      </c>
      <c r="O975" s="74">
        <f t="shared" si="2475"/>
        <v>0</v>
      </c>
      <c r="P975" s="74">
        <f t="shared" si="2475"/>
        <v>0</v>
      </c>
      <c r="Q975" s="74">
        <f t="shared" si="2475"/>
        <v>0</v>
      </c>
      <c r="R975" s="74">
        <f t="shared" si="2475"/>
        <v>0</v>
      </c>
      <c r="S975" s="74">
        <f t="shared" si="2475"/>
        <v>0</v>
      </c>
      <c r="T975" s="74">
        <f t="shared" si="2475"/>
        <v>0</v>
      </c>
      <c r="U975" s="74">
        <f t="shared" si="2475"/>
        <v>0</v>
      </c>
      <c r="V975" s="74">
        <f t="shared" si="2475"/>
        <v>0</v>
      </c>
      <c r="W975" s="74">
        <f t="shared" si="2475"/>
        <v>0</v>
      </c>
      <c r="X975" s="74">
        <f t="shared" si="2475"/>
        <v>0</v>
      </c>
      <c r="Y975" s="74">
        <f t="shared" si="2475"/>
        <v>0</v>
      </c>
      <c r="Z975" s="74">
        <f t="shared" si="2475"/>
        <v>0</v>
      </c>
      <c r="AA975" s="74">
        <f t="shared" si="2475"/>
        <v>0</v>
      </c>
      <c r="AB975" s="74">
        <f t="shared" si="2475"/>
        <v>0</v>
      </c>
      <c r="AC975" s="74">
        <f t="shared" si="2475"/>
        <v>0</v>
      </c>
      <c r="AD975" s="74">
        <f t="shared" si="2475"/>
        <v>0</v>
      </c>
      <c r="AE975" s="74">
        <f t="shared" si="2475"/>
        <v>0</v>
      </c>
      <c r="AF975" s="74">
        <f t="shared" si="2475"/>
        <v>0</v>
      </c>
      <c r="AG975" s="74">
        <f>AG99*AG365*AG$172*$E187*AG465*AG$110*AG872/1000000</f>
        <v>0</v>
      </c>
      <c r="AH975" s="69" t="s">
        <v>59</v>
      </c>
      <c r="AL975" s="7" t="s">
        <v>32</v>
      </c>
      <c r="AM975" s="7" t="s">
        <v>10</v>
      </c>
      <c r="AN975" s="33">
        <f>D99*D365*D$172*$H187*AN465*D$110*AN872/1000000</f>
        <v>0</v>
      </c>
      <c r="AO975" s="33">
        <f t="shared" ref="AO975:BQ975" si="2476">E99*E365*E$172*$H187*AO465*E$110*AO872/1000000</f>
        <v>0</v>
      </c>
      <c r="AP975" s="33">
        <f t="shared" si="2476"/>
        <v>0</v>
      </c>
      <c r="AQ975" s="33">
        <f t="shared" si="2476"/>
        <v>0</v>
      </c>
      <c r="AR975" s="33">
        <f t="shared" si="2476"/>
        <v>0</v>
      </c>
      <c r="AS975" s="33">
        <f t="shared" si="2476"/>
        <v>0</v>
      </c>
      <c r="AT975" s="33">
        <f t="shared" si="2476"/>
        <v>0</v>
      </c>
      <c r="AU975" s="33">
        <f t="shared" si="2476"/>
        <v>0</v>
      </c>
      <c r="AV975" s="33">
        <f t="shared" si="2476"/>
        <v>0</v>
      </c>
      <c r="AW975" s="33">
        <f t="shared" si="2476"/>
        <v>0</v>
      </c>
      <c r="AX975" s="33">
        <f t="shared" si="2476"/>
        <v>0</v>
      </c>
      <c r="AY975" s="33">
        <f t="shared" si="2476"/>
        <v>0</v>
      </c>
      <c r="AZ975" s="33">
        <f t="shared" si="2476"/>
        <v>0</v>
      </c>
      <c r="BA975" s="33">
        <f t="shared" si="2476"/>
        <v>0</v>
      </c>
      <c r="BB975" s="33">
        <f t="shared" si="2476"/>
        <v>0</v>
      </c>
      <c r="BC975" s="33">
        <f t="shared" si="2476"/>
        <v>0</v>
      </c>
      <c r="BD975" s="33">
        <f t="shared" si="2476"/>
        <v>0</v>
      </c>
      <c r="BE975" s="33">
        <f t="shared" si="2476"/>
        <v>0</v>
      </c>
      <c r="BF975" s="33">
        <f t="shared" si="2476"/>
        <v>0</v>
      </c>
      <c r="BG975" s="33">
        <f t="shared" si="2476"/>
        <v>0</v>
      </c>
      <c r="BH975" s="33">
        <f t="shared" si="2476"/>
        <v>0</v>
      </c>
      <c r="BI975" s="33">
        <f t="shared" si="2476"/>
        <v>0</v>
      </c>
      <c r="BJ975" s="33">
        <f t="shared" si="2476"/>
        <v>0</v>
      </c>
      <c r="BK975" s="33">
        <f t="shared" si="2476"/>
        <v>0</v>
      </c>
      <c r="BL975" s="33">
        <f t="shared" si="2476"/>
        <v>0</v>
      </c>
      <c r="BM975" s="33">
        <f t="shared" si="2476"/>
        <v>0</v>
      </c>
      <c r="BN975" s="33">
        <f t="shared" si="2476"/>
        <v>0</v>
      </c>
      <c r="BO975" s="33">
        <f t="shared" si="2476"/>
        <v>0</v>
      </c>
      <c r="BP975" s="33">
        <f t="shared" si="2476"/>
        <v>0</v>
      </c>
      <c r="BQ975" s="33">
        <f t="shared" si="2476"/>
        <v>0</v>
      </c>
      <c r="BR975" s="69" t="s">
        <v>94</v>
      </c>
      <c r="BZ975" s="7" t="s">
        <v>32</v>
      </c>
      <c r="CA975" s="7" t="s">
        <v>10</v>
      </c>
      <c r="CB975" s="33">
        <f>D99*D365*D$172*$G187*BY464*D$110*CB872/1000000</f>
        <v>0</v>
      </c>
      <c r="CC975" s="33">
        <f t="shared" ref="CC975:DE975" si="2477">E99*E365*E$172*$G187*BZ464*E$110*CC872/1000000</f>
        <v>0</v>
      </c>
      <c r="CD975" s="33">
        <f t="shared" si="2477"/>
        <v>0</v>
      </c>
      <c r="CE975" s="33">
        <f t="shared" si="2477"/>
        <v>0</v>
      </c>
      <c r="CF975" s="33">
        <f t="shared" si="2477"/>
        <v>0</v>
      </c>
      <c r="CG975" s="33">
        <f t="shared" si="2477"/>
        <v>0</v>
      </c>
      <c r="CH975" s="33">
        <f t="shared" si="2477"/>
        <v>0</v>
      </c>
      <c r="CI975" s="33">
        <f t="shared" si="2477"/>
        <v>0</v>
      </c>
      <c r="CJ975" s="33">
        <f t="shared" si="2477"/>
        <v>0</v>
      </c>
      <c r="CK975" s="33">
        <f t="shared" si="2477"/>
        <v>0</v>
      </c>
      <c r="CL975" s="33">
        <f t="shared" si="2477"/>
        <v>0</v>
      </c>
      <c r="CM975" s="33">
        <f t="shared" si="2477"/>
        <v>0</v>
      </c>
      <c r="CN975" s="33">
        <f t="shared" si="2477"/>
        <v>0</v>
      </c>
      <c r="CO975" s="33">
        <f t="shared" si="2477"/>
        <v>0</v>
      </c>
      <c r="CP975" s="33">
        <f t="shared" si="2477"/>
        <v>0</v>
      </c>
      <c r="CQ975" s="33">
        <f t="shared" si="2477"/>
        <v>0</v>
      </c>
      <c r="CR975" s="33">
        <f t="shared" si="2477"/>
        <v>0</v>
      </c>
      <c r="CS975" s="33">
        <f t="shared" si="2477"/>
        <v>0</v>
      </c>
      <c r="CT975" s="33">
        <f t="shared" si="2477"/>
        <v>0</v>
      </c>
      <c r="CU975" s="33">
        <f t="shared" si="2477"/>
        <v>0</v>
      </c>
      <c r="CV975" s="33">
        <f t="shared" si="2477"/>
        <v>0</v>
      </c>
      <c r="CW975" s="33">
        <f t="shared" si="2477"/>
        <v>0</v>
      </c>
      <c r="CX975" s="33">
        <f t="shared" si="2477"/>
        <v>0</v>
      </c>
      <c r="CY975" s="33">
        <f t="shared" si="2477"/>
        <v>0</v>
      </c>
      <c r="CZ975" s="33">
        <f t="shared" si="2477"/>
        <v>0</v>
      </c>
      <c r="DA975" s="33">
        <f t="shared" si="2477"/>
        <v>0</v>
      </c>
      <c r="DB975" s="33">
        <f t="shared" si="2477"/>
        <v>0</v>
      </c>
      <c r="DC975" s="33">
        <f t="shared" si="2477"/>
        <v>0</v>
      </c>
      <c r="DD975" s="33">
        <f t="shared" si="2477"/>
        <v>0</v>
      </c>
      <c r="DE975" s="33">
        <f t="shared" si="2477"/>
        <v>0</v>
      </c>
      <c r="DF975" s="69" t="s">
        <v>61</v>
      </c>
      <c r="DN975" s="34"/>
      <c r="DO975" s="7" t="s">
        <v>32</v>
      </c>
      <c r="DP975" s="7" t="s">
        <v>10</v>
      </c>
      <c r="DQ975" s="33">
        <f>D99*D365*D$172*$F187*DJ465*D$110*DQ872/1000000</f>
        <v>0</v>
      </c>
      <c r="DR975" s="33">
        <f t="shared" ref="DR975:ET975" si="2478">E99*E365*E$172*$F187*DK465*E$110*DR872/1000000</f>
        <v>0</v>
      </c>
      <c r="DS975" s="33">
        <f t="shared" si="2478"/>
        <v>0</v>
      </c>
      <c r="DT975" s="33">
        <f t="shared" si="2478"/>
        <v>0</v>
      </c>
      <c r="DU975" s="33">
        <f t="shared" si="2478"/>
        <v>0</v>
      </c>
      <c r="DV975" s="33">
        <f t="shared" si="2478"/>
        <v>0</v>
      </c>
      <c r="DW975" s="33">
        <f t="shared" si="2478"/>
        <v>0</v>
      </c>
      <c r="DX975" s="33">
        <f t="shared" si="2478"/>
        <v>0</v>
      </c>
      <c r="DY975" s="33">
        <f t="shared" si="2478"/>
        <v>0</v>
      </c>
      <c r="DZ975" s="33">
        <f t="shared" si="2478"/>
        <v>0</v>
      </c>
      <c r="EA975" s="33">
        <f t="shared" si="2478"/>
        <v>0</v>
      </c>
      <c r="EB975" s="33">
        <f t="shared" si="2478"/>
        <v>0</v>
      </c>
      <c r="EC975" s="33">
        <f t="shared" si="2478"/>
        <v>0</v>
      </c>
      <c r="ED975" s="33">
        <f t="shared" si="2478"/>
        <v>0</v>
      </c>
      <c r="EE975" s="33">
        <f t="shared" si="2478"/>
        <v>0</v>
      </c>
      <c r="EF975" s="33">
        <f t="shared" si="2478"/>
        <v>0</v>
      </c>
      <c r="EG975" s="33">
        <f t="shared" si="2478"/>
        <v>0</v>
      </c>
      <c r="EH975" s="33">
        <f t="shared" si="2478"/>
        <v>0</v>
      </c>
      <c r="EI975" s="33">
        <f t="shared" si="2478"/>
        <v>0</v>
      </c>
      <c r="EJ975" s="33">
        <f t="shared" si="2478"/>
        <v>0</v>
      </c>
      <c r="EK975" s="33">
        <f t="shared" si="2478"/>
        <v>0</v>
      </c>
      <c r="EL975" s="33">
        <f t="shared" si="2478"/>
        <v>0</v>
      </c>
      <c r="EM975" s="33">
        <f t="shared" si="2478"/>
        <v>0</v>
      </c>
      <c r="EN975" s="33">
        <f t="shared" si="2478"/>
        <v>0</v>
      </c>
      <c r="EO975" s="33">
        <f t="shared" si="2478"/>
        <v>0</v>
      </c>
      <c r="EP975" s="33">
        <f t="shared" si="2478"/>
        <v>0</v>
      </c>
      <c r="EQ975" s="33">
        <f t="shared" si="2478"/>
        <v>0</v>
      </c>
      <c r="ER975" s="33">
        <f t="shared" si="2478"/>
        <v>0</v>
      </c>
      <c r="ES975" s="33">
        <f t="shared" si="2478"/>
        <v>0</v>
      </c>
      <c r="ET975" s="33">
        <f t="shared" si="2478"/>
        <v>0</v>
      </c>
      <c r="EU975" s="69" t="s">
        <v>60</v>
      </c>
    </row>
    <row r="976" spans="1:151" s="22" customFormat="1" x14ac:dyDescent="0.25">
      <c r="B976" s="83" t="s">
        <v>121</v>
      </c>
      <c r="C976" s="83"/>
      <c r="D976" s="72">
        <f>SUM(D881:D975)</f>
        <v>7.0796225280000016</v>
      </c>
      <c r="E976" s="72">
        <f t="shared" ref="E976:AG976" si="2479">SUM(E881:E975)</f>
        <v>7.5529395839999998</v>
      </c>
      <c r="F976" s="72">
        <f t="shared" si="2479"/>
        <v>8.1638409599999999</v>
      </c>
      <c r="G976" s="72">
        <f t="shared" si="2479"/>
        <v>8.4626413440000015</v>
      </c>
      <c r="H976" s="72">
        <f t="shared" si="2479"/>
        <v>13.234265471999999</v>
      </c>
      <c r="I976" s="72">
        <f t="shared" si="2479"/>
        <v>25.009082880000001</v>
      </c>
      <c r="J976" s="72">
        <f t="shared" si="2479"/>
        <v>28.504388544000001</v>
      </c>
      <c r="K976" s="72">
        <f t="shared" si="2479"/>
        <v>19.678245888000003</v>
      </c>
      <c r="L976" s="72">
        <f t="shared" si="2479"/>
        <v>36.006684159999999</v>
      </c>
      <c r="M976" s="72">
        <f t="shared" si="2479"/>
        <v>73.635371264</v>
      </c>
      <c r="N976" s="72">
        <f t="shared" si="2479"/>
        <v>82.271388671999986</v>
      </c>
      <c r="O976" s="72">
        <f t="shared" si="2479"/>
        <v>35.721541203999998</v>
      </c>
      <c r="P976" s="72">
        <f t="shared" si="2479"/>
        <v>70.881616125000008</v>
      </c>
      <c r="Q976" s="72">
        <f t="shared" si="2479"/>
        <v>86.193178620937502</v>
      </c>
      <c r="R976" s="72">
        <f t="shared" si="2479"/>
        <v>123.88178758544998</v>
      </c>
      <c r="S976" s="72">
        <f t="shared" si="2479"/>
        <v>163.39226721320998</v>
      </c>
      <c r="T976" s="72">
        <f t="shared" si="2479"/>
        <v>200.6639205118671</v>
      </c>
      <c r="U976" s="72">
        <f t="shared" si="2479"/>
        <v>124.55604266996802</v>
      </c>
      <c r="V976" s="72">
        <f t="shared" si="2479"/>
        <v>134.21757861068804</v>
      </c>
      <c r="W976" s="72">
        <f t="shared" si="2479"/>
        <v>190.09726953322667</v>
      </c>
      <c r="X976" s="72">
        <f t="shared" si="2479"/>
        <v>157.09727895808001</v>
      </c>
      <c r="Y976" s="72">
        <f t="shared" si="2479"/>
        <v>165.02824347370668</v>
      </c>
      <c r="Z976" s="72">
        <f t="shared" si="2479"/>
        <v>185.302195702272</v>
      </c>
      <c r="AA976" s="72">
        <f t="shared" si="2479"/>
        <v>80.563786715807993</v>
      </c>
      <c r="AB976" s="72">
        <f t="shared" si="2479"/>
        <v>57.296872499199999</v>
      </c>
      <c r="AC976" s="72">
        <f t="shared" si="2479"/>
        <v>106.42890453142401</v>
      </c>
      <c r="AD976" s="72">
        <f t="shared" si="2479"/>
        <v>113.464597166128</v>
      </c>
      <c r="AE976" s="72">
        <f t="shared" si="2479"/>
        <v>127.6233458739547</v>
      </c>
      <c r="AF976" s="72">
        <f t="shared" si="2479"/>
        <v>246.16830668117333</v>
      </c>
      <c r="AG976" s="72">
        <f t="shared" si="2479"/>
        <v>270.89700925000005</v>
      </c>
      <c r="AH976" s="71">
        <f>SUM(D976:AG976)</f>
        <v>2949.0742142220938</v>
      </c>
      <c r="AK976"/>
      <c r="AL976" s="7" t="s">
        <v>121</v>
      </c>
      <c r="AM976" s="7"/>
      <c r="AN976" s="47">
        <f t="shared" ref="AN976:BQ976" si="2480">SUM(AN881:AN975)</f>
        <v>0.74733619814999996</v>
      </c>
      <c r="AO976" s="47">
        <f t="shared" si="2480"/>
        <v>0.76282700265000003</v>
      </c>
      <c r="AP976" s="47">
        <f t="shared" si="2480"/>
        <v>0.72757862819999986</v>
      </c>
      <c r="AQ976" s="47">
        <f t="shared" si="2480"/>
        <v>0.68107903785000001</v>
      </c>
      <c r="AR976" s="47">
        <f t="shared" si="2480"/>
        <v>0.95311930634999997</v>
      </c>
      <c r="AS976" s="47">
        <f t="shared" si="2480"/>
        <v>1.6606685960999998</v>
      </c>
      <c r="AT976" s="47">
        <f t="shared" si="2480"/>
        <v>1.9746427441500003</v>
      </c>
      <c r="AU976" s="47">
        <f t="shared" si="2480"/>
        <v>1.3768335747</v>
      </c>
      <c r="AV976" s="47">
        <f t="shared" si="2480"/>
        <v>2.4797607371999995</v>
      </c>
      <c r="AW976" s="47">
        <f t="shared" si="2480"/>
        <v>4.9552818857999998</v>
      </c>
      <c r="AX976" s="47">
        <f t="shared" si="2480"/>
        <v>4.8773024441999988</v>
      </c>
      <c r="AY976" s="47">
        <f t="shared" si="2480"/>
        <v>2.4876963773999994</v>
      </c>
      <c r="AZ976" s="47">
        <f t="shared" si="2480"/>
        <v>5.0201983214999997</v>
      </c>
      <c r="BA976" s="47">
        <f t="shared" si="2480"/>
        <v>5.2250664757500012</v>
      </c>
      <c r="BB976" s="47">
        <f t="shared" si="2480"/>
        <v>9.0246258594000022</v>
      </c>
      <c r="BC976" s="47">
        <f t="shared" si="2480"/>
        <v>11.636719747140001</v>
      </c>
      <c r="BD976" s="47">
        <f t="shared" si="2480"/>
        <v>16.977509061939998</v>
      </c>
      <c r="BE976" s="47">
        <f t="shared" si="2480"/>
        <v>11.96961935106</v>
      </c>
      <c r="BF976" s="47">
        <f t="shared" si="2480"/>
        <v>12.606420674680002</v>
      </c>
      <c r="BG976" s="47">
        <f t="shared" si="2480"/>
        <v>16.559837265600002</v>
      </c>
      <c r="BH976" s="47">
        <f t="shared" si="2480"/>
        <v>13.84931762235</v>
      </c>
      <c r="BI976" s="47">
        <f t="shared" si="2480"/>
        <v>5.7118528079999997</v>
      </c>
      <c r="BJ976" s="47">
        <f t="shared" si="2480"/>
        <v>5.384135067153335</v>
      </c>
      <c r="BK976" s="47">
        <f t="shared" si="2480"/>
        <v>4.7417203048050007</v>
      </c>
      <c r="BL976" s="47">
        <f t="shared" si="2480"/>
        <v>4.7170683658500003</v>
      </c>
      <c r="BM976" s="47">
        <f t="shared" si="2480"/>
        <v>6.3313687299599994</v>
      </c>
      <c r="BN976" s="47">
        <f t="shared" si="2480"/>
        <v>6.5300283612525014</v>
      </c>
      <c r="BO976" s="47">
        <f t="shared" si="2480"/>
        <v>7.0363702569766682</v>
      </c>
      <c r="BP976" s="47">
        <f t="shared" si="2480"/>
        <v>16.499638320841669</v>
      </c>
      <c r="BQ976" s="47">
        <f t="shared" si="2480"/>
        <v>13.632593625</v>
      </c>
      <c r="BR976" s="48">
        <f>SUM(AN976:BQ976)</f>
        <v>197.13821675200919</v>
      </c>
      <c r="BZ976" s="7" t="s">
        <v>121</v>
      </c>
      <c r="CA976" s="7"/>
      <c r="CB976" s="47">
        <f>SUM(CB881:CB975)</f>
        <v>4.7910752774999992</v>
      </c>
      <c r="CC976" s="47">
        <f t="shared" ref="CC976:DE976" si="2481">SUM(CC881:CC975)</f>
        <v>5.0079953784374993</v>
      </c>
      <c r="CD976" s="47">
        <f t="shared" si="2481"/>
        <v>5.0383186396875006</v>
      </c>
      <c r="CE976" s="47">
        <f t="shared" si="2481"/>
        <v>5.0356670540625004</v>
      </c>
      <c r="CF976" s="47">
        <f t="shared" si="2481"/>
        <v>7.0579090293749998</v>
      </c>
      <c r="CG976" s="47">
        <f t="shared" si="2481"/>
        <v>12.58728093</v>
      </c>
      <c r="CH976" s="47">
        <f t="shared" si="2481"/>
        <v>15.438449365312502</v>
      </c>
      <c r="CI976" s="47">
        <f t="shared" si="2481"/>
        <v>10.784814609375001</v>
      </c>
      <c r="CJ976" s="47">
        <f t="shared" si="2481"/>
        <v>19.124142052500002</v>
      </c>
      <c r="CK976" s="47">
        <f t="shared" si="2481"/>
        <v>39.206617008750001</v>
      </c>
      <c r="CL976" s="47">
        <f t="shared" si="2481"/>
        <v>41.907263766749999</v>
      </c>
      <c r="CM976" s="47">
        <f t="shared" si="2481"/>
        <v>17.239691810249997</v>
      </c>
      <c r="CN976" s="47">
        <f t="shared" si="2481"/>
        <v>37.729387359000008</v>
      </c>
      <c r="CO976" s="47">
        <f t="shared" si="2481"/>
        <v>48.685864697999996</v>
      </c>
      <c r="CP976" s="47">
        <f t="shared" si="2481"/>
        <v>77.368221040725004</v>
      </c>
      <c r="CQ976" s="47">
        <f t="shared" si="2481"/>
        <v>104.11948259883</v>
      </c>
      <c r="CR976" s="47">
        <f t="shared" si="2481"/>
        <v>145.95364785571496</v>
      </c>
      <c r="CS976" s="47">
        <f t="shared" si="2481"/>
        <v>96.268774206149999</v>
      </c>
      <c r="CT976" s="47">
        <f t="shared" si="2481"/>
        <v>102.68637167718001</v>
      </c>
      <c r="CU976" s="47">
        <f t="shared" si="2481"/>
        <v>142.36849719060001</v>
      </c>
      <c r="CV976" s="47">
        <f t="shared" si="2481"/>
        <v>125.17817145075001</v>
      </c>
      <c r="CW976" s="47">
        <f t="shared" si="2481"/>
        <v>117.99604289120001</v>
      </c>
      <c r="CX976" s="47">
        <f t="shared" si="2481"/>
        <v>131.69063915942002</v>
      </c>
      <c r="CY976" s="47">
        <f t="shared" si="2481"/>
        <v>131.23703927763</v>
      </c>
      <c r="CZ976" s="47">
        <f t="shared" si="2481"/>
        <v>118.384851317</v>
      </c>
      <c r="DA976" s="47">
        <f t="shared" si="2481"/>
        <v>196.59079004064</v>
      </c>
      <c r="DB976" s="47">
        <f t="shared" si="2481"/>
        <v>189.61476822970502</v>
      </c>
      <c r="DC976" s="47">
        <f t="shared" si="2481"/>
        <v>212.95352462726331</v>
      </c>
      <c r="DD976" s="47">
        <f t="shared" si="2481"/>
        <v>230.57100244290004</v>
      </c>
      <c r="DE976" s="47">
        <f t="shared" si="2481"/>
        <v>282.70163250000002</v>
      </c>
      <c r="DF976" s="48">
        <f>SUM(CB976:DE976)</f>
        <v>2675.3179334847086</v>
      </c>
      <c r="DO976" s="7" t="s">
        <v>121</v>
      </c>
      <c r="DP976" s="7"/>
      <c r="DQ976" s="47">
        <f>SUM(DQ881:DQ975)</f>
        <v>0.9742604602499999</v>
      </c>
      <c r="DR976" s="47">
        <f t="shared" ref="DR976:ET976" si="2482">SUM(DR881:DR975)</f>
        <v>1.0162899849374998</v>
      </c>
      <c r="DS976" s="47">
        <f t="shared" si="2482"/>
        <v>1.0049694283125001</v>
      </c>
      <c r="DT976" s="47">
        <f t="shared" si="2482"/>
        <v>0.98275293900000005</v>
      </c>
      <c r="DU976" s="47">
        <f t="shared" si="2482"/>
        <v>1.3196281336874998</v>
      </c>
      <c r="DV976" s="47">
        <f t="shared" si="2482"/>
        <v>2.2271525521874995</v>
      </c>
      <c r="DW976" s="47">
        <f t="shared" si="2482"/>
        <v>2.8669453942499996</v>
      </c>
      <c r="DX976" s="47">
        <f t="shared" si="2482"/>
        <v>2.0327407498125001</v>
      </c>
      <c r="DY976" s="47">
        <f t="shared" si="2482"/>
        <v>3.5107907152499997</v>
      </c>
      <c r="DZ976" s="47">
        <f t="shared" si="2482"/>
        <v>7.3324831072499999</v>
      </c>
      <c r="EA976" s="47">
        <f t="shared" si="2482"/>
        <v>7.9583008365000003</v>
      </c>
      <c r="EB976" s="47">
        <f t="shared" si="2482"/>
        <v>2.6096909632499998</v>
      </c>
      <c r="EC976" s="47">
        <f t="shared" si="2482"/>
        <v>5.3710241484374999</v>
      </c>
      <c r="ED976" s="47">
        <f t="shared" si="2482"/>
        <v>6.2049862153124993</v>
      </c>
      <c r="EE976" s="47">
        <f t="shared" si="2482"/>
        <v>9.9566671522500005</v>
      </c>
      <c r="EF976" s="47">
        <f t="shared" si="2482"/>
        <v>13.533068587500001</v>
      </c>
      <c r="EG976" s="47">
        <f t="shared" si="2482"/>
        <v>18.961382575537503</v>
      </c>
      <c r="EH976" s="47">
        <f t="shared" si="2482"/>
        <v>12.878706338400002</v>
      </c>
      <c r="EI976" s="47">
        <f t="shared" si="2482"/>
        <v>13.685856540300001</v>
      </c>
      <c r="EJ976" s="47">
        <f t="shared" si="2482"/>
        <v>19.034716070999998</v>
      </c>
      <c r="EK976" s="47">
        <f t="shared" si="2482"/>
        <v>15.141217195875001</v>
      </c>
      <c r="EL976" s="47">
        <f t="shared" si="2482"/>
        <v>12.524974188</v>
      </c>
      <c r="EM976" s="47">
        <f t="shared" si="2482"/>
        <v>13.753690942750001</v>
      </c>
      <c r="EN976" s="47">
        <f t="shared" si="2482"/>
        <v>13.567196960625001</v>
      </c>
      <c r="EO976" s="47">
        <f t="shared" si="2482"/>
        <v>12.737629444499996</v>
      </c>
      <c r="EP976" s="47">
        <f t="shared" si="2482"/>
        <v>21.595190817600002</v>
      </c>
      <c r="EQ976" s="47">
        <f t="shared" si="2482"/>
        <v>21.282862433137502</v>
      </c>
      <c r="ER976" s="47">
        <f t="shared" si="2482"/>
        <v>24.011353651675002</v>
      </c>
      <c r="ES976" s="47">
        <f t="shared" si="2482"/>
        <v>32.910765517350001</v>
      </c>
      <c r="ET976" s="47">
        <f t="shared" si="2482"/>
        <v>35.487896499999998</v>
      </c>
      <c r="EU976" s="48">
        <f>SUM(DQ976:ET976)</f>
        <v>336.4751905449375</v>
      </c>
    </row>
    <row r="977" spans="1:153" s="22" customFormat="1" x14ac:dyDescent="0.25">
      <c r="AH977" s="70"/>
      <c r="DN977"/>
      <c r="DO977"/>
      <c r="DP977"/>
      <c r="DQ977"/>
      <c r="DR977"/>
      <c r="DS977"/>
      <c r="DT977"/>
      <c r="DU977"/>
      <c r="DV977"/>
      <c r="DW977"/>
      <c r="DX977"/>
      <c r="DY977"/>
      <c r="DZ977"/>
      <c r="EA977"/>
      <c r="EB977"/>
      <c r="EC977"/>
      <c r="ED977"/>
      <c r="EE977"/>
      <c r="EF977"/>
      <c r="EG977"/>
      <c r="EH977"/>
      <c r="EI977"/>
      <c r="EJ977"/>
      <c r="EK977"/>
      <c r="EL977"/>
      <c r="EM977"/>
      <c r="EN977"/>
      <c r="EO977"/>
      <c r="EP977"/>
      <c r="EQ977"/>
      <c r="ER977"/>
      <c r="ES977"/>
      <c r="ET977"/>
      <c r="EU977"/>
      <c r="EV977"/>
      <c r="EW977"/>
    </row>
    <row r="978" spans="1:153" x14ac:dyDescent="0.25">
      <c r="A978" s="34"/>
      <c r="B978" s="16"/>
    </row>
    <row r="980" spans="1:153" s="66" customFormat="1" x14ac:dyDescent="0.25"/>
    <row r="981" spans="1:153" s="66" customFormat="1" x14ac:dyDescent="0.25"/>
    <row r="982" spans="1:153" s="66" customFormat="1" x14ac:dyDescent="0.25"/>
    <row r="983" spans="1:153" s="66" customFormat="1" x14ac:dyDescent="0.25"/>
    <row r="984" spans="1:153" s="66" customFormat="1" x14ac:dyDescent="0.25"/>
    <row r="985" spans="1:153" s="66" customFormat="1" x14ac:dyDescent="0.25"/>
    <row r="986" spans="1:153" s="66" customFormat="1" x14ac:dyDescent="0.25"/>
    <row r="987" spans="1:153" s="66" customFormat="1" x14ac:dyDescent="0.25"/>
    <row r="988" spans="1:153" s="66" customFormat="1" x14ac:dyDescent="0.25"/>
    <row r="989" spans="1:153" s="66" customFormat="1" x14ac:dyDescent="0.25"/>
    <row r="990" spans="1:153" s="66" customFormat="1" x14ac:dyDescent="0.25"/>
    <row r="991" spans="1:153" s="66" customFormat="1" x14ac:dyDescent="0.25"/>
    <row r="992" spans="1:153" s="66" customFormat="1" x14ac:dyDescent="0.25"/>
    <row r="993" s="66" customFormat="1" x14ac:dyDescent="0.25"/>
    <row r="994" s="66" customFormat="1" x14ac:dyDescent="0.25"/>
    <row r="995" s="66" customFormat="1" x14ac:dyDescent="0.25"/>
  </sheetData>
  <mergeCells count="9">
    <mergeCell ref="B171:C171"/>
    <mergeCell ref="B172:C172"/>
    <mergeCell ref="B109:C109"/>
    <mergeCell ref="B110:C110"/>
    <mergeCell ref="B159:C159"/>
    <mergeCell ref="B160:C160"/>
    <mergeCell ref="B161:C161"/>
    <mergeCell ref="B162:C162"/>
    <mergeCell ref="B114:C114"/>
  </mergeCells>
  <pageMargins left="0.7" right="0.7" top="0.78740157499999996" bottom="0.78740157499999996" header="0.3" footer="0.3"/>
  <pageSetup paperSize="9" orientation="landscape" horizontalDpi="4294967295" verticalDpi="4294967295"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C1102-798D-4F59-A4F4-19CD97211221}">
  <sheetPr>
    <tabColor rgb="FF92D050"/>
  </sheetPr>
  <dimension ref="A1:EW995"/>
  <sheetViews>
    <sheetView topLeftCell="A930" zoomScale="78" zoomScaleNormal="78" workbookViewId="0">
      <pane xSplit="2" topLeftCell="AS1" activePane="topRight" state="frozen"/>
      <selection activeCell="A6" sqref="A6"/>
      <selection pane="topRight" activeCell="O108" sqref="O108:U108"/>
    </sheetView>
  </sheetViews>
  <sheetFormatPr defaultRowHeight="15" x14ac:dyDescent="0.25"/>
  <cols>
    <col min="1" max="1" width="16.140625" customWidth="1"/>
    <col min="2" max="2" width="20.7109375" customWidth="1"/>
    <col min="3" max="3" width="17.7109375" customWidth="1"/>
    <col min="4" max="4" width="11.85546875" customWidth="1"/>
    <col min="5" max="5" width="12.5703125" customWidth="1"/>
    <col min="6" max="20" width="11.42578125" bestFit="1" customWidth="1"/>
    <col min="21" max="33" width="12.42578125" bestFit="1" customWidth="1"/>
    <col min="34" max="34" width="18.28515625" customWidth="1"/>
    <col min="35" max="35" width="17.85546875" customWidth="1"/>
    <col min="36" max="36" width="25.42578125" customWidth="1"/>
    <col min="37" max="37" width="15.140625" customWidth="1"/>
    <col min="38" max="38" width="20" customWidth="1"/>
  </cols>
  <sheetData>
    <row r="1" spans="1:39" s="2" customFormat="1" ht="18.75" x14ac:dyDescent="0.3">
      <c r="A1" s="1" t="s">
        <v>0</v>
      </c>
      <c r="B1" s="1" t="s">
        <v>175</v>
      </c>
    </row>
    <row r="2" spans="1:39" ht="15.75" x14ac:dyDescent="0.25">
      <c r="A2" s="3"/>
      <c r="B2" s="3"/>
    </row>
    <row r="3" spans="1:39" x14ac:dyDescent="0.25">
      <c r="A3" s="4" t="s">
        <v>2</v>
      </c>
      <c r="E3">
        <v>1</v>
      </c>
      <c r="F3">
        <v>2</v>
      </c>
      <c r="G3">
        <v>3</v>
      </c>
      <c r="H3">
        <v>4</v>
      </c>
      <c r="I3">
        <v>5</v>
      </c>
      <c r="J3">
        <v>6</v>
      </c>
      <c r="K3">
        <v>7</v>
      </c>
      <c r="L3">
        <v>8</v>
      </c>
      <c r="M3">
        <v>9</v>
      </c>
      <c r="N3">
        <v>10</v>
      </c>
      <c r="O3">
        <v>11</v>
      </c>
      <c r="P3">
        <v>12</v>
      </c>
      <c r="Q3">
        <v>13</v>
      </c>
      <c r="R3">
        <v>14</v>
      </c>
      <c r="S3">
        <v>15</v>
      </c>
      <c r="T3">
        <v>16</v>
      </c>
      <c r="U3">
        <v>17</v>
      </c>
      <c r="V3">
        <v>18</v>
      </c>
      <c r="W3">
        <v>19</v>
      </c>
      <c r="X3">
        <v>20</v>
      </c>
      <c r="Y3">
        <v>21</v>
      </c>
      <c r="Z3">
        <v>22</v>
      </c>
      <c r="AA3">
        <v>23</v>
      </c>
      <c r="AB3">
        <v>24</v>
      </c>
      <c r="AC3">
        <v>25</v>
      </c>
      <c r="AD3">
        <v>26</v>
      </c>
      <c r="AE3">
        <v>27</v>
      </c>
      <c r="AF3">
        <v>28</v>
      </c>
      <c r="AG3">
        <v>29</v>
      </c>
      <c r="AH3">
        <v>30</v>
      </c>
      <c r="AI3" t="s">
        <v>176</v>
      </c>
    </row>
    <row r="4" spans="1:39" x14ac:dyDescent="0.25">
      <c r="A4" s="6"/>
      <c r="B4" s="7" t="s">
        <v>3</v>
      </c>
      <c r="C4" s="7" t="s">
        <v>4</v>
      </c>
      <c r="D4" s="8">
        <v>1994</v>
      </c>
      <c r="E4" s="8">
        <v>1995</v>
      </c>
      <c r="F4" s="8">
        <v>1996</v>
      </c>
      <c r="G4" s="8">
        <v>1997</v>
      </c>
      <c r="H4" s="8">
        <v>1998</v>
      </c>
      <c r="I4" s="8">
        <v>1999</v>
      </c>
      <c r="J4" s="8">
        <v>2000</v>
      </c>
      <c r="K4" s="8">
        <v>2001</v>
      </c>
      <c r="L4" s="8">
        <v>2002</v>
      </c>
      <c r="M4" s="8">
        <v>2003</v>
      </c>
      <c r="N4" s="8">
        <v>2004</v>
      </c>
      <c r="O4" s="8">
        <v>2005</v>
      </c>
      <c r="P4" s="8">
        <v>2006</v>
      </c>
      <c r="Q4" s="8">
        <v>2007</v>
      </c>
      <c r="R4" s="8">
        <v>2008</v>
      </c>
      <c r="S4" s="8">
        <v>2009</v>
      </c>
      <c r="T4" s="8">
        <v>2010</v>
      </c>
      <c r="U4" s="8">
        <v>2011</v>
      </c>
      <c r="V4" s="8">
        <v>2012</v>
      </c>
      <c r="W4" s="8">
        <v>2013</v>
      </c>
      <c r="X4" s="8">
        <v>2014</v>
      </c>
      <c r="Y4" s="8">
        <v>2015</v>
      </c>
      <c r="Z4" s="8">
        <v>2016</v>
      </c>
      <c r="AA4" s="8">
        <v>2017</v>
      </c>
      <c r="AB4" s="8">
        <v>2018</v>
      </c>
      <c r="AC4" s="8">
        <v>2019</v>
      </c>
      <c r="AD4" s="8">
        <v>2020</v>
      </c>
      <c r="AE4" s="8">
        <v>2021</v>
      </c>
      <c r="AF4" s="8">
        <v>2022</v>
      </c>
      <c r="AG4" s="8">
        <v>2023</v>
      </c>
      <c r="AH4" s="8">
        <v>2024</v>
      </c>
      <c r="AI4" s="8">
        <v>2025</v>
      </c>
      <c r="AK4" s="7" t="s">
        <v>3</v>
      </c>
      <c r="AL4" s="7" t="s">
        <v>5</v>
      </c>
    </row>
    <row r="5" spans="1:39" x14ac:dyDescent="0.25">
      <c r="A5" s="7" t="s">
        <v>147</v>
      </c>
      <c r="B5" s="7" t="s">
        <v>7</v>
      </c>
      <c r="C5" s="7"/>
      <c r="D5" s="126"/>
      <c r="E5" s="127"/>
      <c r="F5" s="128"/>
      <c r="G5" s="128"/>
      <c r="H5" s="128"/>
      <c r="I5" s="128"/>
      <c r="J5" s="128"/>
      <c r="K5" s="128"/>
      <c r="L5" s="128"/>
      <c r="M5" s="128"/>
      <c r="N5" s="128"/>
      <c r="O5" s="128"/>
      <c r="P5" s="128"/>
      <c r="Q5" s="128"/>
      <c r="R5" s="128"/>
      <c r="S5" s="128"/>
      <c r="T5" s="128"/>
      <c r="U5" s="128"/>
      <c r="V5" s="128"/>
      <c r="W5" s="128"/>
      <c r="X5" s="128"/>
      <c r="Y5" s="128"/>
      <c r="Z5" s="128"/>
      <c r="AA5" s="128"/>
      <c r="AB5" s="128"/>
      <c r="AC5" s="128"/>
      <c r="AD5" s="128"/>
      <c r="AE5" s="128"/>
      <c r="AF5" s="128"/>
      <c r="AG5" s="128"/>
      <c r="AH5" s="128"/>
      <c r="AI5" s="129"/>
      <c r="AK5" s="7" t="s">
        <v>7</v>
      </c>
      <c r="AL5" s="11">
        <f>SUM(D5:AH8)</f>
        <v>2</v>
      </c>
    </row>
    <row r="6" spans="1:39" x14ac:dyDescent="0.25">
      <c r="A6" s="7" t="s">
        <v>148</v>
      </c>
      <c r="B6" s="7" t="s">
        <v>7</v>
      </c>
      <c r="C6" s="7"/>
      <c r="D6" s="130"/>
      <c r="E6" s="131"/>
      <c r="F6" s="131"/>
      <c r="G6" s="131"/>
      <c r="H6" s="131"/>
      <c r="I6" s="131"/>
      <c r="J6" s="131"/>
      <c r="K6" s="131"/>
      <c r="L6" s="131"/>
      <c r="M6" s="131"/>
      <c r="N6" s="131"/>
      <c r="O6" s="128"/>
      <c r="P6" s="128"/>
      <c r="Q6" s="128"/>
      <c r="R6" s="128"/>
      <c r="S6" s="128"/>
      <c r="T6" s="128"/>
      <c r="U6" s="128"/>
      <c r="V6" s="128"/>
      <c r="W6" s="128"/>
      <c r="X6" s="128"/>
      <c r="Y6" s="128"/>
      <c r="Z6" s="128"/>
      <c r="AA6" s="128"/>
      <c r="AB6" s="128"/>
      <c r="AC6" s="128"/>
      <c r="AD6" s="128"/>
      <c r="AE6" s="128"/>
      <c r="AF6" s="128"/>
      <c r="AG6" s="128"/>
      <c r="AH6" s="128"/>
      <c r="AI6" s="129"/>
      <c r="AK6" s="7" t="s">
        <v>11</v>
      </c>
      <c r="AL6" s="11">
        <f>SUM(D9:AH12)</f>
        <v>4918</v>
      </c>
    </row>
    <row r="7" spans="1:39" x14ac:dyDescent="0.25">
      <c r="A7" s="7" t="s">
        <v>6</v>
      </c>
      <c r="B7" s="7" t="s">
        <v>7</v>
      </c>
      <c r="C7" s="7" t="s">
        <v>8</v>
      </c>
      <c r="D7" s="126"/>
      <c r="E7" s="127"/>
      <c r="F7" s="128"/>
      <c r="G7" s="128"/>
      <c r="H7" s="128">
        <v>1</v>
      </c>
      <c r="I7" s="128"/>
      <c r="J7" s="128"/>
      <c r="K7" s="128"/>
      <c r="L7" s="128"/>
      <c r="M7" s="128"/>
      <c r="N7" s="128"/>
      <c r="O7" s="128"/>
      <c r="P7" s="128"/>
      <c r="Q7" s="128"/>
      <c r="R7" s="128"/>
      <c r="S7" s="128"/>
      <c r="T7" s="128"/>
      <c r="U7" s="128"/>
      <c r="V7" s="128"/>
      <c r="W7" s="128"/>
      <c r="X7" s="128"/>
      <c r="Y7" s="128"/>
      <c r="Z7" s="128"/>
      <c r="AA7" s="128"/>
      <c r="AB7" s="128">
        <v>1</v>
      </c>
      <c r="AC7" s="128"/>
      <c r="AD7" s="128"/>
      <c r="AE7" s="128"/>
      <c r="AF7" s="128"/>
      <c r="AG7" s="128"/>
      <c r="AH7" s="128"/>
      <c r="AI7" s="129"/>
      <c r="AK7" s="7" t="s">
        <v>12</v>
      </c>
      <c r="AL7" s="11">
        <f>SUM(D13:AH18)</f>
        <v>7445</v>
      </c>
    </row>
    <row r="8" spans="1:39" x14ac:dyDescent="0.25">
      <c r="A8" s="7" t="s">
        <v>9</v>
      </c>
      <c r="B8" s="7" t="s">
        <v>7</v>
      </c>
      <c r="C8" s="7" t="s">
        <v>10</v>
      </c>
      <c r="D8" s="130"/>
      <c r="E8" s="131"/>
      <c r="F8" s="131"/>
      <c r="G8" s="131"/>
      <c r="H8" s="131"/>
      <c r="I8" s="131"/>
      <c r="J8" s="131"/>
      <c r="K8" s="131"/>
      <c r="L8" s="131"/>
      <c r="M8" s="131"/>
      <c r="N8" s="131"/>
      <c r="O8" s="128"/>
      <c r="P8" s="128"/>
      <c r="Q8" s="128"/>
      <c r="R8" s="128"/>
      <c r="S8" s="128"/>
      <c r="T8" s="128"/>
      <c r="U8" s="128"/>
      <c r="V8" s="128"/>
      <c r="W8" s="128"/>
      <c r="X8" s="128"/>
      <c r="Y8" s="128"/>
      <c r="Z8" s="128"/>
      <c r="AA8" s="128"/>
      <c r="AB8" s="128"/>
      <c r="AC8" s="128"/>
      <c r="AD8" s="128"/>
      <c r="AE8" s="128"/>
      <c r="AF8" s="128"/>
      <c r="AG8" s="128"/>
      <c r="AH8" s="128"/>
      <c r="AI8" s="129"/>
      <c r="AK8" s="7" t="s">
        <v>13</v>
      </c>
      <c r="AL8" s="11">
        <f>SUM(D19:AH26)</f>
        <v>7806</v>
      </c>
    </row>
    <row r="9" spans="1:39" x14ac:dyDescent="0.25">
      <c r="A9" s="7" t="s">
        <v>147</v>
      </c>
      <c r="B9" s="7" t="s">
        <v>11</v>
      </c>
      <c r="C9" s="7"/>
      <c r="D9" s="126"/>
      <c r="E9" s="127"/>
      <c r="F9" s="128"/>
      <c r="G9" s="128"/>
      <c r="H9" s="128"/>
      <c r="I9" s="128"/>
      <c r="J9" s="128"/>
      <c r="K9" s="128"/>
      <c r="L9" s="128"/>
      <c r="M9" s="128"/>
      <c r="N9" s="128"/>
      <c r="O9" s="128"/>
      <c r="P9" s="128"/>
      <c r="Q9" s="128"/>
      <c r="R9" s="128"/>
      <c r="S9" s="128"/>
      <c r="T9" s="128"/>
      <c r="U9" s="128"/>
      <c r="V9" s="128"/>
      <c r="W9" s="128"/>
      <c r="X9" s="128"/>
      <c r="Y9" s="128"/>
      <c r="Z9" s="128"/>
      <c r="AA9" s="128"/>
      <c r="AB9" s="128"/>
      <c r="AC9" s="128"/>
      <c r="AD9" s="128"/>
      <c r="AE9" s="128"/>
      <c r="AF9" s="128"/>
      <c r="AG9" s="128"/>
      <c r="AH9" s="128"/>
      <c r="AI9" s="129"/>
      <c r="AK9" s="7" t="s">
        <v>14</v>
      </c>
      <c r="AL9" s="11">
        <f>SUM(D27:AH35)</f>
        <v>13198</v>
      </c>
    </row>
    <row r="10" spans="1:39" x14ac:dyDescent="0.25">
      <c r="A10" s="7" t="s">
        <v>148</v>
      </c>
      <c r="B10" s="7" t="s">
        <v>11</v>
      </c>
      <c r="C10" s="7"/>
      <c r="D10" s="130"/>
      <c r="E10" s="131"/>
      <c r="F10" s="131"/>
      <c r="G10" s="131"/>
      <c r="H10" s="131"/>
      <c r="I10" s="131"/>
      <c r="J10" s="131"/>
      <c r="K10" s="131"/>
      <c r="L10" s="131"/>
      <c r="M10" s="131"/>
      <c r="N10" s="131"/>
      <c r="O10" s="128"/>
      <c r="P10" s="128"/>
      <c r="Q10" s="128"/>
      <c r="R10" s="128"/>
      <c r="S10" s="128"/>
      <c r="T10" s="128"/>
      <c r="U10" s="128"/>
      <c r="V10" s="128"/>
      <c r="W10" s="128"/>
      <c r="X10" s="128"/>
      <c r="Y10" s="128"/>
      <c r="Z10" s="128"/>
      <c r="AA10" s="128"/>
      <c r="AB10" s="128"/>
      <c r="AC10" s="128"/>
      <c r="AD10" s="128"/>
      <c r="AE10" s="128"/>
      <c r="AF10" s="128"/>
      <c r="AG10" s="128"/>
      <c r="AH10" s="128"/>
      <c r="AI10" s="129"/>
      <c r="AK10" s="7" t="s">
        <v>17</v>
      </c>
      <c r="AL10" s="11">
        <f>SUM(D36:AH44)</f>
        <v>10994</v>
      </c>
    </row>
    <row r="11" spans="1:39" x14ac:dyDescent="0.25">
      <c r="A11" s="7" t="s">
        <v>6</v>
      </c>
      <c r="B11" s="7" t="s">
        <v>11</v>
      </c>
      <c r="C11" s="7" t="s">
        <v>8</v>
      </c>
      <c r="D11" s="132"/>
      <c r="E11" s="133">
        <v>5</v>
      </c>
      <c r="F11" s="133">
        <v>8</v>
      </c>
      <c r="G11" s="133">
        <v>7</v>
      </c>
      <c r="H11" s="133">
        <v>5</v>
      </c>
      <c r="I11" s="133">
        <v>6</v>
      </c>
      <c r="J11" s="133">
        <v>7</v>
      </c>
      <c r="K11" s="133"/>
      <c r="L11" s="133"/>
      <c r="M11" s="133">
        <v>8</v>
      </c>
      <c r="N11" s="133">
        <v>32</v>
      </c>
      <c r="O11" s="133">
        <v>38</v>
      </c>
      <c r="P11" s="133">
        <v>63</v>
      </c>
      <c r="Q11" s="133">
        <v>117</v>
      </c>
      <c r="R11" s="133">
        <v>134</v>
      </c>
      <c r="S11" s="133">
        <v>163</v>
      </c>
      <c r="T11" s="133">
        <v>105</v>
      </c>
      <c r="U11" s="133">
        <v>111</v>
      </c>
      <c r="V11" s="133">
        <v>115</v>
      </c>
      <c r="W11" s="133">
        <v>121</v>
      </c>
      <c r="X11" s="133">
        <v>111</v>
      </c>
      <c r="Y11" s="133">
        <v>125</v>
      </c>
      <c r="Z11" s="133">
        <v>123</v>
      </c>
      <c r="AA11" s="133">
        <v>195</v>
      </c>
      <c r="AB11" s="133">
        <v>172</v>
      </c>
      <c r="AC11" s="133"/>
      <c r="AD11" s="133"/>
      <c r="AE11" s="133"/>
      <c r="AF11" s="133"/>
      <c r="AG11" s="128"/>
      <c r="AH11" s="128"/>
      <c r="AI11" s="129"/>
      <c r="AK11" s="7" t="s">
        <v>20</v>
      </c>
      <c r="AL11" s="11">
        <f>SUM(D45:AH53)</f>
        <v>8862</v>
      </c>
    </row>
    <row r="12" spans="1:39" x14ac:dyDescent="0.25">
      <c r="A12" s="7" t="s">
        <v>9</v>
      </c>
      <c r="B12" s="7" t="s">
        <v>11</v>
      </c>
      <c r="C12" s="7" t="s">
        <v>10</v>
      </c>
      <c r="D12" s="134"/>
      <c r="E12" s="128"/>
      <c r="F12" s="128"/>
      <c r="G12" s="128"/>
      <c r="H12" s="128"/>
      <c r="I12" s="128"/>
      <c r="J12" s="128"/>
      <c r="K12" s="128"/>
      <c r="L12" s="128"/>
      <c r="M12" s="128"/>
      <c r="N12" s="128"/>
      <c r="O12" s="128"/>
      <c r="P12" s="128"/>
      <c r="Q12" s="128"/>
      <c r="R12" s="128"/>
      <c r="S12" s="128"/>
      <c r="T12" s="128"/>
      <c r="U12" s="128"/>
      <c r="V12" s="128"/>
      <c r="W12" s="128"/>
      <c r="X12" s="128"/>
      <c r="Y12" s="128"/>
      <c r="Z12" s="128"/>
      <c r="AA12" s="128"/>
      <c r="AB12" s="128"/>
      <c r="AC12" s="128">
        <v>211</v>
      </c>
      <c r="AD12" s="128">
        <v>239</v>
      </c>
      <c r="AE12" s="135">
        <v>494</v>
      </c>
      <c r="AF12" s="135">
        <v>661</v>
      </c>
      <c r="AG12" s="128">
        <v>764</v>
      </c>
      <c r="AH12" s="128">
        <v>778</v>
      </c>
      <c r="AI12" s="129">
        <v>775</v>
      </c>
      <c r="AK12" s="7" t="s">
        <v>21</v>
      </c>
      <c r="AL12" s="11">
        <f>SUM(D54:AH62)</f>
        <v>3938</v>
      </c>
      <c r="AM12" s="15">
        <f>AL12+AL13+AL14+AL15+AL16</f>
        <v>14225</v>
      </c>
    </row>
    <row r="13" spans="1:39" x14ac:dyDescent="0.25">
      <c r="A13" s="7" t="s">
        <v>147</v>
      </c>
      <c r="B13" s="7" t="s">
        <v>12</v>
      </c>
      <c r="C13" s="7"/>
      <c r="D13" s="126"/>
      <c r="E13" s="127"/>
      <c r="F13" s="128"/>
      <c r="G13" s="128"/>
      <c r="H13" s="128"/>
      <c r="I13" s="128"/>
      <c r="J13" s="128"/>
      <c r="K13" s="128"/>
      <c r="L13" s="128"/>
      <c r="M13" s="128"/>
      <c r="N13" s="128"/>
      <c r="O13" s="128"/>
      <c r="P13" s="128"/>
      <c r="Q13" s="128"/>
      <c r="R13" s="128"/>
      <c r="S13" s="128"/>
      <c r="T13" s="128"/>
      <c r="U13" s="128"/>
      <c r="V13" s="128"/>
      <c r="W13" s="128"/>
      <c r="X13" s="128"/>
      <c r="Y13" s="128"/>
      <c r="Z13" s="128"/>
      <c r="AA13" s="128"/>
      <c r="AB13" s="128"/>
      <c r="AC13" s="128"/>
      <c r="AD13" s="128"/>
      <c r="AE13" s="128"/>
      <c r="AF13" s="128"/>
      <c r="AG13" s="128"/>
      <c r="AH13" s="128"/>
      <c r="AI13" s="129"/>
      <c r="AK13" s="7" t="s">
        <v>22</v>
      </c>
      <c r="AL13" s="11">
        <f>SUM(D63:AH71)</f>
        <v>5118</v>
      </c>
      <c r="AM13">
        <f>AM12/AL18</f>
        <v>0.21979974659291079</v>
      </c>
    </row>
    <row r="14" spans="1:39" x14ac:dyDescent="0.25">
      <c r="A14" s="7" t="s">
        <v>148</v>
      </c>
      <c r="B14" s="7" t="s">
        <v>12</v>
      </c>
      <c r="C14" s="7"/>
      <c r="D14" s="126"/>
      <c r="E14" s="127"/>
      <c r="F14" s="128"/>
      <c r="G14" s="128"/>
      <c r="H14" s="128"/>
      <c r="I14" s="128"/>
      <c r="J14" s="128"/>
      <c r="K14" s="128"/>
      <c r="L14" s="128"/>
      <c r="M14" s="128"/>
      <c r="N14" s="128"/>
      <c r="O14" s="128"/>
      <c r="P14" s="128"/>
      <c r="Q14" s="128"/>
      <c r="R14" s="128"/>
      <c r="S14" s="128"/>
      <c r="T14" s="128"/>
      <c r="U14" s="128"/>
      <c r="V14" s="128"/>
      <c r="W14" s="128"/>
      <c r="X14" s="128"/>
      <c r="Y14" s="128"/>
      <c r="Z14" s="128"/>
      <c r="AA14" s="128"/>
      <c r="AB14" s="128"/>
      <c r="AC14" s="128"/>
      <c r="AD14" s="128"/>
      <c r="AE14" s="128"/>
      <c r="AF14" s="128"/>
      <c r="AG14" s="128"/>
      <c r="AH14" s="128"/>
      <c r="AI14" s="129"/>
      <c r="AK14" s="7" t="s">
        <v>25</v>
      </c>
      <c r="AL14" s="11">
        <f>SUM(D72:AH80)</f>
        <v>2048</v>
      </c>
    </row>
    <row r="15" spans="1:39" x14ac:dyDescent="0.25">
      <c r="A15" s="7" t="s">
        <v>6</v>
      </c>
      <c r="B15" s="7" t="s">
        <v>12</v>
      </c>
      <c r="C15" s="7" t="s">
        <v>8</v>
      </c>
      <c r="D15" s="134"/>
      <c r="E15" s="133">
        <v>64</v>
      </c>
      <c r="F15" s="128">
        <v>66</v>
      </c>
      <c r="G15" s="128">
        <v>54</v>
      </c>
      <c r="H15" s="128">
        <v>52</v>
      </c>
      <c r="I15" s="128">
        <v>36</v>
      </c>
      <c r="J15" s="128">
        <v>21</v>
      </c>
      <c r="K15" s="128">
        <v>29</v>
      </c>
      <c r="L15" s="128"/>
      <c r="M15" s="128"/>
      <c r="N15" s="128"/>
      <c r="O15" s="128"/>
      <c r="P15" s="128"/>
      <c r="Q15" s="128"/>
      <c r="R15" s="128"/>
      <c r="S15" s="128"/>
      <c r="T15" s="128"/>
      <c r="U15" s="128"/>
      <c r="V15" s="128"/>
      <c r="W15" s="128"/>
      <c r="X15" s="128"/>
      <c r="Y15" s="128"/>
      <c r="Z15" s="128"/>
      <c r="AA15" s="128"/>
      <c r="AB15" s="128"/>
      <c r="AC15" s="128"/>
      <c r="AD15" s="128"/>
      <c r="AE15" s="128"/>
      <c r="AF15" s="128"/>
      <c r="AG15" s="128"/>
      <c r="AH15" s="128"/>
      <c r="AI15" s="129"/>
      <c r="AK15" s="7" t="s">
        <v>27</v>
      </c>
      <c r="AL15" s="11">
        <f>SUM(D82:AH89)</f>
        <v>1523</v>
      </c>
    </row>
    <row r="16" spans="1:39" x14ac:dyDescent="0.25">
      <c r="A16" s="7" t="s">
        <v>15</v>
      </c>
      <c r="B16" s="7" t="s">
        <v>12</v>
      </c>
      <c r="C16" s="7" t="s">
        <v>16</v>
      </c>
      <c r="D16" s="134"/>
      <c r="E16" s="128"/>
      <c r="F16" s="128"/>
      <c r="G16" s="128"/>
      <c r="H16" s="128"/>
      <c r="I16" s="128"/>
      <c r="J16" s="128"/>
      <c r="K16" s="128"/>
      <c r="L16" s="128">
        <v>45</v>
      </c>
      <c r="M16" s="128">
        <v>59</v>
      </c>
      <c r="N16" s="135">
        <v>121</v>
      </c>
      <c r="O16" s="128">
        <v>71</v>
      </c>
      <c r="P16" s="128">
        <v>148</v>
      </c>
      <c r="Q16" s="128"/>
      <c r="R16" s="128"/>
      <c r="S16" s="128"/>
      <c r="T16" s="128"/>
      <c r="U16" s="128"/>
      <c r="V16" s="128"/>
      <c r="W16" s="128"/>
      <c r="X16" s="128"/>
      <c r="Y16" s="128"/>
      <c r="Z16" s="128"/>
      <c r="AA16" s="128"/>
      <c r="AB16" s="128"/>
      <c r="AC16" s="128"/>
      <c r="AD16" s="128"/>
      <c r="AE16" s="128"/>
      <c r="AF16" s="128"/>
      <c r="AG16" s="128"/>
      <c r="AH16" s="128"/>
      <c r="AI16" s="129"/>
      <c r="AK16" s="7" t="s">
        <v>29</v>
      </c>
      <c r="AL16" s="11">
        <f>SUM(D90:AH98)</f>
        <v>1598</v>
      </c>
    </row>
    <row r="17" spans="1:39" x14ac:dyDescent="0.25">
      <c r="A17" s="7" t="s">
        <v>18</v>
      </c>
      <c r="B17" s="7" t="s">
        <v>12</v>
      </c>
      <c r="C17" s="7" t="s">
        <v>19</v>
      </c>
      <c r="D17" s="134"/>
      <c r="E17" s="128"/>
      <c r="F17" s="128"/>
      <c r="G17" s="128"/>
      <c r="H17" s="128"/>
      <c r="I17" s="128"/>
      <c r="J17" s="128"/>
      <c r="K17" s="128"/>
      <c r="L17" s="128"/>
      <c r="M17" s="128"/>
      <c r="N17" s="128"/>
      <c r="O17" s="128"/>
      <c r="P17" s="128"/>
      <c r="Q17" s="128">
        <v>189</v>
      </c>
      <c r="R17" s="128">
        <v>218</v>
      </c>
      <c r="S17" s="135">
        <v>263</v>
      </c>
      <c r="T17" s="128">
        <v>311</v>
      </c>
      <c r="U17" s="128">
        <v>375</v>
      </c>
      <c r="V17" s="128">
        <v>297</v>
      </c>
      <c r="W17" s="128">
        <v>437</v>
      </c>
      <c r="X17" s="128">
        <v>478</v>
      </c>
      <c r="Y17" s="128">
        <v>359</v>
      </c>
      <c r="Z17" s="128">
        <v>395</v>
      </c>
      <c r="AA17" s="128">
        <v>614</v>
      </c>
      <c r="AB17" s="128">
        <v>480</v>
      </c>
      <c r="AC17" s="128"/>
      <c r="AD17" s="128"/>
      <c r="AE17" s="128"/>
      <c r="AF17" s="128"/>
      <c r="AG17" s="128"/>
      <c r="AH17" s="128"/>
      <c r="AI17" s="129"/>
      <c r="AK17" s="7" t="s">
        <v>32</v>
      </c>
      <c r="AL17" s="11">
        <f>SUM(D99:AH99)</f>
        <v>0</v>
      </c>
      <c r="AM17" s="15">
        <f>AL16+AL15+AL14+AL13+AL12+AL11+AL10</f>
        <v>34081</v>
      </c>
    </row>
    <row r="18" spans="1:39" x14ac:dyDescent="0.25">
      <c r="A18" s="7" t="s">
        <v>9</v>
      </c>
      <c r="B18" s="7" t="s">
        <v>12</v>
      </c>
      <c r="C18" s="7" t="s">
        <v>10</v>
      </c>
      <c r="D18" s="134"/>
      <c r="E18" s="128"/>
      <c r="F18" s="128"/>
      <c r="G18" s="128"/>
      <c r="H18" s="128"/>
      <c r="I18" s="128"/>
      <c r="J18" s="128"/>
      <c r="K18" s="128"/>
      <c r="L18" s="128"/>
      <c r="M18" s="128"/>
      <c r="N18" s="128"/>
      <c r="O18" s="128"/>
      <c r="P18" s="128"/>
      <c r="Q18" s="128"/>
      <c r="R18" s="128"/>
      <c r="S18" s="128"/>
      <c r="T18" s="128"/>
      <c r="U18" s="128"/>
      <c r="V18" s="128"/>
      <c r="W18" s="128"/>
      <c r="X18" s="128"/>
      <c r="Y18" s="128"/>
      <c r="Z18" s="128"/>
      <c r="AA18" s="128"/>
      <c r="AB18" s="128"/>
      <c r="AC18" s="128">
        <v>562</v>
      </c>
      <c r="AD18" s="128">
        <v>428</v>
      </c>
      <c r="AE18" s="135">
        <v>615</v>
      </c>
      <c r="AF18" s="135">
        <v>295</v>
      </c>
      <c r="AG18" s="128">
        <v>194</v>
      </c>
      <c r="AH18" s="128">
        <v>169</v>
      </c>
      <c r="AI18" s="129">
        <v>125</v>
      </c>
      <c r="AK18" s="51" t="s">
        <v>140</v>
      </c>
      <c r="AL18" s="52">
        <f>SUM(D100:AG100)</f>
        <v>64718</v>
      </c>
      <c r="AM18">
        <f>AM17/AL18</f>
        <v>0.52660774436787294</v>
      </c>
    </row>
    <row r="19" spans="1:39" x14ac:dyDescent="0.25">
      <c r="A19" s="7" t="s">
        <v>147</v>
      </c>
      <c r="B19" s="7" t="s">
        <v>13</v>
      </c>
      <c r="C19" s="7"/>
      <c r="D19" s="126"/>
      <c r="E19" s="127"/>
      <c r="F19" s="128"/>
      <c r="G19" s="128"/>
      <c r="H19" s="128"/>
      <c r="I19" s="128"/>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9"/>
    </row>
    <row r="20" spans="1:39" x14ac:dyDescent="0.25">
      <c r="A20" s="7" t="s">
        <v>148</v>
      </c>
      <c r="B20" s="7" t="s">
        <v>13</v>
      </c>
      <c r="C20" s="7"/>
      <c r="D20" s="126"/>
      <c r="E20" s="127"/>
      <c r="F20" s="128"/>
      <c r="G20" s="128"/>
      <c r="H20" s="128"/>
      <c r="I20" s="128"/>
      <c r="J20" s="128"/>
      <c r="K20" s="128"/>
      <c r="L20" s="128"/>
      <c r="M20" s="128"/>
      <c r="N20" s="128"/>
      <c r="O20" s="128"/>
      <c r="P20" s="128"/>
      <c r="Q20" s="128"/>
      <c r="R20" s="128"/>
      <c r="S20" s="128"/>
      <c r="T20" s="128"/>
      <c r="U20" s="128"/>
      <c r="V20" s="128"/>
      <c r="W20" s="128"/>
      <c r="X20" s="128"/>
      <c r="Y20" s="128"/>
      <c r="Z20" s="128"/>
      <c r="AA20" s="128"/>
      <c r="AB20" s="128"/>
      <c r="AC20" s="128"/>
      <c r="AD20" s="128"/>
      <c r="AE20" s="128"/>
      <c r="AF20" s="128"/>
      <c r="AG20" s="128"/>
      <c r="AH20" s="128"/>
      <c r="AI20" s="129"/>
    </row>
    <row r="21" spans="1:39" x14ac:dyDescent="0.25">
      <c r="A21" s="7" t="s">
        <v>6</v>
      </c>
      <c r="B21" s="7" t="s">
        <v>13</v>
      </c>
      <c r="C21" s="7" t="s">
        <v>8</v>
      </c>
      <c r="D21" s="134"/>
      <c r="E21" s="128">
        <v>413</v>
      </c>
      <c r="F21" s="128">
        <v>371</v>
      </c>
      <c r="G21" s="128">
        <v>264</v>
      </c>
      <c r="H21" s="128">
        <v>242</v>
      </c>
      <c r="I21" s="128">
        <v>205</v>
      </c>
      <c r="J21" s="128">
        <v>122</v>
      </c>
      <c r="K21" s="128">
        <v>80</v>
      </c>
      <c r="L21" s="128"/>
      <c r="M21" s="128"/>
      <c r="N21" s="128"/>
      <c r="O21" s="128"/>
      <c r="P21" s="128"/>
      <c r="Q21" s="128"/>
      <c r="R21" s="128"/>
      <c r="S21" s="128"/>
      <c r="T21" s="128"/>
      <c r="U21" s="128"/>
      <c r="V21" s="128"/>
      <c r="W21" s="128"/>
      <c r="X21" s="128"/>
      <c r="Y21" s="128"/>
      <c r="Z21" s="128"/>
      <c r="AA21" s="128"/>
      <c r="AB21" s="128"/>
      <c r="AC21" s="128"/>
      <c r="AD21" s="128"/>
      <c r="AE21" s="128"/>
      <c r="AF21" s="128"/>
      <c r="AG21" s="128"/>
      <c r="AH21" s="128"/>
      <c r="AI21" s="129"/>
    </row>
    <row r="22" spans="1:39" x14ac:dyDescent="0.25">
      <c r="A22" s="7" t="s">
        <v>23</v>
      </c>
      <c r="B22" s="7" t="s">
        <v>13</v>
      </c>
      <c r="C22" s="7" t="s">
        <v>24</v>
      </c>
      <c r="D22" s="134"/>
      <c r="E22" s="128"/>
      <c r="F22" s="128"/>
      <c r="G22" s="128"/>
      <c r="H22" s="128"/>
      <c r="I22" s="128"/>
      <c r="J22" s="128"/>
      <c r="K22" s="128">
        <v>74</v>
      </c>
      <c r="L22" s="128">
        <v>198</v>
      </c>
      <c r="M22" s="128">
        <v>121</v>
      </c>
      <c r="N22" s="128"/>
      <c r="O22" s="128"/>
      <c r="P22" s="128"/>
      <c r="Q22" s="128"/>
      <c r="R22" s="128"/>
      <c r="S22" s="128"/>
      <c r="T22" s="128"/>
      <c r="U22" s="128"/>
      <c r="V22" s="128"/>
      <c r="W22" s="128"/>
      <c r="X22" s="128"/>
      <c r="Y22" s="128"/>
      <c r="Z22" s="128"/>
      <c r="AA22" s="128"/>
      <c r="AB22" s="128"/>
      <c r="AC22" s="128"/>
      <c r="AD22" s="128"/>
      <c r="AE22" s="128"/>
      <c r="AF22" s="128"/>
      <c r="AG22" s="128"/>
      <c r="AH22" s="128"/>
      <c r="AI22" s="129"/>
    </row>
    <row r="23" spans="1:39" x14ac:dyDescent="0.25">
      <c r="A23" s="7" t="s">
        <v>26</v>
      </c>
      <c r="B23" s="7" t="s">
        <v>13</v>
      </c>
      <c r="C23" s="7" t="s">
        <v>16</v>
      </c>
      <c r="D23" s="134"/>
      <c r="E23" s="128"/>
      <c r="F23" s="128"/>
      <c r="G23" s="128"/>
      <c r="H23" s="128"/>
      <c r="I23" s="128"/>
      <c r="J23" s="128"/>
      <c r="K23" s="128"/>
      <c r="L23" s="128"/>
      <c r="M23" s="128"/>
      <c r="N23" s="128">
        <v>214</v>
      </c>
      <c r="O23" s="128">
        <v>205</v>
      </c>
      <c r="P23" s="128">
        <v>225</v>
      </c>
      <c r="Q23" s="128">
        <v>249</v>
      </c>
      <c r="R23" s="128"/>
      <c r="S23" s="128"/>
      <c r="T23" s="128"/>
      <c r="U23" s="128"/>
      <c r="V23" s="128"/>
      <c r="W23" s="128"/>
      <c r="X23" s="128"/>
      <c r="Y23" s="128"/>
      <c r="Z23" s="128"/>
      <c r="AA23" s="128"/>
      <c r="AB23" s="128"/>
      <c r="AC23" s="128"/>
      <c r="AD23" s="128"/>
      <c r="AE23" s="128"/>
      <c r="AF23" s="128"/>
      <c r="AG23" s="128"/>
      <c r="AH23" s="128"/>
      <c r="AI23" s="129"/>
    </row>
    <row r="24" spans="1:39" x14ac:dyDescent="0.25">
      <c r="A24" s="7" t="s">
        <v>28</v>
      </c>
      <c r="B24" s="7" t="s">
        <v>13</v>
      </c>
      <c r="C24" s="7" t="s">
        <v>19</v>
      </c>
      <c r="D24" s="134"/>
      <c r="E24" s="128"/>
      <c r="F24" s="128"/>
      <c r="G24" s="128"/>
      <c r="H24" s="128"/>
      <c r="I24" s="128"/>
      <c r="J24" s="128"/>
      <c r="K24" s="128"/>
      <c r="L24" s="128"/>
      <c r="M24" s="128"/>
      <c r="N24" s="128"/>
      <c r="O24" s="128"/>
      <c r="P24" s="128"/>
      <c r="Q24" s="128"/>
      <c r="R24" s="128">
        <v>254</v>
      </c>
      <c r="S24" s="128">
        <v>193</v>
      </c>
      <c r="T24" s="128">
        <v>148</v>
      </c>
      <c r="U24" s="128">
        <v>153</v>
      </c>
      <c r="V24" s="128">
        <v>147</v>
      </c>
      <c r="W24" s="128"/>
      <c r="X24" s="128"/>
      <c r="Y24" s="128"/>
      <c r="Z24" s="128"/>
      <c r="AA24" s="128"/>
      <c r="AB24" s="128"/>
      <c r="AC24" s="128"/>
      <c r="AD24" s="128"/>
      <c r="AE24" s="128"/>
      <c r="AF24" s="128"/>
      <c r="AG24" s="128"/>
      <c r="AH24" s="128"/>
      <c r="AI24" s="129"/>
    </row>
    <row r="25" spans="1:39" x14ac:dyDescent="0.25">
      <c r="A25" s="7" t="s">
        <v>30</v>
      </c>
      <c r="B25" s="7" t="s">
        <v>13</v>
      </c>
      <c r="C25" s="7" t="s">
        <v>31</v>
      </c>
      <c r="D25" s="134"/>
      <c r="E25" s="128"/>
      <c r="F25" s="128"/>
      <c r="G25" s="128"/>
      <c r="H25" s="128"/>
      <c r="I25" s="128"/>
      <c r="J25" s="128"/>
      <c r="K25" s="128"/>
      <c r="L25" s="128"/>
      <c r="M25" s="128"/>
      <c r="N25" s="128"/>
      <c r="O25" s="128"/>
      <c r="P25" s="128"/>
      <c r="Q25" s="128"/>
      <c r="R25" s="128"/>
      <c r="S25" s="128"/>
      <c r="T25" s="128"/>
      <c r="U25" s="128"/>
      <c r="V25" s="128"/>
      <c r="W25" s="128">
        <v>199</v>
      </c>
      <c r="X25" s="128">
        <v>829</v>
      </c>
      <c r="Y25" s="135">
        <v>286</v>
      </c>
      <c r="Z25" s="128">
        <v>230</v>
      </c>
      <c r="AA25" s="128">
        <v>375</v>
      </c>
      <c r="AB25" s="128">
        <v>244</v>
      </c>
      <c r="AC25" s="128"/>
      <c r="AD25" s="128"/>
      <c r="AE25" s="128"/>
      <c r="AF25" s="128"/>
      <c r="AG25" s="128"/>
      <c r="AH25" s="128"/>
      <c r="AI25" s="129"/>
    </row>
    <row r="26" spans="1:39" x14ac:dyDescent="0.25">
      <c r="A26" s="7" t="s">
        <v>9</v>
      </c>
      <c r="B26" s="7" t="s">
        <v>13</v>
      </c>
      <c r="C26" s="7" t="s">
        <v>10</v>
      </c>
      <c r="D26" s="134"/>
      <c r="E26" s="128"/>
      <c r="F26" s="128"/>
      <c r="G26" s="128"/>
      <c r="H26" s="128"/>
      <c r="I26" s="128"/>
      <c r="J26" s="128"/>
      <c r="K26" s="128"/>
      <c r="L26" s="128"/>
      <c r="M26" s="128"/>
      <c r="N26" s="128"/>
      <c r="O26" s="128"/>
      <c r="P26" s="128"/>
      <c r="Q26" s="128"/>
      <c r="R26" s="128"/>
      <c r="S26" s="128"/>
      <c r="T26" s="128"/>
      <c r="U26" s="128"/>
      <c r="V26" s="128"/>
      <c r="W26" s="128"/>
      <c r="X26" s="128"/>
      <c r="Y26" s="128"/>
      <c r="Z26" s="128"/>
      <c r="AA26" s="128"/>
      <c r="AB26" s="128"/>
      <c r="AC26" s="128">
        <v>291</v>
      </c>
      <c r="AD26" s="128">
        <v>220</v>
      </c>
      <c r="AE26" s="135">
        <v>330</v>
      </c>
      <c r="AF26" s="135">
        <v>273</v>
      </c>
      <c r="AG26" s="128">
        <v>357</v>
      </c>
      <c r="AH26" s="128">
        <v>294</v>
      </c>
      <c r="AI26" s="129">
        <v>298</v>
      </c>
    </row>
    <row r="27" spans="1:39" x14ac:dyDescent="0.25">
      <c r="A27" s="7" t="s">
        <v>147</v>
      </c>
      <c r="B27" s="7" t="s">
        <v>14</v>
      </c>
      <c r="C27" s="7"/>
      <c r="D27" s="126"/>
      <c r="E27" s="127"/>
      <c r="F27" s="128"/>
      <c r="G27" s="128"/>
      <c r="H27" s="128"/>
      <c r="I27" s="128"/>
      <c r="J27" s="128"/>
      <c r="K27" s="128"/>
      <c r="L27" s="128"/>
      <c r="M27" s="128"/>
      <c r="N27" s="128"/>
      <c r="O27" s="128"/>
      <c r="P27" s="128"/>
      <c r="Q27" s="128"/>
      <c r="R27" s="128"/>
      <c r="S27" s="128"/>
      <c r="T27" s="128"/>
      <c r="U27" s="128"/>
      <c r="V27" s="128"/>
      <c r="W27" s="128"/>
      <c r="X27" s="128"/>
      <c r="Y27" s="128"/>
      <c r="Z27" s="128"/>
      <c r="AA27" s="128"/>
      <c r="AB27" s="128"/>
      <c r="AC27" s="128"/>
      <c r="AD27" s="128"/>
      <c r="AE27" s="128"/>
      <c r="AF27" s="128"/>
      <c r="AG27" s="128"/>
      <c r="AH27" s="128"/>
      <c r="AI27" s="129"/>
    </row>
    <row r="28" spans="1:39" x14ac:dyDescent="0.25">
      <c r="A28" s="7" t="s">
        <v>148</v>
      </c>
      <c r="B28" s="7" t="s">
        <v>14</v>
      </c>
      <c r="C28" s="7"/>
      <c r="D28" s="126"/>
      <c r="E28" s="127"/>
      <c r="F28" s="128"/>
      <c r="G28" s="128"/>
      <c r="H28" s="128"/>
      <c r="I28" s="128"/>
      <c r="J28" s="128"/>
      <c r="K28" s="128"/>
      <c r="L28" s="128"/>
      <c r="M28" s="128"/>
      <c r="N28" s="128"/>
      <c r="O28" s="128"/>
      <c r="P28" s="128"/>
      <c r="Q28" s="128"/>
      <c r="R28" s="128"/>
      <c r="S28" s="128"/>
      <c r="T28" s="128"/>
      <c r="U28" s="128"/>
      <c r="V28" s="128"/>
      <c r="W28" s="128"/>
      <c r="X28" s="128"/>
      <c r="Y28" s="128"/>
      <c r="Z28" s="128"/>
      <c r="AA28" s="128"/>
      <c r="AB28" s="128"/>
      <c r="AC28" s="128"/>
      <c r="AD28" s="128"/>
      <c r="AE28" s="128"/>
      <c r="AF28" s="128"/>
      <c r="AG28" s="128"/>
      <c r="AH28" s="128"/>
      <c r="AI28" s="129"/>
    </row>
    <row r="29" spans="1:39" x14ac:dyDescent="0.25">
      <c r="A29" s="7" t="s">
        <v>6</v>
      </c>
      <c r="B29" s="7" t="s">
        <v>14</v>
      </c>
      <c r="C29" s="7" t="s">
        <v>8</v>
      </c>
      <c r="D29" s="134"/>
      <c r="E29" s="128">
        <v>187</v>
      </c>
      <c r="F29" s="128">
        <v>206</v>
      </c>
      <c r="G29" s="128">
        <v>221</v>
      </c>
      <c r="H29" s="128">
        <v>268</v>
      </c>
      <c r="I29" s="128">
        <v>184</v>
      </c>
      <c r="J29" s="128">
        <v>136</v>
      </c>
      <c r="K29" s="128">
        <v>105</v>
      </c>
      <c r="L29" s="128"/>
      <c r="M29" s="128"/>
      <c r="N29" s="128"/>
      <c r="O29" s="128"/>
      <c r="P29" s="128"/>
      <c r="Q29" s="128"/>
      <c r="R29" s="128"/>
      <c r="S29" s="128"/>
      <c r="T29" s="128"/>
      <c r="U29" s="128"/>
      <c r="V29" s="128"/>
      <c r="W29" s="128"/>
      <c r="X29" s="128"/>
      <c r="Y29" s="128"/>
      <c r="Z29" s="128"/>
      <c r="AA29" s="128"/>
      <c r="AB29" s="128"/>
      <c r="AC29" s="128"/>
      <c r="AD29" s="128"/>
      <c r="AE29" s="128"/>
      <c r="AF29" s="128"/>
      <c r="AG29" s="128"/>
      <c r="AH29" s="128"/>
      <c r="AI29" s="129"/>
    </row>
    <row r="30" spans="1:39" x14ac:dyDescent="0.25">
      <c r="A30" s="7" t="s">
        <v>23</v>
      </c>
      <c r="B30" s="7" t="s">
        <v>14</v>
      </c>
      <c r="C30" s="7" t="s">
        <v>24</v>
      </c>
      <c r="D30" s="134"/>
      <c r="E30" s="128"/>
      <c r="F30" s="128"/>
      <c r="G30" s="128"/>
      <c r="H30" s="128"/>
      <c r="I30" s="128"/>
      <c r="J30" s="128"/>
      <c r="K30" s="128">
        <v>153</v>
      </c>
      <c r="L30" s="128">
        <v>234</v>
      </c>
      <c r="M30" s="128">
        <v>323</v>
      </c>
      <c r="N30" s="135"/>
      <c r="O30" s="128"/>
      <c r="P30" s="128"/>
      <c r="Q30" s="128"/>
      <c r="R30" s="128"/>
      <c r="S30" s="128"/>
      <c r="T30" s="128"/>
      <c r="U30" s="128"/>
      <c r="V30" s="128"/>
      <c r="W30" s="128"/>
      <c r="X30" s="128"/>
      <c r="Y30" s="128"/>
      <c r="Z30" s="128"/>
      <c r="AA30" s="128"/>
      <c r="AB30" s="128"/>
      <c r="AC30" s="128"/>
      <c r="AD30" s="128"/>
      <c r="AE30" s="128"/>
      <c r="AF30" s="128"/>
      <c r="AG30" s="128"/>
      <c r="AH30" s="128"/>
      <c r="AI30" s="129"/>
    </row>
    <row r="31" spans="1:39" x14ac:dyDescent="0.25">
      <c r="A31" s="7" t="s">
        <v>26</v>
      </c>
      <c r="B31" s="7" t="s">
        <v>14</v>
      </c>
      <c r="C31" s="7" t="s">
        <v>16</v>
      </c>
      <c r="D31" s="134"/>
      <c r="E31" s="128"/>
      <c r="F31" s="128"/>
      <c r="G31" s="128"/>
      <c r="H31" s="128"/>
      <c r="I31" s="128"/>
      <c r="J31" s="128"/>
      <c r="K31" s="128"/>
      <c r="L31" s="128"/>
      <c r="M31" s="128"/>
      <c r="N31" s="128">
        <v>438</v>
      </c>
      <c r="O31" s="128">
        <v>544</v>
      </c>
      <c r="P31" s="135">
        <v>720</v>
      </c>
      <c r="Q31" s="128">
        <v>883</v>
      </c>
      <c r="R31" s="128"/>
      <c r="S31" s="128"/>
      <c r="T31" s="128"/>
      <c r="U31" s="128"/>
      <c r="V31" s="128"/>
      <c r="W31" s="128"/>
      <c r="X31" s="128"/>
      <c r="Y31" s="128"/>
      <c r="Z31" s="128"/>
      <c r="AA31" s="128"/>
      <c r="AB31" s="128"/>
      <c r="AC31" s="128"/>
      <c r="AD31" s="128"/>
      <c r="AE31" s="128"/>
      <c r="AF31" s="128"/>
      <c r="AG31" s="128"/>
      <c r="AH31" s="128"/>
      <c r="AI31" s="129"/>
    </row>
    <row r="32" spans="1:39" x14ac:dyDescent="0.25">
      <c r="A32" s="7" t="s">
        <v>28</v>
      </c>
      <c r="B32" s="7" t="s">
        <v>14</v>
      </c>
      <c r="C32" s="7" t="s">
        <v>19</v>
      </c>
      <c r="D32" s="134"/>
      <c r="E32" s="128"/>
      <c r="F32" s="128"/>
      <c r="G32" s="128"/>
      <c r="H32" s="128"/>
      <c r="I32" s="128"/>
      <c r="J32" s="128"/>
      <c r="K32" s="128"/>
      <c r="L32" s="128"/>
      <c r="M32" s="128"/>
      <c r="N32" s="128"/>
      <c r="O32" s="128"/>
      <c r="P32" s="128"/>
      <c r="Q32" s="128"/>
      <c r="R32" s="128">
        <v>904</v>
      </c>
      <c r="S32" s="128">
        <v>660</v>
      </c>
      <c r="T32" s="135">
        <v>655</v>
      </c>
      <c r="U32" s="128">
        <v>678</v>
      </c>
      <c r="V32" s="128"/>
      <c r="W32" s="128"/>
      <c r="X32" s="128"/>
      <c r="Y32" s="128"/>
      <c r="Z32" s="128"/>
      <c r="AA32" s="128"/>
      <c r="AB32" s="128"/>
      <c r="AC32" s="128"/>
      <c r="AD32" s="128"/>
      <c r="AE32" s="128"/>
      <c r="AF32" s="128"/>
      <c r="AG32" s="128"/>
      <c r="AH32" s="128"/>
      <c r="AI32" s="129"/>
    </row>
    <row r="33" spans="1:36" x14ac:dyDescent="0.25">
      <c r="A33" s="7" t="s">
        <v>33</v>
      </c>
      <c r="B33" s="7" t="s">
        <v>14</v>
      </c>
      <c r="C33" s="7" t="s">
        <v>31</v>
      </c>
      <c r="D33" s="134"/>
      <c r="E33" s="128"/>
      <c r="F33" s="128"/>
      <c r="G33" s="128"/>
      <c r="H33" s="128"/>
      <c r="I33" s="128"/>
      <c r="J33" s="128"/>
      <c r="K33" s="128"/>
      <c r="L33" s="128"/>
      <c r="M33" s="128"/>
      <c r="N33" s="128"/>
      <c r="O33" s="128"/>
      <c r="P33" s="128"/>
      <c r="Q33" s="128"/>
      <c r="R33" s="128"/>
      <c r="S33" s="128"/>
      <c r="T33" s="128"/>
      <c r="U33" s="128"/>
      <c r="V33" s="128">
        <v>543</v>
      </c>
      <c r="W33" s="128">
        <v>750</v>
      </c>
      <c r="X33" s="135"/>
      <c r="Y33" s="128"/>
      <c r="Z33" s="128"/>
      <c r="AA33" s="128"/>
      <c r="AB33" s="128"/>
      <c r="AC33" s="128"/>
      <c r="AD33" s="128"/>
      <c r="AE33" s="128"/>
      <c r="AF33" s="128"/>
      <c r="AG33" s="128"/>
      <c r="AH33" s="128"/>
      <c r="AI33" s="129"/>
    </row>
    <row r="34" spans="1:36" x14ac:dyDescent="0.25">
      <c r="A34" s="7" t="s">
        <v>34</v>
      </c>
      <c r="B34" s="7" t="s">
        <v>14</v>
      </c>
      <c r="C34" s="7" t="s">
        <v>35</v>
      </c>
      <c r="D34" s="134"/>
      <c r="E34" s="128"/>
      <c r="F34" s="128"/>
      <c r="G34" s="128"/>
      <c r="H34" s="128"/>
      <c r="I34" s="128"/>
      <c r="J34" s="128"/>
      <c r="K34" s="128"/>
      <c r="L34" s="128"/>
      <c r="M34" s="128"/>
      <c r="N34" s="128"/>
      <c r="O34" s="128"/>
      <c r="P34" s="128"/>
      <c r="Q34" s="128"/>
      <c r="R34" s="128"/>
      <c r="S34" s="128"/>
      <c r="T34" s="128"/>
      <c r="U34" s="128"/>
      <c r="V34" s="128"/>
      <c r="W34" s="128"/>
      <c r="X34" s="128">
        <v>436</v>
      </c>
      <c r="Y34" s="128">
        <v>523</v>
      </c>
      <c r="Z34" s="128">
        <v>493</v>
      </c>
      <c r="AA34" s="135">
        <v>577</v>
      </c>
      <c r="AB34" s="128">
        <v>413</v>
      </c>
      <c r="AC34" s="128"/>
      <c r="AD34" s="128"/>
      <c r="AE34" s="128"/>
      <c r="AF34" s="128"/>
      <c r="AG34" s="128"/>
      <c r="AH34" s="128"/>
      <c r="AI34" s="129"/>
    </row>
    <row r="35" spans="1:36" x14ac:dyDescent="0.25">
      <c r="A35" s="7" t="s">
        <v>9</v>
      </c>
      <c r="B35" s="7" t="s">
        <v>14</v>
      </c>
      <c r="C35" s="7" t="s">
        <v>10</v>
      </c>
      <c r="D35" s="134"/>
      <c r="E35" s="128"/>
      <c r="F35" s="128"/>
      <c r="G35" s="128"/>
      <c r="H35" s="128"/>
      <c r="I35" s="128"/>
      <c r="J35" s="128"/>
      <c r="K35" s="128"/>
      <c r="L35" s="128"/>
      <c r="M35" s="128"/>
      <c r="N35" s="128"/>
      <c r="O35" s="128"/>
      <c r="P35" s="128"/>
      <c r="Q35" s="128"/>
      <c r="R35" s="128"/>
      <c r="S35" s="128"/>
      <c r="T35" s="128"/>
      <c r="U35" s="128"/>
      <c r="V35" s="128"/>
      <c r="W35" s="128"/>
      <c r="X35" s="128"/>
      <c r="Y35" s="128"/>
      <c r="Z35" s="128"/>
      <c r="AA35" s="128"/>
      <c r="AB35" s="128"/>
      <c r="AC35" s="128">
        <v>439</v>
      </c>
      <c r="AD35" s="128">
        <v>307</v>
      </c>
      <c r="AE35" s="135">
        <v>430</v>
      </c>
      <c r="AF35" s="135">
        <v>454</v>
      </c>
      <c r="AG35" s="128">
        <v>164</v>
      </c>
      <c r="AH35" s="128">
        <v>170</v>
      </c>
      <c r="AI35" s="129">
        <v>114</v>
      </c>
    </row>
    <row r="36" spans="1:36" x14ac:dyDescent="0.25">
      <c r="A36" s="7" t="s">
        <v>147</v>
      </c>
      <c r="B36" s="7" t="s">
        <v>17</v>
      </c>
      <c r="C36" s="7"/>
      <c r="D36" s="126"/>
      <c r="E36" s="127"/>
      <c r="F36" s="128"/>
      <c r="G36" s="128"/>
      <c r="H36" s="128"/>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8"/>
      <c r="AG36" s="128"/>
      <c r="AH36" s="128"/>
      <c r="AI36" s="129"/>
    </row>
    <row r="37" spans="1:36" x14ac:dyDescent="0.25">
      <c r="A37" s="7" t="s">
        <v>148</v>
      </c>
      <c r="B37" s="7" t="s">
        <v>17</v>
      </c>
      <c r="C37" s="7"/>
      <c r="D37" s="126"/>
      <c r="E37" s="127"/>
      <c r="F37" s="128"/>
      <c r="G37" s="128"/>
      <c r="H37" s="128"/>
      <c r="I37" s="128"/>
      <c r="J37" s="128"/>
      <c r="K37" s="128"/>
      <c r="L37" s="128"/>
      <c r="M37" s="128"/>
      <c r="N37" s="128"/>
      <c r="O37" s="128"/>
      <c r="P37" s="128"/>
      <c r="Q37" s="128"/>
      <c r="R37" s="128"/>
      <c r="S37" s="128"/>
      <c r="T37" s="128"/>
      <c r="U37" s="128"/>
      <c r="V37" s="128"/>
      <c r="W37" s="128"/>
      <c r="X37" s="128"/>
      <c r="Y37" s="128"/>
      <c r="Z37" s="128"/>
      <c r="AA37" s="128"/>
      <c r="AB37" s="128"/>
      <c r="AC37" s="128"/>
      <c r="AD37" s="128"/>
      <c r="AE37" s="128"/>
      <c r="AF37" s="128"/>
      <c r="AG37" s="128"/>
      <c r="AH37" s="128"/>
      <c r="AI37" s="129"/>
    </row>
    <row r="38" spans="1:36" x14ac:dyDescent="0.25">
      <c r="A38" s="7" t="s">
        <v>6</v>
      </c>
      <c r="B38" s="7" t="s">
        <v>17</v>
      </c>
      <c r="C38" s="7" t="s">
        <v>8</v>
      </c>
      <c r="D38" s="134"/>
      <c r="E38" s="128">
        <v>62</v>
      </c>
      <c r="F38" s="128">
        <v>104</v>
      </c>
      <c r="G38" s="128">
        <v>114</v>
      </c>
      <c r="H38" s="128">
        <v>137</v>
      </c>
      <c r="I38" s="128">
        <v>80</v>
      </c>
      <c r="J38" s="128">
        <v>77</v>
      </c>
      <c r="K38" s="128">
        <v>85</v>
      </c>
      <c r="L38" s="128"/>
      <c r="M38" s="128"/>
      <c r="N38" s="128"/>
      <c r="O38" s="128"/>
      <c r="P38" s="128"/>
      <c r="Q38" s="128"/>
      <c r="R38" s="128"/>
      <c r="S38" s="128"/>
      <c r="T38" s="128"/>
      <c r="U38" s="128"/>
      <c r="V38" s="128"/>
      <c r="W38" s="128"/>
      <c r="X38" s="128"/>
      <c r="Y38" s="128"/>
      <c r="Z38" s="128"/>
      <c r="AA38" s="128"/>
      <c r="AB38" s="128"/>
      <c r="AC38" s="128"/>
      <c r="AD38" s="128"/>
      <c r="AE38" s="128"/>
      <c r="AF38" s="128"/>
      <c r="AG38" s="128"/>
      <c r="AH38" s="128"/>
      <c r="AI38" s="129"/>
    </row>
    <row r="39" spans="1:36" x14ac:dyDescent="0.25">
      <c r="A39" s="7" t="s">
        <v>23</v>
      </c>
      <c r="B39" s="7" t="s">
        <v>17</v>
      </c>
      <c r="C39" s="7" t="s">
        <v>24</v>
      </c>
      <c r="D39" s="134"/>
      <c r="E39" s="128"/>
      <c r="F39" s="128"/>
      <c r="G39" s="128"/>
      <c r="H39" s="128"/>
      <c r="I39" s="128"/>
      <c r="J39" s="128"/>
      <c r="K39" s="128">
        <v>101</v>
      </c>
      <c r="L39" s="128">
        <v>195</v>
      </c>
      <c r="M39" s="128">
        <v>86</v>
      </c>
      <c r="N39" s="135"/>
      <c r="O39" s="128"/>
      <c r="P39" s="128"/>
      <c r="Q39" s="128"/>
      <c r="R39" s="128"/>
      <c r="S39" s="128"/>
      <c r="T39" s="128"/>
      <c r="U39" s="128"/>
      <c r="V39" s="128"/>
      <c r="W39" s="128"/>
      <c r="X39" s="128"/>
      <c r="Y39" s="128"/>
      <c r="Z39" s="128"/>
      <c r="AA39" s="128"/>
      <c r="AB39" s="128"/>
      <c r="AC39" s="128"/>
      <c r="AD39" s="128"/>
      <c r="AE39" s="128"/>
      <c r="AF39" s="128"/>
      <c r="AG39" s="128"/>
      <c r="AH39" s="128"/>
      <c r="AI39" s="129"/>
    </row>
    <row r="40" spans="1:36" x14ac:dyDescent="0.25">
      <c r="A40" s="7" t="s">
        <v>36</v>
      </c>
      <c r="B40" s="7" t="s">
        <v>17</v>
      </c>
      <c r="C40" s="7" t="s">
        <v>16</v>
      </c>
      <c r="D40" s="134"/>
      <c r="E40" s="128"/>
      <c r="F40" s="128"/>
      <c r="G40" s="128"/>
      <c r="H40" s="128"/>
      <c r="I40" s="128"/>
      <c r="J40" s="128"/>
      <c r="K40" s="128"/>
      <c r="L40" s="128"/>
      <c r="M40" s="128">
        <v>59</v>
      </c>
      <c r="N40" s="128">
        <v>222</v>
      </c>
      <c r="O40" s="135">
        <v>351</v>
      </c>
      <c r="P40" s="128">
        <v>428</v>
      </c>
      <c r="Q40" s="128"/>
      <c r="R40" s="128"/>
      <c r="S40" s="128"/>
      <c r="T40" s="128"/>
      <c r="U40" s="128"/>
      <c r="V40" s="128"/>
      <c r="W40" s="128"/>
      <c r="X40" s="128"/>
      <c r="Y40" s="128"/>
      <c r="Z40" s="128"/>
      <c r="AA40" s="128"/>
      <c r="AB40" s="128"/>
      <c r="AC40" s="128"/>
      <c r="AD40" s="128"/>
      <c r="AE40" s="128"/>
      <c r="AF40" s="128"/>
      <c r="AG40" s="128"/>
      <c r="AH40" s="128"/>
      <c r="AI40" s="129"/>
    </row>
    <row r="41" spans="1:36" x14ac:dyDescent="0.25">
      <c r="A41" s="17" t="s">
        <v>18</v>
      </c>
      <c r="B41" s="7" t="s">
        <v>17</v>
      </c>
      <c r="C41" s="7" t="s">
        <v>19</v>
      </c>
      <c r="D41" s="134"/>
      <c r="E41" s="128"/>
      <c r="F41" s="128"/>
      <c r="G41" s="128"/>
      <c r="H41" s="128"/>
      <c r="I41" s="128"/>
      <c r="J41" s="128"/>
      <c r="K41" s="128"/>
      <c r="L41" s="128"/>
      <c r="M41" s="128"/>
      <c r="N41" s="128"/>
      <c r="O41" s="128"/>
      <c r="P41" s="128"/>
      <c r="Q41" s="128">
        <v>531</v>
      </c>
      <c r="R41" s="128">
        <v>639</v>
      </c>
      <c r="S41" s="135">
        <v>433</v>
      </c>
      <c r="T41" s="128">
        <v>415</v>
      </c>
      <c r="U41" s="128">
        <v>502</v>
      </c>
      <c r="V41" s="128"/>
      <c r="W41" s="128"/>
      <c r="X41" s="128"/>
      <c r="Y41" s="135"/>
      <c r="Z41" s="128"/>
      <c r="AA41" s="128"/>
      <c r="AB41" s="128"/>
      <c r="AC41" s="128"/>
      <c r="AD41" s="128"/>
      <c r="AE41" s="128"/>
      <c r="AF41" s="128"/>
      <c r="AG41" s="128"/>
      <c r="AH41" s="128"/>
      <c r="AI41" s="129"/>
      <c r="AJ41" s="15"/>
    </row>
    <row r="42" spans="1:36" x14ac:dyDescent="0.25">
      <c r="A42" s="7" t="s">
        <v>33</v>
      </c>
      <c r="B42" s="7" t="s">
        <v>17</v>
      </c>
      <c r="C42" s="7" t="s">
        <v>31</v>
      </c>
      <c r="D42" s="134"/>
      <c r="E42" s="128"/>
      <c r="F42" s="128"/>
      <c r="G42" s="128"/>
      <c r="H42" s="128"/>
      <c r="I42" s="128"/>
      <c r="J42" s="128"/>
      <c r="K42" s="128"/>
      <c r="L42" s="128"/>
      <c r="M42" s="128"/>
      <c r="N42" s="128"/>
      <c r="O42" s="128"/>
      <c r="P42" s="128"/>
      <c r="Q42" s="128"/>
      <c r="R42" s="128"/>
      <c r="S42" s="128"/>
      <c r="T42" s="128"/>
      <c r="U42" s="128"/>
      <c r="V42" s="128">
        <v>469</v>
      </c>
      <c r="W42" s="128">
        <v>443</v>
      </c>
      <c r="X42" s="135"/>
      <c r="Y42" s="128"/>
      <c r="Z42" s="128"/>
      <c r="AA42" s="135"/>
      <c r="AB42" s="128"/>
      <c r="AC42" s="128"/>
      <c r="AD42" s="128"/>
      <c r="AE42" s="128"/>
      <c r="AF42" s="128"/>
      <c r="AG42" s="128"/>
      <c r="AH42" s="128"/>
      <c r="AI42" s="129"/>
    </row>
    <row r="43" spans="1:36" x14ac:dyDescent="0.25">
      <c r="A43" s="7" t="s">
        <v>34</v>
      </c>
      <c r="B43" s="7" t="s">
        <v>17</v>
      </c>
      <c r="C43" s="7" t="s">
        <v>35</v>
      </c>
      <c r="D43" s="134"/>
      <c r="E43" s="128"/>
      <c r="F43" s="128"/>
      <c r="G43" s="128"/>
      <c r="H43" s="128"/>
      <c r="I43" s="128"/>
      <c r="J43" s="128"/>
      <c r="K43" s="128"/>
      <c r="L43" s="128"/>
      <c r="M43" s="128"/>
      <c r="N43" s="128"/>
      <c r="O43" s="128"/>
      <c r="P43" s="128"/>
      <c r="Q43" s="128"/>
      <c r="R43" s="128"/>
      <c r="S43" s="128"/>
      <c r="T43" s="128"/>
      <c r="U43" s="128"/>
      <c r="V43" s="128"/>
      <c r="W43" s="128"/>
      <c r="X43" s="128">
        <v>446</v>
      </c>
      <c r="Y43" s="128">
        <v>515</v>
      </c>
      <c r="Z43" s="128">
        <v>435</v>
      </c>
      <c r="AA43" s="128">
        <v>610</v>
      </c>
      <c r="AB43" s="128">
        <v>453</v>
      </c>
      <c r="AC43" s="128"/>
      <c r="AD43" s="128"/>
      <c r="AE43" s="128"/>
      <c r="AF43" s="128"/>
      <c r="AG43" s="128"/>
      <c r="AH43" s="128"/>
      <c r="AI43" s="129"/>
    </row>
    <row r="44" spans="1:36" x14ac:dyDescent="0.25">
      <c r="A44" s="7" t="s">
        <v>9</v>
      </c>
      <c r="B44" s="7" t="s">
        <v>17</v>
      </c>
      <c r="C44" s="7" t="s">
        <v>10</v>
      </c>
      <c r="D44" s="134"/>
      <c r="E44" s="128"/>
      <c r="F44" s="128"/>
      <c r="G44" s="128"/>
      <c r="H44" s="128"/>
      <c r="I44" s="128"/>
      <c r="J44" s="128"/>
      <c r="K44" s="128"/>
      <c r="L44" s="128"/>
      <c r="M44" s="128"/>
      <c r="N44" s="128"/>
      <c r="O44" s="128"/>
      <c r="P44" s="128"/>
      <c r="Q44" s="128"/>
      <c r="R44" s="128"/>
      <c r="S44" s="128"/>
      <c r="T44" s="128"/>
      <c r="U44" s="128"/>
      <c r="V44" s="128"/>
      <c r="W44" s="128"/>
      <c r="X44" s="128"/>
      <c r="Y44" s="128"/>
      <c r="Z44" s="128"/>
      <c r="AA44" s="128"/>
      <c r="AB44" s="128"/>
      <c r="AC44" s="128">
        <v>596</v>
      </c>
      <c r="AD44" s="128">
        <v>501</v>
      </c>
      <c r="AE44" s="135">
        <v>590</v>
      </c>
      <c r="AF44" s="135">
        <v>586</v>
      </c>
      <c r="AG44" s="128">
        <v>377</v>
      </c>
      <c r="AH44" s="128">
        <v>352</v>
      </c>
      <c r="AI44" s="129">
        <v>328</v>
      </c>
    </row>
    <row r="45" spans="1:36" x14ac:dyDescent="0.25">
      <c r="A45" s="7" t="s">
        <v>147</v>
      </c>
      <c r="B45" s="7" t="s">
        <v>20</v>
      </c>
      <c r="C45" s="7"/>
      <c r="D45" s="126"/>
      <c r="E45" s="127"/>
      <c r="F45" s="128"/>
      <c r="G45" s="128"/>
      <c r="H45" s="128"/>
      <c r="I45" s="128"/>
      <c r="J45" s="128"/>
      <c r="K45" s="128"/>
      <c r="L45" s="128"/>
      <c r="M45" s="128"/>
      <c r="N45" s="128"/>
      <c r="O45" s="128"/>
      <c r="P45" s="128"/>
      <c r="Q45" s="128"/>
      <c r="R45" s="128"/>
      <c r="S45" s="128"/>
      <c r="T45" s="128"/>
      <c r="U45" s="128"/>
      <c r="V45" s="128"/>
      <c r="W45" s="128"/>
      <c r="X45" s="128"/>
      <c r="Y45" s="128"/>
      <c r="Z45" s="128"/>
      <c r="AA45" s="128"/>
      <c r="AB45" s="128"/>
      <c r="AC45" s="128"/>
      <c r="AD45" s="128"/>
      <c r="AE45" s="128"/>
      <c r="AF45" s="128"/>
      <c r="AG45" s="128"/>
      <c r="AH45" s="128"/>
      <c r="AI45" s="129"/>
    </row>
    <row r="46" spans="1:36" x14ac:dyDescent="0.25">
      <c r="A46" s="7" t="s">
        <v>148</v>
      </c>
      <c r="B46" s="7" t="s">
        <v>20</v>
      </c>
      <c r="C46" s="7"/>
      <c r="D46" s="126"/>
      <c r="E46" s="127"/>
      <c r="F46" s="128"/>
      <c r="G46" s="128"/>
      <c r="H46" s="128"/>
      <c r="I46" s="128"/>
      <c r="J46" s="128"/>
      <c r="K46" s="128"/>
      <c r="L46" s="128"/>
      <c r="M46" s="128"/>
      <c r="N46" s="128"/>
      <c r="O46" s="128"/>
      <c r="P46" s="128"/>
      <c r="Q46" s="128"/>
      <c r="R46" s="128"/>
      <c r="S46" s="128"/>
      <c r="T46" s="128"/>
      <c r="U46" s="128"/>
      <c r="V46" s="128"/>
      <c r="W46" s="128"/>
      <c r="X46" s="128"/>
      <c r="Y46" s="128"/>
      <c r="Z46" s="128"/>
      <c r="AA46" s="128"/>
      <c r="AB46" s="128"/>
      <c r="AC46" s="128"/>
      <c r="AD46" s="128"/>
      <c r="AE46" s="128"/>
      <c r="AF46" s="128"/>
      <c r="AG46" s="128"/>
      <c r="AH46" s="128"/>
      <c r="AI46" s="129"/>
    </row>
    <row r="47" spans="1:36" x14ac:dyDescent="0.25">
      <c r="A47" s="7" t="s">
        <v>6</v>
      </c>
      <c r="B47" s="7" t="s">
        <v>20</v>
      </c>
      <c r="C47" s="7" t="s">
        <v>8</v>
      </c>
      <c r="D47" s="134"/>
      <c r="E47" s="128">
        <v>93</v>
      </c>
      <c r="F47" s="128">
        <v>150</v>
      </c>
      <c r="G47" s="128">
        <v>131</v>
      </c>
      <c r="H47" s="128">
        <v>121</v>
      </c>
      <c r="I47" s="128">
        <v>71</v>
      </c>
      <c r="J47" s="128">
        <v>88</v>
      </c>
      <c r="K47" s="128">
        <v>59</v>
      </c>
      <c r="L47" s="128"/>
      <c r="M47" s="128"/>
      <c r="N47" s="128"/>
      <c r="O47" s="128"/>
      <c r="P47" s="128"/>
      <c r="Q47" s="128"/>
      <c r="R47" s="128"/>
      <c r="S47" s="128"/>
      <c r="T47" s="128"/>
      <c r="U47" s="128"/>
      <c r="V47" s="128"/>
      <c r="W47" s="128"/>
      <c r="X47" s="128"/>
      <c r="Y47" s="128"/>
      <c r="Z47" s="128"/>
      <c r="AA47" s="128"/>
      <c r="AB47" s="128"/>
      <c r="AC47" s="128"/>
      <c r="AD47" s="128"/>
      <c r="AE47" s="128"/>
      <c r="AF47" s="128"/>
      <c r="AG47" s="128"/>
      <c r="AH47" s="128"/>
      <c r="AI47" s="129"/>
    </row>
    <row r="48" spans="1:36" x14ac:dyDescent="0.25">
      <c r="A48" s="7" t="s">
        <v>23</v>
      </c>
      <c r="B48" s="7" t="s">
        <v>20</v>
      </c>
      <c r="C48" s="7" t="s">
        <v>24</v>
      </c>
      <c r="D48" s="134"/>
      <c r="E48" s="128"/>
      <c r="F48" s="128"/>
      <c r="G48" s="128"/>
      <c r="H48" s="128"/>
      <c r="I48" s="128"/>
      <c r="J48" s="128"/>
      <c r="K48" s="128">
        <v>76</v>
      </c>
      <c r="L48" s="128">
        <v>182</v>
      </c>
      <c r="M48" s="128">
        <v>47</v>
      </c>
      <c r="N48" s="135"/>
      <c r="O48" s="128"/>
      <c r="P48" s="128"/>
      <c r="Q48" s="128"/>
      <c r="R48" s="128"/>
      <c r="S48" s="128"/>
      <c r="T48" s="128"/>
      <c r="U48" s="128"/>
      <c r="V48" s="128"/>
      <c r="W48" s="128"/>
      <c r="X48" s="128"/>
      <c r="Y48" s="128"/>
      <c r="Z48" s="128"/>
      <c r="AA48" s="128"/>
      <c r="AB48" s="128"/>
      <c r="AC48" s="128"/>
      <c r="AD48" s="128"/>
      <c r="AE48" s="128"/>
      <c r="AF48" s="128"/>
      <c r="AG48" s="128"/>
      <c r="AH48" s="128"/>
      <c r="AI48" s="129"/>
    </row>
    <row r="49" spans="1:35" x14ac:dyDescent="0.25">
      <c r="A49" s="7" t="s">
        <v>36</v>
      </c>
      <c r="B49" s="7" t="s">
        <v>20</v>
      </c>
      <c r="C49" s="7" t="s">
        <v>16</v>
      </c>
      <c r="D49" s="134"/>
      <c r="E49" s="128"/>
      <c r="F49" s="128"/>
      <c r="G49" s="128"/>
      <c r="H49" s="128"/>
      <c r="I49" s="128"/>
      <c r="J49" s="128"/>
      <c r="K49" s="128"/>
      <c r="L49" s="128"/>
      <c r="M49" s="128">
        <v>45</v>
      </c>
      <c r="N49" s="128">
        <v>136</v>
      </c>
      <c r="O49" s="128">
        <v>194</v>
      </c>
      <c r="P49" s="128">
        <v>330</v>
      </c>
      <c r="Q49" s="128"/>
      <c r="R49" s="128"/>
      <c r="S49" s="128"/>
      <c r="T49" s="128"/>
      <c r="U49" s="128"/>
      <c r="V49" s="128"/>
      <c r="W49" s="128"/>
      <c r="X49" s="128"/>
      <c r="Y49" s="128"/>
      <c r="Z49" s="128"/>
      <c r="AA49" s="128"/>
      <c r="AB49" s="128"/>
      <c r="AC49" s="128"/>
      <c r="AD49" s="128"/>
      <c r="AE49" s="128"/>
      <c r="AF49" s="128"/>
      <c r="AG49" s="128"/>
      <c r="AH49" s="128"/>
      <c r="AI49" s="129"/>
    </row>
    <row r="50" spans="1:35" x14ac:dyDescent="0.25">
      <c r="A50" s="17" t="s">
        <v>18</v>
      </c>
      <c r="B50" s="7" t="s">
        <v>20</v>
      </c>
      <c r="C50" s="7" t="s">
        <v>19</v>
      </c>
      <c r="D50" s="134"/>
      <c r="E50" s="128"/>
      <c r="F50" s="128"/>
      <c r="G50" s="128"/>
      <c r="H50" s="128"/>
      <c r="I50" s="128"/>
      <c r="J50" s="128"/>
      <c r="K50" s="128"/>
      <c r="L50" s="128"/>
      <c r="M50" s="128"/>
      <c r="N50" s="128"/>
      <c r="O50" s="128"/>
      <c r="P50" s="128"/>
      <c r="Q50" s="128">
        <v>355</v>
      </c>
      <c r="R50" s="128">
        <v>350</v>
      </c>
      <c r="S50" s="135">
        <v>176</v>
      </c>
      <c r="T50" s="128">
        <v>198</v>
      </c>
      <c r="U50" s="128">
        <v>292</v>
      </c>
      <c r="V50" s="128"/>
      <c r="W50" s="128"/>
      <c r="X50" s="128"/>
      <c r="Y50" s="128"/>
      <c r="Z50" s="128"/>
      <c r="AA50" s="128"/>
      <c r="AB50" s="128"/>
      <c r="AC50" s="128"/>
      <c r="AD50" s="128"/>
      <c r="AE50" s="128"/>
      <c r="AF50" s="128"/>
      <c r="AG50" s="128"/>
      <c r="AH50" s="128"/>
      <c r="AI50" s="129"/>
    </row>
    <row r="51" spans="1:35" x14ac:dyDescent="0.25">
      <c r="A51" s="7" t="s">
        <v>33</v>
      </c>
      <c r="B51" s="7" t="s">
        <v>20</v>
      </c>
      <c r="C51" s="7" t="s">
        <v>31</v>
      </c>
      <c r="D51" s="134"/>
      <c r="E51" s="128"/>
      <c r="F51" s="128"/>
      <c r="G51" s="128"/>
      <c r="H51" s="128"/>
      <c r="I51" s="128"/>
      <c r="J51" s="128"/>
      <c r="K51" s="128"/>
      <c r="L51" s="128"/>
      <c r="M51" s="128"/>
      <c r="N51" s="128"/>
      <c r="O51" s="128"/>
      <c r="P51" s="128"/>
      <c r="Q51" s="128"/>
      <c r="R51" s="128"/>
      <c r="S51" s="128"/>
      <c r="T51" s="128"/>
      <c r="U51" s="128"/>
      <c r="V51" s="128">
        <v>374</v>
      </c>
      <c r="W51" s="128">
        <v>403</v>
      </c>
      <c r="X51" s="135"/>
      <c r="Y51" s="128"/>
      <c r="Z51" s="128"/>
      <c r="AA51" s="135"/>
      <c r="AB51" s="128"/>
      <c r="AC51" s="128"/>
      <c r="AD51" s="128"/>
      <c r="AE51" s="128"/>
      <c r="AF51" s="128"/>
      <c r="AG51" s="128"/>
      <c r="AH51" s="128"/>
      <c r="AI51" s="129"/>
    </row>
    <row r="52" spans="1:35" x14ac:dyDescent="0.25">
      <c r="A52" s="7" t="s">
        <v>34</v>
      </c>
      <c r="B52" s="7" t="s">
        <v>20</v>
      </c>
      <c r="C52" s="7" t="s">
        <v>35</v>
      </c>
      <c r="D52" s="134"/>
      <c r="E52" s="128"/>
      <c r="F52" s="128"/>
      <c r="G52" s="128"/>
      <c r="H52" s="128"/>
      <c r="I52" s="128"/>
      <c r="J52" s="128"/>
      <c r="K52" s="128"/>
      <c r="L52" s="128"/>
      <c r="M52" s="128"/>
      <c r="N52" s="128"/>
      <c r="O52" s="128"/>
      <c r="P52" s="128"/>
      <c r="Q52" s="128"/>
      <c r="R52" s="128"/>
      <c r="S52" s="128"/>
      <c r="T52" s="128"/>
      <c r="U52" s="128"/>
      <c r="V52" s="128"/>
      <c r="W52" s="128"/>
      <c r="X52" s="128">
        <v>446</v>
      </c>
      <c r="Y52" s="128">
        <v>530</v>
      </c>
      <c r="Z52" s="128">
        <v>469</v>
      </c>
      <c r="AA52" s="128">
        <v>530</v>
      </c>
      <c r="AB52" s="128">
        <v>424</v>
      </c>
      <c r="AC52" s="128"/>
      <c r="AD52" s="128"/>
      <c r="AE52" s="128"/>
      <c r="AF52" s="128"/>
      <c r="AG52" s="128"/>
      <c r="AH52" s="128"/>
      <c r="AI52" s="129"/>
    </row>
    <row r="53" spans="1:35" x14ac:dyDescent="0.25">
      <c r="A53" s="7" t="s">
        <v>9</v>
      </c>
      <c r="B53" s="7" t="s">
        <v>20</v>
      </c>
      <c r="C53" s="7" t="s">
        <v>10</v>
      </c>
      <c r="D53" s="134"/>
      <c r="E53" s="128"/>
      <c r="F53" s="128"/>
      <c r="G53" s="128"/>
      <c r="H53" s="128"/>
      <c r="I53" s="128"/>
      <c r="J53" s="128"/>
      <c r="K53" s="128"/>
      <c r="L53" s="128"/>
      <c r="M53" s="128"/>
      <c r="N53" s="128"/>
      <c r="O53" s="128"/>
      <c r="P53" s="128"/>
      <c r="Q53" s="128"/>
      <c r="R53" s="128"/>
      <c r="S53" s="128"/>
      <c r="T53" s="128"/>
      <c r="U53" s="128"/>
      <c r="V53" s="128"/>
      <c r="W53" s="128"/>
      <c r="X53" s="128"/>
      <c r="Y53" s="128"/>
      <c r="Z53" s="128"/>
      <c r="AA53" s="128"/>
      <c r="AB53" s="128"/>
      <c r="AC53" s="128">
        <v>445</v>
      </c>
      <c r="AD53" s="128">
        <v>448</v>
      </c>
      <c r="AE53" s="135">
        <v>492</v>
      </c>
      <c r="AF53" s="128">
        <v>458</v>
      </c>
      <c r="AG53" s="128">
        <v>429</v>
      </c>
      <c r="AH53" s="128">
        <v>320</v>
      </c>
      <c r="AI53" s="129">
        <v>309</v>
      </c>
    </row>
    <row r="54" spans="1:35" x14ac:dyDescent="0.25">
      <c r="A54" s="7" t="s">
        <v>147</v>
      </c>
      <c r="B54" s="7" t="s">
        <v>21</v>
      </c>
      <c r="C54" s="7"/>
      <c r="D54" s="126"/>
      <c r="E54" s="127"/>
      <c r="F54" s="128"/>
      <c r="G54" s="128"/>
      <c r="H54" s="128"/>
      <c r="I54" s="128"/>
      <c r="J54" s="128"/>
      <c r="K54" s="128"/>
      <c r="L54" s="128"/>
      <c r="M54" s="128"/>
      <c r="N54" s="128"/>
      <c r="O54" s="128"/>
      <c r="P54" s="128"/>
      <c r="Q54" s="128"/>
      <c r="R54" s="128"/>
      <c r="S54" s="128"/>
      <c r="T54" s="128"/>
      <c r="U54" s="128"/>
      <c r="V54" s="128"/>
      <c r="W54" s="128"/>
      <c r="X54" s="128"/>
      <c r="Y54" s="128"/>
      <c r="Z54" s="128"/>
      <c r="AA54" s="128"/>
      <c r="AB54" s="128"/>
      <c r="AC54" s="128"/>
      <c r="AD54" s="128"/>
      <c r="AE54" s="128"/>
      <c r="AF54" s="128"/>
      <c r="AG54" s="128"/>
      <c r="AH54" s="128"/>
      <c r="AI54" s="129"/>
    </row>
    <row r="55" spans="1:35" x14ac:dyDescent="0.25">
      <c r="A55" s="7" t="s">
        <v>148</v>
      </c>
      <c r="B55" s="7" t="s">
        <v>21</v>
      </c>
      <c r="C55" s="7"/>
      <c r="D55" s="126"/>
      <c r="E55" s="127"/>
      <c r="F55" s="128"/>
      <c r="G55" s="128"/>
      <c r="H55" s="128"/>
      <c r="I55" s="128"/>
      <c r="J55" s="128"/>
      <c r="K55" s="128"/>
      <c r="L55" s="128"/>
      <c r="M55" s="128"/>
      <c r="N55" s="128"/>
      <c r="O55" s="128"/>
      <c r="P55" s="128"/>
      <c r="Q55" s="128"/>
      <c r="R55" s="128"/>
      <c r="S55" s="128"/>
      <c r="T55" s="128"/>
      <c r="U55" s="128"/>
      <c r="V55" s="128"/>
      <c r="W55" s="128"/>
      <c r="X55" s="128"/>
      <c r="Y55" s="128"/>
      <c r="Z55" s="128"/>
      <c r="AA55" s="128"/>
      <c r="AB55" s="128"/>
      <c r="AC55" s="128"/>
      <c r="AD55" s="128"/>
      <c r="AE55" s="128"/>
      <c r="AF55" s="128"/>
      <c r="AG55" s="128"/>
      <c r="AH55" s="128"/>
      <c r="AI55" s="129"/>
    </row>
    <row r="56" spans="1:35" x14ac:dyDescent="0.25">
      <c r="A56" s="7" t="s">
        <v>6</v>
      </c>
      <c r="B56" s="7" t="s">
        <v>21</v>
      </c>
      <c r="C56" s="7" t="s">
        <v>8</v>
      </c>
      <c r="D56" s="134"/>
      <c r="E56" s="128">
        <v>53</v>
      </c>
      <c r="F56" s="128">
        <v>77</v>
      </c>
      <c r="G56" s="128">
        <v>96</v>
      </c>
      <c r="H56" s="128">
        <v>63</v>
      </c>
      <c r="I56" s="128">
        <v>42</v>
      </c>
      <c r="J56" s="128">
        <v>57</v>
      </c>
      <c r="K56" s="128">
        <v>22</v>
      </c>
      <c r="L56" s="128"/>
      <c r="M56" s="128"/>
      <c r="N56" s="128"/>
      <c r="O56" s="128"/>
      <c r="P56" s="128"/>
      <c r="Q56" s="128"/>
      <c r="R56" s="128"/>
      <c r="S56" s="128"/>
      <c r="T56" s="128"/>
      <c r="U56" s="128"/>
      <c r="V56" s="128"/>
      <c r="W56" s="128"/>
      <c r="X56" s="128"/>
      <c r="Y56" s="128"/>
      <c r="Z56" s="128"/>
      <c r="AA56" s="128"/>
      <c r="AB56" s="128"/>
      <c r="AC56" s="128"/>
      <c r="AD56" s="128"/>
      <c r="AE56" s="128"/>
      <c r="AF56" s="128"/>
      <c r="AG56" s="128"/>
      <c r="AH56" s="128"/>
      <c r="AI56" s="129"/>
    </row>
    <row r="57" spans="1:35" x14ac:dyDescent="0.25">
      <c r="A57" s="7" t="s">
        <v>23</v>
      </c>
      <c r="B57" s="7" t="s">
        <v>21</v>
      </c>
      <c r="C57" s="7" t="s">
        <v>24</v>
      </c>
      <c r="D57" s="134"/>
      <c r="E57" s="128"/>
      <c r="F57" s="128"/>
      <c r="G57" s="128"/>
      <c r="H57" s="128"/>
      <c r="I57" s="128"/>
      <c r="J57" s="128"/>
      <c r="K57" s="128">
        <v>41</v>
      </c>
      <c r="L57" s="128">
        <v>35</v>
      </c>
      <c r="M57" s="128"/>
      <c r="N57" s="128"/>
      <c r="O57" s="128"/>
      <c r="P57" s="128"/>
      <c r="Q57" s="128"/>
      <c r="R57" s="128"/>
      <c r="S57" s="128"/>
      <c r="T57" s="128"/>
      <c r="U57" s="128"/>
      <c r="V57" s="128"/>
      <c r="W57" s="128"/>
      <c r="X57" s="128"/>
      <c r="Y57" s="128"/>
      <c r="Z57" s="128"/>
      <c r="AA57" s="128"/>
      <c r="AB57" s="128"/>
      <c r="AC57" s="128"/>
      <c r="AD57" s="128"/>
      <c r="AE57" s="128"/>
      <c r="AF57" s="128"/>
      <c r="AG57" s="128"/>
      <c r="AH57" s="128"/>
      <c r="AI57" s="129"/>
    </row>
    <row r="58" spans="1:35" x14ac:dyDescent="0.25">
      <c r="A58" s="7" t="s">
        <v>37</v>
      </c>
      <c r="B58" s="7" t="s">
        <v>21</v>
      </c>
      <c r="C58" s="7" t="s">
        <v>16</v>
      </c>
      <c r="D58" s="134"/>
      <c r="E58" s="128"/>
      <c r="F58" s="128"/>
      <c r="G58" s="128"/>
      <c r="H58" s="128"/>
      <c r="I58" s="128"/>
      <c r="J58" s="128"/>
      <c r="K58" s="128"/>
      <c r="L58" s="128">
        <v>23</v>
      </c>
      <c r="M58" s="128">
        <v>31</v>
      </c>
      <c r="N58" s="128">
        <v>75</v>
      </c>
      <c r="O58" s="128">
        <v>98</v>
      </c>
      <c r="P58" s="128"/>
      <c r="Q58" s="128"/>
      <c r="R58" s="128"/>
      <c r="S58" s="128"/>
      <c r="T58" s="128"/>
      <c r="U58" s="128"/>
      <c r="V58" s="128"/>
      <c r="W58" s="128"/>
      <c r="X58" s="128"/>
      <c r="Y58" s="128"/>
      <c r="Z58" s="128"/>
      <c r="AA58" s="128"/>
      <c r="AB58" s="128"/>
      <c r="AC58" s="128"/>
      <c r="AD58" s="128"/>
      <c r="AE58" s="128"/>
      <c r="AF58" s="128"/>
      <c r="AG58" s="128"/>
      <c r="AH58" s="128"/>
      <c r="AI58" s="129"/>
    </row>
    <row r="59" spans="1:35" x14ac:dyDescent="0.25">
      <c r="A59" s="17" t="s">
        <v>38</v>
      </c>
      <c r="B59" s="7" t="s">
        <v>21</v>
      </c>
      <c r="C59" s="7" t="s">
        <v>19</v>
      </c>
      <c r="D59" s="134"/>
      <c r="E59" s="128"/>
      <c r="F59" s="128"/>
      <c r="G59" s="128"/>
      <c r="H59" s="128"/>
      <c r="I59" s="128"/>
      <c r="J59" s="128"/>
      <c r="K59" s="128"/>
      <c r="L59" s="128"/>
      <c r="M59" s="128"/>
      <c r="N59" s="128"/>
      <c r="O59" s="128"/>
      <c r="P59" s="128">
        <v>103</v>
      </c>
      <c r="Q59" s="128">
        <v>201</v>
      </c>
      <c r="R59" s="128">
        <v>335</v>
      </c>
      <c r="S59" s="128">
        <v>214</v>
      </c>
      <c r="T59" s="128">
        <v>149</v>
      </c>
      <c r="U59" s="128"/>
      <c r="V59" s="128"/>
      <c r="W59" s="128"/>
      <c r="X59" s="128"/>
      <c r="Y59" s="128"/>
      <c r="Z59" s="128"/>
      <c r="AA59" s="128"/>
      <c r="AB59" s="128"/>
      <c r="AC59" s="128"/>
      <c r="AD59" s="128"/>
      <c r="AE59" s="128"/>
      <c r="AF59" s="128"/>
      <c r="AG59" s="128"/>
      <c r="AH59" s="128"/>
      <c r="AI59" s="129"/>
    </row>
    <row r="60" spans="1:35" x14ac:dyDescent="0.25">
      <c r="A60" s="7" t="s">
        <v>39</v>
      </c>
      <c r="B60" s="7" t="s">
        <v>21</v>
      </c>
      <c r="C60" s="7" t="s">
        <v>31</v>
      </c>
      <c r="D60" s="134"/>
      <c r="E60" s="128"/>
      <c r="F60" s="128"/>
      <c r="G60" s="128"/>
      <c r="H60" s="128"/>
      <c r="I60" s="128"/>
      <c r="J60" s="128"/>
      <c r="K60" s="128"/>
      <c r="L60" s="128"/>
      <c r="M60" s="128"/>
      <c r="N60" s="128"/>
      <c r="O60" s="128"/>
      <c r="P60" s="128"/>
      <c r="Q60" s="128"/>
      <c r="R60" s="128"/>
      <c r="S60" s="128"/>
      <c r="T60" s="128"/>
      <c r="U60" s="128">
        <v>215</v>
      </c>
      <c r="V60" s="128">
        <v>175</v>
      </c>
      <c r="W60" s="128">
        <v>111</v>
      </c>
      <c r="X60" s="128"/>
      <c r="Y60" s="128"/>
      <c r="Z60" s="128"/>
      <c r="AA60" s="128"/>
      <c r="AB60" s="128"/>
      <c r="AC60" s="128"/>
      <c r="AD60" s="128"/>
      <c r="AE60" s="128"/>
      <c r="AF60" s="128"/>
      <c r="AG60" s="128"/>
      <c r="AH60" s="128"/>
      <c r="AI60" s="129"/>
    </row>
    <row r="61" spans="1:35" x14ac:dyDescent="0.25">
      <c r="A61" s="17" t="s">
        <v>40</v>
      </c>
      <c r="B61" s="7" t="s">
        <v>21</v>
      </c>
      <c r="C61" s="7" t="s">
        <v>35</v>
      </c>
      <c r="D61" s="134"/>
      <c r="E61" s="128"/>
      <c r="F61" s="128"/>
      <c r="G61" s="128"/>
      <c r="H61" s="128"/>
      <c r="I61" s="128"/>
      <c r="J61" s="128"/>
      <c r="K61" s="128"/>
      <c r="L61" s="128"/>
      <c r="M61" s="128"/>
      <c r="N61" s="128"/>
      <c r="O61" s="128"/>
      <c r="P61" s="128"/>
      <c r="Q61" s="128"/>
      <c r="R61" s="128"/>
      <c r="S61" s="128"/>
      <c r="T61" s="128"/>
      <c r="U61" s="128"/>
      <c r="V61" s="128"/>
      <c r="W61" s="128"/>
      <c r="X61" s="128">
        <v>125</v>
      </c>
      <c r="Y61" s="128">
        <v>170</v>
      </c>
      <c r="Z61" s="135">
        <v>141</v>
      </c>
      <c r="AA61" s="128">
        <v>187</v>
      </c>
      <c r="AB61" s="128">
        <v>173</v>
      </c>
      <c r="AC61" s="128"/>
      <c r="AD61" s="128"/>
      <c r="AE61" s="128"/>
      <c r="AF61" s="128"/>
      <c r="AG61" s="128"/>
      <c r="AH61" s="128"/>
      <c r="AI61" s="129"/>
    </row>
    <row r="62" spans="1:35" x14ac:dyDescent="0.25">
      <c r="A62" s="7" t="s">
        <v>9</v>
      </c>
      <c r="B62" s="7" t="s">
        <v>21</v>
      </c>
      <c r="C62" s="7" t="s">
        <v>10</v>
      </c>
      <c r="D62" s="134"/>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v>163</v>
      </c>
      <c r="AD62" s="128">
        <v>135</v>
      </c>
      <c r="AE62" s="135">
        <v>193</v>
      </c>
      <c r="AF62" s="128">
        <v>176</v>
      </c>
      <c r="AG62" s="128">
        <v>142</v>
      </c>
      <c r="AH62" s="128">
        <v>117</v>
      </c>
      <c r="AI62" s="129">
        <v>115</v>
      </c>
    </row>
    <row r="63" spans="1:35" x14ac:dyDescent="0.25">
      <c r="A63" s="7" t="s">
        <v>147</v>
      </c>
      <c r="B63" s="7" t="s">
        <v>22</v>
      </c>
      <c r="C63" s="7"/>
      <c r="D63" s="126"/>
      <c r="E63" s="127"/>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9"/>
    </row>
    <row r="64" spans="1:35" x14ac:dyDescent="0.25">
      <c r="A64" s="7" t="s">
        <v>148</v>
      </c>
      <c r="B64" s="7" t="s">
        <v>22</v>
      </c>
      <c r="C64" s="7"/>
      <c r="D64" s="126"/>
      <c r="E64" s="127"/>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9"/>
    </row>
    <row r="65" spans="1:35" x14ac:dyDescent="0.25">
      <c r="A65" s="7" t="s">
        <v>6</v>
      </c>
      <c r="B65" s="7" t="s">
        <v>22</v>
      </c>
      <c r="C65" s="7" t="s">
        <v>8</v>
      </c>
      <c r="D65" s="134"/>
      <c r="E65" s="128">
        <v>27</v>
      </c>
      <c r="F65" s="128">
        <v>29</v>
      </c>
      <c r="G65" s="128">
        <v>54</v>
      </c>
      <c r="H65" s="128">
        <v>38</v>
      </c>
      <c r="I65" s="128">
        <v>29</v>
      </c>
      <c r="J65" s="128">
        <v>31</v>
      </c>
      <c r="K65" s="128">
        <v>25</v>
      </c>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9"/>
    </row>
    <row r="66" spans="1:35" x14ac:dyDescent="0.25">
      <c r="A66" s="7" t="s">
        <v>23</v>
      </c>
      <c r="B66" s="7" t="s">
        <v>22</v>
      </c>
      <c r="C66" s="7" t="s">
        <v>24</v>
      </c>
      <c r="D66" s="134"/>
      <c r="E66" s="128"/>
      <c r="F66" s="128"/>
      <c r="G66" s="128"/>
      <c r="H66" s="128"/>
      <c r="I66" s="128"/>
      <c r="J66" s="128"/>
      <c r="K66" s="128">
        <v>40</v>
      </c>
      <c r="L66" s="128">
        <v>23</v>
      </c>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9"/>
    </row>
    <row r="67" spans="1:35" x14ac:dyDescent="0.25">
      <c r="A67" s="7" t="s">
        <v>37</v>
      </c>
      <c r="B67" s="7" t="s">
        <v>22</v>
      </c>
      <c r="C67" s="7" t="s">
        <v>16</v>
      </c>
      <c r="D67" s="134"/>
      <c r="E67" s="128"/>
      <c r="F67" s="128"/>
      <c r="G67" s="128"/>
      <c r="H67" s="128"/>
      <c r="I67" s="128"/>
      <c r="J67" s="128"/>
      <c r="K67" s="128"/>
      <c r="L67" s="128">
        <v>43</v>
      </c>
      <c r="M67" s="128">
        <v>51</v>
      </c>
      <c r="N67" s="128">
        <v>125</v>
      </c>
      <c r="O67" s="128">
        <v>128</v>
      </c>
      <c r="P67" s="128"/>
      <c r="Q67" s="128"/>
      <c r="R67" s="128"/>
      <c r="S67" s="128"/>
      <c r="T67" s="128"/>
      <c r="U67" s="128"/>
      <c r="V67" s="128"/>
      <c r="W67" s="128"/>
      <c r="X67" s="128"/>
      <c r="Y67" s="128"/>
      <c r="Z67" s="128"/>
      <c r="AA67" s="128"/>
      <c r="AB67" s="128"/>
      <c r="AC67" s="128"/>
      <c r="AD67" s="128"/>
      <c r="AE67" s="128"/>
      <c r="AF67" s="128"/>
      <c r="AG67" s="128"/>
      <c r="AH67" s="128"/>
      <c r="AI67" s="129"/>
    </row>
    <row r="68" spans="1:35" x14ac:dyDescent="0.25">
      <c r="A68" s="17" t="s">
        <v>38</v>
      </c>
      <c r="B68" s="7" t="s">
        <v>22</v>
      </c>
      <c r="C68" s="7" t="s">
        <v>19</v>
      </c>
      <c r="D68" s="134"/>
      <c r="E68" s="128"/>
      <c r="F68" s="128"/>
      <c r="G68" s="128"/>
      <c r="H68" s="128"/>
      <c r="I68" s="128"/>
      <c r="J68" s="128"/>
      <c r="K68" s="128"/>
      <c r="L68" s="128"/>
      <c r="M68" s="128"/>
      <c r="N68" s="128"/>
      <c r="O68" s="128"/>
      <c r="P68" s="128">
        <v>132</v>
      </c>
      <c r="Q68" s="128">
        <v>167</v>
      </c>
      <c r="R68" s="128">
        <v>242</v>
      </c>
      <c r="S68" s="128">
        <v>140</v>
      </c>
      <c r="T68" s="128">
        <v>165</v>
      </c>
      <c r="U68" s="128"/>
      <c r="V68" s="128"/>
      <c r="W68" s="128"/>
      <c r="X68" s="128"/>
      <c r="Y68" s="128"/>
      <c r="Z68" s="128"/>
      <c r="AA68" s="128"/>
      <c r="AB68" s="128"/>
      <c r="AC68" s="128"/>
      <c r="AD68" s="128"/>
      <c r="AE68" s="128"/>
      <c r="AF68" s="128"/>
      <c r="AG68" s="128"/>
      <c r="AH68" s="128"/>
      <c r="AI68" s="129"/>
    </row>
    <row r="69" spans="1:35" x14ac:dyDescent="0.25">
      <c r="A69" s="7" t="s">
        <v>39</v>
      </c>
      <c r="B69" s="7" t="s">
        <v>22</v>
      </c>
      <c r="C69" s="7" t="s">
        <v>31</v>
      </c>
      <c r="D69" s="134"/>
      <c r="E69" s="128"/>
      <c r="F69" s="128"/>
      <c r="G69" s="128"/>
      <c r="H69" s="128"/>
      <c r="I69" s="128"/>
      <c r="J69" s="128"/>
      <c r="K69" s="128"/>
      <c r="L69" s="128"/>
      <c r="M69" s="128"/>
      <c r="N69" s="128"/>
      <c r="O69" s="128"/>
      <c r="P69" s="128"/>
      <c r="Q69" s="128"/>
      <c r="R69" s="128"/>
      <c r="S69" s="128"/>
      <c r="T69" s="128"/>
      <c r="U69" s="128">
        <v>219</v>
      </c>
      <c r="V69" s="128">
        <v>300</v>
      </c>
      <c r="W69" s="128">
        <v>299</v>
      </c>
      <c r="X69" s="128"/>
      <c r="Y69" s="128"/>
      <c r="Z69" s="128"/>
      <c r="AA69" s="128"/>
      <c r="AB69" s="128"/>
      <c r="AC69" s="128"/>
      <c r="AD69" s="128"/>
      <c r="AE69" s="128"/>
      <c r="AF69" s="128"/>
      <c r="AG69" s="128"/>
      <c r="AH69" s="128"/>
      <c r="AI69" s="129"/>
    </row>
    <row r="70" spans="1:35" x14ac:dyDescent="0.25">
      <c r="A70" s="17" t="s">
        <v>40</v>
      </c>
      <c r="B70" s="7" t="s">
        <v>22</v>
      </c>
      <c r="C70" s="7" t="s">
        <v>35</v>
      </c>
      <c r="D70" s="134"/>
      <c r="E70" s="128"/>
      <c r="F70" s="128"/>
      <c r="G70" s="128"/>
      <c r="H70" s="128"/>
      <c r="I70" s="128"/>
      <c r="J70" s="128"/>
      <c r="K70" s="128"/>
      <c r="L70" s="128"/>
      <c r="M70" s="128"/>
      <c r="N70" s="128"/>
      <c r="O70" s="128"/>
      <c r="P70" s="128"/>
      <c r="Q70" s="128"/>
      <c r="R70" s="128"/>
      <c r="S70" s="128"/>
      <c r="T70" s="128"/>
      <c r="U70" s="128"/>
      <c r="V70" s="128"/>
      <c r="W70" s="128"/>
      <c r="X70" s="128">
        <v>310</v>
      </c>
      <c r="Y70" s="128">
        <v>293</v>
      </c>
      <c r="Z70" s="128">
        <v>216</v>
      </c>
      <c r="AA70" s="128">
        <v>213</v>
      </c>
      <c r="AB70" s="128">
        <v>258</v>
      </c>
      <c r="AC70" s="128"/>
      <c r="AD70" s="128"/>
      <c r="AE70" s="131"/>
      <c r="AF70" s="128"/>
      <c r="AG70" s="128"/>
      <c r="AH70" s="128"/>
      <c r="AI70" s="129"/>
    </row>
    <row r="71" spans="1:35" x14ac:dyDescent="0.25">
      <c r="A71" s="7" t="s">
        <v>9</v>
      </c>
      <c r="B71" s="7" t="s">
        <v>22</v>
      </c>
      <c r="C71" s="7" t="s">
        <v>10</v>
      </c>
      <c r="D71" s="130"/>
      <c r="E71" s="131"/>
      <c r="F71" s="131"/>
      <c r="G71" s="131"/>
      <c r="H71" s="131"/>
      <c r="I71" s="131"/>
      <c r="J71" s="131"/>
      <c r="K71" s="131"/>
      <c r="L71" s="131"/>
      <c r="M71" s="131"/>
      <c r="N71" s="131"/>
      <c r="O71" s="131"/>
      <c r="P71" s="131"/>
      <c r="Q71" s="131"/>
      <c r="R71" s="131"/>
      <c r="S71" s="131"/>
      <c r="T71" s="131"/>
      <c r="U71" s="131"/>
      <c r="V71" s="131"/>
      <c r="W71" s="131"/>
      <c r="X71" s="131"/>
      <c r="Y71" s="131"/>
      <c r="Z71" s="131"/>
      <c r="AA71" s="131"/>
      <c r="AB71" s="131"/>
      <c r="AC71" s="128">
        <v>285</v>
      </c>
      <c r="AD71" s="128">
        <v>213</v>
      </c>
      <c r="AE71" s="135">
        <v>287</v>
      </c>
      <c r="AF71" s="128">
        <v>287</v>
      </c>
      <c r="AG71" s="128">
        <v>268</v>
      </c>
      <c r="AH71" s="128">
        <v>181</v>
      </c>
      <c r="AI71" s="129">
        <v>161</v>
      </c>
    </row>
    <row r="72" spans="1:35" x14ac:dyDescent="0.25">
      <c r="A72" s="7" t="s">
        <v>147</v>
      </c>
      <c r="B72" s="7" t="s">
        <v>25</v>
      </c>
      <c r="C72" s="7"/>
      <c r="D72" s="126"/>
      <c r="E72" s="127"/>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9"/>
    </row>
    <row r="73" spans="1:35" x14ac:dyDescent="0.25">
      <c r="A73" s="7" t="s">
        <v>148</v>
      </c>
      <c r="B73" s="7" t="s">
        <v>25</v>
      </c>
      <c r="C73" s="7"/>
      <c r="D73" s="126"/>
      <c r="E73" s="127"/>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9"/>
    </row>
    <row r="74" spans="1:35" x14ac:dyDescent="0.25">
      <c r="A74" s="7" t="s">
        <v>6</v>
      </c>
      <c r="B74" s="7" t="s">
        <v>25</v>
      </c>
      <c r="C74" s="7" t="s">
        <v>8</v>
      </c>
      <c r="D74" s="134"/>
      <c r="E74" s="128">
        <v>2</v>
      </c>
      <c r="F74" s="128"/>
      <c r="G74" s="128">
        <v>5</v>
      </c>
      <c r="H74" s="128">
        <v>7</v>
      </c>
      <c r="I74" s="128">
        <v>4</v>
      </c>
      <c r="J74" s="128">
        <v>5</v>
      </c>
      <c r="K74" s="128">
        <v>6</v>
      </c>
      <c r="L74" s="128"/>
      <c r="M74" s="128"/>
      <c r="N74" s="128"/>
      <c r="O74" s="128"/>
      <c r="P74" s="128"/>
      <c r="Q74" s="128"/>
      <c r="R74" s="128"/>
      <c r="S74" s="128"/>
      <c r="T74" s="128"/>
      <c r="U74" s="128"/>
      <c r="V74" s="128"/>
      <c r="W74" s="128"/>
      <c r="X74" s="128"/>
      <c r="Y74" s="128"/>
      <c r="Z74" s="128"/>
      <c r="AA74" s="128"/>
      <c r="AB74" s="128"/>
      <c r="AC74" s="128"/>
      <c r="AD74" s="128"/>
      <c r="AE74" s="128"/>
      <c r="AF74" s="128"/>
      <c r="AG74" s="128"/>
      <c r="AH74" s="128"/>
      <c r="AI74" s="129"/>
    </row>
    <row r="75" spans="1:35" x14ac:dyDescent="0.25">
      <c r="A75" s="7" t="s">
        <v>23</v>
      </c>
      <c r="B75" s="7" t="s">
        <v>25</v>
      </c>
      <c r="C75" s="7" t="s">
        <v>24</v>
      </c>
      <c r="D75" s="134"/>
      <c r="E75" s="128"/>
      <c r="F75" s="128"/>
      <c r="G75" s="128"/>
      <c r="H75" s="128"/>
      <c r="I75" s="128"/>
      <c r="J75" s="128"/>
      <c r="K75" s="128">
        <v>5</v>
      </c>
      <c r="L75" s="128">
        <v>12</v>
      </c>
      <c r="M75" s="128"/>
      <c r="N75" s="128"/>
      <c r="O75" s="128"/>
      <c r="P75" s="128"/>
      <c r="Q75" s="128"/>
      <c r="R75" s="128"/>
      <c r="S75" s="128"/>
      <c r="T75" s="128"/>
      <c r="U75" s="128"/>
      <c r="V75" s="128"/>
      <c r="W75" s="128"/>
      <c r="X75" s="128"/>
      <c r="Y75" s="128"/>
      <c r="Z75" s="128"/>
      <c r="AA75" s="128"/>
      <c r="AB75" s="128"/>
      <c r="AC75" s="128"/>
      <c r="AD75" s="128"/>
      <c r="AE75" s="128"/>
      <c r="AF75" s="128"/>
      <c r="AG75" s="128"/>
      <c r="AH75" s="128"/>
      <c r="AI75" s="129"/>
    </row>
    <row r="76" spans="1:35" x14ac:dyDescent="0.25">
      <c r="A76" s="7" t="s">
        <v>37</v>
      </c>
      <c r="B76" s="7" t="s">
        <v>25</v>
      </c>
      <c r="C76" s="7" t="s">
        <v>16</v>
      </c>
      <c r="D76" s="134"/>
      <c r="E76" s="128"/>
      <c r="F76" s="128"/>
      <c r="G76" s="128"/>
      <c r="H76" s="128"/>
      <c r="I76" s="128"/>
      <c r="J76" s="128"/>
      <c r="K76" s="128"/>
      <c r="L76" s="128">
        <v>14</v>
      </c>
      <c r="M76" s="128">
        <v>26</v>
      </c>
      <c r="N76" s="128">
        <v>56</v>
      </c>
      <c r="O76" s="128">
        <v>67</v>
      </c>
      <c r="P76" s="128"/>
      <c r="Q76" s="128"/>
      <c r="R76" s="128"/>
      <c r="S76" s="128"/>
      <c r="T76" s="128"/>
      <c r="U76" s="128"/>
      <c r="V76" s="128"/>
      <c r="W76" s="128"/>
      <c r="X76" s="128"/>
      <c r="Y76" s="128"/>
      <c r="Z76" s="128"/>
      <c r="AA76" s="128"/>
      <c r="AB76" s="128"/>
      <c r="AC76" s="128"/>
      <c r="AD76" s="128"/>
      <c r="AE76" s="128"/>
      <c r="AF76" s="128"/>
      <c r="AG76" s="128"/>
      <c r="AH76" s="128"/>
      <c r="AI76" s="129"/>
    </row>
    <row r="77" spans="1:35" x14ac:dyDescent="0.25">
      <c r="A77" s="17" t="s">
        <v>38</v>
      </c>
      <c r="B77" s="7" t="s">
        <v>25</v>
      </c>
      <c r="C77" s="7" t="s">
        <v>19</v>
      </c>
      <c r="D77" s="134"/>
      <c r="E77" s="128"/>
      <c r="F77" s="128"/>
      <c r="G77" s="128"/>
      <c r="H77" s="128"/>
      <c r="I77" s="128"/>
      <c r="J77" s="128"/>
      <c r="K77" s="128"/>
      <c r="L77" s="128"/>
      <c r="M77" s="128"/>
      <c r="N77" s="128"/>
      <c r="O77" s="128"/>
      <c r="P77" s="128">
        <v>62</v>
      </c>
      <c r="Q77" s="128">
        <v>117</v>
      </c>
      <c r="R77" s="128">
        <v>85</v>
      </c>
      <c r="S77" s="128">
        <v>56</v>
      </c>
      <c r="T77" s="128">
        <v>47</v>
      </c>
      <c r="U77" s="128"/>
      <c r="V77" s="128"/>
      <c r="W77" s="128"/>
      <c r="X77" s="128"/>
      <c r="Y77" s="128"/>
      <c r="Z77" s="128"/>
      <c r="AA77" s="128"/>
      <c r="AB77" s="128"/>
      <c r="AC77" s="128"/>
      <c r="AD77" s="128"/>
      <c r="AE77" s="128"/>
      <c r="AF77" s="128"/>
      <c r="AG77" s="128"/>
      <c r="AH77" s="128"/>
      <c r="AI77" s="129"/>
    </row>
    <row r="78" spans="1:35" x14ac:dyDescent="0.25">
      <c r="A78" s="7" t="s">
        <v>39</v>
      </c>
      <c r="B78" s="7" t="s">
        <v>25</v>
      </c>
      <c r="C78" s="7" t="s">
        <v>31</v>
      </c>
      <c r="D78" s="134"/>
      <c r="E78" s="128"/>
      <c r="F78" s="128"/>
      <c r="G78" s="128"/>
      <c r="H78" s="128"/>
      <c r="I78" s="128"/>
      <c r="J78" s="128"/>
      <c r="K78" s="128"/>
      <c r="L78" s="128"/>
      <c r="M78" s="128"/>
      <c r="N78" s="128"/>
      <c r="O78" s="128"/>
      <c r="P78" s="128"/>
      <c r="Q78" s="128"/>
      <c r="R78" s="128"/>
      <c r="S78" s="128"/>
      <c r="T78" s="128"/>
      <c r="U78" s="128">
        <v>83</v>
      </c>
      <c r="V78" s="128">
        <v>57</v>
      </c>
      <c r="W78" s="128">
        <v>54</v>
      </c>
      <c r="X78" s="128"/>
      <c r="Y78" s="128"/>
      <c r="Z78" s="128"/>
      <c r="AA78" s="128"/>
      <c r="AB78" s="128"/>
      <c r="AC78" s="128"/>
      <c r="AD78" s="128"/>
      <c r="AE78" s="128"/>
      <c r="AF78" s="128"/>
      <c r="AG78" s="128"/>
      <c r="AH78" s="128"/>
      <c r="AI78" s="129"/>
    </row>
    <row r="79" spans="1:35" x14ac:dyDescent="0.25">
      <c r="A79" s="17" t="s">
        <v>40</v>
      </c>
      <c r="B79" s="7" t="s">
        <v>25</v>
      </c>
      <c r="C79" s="7" t="s">
        <v>35</v>
      </c>
      <c r="D79" s="134"/>
      <c r="E79" s="128"/>
      <c r="F79" s="128"/>
      <c r="G79" s="128"/>
      <c r="H79" s="128"/>
      <c r="I79" s="128"/>
      <c r="J79" s="128"/>
      <c r="K79" s="128"/>
      <c r="L79" s="128"/>
      <c r="M79" s="128"/>
      <c r="N79" s="128"/>
      <c r="O79" s="128"/>
      <c r="P79" s="128"/>
      <c r="Q79" s="128"/>
      <c r="R79" s="128"/>
      <c r="S79" s="128"/>
      <c r="T79" s="128"/>
      <c r="U79" s="128"/>
      <c r="V79" s="128"/>
      <c r="W79" s="128"/>
      <c r="X79" s="128">
        <v>85</v>
      </c>
      <c r="Y79" s="128">
        <v>74</v>
      </c>
      <c r="Z79" s="128">
        <v>70</v>
      </c>
      <c r="AA79" s="128">
        <v>88</v>
      </c>
      <c r="AB79" s="128">
        <v>96</v>
      </c>
      <c r="AC79" s="128"/>
      <c r="AD79" s="128"/>
      <c r="AE79" s="128"/>
      <c r="AF79" s="128"/>
      <c r="AG79" s="128"/>
      <c r="AH79" s="128"/>
      <c r="AI79" s="129"/>
    </row>
    <row r="80" spans="1:35" x14ac:dyDescent="0.25">
      <c r="A80" s="7" t="s">
        <v>9</v>
      </c>
      <c r="B80" s="7" t="s">
        <v>25</v>
      </c>
      <c r="C80" s="7" t="s">
        <v>10</v>
      </c>
      <c r="D80" s="134"/>
      <c r="E80" s="128"/>
      <c r="F80" s="128"/>
      <c r="G80" s="128"/>
      <c r="H80" s="128"/>
      <c r="I80" s="128"/>
      <c r="J80" s="128"/>
      <c r="K80" s="128"/>
      <c r="L80" s="128"/>
      <c r="M80" s="128"/>
      <c r="N80" s="128"/>
      <c r="O80" s="128"/>
      <c r="P80" s="128"/>
      <c r="Q80" s="128"/>
      <c r="R80" s="128"/>
      <c r="S80" s="128"/>
      <c r="T80" s="128"/>
      <c r="U80" s="128"/>
      <c r="V80" s="128"/>
      <c r="W80" s="128"/>
      <c r="X80" s="128"/>
      <c r="Y80" s="128"/>
      <c r="Z80" s="128"/>
      <c r="AA80" s="128"/>
      <c r="AB80" s="128"/>
      <c r="AC80" s="128">
        <v>116</v>
      </c>
      <c r="AD80" s="128">
        <v>118</v>
      </c>
      <c r="AE80" s="135">
        <v>143</v>
      </c>
      <c r="AF80" s="128">
        <v>155</v>
      </c>
      <c r="AG80" s="128">
        <v>198</v>
      </c>
      <c r="AH80" s="128">
        <v>135</v>
      </c>
      <c r="AI80" s="129">
        <v>142</v>
      </c>
    </row>
    <row r="81" spans="1:38" x14ac:dyDescent="0.25">
      <c r="A81" s="7" t="s">
        <v>147</v>
      </c>
      <c r="B81" s="7" t="s">
        <v>27</v>
      </c>
      <c r="C81" s="7"/>
      <c r="D81" s="126"/>
      <c r="E81" s="127"/>
      <c r="F81" s="128"/>
      <c r="G81" s="128"/>
      <c r="H81" s="128"/>
      <c r="I81" s="128"/>
      <c r="J81" s="128"/>
      <c r="K81" s="128"/>
      <c r="L81" s="128"/>
      <c r="M81" s="128"/>
      <c r="N81" s="128"/>
      <c r="O81" s="128"/>
      <c r="P81" s="128"/>
      <c r="Q81" s="128"/>
      <c r="R81" s="128"/>
      <c r="S81" s="128"/>
      <c r="T81" s="128"/>
      <c r="U81" s="128"/>
      <c r="V81" s="128"/>
      <c r="W81" s="128"/>
      <c r="X81" s="128"/>
      <c r="Y81" s="128"/>
      <c r="Z81" s="128"/>
      <c r="AA81" s="128"/>
      <c r="AB81" s="128"/>
      <c r="AC81" s="128"/>
      <c r="AD81" s="128"/>
      <c r="AE81" s="128"/>
      <c r="AF81" s="128"/>
      <c r="AG81" s="128"/>
      <c r="AH81" s="128"/>
      <c r="AI81" s="129"/>
    </row>
    <row r="82" spans="1:38" x14ac:dyDescent="0.25">
      <c r="A82" s="7" t="s">
        <v>148</v>
      </c>
      <c r="B82" s="7" t="s">
        <v>27</v>
      </c>
      <c r="C82" s="7"/>
      <c r="D82" s="126"/>
      <c r="E82" s="127"/>
      <c r="F82" s="128"/>
      <c r="G82" s="128"/>
      <c r="H82" s="128"/>
      <c r="I82" s="128"/>
      <c r="J82" s="128"/>
      <c r="K82" s="128"/>
      <c r="L82" s="128"/>
      <c r="M82" s="128"/>
      <c r="N82" s="128"/>
      <c r="O82" s="128"/>
      <c r="P82" s="128"/>
      <c r="Q82" s="128"/>
      <c r="R82" s="128"/>
      <c r="S82" s="128"/>
      <c r="T82" s="128"/>
      <c r="U82" s="128"/>
      <c r="V82" s="128"/>
      <c r="W82" s="128"/>
      <c r="X82" s="128"/>
      <c r="Y82" s="128"/>
      <c r="Z82" s="128"/>
      <c r="AA82" s="128"/>
      <c r="AB82" s="128"/>
      <c r="AC82" s="128"/>
      <c r="AD82" s="128"/>
      <c r="AE82" s="128"/>
      <c r="AF82" s="128"/>
      <c r="AG82" s="128"/>
      <c r="AH82" s="128"/>
      <c r="AI82" s="129"/>
    </row>
    <row r="83" spans="1:38" x14ac:dyDescent="0.25">
      <c r="A83" s="7" t="s">
        <v>6</v>
      </c>
      <c r="B83" s="7" t="s">
        <v>27</v>
      </c>
      <c r="C83" s="7" t="s">
        <v>8</v>
      </c>
      <c r="D83" s="134"/>
      <c r="E83" s="128">
        <v>1</v>
      </c>
      <c r="F83" s="128"/>
      <c r="G83" s="128">
        <v>1</v>
      </c>
      <c r="H83" s="128">
        <v>1</v>
      </c>
      <c r="I83" s="128"/>
      <c r="J83" s="128"/>
      <c r="K83" s="128"/>
      <c r="L83" s="128"/>
      <c r="M83" s="128"/>
      <c r="N83" s="128"/>
      <c r="O83" s="128"/>
      <c r="P83" s="128"/>
      <c r="Q83" s="128"/>
      <c r="R83" s="128"/>
      <c r="S83" s="128"/>
      <c r="T83" s="128"/>
      <c r="U83" s="128"/>
      <c r="V83" s="128"/>
      <c r="W83" s="128"/>
      <c r="X83" s="128"/>
      <c r="Y83" s="128"/>
      <c r="Z83" s="128"/>
      <c r="AA83" s="128"/>
      <c r="AB83" s="128"/>
      <c r="AC83" s="128"/>
      <c r="AD83" s="128"/>
      <c r="AE83" s="128"/>
      <c r="AF83" s="128"/>
      <c r="AG83" s="128"/>
      <c r="AH83" s="128"/>
      <c r="AI83" s="129"/>
    </row>
    <row r="84" spans="1:38" x14ac:dyDescent="0.25">
      <c r="A84" s="7" t="s">
        <v>23</v>
      </c>
      <c r="B84" s="7" t="s">
        <v>27</v>
      </c>
      <c r="C84" s="7" t="s">
        <v>24</v>
      </c>
      <c r="D84" s="134"/>
      <c r="E84" s="128"/>
      <c r="F84" s="128"/>
      <c r="G84" s="128"/>
      <c r="H84" s="128"/>
      <c r="I84" s="128"/>
      <c r="J84" s="128"/>
      <c r="K84" s="128"/>
      <c r="L84" s="128">
        <v>1</v>
      </c>
      <c r="M84" s="128"/>
      <c r="N84" s="128"/>
      <c r="O84" s="128"/>
      <c r="P84" s="128"/>
      <c r="Q84" s="128"/>
      <c r="R84" s="128"/>
      <c r="S84" s="128"/>
      <c r="T84" s="128"/>
      <c r="U84" s="128"/>
      <c r="V84" s="128"/>
      <c r="W84" s="128"/>
      <c r="X84" s="128"/>
      <c r="Y84" s="128"/>
      <c r="Z84" s="128"/>
      <c r="AA84" s="128"/>
      <c r="AB84" s="128"/>
      <c r="AC84" s="128"/>
      <c r="AD84" s="128"/>
      <c r="AE84" s="128"/>
      <c r="AF84" s="128"/>
      <c r="AG84" s="128"/>
      <c r="AH84" s="128"/>
      <c r="AI84" s="129"/>
    </row>
    <row r="85" spans="1:38" x14ac:dyDescent="0.25">
      <c r="A85" s="7" t="s">
        <v>37</v>
      </c>
      <c r="B85" s="7" t="s">
        <v>27</v>
      </c>
      <c r="C85" s="7" t="s">
        <v>16</v>
      </c>
      <c r="D85" s="134"/>
      <c r="E85" s="128"/>
      <c r="F85" s="128"/>
      <c r="G85" s="128"/>
      <c r="H85" s="128"/>
      <c r="I85" s="128"/>
      <c r="J85" s="128"/>
      <c r="K85" s="128"/>
      <c r="L85" s="128"/>
      <c r="M85" s="128"/>
      <c r="N85" s="128"/>
      <c r="O85" s="128">
        <v>1</v>
      </c>
      <c r="P85" s="128"/>
      <c r="Q85" s="128"/>
      <c r="R85" s="128"/>
      <c r="S85" s="128"/>
      <c r="T85" s="128"/>
      <c r="U85" s="128"/>
      <c r="V85" s="128"/>
      <c r="W85" s="128"/>
      <c r="X85" s="128"/>
      <c r="Y85" s="128"/>
      <c r="Z85" s="128"/>
      <c r="AA85" s="128"/>
      <c r="AB85" s="128"/>
      <c r="AC85" s="128"/>
      <c r="AD85" s="128"/>
      <c r="AE85" s="128"/>
      <c r="AF85" s="128"/>
      <c r="AG85" s="128"/>
      <c r="AH85" s="128"/>
      <c r="AI85" s="129"/>
    </row>
    <row r="86" spans="1:38" x14ac:dyDescent="0.25">
      <c r="A86" s="17" t="s">
        <v>38</v>
      </c>
      <c r="B86" s="7" t="s">
        <v>27</v>
      </c>
      <c r="C86" s="7" t="s">
        <v>19</v>
      </c>
      <c r="D86" s="134"/>
      <c r="E86" s="128"/>
      <c r="F86" s="128"/>
      <c r="G86" s="128"/>
      <c r="H86" s="128"/>
      <c r="I86" s="128"/>
      <c r="J86" s="128"/>
      <c r="K86" s="128"/>
      <c r="L86" s="128"/>
      <c r="M86" s="128"/>
      <c r="N86" s="128"/>
      <c r="O86" s="128"/>
      <c r="P86" s="128">
        <v>1</v>
      </c>
      <c r="Q86" s="128">
        <v>36</v>
      </c>
      <c r="R86" s="128">
        <v>75</v>
      </c>
      <c r="S86" s="128">
        <v>56</v>
      </c>
      <c r="T86" s="128">
        <v>55</v>
      </c>
      <c r="U86" s="128"/>
      <c r="V86" s="128"/>
      <c r="W86" s="128"/>
      <c r="X86" s="128"/>
      <c r="Y86" s="128"/>
      <c r="Z86" s="128"/>
      <c r="AA86" s="128"/>
      <c r="AB86" s="128"/>
      <c r="AC86" s="128"/>
      <c r="AD86" s="128"/>
      <c r="AE86" s="128"/>
      <c r="AF86" s="128"/>
      <c r="AG86" s="128"/>
      <c r="AH86" s="128"/>
      <c r="AI86" s="129"/>
    </row>
    <row r="87" spans="1:38" x14ac:dyDescent="0.25">
      <c r="A87" s="7" t="s">
        <v>39</v>
      </c>
      <c r="B87" s="7" t="s">
        <v>27</v>
      </c>
      <c r="C87" s="7" t="s">
        <v>31</v>
      </c>
      <c r="D87" s="134"/>
      <c r="E87" s="128"/>
      <c r="F87" s="128"/>
      <c r="G87" s="128"/>
      <c r="H87" s="128"/>
      <c r="I87" s="128"/>
      <c r="J87" s="128"/>
      <c r="K87" s="128"/>
      <c r="L87" s="128"/>
      <c r="M87" s="128"/>
      <c r="N87" s="128"/>
      <c r="O87" s="128"/>
      <c r="P87" s="128"/>
      <c r="Q87" s="128"/>
      <c r="R87" s="128"/>
      <c r="S87" s="128"/>
      <c r="T87" s="128"/>
      <c r="U87" s="128">
        <v>130</v>
      </c>
      <c r="V87" s="128">
        <v>95</v>
      </c>
      <c r="W87" s="128">
        <v>116</v>
      </c>
      <c r="X87" s="128"/>
      <c r="Y87" s="128"/>
      <c r="Z87" s="128"/>
      <c r="AA87" s="128"/>
      <c r="AB87" s="128"/>
      <c r="AC87" s="128"/>
      <c r="AD87" s="128"/>
      <c r="AE87" s="128"/>
      <c r="AF87" s="128"/>
      <c r="AG87" s="128"/>
      <c r="AH87" s="128"/>
      <c r="AI87" s="129"/>
    </row>
    <row r="88" spans="1:38" x14ac:dyDescent="0.25">
      <c r="A88" s="17" t="s">
        <v>40</v>
      </c>
      <c r="B88" s="7" t="s">
        <v>27</v>
      </c>
      <c r="C88" s="7" t="s">
        <v>35</v>
      </c>
      <c r="D88" s="134"/>
      <c r="E88" s="128"/>
      <c r="F88" s="128"/>
      <c r="G88" s="128"/>
      <c r="H88" s="128"/>
      <c r="I88" s="128"/>
      <c r="J88" s="128"/>
      <c r="K88" s="128"/>
      <c r="L88" s="128"/>
      <c r="M88" s="128"/>
      <c r="N88" s="128"/>
      <c r="O88" s="128"/>
      <c r="P88" s="128"/>
      <c r="Q88" s="128"/>
      <c r="R88" s="128"/>
      <c r="S88" s="128"/>
      <c r="T88" s="128"/>
      <c r="U88" s="128"/>
      <c r="V88" s="128"/>
      <c r="W88" s="128"/>
      <c r="X88" s="128">
        <v>107</v>
      </c>
      <c r="Y88" s="128">
        <v>94</v>
      </c>
      <c r="Z88" s="128">
        <v>63</v>
      </c>
      <c r="AA88" s="128">
        <v>86</v>
      </c>
      <c r="AB88" s="128">
        <v>92</v>
      </c>
      <c r="AC88" s="128"/>
      <c r="AD88" s="128"/>
      <c r="AE88" s="128"/>
      <c r="AF88" s="128"/>
      <c r="AG88" s="128"/>
      <c r="AH88" s="128"/>
      <c r="AI88" s="129"/>
    </row>
    <row r="89" spans="1:38" x14ac:dyDescent="0.25">
      <c r="A89" s="7" t="s">
        <v>9</v>
      </c>
      <c r="B89" s="7" t="s">
        <v>27</v>
      </c>
      <c r="C89" s="7" t="s">
        <v>10</v>
      </c>
      <c r="D89" s="126"/>
      <c r="E89" s="127"/>
      <c r="F89" s="128"/>
      <c r="G89" s="128"/>
      <c r="H89" s="128"/>
      <c r="I89" s="128"/>
      <c r="J89" s="128"/>
      <c r="K89" s="128"/>
      <c r="L89" s="128"/>
      <c r="M89" s="128"/>
      <c r="N89" s="128"/>
      <c r="O89" s="128"/>
      <c r="P89" s="128"/>
      <c r="Q89" s="128"/>
      <c r="R89" s="128"/>
      <c r="S89" s="128"/>
      <c r="T89" s="128"/>
      <c r="U89" s="128"/>
      <c r="V89" s="128"/>
      <c r="W89" s="128"/>
      <c r="X89" s="128"/>
      <c r="Y89" s="128"/>
      <c r="Z89" s="128"/>
      <c r="AA89" s="128"/>
      <c r="AB89" s="128"/>
      <c r="AC89" s="128">
        <v>81</v>
      </c>
      <c r="AD89" s="128">
        <v>96</v>
      </c>
      <c r="AE89" s="128">
        <v>90</v>
      </c>
      <c r="AF89" s="128">
        <v>96</v>
      </c>
      <c r="AG89" s="128">
        <v>90</v>
      </c>
      <c r="AH89" s="128">
        <v>59</v>
      </c>
      <c r="AI89" s="129">
        <v>55</v>
      </c>
    </row>
    <row r="90" spans="1:38" x14ac:dyDescent="0.25">
      <c r="A90" s="7" t="s">
        <v>147</v>
      </c>
      <c r="B90" s="7" t="s">
        <v>29</v>
      </c>
      <c r="C90" s="7"/>
      <c r="D90" s="126"/>
      <c r="E90" s="127"/>
      <c r="F90" s="128"/>
      <c r="G90" s="128"/>
      <c r="H90" s="128"/>
      <c r="I90" s="128"/>
      <c r="J90" s="128"/>
      <c r="K90" s="128"/>
      <c r="L90" s="128"/>
      <c r="M90" s="128"/>
      <c r="N90" s="128"/>
      <c r="O90" s="128"/>
      <c r="P90" s="128"/>
      <c r="Q90" s="128"/>
      <c r="R90" s="128"/>
      <c r="S90" s="128"/>
      <c r="T90" s="128"/>
      <c r="U90" s="128"/>
      <c r="V90" s="128"/>
      <c r="W90" s="128"/>
      <c r="X90" s="128"/>
      <c r="Y90" s="128"/>
      <c r="Z90" s="128"/>
      <c r="AA90" s="128"/>
      <c r="AB90" s="128"/>
      <c r="AC90" s="128"/>
      <c r="AD90" s="128"/>
      <c r="AE90" s="128"/>
      <c r="AF90" s="128"/>
      <c r="AG90" s="128"/>
      <c r="AH90" s="128"/>
      <c r="AI90" s="129"/>
    </row>
    <row r="91" spans="1:38" x14ac:dyDescent="0.25">
      <c r="A91" s="7" t="s">
        <v>148</v>
      </c>
      <c r="B91" s="7" t="s">
        <v>29</v>
      </c>
      <c r="C91" s="7"/>
      <c r="D91" s="134"/>
      <c r="E91" s="128"/>
      <c r="F91" s="128"/>
      <c r="G91" s="128"/>
      <c r="H91" s="128"/>
      <c r="I91" s="128"/>
      <c r="J91" s="128"/>
      <c r="K91" s="128"/>
      <c r="L91" s="128"/>
      <c r="M91" s="128"/>
      <c r="N91" s="128"/>
      <c r="O91" s="128"/>
      <c r="P91" s="128"/>
      <c r="Q91" s="128"/>
      <c r="R91" s="128"/>
      <c r="S91" s="128"/>
      <c r="T91" s="128"/>
      <c r="U91" s="128"/>
      <c r="V91" s="128"/>
      <c r="W91" s="128"/>
      <c r="X91" s="128"/>
      <c r="Y91" s="128"/>
      <c r="Z91" s="128"/>
      <c r="AA91" s="128"/>
      <c r="AB91" s="128"/>
      <c r="AC91" s="128"/>
      <c r="AD91" s="128"/>
      <c r="AE91" s="135"/>
      <c r="AF91" s="128"/>
      <c r="AG91" s="128"/>
      <c r="AH91" s="128"/>
      <c r="AI91" s="129"/>
      <c r="AK91" s="7" t="s">
        <v>141</v>
      </c>
      <c r="AL91" s="7" t="s">
        <v>142</v>
      </c>
    </row>
    <row r="92" spans="1:38" x14ac:dyDescent="0.25">
      <c r="A92" s="7" t="s">
        <v>6</v>
      </c>
      <c r="B92" s="7" t="s">
        <v>29</v>
      </c>
      <c r="C92" s="7" t="s">
        <v>8</v>
      </c>
      <c r="D92" s="134"/>
      <c r="E92" s="128"/>
      <c r="F92" s="128"/>
      <c r="G92" s="128"/>
      <c r="H92" s="128">
        <v>2</v>
      </c>
      <c r="I92" s="128"/>
      <c r="J92" s="128"/>
      <c r="K92" s="128"/>
      <c r="L92" s="128"/>
      <c r="M92" s="128"/>
      <c r="N92" s="128"/>
      <c r="O92" s="128"/>
      <c r="P92" s="128"/>
      <c r="Q92" s="128"/>
      <c r="R92" s="128"/>
      <c r="S92" s="128"/>
      <c r="T92" s="128"/>
      <c r="U92" s="128"/>
      <c r="V92" s="128"/>
      <c r="W92" s="128"/>
      <c r="X92" s="128"/>
      <c r="Y92" s="128"/>
      <c r="Z92" s="128"/>
      <c r="AA92" s="128"/>
      <c r="AB92" s="128"/>
      <c r="AC92" s="128"/>
      <c r="AD92" s="128"/>
      <c r="AE92" s="128"/>
      <c r="AF92" s="128"/>
      <c r="AG92" s="128"/>
      <c r="AH92" s="128"/>
      <c r="AI92" s="129"/>
      <c r="AK92" s="7" t="s">
        <v>147</v>
      </c>
      <c r="AL92" s="53">
        <f>SUM(D5:AH5)+SUM(D9:AH9)+SUM(D13:AH13)+SUM(D19:AH19)+SUM(D27:AH27)+SUM(D36:AH36)+SUM(D45:AH45)+SUM(D54:AH54)+SUM(D63:AH63)+SUM(D72:AH72)+SUM(D81:AH81)+SUM(D90:AH90)</f>
        <v>0</v>
      </c>
    </row>
    <row r="93" spans="1:38" x14ac:dyDescent="0.25">
      <c r="A93" s="7" t="s">
        <v>23</v>
      </c>
      <c r="B93" s="7" t="s">
        <v>29</v>
      </c>
      <c r="C93" s="7" t="s">
        <v>24</v>
      </c>
      <c r="D93" s="134"/>
      <c r="E93" s="128"/>
      <c r="F93" s="128"/>
      <c r="G93" s="128"/>
      <c r="H93" s="128"/>
      <c r="I93" s="128"/>
      <c r="J93" s="128"/>
      <c r="K93" s="128"/>
      <c r="L93" s="128">
        <v>1</v>
      </c>
      <c r="M93" s="128"/>
      <c r="N93" s="128"/>
      <c r="O93" s="128"/>
      <c r="P93" s="128"/>
      <c r="Q93" s="128"/>
      <c r="R93" s="128"/>
      <c r="S93" s="128"/>
      <c r="T93" s="128"/>
      <c r="U93" s="128"/>
      <c r="V93" s="128"/>
      <c r="W93" s="128"/>
      <c r="X93" s="128"/>
      <c r="Y93" s="128"/>
      <c r="Z93" s="128"/>
      <c r="AA93" s="128"/>
      <c r="AB93" s="128"/>
      <c r="AC93" s="128"/>
      <c r="AD93" s="128"/>
      <c r="AE93" s="128"/>
      <c r="AF93" s="128"/>
      <c r="AG93" s="128"/>
      <c r="AH93" s="128"/>
      <c r="AI93" s="129"/>
      <c r="AK93" s="7" t="s">
        <v>148</v>
      </c>
      <c r="AL93" s="53">
        <f>SUM(D6:AH6)+SUM(D10:AH10)+SUM(D14:AH14)+SUM(D20:AH20)+SUM(D28:AH28)+SUM(D37:AH37)+SUM(D46:AH46)+SUM(D55:AH55)+SUM(D64:AH64)+SUM(D73:AH73)+SUM(D82:AH82)+SUM(D91:AH91)</f>
        <v>0</v>
      </c>
    </row>
    <row r="94" spans="1:38" x14ac:dyDescent="0.25">
      <c r="A94" s="7" t="s">
        <v>37</v>
      </c>
      <c r="B94" s="7" t="s">
        <v>29</v>
      </c>
      <c r="C94" s="7" t="s">
        <v>16</v>
      </c>
      <c r="D94" s="134"/>
      <c r="E94" s="128"/>
      <c r="F94" s="128"/>
      <c r="G94" s="128"/>
      <c r="H94" s="128"/>
      <c r="I94" s="128"/>
      <c r="J94" s="128"/>
      <c r="K94" s="128"/>
      <c r="L94" s="128"/>
      <c r="M94" s="128">
        <v>1</v>
      </c>
      <c r="N94" s="128">
        <v>1</v>
      </c>
      <c r="O94" s="128">
        <v>1</v>
      </c>
      <c r="P94" s="128"/>
      <c r="Q94" s="128"/>
      <c r="R94" s="128"/>
      <c r="S94" s="128"/>
      <c r="T94" s="128"/>
      <c r="U94" s="128"/>
      <c r="V94" s="128"/>
      <c r="W94" s="128"/>
      <c r="X94" s="128"/>
      <c r="Y94" s="128"/>
      <c r="Z94" s="128"/>
      <c r="AA94" s="128"/>
      <c r="AB94" s="128"/>
      <c r="AC94" s="128"/>
      <c r="AD94" s="128"/>
      <c r="AE94" s="128"/>
      <c r="AF94" s="128"/>
      <c r="AG94" s="128"/>
      <c r="AH94" s="128"/>
      <c r="AI94" s="129"/>
      <c r="AK94" s="7" t="s">
        <v>8</v>
      </c>
      <c r="AL94" s="53">
        <f>SUM(D7:AH7)+SUM(D11:AH11)+SUM(D15:AH15)+SUM(D21:AH21)+SUM(D29:AH29)+SUM(D38:AH38)+SUM(D47:AH47)+SUM(D56:AH56)+SUM(D65:AH65)+SUM(D74:AH74)+SUM(D83:AH83)+SUM(D92:AH92)</f>
        <v>7148</v>
      </c>
    </row>
    <row r="95" spans="1:38" x14ac:dyDescent="0.25">
      <c r="A95" s="17" t="s">
        <v>38</v>
      </c>
      <c r="B95" s="7" t="s">
        <v>29</v>
      </c>
      <c r="C95" s="7" t="s">
        <v>19</v>
      </c>
      <c r="D95" s="134"/>
      <c r="E95" s="128"/>
      <c r="F95" s="128"/>
      <c r="G95" s="128"/>
      <c r="H95" s="128"/>
      <c r="I95" s="128"/>
      <c r="J95" s="128"/>
      <c r="K95" s="128"/>
      <c r="L95" s="128"/>
      <c r="M95" s="128"/>
      <c r="N95" s="128"/>
      <c r="O95" s="128"/>
      <c r="P95" s="128">
        <v>1</v>
      </c>
      <c r="Q95" s="128">
        <v>14</v>
      </c>
      <c r="R95" s="128">
        <v>25</v>
      </c>
      <c r="S95" s="128">
        <v>8</v>
      </c>
      <c r="T95" s="128">
        <v>3</v>
      </c>
      <c r="U95" s="128"/>
      <c r="V95" s="128"/>
      <c r="W95" s="128"/>
      <c r="X95" s="128"/>
      <c r="Y95" s="128"/>
      <c r="Z95" s="128"/>
      <c r="AA95" s="128"/>
      <c r="AB95" s="128"/>
      <c r="AC95" s="128"/>
      <c r="AD95" s="128"/>
      <c r="AE95" s="128"/>
      <c r="AF95" s="128"/>
      <c r="AG95" s="128"/>
      <c r="AH95" s="128"/>
      <c r="AI95" s="129"/>
      <c r="AK95" s="7" t="s">
        <v>24</v>
      </c>
      <c r="AL95" s="53">
        <f>SUM(D22:AH22)+SUM(D30:AH30)+SUM(D39:AH39)+SUM(D48:AH48)+SUM(D57:AH57)+SUM(D66:AH66)+SUM(D75:AH75)+SUM(D84:AH84)+SUM(D93:AH93)</f>
        <v>1948</v>
      </c>
    </row>
    <row r="96" spans="1:38" x14ac:dyDescent="0.25">
      <c r="A96" s="7" t="s">
        <v>39</v>
      </c>
      <c r="B96" s="7" t="s">
        <v>29</v>
      </c>
      <c r="C96" s="7" t="s">
        <v>31</v>
      </c>
      <c r="D96" s="134"/>
      <c r="E96" s="128"/>
      <c r="F96" s="128"/>
      <c r="G96" s="128"/>
      <c r="H96" s="128"/>
      <c r="I96" s="128"/>
      <c r="J96" s="128"/>
      <c r="K96" s="128"/>
      <c r="L96" s="128"/>
      <c r="M96" s="128"/>
      <c r="N96" s="128"/>
      <c r="O96" s="128"/>
      <c r="P96" s="128"/>
      <c r="Q96" s="128"/>
      <c r="R96" s="128"/>
      <c r="S96" s="128"/>
      <c r="T96" s="128"/>
      <c r="U96" s="128">
        <v>13</v>
      </c>
      <c r="V96" s="128">
        <v>42</v>
      </c>
      <c r="W96" s="128">
        <v>54</v>
      </c>
      <c r="X96" s="128"/>
      <c r="Y96" s="128"/>
      <c r="Z96" s="128"/>
      <c r="AA96" s="128"/>
      <c r="AB96" s="128"/>
      <c r="AC96" s="128"/>
      <c r="AD96" s="128"/>
      <c r="AE96" s="128"/>
      <c r="AF96" s="128"/>
      <c r="AG96" s="128"/>
      <c r="AH96" s="128"/>
      <c r="AI96" s="129"/>
      <c r="AK96" s="7" t="s">
        <v>16</v>
      </c>
      <c r="AL96" s="53">
        <f>SUM(D16:AH16)+SUM(D23:AH23)+SUM(D31:AH31)+SUM(D40:AH40)+SUM(D49:AH49)+SUM(D58:AH58)+SUM(D67:AH67)+SUM(D76:AH76)+SUM(D85:AH85)+SUM(D94:AH94)</f>
        <v>6428</v>
      </c>
    </row>
    <row r="97" spans="1:38" x14ac:dyDescent="0.25">
      <c r="A97" s="17" t="s">
        <v>40</v>
      </c>
      <c r="B97" s="7" t="s">
        <v>29</v>
      </c>
      <c r="C97" s="7" t="s">
        <v>35</v>
      </c>
      <c r="D97" s="134"/>
      <c r="E97" s="128"/>
      <c r="F97" s="128"/>
      <c r="G97" s="128"/>
      <c r="H97" s="128"/>
      <c r="I97" s="128"/>
      <c r="J97" s="128"/>
      <c r="K97" s="128"/>
      <c r="L97" s="128"/>
      <c r="M97" s="128"/>
      <c r="N97" s="128"/>
      <c r="O97" s="128"/>
      <c r="P97" s="128"/>
      <c r="Q97" s="128"/>
      <c r="R97" s="128"/>
      <c r="S97" s="128"/>
      <c r="T97" s="128"/>
      <c r="U97" s="128"/>
      <c r="V97" s="128"/>
      <c r="W97" s="128"/>
      <c r="X97" s="128">
        <v>54</v>
      </c>
      <c r="Y97" s="128">
        <v>83</v>
      </c>
      <c r="Z97" s="128">
        <v>81</v>
      </c>
      <c r="AA97" s="128">
        <v>93</v>
      </c>
      <c r="AB97" s="128">
        <v>124</v>
      </c>
      <c r="AC97" s="128"/>
      <c r="AD97" s="128"/>
      <c r="AE97" s="128"/>
      <c r="AF97" s="128"/>
      <c r="AG97" s="128"/>
      <c r="AH97" s="128"/>
      <c r="AI97" s="129"/>
      <c r="AK97" s="7" t="s">
        <v>19</v>
      </c>
      <c r="AL97" s="53">
        <f>SUM(D17:AH17)+SUM(D24:AH24)+SUM(D32:AH32)+SUM(D41:AH41)+SUM(D50:AH50)+SUM(D59:AH59)+SUM(D68:AH68)+SUM(D77:AH77)+SUM(D86:AH86)+SUM(D95:AH95)</f>
        <v>14588</v>
      </c>
    </row>
    <row r="98" spans="1:38" x14ac:dyDescent="0.25">
      <c r="A98" s="7" t="s">
        <v>9</v>
      </c>
      <c r="B98" s="7" t="s">
        <v>29</v>
      </c>
      <c r="C98" s="7" t="s">
        <v>10</v>
      </c>
      <c r="D98" s="134"/>
      <c r="E98" s="128"/>
      <c r="F98" s="128"/>
      <c r="G98" s="128"/>
      <c r="H98" s="128"/>
      <c r="I98" s="128"/>
      <c r="J98" s="128"/>
      <c r="K98" s="128"/>
      <c r="L98" s="128"/>
      <c r="M98" s="128"/>
      <c r="N98" s="128"/>
      <c r="O98" s="131"/>
      <c r="P98" s="131"/>
      <c r="Q98" s="131"/>
      <c r="R98" s="131"/>
      <c r="S98" s="131"/>
      <c r="T98" s="131"/>
      <c r="U98" s="131"/>
      <c r="V98" s="131"/>
      <c r="W98" s="131"/>
      <c r="X98" s="131"/>
      <c r="Y98" s="131"/>
      <c r="Z98" s="131"/>
      <c r="AA98" s="131"/>
      <c r="AB98" s="131"/>
      <c r="AC98" s="128">
        <v>121</v>
      </c>
      <c r="AD98" s="128">
        <v>131</v>
      </c>
      <c r="AE98" s="135">
        <v>176</v>
      </c>
      <c r="AF98" s="128">
        <v>171</v>
      </c>
      <c r="AG98" s="128">
        <v>241</v>
      </c>
      <c r="AH98" s="128">
        <v>157</v>
      </c>
      <c r="AI98" s="129">
        <v>170</v>
      </c>
      <c r="AK98" s="7" t="s">
        <v>31</v>
      </c>
      <c r="AL98" s="53">
        <f>SUM(D25:AH25)+SUM(D33:AH33)+SUM(D42:AH42)+SUM(D51:AH51)+SUM(D60:AH60)+SUM(D69:AH69)+SUM(D78:AH78)+SUM(D87:AH87)+SUM(D96:AH96)</f>
        <v>7108</v>
      </c>
    </row>
    <row r="99" spans="1:38" x14ac:dyDescent="0.25">
      <c r="A99" s="17" t="s">
        <v>9</v>
      </c>
      <c r="B99" s="7" t="s">
        <v>32</v>
      </c>
      <c r="C99" s="7" t="s">
        <v>10</v>
      </c>
      <c r="D99" s="134"/>
      <c r="E99" s="128"/>
      <c r="F99" s="128"/>
      <c r="G99" s="128"/>
      <c r="H99" s="128"/>
      <c r="I99" s="128"/>
      <c r="J99" s="128"/>
      <c r="K99" s="128"/>
      <c r="L99" s="128"/>
      <c r="M99" s="128"/>
      <c r="N99" s="128"/>
      <c r="O99" s="128"/>
      <c r="P99" s="128"/>
      <c r="Q99" s="128"/>
      <c r="R99" s="128"/>
      <c r="S99" s="128"/>
      <c r="T99" s="128"/>
      <c r="U99" s="128"/>
      <c r="V99" s="128"/>
      <c r="W99" s="128"/>
      <c r="X99" s="128"/>
      <c r="Y99" s="128"/>
      <c r="Z99" s="128"/>
      <c r="AA99" s="128"/>
      <c r="AB99" s="128"/>
      <c r="AC99" s="128"/>
      <c r="AD99" s="128"/>
      <c r="AE99" s="128"/>
      <c r="AF99" s="128"/>
      <c r="AG99" s="128"/>
      <c r="AH99" s="128"/>
      <c r="AI99" s="129">
        <v>4</v>
      </c>
      <c r="AK99" s="7" t="s">
        <v>35</v>
      </c>
      <c r="AL99" s="53">
        <f>SUM(D34:AH34)+SUM(D43:AH43)+SUM(D52:AH52)+SUM(D61:AH61)+SUM(D70:AH70)+SUM(D79:AH79)+SUM(D88:AH88)+SUM(D97:AH97)</f>
        <v>10676</v>
      </c>
    </row>
    <row r="100" spans="1:38" s="22" customFormat="1" x14ac:dyDescent="0.25">
      <c r="A100" s="18"/>
      <c r="B100" s="19" t="s">
        <v>41</v>
      </c>
      <c r="C100" s="18"/>
      <c r="D100" s="20"/>
      <c r="E100" s="20">
        <f t="shared" ref="E100:AH100" si="0">SUM(E7:E99)</f>
        <v>907</v>
      </c>
      <c r="F100" s="20">
        <f t="shared" si="0"/>
        <v>1011</v>
      </c>
      <c r="G100" s="20">
        <f t="shared" si="0"/>
        <v>947</v>
      </c>
      <c r="H100" s="20">
        <f t="shared" si="0"/>
        <v>937</v>
      </c>
      <c r="I100" s="20">
        <f t="shared" si="0"/>
        <v>657</v>
      </c>
      <c r="J100" s="20">
        <f t="shared" si="0"/>
        <v>544</v>
      </c>
      <c r="K100" s="20">
        <f t="shared" si="0"/>
        <v>901</v>
      </c>
      <c r="L100" s="20">
        <f t="shared" si="0"/>
        <v>1006</v>
      </c>
      <c r="M100" s="20">
        <f t="shared" si="0"/>
        <v>857</v>
      </c>
      <c r="N100" s="20">
        <f t="shared" si="0"/>
        <v>1420</v>
      </c>
      <c r="O100" s="20">
        <f t="shared" si="0"/>
        <v>1698</v>
      </c>
      <c r="P100" s="20">
        <f t="shared" si="0"/>
        <v>2213</v>
      </c>
      <c r="Q100" s="20">
        <f t="shared" si="0"/>
        <v>2859</v>
      </c>
      <c r="R100" s="20">
        <f t="shared" si="0"/>
        <v>3261</v>
      </c>
      <c r="S100" s="20">
        <f t="shared" si="0"/>
        <v>2362</v>
      </c>
      <c r="T100" s="20">
        <f t="shared" si="0"/>
        <v>2251</v>
      </c>
      <c r="U100" s="20">
        <f t="shared" si="0"/>
        <v>2771</v>
      </c>
      <c r="V100" s="20">
        <f t="shared" si="0"/>
        <v>2614</v>
      </c>
      <c r="W100" s="20">
        <f t="shared" si="0"/>
        <v>2987</v>
      </c>
      <c r="X100" s="20">
        <f t="shared" si="0"/>
        <v>3427</v>
      </c>
      <c r="Y100" s="20">
        <f t="shared" si="0"/>
        <v>3052</v>
      </c>
      <c r="Z100" s="20">
        <f t="shared" si="0"/>
        <v>2716</v>
      </c>
      <c r="AA100" s="20">
        <f t="shared" si="0"/>
        <v>3568</v>
      </c>
      <c r="AB100" s="20">
        <f t="shared" si="0"/>
        <v>2930</v>
      </c>
      <c r="AC100" s="20">
        <f t="shared" si="0"/>
        <v>3310</v>
      </c>
      <c r="AD100" s="20">
        <f t="shared" si="0"/>
        <v>2836</v>
      </c>
      <c r="AE100" s="20">
        <f t="shared" si="0"/>
        <v>3840</v>
      </c>
      <c r="AF100" s="20">
        <f t="shared" si="0"/>
        <v>3612</v>
      </c>
      <c r="AG100" s="20">
        <f t="shared" si="0"/>
        <v>3224</v>
      </c>
      <c r="AH100" s="20">
        <f t="shared" si="0"/>
        <v>2732</v>
      </c>
      <c r="AI100" s="20"/>
      <c r="AJ100" s="21">
        <f>SUM(E100:AI100)</f>
        <v>67450</v>
      </c>
      <c r="AK100" s="7" t="s">
        <v>10</v>
      </c>
      <c r="AL100" s="53">
        <f>SUM(D8:AH8)+SUM(D12:AH12)+SUM(D18:AH18)+SUM(D26:AH26)+SUM(D35:AH35)+SUM(D44:AH44)+SUM(D53:AH53)+SUM(D62:AH62)+SUM(D71:AH71)+SUM(D80:AH80)+SUM(D89:AH89)+SUM(D98:AH98)+SUM(D99:AH99)</f>
        <v>19554</v>
      </c>
    </row>
    <row r="101" spans="1:38" x14ac:dyDescent="0.25">
      <c r="AJ101" s="21">
        <f>SUM(D101:AG101)</f>
        <v>0</v>
      </c>
    </row>
    <row r="102" spans="1:38" x14ac:dyDescent="0.25">
      <c r="A102" s="22" t="s">
        <v>42</v>
      </c>
      <c r="B102" s="16" t="s">
        <v>177</v>
      </c>
    </row>
    <row r="105" spans="1:38" s="2" customFormat="1" ht="18.75" x14ac:dyDescent="0.3">
      <c r="A105" s="1" t="s">
        <v>44</v>
      </c>
      <c r="B105" s="1" t="s">
        <v>45</v>
      </c>
    </row>
    <row r="106" spans="1:38" s="2" customFormat="1" ht="18.75" x14ac:dyDescent="0.3">
      <c r="A106" s="1"/>
      <c r="B106" s="1"/>
    </row>
    <row r="107" spans="1:38" x14ac:dyDescent="0.25">
      <c r="A107" s="4" t="s">
        <v>46</v>
      </c>
    </row>
    <row r="108" spans="1:38" x14ac:dyDescent="0.25">
      <c r="O108">
        <v>20</v>
      </c>
      <c r="P108">
        <v>19</v>
      </c>
      <c r="Q108">
        <v>18</v>
      </c>
      <c r="R108">
        <v>17</v>
      </c>
      <c r="S108">
        <v>16</v>
      </c>
      <c r="T108">
        <v>15</v>
      </c>
      <c r="U108">
        <v>14</v>
      </c>
      <c r="V108">
        <v>13</v>
      </c>
      <c r="W108">
        <v>12</v>
      </c>
      <c r="X108">
        <v>11</v>
      </c>
      <c r="Y108">
        <v>10</v>
      </c>
      <c r="Z108">
        <v>9</v>
      </c>
      <c r="AA108">
        <v>8</v>
      </c>
      <c r="AB108">
        <v>7</v>
      </c>
      <c r="AC108">
        <v>6</v>
      </c>
      <c r="AD108">
        <v>5</v>
      </c>
      <c r="AE108">
        <v>4</v>
      </c>
      <c r="AF108">
        <v>3</v>
      </c>
      <c r="AG108">
        <v>2</v>
      </c>
      <c r="AH108">
        <v>1</v>
      </c>
    </row>
    <row r="109" spans="1:38" x14ac:dyDescent="0.25">
      <c r="B109" s="122" t="s">
        <v>47</v>
      </c>
      <c r="C109" s="123"/>
      <c r="D109" s="8">
        <f>D4</f>
        <v>1994</v>
      </c>
      <c r="E109" s="8">
        <f t="shared" ref="E109:AH109" si="1">E4</f>
        <v>1995</v>
      </c>
      <c r="F109" s="8">
        <f t="shared" si="1"/>
        <v>1996</v>
      </c>
      <c r="G109" s="8">
        <f t="shared" si="1"/>
        <v>1997</v>
      </c>
      <c r="H109" s="8">
        <f t="shared" si="1"/>
        <v>1998</v>
      </c>
      <c r="I109" s="8">
        <f t="shared" si="1"/>
        <v>1999</v>
      </c>
      <c r="J109" s="8">
        <f t="shared" si="1"/>
        <v>2000</v>
      </c>
      <c r="K109" s="8">
        <f t="shared" si="1"/>
        <v>2001</v>
      </c>
      <c r="L109" s="8">
        <f t="shared" si="1"/>
        <v>2002</v>
      </c>
      <c r="M109" s="8">
        <f t="shared" si="1"/>
        <v>2003</v>
      </c>
      <c r="N109" s="8">
        <f t="shared" si="1"/>
        <v>2004</v>
      </c>
      <c r="O109" s="8">
        <f t="shared" si="1"/>
        <v>2005</v>
      </c>
      <c r="P109" s="8">
        <f t="shared" si="1"/>
        <v>2006</v>
      </c>
      <c r="Q109" s="8">
        <f t="shared" si="1"/>
        <v>2007</v>
      </c>
      <c r="R109" s="8">
        <f t="shared" si="1"/>
        <v>2008</v>
      </c>
      <c r="S109" s="8">
        <f t="shared" si="1"/>
        <v>2009</v>
      </c>
      <c r="T109" s="8">
        <f t="shared" si="1"/>
        <v>2010</v>
      </c>
      <c r="U109" s="8">
        <f t="shared" si="1"/>
        <v>2011</v>
      </c>
      <c r="V109" s="8">
        <f t="shared" si="1"/>
        <v>2012</v>
      </c>
      <c r="W109" s="8">
        <f t="shared" si="1"/>
        <v>2013</v>
      </c>
      <c r="X109" s="8">
        <f t="shared" si="1"/>
        <v>2014</v>
      </c>
      <c r="Y109" s="8">
        <f t="shared" si="1"/>
        <v>2015</v>
      </c>
      <c r="Z109" s="8">
        <f t="shared" si="1"/>
        <v>2016</v>
      </c>
      <c r="AA109" s="8">
        <f t="shared" si="1"/>
        <v>2017</v>
      </c>
      <c r="AB109" s="8">
        <f t="shared" si="1"/>
        <v>2018</v>
      </c>
      <c r="AC109" s="8">
        <f t="shared" si="1"/>
        <v>2019</v>
      </c>
      <c r="AD109" s="8">
        <f t="shared" si="1"/>
        <v>2020</v>
      </c>
      <c r="AE109" s="8">
        <f t="shared" si="1"/>
        <v>2021</v>
      </c>
      <c r="AF109" s="8">
        <f t="shared" si="1"/>
        <v>2022</v>
      </c>
      <c r="AG109" s="8">
        <f t="shared" si="1"/>
        <v>2023</v>
      </c>
      <c r="AH109" s="8">
        <f t="shared" si="1"/>
        <v>2024</v>
      </c>
    </row>
    <row r="110" spans="1:38" x14ac:dyDescent="0.25">
      <c r="B110" s="122" t="s">
        <v>48</v>
      </c>
      <c r="C110" s="123"/>
      <c r="E110" s="23">
        <v>40</v>
      </c>
      <c r="F110" s="23">
        <v>40</v>
      </c>
      <c r="G110" s="23">
        <v>40</v>
      </c>
      <c r="H110" s="23">
        <v>50</v>
      </c>
      <c r="I110" s="23">
        <v>50</v>
      </c>
      <c r="J110" s="23">
        <v>60</v>
      </c>
      <c r="K110" s="23">
        <v>60</v>
      </c>
      <c r="L110" s="23">
        <v>80</v>
      </c>
      <c r="M110" s="23">
        <v>80</v>
      </c>
      <c r="N110" s="23">
        <v>130</v>
      </c>
      <c r="O110" s="23">
        <v>130</v>
      </c>
      <c r="P110" s="23">
        <v>180</v>
      </c>
      <c r="Q110" s="23">
        <v>180</v>
      </c>
      <c r="R110" s="23">
        <v>230</v>
      </c>
      <c r="S110" s="23">
        <v>280</v>
      </c>
      <c r="T110" s="23">
        <v>280</v>
      </c>
      <c r="U110" s="23">
        <v>340</v>
      </c>
      <c r="V110" s="23">
        <v>340</v>
      </c>
      <c r="W110" s="23">
        <v>380</v>
      </c>
      <c r="X110" s="23">
        <v>380</v>
      </c>
      <c r="Y110" s="23">
        <v>490</v>
      </c>
      <c r="Z110" s="23">
        <v>490</v>
      </c>
      <c r="AA110" s="23">
        <v>490</v>
      </c>
      <c r="AB110" s="23">
        <v>550</v>
      </c>
      <c r="AC110" s="23">
        <v>600</v>
      </c>
      <c r="AD110" s="23">
        <v>600</v>
      </c>
      <c r="AE110" s="23">
        <v>650</v>
      </c>
      <c r="AF110" s="23">
        <v>650</v>
      </c>
      <c r="AG110" s="23">
        <v>650</v>
      </c>
      <c r="AH110" s="23">
        <v>650</v>
      </c>
    </row>
    <row r="112" spans="1:38" x14ac:dyDescent="0.25">
      <c r="A112" s="22" t="s">
        <v>42</v>
      </c>
      <c r="B112" s="16" t="s">
        <v>136</v>
      </c>
    </row>
    <row r="113" spans="1:36" x14ac:dyDescent="0.25">
      <c r="A113" s="22"/>
      <c r="B113" s="16"/>
    </row>
    <row r="114" spans="1:36" s="65" customFormat="1" x14ac:dyDescent="0.25">
      <c r="A114" s="86"/>
      <c r="B114" s="136" t="s">
        <v>155</v>
      </c>
      <c r="C114" s="137"/>
      <c r="D114" s="65">
        <f>E110*D100</f>
        <v>0</v>
      </c>
      <c r="E114" s="65">
        <f>E110*E100</f>
        <v>36280</v>
      </c>
      <c r="F114" s="65">
        <f t="shared" ref="F114:AH114" si="2">F110*F100</f>
        <v>40440</v>
      </c>
      <c r="G114" s="65">
        <f t="shared" si="2"/>
        <v>37880</v>
      </c>
      <c r="H114" s="65">
        <f t="shared" si="2"/>
        <v>46850</v>
      </c>
      <c r="I114" s="65">
        <f t="shared" si="2"/>
        <v>32850</v>
      </c>
      <c r="J114" s="65">
        <f t="shared" si="2"/>
        <v>32640</v>
      </c>
      <c r="K114" s="65">
        <f t="shared" si="2"/>
        <v>54060</v>
      </c>
      <c r="L114" s="65">
        <f t="shared" si="2"/>
        <v>80480</v>
      </c>
      <c r="M114" s="65">
        <f t="shared" si="2"/>
        <v>68560</v>
      </c>
      <c r="N114" s="65">
        <f t="shared" si="2"/>
        <v>184600</v>
      </c>
      <c r="O114" s="65">
        <f t="shared" si="2"/>
        <v>220740</v>
      </c>
      <c r="P114" s="65">
        <f t="shared" si="2"/>
        <v>398340</v>
      </c>
      <c r="Q114" s="65">
        <f t="shared" si="2"/>
        <v>514620</v>
      </c>
      <c r="R114" s="65">
        <f t="shared" si="2"/>
        <v>750030</v>
      </c>
      <c r="S114" s="65">
        <f t="shared" si="2"/>
        <v>661360</v>
      </c>
      <c r="T114" s="65">
        <f t="shared" si="2"/>
        <v>630280</v>
      </c>
      <c r="U114" s="65">
        <f t="shared" si="2"/>
        <v>942140</v>
      </c>
      <c r="V114" s="65">
        <f t="shared" si="2"/>
        <v>888760</v>
      </c>
      <c r="W114" s="65">
        <f t="shared" si="2"/>
        <v>1135060</v>
      </c>
      <c r="X114" s="65">
        <f t="shared" si="2"/>
        <v>1302260</v>
      </c>
      <c r="Y114" s="65">
        <f t="shared" si="2"/>
        <v>1495480</v>
      </c>
      <c r="Z114" s="65">
        <f t="shared" si="2"/>
        <v>1330840</v>
      </c>
      <c r="AA114" s="65">
        <f t="shared" si="2"/>
        <v>1748320</v>
      </c>
      <c r="AB114" s="65">
        <f t="shared" si="2"/>
        <v>1611500</v>
      </c>
      <c r="AC114" s="65">
        <f t="shared" si="2"/>
        <v>1986000</v>
      </c>
      <c r="AD114" s="65">
        <f t="shared" si="2"/>
        <v>1701600</v>
      </c>
      <c r="AE114" s="65">
        <f t="shared" si="2"/>
        <v>2496000</v>
      </c>
      <c r="AF114" s="65">
        <f t="shared" si="2"/>
        <v>2347800</v>
      </c>
      <c r="AG114" s="65">
        <f t="shared" si="2"/>
        <v>2095600</v>
      </c>
      <c r="AH114" s="65">
        <f t="shared" si="2"/>
        <v>1775800</v>
      </c>
      <c r="AJ114" s="86">
        <f>SUM(D114:AG114)</f>
        <v>24871370</v>
      </c>
    </row>
    <row r="115" spans="1:36" x14ac:dyDescent="0.25">
      <c r="A115" s="22"/>
      <c r="B115" s="16"/>
    </row>
    <row r="116" spans="1:36" x14ac:dyDescent="0.25">
      <c r="B116" s="24"/>
    </row>
    <row r="118" spans="1:36" s="3" customFormat="1" ht="18.75" x14ac:dyDescent="0.3">
      <c r="A118" s="1" t="s">
        <v>49</v>
      </c>
      <c r="B118" s="1" t="s">
        <v>50</v>
      </c>
      <c r="Z118" s="49"/>
      <c r="AA118" s="49"/>
      <c r="AB118" s="49"/>
      <c r="AC118" s="49"/>
      <c r="AD118" s="49"/>
      <c r="AE118" s="49"/>
      <c r="AF118" s="49"/>
      <c r="AG118" s="49"/>
      <c r="AH118" s="60">
        <f>AJ770</f>
        <v>306854.46885042498</v>
      </c>
      <c r="AI118" s="60"/>
    </row>
    <row r="119" spans="1:36" x14ac:dyDescent="0.25">
      <c r="A119" s="4" t="s">
        <v>51</v>
      </c>
    </row>
    <row r="120" spans="1:36" x14ac:dyDescent="0.25">
      <c r="AH120" s="68">
        <f>'[1]spotřeba nafty 1990-2024'!AK9*1000</f>
        <v>306821.89201333915</v>
      </c>
      <c r="AI120" s="45"/>
    </row>
    <row r="121" spans="1:36" ht="30" x14ac:dyDescent="0.25">
      <c r="B121" s="7" t="s">
        <v>3</v>
      </c>
      <c r="C121" s="25" t="s">
        <v>52</v>
      </c>
    </row>
    <row r="122" spans="1:36" x14ac:dyDescent="0.25">
      <c r="B122" s="7" t="s">
        <v>7</v>
      </c>
      <c r="C122" s="26">
        <f>(8-0)/2+0</f>
        <v>4</v>
      </c>
    </row>
    <row r="123" spans="1:36" x14ac:dyDescent="0.25">
      <c r="B123" s="7" t="s">
        <v>11</v>
      </c>
      <c r="C123" s="26">
        <f>(19-8)/2+8</f>
        <v>13.5</v>
      </c>
    </row>
    <row r="124" spans="1:36" x14ac:dyDescent="0.25">
      <c r="B124" s="7" t="s">
        <v>12</v>
      </c>
      <c r="C124" s="26">
        <f>(37-19)/2+19</f>
        <v>28</v>
      </c>
    </row>
    <row r="125" spans="1:36" x14ac:dyDescent="0.25">
      <c r="B125" s="7" t="s">
        <v>13</v>
      </c>
      <c r="C125" s="26">
        <f>(56-37)/2+37</f>
        <v>46.5</v>
      </c>
    </row>
    <row r="126" spans="1:36" x14ac:dyDescent="0.25">
      <c r="B126" s="7" t="s">
        <v>14</v>
      </c>
      <c r="C126" s="26">
        <f>(75-56)/2+56</f>
        <v>65.5</v>
      </c>
    </row>
    <row r="127" spans="1:36" x14ac:dyDescent="0.25">
      <c r="B127" s="7" t="s">
        <v>17</v>
      </c>
      <c r="C127" s="26">
        <f>(100-75)/2+75</f>
        <v>87.5</v>
      </c>
    </row>
    <row r="128" spans="1:36" x14ac:dyDescent="0.25">
      <c r="B128" s="7" t="s">
        <v>20</v>
      </c>
      <c r="C128" s="26">
        <f>(130-100)/2+100</f>
        <v>115</v>
      </c>
    </row>
    <row r="129" spans="1:6" x14ac:dyDescent="0.25">
      <c r="B129" s="7" t="s">
        <v>21</v>
      </c>
      <c r="C129" s="26">
        <f>(160-130)/2+130</f>
        <v>145</v>
      </c>
    </row>
    <row r="130" spans="1:6" x14ac:dyDescent="0.25">
      <c r="B130" s="7" t="s">
        <v>22</v>
      </c>
      <c r="C130" s="26">
        <f>(200-160)/2+160</f>
        <v>180</v>
      </c>
    </row>
    <row r="131" spans="1:6" x14ac:dyDescent="0.25">
      <c r="B131" s="7" t="s">
        <v>25</v>
      </c>
      <c r="C131" s="26">
        <f>(280-240)/2+240</f>
        <v>260</v>
      </c>
    </row>
    <row r="132" spans="1:6" x14ac:dyDescent="0.25">
      <c r="B132" s="7" t="s">
        <v>27</v>
      </c>
      <c r="C132" s="26">
        <f>(280-240)/2+240</f>
        <v>260</v>
      </c>
    </row>
    <row r="133" spans="1:6" x14ac:dyDescent="0.25">
      <c r="B133" s="7" t="s">
        <v>29</v>
      </c>
      <c r="C133" s="11">
        <v>300</v>
      </c>
    </row>
    <row r="134" spans="1:6" x14ac:dyDescent="0.25">
      <c r="B134" s="7" t="s">
        <v>32</v>
      </c>
      <c r="C134" s="11">
        <v>560</v>
      </c>
    </row>
    <row r="136" spans="1:6" x14ac:dyDescent="0.25">
      <c r="A136" s="22" t="s">
        <v>42</v>
      </c>
      <c r="B136" s="27" t="s">
        <v>53</v>
      </c>
    </row>
    <row r="138" spans="1:6" s="3" customFormat="1" ht="18.75" x14ac:dyDescent="0.3">
      <c r="A138" s="1" t="s">
        <v>54</v>
      </c>
      <c r="B138" s="1" t="s">
        <v>55</v>
      </c>
    </row>
    <row r="139" spans="1:6" x14ac:dyDescent="0.25">
      <c r="A139" s="28" t="s">
        <v>56</v>
      </c>
      <c r="B139" t="s">
        <v>57</v>
      </c>
    </row>
    <row r="141" spans="1:6" x14ac:dyDescent="0.25">
      <c r="B141" s="29" t="s">
        <v>58</v>
      </c>
      <c r="C141" s="8" t="s">
        <v>59</v>
      </c>
      <c r="D141" s="8" t="s">
        <v>60</v>
      </c>
      <c r="E141" s="8" t="s">
        <v>61</v>
      </c>
      <c r="F141" s="8" t="s">
        <v>62</v>
      </c>
    </row>
    <row r="142" spans="1:6" x14ac:dyDescent="0.25">
      <c r="B142" s="7" t="s">
        <v>147</v>
      </c>
      <c r="C142" s="30">
        <v>2.4E-2</v>
      </c>
      <c r="D142" s="30">
        <v>4.7E-2</v>
      </c>
      <c r="E142" s="30">
        <v>0.185</v>
      </c>
      <c r="F142" s="30">
        <v>0.47299999999999998</v>
      </c>
    </row>
    <row r="143" spans="1:6" x14ac:dyDescent="0.25">
      <c r="B143" s="7" t="s">
        <v>148</v>
      </c>
      <c r="C143" s="30">
        <v>2.4E-2</v>
      </c>
      <c r="D143" s="30">
        <v>4.7E-2</v>
      </c>
      <c r="E143" s="30">
        <v>0.185</v>
      </c>
      <c r="F143" s="30">
        <v>0.47299999999999998</v>
      </c>
    </row>
    <row r="144" spans="1:6" x14ac:dyDescent="0.25">
      <c r="B144" s="29" t="s">
        <v>8</v>
      </c>
      <c r="C144" s="30">
        <v>2.4E-2</v>
      </c>
      <c r="D144" s="30">
        <v>4.7E-2</v>
      </c>
      <c r="E144" s="30">
        <v>0.185</v>
      </c>
      <c r="F144" s="30">
        <v>0.47299999999999998</v>
      </c>
    </row>
    <row r="145" spans="1:34" x14ac:dyDescent="0.25">
      <c r="B145" s="29" t="s">
        <v>24</v>
      </c>
      <c r="C145" s="30">
        <v>2.4E-2</v>
      </c>
      <c r="D145" s="30">
        <v>3.5999999999999997E-2</v>
      </c>
      <c r="E145" s="30">
        <v>0.10100000000000001</v>
      </c>
      <c r="F145" s="30">
        <v>0.47299999999999998</v>
      </c>
    </row>
    <row r="146" spans="1:34" x14ac:dyDescent="0.25">
      <c r="B146" s="29" t="s">
        <v>16</v>
      </c>
      <c r="C146" s="30">
        <v>8.9999999999999993E-3</v>
      </c>
      <c r="D146" s="30">
        <v>3.4000000000000002E-2</v>
      </c>
      <c r="E146" s="30">
        <v>0.10100000000000001</v>
      </c>
      <c r="F146" s="30">
        <v>0.47299999999999998</v>
      </c>
    </row>
    <row r="147" spans="1:34" x14ac:dyDescent="0.25">
      <c r="B147" s="29" t="s">
        <v>19</v>
      </c>
      <c r="C147" s="30">
        <v>8.0000000000000002E-3</v>
      </c>
      <c r="D147" s="30">
        <v>2.7E-2</v>
      </c>
      <c r="E147" s="30">
        <v>0.151</v>
      </c>
      <c r="F147" s="30">
        <v>0.47299999999999998</v>
      </c>
    </row>
    <row r="148" spans="1:34" x14ac:dyDescent="0.25">
      <c r="B148" s="29" t="s">
        <v>31</v>
      </c>
      <c r="C148" s="30">
        <v>8.0000000000000002E-3</v>
      </c>
      <c r="D148" s="30">
        <v>2.7E-2</v>
      </c>
      <c r="E148" s="30">
        <v>0.151</v>
      </c>
      <c r="F148" s="30">
        <v>0.47299999999999998</v>
      </c>
    </row>
    <row r="149" spans="1:34" x14ac:dyDescent="0.25">
      <c r="B149" s="29" t="s">
        <v>35</v>
      </c>
      <c r="C149" s="30">
        <v>8.0000000000000002E-3</v>
      </c>
      <c r="D149" s="30">
        <v>2.7E-2</v>
      </c>
      <c r="E149" s="30">
        <v>0.151</v>
      </c>
      <c r="F149" s="30">
        <v>0.47299999999999998</v>
      </c>
    </row>
    <row r="150" spans="1:34" x14ac:dyDescent="0.25">
      <c r="B150" s="29" t="s">
        <v>10</v>
      </c>
      <c r="C150" s="30">
        <v>8.0000000000000002E-3</v>
      </c>
      <c r="D150" s="30">
        <v>2.7E-2</v>
      </c>
      <c r="E150" s="30">
        <v>0.151</v>
      </c>
      <c r="F150" s="30">
        <v>0.47299999999999998</v>
      </c>
    </row>
    <row r="152" spans="1:34" x14ac:dyDescent="0.25">
      <c r="A152" t="s">
        <v>63</v>
      </c>
      <c r="B152" s="31" t="s">
        <v>64</v>
      </c>
    </row>
    <row r="154" spans="1:34" x14ac:dyDescent="0.25">
      <c r="B154" s="31" t="s">
        <v>65</v>
      </c>
    </row>
    <row r="155" spans="1:34" x14ac:dyDescent="0.25">
      <c r="B155" t="s">
        <v>66</v>
      </c>
    </row>
    <row r="156" spans="1:34" x14ac:dyDescent="0.25">
      <c r="B156" s="31" t="s">
        <v>67</v>
      </c>
    </row>
    <row r="159" spans="1:34" x14ac:dyDescent="0.25">
      <c r="B159" s="122"/>
      <c r="C159" s="123"/>
      <c r="D159" s="8">
        <f>D4</f>
        <v>1994</v>
      </c>
      <c r="E159" s="8">
        <f t="shared" ref="E159:AH159" si="3">E4</f>
        <v>1995</v>
      </c>
      <c r="F159" s="8">
        <f t="shared" si="3"/>
        <v>1996</v>
      </c>
      <c r="G159" s="8">
        <f t="shared" si="3"/>
        <v>1997</v>
      </c>
      <c r="H159" s="8">
        <f t="shared" si="3"/>
        <v>1998</v>
      </c>
      <c r="I159" s="8">
        <f t="shared" si="3"/>
        <v>1999</v>
      </c>
      <c r="J159" s="8">
        <f t="shared" si="3"/>
        <v>2000</v>
      </c>
      <c r="K159" s="8">
        <f t="shared" si="3"/>
        <v>2001</v>
      </c>
      <c r="L159" s="8">
        <f t="shared" si="3"/>
        <v>2002</v>
      </c>
      <c r="M159" s="8">
        <f t="shared" si="3"/>
        <v>2003</v>
      </c>
      <c r="N159" s="8">
        <f t="shared" si="3"/>
        <v>2004</v>
      </c>
      <c r="O159" s="8">
        <f t="shared" si="3"/>
        <v>2005</v>
      </c>
      <c r="P159" s="8">
        <f t="shared" si="3"/>
        <v>2006</v>
      </c>
      <c r="Q159" s="8">
        <f t="shared" si="3"/>
        <v>2007</v>
      </c>
      <c r="R159" s="8">
        <f t="shared" si="3"/>
        <v>2008</v>
      </c>
      <c r="S159" s="8">
        <f t="shared" si="3"/>
        <v>2009</v>
      </c>
      <c r="T159" s="8">
        <f t="shared" si="3"/>
        <v>2010</v>
      </c>
      <c r="U159" s="8">
        <f t="shared" si="3"/>
        <v>2011</v>
      </c>
      <c r="V159" s="8">
        <f t="shared" si="3"/>
        <v>2012</v>
      </c>
      <c r="W159" s="8">
        <f t="shared" si="3"/>
        <v>2013</v>
      </c>
      <c r="X159" s="8">
        <f t="shared" si="3"/>
        <v>2014</v>
      </c>
      <c r="Y159" s="8">
        <f t="shared" si="3"/>
        <v>2015</v>
      </c>
      <c r="Z159" s="8">
        <f t="shared" si="3"/>
        <v>2016</v>
      </c>
      <c r="AA159" s="8">
        <f t="shared" si="3"/>
        <v>2017</v>
      </c>
      <c r="AB159" s="8">
        <f t="shared" si="3"/>
        <v>2018</v>
      </c>
      <c r="AC159" s="8">
        <f t="shared" si="3"/>
        <v>2019</v>
      </c>
      <c r="AD159" s="8">
        <f t="shared" si="3"/>
        <v>2020</v>
      </c>
      <c r="AE159" s="8">
        <f t="shared" si="3"/>
        <v>2021</v>
      </c>
      <c r="AF159" s="8">
        <f t="shared" si="3"/>
        <v>2022</v>
      </c>
      <c r="AG159" s="8">
        <f t="shared" si="3"/>
        <v>2023</v>
      </c>
      <c r="AH159" s="8">
        <f t="shared" si="3"/>
        <v>2024</v>
      </c>
    </row>
    <row r="160" spans="1:34" x14ac:dyDescent="0.25">
      <c r="B160" s="122" t="s">
        <v>68</v>
      </c>
      <c r="C160" s="123"/>
      <c r="D160" s="138"/>
      <c r="E160" s="32">
        <f t="shared" ref="E160:Q160" si="4">F160</f>
        <v>15</v>
      </c>
      <c r="F160" s="32">
        <f t="shared" si="4"/>
        <v>15</v>
      </c>
      <c r="G160" s="32">
        <f t="shared" si="4"/>
        <v>15</v>
      </c>
      <c r="H160" s="32">
        <f t="shared" si="4"/>
        <v>15</v>
      </c>
      <c r="I160" s="32">
        <f t="shared" si="4"/>
        <v>15</v>
      </c>
      <c r="J160" s="32">
        <f t="shared" si="4"/>
        <v>15</v>
      </c>
      <c r="K160" s="32">
        <f t="shared" si="4"/>
        <v>15</v>
      </c>
      <c r="L160" s="32">
        <f t="shared" si="4"/>
        <v>15</v>
      </c>
      <c r="M160" s="32">
        <f t="shared" si="4"/>
        <v>15</v>
      </c>
      <c r="N160" s="32">
        <f t="shared" si="4"/>
        <v>15</v>
      </c>
      <c r="O160" s="32">
        <f t="shared" si="4"/>
        <v>15</v>
      </c>
      <c r="P160" s="32">
        <f t="shared" si="4"/>
        <v>15</v>
      </c>
      <c r="Q160" s="32">
        <f t="shared" si="4"/>
        <v>15</v>
      </c>
      <c r="R160" s="32">
        <f>S160</f>
        <v>15</v>
      </c>
      <c r="S160" s="32">
        <v>15</v>
      </c>
      <c r="T160" s="32">
        <v>14</v>
      </c>
      <c r="U160" s="32">
        <v>13</v>
      </c>
      <c r="V160" s="32">
        <v>12</v>
      </c>
      <c r="W160" s="32">
        <v>11</v>
      </c>
      <c r="X160" s="32">
        <v>10</v>
      </c>
      <c r="Y160" s="32">
        <v>9</v>
      </c>
      <c r="Z160" s="32">
        <v>8</v>
      </c>
      <c r="AA160" s="32">
        <v>7</v>
      </c>
      <c r="AB160" s="32">
        <v>6</v>
      </c>
      <c r="AC160" s="32">
        <v>5</v>
      </c>
      <c r="AD160" s="32">
        <v>4</v>
      </c>
      <c r="AE160" s="32">
        <v>3</v>
      </c>
      <c r="AF160" s="32">
        <v>2</v>
      </c>
      <c r="AG160" s="32">
        <v>1</v>
      </c>
      <c r="AH160" s="32">
        <v>0</v>
      </c>
    </row>
    <row r="161" spans="1:34" x14ac:dyDescent="0.25">
      <c r="B161" s="122" t="s">
        <v>66</v>
      </c>
      <c r="C161" s="123"/>
      <c r="D161" s="138"/>
      <c r="E161" s="32">
        <v>15</v>
      </c>
      <c r="F161" s="32">
        <v>15</v>
      </c>
      <c r="G161" s="32">
        <v>15</v>
      </c>
      <c r="H161" s="32">
        <v>15</v>
      </c>
      <c r="I161" s="32">
        <v>15</v>
      </c>
      <c r="J161" s="32">
        <v>15</v>
      </c>
      <c r="K161" s="32">
        <v>15</v>
      </c>
      <c r="L161" s="32">
        <v>15</v>
      </c>
      <c r="M161" s="32">
        <v>15</v>
      </c>
      <c r="N161" s="32">
        <v>15</v>
      </c>
      <c r="O161" s="32">
        <v>15</v>
      </c>
      <c r="P161" s="32">
        <v>15</v>
      </c>
      <c r="Q161" s="32">
        <v>15</v>
      </c>
      <c r="R161" s="32">
        <v>15</v>
      </c>
      <c r="S161" s="32">
        <v>15</v>
      </c>
      <c r="T161" s="32">
        <v>15</v>
      </c>
      <c r="U161" s="32">
        <v>15</v>
      </c>
      <c r="V161" s="32">
        <v>15</v>
      </c>
      <c r="W161" s="32">
        <v>15</v>
      </c>
      <c r="X161" s="32">
        <v>15</v>
      </c>
      <c r="Y161" s="32">
        <v>15</v>
      </c>
      <c r="Z161" s="32">
        <v>15</v>
      </c>
      <c r="AA161" s="32">
        <v>15</v>
      </c>
      <c r="AB161" s="32">
        <v>15</v>
      </c>
      <c r="AC161" s="32">
        <v>15</v>
      </c>
      <c r="AD161" s="32">
        <v>15</v>
      </c>
      <c r="AE161" s="32">
        <v>15</v>
      </c>
      <c r="AF161" s="32">
        <v>15</v>
      </c>
      <c r="AG161" s="32">
        <v>15</v>
      </c>
      <c r="AH161" s="32">
        <v>15</v>
      </c>
    </row>
    <row r="162" spans="1:34" x14ac:dyDescent="0.25">
      <c r="B162" s="120" t="s">
        <v>69</v>
      </c>
      <c r="C162" s="121"/>
      <c r="D162" s="139"/>
      <c r="E162" s="33">
        <f t="shared" ref="E162:AF162" si="5">E160/E161</f>
        <v>1</v>
      </c>
      <c r="F162" s="33">
        <f t="shared" si="5"/>
        <v>1</v>
      </c>
      <c r="G162" s="33">
        <f t="shared" si="5"/>
        <v>1</v>
      </c>
      <c r="H162" s="33">
        <f t="shared" si="5"/>
        <v>1</v>
      </c>
      <c r="I162" s="33">
        <f t="shared" si="5"/>
        <v>1</v>
      </c>
      <c r="J162" s="33">
        <f t="shared" si="5"/>
        <v>1</v>
      </c>
      <c r="K162" s="33">
        <f t="shared" si="5"/>
        <v>1</v>
      </c>
      <c r="L162" s="33">
        <f t="shared" si="5"/>
        <v>1</v>
      </c>
      <c r="M162" s="33">
        <f t="shared" si="5"/>
        <v>1</v>
      </c>
      <c r="N162" s="33">
        <f t="shared" si="5"/>
        <v>1</v>
      </c>
      <c r="O162" s="33">
        <f t="shared" si="5"/>
        <v>1</v>
      </c>
      <c r="P162" s="33">
        <f t="shared" si="5"/>
        <v>1</v>
      </c>
      <c r="Q162" s="33">
        <f t="shared" si="5"/>
        <v>1</v>
      </c>
      <c r="R162" s="33">
        <f t="shared" si="5"/>
        <v>1</v>
      </c>
      <c r="S162" s="33">
        <f t="shared" si="5"/>
        <v>1</v>
      </c>
      <c r="T162" s="33">
        <f t="shared" si="5"/>
        <v>0.93333333333333335</v>
      </c>
      <c r="U162" s="33">
        <f t="shared" si="5"/>
        <v>0.8666666666666667</v>
      </c>
      <c r="V162" s="33">
        <f t="shared" si="5"/>
        <v>0.8</v>
      </c>
      <c r="W162" s="33">
        <f t="shared" si="5"/>
        <v>0.73333333333333328</v>
      </c>
      <c r="X162" s="33">
        <f t="shared" si="5"/>
        <v>0.66666666666666663</v>
      </c>
      <c r="Y162" s="33">
        <f t="shared" si="5"/>
        <v>0.6</v>
      </c>
      <c r="Z162" s="33">
        <f t="shared" si="5"/>
        <v>0.53333333333333333</v>
      </c>
      <c r="AA162" s="33">
        <f t="shared" si="5"/>
        <v>0.46666666666666667</v>
      </c>
      <c r="AB162" s="33">
        <f t="shared" si="5"/>
        <v>0.4</v>
      </c>
      <c r="AC162" s="33">
        <f t="shared" si="5"/>
        <v>0.33333333333333331</v>
      </c>
      <c r="AD162" s="33">
        <f t="shared" si="5"/>
        <v>0.26666666666666666</v>
      </c>
      <c r="AE162" s="33">
        <f t="shared" si="5"/>
        <v>0.2</v>
      </c>
      <c r="AF162" s="33">
        <f t="shared" si="5"/>
        <v>0.13333333333333333</v>
      </c>
      <c r="AG162" s="33">
        <f>AG160/AG161</f>
        <v>6.6666666666666666E-2</v>
      </c>
      <c r="AH162" s="33">
        <f t="shared" ref="AH162" si="6">AH160/AH161</f>
        <v>0</v>
      </c>
    </row>
    <row r="164" spans="1:34" x14ac:dyDescent="0.25">
      <c r="A164" s="22" t="s">
        <v>42</v>
      </c>
      <c r="B164" s="27" t="s">
        <v>70</v>
      </c>
    </row>
    <row r="168" spans="1:34" s="1" customFormat="1" ht="18.75" x14ac:dyDescent="0.3">
      <c r="A168" s="1" t="s">
        <v>71</v>
      </c>
      <c r="B168" s="1" t="s">
        <v>72</v>
      </c>
    </row>
    <row r="169" spans="1:34" x14ac:dyDescent="0.25">
      <c r="A169" s="4" t="s">
        <v>73</v>
      </c>
    </row>
    <row r="171" spans="1:34" x14ac:dyDescent="0.25">
      <c r="B171" s="122" t="s">
        <v>47</v>
      </c>
      <c r="C171" s="123"/>
      <c r="D171" s="8">
        <f>D4</f>
        <v>1994</v>
      </c>
      <c r="E171" s="8">
        <f t="shared" ref="E171:AH171" si="7">E4</f>
        <v>1995</v>
      </c>
      <c r="F171" s="8">
        <f t="shared" si="7"/>
        <v>1996</v>
      </c>
      <c r="G171" s="8">
        <f t="shared" si="7"/>
        <v>1997</v>
      </c>
      <c r="H171" s="8">
        <f t="shared" si="7"/>
        <v>1998</v>
      </c>
      <c r="I171" s="8">
        <f t="shared" si="7"/>
        <v>1999</v>
      </c>
      <c r="J171" s="8">
        <f t="shared" si="7"/>
        <v>2000</v>
      </c>
      <c r="K171" s="8">
        <f t="shared" si="7"/>
        <v>2001</v>
      </c>
      <c r="L171" s="8">
        <f t="shared" si="7"/>
        <v>2002</v>
      </c>
      <c r="M171" s="8">
        <f t="shared" si="7"/>
        <v>2003</v>
      </c>
      <c r="N171" s="8">
        <f t="shared" si="7"/>
        <v>2004</v>
      </c>
      <c r="O171" s="8">
        <f t="shared" si="7"/>
        <v>2005</v>
      </c>
      <c r="P171" s="8">
        <f t="shared" si="7"/>
        <v>2006</v>
      </c>
      <c r="Q171" s="8">
        <f t="shared" si="7"/>
        <v>2007</v>
      </c>
      <c r="R171" s="8">
        <f t="shared" si="7"/>
        <v>2008</v>
      </c>
      <c r="S171" s="8">
        <f t="shared" si="7"/>
        <v>2009</v>
      </c>
      <c r="T171" s="8">
        <f t="shared" si="7"/>
        <v>2010</v>
      </c>
      <c r="U171" s="8">
        <f t="shared" si="7"/>
        <v>2011</v>
      </c>
      <c r="V171" s="8">
        <f t="shared" si="7"/>
        <v>2012</v>
      </c>
      <c r="W171" s="8">
        <f t="shared" si="7"/>
        <v>2013</v>
      </c>
      <c r="X171" s="8">
        <f t="shared" si="7"/>
        <v>2014</v>
      </c>
      <c r="Y171" s="8">
        <f t="shared" si="7"/>
        <v>2015</v>
      </c>
      <c r="Z171" s="8">
        <f t="shared" si="7"/>
        <v>2016</v>
      </c>
      <c r="AA171" s="8">
        <f t="shared" si="7"/>
        <v>2017</v>
      </c>
      <c r="AB171" s="8">
        <f t="shared" si="7"/>
        <v>2018</v>
      </c>
      <c r="AC171" s="8">
        <f t="shared" si="7"/>
        <v>2019</v>
      </c>
      <c r="AD171" s="8">
        <f t="shared" si="7"/>
        <v>2020</v>
      </c>
      <c r="AE171" s="8">
        <f t="shared" si="7"/>
        <v>2021</v>
      </c>
      <c r="AF171" s="8">
        <f t="shared" si="7"/>
        <v>2022</v>
      </c>
      <c r="AG171" s="8">
        <f t="shared" si="7"/>
        <v>2023</v>
      </c>
      <c r="AH171" s="8">
        <f t="shared" si="7"/>
        <v>2024</v>
      </c>
    </row>
    <row r="172" spans="1:34" x14ac:dyDescent="0.25">
      <c r="B172" s="122" t="s">
        <v>74</v>
      </c>
      <c r="C172" s="123"/>
      <c r="D172" s="138"/>
      <c r="E172" s="32">
        <v>0.5</v>
      </c>
      <c r="F172" s="32">
        <v>0.5</v>
      </c>
      <c r="G172" s="32">
        <v>0.5</v>
      </c>
      <c r="H172" s="32">
        <v>0.5</v>
      </c>
      <c r="I172" s="32">
        <v>0.5</v>
      </c>
      <c r="J172" s="32">
        <v>0.5</v>
      </c>
      <c r="K172" s="32">
        <v>0.5</v>
      </c>
      <c r="L172" s="32">
        <v>0.5</v>
      </c>
      <c r="M172" s="32">
        <v>0.5</v>
      </c>
      <c r="N172" s="32">
        <v>0.5</v>
      </c>
      <c r="O172" s="32">
        <v>0.5</v>
      </c>
      <c r="P172" s="32">
        <v>0.5</v>
      </c>
      <c r="Q172" s="32">
        <v>0.5</v>
      </c>
      <c r="R172" s="32">
        <v>0.5</v>
      </c>
      <c r="S172" s="32">
        <v>0.5</v>
      </c>
      <c r="T172" s="32">
        <v>0.5</v>
      </c>
      <c r="U172" s="32">
        <v>0.5</v>
      </c>
      <c r="V172" s="32">
        <v>0.5</v>
      </c>
      <c r="W172" s="32">
        <v>0.5</v>
      </c>
      <c r="X172" s="32">
        <v>0.5</v>
      </c>
      <c r="Y172" s="32">
        <v>0.5</v>
      </c>
      <c r="Z172" s="32">
        <v>0.5</v>
      </c>
      <c r="AA172" s="32">
        <v>0.5</v>
      </c>
      <c r="AB172" s="32">
        <v>0.5</v>
      </c>
      <c r="AC172" s="32">
        <v>0.5</v>
      </c>
      <c r="AD172" s="32">
        <v>0.5</v>
      </c>
      <c r="AE172" s="32">
        <v>0.5</v>
      </c>
      <c r="AF172" s="32">
        <v>0.5</v>
      </c>
      <c r="AG172" s="32">
        <v>0.5</v>
      </c>
      <c r="AH172" s="32">
        <v>0.5</v>
      </c>
    </row>
    <row r="173" spans="1:34" x14ac:dyDescent="0.25">
      <c r="B173" s="31"/>
      <c r="C173" s="31"/>
      <c r="D173" s="34"/>
      <c r="E173" s="34"/>
      <c r="F173" s="34"/>
      <c r="G173" s="34"/>
      <c r="H173" s="34"/>
      <c r="I173" s="34"/>
      <c r="J173" s="34"/>
      <c r="K173" s="34"/>
      <c r="L173" s="34"/>
      <c r="M173" s="34"/>
      <c r="N173" s="34"/>
      <c r="O173" s="34"/>
      <c r="P173" s="34"/>
      <c r="Q173" s="34"/>
      <c r="R173" s="34"/>
      <c r="S173" s="34"/>
      <c r="T173" s="34"/>
      <c r="U173" s="34"/>
      <c r="V173" s="34"/>
      <c r="W173" s="34"/>
      <c r="X173" s="34"/>
      <c r="Y173" s="34"/>
      <c r="Z173" s="34"/>
      <c r="AA173" s="34"/>
      <c r="AB173" s="34"/>
      <c r="AC173" s="34"/>
      <c r="AD173" s="34"/>
      <c r="AE173" s="34"/>
      <c r="AF173" s="34"/>
      <c r="AG173" s="34"/>
    </row>
    <row r="174" spans="1:34" x14ac:dyDescent="0.25">
      <c r="A174" s="22" t="s">
        <v>42</v>
      </c>
      <c r="B174" s="16" t="s">
        <v>75</v>
      </c>
    </row>
    <row r="176" spans="1:34" ht="18.75" x14ac:dyDescent="0.3">
      <c r="A176" s="1" t="s">
        <v>76</v>
      </c>
      <c r="B176" s="1" t="s">
        <v>77</v>
      </c>
    </row>
    <row r="177" spans="2:9" x14ac:dyDescent="0.25">
      <c r="B177" s="24"/>
    </row>
    <row r="178" spans="2:9" x14ac:dyDescent="0.25">
      <c r="B178" s="7" t="s">
        <v>58</v>
      </c>
      <c r="C178" s="7" t="s">
        <v>78</v>
      </c>
      <c r="D178" s="7" t="s">
        <v>79</v>
      </c>
      <c r="E178" s="8" t="s">
        <v>59</v>
      </c>
      <c r="F178" s="8" t="s">
        <v>60</v>
      </c>
      <c r="G178" s="8" t="s">
        <v>61</v>
      </c>
      <c r="H178" s="8" t="s">
        <v>62</v>
      </c>
      <c r="I178" s="8" t="s">
        <v>80</v>
      </c>
    </row>
    <row r="179" spans="2:9" x14ac:dyDescent="0.25">
      <c r="B179" s="7" t="s">
        <v>147</v>
      </c>
      <c r="C179" s="7" t="s">
        <v>81</v>
      </c>
      <c r="D179" s="7" t="s">
        <v>82</v>
      </c>
      <c r="E179" s="85">
        <v>0.95</v>
      </c>
      <c r="F179" s="85">
        <v>1.05</v>
      </c>
      <c r="G179" s="85">
        <v>1.53</v>
      </c>
      <c r="H179" s="85">
        <v>1.23</v>
      </c>
      <c r="I179" s="85">
        <v>1.01</v>
      </c>
    </row>
    <row r="180" spans="2:9" x14ac:dyDescent="0.25">
      <c r="B180" s="7" t="s">
        <v>148</v>
      </c>
      <c r="C180" s="7" t="s">
        <v>81</v>
      </c>
      <c r="D180" s="7" t="s">
        <v>82</v>
      </c>
      <c r="E180" s="85">
        <v>0.95</v>
      </c>
      <c r="F180" s="85">
        <v>1.05</v>
      </c>
      <c r="G180" s="85">
        <v>1.53</v>
      </c>
      <c r="H180" s="85">
        <v>1.23</v>
      </c>
      <c r="I180" s="85">
        <v>1.01</v>
      </c>
    </row>
    <row r="181" spans="2:9" x14ac:dyDescent="0.25">
      <c r="B181" s="7" t="s">
        <v>8</v>
      </c>
      <c r="C181" s="7" t="s">
        <v>81</v>
      </c>
      <c r="D181" s="7" t="s">
        <v>82</v>
      </c>
      <c r="E181" s="85">
        <v>0.95</v>
      </c>
      <c r="F181" s="85">
        <v>1.05</v>
      </c>
      <c r="G181" s="85">
        <v>1.53</v>
      </c>
      <c r="H181" s="85">
        <v>1.23</v>
      </c>
      <c r="I181" s="85">
        <v>1.01</v>
      </c>
    </row>
    <row r="182" spans="2:9" x14ac:dyDescent="0.25">
      <c r="B182" s="7" t="s">
        <v>24</v>
      </c>
      <c r="C182" s="7" t="s">
        <v>81</v>
      </c>
      <c r="D182" s="7" t="s">
        <v>82</v>
      </c>
      <c r="E182" s="85">
        <v>0.95</v>
      </c>
      <c r="F182" s="85">
        <v>1.05</v>
      </c>
      <c r="G182" s="85">
        <v>1.53</v>
      </c>
      <c r="H182" s="85">
        <v>1.23</v>
      </c>
      <c r="I182" s="85">
        <v>1.01</v>
      </c>
    </row>
    <row r="183" spans="2:9" x14ac:dyDescent="0.25">
      <c r="B183" s="7" t="s">
        <v>16</v>
      </c>
      <c r="C183" s="7" t="s">
        <v>81</v>
      </c>
      <c r="D183" s="7" t="s">
        <v>82</v>
      </c>
      <c r="E183" s="85">
        <v>0.95</v>
      </c>
      <c r="F183" s="85">
        <v>1.05</v>
      </c>
      <c r="G183" s="85">
        <v>1.53</v>
      </c>
      <c r="H183" s="85">
        <v>1.23</v>
      </c>
      <c r="I183" s="85">
        <v>1.01</v>
      </c>
    </row>
    <row r="184" spans="2:9" x14ac:dyDescent="0.25">
      <c r="B184" s="7" t="s">
        <v>19</v>
      </c>
      <c r="C184" s="7" t="s">
        <v>81</v>
      </c>
      <c r="D184" s="7" t="s">
        <v>82</v>
      </c>
      <c r="E184" s="85">
        <v>1.04</v>
      </c>
      <c r="F184" s="85">
        <v>1.05</v>
      </c>
      <c r="G184" s="85">
        <v>1.53</v>
      </c>
      <c r="H184" s="85">
        <v>1.47</v>
      </c>
      <c r="I184" s="85">
        <v>1.01</v>
      </c>
    </row>
    <row r="185" spans="2:9" x14ac:dyDescent="0.25">
      <c r="B185" s="7" t="s">
        <v>31</v>
      </c>
      <c r="C185" s="7" t="s">
        <v>81</v>
      </c>
      <c r="D185" s="7" t="s">
        <v>82</v>
      </c>
      <c r="E185" s="85">
        <v>1</v>
      </c>
      <c r="F185" s="85">
        <v>1</v>
      </c>
      <c r="G185" s="85">
        <v>1</v>
      </c>
      <c r="H185" s="85">
        <v>1</v>
      </c>
      <c r="I185" s="85">
        <v>1</v>
      </c>
    </row>
    <row r="186" spans="2:9" x14ac:dyDescent="0.25">
      <c r="B186" s="7" t="s">
        <v>35</v>
      </c>
      <c r="C186" s="7" t="s">
        <v>81</v>
      </c>
      <c r="D186" s="7" t="s">
        <v>82</v>
      </c>
      <c r="E186" s="85">
        <v>1</v>
      </c>
      <c r="F186" s="85">
        <v>1</v>
      </c>
      <c r="G186" s="85">
        <v>1</v>
      </c>
      <c r="H186" s="85">
        <v>1</v>
      </c>
      <c r="I186" s="85">
        <v>1</v>
      </c>
    </row>
    <row r="187" spans="2:9" x14ac:dyDescent="0.25">
      <c r="B187" s="7" t="s">
        <v>10</v>
      </c>
      <c r="C187" s="7" t="s">
        <v>81</v>
      </c>
      <c r="D187" s="7" t="s">
        <v>82</v>
      </c>
      <c r="E187" s="85">
        <v>1</v>
      </c>
      <c r="F187" s="85">
        <v>1</v>
      </c>
      <c r="G187" s="85">
        <v>1</v>
      </c>
      <c r="H187" s="85">
        <v>1</v>
      </c>
      <c r="I187" s="85">
        <v>1</v>
      </c>
    </row>
    <row r="188" spans="2:9" x14ac:dyDescent="0.25">
      <c r="B188" s="7" t="s">
        <v>147</v>
      </c>
      <c r="C188" s="7" t="s">
        <v>83</v>
      </c>
      <c r="D188" s="7" t="s">
        <v>84</v>
      </c>
      <c r="E188" s="85">
        <v>1.0249999999999999</v>
      </c>
      <c r="F188" s="85">
        <v>1.67</v>
      </c>
      <c r="G188" s="85">
        <v>2.0499999999999998</v>
      </c>
      <c r="H188" s="85">
        <v>1.6</v>
      </c>
      <c r="I188" s="85">
        <v>1.095</v>
      </c>
    </row>
    <row r="189" spans="2:9" x14ac:dyDescent="0.25">
      <c r="B189" s="7" t="s">
        <v>148</v>
      </c>
      <c r="C189" s="7" t="s">
        <v>83</v>
      </c>
      <c r="D189" s="7" t="s">
        <v>84</v>
      </c>
      <c r="E189" s="85">
        <v>1.0249999999999999</v>
      </c>
      <c r="F189" s="85">
        <v>1.67</v>
      </c>
      <c r="G189" s="85">
        <v>2.0499999999999998</v>
      </c>
      <c r="H189" s="85">
        <v>1.6</v>
      </c>
      <c r="I189" s="85">
        <v>1.095</v>
      </c>
    </row>
    <row r="190" spans="2:9" x14ac:dyDescent="0.25">
      <c r="B190" s="7" t="s">
        <v>8</v>
      </c>
      <c r="C190" s="7" t="s">
        <v>83</v>
      </c>
      <c r="D190" s="7" t="s">
        <v>84</v>
      </c>
      <c r="E190" s="85">
        <v>1.0249999999999999</v>
      </c>
      <c r="F190" s="85">
        <v>1.67</v>
      </c>
      <c r="G190" s="85">
        <v>2.0499999999999998</v>
      </c>
      <c r="H190" s="85">
        <v>1.6</v>
      </c>
      <c r="I190" s="85">
        <v>1.095</v>
      </c>
    </row>
    <row r="191" spans="2:9" x14ac:dyDescent="0.25">
      <c r="B191" s="7" t="s">
        <v>24</v>
      </c>
      <c r="C191" s="7" t="s">
        <v>83</v>
      </c>
      <c r="D191" s="7" t="s">
        <v>84</v>
      </c>
      <c r="E191" s="85">
        <v>1.0249999999999999</v>
      </c>
      <c r="F191" s="85">
        <v>1.67</v>
      </c>
      <c r="G191" s="85">
        <v>2.0499999999999998</v>
      </c>
      <c r="H191" s="85">
        <v>1.6</v>
      </c>
      <c r="I191" s="85">
        <v>1.095</v>
      </c>
    </row>
    <row r="192" spans="2:9" x14ac:dyDescent="0.25">
      <c r="B192" s="7" t="s">
        <v>16</v>
      </c>
      <c r="C192" s="7" t="s">
        <v>83</v>
      </c>
      <c r="D192" s="7" t="s">
        <v>84</v>
      </c>
      <c r="E192" s="85">
        <v>1.0249999999999999</v>
      </c>
      <c r="F192" s="85">
        <v>1.67</v>
      </c>
      <c r="G192" s="85">
        <v>2.0499999999999998</v>
      </c>
      <c r="H192" s="85">
        <v>1.6</v>
      </c>
      <c r="I192" s="85">
        <v>1.095</v>
      </c>
    </row>
    <row r="193" spans="1:9" x14ac:dyDescent="0.25">
      <c r="B193" s="7" t="s">
        <v>19</v>
      </c>
      <c r="C193" s="7" t="s">
        <v>83</v>
      </c>
      <c r="D193" s="7" t="s">
        <v>84</v>
      </c>
      <c r="E193" s="85">
        <v>1.125</v>
      </c>
      <c r="F193" s="85">
        <v>1.67</v>
      </c>
      <c r="G193" s="85">
        <v>2.0499999999999998</v>
      </c>
      <c r="H193" s="85">
        <v>1.92</v>
      </c>
      <c r="I193" s="85">
        <v>1.095</v>
      </c>
    </row>
    <row r="194" spans="1:9" x14ac:dyDescent="0.25">
      <c r="B194" s="7" t="s">
        <v>31</v>
      </c>
      <c r="C194" s="7" t="s">
        <v>83</v>
      </c>
      <c r="D194" s="7" t="s">
        <v>84</v>
      </c>
      <c r="E194" s="85">
        <v>1</v>
      </c>
      <c r="F194" s="85">
        <v>1</v>
      </c>
      <c r="G194" s="85">
        <v>1</v>
      </c>
      <c r="H194" s="85">
        <v>1</v>
      </c>
      <c r="I194" s="85">
        <v>1</v>
      </c>
    </row>
    <row r="195" spans="1:9" x14ac:dyDescent="0.25">
      <c r="B195" s="7" t="s">
        <v>35</v>
      </c>
      <c r="C195" s="7" t="s">
        <v>83</v>
      </c>
      <c r="D195" s="7" t="s">
        <v>84</v>
      </c>
      <c r="E195" s="85">
        <v>1</v>
      </c>
      <c r="F195" s="85">
        <v>1</v>
      </c>
      <c r="G195" s="85">
        <v>1</v>
      </c>
      <c r="H195" s="85">
        <v>1</v>
      </c>
      <c r="I195" s="85">
        <v>1</v>
      </c>
    </row>
    <row r="196" spans="1:9" x14ac:dyDescent="0.25">
      <c r="B196" s="7" t="s">
        <v>10</v>
      </c>
      <c r="C196" s="7" t="s">
        <v>83</v>
      </c>
      <c r="D196" s="7" t="s">
        <v>84</v>
      </c>
      <c r="E196" s="85">
        <v>1</v>
      </c>
      <c r="F196" s="85">
        <v>1</v>
      </c>
      <c r="G196" s="85">
        <v>1</v>
      </c>
      <c r="H196" s="85">
        <v>1</v>
      </c>
      <c r="I196" s="85">
        <v>1</v>
      </c>
    </row>
    <row r="197" spans="1:9" x14ac:dyDescent="0.25">
      <c r="B197" s="7" t="s">
        <v>147</v>
      </c>
      <c r="C197" s="7" t="s">
        <v>85</v>
      </c>
      <c r="D197" s="35" t="s">
        <v>86</v>
      </c>
      <c r="E197" s="85">
        <v>1.1000000000000001</v>
      </c>
      <c r="F197" s="85">
        <v>2.29</v>
      </c>
      <c r="G197" s="85">
        <v>2.57</v>
      </c>
      <c r="H197" s="85">
        <v>1.97</v>
      </c>
      <c r="I197" s="85">
        <v>1.18</v>
      </c>
    </row>
    <row r="198" spans="1:9" x14ac:dyDescent="0.25">
      <c r="B198" s="7" t="s">
        <v>148</v>
      </c>
      <c r="C198" s="7" t="s">
        <v>85</v>
      </c>
      <c r="D198" s="35" t="s">
        <v>86</v>
      </c>
      <c r="E198" s="85">
        <v>1.1000000000000001</v>
      </c>
      <c r="F198" s="85">
        <v>2.29</v>
      </c>
      <c r="G198" s="85">
        <v>2.57</v>
      </c>
      <c r="H198" s="85">
        <v>1.97</v>
      </c>
      <c r="I198" s="85">
        <v>1.18</v>
      </c>
    </row>
    <row r="199" spans="1:9" x14ac:dyDescent="0.25">
      <c r="B199" s="7" t="s">
        <v>8</v>
      </c>
      <c r="C199" s="7" t="s">
        <v>85</v>
      </c>
      <c r="D199" s="35" t="s">
        <v>86</v>
      </c>
      <c r="E199" s="85">
        <v>1.1000000000000001</v>
      </c>
      <c r="F199" s="85">
        <v>2.29</v>
      </c>
      <c r="G199" s="85">
        <v>2.57</v>
      </c>
      <c r="H199" s="85">
        <v>1.97</v>
      </c>
      <c r="I199" s="85">
        <v>1.18</v>
      </c>
    </row>
    <row r="200" spans="1:9" x14ac:dyDescent="0.25">
      <c r="B200" s="7" t="s">
        <v>24</v>
      </c>
      <c r="C200" s="7" t="s">
        <v>85</v>
      </c>
      <c r="D200" s="35" t="s">
        <v>86</v>
      </c>
      <c r="E200" s="85">
        <v>1.1000000000000001</v>
      </c>
      <c r="F200" s="85">
        <v>2.29</v>
      </c>
      <c r="G200" s="85">
        <v>2.57</v>
      </c>
      <c r="H200" s="85">
        <v>1.97</v>
      </c>
      <c r="I200" s="85">
        <v>1.18</v>
      </c>
    </row>
    <row r="201" spans="1:9" x14ac:dyDescent="0.25">
      <c r="B201" s="7" t="s">
        <v>16</v>
      </c>
      <c r="C201" s="7" t="s">
        <v>85</v>
      </c>
      <c r="D201" s="35" t="s">
        <v>86</v>
      </c>
      <c r="E201" s="85">
        <v>1.1000000000000001</v>
      </c>
      <c r="F201" s="85">
        <v>2.29</v>
      </c>
      <c r="G201" s="85">
        <v>2.57</v>
      </c>
      <c r="H201" s="85">
        <v>1.97</v>
      </c>
      <c r="I201" s="85">
        <v>1.18</v>
      </c>
    </row>
    <row r="202" spans="1:9" x14ac:dyDescent="0.25">
      <c r="B202" s="7" t="s">
        <v>19</v>
      </c>
      <c r="C202" s="7" t="s">
        <v>85</v>
      </c>
      <c r="D202" s="35" t="s">
        <v>86</v>
      </c>
      <c r="E202" s="85">
        <v>1.21</v>
      </c>
      <c r="F202" s="85">
        <v>2.29</v>
      </c>
      <c r="G202" s="85">
        <v>2.57</v>
      </c>
      <c r="H202" s="85">
        <v>2.37</v>
      </c>
      <c r="I202" s="85">
        <v>1.18</v>
      </c>
    </row>
    <row r="203" spans="1:9" x14ac:dyDescent="0.25">
      <c r="B203" s="7" t="s">
        <v>31</v>
      </c>
      <c r="C203" s="7" t="s">
        <v>85</v>
      </c>
      <c r="D203" s="35" t="s">
        <v>86</v>
      </c>
      <c r="E203" s="30">
        <v>1</v>
      </c>
      <c r="F203" s="30">
        <v>1</v>
      </c>
      <c r="G203" s="30">
        <v>1</v>
      </c>
      <c r="H203" s="30">
        <v>1</v>
      </c>
      <c r="I203" s="30">
        <v>1</v>
      </c>
    </row>
    <row r="204" spans="1:9" x14ac:dyDescent="0.25">
      <c r="B204" s="7" t="s">
        <v>35</v>
      </c>
      <c r="C204" s="7" t="s">
        <v>85</v>
      </c>
      <c r="D204" s="35" t="s">
        <v>86</v>
      </c>
      <c r="E204" s="30">
        <v>1</v>
      </c>
      <c r="F204" s="30">
        <v>1</v>
      </c>
      <c r="G204" s="30">
        <v>1</v>
      </c>
      <c r="H204" s="30">
        <v>1</v>
      </c>
      <c r="I204" s="30">
        <v>1</v>
      </c>
    </row>
    <row r="205" spans="1:9" x14ac:dyDescent="0.25">
      <c r="B205" s="7" t="s">
        <v>10</v>
      </c>
      <c r="C205" s="7" t="s">
        <v>85</v>
      </c>
      <c r="D205" s="35" t="s">
        <v>86</v>
      </c>
      <c r="E205" s="30">
        <v>1</v>
      </c>
      <c r="F205" s="30">
        <v>1</v>
      </c>
      <c r="G205" s="30">
        <v>1</v>
      </c>
      <c r="H205" s="30">
        <v>1</v>
      </c>
      <c r="I205" s="30">
        <v>1</v>
      </c>
    </row>
    <row r="207" spans="1:9" x14ac:dyDescent="0.25">
      <c r="A207" s="22" t="s">
        <v>42</v>
      </c>
      <c r="B207" s="27" t="s">
        <v>87</v>
      </c>
    </row>
    <row r="209" spans="1:14" s="1" customFormat="1" ht="18.75" x14ac:dyDescent="0.3">
      <c r="A209" s="1" t="s">
        <v>88</v>
      </c>
      <c r="B209" s="1" t="s">
        <v>89</v>
      </c>
    </row>
    <row r="210" spans="1:14" x14ac:dyDescent="0.25">
      <c r="A210" s="4" t="s">
        <v>90</v>
      </c>
      <c r="B210" s="7" t="s">
        <v>3</v>
      </c>
      <c r="C210" s="7" t="s">
        <v>4</v>
      </c>
    </row>
    <row r="212" spans="1:14" x14ac:dyDescent="0.25">
      <c r="B212" s="7" t="s">
        <v>146</v>
      </c>
      <c r="C212" s="7" t="s">
        <v>141</v>
      </c>
      <c r="D212" s="8" t="s">
        <v>59</v>
      </c>
      <c r="E212" s="8" t="s">
        <v>60</v>
      </c>
      <c r="F212" s="8" t="s">
        <v>91</v>
      </c>
      <c r="G212" s="8" t="s">
        <v>61</v>
      </c>
      <c r="H212" s="8" t="s">
        <v>92</v>
      </c>
      <c r="I212" s="8" t="s">
        <v>93</v>
      </c>
      <c r="J212" s="8" t="s">
        <v>94</v>
      </c>
      <c r="K212" s="8" t="s">
        <v>95</v>
      </c>
      <c r="L212" s="8" t="s">
        <v>96</v>
      </c>
      <c r="M212" s="8" t="s">
        <v>97</v>
      </c>
      <c r="N212" s="8" t="s">
        <v>80</v>
      </c>
    </row>
    <row r="213" spans="1:14" x14ac:dyDescent="0.25">
      <c r="B213" s="7" t="s">
        <v>7</v>
      </c>
      <c r="C213" s="7" t="s">
        <v>147</v>
      </c>
      <c r="D213" s="84">
        <v>12</v>
      </c>
      <c r="E213" s="84">
        <v>5</v>
      </c>
      <c r="F213" s="85">
        <v>0.12</v>
      </c>
      <c r="G213" s="85">
        <v>7</v>
      </c>
      <c r="H213" s="85">
        <v>3.5000000000000003E-2</v>
      </c>
      <c r="I213" s="85">
        <v>2E-3</v>
      </c>
      <c r="J213" s="85">
        <v>2.8</v>
      </c>
      <c r="K213" s="85">
        <v>2.8</v>
      </c>
      <c r="L213" s="85">
        <v>2.8</v>
      </c>
      <c r="M213" s="85">
        <v>1.54</v>
      </c>
      <c r="N213" s="85">
        <v>300</v>
      </c>
    </row>
    <row r="214" spans="1:14" x14ac:dyDescent="0.25">
      <c r="B214" s="7" t="s">
        <v>7</v>
      </c>
      <c r="C214" s="7" t="s">
        <v>148</v>
      </c>
      <c r="D214" s="84">
        <v>11.5</v>
      </c>
      <c r="E214" s="84">
        <v>3.8</v>
      </c>
      <c r="F214" s="85">
        <v>9.0999999999999998E-2</v>
      </c>
      <c r="G214" s="85">
        <v>6</v>
      </c>
      <c r="H214" s="85">
        <v>3.5000000000000003E-2</v>
      </c>
      <c r="I214" s="85">
        <v>2E-3</v>
      </c>
      <c r="J214" s="85">
        <v>2.2999999999999998</v>
      </c>
      <c r="K214" s="85">
        <v>2.2999999999999998</v>
      </c>
      <c r="L214" s="85">
        <v>2.2999999999999998</v>
      </c>
      <c r="M214" s="85">
        <v>1.2649999999999999</v>
      </c>
      <c r="N214" s="85">
        <v>285</v>
      </c>
    </row>
    <row r="215" spans="1:14" x14ac:dyDescent="0.25">
      <c r="B215" s="7" t="s">
        <v>7</v>
      </c>
      <c r="C215" s="7" t="s">
        <v>8</v>
      </c>
      <c r="D215" s="84">
        <v>11.2</v>
      </c>
      <c r="E215" s="84">
        <v>2.5</v>
      </c>
      <c r="F215" s="85">
        <v>0.06</v>
      </c>
      <c r="G215" s="85">
        <v>5</v>
      </c>
      <c r="H215" s="85">
        <v>3.5000000000000003E-2</v>
      </c>
      <c r="I215" s="85">
        <v>2E-3</v>
      </c>
      <c r="J215" s="85">
        <v>1.6</v>
      </c>
      <c r="K215" s="85">
        <v>1.6</v>
      </c>
      <c r="L215" s="85">
        <v>1.6</v>
      </c>
      <c r="M215" s="85">
        <v>0.88</v>
      </c>
      <c r="N215" s="85">
        <v>270</v>
      </c>
    </row>
    <row r="216" spans="1:14" x14ac:dyDescent="0.25">
      <c r="B216" s="7" t="s">
        <v>7</v>
      </c>
      <c r="C216" s="7" t="s">
        <v>10</v>
      </c>
      <c r="D216" s="85">
        <v>6.08</v>
      </c>
      <c r="E216" s="85">
        <v>0.68</v>
      </c>
      <c r="F216" s="85">
        <v>1.6E-2</v>
      </c>
      <c r="G216" s="85">
        <v>4.8</v>
      </c>
      <c r="H216" s="85">
        <v>3.5000000000000003E-2</v>
      </c>
      <c r="I216" s="85">
        <v>2E-3</v>
      </c>
      <c r="J216" s="85">
        <v>0.4</v>
      </c>
      <c r="K216" s="85">
        <v>0.4</v>
      </c>
      <c r="L216" s="85">
        <v>0.4</v>
      </c>
      <c r="M216" s="85">
        <v>0.32</v>
      </c>
      <c r="N216" s="85">
        <v>270</v>
      </c>
    </row>
    <row r="217" spans="1:14" x14ac:dyDescent="0.25">
      <c r="B217" s="7" t="s">
        <v>11</v>
      </c>
      <c r="C217" s="7" t="s">
        <v>147</v>
      </c>
      <c r="D217" s="84">
        <v>12</v>
      </c>
      <c r="E217" s="84">
        <v>5</v>
      </c>
      <c r="F217" s="85">
        <v>0.12</v>
      </c>
      <c r="G217" s="85">
        <v>7</v>
      </c>
      <c r="H217" s="85">
        <v>3.5000000000000003E-2</v>
      </c>
      <c r="I217" s="85">
        <v>2E-3</v>
      </c>
      <c r="J217" s="85">
        <v>2.8</v>
      </c>
      <c r="K217" s="85">
        <v>2.8</v>
      </c>
      <c r="L217" s="85">
        <v>2.8</v>
      </c>
      <c r="M217" s="85">
        <v>1.54</v>
      </c>
      <c r="N217" s="85">
        <v>300</v>
      </c>
    </row>
    <row r="218" spans="1:14" x14ac:dyDescent="0.25">
      <c r="B218" s="7" t="s">
        <v>11</v>
      </c>
      <c r="C218" s="7" t="s">
        <v>148</v>
      </c>
      <c r="D218" s="84">
        <v>11.5</v>
      </c>
      <c r="E218" s="84">
        <v>3.8</v>
      </c>
      <c r="F218" s="85">
        <v>9.0999999999999998E-2</v>
      </c>
      <c r="G218" s="85">
        <v>6</v>
      </c>
      <c r="H218" s="85">
        <v>3.5000000000000003E-2</v>
      </c>
      <c r="I218" s="85">
        <v>2E-3</v>
      </c>
      <c r="J218" s="85">
        <v>2.2999999999999998</v>
      </c>
      <c r="K218" s="85">
        <v>2.2999999999999998</v>
      </c>
      <c r="L218" s="85">
        <v>2.2999999999999998</v>
      </c>
      <c r="M218" s="85">
        <v>1.2649999999999999</v>
      </c>
      <c r="N218" s="85">
        <v>285</v>
      </c>
    </row>
    <row r="219" spans="1:14" x14ac:dyDescent="0.25">
      <c r="B219" s="7" t="s">
        <v>11</v>
      </c>
      <c r="C219" s="7" t="s">
        <v>8</v>
      </c>
      <c r="D219" s="84">
        <v>11.2</v>
      </c>
      <c r="E219" s="84">
        <v>2.5</v>
      </c>
      <c r="F219" s="85">
        <v>0.06</v>
      </c>
      <c r="G219" s="85">
        <v>5</v>
      </c>
      <c r="H219" s="85">
        <v>3.5000000000000003E-2</v>
      </c>
      <c r="I219" s="85">
        <v>2E-3</v>
      </c>
      <c r="J219" s="85">
        <v>1.6</v>
      </c>
      <c r="K219" s="85">
        <v>1.6</v>
      </c>
      <c r="L219" s="85">
        <v>1.6</v>
      </c>
      <c r="M219" s="85">
        <v>0.88</v>
      </c>
      <c r="N219" s="85">
        <v>270</v>
      </c>
    </row>
    <row r="220" spans="1:14" x14ac:dyDescent="0.25">
      <c r="B220" s="7" t="s">
        <v>11</v>
      </c>
      <c r="C220" s="7" t="s">
        <v>10</v>
      </c>
      <c r="D220" s="85">
        <v>6.08</v>
      </c>
      <c r="E220" s="85">
        <v>0.68</v>
      </c>
      <c r="F220" s="85">
        <v>1.6E-2</v>
      </c>
      <c r="G220" s="85">
        <v>3.96</v>
      </c>
      <c r="H220" s="85">
        <v>3.5000000000000003E-2</v>
      </c>
      <c r="I220" s="85">
        <v>2E-3</v>
      </c>
      <c r="J220" s="85">
        <v>0.4</v>
      </c>
      <c r="K220" s="85">
        <v>0.4</v>
      </c>
      <c r="L220" s="85">
        <v>0.4</v>
      </c>
      <c r="M220" s="85">
        <v>0.32</v>
      </c>
      <c r="N220" s="85">
        <v>270</v>
      </c>
    </row>
    <row r="221" spans="1:14" x14ac:dyDescent="0.25">
      <c r="B221" s="7" t="s">
        <v>12</v>
      </c>
      <c r="C221" s="7" t="s">
        <v>147</v>
      </c>
      <c r="D221" s="85">
        <v>18</v>
      </c>
      <c r="E221" s="85">
        <v>2.5</v>
      </c>
      <c r="F221" s="85">
        <v>0.06</v>
      </c>
      <c r="G221" s="85">
        <v>6.5</v>
      </c>
      <c r="H221" s="85">
        <v>3.5000000000000003E-2</v>
      </c>
      <c r="I221" s="85">
        <v>2E-3</v>
      </c>
      <c r="J221" s="85">
        <v>2</v>
      </c>
      <c r="K221" s="85">
        <v>2</v>
      </c>
      <c r="L221" s="85">
        <v>2</v>
      </c>
      <c r="M221" s="85">
        <v>1.1000000000000001</v>
      </c>
      <c r="N221" s="85">
        <v>300</v>
      </c>
    </row>
    <row r="222" spans="1:14" x14ac:dyDescent="0.25">
      <c r="B222" s="7" t="s">
        <v>12</v>
      </c>
      <c r="C222" s="7" t="s">
        <v>148</v>
      </c>
      <c r="D222" s="85">
        <v>18</v>
      </c>
      <c r="E222" s="85">
        <v>2.2000000000000002</v>
      </c>
      <c r="F222" s="85">
        <v>5.2999999999999999E-2</v>
      </c>
      <c r="G222" s="85">
        <v>5.5</v>
      </c>
      <c r="H222" s="85">
        <v>3.5000000000000003E-2</v>
      </c>
      <c r="I222" s="85">
        <v>2E-3</v>
      </c>
      <c r="J222" s="85">
        <v>1.4</v>
      </c>
      <c r="K222" s="85">
        <v>1.4</v>
      </c>
      <c r="L222" s="85">
        <v>1.4</v>
      </c>
      <c r="M222" s="85">
        <v>0.77</v>
      </c>
      <c r="N222" s="85">
        <v>281</v>
      </c>
    </row>
    <row r="223" spans="1:14" x14ac:dyDescent="0.25">
      <c r="B223" s="7" t="s">
        <v>12</v>
      </c>
      <c r="C223" s="7" t="s">
        <v>8</v>
      </c>
      <c r="D223" s="85">
        <v>9.8000000000000007</v>
      </c>
      <c r="E223" s="84">
        <v>1.8</v>
      </c>
      <c r="F223" s="85">
        <v>4.2999999999999997E-2</v>
      </c>
      <c r="G223" s="85">
        <v>4.5</v>
      </c>
      <c r="H223" s="85">
        <v>3.5000000000000003E-2</v>
      </c>
      <c r="I223" s="85">
        <v>2E-3</v>
      </c>
      <c r="J223" s="85">
        <v>1.4</v>
      </c>
      <c r="K223" s="85">
        <v>1.4</v>
      </c>
      <c r="L223" s="85">
        <v>1.4</v>
      </c>
      <c r="M223" s="85">
        <v>0.77</v>
      </c>
      <c r="N223" s="85">
        <v>262</v>
      </c>
    </row>
    <row r="224" spans="1:14" x14ac:dyDescent="0.25">
      <c r="B224" s="7" t="s">
        <v>12</v>
      </c>
      <c r="C224" s="7" t="s">
        <v>16</v>
      </c>
      <c r="D224" s="85">
        <v>6.5</v>
      </c>
      <c r="E224" s="85">
        <v>0.6</v>
      </c>
      <c r="F224" s="85">
        <v>1.4E-2</v>
      </c>
      <c r="G224" s="85">
        <v>2.2000000000000002</v>
      </c>
      <c r="H224" s="85">
        <v>3.5000000000000003E-2</v>
      </c>
      <c r="I224" s="85">
        <v>2E-3</v>
      </c>
      <c r="J224" s="85">
        <v>0.4</v>
      </c>
      <c r="K224" s="85">
        <v>0.4</v>
      </c>
      <c r="L224" s="85">
        <v>0.4</v>
      </c>
      <c r="M224" s="85">
        <v>0.32</v>
      </c>
      <c r="N224" s="85">
        <v>262</v>
      </c>
    </row>
    <row r="225" spans="2:14" x14ac:dyDescent="0.25">
      <c r="B225" s="7" t="s">
        <v>12</v>
      </c>
      <c r="C225" s="7" t="s">
        <v>19</v>
      </c>
      <c r="D225" s="85">
        <v>6.08</v>
      </c>
      <c r="E225" s="85">
        <v>0.6</v>
      </c>
      <c r="F225" s="85">
        <v>1.4E-2</v>
      </c>
      <c r="G225" s="85">
        <v>2.2000000000000002</v>
      </c>
      <c r="H225" s="85">
        <v>3.5000000000000003E-2</v>
      </c>
      <c r="I225" s="85">
        <v>2E-3</v>
      </c>
      <c r="J225" s="85">
        <v>0.4</v>
      </c>
      <c r="K225" s="85">
        <v>0.4</v>
      </c>
      <c r="L225" s="85">
        <v>0.4</v>
      </c>
      <c r="M225" s="85">
        <v>0.32</v>
      </c>
      <c r="N225" s="85">
        <v>262</v>
      </c>
    </row>
    <row r="226" spans="2:14" x14ac:dyDescent="0.25">
      <c r="B226" s="7" t="s">
        <v>12</v>
      </c>
      <c r="C226" s="7" t="s">
        <v>10</v>
      </c>
      <c r="D226" s="85">
        <v>3.81</v>
      </c>
      <c r="E226" s="85">
        <v>0.42</v>
      </c>
      <c r="F226" s="85">
        <v>0.01</v>
      </c>
      <c r="G226" s="85">
        <v>2.2000000000000002</v>
      </c>
      <c r="H226" s="85">
        <v>3.5000000000000003E-2</v>
      </c>
      <c r="I226" s="85">
        <v>2E-3</v>
      </c>
      <c r="J226" s="85">
        <v>1.4999999999999999E-2</v>
      </c>
      <c r="K226" s="85">
        <v>1.4999999999999999E-2</v>
      </c>
      <c r="L226" s="85">
        <v>1.4999999999999999E-2</v>
      </c>
      <c r="M226" s="85">
        <v>2E-3</v>
      </c>
      <c r="N226" s="85">
        <v>262</v>
      </c>
    </row>
    <row r="227" spans="2:14" x14ac:dyDescent="0.25">
      <c r="B227" s="7" t="s">
        <v>13</v>
      </c>
      <c r="C227" s="7" t="s">
        <v>147</v>
      </c>
      <c r="D227" s="85">
        <v>7.7</v>
      </c>
      <c r="E227" s="85">
        <v>2.4</v>
      </c>
      <c r="F227" s="85">
        <v>5.8000000000000003E-2</v>
      </c>
      <c r="G227" s="85">
        <v>6</v>
      </c>
      <c r="H227" s="85">
        <v>3.5000000000000003E-2</v>
      </c>
      <c r="I227" s="85">
        <v>2E-3</v>
      </c>
      <c r="J227" s="85">
        <v>1.8</v>
      </c>
      <c r="K227" s="85">
        <v>1.8</v>
      </c>
      <c r="L227" s="85">
        <v>1.8</v>
      </c>
      <c r="M227" s="85">
        <v>0.99</v>
      </c>
      <c r="N227" s="85">
        <v>290</v>
      </c>
    </row>
    <row r="228" spans="2:14" x14ac:dyDescent="0.25">
      <c r="B228" s="7" t="s">
        <v>13</v>
      </c>
      <c r="C228" s="7" t="s">
        <v>148</v>
      </c>
      <c r="D228" s="85">
        <v>8.6</v>
      </c>
      <c r="E228" s="85">
        <v>2</v>
      </c>
      <c r="F228" s="85">
        <v>4.8000000000000001E-2</v>
      </c>
      <c r="G228" s="85">
        <v>5.3</v>
      </c>
      <c r="H228" s="85">
        <v>3.5000000000000003E-2</v>
      </c>
      <c r="I228" s="85">
        <v>2E-3</v>
      </c>
      <c r="J228" s="85">
        <v>1.2</v>
      </c>
      <c r="K228" s="85">
        <v>1.2</v>
      </c>
      <c r="L228" s="85">
        <v>1.2</v>
      </c>
      <c r="M228" s="85">
        <v>0.66</v>
      </c>
      <c r="N228" s="85">
        <v>275</v>
      </c>
    </row>
    <row r="229" spans="2:14" x14ac:dyDescent="0.25">
      <c r="B229" s="7" t="s">
        <v>13</v>
      </c>
      <c r="C229" s="7" t="s">
        <v>8</v>
      </c>
      <c r="D229" s="85">
        <v>11.5</v>
      </c>
      <c r="E229" s="85">
        <v>1.5</v>
      </c>
      <c r="F229" s="85">
        <v>3.5999999999999997E-2</v>
      </c>
      <c r="G229" s="85">
        <v>4.5</v>
      </c>
      <c r="H229" s="85">
        <v>3.5000000000000003E-2</v>
      </c>
      <c r="I229" s="85">
        <v>2E-3</v>
      </c>
      <c r="J229" s="85">
        <v>0.8</v>
      </c>
      <c r="K229" s="85">
        <v>0.8</v>
      </c>
      <c r="L229" s="85">
        <v>0.8</v>
      </c>
      <c r="M229" s="85">
        <v>0.44</v>
      </c>
      <c r="N229" s="85">
        <v>260</v>
      </c>
    </row>
    <row r="230" spans="2:14" x14ac:dyDescent="0.25">
      <c r="B230" s="7" t="s">
        <v>13</v>
      </c>
      <c r="C230" s="7" t="s">
        <v>24</v>
      </c>
      <c r="D230" s="85">
        <v>7.7</v>
      </c>
      <c r="E230" s="85">
        <v>0.6</v>
      </c>
      <c r="F230" s="85">
        <v>1.4E-2</v>
      </c>
      <c r="G230" s="85">
        <v>2.2000000000000002</v>
      </c>
      <c r="H230" s="85">
        <v>3.5000000000000003E-2</v>
      </c>
      <c r="I230" s="85">
        <v>2E-3</v>
      </c>
      <c r="J230" s="85">
        <v>0.4</v>
      </c>
      <c r="K230" s="85">
        <v>0.4</v>
      </c>
      <c r="L230" s="85">
        <v>0.4</v>
      </c>
      <c r="M230" s="85">
        <v>0.32</v>
      </c>
      <c r="N230" s="85">
        <v>260</v>
      </c>
    </row>
    <row r="231" spans="2:14" x14ac:dyDescent="0.25">
      <c r="B231" s="7" t="s">
        <v>13</v>
      </c>
      <c r="C231" s="7" t="s">
        <v>16</v>
      </c>
      <c r="D231" s="85">
        <v>5.5</v>
      </c>
      <c r="E231" s="85">
        <v>0.4</v>
      </c>
      <c r="F231" s="85">
        <v>0.01</v>
      </c>
      <c r="G231" s="85">
        <v>2.2000000000000002</v>
      </c>
      <c r="H231" s="85">
        <v>3.5000000000000003E-2</v>
      </c>
      <c r="I231" s="85">
        <v>2E-3</v>
      </c>
      <c r="J231" s="85">
        <v>0.2</v>
      </c>
      <c r="K231" s="85">
        <v>0.2</v>
      </c>
      <c r="L231" s="85">
        <v>0.2</v>
      </c>
      <c r="M231" s="85">
        <v>0.16</v>
      </c>
      <c r="N231" s="85">
        <v>260</v>
      </c>
    </row>
    <row r="232" spans="2:14" x14ac:dyDescent="0.25">
      <c r="B232" s="7" t="s">
        <v>13</v>
      </c>
      <c r="C232" s="7" t="s">
        <v>19</v>
      </c>
      <c r="D232" s="85">
        <v>3.81</v>
      </c>
      <c r="E232" s="85">
        <v>0.4</v>
      </c>
      <c r="F232" s="85">
        <v>0.01</v>
      </c>
      <c r="G232" s="85">
        <v>2.2000000000000002</v>
      </c>
      <c r="H232" s="85">
        <v>3.5000000000000003E-2</v>
      </c>
      <c r="I232" s="85">
        <v>2E-3</v>
      </c>
      <c r="J232" s="85">
        <v>0.2</v>
      </c>
      <c r="K232" s="85">
        <v>0.2</v>
      </c>
      <c r="L232" s="85">
        <v>0.2</v>
      </c>
      <c r="M232" s="85">
        <v>0.16</v>
      </c>
      <c r="N232" s="85">
        <v>260</v>
      </c>
    </row>
    <row r="233" spans="2:14" x14ac:dyDescent="0.25">
      <c r="B233" s="7" t="s">
        <v>13</v>
      </c>
      <c r="C233" s="7" t="s">
        <v>31</v>
      </c>
      <c r="D233" s="85">
        <v>3.81</v>
      </c>
      <c r="E233" s="85">
        <v>0.28000000000000003</v>
      </c>
      <c r="F233" s="85">
        <v>7.0000000000000001E-3</v>
      </c>
      <c r="G233" s="85">
        <v>2.2000000000000002</v>
      </c>
      <c r="H233" s="85">
        <v>3.5000000000000003E-2</v>
      </c>
      <c r="I233" s="85">
        <v>2E-3</v>
      </c>
      <c r="J233" s="85">
        <v>2.5000000000000001E-2</v>
      </c>
      <c r="K233" s="85">
        <v>2.5000000000000001E-2</v>
      </c>
      <c r="L233" s="85">
        <v>2.5000000000000001E-2</v>
      </c>
      <c r="M233" s="85">
        <v>0.02</v>
      </c>
      <c r="N233" s="85">
        <v>260</v>
      </c>
    </row>
    <row r="234" spans="2:14" x14ac:dyDescent="0.25">
      <c r="B234" s="7" t="s">
        <v>13</v>
      </c>
      <c r="C234" s="7" t="s">
        <v>10</v>
      </c>
      <c r="D234" s="85">
        <v>3.81</v>
      </c>
      <c r="E234" s="85">
        <v>0.28000000000000003</v>
      </c>
      <c r="F234" s="85">
        <v>7.0000000000000001E-3</v>
      </c>
      <c r="G234" s="85">
        <v>2.2000000000000002</v>
      </c>
      <c r="H234" s="85">
        <v>3.5000000000000003E-2</v>
      </c>
      <c r="I234" s="85">
        <v>2E-3</v>
      </c>
      <c r="J234" s="85">
        <v>1.4999999999999999E-2</v>
      </c>
      <c r="K234" s="85">
        <v>1.4999999999999999E-2</v>
      </c>
      <c r="L234" s="85">
        <v>1.4999999999999999E-2</v>
      </c>
      <c r="M234" s="85">
        <v>2E-3</v>
      </c>
      <c r="N234" s="85">
        <v>260</v>
      </c>
    </row>
    <row r="235" spans="2:14" x14ac:dyDescent="0.25">
      <c r="B235" s="7" t="s">
        <v>14</v>
      </c>
      <c r="C235" s="7" t="s">
        <v>147</v>
      </c>
      <c r="D235" s="85">
        <v>7.7</v>
      </c>
      <c r="E235" s="85">
        <v>2.4</v>
      </c>
      <c r="F235" s="85">
        <v>5.8000000000000003E-2</v>
      </c>
      <c r="G235" s="85">
        <v>6</v>
      </c>
      <c r="H235" s="85">
        <v>3.5000000000000003E-2</v>
      </c>
      <c r="I235" s="85">
        <v>2E-3</v>
      </c>
      <c r="J235" s="85">
        <v>1.8</v>
      </c>
      <c r="K235" s="85">
        <v>1.8</v>
      </c>
      <c r="L235" s="85">
        <v>1.8</v>
      </c>
      <c r="M235" s="85">
        <v>0.99</v>
      </c>
      <c r="N235" s="85">
        <v>290</v>
      </c>
    </row>
    <row r="236" spans="2:14" x14ac:dyDescent="0.25">
      <c r="B236" s="7" t="s">
        <v>14</v>
      </c>
      <c r="C236" s="7" t="s">
        <v>148</v>
      </c>
      <c r="D236" s="85">
        <v>8.6</v>
      </c>
      <c r="E236" s="85">
        <v>2</v>
      </c>
      <c r="F236" s="85">
        <v>4.8000000000000001E-2</v>
      </c>
      <c r="G236" s="85">
        <v>5.3</v>
      </c>
      <c r="H236" s="85">
        <v>3.5000000000000003E-2</v>
      </c>
      <c r="I236" s="85">
        <v>2E-3</v>
      </c>
      <c r="J236" s="85">
        <v>1.2</v>
      </c>
      <c r="K236" s="85">
        <v>1.2</v>
      </c>
      <c r="L236" s="85">
        <v>1.2</v>
      </c>
      <c r="M236" s="85">
        <v>0.66</v>
      </c>
      <c r="N236" s="85">
        <v>275</v>
      </c>
    </row>
    <row r="237" spans="2:14" x14ac:dyDescent="0.25">
      <c r="B237" s="7" t="s">
        <v>14</v>
      </c>
      <c r="C237" s="7" t="s">
        <v>8</v>
      </c>
      <c r="D237" s="85">
        <v>11.5</v>
      </c>
      <c r="E237" s="85">
        <v>1.5</v>
      </c>
      <c r="F237" s="85">
        <v>3.5999999999999997E-2</v>
      </c>
      <c r="G237" s="85">
        <v>4.5</v>
      </c>
      <c r="H237" s="85">
        <v>3.5000000000000003E-2</v>
      </c>
      <c r="I237" s="85">
        <v>2E-3</v>
      </c>
      <c r="J237" s="85">
        <v>0.4</v>
      </c>
      <c r="K237" s="85">
        <v>0.4</v>
      </c>
      <c r="L237" s="85">
        <v>0.4</v>
      </c>
      <c r="M237" s="85">
        <v>0.32</v>
      </c>
      <c r="N237" s="85">
        <v>260</v>
      </c>
    </row>
    <row r="238" spans="2:14" x14ac:dyDescent="0.25">
      <c r="B238" s="7" t="s">
        <v>14</v>
      </c>
      <c r="C238" s="7" t="s">
        <v>24</v>
      </c>
      <c r="D238" s="85">
        <v>7.7</v>
      </c>
      <c r="E238" s="85">
        <v>0.6</v>
      </c>
      <c r="F238" s="85">
        <v>1.4E-2</v>
      </c>
      <c r="G238" s="85">
        <v>2.2000000000000002</v>
      </c>
      <c r="H238" s="85">
        <v>3.5000000000000003E-2</v>
      </c>
      <c r="I238" s="85">
        <v>2E-3</v>
      </c>
      <c r="J238" s="85">
        <v>0.4</v>
      </c>
      <c r="K238" s="85">
        <v>0.4</v>
      </c>
      <c r="L238" s="85">
        <v>0.4</v>
      </c>
      <c r="M238" s="85">
        <v>0.32</v>
      </c>
      <c r="N238" s="85">
        <v>260</v>
      </c>
    </row>
    <row r="239" spans="2:14" x14ac:dyDescent="0.25">
      <c r="B239" s="7" t="s">
        <v>14</v>
      </c>
      <c r="C239" s="7" t="s">
        <v>16</v>
      </c>
      <c r="D239" s="85">
        <v>5.5</v>
      </c>
      <c r="E239" s="85">
        <v>0.4</v>
      </c>
      <c r="F239" s="85">
        <v>0.01</v>
      </c>
      <c r="G239" s="85">
        <v>2.2000000000000002</v>
      </c>
      <c r="H239" s="85">
        <v>3.5000000000000003E-2</v>
      </c>
      <c r="I239" s="85">
        <v>2E-3</v>
      </c>
      <c r="J239" s="85">
        <v>0.2</v>
      </c>
      <c r="K239" s="85">
        <v>0.2</v>
      </c>
      <c r="L239" s="85">
        <v>0.2</v>
      </c>
      <c r="M239" s="85">
        <v>0.16</v>
      </c>
      <c r="N239" s="85">
        <v>260</v>
      </c>
    </row>
    <row r="240" spans="2:14" x14ac:dyDescent="0.25">
      <c r="B240" s="7" t="s">
        <v>14</v>
      </c>
      <c r="C240" s="7" t="s">
        <v>19</v>
      </c>
      <c r="D240" s="85">
        <v>3.81</v>
      </c>
      <c r="E240" s="85">
        <v>0.4</v>
      </c>
      <c r="F240" s="85">
        <v>0.01</v>
      </c>
      <c r="G240" s="85">
        <v>2.2000000000000002</v>
      </c>
      <c r="H240" s="85">
        <v>3.5000000000000003E-2</v>
      </c>
      <c r="I240" s="85">
        <v>2E-3</v>
      </c>
      <c r="J240" s="85">
        <v>0.2</v>
      </c>
      <c r="K240" s="85">
        <v>0.2</v>
      </c>
      <c r="L240" s="85">
        <v>0.2</v>
      </c>
      <c r="M240" s="85">
        <v>0.16</v>
      </c>
      <c r="N240" s="85">
        <v>260</v>
      </c>
    </row>
    <row r="241" spans="2:14" x14ac:dyDescent="0.25">
      <c r="B241" s="7" t="s">
        <v>14</v>
      </c>
      <c r="C241" s="7" t="s">
        <v>31</v>
      </c>
      <c r="D241" s="85">
        <v>2.97</v>
      </c>
      <c r="E241" s="85">
        <v>0.28000000000000003</v>
      </c>
      <c r="F241" s="85">
        <v>7.0000000000000001E-3</v>
      </c>
      <c r="G241" s="85">
        <v>2.2000000000000002</v>
      </c>
      <c r="H241" s="85">
        <v>3.5000000000000003E-2</v>
      </c>
      <c r="I241" s="85">
        <v>2E-3</v>
      </c>
      <c r="J241" s="85">
        <v>2.5000000000000001E-2</v>
      </c>
      <c r="K241" s="85">
        <v>2.5000000000000001E-2</v>
      </c>
      <c r="L241" s="85">
        <v>2.5000000000000001E-2</v>
      </c>
      <c r="M241" s="85">
        <v>0.02</v>
      </c>
      <c r="N241" s="85">
        <v>260</v>
      </c>
    </row>
    <row r="242" spans="2:14" x14ac:dyDescent="0.25">
      <c r="B242" s="7" t="s">
        <v>14</v>
      </c>
      <c r="C242" s="7" t="s">
        <v>35</v>
      </c>
      <c r="D242" s="85">
        <v>0.4</v>
      </c>
      <c r="E242" s="85">
        <v>0.28000000000000003</v>
      </c>
      <c r="F242" s="85">
        <v>7.0000000000000001E-3</v>
      </c>
      <c r="G242" s="85">
        <v>2.2000000000000002</v>
      </c>
      <c r="H242" s="85">
        <v>3.5000000000000003E-2</v>
      </c>
      <c r="I242" s="85">
        <v>2E-3</v>
      </c>
      <c r="J242" s="85">
        <v>2.5000000000000001E-2</v>
      </c>
      <c r="K242" s="85">
        <v>2.5000000000000001E-2</v>
      </c>
      <c r="L242" s="85">
        <v>2.5000000000000001E-2</v>
      </c>
      <c r="M242" s="85">
        <v>0.02</v>
      </c>
      <c r="N242" s="85">
        <v>260</v>
      </c>
    </row>
    <row r="243" spans="2:14" x14ac:dyDescent="0.25">
      <c r="B243" s="7" t="s">
        <v>14</v>
      </c>
      <c r="C243" s="7" t="s">
        <v>10</v>
      </c>
      <c r="D243" s="85">
        <v>0.4</v>
      </c>
      <c r="E243" s="85">
        <v>0.13</v>
      </c>
      <c r="F243" s="85">
        <v>3.0000000000000001E-3</v>
      </c>
      <c r="G243" s="85">
        <v>2.2000000000000002</v>
      </c>
      <c r="H243" s="85">
        <v>3.5000000000000003E-2</v>
      </c>
      <c r="I243" s="85">
        <v>2E-3</v>
      </c>
      <c r="J243" s="85">
        <v>1.4999999999999999E-2</v>
      </c>
      <c r="K243" s="85">
        <v>1.4999999999999999E-2</v>
      </c>
      <c r="L243" s="85">
        <v>1.4999999999999999E-2</v>
      </c>
      <c r="M243" s="85">
        <v>2E-3</v>
      </c>
      <c r="N243" s="85">
        <v>260</v>
      </c>
    </row>
    <row r="244" spans="2:14" x14ac:dyDescent="0.25">
      <c r="B244" s="7" t="s">
        <v>98</v>
      </c>
      <c r="C244" s="7" t="s">
        <v>147</v>
      </c>
      <c r="D244" s="85">
        <v>10.5</v>
      </c>
      <c r="E244" s="85">
        <v>2</v>
      </c>
      <c r="F244" s="85">
        <v>4.8000000000000001E-2</v>
      </c>
      <c r="G244" s="85">
        <v>5</v>
      </c>
      <c r="H244" s="85">
        <v>3.5000000000000003E-2</v>
      </c>
      <c r="I244" s="85">
        <v>2E-3</v>
      </c>
      <c r="J244" s="85">
        <v>1.4</v>
      </c>
      <c r="K244" s="85">
        <v>1.4</v>
      </c>
      <c r="L244" s="85">
        <v>1.4</v>
      </c>
      <c r="M244" s="85">
        <v>0.77</v>
      </c>
      <c r="N244" s="85">
        <v>280</v>
      </c>
    </row>
    <row r="245" spans="2:14" x14ac:dyDescent="0.25">
      <c r="B245" s="7" t="s">
        <v>98</v>
      </c>
      <c r="C245" s="7" t="s">
        <v>148</v>
      </c>
      <c r="D245" s="85">
        <v>11.8</v>
      </c>
      <c r="E245" s="85">
        <v>1.6</v>
      </c>
      <c r="F245" s="85">
        <v>3.7999999999999999E-2</v>
      </c>
      <c r="G245" s="85">
        <v>4.3</v>
      </c>
      <c r="H245" s="85">
        <v>3.5000000000000003E-2</v>
      </c>
      <c r="I245" s="85">
        <v>2E-3</v>
      </c>
      <c r="J245" s="85">
        <v>1</v>
      </c>
      <c r="K245" s="85">
        <v>1</v>
      </c>
      <c r="L245" s="85">
        <v>1</v>
      </c>
      <c r="M245" s="85">
        <v>0.55000000000000004</v>
      </c>
      <c r="N245" s="85">
        <v>268</v>
      </c>
    </row>
    <row r="246" spans="2:14" x14ac:dyDescent="0.25">
      <c r="B246" s="7" t="s">
        <v>98</v>
      </c>
      <c r="C246" s="7" t="s">
        <v>8</v>
      </c>
      <c r="D246" s="85">
        <v>13.3</v>
      </c>
      <c r="E246" s="85">
        <v>1.2</v>
      </c>
      <c r="F246" s="85">
        <v>2.9000000000000001E-2</v>
      </c>
      <c r="G246" s="85">
        <v>3.5</v>
      </c>
      <c r="H246" s="85">
        <v>3.5000000000000003E-2</v>
      </c>
      <c r="I246" s="85">
        <v>2E-3</v>
      </c>
      <c r="J246" s="85">
        <v>0.4</v>
      </c>
      <c r="K246" s="85">
        <v>0.4</v>
      </c>
      <c r="L246" s="85">
        <v>0.4</v>
      </c>
      <c r="M246" s="85">
        <v>0.22</v>
      </c>
      <c r="N246" s="85">
        <v>255</v>
      </c>
    </row>
    <row r="247" spans="2:14" x14ac:dyDescent="0.25">
      <c r="B247" s="7" t="s">
        <v>98</v>
      </c>
      <c r="C247" s="7" t="s">
        <v>24</v>
      </c>
      <c r="D247" s="85">
        <v>8.1</v>
      </c>
      <c r="E247" s="85">
        <v>0.4</v>
      </c>
      <c r="F247" s="85">
        <v>0.01</v>
      </c>
      <c r="G247" s="85">
        <v>1.5</v>
      </c>
      <c r="H247" s="85">
        <v>3.5000000000000003E-2</v>
      </c>
      <c r="I247" s="85">
        <v>2E-3</v>
      </c>
      <c r="J247" s="85">
        <v>0.2</v>
      </c>
      <c r="K247" s="85">
        <v>0.2</v>
      </c>
      <c r="L247" s="85">
        <v>0.2</v>
      </c>
      <c r="M247" s="85">
        <v>0.16</v>
      </c>
      <c r="N247" s="85">
        <v>255</v>
      </c>
    </row>
    <row r="248" spans="2:14" x14ac:dyDescent="0.25">
      <c r="B248" s="7" t="s">
        <v>98</v>
      </c>
      <c r="C248" s="7" t="s">
        <v>16</v>
      </c>
      <c r="D248" s="85">
        <v>5.2</v>
      </c>
      <c r="E248" s="85">
        <v>0.3</v>
      </c>
      <c r="F248" s="85">
        <v>7.0000000000000001E-3</v>
      </c>
      <c r="G248" s="85">
        <v>1.5</v>
      </c>
      <c r="H248" s="85">
        <v>3.5000000000000003E-2</v>
      </c>
      <c r="I248" s="85">
        <v>2E-3</v>
      </c>
      <c r="J248" s="85">
        <v>0.2</v>
      </c>
      <c r="K248" s="85">
        <v>0.2</v>
      </c>
      <c r="L248" s="85">
        <v>0.2</v>
      </c>
      <c r="M248" s="85">
        <v>0.16</v>
      </c>
      <c r="N248" s="85">
        <v>255</v>
      </c>
    </row>
    <row r="249" spans="2:14" x14ac:dyDescent="0.25">
      <c r="B249" s="7" t="s">
        <v>98</v>
      </c>
      <c r="C249" s="7" t="s">
        <v>19</v>
      </c>
      <c r="D249" s="85">
        <v>3.24</v>
      </c>
      <c r="E249" s="85">
        <v>0.3</v>
      </c>
      <c r="F249" s="85">
        <v>7.0000000000000001E-3</v>
      </c>
      <c r="G249" s="85">
        <v>1.5</v>
      </c>
      <c r="H249" s="85">
        <v>3.5000000000000003E-2</v>
      </c>
      <c r="I249" s="85">
        <v>2E-3</v>
      </c>
      <c r="J249" s="85">
        <v>0.2</v>
      </c>
      <c r="K249" s="85">
        <v>0.2</v>
      </c>
      <c r="L249" s="85">
        <v>0.2</v>
      </c>
      <c r="M249" s="85">
        <v>0.16</v>
      </c>
      <c r="N249" s="85">
        <v>255</v>
      </c>
    </row>
    <row r="250" spans="2:14" x14ac:dyDescent="0.25">
      <c r="B250" s="7" t="s">
        <v>98</v>
      </c>
      <c r="C250" s="7" t="s">
        <v>31</v>
      </c>
      <c r="D250" s="85">
        <v>2.97</v>
      </c>
      <c r="E250" s="85">
        <v>0.13</v>
      </c>
      <c r="F250" s="85">
        <v>3.0000000000000001E-3</v>
      </c>
      <c r="G250" s="85">
        <v>1.5</v>
      </c>
      <c r="H250" s="85">
        <v>3.5000000000000003E-2</v>
      </c>
      <c r="I250" s="85">
        <v>2E-3</v>
      </c>
      <c r="J250" s="85">
        <v>2.5000000000000001E-2</v>
      </c>
      <c r="K250" s="85">
        <v>2.5000000000000001E-2</v>
      </c>
      <c r="L250" s="85">
        <v>2.5000000000000001E-2</v>
      </c>
      <c r="M250" s="85">
        <v>0.02</v>
      </c>
      <c r="N250" s="85">
        <v>255</v>
      </c>
    </row>
    <row r="251" spans="2:14" x14ac:dyDescent="0.25">
      <c r="B251" s="7" t="s">
        <v>98</v>
      </c>
      <c r="C251" s="7" t="s">
        <v>35</v>
      </c>
      <c r="D251" s="85">
        <v>0.4</v>
      </c>
      <c r="E251" s="85">
        <v>0.13</v>
      </c>
      <c r="F251" s="85">
        <v>3.0000000000000001E-3</v>
      </c>
      <c r="G251" s="85">
        <v>1.5</v>
      </c>
      <c r="H251" s="85">
        <v>3.5000000000000003E-2</v>
      </c>
      <c r="I251" s="85">
        <v>2E-3</v>
      </c>
      <c r="J251" s="85">
        <v>2.5000000000000001E-2</v>
      </c>
      <c r="K251" s="85">
        <v>2.5000000000000001E-2</v>
      </c>
      <c r="L251" s="85">
        <v>2.5000000000000001E-2</v>
      </c>
      <c r="M251" s="85">
        <v>0.02</v>
      </c>
      <c r="N251" s="85">
        <v>255</v>
      </c>
    </row>
    <row r="252" spans="2:14" x14ac:dyDescent="0.25">
      <c r="B252" s="7" t="s">
        <v>98</v>
      </c>
      <c r="C252" s="7" t="s">
        <v>10</v>
      </c>
      <c r="D252" s="85">
        <v>0.4</v>
      </c>
      <c r="E252" s="85">
        <v>0.13</v>
      </c>
      <c r="F252" s="85">
        <v>3.0000000000000001E-3</v>
      </c>
      <c r="G252" s="85">
        <v>1.5</v>
      </c>
      <c r="H252" s="85">
        <v>3.5000000000000003E-2</v>
      </c>
      <c r="I252" s="85">
        <v>2E-3</v>
      </c>
      <c r="J252" s="85">
        <v>1.4999999999999999E-2</v>
      </c>
      <c r="K252" s="85">
        <v>1.4999999999999999E-2</v>
      </c>
      <c r="L252" s="85">
        <v>1.4999999999999999E-2</v>
      </c>
      <c r="M252" s="85">
        <v>2E-3</v>
      </c>
      <c r="N252" s="85">
        <v>255</v>
      </c>
    </row>
    <row r="253" spans="2:14" x14ac:dyDescent="0.25">
      <c r="B253" s="7" t="s">
        <v>99</v>
      </c>
      <c r="C253" s="7" t="s">
        <v>147</v>
      </c>
      <c r="D253" s="85">
        <v>17.8</v>
      </c>
      <c r="E253" s="85">
        <v>1.5</v>
      </c>
      <c r="F253" s="85">
        <v>3.5999999999999997E-2</v>
      </c>
      <c r="G253" s="85">
        <v>2.5</v>
      </c>
      <c r="H253" s="85">
        <v>3.5000000000000003E-2</v>
      </c>
      <c r="I253" s="85">
        <v>2E-3</v>
      </c>
      <c r="J253" s="85">
        <v>0.9</v>
      </c>
      <c r="K253" s="85">
        <v>0.9</v>
      </c>
      <c r="L253" s="85">
        <v>0.9</v>
      </c>
      <c r="M253" s="85">
        <v>0.45</v>
      </c>
      <c r="N253" s="85">
        <v>270</v>
      </c>
    </row>
    <row r="254" spans="2:14" x14ac:dyDescent="0.25">
      <c r="B254" s="7" t="s">
        <v>99</v>
      </c>
      <c r="C254" s="7" t="s">
        <v>148</v>
      </c>
      <c r="D254" s="85">
        <v>12.4</v>
      </c>
      <c r="E254" s="85">
        <v>1</v>
      </c>
      <c r="F254" s="85">
        <v>2.4E-2</v>
      </c>
      <c r="G254" s="85">
        <v>2.5</v>
      </c>
      <c r="H254" s="85">
        <v>3.5000000000000003E-2</v>
      </c>
      <c r="I254" s="85">
        <v>2E-3</v>
      </c>
      <c r="J254" s="85">
        <v>0.8</v>
      </c>
      <c r="K254" s="85">
        <v>0.8</v>
      </c>
      <c r="L254" s="85">
        <v>0.8</v>
      </c>
      <c r="M254" s="85">
        <v>0.4</v>
      </c>
      <c r="N254" s="85">
        <v>260</v>
      </c>
    </row>
    <row r="255" spans="2:14" x14ac:dyDescent="0.25">
      <c r="B255" s="7" t="s">
        <v>99</v>
      </c>
      <c r="C255" s="7" t="s">
        <v>8</v>
      </c>
      <c r="D255" s="85">
        <v>11.2</v>
      </c>
      <c r="E255" s="85">
        <v>0.5</v>
      </c>
      <c r="F255" s="85">
        <v>1.2E-2</v>
      </c>
      <c r="G255" s="85">
        <v>2.5</v>
      </c>
      <c r="H255" s="85">
        <v>3.5000000000000003E-2</v>
      </c>
      <c r="I255" s="85">
        <v>2E-3</v>
      </c>
      <c r="J255" s="85">
        <v>0.4</v>
      </c>
      <c r="K255" s="85">
        <v>0.4</v>
      </c>
      <c r="L255" s="85">
        <v>0.4</v>
      </c>
      <c r="M255" s="85">
        <v>0.2</v>
      </c>
      <c r="N255" s="85">
        <v>250</v>
      </c>
    </row>
    <row r="256" spans="2:14" x14ac:dyDescent="0.25">
      <c r="B256" s="7" t="s">
        <v>99</v>
      </c>
      <c r="C256" s="7" t="s">
        <v>24</v>
      </c>
      <c r="D256" s="85">
        <v>7.6</v>
      </c>
      <c r="E256" s="85">
        <v>0.3</v>
      </c>
      <c r="F256" s="85">
        <v>7.0000000000000001E-3</v>
      </c>
      <c r="G256" s="85">
        <v>1.5</v>
      </c>
      <c r="H256" s="85">
        <v>3.5000000000000003E-2</v>
      </c>
      <c r="I256" s="85">
        <v>2E-3</v>
      </c>
      <c r="J256" s="85">
        <v>0.2</v>
      </c>
      <c r="K256" s="85">
        <v>0.2</v>
      </c>
      <c r="L256" s="85">
        <v>0.2</v>
      </c>
      <c r="M256" s="85">
        <v>0.14000000000000001</v>
      </c>
      <c r="N256" s="85">
        <v>250</v>
      </c>
    </row>
    <row r="257" spans="1:34" x14ac:dyDescent="0.25">
      <c r="B257" s="7" t="s">
        <v>99</v>
      </c>
      <c r="C257" s="7" t="s">
        <v>16</v>
      </c>
      <c r="D257" s="85">
        <v>5.2</v>
      </c>
      <c r="E257" s="85">
        <v>0.3</v>
      </c>
      <c r="F257" s="85">
        <v>7.0000000000000001E-3</v>
      </c>
      <c r="G257" s="85">
        <v>1.5</v>
      </c>
      <c r="H257" s="85">
        <v>3.5000000000000003E-2</v>
      </c>
      <c r="I257" s="85">
        <v>2E-3</v>
      </c>
      <c r="J257" s="85">
        <v>0.1</v>
      </c>
      <c r="K257" s="85">
        <v>0.1</v>
      </c>
      <c r="L257" s="85">
        <v>0.1</v>
      </c>
      <c r="M257" s="85">
        <v>7.0000000000000007E-2</v>
      </c>
      <c r="N257" s="85">
        <v>250</v>
      </c>
    </row>
    <row r="258" spans="1:34" x14ac:dyDescent="0.25">
      <c r="B258" s="7" t="s">
        <v>99</v>
      </c>
      <c r="C258" s="7" t="s">
        <v>19</v>
      </c>
      <c r="D258" s="85">
        <v>3.24</v>
      </c>
      <c r="E258" s="85">
        <v>0.3</v>
      </c>
      <c r="F258" s="85">
        <v>7.0000000000000001E-3</v>
      </c>
      <c r="G258" s="85">
        <v>1.5</v>
      </c>
      <c r="H258" s="85">
        <v>3.5000000000000003E-2</v>
      </c>
      <c r="I258" s="85">
        <v>2E-3</v>
      </c>
      <c r="J258" s="85">
        <v>0.1</v>
      </c>
      <c r="K258" s="85">
        <v>0.1</v>
      </c>
      <c r="L258" s="85">
        <v>0.1</v>
      </c>
      <c r="M258" s="85">
        <v>7.0000000000000007E-2</v>
      </c>
      <c r="N258" s="85">
        <v>250</v>
      </c>
    </row>
    <row r="259" spans="1:34" x14ac:dyDescent="0.25">
      <c r="B259" s="7" t="s">
        <v>99</v>
      </c>
      <c r="C259" s="7" t="s">
        <v>31</v>
      </c>
      <c r="D259" s="85">
        <v>1.8</v>
      </c>
      <c r="E259" s="85">
        <v>0.13</v>
      </c>
      <c r="F259" s="85">
        <v>3.0000000000000001E-3</v>
      </c>
      <c r="G259" s="85">
        <v>1.5</v>
      </c>
      <c r="H259" s="85">
        <v>3.5000000000000003E-2</v>
      </c>
      <c r="I259" s="85">
        <v>2E-3</v>
      </c>
      <c r="J259" s="85">
        <v>2.5000000000000001E-2</v>
      </c>
      <c r="K259" s="85">
        <v>2.5000000000000001E-2</v>
      </c>
      <c r="L259" s="85">
        <v>2.5000000000000001E-2</v>
      </c>
      <c r="M259" s="85">
        <v>1.7999999999999999E-2</v>
      </c>
      <c r="N259" s="85">
        <v>250</v>
      </c>
    </row>
    <row r="260" spans="1:34" x14ac:dyDescent="0.25">
      <c r="B260" s="7" t="s">
        <v>99</v>
      </c>
      <c r="C260" s="7" t="s">
        <v>35</v>
      </c>
      <c r="D260" s="85">
        <v>0.4</v>
      </c>
      <c r="E260" s="85">
        <v>0.13</v>
      </c>
      <c r="F260" s="85">
        <v>3.0000000000000001E-3</v>
      </c>
      <c r="G260" s="85">
        <v>1.5</v>
      </c>
      <c r="H260" s="85">
        <v>3.5000000000000003E-2</v>
      </c>
      <c r="I260" s="85">
        <v>2E-3</v>
      </c>
      <c r="J260" s="85">
        <v>2.5000000000000001E-2</v>
      </c>
      <c r="K260" s="85">
        <v>2.5000000000000001E-2</v>
      </c>
      <c r="L260" s="85">
        <v>2.5000000000000001E-2</v>
      </c>
      <c r="M260" s="85">
        <v>1.7999999999999999E-2</v>
      </c>
      <c r="N260" s="85">
        <v>250</v>
      </c>
    </row>
    <row r="261" spans="1:34" x14ac:dyDescent="0.25">
      <c r="B261" s="7" t="s">
        <v>99</v>
      </c>
      <c r="C261" s="7" t="s">
        <v>10</v>
      </c>
      <c r="D261" s="85">
        <v>0.4</v>
      </c>
      <c r="E261" s="85">
        <v>0.13</v>
      </c>
      <c r="F261" s="85">
        <v>3.0000000000000001E-3</v>
      </c>
      <c r="G261" s="85">
        <v>1.5</v>
      </c>
      <c r="H261" s="85">
        <v>3.5000000000000003E-2</v>
      </c>
      <c r="I261" s="85">
        <v>2E-3</v>
      </c>
      <c r="J261" s="85">
        <v>1.4999999999999999E-2</v>
      </c>
      <c r="K261" s="85">
        <v>1.4999999999999999E-2</v>
      </c>
      <c r="L261" s="85">
        <v>1.4999999999999999E-2</v>
      </c>
      <c r="M261" s="85">
        <v>2E-3</v>
      </c>
      <c r="N261" s="85">
        <v>250</v>
      </c>
    </row>
    <row r="262" spans="1:34" x14ac:dyDescent="0.25">
      <c r="B262" s="7" t="s">
        <v>32</v>
      </c>
      <c r="C262" s="7" t="s">
        <v>10</v>
      </c>
      <c r="D262" s="85">
        <v>3.5</v>
      </c>
      <c r="E262" s="85">
        <v>0.13</v>
      </c>
      <c r="F262" s="85">
        <v>3.0000000000000001E-3</v>
      </c>
      <c r="G262" s="85">
        <v>1.5</v>
      </c>
      <c r="H262" s="85">
        <v>3.5000000000000003E-2</v>
      </c>
      <c r="I262" s="85">
        <v>2E-3</v>
      </c>
      <c r="J262" s="85">
        <v>4.4999999999999998E-2</v>
      </c>
      <c r="K262" s="85">
        <v>4.4999999999999998E-2</v>
      </c>
      <c r="L262" s="85">
        <v>4.4999999999999998E-2</v>
      </c>
      <c r="M262" s="85">
        <v>2E-3</v>
      </c>
      <c r="N262" s="85">
        <v>250</v>
      </c>
    </row>
    <row r="265" spans="1:34" s="1" customFormat="1" ht="18.75" x14ac:dyDescent="0.3">
      <c r="A265" s="1" t="s">
        <v>100</v>
      </c>
    </row>
    <row r="268" spans="1:34" s="1" customFormat="1" ht="18.75" x14ac:dyDescent="0.3">
      <c r="A268" s="1" t="s">
        <v>101</v>
      </c>
      <c r="B268" s="1" t="s">
        <v>102</v>
      </c>
    </row>
    <row r="269" spans="1:34" ht="21" x14ac:dyDescent="0.35">
      <c r="A269" s="37"/>
    </row>
    <row r="270" spans="1:34" x14ac:dyDescent="0.25">
      <c r="A270" s="4" t="s">
        <v>51</v>
      </c>
      <c r="B270" s="7" t="s">
        <v>3</v>
      </c>
      <c r="C270" s="7" t="s">
        <v>4</v>
      </c>
      <c r="D270" s="8">
        <f>D4</f>
        <v>1994</v>
      </c>
      <c r="E270" s="8">
        <f t="shared" ref="E270:AH270" si="8">E4</f>
        <v>1995</v>
      </c>
      <c r="F270" s="8">
        <f t="shared" si="8"/>
        <v>1996</v>
      </c>
      <c r="G270" s="8">
        <f t="shared" si="8"/>
        <v>1997</v>
      </c>
      <c r="H270" s="8">
        <f t="shared" si="8"/>
        <v>1998</v>
      </c>
      <c r="I270" s="8">
        <f t="shared" si="8"/>
        <v>1999</v>
      </c>
      <c r="J270" s="8">
        <f t="shared" si="8"/>
        <v>2000</v>
      </c>
      <c r="K270" s="8">
        <f t="shared" si="8"/>
        <v>2001</v>
      </c>
      <c r="L270" s="8">
        <f t="shared" si="8"/>
        <v>2002</v>
      </c>
      <c r="M270" s="8">
        <f t="shared" si="8"/>
        <v>2003</v>
      </c>
      <c r="N270" s="8">
        <f t="shared" si="8"/>
        <v>2004</v>
      </c>
      <c r="O270" s="8">
        <f t="shared" si="8"/>
        <v>2005</v>
      </c>
      <c r="P270" s="8">
        <f t="shared" si="8"/>
        <v>2006</v>
      </c>
      <c r="Q270" s="8">
        <f t="shared" si="8"/>
        <v>2007</v>
      </c>
      <c r="R270" s="8">
        <f t="shared" si="8"/>
        <v>2008</v>
      </c>
      <c r="S270" s="8">
        <f t="shared" si="8"/>
        <v>2009</v>
      </c>
      <c r="T270" s="8">
        <f t="shared" si="8"/>
        <v>2010</v>
      </c>
      <c r="U270" s="8">
        <f t="shared" si="8"/>
        <v>2011</v>
      </c>
      <c r="V270" s="8">
        <f t="shared" si="8"/>
        <v>2012</v>
      </c>
      <c r="W270" s="8">
        <f t="shared" si="8"/>
        <v>2013</v>
      </c>
      <c r="X270" s="8">
        <f t="shared" si="8"/>
        <v>2014</v>
      </c>
      <c r="Y270" s="8">
        <f t="shared" si="8"/>
        <v>2015</v>
      </c>
      <c r="Z270" s="8">
        <f t="shared" si="8"/>
        <v>2016</v>
      </c>
      <c r="AA270" s="8">
        <f t="shared" si="8"/>
        <v>2017</v>
      </c>
      <c r="AB270" s="8">
        <f t="shared" si="8"/>
        <v>2018</v>
      </c>
      <c r="AC270" s="8">
        <f t="shared" si="8"/>
        <v>2019</v>
      </c>
      <c r="AD270" s="8">
        <f t="shared" si="8"/>
        <v>2020</v>
      </c>
      <c r="AE270" s="8">
        <f t="shared" si="8"/>
        <v>2021</v>
      </c>
      <c r="AF270" s="8">
        <f t="shared" si="8"/>
        <v>2022</v>
      </c>
      <c r="AG270" s="8">
        <f t="shared" si="8"/>
        <v>2023</v>
      </c>
      <c r="AH270" s="8">
        <f t="shared" si="8"/>
        <v>2024</v>
      </c>
    </row>
    <row r="271" spans="1:34" x14ac:dyDescent="0.25">
      <c r="A271" s="4"/>
      <c r="B271" s="7" t="s">
        <v>7</v>
      </c>
      <c r="C271" s="7" t="s">
        <v>147</v>
      </c>
      <c r="D271" s="138"/>
      <c r="E271" s="38">
        <f t="shared" ref="E271:T274" si="9">(8-0)/2+0</f>
        <v>4</v>
      </c>
      <c r="F271" s="38">
        <f t="shared" si="9"/>
        <v>4</v>
      </c>
      <c r="G271" s="38">
        <f t="shared" si="9"/>
        <v>4</v>
      </c>
      <c r="H271" s="38">
        <f t="shared" si="9"/>
        <v>4</v>
      </c>
      <c r="I271" s="38">
        <f t="shared" si="9"/>
        <v>4</v>
      </c>
      <c r="J271" s="38">
        <f t="shared" si="9"/>
        <v>4</v>
      </c>
      <c r="K271" s="38">
        <f t="shared" si="9"/>
        <v>4</v>
      </c>
      <c r="L271" s="38">
        <f t="shared" si="9"/>
        <v>4</v>
      </c>
      <c r="M271" s="38">
        <f t="shared" si="9"/>
        <v>4</v>
      </c>
      <c r="N271" s="38">
        <f t="shared" si="9"/>
        <v>4</v>
      </c>
      <c r="O271" s="38">
        <f t="shared" si="9"/>
        <v>4</v>
      </c>
      <c r="P271" s="38">
        <f t="shared" si="9"/>
        <v>4</v>
      </c>
      <c r="Q271" s="38">
        <f t="shared" si="9"/>
        <v>4</v>
      </c>
      <c r="R271" s="38">
        <f t="shared" si="9"/>
        <v>4</v>
      </c>
      <c r="S271" s="38">
        <f t="shared" si="9"/>
        <v>4</v>
      </c>
      <c r="T271" s="38">
        <f t="shared" si="9"/>
        <v>4</v>
      </c>
      <c r="U271" s="38">
        <f t="shared" ref="T271:AI274" si="10">(8-0)/2+0</f>
        <v>4</v>
      </c>
      <c r="V271" s="38">
        <f t="shared" si="10"/>
        <v>4</v>
      </c>
      <c r="W271" s="38">
        <f t="shared" si="10"/>
        <v>4</v>
      </c>
      <c r="X271" s="38">
        <f t="shared" si="10"/>
        <v>4</v>
      </c>
      <c r="Y271" s="38">
        <f t="shared" si="10"/>
        <v>4</v>
      </c>
      <c r="Z271" s="38">
        <f t="shared" si="10"/>
        <v>4</v>
      </c>
      <c r="AA271" s="38">
        <f t="shared" si="10"/>
        <v>4</v>
      </c>
      <c r="AB271" s="38">
        <f t="shared" si="10"/>
        <v>4</v>
      </c>
      <c r="AC271" s="38">
        <f t="shared" si="10"/>
        <v>4</v>
      </c>
      <c r="AD271" s="38">
        <f t="shared" si="10"/>
        <v>4</v>
      </c>
      <c r="AE271" s="38">
        <f t="shared" si="10"/>
        <v>4</v>
      </c>
      <c r="AF271" s="38">
        <f t="shared" si="10"/>
        <v>4</v>
      </c>
      <c r="AG271" s="38">
        <f t="shared" si="10"/>
        <v>4</v>
      </c>
      <c r="AH271" s="38">
        <f t="shared" si="10"/>
        <v>4</v>
      </c>
    </row>
    <row r="272" spans="1:34" x14ac:dyDescent="0.25">
      <c r="A272" s="4"/>
      <c r="B272" s="7" t="s">
        <v>7</v>
      </c>
      <c r="C272" s="7" t="s">
        <v>148</v>
      </c>
      <c r="D272" s="138"/>
      <c r="E272" s="38">
        <f t="shared" si="9"/>
        <v>4</v>
      </c>
      <c r="F272" s="38">
        <f t="shared" si="9"/>
        <v>4</v>
      </c>
      <c r="G272" s="38">
        <f t="shared" si="9"/>
        <v>4</v>
      </c>
      <c r="H272" s="38">
        <f t="shared" si="9"/>
        <v>4</v>
      </c>
      <c r="I272" s="38">
        <f t="shared" si="9"/>
        <v>4</v>
      </c>
      <c r="J272" s="38">
        <f t="shared" si="9"/>
        <v>4</v>
      </c>
      <c r="K272" s="38">
        <f t="shared" si="9"/>
        <v>4</v>
      </c>
      <c r="L272" s="38">
        <f t="shared" si="9"/>
        <v>4</v>
      </c>
      <c r="M272" s="38">
        <f t="shared" si="9"/>
        <v>4</v>
      </c>
      <c r="N272" s="38">
        <f t="shared" si="9"/>
        <v>4</v>
      </c>
      <c r="O272" s="38">
        <f t="shared" si="9"/>
        <v>4</v>
      </c>
      <c r="P272" s="38">
        <f t="shared" si="9"/>
        <v>4</v>
      </c>
      <c r="Q272" s="38">
        <f t="shared" si="9"/>
        <v>4</v>
      </c>
      <c r="R272" s="38">
        <f t="shared" si="9"/>
        <v>4</v>
      </c>
      <c r="S272" s="38">
        <f t="shared" si="9"/>
        <v>4</v>
      </c>
      <c r="T272" s="38">
        <f t="shared" si="10"/>
        <v>4</v>
      </c>
      <c r="U272" s="38">
        <f t="shared" si="10"/>
        <v>4</v>
      </c>
      <c r="V272" s="38">
        <f t="shared" si="10"/>
        <v>4</v>
      </c>
      <c r="W272" s="38">
        <f t="shared" si="10"/>
        <v>4</v>
      </c>
      <c r="X272" s="38">
        <f t="shared" si="10"/>
        <v>4</v>
      </c>
      <c r="Y272" s="38">
        <f t="shared" si="10"/>
        <v>4</v>
      </c>
      <c r="Z272" s="38">
        <f t="shared" si="10"/>
        <v>4</v>
      </c>
      <c r="AA272" s="38">
        <f t="shared" si="10"/>
        <v>4</v>
      </c>
      <c r="AB272" s="38">
        <f t="shared" si="10"/>
        <v>4</v>
      </c>
      <c r="AC272" s="38">
        <f t="shared" si="10"/>
        <v>4</v>
      </c>
      <c r="AD272" s="38">
        <f t="shared" si="10"/>
        <v>4</v>
      </c>
      <c r="AE272" s="38">
        <f t="shared" si="10"/>
        <v>4</v>
      </c>
      <c r="AF272" s="38">
        <f t="shared" si="10"/>
        <v>4</v>
      </c>
      <c r="AG272" s="38">
        <f t="shared" si="10"/>
        <v>4</v>
      </c>
      <c r="AH272" s="38">
        <f t="shared" si="10"/>
        <v>4</v>
      </c>
    </row>
    <row r="273" spans="2:34" x14ac:dyDescent="0.25">
      <c r="B273" s="7" t="s">
        <v>7</v>
      </c>
      <c r="C273" s="7" t="s">
        <v>8</v>
      </c>
      <c r="D273" s="138"/>
      <c r="E273" s="38">
        <f t="shared" si="9"/>
        <v>4</v>
      </c>
      <c r="F273" s="38">
        <f t="shared" si="9"/>
        <v>4</v>
      </c>
      <c r="G273" s="38">
        <f t="shared" si="9"/>
        <v>4</v>
      </c>
      <c r="H273" s="38">
        <f t="shared" si="9"/>
        <v>4</v>
      </c>
      <c r="I273" s="38">
        <f t="shared" si="9"/>
        <v>4</v>
      </c>
      <c r="J273" s="38">
        <f t="shared" si="9"/>
        <v>4</v>
      </c>
      <c r="K273" s="38">
        <f t="shared" si="9"/>
        <v>4</v>
      </c>
      <c r="L273" s="38">
        <f t="shared" si="9"/>
        <v>4</v>
      </c>
      <c r="M273" s="38">
        <f t="shared" si="9"/>
        <v>4</v>
      </c>
      <c r="N273" s="38">
        <f t="shared" si="9"/>
        <v>4</v>
      </c>
      <c r="O273" s="38">
        <f t="shared" si="9"/>
        <v>4</v>
      </c>
      <c r="P273" s="38">
        <f t="shared" si="9"/>
        <v>4</v>
      </c>
      <c r="Q273" s="38">
        <f t="shared" si="9"/>
        <v>4</v>
      </c>
      <c r="R273" s="38">
        <f t="shared" si="9"/>
        <v>4</v>
      </c>
      <c r="S273" s="38">
        <f t="shared" si="9"/>
        <v>4</v>
      </c>
      <c r="T273" s="38">
        <f t="shared" si="10"/>
        <v>4</v>
      </c>
      <c r="U273" s="38">
        <f t="shared" si="10"/>
        <v>4</v>
      </c>
      <c r="V273" s="38">
        <f t="shared" si="10"/>
        <v>4</v>
      </c>
      <c r="W273" s="38">
        <f t="shared" si="10"/>
        <v>4</v>
      </c>
      <c r="X273" s="38">
        <f t="shared" si="10"/>
        <v>4</v>
      </c>
      <c r="Y273" s="38">
        <f t="shared" si="10"/>
        <v>4</v>
      </c>
      <c r="Z273" s="38">
        <f t="shared" si="10"/>
        <v>4</v>
      </c>
      <c r="AA273" s="38">
        <f t="shared" si="10"/>
        <v>4</v>
      </c>
      <c r="AB273" s="38">
        <f t="shared" si="10"/>
        <v>4</v>
      </c>
      <c r="AC273" s="38">
        <f t="shared" si="10"/>
        <v>4</v>
      </c>
      <c r="AD273" s="38">
        <f t="shared" si="10"/>
        <v>4</v>
      </c>
      <c r="AE273" s="38">
        <f t="shared" si="10"/>
        <v>4</v>
      </c>
      <c r="AF273" s="38">
        <f t="shared" si="10"/>
        <v>4</v>
      </c>
      <c r="AG273" s="38">
        <f t="shared" si="10"/>
        <v>4</v>
      </c>
      <c r="AH273" s="38">
        <f t="shared" si="10"/>
        <v>4</v>
      </c>
    </row>
    <row r="274" spans="2:34" x14ac:dyDescent="0.25">
      <c r="B274" s="7" t="s">
        <v>7</v>
      </c>
      <c r="C274" s="7" t="s">
        <v>10</v>
      </c>
      <c r="D274" s="138"/>
      <c r="E274" s="38">
        <f t="shared" si="9"/>
        <v>4</v>
      </c>
      <c r="F274" s="38">
        <f t="shared" si="9"/>
        <v>4</v>
      </c>
      <c r="G274" s="38">
        <f t="shared" si="9"/>
        <v>4</v>
      </c>
      <c r="H274" s="38">
        <f t="shared" si="9"/>
        <v>4</v>
      </c>
      <c r="I274" s="38">
        <f t="shared" si="9"/>
        <v>4</v>
      </c>
      <c r="J274" s="38">
        <f t="shared" si="9"/>
        <v>4</v>
      </c>
      <c r="K274" s="38">
        <f t="shared" si="9"/>
        <v>4</v>
      </c>
      <c r="L274" s="38">
        <f t="shared" si="9"/>
        <v>4</v>
      </c>
      <c r="M274" s="38">
        <f t="shared" si="9"/>
        <v>4</v>
      </c>
      <c r="N274" s="38">
        <f t="shared" si="9"/>
        <v>4</v>
      </c>
      <c r="O274" s="38">
        <f t="shared" si="9"/>
        <v>4</v>
      </c>
      <c r="P274" s="38">
        <f t="shared" si="9"/>
        <v>4</v>
      </c>
      <c r="Q274" s="38">
        <f t="shared" si="9"/>
        <v>4</v>
      </c>
      <c r="R274" s="38">
        <f t="shared" si="9"/>
        <v>4</v>
      </c>
      <c r="S274" s="38">
        <f t="shared" si="9"/>
        <v>4</v>
      </c>
      <c r="T274" s="38">
        <f t="shared" si="10"/>
        <v>4</v>
      </c>
      <c r="U274" s="38">
        <f t="shared" si="10"/>
        <v>4</v>
      </c>
      <c r="V274" s="38">
        <f t="shared" si="10"/>
        <v>4</v>
      </c>
      <c r="W274" s="38">
        <f t="shared" si="10"/>
        <v>4</v>
      </c>
      <c r="X274" s="38">
        <f t="shared" si="10"/>
        <v>4</v>
      </c>
      <c r="Y274" s="38">
        <f t="shared" si="10"/>
        <v>4</v>
      </c>
      <c r="Z274" s="38">
        <f t="shared" si="10"/>
        <v>4</v>
      </c>
      <c r="AA274" s="38">
        <f t="shared" si="10"/>
        <v>4</v>
      </c>
      <c r="AB274" s="38">
        <f t="shared" si="10"/>
        <v>4</v>
      </c>
      <c r="AC274" s="38">
        <f t="shared" si="10"/>
        <v>4</v>
      </c>
      <c r="AD274" s="38">
        <f t="shared" si="10"/>
        <v>4</v>
      </c>
      <c r="AE274" s="38">
        <f t="shared" si="10"/>
        <v>4</v>
      </c>
      <c r="AF274" s="38">
        <f t="shared" si="10"/>
        <v>4</v>
      </c>
      <c r="AG274" s="38">
        <f t="shared" si="10"/>
        <v>4</v>
      </c>
      <c r="AH274" s="38">
        <f t="shared" si="10"/>
        <v>4</v>
      </c>
    </row>
    <row r="275" spans="2:34" x14ac:dyDescent="0.25">
      <c r="B275" s="7" t="s">
        <v>11</v>
      </c>
      <c r="C275" s="7" t="s">
        <v>147</v>
      </c>
      <c r="D275" s="138"/>
      <c r="E275" s="38">
        <f t="shared" ref="E275:AH278" si="11">(19-8)/2+8</f>
        <v>13.5</v>
      </c>
      <c r="F275" s="38">
        <f t="shared" si="11"/>
        <v>13.5</v>
      </c>
      <c r="G275" s="38">
        <f t="shared" si="11"/>
        <v>13.5</v>
      </c>
      <c r="H275" s="38">
        <f t="shared" si="11"/>
        <v>13.5</v>
      </c>
      <c r="I275" s="38">
        <f t="shared" si="11"/>
        <v>13.5</v>
      </c>
      <c r="J275" s="38">
        <f t="shared" si="11"/>
        <v>13.5</v>
      </c>
      <c r="K275" s="38">
        <f t="shared" si="11"/>
        <v>13.5</v>
      </c>
      <c r="L275" s="38">
        <f t="shared" si="11"/>
        <v>13.5</v>
      </c>
      <c r="M275" s="38">
        <f t="shared" si="11"/>
        <v>13.5</v>
      </c>
      <c r="N275" s="38">
        <f t="shared" si="11"/>
        <v>13.5</v>
      </c>
      <c r="O275" s="38">
        <f t="shared" si="11"/>
        <v>13.5</v>
      </c>
      <c r="P275" s="38">
        <f t="shared" si="11"/>
        <v>13.5</v>
      </c>
      <c r="Q275" s="38">
        <f t="shared" si="11"/>
        <v>13.5</v>
      </c>
      <c r="R275" s="38">
        <f t="shared" si="11"/>
        <v>13.5</v>
      </c>
      <c r="S275" s="38">
        <f t="shared" si="11"/>
        <v>13.5</v>
      </c>
      <c r="T275" s="38">
        <f t="shared" si="11"/>
        <v>13.5</v>
      </c>
      <c r="U275" s="38">
        <f t="shared" si="11"/>
        <v>13.5</v>
      </c>
      <c r="V275" s="38">
        <f t="shared" si="11"/>
        <v>13.5</v>
      </c>
      <c r="W275" s="38">
        <f t="shared" si="11"/>
        <v>13.5</v>
      </c>
      <c r="X275" s="38">
        <f t="shared" si="11"/>
        <v>13.5</v>
      </c>
      <c r="Y275" s="38">
        <f t="shared" si="11"/>
        <v>13.5</v>
      </c>
      <c r="Z275" s="38">
        <f t="shared" si="11"/>
        <v>13.5</v>
      </c>
      <c r="AA275" s="38">
        <f t="shared" si="11"/>
        <v>13.5</v>
      </c>
      <c r="AB275" s="38">
        <f t="shared" si="11"/>
        <v>13.5</v>
      </c>
      <c r="AC275" s="38">
        <f t="shared" si="11"/>
        <v>13.5</v>
      </c>
      <c r="AD275" s="38">
        <f t="shared" si="11"/>
        <v>13.5</v>
      </c>
      <c r="AE275" s="38">
        <f t="shared" si="11"/>
        <v>13.5</v>
      </c>
      <c r="AF275" s="38">
        <f t="shared" si="11"/>
        <v>13.5</v>
      </c>
      <c r="AG275" s="38">
        <f t="shared" si="11"/>
        <v>13.5</v>
      </c>
      <c r="AH275" s="38">
        <f t="shared" si="11"/>
        <v>13.5</v>
      </c>
    </row>
    <row r="276" spans="2:34" x14ac:dyDescent="0.25">
      <c r="B276" s="7" t="s">
        <v>11</v>
      </c>
      <c r="C276" s="7" t="s">
        <v>148</v>
      </c>
      <c r="D276" s="138"/>
      <c r="E276" s="38">
        <f t="shared" si="11"/>
        <v>13.5</v>
      </c>
      <c r="F276" s="38">
        <f t="shared" si="11"/>
        <v>13.5</v>
      </c>
      <c r="G276" s="38">
        <f t="shared" si="11"/>
        <v>13.5</v>
      </c>
      <c r="H276" s="38">
        <f t="shared" si="11"/>
        <v>13.5</v>
      </c>
      <c r="I276" s="38">
        <f t="shared" si="11"/>
        <v>13.5</v>
      </c>
      <c r="J276" s="38">
        <f t="shared" si="11"/>
        <v>13.5</v>
      </c>
      <c r="K276" s="38">
        <f t="shared" si="11"/>
        <v>13.5</v>
      </c>
      <c r="L276" s="38">
        <f t="shared" si="11"/>
        <v>13.5</v>
      </c>
      <c r="M276" s="38">
        <f t="shared" si="11"/>
        <v>13.5</v>
      </c>
      <c r="N276" s="38">
        <f t="shared" si="11"/>
        <v>13.5</v>
      </c>
      <c r="O276" s="38">
        <f t="shared" si="11"/>
        <v>13.5</v>
      </c>
      <c r="P276" s="38">
        <f t="shared" si="11"/>
        <v>13.5</v>
      </c>
      <c r="Q276" s="38">
        <f t="shared" si="11"/>
        <v>13.5</v>
      </c>
      <c r="R276" s="38">
        <f t="shared" si="11"/>
        <v>13.5</v>
      </c>
      <c r="S276" s="38">
        <f t="shared" si="11"/>
        <v>13.5</v>
      </c>
      <c r="T276" s="38">
        <f t="shared" si="11"/>
        <v>13.5</v>
      </c>
      <c r="U276" s="38">
        <f t="shared" si="11"/>
        <v>13.5</v>
      </c>
      <c r="V276" s="38">
        <f t="shared" si="11"/>
        <v>13.5</v>
      </c>
      <c r="W276" s="38">
        <f t="shared" si="11"/>
        <v>13.5</v>
      </c>
      <c r="X276" s="38">
        <f t="shared" si="11"/>
        <v>13.5</v>
      </c>
      <c r="Y276" s="38">
        <f t="shared" si="11"/>
        <v>13.5</v>
      </c>
      <c r="Z276" s="38">
        <f t="shared" si="11"/>
        <v>13.5</v>
      </c>
      <c r="AA276" s="38">
        <f t="shared" si="11"/>
        <v>13.5</v>
      </c>
      <c r="AB276" s="38">
        <f t="shared" si="11"/>
        <v>13.5</v>
      </c>
      <c r="AC276" s="38">
        <f t="shared" si="11"/>
        <v>13.5</v>
      </c>
      <c r="AD276" s="38">
        <f t="shared" si="11"/>
        <v>13.5</v>
      </c>
      <c r="AE276" s="38">
        <f t="shared" si="11"/>
        <v>13.5</v>
      </c>
      <c r="AF276" s="38">
        <f t="shared" si="11"/>
        <v>13.5</v>
      </c>
      <c r="AG276" s="38">
        <f t="shared" si="11"/>
        <v>13.5</v>
      </c>
      <c r="AH276" s="38">
        <f t="shared" si="11"/>
        <v>13.5</v>
      </c>
    </row>
    <row r="277" spans="2:34" x14ac:dyDescent="0.25">
      <c r="B277" s="7" t="s">
        <v>11</v>
      </c>
      <c r="C277" s="7" t="s">
        <v>8</v>
      </c>
      <c r="D277" s="138"/>
      <c r="E277" s="38">
        <f t="shared" si="11"/>
        <v>13.5</v>
      </c>
      <c r="F277" s="38">
        <f t="shared" si="11"/>
        <v>13.5</v>
      </c>
      <c r="G277" s="38">
        <f t="shared" si="11"/>
        <v>13.5</v>
      </c>
      <c r="H277" s="38">
        <f t="shared" si="11"/>
        <v>13.5</v>
      </c>
      <c r="I277" s="38">
        <f t="shared" si="11"/>
        <v>13.5</v>
      </c>
      <c r="J277" s="38">
        <f t="shared" si="11"/>
        <v>13.5</v>
      </c>
      <c r="K277" s="38">
        <f t="shared" si="11"/>
        <v>13.5</v>
      </c>
      <c r="L277" s="38">
        <f t="shared" si="11"/>
        <v>13.5</v>
      </c>
      <c r="M277" s="38">
        <f t="shared" si="11"/>
        <v>13.5</v>
      </c>
      <c r="N277" s="38">
        <f t="shared" si="11"/>
        <v>13.5</v>
      </c>
      <c r="O277" s="38">
        <f t="shared" si="11"/>
        <v>13.5</v>
      </c>
      <c r="P277" s="38">
        <f t="shared" si="11"/>
        <v>13.5</v>
      </c>
      <c r="Q277" s="38">
        <f t="shared" si="11"/>
        <v>13.5</v>
      </c>
      <c r="R277" s="38">
        <f t="shared" si="11"/>
        <v>13.5</v>
      </c>
      <c r="S277" s="38">
        <f t="shared" si="11"/>
        <v>13.5</v>
      </c>
      <c r="T277" s="38">
        <f t="shared" si="11"/>
        <v>13.5</v>
      </c>
      <c r="U277" s="38">
        <f t="shared" si="11"/>
        <v>13.5</v>
      </c>
      <c r="V277" s="38">
        <f t="shared" si="11"/>
        <v>13.5</v>
      </c>
      <c r="W277" s="38">
        <f t="shared" si="11"/>
        <v>13.5</v>
      </c>
      <c r="X277" s="38">
        <f t="shared" si="11"/>
        <v>13.5</v>
      </c>
      <c r="Y277" s="38">
        <f t="shared" si="11"/>
        <v>13.5</v>
      </c>
      <c r="Z277" s="38">
        <f t="shared" si="11"/>
        <v>13.5</v>
      </c>
      <c r="AA277" s="38">
        <f t="shared" si="11"/>
        <v>13.5</v>
      </c>
      <c r="AB277" s="38">
        <f t="shared" si="11"/>
        <v>13.5</v>
      </c>
      <c r="AC277" s="38">
        <f t="shared" si="11"/>
        <v>13.5</v>
      </c>
      <c r="AD277" s="38">
        <f t="shared" si="11"/>
        <v>13.5</v>
      </c>
      <c r="AE277" s="38">
        <f t="shared" si="11"/>
        <v>13.5</v>
      </c>
      <c r="AF277" s="38">
        <f t="shared" si="11"/>
        <v>13.5</v>
      </c>
      <c r="AG277" s="38">
        <f t="shared" si="11"/>
        <v>13.5</v>
      </c>
      <c r="AH277" s="38">
        <f t="shared" si="11"/>
        <v>13.5</v>
      </c>
    </row>
    <row r="278" spans="2:34" x14ac:dyDescent="0.25">
      <c r="B278" s="7" t="s">
        <v>11</v>
      </c>
      <c r="C278" s="7" t="s">
        <v>10</v>
      </c>
      <c r="D278" s="138"/>
      <c r="E278" s="38">
        <f t="shared" si="11"/>
        <v>13.5</v>
      </c>
      <c r="F278" s="38">
        <f t="shared" si="11"/>
        <v>13.5</v>
      </c>
      <c r="G278" s="38">
        <f t="shared" si="11"/>
        <v>13.5</v>
      </c>
      <c r="H278" s="38">
        <f t="shared" si="11"/>
        <v>13.5</v>
      </c>
      <c r="I278" s="38">
        <f t="shared" si="11"/>
        <v>13.5</v>
      </c>
      <c r="J278" s="38">
        <f t="shared" si="11"/>
        <v>13.5</v>
      </c>
      <c r="K278" s="38">
        <f t="shared" si="11"/>
        <v>13.5</v>
      </c>
      <c r="L278" s="38">
        <f t="shared" si="11"/>
        <v>13.5</v>
      </c>
      <c r="M278" s="38">
        <f t="shared" si="11"/>
        <v>13.5</v>
      </c>
      <c r="N278" s="38">
        <f t="shared" si="11"/>
        <v>13.5</v>
      </c>
      <c r="O278" s="38">
        <f t="shared" si="11"/>
        <v>13.5</v>
      </c>
      <c r="P278" s="38">
        <f t="shared" si="11"/>
        <v>13.5</v>
      </c>
      <c r="Q278" s="38">
        <f t="shared" si="11"/>
        <v>13.5</v>
      </c>
      <c r="R278" s="38">
        <f t="shared" si="11"/>
        <v>13.5</v>
      </c>
      <c r="S278" s="38">
        <f t="shared" si="11"/>
        <v>13.5</v>
      </c>
      <c r="T278" s="38">
        <f t="shared" si="11"/>
        <v>13.5</v>
      </c>
      <c r="U278" s="38">
        <f t="shared" si="11"/>
        <v>13.5</v>
      </c>
      <c r="V278" s="38">
        <f t="shared" si="11"/>
        <v>13.5</v>
      </c>
      <c r="W278" s="38">
        <f t="shared" si="11"/>
        <v>13.5</v>
      </c>
      <c r="X278" s="38">
        <f t="shared" si="11"/>
        <v>13.5</v>
      </c>
      <c r="Y278" s="38">
        <f t="shared" si="11"/>
        <v>13.5</v>
      </c>
      <c r="Z278" s="38">
        <f t="shared" si="11"/>
        <v>13.5</v>
      </c>
      <c r="AA278" s="38">
        <f t="shared" si="11"/>
        <v>13.5</v>
      </c>
      <c r="AB278" s="38">
        <f t="shared" si="11"/>
        <v>13.5</v>
      </c>
      <c r="AC278" s="38">
        <f t="shared" si="11"/>
        <v>13.5</v>
      </c>
      <c r="AD278" s="38">
        <f t="shared" si="11"/>
        <v>13.5</v>
      </c>
      <c r="AE278" s="38">
        <f t="shared" si="11"/>
        <v>13.5</v>
      </c>
      <c r="AF278" s="38">
        <f t="shared" si="11"/>
        <v>13.5</v>
      </c>
      <c r="AG278" s="38">
        <f t="shared" si="11"/>
        <v>13.5</v>
      </c>
      <c r="AH278" s="38">
        <f t="shared" si="11"/>
        <v>13.5</v>
      </c>
    </row>
    <row r="279" spans="2:34" x14ac:dyDescent="0.25">
      <c r="B279" s="7" t="s">
        <v>12</v>
      </c>
      <c r="C279" s="7" t="s">
        <v>147</v>
      </c>
      <c r="D279" s="138"/>
      <c r="E279" s="38">
        <f t="shared" ref="E279:T284" si="12">(37-19)/2+19</f>
        <v>28</v>
      </c>
      <c r="F279" s="38">
        <f t="shared" si="12"/>
        <v>28</v>
      </c>
      <c r="G279" s="38">
        <f t="shared" si="12"/>
        <v>28</v>
      </c>
      <c r="H279" s="38">
        <f t="shared" si="12"/>
        <v>28</v>
      </c>
      <c r="I279" s="38">
        <f t="shared" si="12"/>
        <v>28</v>
      </c>
      <c r="J279" s="38">
        <f t="shared" si="12"/>
        <v>28</v>
      </c>
      <c r="K279" s="38">
        <f t="shared" si="12"/>
        <v>28</v>
      </c>
      <c r="L279" s="38">
        <f t="shared" si="12"/>
        <v>28</v>
      </c>
      <c r="M279" s="38">
        <f t="shared" si="12"/>
        <v>28</v>
      </c>
      <c r="N279" s="38">
        <f t="shared" si="12"/>
        <v>28</v>
      </c>
      <c r="O279" s="38">
        <f t="shared" si="12"/>
        <v>28</v>
      </c>
      <c r="P279" s="38">
        <f t="shared" si="12"/>
        <v>28</v>
      </c>
      <c r="Q279" s="38">
        <f t="shared" si="12"/>
        <v>28</v>
      </c>
      <c r="R279" s="38">
        <f t="shared" si="12"/>
        <v>28</v>
      </c>
      <c r="S279" s="38">
        <f t="shared" si="12"/>
        <v>28</v>
      </c>
      <c r="T279" s="38">
        <f t="shared" si="12"/>
        <v>28</v>
      </c>
      <c r="U279" s="38">
        <f t="shared" ref="T279:AI284" si="13">(37-19)/2+19</f>
        <v>28</v>
      </c>
      <c r="V279" s="38">
        <f t="shared" si="13"/>
        <v>28</v>
      </c>
      <c r="W279" s="38">
        <f t="shared" si="13"/>
        <v>28</v>
      </c>
      <c r="X279" s="38">
        <f t="shared" si="13"/>
        <v>28</v>
      </c>
      <c r="Y279" s="38">
        <f t="shared" si="13"/>
        <v>28</v>
      </c>
      <c r="Z279" s="38">
        <f t="shared" si="13"/>
        <v>28</v>
      </c>
      <c r="AA279" s="38">
        <f t="shared" si="13"/>
        <v>28</v>
      </c>
      <c r="AB279" s="38">
        <f t="shared" si="13"/>
        <v>28</v>
      </c>
      <c r="AC279" s="38">
        <f t="shared" si="13"/>
        <v>28</v>
      </c>
      <c r="AD279" s="38">
        <f t="shared" si="13"/>
        <v>28</v>
      </c>
      <c r="AE279" s="38">
        <f t="shared" si="13"/>
        <v>28</v>
      </c>
      <c r="AF279" s="38">
        <f t="shared" si="13"/>
        <v>28</v>
      </c>
      <c r="AG279" s="38">
        <f t="shared" si="13"/>
        <v>28</v>
      </c>
      <c r="AH279" s="38">
        <f t="shared" si="13"/>
        <v>28</v>
      </c>
    </row>
    <row r="280" spans="2:34" x14ac:dyDescent="0.25">
      <c r="B280" s="7" t="s">
        <v>12</v>
      </c>
      <c r="C280" s="7" t="s">
        <v>148</v>
      </c>
      <c r="D280" s="138"/>
      <c r="E280" s="38">
        <f t="shared" si="12"/>
        <v>28</v>
      </c>
      <c r="F280" s="38">
        <f t="shared" si="12"/>
        <v>28</v>
      </c>
      <c r="G280" s="38">
        <f t="shared" si="12"/>
        <v>28</v>
      </c>
      <c r="H280" s="38">
        <f t="shared" si="12"/>
        <v>28</v>
      </c>
      <c r="I280" s="38">
        <f t="shared" si="12"/>
        <v>28</v>
      </c>
      <c r="J280" s="38">
        <f t="shared" si="12"/>
        <v>28</v>
      </c>
      <c r="K280" s="38">
        <f t="shared" si="12"/>
        <v>28</v>
      </c>
      <c r="L280" s="38">
        <f t="shared" si="12"/>
        <v>28</v>
      </c>
      <c r="M280" s="38">
        <f t="shared" si="12"/>
        <v>28</v>
      </c>
      <c r="N280" s="38">
        <f t="shared" si="12"/>
        <v>28</v>
      </c>
      <c r="O280" s="38">
        <f t="shared" si="12"/>
        <v>28</v>
      </c>
      <c r="P280" s="38">
        <f t="shared" si="12"/>
        <v>28</v>
      </c>
      <c r="Q280" s="38">
        <f t="shared" si="12"/>
        <v>28</v>
      </c>
      <c r="R280" s="38">
        <f t="shared" si="12"/>
        <v>28</v>
      </c>
      <c r="S280" s="38">
        <f t="shared" si="12"/>
        <v>28</v>
      </c>
      <c r="T280" s="38">
        <f t="shared" si="13"/>
        <v>28</v>
      </c>
      <c r="U280" s="38">
        <f t="shared" si="13"/>
        <v>28</v>
      </c>
      <c r="V280" s="38">
        <f t="shared" si="13"/>
        <v>28</v>
      </c>
      <c r="W280" s="38">
        <f t="shared" si="13"/>
        <v>28</v>
      </c>
      <c r="X280" s="38">
        <f t="shared" si="13"/>
        <v>28</v>
      </c>
      <c r="Y280" s="38">
        <f t="shared" si="13"/>
        <v>28</v>
      </c>
      <c r="Z280" s="38">
        <f t="shared" si="13"/>
        <v>28</v>
      </c>
      <c r="AA280" s="38">
        <f t="shared" si="13"/>
        <v>28</v>
      </c>
      <c r="AB280" s="38">
        <f t="shared" si="13"/>
        <v>28</v>
      </c>
      <c r="AC280" s="38">
        <f t="shared" si="13"/>
        <v>28</v>
      </c>
      <c r="AD280" s="38">
        <f t="shared" si="13"/>
        <v>28</v>
      </c>
      <c r="AE280" s="38">
        <f t="shared" si="13"/>
        <v>28</v>
      </c>
      <c r="AF280" s="38">
        <f t="shared" si="13"/>
        <v>28</v>
      </c>
      <c r="AG280" s="38">
        <f t="shared" si="13"/>
        <v>28</v>
      </c>
      <c r="AH280" s="38">
        <f t="shared" si="13"/>
        <v>28</v>
      </c>
    </row>
    <row r="281" spans="2:34" x14ac:dyDescent="0.25">
      <c r="B281" s="7" t="s">
        <v>12</v>
      </c>
      <c r="C281" s="7" t="s">
        <v>8</v>
      </c>
      <c r="D281" s="138"/>
      <c r="E281" s="38">
        <f t="shared" si="12"/>
        <v>28</v>
      </c>
      <c r="F281" s="38">
        <f t="shared" si="12"/>
        <v>28</v>
      </c>
      <c r="G281" s="38">
        <f t="shared" si="12"/>
        <v>28</v>
      </c>
      <c r="H281" s="38">
        <f t="shared" si="12"/>
        <v>28</v>
      </c>
      <c r="I281" s="38">
        <f t="shared" si="12"/>
        <v>28</v>
      </c>
      <c r="J281" s="38">
        <f t="shared" si="12"/>
        <v>28</v>
      </c>
      <c r="K281" s="38">
        <f t="shared" si="12"/>
        <v>28</v>
      </c>
      <c r="L281" s="38">
        <f t="shared" si="12"/>
        <v>28</v>
      </c>
      <c r="M281" s="38">
        <f t="shared" si="12"/>
        <v>28</v>
      </c>
      <c r="N281" s="38">
        <f t="shared" si="12"/>
        <v>28</v>
      </c>
      <c r="O281" s="38">
        <f t="shared" si="12"/>
        <v>28</v>
      </c>
      <c r="P281" s="38">
        <f t="shared" si="12"/>
        <v>28</v>
      </c>
      <c r="Q281" s="38">
        <f t="shared" si="12"/>
        <v>28</v>
      </c>
      <c r="R281" s="38">
        <f t="shared" si="12"/>
        <v>28</v>
      </c>
      <c r="S281" s="38">
        <f t="shared" si="12"/>
        <v>28</v>
      </c>
      <c r="T281" s="38">
        <f t="shared" si="13"/>
        <v>28</v>
      </c>
      <c r="U281" s="38">
        <f t="shared" si="13"/>
        <v>28</v>
      </c>
      <c r="V281" s="38">
        <f t="shared" si="13"/>
        <v>28</v>
      </c>
      <c r="W281" s="38">
        <f t="shared" si="13"/>
        <v>28</v>
      </c>
      <c r="X281" s="38">
        <f t="shared" si="13"/>
        <v>28</v>
      </c>
      <c r="Y281" s="38">
        <f t="shared" si="13"/>
        <v>28</v>
      </c>
      <c r="Z281" s="38">
        <f t="shared" si="13"/>
        <v>28</v>
      </c>
      <c r="AA281" s="38">
        <f t="shared" si="13"/>
        <v>28</v>
      </c>
      <c r="AB281" s="38">
        <f t="shared" si="13"/>
        <v>28</v>
      </c>
      <c r="AC281" s="38">
        <f t="shared" si="13"/>
        <v>28</v>
      </c>
      <c r="AD281" s="38">
        <f t="shared" si="13"/>
        <v>28</v>
      </c>
      <c r="AE281" s="38">
        <f t="shared" si="13"/>
        <v>28</v>
      </c>
      <c r="AF281" s="38">
        <f t="shared" si="13"/>
        <v>28</v>
      </c>
      <c r="AG281" s="38">
        <f t="shared" si="13"/>
        <v>28</v>
      </c>
      <c r="AH281" s="38">
        <f t="shared" si="13"/>
        <v>28</v>
      </c>
    </row>
    <row r="282" spans="2:34" x14ac:dyDescent="0.25">
      <c r="B282" s="7" t="s">
        <v>12</v>
      </c>
      <c r="C282" s="7" t="s">
        <v>16</v>
      </c>
      <c r="D282" s="138"/>
      <c r="E282" s="38">
        <f t="shared" si="12"/>
        <v>28</v>
      </c>
      <c r="F282" s="38">
        <f t="shared" si="12"/>
        <v>28</v>
      </c>
      <c r="G282" s="38">
        <f t="shared" si="12"/>
        <v>28</v>
      </c>
      <c r="H282" s="38">
        <f t="shared" si="12"/>
        <v>28</v>
      </c>
      <c r="I282" s="38">
        <f t="shared" si="12"/>
        <v>28</v>
      </c>
      <c r="J282" s="38">
        <f t="shared" si="12"/>
        <v>28</v>
      </c>
      <c r="K282" s="38">
        <f t="shared" si="12"/>
        <v>28</v>
      </c>
      <c r="L282" s="38">
        <f t="shared" si="12"/>
        <v>28</v>
      </c>
      <c r="M282" s="38">
        <f t="shared" si="12"/>
        <v>28</v>
      </c>
      <c r="N282" s="38">
        <f t="shared" si="12"/>
        <v>28</v>
      </c>
      <c r="O282" s="38">
        <f t="shared" si="12"/>
        <v>28</v>
      </c>
      <c r="P282" s="38">
        <f t="shared" si="12"/>
        <v>28</v>
      </c>
      <c r="Q282" s="38">
        <f t="shared" si="12"/>
        <v>28</v>
      </c>
      <c r="R282" s="38">
        <f t="shared" si="12"/>
        <v>28</v>
      </c>
      <c r="S282" s="38">
        <f t="shared" si="12"/>
        <v>28</v>
      </c>
      <c r="T282" s="38">
        <f t="shared" si="13"/>
        <v>28</v>
      </c>
      <c r="U282" s="38">
        <f t="shared" si="13"/>
        <v>28</v>
      </c>
      <c r="V282" s="38">
        <f t="shared" si="13"/>
        <v>28</v>
      </c>
      <c r="W282" s="38">
        <f t="shared" si="13"/>
        <v>28</v>
      </c>
      <c r="X282" s="38">
        <f t="shared" si="13"/>
        <v>28</v>
      </c>
      <c r="Y282" s="38">
        <f t="shared" si="13"/>
        <v>28</v>
      </c>
      <c r="Z282" s="38">
        <f t="shared" si="13"/>
        <v>28</v>
      </c>
      <c r="AA282" s="38">
        <f t="shared" si="13"/>
        <v>28</v>
      </c>
      <c r="AB282" s="38">
        <f t="shared" si="13"/>
        <v>28</v>
      </c>
      <c r="AC282" s="38">
        <f t="shared" si="13"/>
        <v>28</v>
      </c>
      <c r="AD282" s="38">
        <f t="shared" si="13"/>
        <v>28</v>
      </c>
      <c r="AE282" s="38">
        <f t="shared" si="13"/>
        <v>28</v>
      </c>
      <c r="AF282" s="38">
        <f t="shared" si="13"/>
        <v>28</v>
      </c>
      <c r="AG282" s="38">
        <f t="shared" si="13"/>
        <v>28</v>
      </c>
      <c r="AH282" s="38">
        <f t="shared" si="13"/>
        <v>28</v>
      </c>
    </row>
    <row r="283" spans="2:34" x14ac:dyDescent="0.25">
      <c r="B283" s="7" t="s">
        <v>12</v>
      </c>
      <c r="C283" s="7" t="s">
        <v>19</v>
      </c>
      <c r="D283" s="138"/>
      <c r="E283" s="38">
        <f t="shared" si="12"/>
        <v>28</v>
      </c>
      <c r="F283" s="38">
        <f t="shared" si="12"/>
        <v>28</v>
      </c>
      <c r="G283" s="38">
        <f t="shared" si="12"/>
        <v>28</v>
      </c>
      <c r="H283" s="38">
        <f t="shared" si="12"/>
        <v>28</v>
      </c>
      <c r="I283" s="38">
        <f t="shared" si="12"/>
        <v>28</v>
      </c>
      <c r="J283" s="38">
        <f t="shared" si="12"/>
        <v>28</v>
      </c>
      <c r="K283" s="38">
        <f t="shared" si="12"/>
        <v>28</v>
      </c>
      <c r="L283" s="38">
        <f t="shared" si="12"/>
        <v>28</v>
      </c>
      <c r="M283" s="38">
        <f t="shared" si="12"/>
        <v>28</v>
      </c>
      <c r="N283" s="38">
        <f t="shared" si="12"/>
        <v>28</v>
      </c>
      <c r="O283" s="38">
        <f t="shared" si="12"/>
        <v>28</v>
      </c>
      <c r="P283" s="38">
        <f t="shared" si="12"/>
        <v>28</v>
      </c>
      <c r="Q283" s="38">
        <f t="shared" si="12"/>
        <v>28</v>
      </c>
      <c r="R283" s="38">
        <f t="shared" si="12"/>
        <v>28</v>
      </c>
      <c r="S283" s="38">
        <f t="shared" si="12"/>
        <v>28</v>
      </c>
      <c r="T283" s="38">
        <f t="shared" si="13"/>
        <v>28</v>
      </c>
      <c r="U283" s="38">
        <f t="shared" si="13"/>
        <v>28</v>
      </c>
      <c r="V283" s="38">
        <f t="shared" si="13"/>
        <v>28</v>
      </c>
      <c r="W283" s="38">
        <f t="shared" si="13"/>
        <v>28</v>
      </c>
      <c r="X283" s="38">
        <f t="shared" si="13"/>
        <v>28</v>
      </c>
      <c r="Y283" s="38">
        <f t="shared" si="13"/>
        <v>28</v>
      </c>
      <c r="Z283" s="38">
        <f t="shared" si="13"/>
        <v>28</v>
      </c>
      <c r="AA283" s="38">
        <f t="shared" si="13"/>
        <v>28</v>
      </c>
      <c r="AB283" s="38">
        <f t="shared" si="13"/>
        <v>28</v>
      </c>
      <c r="AC283" s="38">
        <f t="shared" si="13"/>
        <v>28</v>
      </c>
      <c r="AD283" s="38">
        <f t="shared" si="13"/>
        <v>28</v>
      </c>
      <c r="AE283" s="38">
        <f t="shared" si="13"/>
        <v>28</v>
      </c>
      <c r="AF283" s="38">
        <f t="shared" si="13"/>
        <v>28</v>
      </c>
      <c r="AG283" s="38">
        <f t="shared" si="13"/>
        <v>28</v>
      </c>
      <c r="AH283" s="38">
        <f t="shared" si="13"/>
        <v>28</v>
      </c>
    </row>
    <row r="284" spans="2:34" x14ac:dyDescent="0.25">
      <c r="B284" s="7" t="s">
        <v>12</v>
      </c>
      <c r="C284" s="7" t="s">
        <v>10</v>
      </c>
      <c r="D284" s="138"/>
      <c r="E284" s="38">
        <f t="shared" si="12"/>
        <v>28</v>
      </c>
      <c r="F284" s="38">
        <f t="shared" si="12"/>
        <v>28</v>
      </c>
      <c r="G284" s="38">
        <f t="shared" si="12"/>
        <v>28</v>
      </c>
      <c r="H284" s="38">
        <f t="shared" si="12"/>
        <v>28</v>
      </c>
      <c r="I284" s="38">
        <f t="shared" si="12"/>
        <v>28</v>
      </c>
      <c r="J284" s="38">
        <f t="shared" si="12"/>
        <v>28</v>
      </c>
      <c r="K284" s="38">
        <f t="shared" si="12"/>
        <v>28</v>
      </c>
      <c r="L284" s="38">
        <f t="shared" si="12"/>
        <v>28</v>
      </c>
      <c r="M284" s="38">
        <f t="shared" si="12"/>
        <v>28</v>
      </c>
      <c r="N284" s="38">
        <f t="shared" si="12"/>
        <v>28</v>
      </c>
      <c r="O284" s="38">
        <f t="shared" si="12"/>
        <v>28</v>
      </c>
      <c r="P284" s="38">
        <f t="shared" si="12"/>
        <v>28</v>
      </c>
      <c r="Q284" s="38">
        <f t="shared" si="12"/>
        <v>28</v>
      </c>
      <c r="R284" s="38">
        <f t="shared" si="12"/>
        <v>28</v>
      </c>
      <c r="S284" s="38">
        <f t="shared" si="12"/>
        <v>28</v>
      </c>
      <c r="T284" s="38">
        <f t="shared" si="13"/>
        <v>28</v>
      </c>
      <c r="U284" s="38">
        <f t="shared" si="13"/>
        <v>28</v>
      </c>
      <c r="V284" s="38">
        <f t="shared" si="13"/>
        <v>28</v>
      </c>
      <c r="W284" s="38">
        <f t="shared" si="13"/>
        <v>28</v>
      </c>
      <c r="X284" s="38">
        <f t="shared" si="13"/>
        <v>28</v>
      </c>
      <c r="Y284" s="38">
        <f t="shared" si="13"/>
        <v>28</v>
      </c>
      <c r="Z284" s="38">
        <f t="shared" si="13"/>
        <v>28</v>
      </c>
      <c r="AA284" s="38">
        <f t="shared" si="13"/>
        <v>28</v>
      </c>
      <c r="AB284" s="38">
        <f t="shared" si="13"/>
        <v>28</v>
      </c>
      <c r="AC284" s="38">
        <f t="shared" si="13"/>
        <v>28</v>
      </c>
      <c r="AD284" s="38">
        <f t="shared" si="13"/>
        <v>28</v>
      </c>
      <c r="AE284" s="38">
        <f t="shared" si="13"/>
        <v>28</v>
      </c>
      <c r="AF284" s="38">
        <f t="shared" si="13"/>
        <v>28</v>
      </c>
      <c r="AG284" s="38">
        <f t="shared" si="13"/>
        <v>28</v>
      </c>
      <c r="AH284" s="38">
        <f t="shared" si="13"/>
        <v>28</v>
      </c>
    </row>
    <row r="285" spans="2:34" x14ac:dyDescent="0.25">
      <c r="B285" s="7" t="s">
        <v>13</v>
      </c>
      <c r="C285" s="7" t="s">
        <v>147</v>
      </c>
      <c r="D285" s="138"/>
      <c r="E285" s="38">
        <f t="shared" ref="E285:T292" si="14">(56-37)/2+37</f>
        <v>46.5</v>
      </c>
      <c r="F285" s="38">
        <f t="shared" si="14"/>
        <v>46.5</v>
      </c>
      <c r="G285" s="38">
        <f t="shared" si="14"/>
        <v>46.5</v>
      </c>
      <c r="H285" s="38">
        <f t="shared" si="14"/>
        <v>46.5</v>
      </c>
      <c r="I285" s="38">
        <f t="shared" si="14"/>
        <v>46.5</v>
      </c>
      <c r="J285" s="38">
        <f t="shared" si="14"/>
        <v>46.5</v>
      </c>
      <c r="K285" s="38">
        <f t="shared" si="14"/>
        <v>46.5</v>
      </c>
      <c r="L285" s="38">
        <f t="shared" si="14"/>
        <v>46.5</v>
      </c>
      <c r="M285" s="38">
        <f t="shared" si="14"/>
        <v>46.5</v>
      </c>
      <c r="N285" s="38">
        <f t="shared" si="14"/>
        <v>46.5</v>
      </c>
      <c r="O285" s="38">
        <f t="shared" si="14"/>
        <v>46.5</v>
      </c>
      <c r="P285" s="38">
        <f t="shared" si="14"/>
        <v>46.5</v>
      </c>
      <c r="Q285" s="38">
        <f t="shared" si="14"/>
        <v>46.5</v>
      </c>
      <c r="R285" s="38">
        <f t="shared" si="14"/>
        <v>46.5</v>
      </c>
      <c r="S285" s="38">
        <f t="shared" si="14"/>
        <v>46.5</v>
      </c>
      <c r="T285" s="38">
        <f t="shared" si="14"/>
        <v>46.5</v>
      </c>
      <c r="U285" s="38">
        <f t="shared" ref="T285:AI292" si="15">(56-37)/2+37</f>
        <v>46.5</v>
      </c>
      <c r="V285" s="38">
        <f t="shared" si="15"/>
        <v>46.5</v>
      </c>
      <c r="W285" s="38">
        <f t="shared" si="15"/>
        <v>46.5</v>
      </c>
      <c r="X285" s="38">
        <f t="shared" si="15"/>
        <v>46.5</v>
      </c>
      <c r="Y285" s="38">
        <f t="shared" si="15"/>
        <v>46.5</v>
      </c>
      <c r="Z285" s="38">
        <f t="shared" si="15"/>
        <v>46.5</v>
      </c>
      <c r="AA285" s="38">
        <f t="shared" si="15"/>
        <v>46.5</v>
      </c>
      <c r="AB285" s="38">
        <f t="shared" si="15"/>
        <v>46.5</v>
      </c>
      <c r="AC285" s="38">
        <f t="shared" si="15"/>
        <v>46.5</v>
      </c>
      <c r="AD285" s="38">
        <f t="shared" si="15"/>
        <v>46.5</v>
      </c>
      <c r="AE285" s="38">
        <f t="shared" si="15"/>
        <v>46.5</v>
      </c>
      <c r="AF285" s="38">
        <f t="shared" si="15"/>
        <v>46.5</v>
      </c>
      <c r="AG285" s="38">
        <f t="shared" si="15"/>
        <v>46.5</v>
      </c>
      <c r="AH285" s="38">
        <f t="shared" si="15"/>
        <v>46.5</v>
      </c>
    </row>
    <row r="286" spans="2:34" x14ac:dyDescent="0.25">
      <c r="B286" s="7" t="s">
        <v>13</v>
      </c>
      <c r="C286" s="7" t="s">
        <v>148</v>
      </c>
      <c r="D286" s="138"/>
      <c r="E286" s="38">
        <f t="shared" si="14"/>
        <v>46.5</v>
      </c>
      <c r="F286" s="38">
        <f t="shared" si="14"/>
        <v>46.5</v>
      </c>
      <c r="G286" s="38">
        <f t="shared" si="14"/>
        <v>46.5</v>
      </c>
      <c r="H286" s="38">
        <f t="shared" si="14"/>
        <v>46.5</v>
      </c>
      <c r="I286" s="38">
        <f t="shared" si="14"/>
        <v>46.5</v>
      </c>
      <c r="J286" s="38">
        <f t="shared" si="14"/>
        <v>46.5</v>
      </c>
      <c r="K286" s="38">
        <f t="shared" si="14"/>
        <v>46.5</v>
      </c>
      <c r="L286" s="38">
        <f t="shared" si="14"/>
        <v>46.5</v>
      </c>
      <c r="M286" s="38">
        <f t="shared" si="14"/>
        <v>46.5</v>
      </c>
      <c r="N286" s="38">
        <f t="shared" si="14"/>
        <v>46.5</v>
      </c>
      <c r="O286" s="38">
        <f t="shared" si="14"/>
        <v>46.5</v>
      </c>
      <c r="P286" s="38">
        <f t="shared" si="14"/>
        <v>46.5</v>
      </c>
      <c r="Q286" s="38">
        <f t="shared" si="14"/>
        <v>46.5</v>
      </c>
      <c r="R286" s="38">
        <f t="shared" si="14"/>
        <v>46.5</v>
      </c>
      <c r="S286" s="38">
        <f t="shared" si="14"/>
        <v>46.5</v>
      </c>
      <c r="T286" s="38">
        <f t="shared" si="15"/>
        <v>46.5</v>
      </c>
      <c r="U286" s="38">
        <f t="shared" si="15"/>
        <v>46.5</v>
      </c>
      <c r="V286" s="38">
        <f t="shared" si="15"/>
        <v>46.5</v>
      </c>
      <c r="W286" s="38">
        <f t="shared" si="15"/>
        <v>46.5</v>
      </c>
      <c r="X286" s="38">
        <f t="shared" si="15"/>
        <v>46.5</v>
      </c>
      <c r="Y286" s="38">
        <f t="shared" si="15"/>
        <v>46.5</v>
      </c>
      <c r="Z286" s="38">
        <f t="shared" si="15"/>
        <v>46.5</v>
      </c>
      <c r="AA286" s="38">
        <f t="shared" si="15"/>
        <v>46.5</v>
      </c>
      <c r="AB286" s="38">
        <f t="shared" si="15"/>
        <v>46.5</v>
      </c>
      <c r="AC286" s="38">
        <f t="shared" si="15"/>
        <v>46.5</v>
      </c>
      <c r="AD286" s="38">
        <f t="shared" si="15"/>
        <v>46.5</v>
      </c>
      <c r="AE286" s="38">
        <f t="shared" si="15"/>
        <v>46.5</v>
      </c>
      <c r="AF286" s="38">
        <f t="shared" si="15"/>
        <v>46.5</v>
      </c>
      <c r="AG286" s="38">
        <f t="shared" si="15"/>
        <v>46.5</v>
      </c>
      <c r="AH286" s="38">
        <f t="shared" si="15"/>
        <v>46.5</v>
      </c>
    </row>
    <row r="287" spans="2:34" x14ac:dyDescent="0.25">
      <c r="B287" s="7" t="s">
        <v>13</v>
      </c>
      <c r="C287" s="7" t="s">
        <v>8</v>
      </c>
      <c r="D287" s="138"/>
      <c r="E287" s="38">
        <f t="shared" si="14"/>
        <v>46.5</v>
      </c>
      <c r="F287" s="38">
        <f t="shared" si="14"/>
        <v>46.5</v>
      </c>
      <c r="G287" s="38">
        <f t="shared" si="14"/>
        <v>46.5</v>
      </c>
      <c r="H287" s="38">
        <f t="shared" si="14"/>
        <v>46.5</v>
      </c>
      <c r="I287" s="38">
        <f t="shared" si="14"/>
        <v>46.5</v>
      </c>
      <c r="J287" s="38">
        <f t="shared" si="14"/>
        <v>46.5</v>
      </c>
      <c r="K287" s="38">
        <f t="shared" si="14"/>
        <v>46.5</v>
      </c>
      <c r="L287" s="38">
        <f t="shared" si="14"/>
        <v>46.5</v>
      </c>
      <c r="M287" s="38">
        <f t="shared" si="14"/>
        <v>46.5</v>
      </c>
      <c r="N287" s="38">
        <f t="shared" si="14"/>
        <v>46.5</v>
      </c>
      <c r="O287" s="38">
        <f t="shared" si="14"/>
        <v>46.5</v>
      </c>
      <c r="P287" s="38">
        <f t="shared" si="14"/>
        <v>46.5</v>
      </c>
      <c r="Q287" s="38">
        <f t="shared" si="14"/>
        <v>46.5</v>
      </c>
      <c r="R287" s="38">
        <f t="shared" si="14"/>
        <v>46.5</v>
      </c>
      <c r="S287" s="38">
        <f t="shared" si="14"/>
        <v>46.5</v>
      </c>
      <c r="T287" s="38">
        <f t="shared" si="15"/>
        <v>46.5</v>
      </c>
      <c r="U287" s="38">
        <f t="shared" si="15"/>
        <v>46.5</v>
      </c>
      <c r="V287" s="38">
        <f t="shared" si="15"/>
        <v>46.5</v>
      </c>
      <c r="W287" s="38">
        <f t="shared" si="15"/>
        <v>46.5</v>
      </c>
      <c r="X287" s="38">
        <f t="shared" si="15"/>
        <v>46.5</v>
      </c>
      <c r="Y287" s="38">
        <f t="shared" si="15"/>
        <v>46.5</v>
      </c>
      <c r="Z287" s="38">
        <f t="shared" si="15"/>
        <v>46.5</v>
      </c>
      <c r="AA287" s="38">
        <f t="shared" si="15"/>
        <v>46.5</v>
      </c>
      <c r="AB287" s="38">
        <f t="shared" si="15"/>
        <v>46.5</v>
      </c>
      <c r="AC287" s="38">
        <f t="shared" si="15"/>
        <v>46.5</v>
      </c>
      <c r="AD287" s="38">
        <f t="shared" si="15"/>
        <v>46.5</v>
      </c>
      <c r="AE287" s="38">
        <f t="shared" si="15"/>
        <v>46.5</v>
      </c>
      <c r="AF287" s="38">
        <f t="shared" si="15"/>
        <v>46.5</v>
      </c>
      <c r="AG287" s="38">
        <f t="shared" si="15"/>
        <v>46.5</v>
      </c>
      <c r="AH287" s="38">
        <f t="shared" si="15"/>
        <v>46.5</v>
      </c>
    </row>
    <row r="288" spans="2:34" x14ac:dyDescent="0.25">
      <c r="B288" s="7" t="s">
        <v>13</v>
      </c>
      <c r="C288" s="7" t="s">
        <v>24</v>
      </c>
      <c r="D288" s="138"/>
      <c r="E288" s="38">
        <f t="shared" si="14"/>
        <v>46.5</v>
      </c>
      <c r="F288" s="38">
        <f t="shared" si="14"/>
        <v>46.5</v>
      </c>
      <c r="G288" s="38">
        <f t="shared" si="14"/>
        <v>46.5</v>
      </c>
      <c r="H288" s="38">
        <f t="shared" si="14"/>
        <v>46.5</v>
      </c>
      <c r="I288" s="38">
        <f t="shared" si="14"/>
        <v>46.5</v>
      </c>
      <c r="J288" s="38">
        <f t="shared" si="14"/>
        <v>46.5</v>
      </c>
      <c r="K288" s="38">
        <f t="shared" si="14"/>
        <v>46.5</v>
      </c>
      <c r="L288" s="38">
        <f t="shared" si="14"/>
        <v>46.5</v>
      </c>
      <c r="M288" s="38">
        <f t="shared" si="14"/>
        <v>46.5</v>
      </c>
      <c r="N288" s="38">
        <f t="shared" si="14"/>
        <v>46.5</v>
      </c>
      <c r="O288" s="38">
        <f t="shared" si="14"/>
        <v>46.5</v>
      </c>
      <c r="P288" s="38">
        <f t="shared" si="14"/>
        <v>46.5</v>
      </c>
      <c r="Q288" s="38">
        <f t="shared" si="14"/>
        <v>46.5</v>
      </c>
      <c r="R288" s="38">
        <f t="shared" si="14"/>
        <v>46.5</v>
      </c>
      <c r="S288" s="38">
        <f t="shared" si="14"/>
        <v>46.5</v>
      </c>
      <c r="T288" s="38">
        <f t="shared" si="15"/>
        <v>46.5</v>
      </c>
      <c r="U288" s="38">
        <f t="shared" si="15"/>
        <v>46.5</v>
      </c>
      <c r="V288" s="38">
        <f t="shared" si="15"/>
        <v>46.5</v>
      </c>
      <c r="W288" s="38">
        <f t="shared" si="15"/>
        <v>46.5</v>
      </c>
      <c r="X288" s="38">
        <f t="shared" si="15"/>
        <v>46.5</v>
      </c>
      <c r="Y288" s="38">
        <f t="shared" si="15"/>
        <v>46.5</v>
      </c>
      <c r="Z288" s="38">
        <f t="shared" si="15"/>
        <v>46.5</v>
      </c>
      <c r="AA288" s="38">
        <f t="shared" si="15"/>
        <v>46.5</v>
      </c>
      <c r="AB288" s="38">
        <f t="shared" si="15"/>
        <v>46.5</v>
      </c>
      <c r="AC288" s="38">
        <f t="shared" si="15"/>
        <v>46.5</v>
      </c>
      <c r="AD288" s="38">
        <f t="shared" si="15"/>
        <v>46.5</v>
      </c>
      <c r="AE288" s="38">
        <f t="shared" si="15"/>
        <v>46.5</v>
      </c>
      <c r="AF288" s="38">
        <f t="shared" si="15"/>
        <v>46.5</v>
      </c>
      <c r="AG288" s="38">
        <f t="shared" si="15"/>
        <v>46.5</v>
      </c>
      <c r="AH288" s="38">
        <f t="shared" si="15"/>
        <v>46.5</v>
      </c>
    </row>
    <row r="289" spans="2:34" x14ac:dyDescent="0.25">
      <c r="B289" s="7" t="s">
        <v>13</v>
      </c>
      <c r="C289" s="7" t="s">
        <v>16</v>
      </c>
      <c r="D289" s="138"/>
      <c r="E289" s="38">
        <f t="shared" si="14"/>
        <v>46.5</v>
      </c>
      <c r="F289" s="38">
        <f t="shared" si="14"/>
        <v>46.5</v>
      </c>
      <c r="G289" s="38">
        <f t="shared" si="14"/>
        <v>46.5</v>
      </c>
      <c r="H289" s="38">
        <f t="shared" si="14"/>
        <v>46.5</v>
      </c>
      <c r="I289" s="38">
        <f t="shared" si="14"/>
        <v>46.5</v>
      </c>
      <c r="J289" s="38">
        <f t="shared" si="14"/>
        <v>46.5</v>
      </c>
      <c r="K289" s="38">
        <f t="shared" si="14"/>
        <v>46.5</v>
      </c>
      <c r="L289" s="38">
        <f t="shared" si="14"/>
        <v>46.5</v>
      </c>
      <c r="M289" s="38">
        <f t="shared" si="14"/>
        <v>46.5</v>
      </c>
      <c r="N289" s="38">
        <f t="shared" si="14"/>
        <v>46.5</v>
      </c>
      <c r="O289" s="38">
        <f t="shared" si="14"/>
        <v>46.5</v>
      </c>
      <c r="P289" s="38">
        <f t="shared" si="14"/>
        <v>46.5</v>
      </c>
      <c r="Q289" s="38">
        <f t="shared" si="14"/>
        <v>46.5</v>
      </c>
      <c r="R289" s="38">
        <f t="shared" si="14"/>
        <v>46.5</v>
      </c>
      <c r="S289" s="38">
        <f t="shared" si="14"/>
        <v>46.5</v>
      </c>
      <c r="T289" s="38">
        <f t="shared" si="15"/>
        <v>46.5</v>
      </c>
      <c r="U289" s="38">
        <f t="shared" si="15"/>
        <v>46.5</v>
      </c>
      <c r="V289" s="38">
        <f t="shared" si="15"/>
        <v>46.5</v>
      </c>
      <c r="W289" s="38">
        <f t="shared" si="15"/>
        <v>46.5</v>
      </c>
      <c r="X289" s="38">
        <f t="shared" si="15"/>
        <v>46.5</v>
      </c>
      <c r="Y289" s="38">
        <f t="shared" si="15"/>
        <v>46.5</v>
      </c>
      <c r="Z289" s="38">
        <f t="shared" si="15"/>
        <v>46.5</v>
      </c>
      <c r="AA289" s="38">
        <f t="shared" si="15"/>
        <v>46.5</v>
      </c>
      <c r="AB289" s="38">
        <f t="shared" si="15"/>
        <v>46.5</v>
      </c>
      <c r="AC289" s="38">
        <f t="shared" si="15"/>
        <v>46.5</v>
      </c>
      <c r="AD289" s="38">
        <f t="shared" si="15"/>
        <v>46.5</v>
      </c>
      <c r="AE289" s="38">
        <f t="shared" si="15"/>
        <v>46.5</v>
      </c>
      <c r="AF289" s="38">
        <f t="shared" si="15"/>
        <v>46.5</v>
      </c>
      <c r="AG289" s="38">
        <f t="shared" si="15"/>
        <v>46.5</v>
      </c>
      <c r="AH289" s="38">
        <f t="shared" si="15"/>
        <v>46.5</v>
      </c>
    </row>
    <row r="290" spans="2:34" x14ac:dyDescent="0.25">
      <c r="B290" s="7" t="s">
        <v>13</v>
      </c>
      <c r="C290" s="7" t="s">
        <v>19</v>
      </c>
      <c r="D290" s="138"/>
      <c r="E290" s="38">
        <f t="shared" si="14"/>
        <v>46.5</v>
      </c>
      <c r="F290" s="38">
        <f t="shared" si="14"/>
        <v>46.5</v>
      </c>
      <c r="G290" s="38">
        <f t="shared" si="14"/>
        <v>46.5</v>
      </c>
      <c r="H290" s="38">
        <f t="shared" si="14"/>
        <v>46.5</v>
      </c>
      <c r="I290" s="38">
        <f t="shared" si="14"/>
        <v>46.5</v>
      </c>
      <c r="J290" s="38">
        <f t="shared" si="14"/>
        <v>46.5</v>
      </c>
      <c r="K290" s="38">
        <f t="shared" si="14"/>
        <v>46.5</v>
      </c>
      <c r="L290" s="38">
        <f t="shared" si="14"/>
        <v>46.5</v>
      </c>
      <c r="M290" s="38">
        <f t="shared" si="14"/>
        <v>46.5</v>
      </c>
      <c r="N290" s="38">
        <f t="shared" si="14"/>
        <v>46.5</v>
      </c>
      <c r="O290" s="38">
        <f t="shared" si="14"/>
        <v>46.5</v>
      </c>
      <c r="P290" s="38">
        <f t="shared" si="14"/>
        <v>46.5</v>
      </c>
      <c r="Q290" s="38">
        <f t="shared" si="14"/>
        <v>46.5</v>
      </c>
      <c r="R290" s="38">
        <f t="shared" si="14"/>
        <v>46.5</v>
      </c>
      <c r="S290" s="38">
        <f t="shared" si="14"/>
        <v>46.5</v>
      </c>
      <c r="T290" s="38">
        <f t="shared" si="15"/>
        <v>46.5</v>
      </c>
      <c r="U290" s="38">
        <f t="shared" si="15"/>
        <v>46.5</v>
      </c>
      <c r="V290" s="38">
        <f t="shared" si="15"/>
        <v>46.5</v>
      </c>
      <c r="W290" s="38">
        <f t="shared" si="15"/>
        <v>46.5</v>
      </c>
      <c r="X290" s="38">
        <f t="shared" si="15"/>
        <v>46.5</v>
      </c>
      <c r="Y290" s="38">
        <f t="shared" si="15"/>
        <v>46.5</v>
      </c>
      <c r="Z290" s="38">
        <f t="shared" si="15"/>
        <v>46.5</v>
      </c>
      <c r="AA290" s="38">
        <f t="shared" si="15"/>
        <v>46.5</v>
      </c>
      <c r="AB290" s="38">
        <f t="shared" si="15"/>
        <v>46.5</v>
      </c>
      <c r="AC290" s="38">
        <f t="shared" si="15"/>
        <v>46.5</v>
      </c>
      <c r="AD290" s="38">
        <f t="shared" si="15"/>
        <v>46.5</v>
      </c>
      <c r="AE290" s="38">
        <f t="shared" si="15"/>
        <v>46.5</v>
      </c>
      <c r="AF290" s="38">
        <f t="shared" si="15"/>
        <v>46.5</v>
      </c>
      <c r="AG290" s="38">
        <f t="shared" si="15"/>
        <v>46.5</v>
      </c>
      <c r="AH290" s="38">
        <f t="shared" si="15"/>
        <v>46.5</v>
      </c>
    </row>
    <row r="291" spans="2:34" x14ac:dyDescent="0.25">
      <c r="B291" s="7" t="s">
        <v>13</v>
      </c>
      <c r="C291" s="7" t="s">
        <v>31</v>
      </c>
      <c r="D291" s="138"/>
      <c r="E291" s="38">
        <f t="shared" si="14"/>
        <v>46.5</v>
      </c>
      <c r="F291" s="38">
        <f t="shared" si="14"/>
        <v>46.5</v>
      </c>
      <c r="G291" s="38">
        <f t="shared" si="14"/>
        <v>46.5</v>
      </c>
      <c r="H291" s="38">
        <f t="shared" si="14"/>
        <v>46.5</v>
      </c>
      <c r="I291" s="38">
        <f t="shared" si="14"/>
        <v>46.5</v>
      </c>
      <c r="J291" s="38">
        <f t="shared" si="14"/>
        <v>46.5</v>
      </c>
      <c r="K291" s="38">
        <f t="shared" si="14"/>
        <v>46.5</v>
      </c>
      <c r="L291" s="38">
        <f t="shared" si="14"/>
        <v>46.5</v>
      </c>
      <c r="M291" s="38">
        <f t="shared" si="14"/>
        <v>46.5</v>
      </c>
      <c r="N291" s="38">
        <f t="shared" si="14"/>
        <v>46.5</v>
      </c>
      <c r="O291" s="38">
        <f t="shared" si="14"/>
        <v>46.5</v>
      </c>
      <c r="P291" s="38">
        <f t="shared" si="14"/>
        <v>46.5</v>
      </c>
      <c r="Q291" s="38">
        <f t="shared" si="14"/>
        <v>46.5</v>
      </c>
      <c r="R291" s="38">
        <f t="shared" si="14"/>
        <v>46.5</v>
      </c>
      <c r="S291" s="38">
        <f t="shared" si="14"/>
        <v>46.5</v>
      </c>
      <c r="T291" s="38">
        <f t="shared" si="15"/>
        <v>46.5</v>
      </c>
      <c r="U291" s="38">
        <f t="shared" si="15"/>
        <v>46.5</v>
      </c>
      <c r="V291" s="38">
        <f t="shared" si="15"/>
        <v>46.5</v>
      </c>
      <c r="W291" s="38">
        <f t="shared" si="15"/>
        <v>46.5</v>
      </c>
      <c r="X291" s="38">
        <f t="shared" si="15"/>
        <v>46.5</v>
      </c>
      <c r="Y291" s="38">
        <f t="shared" si="15"/>
        <v>46.5</v>
      </c>
      <c r="Z291" s="38">
        <f t="shared" si="15"/>
        <v>46.5</v>
      </c>
      <c r="AA291" s="38">
        <f t="shared" si="15"/>
        <v>46.5</v>
      </c>
      <c r="AB291" s="38">
        <f t="shared" si="15"/>
        <v>46.5</v>
      </c>
      <c r="AC291" s="38">
        <f t="shared" si="15"/>
        <v>46.5</v>
      </c>
      <c r="AD291" s="38">
        <f t="shared" si="15"/>
        <v>46.5</v>
      </c>
      <c r="AE291" s="38">
        <f t="shared" si="15"/>
        <v>46.5</v>
      </c>
      <c r="AF291" s="38">
        <f t="shared" si="15"/>
        <v>46.5</v>
      </c>
      <c r="AG291" s="38">
        <f t="shared" si="15"/>
        <v>46.5</v>
      </c>
      <c r="AH291" s="38">
        <f t="shared" si="15"/>
        <v>46.5</v>
      </c>
    </row>
    <row r="292" spans="2:34" x14ac:dyDescent="0.25">
      <c r="B292" s="7" t="s">
        <v>13</v>
      </c>
      <c r="C292" s="7" t="s">
        <v>10</v>
      </c>
      <c r="D292" s="138"/>
      <c r="E292" s="38">
        <f t="shared" si="14"/>
        <v>46.5</v>
      </c>
      <c r="F292" s="38">
        <f t="shared" si="14"/>
        <v>46.5</v>
      </c>
      <c r="G292" s="38">
        <f t="shared" si="14"/>
        <v>46.5</v>
      </c>
      <c r="H292" s="38">
        <f t="shared" si="14"/>
        <v>46.5</v>
      </c>
      <c r="I292" s="38">
        <f t="shared" si="14"/>
        <v>46.5</v>
      </c>
      <c r="J292" s="38">
        <f t="shared" si="14"/>
        <v>46.5</v>
      </c>
      <c r="K292" s="38">
        <f t="shared" si="14"/>
        <v>46.5</v>
      </c>
      <c r="L292" s="38">
        <f t="shared" si="14"/>
        <v>46.5</v>
      </c>
      <c r="M292" s="38">
        <f t="shared" si="14"/>
        <v>46.5</v>
      </c>
      <c r="N292" s="38">
        <f t="shared" si="14"/>
        <v>46.5</v>
      </c>
      <c r="O292" s="38">
        <f t="shared" si="14"/>
        <v>46.5</v>
      </c>
      <c r="P292" s="38">
        <f t="shared" si="14"/>
        <v>46.5</v>
      </c>
      <c r="Q292" s="38">
        <f t="shared" si="14"/>
        <v>46.5</v>
      </c>
      <c r="R292" s="38">
        <f t="shared" si="14"/>
        <v>46.5</v>
      </c>
      <c r="S292" s="38">
        <f t="shared" si="14"/>
        <v>46.5</v>
      </c>
      <c r="T292" s="38">
        <f t="shared" si="15"/>
        <v>46.5</v>
      </c>
      <c r="U292" s="38">
        <f t="shared" si="15"/>
        <v>46.5</v>
      </c>
      <c r="V292" s="38">
        <f t="shared" si="15"/>
        <v>46.5</v>
      </c>
      <c r="W292" s="38">
        <f t="shared" si="15"/>
        <v>46.5</v>
      </c>
      <c r="X292" s="38">
        <f t="shared" si="15"/>
        <v>46.5</v>
      </c>
      <c r="Y292" s="38">
        <f t="shared" si="15"/>
        <v>46.5</v>
      </c>
      <c r="Z292" s="38">
        <f t="shared" si="15"/>
        <v>46.5</v>
      </c>
      <c r="AA292" s="38">
        <f t="shared" si="15"/>
        <v>46.5</v>
      </c>
      <c r="AB292" s="38">
        <f t="shared" si="15"/>
        <v>46.5</v>
      </c>
      <c r="AC292" s="38">
        <f t="shared" si="15"/>
        <v>46.5</v>
      </c>
      <c r="AD292" s="38">
        <f t="shared" si="15"/>
        <v>46.5</v>
      </c>
      <c r="AE292" s="38">
        <f t="shared" si="15"/>
        <v>46.5</v>
      </c>
      <c r="AF292" s="38">
        <f t="shared" si="15"/>
        <v>46.5</v>
      </c>
      <c r="AG292" s="38">
        <f t="shared" si="15"/>
        <v>46.5</v>
      </c>
      <c r="AH292" s="38">
        <f t="shared" si="15"/>
        <v>46.5</v>
      </c>
    </row>
    <row r="293" spans="2:34" x14ac:dyDescent="0.25">
      <c r="B293" s="7" t="s">
        <v>14</v>
      </c>
      <c r="C293" s="7" t="s">
        <v>147</v>
      </c>
      <c r="D293" s="138"/>
      <c r="E293" s="38">
        <f t="shared" ref="E293:T301" si="16">(75-56)/2+56</f>
        <v>65.5</v>
      </c>
      <c r="F293" s="38">
        <f t="shared" si="16"/>
        <v>65.5</v>
      </c>
      <c r="G293" s="38">
        <f t="shared" si="16"/>
        <v>65.5</v>
      </c>
      <c r="H293" s="38">
        <f t="shared" si="16"/>
        <v>65.5</v>
      </c>
      <c r="I293" s="38">
        <f t="shared" si="16"/>
        <v>65.5</v>
      </c>
      <c r="J293" s="38">
        <f t="shared" si="16"/>
        <v>65.5</v>
      </c>
      <c r="K293" s="38">
        <f t="shared" si="16"/>
        <v>65.5</v>
      </c>
      <c r="L293" s="38">
        <f t="shared" si="16"/>
        <v>65.5</v>
      </c>
      <c r="M293" s="38">
        <f t="shared" si="16"/>
        <v>65.5</v>
      </c>
      <c r="N293" s="38">
        <f t="shared" si="16"/>
        <v>65.5</v>
      </c>
      <c r="O293" s="38">
        <f t="shared" si="16"/>
        <v>65.5</v>
      </c>
      <c r="P293" s="38">
        <f t="shared" si="16"/>
        <v>65.5</v>
      </c>
      <c r="Q293" s="38">
        <f t="shared" si="16"/>
        <v>65.5</v>
      </c>
      <c r="R293" s="38">
        <f t="shared" si="16"/>
        <v>65.5</v>
      </c>
      <c r="S293" s="38">
        <f t="shared" si="16"/>
        <v>65.5</v>
      </c>
      <c r="T293" s="38">
        <f t="shared" si="16"/>
        <v>65.5</v>
      </c>
      <c r="U293" s="38">
        <f t="shared" ref="T293:AI301" si="17">(75-56)/2+56</f>
        <v>65.5</v>
      </c>
      <c r="V293" s="38">
        <f t="shared" si="17"/>
        <v>65.5</v>
      </c>
      <c r="W293" s="38">
        <f t="shared" si="17"/>
        <v>65.5</v>
      </c>
      <c r="X293" s="38">
        <f t="shared" si="17"/>
        <v>65.5</v>
      </c>
      <c r="Y293" s="38">
        <f t="shared" si="17"/>
        <v>65.5</v>
      </c>
      <c r="Z293" s="38">
        <f t="shared" si="17"/>
        <v>65.5</v>
      </c>
      <c r="AA293" s="38">
        <f t="shared" si="17"/>
        <v>65.5</v>
      </c>
      <c r="AB293" s="38">
        <f t="shared" si="17"/>
        <v>65.5</v>
      </c>
      <c r="AC293" s="38">
        <f t="shared" si="17"/>
        <v>65.5</v>
      </c>
      <c r="AD293" s="38">
        <f t="shared" si="17"/>
        <v>65.5</v>
      </c>
      <c r="AE293" s="38">
        <f t="shared" si="17"/>
        <v>65.5</v>
      </c>
      <c r="AF293" s="38">
        <f t="shared" si="17"/>
        <v>65.5</v>
      </c>
      <c r="AG293" s="38">
        <f t="shared" si="17"/>
        <v>65.5</v>
      </c>
      <c r="AH293" s="38">
        <f t="shared" si="17"/>
        <v>65.5</v>
      </c>
    </row>
    <row r="294" spans="2:34" x14ac:dyDescent="0.25">
      <c r="B294" s="7" t="s">
        <v>14</v>
      </c>
      <c r="C294" s="7" t="s">
        <v>148</v>
      </c>
      <c r="D294" s="138"/>
      <c r="E294" s="38">
        <f t="shared" si="16"/>
        <v>65.5</v>
      </c>
      <c r="F294" s="38">
        <f t="shared" si="16"/>
        <v>65.5</v>
      </c>
      <c r="G294" s="38">
        <f t="shared" si="16"/>
        <v>65.5</v>
      </c>
      <c r="H294" s="38">
        <f t="shared" si="16"/>
        <v>65.5</v>
      </c>
      <c r="I294" s="38">
        <f t="shared" si="16"/>
        <v>65.5</v>
      </c>
      <c r="J294" s="38">
        <f t="shared" si="16"/>
        <v>65.5</v>
      </c>
      <c r="K294" s="38">
        <f t="shared" si="16"/>
        <v>65.5</v>
      </c>
      <c r="L294" s="38">
        <f t="shared" si="16"/>
        <v>65.5</v>
      </c>
      <c r="M294" s="38">
        <f t="shared" si="16"/>
        <v>65.5</v>
      </c>
      <c r="N294" s="38">
        <f t="shared" si="16"/>
        <v>65.5</v>
      </c>
      <c r="O294" s="38">
        <f t="shared" si="16"/>
        <v>65.5</v>
      </c>
      <c r="P294" s="38">
        <f t="shared" si="16"/>
        <v>65.5</v>
      </c>
      <c r="Q294" s="38">
        <f t="shared" si="16"/>
        <v>65.5</v>
      </c>
      <c r="R294" s="38">
        <f t="shared" si="16"/>
        <v>65.5</v>
      </c>
      <c r="S294" s="38">
        <f t="shared" si="16"/>
        <v>65.5</v>
      </c>
      <c r="T294" s="38">
        <f t="shared" si="17"/>
        <v>65.5</v>
      </c>
      <c r="U294" s="38">
        <f t="shared" si="17"/>
        <v>65.5</v>
      </c>
      <c r="V294" s="38">
        <f t="shared" si="17"/>
        <v>65.5</v>
      </c>
      <c r="W294" s="38">
        <f t="shared" si="17"/>
        <v>65.5</v>
      </c>
      <c r="X294" s="38">
        <f t="shared" si="17"/>
        <v>65.5</v>
      </c>
      <c r="Y294" s="38">
        <f t="shared" si="17"/>
        <v>65.5</v>
      </c>
      <c r="Z294" s="38">
        <f t="shared" si="17"/>
        <v>65.5</v>
      </c>
      <c r="AA294" s="38">
        <f t="shared" si="17"/>
        <v>65.5</v>
      </c>
      <c r="AB294" s="38">
        <f t="shared" si="17"/>
        <v>65.5</v>
      </c>
      <c r="AC294" s="38">
        <f t="shared" si="17"/>
        <v>65.5</v>
      </c>
      <c r="AD294" s="38">
        <f t="shared" si="17"/>
        <v>65.5</v>
      </c>
      <c r="AE294" s="38">
        <f t="shared" si="17"/>
        <v>65.5</v>
      </c>
      <c r="AF294" s="38">
        <f t="shared" si="17"/>
        <v>65.5</v>
      </c>
      <c r="AG294" s="38">
        <f t="shared" si="17"/>
        <v>65.5</v>
      </c>
      <c r="AH294" s="38">
        <f t="shared" si="17"/>
        <v>65.5</v>
      </c>
    </row>
    <row r="295" spans="2:34" x14ac:dyDescent="0.25">
      <c r="B295" s="7" t="s">
        <v>14</v>
      </c>
      <c r="C295" s="7" t="s">
        <v>8</v>
      </c>
      <c r="D295" s="138"/>
      <c r="E295" s="38">
        <f t="shared" si="16"/>
        <v>65.5</v>
      </c>
      <c r="F295" s="38">
        <f t="shared" si="16"/>
        <v>65.5</v>
      </c>
      <c r="G295" s="38">
        <f t="shared" si="16"/>
        <v>65.5</v>
      </c>
      <c r="H295" s="38">
        <f t="shared" si="16"/>
        <v>65.5</v>
      </c>
      <c r="I295" s="38">
        <f t="shared" si="16"/>
        <v>65.5</v>
      </c>
      <c r="J295" s="38">
        <f t="shared" si="16"/>
        <v>65.5</v>
      </c>
      <c r="K295" s="38">
        <f t="shared" si="16"/>
        <v>65.5</v>
      </c>
      <c r="L295" s="38">
        <f t="shared" si="16"/>
        <v>65.5</v>
      </c>
      <c r="M295" s="38">
        <f t="shared" si="16"/>
        <v>65.5</v>
      </c>
      <c r="N295" s="38">
        <f t="shared" si="16"/>
        <v>65.5</v>
      </c>
      <c r="O295" s="38">
        <f t="shared" si="16"/>
        <v>65.5</v>
      </c>
      <c r="P295" s="38">
        <f t="shared" si="16"/>
        <v>65.5</v>
      </c>
      <c r="Q295" s="38">
        <f t="shared" si="16"/>
        <v>65.5</v>
      </c>
      <c r="R295" s="38">
        <f t="shared" si="16"/>
        <v>65.5</v>
      </c>
      <c r="S295" s="38">
        <f t="shared" si="16"/>
        <v>65.5</v>
      </c>
      <c r="T295" s="38">
        <f t="shared" si="17"/>
        <v>65.5</v>
      </c>
      <c r="U295" s="38">
        <f t="shared" si="17"/>
        <v>65.5</v>
      </c>
      <c r="V295" s="38">
        <f t="shared" si="17"/>
        <v>65.5</v>
      </c>
      <c r="W295" s="38">
        <f t="shared" si="17"/>
        <v>65.5</v>
      </c>
      <c r="X295" s="38">
        <f t="shared" si="17"/>
        <v>65.5</v>
      </c>
      <c r="Y295" s="38">
        <f t="shared" si="17"/>
        <v>65.5</v>
      </c>
      <c r="Z295" s="38">
        <f t="shared" si="17"/>
        <v>65.5</v>
      </c>
      <c r="AA295" s="38">
        <f t="shared" si="17"/>
        <v>65.5</v>
      </c>
      <c r="AB295" s="38">
        <f t="shared" si="17"/>
        <v>65.5</v>
      </c>
      <c r="AC295" s="38">
        <f t="shared" si="17"/>
        <v>65.5</v>
      </c>
      <c r="AD295" s="38">
        <f t="shared" si="17"/>
        <v>65.5</v>
      </c>
      <c r="AE295" s="38">
        <f t="shared" si="17"/>
        <v>65.5</v>
      </c>
      <c r="AF295" s="38">
        <f t="shared" si="17"/>
        <v>65.5</v>
      </c>
      <c r="AG295" s="38">
        <f t="shared" si="17"/>
        <v>65.5</v>
      </c>
      <c r="AH295" s="38">
        <f t="shared" si="17"/>
        <v>65.5</v>
      </c>
    </row>
    <row r="296" spans="2:34" x14ac:dyDescent="0.25">
      <c r="B296" s="7" t="s">
        <v>14</v>
      </c>
      <c r="C296" s="7" t="s">
        <v>24</v>
      </c>
      <c r="D296" s="138"/>
      <c r="E296" s="38">
        <f t="shared" si="16"/>
        <v>65.5</v>
      </c>
      <c r="F296" s="38">
        <f t="shared" si="16"/>
        <v>65.5</v>
      </c>
      <c r="G296" s="38">
        <f t="shared" si="16"/>
        <v>65.5</v>
      </c>
      <c r="H296" s="38">
        <f t="shared" si="16"/>
        <v>65.5</v>
      </c>
      <c r="I296" s="38">
        <f t="shared" si="16"/>
        <v>65.5</v>
      </c>
      <c r="J296" s="38">
        <f t="shared" si="16"/>
        <v>65.5</v>
      </c>
      <c r="K296" s="38">
        <f t="shared" si="16"/>
        <v>65.5</v>
      </c>
      <c r="L296" s="38">
        <f t="shared" si="16"/>
        <v>65.5</v>
      </c>
      <c r="M296" s="38">
        <f t="shared" si="16"/>
        <v>65.5</v>
      </c>
      <c r="N296" s="38">
        <f t="shared" si="16"/>
        <v>65.5</v>
      </c>
      <c r="O296" s="38">
        <f t="shared" si="16"/>
        <v>65.5</v>
      </c>
      <c r="P296" s="38">
        <f t="shared" si="16"/>
        <v>65.5</v>
      </c>
      <c r="Q296" s="38">
        <f t="shared" si="16"/>
        <v>65.5</v>
      </c>
      <c r="R296" s="38">
        <f t="shared" si="16"/>
        <v>65.5</v>
      </c>
      <c r="S296" s="38">
        <f t="shared" si="16"/>
        <v>65.5</v>
      </c>
      <c r="T296" s="38">
        <f t="shared" si="17"/>
        <v>65.5</v>
      </c>
      <c r="U296" s="38">
        <f t="shared" si="17"/>
        <v>65.5</v>
      </c>
      <c r="V296" s="38">
        <f t="shared" si="17"/>
        <v>65.5</v>
      </c>
      <c r="W296" s="38">
        <f t="shared" si="17"/>
        <v>65.5</v>
      </c>
      <c r="X296" s="38">
        <f t="shared" si="17"/>
        <v>65.5</v>
      </c>
      <c r="Y296" s="38">
        <f t="shared" si="17"/>
        <v>65.5</v>
      </c>
      <c r="Z296" s="38">
        <f t="shared" si="17"/>
        <v>65.5</v>
      </c>
      <c r="AA296" s="38">
        <f t="shared" si="17"/>
        <v>65.5</v>
      </c>
      <c r="AB296" s="38">
        <f t="shared" si="17"/>
        <v>65.5</v>
      </c>
      <c r="AC296" s="38">
        <f t="shared" si="17"/>
        <v>65.5</v>
      </c>
      <c r="AD296" s="38">
        <f t="shared" si="17"/>
        <v>65.5</v>
      </c>
      <c r="AE296" s="38">
        <f t="shared" si="17"/>
        <v>65.5</v>
      </c>
      <c r="AF296" s="38">
        <f t="shared" si="17"/>
        <v>65.5</v>
      </c>
      <c r="AG296" s="38">
        <f t="shared" si="17"/>
        <v>65.5</v>
      </c>
      <c r="AH296" s="38">
        <f t="shared" si="17"/>
        <v>65.5</v>
      </c>
    </row>
    <row r="297" spans="2:34" x14ac:dyDescent="0.25">
      <c r="B297" s="7" t="s">
        <v>14</v>
      </c>
      <c r="C297" s="7" t="s">
        <v>16</v>
      </c>
      <c r="D297" s="138"/>
      <c r="E297" s="38">
        <f t="shared" si="16"/>
        <v>65.5</v>
      </c>
      <c r="F297" s="38">
        <f t="shared" si="16"/>
        <v>65.5</v>
      </c>
      <c r="G297" s="38">
        <f t="shared" si="16"/>
        <v>65.5</v>
      </c>
      <c r="H297" s="38">
        <f t="shared" si="16"/>
        <v>65.5</v>
      </c>
      <c r="I297" s="38">
        <f t="shared" si="16"/>
        <v>65.5</v>
      </c>
      <c r="J297" s="38">
        <f t="shared" si="16"/>
        <v>65.5</v>
      </c>
      <c r="K297" s="38">
        <f t="shared" si="16"/>
        <v>65.5</v>
      </c>
      <c r="L297" s="38">
        <f t="shared" si="16"/>
        <v>65.5</v>
      </c>
      <c r="M297" s="38">
        <f t="shared" si="16"/>
        <v>65.5</v>
      </c>
      <c r="N297" s="38">
        <f t="shared" si="16"/>
        <v>65.5</v>
      </c>
      <c r="O297" s="38">
        <f t="shared" si="16"/>
        <v>65.5</v>
      </c>
      <c r="P297" s="38">
        <f t="shared" si="16"/>
        <v>65.5</v>
      </c>
      <c r="Q297" s="38">
        <f t="shared" si="16"/>
        <v>65.5</v>
      </c>
      <c r="R297" s="38">
        <f t="shared" si="16"/>
        <v>65.5</v>
      </c>
      <c r="S297" s="38">
        <f t="shared" si="16"/>
        <v>65.5</v>
      </c>
      <c r="T297" s="38">
        <f t="shared" si="17"/>
        <v>65.5</v>
      </c>
      <c r="U297" s="38">
        <f t="shared" si="17"/>
        <v>65.5</v>
      </c>
      <c r="V297" s="38">
        <f t="shared" si="17"/>
        <v>65.5</v>
      </c>
      <c r="W297" s="38">
        <f t="shared" si="17"/>
        <v>65.5</v>
      </c>
      <c r="X297" s="38">
        <f t="shared" si="17"/>
        <v>65.5</v>
      </c>
      <c r="Y297" s="38">
        <f t="shared" si="17"/>
        <v>65.5</v>
      </c>
      <c r="Z297" s="38">
        <f t="shared" si="17"/>
        <v>65.5</v>
      </c>
      <c r="AA297" s="38">
        <f t="shared" si="17"/>
        <v>65.5</v>
      </c>
      <c r="AB297" s="38">
        <f t="shared" si="17"/>
        <v>65.5</v>
      </c>
      <c r="AC297" s="38">
        <f t="shared" si="17"/>
        <v>65.5</v>
      </c>
      <c r="AD297" s="38">
        <f t="shared" si="17"/>
        <v>65.5</v>
      </c>
      <c r="AE297" s="38">
        <f t="shared" si="17"/>
        <v>65.5</v>
      </c>
      <c r="AF297" s="38">
        <f t="shared" si="17"/>
        <v>65.5</v>
      </c>
      <c r="AG297" s="38">
        <f t="shared" si="17"/>
        <v>65.5</v>
      </c>
      <c r="AH297" s="38">
        <f t="shared" si="17"/>
        <v>65.5</v>
      </c>
    </row>
    <row r="298" spans="2:34" x14ac:dyDescent="0.25">
      <c r="B298" s="7" t="s">
        <v>14</v>
      </c>
      <c r="C298" s="7" t="s">
        <v>19</v>
      </c>
      <c r="D298" s="138"/>
      <c r="E298" s="38">
        <f t="shared" si="16"/>
        <v>65.5</v>
      </c>
      <c r="F298" s="38">
        <f t="shared" si="16"/>
        <v>65.5</v>
      </c>
      <c r="G298" s="38">
        <f t="shared" si="16"/>
        <v>65.5</v>
      </c>
      <c r="H298" s="38">
        <f t="shared" si="16"/>
        <v>65.5</v>
      </c>
      <c r="I298" s="38">
        <f t="shared" si="16"/>
        <v>65.5</v>
      </c>
      <c r="J298" s="38">
        <f t="shared" si="16"/>
        <v>65.5</v>
      </c>
      <c r="K298" s="38">
        <f t="shared" si="16"/>
        <v>65.5</v>
      </c>
      <c r="L298" s="38">
        <f t="shared" si="16"/>
        <v>65.5</v>
      </c>
      <c r="M298" s="38">
        <f t="shared" si="16"/>
        <v>65.5</v>
      </c>
      <c r="N298" s="38">
        <f t="shared" si="16"/>
        <v>65.5</v>
      </c>
      <c r="O298" s="38">
        <f t="shared" si="16"/>
        <v>65.5</v>
      </c>
      <c r="P298" s="38">
        <f t="shared" si="16"/>
        <v>65.5</v>
      </c>
      <c r="Q298" s="38">
        <f t="shared" si="16"/>
        <v>65.5</v>
      </c>
      <c r="R298" s="38">
        <f t="shared" si="16"/>
        <v>65.5</v>
      </c>
      <c r="S298" s="38">
        <f t="shared" si="16"/>
        <v>65.5</v>
      </c>
      <c r="T298" s="38">
        <f t="shared" si="17"/>
        <v>65.5</v>
      </c>
      <c r="U298" s="38">
        <f t="shared" si="17"/>
        <v>65.5</v>
      </c>
      <c r="V298" s="38">
        <f t="shared" si="17"/>
        <v>65.5</v>
      </c>
      <c r="W298" s="38">
        <f t="shared" si="17"/>
        <v>65.5</v>
      </c>
      <c r="X298" s="38">
        <f t="shared" si="17"/>
        <v>65.5</v>
      </c>
      <c r="Y298" s="38">
        <f t="shared" si="17"/>
        <v>65.5</v>
      </c>
      <c r="Z298" s="38">
        <f t="shared" si="17"/>
        <v>65.5</v>
      </c>
      <c r="AA298" s="38">
        <f t="shared" si="17"/>
        <v>65.5</v>
      </c>
      <c r="AB298" s="38">
        <f t="shared" si="17"/>
        <v>65.5</v>
      </c>
      <c r="AC298" s="38">
        <f t="shared" si="17"/>
        <v>65.5</v>
      </c>
      <c r="AD298" s="38">
        <f t="shared" si="17"/>
        <v>65.5</v>
      </c>
      <c r="AE298" s="38">
        <f t="shared" si="17"/>
        <v>65.5</v>
      </c>
      <c r="AF298" s="38">
        <f t="shared" si="17"/>
        <v>65.5</v>
      </c>
      <c r="AG298" s="38">
        <f t="shared" si="17"/>
        <v>65.5</v>
      </c>
      <c r="AH298" s="38">
        <f t="shared" si="17"/>
        <v>65.5</v>
      </c>
    </row>
    <row r="299" spans="2:34" x14ac:dyDescent="0.25">
      <c r="B299" s="7" t="s">
        <v>14</v>
      </c>
      <c r="C299" s="7" t="s">
        <v>31</v>
      </c>
      <c r="D299" s="138"/>
      <c r="E299" s="38">
        <f t="shared" si="16"/>
        <v>65.5</v>
      </c>
      <c r="F299" s="38">
        <f t="shared" si="16"/>
        <v>65.5</v>
      </c>
      <c r="G299" s="38">
        <f t="shared" si="16"/>
        <v>65.5</v>
      </c>
      <c r="H299" s="38">
        <f t="shared" si="16"/>
        <v>65.5</v>
      </c>
      <c r="I299" s="38">
        <f t="shared" si="16"/>
        <v>65.5</v>
      </c>
      <c r="J299" s="38">
        <f t="shared" si="16"/>
        <v>65.5</v>
      </c>
      <c r="K299" s="38">
        <f t="shared" si="16"/>
        <v>65.5</v>
      </c>
      <c r="L299" s="38">
        <f t="shared" si="16"/>
        <v>65.5</v>
      </c>
      <c r="M299" s="38">
        <f t="shared" si="16"/>
        <v>65.5</v>
      </c>
      <c r="N299" s="38">
        <f t="shared" si="16"/>
        <v>65.5</v>
      </c>
      <c r="O299" s="38">
        <f t="shared" si="16"/>
        <v>65.5</v>
      </c>
      <c r="P299" s="38">
        <f t="shared" si="16"/>
        <v>65.5</v>
      </c>
      <c r="Q299" s="38">
        <f t="shared" si="16"/>
        <v>65.5</v>
      </c>
      <c r="R299" s="38">
        <f t="shared" si="16"/>
        <v>65.5</v>
      </c>
      <c r="S299" s="38">
        <f t="shared" si="16"/>
        <v>65.5</v>
      </c>
      <c r="T299" s="38">
        <f t="shared" si="17"/>
        <v>65.5</v>
      </c>
      <c r="U299" s="38">
        <f t="shared" si="17"/>
        <v>65.5</v>
      </c>
      <c r="V299" s="38">
        <f t="shared" si="17"/>
        <v>65.5</v>
      </c>
      <c r="W299" s="38">
        <f t="shared" si="17"/>
        <v>65.5</v>
      </c>
      <c r="X299" s="38">
        <f t="shared" si="17"/>
        <v>65.5</v>
      </c>
      <c r="Y299" s="38">
        <f t="shared" si="17"/>
        <v>65.5</v>
      </c>
      <c r="Z299" s="38">
        <f t="shared" si="17"/>
        <v>65.5</v>
      </c>
      <c r="AA299" s="38">
        <f t="shared" si="17"/>
        <v>65.5</v>
      </c>
      <c r="AB299" s="38">
        <f t="shared" si="17"/>
        <v>65.5</v>
      </c>
      <c r="AC299" s="38">
        <f t="shared" si="17"/>
        <v>65.5</v>
      </c>
      <c r="AD299" s="38">
        <f t="shared" si="17"/>
        <v>65.5</v>
      </c>
      <c r="AE299" s="38">
        <f t="shared" si="17"/>
        <v>65.5</v>
      </c>
      <c r="AF299" s="38">
        <f t="shared" si="17"/>
        <v>65.5</v>
      </c>
      <c r="AG299" s="38">
        <f t="shared" si="17"/>
        <v>65.5</v>
      </c>
      <c r="AH299" s="38">
        <f t="shared" si="17"/>
        <v>65.5</v>
      </c>
    </row>
    <row r="300" spans="2:34" x14ac:dyDescent="0.25">
      <c r="B300" s="7" t="s">
        <v>14</v>
      </c>
      <c r="C300" s="7" t="s">
        <v>35</v>
      </c>
      <c r="D300" s="138"/>
      <c r="E300" s="38">
        <f t="shared" si="16"/>
        <v>65.5</v>
      </c>
      <c r="F300" s="38">
        <f t="shared" si="16"/>
        <v>65.5</v>
      </c>
      <c r="G300" s="38">
        <f t="shared" si="16"/>
        <v>65.5</v>
      </c>
      <c r="H300" s="38">
        <f t="shared" si="16"/>
        <v>65.5</v>
      </c>
      <c r="I300" s="38">
        <f t="shared" si="16"/>
        <v>65.5</v>
      </c>
      <c r="J300" s="38">
        <f t="shared" si="16"/>
        <v>65.5</v>
      </c>
      <c r="K300" s="38">
        <f t="shared" si="16"/>
        <v>65.5</v>
      </c>
      <c r="L300" s="38">
        <f t="shared" si="16"/>
        <v>65.5</v>
      </c>
      <c r="M300" s="38">
        <f t="shared" si="16"/>
        <v>65.5</v>
      </c>
      <c r="N300" s="38">
        <f t="shared" si="16"/>
        <v>65.5</v>
      </c>
      <c r="O300" s="38">
        <f t="shared" si="16"/>
        <v>65.5</v>
      </c>
      <c r="P300" s="38">
        <f t="shared" si="16"/>
        <v>65.5</v>
      </c>
      <c r="Q300" s="38">
        <f t="shared" si="16"/>
        <v>65.5</v>
      </c>
      <c r="R300" s="38">
        <f t="shared" si="16"/>
        <v>65.5</v>
      </c>
      <c r="S300" s="38">
        <f t="shared" si="16"/>
        <v>65.5</v>
      </c>
      <c r="T300" s="38">
        <f t="shared" si="17"/>
        <v>65.5</v>
      </c>
      <c r="U300" s="38">
        <f t="shared" si="17"/>
        <v>65.5</v>
      </c>
      <c r="V300" s="38">
        <f t="shared" si="17"/>
        <v>65.5</v>
      </c>
      <c r="W300" s="38">
        <f t="shared" si="17"/>
        <v>65.5</v>
      </c>
      <c r="X300" s="38">
        <f t="shared" si="17"/>
        <v>65.5</v>
      </c>
      <c r="Y300" s="38">
        <f t="shared" si="17"/>
        <v>65.5</v>
      </c>
      <c r="Z300" s="38">
        <f t="shared" si="17"/>
        <v>65.5</v>
      </c>
      <c r="AA300" s="38">
        <f t="shared" si="17"/>
        <v>65.5</v>
      </c>
      <c r="AB300" s="38">
        <f t="shared" si="17"/>
        <v>65.5</v>
      </c>
      <c r="AC300" s="38">
        <f t="shared" si="17"/>
        <v>65.5</v>
      </c>
      <c r="AD300" s="38">
        <f t="shared" si="17"/>
        <v>65.5</v>
      </c>
      <c r="AE300" s="38">
        <f t="shared" si="17"/>
        <v>65.5</v>
      </c>
      <c r="AF300" s="38">
        <f t="shared" si="17"/>
        <v>65.5</v>
      </c>
      <c r="AG300" s="38">
        <f t="shared" si="17"/>
        <v>65.5</v>
      </c>
      <c r="AH300" s="38">
        <f t="shared" si="17"/>
        <v>65.5</v>
      </c>
    </row>
    <row r="301" spans="2:34" x14ac:dyDescent="0.25">
      <c r="B301" s="7" t="s">
        <v>14</v>
      </c>
      <c r="C301" s="7" t="s">
        <v>10</v>
      </c>
      <c r="D301" s="138"/>
      <c r="E301" s="38">
        <f t="shared" si="16"/>
        <v>65.5</v>
      </c>
      <c r="F301" s="38">
        <f t="shared" si="16"/>
        <v>65.5</v>
      </c>
      <c r="G301" s="38">
        <f t="shared" si="16"/>
        <v>65.5</v>
      </c>
      <c r="H301" s="38">
        <f t="shared" si="16"/>
        <v>65.5</v>
      </c>
      <c r="I301" s="38">
        <f t="shared" si="16"/>
        <v>65.5</v>
      </c>
      <c r="J301" s="38">
        <f t="shared" si="16"/>
        <v>65.5</v>
      </c>
      <c r="K301" s="38">
        <f t="shared" si="16"/>
        <v>65.5</v>
      </c>
      <c r="L301" s="38">
        <f t="shared" si="16"/>
        <v>65.5</v>
      </c>
      <c r="M301" s="38">
        <f t="shared" si="16"/>
        <v>65.5</v>
      </c>
      <c r="N301" s="38">
        <f t="shared" si="16"/>
        <v>65.5</v>
      </c>
      <c r="O301" s="38">
        <f t="shared" si="16"/>
        <v>65.5</v>
      </c>
      <c r="P301" s="38">
        <f t="shared" si="16"/>
        <v>65.5</v>
      </c>
      <c r="Q301" s="38">
        <f t="shared" si="16"/>
        <v>65.5</v>
      </c>
      <c r="R301" s="38">
        <f t="shared" si="16"/>
        <v>65.5</v>
      </c>
      <c r="S301" s="38">
        <f t="shared" si="16"/>
        <v>65.5</v>
      </c>
      <c r="T301" s="38">
        <f t="shared" si="17"/>
        <v>65.5</v>
      </c>
      <c r="U301" s="38">
        <f t="shared" si="17"/>
        <v>65.5</v>
      </c>
      <c r="V301" s="38">
        <f t="shared" si="17"/>
        <v>65.5</v>
      </c>
      <c r="W301" s="38">
        <f t="shared" si="17"/>
        <v>65.5</v>
      </c>
      <c r="X301" s="38">
        <f t="shared" si="17"/>
        <v>65.5</v>
      </c>
      <c r="Y301" s="38">
        <f t="shared" si="17"/>
        <v>65.5</v>
      </c>
      <c r="Z301" s="38">
        <f t="shared" si="17"/>
        <v>65.5</v>
      </c>
      <c r="AA301" s="38">
        <f t="shared" si="17"/>
        <v>65.5</v>
      </c>
      <c r="AB301" s="38">
        <f t="shared" si="17"/>
        <v>65.5</v>
      </c>
      <c r="AC301" s="38">
        <f t="shared" si="17"/>
        <v>65.5</v>
      </c>
      <c r="AD301" s="38">
        <f t="shared" si="17"/>
        <v>65.5</v>
      </c>
      <c r="AE301" s="38">
        <f t="shared" si="17"/>
        <v>65.5</v>
      </c>
      <c r="AF301" s="38">
        <f t="shared" si="17"/>
        <v>65.5</v>
      </c>
      <c r="AG301" s="38">
        <f t="shared" si="17"/>
        <v>65.5</v>
      </c>
      <c r="AH301" s="38">
        <f t="shared" si="17"/>
        <v>65.5</v>
      </c>
    </row>
    <row r="302" spans="2:34" x14ac:dyDescent="0.25">
      <c r="B302" s="7" t="s">
        <v>17</v>
      </c>
      <c r="C302" s="7" t="s">
        <v>147</v>
      </c>
      <c r="D302" s="138"/>
      <c r="E302" s="38">
        <f t="shared" ref="E302:T310" si="18">(100-75)/2+75</f>
        <v>87.5</v>
      </c>
      <c r="F302" s="38">
        <f t="shared" si="18"/>
        <v>87.5</v>
      </c>
      <c r="G302" s="38">
        <f t="shared" si="18"/>
        <v>87.5</v>
      </c>
      <c r="H302" s="38">
        <f t="shared" si="18"/>
        <v>87.5</v>
      </c>
      <c r="I302" s="38">
        <f t="shared" si="18"/>
        <v>87.5</v>
      </c>
      <c r="J302" s="38">
        <f t="shared" si="18"/>
        <v>87.5</v>
      </c>
      <c r="K302" s="38">
        <f t="shared" si="18"/>
        <v>87.5</v>
      </c>
      <c r="L302" s="38">
        <f t="shared" si="18"/>
        <v>87.5</v>
      </c>
      <c r="M302" s="38">
        <f t="shared" si="18"/>
        <v>87.5</v>
      </c>
      <c r="N302" s="38">
        <f t="shared" si="18"/>
        <v>87.5</v>
      </c>
      <c r="O302" s="38">
        <f t="shared" si="18"/>
        <v>87.5</v>
      </c>
      <c r="P302" s="38">
        <f t="shared" si="18"/>
        <v>87.5</v>
      </c>
      <c r="Q302" s="38">
        <f t="shared" si="18"/>
        <v>87.5</v>
      </c>
      <c r="R302" s="38">
        <f t="shared" si="18"/>
        <v>87.5</v>
      </c>
      <c r="S302" s="38">
        <f t="shared" si="18"/>
        <v>87.5</v>
      </c>
      <c r="T302" s="38">
        <f t="shared" si="18"/>
        <v>87.5</v>
      </c>
      <c r="U302" s="38">
        <f t="shared" ref="T302:AI310" si="19">(100-75)/2+75</f>
        <v>87.5</v>
      </c>
      <c r="V302" s="38">
        <f t="shared" si="19"/>
        <v>87.5</v>
      </c>
      <c r="W302" s="38">
        <f t="shared" si="19"/>
        <v>87.5</v>
      </c>
      <c r="X302" s="38">
        <f t="shared" si="19"/>
        <v>87.5</v>
      </c>
      <c r="Y302" s="38">
        <f t="shared" si="19"/>
        <v>87.5</v>
      </c>
      <c r="Z302" s="38">
        <f t="shared" si="19"/>
        <v>87.5</v>
      </c>
      <c r="AA302" s="38">
        <f t="shared" si="19"/>
        <v>87.5</v>
      </c>
      <c r="AB302" s="38">
        <f t="shared" si="19"/>
        <v>87.5</v>
      </c>
      <c r="AC302" s="38">
        <f t="shared" si="19"/>
        <v>87.5</v>
      </c>
      <c r="AD302" s="38">
        <f t="shared" si="19"/>
        <v>87.5</v>
      </c>
      <c r="AE302" s="38">
        <f t="shared" si="19"/>
        <v>87.5</v>
      </c>
      <c r="AF302" s="38">
        <f t="shared" si="19"/>
        <v>87.5</v>
      </c>
      <c r="AG302" s="38">
        <f t="shared" si="19"/>
        <v>87.5</v>
      </c>
      <c r="AH302" s="38">
        <f t="shared" si="19"/>
        <v>87.5</v>
      </c>
    </row>
    <row r="303" spans="2:34" x14ac:dyDescent="0.25">
      <c r="B303" s="7" t="s">
        <v>17</v>
      </c>
      <c r="C303" s="7" t="s">
        <v>148</v>
      </c>
      <c r="D303" s="138"/>
      <c r="E303" s="38">
        <f t="shared" si="18"/>
        <v>87.5</v>
      </c>
      <c r="F303" s="38">
        <f t="shared" si="18"/>
        <v>87.5</v>
      </c>
      <c r="G303" s="38">
        <f t="shared" si="18"/>
        <v>87.5</v>
      </c>
      <c r="H303" s="38">
        <f t="shared" si="18"/>
        <v>87.5</v>
      </c>
      <c r="I303" s="38">
        <f t="shared" si="18"/>
        <v>87.5</v>
      </c>
      <c r="J303" s="38">
        <f t="shared" si="18"/>
        <v>87.5</v>
      </c>
      <c r="K303" s="38">
        <f t="shared" si="18"/>
        <v>87.5</v>
      </c>
      <c r="L303" s="38">
        <f t="shared" si="18"/>
        <v>87.5</v>
      </c>
      <c r="M303" s="38">
        <f t="shared" si="18"/>
        <v>87.5</v>
      </c>
      <c r="N303" s="38">
        <f t="shared" si="18"/>
        <v>87.5</v>
      </c>
      <c r="O303" s="38">
        <f t="shared" si="18"/>
        <v>87.5</v>
      </c>
      <c r="P303" s="38">
        <f t="shared" si="18"/>
        <v>87.5</v>
      </c>
      <c r="Q303" s="38">
        <f t="shared" si="18"/>
        <v>87.5</v>
      </c>
      <c r="R303" s="38">
        <f t="shared" si="18"/>
        <v>87.5</v>
      </c>
      <c r="S303" s="38">
        <f t="shared" si="18"/>
        <v>87.5</v>
      </c>
      <c r="T303" s="38">
        <f t="shared" si="19"/>
        <v>87.5</v>
      </c>
      <c r="U303" s="38">
        <f t="shared" si="19"/>
        <v>87.5</v>
      </c>
      <c r="V303" s="38">
        <f t="shared" si="19"/>
        <v>87.5</v>
      </c>
      <c r="W303" s="38">
        <f t="shared" si="19"/>
        <v>87.5</v>
      </c>
      <c r="X303" s="38">
        <f t="shared" si="19"/>
        <v>87.5</v>
      </c>
      <c r="Y303" s="38">
        <f t="shared" si="19"/>
        <v>87.5</v>
      </c>
      <c r="Z303" s="38">
        <f t="shared" si="19"/>
        <v>87.5</v>
      </c>
      <c r="AA303" s="38">
        <f t="shared" si="19"/>
        <v>87.5</v>
      </c>
      <c r="AB303" s="38">
        <f t="shared" si="19"/>
        <v>87.5</v>
      </c>
      <c r="AC303" s="38">
        <f t="shared" si="19"/>
        <v>87.5</v>
      </c>
      <c r="AD303" s="38">
        <f t="shared" si="19"/>
        <v>87.5</v>
      </c>
      <c r="AE303" s="38">
        <f t="shared" si="19"/>
        <v>87.5</v>
      </c>
      <c r="AF303" s="38">
        <f t="shared" si="19"/>
        <v>87.5</v>
      </c>
      <c r="AG303" s="38">
        <f t="shared" si="19"/>
        <v>87.5</v>
      </c>
      <c r="AH303" s="38">
        <f t="shared" si="19"/>
        <v>87.5</v>
      </c>
    </row>
    <row r="304" spans="2:34" x14ac:dyDescent="0.25">
      <c r="B304" s="7" t="s">
        <v>17</v>
      </c>
      <c r="C304" s="7" t="s">
        <v>8</v>
      </c>
      <c r="D304" s="138"/>
      <c r="E304" s="38">
        <f t="shared" si="18"/>
        <v>87.5</v>
      </c>
      <c r="F304" s="38">
        <f t="shared" si="18"/>
        <v>87.5</v>
      </c>
      <c r="G304" s="38">
        <f t="shared" si="18"/>
        <v>87.5</v>
      </c>
      <c r="H304" s="38">
        <f t="shared" si="18"/>
        <v>87.5</v>
      </c>
      <c r="I304" s="38">
        <f t="shared" si="18"/>
        <v>87.5</v>
      </c>
      <c r="J304" s="38">
        <f t="shared" si="18"/>
        <v>87.5</v>
      </c>
      <c r="K304" s="38">
        <f t="shared" si="18"/>
        <v>87.5</v>
      </c>
      <c r="L304" s="38">
        <f t="shared" si="18"/>
        <v>87.5</v>
      </c>
      <c r="M304" s="38">
        <f t="shared" si="18"/>
        <v>87.5</v>
      </c>
      <c r="N304" s="38">
        <f t="shared" si="18"/>
        <v>87.5</v>
      </c>
      <c r="O304" s="38">
        <f t="shared" si="18"/>
        <v>87.5</v>
      </c>
      <c r="P304" s="38">
        <f t="shared" si="18"/>
        <v>87.5</v>
      </c>
      <c r="Q304" s="38">
        <f t="shared" si="18"/>
        <v>87.5</v>
      </c>
      <c r="R304" s="38">
        <f t="shared" si="18"/>
        <v>87.5</v>
      </c>
      <c r="S304" s="38">
        <f t="shared" si="18"/>
        <v>87.5</v>
      </c>
      <c r="T304" s="38">
        <f t="shared" si="19"/>
        <v>87.5</v>
      </c>
      <c r="U304" s="38">
        <f t="shared" si="19"/>
        <v>87.5</v>
      </c>
      <c r="V304" s="38">
        <f t="shared" si="19"/>
        <v>87.5</v>
      </c>
      <c r="W304" s="38">
        <f t="shared" si="19"/>
        <v>87.5</v>
      </c>
      <c r="X304" s="38">
        <f t="shared" si="19"/>
        <v>87.5</v>
      </c>
      <c r="Y304" s="38">
        <f t="shared" si="19"/>
        <v>87.5</v>
      </c>
      <c r="Z304" s="38">
        <f t="shared" si="19"/>
        <v>87.5</v>
      </c>
      <c r="AA304" s="38">
        <f t="shared" si="19"/>
        <v>87.5</v>
      </c>
      <c r="AB304" s="38">
        <f t="shared" si="19"/>
        <v>87.5</v>
      </c>
      <c r="AC304" s="38">
        <f t="shared" si="19"/>
        <v>87.5</v>
      </c>
      <c r="AD304" s="38">
        <f t="shared" si="19"/>
        <v>87.5</v>
      </c>
      <c r="AE304" s="38">
        <f t="shared" si="19"/>
        <v>87.5</v>
      </c>
      <c r="AF304" s="38">
        <f t="shared" si="19"/>
        <v>87.5</v>
      </c>
      <c r="AG304" s="38">
        <f t="shared" si="19"/>
        <v>87.5</v>
      </c>
      <c r="AH304" s="38">
        <f t="shared" si="19"/>
        <v>87.5</v>
      </c>
    </row>
    <row r="305" spans="2:34" x14ac:dyDescent="0.25">
      <c r="B305" s="7" t="s">
        <v>17</v>
      </c>
      <c r="C305" s="7" t="s">
        <v>24</v>
      </c>
      <c r="D305" s="138"/>
      <c r="E305" s="38">
        <f t="shared" si="18"/>
        <v>87.5</v>
      </c>
      <c r="F305" s="38">
        <f t="shared" si="18"/>
        <v>87.5</v>
      </c>
      <c r="G305" s="38">
        <f t="shared" si="18"/>
        <v>87.5</v>
      </c>
      <c r="H305" s="38">
        <f t="shared" si="18"/>
        <v>87.5</v>
      </c>
      <c r="I305" s="38">
        <f t="shared" si="18"/>
        <v>87.5</v>
      </c>
      <c r="J305" s="38">
        <f t="shared" si="18"/>
        <v>87.5</v>
      </c>
      <c r="K305" s="38">
        <f t="shared" si="18"/>
        <v>87.5</v>
      </c>
      <c r="L305" s="38">
        <f t="shared" si="18"/>
        <v>87.5</v>
      </c>
      <c r="M305" s="38">
        <f t="shared" si="18"/>
        <v>87.5</v>
      </c>
      <c r="N305" s="38">
        <f t="shared" si="18"/>
        <v>87.5</v>
      </c>
      <c r="O305" s="38">
        <f t="shared" si="18"/>
        <v>87.5</v>
      </c>
      <c r="P305" s="38">
        <f t="shared" si="18"/>
        <v>87.5</v>
      </c>
      <c r="Q305" s="38">
        <f t="shared" si="18"/>
        <v>87.5</v>
      </c>
      <c r="R305" s="38">
        <f t="shared" si="18"/>
        <v>87.5</v>
      </c>
      <c r="S305" s="38">
        <f t="shared" si="18"/>
        <v>87.5</v>
      </c>
      <c r="T305" s="38">
        <f t="shared" si="19"/>
        <v>87.5</v>
      </c>
      <c r="U305" s="38">
        <f t="shared" si="19"/>
        <v>87.5</v>
      </c>
      <c r="V305" s="38">
        <f t="shared" si="19"/>
        <v>87.5</v>
      </c>
      <c r="W305" s="38">
        <f t="shared" si="19"/>
        <v>87.5</v>
      </c>
      <c r="X305" s="38">
        <f t="shared" si="19"/>
        <v>87.5</v>
      </c>
      <c r="Y305" s="38">
        <f t="shared" si="19"/>
        <v>87.5</v>
      </c>
      <c r="Z305" s="38">
        <f t="shared" si="19"/>
        <v>87.5</v>
      </c>
      <c r="AA305" s="38">
        <f t="shared" si="19"/>
        <v>87.5</v>
      </c>
      <c r="AB305" s="38">
        <f t="shared" si="19"/>
        <v>87.5</v>
      </c>
      <c r="AC305" s="38">
        <f t="shared" si="19"/>
        <v>87.5</v>
      </c>
      <c r="AD305" s="38">
        <f t="shared" si="19"/>
        <v>87.5</v>
      </c>
      <c r="AE305" s="38">
        <f t="shared" si="19"/>
        <v>87.5</v>
      </c>
      <c r="AF305" s="38">
        <f t="shared" si="19"/>
        <v>87.5</v>
      </c>
      <c r="AG305" s="38">
        <f t="shared" si="19"/>
        <v>87.5</v>
      </c>
      <c r="AH305" s="38">
        <f t="shared" si="19"/>
        <v>87.5</v>
      </c>
    </row>
    <row r="306" spans="2:34" x14ac:dyDescent="0.25">
      <c r="B306" s="7" t="s">
        <v>17</v>
      </c>
      <c r="C306" s="7" t="s">
        <v>16</v>
      </c>
      <c r="D306" s="138"/>
      <c r="E306" s="38">
        <f t="shared" si="18"/>
        <v>87.5</v>
      </c>
      <c r="F306" s="38">
        <f t="shared" si="18"/>
        <v>87.5</v>
      </c>
      <c r="G306" s="38">
        <f t="shared" si="18"/>
        <v>87.5</v>
      </c>
      <c r="H306" s="38">
        <f t="shared" si="18"/>
        <v>87.5</v>
      </c>
      <c r="I306" s="38">
        <f t="shared" si="18"/>
        <v>87.5</v>
      </c>
      <c r="J306" s="38">
        <f t="shared" si="18"/>
        <v>87.5</v>
      </c>
      <c r="K306" s="38">
        <f t="shared" si="18"/>
        <v>87.5</v>
      </c>
      <c r="L306" s="38">
        <f t="shared" si="18"/>
        <v>87.5</v>
      </c>
      <c r="M306" s="38">
        <f t="shared" si="18"/>
        <v>87.5</v>
      </c>
      <c r="N306" s="38">
        <f t="shared" si="18"/>
        <v>87.5</v>
      </c>
      <c r="O306" s="38">
        <f t="shared" si="18"/>
        <v>87.5</v>
      </c>
      <c r="P306" s="38">
        <f t="shared" si="18"/>
        <v>87.5</v>
      </c>
      <c r="Q306" s="38">
        <f t="shared" si="18"/>
        <v>87.5</v>
      </c>
      <c r="R306" s="38">
        <f t="shared" si="18"/>
        <v>87.5</v>
      </c>
      <c r="S306" s="38">
        <f t="shared" si="18"/>
        <v>87.5</v>
      </c>
      <c r="T306" s="38">
        <f t="shared" si="19"/>
        <v>87.5</v>
      </c>
      <c r="U306" s="38">
        <f t="shared" si="19"/>
        <v>87.5</v>
      </c>
      <c r="V306" s="38">
        <f t="shared" si="19"/>
        <v>87.5</v>
      </c>
      <c r="W306" s="38">
        <f t="shared" si="19"/>
        <v>87.5</v>
      </c>
      <c r="X306" s="38">
        <f t="shared" si="19"/>
        <v>87.5</v>
      </c>
      <c r="Y306" s="38">
        <f t="shared" si="19"/>
        <v>87.5</v>
      </c>
      <c r="Z306" s="38">
        <f t="shared" si="19"/>
        <v>87.5</v>
      </c>
      <c r="AA306" s="38">
        <f t="shared" si="19"/>
        <v>87.5</v>
      </c>
      <c r="AB306" s="38">
        <f t="shared" si="19"/>
        <v>87.5</v>
      </c>
      <c r="AC306" s="38">
        <f t="shared" si="19"/>
        <v>87.5</v>
      </c>
      <c r="AD306" s="38">
        <f t="shared" si="19"/>
        <v>87.5</v>
      </c>
      <c r="AE306" s="38">
        <f t="shared" si="19"/>
        <v>87.5</v>
      </c>
      <c r="AF306" s="38">
        <f t="shared" si="19"/>
        <v>87.5</v>
      </c>
      <c r="AG306" s="38">
        <f t="shared" si="19"/>
        <v>87.5</v>
      </c>
      <c r="AH306" s="38">
        <f t="shared" si="19"/>
        <v>87.5</v>
      </c>
    </row>
    <row r="307" spans="2:34" x14ac:dyDescent="0.25">
      <c r="B307" s="7" t="s">
        <v>17</v>
      </c>
      <c r="C307" s="7" t="s">
        <v>19</v>
      </c>
      <c r="D307" s="138"/>
      <c r="E307" s="38">
        <f t="shared" si="18"/>
        <v>87.5</v>
      </c>
      <c r="F307" s="38">
        <f t="shared" si="18"/>
        <v>87.5</v>
      </c>
      <c r="G307" s="38">
        <f t="shared" si="18"/>
        <v>87.5</v>
      </c>
      <c r="H307" s="38">
        <f t="shared" si="18"/>
        <v>87.5</v>
      </c>
      <c r="I307" s="38">
        <f t="shared" si="18"/>
        <v>87.5</v>
      </c>
      <c r="J307" s="38">
        <f t="shared" si="18"/>
        <v>87.5</v>
      </c>
      <c r="K307" s="38">
        <f t="shared" si="18"/>
        <v>87.5</v>
      </c>
      <c r="L307" s="38">
        <f t="shared" si="18"/>
        <v>87.5</v>
      </c>
      <c r="M307" s="38">
        <f t="shared" si="18"/>
        <v>87.5</v>
      </c>
      <c r="N307" s="38">
        <f t="shared" si="18"/>
        <v>87.5</v>
      </c>
      <c r="O307" s="38">
        <f t="shared" si="18"/>
        <v>87.5</v>
      </c>
      <c r="P307" s="38">
        <f t="shared" si="18"/>
        <v>87.5</v>
      </c>
      <c r="Q307" s="38">
        <f t="shared" si="18"/>
        <v>87.5</v>
      </c>
      <c r="R307" s="38">
        <f t="shared" si="18"/>
        <v>87.5</v>
      </c>
      <c r="S307" s="38">
        <f t="shared" si="18"/>
        <v>87.5</v>
      </c>
      <c r="T307" s="38">
        <f t="shared" si="19"/>
        <v>87.5</v>
      </c>
      <c r="U307" s="38">
        <f t="shared" si="19"/>
        <v>87.5</v>
      </c>
      <c r="V307" s="38">
        <f t="shared" si="19"/>
        <v>87.5</v>
      </c>
      <c r="W307" s="38">
        <f t="shared" si="19"/>
        <v>87.5</v>
      </c>
      <c r="X307" s="38">
        <f t="shared" si="19"/>
        <v>87.5</v>
      </c>
      <c r="Y307" s="38">
        <f t="shared" si="19"/>
        <v>87.5</v>
      </c>
      <c r="Z307" s="38">
        <f t="shared" si="19"/>
        <v>87.5</v>
      </c>
      <c r="AA307" s="38">
        <f t="shared" si="19"/>
        <v>87.5</v>
      </c>
      <c r="AB307" s="38">
        <f t="shared" si="19"/>
        <v>87.5</v>
      </c>
      <c r="AC307" s="38">
        <f t="shared" si="19"/>
        <v>87.5</v>
      </c>
      <c r="AD307" s="38">
        <f t="shared" si="19"/>
        <v>87.5</v>
      </c>
      <c r="AE307" s="38">
        <f t="shared" si="19"/>
        <v>87.5</v>
      </c>
      <c r="AF307" s="38">
        <f t="shared" si="19"/>
        <v>87.5</v>
      </c>
      <c r="AG307" s="38">
        <f t="shared" si="19"/>
        <v>87.5</v>
      </c>
      <c r="AH307" s="38">
        <f t="shared" si="19"/>
        <v>87.5</v>
      </c>
    </row>
    <row r="308" spans="2:34" x14ac:dyDescent="0.25">
      <c r="B308" s="7" t="s">
        <v>17</v>
      </c>
      <c r="C308" s="7" t="s">
        <v>31</v>
      </c>
      <c r="D308" s="138"/>
      <c r="E308" s="38">
        <f t="shared" si="18"/>
        <v>87.5</v>
      </c>
      <c r="F308" s="38">
        <f t="shared" si="18"/>
        <v>87.5</v>
      </c>
      <c r="G308" s="38">
        <f t="shared" si="18"/>
        <v>87.5</v>
      </c>
      <c r="H308" s="38">
        <f t="shared" si="18"/>
        <v>87.5</v>
      </c>
      <c r="I308" s="38">
        <f t="shared" si="18"/>
        <v>87.5</v>
      </c>
      <c r="J308" s="38">
        <f t="shared" si="18"/>
        <v>87.5</v>
      </c>
      <c r="K308" s="38">
        <f t="shared" si="18"/>
        <v>87.5</v>
      </c>
      <c r="L308" s="38">
        <f t="shared" si="18"/>
        <v>87.5</v>
      </c>
      <c r="M308" s="38">
        <f t="shared" si="18"/>
        <v>87.5</v>
      </c>
      <c r="N308" s="38">
        <f t="shared" si="18"/>
        <v>87.5</v>
      </c>
      <c r="O308" s="38">
        <f t="shared" si="18"/>
        <v>87.5</v>
      </c>
      <c r="P308" s="38">
        <f t="shared" si="18"/>
        <v>87.5</v>
      </c>
      <c r="Q308" s="38">
        <f t="shared" si="18"/>
        <v>87.5</v>
      </c>
      <c r="R308" s="38">
        <f t="shared" si="18"/>
        <v>87.5</v>
      </c>
      <c r="S308" s="38">
        <f t="shared" si="18"/>
        <v>87.5</v>
      </c>
      <c r="T308" s="38">
        <f t="shared" si="19"/>
        <v>87.5</v>
      </c>
      <c r="U308" s="38">
        <f t="shared" si="19"/>
        <v>87.5</v>
      </c>
      <c r="V308" s="38">
        <f t="shared" si="19"/>
        <v>87.5</v>
      </c>
      <c r="W308" s="38">
        <f t="shared" si="19"/>
        <v>87.5</v>
      </c>
      <c r="X308" s="38">
        <f t="shared" si="19"/>
        <v>87.5</v>
      </c>
      <c r="Y308" s="38">
        <f t="shared" si="19"/>
        <v>87.5</v>
      </c>
      <c r="Z308" s="38">
        <f t="shared" si="19"/>
        <v>87.5</v>
      </c>
      <c r="AA308" s="38">
        <f t="shared" si="19"/>
        <v>87.5</v>
      </c>
      <c r="AB308" s="38">
        <f t="shared" si="19"/>
        <v>87.5</v>
      </c>
      <c r="AC308" s="38">
        <f t="shared" si="19"/>
        <v>87.5</v>
      </c>
      <c r="AD308" s="38">
        <f t="shared" si="19"/>
        <v>87.5</v>
      </c>
      <c r="AE308" s="38">
        <f t="shared" si="19"/>
        <v>87.5</v>
      </c>
      <c r="AF308" s="38">
        <f t="shared" si="19"/>
        <v>87.5</v>
      </c>
      <c r="AG308" s="38">
        <f t="shared" si="19"/>
        <v>87.5</v>
      </c>
      <c r="AH308" s="38">
        <f t="shared" si="19"/>
        <v>87.5</v>
      </c>
    </row>
    <row r="309" spans="2:34" x14ac:dyDescent="0.25">
      <c r="B309" s="7" t="s">
        <v>17</v>
      </c>
      <c r="C309" s="7" t="s">
        <v>35</v>
      </c>
      <c r="D309" s="138"/>
      <c r="E309" s="38">
        <f t="shared" si="18"/>
        <v>87.5</v>
      </c>
      <c r="F309" s="38">
        <f t="shared" si="18"/>
        <v>87.5</v>
      </c>
      <c r="G309" s="38">
        <f t="shared" si="18"/>
        <v>87.5</v>
      </c>
      <c r="H309" s="38">
        <f t="shared" si="18"/>
        <v>87.5</v>
      </c>
      <c r="I309" s="38">
        <f t="shared" si="18"/>
        <v>87.5</v>
      </c>
      <c r="J309" s="38">
        <f t="shared" si="18"/>
        <v>87.5</v>
      </c>
      <c r="K309" s="38">
        <f t="shared" si="18"/>
        <v>87.5</v>
      </c>
      <c r="L309" s="38">
        <f t="shared" si="18"/>
        <v>87.5</v>
      </c>
      <c r="M309" s="38">
        <f t="shared" si="18"/>
        <v>87.5</v>
      </c>
      <c r="N309" s="38">
        <f t="shared" si="18"/>
        <v>87.5</v>
      </c>
      <c r="O309" s="38">
        <f t="shared" si="18"/>
        <v>87.5</v>
      </c>
      <c r="P309" s="38">
        <f t="shared" si="18"/>
        <v>87.5</v>
      </c>
      <c r="Q309" s="38">
        <f t="shared" si="18"/>
        <v>87.5</v>
      </c>
      <c r="R309" s="38">
        <f t="shared" si="18"/>
        <v>87.5</v>
      </c>
      <c r="S309" s="38">
        <f t="shared" si="18"/>
        <v>87.5</v>
      </c>
      <c r="T309" s="38">
        <f t="shared" si="19"/>
        <v>87.5</v>
      </c>
      <c r="U309" s="38">
        <f t="shared" si="19"/>
        <v>87.5</v>
      </c>
      <c r="V309" s="38">
        <f t="shared" si="19"/>
        <v>87.5</v>
      </c>
      <c r="W309" s="38">
        <f t="shared" si="19"/>
        <v>87.5</v>
      </c>
      <c r="X309" s="38">
        <f t="shared" si="19"/>
        <v>87.5</v>
      </c>
      <c r="Y309" s="38">
        <f t="shared" si="19"/>
        <v>87.5</v>
      </c>
      <c r="Z309" s="38">
        <f t="shared" si="19"/>
        <v>87.5</v>
      </c>
      <c r="AA309" s="38">
        <f t="shared" si="19"/>
        <v>87.5</v>
      </c>
      <c r="AB309" s="38">
        <f t="shared" si="19"/>
        <v>87.5</v>
      </c>
      <c r="AC309" s="38">
        <f t="shared" si="19"/>
        <v>87.5</v>
      </c>
      <c r="AD309" s="38">
        <f t="shared" si="19"/>
        <v>87.5</v>
      </c>
      <c r="AE309" s="38">
        <f t="shared" si="19"/>
        <v>87.5</v>
      </c>
      <c r="AF309" s="38">
        <f t="shared" si="19"/>
        <v>87.5</v>
      </c>
      <c r="AG309" s="38">
        <f t="shared" si="19"/>
        <v>87.5</v>
      </c>
      <c r="AH309" s="38">
        <f t="shared" si="19"/>
        <v>87.5</v>
      </c>
    </row>
    <row r="310" spans="2:34" x14ac:dyDescent="0.25">
      <c r="B310" s="7" t="s">
        <v>17</v>
      </c>
      <c r="C310" s="7" t="s">
        <v>10</v>
      </c>
      <c r="D310" s="138"/>
      <c r="E310" s="38">
        <f t="shared" si="18"/>
        <v>87.5</v>
      </c>
      <c r="F310" s="38">
        <f t="shared" si="18"/>
        <v>87.5</v>
      </c>
      <c r="G310" s="38">
        <f t="shared" si="18"/>
        <v>87.5</v>
      </c>
      <c r="H310" s="38">
        <f t="shared" si="18"/>
        <v>87.5</v>
      </c>
      <c r="I310" s="38">
        <f t="shared" si="18"/>
        <v>87.5</v>
      </c>
      <c r="J310" s="38">
        <f t="shared" si="18"/>
        <v>87.5</v>
      </c>
      <c r="K310" s="38">
        <f t="shared" si="18"/>
        <v>87.5</v>
      </c>
      <c r="L310" s="38">
        <f t="shared" si="18"/>
        <v>87.5</v>
      </c>
      <c r="M310" s="38">
        <f t="shared" si="18"/>
        <v>87.5</v>
      </c>
      <c r="N310" s="38">
        <f t="shared" si="18"/>
        <v>87.5</v>
      </c>
      <c r="O310" s="38">
        <f t="shared" si="18"/>
        <v>87.5</v>
      </c>
      <c r="P310" s="38">
        <f t="shared" si="18"/>
        <v>87.5</v>
      </c>
      <c r="Q310" s="38">
        <f t="shared" si="18"/>
        <v>87.5</v>
      </c>
      <c r="R310" s="38">
        <f t="shared" si="18"/>
        <v>87.5</v>
      </c>
      <c r="S310" s="38">
        <f t="shared" si="18"/>
        <v>87.5</v>
      </c>
      <c r="T310" s="38">
        <f t="shared" si="19"/>
        <v>87.5</v>
      </c>
      <c r="U310" s="38">
        <f t="shared" si="19"/>
        <v>87.5</v>
      </c>
      <c r="V310" s="38">
        <f t="shared" si="19"/>
        <v>87.5</v>
      </c>
      <c r="W310" s="38">
        <f t="shared" si="19"/>
        <v>87.5</v>
      </c>
      <c r="X310" s="38">
        <f t="shared" si="19"/>
        <v>87.5</v>
      </c>
      <c r="Y310" s="38">
        <f t="shared" si="19"/>
        <v>87.5</v>
      </c>
      <c r="Z310" s="38">
        <f t="shared" si="19"/>
        <v>87.5</v>
      </c>
      <c r="AA310" s="38">
        <f t="shared" si="19"/>
        <v>87.5</v>
      </c>
      <c r="AB310" s="38">
        <f t="shared" si="19"/>
        <v>87.5</v>
      </c>
      <c r="AC310" s="38">
        <f t="shared" si="19"/>
        <v>87.5</v>
      </c>
      <c r="AD310" s="38">
        <f t="shared" si="19"/>
        <v>87.5</v>
      </c>
      <c r="AE310" s="38">
        <f t="shared" si="19"/>
        <v>87.5</v>
      </c>
      <c r="AF310" s="38">
        <f t="shared" si="19"/>
        <v>87.5</v>
      </c>
      <c r="AG310" s="38">
        <f t="shared" si="19"/>
        <v>87.5</v>
      </c>
      <c r="AH310" s="38">
        <f t="shared" si="19"/>
        <v>87.5</v>
      </c>
    </row>
    <row r="311" spans="2:34" x14ac:dyDescent="0.25">
      <c r="B311" s="7" t="s">
        <v>20</v>
      </c>
      <c r="C311" s="7" t="s">
        <v>147</v>
      </c>
      <c r="D311" s="138"/>
      <c r="E311" s="38">
        <f t="shared" ref="E311:T319" si="20">(130-100)/2+100</f>
        <v>115</v>
      </c>
      <c r="F311" s="38">
        <f t="shared" si="20"/>
        <v>115</v>
      </c>
      <c r="G311" s="38">
        <f t="shared" si="20"/>
        <v>115</v>
      </c>
      <c r="H311" s="38">
        <f t="shared" si="20"/>
        <v>115</v>
      </c>
      <c r="I311" s="38">
        <f t="shared" si="20"/>
        <v>115</v>
      </c>
      <c r="J311" s="38">
        <f t="shared" si="20"/>
        <v>115</v>
      </c>
      <c r="K311" s="38">
        <f t="shared" si="20"/>
        <v>115</v>
      </c>
      <c r="L311" s="38">
        <f t="shared" si="20"/>
        <v>115</v>
      </c>
      <c r="M311" s="38">
        <f t="shared" si="20"/>
        <v>115</v>
      </c>
      <c r="N311" s="38">
        <f t="shared" si="20"/>
        <v>115</v>
      </c>
      <c r="O311" s="38">
        <f t="shared" si="20"/>
        <v>115</v>
      </c>
      <c r="P311" s="38">
        <f t="shared" si="20"/>
        <v>115</v>
      </c>
      <c r="Q311" s="38">
        <f t="shared" si="20"/>
        <v>115</v>
      </c>
      <c r="R311" s="38">
        <f t="shared" si="20"/>
        <v>115</v>
      </c>
      <c r="S311" s="38">
        <f t="shared" si="20"/>
        <v>115</v>
      </c>
      <c r="T311" s="38">
        <f t="shared" si="20"/>
        <v>115</v>
      </c>
      <c r="U311" s="38">
        <f t="shared" ref="T311:AI319" si="21">(130-100)/2+100</f>
        <v>115</v>
      </c>
      <c r="V311" s="38">
        <f t="shared" si="21"/>
        <v>115</v>
      </c>
      <c r="W311" s="38">
        <f t="shared" si="21"/>
        <v>115</v>
      </c>
      <c r="X311" s="38">
        <f t="shared" si="21"/>
        <v>115</v>
      </c>
      <c r="Y311" s="38">
        <f t="shared" si="21"/>
        <v>115</v>
      </c>
      <c r="Z311" s="38">
        <f t="shared" si="21"/>
        <v>115</v>
      </c>
      <c r="AA311" s="38">
        <f t="shared" si="21"/>
        <v>115</v>
      </c>
      <c r="AB311" s="38">
        <f t="shared" si="21"/>
        <v>115</v>
      </c>
      <c r="AC311" s="38">
        <f t="shared" si="21"/>
        <v>115</v>
      </c>
      <c r="AD311" s="38">
        <f t="shared" si="21"/>
        <v>115</v>
      </c>
      <c r="AE311" s="38">
        <f t="shared" si="21"/>
        <v>115</v>
      </c>
      <c r="AF311" s="38">
        <f t="shared" si="21"/>
        <v>115</v>
      </c>
      <c r="AG311" s="38">
        <f t="shared" si="21"/>
        <v>115</v>
      </c>
      <c r="AH311" s="38">
        <f t="shared" si="21"/>
        <v>115</v>
      </c>
    </row>
    <row r="312" spans="2:34" x14ac:dyDescent="0.25">
      <c r="B312" s="7" t="s">
        <v>20</v>
      </c>
      <c r="C312" s="7" t="s">
        <v>148</v>
      </c>
      <c r="D312" s="138"/>
      <c r="E312" s="38">
        <f t="shared" si="20"/>
        <v>115</v>
      </c>
      <c r="F312" s="38">
        <f t="shared" si="20"/>
        <v>115</v>
      </c>
      <c r="G312" s="38">
        <f t="shared" si="20"/>
        <v>115</v>
      </c>
      <c r="H312" s="38">
        <f t="shared" si="20"/>
        <v>115</v>
      </c>
      <c r="I312" s="38">
        <f t="shared" si="20"/>
        <v>115</v>
      </c>
      <c r="J312" s="38">
        <f t="shared" si="20"/>
        <v>115</v>
      </c>
      <c r="K312" s="38">
        <f t="shared" si="20"/>
        <v>115</v>
      </c>
      <c r="L312" s="38">
        <f t="shared" si="20"/>
        <v>115</v>
      </c>
      <c r="M312" s="38">
        <f t="shared" si="20"/>
        <v>115</v>
      </c>
      <c r="N312" s="38">
        <f t="shared" si="20"/>
        <v>115</v>
      </c>
      <c r="O312" s="38">
        <f t="shared" si="20"/>
        <v>115</v>
      </c>
      <c r="P312" s="38">
        <f t="shared" si="20"/>
        <v>115</v>
      </c>
      <c r="Q312" s="38">
        <f t="shared" si="20"/>
        <v>115</v>
      </c>
      <c r="R312" s="38">
        <f t="shared" si="20"/>
        <v>115</v>
      </c>
      <c r="S312" s="38">
        <f t="shared" si="20"/>
        <v>115</v>
      </c>
      <c r="T312" s="38">
        <f t="shared" si="21"/>
        <v>115</v>
      </c>
      <c r="U312" s="38">
        <f t="shared" si="21"/>
        <v>115</v>
      </c>
      <c r="V312" s="38">
        <f t="shared" si="21"/>
        <v>115</v>
      </c>
      <c r="W312" s="38">
        <f t="shared" si="21"/>
        <v>115</v>
      </c>
      <c r="X312" s="38">
        <f t="shared" si="21"/>
        <v>115</v>
      </c>
      <c r="Y312" s="38">
        <f t="shared" si="21"/>
        <v>115</v>
      </c>
      <c r="Z312" s="38">
        <f t="shared" si="21"/>
        <v>115</v>
      </c>
      <c r="AA312" s="38">
        <f t="shared" si="21"/>
        <v>115</v>
      </c>
      <c r="AB312" s="38">
        <f t="shared" si="21"/>
        <v>115</v>
      </c>
      <c r="AC312" s="38">
        <f t="shared" si="21"/>
        <v>115</v>
      </c>
      <c r="AD312" s="38">
        <f t="shared" si="21"/>
        <v>115</v>
      </c>
      <c r="AE312" s="38">
        <f t="shared" si="21"/>
        <v>115</v>
      </c>
      <c r="AF312" s="38">
        <f t="shared" si="21"/>
        <v>115</v>
      </c>
      <c r="AG312" s="38">
        <f t="shared" si="21"/>
        <v>115</v>
      </c>
      <c r="AH312" s="38">
        <f t="shared" si="21"/>
        <v>115</v>
      </c>
    </row>
    <row r="313" spans="2:34" x14ac:dyDescent="0.25">
      <c r="B313" s="7" t="s">
        <v>20</v>
      </c>
      <c r="C313" s="7" t="s">
        <v>8</v>
      </c>
      <c r="D313" s="138"/>
      <c r="E313" s="38">
        <f t="shared" si="20"/>
        <v>115</v>
      </c>
      <c r="F313" s="38">
        <f t="shared" si="20"/>
        <v>115</v>
      </c>
      <c r="G313" s="38">
        <f t="shared" si="20"/>
        <v>115</v>
      </c>
      <c r="H313" s="38">
        <f t="shared" si="20"/>
        <v>115</v>
      </c>
      <c r="I313" s="38">
        <f t="shared" si="20"/>
        <v>115</v>
      </c>
      <c r="J313" s="38">
        <f t="shared" si="20"/>
        <v>115</v>
      </c>
      <c r="K313" s="38">
        <f t="shared" si="20"/>
        <v>115</v>
      </c>
      <c r="L313" s="38">
        <f t="shared" si="20"/>
        <v>115</v>
      </c>
      <c r="M313" s="38">
        <f t="shared" si="20"/>
        <v>115</v>
      </c>
      <c r="N313" s="38">
        <f t="shared" si="20"/>
        <v>115</v>
      </c>
      <c r="O313" s="38">
        <f t="shared" si="20"/>
        <v>115</v>
      </c>
      <c r="P313" s="38">
        <f t="shared" si="20"/>
        <v>115</v>
      </c>
      <c r="Q313" s="38">
        <f t="shared" si="20"/>
        <v>115</v>
      </c>
      <c r="R313" s="38">
        <f t="shared" si="20"/>
        <v>115</v>
      </c>
      <c r="S313" s="38">
        <f t="shared" si="20"/>
        <v>115</v>
      </c>
      <c r="T313" s="38">
        <f t="shared" si="21"/>
        <v>115</v>
      </c>
      <c r="U313" s="38">
        <f t="shared" si="21"/>
        <v>115</v>
      </c>
      <c r="V313" s="38">
        <f t="shared" si="21"/>
        <v>115</v>
      </c>
      <c r="W313" s="38">
        <f t="shared" si="21"/>
        <v>115</v>
      </c>
      <c r="X313" s="38">
        <f t="shared" si="21"/>
        <v>115</v>
      </c>
      <c r="Y313" s="38">
        <f t="shared" si="21"/>
        <v>115</v>
      </c>
      <c r="Z313" s="38">
        <f t="shared" si="21"/>
        <v>115</v>
      </c>
      <c r="AA313" s="38">
        <f t="shared" si="21"/>
        <v>115</v>
      </c>
      <c r="AB313" s="38">
        <f t="shared" si="21"/>
        <v>115</v>
      </c>
      <c r="AC313" s="38">
        <f t="shared" si="21"/>
        <v>115</v>
      </c>
      <c r="AD313" s="38">
        <f t="shared" si="21"/>
        <v>115</v>
      </c>
      <c r="AE313" s="38">
        <f t="shared" si="21"/>
        <v>115</v>
      </c>
      <c r="AF313" s="38">
        <f t="shared" si="21"/>
        <v>115</v>
      </c>
      <c r="AG313" s="38">
        <f t="shared" si="21"/>
        <v>115</v>
      </c>
      <c r="AH313" s="38">
        <f t="shared" si="21"/>
        <v>115</v>
      </c>
    </row>
    <row r="314" spans="2:34" x14ac:dyDescent="0.25">
      <c r="B314" s="7" t="s">
        <v>20</v>
      </c>
      <c r="C314" s="7" t="s">
        <v>24</v>
      </c>
      <c r="D314" s="138"/>
      <c r="E314" s="38">
        <f t="shared" si="20"/>
        <v>115</v>
      </c>
      <c r="F314" s="38">
        <f t="shared" si="20"/>
        <v>115</v>
      </c>
      <c r="G314" s="38">
        <f t="shared" si="20"/>
        <v>115</v>
      </c>
      <c r="H314" s="38">
        <f t="shared" si="20"/>
        <v>115</v>
      </c>
      <c r="I314" s="38">
        <f t="shared" si="20"/>
        <v>115</v>
      </c>
      <c r="J314" s="38">
        <f t="shared" si="20"/>
        <v>115</v>
      </c>
      <c r="K314" s="38">
        <f t="shared" si="20"/>
        <v>115</v>
      </c>
      <c r="L314" s="38">
        <f t="shared" si="20"/>
        <v>115</v>
      </c>
      <c r="M314" s="38">
        <f t="shared" si="20"/>
        <v>115</v>
      </c>
      <c r="N314" s="38">
        <f t="shared" si="20"/>
        <v>115</v>
      </c>
      <c r="O314" s="38">
        <f t="shared" si="20"/>
        <v>115</v>
      </c>
      <c r="P314" s="38">
        <f t="shared" si="20"/>
        <v>115</v>
      </c>
      <c r="Q314" s="38">
        <f t="shared" si="20"/>
        <v>115</v>
      </c>
      <c r="R314" s="38">
        <f t="shared" si="20"/>
        <v>115</v>
      </c>
      <c r="S314" s="38">
        <f t="shared" si="20"/>
        <v>115</v>
      </c>
      <c r="T314" s="38">
        <f t="shared" si="21"/>
        <v>115</v>
      </c>
      <c r="U314" s="38">
        <f t="shared" si="21"/>
        <v>115</v>
      </c>
      <c r="V314" s="38">
        <f t="shared" si="21"/>
        <v>115</v>
      </c>
      <c r="W314" s="38">
        <f t="shared" si="21"/>
        <v>115</v>
      </c>
      <c r="X314" s="38">
        <f t="shared" si="21"/>
        <v>115</v>
      </c>
      <c r="Y314" s="38">
        <f t="shared" si="21"/>
        <v>115</v>
      </c>
      <c r="Z314" s="38">
        <f t="shared" si="21"/>
        <v>115</v>
      </c>
      <c r="AA314" s="38">
        <f t="shared" si="21"/>
        <v>115</v>
      </c>
      <c r="AB314" s="38">
        <f t="shared" si="21"/>
        <v>115</v>
      </c>
      <c r="AC314" s="38">
        <f t="shared" si="21"/>
        <v>115</v>
      </c>
      <c r="AD314" s="38">
        <f t="shared" si="21"/>
        <v>115</v>
      </c>
      <c r="AE314" s="38">
        <f t="shared" si="21"/>
        <v>115</v>
      </c>
      <c r="AF314" s="38">
        <f t="shared" si="21"/>
        <v>115</v>
      </c>
      <c r="AG314" s="38">
        <f t="shared" si="21"/>
        <v>115</v>
      </c>
      <c r="AH314" s="38">
        <f t="shared" si="21"/>
        <v>115</v>
      </c>
    </row>
    <row r="315" spans="2:34" x14ac:dyDescent="0.25">
      <c r="B315" s="7" t="s">
        <v>20</v>
      </c>
      <c r="C315" s="7" t="s">
        <v>16</v>
      </c>
      <c r="D315" s="138"/>
      <c r="E315" s="38">
        <f t="shared" si="20"/>
        <v>115</v>
      </c>
      <c r="F315" s="38">
        <f t="shared" si="20"/>
        <v>115</v>
      </c>
      <c r="G315" s="38">
        <f t="shared" si="20"/>
        <v>115</v>
      </c>
      <c r="H315" s="38">
        <f t="shared" si="20"/>
        <v>115</v>
      </c>
      <c r="I315" s="38">
        <f t="shared" si="20"/>
        <v>115</v>
      </c>
      <c r="J315" s="38">
        <f t="shared" si="20"/>
        <v>115</v>
      </c>
      <c r="K315" s="38">
        <f t="shared" si="20"/>
        <v>115</v>
      </c>
      <c r="L315" s="38">
        <f t="shared" si="20"/>
        <v>115</v>
      </c>
      <c r="M315" s="38">
        <f t="shared" si="20"/>
        <v>115</v>
      </c>
      <c r="N315" s="38">
        <f t="shared" si="20"/>
        <v>115</v>
      </c>
      <c r="O315" s="38">
        <f t="shared" si="20"/>
        <v>115</v>
      </c>
      <c r="P315" s="38">
        <f t="shared" si="20"/>
        <v>115</v>
      </c>
      <c r="Q315" s="38">
        <f t="shared" si="20"/>
        <v>115</v>
      </c>
      <c r="R315" s="38">
        <f t="shared" si="20"/>
        <v>115</v>
      </c>
      <c r="S315" s="38">
        <f t="shared" si="20"/>
        <v>115</v>
      </c>
      <c r="T315" s="38">
        <f t="shared" si="21"/>
        <v>115</v>
      </c>
      <c r="U315" s="38">
        <f t="shared" si="21"/>
        <v>115</v>
      </c>
      <c r="V315" s="38">
        <f t="shared" si="21"/>
        <v>115</v>
      </c>
      <c r="W315" s="38">
        <f t="shared" si="21"/>
        <v>115</v>
      </c>
      <c r="X315" s="38">
        <f t="shared" si="21"/>
        <v>115</v>
      </c>
      <c r="Y315" s="38">
        <f t="shared" si="21"/>
        <v>115</v>
      </c>
      <c r="Z315" s="38">
        <f t="shared" si="21"/>
        <v>115</v>
      </c>
      <c r="AA315" s="38">
        <f t="shared" si="21"/>
        <v>115</v>
      </c>
      <c r="AB315" s="38">
        <f t="shared" si="21"/>
        <v>115</v>
      </c>
      <c r="AC315" s="38">
        <f t="shared" si="21"/>
        <v>115</v>
      </c>
      <c r="AD315" s="38">
        <f t="shared" si="21"/>
        <v>115</v>
      </c>
      <c r="AE315" s="38">
        <f t="shared" si="21"/>
        <v>115</v>
      </c>
      <c r="AF315" s="38">
        <f t="shared" si="21"/>
        <v>115</v>
      </c>
      <c r="AG315" s="38">
        <f t="shared" si="21"/>
        <v>115</v>
      </c>
      <c r="AH315" s="38">
        <f t="shared" si="21"/>
        <v>115</v>
      </c>
    </row>
    <row r="316" spans="2:34" x14ac:dyDescent="0.25">
      <c r="B316" s="7" t="s">
        <v>20</v>
      </c>
      <c r="C316" s="7" t="s">
        <v>19</v>
      </c>
      <c r="D316" s="138"/>
      <c r="E316" s="38">
        <f t="shared" si="20"/>
        <v>115</v>
      </c>
      <c r="F316" s="38">
        <f t="shared" si="20"/>
        <v>115</v>
      </c>
      <c r="G316" s="38">
        <f t="shared" si="20"/>
        <v>115</v>
      </c>
      <c r="H316" s="38">
        <f t="shared" si="20"/>
        <v>115</v>
      </c>
      <c r="I316" s="38">
        <f t="shared" si="20"/>
        <v>115</v>
      </c>
      <c r="J316" s="38">
        <f t="shared" si="20"/>
        <v>115</v>
      </c>
      <c r="K316" s="38">
        <f t="shared" si="20"/>
        <v>115</v>
      </c>
      <c r="L316" s="38">
        <f t="shared" si="20"/>
        <v>115</v>
      </c>
      <c r="M316" s="38">
        <f t="shared" si="20"/>
        <v>115</v>
      </c>
      <c r="N316" s="38">
        <f t="shared" si="20"/>
        <v>115</v>
      </c>
      <c r="O316" s="38">
        <f t="shared" si="20"/>
        <v>115</v>
      </c>
      <c r="P316" s="38">
        <f t="shared" si="20"/>
        <v>115</v>
      </c>
      <c r="Q316" s="38">
        <f t="shared" si="20"/>
        <v>115</v>
      </c>
      <c r="R316" s="38">
        <f t="shared" si="20"/>
        <v>115</v>
      </c>
      <c r="S316" s="38">
        <f t="shared" si="20"/>
        <v>115</v>
      </c>
      <c r="T316" s="38">
        <f t="shared" si="21"/>
        <v>115</v>
      </c>
      <c r="U316" s="38">
        <f t="shared" si="21"/>
        <v>115</v>
      </c>
      <c r="V316" s="38">
        <f t="shared" si="21"/>
        <v>115</v>
      </c>
      <c r="W316" s="38">
        <f t="shared" si="21"/>
        <v>115</v>
      </c>
      <c r="X316" s="38">
        <f t="shared" si="21"/>
        <v>115</v>
      </c>
      <c r="Y316" s="38">
        <f t="shared" si="21"/>
        <v>115</v>
      </c>
      <c r="Z316" s="38">
        <f t="shared" si="21"/>
        <v>115</v>
      </c>
      <c r="AA316" s="38">
        <f t="shared" si="21"/>
        <v>115</v>
      </c>
      <c r="AB316" s="38">
        <f t="shared" si="21"/>
        <v>115</v>
      </c>
      <c r="AC316" s="38">
        <f t="shared" si="21"/>
        <v>115</v>
      </c>
      <c r="AD316" s="38">
        <f t="shared" si="21"/>
        <v>115</v>
      </c>
      <c r="AE316" s="38">
        <f t="shared" si="21"/>
        <v>115</v>
      </c>
      <c r="AF316" s="38">
        <f t="shared" si="21"/>
        <v>115</v>
      </c>
      <c r="AG316" s="38">
        <f t="shared" si="21"/>
        <v>115</v>
      </c>
      <c r="AH316" s="38">
        <f t="shared" si="21"/>
        <v>115</v>
      </c>
    </row>
    <row r="317" spans="2:34" x14ac:dyDescent="0.25">
      <c r="B317" s="7" t="s">
        <v>20</v>
      </c>
      <c r="C317" s="7" t="s">
        <v>31</v>
      </c>
      <c r="D317" s="138"/>
      <c r="E317" s="38">
        <f t="shared" si="20"/>
        <v>115</v>
      </c>
      <c r="F317" s="38">
        <f t="shared" si="20"/>
        <v>115</v>
      </c>
      <c r="G317" s="38">
        <f t="shared" si="20"/>
        <v>115</v>
      </c>
      <c r="H317" s="38">
        <f t="shared" si="20"/>
        <v>115</v>
      </c>
      <c r="I317" s="38">
        <f t="shared" si="20"/>
        <v>115</v>
      </c>
      <c r="J317" s="38">
        <f t="shared" si="20"/>
        <v>115</v>
      </c>
      <c r="K317" s="38">
        <f t="shared" si="20"/>
        <v>115</v>
      </c>
      <c r="L317" s="38">
        <f t="shared" si="20"/>
        <v>115</v>
      </c>
      <c r="M317" s="38">
        <f t="shared" si="20"/>
        <v>115</v>
      </c>
      <c r="N317" s="38">
        <f t="shared" si="20"/>
        <v>115</v>
      </c>
      <c r="O317" s="38">
        <f t="shared" si="20"/>
        <v>115</v>
      </c>
      <c r="P317" s="38">
        <f t="shared" si="20"/>
        <v>115</v>
      </c>
      <c r="Q317" s="38">
        <f t="shared" si="20"/>
        <v>115</v>
      </c>
      <c r="R317" s="38">
        <f t="shared" si="20"/>
        <v>115</v>
      </c>
      <c r="S317" s="38">
        <f t="shared" si="20"/>
        <v>115</v>
      </c>
      <c r="T317" s="38">
        <f t="shared" si="21"/>
        <v>115</v>
      </c>
      <c r="U317" s="38">
        <f t="shared" si="21"/>
        <v>115</v>
      </c>
      <c r="V317" s="38">
        <f t="shared" si="21"/>
        <v>115</v>
      </c>
      <c r="W317" s="38">
        <f t="shared" si="21"/>
        <v>115</v>
      </c>
      <c r="X317" s="38">
        <f t="shared" si="21"/>
        <v>115</v>
      </c>
      <c r="Y317" s="38">
        <f t="shared" si="21"/>
        <v>115</v>
      </c>
      <c r="Z317" s="38">
        <f t="shared" si="21"/>
        <v>115</v>
      </c>
      <c r="AA317" s="38">
        <f t="shared" si="21"/>
        <v>115</v>
      </c>
      <c r="AB317" s="38">
        <f t="shared" si="21"/>
        <v>115</v>
      </c>
      <c r="AC317" s="38">
        <f t="shared" si="21"/>
        <v>115</v>
      </c>
      <c r="AD317" s="38">
        <f t="shared" si="21"/>
        <v>115</v>
      </c>
      <c r="AE317" s="38">
        <f t="shared" si="21"/>
        <v>115</v>
      </c>
      <c r="AF317" s="38">
        <f t="shared" si="21"/>
        <v>115</v>
      </c>
      <c r="AG317" s="38">
        <f t="shared" si="21"/>
        <v>115</v>
      </c>
      <c r="AH317" s="38">
        <f t="shared" si="21"/>
        <v>115</v>
      </c>
    </row>
    <row r="318" spans="2:34" x14ac:dyDescent="0.25">
      <c r="B318" s="7" t="s">
        <v>20</v>
      </c>
      <c r="C318" s="7" t="s">
        <v>35</v>
      </c>
      <c r="D318" s="138"/>
      <c r="E318" s="38">
        <f t="shared" si="20"/>
        <v>115</v>
      </c>
      <c r="F318" s="38">
        <f t="shared" si="20"/>
        <v>115</v>
      </c>
      <c r="G318" s="38">
        <f t="shared" si="20"/>
        <v>115</v>
      </c>
      <c r="H318" s="38">
        <f t="shared" si="20"/>
        <v>115</v>
      </c>
      <c r="I318" s="38">
        <f t="shared" si="20"/>
        <v>115</v>
      </c>
      <c r="J318" s="38">
        <f t="shared" si="20"/>
        <v>115</v>
      </c>
      <c r="K318" s="38">
        <f t="shared" si="20"/>
        <v>115</v>
      </c>
      <c r="L318" s="38">
        <f t="shared" si="20"/>
        <v>115</v>
      </c>
      <c r="M318" s="38">
        <f t="shared" si="20"/>
        <v>115</v>
      </c>
      <c r="N318" s="38">
        <f t="shared" si="20"/>
        <v>115</v>
      </c>
      <c r="O318" s="38">
        <f t="shared" si="20"/>
        <v>115</v>
      </c>
      <c r="P318" s="38">
        <f t="shared" si="20"/>
        <v>115</v>
      </c>
      <c r="Q318" s="38">
        <f t="shared" si="20"/>
        <v>115</v>
      </c>
      <c r="R318" s="38">
        <f t="shared" si="20"/>
        <v>115</v>
      </c>
      <c r="S318" s="38">
        <f t="shared" si="20"/>
        <v>115</v>
      </c>
      <c r="T318" s="38">
        <f t="shared" si="21"/>
        <v>115</v>
      </c>
      <c r="U318" s="38">
        <f t="shared" si="21"/>
        <v>115</v>
      </c>
      <c r="V318" s="38">
        <f t="shared" si="21"/>
        <v>115</v>
      </c>
      <c r="W318" s="38">
        <f t="shared" si="21"/>
        <v>115</v>
      </c>
      <c r="X318" s="38">
        <f t="shared" si="21"/>
        <v>115</v>
      </c>
      <c r="Y318" s="38">
        <f t="shared" si="21"/>
        <v>115</v>
      </c>
      <c r="Z318" s="38">
        <f t="shared" si="21"/>
        <v>115</v>
      </c>
      <c r="AA318" s="38">
        <f t="shared" si="21"/>
        <v>115</v>
      </c>
      <c r="AB318" s="38">
        <f t="shared" si="21"/>
        <v>115</v>
      </c>
      <c r="AC318" s="38">
        <f t="shared" si="21"/>
        <v>115</v>
      </c>
      <c r="AD318" s="38">
        <f t="shared" si="21"/>
        <v>115</v>
      </c>
      <c r="AE318" s="38">
        <f t="shared" si="21"/>
        <v>115</v>
      </c>
      <c r="AF318" s="38">
        <f t="shared" si="21"/>
        <v>115</v>
      </c>
      <c r="AG318" s="38">
        <f t="shared" si="21"/>
        <v>115</v>
      </c>
      <c r="AH318" s="38">
        <f t="shared" si="21"/>
        <v>115</v>
      </c>
    </row>
    <row r="319" spans="2:34" x14ac:dyDescent="0.25">
      <c r="B319" s="7" t="s">
        <v>20</v>
      </c>
      <c r="C319" s="39" t="s">
        <v>10</v>
      </c>
      <c r="D319" s="138"/>
      <c r="E319" s="38">
        <f t="shared" si="20"/>
        <v>115</v>
      </c>
      <c r="F319" s="38">
        <f t="shared" si="20"/>
        <v>115</v>
      </c>
      <c r="G319" s="38">
        <f t="shared" si="20"/>
        <v>115</v>
      </c>
      <c r="H319" s="38">
        <f t="shared" si="20"/>
        <v>115</v>
      </c>
      <c r="I319" s="38">
        <f t="shared" si="20"/>
        <v>115</v>
      </c>
      <c r="J319" s="38">
        <f t="shared" si="20"/>
        <v>115</v>
      </c>
      <c r="K319" s="38">
        <f t="shared" si="20"/>
        <v>115</v>
      </c>
      <c r="L319" s="38">
        <f t="shared" si="20"/>
        <v>115</v>
      </c>
      <c r="M319" s="38">
        <f t="shared" si="20"/>
        <v>115</v>
      </c>
      <c r="N319" s="38">
        <f t="shared" si="20"/>
        <v>115</v>
      </c>
      <c r="O319" s="38">
        <f t="shared" si="20"/>
        <v>115</v>
      </c>
      <c r="P319" s="38">
        <f t="shared" si="20"/>
        <v>115</v>
      </c>
      <c r="Q319" s="38">
        <f t="shared" si="20"/>
        <v>115</v>
      </c>
      <c r="R319" s="38">
        <f t="shared" si="20"/>
        <v>115</v>
      </c>
      <c r="S319" s="38">
        <f t="shared" si="20"/>
        <v>115</v>
      </c>
      <c r="T319" s="38">
        <f t="shared" si="21"/>
        <v>115</v>
      </c>
      <c r="U319" s="38">
        <f t="shared" si="21"/>
        <v>115</v>
      </c>
      <c r="V319" s="38">
        <f t="shared" si="21"/>
        <v>115</v>
      </c>
      <c r="W319" s="38">
        <f t="shared" si="21"/>
        <v>115</v>
      </c>
      <c r="X319" s="38">
        <f t="shared" si="21"/>
        <v>115</v>
      </c>
      <c r="Y319" s="38">
        <f t="shared" si="21"/>
        <v>115</v>
      </c>
      <c r="Z319" s="38">
        <f t="shared" si="21"/>
        <v>115</v>
      </c>
      <c r="AA319" s="38">
        <f t="shared" si="21"/>
        <v>115</v>
      </c>
      <c r="AB319" s="38">
        <f t="shared" si="21"/>
        <v>115</v>
      </c>
      <c r="AC319" s="38">
        <f t="shared" si="21"/>
        <v>115</v>
      </c>
      <c r="AD319" s="38">
        <f t="shared" si="21"/>
        <v>115</v>
      </c>
      <c r="AE319" s="38">
        <f t="shared" si="21"/>
        <v>115</v>
      </c>
      <c r="AF319" s="38">
        <f t="shared" si="21"/>
        <v>115</v>
      </c>
      <c r="AG319" s="38">
        <f t="shared" si="21"/>
        <v>115</v>
      </c>
      <c r="AH319" s="38">
        <f t="shared" si="21"/>
        <v>115</v>
      </c>
    </row>
    <row r="320" spans="2:34" x14ac:dyDescent="0.25">
      <c r="B320" s="7" t="s">
        <v>21</v>
      </c>
      <c r="C320" s="7" t="s">
        <v>147</v>
      </c>
      <c r="D320" s="138"/>
      <c r="E320" s="38">
        <f t="shared" ref="E320:T328" si="22">(160-130)/2+130</f>
        <v>145</v>
      </c>
      <c r="F320" s="38">
        <f t="shared" si="22"/>
        <v>145</v>
      </c>
      <c r="G320" s="38">
        <f t="shared" si="22"/>
        <v>145</v>
      </c>
      <c r="H320" s="38">
        <f t="shared" si="22"/>
        <v>145</v>
      </c>
      <c r="I320" s="38">
        <f t="shared" si="22"/>
        <v>145</v>
      </c>
      <c r="J320" s="38">
        <f t="shared" si="22"/>
        <v>145</v>
      </c>
      <c r="K320" s="38">
        <f t="shared" si="22"/>
        <v>145</v>
      </c>
      <c r="L320" s="38">
        <f t="shared" si="22"/>
        <v>145</v>
      </c>
      <c r="M320" s="38">
        <f t="shared" si="22"/>
        <v>145</v>
      </c>
      <c r="N320" s="38">
        <f t="shared" si="22"/>
        <v>145</v>
      </c>
      <c r="O320" s="38">
        <f t="shared" si="22"/>
        <v>145</v>
      </c>
      <c r="P320" s="38">
        <f t="shared" si="22"/>
        <v>145</v>
      </c>
      <c r="Q320" s="38">
        <f t="shared" si="22"/>
        <v>145</v>
      </c>
      <c r="R320" s="38">
        <f t="shared" si="22"/>
        <v>145</v>
      </c>
      <c r="S320" s="38">
        <f t="shared" si="22"/>
        <v>145</v>
      </c>
      <c r="T320" s="38">
        <f t="shared" si="22"/>
        <v>145</v>
      </c>
      <c r="U320" s="38">
        <f t="shared" ref="T320:AI328" si="23">(160-130)/2+130</f>
        <v>145</v>
      </c>
      <c r="V320" s="38">
        <f t="shared" si="23"/>
        <v>145</v>
      </c>
      <c r="W320" s="38">
        <f t="shared" si="23"/>
        <v>145</v>
      </c>
      <c r="X320" s="38">
        <f t="shared" si="23"/>
        <v>145</v>
      </c>
      <c r="Y320" s="38">
        <f t="shared" si="23"/>
        <v>145</v>
      </c>
      <c r="Z320" s="38">
        <f t="shared" si="23"/>
        <v>145</v>
      </c>
      <c r="AA320" s="38">
        <f t="shared" si="23"/>
        <v>145</v>
      </c>
      <c r="AB320" s="38">
        <f t="shared" si="23"/>
        <v>145</v>
      </c>
      <c r="AC320" s="38">
        <f t="shared" si="23"/>
        <v>145</v>
      </c>
      <c r="AD320" s="38">
        <f t="shared" si="23"/>
        <v>145</v>
      </c>
      <c r="AE320" s="38">
        <f t="shared" si="23"/>
        <v>145</v>
      </c>
      <c r="AF320" s="38">
        <f t="shared" si="23"/>
        <v>145</v>
      </c>
      <c r="AG320" s="38">
        <f t="shared" si="23"/>
        <v>145</v>
      </c>
      <c r="AH320" s="38">
        <f t="shared" si="23"/>
        <v>145</v>
      </c>
    </row>
    <row r="321" spans="2:34" x14ac:dyDescent="0.25">
      <c r="B321" s="7" t="s">
        <v>21</v>
      </c>
      <c r="C321" s="7" t="s">
        <v>148</v>
      </c>
      <c r="D321" s="138"/>
      <c r="E321" s="38">
        <f t="shared" si="22"/>
        <v>145</v>
      </c>
      <c r="F321" s="38">
        <f t="shared" si="22"/>
        <v>145</v>
      </c>
      <c r="G321" s="38">
        <f t="shared" si="22"/>
        <v>145</v>
      </c>
      <c r="H321" s="38">
        <f t="shared" si="22"/>
        <v>145</v>
      </c>
      <c r="I321" s="38">
        <f t="shared" si="22"/>
        <v>145</v>
      </c>
      <c r="J321" s="38">
        <f t="shared" si="22"/>
        <v>145</v>
      </c>
      <c r="K321" s="38">
        <f t="shared" si="22"/>
        <v>145</v>
      </c>
      <c r="L321" s="38">
        <f t="shared" si="22"/>
        <v>145</v>
      </c>
      <c r="M321" s="38">
        <f t="shared" si="22"/>
        <v>145</v>
      </c>
      <c r="N321" s="38">
        <f t="shared" si="22"/>
        <v>145</v>
      </c>
      <c r="O321" s="38">
        <f t="shared" si="22"/>
        <v>145</v>
      </c>
      <c r="P321" s="38">
        <f t="shared" si="22"/>
        <v>145</v>
      </c>
      <c r="Q321" s="38">
        <f t="shared" si="22"/>
        <v>145</v>
      </c>
      <c r="R321" s="38">
        <f t="shared" si="22"/>
        <v>145</v>
      </c>
      <c r="S321" s="38">
        <f t="shared" si="22"/>
        <v>145</v>
      </c>
      <c r="T321" s="38">
        <f t="shared" si="23"/>
        <v>145</v>
      </c>
      <c r="U321" s="38">
        <f t="shared" si="23"/>
        <v>145</v>
      </c>
      <c r="V321" s="38">
        <f t="shared" si="23"/>
        <v>145</v>
      </c>
      <c r="W321" s="38">
        <f t="shared" si="23"/>
        <v>145</v>
      </c>
      <c r="X321" s="38">
        <f t="shared" si="23"/>
        <v>145</v>
      </c>
      <c r="Y321" s="38">
        <f t="shared" si="23"/>
        <v>145</v>
      </c>
      <c r="Z321" s="38">
        <f t="shared" si="23"/>
        <v>145</v>
      </c>
      <c r="AA321" s="38">
        <f t="shared" si="23"/>
        <v>145</v>
      </c>
      <c r="AB321" s="38">
        <f t="shared" si="23"/>
        <v>145</v>
      </c>
      <c r="AC321" s="38">
        <f t="shared" si="23"/>
        <v>145</v>
      </c>
      <c r="AD321" s="38">
        <f t="shared" si="23"/>
        <v>145</v>
      </c>
      <c r="AE321" s="38">
        <f t="shared" si="23"/>
        <v>145</v>
      </c>
      <c r="AF321" s="38">
        <f t="shared" si="23"/>
        <v>145</v>
      </c>
      <c r="AG321" s="38">
        <f t="shared" si="23"/>
        <v>145</v>
      </c>
      <c r="AH321" s="38">
        <f t="shared" si="23"/>
        <v>145</v>
      </c>
    </row>
    <row r="322" spans="2:34" x14ac:dyDescent="0.25">
      <c r="B322" s="7" t="s">
        <v>21</v>
      </c>
      <c r="C322" s="7" t="s">
        <v>8</v>
      </c>
      <c r="D322" s="138"/>
      <c r="E322" s="38">
        <f t="shared" si="22"/>
        <v>145</v>
      </c>
      <c r="F322" s="38">
        <f t="shared" si="22"/>
        <v>145</v>
      </c>
      <c r="G322" s="38">
        <f t="shared" si="22"/>
        <v>145</v>
      </c>
      <c r="H322" s="38">
        <f t="shared" si="22"/>
        <v>145</v>
      </c>
      <c r="I322" s="38">
        <f t="shared" si="22"/>
        <v>145</v>
      </c>
      <c r="J322" s="38">
        <f t="shared" si="22"/>
        <v>145</v>
      </c>
      <c r="K322" s="38">
        <f t="shared" si="22"/>
        <v>145</v>
      </c>
      <c r="L322" s="38">
        <f t="shared" si="22"/>
        <v>145</v>
      </c>
      <c r="M322" s="38">
        <f t="shared" si="22"/>
        <v>145</v>
      </c>
      <c r="N322" s="38">
        <f t="shared" si="22"/>
        <v>145</v>
      </c>
      <c r="O322" s="38">
        <f t="shared" si="22"/>
        <v>145</v>
      </c>
      <c r="P322" s="38">
        <f t="shared" si="22"/>
        <v>145</v>
      </c>
      <c r="Q322" s="38">
        <f t="shared" si="22"/>
        <v>145</v>
      </c>
      <c r="R322" s="38">
        <f t="shared" si="22"/>
        <v>145</v>
      </c>
      <c r="S322" s="38">
        <f t="shared" si="22"/>
        <v>145</v>
      </c>
      <c r="T322" s="38">
        <f t="shared" si="23"/>
        <v>145</v>
      </c>
      <c r="U322" s="38">
        <f t="shared" si="23"/>
        <v>145</v>
      </c>
      <c r="V322" s="38">
        <f t="shared" si="23"/>
        <v>145</v>
      </c>
      <c r="W322" s="38">
        <f t="shared" si="23"/>
        <v>145</v>
      </c>
      <c r="X322" s="38">
        <f t="shared" si="23"/>
        <v>145</v>
      </c>
      <c r="Y322" s="38">
        <f t="shared" si="23"/>
        <v>145</v>
      </c>
      <c r="Z322" s="38">
        <f t="shared" si="23"/>
        <v>145</v>
      </c>
      <c r="AA322" s="38">
        <f t="shared" si="23"/>
        <v>145</v>
      </c>
      <c r="AB322" s="38">
        <f t="shared" si="23"/>
        <v>145</v>
      </c>
      <c r="AC322" s="38">
        <f t="shared" si="23"/>
        <v>145</v>
      </c>
      <c r="AD322" s="38">
        <f t="shared" si="23"/>
        <v>145</v>
      </c>
      <c r="AE322" s="38">
        <f t="shared" si="23"/>
        <v>145</v>
      </c>
      <c r="AF322" s="38">
        <f t="shared" si="23"/>
        <v>145</v>
      </c>
      <c r="AG322" s="38">
        <f t="shared" si="23"/>
        <v>145</v>
      </c>
      <c r="AH322" s="38">
        <f t="shared" si="23"/>
        <v>145</v>
      </c>
    </row>
    <row r="323" spans="2:34" x14ac:dyDescent="0.25">
      <c r="B323" s="7" t="s">
        <v>21</v>
      </c>
      <c r="C323" s="7" t="s">
        <v>24</v>
      </c>
      <c r="D323" s="138"/>
      <c r="E323" s="38">
        <f t="shared" si="22"/>
        <v>145</v>
      </c>
      <c r="F323" s="38">
        <f t="shared" si="22"/>
        <v>145</v>
      </c>
      <c r="G323" s="38">
        <f t="shared" si="22"/>
        <v>145</v>
      </c>
      <c r="H323" s="38">
        <f t="shared" si="22"/>
        <v>145</v>
      </c>
      <c r="I323" s="38">
        <f t="shared" si="22"/>
        <v>145</v>
      </c>
      <c r="J323" s="38">
        <f t="shared" si="22"/>
        <v>145</v>
      </c>
      <c r="K323" s="38">
        <f t="shared" si="22"/>
        <v>145</v>
      </c>
      <c r="L323" s="38">
        <f t="shared" si="22"/>
        <v>145</v>
      </c>
      <c r="M323" s="38">
        <f t="shared" si="22"/>
        <v>145</v>
      </c>
      <c r="N323" s="38">
        <f t="shared" si="22"/>
        <v>145</v>
      </c>
      <c r="O323" s="38">
        <f t="shared" si="22"/>
        <v>145</v>
      </c>
      <c r="P323" s="38">
        <f t="shared" si="22"/>
        <v>145</v>
      </c>
      <c r="Q323" s="38">
        <f t="shared" si="22"/>
        <v>145</v>
      </c>
      <c r="R323" s="38">
        <f t="shared" si="22"/>
        <v>145</v>
      </c>
      <c r="S323" s="38">
        <f t="shared" si="22"/>
        <v>145</v>
      </c>
      <c r="T323" s="38">
        <f t="shared" si="23"/>
        <v>145</v>
      </c>
      <c r="U323" s="38">
        <f t="shared" si="23"/>
        <v>145</v>
      </c>
      <c r="V323" s="38">
        <f t="shared" si="23"/>
        <v>145</v>
      </c>
      <c r="W323" s="38">
        <f t="shared" si="23"/>
        <v>145</v>
      </c>
      <c r="X323" s="38">
        <f t="shared" si="23"/>
        <v>145</v>
      </c>
      <c r="Y323" s="38">
        <f t="shared" si="23"/>
        <v>145</v>
      </c>
      <c r="Z323" s="38">
        <f t="shared" si="23"/>
        <v>145</v>
      </c>
      <c r="AA323" s="38">
        <f t="shared" si="23"/>
        <v>145</v>
      </c>
      <c r="AB323" s="38">
        <f t="shared" si="23"/>
        <v>145</v>
      </c>
      <c r="AC323" s="38">
        <f t="shared" si="23"/>
        <v>145</v>
      </c>
      <c r="AD323" s="38">
        <f t="shared" si="23"/>
        <v>145</v>
      </c>
      <c r="AE323" s="38">
        <f t="shared" si="23"/>
        <v>145</v>
      </c>
      <c r="AF323" s="38">
        <f t="shared" si="23"/>
        <v>145</v>
      </c>
      <c r="AG323" s="38">
        <f t="shared" si="23"/>
        <v>145</v>
      </c>
      <c r="AH323" s="38">
        <f t="shared" si="23"/>
        <v>145</v>
      </c>
    </row>
    <row r="324" spans="2:34" x14ac:dyDescent="0.25">
      <c r="B324" s="7" t="s">
        <v>21</v>
      </c>
      <c r="C324" s="7" t="s">
        <v>16</v>
      </c>
      <c r="D324" s="138"/>
      <c r="E324" s="38">
        <f t="shared" si="22"/>
        <v>145</v>
      </c>
      <c r="F324" s="38">
        <f t="shared" si="22"/>
        <v>145</v>
      </c>
      <c r="G324" s="38">
        <f t="shared" si="22"/>
        <v>145</v>
      </c>
      <c r="H324" s="38">
        <f t="shared" si="22"/>
        <v>145</v>
      </c>
      <c r="I324" s="38">
        <f t="shared" si="22"/>
        <v>145</v>
      </c>
      <c r="J324" s="38">
        <f t="shared" si="22"/>
        <v>145</v>
      </c>
      <c r="K324" s="38">
        <f t="shared" si="22"/>
        <v>145</v>
      </c>
      <c r="L324" s="38">
        <f t="shared" si="22"/>
        <v>145</v>
      </c>
      <c r="M324" s="38">
        <f t="shared" si="22"/>
        <v>145</v>
      </c>
      <c r="N324" s="38">
        <f t="shared" si="22"/>
        <v>145</v>
      </c>
      <c r="O324" s="38">
        <f t="shared" si="22"/>
        <v>145</v>
      </c>
      <c r="P324" s="38">
        <f t="shared" si="22"/>
        <v>145</v>
      </c>
      <c r="Q324" s="38">
        <f t="shared" si="22"/>
        <v>145</v>
      </c>
      <c r="R324" s="38">
        <f t="shared" si="22"/>
        <v>145</v>
      </c>
      <c r="S324" s="38">
        <f t="shared" si="22"/>
        <v>145</v>
      </c>
      <c r="T324" s="38">
        <f t="shared" si="23"/>
        <v>145</v>
      </c>
      <c r="U324" s="38">
        <f t="shared" si="23"/>
        <v>145</v>
      </c>
      <c r="V324" s="38">
        <f t="shared" si="23"/>
        <v>145</v>
      </c>
      <c r="W324" s="38">
        <f t="shared" si="23"/>
        <v>145</v>
      </c>
      <c r="X324" s="38">
        <f t="shared" si="23"/>
        <v>145</v>
      </c>
      <c r="Y324" s="38">
        <f t="shared" si="23"/>
        <v>145</v>
      </c>
      <c r="Z324" s="38">
        <f t="shared" si="23"/>
        <v>145</v>
      </c>
      <c r="AA324" s="38">
        <f t="shared" si="23"/>
        <v>145</v>
      </c>
      <c r="AB324" s="38">
        <f t="shared" si="23"/>
        <v>145</v>
      </c>
      <c r="AC324" s="38">
        <f t="shared" si="23"/>
        <v>145</v>
      </c>
      <c r="AD324" s="38">
        <f t="shared" si="23"/>
        <v>145</v>
      </c>
      <c r="AE324" s="38">
        <f t="shared" si="23"/>
        <v>145</v>
      </c>
      <c r="AF324" s="38">
        <f t="shared" si="23"/>
        <v>145</v>
      </c>
      <c r="AG324" s="38">
        <f t="shared" si="23"/>
        <v>145</v>
      </c>
      <c r="AH324" s="38">
        <f t="shared" si="23"/>
        <v>145</v>
      </c>
    </row>
    <row r="325" spans="2:34" x14ac:dyDescent="0.25">
      <c r="B325" s="7" t="s">
        <v>21</v>
      </c>
      <c r="C325" s="7" t="s">
        <v>19</v>
      </c>
      <c r="D325" s="138"/>
      <c r="E325" s="38">
        <f t="shared" si="22"/>
        <v>145</v>
      </c>
      <c r="F325" s="38">
        <f t="shared" si="22"/>
        <v>145</v>
      </c>
      <c r="G325" s="38">
        <f t="shared" si="22"/>
        <v>145</v>
      </c>
      <c r="H325" s="38">
        <f t="shared" si="22"/>
        <v>145</v>
      </c>
      <c r="I325" s="38">
        <f t="shared" si="22"/>
        <v>145</v>
      </c>
      <c r="J325" s="38">
        <f t="shared" si="22"/>
        <v>145</v>
      </c>
      <c r="K325" s="38">
        <f t="shared" si="22"/>
        <v>145</v>
      </c>
      <c r="L325" s="38">
        <f t="shared" si="22"/>
        <v>145</v>
      </c>
      <c r="M325" s="38">
        <f t="shared" si="22"/>
        <v>145</v>
      </c>
      <c r="N325" s="38">
        <f t="shared" si="22"/>
        <v>145</v>
      </c>
      <c r="O325" s="38">
        <f t="shared" si="22"/>
        <v>145</v>
      </c>
      <c r="P325" s="38">
        <f t="shared" si="22"/>
        <v>145</v>
      </c>
      <c r="Q325" s="38">
        <f t="shared" si="22"/>
        <v>145</v>
      </c>
      <c r="R325" s="38">
        <f t="shared" si="22"/>
        <v>145</v>
      </c>
      <c r="S325" s="38">
        <f t="shared" si="22"/>
        <v>145</v>
      </c>
      <c r="T325" s="38">
        <f t="shared" si="23"/>
        <v>145</v>
      </c>
      <c r="U325" s="38">
        <f t="shared" si="23"/>
        <v>145</v>
      </c>
      <c r="V325" s="38">
        <f t="shared" si="23"/>
        <v>145</v>
      </c>
      <c r="W325" s="38">
        <f t="shared" si="23"/>
        <v>145</v>
      </c>
      <c r="X325" s="38">
        <f t="shared" si="23"/>
        <v>145</v>
      </c>
      <c r="Y325" s="38">
        <f t="shared" si="23"/>
        <v>145</v>
      </c>
      <c r="Z325" s="38">
        <f t="shared" si="23"/>
        <v>145</v>
      </c>
      <c r="AA325" s="38">
        <f t="shared" si="23"/>
        <v>145</v>
      </c>
      <c r="AB325" s="38">
        <f t="shared" si="23"/>
        <v>145</v>
      </c>
      <c r="AC325" s="38">
        <f t="shared" si="23"/>
        <v>145</v>
      </c>
      <c r="AD325" s="38">
        <f t="shared" si="23"/>
        <v>145</v>
      </c>
      <c r="AE325" s="38">
        <f t="shared" si="23"/>
        <v>145</v>
      </c>
      <c r="AF325" s="38">
        <f t="shared" si="23"/>
        <v>145</v>
      </c>
      <c r="AG325" s="38">
        <f t="shared" si="23"/>
        <v>145</v>
      </c>
      <c r="AH325" s="38">
        <f t="shared" si="23"/>
        <v>145</v>
      </c>
    </row>
    <row r="326" spans="2:34" x14ac:dyDescent="0.25">
      <c r="B326" s="7" t="s">
        <v>21</v>
      </c>
      <c r="C326" s="7" t="s">
        <v>31</v>
      </c>
      <c r="D326" s="138"/>
      <c r="E326" s="38">
        <f t="shared" si="22"/>
        <v>145</v>
      </c>
      <c r="F326" s="38">
        <f t="shared" si="22"/>
        <v>145</v>
      </c>
      <c r="G326" s="38">
        <f t="shared" si="22"/>
        <v>145</v>
      </c>
      <c r="H326" s="38">
        <f t="shared" si="22"/>
        <v>145</v>
      </c>
      <c r="I326" s="38">
        <f t="shared" si="22"/>
        <v>145</v>
      </c>
      <c r="J326" s="38">
        <f t="shared" si="22"/>
        <v>145</v>
      </c>
      <c r="K326" s="38">
        <f t="shared" si="22"/>
        <v>145</v>
      </c>
      <c r="L326" s="38">
        <f t="shared" si="22"/>
        <v>145</v>
      </c>
      <c r="M326" s="38">
        <f t="shared" si="22"/>
        <v>145</v>
      </c>
      <c r="N326" s="38">
        <f t="shared" si="22"/>
        <v>145</v>
      </c>
      <c r="O326" s="38">
        <f t="shared" si="22"/>
        <v>145</v>
      </c>
      <c r="P326" s="38">
        <f t="shared" si="22"/>
        <v>145</v>
      </c>
      <c r="Q326" s="38">
        <f t="shared" si="22"/>
        <v>145</v>
      </c>
      <c r="R326" s="38">
        <f t="shared" si="22"/>
        <v>145</v>
      </c>
      <c r="S326" s="38">
        <f t="shared" si="22"/>
        <v>145</v>
      </c>
      <c r="T326" s="38">
        <f t="shared" si="23"/>
        <v>145</v>
      </c>
      <c r="U326" s="38">
        <f t="shared" si="23"/>
        <v>145</v>
      </c>
      <c r="V326" s="38">
        <f t="shared" si="23"/>
        <v>145</v>
      </c>
      <c r="W326" s="38">
        <f t="shared" si="23"/>
        <v>145</v>
      </c>
      <c r="X326" s="38">
        <f t="shared" si="23"/>
        <v>145</v>
      </c>
      <c r="Y326" s="38">
        <f t="shared" si="23"/>
        <v>145</v>
      </c>
      <c r="Z326" s="38">
        <f t="shared" si="23"/>
        <v>145</v>
      </c>
      <c r="AA326" s="38">
        <f t="shared" si="23"/>
        <v>145</v>
      </c>
      <c r="AB326" s="38">
        <f t="shared" si="23"/>
        <v>145</v>
      </c>
      <c r="AC326" s="38">
        <f t="shared" si="23"/>
        <v>145</v>
      </c>
      <c r="AD326" s="38">
        <f t="shared" si="23"/>
        <v>145</v>
      </c>
      <c r="AE326" s="38">
        <f t="shared" si="23"/>
        <v>145</v>
      </c>
      <c r="AF326" s="38">
        <f t="shared" si="23"/>
        <v>145</v>
      </c>
      <c r="AG326" s="38">
        <f t="shared" si="23"/>
        <v>145</v>
      </c>
      <c r="AH326" s="38">
        <f t="shared" si="23"/>
        <v>145</v>
      </c>
    </row>
    <row r="327" spans="2:34" x14ac:dyDescent="0.25">
      <c r="B327" s="7" t="s">
        <v>21</v>
      </c>
      <c r="C327" s="7" t="s">
        <v>35</v>
      </c>
      <c r="D327" s="138"/>
      <c r="E327" s="38">
        <f t="shared" si="22"/>
        <v>145</v>
      </c>
      <c r="F327" s="38">
        <f t="shared" si="22"/>
        <v>145</v>
      </c>
      <c r="G327" s="38">
        <f t="shared" si="22"/>
        <v>145</v>
      </c>
      <c r="H327" s="38">
        <f t="shared" si="22"/>
        <v>145</v>
      </c>
      <c r="I327" s="38">
        <f t="shared" si="22"/>
        <v>145</v>
      </c>
      <c r="J327" s="38">
        <f t="shared" si="22"/>
        <v>145</v>
      </c>
      <c r="K327" s="38">
        <f t="shared" si="22"/>
        <v>145</v>
      </c>
      <c r="L327" s="38">
        <f t="shared" si="22"/>
        <v>145</v>
      </c>
      <c r="M327" s="38">
        <f t="shared" si="22"/>
        <v>145</v>
      </c>
      <c r="N327" s="38">
        <f t="shared" si="22"/>
        <v>145</v>
      </c>
      <c r="O327" s="38">
        <f t="shared" si="22"/>
        <v>145</v>
      </c>
      <c r="P327" s="38">
        <f t="shared" si="22"/>
        <v>145</v>
      </c>
      <c r="Q327" s="38">
        <f t="shared" si="22"/>
        <v>145</v>
      </c>
      <c r="R327" s="38">
        <f t="shared" si="22"/>
        <v>145</v>
      </c>
      <c r="S327" s="38">
        <f t="shared" si="22"/>
        <v>145</v>
      </c>
      <c r="T327" s="38">
        <f t="shared" si="23"/>
        <v>145</v>
      </c>
      <c r="U327" s="38">
        <f t="shared" si="23"/>
        <v>145</v>
      </c>
      <c r="V327" s="38">
        <f t="shared" si="23"/>
        <v>145</v>
      </c>
      <c r="W327" s="38">
        <f t="shared" si="23"/>
        <v>145</v>
      </c>
      <c r="X327" s="38">
        <f t="shared" si="23"/>
        <v>145</v>
      </c>
      <c r="Y327" s="38">
        <f t="shared" si="23"/>
        <v>145</v>
      </c>
      <c r="Z327" s="38">
        <f t="shared" si="23"/>
        <v>145</v>
      </c>
      <c r="AA327" s="38">
        <f t="shared" si="23"/>
        <v>145</v>
      </c>
      <c r="AB327" s="38">
        <f t="shared" si="23"/>
        <v>145</v>
      </c>
      <c r="AC327" s="38">
        <f t="shared" si="23"/>
        <v>145</v>
      </c>
      <c r="AD327" s="38">
        <f t="shared" si="23"/>
        <v>145</v>
      </c>
      <c r="AE327" s="38">
        <f t="shared" si="23"/>
        <v>145</v>
      </c>
      <c r="AF327" s="38">
        <f t="shared" si="23"/>
        <v>145</v>
      </c>
      <c r="AG327" s="38">
        <f t="shared" si="23"/>
        <v>145</v>
      </c>
      <c r="AH327" s="38">
        <f t="shared" si="23"/>
        <v>145</v>
      </c>
    </row>
    <row r="328" spans="2:34" x14ac:dyDescent="0.25">
      <c r="B328" s="7" t="s">
        <v>21</v>
      </c>
      <c r="C328" s="7" t="s">
        <v>10</v>
      </c>
      <c r="D328" s="138"/>
      <c r="E328" s="38">
        <f t="shared" si="22"/>
        <v>145</v>
      </c>
      <c r="F328" s="38">
        <f t="shared" si="22"/>
        <v>145</v>
      </c>
      <c r="G328" s="38">
        <f t="shared" si="22"/>
        <v>145</v>
      </c>
      <c r="H328" s="38">
        <f t="shared" si="22"/>
        <v>145</v>
      </c>
      <c r="I328" s="38">
        <f t="shared" si="22"/>
        <v>145</v>
      </c>
      <c r="J328" s="38">
        <f t="shared" si="22"/>
        <v>145</v>
      </c>
      <c r="K328" s="38">
        <f t="shared" si="22"/>
        <v>145</v>
      </c>
      <c r="L328" s="38">
        <f t="shared" si="22"/>
        <v>145</v>
      </c>
      <c r="M328" s="38">
        <f t="shared" si="22"/>
        <v>145</v>
      </c>
      <c r="N328" s="38">
        <f t="shared" si="22"/>
        <v>145</v>
      </c>
      <c r="O328" s="38">
        <f t="shared" si="22"/>
        <v>145</v>
      </c>
      <c r="P328" s="38">
        <f t="shared" si="22"/>
        <v>145</v>
      </c>
      <c r="Q328" s="38">
        <f t="shared" si="22"/>
        <v>145</v>
      </c>
      <c r="R328" s="38">
        <f t="shared" si="22"/>
        <v>145</v>
      </c>
      <c r="S328" s="38">
        <f t="shared" si="22"/>
        <v>145</v>
      </c>
      <c r="T328" s="38">
        <f t="shared" si="23"/>
        <v>145</v>
      </c>
      <c r="U328" s="38">
        <f t="shared" si="23"/>
        <v>145</v>
      </c>
      <c r="V328" s="38">
        <f t="shared" si="23"/>
        <v>145</v>
      </c>
      <c r="W328" s="38">
        <f t="shared" si="23"/>
        <v>145</v>
      </c>
      <c r="X328" s="38">
        <f t="shared" si="23"/>
        <v>145</v>
      </c>
      <c r="Y328" s="38">
        <f t="shared" si="23"/>
        <v>145</v>
      </c>
      <c r="Z328" s="38">
        <f t="shared" si="23"/>
        <v>145</v>
      </c>
      <c r="AA328" s="38">
        <f t="shared" si="23"/>
        <v>145</v>
      </c>
      <c r="AB328" s="38">
        <f t="shared" si="23"/>
        <v>145</v>
      </c>
      <c r="AC328" s="38">
        <f t="shared" si="23"/>
        <v>145</v>
      </c>
      <c r="AD328" s="38">
        <f t="shared" si="23"/>
        <v>145</v>
      </c>
      <c r="AE328" s="38">
        <f t="shared" si="23"/>
        <v>145</v>
      </c>
      <c r="AF328" s="38">
        <f t="shared" si="23"/>
        <v>145</v>
      </c>
      <c r="AG328" s="38">
        <f t="shared" si="23"/>
        <v>145</v>
      </c>
      <c r="AH328" s="38">
        <f t="shared" si="23"/>
        <v>145</v>
      </c>
    </row>
    <row r="329" spans="2:34" x14ac:dyDescent="0.25">
      <c r="B329" s="7" t="s">
        <v>22</v>
      </c>
      <c r="C329" s="7" t="s">
        <v>147</v>
      </c>
      <c r="D329" s="138"/>
      <c r="E329" s="38">
        <f t="shared" ref="E329:T337" si="24">(200-160)/2+160</f>
        <v>180</v>
      </c>
      <c r="F329" s="38">
        <f t="shared" si="24"/>
        <v>180</v>
      </c>
      <c r="G329" s="38">
        <f t="shared" si="24"/>
        <v>180</v>
      </c>
      <c r="H329" s="38">
        <f t="shared" si="24"/>
        <v>180</v>
      </c>
      <c r="I329" s="38">
        <f t="shared" si="24"/>
        <v>180</v>
      </c>
      <c r="J329" s="38">
        <f t="shared" si="24"/>
        <v>180</v>
      </c>
      <c r="K329" s="38">
        <f t="shared" si="24"/>
        <v>180</v>
      </c>
      <c r="L329" s="38">
        <f t="shared" si="24"/>
        <v>180</v>
      </c>
      <c r="M329" s="38">
        <f t="shared" si="24"/>
        <v>180</v>
      </c>
      <c r="N329" s="38">
        <f t="shared" si="24"/>
        <v>180</v>
      </c>
      <c r="O329" s="38">
        <f t="shared" si="24"/>
        <v>180</v>
      </c>
      <c r="P329" s="38">
        <f t="shared" si="24"/>
        <v>180</v>
      </c>
      <c r="Q329" s="38">
        <f t="shared" si="24"/>
        <v>180</v>
      </c>
      <c r="R329" s="38">
        <f t="shared" si="24"/>
        <v>180</v>
      </c>
      <c r="S329" s="38">
        <f t="shared" si="24"/>
        <v>180</v>
      </c>
      <c r="T329" s="38">
        <f t="shared" si="24"/>
        <v>180</v>
      </c>
      <c r="U329" s="38">
        <f t="shared" ref="T329:AI337" si="25">(200-160)/2+160</f>
        <v>180</v>
      </c>
      <c r="V329" s="38">
        <f t="shared" si="25"/>
        <v>180</v>
      </c>
      <c r="W329" s="38">
        <f t="shared" si="25"/>
        <v>180</v>
      </c>
      <c r="X329" s="38">
        <f t="shared" si="25"/>
        <v>180</v>
      </c>
      <c r="Y329" s="38">
        <f t="shared" si="25"/>
        <v>180</v>
      </c>
      <c r="Z329" s="38">
        <f t="shared" si="25"/>
        <v>180</v>
      </c>
      <c r="AA329" s="38">
        <f t="shared" si="25"/>
        <v>180</v>
      </c>
      <c r="AB329" s="38">
        <f t="shared" si="25"/>
        <v>180</v>
      </c>
      <c r="AC329" s="38">
        <f t="shared" si="25"/>
        <v>180</v>
      </c>
      <c r="AD329" s="38">
        <f t="shared" si="25"/>
        <v>180</v>
      </c>
      <c r="AE329" s="38">
        <f t="shared" si="25"/>
        <v>180</v>
      </c>
      <c r="AF329" s="38">
        <f t="shared" si="25"/>
        <v>180</v>
      </c>
      <c r="AG329" s="38">
        <f t="shared" si="25"/>
        <v>180</v>
      </c>
      <c r="AH329" s="38">
        <f t="shared" si="25"/>
        <v>180</v>
      </c>
    </row>
    <row r="330" spans="2:34" x14ac:dyDescent="0.25">
      <c r="B330" s="7" t="s">
        <v>22</v>
      </c>
      <c r="C330" s="7" t="s">
        <v>148</v>
      </c>
      <c r="D330" s="138"/>
      <c r="E330" s="38">
        <f t="shared" si="24"/>
        <v>180</v>
      </c>
      <c r="F330" s="38">
        <f t="shared" si="24"/>
        <v>180</v>
      </c>
      <c r="G330" s="38">
        <f t="shared" si="24"/>
        <v>180</v>
      </c>
      <c r="H330" s="38">
        <f t="shared" si="24"/>
        <v>180</v>
      </c>
      <c r="I330" s="38">
        <f t="shared" si="24"/>
        <v>180</v>
      </c>
      <c r="J330" s="38">
        <f t="shared" si="24"/>
        <v>180</v>
      </c>
      <c r="K330" s="38">
        <f t="shared" si="24"/>
        <v>180</v>
      </c>
      <c r="L330" s="38">
        <f t="shared" si="24"/>
        <v>180</v>
      </c>
      <c r="M330" s="38">
        <f t="shared" si="24"/>
        <v>180</v>
      </c>
      <c r="N330" s="38">
        <f t="shared" si="24"/>
        <v>180</v>
      </c>
      <c r="O330" s="38">
        <f t="shared" si="24"/>
        <v>180</v>
      </c>
      <c r="P330" s="38">
        <f t="shared" si="24"/>
        <v>180</v>
      </c>
      <c r="Q330" s="38">
        <f t="shared" si="24"/>
        <v>180</v>
      </c>
      <c r="R330" s="38">
        <f t="shared" si="24"/>
        <v>180</v>
      </c>
      <c r="S330" s="38">
        <f t="shared" si="24"/>
        <v>180</v>
      </c>
      <c r="T330" s="38">
        <f t="shared" si="25"/>
        <v>180</v>
      </c>
      <c r="U330" s="38">
        <f t="shared" si="25"/>
        <v>180</v>
      </c>
      <c r="V330" s="38">
        <f t="shared" si="25"/>
        <v>180</v>
      </c>
      <c r="W330" s="38">
        <f t="shared" si="25"/>
        <v>180</v>
      </c>
      <c r="X330" s="38">
        <f t="shared" si="25"/>
        <v>180</v>
      </c>
      <c r="Y330" s="38">
        <f t="shared" si="25"/>
        <v>180</v>
      </c>
      <c r="Z330" s="38">
        <f t="shared" si="25"/>
        <v>180</v>
      </c>
      <c r="AA330" s="38">
        <f t="shared" si="25"/>
        <v>180</v>
      </c>
      <c r="AB330" s="38">
        <f t="shared" si="25"/>
        <v>180</v>
      </c>
      <c r="AC330" s="38">
        <f t="shared" si="25"/>
        <v>180</v>
      </c>
      <c r="AD330" s="38">
        <f t="shared" si="25"/>
        <v>180</v>
      </c>
      <c r="AE330" s="38">
        <f t="shared" si="25"/>
        <v>180</v>
      </c>
      <c r="AF330" s="38">
        <f t="shared" si="25"/>
        <v>180</v>
      </c>
      <c r="AG330" s="38">
        <f t="shared" si="25"/>
        <v>180</v>
      </c>
      <c r="AH330" s="38">
        <f t="shared" si="25"/>
        <v>180</v>
      </c>
    </row>
    <row r="331" spans="2:34" x14ac:dyDescent="0.25">
      <c r="B331" s="7" t="s">
        <v>22</v>
      </c>
      <c r="C331" s="7" t="s">
        <v>8</v>
      </c>
      <c r="D331" s="138"/>
      <c r="E331" s="38">
        <f t="shared" si="24"/>
        <v>180</v>
      </c>
      <c r="F331" s="38">
        <f t="shared" si="24"/>
        <v>180</v>
      </c>
      <c r="G331" s="38">
        <f t="shared" si="24"/>
        <v>180</v>
      </c>
      <c r="H331" s="38">
        <f t="shared" si="24"/>
        <v>180</v>
      </c>
      <c r="I331" s="38">
        <f t="shared" si="24"/>
        <v>180</v>
      </c>
      <c r="J331" s="38">
        <f t="shared" si="24"/>
        <v>180</v>
      </c>
      <c r="K331" s="38">
        <f t="shared" si="24"/>
        <v>180</v>
      </c>
      <c r="L331" s="38">
        <f t="shared" si="24"/>
        <v>180</v>
      </c>
      <c r="M331" s="38">
        <f t="shared" si="24"/>
        <v>180</v>
      </c>
      <c r="N331" s="38">
        <f t="shared" si="24"/>
        <v>180</v>
      </c>
      <c r="O331" s="38">
        <f t="shared" si="24"/>
        <v>180</v>
      </c>
      <c r="P331" s="38">
        <f t="shared" si="24"/>
        <v>180</v>
      </c>
      <c r="Q331" s="38">
        <f t="shared" si="24"/>
        <v>180</v>
      </c>
      <c r="R331" s="38">
        <f t="shared" si="24"/>
        <v>180</v>
      </c>
      <c r="S331" s="38">
        <f t="shared" si="24"/>
        <v>180</v>
      </c>
      <c r="T331" s="38">
        <f t="shared" si="25"/>
        <v>180</v>
      </c>
      <c r="U331" s="38">
        <f t="shared" si="25"/>
        <v>180</v>
      </c>
      <c r="V331" s="38">
        <f t="shared" si="25"/>
        <v>180</v>
      </c>
      <c r="W331" s="38">
        <f t="shared" si="25"/>
        <v>180</v>
      </c>
      <c r="X331" s="38">
        <f t="shared" si="25"/>
        <v>180</v>
      </c>
      <c r="Y331" s="38">
        <f t="shared" si="25"/>
        <v>180</v>
      </c>
      <c r="Z331" s="38">
        <f t="shared" si="25"/>
        <v>180</v>
      </c>
      <c r="AA331" s="38">
        <f t="shared" si="25"/>
        <v>180</v>
      </c>
      <c r="AB331" s="38">
        <f t="shared" si="25"/>
        <v>180</v>
      </c>
      <c r="AC331" s="38">
        <f t="shared" si="25"/>
        <v>180</v>
      </c>
      <c r="AD331" s="38">
        <f t="shared" si="25"/>
        <v>180</v>
      </c>
      <c r="AE331" s="38">
        <f t="shared" si="25"/>
        <v>180</v>
      </c>
      <c r="AF331" s="38">
        <f t="shared" si="25"/>
        <v>180</v>
      </c>
      <c r="AG331" s="38">
        <f t="shared" si="25"/>
        <v>180</v>
      </c>
      <c r="AH331" s="38">
        <f t="shared" si="25"/>
        <v>180</v>
      </c>
    </row>
    <row r="332" spans="2:34" x14ac:dyDescent="0.25">
      <c r="B332" s="7" t="s">
        <v>22</v>
      </c>
      <c r="C332" s="7" t="s">
        <v>24</v>
      </c>
      <c r="D332" s="138"/>
      <c r="E332" s="38">
        <f t="shared" si="24"/>
        <v>180</v>
      </c>
      <c r="F332" s="38">
        <f t="shared" si="24"/>
        <v>180</v>
      </c>
      <c r="G332" s="38">
        <f t="shared" si="24"/>
        <v>180</v>
      </c>
      <c r="H332" s="38">
        <f t="shared" si="24"/>
        <v>180</v>
      </c>
      <c r="I332" s="38">
        <f t="shared" si="24"/>
        <v>180</v>
      </c>
      <c r="J332" s="38">
        <f t="shared" si="24"/>
        <v>180</v>
      </c>
      <c r="K332" s="38">
        <f t="shared" si="24"/>
        <v>180</v>
      </c>
      <c r="L332" s="38">
        <f t="shared" si="24"/>
        <v>180</v>
      </c>
      <c r="M332" s="38">
        <f t="shared" si="24"/>
        <v>180</v>
      </c>
      <c r="N332" s="38">
        <f t="shared" si="24"/>
        <v>180</v>
      </c>
      <c r="O332" s="38">
        <f t="shared" si="24"/>
        <v>180</v>
      </c>
      <c r="P332" s="38">
        <f t="shared" si="24"/>
        <v>180</v>
      </c>
      <c r="Q332" s="38">
        <f t="shared" si="24"/>
        <v>180</v>
      </c>
      <c r="R332" s="38">
        <f t="shared" si="24"/>
        <v>180</v>
      </c>
      <c r="S332" s="38">
        <f t="shared" si="24"/>
        <v>180</v>
      </c>
      <c r="T332" s="38">
        <f t="shared" si="25"/>
        <v>180</v>
      </c>
      <c r="U332" s="38">
        <f t="shared" si="25"/>
        <v>180</v>
      </c>
      <c r="V332" s="38">
        <f t="shared" si="25"/>
        <v>180</v>
      </c>
      <c r="W332" s="38">
        <f t="shared" si="25"/>
        <v>180</v>
      </c>
      <c r="X332" s="38">
        <f t="shared" si="25"/>
        <v>180</v>
      </c>
      <c r="Y332" s="38">
        <f t="shared" si="25"/>
        <v>180</v>
      </c>
      <c r="Z332" s="38">
        <f t="shared" si="25"/>
        <v>180</v>
      </c>
      <c r="AA332" s="38">
        <f t="shared" si="25"/>
        <v>180</v>
      </c>
      <c r="AB332" s="38">
        <f t="shared" si="25"/>
        <v>180</v>
      </c>
      <c r="AC332" s="38">
        <f t="shared" si="25"/>
        <v>180</v>
      </c>
      <c r="AD332" s="38">
        <f t="shared" si="25"/>
        <v>180</v>
      </c>
      <c r="AE332" s="38">
        <f t="shared" si="25"/>
        <v>180</v>
      </c>
      <c r="AF332" s="38">
        <f t="shared" si="25"/>
        <v>180</v>
      </c>
      <c r="AG332" s="38">
        <f t="shared" si="25"/>
        <v>180</v>
      </c>
      <c r="AH332" s="38">
        <f t="shared" si="25"/>
        <v>180</v>
      </c>
    </row>
    <row r="333" spans="2:34" x14ac:dyDescent="0.25">
      <c r="B333" s="7" t="s">
        <v>22</v>
      </c>
      <c r="C333" s="7" t="s">
        <v>16</v>
      </c>
      <c r="D333" s="138"/>
      <c r="E333" s="38">
        <f t="shared" si="24"/>
        <v>180</v>
      </c>
      <c r="F333" s="38">
        <f t="shared" si="24"/>
        <v>180</v>
      </c>
      <c r="G333" s="38">
        <f t="shared" si="24"/>
        <v>180</v>
      </c>
      <c r="H333" s="38">
        <f t="shared" si="24"/>
        <v>180</v>
      </c>
      <c r="I333" s="38">
        <f t="shared" si="24"/>
        <v>180</v>
      </c>
      <c r="J333" s="38">
        <f t="shared" si="24"/>
        <v>180</v>
      </c>
      <c r="K333" s="38">
        <f t="shared" si="24"/>
        <v>180</v>
      </c>
      <c r="L333" s="38">
        <f t="shared" si="24"/>
        <v>180</v>
      </c>
      <c r="M333" s="38">
        <f t="shared" si="24"/>
        <v>180</v>
      </c>
      <c r="N333" s="38">
        <f t="shared" si="24"/>
        <v>180</v>
      </c>
      <c r="O333" s="38">
        <f t="shared" si="24"/>
        <v>180</v>
      </c>
      <c r="P333" s="38">
        <f t="shared" si="24"/>
        <v>180</v>
      </c>
      <c r="Q333" s="38">
        <f t="shared" si="24"/>
        <v>180</v>
      </c>
      <c r="R333" s="38">
        <f t="shared" si="24"/>
        <v>180</v>
      </c>
      <c r="S333" s="38">
        <f t="shared" si="24"/>
        <v>180</v>
      </c>
      <c r="T333" s="38">
        <f t="shared" si="25"/>
        <v>180</v>
      </c>
      <c r="U333" s="38">
        <f t="shared" si="25"/>
        <v>180</v>
      </c>
      <c r="V333" s="38">
        <f t="shared" si="25"/>
        <v>180</v>
      </c>
      <c r="W333" s="38">
        <f t="shared" si="25"/>
        <v>180</v>
      </c>
      <c r="X333" s="38">
        <f t="shared" si="25"/>
        <v>180</v>
      </c>
      <c r="Y333" s="38">
        <f t="shared" si="25"/>
        <v>180</v>
      </c>
      <c r="Z333" s="38">
        <f t="shared" si="25"/>
        <v>180</v>
      </c>
      <c r="AA333" s="38">
        <f t="shared" si="25"/>
        <v>180</v>
      </c>
      <c r="AB333" s="38">
        <f t="shared" si="25"/>
        <v>180</v>
      </c>
      <c r="AC333" s="38">
        <f t="shared" si="25"/>
        <v>180</v>
      </c>
      <c r="AD333" s="38">
        <f t="shared" si="25"/>
        <v>180</v>
      </c>
      <c r="AE333" s="38">
        <f t="shared" si="25"/>
        <v>180</v>
      </c>
      <c r="AF333" s="38">
        <f t="shared" si="25"/>
        <v>180</v>
      </c>
      <c r="AG333" s="38">
        <f t="shared" si="25"/>
        <v>180</v>
      </c>
      <c r="AH333" s="38">
        <f t="shared" si="25"/>
        <v>180</v>
      </c>
    </row>
    <row r="334" spans="2:34" x14ac:dyDescent="0.25">
      <c r="B334" s="7" t="s">
        <v>22</v>
      </c>
      <c r="C334" s="7" t="s">
        <v>19</v>
      </c>
      <c r="D334" s="138"/>
      <c r="E334" s="38">
        <f t="shared" si="24"/>
        <v>180</v>
      </c>
      <c r="F334" s="38">
        <f t="shared" si="24"/>
        <v>180</v>
      </c>
      <c r="G334" s="38">
        <f t="shared" si="24"/>
        <v>180</v>
      </c>
      <c r="H334" s="38">
        <f t="shared" si="24"/>
        <v>180</v>
      </c>
      <c r="I334" s="38">
        <f t="shared" si="24"/>
        <v>180</v>
      </c>
      <c r="J334" s="38">
        <f t="shared" si="24"/>
        <v>180</v>
      </c>
      <c r="K334" s="38">
        <f t="shared" si="24"/>
        <v>180</v>
      </c>
      <c r="L334" s="38">
        <f t="shared" si="24"/>
        <v>180</v>
      </c>
      <c r="M334" s="38">
        <f t="shared" si="24"/>
        <v>180</v>
      </c>
      <c r="N334" s="38">
        <f t="shared" si="24"/>
        <v>180</v>
      </c>
      <c r="O334" s="38">
        <f t="shared" si="24"/>
        <v>180</v>
      </c>
      <c r="P334" s="38">
        <f t="shared" si="24"/>
        <v>180</v>
      </c>
      <c r="Q334" s="38">
        <f t="shared" si="24"/>
        <v>180</v>
      </c>
      <c r="R334" s="38">
        <f t="shared" si="24"/>
        <v>180</v>
      </c>
      <c r="S334" s="38">
        <f t="shared" si="24"/>
        <v>180</v>
      </c>
      <c r="T334" s="38">
        <f t="shared" si="25"/>
        <v>180</v>
      </c>
      <c r="U334" s="38">
        <f t="shared" si="25"/>
        <v>180</v>
      </c>
      <c r="V334" s="38">
        <f t="shared" si="25"/>
        <v>180</v>
      </c>
      <c r="W334" s="38">
        <f t="shared" si="25"/>
        <v>180</v>
      </c>
      <c r="X334" s="38">
        <f t="shared" si="25"/>
        <v>180</v>
      </c>
      <c r="Y334" s="38">
        <f t="shared" si="25"/>
        <v>180</v>
      </c>
      <c r="Z334" s="38">
        <f t="shared" si="25"/>
        <v>180</v>
      </c>
      <c r="AA334" s="38">
        <f t="shared" si="25"/>
        <v>180</v>
      </c>
      <c r="AB334" s="38">
        <f t="shared" si="25"/>
        <v>180</v>
      </c>
      <c r="AC334" s="38">
        <f t="shared" si="25"/>
        <v>180</v>
      </c>
      <c r="AD334" s="38">
        <f t="shared" si="25"/>
        <v>180</v>
      </c>
      <c r="AE334" s="38">
        <f t="shared" si="25"/>
        <v>180</v>
      </c>
      <c r="AF334" s="38">
        <f t="shared" si="25"/>
        <v>180</v>
      </c>
      <c r="AG334" s="38">
        <f t="shared" si="25"/>
        <v>180</v>
      </c>
      <c r="AH334" s="38">
        <f t="shared" si="25"/>
        <v>180</v>
      </c>
    </row>
    <row r="335" spans="2:34" x14ac:dyDescent="0.25">
      <c r="B335" s="7" t="s">
        <v>22</v>
      </c>
      <c r="C335" s="7" t="s">
        <v>31</v>
      </c>
      <c r="D335" s="138"/>
      <c r="E335" s="38">
        <f t="shared" si="24"/>
        <v>180</v>
      </c>
      <c r="F335" s="38">
        <f t="shared" si="24"/>
        <v>180</v>
      </c>
      <c r="G335" s="38">
        <f t="shared" si="24"/>
        <v>180</v>
      </c>
      <c r="H335" s="38">
        <f t="shared" si="24"/>
        <v>180</v>
      </c>
      <c r="I335" s="38">
        <f t="shared" si="24"/>
        <v>180</v>
      </c>
      <c r="J335" s="38">
        <f t="shared" si="24"/>
        <v>180</v>
      </c>
      <c r="K335" s="38">
        <f t="shared" si="24"/>
        <v>180</v>
      </c>
      <c r="L335" s="38">
        <f t="shared" si="24"/>
        <v>180</v>
      </c>
      <c r="M335" s="38">
        <f t="shared" si="24"/>
        <v>180</v>
      </c>
      <c r="N335" s="38">
        <f t="shared" si="24"/>
        <v>180</v>
      </c>
      <c r="O335" s="38">
        <f t="shared" si="24"/>
        <v>180</v>
      </c>
      <c r="P335" s="38">
        <f t="shared" si="24"/>
        <v>180</v>
      </c>
      <c r="Q335" s="38">
        <f t="shared" si="24"/>
        <v>180</v>
      </c>
      <c r="R335" s="38">
        <f t="shared" si="24"/>
        <v>180</v>
      </c>
      <c r="S335" s="38">
        <f t="shared" si="24"/>
        <v>180</v>
      </c>
      <c r="T335" s="38">
        <f t="shared" si="25"/>
        <v>180</v>
      </c>
      <c r="U335" s="38">
        <f t="shared" si="25"/>
        <v>180</v>
      </c>
      <c r="V335" s="38">
        <f t="shared" si="25"/>
        <v>180</v>
      </c>
      <c r="W335" s="38">
        <f t="shared" si="25"/>
        <v>180</v>
      </c>
      <c r="X335" s="38">
        <f t="shared" si="25"/>
        <v>180</v>
      </c>
      <c r="Y335" s="38">
        <f t="shared" si="25"/>
        <v>180</v>
      </c>
      <c r="Z335" s="38">
        <f t="shared" si="25"/>
        <v>180</v>
      </c>
      <c r="AA335" s="38">
        <f t="shared" si="25"/>
        <v>180</v>
      </c>
      <c r="AB335" s="38">
        <f t="shared" si="25"/>
        <v>180</v>
      </c>
      <c r="AC335" s="38">
        <f t="shared" si="25"/>
        <v>180</v>
      </c>
      <c r="AD335" s="38">
        <f t="shared" si="25"/>
        <v>180</v>
      </c>
      <c r="AE335" s="38">
        <f t="shared" si="25"/>
        <v>180</v>
      </c>
      <c r="AF335" s="38">
        <f t="shared" si="25"/>
        <v>180</v>
      </c>
      <c r="AG335" s="38">
        <f t="shared" si="25"/>
        <v>180</v>
      </c>
      <c r="AH335" s="38">
        <f t="shared" si="25"/>
        <v>180</v>
      </c>
    </row>
    <row r="336" spans="2:34" x14ac:dyDescent="0.25">
      <c r="B336" s="7" t="s">
        <v>22</v>
      </c>
      <c r="C336" s="7" t="s">
        <v>35</v>
      </c>
      <c r="D336" s="138"/>
      <c r="E336" s="38">
        <f t="shared" si="24"/>
        <v>180</v>
      </c>
      <c r="F336" s="38">
        <f t="shared" si="24"/>
        <v>180</v>
      </c>
      <c r="G336" s="38">
        <f t="shared" si="24"/>
        <v>180</v>
      </c>
      <c r="H336" s="38">
        <f t="shared" si="24"/>
        <v>180</v>
      </c>
      <c r="I336" s="38">
        <f t="shared" si="24"/>
        <v>180</v>
      </c>
      <c r="J336" s="38">
        <f t="shared" si="24"/>
        <v>180</v>
      </c>
      <c r="K336" s="38">
        <f t="shared" si="24"/>
        <v>180</v>
      </c>
      <c r="L336" s="38">
        <f t="shared" si="24"/>
        <v>180</v>
      </c>
      <c r="M336" s="38">
        <f t="shared" si="24"/>
        <v>180</v>
      </c>
      <c r="N336" s="38">
        <f t="shared" si="24"/>
        <v>180</v>
      </c>
      <c r="O336" s="38">
        <f t="shared" si="24"/>
        <v>180</v>
      </c>
      <c r="P336" s="38">
        <f t="shared" si="24"/>
        <v>180</v>
      </c>
      <c r="Q336" s="38">
        <f t="shared" si="24"/>
        <v>180</v>
      </c>
      <c r="R336" s="38">
        <f t="shared" si="24"/>
        <v>180</v>
      </c>
      <c r="S336" s="38">
        <f t="shared" si="24"/>
        <v>180</v>
      </c>
      <c r="T336" s="38">
        <f t="shared" si="25"/>
        <v>180</v>
      </c>
      <c r="U336" s="38">
        <f t="shared" si="25"/>
        <v>180</v>
      </c>
      <c r="V336" s="38">
        <f t="shared" si="25"/>
        <v>180</v>
      </c>
      <c r="W336" s="38">
        <f t="shared" si="25"/>
        <v>180</v>
      </c>
      <c r="X336" s="38">
        <f t="shared" si="25"/>
        <v>180</v>
      </c>
      <c r="Y336" s="38">
        <f t="shared" si="25"/>
        <v>180</v>
      </c>
      <c r="Z336" s="38">
        <f t="shared" si="25"/>
        <v>180</v>
      </c>
      <c r="AA336" s="38">
        <f t="shared" si="25"/>
        <v>180</v>
      </c>
      <c r="AB336" s="38">
        <f t="shared" si="25"/>
        <v>180</v>
      </c>
      <c r="AC336" s="38">
        <f t="shared" si="25"/>
        <v>180</v>
      </c>
      <c r="AD336" s="38">
        <f t="shared" si="25"/>
        <v>180</v>
      </c>
      <c r="AE336" s="38">
        <f t="shared" si="25"/>
        <v>180</v>
      </c>
      <c r="AF336" s="38">
        <f t="shared" si="25"/>
        <v>180</v>
      </c>
      <c r="AG336" s="38">
        <f t="shared" si="25"/>
        <v>180</v>
      </c>
      <c r="AH336" s="38">
        <f t="shared" si="25"/>
        <v>180</v>
      </c>
    </row>
    <row r="337" spans="2:34" x14ac:dyDescent="0.25">
      <c r="B337" s="7" t="s">
        <v>22</v>
      </c>
      <c r="C337" s="7" t="s">
        <v>10</v>
      </c>
      <c r="D337" s="138"/>
      <c r="E337" s="38">
        <f t="shared" si="24"/>
        <v>180</v>
      </c>
      <c r="F337" s="38">
        <f t="shared" si="24"/>
        <v>180</v>
      </c>
      <c r="G337" s="38">
        <f t="shared" si="24"/>
        <v>180</v>
      </c>
      <c r="H337" s="38">
        <f t="shared" si="24"/>
        <v>180</v>
      </c>
      <c r="I337" s="38">
        <f t="shared" si="24"/>
        <v>180</v>
      </c>
      <c r="J337" s="38">
        <f t="shared" si="24"/>
        <v>180</v>
      </c>
      <c r="K337" s="38">
        <f t="shared" si="24"/>
        <v>180</v>
      </c>
      <c r="L337" s="38">
        <f t="shared" si="24"/>
        <v>180</v>
      </c>
      <c r="M337" s="38">
        <f t="shared" si="24"/>
        <v>180</v>
      </c>
      <c r="N337" s="38">
        <f t="shared" si="24"/>
        <v>180</v>
      </c>
      <c r="O337" s="38">
        <f t="shared" si="24"/>
        <v>180</v>
      </c>
      <c r="P337" s="38">
        <f t="shared" si="24"/>
        <v>180</v>
      </c>
      <c r="Q337" s="38">
        <f t="shared" si="24"/>
        <v>180</v>
      </c>
      <c r="R337" s="38">
        <f t="shared" si="24"/>
        <v>180</v>
      </c>
      <c r="S337" s="38">
        <f t="shared" si="24"/>
        <v>180</v>
      </c>
      <c r="T337" s="38">
        <f t="shared" si="25"/>
        <v>180</v>
      </c>
      <c r="U337" s="38">
        <f t="shared" si="25"/>
        <v>180</v>
      </c>
      <c r="V337" s="38">
        <f t="shared" si="25"/>
        <v>180</v>
      </c>
      <c r="W337" s="38">
        <f t="shared" si="25"/>
        <v>180</v>
      </c>
      <c r="X337" s="38">
        <f t="shared" si="25"/>
        <v>180</v>
      </c>
      <c r="Y337" s="38">
        <f t="shared" si="25"/>
        <v>180</v>
      </c>
      <c r="Z337" s="38">
        <f t="shared" si="25"/>
        <v>180</v>
      </c>
      <c r="AA337" s="38">
        <f t="shared" si="25"/>
        <v>180</v>
      </c>
      <c r="AB337" s="38">
        <f t="shared" si="25"/>
        <v>180</v>
      </c>
      <c r="AC337" s="38">
        <f t="shared" si="25"/>
        <v>180</v>
      </c>
      <c r="AD337" s="38">
        <f t="shared" si="25"/>
        <v>180</v>
      </c>
      <c r="AE337" s="38">
        <f t="shared" si="25"/>
        <v>180</v>
      </c>
      <c r="AF337" s="38">
        <f t="shared" si="25"/>
        <v>180</v>
      </c>
      <c r="AG337" s="38">
        <f t="shared" si="25"/>
        <v>180</v>
      </c>
      <c r="AH337" s="38">
        <f t="shared" si="25"/>
        <v>180</v>
      </c>
    </row>
    <row r="338" spans="2:34" x14ac:dyDescent="0.25">
      <c r="B338" s="7" t="s">
        <v>25</v>
      </c>
      <c r="C338" s="7" t="s">
        <v>147</v>
      </c>
      <c r="D338" s="138"/>
      <c r="E338" s="38">
        <f t="shared" ref="E338:T346" si="26">(240-200)/2+200</f>
        <v>220</v>
      </c>
      <c r="F338" s="38">
        <f t="shared" si="26"/>
        <v>220</v>
      </c>
      <c r="G338" s="38">
        <f t="shared" si="26"/>
        <v>220</v>
      </c>
      <c r="H338" s="38">
        <f t="shared" si="26"/>
        <v>220</v>
      </c>
      <c r="I338" s="38">
        <f t="shared" si="26"/>
        <v>220</v>
      </c>
      <c r="J338" s="38">
        <f t="shared" si="26"/>
        <v>220</v>
      </c>
      <c r="K338" s="38">
        <f t="shared" si="26"/>
        <v>220</v>
      </c>
      <c r="L338" s="38">
        <f t="shared" si="26"/>
        <v>220</v>
      </c>
      <c r="M338" s="38">
        <f t="shared" si="26"/>
        <v>220</v>
      </c>
      <c r="N338" s="38">
        <f t="shared" si="26"/>
        <v>220</v>
      </c>
      <c r="O338" s="38">
        <f t="shared" si="26"/>
        <v>220</v>
      </c>
      <c r="P338" s="38">
        <f t="shared" si="26"/>
        <v>220</v>
      </c>
      <c r="Q338" s="38">
        <f t="shared" si="26"/>
        <v>220</v>
      </c>
      <c r="R338" s="38">
        <f t="shared" si="26"/>
        <v>220</v>
      </c>
      <c r="S338" s="38">
        <f t="shared" si="26"/>
        <v>220</v>
      </c>
      <c r="T338" s="38">
        <f t="shared" si="26"/>
        <v>220</v>
      </c>
      <c r="U338" s="38">
        <f t="shared" ref="T338:AI346" si="27">(240-200)/2+200</f>
        <v>220</v>
      </c>
      <c r="V338" s="38">
        <f t="shared" si="27"/>
        <v>220</v>
      </c>
      <c r="W338" s="38">
        <f t="shared" si="27"/>
        <v>220</v>
      </c>
      <c r="X338" s="38">
        <f t="shared" si="27"/>
        <v>220</v>
      </c>
      <c r="Y338" s="38">
        <f t="shared" si="27"/>
        <v>220</v>
      </c>
      <c r="Z338" s="38">
        <f t="shared" si="27"/>
        <v>220</v>
      </c>
      <c r="AA338" s="38">
        <f t="shared" si="27"/>
        <v>220</v>
      </c>
      <c r="AB338" s="38">
        <f t="shared" si="27"/>
        <v>220</v>
      </c>
      <c r="AC338" s="38">
        <f t="shared" si="27"/>
        <v>220</v>
      </c>
      <c r="AD338" s="38">
        <f t="shared" si="27"/>
        <v>220</v>
      </c>
      <c r="AE338" s="38">
        <f t="shared" si="27"/>
        <v>220</v>
      </c>
      <c r="AF338" s="38">
        <f t="shared" si="27"/>
        <v>220</v>
      </c>
      <c r="AG338" s="38">
        <f t="shared" si="27"/>
        <v>220</v>
      </c>
      <c r="AH338" s="38">
        <f t="shared" si="27"/>
        <v>220</v>
      </c>
    </row>
    <row r="339" spans="2:34" x14ac:dyDescent="0.25">
      <c r="B339" s="7" t="s">
        <v>25</v>
      </c>
      <c r="C339" s="7" t="s">
        <v>148</v>
      </c>
      <c r="D339" s="138"/>
      <c r="E339" s="38">
        <f t="shared" si="26"/>
        <v>220</v>
      </c>
      <c r="F339" s="38">
        <f t="shared" si="26"/>
        <v>220</v>
      </c>
      <c r="G339" s="38">
        <f t="shared" si="26"/>
        <v>220</v>
      </c>
      <c r="H339" s="38">
        <f t="shared" si="26"/>
        <v>220</v>
      </c>
      <c r="I339" s="38">
        <f t="shared" si="26"/>
        <v>220</v>
      </c>
      <c r="J339" s="38">
        <f t="shared" si="26"/>
        <v>220</v>
      </c>
      <c r="K339" s="38">
        <f t="shared" si="26"/>
        <v>220</v>
      </c>
      <c r="L339" s="38">
        <f t="shared" si="26"/>
        <v>220</v>
      </c>
      <c r="M339" s="38">
        <f t="shared" si="26"/>
        <v>220</v>
      </c>
      <c r="N339" s="38">
        <f t="shared" si="26"/>
        <v>220</v>
      </c>
      <c r="O339" s="38">
        <f t="shared" si="26"/>
        <v>220</v>
      </c>
      <c r="P339" s="38">
        <f t="shared" si="26"/>
        <v>220</v>
      </c>
      <c r="Q339" s="38">
        <f t="shared" si="26"/>
        <v>220</v>
      </c>
      <c r="R339" s="38">
        <f t="shared" si="26"/>
        <v>220</v>
      </c>
      <c r="S339" s="38">
        <f t="shared" si="26"/>
        <v>220</v>
      </c>
      <c r="T339" s="38">
        <f t="shared" si="27"/>
        <v>220</v>
      </c>
      <c r="U339" s="38">
        <f t="shared" si="27"/>
        <v>220</v>
      </c>
      <c r="V339" s="38">
        <f t="shared" si="27"/>
        <v>220</v>
      </c>
      <c r="W339" s="38">
        <f t="shared" si="27"/>
        <v>220</v>
      </c>
      <c r="X339" s="38">
        <f t="shared" si="27"/>
        <v>220</v>
      </c>
      <c r="Y339" s="38">
        <f t="shared" si="27"/>
        <v>220</v>
      </c>
      <c r="Z339" s="38">
        <f t="shared" si="27"/>
        <v>220</v>
      </c>
      <c r="AA339" s="38">
        <f t="shared" si="27"/>
        <v>220</v>
      </c>
      <c r="AB339" s="38">
        <f t="shared" si="27"/>
        <v>220</v>
      </c>
      <c r="AC339" s="38">
        <f t="shared" si="27"/>
        <v>220</v>
      </c>
      <c r="AD339" s="38">
        <f t="shared" si="27"/>
        <v>220</v>
      </c>
      <c r="AE339" s="38">
        <f t="shared" si="27"/>
        <v>220</v>
      </c>
      <c r="AF339" s="38">
        <f t="shared" si="27"/>
        <v>220</v>
      </c>
      <c r="AG339" s="38">
        <f t="shared" si="27"/>
        <v>220</v>
      </c>
      <c r="AH339" s="38">
        <f t="shared" si="27"/>
        <v>220</v>
      </c>
    </row>
    <row r="340" spans="2:34" x14ac:dyDescent="0.25">
      <c r="B340" s="7" t="s">
        <v>25</v>
      </c>
      <c r="C340" s="7" t="s">
        <v>8</v>
      </c>
      <c r="D340" s="138"/>
      <c r="E340" s="38">
        <f t="shared" si="26"/>
        <v>220</v>
      </c>
      <c r="F340" s="38">
        <f t="shared" si="26"/>
        <v>220</v>
      </c>
      <c r="G340" s="38">
        <f t="shared" si="26"/>
        <v>220</v>
      </c>
      <c r="H340" s="38">
        <f t="shared" si="26"/>
        <v>220</v>
      </c>
      <c r="I340" s="38">
        <f t="shared" si="26"/>
        <v>220</v>
      </c>
      <c r="J340" s="38">
        <f t="shared" si="26"/>
        <v>220</v>
      </c>
      <c r="K340" s="38">
        <f t="shared" si="26"/>
        <v>220</v>
      </c>
      <c r="L340" s="38">
        <f t="shared" si="26"/>
        <v>220</v>
      </c>
      <c r="M340" s="38">
        <f t="shared" si="26"/>
        <v>220</v>
      </c>
      <c r="N340" s="38">
        <f t="shared" si="26"/>
        <v>220</v>
      </c>
      <c r="O340" s="38">
        <f t="shared" si="26"/>
        <v>220</v>
      </c>
      <c r="P340" s="38">
        <f t="shared" si="26"/>
        <v>220</v>
      </c>
      <c r="Q340" s="38">
        <f t="shared" si="26"/>
        <v>220</v>
      </c>
      <c r="R340" s="38">
        <f t="shared" si="26"/>
        <v>220</v>
      </c>
      <c r="S340" s="38">
        <f t="shared" si="26"/>
        <v>220</v>
      </c>
      <c r="T340" s="38">
        <f t="shared" si="27"/>
        <v>220</v>
      </c>
      <c r="U340" s="38">
        <f t="shared" si="27"/>
        <v>220</v>
      </c>
      <c r="V340" s="38">
        <f t="shared" si="27"/>
        <v>220</v>
      </c>
      <c r="W340" s="38">
        <f t="shared" si="27"/>
        <v>220</v>
      </c>
      <c r="X340" s="38">
        <f t="shared" si="27"/>
        <v>220</v>
      </c>
      <c r="Y340" s="38">
        <f t="shared" si="27"/>
        <v>220</v>
      </c>
      <c r="Z340" s="38">
        <f t="shared" si="27"/>
        <v>220</v>
      </c>
      <c r="AA340" s="38">
        <f t="shared" si="27"/>
        <v>220</v>
      </c>
      <c r="AB340" s="38">
        <f t="shared" si="27"/>
        <v>220</v>
      </c>
      <c r="AC340" s="38">
        <f t="shared" si="27"/>
        <v>220</v>
      </c>
      <c r="AD340" s="38">
        <f t="shared" si="27"/>
        <v>220</v>
      </c>
      <c r="AE340" s="38">
        <f t="shared" si="27"/>
        <v>220</v>
      </c>
      <c r="AF340" s="38">
        <f t="shared" si="27"/>
        <v>220</v>
      </c>
      <c r="AG340" s="38">
        <f t="shared" si="27"/>
        <v>220</v>
      </c>
      <c r="AH340" s="38">
        <f t="shared" si="27"/>
        <v>220</v>
      </c>
    </row>
    <row r="341" spans="2:34" x14ac:dyDescent="0.25">
      <c r="B341" s="7" t="s">
        <v>25</v>
      </c>
      <c r="C341" s="7" t="s">
        <v>24</v>
      </c>
      <c r="D341" s="138"/>
      <c r="E341" s="38">
        <f t="shared" si="26"/>
        <v>220</v>
      </c>
      <c r="F341" s="38">
        <f t="shared" si="26"/>
        <v>220</v>
      </c>
      <c r="G341" s="38">
        <f t="shared" si="26"/>
        <v>220</v>
      </c>
      <c r="H341" s="38">
        <f t="shared" si="26"/>
        <v>220</v>
      </c>
      <c r="I341" s="38">
        <f t="shared" si="26"/>
        <v>220</v>
      </c>
      <c r="J341" s="38">
        <f t="shared" si="26"/>
        <v>220</v>
      </c>
      <c r="K341" s="38">
        <f t="shared" si="26"/>
        <v>220</v>
      </c>
      <c r="L341" s="38">
        <f t="shared" si="26"/>
        <v>220</v>
      </c>
      <c r="M341" s="38">
        <f t="shared" si="26"/>
        <v>220</v>
      </c>
      <c r="N341" s="38">
        <f t="shared" si="26"/>
        <v>220</v>
      </c>
      <c r="O341" s="38">
        <f t="shared" si="26"/>
        <v>220</v>
      </c>
      <c r="P341" s="38">
        <f t="shared" si="26"/>
        <v>220</v>
      </c>
      <c r="Q341" s="38">
        <f t="shared" si="26"/>
        <v>220</v>
      </c>
      <c r="R341" s="38">
        <f t="shared" si="26"/>
        <v>220</v>
      </c>
      <c r="S341" s="38">
        <f t="shared" si="26"/>
        <v>220</v>
      </c>
      <c r="T341" s="38">
        <f t="shared" si="27"/>
        <v>220</v>
      </c>
      <c r="U341" s="38">
        <f t="shared" si="27"/>
        <v>220</v>
      </c>
      <c r="V341" s="38">
        <f t="shared" si="27"/>
        <v>220</v>
      </c>
      <c r="W341" s="38">
        <f t="shared" si="27"/>
        <v>220</v>
      </c>
      <c r="X341" s="38">
        <f t="shared" si="27"/>
        <v>220</v>
      </c>
      <c r="Y341" s="38">
        <f t="shared" si="27"/>
        <v>220</v>
      </c>
      <c r="Z341" s="38">
        <f t="shared" si="27"/>
        <v>220</v>
      </c>
      <c r="AA341" s="38">
        <f t="shared" si="27"/>
        <v>220</v>
      </c>
      <c r="AB341" s="38">
        <f t="shared" si="27"/>
        <v>220</v>
      </c>
      <c r="AC341" s="38">
        <f t="shared" si="27"/>
        <v>220</v>
      </c>
      <c r="AD341" s="38">
        <f t="shared" si="27"/>
        <v>220</v>
      </c>
      <c r="AE341" s="38">
        <f t="shared" si="27"/>
        <v>220</v>
      </c>
      <c r="AF341" s="38">
        <f t="shared" si="27"/>
        <v>220</v>
      </c>
      <c r="AG341" s="38">
        <f t="shared" si="27"/>
        <v>220</v>
      </c>
      <c r="AH341" s="38">
        <f t="shared" si="27"/>
        <v>220</v>
      </c>
    </row>
    <row r="342" spans="2:34" x14ac:dyDescent="0.25">
      <c r="B342" s="7" t="s">
        <v>25</v>
      </c>
      <c r="C342" s="7" t="s">
        <v>16</v>
      </c>
      <c r="D342" s="138"/>
      <c r="E342" s="38">
        <f t="shared" si="26"/>
        <v>220</v>
      </c>
      <c r="F342" s="38">
        <f t="shared" si="26"/>
        <v>220</v>
      </c>
      <c r="G342" s="38">
        <f t="shared" si="26"/>
        <v>220</v>
      </c>
      <c r="H342" s="38">
        <f t="shared" si="26"/>
        <v>220</v>
      </c>
      <c r="I342" s="38">
        <f t="shared" si="26"/>
        <v>220</v>
      </c>
      <c r="J342" s="38">
        <f t="shared" si="26"/>
        <v>220</v>
      </c>
      <c r="K342" s="38">
        <f t="shared" si="26"/>
        <v>220</v>
      </c>
      <c r="L342" s="38">
        <f t="shared" si="26"/>
        <v>220</v>
      </c>
      <c r="M342" s="38">
        <f t="shared" si="26"/>
        <v>220</v>
      </c>
      <c r="N342" s="38">
        <f t="shared" si="26"/>
        <v>220</v>
      </c>
      <c r="O342" s="38">
        <f t="shared" si="26"/>
        <v>220</v>
      </c>
      <c r="P342" s="38">
        <f t="shared" si="26"/>
        <v>220</v>
      </c>
      <c r="Q342" s="38">
        <f t="shared" si="26"/>
        <v>220</v>
      </c>
      <c r="R342" s="38">
        <f t="shared" si="26"/>
        <v>220</v>
      </c>
      <c r="S342" s="38">
        <f t="shared" si="26"/>
        <v>220</v>
      </c>
      <c r="T342" s="38">
        <f t="shared" si="27"/>
        <v>220</v>
      </c>
      <c r="U342" s="38">
        <f t="shared" si="27"/>
        <v>220</v>
      </c>
      <c r="V342" s="38">
        <f t="shared" si="27"/>
        <v>220</v>
      </c>
      <c r="W342" s="38">
        <f t="shared" si="27"/>
        <v>220</v>
      </c>
      <c r="X342" s="38">
        <f t="shared" si="27"/>
        <v>220</v>
      </c>
      <c r="Y342" s="38">
        <f t="shared" si="27"/>
        <v>220</v>
      </c>
      <c r="Z342" s="38">
        <f t="shared" si="27"/>
        <v>220</v>
      </c>
      <c r="AA342" s="38">
        <f t="shared" si="27"/>
        <v>220</v>
      </c>
      <c r="AB342" s="38">
        <f t="shared" si="27"/>
        <v>220</v>
      </c>
      <c r="AC342" s="38">
        <f t="shared" si="27"/>
        <v>220</v>
      </c>
      <c r="AD342" s="38">
        <f t="shared" si="27"/>
        <v>220</v>
      </c>
      <c r="AE342" s="38">
        <f t="shared" si="27"/>
        <v>220</v>
      </c>
      <c r="AF342" s="38">
        <f t="shared" si="27"/>
        <v>220</v>
      </c>
      <c r="AG342" s="38">
        <f t="shared" si="27"/>
        <v>220</v>
      </c>
      <c r="AH342" s="38">
        <f t="shared" si="27"/>
        <v>220</v>
      </c>
    </row>
    <row r="343" spans="2:34" x14ac:dyDescent="0.25">
      <c r="B343" s="7" t="s">
        <v>25</v>
      </c>
      <c r="C343" s="7" t="s">
        <v>19</v>
      </c>
      <c r="D343" s="138"/>
      <c r="E343" s="38">
        <f t="shared" si="26"/>
        <v>220</v>
      </c>
      <c r="F343" s="38">
        <f t="shared" si="26"/>
        <v>220</v>
      </c>
      <c r="G343" s="38">
        <f t="shared" si="26"/>
        <v>220</v>
      </c>
      <c r="H343" s="38">
        <f t="shared" si="26"/>
        <v>220</v>
      </c>
      <c r="I343" s="38">
        <f t="shared" si="26"/>
        <v>220</v>
      </c>
      <c r="J343" s="38">
        <f t="shared" si="26"/>
        <v>220</v>
      </c>
      <c r="K343" s="38">
        <f t="shared" si="26"/>
        <v>220</v>
      </c>
      <c r="L343" s="38">
        <f t="shared" si="26"/>
        <v>220</v>
      </c>
      <c r="M343" s="38">
        <f t="shared" si="26"/>
        <v>220</v>
      </c>
      <c r="N343" s="38">
        <f t="shared" si="26"/>
        <v>220</v>
      </c>
      <c r="O343" s="38">
        <f t="shared" si="26"/>
        <v>220</v>
      </c>
      <c r="P343" s="38">
        <f t="shared" si="26"/>
        <v>220</v>
      </c>
      <c r="Q343" s="38">
        <f t="shared" si="26"/>
        <v>220</v>
      </c>
      <c r="R343" s="38">
        <f t="shared" si="26"/>
        <v>220</v>
      </c>
      <c r="S343" s="38">
        <f t="shared" si="26"/>
        <v>220</v>
      </c>
      <c r="T343" s="38">
        <f t="shared" si="27"/>
        <v>220</v>
      </c>
      <c r="U343" s="38">
        <f t="shared" si="27"/>
        <v>220</v>
      </c>
      <c r="V343" s="38">
        <f t="shared" si="27"/>
        <v>220</v>
      </c>
      <c r="W343" s="38">
        <f t="shared" si="27"/>
        <v>220</v>
      </c>
      <c r="X343" s="38">
        <f t="shared" si="27"/>
        <v>220</v>
      </c>
      <c r="Y343" s="38">
        <f t="shared" si="27"/>
        <v>220</v>
      </c>
      <c r="Z343" s="38">
        <f t="shared" si="27"/>
        <v>220</v>
      </c>
      <c r="AA343" s="38">
        <f t="shared" si="27"/>
        <v>220</v>
      </c>
      <c r="AB343" s="38">
        <f t="shared" si="27"/>
        <v>220</v>
      </c>
      <c r="AC343" s="38">
        <f t="shared" si="27"/>
        <v>220</v>
      </c>
      <c r="AD343" s="38">
        <f t="shared" si="27"/>
        <v>220</v>
      </c>
      <c r="AE343" s="38">
        <f t="shared" si="27"/>
        <v>220</v>
      </c>
      <c r="AF343" s="38">
        <f t="shared" si="27"/>
        <v>220</v>
      </c>
      <c r="AG343" s="38">
        <f t="shared" si="27"/>
        <v>220</v>
      </c>
      <c r="AH343" s="38">
        <f t="shared" si="27"/>
        <v>220</v>
      </c>
    </row>
    <row r="344" spans="2:34" x14ac:dyDescent="0.25">
      <c r="B344" s="7" t="s">
        <v>25</v>
      </c>
      <c r="C344" s="7" t="s">
        <v>31</v>
      </c>
      <c r="D344" s="138"/>
      <c r="E344" s="38">
        <f t="shared" si="26"/>
        <v>220</v>
      </c>
      <c r="F344" s="38">
        <f t="shared" si="26"/>
        <v>220</v>
      </c>
      <c r="G344" s="38">
        <f t="shared" si="26"/>
        <v>220</v>
      </c>
      <c r="H344" s="38">
        <f t="shared" si="26"/>
        <v>220</v>
      </c>
      <c r="I344" s="38">
        <f t="shared" si="26"/>
        <v>220</v>
      </c>
      <c r="J344" s="38">
        <f t="shared" si="26"/>
        <v>220</v>
      </c>
      <c r="K344" s="38">
        <f t="shared" si="26"/>
        <v>220</v>
      </c>
      <c r="L344" s="38">
        <f t="shared" si="26"/>
        <v>220</v>
      </c>
      <c r="M344" s="38">
        <f t="shared" si="26"/>
        <v>220</v>
      </c>
      <c r="N344" s="38">
        <f t="shared" si="26"/>
        <v>220</v>
      </c>
      <c r="O344" s="38">
        <f t="shared" si="26"/>
        <v>220</v>
      </c>
      <c r="P344" s="38">
        <f t="shared" si="26"/>
        <v>220</v>
      </c>
      <c r="Q344" s="38">
        <f t="shared" si="26"/>
        <v>220</v>
      </c>
      <c r="R344" s="38">
        <f t="shared" si="26"/>
        <v>220</v>
      </c>
      <c r="S344" s="38">
        <f t="shared" si="26"/>
        <v>220</v>
      </c>
      <c r="T344" s="38">
        <f t="shared" si="27"/>
        <v>220</v>
      </c>
      <c r="U344" s="38">
        <f t="shared" si="27"/>
        <v>220</v>
      </c>
      <c r="V344" s="38">
        <f t="shared" si="27"/>
        <v>220</v>
      </c>
      <c r="W344" s="38">
        <f t="shared" si="27"/>
        <v>220</v>
      </c>
      <c r="X344" s="38">
        <f t="shared" si="27"/>
        <v>220</v>
      </c>
      <c r="Y344" s="38">
        <f t="shared" si="27"/>
        <v>220</v>
      </c>
      <c r="Z344" s="38">
        <f t="shared" si="27"/>
        <v>220</v>
      </c>
      <c r="AA344" s="38">
        <f t="shared" si="27"/>
        <v>220</v>
      </c>
      <c r="AB344" s="38">
        <f t="shared" si="27"/>
        <v>220</v>
      </c>
      <c r="AC344" s="38">
        <f t="shared" si="27"/>
        <v>220</v>
      </c>
      <c r="AD344" s="38">
        <f t="shared" si="27"/>
        <v>220</v>
      </c>
      <c r="AE344" s="38">
        <f t="shared" si="27"/>
        <v>220</v>
      </c>
      <c r="AF344" s="38">
        <f t="shared" si="27"/>
        <v>220</v>
      </c>
      <c r="AG344" s="38">
        <f t="shared" si="27"/>
        <v>220</v>
      </c>
      <c r="AH344" s="38">
        <f t="shared" si="27"/>
        <v>220</v>
      </c>
    </row>
    <row r="345" spans="2:34" x14ac:dyDescent="0.25">
      <c r="B345" s="7" t="s">
        <v>25</v>
      </c>
      <c r="C345" s="7" t="s">
        <v>35</v>
      </c>
      <c r="D345" s="138"/>
      <c r="E345" s="38">
        <f t="shared" si="26"/>
        <v>220</v>
      </c>
      <c r="F345" s="38">
        <f t="shared" si="26"/>
        <v>220</v>
      </c>
      <c r="G345" s="38">
        <f t="shared" si="26"/>
        <v>220</v>
      </c>
      <c r="H345" s="38">
        <f t="shared" si="26"/>
        <v>220</v>
      </c>
      <c r="I345" s="38">
        <f t="shared" si="26"/>
        <v>220</v>
      </c>
      <c r="J345" s="38">
        <f t="shared" si="26"/>
        <v>220</v>
      </c>
      <c r="K345" s="38">
        <f t="shared" si="26"/>
        <v>220</v>
      </c>
      <c r="L345" s="38">
        <f t="shared" si="26"/>
        <v>220</v>
      </c>
      <c r="M345" s="38">
        <f t="shared" si="26"/>
        <v>220</v>
      </c>
      <c r="N345" s="38">
        <f t="shared" si="26"/>
        <v>220</v>
      </c>
      <c r="O345" s="38">
        <f t="shared" si="26"/>
        <v>220</v>
      </c>
      <c r="P345" s="38">
        <f t="shared" si="26"/>
        <v>220</v>
      </c>
      <c r="Q345" s="38">
        <f t="shared" si="26"/>
        <v>220</v>
      </c>
      <c r="R345" s="38">
        <f t="shared" si="26"/>
        <v>220</v>
      </c>
      <c r="S345" s="38">
        <f t="shared" si="26"/>
        <v>220</v>
      </c>
      <c r="T345" s="38">
        <f t="shared" si="27"/>
        <v>220</v>
      </c>
      <c r="U345" s="38">
        <f t="shared" si="27"/>
        <v>220</v>
      </c>
      <c r="V345" s="38">
        <f t="shared" si="27"/>
        <v>220</v>
      </c>
      <c r="W345" s="38">
        <f t="shared" si="27"/>
        <v>220</v>
      </c>
      <c r="X345" s="38">
        <f t="shared" si="27"/>
        <v>220</v>
      </c>
      <c r="Y345" s="38">
        <f t="shared" si="27"/>
        <v>220</v>
      </c>
      <c r="Z345" s="38">
        <f t="shared" si="27"/>
        <v>220</v>
      </c>
      <c r="AA345" s="38">
        <f t="shared" si="27"/>
        <v>220</v>
      </c>
      <c r="AB345" s="38">
        <f t="shared" si="27"/>
        <v>220</v>
      </c>
      <c r="AC345" s="38">
        <f t="shared" si="27"/>
        <v>220</v>
      </c>
      <c r="AD345" s="38">
        <f t="shared" si="27"/>
        <v>220</v>
      </c>
      <c r="AE345" s="38">
        <f t="shared" si="27"/>
        <v>220</v>
      </c>
      <c r="AF345" s="38">
        <f t="shared" si="27"/>
        <v>220</v>
      </c>
      <c r="AG345" s="38">
        <f t="shared" si="27"/>
        <v>220</v>
      </c>
      <c r="AH345" s="38">
        <f t="shared" si="27"/>
        <v>220</v>
      </c>
    </row>
    <row r="346" spans="2:34" x14ac:dyDescent="0.25">
      <c r="B346" s="7" t="s">
        <v>25</v>
      </c>
      <c r="C346" s="7" t="s">
        <v>10</v>
      </c>
      <c r="D346" s="138"/>
      <c r="E346" s="38">
        <f t="shared" si="26"/>
        <v>220</v>
      </c>
      <c r="F346" s="38">
        <f t="shared" si="26"/>
        <v>220</v>
      </c>
      <c r="G346" s="38">
        <f t="shared" si="26"/>
        <v>220</v>
      </c>
      <c r="H346" s="38">
        <f t="shared" si="26"/>
        <v>220</v>
      </c>
      <c r="I346" s="38">
        <f t="shared" si="26"/>
        <v>220</v>
      </c>
      <c r="J346" s="38">
        <f t="shared" si="26"/>
        <v>220</v>
      </c>
      <c r="K346" s="38">
        <f t="shared" si="26"/>
        <v>220</v>
      </c>
      <c r="L346" s="38">
        <f t="shared" si="26"/>
        <v>220</v>
      </c>
      <c r="M346" s="38">
        <f t="shared" si="26"/>
        <v>220</v>
      </c>
      <c r="N346" s="38">
        <f t="shared" si="26"/>
        <v>220</v>
      </c>
      <c r="O346" s="38">
        <f t="shared" si="26"/>
        <v>220</v>
      </c>
      <c r="P346" s="38">
        <f t="shared" si="26"/>
        <v>220</v>
      </c>
      <c r="Q346" s="38">
        <f t="shared" si="26"/>
        <v>220</v>
      </c>
      <c r="R346" s="38">
        <f t="shared" si="26"/>
        <v>220</v>
      </c>
      <c r="S346" s="38">
        <f t="shared" si="26"/>
        <v>220</v>
      </c>
      <c r="T346" s="38">
        <f t="shared" si="27"/>
        <v>220</v>
      </c>
      <c r="U346" s="38">
        <f t="shared" si="27"/>
        <v>220</v>
      </c>
      <c r="V346" s="38">
        <f t="shared" si="27"/>
        <v>220</v>
      </c>
      <c r="W346" s="38">
        <f t="shared" si="27"/>
        <v>220</v>
      </c>
      <c r="X346" s="38">
        <f t="shared" si="27"/>
        <v>220</v>
      </c>
      <c r="Y346" s="38">
        <f t="shared" si="27"/>
        <v>220</v>
      </c>
      <c r="Z346" s="38">
        <f t="shared" si="27"/>
        <v>220</v>
      </c>
      <c r="AA346" s="38">
        <f t="shared" si="27"/>
        <v>220</v>
      </c>
      <c r="AB346" s="38">
        <f t="shared" si="27"/>
        <v>220</v>
      </c>
      <c r="AC346" s="38">
        <f t="shared" si="27"/>
        <v>220</v>
      </c>
      <c r="AD346" s="38">
        <f t="shared" si="27"/>
        <v>220</v>
      </c>
      <c r="AE346" s="38">
        <f t="shared" si="27"/>
        <v>220</v>
      </c>
      <c r="AF346" s="38">
        <f t="shared" si="27"/>
        <v>220</v>
      </c>
      <c r="AG346" s="38">
        <f t="shared" si="27"/>
        <v>220</v>
      </c>
      <c r="AH346" s="38">
        <f t="shared" si="27"/>
        <v>220</v>
      </c>
    </row>
    <row r="347" spans="2:34" x14ac:dyDescent="0.25">
      <c r="B347" s="7" t="s">
        <v>27</v>
      </c>
      <c r="C347" s="7" t="s">
        <v>147</v>
      </c>
      <c r="D347" s="138"/>
      <c r="E347" s="38">
        <f t="shared" ref="E347:T355" si="28">(280-240)/2+240</f>
        <v>260</v>
      </c>
      <c r="F347" s="38">
        <f t="shared" si="28"/>
        <v>260</v>
      </c>
      <c r="G347" s="38">
        <f t="shared" si="28"/>
        <v>260</v>
      </c>
      <c r="H347" s="38">
        <f t="shared" si="28"/>
        <v>260</v>
      </c>
      <c r="I347" s="38">
        <f t="shared" si="28"/>
        <v>260</v>
      </c>
      <c r="J347" s="38">
        <f t="shared" si="28"/>
        <v>260</v>
      </c>
      <c r="K347" s="38">
        <f t="shared" si="28"/>
        <v>260</v>
      </c>
      <c r="L347" s="38">
        <f t="shared" si="28"/>
        <v>260</v>
      </c>
      <c r="M347" s="38">
        <f t="shared" si="28"/>
        <v>260</v>
      </c>
      <c r="N347" s="38">
        <f t="shared" si="28"/>
        <v>260</v>
      </c>
      <c r="O347" s="38">
        <f t="shared" si="28"/>
        <v>260</v>
      </c>
      <c r="P347" s="38">
        <f t="shared" si="28"/>
        <v>260</v>
      </c>
      <c r="Q347" s="38">
        <f t="shared" si="28"/>
        <v>260</v>
      </c>
      <c r="R347" s="38">
        <f t="shared" si="28"/>
        <v>260</v>
      </c>
      <c r="S347" s="38">
        <f t="shared" si="28"/>
        <v>260</v>
      </c>
      <c r="T347" s="38">
        <f t="shared" si="28"/>
        <v>260</v>
      </c>
      <c r="U347" s="38">
        <f t="shared" ref="T347:AI355" si="29">(280-240)/2+240</f>
        <v>260</v>
      </c>
      <c r="V347" s="38">
        <f t="shared" si="29"/>
        <v>260</v>
      </c>
      <c r="W347" s="38">
        <f t="shared" si="29"/>
        <v>260</v>
      </c>
      <c r="X347" s="38">
        <f t="shared" si="29"/>
        <v>260</v>
      </c>
      <c r="Y347" s="38">
        <f t="shared" si="29"/>
        <v>260</v>
      </c>
      <c r="Z347" s="38">
        <f t="shared" si="29"/>
        <v>260</v>
      </c>
      <c r="AA347" s="38">
        <f t="shared" si="29"/>
        <v>260</v>
      </c>
      <c r="AB347" s="38">
        <f t="shared" si="29"/>
        <v>260</v>
      </c>
      <c r="AC347" s="38">
        <f t="shared" si="29"/>
        <v>260</v>
      </c>
      <c r="AD347" s="38">
        <f t="shared" si="29"/>
        <v>260</v>
      </c>
      <c r="AE347" s="38">
        <f t="shared" si="29"/>
        <v>260</v>
      </c>
      <c r="AF347" s="38">
        <f t="shared" si="29"/>
        <v>260</v>
      </c>
      <c r="AG347" s="38">
        <f t="shared" si="29"/>
        <v>260</v>
      </c>
      <c r="AH347" s="38">
        <f t="shared" si="29"/>
        <v>260</v>
      </c>
    </row>
    <row r="348" spans="2:34" x14ac:dyDescent="0.25">
      <c r="B348" s="7" t="s">
        <v>27</v>
      </c>
      <c r="C348" s="7" t="s">
        <v>148</v>
      </c>
      <c r="D348" s="138"/>
      <c r="E348" s="38">
        <f t="shared" si="28"/>
        <v>260</v>
      </c>
      <c r="F348" s="38">
        <f t="shared" si="28"/>
        <v>260</v>
      </c>
      <c r="G348" s="38">
        <f t="shared" si="28"/>
        <v>260</v>
      </c>
      <c r="H348" s="38">
        <f t="shared" si="28"/>
        <v>260</v>
      </c>
      <c r="I348" s="38">
        <f t="shared" si="28"/>
        <v>260</v>
      </c>
      <c r="J348" s="38">
        <f t="shared" si="28"/>
        <v>260</v>
      </c>
      <c r="K348" s="38">
        <f t="shared" si="28"/>
        <v>260</v>
      </c>
      <c r="L348" s="38">
        <f t="shared" si="28"/>
        <v>260</v>
      </c>
      <c r="M348" s="38">
        <f t="shared" si="28"/>
        <v>260</v>
      </c>
      <c r="N348" s="38">
        <f t="shared" si="28"/>
        <v>260</v>
      </c>
      <c r="O348" s="38">
        <f t="shared" si="28"/>
        <v>260</v>
      </c>
      <c r="P348" s="38">
        <f t="shared" si="28"/>
        <v>260</v>
      </c>
      <c r="Q348" s="38">
        <f t="shared" si="28"/>
        <v>260</v>
      </c>
      <c r="R348" s="38">
        <f t="shared" si="28"/>
        <v>260</v>
      </c>
      <c r="S348" s="38">
        <f t="shared" si="28"/>
        <v>260</v>
      </c>
      <c r="T348" s="38">
        <f t="shared" si="29"/>
        <v>260</v>
      </c>
      <c r="U348" s="38">
        <f t="shared" si="29"/>
        <v>260</v>
      </c>
      <c r="V348" s="38">
        <f t="shared" si="29"/>
        <v>260</v>
      </c>
      <c r="W348" s="38">
        <f t="shared" si="29"/>
        <v>260</v>
      </c>
      <c r="X348" s="38">
        <f t="shared" si="29"/>
        <v>260</v>
      </c>
      <c r="Y348" s="38">
        <f t="shared" si="29"/>
        <v>260</v>
      </c>
      <c r="Z348" s="38">
        <f t="shared" si="29"/>
        <v>260</v>
      </c>
      <c r="AA348" s="38">
        <f t="shared" si="29"/>
        <v>260</v>
      </c>
      <c r="AB348" s="38">
        <f t="shared" si="29"/>
        <v>260</v>
      </c>
      <c r="AC348" s="38">
        <f t="shared" si="29"/>
        <v>260</v>
      </c>
      <c r="AD348" s="38">
        <f t="shared" si="29"/>
        <v>260</v>
      </c>
      <c r="AE348" s="38">
        <f t="shared" si="29"/>
        <v>260</v>
      </c>
      <c r="AF348" s="38">
        <f t="shared" si="29"/>
        <v>260</v>
      </c>
      <c r="AG348" s="38">
        <f t="shared" si="29"/>
        <v>260</v>
      </c>
      <c r="AH348" s="38">
        <f t="shared" si="29"/>
        <v>260</v>
      </c>
    </row>
    <row r="349" spans="2:34" x14ac:dyDescent="0.25">
      <c r="B349" s="7" t="s">
        <v>27</v>
      </c>
      <c r="C349" s="7" t="s">
        <v>8</v>
      </c>
      <c r="D349" s="138"/>
      <c r="E349" s="38">
        <f t="shared" si="28"/>
        <v>260</v>
      </c>
      <c r="F349" s="38">
        <f t="shared" si="28"/>
        <v>260</v>
      </c>
      <c r="G349" s="38">
        <f t="shared" si="28"/>
        <v>260</v>
      </c>
      <c r="H349" s="38">
        <f t="shared" si="28"/>
        <v>260</v>
      </c>
      <c r="I349" s="38">
        <f t="shared" si="28"/>
        <v>260</v>
      </c>
      <c r="J349" s="38">
        <f t="shared" si="28"/>
        <v>260</v>
      </c>
      <c r="K349" s="38">
        <f t="shared" si="28"/>
        <v>260</v>
      </c>
      <c r="L349" s="38">
        <f t="shared" si="28"/>
        <v>260</v>
      </c>
      <c r="M349" s="38">
        <f t="shared" si="28"/>
        <v>260</v>
      </c>
      <c r="N349" s="38">
        <f t="shared" si="28"/>
        <v>260</v>
      </c>
      <c r="O349" s="38">
        <f t="shared" si="28"/>
        <v>260</v>
      </c>
      <c r="P349" s="38">
        <f t="shared" si="28"/>
        <v>260</v>
      </c>
      <c r="Q349" s="38">
        <f t="shared" si="28"/>
        <v>260</v>
      </c>
      <c r="R349" s="38">
        <f t="shared" si="28"/>
        <v>260</v>
      </c>
      <c r="S349" s="38">
        <f t="shared" si="28"/>
        <v>260</v>
      </c>
      <c r="T349" s="38">
        <f t="shared" si="29"/>
        <v>260</v>
      </c>
      <c r="U349" s="38">
        <f t="shared" si="29"/>
        <v>260</v>
      </c>
      <c r="V349" s="38">
        <f t="shared" si="29"/>
        <v>260</v>
      </c>
      <c r="W349" s="38">
        <f t="shared" si="29"/>
        <v>260</v>
      </c>
      <c r="X349" s="38">
        <f t="shared" si="29"/>
        <v>260</v>
      </c>
      <c r="Y349" s="38">
        <f t="shared" si="29"/>
        <v>260</v>
      </c>
      <c r="Z349" s="38">
        <f t="shared" si="29"/>
        <v>260</v>
      </c>
      <c r="AA349" s="38">
        <f t="shared" si="29"/>
        <v>260</v>
      </c>
      <c r="AB349" s="38">
        <f t="shared" si="29"/>
        <v>260</v>
      </c>
      <c r="AC349" s="38">
        <f t="shared" si="29"/>
        <v>260</v>
      </c>
      <c r="AD349" s="38">
        <f t="shared" si="29"/>
        <v>260</v>
      </c>
      <c r="AE349" s="38">
        <f t="shared" si="29"/>
        <v>260</v>
      </c>
      <c r="AF349" s="38">
        <f t="shared" si="29"/>
        <v>260</v>
      </c>
      <c r="AG349" s="38">
        <f t="shared" si="29"/>
        <v>260</v>
      </c>
      <c r="AH349" s="38">
        <f t="shared" si="29"/>
        <v>260</v>
      </c>
    </row>
    <row r="350" spans="2:34" x14ac:dyDescent="0.25">
      <c r="B350" s="7" t="s">
        <v>27</v>
      </c>
      <c r="C350" s="7" t="s">
        <v>24</v>
      </c>
      <c r="D350" s="138"/>
      <c r="E350" s="38">
        <f t="shared" si="28"/>
        <v>260</v>
      </c>
      <c r="F350" s="38">
        <f t="shared" si="28"/>
        <v>260</v>
      </c>
      <c r="G350" s="38">
        <f t="shared" si="28"/>
        <v>260</v>
      </c>
      <c r="H350" s="38">
        <f t="shared" si="28"/>
        <v>260</v>
      </c>
      <c r="I350" s="38">
        <f t="shared" si="28"/>
        <v>260</v>
      </c>
      <c r="J350" s="38">
        <f t="shared" si="28"/>
        <v>260</v>
      </c>
      <c r="K350" s="38">
        <f t="shared" si="28"/>
        <v>260</v>
      </c>
      <c r="L350" s="38">
        <f t="shared" si="28"/>
        <v>260</v>
      </c>
      <c r="M350" s="38">
        <f t="shared" si="28"/>
        <v>260</v>
      </c>
      <c r="N350" s="38">
        <f t="shared" si="28"/>
        <v>260</v>
      </c>
      <c r="O350" s="38">
        <f t="shared" si="28"/>
        <v>260</v>
      </c>
      <c r="P350" s="38">
        <f t="shared" si="28"/>
        <v>260</v>
      </c>
      <c r="Q350" s="38">
        <f t="shared" si="28"/>
        <v>260</v>
      </c>
      <c r="R350" s="38">
        <f t="shared" si="28"/>
        <v>260</v>
      </c>
      <c r="S350" s="38">
        <f t="shared" si="28"/>
        <v>260</v>
      </c>
      <c r="T350" s="38">
        <f t="shared" si="29"/>
        <v>260</v>
      </c>
      <c r="U350" s="38">
        <f t="shared" si="29"/>
        <v>260</v>
      </c>
      <c r="V350" s="38">
        <f t="shared" si="29"/>
        <v>260</v>
      </c>
      <c r="W350" s="38">
        <f t="shared" si="29"/>
        <v>260</v>
      </c>
      <c r="X350" s="38">
        <f t="shared" si="29"/>
        <v>260</v>
      </c>
      <c r="Y350" s="38">
        <f t="shared" si="29"/>
        <v>260</v>
      </c>
      <c r="Z350" s="38">
        <f t="shared" si="29"/>
        <v>260</v>
      </c>
      <c r="AA350" s="38">
        <f t="shared" si="29"/>
        <v>260</v>
      </c>
      <c r="AB350" s="38">
        <f t="shared" si="29"/>
        <v>260</v>
      </c>
      <c r="AC350" s="38">
        <f t="shared" si="29"/>
        <v>260</v>
      </c>
      <c r="AD350" s="38">
        <f t="shared" si="29"/>
        <v>260</v>
      </c>
      <c r="AE350" s="38">
        <f t="shared" si="29"/>
        <v>260</v>
      </c>
      <c r="AF350" s="38">
        <f t="shared" si="29"/>
        <v>260</v>
      </c>
      <c r="AG350" s="38">
        <f t="shared" si="29"/>
        <v>260</v>
      </c>
      <c r="AH350" s="38">
        <f t="shared" si="29"/>
        <v>260</v>
      </c>
    </row>
    <row r="351" spans="2:34" x14ac:dyDescent="0.25">
      <c r="B351" s="7" t="s">
        <v>27</v>
      </c>
      <c r="C351" s="7" t="s">
        <v>16</v>
      </c>
      <c r="D351" s="138"/>
      <c r="E351" s="38">
        <f t="shared" si="28"/>
        <v>260</v>
      </c>
      <c r="F351" s="38">
        <f t="shared" si="28"/>
        <v>260</v>
      </c>
      <c r="G351" s="38">
        <f t="shared" si="28"/>
        <v>260</v>
      </c>
      <c r="H351" s="38">
        <f t="shared" si="28"/>
        <v>260</v>
      </c>
      <c r="I351" s="38">
        <f t="shared" si="28"/>
        <v>260</v>
      </c>
      <c r="J351" s="38">
        <f t="shared" si="28"/>
        <v>260</v>
      </c>
      <c r="K351" s="38">
        <f t="shared" si="28"/>
        <v>260</v>
      </c>
      <c r="L351" s="38">
        <f t="shared" si="28"/>
        <v>260</v>
      </c>
      <c r="M351" s="38">
        <f t="shared" si="28"/>
        <v>260</v>
      </c>
      <c r="N351" s="38">
        <f t="shared" si="28"/>
        <v>260</v>
      </c>
      <c r="O351" s="38">
        <f t="shared" si="28"/>
        <v>260</v>
      </c>
      <c r="P351" s="38">
        <f t="shared" si="28"/>
        <v>260</v>
      </c>
      <c r="Q351" s="38">
        <f t="shared" si="28"/>
        <v>260</v>
      </c>
      <c r="R351" s="38">
        <f t="shared" si="28"/>
        <v>260</v>
      </c>
      <c r="S351" s="38">
        <f t="shared" si="28"/>
        <v>260</v>
      </c>
      <c r="T351" s="38">
        <f t="shared" si="29"/>
        <v>260</v>
      </c>
      <c r="U351" s="38">
        <f t="shared" si="29"/>
        <v>260</v>
      </c>
      <c r="V351" s="38">
        <f t="shared" si="29"/>
        <v>260</v>
      </c>
      <c r="W351" s="38">
        <f t="shared" si="29"/>
        <v>260</v>
      </c>
      <c r="X351" s="38">
        <f t="shared" si="29"/>
        <v>260</v>
      </c>
      <c r="Y351" s="38">
        <f t="shared" si="29"/>
        <v>260</v>
      </c>
      <c r="Z351" s="38">
        <f t="shared" si="29"/>
        <v>260</v>
      </c>
      <c r="AA351" s="38">
        <f t="shared" si="29"/>
        <v>260</v>
      </c>
      <c r="AB351" s="38">
        <f t="shared" si="29"/>
        <v>260</v>
      </c>
      <c r="AC351" s="38">
        <f t="shared" si="29"/>
        <v>260</v>
      </c>
      <c r="AD351" s="38">
        <f t="shared" si="29"/>
        <v>260</v>
      </c>
      <c r="AE351" s="38">
        <f t="shared" si="29"/>
        <v>260</v>
      </c>
      <c r="AF351" s="38">
        <f t="shared" si="29"/>
        <v>260</v>
      </c>
      <c r="AG351" s="38">
        <f t="shared" si="29"/>
        <v>260</v>
      </c>
      <c r="AH351" s="38">
        <f t="shared" si="29"/>
        <v>260</v>
      </c>
    </row>
    <row r="352" spans="2:34" x14ac:dyDescent="0.25">
      <c r="B352" s="7" t="s">
        <v>27</v>
      </c>
      <c r="C352" s="7" t="s">
        <v>19</v>
      </c>
      <c r="D352" s="138"/>
      <c r="E352" s="38">
        <f t="shared" si="28"/>
        <v>260</v>
      </c>
      <c r="F352" s="38">
        <f t="shared" si="28"/>
        <v>260</v>
      </c>
      <c r="G352" s="38">
        <f t="shared" si="28"/>
        <v>260</v>
      </c>
      <c r="H352" s="38">
        <f t="shared" si="28"/>
        <v>260</v>
      </c>
      <c r="I352" s="38">
        <f t="shared" si="28"/>
        <v>260</v>
      </c>
      <c r="J352" s="38">
        <f t="shared" si="28"/>
        <v>260</v>
      </c>
      <c r="K352" s="38">
        <f t="shared" si="28"/>
        <v>260</v>
      </c>
      <c r="L352" s="38">
        <f t="shared" si="28"/>
        <v>260</v>
      </c>
      <c r="M352" s="38">
        <f t="shared" si="28"/>
        <v>260</v>
      </c>
      <c r="N352" s="38">
        <f t="shared" si="28"/>
        <v>260</v>
      </c>
      <c r="O352" s="38">
        <f t="shared" si="28"/>
        <v>260</v>
      </c>
      <c r="P352" s="38">
        <f t="shared" si="28"/>
        <v>260</v>
      </c>
      <c r="Q352" s="38">
        <f t="shared" si="28"/>
        <v>260</v>
      </c>
      <c r="R352" s="38">
        <f t="shared" si="28"/>
        <v>260</v>
      </c>
      <c r="S352" s="38">
        <f t="shared" si="28"/>
        <v>260</v>
      </c>
      <c r="T352" s="38">
        <f t="shared" si="29"/>
        <v>260</v>
      </c>
      <c r="U352" s="38">
        <f t="shared" si="29"/>
        <v>260</v>
      </c>
      <c r="V352" s="38">
        <f t="shared" si="29"/>
        <v>260</v>
      </c>
      <c r="W352" s="38">
        <f t="shared" si="29"/>
        <v>260</v>
      </c>
      <c r="X352" s="38">
        <f t="shared" si="29"/>
        <v>260</v>
      </c>
      <c r="Y352" s="38">
        <f t="shared" si="29"/>
        <v>260</v>
      </c>
      <c r="Z352" s="38">
        <f t="shared" si="29"/>
        <v>260</v>
      </c>
      <c r="AA352" s="38">
        <f t="shared" si="29"/>
        <v>260</v>
      </c>
      <c r="AB352" s="38">
        <f t="shared" si="29"/>
        <v>260</v>
      </c>
      <c r="AC352" s="38">
        <f t="shared" si="29"/>
        <v>260</v>
      </c>
      <c r="AD352" s="38">
        <f t="shared" si="29"/>
        <v>260</v>
      </c>
      <c r="AE352" s="38">
        <f t="shared" si="29"/>
        <v>260</v>
      </c>
      <c r="AF352" s="38">
        <f t="shared" si="29"/>
        <v>260</v>
      </c>
      <c r="AG352" s="38">
        <f t="shared" si="29"/>
        <v>260</v>
      </c>
      <c r="AH352" s="38">
        <f t="shared" si="29"/>
        <v>260</v>
      </c>
    </row>
    <row r="353" spans="1:112" x14ac:dyDescent="0.25">
      <c r="B353" s="7" t="s">
        <v>27</v>
      </c>
      <c r="C353" s="7" t="s">
        <v>31</v>
      </c>
      <c r="D353" s="138"/>
      <c r="E353" s="38">
        <f t="shared" si="28"/>
        <v>260</v>
      </c>
      <c r="F353" s="38">
        <f t="shared" si="28"/>
        <v>260</v>
      </c>
      <c r="G353" s="38">
        <f t="shared" si="28"/>
        <v>260</v>
      </c>
      <c r="H353" s="38">
        <f t="shared" si="28"/>
        <v>260</v>
      </c>
      <c r="I353" s="38">
        <f t="shared" si="28"/>
        <v>260</v>
      </c>
      <c r="J353" s="38">
        <f t="shared" si="28"/>
        <v>260</v>
      </c>
      <c r="K353" s="38">
        <f t="shared" si="28"/>
        <v>260</v>
      </c>
      <c r="L353" s="38">
        <f t="shared" si="28"/>
        <v>260</v>
      </c>
      <c r="M353" s="38">
        <f t="shared" si="28"/>
        <v>260</v>
      </c>
      <c r="N353" s="38">
        <f t="shared" si="28"/>
        <v>260</v>
      </c>
      <c r="O353" s="38">
        <f t="shared" si="28"/>
        <v>260</v>
      </c>
      <c r="P353" s="38">
        <f t="shared" si="28"/>
        <v>260</v>
      </c>
      <c r="Q353" s="38">
        <f t="shared" si="28"/>
        <v>260</v>
      </c>
      <c r="R353" s="38">
        <f t="shared" si="28"/>
        <v>260</v>
      </c>
      <c r="S353" s="38">
        <f t="shared" si="28"/>
        <v>260</v>
      </c>
      <c r="T353" s="38">
        <f t="shared" si="29"/>
        <v>260</v>
      </c>
      <c r="U353" s="38">
        <f t="shared" si="29"/>
        <v>260</v>
      </c>
      <c r="V353" s="38">
        <f t="shared" si="29"/>
        <v>260</v>
      </c>
      <c r="W353" s="38">
        <f t="shared" si="29"/>
        <v>260</v>
      </c>
      <c r="X353" s="38">
        <f t="shared" si="29"/>
        <v>260</v>
      </c>
      <c r="Y353" s="38">
        <f t="shared" si="29"/>
        <v>260</v>
      </c>
      <c r="Z353" s="38">
        <f t="shared" si="29"/>
        <v>260</v>
      </c>
      <c r="AA353" s="38">
        <f t="shared" si="29"/>
        <v>260</v>
      </c>
      <c r="AB353" s="38">
        <f t="shared" si="29"/>
        <v>260</v>
      </c>
      <c r="AC353" s="38">
        <f t="shared" si="29"/>
        <v>260</v>
      </c>
      <c r="AD353" s="38">
        <f t="shared" si="29"/>
        <v>260</v>
      </c>
      <c r="AE353" s="38">
        <f t="shared" si="29"/>
        <v>260</v>
      </c>
      <c r="AF353" s="38">
        <f t="shared" si="29"/>
        <v>260</v>
      </c>
      <c r="AG353" s="38">
        <f t="shared" si="29"/>
        <v>260</v>
      </c>
      <c r="AH353" s="38">
        <f t="shared" si="29"/>
        <v>260</v>
      </c>
    </row>
    <row r="354" spans="1:112" x14ac:dyDescent="0.25">
      <c r="B354" s="7" t="s">
        <v>27</v>
      </c>
      <c r="C354" s="7" t="s">
        <v>35</v>
      </c>
      <c r="D354" s="138"/>
      <c r="E354" s="38">
        <f t="shared" si="28"/>
        <v>260</v>
      </c>
      <c r="F354" s="38">
        <f t="shared" si="28"/>
        <v>260</v>
      </c>
      <c r="G354" s="38">
        <f t="shared" si="28"/>
        <v>260</v>
      </c>
      <c r="H354" s="38">
        <f t="shared" si="28"/>
        <v>260</v>
      </c>
      <c r="I354" s="38">
        <f t="shared" si="28"/>
        <v>260</v>
      </c>
      <c r="J354" s="38">
        <f t="shared" si="28"/>
        <v>260</v>
      </c>
      <c r="K354" s="38">
        <f t="shared" si="28"/>
        <v>260</v>
      </c>
      <c r="L354" s="38">
        <f t="shared" si="28"/>
        <v>260</v>
      </c>
      <c r="M354" s="38">
        <f t="shared" si="28"/>
        <v>260</v>
      </c>
      <c r="N354" s="38">
        <f t="shared" si="28"/>
        <v>260</v>
      </c>
      <c r="O354" s="38">
        <f t="shared" si="28"/>
        <v>260</v>
      </c>
      <c r="P354" s="38">
        <f t="shared" si="28"/>
        <v>260</v>
      </c>
      <c r="Q354" s="38">
        <f t="shared" si="28"/>
        <v>260</v>
      </c>
      <c r="R354" s="38">
        <f t="shared" si="28"/>
        <v>260</v>
      </c>
      <c r="S354" s="38">
        <f t="shared" si="28"/>
        <v>260</v>
      </c>
      <c r="T354" s="38">
        <f t="shared" si="29"/>
        <v>260</v>
      </c>
      <c r="U354" s="38">
        <f t="shared" si="29"/>
        <v>260</v>
      </c>
      <c r="V354" s="38">
        <f t="shared" si="29"/>
        <v>260</v>
      </c>
      <c r="W354" s="38">
        <f t="shared" si="29"/>
        <v>260</v>
      </c>
      <c r="X354" s="38">
        <f t="shared" si="29"/>
        <v>260</v>
      </c>
      <c r="Y354" s="38">
        <f t="shared" si="29"/>
        <v>260</v>
      </c>
      <c r="Z354" s="38">
        <f t="shared" si="29"/>
        <v>260</v>
      </c>
      <c r="AA354" s="38">
        <f t="shared" si="29"/>
        <v>260</v>
      </c>
      <c r="AB354" s="38">
        <f t="shared" si="29"/>
        <v>260</v>
      </c>
      <c r="AC354" s="38">
        <f t="shared" si="29"/>
        <v>260</v>
      </c>
      <c r="AD354" s="38">
        <f t="shared" si="29"/>
        <v>260</v>
      </c>
      <c r="AE354" s="38">
        <f t="shared" si="29"/>
        <v>260</v>
      </c>
      <c r="AF354" s="38">
        <f t="shared" si="29"/>
        <v>260</v>
      </c>
      <c r="AG354" s="38">
        <f t="shared" si="29"/>
        <v>260</v>
      </c>
      <c r="AH354" s="38">
        <f t="shared" si="29"/>
        <v>260</v>
      </c>
    </row>
    <row r="355" spans="1:112" x14ac:dyDescent="0.25">
      <c r="B355" s="7" t="s">
        <v>27</v>
      </c>
      <c r="C355" s="7" t="s">
        <v>10</v>
      </c>
      <c r="D355" s="138"/>
      <c r="E355" s="38">
        <f t="shared" si="28"/>
        <v>260</v>
      </c>
      <c r="F355" s="38">
        <f t="shared" si="28"/>
        <v>260</v>
      </c>
      <c r="G355" s="38">
        <f t="shared" si="28"/>
        <v>260</v>
      </c>
      <c r="H355" s="38">
        <f t="shared" si="28"/>
        <v>260</v>
      </c>
      <c r="I355" s="38">
        <f t="shared" si="28"/>
        <v>260</v>
      </c>
      <c r="J355" s="38">
        <f t="shared" si="28"/>
        <v>260</v>
      </c>
      <c r="K355" s="38">
        <f t="shared" si="28"/>
        <v>260</v>
      </c>
      <c r="L355" s="38">
        <f t="shared" si="28"/>
        <v>260</v>
      </c>
      <c r="M355" s="38">
        <f t="shared" si="28"/>
        <v>260</v>
      </c>
      <c r="N355" s="38">
        <f t="shared" si="28"/>
        <v>260</v>
      </c>
      <c r="O355" s="38">
        <f t="shared" si="28"/>
        <v>260</v>
      </c>
      <c r="P355" s="38">
        <f t="shared" si="28"/>
        <v>260</v>
      </c>
      <c r="Q355" s="38">
        <f t="shared" si="28"/>
        <v>260</v>
      </c>
      <c r="R355" s="38">
        <f t="shared" si="28"/>
        <v>260</v>
      </c>
      <c r="S355" s="38">
        <f t="shared" si="28"/>
        <v>260</v>
      </c>
      <c r="T355" s="38">
        <f t="shared" si="29"/>
        <v>260</v>
      </c>
      <c r="U355" s="38">
        <f t="shared" si="29"/>
        <v>260</v>
      </c>
      <c r="V355" s="38">
        <f t="shared" si="29"/>
        <v>260</v>
      </c>
      <c r="W355" s="38">
        <f t="shared" si="29"/>
        <v>260</v>
      </c>
      <c r="X355" s="38">
        <f t="shared" si="29"/>
        <v>260</v>
      </c>
      <c r="Y355" s="38">
        <f t="shared" si="29"/>
        <v>260</v>
      </c>
      <c r="Z355" s="38">
        <f t="shared" si="29"/>
        <v>260</v>
      </c>
      <c r="AA355" s="38">
        <f t="shared" si="29"/>
        <v>260</v>
      </c>
      <c r="AB355" s="38">
        <f t="shared" si="29"/>
        <v>260</v>
      </c>
      <c r="AC355" s="38">
        <f t="shared" si="29"/>
        <v>260</v>
      </c>
      <c r="AD355" s="38">
        <f t="shared" si="29"/>
        <v>260</v>
      </c>
      <c r="AE355" s="38">
        <f t="shared" si="29"/>
        <v>260</v>
      </c>
      <c r="AF355" s="38">
        <f t="shared" si="29"/>
        <v>260</v>
      </c>
      <c r="AG355" s="38">
        <f t="shared" si="29"/>
        <v>260</v>
      </c>
      <c r="AH355" s="38">
        <f t="shared" si="29"/>
        <v>260</v>
      </c>
    </row>
    <row r="356" spans="1:112" x14ac:dyDescent="0.25">
      <c r="B356" s="7" t="s">
        <v>29</v>
      </c>
      <c r="C356" s="7" t="s">
        <v>147</v>
      </c>
      <c r="D356" s="138"/>
      <c r="E356" s="38">
        <v>300</v>
      </c>
      <c r="F356" s="38">
        <v>300</v>
      </c>
      <c r="G356" s="38">
        <v>300</v>
      </c>
      <c r="H356" s="38">
        <v>300</v>
      </c>
      <c r="I356" s="38">
        <v>300</v>
      </c>
      <c r="J356" s="38">
        <v>300</v>
      </c>
      <c r="K356" s="38">
        <v>300</v>
      </c>
      <c r="L356" s="38">
        <v>300</v>
      </c>
      <c r="M356" s="38">
        <v>300</v>
      </c>
      <c r="N356" s="38">
        <v>300</v>
      </c>
      <c r="O356" s="38">
        <v>300</v>
      </c>
      <c r="P356" s="38">
        <v>300</v>
      </c>
      <c r="Q356" s="38">
        <v>300</v>
      </c>
      <c r="R356" s="38">
        <v>300</v>
      </c>
      <c r="S356" s="38">
        <v>300</v>
      </c>
      <c r="T356" s="38">
        <v>300</v>
      </c>
      <c r="U356" s="38">
        <v>300</v>
      </c>
      <c r="V356" s="38">
        <v>300</v>
      </c>
      <c r="W356" s="38">
        <v>300</v>
      </c>
      <c r="X356" s="38">
        <v>300</v>
      </c>
      <c r="Y356" s="38">
        <v>300</v>
      </c>
      <c r="Z356" s="38">
        <v>300</v>
      </c>
      <c r="AA356" s="38">
        <v>300</v>
      </c>
      <c r="AB356" s="38">
        <v>300</v>
      </c>
      <c r="AC356" s="38">
        <v>300</v>
      </c>
      <c r="AD356" s="38">
        <v>300</v>
      </c>
      <c r="AE356" s="38">
        <v>300</v>
      </c>
      <c r="AF356" s="38">
        <v>300</v>
      </c>
      <c r="AG356" s="38">
        <v>300</v>
      </c>
      <c r="AH356" s="38">
        <v>300</v>
      </c>
    </row>
    <row r="357" spans="1:112" x14ac:dyDescent="0.25">
      <c r="B357" s="7" t="s">
        <v>29</v>
      </c>
      <c r="C357" s="7" t="s">
        <v>148</v>
      </c>
      <c r="D357" s="138"/>
      <c r="E357" s="38">
        <v>300</v>
      </c>
      <c r="F357" s="38">
        <v>300</v>
      </c>
      <c r="G357" s="38">
        <v>300</v>
      </c>
      <c r="H357" s="38">
        <v>300</v>
      </c>
      <c r="I357" s="38">
        <v>300</v>
      </c>
      <c r="J357" s="38">
        <v>300</v>
      </c>
      <c r="K357" s="38">
        <v>300</v>
      </c>
      <c r="L357" s="38">
        <v>300</v>
      </c>
      <c r="M357" s="38">
        <v>300</v>
      </c>
      <c r="N357" s="38">
        <v>300</v>
      </c>
      <c r="O357" s="38">
        <v>300</v>
      </c>
      <c r="P357" s="38">
        <v>300</v>
      </c>
      <c r="Q357" s="38">
        <v>300</v>
      </c>
      <c r="R357" s="38">
        <v>300</v>
      </c>
      <c r="S357" s="38">
        <v>300</v>
      </c>
      <c r="T357" s="38">
        <v>300</v>
      </c>
      <c r="U357" s="38">
        <v>300</v>
      </c>
      <c r="V357" s="38">
        <v>300</v>
      </c>
      <c r="W357" s="38">
        <v>300</v>
      </c>
      <c r="X357" s="38">
        <v>300</v>
      </c>
      <c r="Y357" s="38">
        <v>300</v>
      </c>
      <c r="Z357" s="38">
        <v>300</v>
      </c>
      <c r="AA357" s="38">
        <v>300</v>
      </c>
      <c r="AB357" s="38">
        <v>300</v>
      </c>
      <c r="AC357" s="38">
        <v>300</v>
      </c>
      <c r="AD357" s="38">
        <v>300</v>
      </c>
      <c r="AE357" s="38">
        <v>300</v>
      </c>
      <c r="AF357" s="38">
        <v>300</v>
      </c>
      <c r="AG357" s="38">
        <v>300</v>
      </c>
      <c r="AH357" s="38">
        <v>300</v>
      </c>
    </row>
    <row r="358" spans="1:112" x14ac:dyDescent="0.25">
      <c r="B358" s="7" t="s">
        <v>29</v>
      </c>
      <c r="C358" s="7" t="s">
        <v>8</v>
      </c>
      <c r="D358" s="138"/>
      <c r="E358" s="38">
        <v>300</v>
      </c>
      <c r="F358" s="38">
        <v>300</v>
      </c>
      <c r="G358" s="38">
        <v>300</v>
      </c>
      <c r="H358" s="38">
        <v>300</v>
      </c>
      <c r="I358" s="38">
        <v>300</v>
      </c>
      <c r="J358" s="38">
        <v>300</v>
      </c>
      <c r="K358" s="38">
        <v>300</v>
      </c>
      <c r="L358" s="38">
        <v>300</v>
      </c>
      <c r="M358" s="38">
        <v>300</v>
      </c>
      <c r="N358" s="38">
        <v>300</v>
      </c>
      <c r="O358" s="38">
        <v>300</v>
      </c>
      <c r="P358" s="38">
        <v>300</v>
      </c>
      <c r="Q358" s="38">
        <v>300</v>
      </c>
      <c r="R358" s="38">
        <v>300</v>
      </c>
      <c r="S358" s="38">
        <v>300</v>
      </c>
      <c r="T358" s="38">
        <v>300</v>
      </c>
      <c r="U358" s="38">
        <v>300</v>
      </c>
      <c r="V358" s="38">
        <v>300</v>
      </c>
      <c r="W358" s="38">
        <v>300</v>
      </c>
      <c r="X358" s="38">
        <v>300</v>
      </c>
      <c r="Y358" s="38">
        <v>300</v>
      </c>
      <c r="Z358" s="38">
        <v>300</v>
      </c>
      <c r="AA358" s="38">
        <v>300</v>
      </c>
      <c r="AB358" s="38">
        <v>300</v>
      </c>
      <c r="AC358" s="38">
        <v>300</v>
      </c>
      <c r="AD358" s="38">
        <v>300</v>
      </c>
      <c r="AE358" s="38">
        <v>300</v>
      </c>
      <c r="AF358" s="38">
        <v>300</v>
      </c>
      <c r="AG358" s="38">
        <v>300</v>
      </c>
      <c r="AH358" s="38">
        <v>300</v>
      </c>
    </row>
    <row r="359" spans="1:112" x14ac:dyDescent="0.25">
      <c r="B359" s="7" t="s">
        <v>29</v>
      </c>
      <c r="C359" s="7" t="s">
        <v>24</v>
      </c>
      <c r="D359" s="138"/>
      <c r="E359" s="38">
        <v>300</v>
      </c>
      <c r="F359" s="38">
        <v>300</v>
      </c>
      <c r="G359" s="38">
        <v>300</v>
      </c>
      <c r="H359" s="38">
        <v>300</v>
      </c>
      <c r="I359" s="38">
        <v>300</v>
      </c>
      <c r="J359" s="38">
        <v>300</v>
      </c>
      <c r="K359" s="38">
        <v>300</v>
      </c>
      <c r="L359" s="38">
        <v>300</v>
      </c>
      <c r="M359" s="38">
        <v>300</v>
      </c>
      <c r="N359" s="38">
        <v>300</v>
      </c>
      <c r="O359" s="38">
        <v>300</v>
      </c>
      <c r="P359" s="38">
        <v>300</v>
      </c>
      <c r="Q359" s="38">
        <v>300</v>
      </c>
      <c r="R359" s="38">
        <v>300</v>
      </c>
      <c r="S359" s="38">
        <v>300</v>
      </c>
      <c r="T359" s="38">
        <v>300</v>
      </c>
      <c r="U359" s="38">
        <v>300</v>
      </c>
      <c r="V359" s="38">
        <v>300</v>
      </c>
      <c r="W359" s="38">
        <v>300</v>
      </c>
      <c r="X359" s="38">
        <v>300</v>
      </c>
      <c r="Y359" s="38">
        <v>300</v>
      </c>
      <c r="Z359" s="38">
        <v>300</v>
      </c>
      <c r="AA359" s="38">
        <v>300</v>
      </c>
      <c r="AB359" s="38">
        <v>300</v>
      </c>
      <c r="AC359" s="38">
        <v>300</v>
      </c>
      <c r="AD359" s="38">
        <v>300</v>
      </c>
      <c r="AE359" s="38">
        <v>300</v>
      </c>
      <c r="AF359" s="38">
        <v>300</v>
      </c>
      <c r="AG359" s="38">
        <v>300</v>
      </c>
      <c r="AH359" s="38">
        <v>300</v>
      </c>
    </row>
    <row r="360" spans="1:112" x14ac:dyDescent="0.25">
      <c r="B360" s="7" t="s">
        <v>29</v>
      </c>
      <c r="C360" s="7" t="s">
        <v>16</v>
      </c>
      <c r="D360" s="138"/>
      <c r="E360" s="38">
        <v>300</v>
      </c>
      <c r="F360" s="38">
        <v>300</v>
      </c>
      <c r="G360" s="38">
        <v>300</v>
      </c>
      <c r="H360" s="38">
        <v>300</v>
      </c>
      <c r="I360" s="38">
        <v>300</v>
      </c>
      <c r="J360" s="38">
        <v>300</v>
      </c>
      <c r="K360" s="38">
        <v>300</v>
      </c>
      <c r="L360" s="38">
        <v>300</v>
      </c>
      <c r="M360" s="38">
        <v>300</v>
      </c>
      <c r="N360" s="38">
        <v>300</v>
      </c>
      <c r="O360" s="38">
        <v>300</v>
      </c>
      <c r="P360" s="38">
        <v>300</v>
      </c>
      <c r="Q360" s="38">
        <v>300</v>
      </c>
      <c r="R360" s="38">
        <v>300</v>
      </c>
      <c r="S360" s="38">
        <v>300</v>
      </c>
      <c r="T360" s="38">
        <v>300</v>
      </c>
      <c r="U360" s="38">
        <v>300</v>
      </c>
      <c r="V360" s="38">
        <v>300</v>
      </c>
      <c r="W360" s="38">
        <v>300</v>
      </c>
      <c r="X360" s="38">
        <v>300</v>
      </c>
      <c r="Y360" s="38">
        <v>300</v>
      </c>
      <c r="Z360" s="38">
        <v>300</v>
      </c>
      <c r="AA360" s="38">
        <v>300</v>
      </c>
      <c r="AB360" s="38">
        <v>300</v>
      </c>
      <c r="AC360" s="38">
        <v>300</v>
      </c>
      <c r="AD360" s="38">
        <v>300</v>
      </c>
      <c r="AE360" s="38">
        <v>300</v>
      </c>
      <c r="AF360" s="38">
        <v>300</v>
      </c>
      <c r="AG360" s="38">
        <v>300</v>
      </c>
      <c r="AH360" s="38">
        <v>300</v>
      </c>
    </row>
    <row r="361" spans="1:112" x14ac:dyDescent="0.25">
      <c r="B361" s="7" t="s">
        <v>29</v>
      </c>
      <c r="C361" s="7" t="s">
        <v>19</v>
      </c>
      <c r="D361" s="138"/>
      <c r="E361" s="38">
        <v>300</v>
      </c>
      <c r="F361" s="38">
        <v>300</v>
      </c>
      <c r="G361" s="38">
        <v>300</v>
      </c>
      <c r="H361" s="38">
        <v>300</v>
      </c>
      <c r="I361" s="38">
        <v>300</v>
      </c>
      <c r="J361" s="38">
        <v>300</v>
      </c>
      <c r="K361" s="38">
        <v>300</v>
      </c>
      <c r="L361" s="38">
        <v>300</v>
      </c>
      <c r="M361" s="38">
        <v>300</v>
      </c>
      <c r="N361" s="38">
        <v>300</v>
      </c>
      <c r="O361" s="38">
        <v>300</v>
      </c>
      <c r="P361" s="38">
        <v>300</v>
      </c>
      <c r="Q361" s="38">
        <v>300</v>
      </c>
      <c r="R361" s="38">
        <v>300</v>
      </c>
      <c r="S361" s="38">
        <v>300</v>
      </c>
      <c r="T361" s="38">
        <v>300</v>
      </c>
      <c r="U361" s="38">
        <v>300</v>
      </c>
      <c r="V361" s="38">
        <v>300</v>
      </c>
      <c r="W361" s="38">
        <v>300</v>
      </c>
      <c r="X361" s="38">
        <v>300</v>
      </c>
      <c r="Y361" s="38">
        <v>300</v>
      </c>
      <c r="Z361" s="38">
        <v>300</v>
      </c>
      <c r="AA361" s="38">
        <v>300</v>
      </c>
      <c r="AB361" s="38">
        <v>300</v>
      </c>
      <c r="AC361" s="38">
        <v>300</v>
      </c>
      <c r="AD361" s="38">
        <v>300</v>
      </c>
      <c r="AE361" s="38">
        <v>300</v>
      </c>
      <c r="AF361" s="38">
        <v>300</v>
      </c>
      <c r="AG361" s="38">
        <v>300</v>
      </c>
      <c r="AH361" s="38">
        <v>300</v>
      </c>
    </row>
    <row r="362" spans="1:112" x14ac:dyDescent="0.25">
      <c r="B362" s="7" t="s">
        <v>29</v>
      </c>
      <c r="C362" s="7" t="s">
        <v>31</v>
      </c>
      <c r="D362" s="138"/>
      <c r="E362" s="38">
        <v>300</v>
      </c>
      <c r="F362" s="38">
        <v>300</v>
      </c>
      <c r="G362" s="38">
        <v>300</v>
      </c>
      <c r="H362" s="38">
        <v>300</v>
      </c>
      <c r="I362" s="38">
        <v>300</v>
      </c>
      <c r="J362" s="38">
        <v>300</v>
      </c>
      <c r="K362" s="38">
        <v>300</v>
      </c>
      <c r="L362" s="38">
        <v>300</v>
      </c>
      <c r="M362" s="38">
        <v>300</v>
      </c>
      <c r="N362" s="38">
        <v>300</v>
      </c>
      <c r="O362" s="38">
        <v>300</v>
      </c>
      <c r="P362" s="38">
        <v>300</v>
      </c>
      <c r="Q362" s="38">
        <v>300</v>
      </c>
      <c r="R362" s="38">
        <v>300</v>
      </c>
      <c r="S362" s="38">
        <v>300</v>
      </c>
      <c r="T362" s="38">
        <v>300</v>
      </c>
      <c r="U362" s="38">
        <v>300</v>
      </c>
      <c r="V362" s="38">
        <v>300</v>
      </c>
      <c r="W362" s="38">
        <v>300</v>
      </c>
      <c r="X362" s="38">
        <v>300</v>
      </c>
      <c r="Y362" s="38">
        <v>300</v>
      </c>
      <c r="Z362" s="38">
        <v>300</v>
      </c>
      <c r="AA362" s="38">
        <v>300</v>
      </c>
      <c r="AB362" s="38">
        <v>300</v>
      </c>
      <c r="AC362" s="38">
        <v>300</v>
      </c>
      <c r="AD362" s="38">
        <v>300</v>
      </c>
      <c r="AE362" s="38">
        <v>300</v>
      </c>
      <c r="AF362" s="38">
        <v>300</v>
      </c>
      <c r="AG362" s="38">
        <v>300</v>
      </c>
      <c r="AH362" s="38">
        <v>300</v>
      </c>
    </row>
    <row r="363" spans="1:112" x14ac:dyDescent="0.25">
      <c r="B363" s="7" t="s">
        <v>29</v>
      </c>
      <c r="C363" s="7" t="s">
        <v>35</v>
      </c>
      <c r="D363" s="138"/>
      <c r="E363" s="38">
        <v>300</v>
      </c>
      <c r="F363" s="38">
        <v>300</v>
      </c>
      <c r="G363" s="38">
        <v>300</v>
      </c>
      <c r="H363" s="38">
        <v>300</v>
      </c>
      <c r="I363" s="38">
        <v>300</v>
      </c>
      <c r="J363" s="38">
        <v>300</v>
      </c>
      <c r="K363" s="38">
        <v>300</v>
      </c>
      <c r="L363" s="38">
        <v>300</v>
      </c>
      <c r="M363" s="38">
        <v>300</v>
      </c>
      <c r="N363" s="38">
        <v>300</v>
      </c>
      <c r="O363" s="38">
        <v>300</v>
      </c>
      <c r="P363" s="38">
        <v>300</v>
      </c>
      <c r="Q363" s="38">
        <v>300</v>
      </c>
      <c r="R363" s="38">
        <v>300</v>
      </c>
      <c r="S363" s="38">
        <v>300</v>
      </c>
      <c r="T363" s="38">
        <v>300</v>
      </c>
      <c r="U363" s="38">
        <v>300</v>
      </c>
      <c r="V363" s="38">
        <v>300</v>
      </c>
      <c r="W363" s="38">
        <v>300</v>
      </c>
      <c r="X363" s="38">
        <v>300</v>
      </c>
      <c r="Y363" s="38">
        <v>300</v>
      </c>
      <c r="Z363" s="38">
        <v>300</v>
      </c>
      <c r="AA363" s="38">
        <v>300</v>
      </c>
      <c r="AB363" s="38">
        <v>300</v>
      </c>
      <c r="AC363" s="38">
        <v>300</v>
      </c>
      <c r="AD363" s="38">
        <v>300</v>
      </c>
      <c r="AE363" s="38">
        <v>300</v>
      </c>
      <c r="AF363" s="38">
        <v>300</v>
      </c>
      <c r="AG363" s="38">
        <v>300</v>
      </c>
      <c r="AH363" s="38">
        <v>300</v>
      </c>
    </row>
    <row r="364" spans="1:112" x14ac:dyDescent="0.25">
      <c r="B364" s="7" t="s">
        <v>29</v>
      </c>
      <c r="C364" s="7" t="s">
        <v>10</v>
      </c>
      <c r="D364" s="138"/>
      <c r="E364" s="38">
        <v>300</v>
      </c>
      <c r="F364" s="38">
        <v>300</v>
      </c>
      <c r="G364" s="38">
        <v>300</v>
      </c>
      <c r="H364" s="38">
        <v>300</v>
      </c>
      <c r="I364" s="38">
        <v>300</v>
      </c>
      <c r="J364" s="38">
        <v>300</v>
      </c>
      <c r="K364" s="38">
        <v>300</v>
      </c>
      <c r="L364" s="38">
        <v>300</v>
      </c>
      <c r="M364" s="38">
        <v>300</v>
      </c>
      <c r="N364" s="38">
        <v>300</v>
      </c>
      <c r="O364" s="38">
        <v>300</v>
      </c>
      <c r="P364" s="38">
        <v>300</v>
      </c>
      <c r="Q364" s="38">
        <v>300</v>
      </c>
      <c r="R364" s="38">
        <v>300</v>
      </c>
      <c r="S364" s="38">
        <v>300</v>
      </c>
      <c r="T364" s="38">
        <v>300</v>
      </c>
      <c r="U364" s="38">
        <v>300</v>
      </c>
      <c r="V364" s="38">
        <v>300</v>
      </c>
      <c r="W364" s="38">
        <v>300</v>
      </c>
      <c r="X364" s="38">
        <v>300</v>
      </c>
      <c r="Y364" s="38">
        <v>300</v>
      </c>
      <c r="Z364" s="38">
        <v>300</v>
      </c>
      <c r="AA364" s="38">
        <v>300</v>
      </c>
      <c r="AB364" s="38">
        <v>300</v>
      </c>
      <c r="AC364" s="38">
        <v>300</v>
      </c>
      <c r="AD364" s="38">
        <v>300</v>
      </c>
      <c r="AE364" s="38">
        <v>300</v>
      </c>
      <c r="AF364" s="38">
        <v>300</v>
      </c>
      <c r="AG364" s="38">
        <v>300</v>
      </c>
      <c r="AH364" s="38">
        <v>300</v>
      </c>
    </row>
    <row r="365" spans="1:112" x14ac:dyDescent="0.25">
      <c r="B365" s="7" t="s">
        <v>32</v>
      </c>
      <c r="C365" s="7" t="s">
        <v>10</v>
      </c>
      <c r="D365" s="138"/>
      <c r="E365" s="38">
        <v>300</v>
      </c>
      <c r="F365" s="38">
        <v>300</v>
      </c>
      <c r="G365" s="38">
        <v>300</v>
      </c>
      <c r="H365" s="38">
        <v>300</v>
      </c>
      <c r="I365" s="38">
        <v>300</v>
      </c>
      <c r="J365" s="38">
        <v>300</v>
      </c>
      <c r="K365" s="38">
        <v>300</v>
      </c>
      <c r="L365" s="38">
        <v>300</v>
      </c>
      <c r="M365" s="38">
        <v>300</v>
      </c>
      <c r="N365" s="38">
        <v>300</v>
      </c>
      <c r="O365" s="38">
        <v>300</v>
      </c>
      <c r="P365" s="38">
        <v>300</v>
      </c>
      <c r="Q365" s="38">
        <v>300</v>
      </c>
      <c r="R365" s="38">
        <v>300</v>
      </c>
      <c r="S365" s="38">
        <v>300</v>
      </c>
      <c r="T365" s="38">
        <v>300</v>
      </c>
      <c r="U365" s="38">
        <v>300</v>
      </c>
      <c r="V365" s="38">
        <v>300</v>
      </c>
      <c r="W365" s="38">
        <v>300</v>
      </c>
      <c r="X365" s="38">
        <v>300</v>
      </c>
      <c r="Y365" s="38">
        <v>300</v>
      </c>
      <c r="Z365" s="38">
        <v>300</v>
      </c>
      <c r="AA365" s="38">
        <v>300</v>
      </c>
      <c r="AB365" s="38">
        <v>300</v>
      </c>
      <c r="AC365" s="38">
        <v>300</v>
      </c>
      <c r="AD365" s="38">
        <v>300</v>
      </c>
      <c r="AE365" s="38">
        <v>300</v>
      </c>
      <c r="AF365" s="38">
        <v>300</v>
      </c>
      <c r="AG365" s="38">
        <v>300</v>
      </c>
      <c r="AH365" s="38">
        <v>300</v>
      </c>
    </row>
    <row r="368" spans="1:112" ht="18.75" x14ac:dyDescent="0.3">
      <c r="A368" s="1" t="s">
        <v>103</v>
      </c>
      <c r="B368" s="1" t="s">
        <v>104</v>
      </c>
      <c r="AK368" s="1" t="s">
        <v>103</v>
      </c>
      <c r="AL368" s="1" t="s">
        <v>131</v>
      </c>
      <c r="BV368" s="1" t="s">
        <v>103</v>
      </c>
      <c r="BW368" s="1" t="s">
        <v>126</v>
      </c>
      <c r="DG368" s="1" t="s">
        <v>103</v>
      </c>
      <c r="DH368" s="1" t="s">
        <v>123</v>
      </c>
    </row>
    <row r="370" spans="1:144" x14ac:dyDescent="0.25">
      <c r="A370" s="40" t="s">
        <v>105</v>
      </c>
      <c r="B370" s="7" t="s">
        <v>3</v>
      </c>
      <c r="C370" s="7" t="s">
        <v>4</v>
      </c>
      <c r="D370" s="8">
        <f>D4</f>
        <v>1994</v>
      </c>
      <c r="E370" s="8">
        <f t="shared" ref="E370:AH370" si="30">E4</f>
        <v>1995</v>
      </c>
      <c r="F370" s="8">
        <f t="shared" si="30"/>
        <v>1996</v>
      </c>
      <c r="G370" s="8">
        <f t="shared" si="30"/>
        <v>1997</v>
      </c>
      <c r="H370" s="8">
        <f t="shared" si="30"/>
        <v>1998</v>
      </c>
      <c r="I370" s="8">
        <f t="shared" si="30"/>
        <v>1999</v>
      </c>
      <c r="J370" s="8">
        <f t="shared" si="30"/>
        <v>2000</v>
      </c>
      <c r="K370" s="8">
        <f t="shared" si="30"/>
        <v>2001</v>
      </c>
      <c r="L370" s="8">
        <f t="shared" si="30"/>
        <v>2002</v>
      </c>
      <c r="M370" s="8">
        <f t="shared" si="30"/>
        <v>2003</v>
      </c>
      <c r="N370" s="8">
        <f t="shared" si="30"/>
        <v>2004</v>
      </c>
      <c r="O370" s="8">
        <f t="shared" si="30"/>
        <v>2005</v>
      </c>
      <c r="P370" s="8">
        <f t="shared" si="30"/>
        <v>2006</v>
      </c>
      <c r="Q370" s="8">
        <f t="shared" si="30"/>
        <v>2007</v>
      </c>
      <c r="R370" s="8">
        <f t="shared" si="30"/>
        <v>2008</v>
      </c>
      <c r="S370" s="8">
        <f t="shared" si="30"/>
        <v>2009</v>
      </c>
      <c r="T370" s="8">
        <f t="shared" si="30"/>
        <v>2010</v>
      </c>
      <c r="U370" s="8">
        <f t="shared" si="30"/>
        <v>2011</v>
      </c>
      <c r="V370" s="8">
        <f t="shared" si="30"/>
        <v>2012</v>
      </c>
      <c r="W370" s="8">
        <f t="shared" si="30"/>
        <v>2013</v>
      </c>
      <c r="X370" s="8">
        <f t="shared" si="30"/>
        <v>2014</v>
      </c>
      <c r="Y370" s="8">
        <f t="shared" si="30"/>
        <v>2015</v>
      </c>
      <c r="Z370" s="8">
        <f t="shared" si="30"/>
        <v>2016</v>
      </c>
      <c r="AA370" s="8">
        <f t="shared" si="30"/>
        <v>2017</v>
      </c>
      <c r="AB370" s="8">
        <f t="shared" si="30"/>
        <v>2018</v>
      </c>
      <c r="AC370" s="8">
        <f t="shared" si="30"/>
        <v>2019</v>
      </c>
      <c r="AD370" s="8">
        <f t="shared" si="30"/>
        <v>2020</v>
      </c>
      <c r="AE370" s="8">
        <f t="shared" si="30"/>
        <v>2021</v>
      </c>
      <c r="AF370" s="8">
        <f t="shared" si="30"/>
        <v>2022</v>
      </c>
      <c r="AG370" s="8">
        <f t="shared" si="30"/>
        <v>2023</v>
      </c>
      <c r="AH370" s="8">
        <f t="shared" si="30"/>
        <v>2024</v>
      </c>
      <c r="AK370" s="40" t="s">
        <v>105</v>
      </c>
      <c r="AL370" s="7" t="s">
        <v>3</v>
      </c>
      <c r="AM370" s="7" t="s">
        <v>4</v>
      </c>
      <c r="AN370" s="8">
        <f t="shared" ref="AN370:BR370" si="31">D4</f>
        <v>1994</v>
      </c>
      <c r="AO370" s="8">
        <f t="shared" si="31"/>
        <v>1995</v>
      </c>
      <c r="AP370" s="8">
        <f t="shared" si="31"/>
        <v>1996</v>
      </c>
      <c r="AQ370" s="8">
        <f t="shared" si="31"/>
        <v>1997</v>
      </c>
      <c r="AR370" s="8">
        <f t="shared" si="31"/>
        <v>1998</v>
      </c>
      <c r="AS370" s="8">
        <f t="shared" si="31"/>
        <v>1999</v>
      </c>
      <c r="AT370" s="8">
        <f t="shared" si="31"/>
        <v>2000</v>
      </c>
      <c r="AU370" s="8">
        <f t="shared" si="31"/>
        <v>2001</v>
      </c>
      <c r="AV370" s="8">
        <f t="shared" si="31"/>
        <v>2002</v>
      </c>
      <c r="AW370" s="8">
        <f t="shared" si="31"/>
        <v>2003</v>
      </c>
      <c r="AX370" s="8">
        <f t="shared" si="31"/>
        <v>2004</v>
      </c>
      <c r="AY370" s="8">
        <f t="shared" si="31"/>
        <v>2005</v>
      </c>
      <c r="AZ370" s="8">
        <f t="shared" si="31"/>
        <v>2006</v>
      </c>
      <c r="BA370" s="8">
        <f t="shared" si="31"/>
        <v>2007</v>
      </c>
      <c r="BB370" s="8">
        <f t="shared" si="31"/>
        <v>2008</v>
      </c>
      <c r="BC370" s="8">
        <f t="shared" si="31"/>
        <v>2009</v>
      </c>
      <c r="BD370" s="8">
        <f t="shared" si="31"/>
        <v>2010</v>
      </c>
      <c r="BE370" s="8">
        <f t="shared" si="31"/>
        <v>2011</v>
      </c>
      <c r="BF370" s="8">
        <f t="shared" si="31"/>
        <v>2012</v>
      </c>
      <c r="BG370" s="8">
        <f t="shared" si="31"/>
        <v>2013</v>
      </c>
      <c r="BH370" s="8">
        <f t="shared" si="31"/>
        <v>2014</v>
      </c>
      <c r="BI370" s="8">
        <f t="shared" si="31"/>
        <v>2015</v>
      </c>
      <c r="BJ370" s="8">
        <f t="shared" si="31"/>
        <v>2016</v>
      </c>
      <c r="BK370" s="8">
        <f t="shared" si="31"/>
        <v>2017</v>
      </c>
      <c r="BL370" s="8">
        <f t="shared" si="31"/>
        <v>2018</v>
      </c>
      <c r="BM370" s="8">
        <f t="shared" si="31"/>
        <v>2019</v>
      </c>
      <c r="BN370" s="8">
        <f t="shared" si="31"/>
        <v>2020</v>
      </c>
      <c r="BO370" s="8">
        <f t="shared" si="31"/>
        <v>2021</v>
      </c>
      <c r="BP370" s="8">
        <f t="shared" si="31"/>
        <v>2022</v>
      </c>
      <c r="BQ370" s="8">
        <f t="shared" si="31"/>
        <v>2023</v>
      </c>
      <c r="BR370" s="8">
        <f t="shared" si="31"/>
        <v>2024</v>
      </c>
      <c r="BV370" s="40" t="s">
        <v>105</v>
      </c>
      <c r="BW370" s="7" t="s">
        <v>3</v>
      </c>
      <c r="BX370" s="7" t="s">
        <v>4</v>
      </c>
      <c r="BY370" s="8">
        <f t="shared" ref="BY370:DC370" si="32">D4</f>
        <v>1994</v>
      </c>
      <c r="BZ370" s="8">
        <f t="shared" si="32"/>
        <v>1995</v>
      </c>
      <c r="CA370" s="8">
        <f t="shared" si="32"/>
        <v>1996</v>
      </c>
      <c r="CB370" s="8">
        <f t="shared" si="32"/>
        <v>1997</v>
      </c>
      <c r="CC370" s="8">
        <f t="shared" si="32"/>
        <v>1998</v>
      </c>
      <c r="CD370" s="8">
        <f t="shared" si="32"/>
        <v>1999</v>
      </c>
      <c r="CE370" s="8">
        <f t="shared" si="32"/>
        <v>2000</v>
      </c>
      <c r="CF370" s="8">
        <f t="shared" si="32"/>
        <v>2001</v>
      </c>
      <c r="CG370" s="8">
        <f t="shared" si="32"/>
        <v>2002</v>
      </c>
      <c r="CH370" s="8">
        <f t="shared" si="32"/>
        <v>2003</v>
      </c>
      <c r="CI370" s="8">
        <f t="shared" si="32"/>
        <v>2004</v>
      </c>
      <c r="CJ370" s="8">
        <f t="shared" si="32"/>
        <v>2005</v>
      </c>
      <c r="CK370" s="8">
        <f t="shared" si="32"/>
        <v>2006</v>
      </c>
      <c r="CL370" s="8">
        <f t="shared" si="32"/>
        <v>2007</v>
      </c>
      <c r="CM370" s="8">
        <f t="shared" si="32"/>
        <v>2008</v>
      </c>
      <c r="CN370" s="8">
        <f t="shared" si="32"/>
        <v>2009</v>
      </c>
      <c r="CO370" s="8">
        <f t="shared" si="32"/>
        <v>2010</v>
      </c>
      <c r="CP370" s="8">
        <f t="shared" si="32"/>
        <v>2011</v>
      </c>
      <c r="CQ370" s="8">
        <f t="shared" si="32"/>
        <v>2012</v>
      </c>
      <c r="CR370" s="8">
        <f t="shared" si="32"/>
        <v>2013</v>
      </c>
      <c r="CS370" s="8">
        <f t="shared" si="32"/>
        <v>2014</v>
      </c>
      <c r="CT370" s="8">
        <f t="shared" si="32"/>
        <v>2015</v>
      </c>
      <c r="CU370" s="8">
        <f t="shared" si="32"/>
        <v>2016</v>
      </c>
      <c r="CV370" s="8">
        <f t="shared" si="32"/>
        <v>2017</v>
      </c>
      <c r="CW370" s="8">
        <f t="shared" si="32"/>
        <v>2018</v>
      </c>
      <c r="CX370" s="8">
        <f t="shared" si="32"/>
        <v>2019</v>
      </c>
      <c r="CY370" s="8">
        <f t="shared" si="32"/>
        <v>2020</v>
      </c>
      <c r="CZ370" s="8">
        <f t="shared" si="32"/>
        <v>2021</v>
      </c>
      <c r="DA370" s="8">
        <f t="shared" si="32"/>
        <v>2022</v>
      </c>
      <c r="DB370" s="8">
        <f t="shared" si="32"/>
        <v>2023</v>
      </c>
      <c r="DC370" s="8">
        <f t="shared" si="32"/>
        <v>2024</v>
      </c>
      <c r="DG370" s="40" t="s">
        <v>105</v>
      </c>
      <c r="DH370" s="7" t="s">
        <v>3</v>
      </c>
      <c r="DI370" s="7" t="s">
        <v>4</v>
      </c>
      <c r="DJ370" s="8">
        <f t="shared" ref="DJ370:EN370" si="33">D4</f>
        <v>1994</v>
      </c>
      <c r="DK370" s="8">
        <f t="shared" si="33"/>
        <v>1995</v>
      </c>
      <c r="DL370" s="8">
        <f t="shared" si="33"/>
        <v>1996</v>
      </c>
      <c r="DM370" s="8">
        <f t="shared" si="33"/>
        <v>1997</v>
      </c>
      <c r="DN370" s="8">
        <f t="shared" si="33"/>
        <v>1998</v>
      </c>
      <c r="DO370" s="8">
        <f t="shared" si="33"/>
        <v>1999</v>
      </c>
      <c r="DP370" s="8">
        <f t="shared" si="33"/>
        <v>2000</v>
      </c>
      <c r="DQ370" s="8">
        <f t="shared" si="33"/>
        <v>2001</v>
      </c>
      <c r="DR370" s="8">
        <f t="shared" si="33"/>
        <v>2002</v>
      </c>
      <c r="DS370" s="8">
        <f t="shared" si="33"/>
        <v>2003</v>
      </c>
      <c r="DT370" s="8">
        <f t="shared" si="33"/>
        <v>2004</v>
      </c>
      <c r="DU370" s="8">
        <f t="shared" si="33"/>
        <v>2005</v>
      </c>
      <c r="DV370" s="8">
        <f t="shared" si="33"/>
        <v>2006</v>
      </c>
      <c r="DW370" s="8">
        <f t="shared" si="33"/>
        <v>2007</v>
      </c>
      <c r="DX370" s="8">
        <f t="shared" si="33"/>
        <v>2008</v>
      </c>
      <c r="DY370" s="8">
        <f t="shared" si="33"/>
        <v>2009</v>
      </c>
      <c r="DZ370" s="8">
        <f t="shared" si="33"/>
        <v>2010</v>
      </c>
      <c r="EA370" s="8">
        <f t="shared" si="33"/>
        <v>2011</v>
      </c>
      <c r="EB370" s="8">
        <f t="shared" si="33"/>
        <v>2012</v>
      </c>
      <c r="EC370" s="8">
        <f t="shared" si="33"/>
        <v>2013</v>
      </c>
      <c r="ED370" s="8">
        <f t="shared" si="33"/>
        <v>2014</v>
      </c>
      <c r="EE370" s="8">
        <f t="shared" si="33"/>
        <v>2015</v>
      </c>
      <c r="EF370" s="8">
        <f t="shared" si="33"/>
        <v>2016</v>
      </c>
      <c r="EG370" s="8">
        <f t="shared" si="33"/>
        <v>2017</v>
      </c>
      <c r="EH370" s="8">
        <f t="shared" si="33"/>
        <v>2018</v>
      </c>
      <c r="EI370" s="8">
        <f t="shared" si="33"/>
        <v>2019</v>
      </c>
      <c r="EJ370" s="8">
        <f t="shared" si="33"/>
        <v>2020</v>
      </c>
      <c r="EK370" s="8">
        <f t="shared" si="33"/>
        <v>2021</v>
      </c>
      <c r="EL370" s="8">
        <f t="shared" si="33"/>
        <v>2022</v>
      </c>
      <c r="EM370" s="8">
        <f t="shared" si="33"/>
        <v>2023</v>
      </c>
      <c r="EN370" s="8">
        <f t="shared" si="33"/>
        <v>2024</v>
      </c>
    </row>
    <row r="371" spans="1:144" x14ac:dyDescent="0.25">
      <c r="A371" s="40"/>
      <c r="B371" s="7" t="s">
        <v>7</v>
      </c>
      <c r="C371" s="7" t="s">
        <v>147</v>
      </c>
      <c r="D371" s="140"/>
      <c r="E371" s="41">
        <f t="shared" ref="E371:AH373" si="34">1+($C142*E$160/E$161)</f>
        <v>1.024</v>
      </c>
      <c r="F371" s="41">
        <f t="shared" si="34"/>
        <v>1.024</v>
      </c>
      <c r="G371" s="41">
        <f t="shared" si="34"/>
        <v>1.024</v>
      </c>
      <c r="H371" s="41">
        <f t="shared" si="34"/>
        <v>1.024</v>
      </c>
      <c r="I371" s="41">
        <f t="shared" si="34"/>
        <v>1.024</v>
      </c>
      <c r="J371" s="41">
        <f t="shared" si="34"/>
        <v>1.024</v>
      </c>
      <c r="K371" s="41">
        <f t="shared" si="34"/>
        <v>1.024</v>
      </c>
      <c r="L371" s="41">
        <f t="shared" si="34"/>
        <v>1.024</v>
      </c>
      <c r="M371" s="41">
        <f t="shared" si="34"/>
        <v>1.024</v>
      </c>
      <c r="N371" s="41">
        <f t="shared" si="34"/>
        <v>1.024</v>
      </c>
      <c r="O371" s="41">
        <f t="shared" si="34"/>
        <v>1.024</v>
      </c>
      <c r="P371" s="41">
        <f t="shared" si="34"/>
        <v>1.024</v>
      </c>
      <c r="Q371" s="41">
        <f t="shared" si="34"/>
        <v>1.024</v>
      </c>
      <c r="R371" s="41">
        <f t="shared" si="34"/>
        <v>1.024</v>
      </c>
      <c r="S371" s="41">
        <f t="shared" si="34"/>
        <v>1.024</v>
      </c>
      <c r="T371" s="41">
        <f t="shared" si="34"/>
        <v>1.0224</v>
      </c>
      <c r="U371" s="41">
        <f t="shared" si="34"/>
        <v>1.0207999999999999</v>
      </c>
      <c r="V371" s="41">
        <f t="shared" si="34"/>
        <v>1.0192000000000001</v>
      </c>
      <c r="W371" s="41">
        <f t="shared" si="34"/>
        <v>1.0176000000000001</v>
      </c>
      <c r="X371" s="41">
        <f t="shared" si="34"/>
        <v>1.016</v>
      </c>
      <c r="Y371" s="41">
        <f t="shared" si="34"/>
        <v>1.0144</v>
      </c>
      <c r="Z371" s="41">
        <f t="shared" si="34"/>
        <v>1.0127999999999999</v>
      </c>
      <c r="AA371" s="41">
        <f t="shared" si="34"/>
        <v>1.0112000000000001</v>
      </c>
      <c r="AB371" s="41">
        <f t="shared" si="34"/>
        <v>1.0096000000000001</v>
      </c>
      <c r="AC371" s="41">
        <f t="shared" si="34"/>
        <v>1.008</v>
      </c>
      <c r="AD371" s="41">
        <f t="shared" si="34"/>
        <v>1.0064</v>
      </c>
      <c r="AE371" s="41">
        <f t="shared" si="34"/>
        <v>1.0047999999999999</v>
      </c>
      <c r="AF371" s="41">
        <f t="shared" si="34"/>
        <v>1.0032000000000001</v>
      </c>
      <c r="AG371" s="41">
        <f t="shared" si="34"/>
        <v>1.0016</v>
      </c>
      <c r="AH371" s="41">
        <f t="shared" si="34"/>
        <v>1</v>
      </c>
      <c r="AK371" s="40"/>
      <c r="AL371" s="7" t="s">
        <v>7</v>
      </c>
      <c r="AM371" s="7" t="s">
        <v>147</v>
      </c>
      <c r="AN371" s="140"/>
      <c r="AO371" s="41">
        <f t="shared" ref="AO371:BR373" si="35">1+($F142*E$160/E$161)</f>
        <v>1.4729999999999999</v>
      </c>
      <c r="AP371" s="41">
        <f t="shared" si="35"/>
        <v>1.4729999999999999</v>
      </c>
      <c r="AQ371" s="41">
        <f t="shared" si="35"/>
        <v>1.4729999999999999</v>
      </c>
      <c r="AR371" s="41">
        <f t="shared" si="35"/>
        <v>1.4729999999999999</v>
      </c>
      <c r="AS371" s="41">
        <f t="shared" si="35"/>
        <v>1.4729999999999999</v>
      </c>
      <c r="AT371" s="41">
        <f t="shared" si="35"/>
        <v>1.4729999999999999</v>
      </c>
      <c r="AU371" s="41">
        <f t="shared" si="35"/>
        <v>1.4729999999999999</v>
      </c>
      <c r="AV371" s="41">
        <f t="shared" si="35"/>
        <v>1.4729999999999999</v>
      </c>
      <c r="AW371" s="41">
        <f t="shared" si="35"/>
        <v>1.4729999999999999</v>
      </c>
      <c r="AX371" s="41">
        <f t="shared" si="35"/>
        <v>1.4729999999999999</v>
      </c>
      <c r="AY371" s="41">
        <f t="shared" si="35"/>
        <v>1.4729999999999999</v>
      </c>
      <c r="AZ371" s="41">
        <f t="shared" si="35"/>
        <v>1.4729999999999999</v>
      </c>
      <c r="BA371" s="41">
        <f t="shared" si="35"/>
        <v>1.4729999999999999</v>
      </c>
      <c r="BB371" s="41">
        <f t="shared" si="35"/>
        <v>1.4729999999999999</v>
      </c>
      <c r="BC371" s="41">
        <f t="shared" si="35"/>
        <v>1.4729999999999999</v>
      </c>
      <c r="BD371" s="41">
        <f t="shared" si="35"/>
        <v>1.4414666666666667</v>
      </c>
      <c r="BE371" s="41">
        <f t="shared" si="35"/>
        <v>1.4099333333333333</v>
      </c>
      <c r="BF371" s="41">
        <f t="shared" si="35"/>
        <v>1.3784000000000001</v>
      </c>
      <c r="BG371" s="41">
        <f t="shared" si="35"/>
        <v>1.3468666666666667</v>
      </c>
      <c r="BH371" s="41">
        <f t="shared" si="35"/>
        <v>1.3153333333333332</v>
      </c>
      <c r="BI371" s="41">
        <f t="shared" si="35"/>
        <v>1.2838000000000001</v>
      </c>
      <c r="BJ371" s="41">
        <f t="shared" si="35"/>
        <v>1.2522666666666666</v>
      </c>
      <c r="BK371" s="41">
        <f t="shared" si="35"/>
        <v>1.2207333333333334</v>
      </c>
      <c r="BL371" s="41">
        <f t="shared" si="35"/>
        <v>1.1892</v>
      </c>
      <c r="BM371" s="41">
        <f t="shared" si="35"/>
        <v>1.1576666666666666</v>
      </c>
      <c r="BN371" s="41">
        <f t="shared" si="35"/>
        <v>1.1261333333333332</v>
      </c>
      <c r="BO371" s="41">
        <f t="shared" si="35"/>
        <v>1.0946</v>
      </c>
      <c r="BP371" s="41">
        <f t="shared" si="35"/>
        <v>1.0630666666666666</v>
      </c>
      <c r="BQ371" s="41">
        <f t="shared" si="35"/>
        <v>1.0315333333333334</v>
      </c>
      <c r="BR371" s="41">
        <f t="shared" si="35"/>
        <v>1</v>
      </c>
      <c r="BV371" s="40"/>
      <c r="BW371" s="7" t="s">
        <v>7</v>
      </c>
      <c r="BX371" s="57" t="s">
        <v>147</v>
      </c>
      <c r="BY371" s="140"/>
      <c r="BZ371" s="41">
        <f t="shared" ref="BZ371:DC373" si="36">1+($E142*E$160/E$161)</f>
        <v>1.1850000000000001</v>
      </c>
      <c r="CA371" s="41">
        <f t="shared" si="36"/>
        <v>1.1850000000000001</v>
      </c>
      <c r="CB371" s="41">
        <f t="shared" si="36"/>
        <v>1.1850000000000001</v>
      </c>
      <c r="CC371" s="41">
        <f t="shared" si="36"/>
        <v>1.1850000000000001</v>
      </c>
      <c r="CD371" s="41">
        <f t="shared" si="36"/>
        <v>1.1850000000000001</v>
      </c>
      <c r="CE371" s="41">
        <f t="shared" si="36"/>
        <v>1.1850000000000001</v>
      </c>
      <c r="CF371" s="41">
        <f t="shared" si="36"/>
        <v>1.1850000000000001</v>
      </c>
      <c r="CG371" s="41">
        <f t="shared" si="36"/>
        <v>1.1850000000000001</v>
      </c>
      <c r="CH371" s="41">
        <f t="shared" si="36"/>
        <v>1.1850000000000001</v>
      </c>
      <c r="CI371" s="41">
        <f t="shared" si="36"/>
        <v>1.1850000000000001</v>
      </c>
      <c r="CJ371" s="41">
        <f t="shared" si="36"/>
        <v>1.1850000000000001</v>
      </c>
      <c r="CK371" s="41">
        <f t="shared" si="36"/>
        <v>1.1850000000000001</v>
      </c>
      <c r="CL371" s="41">
        <f t="shared" si="36"/>
        <v>1.1850000000000001</v>
      </c>
      <c r="CM371" s="41">
        <f t="shared" si="36"/>
        <v>1.1850000000000001</v>
      </c>
      <c r="CN371" s="41">
        <f t="shared" si="36"/>
        <v>1.1850000000000001</v>
      </c>
      <c r="CO371" s="41">
        <f t="shared" si="36"/>
        <v>1.1726666666666667</v>
      </c>
      <c r="CP371" s="41">
        <f t="shared" si="36"/>
        <v>1.1603333333333334</v>
      </c>
      <c r="CQ371" s="41">
        <f t="shared" si="36"/>
        <v>1.1479999999999999</v>
      </c>
      <c r="CR371" s="41">
        <f t="shared" si="36"/>
        <v>1.1356666666666666</v>
      </c>
      <c r="CS371" s="41">
        <f t="shared" si="36"/>
        <v>1.1233333333333333</v>
      </c>
      <c r="CT371" s="41">
        <f t="shared" si="36"/>
        <v>1.111</v>
      </c>
      <c r="CU371" s="41">
        <f t="shared" si="36"/>
        <v>1.0986666666666667</v>
      </c>
      <c r="CV371" s="41">
        <f t="shared" si="36"/>
        <v>1.0863333333333334</v>
      </c>
      <c r="CW371" s="41">
        <f t="shared" si="36"/>
        <v>1.0740000000000001</v>
      </c>
      <c r="CX371" s="41">
        <f t="shared" si="36"/>
        <v>1.0616666666666668</v>
      </c>
      <c r="CY371" s="41">
        <f t="shared" si="36"/>
        <v>1.0493333333333332</v>
      </c>
      <c r="CZ371" s="41">
        <f t="shared" si="36"/>
        <v>1.0369999999999999</v>
      </c>
      <c r="DA371" s="41">
        <f t="shared" si="36"/>
        <v>1.0246666666666666</v>
      </c>
      <c r="DB371" s="41">
        <f t="shared" si="36"/>
        <v>1.0123333333333333</v>
      </c>
      <c r="DC371" s="41">
        <f t="shared" si="36"/>
        <v>1</v>
      </c>
      <c r="DG371" s="40"/>
      <c r="DH371" s="7" t="s">
        <v>7</v>
      </c>
      <c r="DI371" s="57" t="s">
        <v>147</v>
      </c>
      <c r="DJ371" s="140"/>
      <c r="DK371" s="41">
        <f t="shared" ref="DK371:EN373" si="37">1+($D142*E$160/E$161)</f>
        <v>1.0469999999999999</v>
      </c>
      <c r="DL371" s="41">
        <f t="shared" si="37"/>
        <v>1.0469999999999999</v>
      </c>
      <c r="DM371" s="41">
        <f t="shared" si="37"/>
        <v>1.0469999999999999</v>
      </c>
      <c r="DN371" s="41">
        <f t="shared" si="37"/>
        <v>1.0469999999999999</v>
      </c>
      <c r="DO371" s="41">
        <f t="shared" si="37"/>
        <v>1.0469999999999999</v>
      </c>
      <c r="DP371" s="41">
        <f t="shared" si="37"/>
        <v>1.0469999999999999</v>
      </c>
      <c r="DQ371" s="41">
        <f t="shared" si="37"/>
        <v>1.0469999999999999</v>
      </c>
      <c r="DR371" s="41">
        <f t="shared" si="37"/>
        <v>1.0469999999999999</v>
      </c>
      <c r="DS371" s="41">
        <f t="shared" si="37"/>
        <v>1.0469999999999999</v>
      </c>
      <c r="DT371" s="41">
        <f t="shared" si="37"/>
        <v>1.0469999999999999</v>
      </c>
      <c r="DU371" s="41">
        <f t="shared" si="37"/>
        <v>1.0469999999999999</v>
      </c>
      <c r="DV371" s="41">
        <f t="shared" si="37"/>
        <v>1.0469999999999999</v>
      </c>
      <c r="DW371" s="41">
        <f t="shared" si="37"/>
        <v>1.0469999999999999</v>
      </c>
      <c r="DX371" s="41">
        <f t="shared" si="37"/>
        <v>1.0469999999999999</v>
      </c>
      <c r="DY371" s="41">
        <f t="shared" si="37"/>
        <v>1.0469999999999999</v>
      </c>
      <c r="DZ371" s="41">
        <f t="shared" si="37"/>
        <v>1.0438666666666667</v>
      </c>
      <c r="EA371" s="41">
        <f t="shared" si="37"/>
        <v>1.0407333333333333</v>
      </c>
      <c r="EB371" s="41">
        <f t="shared" si="37"/>
        <v>1.0376000000000001</v>
      </c>
      <c r="EC371" s="41">
        <f t="shared" si="37"/>
        <v>1.0344666666666666</v>
      </c>
      <c r="ED371" s="41">
        <f t="shared" si="37"/>
        <v>1.0313333333333334</v>
      </c>
      <c r="EE371" s="41">
        <f t="shared" si="37"/>
        <v>1.0282</v>
      </c>
      <c r="EF371" s="41">
        <f t="shared" si="37"/>
        <v>1.0250666666666666</v>
      </c>
      <c r="EG371" s="41">
        <f t="shared" si="37"/>
        <v>1.0219333333333334</v>
      </c>
      <c r="EH371" s="41">
        <f t="shared" si="37"/>
        <v>1.0187999999999999</v>
      </c>
      <c r="EI371" s="41">
        <f t="shared" si="37"/>
        <v>1.0156666666666667</v>
      </c>
      <c r="EJ371" s="41">
        <f t="shared" si="37"/>
        <v>1.0125333333333333</v>
      </c>
      <c r="EK371" s="41">
        <f t="shared" si="37"/>
        <v>1.0094000000000001</v>
      </c>
      <c r="EL371" s="41">
        <f t="shared" si="37"/>
        <v>1.0062666666666666</v>
      </c>
      <c r="EM371" s="41">
        <f t="shared" si="37"/>
        <v>1.0031333333333334</v>
      </c>
      <c r="EN371" s="41">
        <f t="shared" si="37"/>
        <v>1</v>
      </c>
    </row>
    <row r="372" spans="1:144" x14ac:dyDescent="0.25">
      <c r="A372" s="40"/>
      <c r="B372" s="7" t="s">
        <v>7</v>
      </c>
      <c r="C372" s="7" t="s">
        <v>148</v>
      </c>
      <c r="D372" s="140"/>
      <c r="E372" s="41">
        <f t="shared" si="34"/>
        <v>1.024</v>
      </c>
      <c r="F372" s="41">
        <f t="shared" si="34"/>
        <v>1.024</v>
      </c>
      <c r="G372" s="41">
        <f t="shared" si="34"/>
        <v>1.024</v>
      </c>
      <c r="H372" s="41">
        <f t="shared" si="34"/>
        <v>1.024</v>
      </c>
      <c r="I372" s="41">
        <f t="shared" si="34"/>
        <v>1.024</v>
      </c>
      <c r="J372" s="41">
        <f t="shared" si="34"/>
        <v>1.024</v>
      </c>
      <c r="K372" s="41">
        <f t="shared" si="34"/>
        <v>1.024</v>
      </c>
      <c r="L372" s="41">
        <f t="shared" si="34"/>
        <v>1.024</v>
      </c>
      <c r="M372" s="41">
        <f t="shared" si="34"/>
        <v>1.024</v>
      </c>
      <c r="N372" s="41">
        <f t="shared" si="34"/>
        <v>1.024</v>
      </c>
      <c r="O372" s="41">
        <f t="shared" si="34"/>
        <v>1.024</v>
      </c>
      <c r="P372" s="41">
        <f t="shared" si="34"/>
        <v>1.024</v>
      </c>
      <c r="Q372" s="41">
        <f t="shared" si="34"/>
        <v>1.024</v>
      </c>
      <c r="R372" s="41">
        <f t="shared" si="34"/>
        <v>1.024</v>
      </c>
      <c r="S372" s="41">
        <f t="shared" si="34"/>
        <v>1.024</v>
      </c>
      <c r="T372" s="41">
        <f t="shared" si="34"/>
        <v>1.0224</v>
      </c>
      <c r="U372" s="41">
        <f t="shared" si="34"/>
        <v>1.0207999999999999</v>
      </c>
      <c r="V372" s="41">
        <f t="shared" si="34"/>
        <v>1.0192000000000001</v>
      </c>
      <c r="W372" s="41">
        <f t="shared" si="34"/>
        <v>1.0176000000000001</v>
      </c>
      <c r="X372" s="41">
        <f t="shared" si="34"/>
        <v>1.016</v>
      </c>
      <c r="Y372" s="41">
        <f t="shared" si="34"/>
        <v>1.0144</v>
      </c>
      <c r="Z372" s="41">
        <f t="shared" si="34"/>
        <v>1.0127999999999999</v>
      </c>
      <c r="AA372" s="41">
        <f t="shared" si="34"/>
        <v>1.0112000000000001</v>
      </c>
      <c r="AB372" s="41">
        <f t="shared" si="34"/>
        <v>1.0096000000000001</v>
      </c>
      <c r="AC372" s="41">
        <f t="shared" si="34"/>
        <v>1.008</v>
      </c>
      <c r="AD372" s="41">
        <f t="shared" si="34"/>
        <v>1.0064</v>
      </c>
      <c r="AE372" s="41">
        <f t="shared" si="34"/>
        <v>1.0047999999999999</v>
      </c>
      <c r="AF372" s="41">
        <f t="shared" si="34"/>
        <v>1.0032000000000001</v>
      </c>
      <c r="AG372" s="41">
        <f t="shared" si="34"/>
        <v>1.0016</v>
      </c>
      <c r="AH372" s="41">
        <f t="shared" si="34"/>
        <v>1</v>
      </c>
      <c r="AK372" s="40"/>
      <c r="AL372" s="7" t="s">
        <v>7</v>
      </c>
      <c r="AM372" s="7" t="s">
        <v>148</v>
      </c>
      <c r="AN372" s="140"/>
      <c r="AO372" s="41">
        <f t="shared" si="35"/>
        <v>1.4729999999999999</v>
      </c>
      <c r="AP372" s="41">
        <f t="shared" si="35"/>
        <v>1.4729999999999999</v>
      </c>
      <c r="AQ372" s="41">
        <f t="shared" si="35"/>
        <v>1.4729999999999999</v>
      </c>
      <c r="AR372" s="41">
        <f t="shared" si="35"/>
        <v>1.4729999999999999</v>
      </c>
      <c r="AS372" s="41">
        <f t="shared" si="35"/>
        <v>1.4729999999999999</v>
      </c>
      <c r="AT372" s="41">
        <f t="shared" si="35"/>
        <v>1.4729999999999999</v>
      </c>
      <c r="AU372" s="41">
        <f t="shared" si="35"/>
        <v>1.4729999999999999</v>
      </c>
      <c r="AV372" s="41">
        <f t="shared" si="35"/>
        <v>1.4729999999999999</v>
      </c>
      <c r="AW372" s="41">
        <f t="shared" si="35"/>
        <v>1.4729999999999999</v>
      </c>
      <c r="AX372" s="41">
        <f t="shared" si="35"/>
        <v>1.4729999999999999</v>
      </c>
      <c r="AY372" s="41">
        <f t="shared" si="35"/>
        <v>1.4729999999999999</v>
      </c>
      <c r="AZ372" s="41">
        <f t="shared" si="35"/>
        <v>1.4729999999999999</v>
      </c>
      <c r="BA372" s="41">
        <f t="shared" si="35"/>
        <v>1.4729999999999999</v>
      </c>
      <c r="BB372" s="41">
        <f t="shared" si="35"/>
        <v>1.4729999999999999</v>
      </c>
      <c r="BC372" s="41">
        <f t="shared" si="35"/>
        <v>1.4729999999999999</v>
      </c>
      <c r="BD372" s="41">
        <f t="shared" si="35"/>
        <v>1.4414666666666667</v>
      </c>
      <c r="BE372" s="41">
        <f t="shared" si="35"/>
        <v>1.4099333333333333</v>
      </c>
      <c r="BF372" s="41">
        <f t="shared" si="35"/>
        <v>1.3784000000000001</v>
      </c>
      <c r="BG372" s="41">
        <f t="shared" si="35"/>
        <v>1.3468666666666667</v>
      </c>
      <c r="BH372" s="41">
        <f t="shared" si="35"/>
        <v>1.3153333333333332</v>
      </c>
      <c r="BI372" s="41">
        <f t="shared" si="35"/>
        <v>1.2838000000000001</v>
      </c>
      <c r="BJ372" s="41">
        <f t="shared" si="35"/>
        <v>1.2522666666666666</v>
      </c>
      <c r="BK372" s="41">
        <f t="shared" si="35"/>
        <v>1.2207333333333334</v>
      </c>
      <c r="BL372" s="41">
        <f t="shared" si="35"/>
        <v>1.1892</v>
      </c>
      <c r="BM372" s="41">
        <f t="shared" si="35"/>
        <v>1.1576666666666666</v>
      </c>
      <c r="BN372" s="41">
        <f t="shared" si="35"/>
        <v>1.1261333333333332</v>
      </c>
      <c r="BO372" s="41">
        <f t="shared" si="35"/>
        <v>1.0946</v>
      </c>
      <c r="BP372" s="41">
        <f t="shared" si="35"/>
        <v>1.0630666666666666</v>
      </c>
      <c r="BQ372" s="41">
        <f t="shared" si="35"/>
        <v>1.0315333333333334</v>
      </c>
      <c r="BR372" s="41">
        <f t="shared" si="35"/>
        <v>1</v>
      </c>
      <c r="BV372" s="40"/>
      <c r="BW372" s="7" t="s">
        <v>7</v>
      </c>
      <c r="BX372" s="57" t="s">
        <v>148</v>
      </c>
      <c r="BY372" s="140"/>
      <c r="BZ372" s="41">
        <f t="shared" si="36"/>
        <v>1.1850000000000001</v>
      </c>
      <c r="CA372" s="41">
        <f t="shared" si="36"/>
        <v>1.1850000000000001</v>
      </c>
      <c r="CB372" s="41">
        <f t="shared" si="36"/>
        <v>1.1850000000000001</v>
      </c>
      <c r="CC372" s="41">
        <f t="shared" si="36"/>
        <v>1.1850000000000001</v>
      </c>
      <c r="CD372" s="41">
        <f t="shared" si="36"/>
        <v>1.1850000000000001</v>
      </c>
      <c r="CE372" s="41">
        <f t="shared" si="36"/>
        <v>1.1850000000000001</v>
      </c>
      <c r="CF372" s="41">
        <f t="shared" si="36"/>
        <v>1.1850000000000001</v>
      </c>
      <c r="CG372" s="41">
        <f t="shared" si="36"/>
        <v>1.1850000000000001</v>
      </c>
      <c r="CH372" s="41">
        <f t="shared" si="36"/>
        <v>1.1850000000000001</v>
      </c>
      <c r="CI372" s="41">
        <f t="shared" si="36"/>
        <v>1.1850000000000001</v>
      </c>
      <c r="CJ372" s="41">
        <f t="shared" si="36"/>
        <v>1.1850000000000001</v>
      </c>
      <c r="CK372" s="41">
        <f t="shared" si="36"/>
        <v>1.1850000000000001</v>
      </c>
      <c r="CL372" s="41">
        <f t="shared" si="36"/>
        <v>1.1850000000000001</v>
      </c>
      <c r="CM372" s="41">
        <f t="shared" si="36"/>
        <v>1.1850000000000001</v>
      </c>
      <c r="CN372" s="41">
        <f t="shared" si="36"/>
        <v>1.1850000000000001</v>
      </c>
      <c r="CO372" s="41">
        <f t="shared" si="36"/>
        <v>1.1726666666666667</v>
      </c>
      <c r="CP372" s="41">
        <f t="shared" si="36"/>
        <v>1.1603333333333334</v>
      </c>
      <c r="CQ372" s="41">
        <f t="shared" si="36"/>
        <v>1.1479999999999999</v>
      </c>
      <c r="CR372" s="41">
        <f t="shared" si="36"/>
        <v>1.1356666666666666</v>
      </c>
      <c r="CS372" s="41">
        <f t="shared" si="36"/>
        <v>1.1233333333333333</v>
      </c>
      <c r="CT372" s="41">
        <f t="shared" si="36"/>
        <v>1.111</v>
      </c>
      <c r="CU372" s="41">
        <f t="shared" si="36"/>
        <v>1.0986666666666667</v>
      </c>
      <c r="CV372" s="41">
        <f t="shared" si="36"/>
        <v>1.0863333333333334</v>
      </c>
      <c r="CW372" s="41">
        <f t="shared" si="36"/>
        <v>1.0740000000000001</v>
      </c>
      <c r="CX372" s="41">
        <f t="shared" si="36"/>
        <v>1.0616666666666668</v>
      </c>
      <c r="CY372" s="41">
        <f t="shared" si="36"/>
        <v>1.0493333333333332</v>
      </c>
      <c r="CZ372" s="41">
        <f t="shared" si="36"/>
        <v>1.0369999999999999</v>
      </c>
      <c r="DA372" s="41">
        <f t="shared" si="36"/>
        <v>1.0246666666666666</v>
      </c>
      <c r="DB372" s="41">
        <f t="shared" si="36"/>
        <v>1.0123333333333333</v>
      </c>
      <c r="DC372" s="41">
        <f t="shared" si="36"/>
        <v>1</v>
      </c>
      <c r="DG372" s="40"/>
      <c r="DH372" s="7" t="s">
        <v>7</v>
      </c>
      <c r="DI372" s="57" t="s">
        <v>148</v>
      </c>
      <c r="DJ372" s="140"/>
      <c r="DK372" s="41">
        <f t="shared" si="37"/>
        <v>1.0469999999999999</v>
      </c>
      <c r="DL372" s="41">
        <f t="shared" si="37"/>
        <v>1.0469999999999999</v>
      </c>
      <c r="DM372" s="41">
        <f t="shared" si="37"/>
        <v>1.0469999999999999</v>
      </c>
      <c r="DN372" s="41">
        <f t="shared" si="37"/>
        <v>1.0469999999999999</v>
      </c>
      <c r="DO372" s="41">
        <f t="shared" si="37"/>
        <v>1.0469999999999999</v>
      </c>
      <c r="DP372" s="41">
        <f t="shared" si="37"/>
        <v>1.0469999999999999</v>
      </c>
      <c r="DQ372" s="41">
        <f t="shared" si="37"/>
        <v>1.0469999999999999</v>
      </c>
      <c r="DR372" s="41">
        <f t="shared" si="37"/>
        <v>1.0469999999999999</v>
      </c>
      <c r="DS372" s="41">
        <f t="shared" si="37"/>
        <v>1.0469999999999999</v>
      </c>
      <c r="DT372" s="41">
        <f t="shared" si="37"/>
        <v>1.0469999999999999</v>
      </c>
      <c r="DU372" s="41">
        <f t="shared" si="37"/>
        <v>1.0469999999999999</v>
      </c>
      <c r="DV372" s="41">
        <f t="shared" si="37"/>
        <v>1.0469999999999999</v>
      </c>
      <c r="DW372" s="41">
        <f t="shared" si="37"/>
        <v>1.0469999999999999</v>
      </c>
      <c r="DX372" s="41">
        <f t="shared" si="37"/>
        <v>1.0469999999999999</v>
      </c>
      <c r="DY372" s="41">
        <f t="shared" si="37"/>
        <v>1.0469999999999999</v>
      </c>
      <c r="DZ372" s="41">
        <f t="shared" si="37"/>
        <v>1.0438666666666667</v>
      </c>
      <c r="EA372" s="41">
        <f t="shared" si="37"/>
        <v>1.0407333333333333</v>
      </c>
      <c r="EB372" s="41">
        <f t="shared" si="37"/>
        <v>1.0376000000000001</v>
      </c>
      <c r="EC372" s="41">
        <f t="shared" si="37"/>
        <v>1.0344666666666666</v>
      </c>
      <c r="ED372" s="41">
        <f t="shared" si="37"/>
        <v>1.0313333333333334</v>
      </c>
      <c r="EE372" s="41">
        <f t="shared" si="37"/>
        <v>1.0282</v>
      </c>
      <c r="EF372" s="41">
        <f t="shared" si="37"/>
        <v>1.0250666666666666</v>
      </c>
      <c r="EG372" s="41">
        <f t="shared" si="37"/>
        <v>1.0219333333333334</v>
      </c>
      <c r="EH372" s="41">
        <f t="shared" si="37"/>
        <v>1.0187999999999999</v>
      </c>
      <c r="EI372" s="41">
        <f t="shared" si="37"/>
        <v>1.0156666666666667</v>
      </c>
      <c r="EJ372" s="41">
        <f t="shared" si="37"/>
        <v>1.0125333333333333</v>
      </c>
      <c r="EK372" s="41">
        <f t="shared" si="37"/>
        <v>1.0094000000000001</v>
      </c>
      <c r="EL372" s="41">
        <f t="shared" si="37"/>
        <v>1.0062666666666666</v>
      </c>
      <c r="EM372" s="41">
        <f t="shared" si="37"/>
        <v>1.0031333333333334</v>
      </c>
      <c r="EN372" s="41">
        <f t="shared" si="37"/>
        <v>1</v>
      </c>
    </row>
    <row r="373" spans="1:144" x14ac:dyDescent="0.25">
      <c r="A373" s="34"/>
      <c r="B373" s="7" t="s">
        <v>7</v>
      </c>
      <c r="C373" s="7" t="s">
        <v>8</v>
      </c>
      <c r="D373" s="140"/>
      <c r="E373" s="41">
        <f t="shared" si="34"/>
        <v>1.024</v>
      </c>
      <c r="F373" s="41">
        <f t="shared" si="34"/>
        <v>1.024</v>
      </c>
      <c r="G373" s="41">
        <f t="shared" si="34"/>
        <v>1.024</v>
      </c>
      <c r="H373" s="41">
        <f t="shared" si="34"/>
        <v>1.024</v>
      </c>
      <c r="I373" s="41">
        <f t="shared" si="34"/>
        <v>1.024</v>
      </c>
      <c r="J373" s="41">
        <f t="shared" si="34"/>
        <v>1.024</v>
      </c>
      <c r="K373" s="41">
        <f t="shared" si="34"/>
        <v>1.024</v>
      </c>
      <c r="L373" s="41">
        <f t="shared" si="34"/>
        <v>1.024</v>
      </c>
      <c r="M373" s="41">
        <f t="shared" si="34"/>
        <v>1.024</v>
      </c>
      <c r="N373" s="41">
        <f t="shared" si="34"/>
        <v>1.024</v>
      </c>
      <c r="O373" s="41">
        <f t="shared" si="34"/>
        <v>1.024</v>
      </c>
      <c r="P373" s="41">
        <f t="shared" si="34"/>
        <v>1.024</v>
      </c>
      <c r="Q373" s="41">
        <f t="shared" si="34"/>
        <v>1.024</v>
      </c>
      <c r="R373" s="41">
        <f t="shared" si="34"/>
        <v>1.024</v>
      </c>
      <c r="S373" s="41">
        <f t="shared" si="34"/>
        <v>1.024</v>
      </c>
      <c r="T373" s="41">
        <f t="shared" si="34"/>
        <v>1.0224</v>
      </c>
      <c r="U373" s="41">
        <f t="shared" si="34"/>
        <v>1.0207999999999999</v>
      </c>
      <c r="V373" s="41">
        <f t="shared" si="34"/>
        <v>1.0192000000000001</v>
      </c>
      <c r="W373" s="41">
        <f t="shared" si="34"/>
        <v>1.0176000000000001</v>
      </c>
      <c r="X373" s="41">
        <f t="shared" si="34"/>
        <v>1.016</v>
      </c>
      <c r="Y373" s="41">
        <f t="shared" si="34"/>
        <v>1.0144</v>
      </c>
      <c r="Z373" s="41">
        <f t="shared" si="34"/>
        <v>1.0127999999999999</v>
      </c>
      <c r="AA373" s="41">
        <f t="shared" si="34"/>
        <v>1.0112000000000001</v>
      </c>
      <c r="AB373" s="41">
        <f t="shared" si="34"/>
        <v>1.0096000000000001</v>
      </c>
      <c r="AC373" s="41">
        <f t="shared" si="34"/>
        <v>1.008</v>
      </c>
      <c r="AD373" s="41">
        <f t="shared" si="34"/>
        <v>1.0064</v>
      </c>
      <c r="AE373" s="41">
        <f t="shared" si="34"/>
        <v>1.0047999999999999</v>
      </c>
      <c r="AF373" s="41">
        <f t="shared" si="34"/>
        <v>1.0032000000000001</v>
      </c>
      <c r="AG373" s="41">
        <f t="shared" si="34"/>
        <v>1.0016</v>
      </c>
      <c r="AH373" s="41">
        <f t="shared" si="34"/>
        <v>1</v>
      </c>
      <c r="AK373" s="34"/>
      <c r="AL373" s="7" t="s">
        <v>7</v>
      </c>
      <c r="AM373" s="7" t="s">
        <v>8</v>
      </c>
      <c r="AN373" s="140"/>
      <c r="AO373" s="41">
        <f t="shared" si="35"/>
        <v>1.4729999999999999</v>
      </c>
      <c r="AP373" s="41">
        <f t="shared" si="35"/>
        <v>1.4729999999999999</v>
      </c>
      <c r="AQ373" s="41">
        <f t="shared" si="35"/>
        <v>1.4729999999999999</v>
      </c>
      <c r="AR373" s="41">
        <f t="shared" si="35"/>
        <v>1.4729999999999999</v>
      </c>
      <c r="AS373" s="41">
        <f t="shared" si="35"/>
        <v>1.4729999999999999</v>
      </c>
      <c r="AT373" s="41">
        <f t="shared" si="35"/>
        <v>1.4729999999999999</v>
      </c>
      <c r="AU373" s="41">
        <f t="shared" si="35"/>
        <v>1.4729999999999999</v>
      </c>
      <c r="AV373" s="41">
        <f t="shared" si="35"/>
        <v>1.4729999999999999</v>
      </c>
      <c r="AW373" s="41">
        <f t="shared" si="35"/>
        <v>1.4729999999999999</v>
      </c>
      <c r="AX373" s="41">
        <f t="shared" si="35"/>
        <v>1.4729999999999999</v>
      </c>
      <c r="AY373" s="41">
        <f t="shared" si="35"/>
        <v>1.4729999999999999</v>
      </c>
      <c r="AZ373" s="41">
        <f t="shared" si="35"/>
        <v>1.4729999999999999</v>
      </c>
      <c r="BA373" s="41">
        <f t="shared" si="35"/>
        <v>1.4729999999999999</v>
      </c>
      <c r="BB373" s="41">
        <f t="shared" si="35"/>
        <v>1.4729999999999999</v>
      </c>
      <c r="BC373" s="41">
        <f t="shared" si="35"/>
        <v>1.4729999999999999</v>
      </c>
      <c r="BD373" s="41">
        <f t="shared" si="35"/>
        <v>1.4414666666666667</v>
      </c>
      <c r="BE373" s="41">
        <f t="shared" si="35"/>
        <v>1.4099333333333333</v>
      </c>
      <c r="BF373" s="41">
        <f t="shared" si="35"/>
        <v>1.3784000000000001</v>
      </c>
      <c r="BG373" s="41">
        <f t="shared" si="35"/>
        <v>1.3468666666666667</v>
      </c>
      <c r="BH373" s="41">
        <f t="shared" si="35"/>
        <v>1.3153333333333332</v>
      </c>
      <c r="BI373" s="41">
        <f t="shared" si="35"/>
        <v>1.2838000000000001</v>
      </c>
      <c r="BJ373" s="41">
        <f t="shared" si="35"/>
        <v>1.2522666666666666</v>
      </c>
      <c r="BK373" s="41">
        <f t="shared" si="35"/>
        <v>1.2207333333333334</v>
      </c>
      <c r="BL373" s="41">
        <f t="shared" si="35"/>
        <v>1.1892</v>
      </c>
      <c r="BM373" s="41">
        <f t="shared" si="35"/>
        <v>1.1576666666666666</v>
      </c>
      <c r="BN373" s="41">
        <f t="shared" si="35"/>
        <v>1.1261333333333332</v>
      </c>
      <c r="BO373" s="41">
        <f t="shared" si="35"/>
        <v>1.0946</v>
      </c>
      <c r="BP373" s="41">
        <f t="shared" si="35"/>
        <v>1.0630666666666666</v>
      </c>
      <c r="BQ373" s="41">
        <f t="shared" si="35"/>
        <v>1.0315333333333334</v>
      </c>
      <c r="BR373" s="41">
        <f t="shared" si="35"/>
        <v>1</v>
      </c>
      <c r="BV373" s="34"/>
      <c r="BW373" s="7" t="s">
        <v>7</v>
      </c>
      <c r="BX373" s="7" t="s">
        <v>8</v>
      </c>
      <c r="BY373" s="140"/>
      <c r="BZ373" s="41">
        <f t="shared" si="36"/>
        <v>1.1850000000000001</v>
      </c>
      <c r="CA373" s="41">
        <f t="shared" si="36"/>
        <v>1.1850000000000001</v>
      </c>
      <c r="CB373" s="41">
        <f t="shared" si="36"/>
        <v>1.1850000000000001</v>
      </c>
      <c r="CC373" s="41">
        <f t="shared" si="36"/>
        <v>1.1850000000000001</v>
      </c>
      <c r="CD373" s="41">
        <f t="shared" si="36"/>
        <v>1.1850000000000001</v>
      </c>
      <c r="CE373" s="41">
        <f t="shared" si="36"/>
        <v>1.1850000000000001</v>
      </c>
      <c r="CF373" s="41">
        <f t="shared" si="36"/>
        <v>1.1850000000000001</v>
      </c>
      <c r="CG373" s="41">
        <f t="shared" si="36"/>
        <v>1.1850000000000001</v>
      </c>
      <c r="CH373" s="41">
        <f t="shared" si="36"/>
        <v>1.1850000000000001</v>
      </c>
      <c r="CI373" s="41">
        <f t="shared" si="36"/>
        <v>1.1850000000000001</v>
      </c>
      <c r="CJ373" s="41">
        <f t="shared" si="36"/>
        <v>1.1850000000000001</v>
      </c>
      <c r="CK373" s="41">
        <f t="shared" si="36"/>
        <v>1.1850000000000001</v>
      </c>
      <c r="CL373" s="41">
        <f t="shared" si="36"/>
        <v>1.1850000000000001</v>
      </c>
      <c r="CM373" s="41">
        <f t="shared" si="36"/>
        <v>1.1850000000000001</v>
      </c>
      <c r="CN373" s="41">
        <f t="shared" si="36"/>
        <v>1.1850000000000001</v>
      </c>
      <c r="CO373" s="41">
        <f t="shared" si="36"/>
        <v>1.1726666666666667</v>
      </c>
      <c r="CP373" s="41">
        <f t="shared" si="36"/>
        <v>1.1603333333333334</v>
      </c>
      <c r="CQ373" s="41">
        <f t="shared" si="36"/>
        <v>1.1479999999999999</v>
      </c>
      <c r="CR373" s="41">
        <f t="shared" si="36"/>
        <v>1.1356666666666666</v>
      </c>
      <c r="CS373" s="41">
        <f t="shared" si="36"/>
        <v>1.1233333333333333</v>
      </c>
      <c r="CT373" s="41">
        <f t="shared" si="36"/>
        <v>1.111</v>
      </c>
      <c r="CU373" s="41">
        <f t="shared" si="36"/>
        <v>1.0986666666666667</v>
      </c>
      <c r="CV373" s="41">
        <f t="shared" si="36"/>
        <v>1.0863333333333334</v>
      </c>
      <c r="CW373" s="41">
        <f t="shared" si="36"/>
        <v>1.0740000000000001</v>
      </c>
      <c r="CX373" s="41">
        <f t="shared" si="36"/>
        <v>1.0616666666666668</v>
      </c>
      <c r="CY373" s="41">
        <f t="shared" si="36"/>
        <v>1.0493333333333332</v>
      </c>
      <c r="CZ373" s="41">
        <f t="shared" si="36"/>
        <v>1.0369999999999999</v>
      </c>
      <c r="DA373" s="41">
        <f t="shared" si="36"/>
        <v>1.0246666666666666</v>
      </c>
      <c r="DB373" s="41">
        <f t="shared" si="36"/>
        <v>1.0123333333333333</v>
      </c>
      <c r="DC373" s="41">
        <f t="shared" si="36"/>
        <v>1</v>
      </c>
      <c r="DG373" s="34"/>
      <c r="DH373" s="7" t="s">
        <v>7</v>
      </c>
      <c r="DI373" s="7" t="s">
        <v>8</v>
      </c>
      <c r="DJ373" s="140"/>
      <c r="DK373" s="41">
        <f t="shared" si="37"/>
        <v>1.0469999999999999</v>
      </c>
      <c r="DL373" s="41">
        <f t="shared" si="37"/>
        <v>1.0469999999999999</v>
      </c>
      <c r="DM373" s="41">
        <f t="shared" si="37"/>
        <v>1.0469999999999999</v>
      </c>
      <c r="DN373" s="41">
        <f t="shared" si="37"/>
        <v>1.0469999999999999</v>
      </c>
      <c r="DO373" s="41">
        <f t="shared" si="37"/>
        <v>1.0469999999999999</v>
      </c>
      <c r="DP373" s="41">
        <f t="shared" si="37"/>
        <v>1.0469999999999999</v>
      </c>
      <c r="DQ373" s="41">
        <f t="shared" si="37"/>
        <v>1.0469999999999999</v>
      </c>
      <c r="DR373" s="41">
        <f t="shared" si="37"/>
        <v>1.0469999999999999</v>
      </c>
      <c r="DS373" s="41">
        <f t="shared" si="37"/>
        <v>1.0469999999999999</v>
      </c>
      <c r="DT373" s="41">
        <f t="shared" si="37"/>
        <v>1.0469999999999999</v>
      </c>
      <c r="DU373" s="41">
        <f t="shared" si="37"/>
        <v>1.0469999999999999</v>
      </c>
      <c r="DV373" s="41">
        <f t="shared" si="37"/>
        <v>1.0469999999999999</v>
      </c>
      <c r="DW373" s="41">
        <f t="shared" si="37"/>
        <v>1.0469999999999999</v>
      </c>
      <c r="DX373" s="41">
        <f t="shared" si="37"/>
        <v>1.0469999999999999</v>
      </c>
      <c r="DY373" s="41">
        <f t="shared" si="37"/>
        <v>1.0469999999999999</v>
      </c>
      <c r="DZ373" s="41">
        <f t="shared" si="37"/>
        <v>1.0438666666666667</v>
      </c>
      <c r="EA373" s="41">
        <f t="shared" si="37"/>
        <v>1.0407333333333333</v>
      </c>
      <c r="EB373" s="41">
        <f t="shared" si="37"/>
        <v>1.0376000000000001</v>
      </c>
      <c r="EC373" s="41">
        <f t="shared" si="37"/>
        <v>1.0344666666666666</v>
      </c>
      <c r="ED373" s="41">
        <f t="shared" si="37"/>
        <v>1.0313333333333334</v>
      </c>
      <c r="EE373" s="41">
        <f t="shared" si="37"/>
        <v>1.0282</v>
      </c>
      <c r="EF373" s="41">
        <f t="shared" si="37"/>
        <v>1.0250666666666666</v>
      </c>
      <c r="EG373" s="41">
        <f t="shared" si="37"/>
        <v>1.0219333333333334</v>
      </c>
      <c r="EH373" s="41">
        <f t="shared" si="37"/>
        <v>1.0187999999999999</v>
      </c>
      <c r="EI373" s="41">
        <f t="shared" si="37"/>
        <v>1.0156666666666667</v>
      </c>
      <c r="EJ373" s="41">
        <f t="shared" si="37"/>
        <v>1.0125333333333333</v>
      </c>
      <c r="EK373" s="41">
        <f t="shared" si="37"/>
        <v>1.0094000000000001</v>
      </c>
      <c r="EL373" s="41">
        <f t="shared" si="37"/>
        <v>1.0062666666666666</v>
      </c>
      <c r="EM373" s="41">
        <f t="shared" si="37"/>
        <v>1.0031333333333334</v>
      </c>
      <c r="EN373" s="41">
        <f t="shared" si="37"/>
        <v>1</v>
      </c>
    </row>
    <row r="374" spans="1:144" x14ac:dyDescent="0.25">
      <c r="A374" s="34"/>
      <c r="B374" s="7" t="s">
        <v>7</v>
      </c>
      <c r="C374" s="7" t="s">
        <v>10</v>
      </c>
      <c r="D374" s="140"/>
      <c r="E374" s="41">
        <f t="shared" ref="E374:AH374" si="38">1+($C150*E$160/E$161)</f>
        <v>1.008</v>
      </c>
      <c r="F374" s="41">
        <f t="shared" si="38"/>
        <v>1.008</v>
      </c>
      <c r="G374" s="41">
        <f t="shared" si="38"/>
        <v>1.008</v>
      </c>
      <c r="H374" s="41">
        <f t="shared" si="38"/>
        <v>1.008</v>
      </c>
      <c r="I374" s="41">
        <f t="shared" si="38"/>
        <v>1.008</v>
      </c>
      <c r="J374" s="41">
        <f t="shared" si="38"/>
        <v>1.008</v>
      </c>
      <c r="K374" s="41">
        <f t="shared" si="38"/>
        <v>1.008</v>
      </c>
      <c r="L374" s="41">
        <f t="shared" si="38"/>
        <v>1.008</v>
      </c>
      <c r="M374" s="41">
        <f t="shared" si="38"/>
        <v>1.008</v>
      </c>
      <c r="N374" s="41">
        <f t="shared" si="38"/>
        <v>1.008</v>
      </c>
      <c r="O374" s="41">
        <f t="shared" si="38"/>
        <v>1.008</v>
      </c>
      <c r="P374" s="41">
        <f t="shared" si="38"/>
        <v>1.008</v>
      </c>
      <c r="Q374" s="41">
        <f t="shared" si="38"/>
        <v>1.008</v>
      </c>
      <c r="R374" s="41">
        <f t="shared" si="38"/>
        <v>1.008</v>
      </c>
      <c r="S374" s="41">
        <f t="shared" si="38"/>
        <v>1.008</v>
      </c>
      <c r="T374" s="41">
        <f t="shared" si="38"/>
        <v>1.0074666666666667</v>
      </c>
      <c r="U374" s="41">
        <f t="shared" si="38"/>
        <v>1.0069333333333332</v>
      </c>
      <c r="V374" s="41">
        <f t="shared" si="38"/>
        <v>1.0064</v>
      </c>
      <c r="W374" s="41">
        <f t="shared" si="38"/>
        <v>1.0058666666666667</v>
      </c>
      <c r="X374" s="41">
        <f t="shared" si="38"/>
        <v>1.0053333333333334</v>
      </c>
      <c r="Y374" s="41">
        <f t="shared" si="38"/>
        <v>1.0047999999999999</v>
      </c>
      <c r="Z374" s="41">
        <f t="shared" si="38"/>
        <v>1.0042666666666666</v>
      </c>
      <c r="AA374" s="41">
        <f t="shared" si="38"/>
        <v>1.0037333333333334</v>
      </c>
      <c r="AB374" s="41">
        <f t="shared" si="38"/>
        <v>1.0032000000000001</v>
      </c>
      <c r="AC374" s="41">
        <f t="shared" si="38"/>
        <v>1.0026666666666666</v>
      </c>
      <c r="AD374" s="41">
        <f t="shared" si="38"/>
        <v>1.0021333333333333</v>
      </c>
      <c r="AE374" s="41">
        <f t="shared" si="38"/>
        <v>1.0016</v>
      </c>
      <c r="AF374" s="41">
        <f t="shared" si="38"/>
        <v>1.0010666666666668</v>
      </c>
      <c r="AG374" s="41">
        <f t="shared" si="38"/>
        <v>1.0005333333333333</v>
      </c>
      <c r="AH374" s="41">
        <f t="shared" si="38"/>
        <v>1</v>
      </c>
      <c r="AK374" s="34"/>
      <c r="AL374" s="7" t="s">
        <v>7</v>
      </c>
      <c r="AM374" s="7" t="s">
        <v>10</v>
      </c>
      <c r="AN374" s="140"/>
      <c r="AO374" s="41">
        <f t="shared" ref="AO374:BR374" si="39">1+($EE47*E$160/E$161)</f>
        <v>1</v>
      </c>
      <c r="AP374" s="41">
        <f t="shared" si="39"/>
        <v>1</v>
      </c>
      <c r="AQ374" s="41">
        <f t="shared" si="39"/>
        <v>1</v>
      </c>
      <c r="AR374" s="41">
        <f t="shared" si="39"/>
        <v>1</v>
      </c>
      <c r="AS374" s="41">
        <f t="shared" si="39"/>
        <v>1</v>
      </c>
      <c r="AT374" s="41">
        <f t="shared" si="39"/>
        <v>1</v>
      </c>
      <c r="AU374" s="41">
        <f t="shared" si="39"/>
        <v>1</v>
      </c>
      <c r="AV374" s="41">
        <f t="shared" si="39"/>
        <v>1</v>
      </c>
      <c r="AW374" s="41">
        <f t="shared" si="39"/>
        <v>1</v>
      </c>
      <c r="AX374" s="41">
        <f t="shared" si="39"/>
        <v>1</v>
      </c>
      <c r="AY374" s="41">
        <f t="shared" si="39"/>
        <v>1</v>
      </c>
      <c r="AZ374" s="41">
        <f t="shared" si="39"/>
        <v>1</v>
      </c>
      <c r="BA374" s="41">
        <f t="shared" si="39"/>
        <v>1</v>
      </c>
      <c r="BB374" s="41">
        <f t="shared" si="39"/>
        <v>1</v>
      </c>
      <c r="BC374" s="41">
        <f t="shared" si="39"/>
        <v>1</v>
      </c>
      <c r="BD374" s="41">
        <f t="shared" si="39"/>
        <v>1</v>
      </c>
      <c r="BE374" s="41">
        <f t="shared" si="39"/>
        <v>1</v>
      </c>
      <c r="BF374" s="41">
        <f t="shared" si="39"/>
        <v>1</v>
      </c>
      <c r="BG374" s="41">
        <f t="shared" si="39"/>
        <v>1</v>
      </c>
      <c r="BH374" s="41">
        <f t="shared" si="39"/>
        <v>1</v>
      </c>
      <c r="BI374" s="41">
        <f t="shared" si="39"/>
        <v>1</v>
      </c>
      <c r="BJ374" s="41">
        <f t="shared" si="39"/>
        <v>1</v>
      </c>
      <c r="BK374" s="41">
        <f t="shared" si="39"/>
        <v>1</v>
      </c>
      <c r="BL374" s="41">
        <f t="shared" si="39"/>
        <v>1</v>
      </c>
      <c r="BM374" s="41">
        <f t="shared" si="39"/>
        <v>1</v>
      </c>
      <c r="BN374" s="41">
        <f t="shared" si="39"/>
        <v>1</v>
      </c>
      <c r="BO374" s="41">
        <f t="shared" si="39"/>
        <v>1</v>
      </c>
      <c r="BP374" s="41">
        <f t="shared" si="39"/>
        <v>1</v>
      </c>
      <c r="BQ374" s="41">
        <f t="shared" si="39"/>
        <v>1</v>
      </c>
      <c r="BR374" s="41">
        <f t="shared" si="39"/>
        <v>1</v>
      </c>
      <c r="BV374" s="34"/>
      <c r="BW374" s="7" t="s">
        <v>7</v>
      </c>
      <c r="BX374" s="7" t="s">
        <v>10</v>
      </c>
      <c r="BY374" s="140"/>
      <c r="BZ374" s="41">
        <f t="shared" ref="BZ374:DC374" si="40">1+($E150*E$160/E$161)</f>
        <v>1.151</v>
      </c>
      <c r="CA374" s="41">
        <f t="shared" si="40"/>
        <v>1.151</v>
      </c>
      <c r="CB374" s="41">
        <f t="shared" si="40"/>
        <v>1.151</v>
      </c>
      <c r="CC374" s="41">
        <f t="shared" si="40"/>
        <v>1.151</v>
      </c>
      <c r="CD374" s="41">
        <f t="shared" si="40"/>
        <v>1.151</v>
      </c>
      <c r="CE374" s="41">
        <f t="shared" si="40"/>
        <v>1.151</v>
      </c>
      <c r="CF374" s="41">
        <f t="shared" si="40"/>
        <v>1.151</v>
      </c>
      <c r="CG374" s="41">
        <f t="shared" si="40"/>
        <v>1.151</v>
      </c>
      <c r="CH374" s="41">
        <f t="shared" si="40"/>
        <v>1.151</v>
      </c>
      <c r="CI374" s="41">
        <f t="shared" si="40"/>
        <v>1.151</v>
      </c>
      <c r="CJ374" s="41">
        <f t="shared" si="40"/>
        <v>1.151</v>
      </c>
      <c r="CK374" s="41">
        <f t="shared" si="40"/>
        <v>1.151</v>
      </c>
      <c r="CL374" s="41">
        <f t="shared" si="40"/>
        <v>1.151</v>
      </c>
      <c r="CM374" s="41">
        <f t="shared" si="40"/>
        <v>1.151</v>
      </c>
      <c r="CN374" s="41">
        <f t="shared" si="40"/>
        <v>1.151</v>
      </c>
      <c r="CO374" s="41">
        <f t="shared" si="40"/>
        <v>1.1409333333333334</v>
      </c>
      <c r="CP374" s="41">
        <f t="shared" si="40"/>
        <v>1.1308666666666667</v>
      </c>
      <c r="CQ374" s="41">
        <f t="shared" si="40"/>
        <v>1.1208</v>
      </c>
      <c r="CR374" s="41">
        <f t="shared" si="40"/>
        <v>1.1107333333333334</v>
      </c>
      <c r="CS374" s="41">
        <f t="shared" si="40"/>
        <v>1.1006666666666667</v>
      </c>
      <c r="CT374" s="41">
        <f t="shared" si="40"/>
        <v>1.0906</v>
      </c>
      <c r="CU374" s="41">
        <f t="shared" si="40"/>
        <v>1.0805333333333333</v>
      </c>
      <c r="CV374" s="41">
        <f t="shared" si="40"/>
        <v>1.0704666666666667</v>
      </c>
      <c r="CW374" s="41">
        <f t="shared" si="40"/>
        <v>1.0604</v>
      </c>
      <c r="CX374" s="41">
        <f t="shared" si="40"/>
        <v>1.0503333333333333</v>
      </c>
      <c r="CY374" s="41">
        <f t="shared" si="40"/>
        <v>1.0402666666666667</v>
      </c>
      <c r="CZ374" s="41">
        <f t="shared" si="40"/>
        <v>1.0302</v>
      </c>
      <c r="DA374" s="41">
        <f t="shared" si="40"/>
        <v>1.0201333333333333</v>
      </c>
      <c r="DB374" s="41">
        <f t="shared" si="40"/>
        <v>1.0100666666666667</v>
      </c>
      <c r="DC374" s="41">
        <f t="shared" si="40"/>
        <v>1</v>
      </c>
      <c r="DG374" s="34"/>
      <c r="DH374" s="7" t="s">
        <v>7</v>
      </c>
      <c r="DI374" s="7" t="s">
        <v>10</v>
      </c>
      <c r="DJ374" s="140"/>
      <c r="DK374" s="41">
        <f t="shared" ref="DK374:EN374" si="41">1+($D150*E$160/E$161)</f>
        <v>1.0269999999999999</v>
      </c>
      <c r="DL374" s="41">
        <f t="shared" si="41"/>
        <v>1.0269999999999999</v>
      </c>
      <c r="DM374" s="41">
        <f t="shared" si="41"/>
        <v>1.0269999999999999</v>
      </c>
      <c r="DN374" s="41">
        <f t="shared" si="41"/>
        <v>1.0269999999999999</v>
      </c>
      <c r="DO374" s="41">
        <f t="shared" si="41"/>
        <v>1.0269999999999999</v>
      </c>
      <c r="DP374" s="41">
        <f t="shared" si="41"/>
        <v>1.0269999999999999</v>
      </c>
      <c r="DQ374" s="41">
        <f t="shared" si="41"/>
        <v>1.0269999999999999</v>
      </c>
      <c r="DR374" s="41">
        <f t="shared" si="41"/>
        <v>1.0269999999999999</v>
      </c>
      <c r="DS374" s="41">
        <f t="shared" si="41"/>
        <v>1.0269999999999999</v>
      </c>
      <c r="DT374" s="41">
        <f t="shared" si="41"/>
        <v>1.0269999999999999</v>
      </c>
      <c r="DU374" s="41">
        <f t="shared" si="41"/>
        <v>1.0269999999999999</v>
      </c>
      <c r="DV374" s="41">
        <f t="shared" si="41"/>
        <v>1.0269999999999999</v>
      </c>
      <c r="DW374" s="41">
        <f t="shared" si="41"/>
        <v>1.0269999999999999</v>
      </c>
      <c r="DX374" s="41">
        <f t="shared" si="41"/>
        <v>1.0269999999999999</v>
      </c>
      <c r="DY374" s="41">
        <f t="shared" si="41"/>
        <v>1.0269999999999999</v>
      </c>
      <c r="DZ374" s="41">
        <f t="shared" si="41"/>
        <v>1.0251999999999999</v>
      </c>
      <c r="EA374" s="41">
        <f t="shared" si="41"/>
        <v>1.0234000000000001</v>
      </c>
      <c r="EB374" s="41">
        <f t="shared" si="41"/>
        <v>1.0216000000000001</v>
      </c>
      <c r="EC374" s="41">
        <f t="shared" si="41"/>
        <v>1.0198</v>
      </c>
      <c r="ED374" s="41">
        <f t="shared" si="41"/>
        <v>1.018</v>
      </c>
      <c r="EE374" s="41">
        <f t="shared" si="41"/>
        <v>1.0162</v>
      </c>
      <c r="EF374" s="41">
        <f t="shared" si="41"/>
        <v>1.0144</v>
      </c>
      <c r="EG374" s="41">
        <f t="shared" si="41"/>
        <v>1.0125999999999999</v>
      </c>
      <c r="EH374" s="41">
        <f t="shared" si="41"/>
        <v>1.0107999999999999</v>
      </c>
      <c r="EI374" s="41">
        <f t="shared" si="41"/>
        <v>1.0089999999999999</v>
      </c>
      <c r="EJ374" s="41">
        <f t="shared" si="41"/>
        <v>1.0072000000000001</v>
      </c>
      <c r="EK374" s="41">
        <f t="shared" si="41"/>
        <v>1.0054000000000001</v>
      </c>
      <c r="EL374" s="41">
        <f t="shared" si="41"/>
        <v>1.0036</v>
      </c>
      <c r="EM374" s="41">
        <f t="shared" si="41"/>
        <v>1.0018</v>
      </c>
      <c r="EN374" s="41">
        <f t="shared" si="41"/>
        <v>1</v>
      </c>
    </row>
    <row r="375" spans="1:144" x14ac:dyDescent="0.25">
      <c r="A375" s="34"/>
      <c r="B375" s="7" t="s">
        <v>11</v>
      </c>
      <c r="C375" s="7" t="s">
        <v>147</v>
      </c>
      <c r="D375" s="140"/>
      <c r="E375" s="41">
        <f t="shared" ref="E375:AH377" si="42">1+($C142*E$160/E$161)</f>
        <v>1.024</v>
      </c>
      <c r="F375" s="41">
        <f t="shared" si="42"/>
        <v>1.024</v>
      </c>
      <c r="G375" s="41">
        <f t="shared" si="42"/>
        <v>1.024</v>
      </c>
      <c r="H375" s="41">
        <f t="shared" si="42"/>
        <v>1.024</v>
      </c>
      <c r="I375" s="41">
        <f t="shared" si="42"/>
        <v>1.024</v>
      </c>
      <c r="J375" s="41">
        <f t="shared" si="42"/>
        <v>1.024</v>
      </c>
      <c r="K375" s="41">
        <f t="shared" si="42"/>
        <v>1.024</v>
      </c>
      <c r="L375" s="41">
        <f t="shared" si="42"/>
        <v>1.024</v>
      </c>
      <c r="M375" s="41">
        <f t="shared" si="42"/>
        <v>1.024</v>
      </c>
      <c r="N375" s="41">
        <f t="shared" si="42"/>
        <v>1.024</v>
      </c>
      <c r="O375" s="41">
        <f t="shared" si="42"/>
        <v>1.024</v>
      </c>
      <c r="P375" s="41">
        <f t="shared" si="42"/>
        <v>1.024</v>
      </c>
      <c r="Q375" s="41">
        <f t="shared" si="42"/>
        <v>1.024</v>
      </c>
      <c r="R375" s="41">
        <f t="shared" si="42"/>
        <v>1.024</v>
      </c>
      <c r="S375" s="41">
        <f t="shared" si="42"/>
        <v>1.024</v>
      </c>
      <c r="T375" s="41">
        <f t="shared" si="42"/>
        <v>1.0224</v>
      </c>
      <c r="U375" s="41">
        <f t="shared" si="42"/>
        <v>1.0207999999999999</v>
      </c>
      <c r="V375" s="41">
        <f t="shared" si="42"/>
        <v>1.0192000000000001</v>
      </c>
      <c r="W375" s="41">
        <f t="shared" si="42"/>
        <v>1.0176000000000001</v>
      </c>
      <c r="X375" s="41">
        <f t="shared" si="42"/>
        <v>1.016</v>
      </c>
      <c r="Y375" s="41">
        <f t="shared" si="42"/>
        <v>1.0144</v>
      </c>
      <c r="Z375" s="41">
        <f t="shared" si="42"/>
        <v>1.0127999999999999</v>
      </c>
      <c r="AA375" s="41">
        <f t="shared" si="42"/>
        <v>1.0112000000000001</v>
      </c>
      <c r="AB375" s="41">
        <f t="shared" si="42"/>
        <v>1.0096000000000001</v>
      </c>
      <c r="AC375" s="41">
        <f t="shared" si="42"/>
        <v>1.008</v>
      </c>
      <c r="AD375" s="41">
        <f t="shared" si="42"/>
        <v>1.0064</v>
      </c>
      <c r="AE375" s="41">
        <f t="shared" si="42"/>
        <v>1.0047999999999999</v>
      </c>
      <c r="AF375" s="41">
        <f t="shared" si="42"/>
        <v>1.0032000000000001</v>
      </c>
      <c r="AG375" s="41">
        <f t="shared" si="42"/>
        <v>1.0016</v>
      </c>
      <c r="AH375" s="41">
        <f t="shared" si="42"/>
        <v>1</v>
      </c>
      <c r="AK375" s="34"/>
      <c r="AL375" s="7" t="s">
        <v>11</v>
      </c>
      <c r="AM375" s="7" t="s">
        <v>147</v>
      </c>
      <c r="AN375" s="140"/>
      <c r="AO375" s="41">
        <f t="shared" ref="AO375:BR375" si="43">1+($EE39*E$160/E$161)</f>
        <v>1</v>
      </c>
      <c r="AP375" s="41">
        <f t="shared" si="43"/>
        <v>1</v>
      </c>
      <c r="AQ375" s="41">
        <f t="shared" si="43"/>
        <v>1</v>
      </c>
      <c r="AR375" s="41">
        <f t="shared" si="43"/>
        <v>1</v>
      </c>
      <c r="AS375" s="41">
        <f t="shared" si="43"/>
        <v>1</v>
      </c>
      <c r="AT375" s="41">
        <f t="shared" si="43"/>
        <v>1</v>
      </c>
      <c r="AU375" s="41">
        <f t="shared" si="43"/>
        <v>1</v>
      </c>
      <c r="AV375" s="41">
        <f t="shared" si="43"/>
        <v>1</v>
      </c>
      <c r="AW375" s="41">
        <f t="shared" si="43"/>
        <v>1</v>
      </c>
      <c r="AX375" s="41">
        <f t="shared" si="43"/>
        <v>1</v>
      </c>
      <c r="AY375" s="41">
        <f t="shared" si="43"/>
        <v>1</v>
      </c>
      <c r="AZ375" s="41">
        <f t="shared" si="43"/>
        <v>1</v>
      </c>
      <c r="BA375" s="41">
        <f t="shared" si="43"/>
        <v>1</v>
      </c>
      <c r="BB375" s="41">
        <f t="shared" si="43"/>
        <v>1</v>
      </c>
      <c r="BC375" s="41">
        <f t="shared" si="43"/>
        <v>1</v>
      </c>
      <c r="BD375" s="41">
        <f t="shared" si="43"/>
        <v>1</v>
      </c>
      <c r="BE375" s="41">
        <f t="shared" si="43"/>
        <v>1</v>
      </c>
      <c r="BF375" s="41">
        <f t="shared" si="43"/>
        <v>1</v>
      </c>
      <c r="BG375" s="41">
        <f t="shared" si="43"/>
        <v>1</v>
      </c>
      <c r="BH375" s="41">
        <f t="shared" si="43"/>
        <v>1</v>
      </c>
      <c r="BI375" s="41">
        <f t="shared" si="43"/>
        <v>1</v>
      </c>
      <c r="BJ375" s="41">
        <f t="shared" si="43"/>
        <v>1</v>
      </c>
      <c r="BK375" s="41">
        <f t="shared" si="43"/>
        <v>1</v>
      </c>
      <c r="BL375" s="41">
        <f t="shared" si="43"/>
        <v>1</v>
      </c>
      <c r="BM375" s="41">
        <f t="shared" si="43"/>
        <v>1</v>
      </c>
      <c r="BN375" s="41">
        <f t="shared" si="43"/>
        <v>1</v>
      </c>
      <c r="BO375" s="41">
        <f t="shared" si="43"/>
        <v>1</v>
      </c>
      <c r="BP375" s="41">
        <f t="shared" si="43"/>
        <v>1</v>
      </c>
      <c r="BQ375" s="41">
        <f t="shared" si="43"/>
        <v>1</v>
      </c>
      <c r="BR375" s="41">
        <f t="shared" si="43"/>
        <v>1</v>
      </c>
      <c r="BV375" s="34"/>
      <c r="BW375" s="7" t="s">
        <v>11</v>
      </c>
      <c r="BX375" s="57" t="s">
        <v>147</v>
      </c>
      <c r="BY375" s="140"/>
      <c r="BZ375" s="41">
        <f t="shared" ref="BZ375:DC377" si="44">1+($E142*E$160/E$161)</f>
        <v>1.1850000000000001</v>
      </c>
      <c r="CA375" s="41">
        <f t="shared" si="44"/>
        <v>1.1850000000000001</v>
      </c>
      <c r="CB375" s="41">
        <f t="shared" si="44"/>
        <v>1.1850000000000001</v>
      </c>
      <c r="CC375" s="41">
        <f t="shared" si="44"/>
        <v>1.1850000000000001</v>
      </c>
      <c r="CD375" s="41">
        <f t="shared" si="44"/>
        <v>1.1850000000000001</v>
      </c>
      <c r="CE375" s="41">
        <f t="shared" si="44"/>
        <v>1.1850000000000001</v>
      </c>
      <c r="CF375" s="41">
        <f t="shared" si="44"/>
        <v>1.1850000000000001</v>
      </c>
      <c r="CG375" s="41">
        <f t="shared" si="44"/>
        <v>1.1850000000000001</v>
      </c>
      <c r="CH375" s="41">
        <f t="shared" si="44"/>
        <v>1.1850000000000001</v>
      </c>
      <c r="CI375" s="41">
        <f t="shared" si="44"/>
        <v>1.1850000000000001</v>
      </c>
      <c r="CJ375" s="41">
        <f t="shared" si="44"/>
        <v>1.1850000000000001</v>
      </c>
      <c r="CK375" s="41">
        <f t="shared" si="44"/>
        <v>1.1850000000000001</v>
      </c>
      <c r="CL375" s="41">
        <f t="shared" si="44"/>
        <v>1.1850000000000001</v>
      </c>
      <c r="CM375" s="41">
        <f t="shared" si="44"/>
        <v>1.1850000000000001</v>
      </c>
      <c r="CN375" s="41">
        <f t="shared" si="44"/>
        <v>1.1850000000000001</v>
      </c>
      <c r="CO375" s="41">
        <f t="shared" si="44"/>
        <v>1.1726666666666667</v>
      </c>
      <c r="CP375" s="41">
        <f t="shared" si="44"/>
        <v>1.1603333333333334</v>
      </c>
      <c r="CQ375" s="41">
        <f t="shared" si="44"/>
        <v>1.1479999999999999</v>
      </c>
      <c r="CR375" s="41">
        <f t="shared" si="44"/>
        <v>1.1356666666666666</v>
      </c>
      <c r="CS375" s="41">
        <f t="shared" si="44"/>
        <v>1.1233333333333333</v>
      </c>
      <c r="CT375" s="41">
        <f t="shared" si="44"/>
        <v>1.111</v>
      </c>
      <c r="CU375" s="41">
        <f t="shared" si="44"/>
        <v>1.0986666666666667</v>
      </c>
      <c r="CV375" s="41">
        <f t="shared" si="44"/>
        <v>1.0863333333333334</v>
      </c>
      <c r="CW375" s="41">
        <f t="shared" si="44"/>
        <v>1.0740000000000001</v>
      </c>
      <c r="CX375" s="41">
        <f t="shared" si="44"/>
        <v>1.0616666666666668</v>
      </c>
      <c r="CY375" s="41">
        <f t="shared" si="44"/>
        <v>1.0493333333333332</v>
      </c>
      <c r="CZ375" s="41">
        <f t="shared" si="44"/>
        <v>1.0369999999999999</v>
      </c>
      <c r="DA375" s="41">
        <f t="shared" si="44"/>
        <v>1.0246666666666666</v>
      </c>
      <c r="DB375" s="41">
        <f t="shared" si="44"/>
        <v>1.0123333333333333</v>
      </c>
      <c r="DC375" s="41">
        <f t="shared" si="44"/>
        <v>1</v>
      </c>
      <c r="DG375" s="34"/>
      <c r="DH375" s="7" t="s">
        <v>11</v>
      </c>
      <c r="DI375" s="57" t="s">
        <v>147</v>
      </c>
      <c r="DJ375" s="140"/>
      <c r="DK375" s="41">
        <f t="shared" ref="DK375:EN377" si="45">1+($D142*E$160/E$161)</f>
        <v>1.0469999999999999</v>
      </c>
      <c r="DL375" s="41">
        <f t="shared" si="45"/>
        <v>1.0469999999999999</v>
      </c>
      <c r="DM375" s="41">
        <f t="shared" si="45"/>
        <v>1.0469999999999999</v>
      </c>
      <c r="DN375" s="41">
        <f t="shared" si="45"/>
        <v>1.0469999999999999</v>
      </c>
      <c r="DO375" s="41">
        <f t="shared" si="45"/>
        <v>1.0469999999999999</v>
      </c>
      <c r="DP375" s="41">
        <f t="shared" si="45"/>
        <v>1.0469999999999999</v>
      </c>
      <c r="DQ375" s="41">
        <f t="shared" si="45"/>
        <v>1.0469999999999999</v>
      </c>
      <c r="DR375" s="41">
        <f t="shared" si="45"/>
        <v>1.0469999999999999</v>
      </c>
      <c r="DS375" s="41">
        <f t="shared" si="45"/>
        <v>1.0469999999999999</v>
      </c>
      <c r="DT375" s="41">
        <f t="shared" si="45"/>
        <v>1.0469999999999999</v>
      </c>
      <c r="DU375" s="41">
        <f t="shared" si="45"/>
        <v>1.0469999999999999</v>
      </c>
      <c r="DV375" s="41">
        <f t="shared" si="45"/>
        <v>1.0469999999999999</v>
      </c>
      <c r="DW375" s="41">
        <f t="shared" si="45"/>
        <v>1.0469999999999999</v>
      </c>
      <c r="DX375" s="41">
        <f t="shared" si="45"/>
        <v>1.0469999999999999</v>
      </c>
      <c r="DY375" s="41">
        <f t="shared" si="45"/>
        <v>1.0469999999999999</v>
      </c>
      <c r="DZ375" s="41">
        <f t="shared" si="45"/>
        <v>1.0438666666666667</v>
      </c>
      <c r="EA375" s="41">
        <f t="shared" si="45"/>
        <v>1.0407333333333333</v>
      </c>
      <c r="EB375" s="41">
        <f t="shared" si="45"/>
        <v>1.0376000000000001</v>
      </c>
      <c r="EC375" s="41">
        <f t="shared" si="45"/>
        <v>1.0344666666666666</v>
      </c>
      <c r="ED375" s="41">
        <f t="shared" si="45"/>
        <v>1.0313333333333334</v>
      </c>
      <c r="EE375" s="41">
        <f t="shared" si="45"/>
        <v>1.0282</v>
      </c>
      <c r="EF375" s="41">
        <f t="shared" si="45"/>
        <v>1.0250666666666666</v>
      </c>
      <c r="EG375" s="41">
        <f t="shared" si="45"/>
        <v>1.0219333333333334</v>
      </c>
      <c r="EH375" s="41">
        <f t="shared" si="45"/>
        <v>1.0187999999999999</v>
      </c>
      <c r="EI375" s="41">
        <f t="shared" si="45"/>
        <v>1.0156666666666667</v>
      </c>
      <c r="EJ375" s="41">
        <f t="shared" si="45"/>
        <v>1.0125333333333333</v>
      </c>
      <c r="EK375" s="41">
        <f t="shared" si="45"/>
        <v>1.0094000000000001</v>
      </c>
      <c r="EL375" s="41">
        <f t="shared" si="45"/>
        <v>1.0062666666666666</v>
      </c>
      <c r="EM375" s="41">
        <f t="shared" si="45"/>
        <v>1.0031333333333334</v>
      </c>
      <c r="EN375" s="41">
        <f t="shared" si="45"/>
        <v>1</v>
      </c>
    </row>
    <row r="376" spans="1:144" x14ac:dyDescent="0.25">
      <c r="A376" s="34"/>
      <c r="B376" s="7" t="s">
        <v>11</v>
      </c>
      <c r="C376" s="7" t="s">
        <v>148</v>
      </c>
      <c r="D376" s="140"/>
      <c r="E376" s="41">
        <f t="shared" si="42"/>
        <v>1.024</v>
      </c>
      <c r="F376" s="41">
        <f t="shared" si="42"/>
        <v>1.024</v>
      </c>
      <c r="G376" s="41">
        <f t="shared" si="42"/>
        <v>1.024</v>
      </c>
      <c r="H376" s="41">
        <f t="shared" si="42"/>
        <v>1.024</v>
      </c>
      <c r="I376" s="41">
        <f t="shared" si="42"/>
        <v>1.024</v>
      </c>
      <c r="J376" s="41">
        <f t="shared" si="42"/>
        <v>1.024</v>
      </c>
      <c r="K376" s="41">
        <f t="shared" si="42"/>
        <v>1.024</v>
      </c>
      <c r="L376" s="41">
        <f t="shared" si="42"/>
        <v>1.024</v>
      </c>
      <c r="M376" s="41">
        <f t="shared" si="42"/>
        <v>1.024</v>
      </c>
      <c r="N376" s="41">
        <f t="shared" si="42"/>
        <v>1.024</v>
      </c>
      <c r="O376" s="41">
        <f t="shared" si="42"/>
        <v>1.024</v>
      </c>
      <c r="P376" s="41">
        <f t="shared" si="42"/>
        <v>1.024</v>
      </c>
      <c r="Q376" s="41">
        <f t="shared" si="42"/>
        <v>1.024</v>
      </c>
      <c r="R376" s="41">
        <f t="shared" si="42"/>
        <v>1.024</v>
      </c>
      <c r="S376" s="41">
        <f t="shared" si="42"/>
        <v>1.024</v>
      </c>
      <c r="T376" s="41">
        <f t="shared" si="42"/>
        <v>1.0224</v>
      </c>
      <c r="U376" s="41">
        <f t="shared" si="42"/>
        <v>1.0207999999999999</v>
      </c>
      <c r="V376" s="41">
        <f t="shared" si="42"/>
        <v>1.0192000000000001</v>
      </c>
      <c r="W376" s="41">
        <f t="shared" si="42"/>
        <v>1.0176000000000001</v>
      </c>
      <c r="X376" s="41">
        <f t="shared" si="42"/>
        <v>1.016</v>
      </c>
      <c r="Y376" s="41">
        <f t="shared" si="42"/>
        <v>1.0144</v>
      </c>
      <c r="Z376" s="41">
        <f t="shared" si="42"/>
        <v>1.0127999999999999</v>
      </c>
      <c r="AA376" s="41">
        <f t="shared" si="42"/>
        <v>1.0112000000000001</v>
      </c>
      <c r="AB376" s="41">
        <f t="shared" si="42"/>
        <v>1.0096000000000001</v>
      </c>
      <c r="AC376" s="41">
        <f t="shared" si="42"/>
        <v>1.008</v>
      </c>
      <c r="AD376" s="41">
        <f t="shared" si="42"/>
        <v>1.0064</v>
      </c>
      <c r="AE376" s="41">
        <f t="shared" si="42"/>
        <v>1.0047999999999999</v>
      </c>
      <c r="AF376" s="41">
        <f t="shared" si="42"/>
        <v>1.0032000000000001</v>
      </c>
      <c r="AG376" s="41">
        <f t="shared" si="42"/>
        <v>1.0016</v>
      </c>
      <c r="AH376" s="41">
        <f t="shared" si="42"/>
        <v>1</v>
      </c>
      <c r="AK376" s="34"/>
      <c r="AL376" s="7" t="s">
        <v>11</v>
      </c>
      <c r="AM376" s="7" t="s">
        <v>148</v>
      </c>
      <c r="AN376" s="140"/>
      <c r="AO376" s="41">
        <f t="shared" ref="AO376:BR377" si="46">1+($F143*E$160/E$161)</f>
        <v>1.4729999999999999</v>
      </c>
      <c r="AP376" s="41">
        <f t="shared" si="46"/>
        <v>1.4729999999999999</v>
      </c>
      <c r="AQ376" s="41">
        <f t="shared" si="46"/>
        <v>1.4729999999999999</v>
      </c>
      <c r="AR376" s="41">
        <f t="shared" si="46"/>
        <v>1.4729999999999999</v>
      </c>
      <c r="AS376" s="41">
        <f t="shared" si="46"/>
        <v>1.4729999999999999</v>
      </c>
      <c r="AT376" s="41">
        <f t="shared" si="46"/>
        <v>1.4729999999999999</v>
      </c>
      <c r="AU376" s="41">
        <f t="shared" si="46"/>
        <v>1.4729999999999999</v>
      </c>
      <c r="AV376" s="41">
        <f t="shared" si="46"/>
        <v>1.4729999999999999</v>
      </c>
      <c r="AW376" s="41">
        <f t="shared" si="46"/>
        <v>1.4729999999999999</v>
      </c>
      <c r="AX376" s="41">
        <f t="shared" si="46"/>
        <v>1.4729999999999999</v>
      </c>
      <c r="AY376" s="41">
        <f t="shared" si="46"/>
        <v>1.4729999999999999</v>
      </c>
      <c r="AZ376" s="41">
        <f t="shared" si="46"/>
        <v>1.4729999999999999</v>
      </c>
      <c r="BA376" s="41">
        <f t="shared" si="46"/>
        <v>1.4729999999999999</v>
      </c>
      <c r="BB376" s="41">
        <f t="shared" si="46"/>
        <v>1.4729999999999999</v>
      </c>
      <c r="BC376" s="41">
        <f t="shared" si="46"/>
        <v>1.4729999999999999</v>
      </c>
      <c r="BD376" s="41">
        <f t="shared" si="46"/>
        <v>1.4414666666666667</v>
      </c>
      <c r="BE376" s="41">
        <f t="shared" si="46"/>
        <v>1.4099333333333333</v>
      </c>
      <c r="BF376" s="41">
        <f t="shared" si="46"/>
        <v>1.3784000000000001</v>
      </c>
      <c r="BG376" s="41">
        <f t="shared" si="46"/>
        <v>1.3468666666666667</v>
      </c>
      <c r="BH376" s="41">
        <f t="shared" si="46"/>
        <v>1.3153333333333332</v>
      </c>
      <c r="BI376" s="41">
        <f t="shared" si="46"/>
        <v>1.2838000000000001</v>
      </c>
      <c r="BJ376" s="41">
        <f t="shared" si="46"/>
        <v>1.2522666666666666</v>
      </c>
      <c r="BK376" s="41">
        <f t="shared" si="46"/>
        <v>1.2207333333333334</v>
      </c>
      <c r="BL376" s="41">
        <f t="shared" si="46"/>
        <v>1.1892</v>
      </c>
      <c r="BM376" s="41">
        <f t="shared" si="46"/>
        <v>1.1576666666666666</v>
      </c>
      <c r="BN376" s="41">
        <f t="shared" si="46"/>
        <v>1.1261333333333332</v>
      </c>
      <c r="BO376" s="41">
        <f t="shared" si="46"/>
        <v>1.0946</v>
      </c>
      <c r="BP376" s="41">
        <f t="shared" si="46"/>
        <v>1.0630666666666666</v>
      </c>
      <c r="BQ376" s="41">
        <f t="shared" si="46"/>
        <v>1.0315333333333334</v>
      </c>
      <c r="BR376" s="41">
        <f t="shared" si="46"/>
        <v>1</v>
      </c>
      <c r="BV376" s="34"/>
      <c r="BW376" s="7" t="s">
        <v>11</v>
      </c>
      <c r="BX376" s="57" t="s">
        <v>148</v>
      </c>
      <c r="BY376" s="140"/>
      <c r="BZ376" s="41">
        <f t="shared" si="44"/>
        <v>1.1850000000000001</v>
      </c>
      <c r="CA376" s="41">
        <f t="shared" si="44"/>
        <v>1.1850000000000001</v>
      </c>
      <c r="CB376" s="41">
        <f t="shared" si="44"/>
        <v>1.1850000000000001</v>
      </c>
      <c r="CC376" s="41">
        <f t="shared" si="44"/>
        <v>1.1850000000000001</v>
      </c>
      <c r="CD376" s="41">
        <f t="shared" si="44"/>
        <v>1.1850000000000001</v>
      </c>
      <c r="CE376" s="41">
        <f t="shared" si="44"/>
        <v>1.1850000000000001</v>
      </c>
      <c r="CF376" s="41">
        <f t="shared" si="44"/>
        <v>1.1850000000000001</v>
      </c>
      <c r="CG376" s="41">
        <f t="shared" si="44"/>
        <v>1.1850000000000001</v>
      </c>
      <c r="CH376" s="41">
        <f t="shared" si="44"/>
        <v>1.1850000000000001</v>
      </c>
      <c r="CI376" s="41">
        <f t="shared" si="44"/>
        <v>1.1850000000000001</v>
      </c>
      <c r="CJ376" s="41">
        <f t="shared" si="44"/>
        <v>1.1850000000000001</v>
      </c>
      <c r="CK376" s="41">
        <f t="shared" si="44"/>
        <v>1.1850000000000001</v>
      </c>
      <c r="CL376" s="41">
        <f t="shared" si="44"/>
        <v>1.1850000000000001</v>
      </c>
      <c r="CM376" s="41">
        <f t="shared" si="44"/>
        <v>1.1850000000000001</v>
      </c>
      <c r="CN376" s="41">
        <f t="shared" si="44"/>
        <v>1.1850000000000001</v>
      </c>
      <c r="CO376" s="41">
        <f t="shared" si="44"/>
        <v>1.1726666666666667</v>
      </c>
      <c r="CP376" s="41">
        <f t="shared" si="44"/>
        <v>1.1603333333333334</v>
      </c>
      <c r="CQ376" s="41">
        <f t="shared" si="44"/>
        <v>1.1479999999999999</v>
      </c>
      <c r="CR376" s="41">
        <f t="shared" si="44"/>
        <v>1.1356666666666666</v>
      </c>
      <c r="CS376" s="41">
        <f t="shared" si="44"/>
        <v>1.1233333333333333</v>
      </c>
      <c r="CT376" s="41">
        <f t="shared" si="44"/>
        <v>1.111</v>
      </c>
      <c r="CU376" s="41">
        <f t="shared" si="44"/>
        <v>1.0986666666666667</v>
      </c>
      <c r="CV376" s="41">
        <f t="shared" si="44"/>
        <v>1.0863333333333334</v>
      </c>
      <c r="CW376" s="41">
        <f t="shared" si="44"/>
        <v>1.0740000000000001</v>
      </c>
      <c r="CX376" s="41">
        <f t="shared" si="44"/>
        <v>1.0616666666666668</v>
      </c>
      <c r="CY376" s="41">
        <f t="shared" si="44"/>
        <v>1.0493333333333332</v>
      </c>
      <c r="CZ376" s="41">
        <f t="shared" si="44"/>
        <v>1.0369999999999999</v>
      </c>
      <c r="DA376" s="41">
        <f t="shared" si="44"/>
        <v>1.0246666666666666</v>
      </c>
      <c r="DB376" s="41">
        <f t="shared" si="44"/>
        <v>1.0123333333333333</v>
      </c>
      <c r="DC376" s="41">
        <f t="shared" si="44"/>
        <v>1</v>
      </c>
      <c r="DG376" s="34"/>
      <c r="DH376" s="7" t="s">
        <v>11</v>
      </c>
      <c r="DI376" s="57" t="s">
        <v>148</v>
      </c>
      <c r="DJ376" s="140"/>
      <c r="DK376" s="41">
        <f t="shared" si="45"/>
        <v>1.0469999999999999</v>
      </c>
      <c r="DL376" s="41">
        <f t="shared" si="45"/>
        <v>1.0469999999999999</v>
      </c>
      <c r="DM376" s="41">
        <f t="shared" si="45"/>
        <v>1.0469999999999999</v>
      </c>
      <c r="DN376" s="41">
        <f t="shared" si="45"/>
        <v>1.0469999999999999</v>
      </c>
      <c r="DO376" s="41">
        <f t="shared" si="45"/>
        <v>1.0469999999999999</v>
      </c>
      <c r="DP376" s="41">
        <f t="shared" si="45"/>
        <v>1.0469999999999999</v>
      </c>
      <c r="DQ376" s="41">
        <f t="shared" si="45"/>
        <v>1.0469999999999999</v>
      </c>
      <c r="DR376" s="41">
        <f t="shared" si="45"/>
        <v>1.0469999999999999</v>
      </c>
      <c r="DS376" s="41">
        <f t="shared" si="45"/>
        <v>1.0469999999999999</v>
      </c>
      <c r="DT376" s="41">
        <f t="shared" si="45"/>
        <v>1.0469999999999999</v>
      </c>
      <c r="DU376" s="41">
        <f t="shared" si="45"/>
        <v>1.0469999999999999</v>
      </c>
      <c r="DV376" s="41">
        <f t="shared" si="45"/>
        <v>1.0469999999999999</v>
      </c>
      <c r="DW376" s="41">
        <f t="shared" si="45"/>
        <v>1.0469999999999999</v>
      </c>
      <c r="DX376" s="41">
        <f t="shared" si="45"/>
        <v>1.0469999999999999</v>
      </c>
      <c r="DY376" s="41">
        <f t="shared" si="45"/>
        <v>1.0469999999999999</v>
      </c>
      <c r="DZ376" s="41">
        <f t="shared" si="45"/>
        <v>1.0438666666666667</v>
      </c>
      <c r="EA376" s="41">
        <f t="shared" si="45"/>
        <v>1.0407333333333333</v>
      </c>
      <c r="EB376" s="41">
        <f t="shared" si="45"/>
        <v>1.0376000000000001</v>
      </c>
      <c r="EC376" s="41">
        <f t="shared" si="45"/>
        <v>1.0344666666666666</v>
      </c>
      <c r="ED376" s="41">
        <f t="shared" si="45"/>
        <v>1.0313333333333334</v>
      </c>
      <c r="EE376" s="41">
        <f t="shared" si="45"/>
        <v>1.0282</v>
      </c>
      <c r="EF376" s="41">
        <f t="shared" si="45"/>
        <v>1.0250666666666666</v>
      </c>
      <c r="EG376" s="41">
        <f t="shared" si="45"/>
        <v>1.0219333333333334</v>
      </c>
      <c r="EH376" s="41">
        <f t="shared" si="45"/>
        <v>1.0187999999999999</v>
      </c>
      <c r="EI376" s="41">
        <f t="shared" si="45"/>
        <v>1.0156666666666667</v>
      </c>
      <c r="EJ376" s="41">
        <f t="shared" si="45"/>
        <v>1.0125333333333333</v>
      </c>
      <c r="EK376" s="41">
        <f t="shared" si="45"/>
        <v>1.0094000000000001</v>
      </c>
      <c r="EL376" s="41">
        <f t="shared" si="45"/>
        <v>1.0062666666666666</v>
      </c>
      <c r="EM376" s="41">
        <f t="shared" si="45"/>
        <v>1.0031333333333334</v>
      </c>
      <c r="EN376" s="41">
        <f t="shared" si="45"/>
        <v>1</v>
      </c>
    </row>
    <row r="377" spans="1:144" x14ac:dyDescent="0.25">
      <c r="A377" s="34"/>
      <c r="B377" s="7" t="s">
        <v>11</v>
      </c>
      <c r="C377" s="7" t="s">
        <v>8</v>
      </c>
      <c r="D377" s="140"/>
      <c r="E377" s="41">
        <f t="shared" si="42"/>
        <v>1.024</v>
      </c>
      <c r="F377" s="41">
        <f t="shared" si="42"/>
        <v>1.024</v>
      </c>
      <c r="G377" s="41">
        <f t="shared" si="42"/>
        <v>1.024</v>
      </c>
      <c r="H377" s="41">
        <f t="shared" si="42"/>
        <v>1.024</v>
      </c>
      <c r="I377" s="41">
        <f t="shared" si="42"/>
        <v>1.024</v>
      </c>
      <c r="J377" s="41">
        <f t="shared" si="42"/>
        <v>1.024</v>
      </c>
      <c r="K377" s="41">
        <f t="shared" si="42"/>
        <v>1.024</v>
      </c>
      <c r="L377" s="41">
        <f t="shared" si="42"/>
        <v>1.024</v>
      </c>
      <c r="M377" s="41">
        <f t="shared" si="42"/>
        <v>1.024</v>
      </c>
      <c r="N377" s="41">
        <f t="shared" si="42"/>
        <v>1.024</v>
      </c>
      <c r="O377" s="41">
        <f t="shared" si="42"/>
        <v>1.024</v>
      </c>
      <c r="P377" s="41">
        <f t="shared" si="42"/>
        <v>1.024</v>
      </c>
      <c r="Q377" s="41">
        <f t="shared" si="42"/>
        <v>1.024</v>
      </c>
      <c r="R377" s="41">
        <f t="shared" si="42"/>
        <v>1.024</v>
      </c>
      <c r="S377" s="41">
        <f t="shared" si="42"/>
        <v>1.024</v>
      </c>
      <c r="T377" s="41">
        <f t="shared" si="42"/>
        <v>1.0224</v>
      </c>
      <c r="U377" s="41">
        <f t="shared" si="42"/>
        <v>1.0207999999999999</v>
      </c>
      <c r="V377" s="41">
        <f t="shared" si="42"/>
        <v>1.0192000000000001</v>
      </c>
      <c r="W377" s="41">
        <f t="shared" si="42"/>
        <v>1.0176000000000001</v>
      </c>
      <c r="X377" s="41">
        <f t="shared" si="42"/>
        <v>1.016</v>
      </c>
      <c r="Y377" s="41">
        <f t="shared" si="42"/>
        <v>1.0144</v>
      </c>
      <c r="Z377" s="41">
        <f t="shared" si="42"/>
        <v>1.0127999999999999</v>
      </c>
      <c r="AA377" s="41">
        <f t="shared" si="42"/>
        <v>1.0112000000000001</v>
      </c>
      <c r="AB377" s="41">
        <f t="shared" si="42"/>
        <v>1.0096000000000001</v>
      </c>
      <c r="AC377" s="41">
        <f t="shared" si="42"/>
        <v>1.008</v>
      </c>
      <c r="AD377" s="41">
        <f t="shared" si="42"/>
        <v>1.0064</v>
      </c>
      <c r="AE377" s="41">
        <f t="shared" si="42"/>
        <v>1.0047999999999999</v>
      </c>
      <c r="AF377" s="41">
        <f t="shared" si="42"/>
        <v>1.0032000000000001</v>
      </c>
      <c r="AG377" s="41">
        <f t="shared" si="42"/>
        <v>1.0016</v>
      </c>
      <c r="AH377" s="41">
        <f t="shared" si="42"/>
        <v>1</v>
      </c>
      <c r="AK377" s="34"/>
      <c r="AL377" s="7" t="s">
        <v>11</v>
      </c>
      <c r="AM377" s="7" t="s">
        <v>8</v>
      </c>
      <c r="AN377" s="140"/>
      <c r="AO377" s="41">
        <f t="shared" si="46"/>
        <v>1.4729999999999999</v>
      </c>
      <c r="AP377" s="41">
        <f t="shared" si="46"/>
        <v>1.4729999999999999</v>
      </c>
      <c r="AQ377" s="41">
        <f t="shared" si="46"/>
        <v>1.4729999999999999</v>
      </c>
      <c r="AR377" s="41">
        <f t="shared" si="46"/>
        <v>1.4729999999999999</v>
      </c>
      <c r="AS377" s="41">
        <f t="shared" si="46"/>
        <v>1.4729999999999999</v>
      </c>
      <c r="AT377" s="41">
        <f t="shared" si="46"/>
        <v>1.4729999999999999</v>
      </c>
      <c r="AU377" s="41">
        <f t="shared" si="46"/>
        <v>1.4729999999999999</v>
      </c>
      <c r="AV377" s="41">
        <f t="shared" si="46"/>
        <v>1.4729999999999999</v>
      </c>
      <c r="AW377" s="41">
        <f t="shared" si="46"/>
        <v>1.4729999999999999</v>
      </c>
      <c r="AX377" s="41">
        <f t="shared" si="46"/>
        <v>1.4729999999999999</v>
      </c>
      <c r="AY377" s="41">
        <f t="shared" si="46"/>
        <v>1.4729999999999999</v>
      </c>
      <c r="AZ377" s="41">
        <f t="shared" si="46"/>
        <v>1.4729999999999999</v>
      </c>
      <c r="BA377" s="41">
        <f t="shared" si="46"/>
        <v>1.4729999999999999</v>
      </c>
      <c r="BB377" s="41">
        <f t="shared" si="46"/>
        <v>1.4729999999999999</v>
      </c>
      <c r="BC377" s="41">
        <f t="shared" si="46"/>
        <v>1.4729999999999999</v>
      </c>
      <c r="BD377" s="41">
        <f t="shared" si="46"/>
        <v>1.4414666666666667</v>
      </c>
      <c r="BE377" s="41">
        <f t="shared" si="46"/>
        <v>1.4099333333333333</v>
      </c>
      <c r="BF377" s="41">
        <f t="shared" si="46"/>
        <v>1.3784000000000001</v>
      </c>
      <c r="BG377" s="41">
        <f t="shared" si="46"/>
        <v>1.3468666666666667</v>
      </c>
      <c r="BH377" s="41">
        <f t="shared" si="46"/>
        <v>1.3153333333333332</v>
      </c>
      <c r="BI377" s="41">
        <f t="shared" si="46"/>
        <v>1.2838000000000001</v>
      </c>
      <c r="BJ377" s="41">
        <f t="shared" si="46"/>
        <v>1.2522666666666666</v>
      </c>
      <c r="BK377" s="41">
        <f t="shared" si="46"/>
        <v>1.2207333333333334</v>
      </c>
      <c r="BL377" s="41">
        <f t="shared" si="46"/>
        <v>1.1892</v>
      </c>
      <c r="BM377" s="41">
        <f t="shared" si="46"/>
        <v>1.1576666666666666</v>
      </c>
      <c r="BN377" s="41">
        <f t="shared" si="46"/>
        <v>1.1261333333333332</v>
      </c>
      <c r="BO377" s="41">
        <f t="shared" si="46"/>
        <v>1.0946</v>
      </c>
      <c r="BP377" s="41">
        <f t="shared" si="46"/>
        <v>1.0630666666666666</v>
      </c>
      <c r="BQ377" s="41">
        <f t="shared" si="46"/>
        <v>1.0315333333333334</v>
      </c>
      <c r="BR377" s="41">
        <f t="shared" si="46"/>
        <v>1</v>
      </c>
      <c r="BV377" s="34"/>
      <c r="BW377" s="7" t="s">
        <v>11</v>
      </c>
      <c r="BX377" s="7" t="s">
        <v>8</v>
      </c>
      <c r="BY377" s="140"/>
      <c r="BZ377" s="41">
        <f t="shared" si="44"/>
        <v>1.1850000000000001</v>
      </c>
      <c r="CA377" s="41">
        <f t="shared" si="44"/>
        <v>1.1850000000000001</v>
      </c>
      <c r="CB377" s="41">
        <f t="shared" si="44"/>
        <v>1.1850000000000001</v>
      </c>
      <c r="CC377" s="41">
        <f t="shared" si="44"/>
        <v>1.1850000000000001</v>
      </c>
      <c r="CD377" s="41">
        <f t="shared" si="44"/>
        <v>1.1850000000000001</v>
      </c>
      <c r="CE377" s="41">
        <f t="shared" si="44"/>
        <v>1.1850000000000001</v>
      </c>
      <c r="CF377" s="41">
        <f t="shared" si="44"/>
        <v>1.1850000000000001</v>
      </c>
      <c r="CG377" s="41">
        <f t="shared" si="44"/>
        <v>1.1850000000000001</v>
      </c>
      <c r="CH377" s="41">
        <f t="shared" si="44"/>
        <v>1.1850000000000001</v>
      </c>
      <c r="CI377" s="41">
        <f t="shared" si="44"/>
        <v>1.1850000000000001</v>
      </c>
      <c r="CJ377" s="41">
        <f t="shared" si="44"/>
        <v>1.1850000000000001</v>
      </c>
      <c r="CK377" s="41">
        <f t="shared" si="44"/>
        <v>1.1850000000000001</v>
      </c>
      <c r="CL377" s="41">
        <f t="shared" si="44"/>
        <v>1.1850000000000001</v>
      </c>
      <c r="CM377" s="41">
        <f t="shared" si="44"/>
        <v>1.1850000000000001</v>
      </c>
      <c r="CN377" s="41">
        <f t="shared" si="44"/>
        <v>1.1850000000000001</v>
      </c>
      <c r="CO377" s="41">
        <f t="shared" si="44"/>
        <v>1.1726666666666667</v>
      </c>
      <c r="CP377" s="41">
        <f t="shared" si="44"/>
        <v>1.1603333333333334</v>
      </c>
      <c r="CQ377" s="41">
        <f t="shared" si="44"/>
        <v>1.1479999999999999</v>
      </c>
      <c r="CR377" s="41">
        <f t="shared" si="44"/>
        <v>1.1356666666666666</v>
      </c>
      <c r="CS377" s="41">
        <f t="shared" si="44"/>
        <v>1.1233333333333333</v>
      </c>
      <c r="CT377" s="41">
        <f t="shared" si="44"/>
        <v>1.111</v>
      </c>
      <c r="CU377" s="41">
        <f t="shared" si="44"/>
        <v>1.0986666666666667</v>
      </c>
      <c r="CV377" s="41">
        <f t="shared" si="44"/>
        <v>1.0863333333333334</v>
      </c>
      <c r="CW377" s="41">
        <f t="shared" si="44"/>
        <v>1.0740000000000001</v>
      </c>
      <c r="CX377" s="41">
        <f t="shared" si="44"/>
        <v>1.0616666666666668</v>
      </c>
      <c r="CY377" s="41">
        <f t="shared" si="44"/>
        <v>1.0493333333333332</v>
      </c>
      <c r="CZ377" s="41">
        <f t="shared" si="44"/>
        <v>1.0369999999999999</v>
      </c>
      <c r="DA377" s="41">
        <f t="shared" si="44"/>
        <v>1.0246666666666666</v>
      </c>
      <c r="DB377" s="41">
        <f t="shared" si="44"/>
        <v>1.0123333333333333</v>
      </c>
      <c r="DC377" s="41">
        <f t="shared" si="44"/>
        <v>1</v>
      </c>
      <c r="DG377" s="34"/>
      <c r="DH377" s="7" t="s">
        <v>11</v>
      </c>
      <c r="DI377" s="7" t="s">
        <v>8</v>
      </c>
      <c r="DJ377" s="140"/>
      <c r="DK377" s="41">
        <f t="shared" si="45"/>
        <v>1.0469999999999999</v>
      </c>
      <c r="DL377" s="41">
        <f t="shared" si="45"/>
        <v>1.0469999999999999</v>
      </c>
      <c r="DM377" s="41">
        <f t="shared" si="45"/>
        <v>1.0469999999999999</v>
      </c>
      <c r="DN377" s="41">
        <f t="shared" si="45"/>
        <v>1.0469999999999999</v>
      </c>
      <c r="DO377" s="41">
        <f t="shared" si="45"/>
        <v>1.0469999999999999</v>
      </c>
      <c r="DP377" s="41">
        <f t="shared" si="45"/>
        <v>1.0469999999999999</v>
      </c>
      <c r="DQ377" s="41">
        <f t="shared" si="45"/>
        <v>1.0469999999999999</v>
      </c>
      <c r="DR377" s="41">
        <f t="shared" si="45"/>
        <v>1.0469999999999999</v>
      </c>
      <c r="DS377" s="41">
        <f t="shared" si="45"/>
        <v>1.0469999999999999</v>
      </c>
      <c r="DT377" s="41">
        <f t="shared" si="45"/>
        <v>1.0469999999999999</v>
      </c>
      <c r="DU377" s="41">
        <f t="shared" si="45"/>
        <v>1.0469999999999999</v>
      </c>
      <c r="DV377" s="41">
        <f t="shared" si="45"/>
        <v>1.0469999999999999</v>
      </c>
      <c r="DW377" s="41">
        <f t="shared" si="45"/>
        <v>1.0469999999999999</v>
      </c>
      <c r="DX377" s="41">
        <f t="shared" si="45"/>
        <v>1.0469999999999999</v>
      </c>
      <c r="DY377" s="41">
        <f t="shared" si="45"/>
        <v>1.0469999999999999</v>
      </c>
      <c r="DZ377" s="41">
        <f t="shared" si="45"/>
        <v>1.0438666666666667</v>
      </c>
      <c r="EA377" s="41">
        <f t="shared" si="45"/>
        <v>1.0407333333333333</v>
      </c>
      <c r="EB377" s="41">
        <f t="shared" si="45"/>
        <v>1.0376000000000001</v>
      </c>
      <c r="EC377" s="41">
        <f t="shared" si="45"/>
        <v>1.0344666666666666</v>
      </c>
      <c r="ED377" s="41">
        <f t="shared" si="45"/>
        <v>1.0313333333333334</v>
      </c>
      <c r="EE377" s="41">
        <f t="shared" si="45"/>
        <v>1.0282</v>
      </c>
      <c r="EF377" s="41">
        <f t="shared" si="45"/>
        <v>1.0250666666666666</v>
      </c>
      <c r="EG377" s="41">
        <f t="shared" si="45"/>
        <v>1.0219333333333334</v>
      </c>
      <c r="EH377" s="41">
        <f t="shared" si="45"/>
        <v>1.0187999999999999</v>
      </c>
      <c r="EI377" s="41">
        <f t="shared" si="45"/>
        <v>1.0156666666666667</v>
      </c>
      <c r="EJ377" s="41">
        <f t="shared" si="45"/>
        <v>1.0125333333333333</v>
      </c>
      <c r="EK377" s="41">
        <f t="shared" si="45"/>
        <v>1.0094000000000001</v>
      </c>
      <c r="EL377" s="41">
        <f t="shared" si="45"/>
        <v>1.0062666666666666</v>
      </c>
      <c r="EM377" s="41">
        <f t="shared" si="45"/>
        <v>1.0031333333333334</v>
      </c>
      <c r="EN377" s="41">
        <f t="shared" si="45"/>
        <v>1</v>
      </c>
    </row>
    <row r="378" spans="1:144" x14ac:dyDescent="0.25">
      <c r="A378" s="34"/>
      <c r="B378" s="7" t="s">
        <v>11</v>
      </c>
      <c r="C378" s="7" t="s">
        <v>10</v>
      </c>
      <c r="D378" s="140"/>
      <c r="E378" s="41">
        <f t="shared" ref="E378:AH378" si="47">1+($C150*E$160/E$161)</f>
        <v>1.008</v>
      </c>
      <c r="F378" s="41">
        <f t="shared" si="47"/>
        <v>1.008</v>
      </c>
      <c r="G378" s="41">
        <f t="shared" si="47"/>
        <v>1.008</v>
      </c>
      <c r="H378" s="41">
        <f t="shared" si="47"/>
        <v>1.008</v>
      </c>
      <c r="I378" s="41">
        <f t="shared" si="47"/>
        <v>1.008</v>
      </c>
      <c r="J378" s="41">
        <f t="shared" si="47"/>
        <v>1.008</v>
      </c>
      <c r="K378" s="41">
        <f t="shared" si="47"/>
        <v>1.008</v>
      </c>
      <c r="L378" s="41">
        <f t="shared" si="47"/>
        <v>1.008</v>
      </c>
      <c r="M378" s="41">
        <f t="shared" si="47"/>
        <v>1.008</v>
      </c>
      <c r="N378" s="41">
        <f t="shared" si="47"/>
        <v>1.008</v>
      </c>
      <c r="O378" s="41">
        <f t="shared" si="47"/>
        <v>1.008</v>
      </c>
      <c r="P378" s="41">
        <f t="shared" si="47"/>
        <v>1.008</v>
      </c>
      <c r="Q378" s="41">
        <f t="shared" si="47"/>
        <v>1.008</v>
      </c>
      <c r="R378" s="41">
        <f t="shared" si="47"/>
        <v>1.008</v>
      </c>
      <c r="S378" s="41">
        <f t="shared" si="47"/>
        <v>1.008</v>
      </c>
      <c r="T378" s="41">
        <f t="shared" si="47"/>
        <v>1.0074666666666667</v>
      </c>
      <c r="U378" s="41">
        <f t="shared" si="47"/>
        <v>1.0069333333333332</v>
      </c>
      <c r="V378" s="41">
        <f t="shared" si="47"/>
        <v>1.0064</v>
      </c>
      <c r="W378" s="41">
        <f t="shared" si="47"/>
        <v>1.0058666666666667</v>
      </c>
      <c r="X378" s="41">
        <f t="shared" si="47"/>
        <v>1.0053333333333334</v>
      </c>
      <c r="Y378" s="41">
        <f t="shared" si="47"/>
        <v>1.0047999999999999</v>
      </c>
      <c r="Z378" s="41">
        <f t="shared" si="47"/>
        <v>1.0042666666666666</v>
      </c>
      <c r="AA378" s="41">
        <f t="shared" si="47"/>
        <v>1.0037333333333334</v>
      </c>
      <c r="AB378" s="41">
        <f t="shared" si="47"/>
        <v>1.0032000000000001</v>
      </c>
      <c r="AC378" s="41">
        <f t="shared" si="47"/>
        <v>1.0026666666666666</v>
      </c>
      <c r="AD378" s="41">
        <f t="shared" si="47"/>
        <v>1.0021333333333333</v>
      </c>
      <c r="AE378" s="41">
        <f t="shared" si="47"/>
        <v>1.0016</v>
      </c>
      <c r="AF378" s="41">
        <f t="shared" si="47"/>
        <v>1.0010666666666668</v>
      </c>
      <c r="AG378" s="41">
        <f t="shared" si="47"/>
        <v>1.0005333333333333</v>
      </c>
      <c r="AH378" s="41">
        <f t="shared" si="47"/>
        <v>1</v>
      </c>
      <c r="AK378" s="34"/>
      <c r="AL378" s="7" t="s">
        <v>11</v>
      </c>
      <c r="AM378" s="7" t="s">
        <v>10</v>
      </c>
      <c r="AN378" s="140"/>
      <c r="AO378" s="41">
        <f t="shared" ref="AO378:BR378" si="48">1+($F150*E$160/E$161)</f>
        <v>1.4729999999999999</v>
      </c>
      <c r="AP378" s="41">
        <f t="shared" si="48"/>
        <v>1.4729999999999999</v>
      </c>
      <c r="AQ378" s="41">
        <f t="shared" si="48"/>
        <v>1.4729999999999999</v>
      </c>
      <c r="AR378" s="41">
        <f t="shared" si="48"/>
        <v>1.4729999999999999</v>
      </c>
      <c r="AS378" s="41">
        <f t="shared" si="48"/>
        <v>1.4729999999999999</v>
      </c>
      <c r="AT378" s="41">
        <f t="shared" si="48"/>
        <v>1.4729999999999999</v>
      </c>
      <c r="AU378" s="41">
        <f t="shared" si="48"/>
        <v>1.4729999999999999</v>
      </c>
      <c r="AV378" s="41">
        <f t="shared" si="48"/>
        <v>1.4729999999999999</v>
      </c>
      <c r="AW378" s="41">
        <f t="shared" si="48"/>
        <v>1.4729999999999999</v>
      </c>
      <c r="AX378" s="41">
        <f t="shared" si="48"/>
        <v>1.4729999999999999</v>
      </c>
      <c r="AY378" s="41">
        <f t="shared" si="48"/>
        <v>1.4729999999999999</v>
      </c>
      <c r="AZ378" s="41">
        <f t="shared" si="48"/>
        <v>1.4729999999999999</v>
      </c>
      <c r="BA378" s="41">
        <f t="shared" si="48"/>
        <v>1.4729999999999999</v>
      </c>
      <c r="BB378" s="41">
        <f t="shared" si="48"/>
        <v>1.4729999999999999</v>
      </c>
      <c r="BC378" s="41">
        <f t="shared" si="48"/>
        <v>1.4729999999999999</v>
      </c>
      <c r="BD378" s="41">
        <f t="shared" si="48"/>
        <v>1.4414666666666667</v>
      </c>
      <c r="BE378" s="41">
        <f t="shared" si="48"/>
        <v>1.4099333333333333</v>
      </c>
      <c r="BF378" s="41">
        <f t="shared" si="48"/>
        <v>1.3784000000000001</v>
      </c>
      <c r="BG378" s="41">
        <f t="shared" si="48"/>
        <v>1.3468666666666667</v>
      </c>
      <c r="BH378" s="41">
        <f t="shared" si="48"/>
        <v>1.3153333333333332</v>
      </c>
      <c r="BI378" s="41">
        <f t="shared" si="48"/>
        <v>1.2838000000000001</v>
      </c>
      <c r="BJ378" s="41">
        <f t="shared" si="48"/>
        <v>1.2522666666666666</v>
      </c>
      <c r="BK378" s="41">
        <f t="shared" si="48"/>
        <v>1.2207333333333334</v>
      </c>
      <c r="BL378" s="41">
        <f t="shared" si="48"/>
        <v>1.1892</v>
      </c>
      <c r="BM378" s="41">
        <f t="shared" si="48"/>
        <v>1.1576666666666666</v>
      </c>
      <c r="BN378" s="41">
        <f t="shared" si="48"/>
        <v>1.1261333333333332</v>
      </c>
      <c r="BO378" s="41">
        <f t="shared" si="48"/>
        <v>1.0946</v>
      </c>
      <c r="BP378" s="41">
        <f t="shared" si="48"/>
        <v>1.0630666666666666</v>
      </c>
      <c r="BQ378" s="41">
        <f t="shared" si="48"/>
        <v>1.0315333333333334</v>
      </c>
      <c r="BR378" s="41">
        <f t="shared" si="48"/>
        <v>1</v>
      </c>
      <c r="BV378" s="34"/>
      <c r="BW378" s="7" t="s">
        <v>11</v>
      </c>
      <c r="BX378" s="7" t="s">
        <v>10</v>
      </c>
      <c r="BY378" s="140"/>
      <c r="BZ378" s="41">
        <f t="shared" ref="BZ378:DC378" si="49">1+($E150*E$160/E$161)</f>
        <v>1.151</v>
      </c>
      <c r="CA378" s="41">
        <f t="shared" si="49"/>
        <v>1.151</v>
      </c>
      <c r="CB378" s="41">
        <f t="shared" si="49"/>
        <v>1.151</v>
      </c>
      <c r="CC378" s="41">
        <f t="shared" si="49"/>
        <v>1.151</v>
      </c>
      <c r="CD378" s="41">
        <f t="shared" si="49"/>
        <v>1.151</v>
      </c>
      <c r="CE378" s="41">
        <f t="shared" si="49"/>
        <v>1.151</v>
      </c>
      <c r="CF378" s="41">
        <f t="shared" si="49"/>
        <v>1.151</v>
      </c>
      <c r="CG378" s="41">
        <f t="shared" si="49"/>
        <v>1.151</v>
      </c>
      <c r="CH378" s="41">
        <f t="shared" si="49"/>
        <v>1.151</v>
      </c>
      <c r="CI378" s="41">
        <f t="shared" si="49"/>
        <v>1.151</v>
      </c>
      <c r="CJ378" s="41">
        <f t="shared" si="49"/>
        <v>1.151</v>
      </c>
      <c r="CK378" s="41">
        <f t="shared" si="49"/>
        <v>1.151</v>
      </c>
      <c r="CL378" s="41">
        <f t="shared" si="49"/>
        <v>1.151</v>
      </c>
      <c r="CM378" s="41">
        <f t="shared" si="49"/>
        <v>1.151</v>
      </c>
      <c r="CN378" s="41">
        <f t="shared" si="49"/>
        <v>1.151</v>
      </c>
      <c r="CO378" s="41">
        <f t="shared" si="49"/>
        <v>1.1409333333333334</v>
      </c>
      <c r="CP378" s="41">
        <f t="shared" si="49"/>
        <v>1.1308666666666667</v>
      </c>
      <c r="CQ378" s="41">
        <f t="shared" si="49"/>
        <v>1.1208</v>
      </c>
      <c r="CR378" s="41">
        <f t="shared" si="49"/>
        <v>1.1107333333333334</v>
      </c>
      <c r="CS378" s="41">
        <f t="shared" si="49"/>
        <v>1.1006666666666667</v>
      </c>
      <c r="CT378" s="41">
        <f t="shared" si="49"/>
        <v>1.0906</v>
      </c>
      <c r="CU378" s="41">
        <f t="shared" si="49"/>
        <v>1.0805333333333333</v>
      </c>
      <c r="CV378" s="41">
        <f t="shared" si="49"/>
        <v>1.0704666666666667</v>
      </c>
      <c r="CW378" s="41">
        <f t="shared" si="49"/>
        <v>1.0604</v>
      </c>
      <c r="CX378" s="41">
        <f t="shared" si="49"/>
        <v>1.0503333333333333</v>
      </c>
      <c r="CY378" s="41">
        <f t="shared" si="49"/>
        <v>1.0402666666666667</v>
      </c>
      <c r="CZ378" s="41">
        <f t="shared" si="49"/>
        <v>1.0302</v>
      </c>
      <c r="DA378" s="41">
        <f t="shared" si="49"/>
        <v>1.0201333333333333</v>
      </c>
      <c r="DB378" s="41">
        <f t="shared" si="49"/>
        <v>1.0100666666666667</v>
      </c>
      <c r="DC378" s="41">
        <f t="shared" si="49"/>
        <v>1</v>
      </c>
      <c r="DG378" s="34"/>
      <c r="DH378" s="7" t="s">
        <v>11</v>
      </c>
      <c r="DI378" s="7" t="s">
        <v>10</v>
      </c>
      <c r="DJ378" s="140"/>
      <c r="DK378" s="41">
        <f t="shared" ref="DK378:EN378" si="50">1+($D150*E$160/E$161)</f>
        <v>1.0269999999999999</v>
      </c>
      <c r="DL378" s="41">
        <f t="shared" si="50"/>
        <v>1.0269999999999999</v>
      </c>
      <c r="DM378" s="41">
        <f t="shared" si="50"/>
        <v>1.0269999999999999</v>
      </c>
      <c r="DN378" s="41">
        <f t="shared" si="50"/>
        <v>1.0269999999999999</v>
      </c>
      <c r="DO378" s="41">
        <f t="shared" si="50"/>
        <v>1.0269999999999999</v>
      </c>
      <c r="DP378" s="41">
        <f t="shared" si="50"/>
        <v>1.0269999999999999</v>
      </c>
      <c r="DQ378" s="41">
        <f t="shared" si="50"/>
        <v>1.0269999999999999</v>
      </c>
      <c r="DR378" s="41">
        <f t="shared" si="50"/>
        <v>1.0269999999999999</v>
      </c>
      <c r="DS378" s="41">
        <f t="shared" si="50"/>
        <v>1.0269999999999999</v>
      </c>
      <c r="DT378" s="41">
        <f t="shared" si="50"/>
        <v>1.0269999999999999</v>
      </c>
      <c r="DU378" s="41">
        <f t="shared" si="50"/>
        <v>1.0269999999999999</v>
      </c>
      <c r="DV378" s="41">
        <f t="shared" si="50"/>
        <v>1.0269999999999999</v>
      </c>
      <c r="DW378" s="41">
        <f t="shared" si="50"/>
        <v>1.0269999999999999</v>
      </c>
      <c r="DX378" s="41">
        <f t="shared" si="50"/>
        <v>1.0269999999999999</v>
      </c>
      <c r="DY378" s="41">
        <f t="shared" si="50"/>
        <v>1.0269999999999999</v>
      </c>
      <c r="DZ378" s="41">
        <f t="shared" si="50"/>
        <v>1.0251999999999999</v>
      </c>
      <c r="EA378" s="41">
        <f t="shared" si="50"/>
        <v>1.0234000000000001</v>
      </c>
      <c r="EB378" s="41">
        <f t="shared" si="50"/>
        <v>1.0216000000000001</v>
      </c>
      <c r="EC378" s="41">
        <f t="shared" si="50"/>
        <v>1.0198</v>
      </c>
      <c r="ED378" s="41">
        <f t="shared" si="50"/>
        <v>1.018</v>
      </c>
      <c r="EE378" s="41">
        <f t="shared" si="50"/>
        <v>1.0162</v>
      </c>
      <c r="EF378" s="41">
        <f t="shared" si="50"/>
        <v>1.0144</v>
      </c>
      <c r="EG378" s="41">
        <f t="shared" si="50"/>
        <v>1.0125999999999999</v>
      </c>
      <c r="EH378" s="41">
        <f t="shared" si="50"/>
        <v>1.0107999999999999</v>
      </c>
      <c r="EI378" s="41">
        <f t="shared" si="50"/>
        <v>1.0089999999999999</v>
      </c>
      <c r="EJ378" s="41">
        <f t="shared" si="50"/>
        <v>1.0072000000000001</v>
      </c>
      <c r="EK378" s="41">
        <f t="shared" si="50"/>
        <v>1.0054000000000001</v>
      </c>
      <c r="EL378" s="41">
        <f t="shared" si="50"/>
        <v>1.0036</v>
      </c>
      <c r="EM378" s="41">
        <f t="shared" si="50"/>
        <v>1.0018</v>
      </c>
      <c r="EN378" s="41">
        <f t="shared" si="50"/>
        <v>1</v>
      </c>
    </row>
    <row r="379" spans="1:144" x14ac:dyDescent="0.25">
      <c r="A379" s="34"/>
      <c r="B379" s="7" t="s">
        <v>12</v>
      </c>
      <c r="C379" s="7" t="s">
        <v>147</v>
      </c>
      <c r="D379" s="140"/>
      <c r="E379" s="41">
        <f t="shared" ref="E379:AH381" si="51">1+($C142*E$160/E$161)</f>
        <v>1.024</v>
      </c>
      <c r="F379" s="41">
        <f t="shared" si="51"/>
        <v>1.024</v>
      </c>
      <c r="G379" s="41">
        <f t="shared" si="51"/>
        <v>1.024</v>
      </c>
      <c r="H379" s="41">
        <f t="shared" si="51"/>
        <v>1.024</v>
      </c>
      <c r="I379" s="41">
        <f t="shared" si="51"/>
        <v>1.024</v>
      </c>
      <c r="J379" s="41">
        <f t="shared" si="51"/>
        <v>1.024</v>
      </c>
      <c r="K379" s="41">
        <f t="shared" si="51"/>
        <v>1.024</v>
      </c>
      <c r="L379" s="41">
        <f t="shared" si="51"/>
        <v>1.024</v>
      </c>
      <c r="M379" s="41">
        <f t="shared" si="51"/>
        <v>1.024</v>
      </c>
      <c r="N379" s="41">
        <f t="shared" si="51"/>
        <v>1.024</v>
      </c>
      <c r="O379" s="41">
        <f t="shared" si="51"/>
        <v>1.024</v>
      </c>
      <c r="P379" s="41">
        <f t="shared" si="51"/>
        <v>1.024</v>
      </c>
      <c r="Q379" s="41">
        <f t="shared" si="51"/>
        <v>1.024</v>
      </c>
      <c r="R379" s="41">
        <f t="shared" si="51"/>
        <v>1.024</v>
      </c>
      <c r="S379" s="41">
        <f t="shared" si="51"/>
        <v>1.024</v>
      </c>
      <c r="T379" s="41">
        <f t="shared" si="51"/>
        <v>1.0224</v>
      </c>
      <c r="U379" s="41">
        <f t="shared" si="51"/>
        <v>1.0207999999999999</v>
      </c>
      <c r="V379" s="41">
        <f t="shared" si="51"/>
        <v>1.0192000000000001</v>
      </c>
      <c r="W379" s="41">
        <f t="shared" si="51"/>
        <v>1.0176000000000001</v>
      </c>
      <c r="X379" s="41">
        <f t="shared" si="51"/>
        <v>1.016</v>
      </c>
      <c r="Y379" s="41">
        <f t="shared" si="51"/>
        <v>1.0144</v>
      </c>
      <c r="Z379" s="41">
        <f t="shared" si="51"/>
        <v>1.0127999999999999</v>
      </c>
      <c r="AA379" s="41">
        <f t="shared" si="51"/>
        <v>1.0112000000000001</v>
      </c>
      <c r="AB379" s="41">
        <f t="shared" si="51"/>
        <v>1.0096000000000001</v>
      </c>
      <c r="AC379" s="41">
        <f t="shared" si="51"/>
        <v>1.008</v>
      </c>
      <c r="AD379" s="41">
        <f t="shared" si="51"/>
        <v>1.0064</v>
      </c>
      <c r="AE379" s="41">
        <f t="shared" si="51"/>
        <v>1.0047999999999999</v>
      </c>
      <c r="AF379" s="41">
        <f t="shared" si="51"/>
        <v>1.0032000000000001</v>
      </c>
      <c r="AG379" s="41">
        <f t="shared" si="51"/>
        <v>1.0016</v>
      </c>
      <c r="AH379" s="41">
        <f t="shared" si="51"/>
        <v>1</v>
      </c>
      <c r="AK379" s="34"/>
      <c r="AL379" s="7" t="s">
        <v>12</v>
      </c>
      <c r="AM379" s="7" t="s">
        <v>147</v>
      </c>
      <c r="AN379" s="140"/>
      <c r="AO379" s="41">
        <f t="shared" ref="AO379:BR381" si="52">1+($F142*E$160/E$161)</f>
        <v>1.4729999999999999</v>
      </c>
      <c r="AP379" s="41">
        <f t="shared" si="52"/>
        <v>1.4729999999999999</v>
      </c>
      <c r="AQ379" s="41">
        <f t="shared" si="52"/>
        <v>1.4729999999999999</v>
      </c>
      <c r="AR379" s="41">
        <f t="shared" si="52"/>
        <v>1.4729999999999999</v>
      </c>
      <c r="AS379" s="41">
        <f t="shared" si="52"/>
        <v>1.4729999999999999</v>
      </c>
      <c r="AT379" s="41">
        <f t="shared" si="52"/>
        <v>1.4729999999999999</v>
      </c>
      <c r="AU379" s="41">
        <f t="shared" si="52"/>
        <v>1.4729999999999999</v>
      </c>
      <c r="AV379" s="41">
        <f t="shared" si="52"/>
        <v>1.4729999999999999</v>
      </c>
      <c r="AW379" s="41">
        <f t="shared" si="52"/>
        <v>1.4729999999999999</v>
      </c>
      <c r="AX379" s="41">
        <f t="shared" si="52"/>
        <v>1.4729999999999999</v>
      </c>
      <c r="AY379" s="41">
        <f t="shared" si="52"/>
        <v>1.4729999999999999</v>
      </c>
      <c r="AZ379" s="41">
        <f t="shared" si="52"/>
        <v>1.4729999999999999</v>
      </c>
      <c r="BA379" s="41">
        <f t="shared" si="52"/>
        <v>1.4729999999999999</v>
      </c>
      <c r="BB379" s="41">
        <f t="shared" si="52"/>
        <v>1.4729999999999999</v>
      </c>
      <c r="BC379" s="41">
        <f t="shared" si="52"/>
        <v>1.4729999999999999</v>
      </c>
      <c r="BD379" s="41">
        <f t="shared" si="52"/>
        <v>1.4414666666666667</v>
      </c>
      <c r="BE379" s="41">
        <f t="shared" si="52"/>
        <v>1.4099333333333333</v>
      </c>
      <c r="BF379" s="41">
        <f t="shared" si="52"/>
        <v>1.3784000000000001</v>
      </c>
      <c r="BG379" s="41">
        <f t="shared" si="52"/>
        <v>1.3468666666666667</v>
      </c>
      <c r="BH379" s="41">
        <f t="shared" si="52"/>
        <v>1.3153333333333332</v>
      </c>
      <c r="BI379" s="41">
        <f t="shared" si="52"/>
        <v>1.2838000000000001</v>
      </c>
      <c r="BJ379" s="41">
        <f t="shared" si="52"/>
        <v>1.2522666666666666</v>
      </c>
      <c r="BK379" s="41">
        <f t="shared" si="52"/>
        <v>1.2207333333333334</v>
      </c>
      <c r="BL379" s="41">
        <f t="shared" si="52"/>
        <v>1.1892</v>
      </c>
      <c r="BM379" s="41">
        <f t="shared" si="52"/>
        <v>1.1576666666666666</v>
      </c>
      <c r="BN379" s="41">
        <f t="shared" si="52"/>
        <v>1.1261333333333332</v>
      </c>
      <c r="BO379" s="41">
        <f t="shared" si="52"/>
        <v>1.0946</v>
      </c>
      <c r="BP379" s="41">
        <f t="shared" si="52"/>
        <v>1.0630666666666666</v>
      </c>
      <c r="BQ379" s="41">
        <f t="shared" si="52"/>
        <v>1.0315333333333334</v>
      </c>
      <c r="BR379" s="41">
        <f t="shared" si="52"/>
        <v>1</v>
      </c>
      <c r="BV379" s="34"/>
      <c r="BW379" s="7" t="s">
        <v>12</v>
      </c>
      <c r="BX379" s="57" t="s">
        <v>147</v>
      </c>
      <c r="BY379" s="140"/>
      <c r="BZ379" s="41">
        <f t="shared" ref="BZ379:DC381" si="53">1+($E142*E$160/E$161)</f>
        <v>1.1850000000000001</v>
      </c>
      <c r="CA379" s="41">
        <f t="shared" si="53"/>
        <v>1.1850000000000001</v>
      </c>
      <c r="CB379" s="41">
        <f t="shared" si="53"/>
        <v>1.1850000000000001</v>
      </c>
      <c r="CC379" s="41">
        <f t="shared" si="53"/>
        <v>1.1850000000000001</v>
      </c>
      <c r="CD379" s="41">
        <f t="shared" si="53"/>
        <v>1.1850000000000001</v>
      </c>
      <c r="CE379" s="41">
        <f t="shared" si="53"/>
        <v>1.1850000000000001</v>
      </c>
      <c r="CF379" s="41">
        <f t="shared" si="53"/>
        <v>1.1850000000000001</v>
      </c>
      <c r="CG379" s="41">
        <f t="shared" si="53"/>
        <v>1.1850000000000001</v>
      </c>
      <c r="CH379" s="41">
        <f t="shared" si="53"/>
        <v>1.1850000000000001</v>
      </c>
      <c r="CI379" s="41">
        <f t="shared" si="53"/>
        <v>1.1850000000000001</v>
      </c>
      <c r="CJ379" s="41">
        <f t="shared" si="53"/>
        <v>1.1850000000000001</v>
      </c>
      <c r="CK379" s="41">
        <f t="shared" si="53"/>
        <v>1.1850000000000001</v>
      </c>
      <c r="CL379" s="41">
        <f t="shared" si="53"/>
        <v>1.1850000000000001</v>
      </c>
      <c r="CM379" s="41">
        <f t="shared" si="53"/>
        <v>1.1850000000000001</v>
      </c>
      <c r="CN379" s="41">
        <f t="shared" si="53"/>
        <v>1.1850000000000001</v>
      </c>
      <c r="CO379" s="41">
        <f t="shared" si="53"/>
        <v>1.1726666666666667</v>
      </c>
      <c r="CP379" s="41">
        <f t="shared" si="53"/>
        <v>1.1603333333333334</v>
      </c>
      <c r="CQ379" s="41">
        <f t="shared" si="53"/>
        <v>1.1479999999999999</v>
      </c>
      <c r="CR379" s="41">
        <f t="shared" si="53"/>
        <v>1.1356666666666666</v>
      </c>
      <c r="CS379" s="41">
        <f t="shared" si="53"/>
        <v>1.1233333333333333</v>
      </c>
      <c r="CT379" s="41">
        <f t="shared" si="53"/>
        <v>1.111</v>
      </c>
      <c r="CU379" s="41">
        <f t="shared" si="53"/>
        <v>1.0986666666666667</v>
      </c>
      <c r="CV379" s="41">
        <f t="shared" si="53"/>
        <v>1.0863333333333334</v>
      </c>
      <c r="CW379" s="41">
        <f t="shared" si="53"/>
        <v>1.0740000000000001</v>
      </c>
      <c r="CX379" s="41">
        <f t="shared" si="53"/>
        <v>1.0616666666666668</v>
      </c>
      <c r="CY379" s="41">
        <f t="shared" si="53"/>
        <v>1.0493333333333332</v>
      </c>
      <c r="CZ379" s="41">
        <f t="shared" si="53"/>
        <v>1.0369999999999999</v>
      </c>
      <c r="DA379" s="41">
        <f t="shared" si="53"/>
        <v>1.0246666666666666</v>
      </c>
      <c r="DB379" s="41">
        <f t="shared" si="53"/>
        <v>1.0123333333333333</v>
      </c>
      <c r="DC379" s="41">
        <f t="shared" si="53"/>
        <v>1</v>
      </c>
      <c r="DG379" s="34"/>
      <c r="DH379" s="7" t="s">
        <v>12</v>
      </c>
      <c r="DI379" s="57" t="s">
        <v>147</v>
      </c>
      <c r="DJ379" s="140"/>
      <c r="DK379" s="41">
        <f t="shared" ref="DK379:EN381" si="54">1+($D142*E$160/E$161)</f>
        <v>1.0469999999999999</v>
      </c>
      <c r="DL379" s="41">
        <f t="shared" si="54"/>
        <v>1.0469999999999999</v>
      </c>
      <c r="DM379" s="41">
        <f t="shared" si="54"/>
        <v>1.0469999999999999</v>
      </c>
      <c r="DN379" s="41">
        <f t="shared" si="54"/>
        <v>1.0469999999999999</v>
      </c>
      <c r="DO379" s="41">
        <f t="shared" si="54"/>
        <v>1.0469999999999999</v>
      </c>
      <c r="DP379" s="41">
        <f t="shared" si="54"/>
        <v>1.0469999999999999</v>
      </c>
      <c r="DQ379" s="41">
        <f t="shared" si="54"/>
        <v>1.0469999999999999</v>
      </c>
      <c r="DR379" s="41">
        <f t="shared" si="54"/>
        <v>1.0469999999999999</v>
      </c>
      <c r="DS379" s="41">
        <f t="shared" si="54"/>
        <v>1.0469999999999999</v>
      </c>
      <c r="DT379" s="41">
        <f t="shared" si="54"/>
        <v>1.0469999999999999</v>
      </c>
      <c r="DU379" s="41">
        <f t="shared" si="54"/>
        <v>1.0469999999999999</v>
      </c>
      <c r="DV379" s="41">
        <f t="shared" si="54"/>
        <v>1.0469999999999999</v>
      </c>
      <c r="DW379" s="41">
        <f t="shared" si="54"/>
        <v>1.0469999999999999</v>
      </c>
      <c r="DX379" s="41">
        <f t="shared" si="54"/>
        <v>1.0469999999999999</v>
      </c>
      <c r="DY379" s="41">
        <f t="shared" si="54"/>
        <v>1.0469999999999999</v>
      </c>
      <c r="DZ379" s="41">
        <f t="shared" si="54"/>
        <v>1.0438666666666667</v>
      </c>
      <c r="EA379" s="41">
        <f t="shared" si="54"/>
        <v>1.0407333333333333</v>
      </c>
      <c r="EB379" s="41">
        <f t="shared" si="54"/>
        <v>1.0376000000000001</v>
      </c>
      <c r="EC379" s="41">
        <f t="shared" si="54"/>
        <v>1.0344666666666666</v>
      </c>
      <c r="ED379" s="41">
        <f t="shared" si="54"/>
        <v>1.0313333333333334</v>
      </c>
      <c r="EE379" s="41">
        <f t="shared" si="54"/>
        <v>1.0282</v>
      </c>
      <c r="EF379" s="41">
        <f t="shared" si="54"/>
        <v>1.0250666666666666</v>
      </c>
      <c r="EG379" s="41">
        <f t="shared" si="54"/>
        <v>1.0219333333333334</v>
      </c>
      <c r="EH379" s="41">
        <f t="shared" si="54"/>
        <v>1.0187999999999999</v>
      </c>
      <c r="EI379" s="41">
        <f t="shared" si="54"/>
        <v>1.0156666666666667</v>
      </c>
      <c r="EJ379" s="41">
        <f t="shared" si="54"/>
        <v>1.0125333333333333</v>
      </c>
      <c r="EK379" s="41">
        <f t="shared" si="54"/>
        <v>1.0094000000000001</v>
      </c>
      <c r="EL379" s="41">
        <f t="shared" si="54"/>
        <v>1.0062666666666666</v>
      </c>
      <c r="EM379" s="41">
        <f t="shared" si="54"/>
        <v>1.0031333333333334</v>
      </c>
      <c r="EN379" s="41">
        <f t="shared" si="54"/>
        <v>1</v>
      </c>
    </row>
    <row r="380" spans="1:144" x14ac:dyDescent="0.25">
      <c r="A380" s="34"/>
      <c r="B380" s="7" t="s">
        <v>12</v>
      </c>
      <c r="C380" s="7" t="s">
        <v>148</v>
      </c>
      <c r="D380" s="140"/>
      <c r="E380" s="41">
        <f t="shared" si="51"/>
        <v>1.024</v>
      </c>
      <c r="F380" s="41">
        <f t="shared" si="51"/>
        <v>1.024</v>
      </c>
      <c r="G380" s="41">
        <f t="shared" si="51"/>
        <v>1.024</v>
      </c>
      <c r="H380" s="41">
        <f t="shared" si="51"/>
        <v>1.024</v>
      </c>
      <c r="I380" s="41">
        <f t="shared" si="51"/>
        <v>1.024</v>
      </c>
      <c r="J380" s="41">
        <f t="shared" si="51"/>
        <v>1.024</v>
      </c>
      <c r="K380" s="41">
        <f t="shared" si="51"/>
        <v>1.024</v>
      </c>
      <c r="L380" s="41">
        <f t="shared" si="51"/>
        <v>1.024</v>
      </c>
      <c r="M380" s="41">
        <f t="shared" si="51"/>
        <v>1.024</v>
      </c>
      <c r="N380" s="41">
        <f t="shared" si="51"/>
        <v>1.024</v>
      </c>
      <c r="O380" s="41">
        <f t="shared" si="51"/>
        <v>1.024</v>
      </c>
      <c r="P380" s="41">
        <f t="shared" si="51"/>
        <v>1.024</v>
      </c>
      <c r="Q380" s="41">
        <f t="shared" si="51"/>
        <v>1.024</v>
      </c>
      <c r="R380" s="41">
        <f t="shared" si="51"/>
        <v>1.024</v>
      </c>
      <c r="S380" s="41">
        <f t="shared" si="51"/>
        <v>1.024</v>
      </c>
      <c r="T380" s="41">
        <f t="shared" si="51"/>
        <v>1.0224</v>
      </c>
      <c r="U380" s="41">
        <f t="shared" si="51"/>
        <v>1.0207999999999999</v>
      </c>
      <c r="V380" s="41">
        <f t="shared" si="51"/>
        <v>1.0192000000000001</v>
      </c>
      <c r="W380" s="41">
        <f t="shared" si="51"/>
        <v>1.0176000000000001</v>
      </c>
      <c r="X380" s="41">
        <f t="shared" si="51"/>
        <v>1.016</v>
      </c>
      <c r="Y380" s="41">
        <f t="shared" si="51"/>
        <v>1.0144</v>
      </c>
      <c r="Z380" s="41">
        <f t="shared" si="51"/>
        <v>1.0127999999999999</v>
      </c>
      <c r="AA380" s="41">
        <f t="shared" si="51"/>
        <v>1.0112000000000001</v>
      </c>
      <c r="AB380" s="41">
        <f t="shared" si="51"/>
        <v>1.0096000000000001</v>
      </c>
      <c r="AC380" s="41">
        <f t="shared" si="51"/>
        <v>1.008</v>
      </c>
      <c r="AD380" s="41">
        <f t="shared" si="51"/>
        <v>1.0064</v>
      </c>
      <c r="AE380" s="41">
        <f t="shared" si="51"/>
        <v>1.0047999999999999</v>
      </c>
      <c r="AF380" s="41">
        <f t="shared" si="51"/>
        <v>1.0032000000000001</v>
      </c>
      <c r="AG380" s="41">
        <f t="shared" si="51"/>
        <v>1.0016</v>
      </c>
      <c r="AH380" s="41">
        <f t="shared" si="51"/>
        <v>1</v>
      </c>
      <c r="AK380" s="34"/>
      <c r="AL380" s="7" t="s">
        <v>12</v>
      </c>
      <c r="AM380" s="7" t="s">
        <v>148</v>
      </c>
      <c r="AN380" s="140"/>
      <c r="AO380" s="41">
        <f t="shared" si="52"/>
        <v>1.4729999999999999</v>
      </c>
      <c r="AP380" s="41">
        <f t="shared" si="52"/>
        <v>1.4729999999999999</v>
      </c>
      <c r="AQ380" s="41">
        <f t="shared" si="52"/>
        <v>1.4729999999999999</v>
      </c>
      <c r="AR380" s="41">
        <f t="shared" si="52"/>
        <v>1.4729999999999999</v>
      </c>
      <c r="AS380" s="41">
        <f t="shared" si="52"/>
        <v>1.4729999999999999</v>
      </c>
      <c r="AT380" s="41">
        <f t="shared" si="52"/>
        <v>1.4729999999999999</v>
      </c>
      <c r="AU380" s="41">
        <f t="shared" si="52"/>
        <v>1.4729999999999999</v>
      </c>
      <c r="AV380" s="41">
        <f t="shared" si="52"/>
        <v>1.4729999999999999</v>
      </c>
      <c r="AW380" s="41">
        <f t="shared" si="52"/>
        <v>1.4729999999999999</v>
      </c>
      <c r="AX380" s="41">
        <f t="shared" si="52"/>
        <v>1.4729999999999999</v>
      </c>
      <c r="AY380" s="41">
        <f t="shared" si="52"/>
        <v>1.4729999999999999</v>
      </c>
      <c r="AZ380" s="41">
        <f t="shared" si="52"/>
        <v>1.4729999999999999</v>
      </c>
      <c r="BA380" s="41">
        <f t="shared" si="52"/>
        <v>1.4729999999999999</v>
      </c>
      <c r="BB380" s="41">
        <f t="shared" si="52"/>
        <v>1.4729999999999999</v>
      </c>
      <c r="BC380" s="41">
        <f t="shared" si="52"/>
        <v>1.4729999999999999</v>
      </c>
      <c r="BD380" s="41">
        <f t="shared" si="52"/>
        <v>1.4414666666666667</v>
      </c>
      <c r="BE380" s="41">
        <f t="shared" si="52"/>
        <v>1.4099333333333333</v>
      </c>
      <c r="BF380" s="41">
        <f t="shared" si="52"/>
        <v>1.3784000000000001</v>
      </c>
      <c r="BG380" s="41">
        <f t="shared" si="52"/>
        <v>1.3468666666666667</v>
      </c>
      <c r="BH380" s="41">
        <f t="shared" si="52"/>
        <v>1.3153333333333332</v>
      </c>
      <c r="BI380" s="41">
        <f t="shared" si="52"/>
        <v>1.2838000000000001</v>
      </c>
      <c r="BJ380" s="41">
        <f t="shared" si="52"/>
        <v>1.2522666666666666</v>
      </c>
      <c r="BK380" s="41">
        <f t="shared" si="52"/>
        <v>1.2207333333333334</v>
      </c>
      <c r="BL380" s="41">
        <f t="shared" si="52"/>
        <v>1.1892</v>
      </c>
      <c r="BM380" s="41">
        <f t="shared" si="52"/>
        <v>1.1576666666666666</v>
      </c>
      <c r="BN380" s="41">
        <f t="shared" si="52"/>
        <v>1.1261333333333332</v>
      </c>
      <c r="BO380" s="41">
        <f t="shared" si="52"/>
        <v>1.0946</v>
      </c>
      <c r="BP380" s="41">
        <f t="shared" si="52"/>
        <v>1.0630666666666666</v>
      </c>
      <c r="BQ380" s="41">
        <f t="shared" si="52"/>
        <v>1.0315333333333334</v>
      </c>
      <c r="BR380" s="41">
        <f t="shared" si="52"/>
        <v>1</v>
      </c>
      <c r="BV380" s="34"/>
      <c r="BW380" s="7" t="s">
        <v>12</v>
      </c>
      <c r="BX380" s="57" t="s">
        <v>148</v>
      </c>
      <c r="BY380" s="140"/>
      <c r="BZ380" s="41">
        <f t="shared" si="53"/>
        <v>1.1850000000000001</v>
      </c>
      <c r="CA380" s="41">
        <f t="shared" si="53"/>
        <v>1.1850000000000001</v>
      </c>
      <c r="CB380" s="41">
        <f t="shared" si="53"/>
        <v>1.1850000000000001</v>
      </c>
      <c r="CC380" s="41">
        <f t="shared" si="53"/>
        <v>1.1850000000000001</v>
      </c>
      <c r="CD380" s="41">
        <f t="shared" si="53"/>
        <v>1.1850000000000001</v>
      </c>
      <c r="CE380" s="41">
        <f t="shared" si="53"/>
        <v>1.1850000000000001</v>
      </c>
      <c r="CF380" s="41">
        <f t="shared" si="53"/>
        <v>1.1850000000000001</v>
      </c>
      <c r="CG380" s="41">
        <f t="shared" si="53"/>
        <v>1.1850000000000001</v>
      </c>
      <c r="CH380" s="41">
        <f t="shared" si="53"/>
        <v>1.1850000000000001</v>
      </c>
      <c r="CI380" s="41">
        <f t="shared" si="53"/>
        <v>1.1850000000000001</v>
      </c>
      <c r="CJ380" s="41">
        <f t="shared" si="53"/>
        <v>1.1850000000000001</v>
      </c>
      <c r="CK380" s="41">
        <f t="shared" si="53"/>
        <v>1.1850000000000001</v>
      </c>
      <c r="CL380" s="41">
        <f t="shared" si="53"/>
        <v>1.1850000000000001</v>
      </c>
      <c r="CM380" s="41">
        <f t="shared" si="53"/>
        <v>1.1850000000000001</v>
      </c>
      <c r="CN380" s="41">
        <f t="shared" si="53"/>
        <v>1.1850000000000001</v>
      </c>
      <c r="CO380" s="41">
        <f t="shared" si="53"/>
        <v>1.1726666666666667</v>
      </c>
      <c r="CP380" s="41">
        <f t="shared" si="53"/>
        <v>1.1603333333333334</v>
      </c>
      <c r="CQ380" s="41">
        <f t="shared" si="53"/>
        <v>1.1479999999999999</v>
      </c>
      <c r="CR380" s="41">
        <f t="shared" si="53"/>
        <v>1.1356666666666666</v>
      </c>
      <c r="CS380" s="41">
        <f t="shared" si="53"/>
        <v>1.1233333333333333</v>
      </c>
      <c r="CT380" s="41">
        <f t="shared" si="53"/>
        <v>1.111</v>
      </c>
      <c r="CU380" s="41">
        <f t="shared" si="53"/>
        <v>1.0986666666666667</v>
      </c>
      <c r="CV380" s="41">
        <f t="shared" si="53"/>
        <v>1.0863333333333334</v>
      </c>
      <c r="CW380" s="41">
        <f t="shared" si="53"/>
        <v>1.0740000000000001</v>
      </c>
      <c r="CX380" s="41">
        <f t="shared" si="53"/>
        <v>1.0616666666666668</v>
      </c>
      <c r="CY380" s="41">
        <f t="shared" si="53"/>
        <v>1.0493333333333332</v>
      </c>
      <c r="CZ380" s="41">
        <f t="shared" si="53"/>
        <v>1.0369999999999999</v>
      </c>
      <c r="DA380" s="41">
        <f t="shared" si="53"/>
        <v>1.0246666666666666</v>
      </c>
      <c r="DB380" s="41">
        <f t="shared" si="53"/>
        <v>1.0123333333333333</v>
      </c>
      <c r="DC380" s="41">
        <f t="shared" si="53"/>
        <v>1</v>
      </c>
      <c r="DG380" s="34"/>
      <c r="DH380" s="7" t="s">
        <v>12</v>
      </c>
      <c r="DI380" s="57" t="s">
        <v>148</v>
      </c>
      <c r="DJ380" s="140"/>
      <c r="DK380" s="41">
        <f t="shared" si="54"/>
        <v>1.0469999999999999</v>
      </c>
      <c r="DL380" s="41">
        <f t="shared" si="54"/>
        <v>1.0469999999999999</v>
      </c>
      <c r="DM380" s="41">
        <f t="shared" si="54"/>
        <v>1.0469999999999999</v>
      </c>
      <c r="DN380" s="41">
        <f t="shared" si="54"/>
        <v>1.0469999999999999</v>
      </c>
      <c r="DO380" s="41">
        <f t="shared" si="54"/>
        <v>1.0469999999999999</v>
      </c>
      <c r="DP380" s="41">
        <f t="shared" si="54"/>
        <v>1.0469999999999999</v>
      </c>
      <c r="DQ380" s="41">
        <f t="shared" si="54"/>
        <v>1.0469999999999999</v>
      </c>
      <c r="DR380" s="41">
        <f t="shared" si="54"/>
        <v>1.0469999999999999</v>
      </c>
      <c r="DS380" s="41">
        <f t="shared" si="54"/>
        <v>1.0469999999999999</v>
      </c>
      <c r="DT380" s="41">
        <f t="shared" si="54"/>
        <v>1.0469999999999999</v>
      </c>
      <c r="DU380" s="41">
        <f t="shared" si="54"/>
        <v>1.0469999999999999</v>
      </c>
      <c r="DV380" s="41">
        <f t="shared" si="54"/>
        <v>1.0469999999999999</v>
      </c>
      <c r="DW380" s="41">
        <f t="shared" si="54"/>
        <v>1.0469999999999999</v>
      </c>
      <c r="DX380" s="41">
        <f t="shared" si="54"/>
        <v>1.0469999999999999</v>
      </c>
      <c r="DY380" s="41">
        <f t="shared" si="54"/>
        <v>1.0469999999999999</v>
      </c>
      <c r="DZ380" s="41">
        <f t="shared" si="54"/>
        <v>1.0438666666666667</v>
      </c>
      <c r="EA380" s="41">
        <f t="shared" si="54"/>
        <v>1.0407333333333333</v>
      </c>
      <c r="EB380" s="41">
        <f t="shared" si="54"/>
        <v>1.0376000000000001</v>
      </c>
      <c r="EC380" s="41">
        <f t="shared" si="54"/>
        <v>1.0344666666666666</v>
      </c>
      <c r="ED380" s="41">
        <f t="shared" si="54"/>
        <v>1.0313333333333334</v>
      </c>
      <c r="EE380" s="41">
        <f t="shared" si="54"/>
        <v>1.0282</v>
      </c>
      <c r="EF380" s="41">
        <f t="shared" si="54"/>
        <v>1.0250666666666666</v>
      </c>
      <c r="EG380" s="41">
        <f t="shared" si="54"/>
        <v>1.0219333333333334</v>
      </c>
      <c r="EH380" s="41">
        <f t="shared" si="54"/>
        <v>1.0187999999999999</v>
      </c>
      <c r="EI380" s="41">
        <f t="shared" si="54"/>
        <v>1.0156666666666667</v>
      </c>
      <c r="EJ380" s="41">
        <f t="shared" si="54"/>
        <v>1.0125333333333333</v>
      </c>
      <c r="EK380" s="41">
        <f t="shared" si="54"/>
        <v>1.0094000000000001</v>
      </c>
      <c r="EL380" s="41">
        <f t="shared" si="54"/>
        <v>1.0062666666666666</v>
      </c>
      <c r="EM380" s="41">
        <f t="shared" si="54"/>
        <v>1.0031333333333334</v>
      </c>
      <c r="EN380" s="41">
        <f t="shared" si="54"/>
        <v>1</v>
      </c>
    </row>
    <row r="381" spans="1:144" x14ac:dyDescent="0.25">
      <c r="A381" s="34"/>
      <c r="B381" s="7" t="s">
        <v>12</v>
      </c>
      <c r="C381" s="7" t="s">
        <v>8</v>
      </c>
      <c r="D381" s="140"/>
      <c r="E381" s="41">
        <f t="shared" si="51"/>
        <v>1.024</v>
      </c>
      <c r="F381" s="41">
        <f t="shared" si="51"/>
        <v>1.024</v>
      </c>
      <c r="G381" s="41">
        <f t="shared" si="51"/>
        <v>1.024</v>
      </c>
      <c r="H381" s="41">
        <f t="shared" si="51"/>
        <v>1.024</v>
      </c>
      <c r="I381" s="41">
        <f t="shared" si="51"/>
        <v>1.024</v>
      </c>
      <c r="J381" s="41">
        <f t="shared" si="51"/>
        <v>1.024</v>
      </c>
      <c r="K381" s="41">
        <f t="shared" si="51"/>
        <v>1.024</v>
      </c>
      <c r="L381" s="41">
        <f t="shared" si="51"/>
        <v>1.024</v>
      </c>
      <c r="M381" s="41">
        <f t="shared" si="51"/>
        <v>1.024</v>
      </c>
      <c r="N381" s="41">
        <f t="shared" si="51"/>
        <v>1.024</v>
      </c>
      <c r="O381" s="41">
        <f t="shared" si="51"/>
        <v>1.024</v>
      </c>
      <c r="P381" s="41">
        <f t="shared" si="51"/>
        <v>1.024</v>
      </c>
      <c r="Q381" s="41">
        <f t="shared" si="51"/>
        <v>1.024</v>
      </c>
      <c r="R381" s="41">
        <f t="shared" si="51"/>
        <v>1.024</v>
      </c>
      <c r="S381" s="41">
        <f t="shared" si="51"/>
        <v>1.024</v>
      </c>
      <c r="T381" s="41">
        <f t="shared" si="51"/>
        <v>1.0224</v>
      </c>
      <c r="U381" s="41">
        <f t="shared" si="51"/>
        <v>1.0207999999999999</v>
      </c>
      <c r="V381" s="41">
        <f t="shared" si="51"/>
        <v>1.0192000000000001</v>
      </c>
      <c r="W381" s="41">
        <f t="shared" si="51"/>
        <v>1.0176000000000001</v>
      </c>
      <c r="X381" s="41">
        <f t="shared" si="51"/>
        <v>1.016</v>
      </c>
      <c r="Y381" s="41">
        <f t="shared" si="51"/>
        <v>1.0144</v>
      </c>
      <c r="Z381" s="41">
        <f t="shared" si="51"/>
        <v>1.0127999999999999</v>
      </c>
      <c r="AA381" s="41">
        <f t="shared" si="51"/>
        <v>1.0112000000000001</v>
      </c>
      <c r="AB381" s="41">
        <f t="shared" si="51"/>
        <v>1.0096000000000001</v>
      </c>
      <c r="AC381" s="41">
        <f t="shared" si="51"/>
        <v>1.008</v>
      </c>
      <c r="AD381" s="41">
        <f t="shared" si="51"/>
        <v>1.0064</v>
      </c>
      <c r="AE381" s="41">
        <f t="shared" si="51"/>
        <v>1.0047999999999999</v>
      </c>
      <c r="AF381" s="41">
        <f t="shared" si="51"/>
        <v>1.0032000000000001</v>
      </c>
      <c r="AG381" s="41">
        <f t="shared" si="51"/>
        <v>1.0016</v>
      </c>
      <c r="AH381" s="41">
        <f t="shared" si="51"/>
        <v>1</v>
      </c>
      <c r="AK381" s="34"/>
      <c r="AL381" s="7" t="s">
        <v>12</v>
      </c>
      <c r="AM381" s="7" t="s">
        <v>8</v>
      </c>
      <c r="AN381" s="140"/>
      <c r="AO381" s="41">
        <f t="shared" si="52"/>
        <v>1.4729999999999999</v>
      </c>
      <c r="AP381" s="41">
        <f t="shared" si="52"/>
        <v>1.4729999999999999</v>
      </c>
      <c r="AQ381" s="41">
        <f t="shared" si="52"/>
        <v>1.4729999999999999</v>
      </c>
      <c r="AR381" s="41">
        <f t="shared" si="52"/>
        <v>1.4729999999999999</v>
      </c>
      <c r="AS381" s="41">
        <f t="shared" si="52"/>
        <v>1.4729999999999999</v>
      </c>
      <c r="AT381" s="41">
        <f t="shared" si="52"/>
        <v>1.4729999999999999</v>
      </c>
      <c r="AU381" s="41">
        <f t="shared" si="52"/>
        <v>1.4729999999999999</v>
      </c>
      <c r="AV381" s="41">
        <f t="shared" si="52"/>
        <v>1.4729999999999999</v>
      </c>
      <c r="AW381" s="41">
        <f t="shared" si="52"/>
        <v>1.4729999999999999</v>
      </c>
      <c r="AX381" s="41">
        <f t="shared" si="52"/>
        <v>1.4729999999999999</v>
      </c>
      <c r="AY381" s="41">
        <f t="shared" si="52"/>
        <v>1.4729999999999999</v>
      </c>
      <c r="AZ381" s="41">
        <f t="shared" si="52"/>
        <v>1.4729999999999999</v>
      </c>
      <c r="BA381" s="41">
        <f t="shared" si="52"/>
        <v>1.4729999999999999</v>
      </c>
      <c r="BB381" s="41">
        <f t="shared" si="52"/>
        <v>1.4729999999999999</v>
      </c>
      <c r="BC381" s="41">
        <f t="shared" si="52"/>
        <v>1.4729999999999999</v>
      </c>
      <c r="BD381" s="41">
        <f t="shared" si="52"/>
        <v>1.4414666666666667</v>
      </c>
      <c r="BE381" s="41">
        <f t="shared" si="52"/>
        <v>1.4099333333333333</v>
      </c>
      <c r="BF381" s="41">
        <f t="shared" si="52"/>
        <v>1.3784000000000001</v>
      </c>
      <c r="BG381" s="41">
        <f t="shared" si="52"/>
        <v>1.3468666666666667</v>
      </c>
      <c r="BH381" s="41">
        <f t="shared" si="52"/>
        <v>1.3153333333333332</v>
      </c>
      <c r="BI381" s="41">
        <f t="shared" si="52"/>
        <v>1.2838000000000001</v>
      </c>
      <c r="BJ381" s="41">
        <f t="shared" si="52"/>
        <v>1.2522666666666666</v>
      </c>
      <c r="BK381" s="41">
        <f t="shared" si="52"/>
        <v>1.2207333333333334</v>
      </c>
      <c r="BL381" s="41">
        <f t="shared" si="52"/>
        <v>1.1892</v>
      </c>
      <c r="BM381" s="41">
        <f t="shared" si="52"/>
        <v>1.1576666666666666</v>
      </c>
      <c r="BN381" s="41">
        <f t="shared" si="52"/>
        <v>1.1261333333333332</v>
      </c>
      <c r="BO381" s="41">
        <f t="shared" si="52"/>
        <v>1.0946</v>
      </c>
      <c r="BP381" s="41">
        <f t="shared" si="52"/>
        <v>1.0630666666666666</v>
      </c>
      <c r="BQ381" s="41">
        <f t="shared" si="52"/>
        <v>1.0315333333333334</v>
      </c>
      <c r="BR381" s="41">
        <f t="shared" si="52"/>
        <v>1</v>
      </c>
      <c r="BV381" s="34"/>
      <c r="BW381" s="7" t="s">
        <v>12</v>
      </c>
      <c r="BX381" s="7" t="s">
        <v>8</v>
      </c>
      <c r="BY381" s="140"/>
      <c r="BZ381" s="41">
        <f t="shared" si="53"/>
        <v>1.1850000000000001</v>
      </c>
      <c r="CA381" s="41">
        <f t="shared" si="53"/>
        <v>1.1850000000000001</v>
      </c>
      <c r="CB381" s="41">
        <f t="shared" si="53"/>
        <v>1.1850000000000001</v>
      </c>
      <c r="CC381" s="41">
        <f t="shared" si="53"/>
        <v>1.1850000000000001</v>
      </c>
      <c r="CD381" s="41">
        <f t="shared" si="53"/>
        <v>1.1850000000000001</v>
      </c>
      <c r="CE381" s="41">
        <f t="shared" si="53"/>
        <v>1.1850000000000001</v>
      </c>
      <c r="CF381" s="41">
        <f t="shared" si="53"/>
        <v>1.1850000000000001</v>
      </c>
      <c r="CG381" s="41">
        <f t="shared" si="53"/>
        <v>1.1850000000000001</v>
      </c>
      <c r="CH381" s="41">
        <f t="shared" si="53"/>
        <v>1.1850000000000001</v>
      </c>
      <c r="CI381" s="41">
        <f t="shared" si="53"/>
        <v>1.1850000000000001</v>
      </c>
      <c r="CJ381" s="41">
        <f t="shared" si="53"/>
        <v>1.1850000000000001</v>
      </c>
      <c r="CK381" s="41">
        <f t="shared" si="53"/>
        <v>1.1850000000000001</v>
      </c>
      <c r="CL381" s="41">
        <f t="shared" si="53"/>
        <v>1.1850000000000001</v>
      </c>
      <c r="CM381" s="41">
        <f t="shared" si="53"/>
        <v>1.1850000000000001</v>
      </c>
      <c r="CN381" s="41">
        <f t="shared" si="53"/>
        <v>1.1850000000000001</v>
      </c>
      <c r="CO381" s="41">
        <f t="shared" si="53"/>
        <v>1.1726666666666667</v>
      </c>
      <c r="CP381" s="41">
        <f t="shared" si="53"/>
        <v>1.1603333333333334</v>
      </c>
      <c r="CQ381" s="41">
        <f t="shared" si="53"/>
        <v>1.1479999999999999</v>
      </c>
      <c r="CR381" s="41">
        <f t="shared" si="53"/>
        <v>1.1356666666666666</v>
      </c>
      <c r="CS381" s="41">
        <f t="shared" si="53"/>
        <v>1.1233333333333333</v>
      </c>
      <c r="CT381" s="41">
        <f t="shared" si="53"/>
        <v>1.111</v>
      </c>
      <c r="CU381" s="41">
        <f t="shared" si="53"/>
        <v>1.0986666666666667</v>
      </c>
      <c r="CV381" s="41">
        <f t="shared" si="53"/>
        <v>1.0863333333333334</v>
      </c>
      <c r="CW381" s="41">
        <f t="shared" si="53"/>
        <v>1.0740000000000001</v>
      </c>
      <c r="CX381" s="41">
        <f t="shared" si="53"/>
        <v>1.0616666666666668</v>
      </c>
      <c r="CY381" s="41">
        <f t="shared" si="53"/>
        <v>1.0493333333333332</v>
      </c>
      <c r="CZ381" s="41">
        <f t="shared" si="53"/>
        <v>1.0369999999999999</v>
      </c>
      <c r="DA381" s="41">
        <f t="shared" si="53"/>
        <v>1.0246666666666666</v>
      </c>
      <c r="DB381" s="41">
        <f t="shared" si="53"/>
        <v>1.0123333333333333</v>
      </c>
      <c r="DC381" s="41">
        <f t="shared" si="53"/>
        <v>1</v>
      </c>
      <c r="DG381" s="34"/>
      <c r="DH381" s="7" t="s">
        <v>12</v>
      </c>
      <c r="DI381" s="7" t="s">
        <v>8</v>
      </c>
      <c r="DJ381" s="140"/>
      <c r="DK381" s="41">
        <f t="shared" si="54"/>
        <v>1.0469999999999999</v>
      </c>
      <c r="DL381" s="41">
        <f t="shared" si="54"/>
        <v>1.0469999999999999</v>
      </c>
      <c r="DM381" s="41">
        <f t="shared" si="54"/>
        <v>1.0469999999999999</v>
      </c>
      <c r="DN381" s="41">
        <f t="shared" si="54"/>
        <v>1.0469999999999999</v>
      </c>
      <c r="DO381" s="41">
        <f t="shared" si="54"/>
        <v>1.0469999999999999</v>
      </c>
      <c r="DP381" s="41">
        <f t="shared" si="54"/>
        <v>1.0469999999999999</v>
      </c>
      <c r="DQ381" s="41">
        <f t="shared" si="54"/>
        <v>1.0469999999999999</v>
      </c>
      <c r="DR381" s="41">
        <f t="shared" si="54"/>
        <v>1.0469999999999999</v>
      </c>
      <c r="DS381" s="41">
        <f t="shared" si="54"/>
        <v>1.0469999999999999</v>
      </c>
      <c r="DT381" s="41">
        <f t="shared" si="54"/>
        <v>1.0469999999999999</v>
      </c>
      <c r="DU381" s="41">
        <f t="shared" si="54"/>
        <v>1.0469999999999999</v>
      </c>
      <c r="DV381" s="41">
        <f t="shared" si="54"/>
        <v>1.0469999999999999</v>
      </c>
      <c r="DW381" s="41">
        <f t="shared" si="54"/>
        <v>1.0469999999999999</v>
      </c>
      <c r="DX381" s="41">
        <f t="shared" si="54"/>
        <v>1.0469999999999999</v>
      </c>
      <c r="DY381" s="41">
        <f t="shared" si="54"/>
        <v>1.0469999999999999</v>
      </c>
      <c r="DZ381" s="41">
        <f t="shared" si="54"/>
        <v>1.0438666666666667</v>
      </c>
      <c r="EA381" s="41">
        <f t="shared" si="54"/>
        <v>1.0407333333333333</v>
      </c>
      <c r="EB381" s="41">
        <f t="shared" si="54"/>
        <v>1.0376000000000001</v>
      </c>
      <c r="EC381" s="41">
        <f t="shared" si="54"/>
        <v>1.0344666666666666</v>
      </c>
      <c r="ED381" s="41">
        <f t="shared" si="54"/>
        <v>1.0313333333333334</v>
      </c>
      <c r="EE381" s="41">
        <f t="shared" si="54"/>
        <v>1.0282</v>
      </c>
      <c r="EF381" s="41">
        <f t="shared" si="54"/>
        <v>1.0250666666666666</v>
      </c>
      <c r="EG381" s="41">
        <f t="shared" si="54"/>
        <v>1.0219333333333334</v>
      </c>
      <c r="EH381" s="41">
        <f t="shared" si="54"/>
        <v>1.0187999999999999</v>
      </c>
      <c r="EI381" s="41">
        <f t="shared" si="54"/>
        <v>1.0156666666666667</v>
      </c>
      <c r="EJ381" s="41">
        <f t="shared" si="54"/>
        <v>1.0125333333333333</v>
      </c>
      <c r="EK381" s="41">
        <f t="shared" si="54"/>
        <v>1.0094000000000001</v>
      </c>
      <c r="EL381" s="41">
        <f t="shared" si="54"/>
        <v>1.0062666666666666</v>
      </c>
      <c r="EM381" s="41">
        <f t="shared" si="54"/>
        <v>1.0031333333333334</v>
      </c>
      <c r="EN381" s="41">
        <f t="shared" si="54"/>
        <v>1</v>
      </c>
    </row>
    <row r="382" spans="1:144" x14ac:dyDescent="0.25">
      <c r="A382" s="34"/>
      <c r="B382" s="7" t="s">
        <v>12</v>
      </c>
      <c r="C382" s="7" t="s">
        <v>16</v>
      </c>
      <c r="D382" s="140"/>
      <c r="E382" s="41">
        <f t="shared" ref="E382:AH383" si="55">1+($C146*E$160/E$161)</f>
        <v>1.0089999999999999</v>
      </c>
      <c r="F382" s="41">
        <f t="shared" si="55"/>
        <v>1.0089999999999999</v>
      </c>
      <c r="G382" s="41">
        <f t="shared" si="55"/>
        <v>1.0089999999999999</v>
      </c>
      <c r="H382" s="41">
        <f t="shared" si="55"/>
        <v>1.0089999999999999</v>
      </c>
      <c r="I382" s="41">
        <f t="shared" si="55"/>
        <v>1.0089999999999999</v>
      </c>
      <c r="J382" s="41">
        <f t="shared" si="55"/>
        <v>1.0089999999999999</v>
      </c>
      <c r="K382" s="41">
        <f t="shared" si="55"/>
        <v>1.0089999999999999</v>
      </c>
      <c r="L382" s="41">
        <f t="shared" si="55"/>
        <v>1.0089999999999999</v>
      </c>
      <c r="M382" s="41">
        <f t="shared" si="55"/>
        <v>1.0089999999999999</v>
      </c>
      <c r="N382" s="41">
        <f t="shared" si="55"/>
        <v>1.0089999999999999</v>
      </c>
      <c r="O382" s="41">
        <f t="shared" si="55"/>
        <v>1.0089999999999999</v>
      </c>
      <c r="P382" s="41">
        <f t="shared" si="55"/>
        <v>1.0089999999999999</v>
      </c>
      <c r="Q382" s="41">
        <f t="shared" si="55"/>
        <v>1.0089999999999999</v>
      </c>
      <c r="R382" s="41">
        <f t="shared" si="55"/>
        <v>1.0089999999999999</v>
      </c>
      <c r="S382" s="41">
        <f t="shared" si="55"/>
        <v>1.0089999999999999</v>
      </c>
      <c r="T382" s="41">
        <f t="shared" si="55"/>
        <v>1.0084</v>
      </c>
      <c r="U382" s="41">
        <f t="shared" si="55"/>
        <v>1.0078</v>
      </c>
      <c r="V382" s="41">
        <f t="shared" si="55"/>
        <v>1.0072000000000001</v>
      </c>
      <c r="W382" s="41">
        <f t="shared" si="55"/>
        <v>1.0065999999999999</v>
      </c>
      <c r="X382" s="41">
        <f t="shared" si="55"/>
        <v>1.006</v>
      </c>
      <c r="Y382" s="41">
        <f t="shared" si="55"/>
        <v>1.0054000000000001</v>
      </c>
      <c r="Z382" s="41">
        <f t="shared" si="55"/>
        <v>1.0047999999999999</v>
      </c>
      <c r="AA382" s="41">
        <f t="shared" si="55"/>
        <v>1.0042</v>
      </c>
      <c r="AB382" s="41">
        <f t="shared" si="55"/>
        <v>1.0036</v>
      </c>
      <c r="AC382" s="41">
        <f t="shared" si="55"/>
        <v>1.0029999999999999</v>
      </c>
      <c r="AD382" s="41">
        <f t="shared" si="55"/>
        <v>1.0024</v>
      </c>
      <c r="AE382" s="41">
        <f t="shared" si="55"/>
        <v>1.0018</v>
      </c>
      <c r="AF382" s="41">
        <f t="shared" si="55"/>
        <v>1.0012000000000001</v>
      </c>
      <c r="AG382" s="41">
        <f t="shared" si="55"/>
        <v>1.0005999999999999</v>
      </c>
      <c r="AH382" s="41">
        <f t="shared" si="55"/>
        <v>1</v>
      </c>
      <c r="AK382" s="34"/>
      <c r="AL382" s="7" t="s">
        <v>12</v>
      </c>
      <c r="AM382" s="7" t="s">
        <v>16</v>
      </c>
      <c r="AN382" s="140"/>
      <c r="AO382" s="41">
        <f t="shared" ref="AO382:BR383" si="56">1+($F146*E$160/E$161)</f>
        <v>1.4729999999999999</v>
      </c>
      <c r="AP382" s="41">
        <f t="shared" si="56"/>
        <v>1.4729999999999999</v>
      </c>
      <c r="AQ382" s="41">
        <f t="shared" si="56"/>
        <v>1.4729999999999999</v>
      </c>
      <c r="AR382" s="41">
        <f t="shared" si="56"/>
        <v>1.4729999999999999</v>
      </c>
      <c r="AS382" s="41">
        <f t="shared" si="56"/>
        <v>1.4729999999999999</v>
      </c>
      <c r="AT382" s="41">
        <f t="shared" si="56"/>
        <v>1.4729999999999999</v>
      </c>
      <c r="AU382" s="41">
        <f t="shared" si="56"/>
        <v>1.4729999999999999</v>
      </c>
      <c r="AV382" s="41">
        <f t="shared" si="56"/>
        <v>1.4729999999999999</v>
      </c>
      <c r="AW382" s="41">
        <f t="shared" si="56"/>
        <v>1.4729999999999999</v>
      </c>
      <c r="AX382" s="41">
        <f t="shared" si="56"/>
        <v>1.4729999999999999</v>
      </c>
      <c r="AY382" s="41">
        <f t="shared" si="56"/>
        <v>1.4729999999999999</v>
      </c>
      <c r="AZ382" s="41">
        <f t="shared" si="56"/>
        <v>1.4729999999999999</v>
      </c>
      <c r="BA382" s="41">
        <f t="shared" si="56"/>
        <v>1.4729999999999999</v>
      </c>
      <c r="BB382" s="41">
        <f t="shared" si="56"/>
        <v>1.4729999999999999</v>
      </c>
      <c r="BC382" s="41">
        <f t="shared" si="56"/>
        <v>1.4729999999999999</v>
      </c>
      <c r="BD382" s="41">
        <f t="shared" si="56"/>
        <v>1.4414666666666667</v>
      </c>
      <c r="BE382" s="41">
        <f t="shared" si="56"/>
        <v>1.4099333333333333</v>
      </c>
      <c r="BF382" s="41">
        <f t="shared" si="56"/>
        <v>1.3784000000000001</v>
      </c>
      <c r="BG382" s="41">
        <f t="shared" si="56"/>
        <v>1.3468666666666667</v>
      </c>
      <c r="BH382" s="41">
        <f t="shared" si="56"/>
        <v>1.3153333333333332</v>
      </c>
      <c r="BI382" s="41">
        <f t="shared" si="56"/>
        <v>1.2838000000000001</v>
      </c>
      <c r="BJ382" s="41">
        <f t="shared" si="56"/>
        <v>1.2522666666666666</v>
      </c>
      <c r="BK382" s="41">
        <f t="shared" si="56"/>
        <v>1.2207333333333334</v>
      </c>
      <c r="BL382" s="41">
        <f t="shared" si="56"/>
        <v>1.1892</v>
      </c>
      <c r="BM382" s="41">
        <f t="shared" si="56"/>
        <v>1.1576666666666666</v>
      </c>
      <c r="BN382" s="41">
        <f t="shared" si="56"/>
        <v>1.1261333333333332</v>
      </c>
      <c r="BO382" s="41">
        <f t="shared" si="56"/>
        <v>1.0946</v>
      </c>
      <c r="BP382" s="41">
        <f t="shared" si="56"/>
        <v>1.0630666666666666</v>
      </c>
      <c r="BQ382" s="41">
        <f t="shared" si="56"/>
        <v>1.0315333333333334</v>
      </c>
      <c r="BR382" s="41">
        <f t="shared" si="56"/>
        <v>1</v>
      </c>
      <c r="BV382" s="34"/>
      <c r="BW382" s="7" t="s">
        <v>12</v>
      </c>
      <c r="BX382" s="7" t="s">
        <v>16</v>
      </c>
      <c r="BY382" s="140"/>
      <c r="BZ382" s="41">
        <f t="shared" ref="BZ382:DC383" si="57">1+($E146*E$160/E$161)</f>
        <v>1.101</v>
      </c>
      <c r="CA382" s="41">
        <f t="shared" si="57"/>
        <v>1.101</v>
      </c>
      <c r="CB382" s="41">
        <f t="shared" si="57"/>
        <v>1.101</v>
      </c>
      <c r="CC382" s="41">
        <f t="shared" si="57"/>
        <v>1.101</v>
      </c>
      <c r="CD382" s="41">
        <f t="shared" si="57"/>
        <v>1.101</v>
      </c>
      <c r="CE382" s="41">
        <f t="shared" si="57"/>
        <v>1.101</v>
      </c>
      <c r="CF382" s="41">
        <f t="shared" si="57"/>
        <v>1.101</v>
      </c>
      <c r="CG382" s="41">
        <f t="shared" si="57"/>
        <v>1.101</v>
      </c>
      <c r="CH382" s="41">
        <f t="shared" si="57"/>
        <v>1.101</v>
      </c>
      <c r="CI382" s="41">
        <f t="shared" si="57"/>
        <v>1.101</v>
      </c>
      <c r="CJ382" s="41">
        <f t="shared" si="57"/>
        <v>1.101</v>
      </c>
      <c r="CK382" s="41">
        <f t="shared" si="57"/>
        <v>1.101</v>
      </c>
      <c r="CL382" s="41">
        <f t="shared" si="57"/>
        <v>1.101</v>
      </c>
      <c r="CM382" s="41">
        <f t="shared" si="57"/>
        <v>1.101</v>
      </c>
      <c r="CN382" s="41">
        <f t="shared" si="57"/>
        <v>1.101</v>
      </c>
      <c r="CO382" s="41">
        <f t="shared" si="57"/>
        <v>1.0942666666666667</v>
      </c>
      <c r="CP382" s="41">
        <f t="shared" si="57"/>
        <v>1.0875333333333332</v>
      </c>
      <c r="CQ382" s="41">
        <f t="shared" si="57"/>
        <v>1.0808</v>
      </c>
      <c r="CR382" s="41">
        <f t="shared" si="57"/>
        <v>1.0740666666666667</v>
      </c>
      <c r="CS382" s="41">
        <f t="shared" si="57"/>
        <v>1.0673333333333332</v>
      </c>
      <c r="CT382" s="41">
        <f t="shared" si="57"/>
        <v>1.0606</v>
      </c>
      <c r="CU382" s="41">
        <f t="shared" si="57"/>
        <v>1.0538666666666667</v>
      </c>
      <c r="CV382" s="41">
        <f t="shared" si="57"/>
        <v>1.0471333333333332</v>
      </c>
      <c r="CW382" s="41">
        <f t="shared" si="57"/>
        <v>1.0404</v>
      </c>
      <c r="CX382" s="41">
        <f t="shared" si="57"/>
        <v>1.0336666666666667</v>
      </c>
      <c r="CY382" s="41">
        <f t="shared" si="57"/>
        <v>1.0269333333333333</v>
      </c>
      <c r="CZ382" s="41">
        <f t="shared" si="57"/>
        <v>1.0202</v>
      </c>
      <c r="DA382" s="41">
        <f t="shared" si="57"/>
        <v>1.0134666666666667</v>
      </c>
      <c r="DB382" s="41">
        <f t="shared" si="57"/>
        <v>1.0067333333333333</v>
      </c>
      <c r="DC382" s="41">
        <f t="shared" si="57"/>
        <v>1</v>
      </c>
      <c r="DG382" s="34"/>
      <c r="DH382" s="7" t="s">
        <v>12</v>
      </c>
      <c r="DI382" s="7" t="s">
        <v>16</v>
      </c>
      <c r="DJ382" s="140"/>
      <c r="DK382" s="41">
        <f t="shared" ref="DK382:EN383" si="58">1+($D146*E$160/E$161)</f>
        <v>1.034</v>
      </c>
      <c r="DL382" s="41">
        <f t="shared" si="58"/>
        <v>1.034</v>
      </c>
      <c r="DM382" s="41">
        <f t="shared" si="58"/>
        <v>1.034</v>
      </c>
      <c r="DN382" s="41">
        <f t="shared" si="58"/>
        <v>1.034</v>
      </c>
      <c r="DO382" s="41">
        <f t="shared" si="58"/>
        <v>1.034</v>
      </c>
      <c r="DP382" s="41">
        <f t="shared" si="58"/>
        <v>1.034</v>
      </c>
      <c r="DQ382" s="41">
        <f t="shared" si="58"/>
        <v>1.034</v>
      </c>
      <c r="DR382" s="41">
        <f t="shared" si="58"/>
        <v>1.034</v>
      </c>
      <c r="DS382" s="41">
        <f t="shared" si="58"/>
        <v>1.034</v>
      </c>
      <c r="DT382" s="41">
        <f t="shared" si="58"/>
        <v>1.034</v>
      </c>
      <c r="DU382" s="41">
        <f t="shared" si="58"/>
        <v>1.034</v>
      </c>
      <c r="DV382" s="41">
        <f t="shared" si="58"/>
        <v>1.034</v>
      </c>
      <c r="DW382" s="41">
        <f t="shared" si="58"/>
        <v>1.034</v>
      </c>
      <c r="DX382" s="41">
        <f t="shared" si="58"/>
        <v>1.034</v>
      </c>
      <c r="DY382" s="41">
        <f t="shared" si="58"/>
        <v>1.034</v>
      </c>
      <c r="DZ382" s="41">
        <f t="shared" si="58"/>
        <v>1.0317333333333334</v>
      </c>
      <c r="EA382" s="41">
        <f t="shared" si="58"/>
        <v>1.0294666666666668</v>
      </c>
      <c r="EB382" s="41">
        <f t="shared" si="58"/>
        <v>1.0272000000000001</v>
      </c>
      <c r="EC382" s="41">
        <f t="shared" si="58"/>
        <v>1.0249333333333333</v>
      </c>
      <c r="ED382" s="41">
        <f t="shared" si="58"/>
        <v>1.0226666666666666</v>
      </c>
      <c r="EE382" s="41">
        <f t="shared" si="58"/>
        <v>1.0204</v>
      </c>
      <c r="EF382" s="41">
        <f t="shared" si="58"/>
        <v>1.0181333333333333</v>
      </c>
      <c r="EG382" s="41">
        <f t="shared" si="58"/>
        <v>1.0158666666666667</v>
      </c>
      <c r="EH382" s="41">
        <f t="shared" si="58"/>
        <v>1.0136000000000001</v>
      </c>
      <c r="EI382" s="41">
        <f t="shared" si="58"/>
        <v>1.0113333333333334</v>
      </c>
      <c r="EJ382" s="41">
        <f t="shared" si="58"/>
        <v>1.0090666666666666</v>
      </c>
      <c r="EK382" s="41">
        <f t="shared" si="58"/>
        <v>1.0067999999999999</v>
      </c>
      <c r="EL382" s="41">
        <f t="shared" si="58"/>
        <v>1.0045333333333333</v>
      </c>
      <c r="EM382" s="41">
        <f t="shared" si="58"/>
        <v>1.0022666666666666</v>
      </c>
      <c r="EN382" s="41">
        <f t="shared" si="58"/>
        <v>1</v>
      </c>
    </row>
    <row r="383" spans="1:144" x14ac:dyDescent="0.25">
      <c r="A383" s="34"/>
      <c r="B383" s="7" t="s">
        <v>12</v>
      </c>
      <c r="C383" s="7" t="s">
        <v>19</v>
      </c>
      <c r="D383" s="140"/>
      <c r="E383" s="41">
        <f t="shared" si="55"/>
        <v>1.008</v>
      </c>
      <c r="F383" s="41">
        <f t="shared" si="55"/>
        <v>1.008</v>
      </c>
      <c r="G383" s="41">
        <f t="shared" si="55"/>
        <v>1.008</v>
      </c>
      <c r="H383" s="41">
        <f t="shared" si="55"/>
        <v>1.008</v>
      </c>
      <c r="I383" s="41">
        <f t="shared" si="55"/>
        <v>1.008</v>
      </c>
      <c r="J383" s="41">
        <f t="shared" si="55"/>
        <v>1.008</v>
      </c>
      <c r="K383" s="41">
        <f t="shared" si="55"/>
        <v>1.008</v>
      </c>
      <c r="L383" s="41">
        <f t="shared" si="55"/>
        <v>1.008</v>
      </c>
      <c r="M383" s="41">
        <f t="shared" si="55"/>
        <v>1.008</v>
      </c>
      <c r="N383" s="41">
        <f t="shared" si="55"/>
        <v>1.008</v>
      </c>
      <c r="O383" s="41">
        <f t="shared" si="55"/>
        <v>1.008</v>
      </c>
      <c r="P383" s="41">
        <f t="shared" si="55"/>
        <v>1.008</v>
      </c>
      <c r="Q383" s="41">
        <f t="shared" si="55"/>
        <v>1.008</v>
      </c>
      <c r="R383" s="41">
        <f t="shared" si="55"/>
        <v>1.008</v>
      </c>
      <c r="S383" s="41">
        <f t="shared" si="55"/>
        <v>1.008</v>
      </c>
      <c r="T383" s="41">
        <f t="shared" si="55"/>
        <v>1.0074666666666667</v>
      </c>
      <c r="U383" s="41">
        <f t="shared" si="55"/>
        <v>1.0069333333333332</v>
      </c>
      <c r="V383" s="41">
        <f t="shared" si="55"/>
        <v>1.0064</v>
      </c>
      <c r="W383" s="41">
        <f t="shared" si="55"/>
        <v>1.0058666666666667</v>
      </c>
      <c r="X383" s="41">
        <f t="shared" si="55"/>
        <v>1.0053333333333334</v>
      </c>
      <c r="Y383" s="41">
        <f t="shared" si="55"/>
        <v>1.0047999999999999</v>
      </c>
      <c r="Z383" s="41">
        <f t="shared" si="55"/>
        <v>1.0042666666666666</v>
      </c>
      <c r="AA383" s="41">
        <f t="shared" si="55"/>
        <v>1.0037333333333334</v>
      </c>
      <c r="AB383" s="41">
        <f t="shared" si="55"/>
        <v>1.0032000000000001</v>
      </c>
      <c r="AC383" s="41">
        <f t="shared" si="55"/>
        <v>1.0026666666666666</v>
      </c>
      <c r="AD383" s="41">
        <f t="shared" si="55"/>
        <v>1.0021333333333333</v>
      </c>
      <c r="AE383" s="41">
        <f t="shared" si="55"/>
        <v>1.0016</v>
      </c>
      <c r="AF383" s="41">
        <f t="shared" si="55"/>
        <v>1.0010666666666668</v>
      </c>
      <c r="AG383" s="41">
        <f t="shared" si="55"/>
        <v>1.0005333333333333</v>
      </c>
      <c r="AH383" s="41">
        <f t="shared" si="55"/>
        <v>1</v>
      </c>
      <c r="AK383" s="34"/>
      <c r="AL383" s="7" t="s">
        <v>12</v>
      </c>
      <c r="AM383" s="7" t="s">
        <v>19</v>
      </c>
      <c r="AN383" s="140"/>
      <c r="AO383" s="41">
        <f t="shared" si="56"/>
        <v>1.4729999999999999</v>
      </c>
      <c r="AP383" s="41">
        <f t="shared" si="56"/>
        <v>1.4729999999999999</v>
      </c>
      <c r="AQ383" s="41">
        <f t="shared" si="56"/>
        <v>1.4729999999999999</v>
      </c>
      <c r="AR383" s="41">
        <f t="shared" si="56"/>
        <v>1.4729999999999999</v>
      </c>
      <c r="AS383" s="41">
        <f t="shared" si="56"/>
        <v>1.4729999999999999</v>
      </c>
      <c r="AT383" s="41">
        <f t="shared" si="56"/>
        <v>1.4729999999999999</v>
      </c>
      <c r="AU383" s="41">
        <f t="shared" si="56"/>
        <v>1.4729999999999999</v>
      </c>
      <c r="AV383" s="41">
        <f t="shared" si="56"/>
        <v>1.4729999999999999</v>
      </c>
      <c r="AW383" s="41">
        <f t="shared" si="56"/>
        <v>1.4729999999999999</v>
      </c>
      <c r="AX383" s="41">
        <f t="shared" si="56"/>
        <v>1.4729999999999999</v>
      </c>
      <c r="AY383" s="41">
        <f t="shared" si="56"/>
        <v>1.4729999999999999</v>
      </c>
      <c r="AZ383" s="41">
        <f t="shared" si="56"/>
        <v>1.4729999999999999</v>
      </c>
      <c r="BA383" s="41">
        <f t="shared" si="56"/>
        <v>1.4729999999999999</v>
      </c>
      <c r="BB383" s="41">
        <f t="shared" si="56"/>
        <v>1.4729999999999999</v>
      </c>
      <c r="BC383" s="41">
        <f t="shared" si="56"/>
        <v>1.4729999999999999</v>
      </c>
      <c r="BD383" s="41">
        <f t="shared" si="56"/>
        <v>1.4414666666666667</v>
      </c>
      <c r="BE383" s="41">
        <f t="shared" si="56"/>
        <v>1.4099333333333333</v>
      </c>
      <c r="BF383" s="41">
        <f t="shared" si="56"/>
        <v>1.3784000000000001</v>
      </c>
      <c r="BG383" s="41">
        <f t="shared" si="56"/>
        <v>1.3468666666666667</v>
      </c>
      <c r="BH383" s="41">
        <f t="shared" si="56"/>
        <v>1.3153333333333332</v>
      </c>
      <c r="BI383" s="41">
        <f t="shared" si="56"/>
        <v>1.2838000000000001</v>
      </c>
      <c r="BJ383" s="41">
        <f t="shared" si="56"/>
        <v>1.2522666666666666</v>
      </c>
      <c r="BK383" s="41">
        <f t="shared" si="56"/>
        <v>1.2207333333333334</v>
      </c>
      <c r="BL383" s="41">
        <f t="shared" si="56"/>
        <v>1.1892</v>
      </c>
      <c r="BM383" s="41">
        <f t="shared" si="56"/>
        <v>1.1576666666666666</v>
      </c>
      <c r="BN383" s="41">
        <f t="shared" si="56"/>
        <v>1.1261333333333332</v>
      </c>
      <c r="BO383" s="41">
        <f t="shared" si="56"/>
        <v>1.0946</v>
      </c>
      <c r="BP383" s="41">
        <f t="shared" si="56"/>
        <v>1.0630666666666666</v>
      </c>
      <c r="BQ383" s="41">
        <f t="shared" si="56"/>
        <v>1.0315333333333334</v>
      </c>
      <c r="BR383" s="41">
        <f t="shared" si="56"/>
        <v>1</v>
      </c>
      <c r="BV383" s="34"/>
      <c r="BW383" s="7" t="s">
        <v>12</v>
      </c>
      <c r="BX383" s="7" t="s">
        <v>19</v>
      </c>
      <c r="BY383" s="140"/>
      <c r="BZ383" s="41">
        <f t="shared" si="57"/>
        <v>1.151</v>
      </c>
      <c r="CA383" s="41">
        <f t="shared" si="57"/>
        <v>1.151</v>
      </c>
      <c r="CB383" s="41">
        <f t="shared" si="57"/>
        <v>1.151</v>
      </c>
      <c r="CC383" s="41">
        <f t="shared" si="57"/>
        <v>1.151</v>
      </c>
      <c r="CD383" s="41">
        <f t="shared" si="57"/>
        <v>1.151</v>
      </c>
      <c r="CE383" s="41">
        <f t="shared" si="57"/>
        <v>1.151</v>
      </c>
      <c r="CF383" s="41">
        <f t="shared" si="57"/>
        <v>1.151</v>
      </c>
      <c r="CG383" s="41">
        <f t="shared" si="57"/>
        <v>1.151</v>
      </c>
      <c r="CH383" s="41">
        <f t="shared" si="57"/>
        <v>1.151</v>
      </c>
      <c r="CI383" s="41">
        <f t="shared" si="57"/>
        <v>1.151</v>
      </c>
      <c r="CJ383" s="41">
        <f t="shared" si="57"/>
        <v>1.151</v>
      </c>
      <c r="CK383" s="41">
        <f t="shared" si="57"/>
        <v>1.151</v>
      </c>
      <c r="CL383" s="41">
        <f t="shared" si="57"/>
        <v>1.151</v>
      </c>
      <c r="CM383" s="41">
        <f t="shared" si="57"/>
        <v>1.151</v>
      </c>
      <c r="CN383" s="41">
        <f t="shared" si="57"/>
        <v>1.151</v>
      </c>
      <c r="CO383" s="41">
        <f t="shared" si="57"/>
        <v>1.1409333333333334</v>
      </c>
      <c r="CP383" s="41">
        <f t="shared" si="57"/>
        <v>1.1308666666666667</v>
      </c>
      <c r="CQ383" s="41">
        <f t="shared" si="57"/>
        <v>1.1208</v>
      </c>
      <c r="CR383" s="41">
        <f t="shared" si="57"/>
        <v>1.1107333333333334</v>
      </c>
      <c r="CS383" s="41">
        <f t="shared" si="57"/>
        <v>1.1006666666666667</v>
      </c>
      <c r="CT383" s="41">
        <f t="shared" si="57"/>
        <v>1.0906</v>
      </c>
      <c r="CU383" s="41">
        <f t="shared" si="57"/>
        <v>1.0805333333333333</v>
      </c>
      <c r="CV383" s="41">
        <f t="shared" si="57"/>
        <v>1.0704666666666667</v>
      </c>
      <c r="CW383" s="41">
        <f t="shared" si="57"/>
        <v>1.0604</v>
      </c>
      <c r="CX383" s="41">
        <f t="shared" si="57"/>
        <v>1.0503333333333333</v>
      </c>
      <c r="CY383" s="41">
        <f t="shared" si="57"/>
        <v>1.0402666666666667</v>
      </c>
      <c r="CZ383" s="41">
        <f t="shared" si="57"/>
        <v>1.0302</v>
      </c>
      <c r="DA383" s="41">
        <f t="shared" si="57"/>
        <v>1.0201333333333333</v>
      </c>
      <c r="DB383" s="41">
        <f t="shared" si="57"/>
        <v>1.0100666666666667</v>
      </c>
      <c r="DC383" s="41">
        <f t="shared" si="57"/>
        <v>1</v>
      </c>
      <c r="DG383" s="34"/>
      <c r="DH383" s="7" t="s">
        <v>12</v>
      </c>
      <c r="DI383" s="7" t="s">
        <v>19</v>
      </c>
      <c r="DJ383" s="140"/>
      <c r="DK383" s="41">
        <f t="shared" si="58"/>
        <v>1.0269999999999999</v>
      </c>
      <c r="DL383" s="41">
        <f t="shared" si="58"/>
        <v>1.0269999999999999</v>
      </c>
      <c r="DM383" s="41">
        <f t="shared" si="58"/>
        <v>1.0269999999999999</v>
      </c>
      <c r="DN383" s="41">
        <f t="shared" si="58"/>
        <v>1.0269999999999999</v>
      </c>
      <c r="DO383" s="41">
        <f t="shared" si="58"/>
        <v>1.0269999999999999</v>
      </c>
      <c r="DP383" s="41">
        <f t="shared" si="58"/>
        <v>1.0269999999999999</v>
      </c>
      <c r="DQ383" s="41">
        <f t="shared" si="58"/>
        <v>1.0269999999999999</v>
      </c>
      <c r="DR383" s="41">
        <f t="shared" si="58"/>
        <v>1.0269999999999999</v>
      </c>
      <c r="DS383" s="41">
        <f t="shared" si="58"/>
        <v>1.0269999999999999</v>
      </c>
      <c r="DT383" s="41">
        <f t="shared" si="58"/>
        <v>1.0269999999999999</v>
      </c>
      <c r="DU383" s="41">
        <f t="shared" si="58"/>
        <v>1.0269999999999999</v>
      </c>
      <c r="DV383" s="41">
        <f t="shared" si="58"/>
        <v>1.0269999999999999</v>
      </c>
      <c r="DW383" s="41">
        <f t="shared" si="58"/>
        <v>1.0269999999999999</v>
      </c>
      <c r="DX383" s="41">
        <f t="shared" si="58"/>
        <v>1.0269999999999999</v>
      </c>
      <c r="DY383" s="41">
        <f t="shared" si="58"/>
        <v>1.0269999999999999</v>
      </c>
      <c r="DZ383" s="41">
        <f t="shared" si="58"/>
        <v>1.0251999999999999</v>
      </c>
      <c r="EA383" s="41">
        <f t="shared" si="58"/>
        <v>1.0234000000000001</v>
      </c>
      <c r="EB383" s="41">
        <f t="shared" si="58"/>
        <v>1.0216000000000001</v>
      </c>
      <c r="EC383" s="41">
        <f t="shared" si="58"/>
        <v>1.0198</v>
      </c>
      <c r="ED383" s="41">
        <f t="shared" si="58"/>
        <v>1.018</v>
      </c>
      <c r="EE383" s="41">
        <f t="shared" si="58"/>
        <v>1.0162</v>
      </c>
      <c r="EF383" s="41">
        <f t="shared" si="58"/>
        <v>1.0144</v>
      </c>
      <c r="EG383" s="41">
        <f t="shared" si="58"/>
        <v>1.0125999999999999</v>
      </c>
      <c r="EH383" s="41">
        <f t="shared" si="58"/>
        <v>1.0107999999999999</v>
      </c>
      <c r="EI383" s="41">
        <f t="shared" si="58"/>
        <v>1.0089999999999999</v>
      </c>
      <c r="EJ383" s="41">
        <f t="shared" si="58"/>
        <v>1.0072000000000001</v>
      </c>
      <c r="EK383" s="41">
        <f t="shared" si="58"/>
        <v>1.0054000000000001</v>
      </c>
      <c r="EL383" s="41">
        <f t="shared" si="58"/>
        <v>1.0036</v>
      </c>
      <c r="EM383" s="41">
        <f t="shared" si="58"/>
        <v>1.0018</v>
      </c>
      <c r="EN383" s="41">
        <f t="shared" si="58"/>
        <v>1</v>
      </c>
    </row>
    <row r="384" spans="1:144" x14ac:dyDescent="0.25">
      <c r="A384" s="34"/>
      <c r="B384" s="7" t="s">
        <v>12</v>
      </c>
      <c r="C384" s="7" t="s">
        <v>10</v>
      </c>
      <c r="D384" s="140"/>
      <c r="E384" s="41">
        <f t="shared" ref="E384:AH384" si="59">1+($C150*E$160/E$161)</f>
        <v>1.008</v>
      </c>
      <c r="F384" s="41">
        <f t="shared" si="59"/>
        <v>1.008</v>
      </c>
      <c r="G384" s="41">
        <f t="shared" si="59"/>
        <v>1.008</v>
      </c>
      <c r="H384" s="41">
        <f t="shared" si="59"/>
        <v>1.008</v>
      </c>
      <c r="I384" s="41">
        <f t="shared" si="59"/>
        <v>1.008</v>
      </c>
      <c r="J384" s="41">
        <f t="shared" si="59"/>
        <v>1.008</v>
      </c>
      <c r="K384" s="41">
        <f t="shared" si="59"/>
        <v>1.008</v>
      </c>
      <c r="L384" s="41">
        <f t="shared" si="59"/>
        <v>1.008</v>
      </c>
      <c r="M384" s="41">
        <f t="shared" si="59"/>
        <v>1.008</v>
      </c>
      <c r="N384" s="41">
        <f t="shared" si="59"/>
        <v>1.008</v>
      </c>
      <c r="O384" s="41">
        <f t="shared" si="59"/>
        <v>1.008</v>
      </c>
      <c r="P384" s="41">
        <f t="shared" si="59"/>
        <v>1.008</v>
      </c>
      <c r="Q384" s="41">
        <f t="shared" si="59"/>
        <v>1.008</v>
      </c>
      <c r="R384" s="41">
        <f t="shared" si="59"/>
        <v>1.008</v>
      </c>
      <c r="S384" s="41">
        <f t="shared" si="59"/>
        <v>1.008</v>
      </c>
      <c r="T384" s="41">
        <f t="shared" si="59"/>
        <v>1.0074666666666667</v>
      </c>
      <c r="U384" s="41">
        <f t="shared" si="59"/>
        <v>1.0069333333333332</v>
      </c>
      <c r="V384" s="41">
        <f t="shared" si="59"/>
        <v>1.0064</v>
      </c>
      <c r="W384" s="41">
        <f t="shared" si="59"/>
        <v>1.0058666666666667</v>
      </c>
      <c r="X384" s="41">
        <f t="shared" si="59"/>
        <v>1.0053333333333334</v>
      </c>
      <c r="Y384" s="41">
        <f t="shared" si="59"/>
        <v>1.0047999999999999</v>
      </c>
      <c r="Z384" s="41">
        <f t="shared" si="59"/>
        <v>1.0042666666666666</v>
      </c>
      <c r="AA384" s="41">
        <f t="shared" si="59"/>
        <v>1.0037333333333334</v>
      </c>
      <c r="AB384" s="41">
        <f t="shared" si="59"/>
        <v>1.0032000000000001</v>
      </c>
      <c r="AC384" s="41">
        <f t="shared" si="59"/>
        <v>1.0026666666666666</v>
      </c>
      <c r="AD384" s="41">
        <f t="shared" si="59"/>
        <v>1.0021333333333333</v>
      </c>
      <c r="AE384" s="41">
        <f t="shared" si="59"/>
        <v>1.0016</v>
      </c>
      <c r="AF384" s="41">
        <f t="shared" si="59"/>
        <v>1.0010666666666668</v>
      </c>
      <c r="AG384" s="41">
        <f t="shared" si="59"/>
        <v>1.0005333333333333</v>
      </c>
      <c r="AH384" s="41">
        <f t="shared" si="59"/>
        <v>1</v>
      </c>
      <c r="AK384" s="34"/>
      <c r="AL384" s="7" t="s">
        <v>12</v>
      </c>
      <c r="AM384" s="7" t="s">
        <v>10</v>
      </c>
      <c r="AN384" s="140"/>
      <c r="AO384" s="41">
        <f t="shared" ref="AO384:BR384" si="60">1+($F150*E$160/E$161)</f>
        <v>1.4729999999999999</v>
      </c>
      <c r="AP384" s="41">
        <f t="shared" si="60"/>
        <v>1.4729999999999999</v>
      </c>
      <c r="AQ384" s="41">
        <f t="shared" si="60"/>
        <v>1.4729999999999999</v>
      </c>
      <c r="AR384" s="41">
        <f t="shared" si="60"/>
        <v>1.4729999999999999</v>
      </c>
      <c r="AS384" s="41">
        <f t="shared" si="60"/>
        <v>1.4729999999999999</v>
      </c>
      <c r="AT384" s="41">
        <f t="shared" si="60"/>
        <v>1.4729999999999999</v>
      </c>
      <c r="AU384" s="41">
        <f t="shared" si="60"/>
        <v>1.4729999999999999</v>
      </c>
      <c r="AV384" s="41">
        <f t="shared" si="60"/>
        <v>1.4729999999999999</v>
      </c>
      <c r="AW384" s="41">
        <f t="shared" si="60"/>
        <v>1.4729999999999999</v>
      </c>
      <c r="AX384" s="41">
        <f t="shared" si="60"/>
        <v>1.4729999999999999</v>
      </c>
      <c r="AY384" s="41">
        <f t="shared" si="60"/>
        <v>1.4729999999999999</v>
      </c>
      <c r="AZ384" s="41">
        <f t="shared" si="60"/>
        <v>1.4729999999999999</v>
      </c>
      <c r="BA384" s="41">
        <f t="shared" si="60"/>
        <v>1.4729999999999999</v>
      </c>
      <c r="BB384" s="41">
        <f t="shared" si="60"/>
        <v>1.4729999999999999</v>
      </c>
      <c r="BC384" s="41">
        <f t="shared" si="60"/>
        <v>1.4729999999999999</v>
      </c>
      <c r="BD384" s="41">
        <f t="shared" si="60"/>
        <v>1.4414666666666667</v>
      </c>
      <c r="BE384" s="41">
        <f t="shared" si="60"/>
        <v>1.4099333333333333</v>
      </c>
      <c r="BF384" s="41">
        <f t="shared" si="60"/>
        <v>1.3784000000000001</v>
      </c>
      <c r="BG384" s="41">
        <f t="shared" si="60"/>
        <v>1.3468666666666667</v>
      </c>
      <c r="BH384" s="41">
        <f t="shared" si="60"/>
        <v>1.3153333333333332</v>
      </c>
      <c r="BI384" s="41">
        <f t="shared" si="60"/>
        <v>1.2838000000000001</v>
      </c>
      <c r="BJ384" s="41">
        <f t="shared" si="60"/>
        <v>1.2522666666666666</v>
      </c>
      <c r="BK384" s="41">
        <f t="shared" si="60"/>
        <v>1.2207333333333334</v>
      </c>
      <c r="BL384" s="41">
        <f t="shared" si="60"/>
        <v>1.1892</v>
      </c>
      <c r="BM384" s="41">
        <f t="shared" si="60"/>
        <v>1.1576666666666666</v>
      </c>
      <c r="BN384" s="41">
        <f t="shared" si="60"/>
        <v>1.1261333333333332</v>
      </c>
      <c r="BO384" s="41">
        <f t="shared" si="60"/>
        <v>1.0946</v>
      </c>
      <c r="BP384" s="41">
        <f t="shared" si="60"/>
        <v>1.0630666666666666</v>
      </c>
      <c r="BQ384" s="41">
        <f t="shared" si="60"/>
        <v>1.0315333333333334</v>
      </c>
      <c r="BR384" s="41">
        <f t="shared" si="60"/>
        <v>1</v>
      </c>
      <c r="BV384" s="34"/>
      <c r="BW384" s="7" t="s">
        <v>12</v>
      </c>
      <c r="BX384" s="7" t="s">
        <v>10</v>
      </c>
      <c r="BY384" s="140"/>
      <c r="BZ384" s="41">
        <f t="shared" ref="BZ384:DC384" si="61">1+($E150*E$160/E$161)</f>
        <v>1.151</v>
      </c>
      <c r="CA384" s="41">
        <f t="shared" si="61"/>
        <v>1.151</v>
      </c>
      <c r="CB384" s="41">
        <f t="shared" si="61"/>
        <v>1.151</v>
      </c>
      <c r="CC384" s="41">
        <f t="shared" si="61"/>
        <v>1.151</v>
      </c>
      <c r="CD384" s="41">
        <f t="shared" si="61"/>
        <v>1.151</v>
      </c>
      <c r="CE384" s="41">
        <f t="shared" si="61"/>
        <v>1.151</v>
      </c>
      <c r="CF384" s="41">
        <f t="shared" si="61"/>
        <v>1.151</v>
      </c>
      <c r="CG384" s="41">
        <f t="shared" si="61"/>
        <v>1.151</v>
      </c>
      <c r="CH384" s="41">
        <f t="shared" si="61"/>
        <v>1.151</v>
      </c>
      <c r="CI384" s="41">
        <f t="shared" si="61"/>
        <v>1.151</v>
      </c>
      <c r="CJ384" s="41">
        <f t="shared" si="61"/>
        <v>1.151</v>
      </c>
      <c r="CK384" s="41">
        <f t="shared" si="61"/>
        <v>1.151</v>
      </c>
      <c r="CL384" s="41">
        <f t="shared" si="61"/>
        <v>1.151</v>
      </c>
      <c r="CM384" s="41">
        <f t="shared" si="61"/>
        <v>1.151</v>
      </c>
      <c r="CN384" s="41">
        <f t="shared" si="61"/>
        <v>1.151</v>
      </c>
      <c r="CO384" s="41">
        <f t="shared" si="61"/>
        <v>1.1409333333333334</v>
      </c>
      <c r="CP384" s="41">
        <f t="shared" si="61"/>
        <v>1.1308666666666667</v>
      </c>
      <c r="CQ384" s="41">
        <f t="shared" si="61"/>
        <v>1.1208</v>
      </c>
      <c r="CR384" s="41">
        <f t="shared" si="61"/>
        <v>1.1107333333333334</v>
      </c>
      <c r="CS384" s="41">
        <f t="shared" si="61"/>
        <v>1.1006666666666667</v>
      </c>
      <c r="CT384" s="41">
        <f t="shared" si="61"/>
        <v>1.0906</v>
      </c>
      <c r="CU384" s="41">
        <f t="shared" si="61"/>
        <v>1.0805333333333333</v>
      </c>
      <c r="CV384" s="41">
        <f t="shared" si="61"/>
        <v>1.0704666666666667</v>
      </c>
      <c r="CW384" s="41">
        <f t="shared" si="61"/>
        <v>1.0604</v>
      </c>
      <c r="CX384" s="41">
        <f t="shared" si="61"/>
        <v>1.0503333333333333</v>
      </c>
      <c r="CY384" s="41">
        <f t="shared" si="61"/>
        <v>1.0402666666666667</v>
      </c>
      <c r="CZ384" s="41">
        <f t="shared" si="61"/>
        <v>1.0302</v>
      </c>
      <c r="DA384" s="41">
        <f t="shared" si="61"/>
        <v>1.0201333333333333</v>
      </c>
      <c r="DB384" s="41">
        <f t="shared" si="61"/>
        <v>1.0100666666666667</v>
      </c>
      <c r="DC384" s="41">
        <f t="shared" si="61"/>
        <v>1</v>
      </c>
      <c r="DG384" s="34"/>
      <c r="DH384" s="7" t="s">
        <v>12</v>
      </c>
      <c r="DI384" s="7" t="s">
        <v>10</v>
      </c>
      <c r="DJ384" s="140"/>
      <c r="DK384" s="41">
        <f t="shared" ref="DK384:EN384" si="62">1+($D150*E$160/E$161)</f>
        <v>1.0269999999999999</v>
      </c>
      <c r="DL384" s="41">
        <f t="shared" si="62"/>
        <v>1.0269999999999999</v>
      </c>
      <c r="DM384" s="41">
        <f t="shared" si="62"/>
        <v>1.0269999999999999</v>
      </c>
      <c r="DN384" s="41">
        <f t="shared" si="62"/>
        <v>1.0269999999999999</v>
      </c>
      <c r="DO384" s="41">
        <f t="shared" si="62"/>
        <v>1.0269999999999999</v>
      </c>
      <c r="DP384" s="41">
        <f t="shared" si="62"/>
        <v>1.0269999999999999</v>
      </c>
      <c r="DQ384" s="41">
        <f t="shared" si="62"/>
        <v>1.0269999999999999</v>
      </c>
      <c r="DR384" s="41">
        <f t="shared" si="62"/>
        <v>1.0269999999999999</v>
      </c>
      <c r="DS384" s="41">
        <f t="shared" si="62"/>
        <v>1.0269999999999999</v>
      </c>
      <c r="DT384" s="41">
        <f t="shared" si="62"/>
        <v>1.0269999999999999</v>
      </c>
      <c r="DU384" s="41">
        <f t="shared" si="62"/>
        <v>1.0269999999999999</v>
      </c>
      <c r="DV384" s="41">
        <f t="shared" si="62"/>
        <v>1.0269999999999999</v>
      </c>
      <c r="DW384" s="41">
        <f t="shared" si="62"/>
        <v>1.0269999999999999</v>
      </c>
      <c r="DX384" s="41">
        <f t="shared" si="62"/>
        <v>1.0269999999999999</v>
      </c>
      <c r="DY384" s="41">
        <f t="shared" si="62"/>
        <v>1.0269999999999999</v>
      </c>
      <c r="DZ384" s="41">
        <f t="shared" si="62"/>
        <v>1.0251999999999999</v>
      </c>
      <c r="EA384" s="41">
        <f t="shared" si="62"/>
        <v>1.0234000000000001</v>
      </c>
      <c r="EB384" s="41">
        <f t="shared" si="62"/>
        <v>1.0216000000000001</v>
      </c>
      <c r="EC384" s="41">
        <f t="shared" si="62"/>
        <v>1.0198</v>
      </c>
      <c r="ED384" s="41">
        <f t="shared" si="62"/>
        <v>1.018</v>
      </c>
      <c r="EE384" s="41">
        <f t="shared" si="62"/>
        <v>1.0162</v>
      </c>
      <c r="EF384" s="41">
        <f t="shared" si="62"/>
        <v>1.0144</v>
      </c>
      <c r="EG384" s="41">
        <f t="shared" si="62"/>
        <v>1.0125999999999999</v>
      </c>
      <c r="EH384" s="41">
        <f t="shared" si="62"/>
        <v>1.0107999999999999</v>
      </c>
      <c r="EI384" s="41">
        <f t="shared" si="62"/>
        <v>1.0089999999999999</v>
      </c>
      <c r="EJ384" s="41">
        <f t="shared" si="62"/>
        <v>1.0072000000000001</v>
      </c>
      <c r="EK384" s="41">
        <f t="shared" si="62"/>
        <v>1.0054000000000001</v>
      </c>
      <c r="EL384" s="41">
        <f t="shared" si="62"/>
        <v>1.0036</v>
      </c>
      <c r="EM384" s="41">
        <f t="shared" si="62"/>
        <v>1.0018</v>
      </c>
      <c r="EN384" s="41">
        <f t="shared" si="62"/>
        <v>1</v>
      </c>
    </row>
    <row r="385" spans="1:144" x14ac:dyDescent="0.25">
      <c r="A385" s="34"/>
      <c r="B385" s="7" t="s">
        <v>13</v>
      </c>
      <c r="C385" s="7" t="s">
        <v>147</v>
      </c>
      <c r="D385" s="140"/>
      <c r="E385" s="41">
        <f t="shared" ref="E385:AH391" si="63">1+($C142*E$160/E$161)</f>
        <v>1.024</v>
      </c>
      <c r="F385" s="41">
        <f t="shared" si="63"/>
        <v>1.024</v>
      </c>
      <c r="G385" s="41">
        <f t="shared" si="63"/>
        <v>1.024</v>
      </c>
      <c r="H385" s="41">
        <f t="shared" si="63"/>
        <v>1.024</v>
      </c>
      <c r="I385" s="41">
        <f t="shared" si="63"/>
        <v>1.024</v>
      </c>
      <c r="J385" s="41">
        <f t="shared" si="63"/>
        <v>1.024</v>
      </c>
      <c r="K385" s="41">
        <f t="shared" si="63"/>
        <v>1.024</v>
      </c>
      <c r="L385" s="41">
        <f t="shared" si="63"/>
        <v>1.024</v>
      </c>
      <c r="M385" s="41">
        <f t="shared" si="63"/>
        <v>1.024</v>
      </c>
      <c r="N385" s="41">
        <f t="shared" si="63"/>
        <v>1.024</v>
      </c>
      <c r="O385" s="41">
        <f t="shared" si="63"/>
        <v>1.024</v>
      </c>
      <c r="P385" s="41">
        <f t="shared" si="63"/>
        <v>1.024</v>
      </c>
      <c r="Q385" s="41">
        <f t="shared" si="63"/>
        <v>1.024</v>
      </c>
      <c r="R385" s="41">
        <f t="shared" si="63"/>
        <v>1.024</v>
      </c>
      <c r="S385" s="41">
        <f t="shared" si="63"/>
        <v>1.024</v>
      </c>
      <c r="T385" s="41">
        <f t="shared" si="63"/>
        <v>1.0224</v>
      </c>
      <c r="U385" s="41">
        <f t="shared" si="63"/>
        <v>1.0207999999999999</v>
      </c>
      <c r="V385" s="41">
        <f t="shared" si="63"/>
        <v>1.0192000000000001</v>
      </c>
      <c r="W385" s="41">
        <f t="shared" si="63"/>
        <v>1.0176000000000001</v>
      </c>
      <c r="X385" s="41">
        <f t="shared" si="63"/>
        <v>1.016</v>
      </c>
      <c r="Y385" s="41">
        <f t="shared" si="63"/>
        <v>1.0144</v>
      </c>
      <c r="Z385" s="41">
        <f t="shared" si="63"/>
        <v>1.0127999999999999</v>
      </c>
      <c r="AA385" s="41">
        <f t="shared" si="63"/>
        <v>1.0112000000000001</v>
      </c>
      <c r="AB385" s="41">
        <f t="shared" si="63"/>
        <v>1.0096000000000001</v>
      </c>
      <c r="AC385" s="41">
        <f t="shared" si="63"/>
        <v>1.008</v>
      </c>
      <c r="AD385" s="41">
        <f t="shared" si="63"/>
        <v>1.0064</v>
      </c>
      <c r="AE385" s="41">
        <f t="shared" si="63"/>
        <v>1.0047999999999999</v>
      </c>
      <c r="AF385" s="41">
        <f t="shared" si="63"/>
        <v>1.0032000000000001</v>
      </c>
      <c r="AG385" s="41">
        <f t="shared" si="63"/>
        <v>1.0016</v>
      </c>
      <c r="AH385" s="41">
        <f t="shared" si="63"/>
        <v>1</v>
      </c>
      <c r="AK385" s="34"/>
      <c r="AL385" s="7" t="s">
        <v>13</v>
      </c>
      <c r="AM385" s="7" t="s">
        <v>147</v>
      </c>
      <c r="AN385" s="140"/>
      <c r="AO385" s="41">
        <f t="shared" ref="AO385:BR391" si="64">1+($F142*E$160/E$161)</f>
        <v>1.4729999999999999</v>
      </c>
      <c r="AP385" s="41">
        <f t="shared" si="64"/>
        <v>1.4729999999999999</v>
      </c>
      <c r="AQ385" s="41">
        <f t="shared" si="64"/>
        <v>1.4729999999999999</v>
      </c>
      <c r="AR385" s="41">
        <f t="shared" si="64"/>
        <v>1.4729999999999999</v>
      </c>
      <c r="AS385" s="41">
        <f t="shared" si="64"/>
        <v>1.4729999999999999</v>
      </c>
      <c r="AT385" s="41">
        <f t="shared" si="64"/>
        <v>1.4729999999999999</v>
      </c>
      <c r="AU385" s="41">
        <f t="shared" si="64"/>
        <v>1.4729999999999999</v>
      </c>
      <c r="AV385" s="41">
        <f t="shared" si="64"/>
        <v>1.4729999999999999</v>
      </c>
      <c r="AW385" s="41">
        <f t="shared" si="64"/>
        <v>1.4729999999999999</v>
      </c>
      <c r="AX385" s="41">
        <f t="shared" si="64"/>
        <v>1.4729999999999999</v>
      </c>
      <c r="AY385" s="41">
        <f t="shared" si="64"/>
        <v>1.4729999999999999</v>
      </c>
      <c r="AZ385" s="41">
        <f t="shared" si="64"/>
        <v>1.4729999999999999</v>
      </c>
      <c r="BA385" s="41">
        <f t="shared" si="64"/>
        <v>1.4729999999999999</v>
      </c>
      <c r="BB385" s="41">
        <f t="shared" si="64"/>
        <v>1.4729999999999999</v>
      </c>
      <c r="BC385" s="41">
        <f t="shared" si="64"/>
        <v>1.4729999999999999</v>
      </c>
      <c r="BD385" s="41">
        <f t="shared" si="64"/>
        <v>1.4414666666666667</v>
      </c>
      <c r="BE385" s="41">
        <f t="shared" si="64"/>
        <v>1.4099333333333333</v>
      </c>
      <c r="BF385" s="41">
        <f t="shared" si="64"/>
        <v>1.3784000000000001</v>
      </c>
      <c r="BG385" s="41">
        <f t="shared" si="64"/>
        <v>1.3468666666666667</v>
      </c>
      <c r="BH385" s="41">
        <f t="shared" si="64"/>
        <v>1.3153333333333332</v>
      </c>
      <c r="BI385" s="41">
        <f t="shared" si="64"/>
        <v>1.2838000000000001</v>
      </c>
      <c r="BJ385" s="41">
        <f t="shared" si="64"/>
        <v>1.2522666666666666</v>
      </c>
      <c r="BK385" s="41">
        <f t="shared" si="64"/>
        <v>1.2207333333333334</v>
      </c>
      <c r="BL385" s="41">
        <f t="shared" si="64"/>
        <v>1.1892</v>
      </c>
      <c r="BM385" s="41">
        <f t="shared" si="64"/>
        <v>1.1576666666666666</v>
      </c>
      <c r="BN385" s="41">
        <f t="shared" si="64"/>
        <v>1.1261333333333332</v>
      </c>
      <c r="BO385" s="41">
        <f t="shared" si="64"/>
        <v>1.0946</v>
      </c>
      <c r="BP385" s="41">
        <f t="shared" si="64"/>
        <v>1.0630666666666666</v>
      </c>
      <c r="BQ385" s="41">
        <f t="shared" si="64"/>
        <v>1.0315333333333334</v>
      </c>
      <c r="BR385" s="41">
        <f t="shared" si="64"/>
        <v>1</v>
      </c>
      <c r="BV385" s="34"/>
      <c r="BW385" s="7" t="s">
        <v>13</v>
      </c>
      <c r="BX385" s="57" t="s">
        <v>147</v>
      </c>
      <c r="BY385" s="140"/>
      <c r="BZ385" s="41">
        <f t="shared" ref="BZ385:DC391" si="65">1+($E142*E$160/E$161)</f>
        <v>1.1850000000000001</v>
      </c>
      <c r="CA385" s="41">
        <f t="shared" si="65"/>
        <v>1.1850000000000001</v>
      </c>
      <c r="CB385" s="41">
        <f t="shared" si="65"/>
        <v>1.1850000000000001</v>
      </c>
      <c r="CC385" s="41">
        <f t="shared" si="65"/>
        <v>1.1850000000000001</v>
      </c>
      <c r="CD385" s="41">
        <f t="shared" si="65"/>
        <v>1.1850000000000001</v>
      </c>
      <c r="CE385" s="41">
        <f t="shared" si="65"/>
        <v>1.1850000000000001</v>
      </c>
      <c r="CF385" s="41">
        <f t="shared" si="65"/>
        <v>1.1850000000000001</v>
      </c>
      <c r="CG385" s="41">
        <f t="shared" si="65"/>
        <v>1.1850000000000001</v>
      </c>
      <c r="CH385" s="41">
        <f t="shared" si="65"/>
        <v>1.1850000000000001</v>
      </c>
      <c r="CI385" s="41">
        <f t="shared" si="65"/>
        <v>1.1850000000000001</v>
      </c>
      <c r="CJ385" s="41">
        <f t="shared" si="65"/>
        <v>1.1850000000000001</v>
      </c>
      <c r="CK385" s="41">
        <f t="shared" si="65"/>
        <v>1.1850000000000001</v>
      </c>
      <c r="CL385" s="41">
        <f t="shared" si="65"/>
        <v>1.1850000000000001</v>
      </c>
      <c r="CM385" s="41">
        <f t="shared" si="65"/>
        <v>1.1850000000000001</v>
      </c>
      <c r="CN385" s="41">
        <f t="shared" si="65"/>
        <v>1.1850000000000001</v>
      </c>
      <c r="CO385" s="41">
        <f t="shared" si="65"/>
        <v>1.1726666666666667</v>
      </c>
      <c r="CP385" s="41">
        <f t="shared" si="65"/>
        <v>1.1603333333333334</v>
      </c>
      <c r="CQ385" s="41">
        <f t="shared" si="65"/>
        <v>1.1479999999999999</v>
      </c>
      <c r="CR385" s="41">
        <f t="shared" si="65"/>
        <v>1.1356666666666666</v>
      </c>
      <c r="CS385" s="41">
        <f t="shared" si="65"/>
        <v>1.1233333333333333</v>
      </c>
      <c r="CT385" s="41">
        <f t="shared" si="65"/>
        <v>1.111</v>
      </c>
      <c r="CU385" s="41">
        <f t="shared" si="65"/>
        <v>1.0986666666666667</v>
      </c>
      <c r="CV385" s="41">
        <f t="shared" si="65"/>
        <v>1.0863333333333334</v>
      </c>
      <c r="CW385" s="41">
        <f t="shared" si="65"/>
        <v>1.0740000000000001</v>
      </c>
      <c r="CX385" s="41">
        <f t="shared" si="65"/>
        <v>1.0616666666666668</v>
      </c>
      <c r="CY385" s="41">
        <f t="shared" si="65"/>
        <v>1.0493333333333332</v>
      </c>
      <c r="CZ385" s="41">
        <f t="shared" si="65"/>
        <v>1.0369999999999999</v>
      </c>
      <c r="DA385" s="41">
        <f t="shared" si="65"/>
        <v>1.0246666666666666</v>
      </c>
      <c r="DB385" s="41">
        <f t="shared" si="65"/>
        <v>1.0123333333333333</v>
      </c>
      <c r="DC385" s="41">
        <f t="shared" si="65"/>
        <v>1</v>
      </c>
      <c r="DG385" s="34"/>
      <c r="DH385" s="7" t="s">
        <v>13</v>
      </c>
      <c r="DI385" s="57" t="s">
        <v>147</v>
      </c>
      <c r="DJ385" s="140"/>
      <c r="DK385" s="41">
        <f t="shared" ref="DK385:EN391" si="66">1+($D142*E$160/E$161)</f>
        <v>1.0469999999999999</v>
      </c>
      <c r="DL385" s="41">
        <f t="shared" si="66"/>
        <v>1.0469999999999999</v>
      </c>
      <c r="DM385" s="41">
        <f t="shared" si="66"/>
        <v>1.0469999999999999</v>
      </c>
      <c r="DN385" s="41">
        <f t="shared" si="66"/>
        <v>1.0469999999999999</v>
      </c>
      <c r="DO385" s="41">
        <f t="shared" si="66"/>
        <v>1.0469999999999999</v>
      </c>
      <c r="DP385" s="41">
        <f t="shared" si="66"/>
        <v>1.0469999999999999</v>
      </c>
      <c r="DQ385" s="41">
        <f t="shared" si="66"/>
        <v>1.0469999999999999</v>
      </c>
      <c r="DR385" s="41">
        <f t="shared" si="66"/>
        <v>1.0469999999999999</v>
      </c>
      <c r="DS385" s="41">
        <f t="shared" si="66"/>
        <v>1.0469999999999999</v>
      </c>
      <c r="DT385" s="41">
        <f t="shared" si="66"/>
        <v>1.0469999999999999</v>
      </c>
      <c r="DU385" s="41">
        <f t="shared" si="66"/>
        <v>1.0469999999999999</v>
      </c>
      <c r="DV385" s="41">
        <f t="shared" si="66"/>
        <v>1.0469999999999999</v>
      </c>
      <c r="DW385" s="41">
        <f t="shared" si="66"/>
        <v>1.0469999999999999</v>
      </c>
      <c r="DX385" s="41">
        <f t="shared" si="66"/>
        <v>1.0469999999999999</v>
      </c>
      <c r="DY385" s="41">
        <f t="shared" si="66"/>
        <v>1.0469999999999999</v>
      </c>
      <c r="DZ385" s="41">
        <f t="shared" si="66"/>
        <v>1.0438666666666667</v>
      </c>
      <c r="EA385" s="41">
        <f t="shared" si="66"/>
        <v>1.0407333333333333</v>
      </c>
      <c r="EB385" s="41">
        <f t="shared" si="66"/>
        <v>1.0376000000000001</v>
      </c>
      <c r="EC385" s="41">
        <f t="shared" si="66"/>
        <v>1.0344666666666666</v>
      </c>
      <c r="ED385" s="41">
        <f t="shared" si="66"/>
        <v>1.0313333333333334</v>
      </c>
      <c r="EE385" s="41">
        <f t="shared" si="66"/>
        <v>1.0282</v>
      </c>
      <c r="EF385" s="41">
        <f t="shared" si="66"/>
        <v>1.0250666666666666</v>
      </c>
      <c r="EG385" s="41">
        <f t="shared" si="66"/>
        <v>1.0219333333333334</v>
      </c>
      <c r="EH385" s="41">
        <f t="shared" si="66"/>
        <v>1.0187999999999999</v>
      </c>
      <c r="EI385" s="41">
        <f t="shared" si="66"/>
        <v>1.0156666666666667</v>
      </c>
      <c r="EJ385" s="41">
        <f t="shared" si="66"/>
        <v>1.0125333333333333</v>
      </c>
      <c r="EK385" s="41">
        <f t="shared" si="66"/>
        <v>1.0094000000000001</v>
      </c>
      <c r="EL385" s="41">
        <f t="shared" si="66"/>
        <v>1.0062666666666666</v>
      </c>
      <c r="EM385" s="41">
        <f t="shared" si="66"/>
        <v>1.0031333333333334</v>
      </c>
      <c r="EN385" s="41">
        <f t="shared" si="66"/>
        <v>1</v>
      </c>
    </row>
    <row r="386" spans="1:144" x14ac:dyDescent="0.25">
      <c r="A386" s="34"/>
      <c r="B386" s="7" t="s">
        <v>13</v>
      </c>
      <c r="C386" s="7" t="s">
        <v>148</v>
      </c>
      <c r="D386" s="140"/>
      <c r="E386" s="41">
        <f t="shared" si="63"/>
        <v>1.024</v>
      </c>
      <c r="F386" s="41">
        <f t="shared" si="63"/>
        <v>1.024</v>
      </c>
      <c r="G386" s="41">
        <f t="shared" si="63"/>
        <v>1.024</v>
      </c>
      <c r="H386" s="41">
        <f t="shared" si="63"/>
        <v>1.024</v>
      </c>
      <c r="I386" s="41">
        <f t="shared" si="63"/>
        <v>1.024</v>
      </c>
      <c r="J386" s="41">
        <f t="shared" si="63"/>
        <v>1.024</v>
      </c>
      <c r="K386" s="41">
        <f t="shared" si="63"/>
        <v>1.024</v>
      </c>
      <c r="L386" s="41">
        <f t="shared" si="63"/>
        <v>1.024</v>
      </c>
      <c r="M386" s="41">
        <f t="shared" si="63"/>
        <v>1.024</v>
      </c>
      <c r="N386" s="41">
        <f t="shared" si="63"/>
        <v>1.024</v>
      </c>
      <c r="O386" s="41">
        <f t="shared" si="63"/>
        <v>1.024</v>
      </c>
      <c r="P386" s="41">
        <f t="shared" si="63"/>
        <v>1.024</v>
      </c>
      <c r="Q386" s="41">
        <f t="shared" si="63"/>
        <v>1.024</v>
      </c>
      <c r="R386" s="41">
        <f t="shared" si="63"/>
        <v>1.024</v>
      </c>
      <c r="S386" s="41">
        <f t="shared" si="63"/>
        <v>1.024</v>
      </c>
      <c r="T386" s="41">
        <f t="shared" si="63"/>
        <v>1.0224</v>
      </c>
      <c r="U386" s="41">
        <f t="shared" si="63"/>
        <v>1.0207999999999999</v>
      </c>
      <c r="V386" s="41">
        <f t="shared" si="63"/>
        <v>1.0192000000000001</v>
      </c>
      <c r="W386" s="41">
        <f t="shared" si="63"/>
        <v>1.0176000000000001</v>
      </c>
      <c r="X386" s="41">
        <f t="shared" si="63"/>
        <v>1.016</v>
      </c>
      <c r="Y386" s="41">
        <f t="shared" si="63"/>
        <v>1.0144</v>
      </c>
      <c r="Z386" s="41">
        <f t="shared" si="63"/>
        <v>1.0127999999999999</v>
      </c>
      <c r="AA386" s="41">
        <f t="shared" si="63"/>
        <v>1.0112000000000001</v>
      </c>
      <c r="AB386" s="41">
        <f t="shared" si="63"/>
        <v>1.0096000000000001</v>
      </c>
      <c r="AC386" s="41">
        <f t="shared" si="63"/>
        <v>1.008</v>
      </c>
      <c r="AD386" s="41">
        <f t="shared" si="63"/>
        <v>1.0064</v>
      </c>
      <c r="AE386" s="41">
        <f t="shared" si="63"/>
        <v>1.0047999999999999</v>
      </c>
      <c r="AF386" s="41">
        <f t="shared" si="63"/>
        <v>1.0032000000000001</v>
      </c>
      <c r="AG386" s="41">
        <f t="shared" si="63"/>
        <v>1.0016</v>
      </c>
      <c r="AH386" s="41">
        <f t="shared" si="63"/>
        <v>1</v>
      </c>
      <c r="AK386" s="34"/>
      <c r="AL386" s="7" t="s">
        <v>13</v>
      </c>
      <c r="AM386" s="7" t="s">
        <v>148</v>
      </c>
      <c r="AN386" s="140"/>
      <c r="AO386" s="41">
        <f t="shared" si="64"/>
        <v>1.4729999999999999</v>
      </c>
      <c r="AP386" s="41">
        <f t="shared" si="64"/>
        <v>1.4729999999999999</v>
      </c>
      <c r="AQ386" s="41">
        <f t="shared" si="64"/>
        <v>1.4729999999999999</v>
      </c>
      <c r="AR386" s="41">
        <f t="shared" si="64"/>
        <v>1.4729999999999999</v>
      </c>
      <c r="AS386" s="41">
        <f t="shared" si="64"/>
        <v>1.4729999999999999</v>
      </c>
      <c r="AT386" s="41">
        <f t="shared" si="64"/>
        <v>1.4729999999999999</v>
      </c>
      <c r="AU386" s="41">
        <f t="shared" si="64"/>
        <v>1.4729999999999999</v>
      </c>
      <c r="AV386" s="41">
        <f t="shared" si="64"/>
        <v>1.4729999999999999</v>
      </c>
      <c r="AW386" s="41">
        <f t="shared" si="64"/>
        <v>1.4729999999999999</v>
      </c>
      <c r="AX386" s="41">
        <f t="shared" si="64"/>
        <v>1.4729999999999999</v>
      </c>
      <c r="AY386" s="41">
        <f t="shared" si="64"/>
        <v>1.4729999999999999</v>
      </c>
      <c r="AZ386" s="41">
        <f t="shared" si="64"/>
        <v>1.4729999999999999</v>
      </c>
      <c r="BA386" s="41">
        <f t="shared" si="64"/>
        <v>1.4729999999999999</v>
      </c>
      <c r="BB386" s="41">
        <f t="shared" si="64"/>
        <v>1.4729999999999999</v>
      </c>
      <c r="BC386" s="41">
        <f t="shared" si="64"/>
        <v>1.4729999999999999</v>
      </c>
      <c r="BD386" s="41">
        <f t="shared" si="64"/>
        <v>1.4414666666666667</v>
      </c>
      <c r="BE386" s="41">
        <f t="shared" si="64"/>
        <v>1.4099333333333333</v>
      </c>
      <c r="BF386" s="41">
        <f t="shared" si="64"/>
        <v>1.3784000000000001</v>
      </c>
      <c r="BG386" s="41">
        <f t="shared" si="64"/>
        <v>1.3468666666666667</v>
      </c>
      <c r="BH386" s="41">
        <f t="shared" si="64"/>
        <v>1.3153333333333332</v>
      </c>
      <c r="BI386" s="41">
        <f t="shared" si="64"/>
        <v>1.2838000000000001</v>
      </c>
      <c r="BJ386" s="41">
        <f t="shared" si="64"/>
        <v>1.2522666666666666</v>
      </c>
      <c r="BK386" s="41">
        <f t="shared" si="64"/>
        <v>1.2207333333333334</v>
      </c>
      <c r="BL386" s="41">
        <f t="shared" si="64"/>
        <v>1.1892</v>
      </c>
      <c r="BM386" s="41">
        <f t="shared" si="64"/>
        <v>1.1576666666666666</v>
      </c>
      <c r="BN386" s="41">
        <f t="shared" si="64"/>
        <v>1.1261333333333332</v>
      </c>
      <c r="BO386" s="41">
        <f t="shared" si="64"/>
        <v>1.0946</v>
      </c>
      <c r="BP386" s="41">
        <f t="shared" si="64"/>
        <v>1.0630666666666666</v>
      </c>
      <c r="BQ386" s="41">
        <f t="shared" si="64"/>
        <v>1.0315333333333334</v>
      </c>
      <c r="BR386" s="41">
        <f t="shared" si="64"/>
        <v>1</v>
      </c>
      <c r="BV386" s="34"/>
      <c r="BW386" s="7" t="s">
        <v>13</v>
      </c>
      <c r="BX386" s="57" t="s">
        <v>148</v>
      </c>
      <c r="BY386" s="140"/>
      <c r="BZ386" s="41">
        <f t="shared" si="65"/>
        <v>1.1850000000000001</v>
      </c>
      <c r="CA386" s="41">
        <f t="shared" si="65"/>
        <v>1.1850000000000001</v>
      </c>
      <c r="CB386" s="41">
        <f t="shared" si="65"/>
        <v>1.1850000000000001</v>
      </c>
      <c r="CC386" s="41">
        <f t="shared" si="65"/>
        <v>1.1850000000000001</v>
      </c>
      <c r="CD386" s="41">
        <f t="shared" si="65"/>
        <v>1.1850000000000001</v>
      </c>
      <c r="CE386" s="41">
        <f t="shared" si="65"/>
        <v>1.1850000000000001</v>
      </c>
      <c r="CF386" s="41">
        <f t="shared" si="65"/>
        <v>1.1850000000000001</v>
      </c>
      <c r="CG386" s="41">
        <f t="shared" si="65"/>
        <v>1.1850000000000001</v>
      </c>
      <c r="CH386" s="41">
        <f t="shared" si="65"/>
        <v>1.1850000000000001</v>
      </c>
      <c r="CI386" s="41">
        <f t="shared" si="65"/>
        <v>1.1850000000000001</v>
      </c>
      <c r="CJ386" s="41">
        <f t="shared" si="65"/>
        <v>1.1850000000000001</v>
      </c>
      <c r="CK386" s="41">
        <f t="shared" si="65"/>
        <v>1.1850000000000001</v>
      </c>
      <c r="CL386" s="41">
        <f t="shared" si="65"/>
        <v>1.1850000000000001</v>
      </c>
      <c r="CM386" s="41">
        <f t="shared" si="65"/>
        <v>1.1850000000000001</v>
      </c>
      <c r="CN386" s="41">
        <f t="shared" si="65"/>
        <v>1.1850000000000001</v>
      </c>
      <c r="CO386" s="41">
        <f t="shared" si="65"/>
        <v>1.1726666666666667</v>
      </c>
      <c r="CP386" s="41">
        <f t="shared" si="65"/>
        <v>1.1603333333333334</v>
      </c>
      <c r="CQ386" s="41">
        <f t="shared" si="65"/>
        <v>1.1479999999999999</v>
      </c>
      <c r="CR386" s="41">
        <f t="shared" si="65"/>
        <v>1.1356666666666666</v>
      </c>
      <c r="CS386" s="41">
        <f t="shared" si="65"/>
        <v>1.1233333333333333</v>
      </c>
      <c r="CT386" s="41">
        <f t="shared" si="65"/>
        <v>1.111</v>
      </c>
      <c r="CU386" s="41">
        <f t="shared" si="65"/>
        <v>1.0986666666666667</v>
      </c>
      <c r="CV386" s="41">
        <f t="shared" si="65"/>
        <v>1.0863333333333334</v>
      </c>
      <c r="CW386" s="41">
        <f t="shared" si="65"/>
        <v>1.0740000000000001</v>
      </c>
      <c r="CX386" s="41">
        <f t="shared" si="65"/>
        <v>1.0616666666666668</v>
      </c>
      <c r="CY386" s="41">
        <f t="shared" si="65"/>
        <v>1.0493333333333332</v>
      </c>
      <c r="CZ386" s="41">
        <f t="shared" si="65"/>
        <v>1.0369999999999999</v>
      </c>
      <c r="DA386" s="41">
        <f t="shared" si="65"/>
        <v>1.0246666666666666</v>
      </c>
      <c r="DB386" s="41">
        <f t="shared" si="65"/>
        <v>1.0123333333333333</v>
      </c>
      <c r="DC386" s="41">
        <f t="shared" si="65"/>
        <v>1</v>
      </c>
      <c r="DG386" s="34"/>
      <c r="DH386" s="7" t="s">
        <v>13</v>
      </c>
      <c r="DI386" s="57" t="s">
        <v>148</v>
      </c>
      <c r="DJ386" s="140"/>
      <c r="DK386" s="41">
        <f t="shared" si="66"/>
        <v>1.0469999999999999</v>
      </c>
      <c r="DL386" s="41">
        <f t="shared" si="66"/>
        <v>1.0469999999999999</v>
      </c>
      <c r="DM386" s="41">
        <f t="shared" si="66"/>
        <v>1.0469999999999999</v>
      </c>
      <c r="DN386" s="41">
        <f t="shared" si="66"/>
        <v>1.0469999999999999</v>
      </c>
      <c r="DO386" s="41">
        <f t="shared" si="66"/>
        <v>1.0469999999999999</v>
      </c>
      <c r="DP386" s="41">
        <f t="shared" si="66"/>
        <v>1.0469999999999999</v>
      </c>
      <c r="DQ386" s="41">
        <f t="shared" si="66"/>
        <v>1.0469999999999999</v>
      </c>
      <c r="DR386" s="41">
        <f t="shared" si="66"/>
        <v>1.0469999999999999</v>
      </c>
      <c r="DS386" s="41">
        <f t="shared" si="66"/>
        <v>1.0469999999999999</v>
      </c>
      <c r="DT386" s="41">
        <f t="shared" si="66"/>
        <v>1.0469999999999999</v>
      </c>
      <c r="DU386" s="41">
        <f t="shared" si="66"/>
        <v>1.0469999999999999</v>
      </c>
      <c r="DV386" s="41">
        <f t="shared" si="66"/>
        <v>1.0469999999999999</v>
      </c>
      <c r="DW386" s="41">
        <f t="shared" si="66"/>
        <v>1.0469999999999999</v>
      </c>
      <c r="DX386" s="41">
        <f t="shared" si="66"/>
        <v>1.0469999999999999</v>
      </c>
      <c r="DY386" s="41">
        <f t="shared" si="66"/>
        <v>1.0469999999999999</v>
      </c>
      <c r="DZ386" s="41">
        <f t="shared" si="66"/>
        <v>1.0438666666666667</v>
      </c>
      <c r="EA386" s="41">
        <f t="shared" si="66"/>
        <v>1.0407333333333333</v>
      </c>
      <c r="EB386" s="41">
        <f t="shared" si="66"/>
        <v>1.0376000000000001</v>
      </c>
      <c r="EC386" s="41">
        <f t="shared" si="66"/>
        <v>1.0344666666666666</v>
      </c>
      <c r="ED386" s="41">
        <f t="shared" si="66"/>
        <v>1.0313333333333334</v>
      </c>
      <c r="EE386" s="41">
        <f t="shared" si="66"/>
        <v>1.0282</v>
      </c>
      <c r="EF386" s="41">
        <f t="shared" si="66"/>
        <v>1.0250666666666666</v>
      </c>
      <c r="EG386" s="41">
        <f t="shared" si="66"/>
        <v>1.0219333333333334</v>
      </c>
      <c r="EH386" s="41">
        <f t="shared" si="66"/>
        <v>1.0187999999999999</v>
      </c>
      <c r="EI386" s="41">
        <f t="shared" si="66"/>
        <v>1.0156666666666667</v>
      </c>
      <c r="EJ386" s="41">
        <f t="shared" si="66"/>
        <v>1.0125333333333333</v>
      </c>
      <c r="EK386" s="41">
        <f t="shared" si="66"/>
        <v>1.0094000000000001</v>
      </c>
      <c r="EL386" s="41">
        <f t="shared" si="66"/>
        <v>1.0062666666666666</v>
      </c>
      <c r="EM386" s="41">
        <f t="shared" si="66"/>
        <v>1.0031333333333334</v>
      </c>
      <c r="EN386" s="41">
        <f t="shared" si="66"/>
        <v>1</v>
      </c>
    </row>
    <row r="387" spans="1:144" x14ac:dyDescent="0.25">
      <c r="A387" s="34"/>
      <c r="B387" s="7" t="s">
        <v>13</v>
      </c>
      <c r="C387" s="7" t="s">
        <v>8</v>
      </c>
      <c r="D387" s="140"/>
      <c r="E387" s="41">
        <f t="shared" si="63"/>
        <v>1.024</v>
      </c>
      <c r="F387" s="41">
        <f t="shared" si="63"/>
        <v>1.024</v>
      </c>
      <c r="G387" s="41">
        <f t="shared" si="63"/>
        <v>1.024</v>
      </c>
      <c r="H387" s="41">
        <f t="shared" si="63"/>
        <v>1.024</v>
      </c>
      <c r="I387" s="41">
        <f t="shared" si="63"/>
        <v>1.024</v>
      </c>
      <c r="J387" s="41">
        <f t="shared" si="63"/>
        <v>1.024</v>
      </c>
      <c r="K387" s="41">
        <f t="shared" si="63"/>
        <v>1.024</v>
      </c>
      <c r="L387" s="41">
        <f t="shared" si="63"/>
        <v>1.024</v>
      </c>
      <c r="M387" s="41">
        <f t="shared" si="63"/>
        <v>1.024</v>
      </c>
      <c r="N387" s="41">
        <f t="shared" si="63"/>
        <v>1.024</v>
      </c>
      <c r="O387" s="41">
        <f t="shared" si="63"/>
        <v>1.024</v>
      </c>
      <c r="P387" s="41">
        <f t="shared" si="63"/>
        <v>1.024</v>
      </c>
      <c r="Q387" s="41">
        <f t="shared" si="63"/>
        <v>1.024</v>
      </c>
      <c r="R387" s="41">
        <f t="shared" si="63"/>
        <v>1.024</v>
      </c>
      <c r="S387" s="41">
        <f t="shared" si="63"/>
        <v>1.024</v>
      </c>
      <c r="T387" s="41">
        <f t="shared" si="63"/>
        <v>1.0224</v>
      </c>
      <c r="U387" s="41">
        <f t="shared" si="63"/>
        <v>1.0207999999999999</v>
      </c>
      <c r="V387" s="41">
        <f t="shared" si="63"/>
        <v>1.0192000000000001</v>
      </c>
      <c r="W387" s="41">
        <f t="shared" si="63"/>
        <v>1.0176000000000001</v>
      </c>
      <c r="X387" s="41">
        <f t="shared" si="63"/>
        <v>1.016</v>
      </c>
      <c r="Y387" s="41">
        <f t="shared" si="63"/>
        <v>1.0144</v>
      </c>
      <c r="Z387" s="41">
        <f t="shared" si="63"/>
        <v>1.0127999999999999</v>
      </c>
      <c r="AA387" s="41">
        <f t="shared" si="63"/>
        <v>1.0112000000000001</v>
      </c>
      <c r="AB387" s="41">
        <f t="shared" si="63"/>
        <v>1.0096000000000001</v>
      </c>
      <c r="AC387" s="41">
        <f t="shared" si="63"/>
        <v>1.008</v>
      </c>
      <c r="AD387" s="41">
        <f t="shared" si="63"/>
        <v>1.0064</v>
      </c>
      <c r="AE387" s="41">
        <f t="shared" si="63"/>
        <v>1.0047999999999999</v>
      </c>
      <c r="AF387" s="41">
        <f t="shared" si="63"/>
        <v>1.0032000000000001</v>
      </c>
      <c r="AG387" s="41">
        <f t="shared" si="63"/>
        <v>1.0016</v>
      </c>
      <c r="AH387" s="41">
        <f t="shared" si="63"/>
        <v>1</v>
      </c>
      <c r="AK387" s="34"/>
      <c r="AL387" s="7" t="s">
        <v>13</v>
      </c>
      <c r="AM387" s="7" t="s">
        <v>8</v>
      </c>
      <c r="AN387" s="140"/>
      <c r="AO387" s="41">
        <f t="shared" si="64"/>
        <v>1.4729999999999999</v>
      </c>
      <c r="AP387" s="41">
        <f t="shared" si="64"/>
        <v>1.4729999999999999</v>
      </c>
      <c r="AQ387" s="41">
        <f t="shared" si="64"/>
        <v>1.4729999999999999</v>
      </c>
      <c r="AR387" s="41">
        <f t="shared" si="64"/>
        <v>1.4729999999999999</v>
      </c>
      <c r="AS387" s="41">
        <f t="shared" si="64"/>
        <v>1.4729999999999999</v>
      </c>
      <c r="AT387" s="41">
        <f t="shared" si="64"/>
        <v>1.4729999999999999</v>
      </c>
      <c r="AU387" s="41">
        <f t="shared" si="64"/>
        <v>1.4729999999999999</v>
      </c>
      <c r="AV387" s="41">
        <f t="shared" si="64"/>
        <v>1.4729999999999999</v>
      </c>
      <c r="AW387" s="41">
        <f t="shared" si="64"/>
        <v>1.4729999999999999</v>
      </c>
      <c r="AX387" s="41">
        <f t="shared" si="64"/>
        <v>1.4729999999999999</v>
      </c>
      <c r="AY387" s="41">
        <f t="shared" si="64"/>
        <v>1.4729999999999999</v>
      </c>
      <c r="AZ387" s="41">
        <f t="shared" si="64"/>
        <v>1.4729999999999999</v>
      </c>
      <c r="BA387" s="41">
        <f t="shared" si="64"/>
        <v>1.4729999999999999</v>
      </c>
      <c r="BB387" s="41">
        <f t="shared" si="64"/>
        <v>1.4729999999999999</v>
      </c>
      <c r="BC387" s="41">
        <f t="shared" si="64"/>
        <v>1.4729999999999999</v>
      </c>
      <c r="BD387" s="41">
        <f t="shared" si="64"/>
        <v>1.4414666666666667</v>
      </c>
      <c r="BE387" s="41">
        <f t="shared" si="64"/>
        <v>1.4099333333333333</v>
      </c>
      <c r="BF387" s="41">
        <f t="shared" si="64"/>
        <v>1.3784000000000001</v>
      </c>
      <c r="BG387" s="41">
        <f t="shared" si="64"/>
        <v>1.3468666666666667</v>
      </c>
      <c r="BH387" s="41">
        <f t="shared" si="64"/>
        <v>1.3153333333333332</v>
      </c>
      <c r="BI387" s="41">
        <f t="shared" si="64"/>
        <v>1.2838000000000001</v>
      </c>
      <c r="BJ387" s="41">
        <f t="shared" si="64"/>
        <v>1.2522666666666666</v>
      </c>
      <c r="BK387" s="41">
        <f t="shared" si="64"/>
        <v>1.2207333333333334</v>
      </c>
      <c r="BL387" s="41">
        <f t="shared" si="64"/>
        <v>1.1892</v>
      </c>
      <c r="BM387" s="41">
        <f t="shared" si="64"/>
        <v>1.1576666666666666</v>
      </c>
      <c r="BN387" s="41">
        <f t="shared" si="64"/>
        <v>1.1261333333333332</v>
      </c>
      <c r="BO387" s="41">
        <f t="shared" si="64"/>
        <v>1.0946</v>
      </c>
      <c r="BP387" s="41">
        <f t="shared" si="64"/>
        <v>1.0630666666666666</v>
      </c>
      <c r="BQ387" s="41">
        <f t="shared" si="64"/>
        <v>1.0315333333333334</v>
      </c>
      <c r="BR387" s="41">
        <f t="shared" si="64"/>
        <v>1</v>
      </c>
      <c r="BV387" s="34"/>
      <c r="BW387" s="7" t="s">
        <v>13</v>
      </c>
      <c r="BX387" s="7" t="s">
        <v>8</v>
      </c>
      <c r="BY387" s="140"/>
      <c r="BZ387" s="41">
        <f t="shared" si="65"/>
        <v>1.1850000000000001</v>
      </c>
      <c r="CA387" s="41">
        <f t="shared" si="65"/>
        <v>1.1850000000000001</v>
      </c>
      <c r="CB387" s="41">
        <f t="shared" si="65"/>
        <v>1.1850000000000001</v>
      </c>
      <c r="CC387" s="41">
        <f t="shared" si="65"/>
        <v>1.1850000000000001</v>
      </c>
      <c r="CD387" s="41">
        <f t="shared" si="65"/>
        <v>1.1850000000000001</v>
      </c>
      <c r="CE387" s="41">
        <f t="shared" si="65"/>
        <v>1.1850000000000001</v>
      </c>
      <c r="CF387" s="41">
        <f t="shared" si="65"/>
        <v>1.1850000000000001</v>
      </c>
      <c r="CG387" s="41">
        <f t="shared" si="65"/>
        <v>1.1850000000000001</v>
      </c>
      <c r="CH387" s="41">
        <f t="shared" si="65"/>
        <v>1.1850000000000001</v>
      </c>
      <c r="CI387" s="41">
        <f t="shared" si="65"/>
        <v>1.1850000000000001</v>
      </c>
      <c r="CJ387" s="41">
        <f t="shared" si="65"/>
        <v>1.1850000000000001</v>
      </c>
      <c r="CK387" s="41">
        <f t="shared" si="65"/>
        <v>1.1850000000000001</v>
      </c>
      <c r="CL387" s="41">
        <f t="shared" si="65"/>
        <v>1.1850000000000001</v>
      </c>
      <c r="CM387" s="41">
        <f t="shared" si="65"/>
        <v>1.1850000000000001</v>
      </c>
      <c r="CN387" s="41">
        <f t="shared" si="65"/>
        <v>1.1850000000000001</v>
      </c>
      <c r="CO387" s="41">
        <f t="shared" si="65"/>
        <v>1.1726666666666667</v>
      </c>
      <c r="CP387" s="41">
        <f t="shared" si="65"/>
        <v>1.1603333333333334</v>
      </c>
      <c r="CQ387" s="41">
        <f t="shared" si="65"/>
        <v>1.1479999999999999</v>
      </c>
      <c r="CR387" s="41">
        <f t="shared" si="65"/>
        <v>1.1356666666666666</v>
      </c>
      <c r="CS387" s="41">
        <f t="shared" si="65"/>
        <v>1.1233333333333333</v>
      </c>
      <c r="CT387" s="41">
        <f t="shared" si="65"/>
        <v>1.111</v>
      </c>
      <c r="CU387" s="41">
        <f t="shared" si="65"/>
        <v>1.0986666666666667</v>
      </c>
      <c r="CV387" s="41">
        <f t="shared" si="65"/>
        <v>1.0863333333333334</v>
      </c>
      <c r="CW387" s="41">
        <f t="shared" si="65"/>
        <v>1.0740000000000001</v>
      </c>
      <c r="CX387" s="41">
        <f t="shared" si="65"/>
        <v>1.0616666666666668</v>
      </c>
      <c r="CY387" s="41">
        <f t="shared" si="65"/>
        <v>1.0493333333333332</v>
      </c>
      <c r="CZ387" s="41">
        <f t="shared" si="65"/>
        <v>1.0369999999999999</v>
      </c>
      <c r="DA387" s="41">
        <f t="shared" si="65"/>
        <v>1.0246666666666666</v>
      </c>
      <c r="DB387" s="41">
        <f t="shared" si="65"/>
        <v>1.0123333333333333</v>
      </c>
      <c r="DC387" s="41">
        <f t="shared" si="65"/>
        <v>1</v>
      </c>
      <c r="DG387" s="34"/>
      <c r="DH387" s="7" t="s">
        <v>13</v>
      </c>
      <c r="DI387" s="7" t="s">
        <v>8</v>
      </c>
      <c r="DJ387" s="140"/>
      <c r="DK387" s="41">
        <f t="shared" si="66"/>
        <v>1.0469999999999999</v>
      </c>
      <c r="DL387" s="41">
        <f t="shared" si="66"/>
        <v>1.0469999999999999</v>
      </c>
      <c r="DM387" s="41">
        <f t="shared" si="66"/>
        <v>1.0469999999999999</v>
      </c>
      <c r="DN387" s="41">
        <f t="shared" si="66"/>
        <v>1.0469999999999999</v>
      </c>
      <c r="DO387" s="41">
        <f t="shared" si="66"/>
        <v>1.0469999999999999</v>
      </c>
      <c r="DP387" s="41">
        <f t="shared" si="66"/>
        <v>1.0469999999999999</v>
      </c>
      <c r="DQ387" s="41">
        <f t="shared" si="66"/>
        <v>1.0469999999999999</v>
      </c>
      <c r="DR387" s="41">
        <f t="shared" si="66"/>
        <v>1.0469999999999999</v>
      </c>
      <c r="DS387" s="41">
        <f t="shared" si="66"/>
        <v>1.0469999999999999</v>
      </c>
      <c r="DT387" s="41">
        <f t="shared" si="66"/>
        <v>1.0469999999999999</v>
      </c>
      <c r="DU387" s="41">
        <f t="shared" si="66"/>
        <v>1.0469999999999999</v>
      </c>
      <c r="DV387" s="41">
        <f t="shared" si="66"/>
        <v>1.0469999999999999</v>
      </c>
      <c r="DW387" s="41">
        <f t="shared" si="66"/>
        <v>1.0469999999999999</v>
      </c>
      <c r="DX387" s="41">
        <f t="shared" si="66"/>
        <v>1.0469999999999999</v>
      </c>
      <c r="DY387" s="41">
        <f t="shared" si="66"/>
        <v>1.0469999999999999</v>
      </c>
      <c r="DZ387" s="41">
        <f t="shared" si="66"/>
        <v>1.0438666666666667</v>
      </c>
      <c r="EA387" s="41">
        <f t="shared" si="66"/>
        <v>1.0407333333333333</v>
      </c>
      <c r="EB387" s="41">
        <f t="shared" si="66"/>
        <v>1.0376000000000001</v>
      </c>
      <c r="EC387" s="41">
        <f t="shared" si="66"/>
        <v>1.0344666666666666</v>
      </c>
      <c r="ED387" s="41">
        <f t="shared" si="66"/>
        <v>1.0313333333333334</v>
      </c>
      <c r="EE387" s="41">
        <f t="shared" si="66"/>
        <v>1.0282</v>
      </c>
      <c r="EF387" s="41">
        <f t="shared" si="66"/>
        <v>1.0250666666666666</v>
      </c>
      <c r="EG387" s="41">
        <f t="shared" si="66"/>
        <v>1.0219333333333334</v>
      </c>
      <c r="EH387" s="41">
        <f t="shared" si="66"/>
        <v>1.0187999999999999</v>
      </c>
      <c r="EI387" s="41">
        <f t="shared" si="66"/>
        <v>1.0156666666666667</v>
      </c>
      <c r="EJ387" s="41">
        <f t="shared" si="66"/>
        <v>1.0125333333333333</v>
      </c>
      <c r="EK387" s="41">
        <f t="shared" si="66"/>
        <v>1.0094000000000001</v>
      </c>
      <c r="EL387" s="41">
        <f t="shared" si="66"/>
        <v>1.0062666666666666</v>
      </c>
      <c r="EM387" s="41">
        <f t="shared" si="66"/>
        <v>1.0031333333333334</v>
      </c>
      <c r="EN387" s="41">
        <f t="shared" si="66"/>
        <v>1</v>
      </c>
    </row>
    <row r="388" spans="1:144" x14ac:dyDescent="0.25">
      <c r="A388" s="34"/>
      <c r="B388" s="7" t="s">
        <v>13</v>
      </c>
      <c r="C388" s="7" t="s">
        <v>24</v>
      </c>
      <c r="D388" s="140"/>
      <c r="E388" s="41">
        <f t="shared" si="63"/>
        <v>1.024</v>
      </c>
      <c r="F388" s="41">
        <f t="shared" si="63"/>
        <v>1.024</v>
      </c>
      <c r="G388" s="41">
        <f t="shared" si="63"/>
        <v>1.024</v>
      </c>
      <c r="H388" s="41">
        <f t="shared" si="63"/>
        <v>1.024</v>
      </c>
      <c r="I388" s="41">
        <f t="shared" si="63"/>
        <v>1.024</v>
      </c>
      <c r="J388" s="41">
        <f t="shared" si="63"/>
        <v>1.024</v>
      </c>
      <c r="K388" s="41">
        <f t="shared" si="63"/>
        <v>1.024</v>
      </c>
      <c r="L388" s="41">
        <f t="shared" si="63"/>
        <v>1.024</v>
      </c>
      <c r="M388" s="41">
        <f t="shared" si="63"/>
        <v>1.024</v>
      </c>
      <c r="N388" s="41">
        <f t="shared" si="63"/>
        <v>1.024</v>
      </c>
      <c r="O388" s="41">
        <f t="shared" si="63"/>
        <v>1.024</v>
      </c>
      <c r="P388" s="41">
        <f t="shared" si="63"/>
        <v>1.024</v>
      </c>
      <c r="Q388" s="41">
        <f t="shared" si="63"/>
        <v>1.024</v>
      </c>
      <c r="R388" s="41">
        <f t="shared" si="63"/>
        <v>1.024</v>
      </c>
      <c r="S388" s="41">
        <f t="shared" si="63"/>
        <v>1.024</v>
      </c>
      <c r="T388" s="41">
        <f t="shared" si="63"/>
        <v>1.0224</v>
      </c>
      <c r="U388" s="41">
        <f t="shared" si="63"/>
        <v>1.0207999999999999</v>
      </c>
      <c r="V388" s="41">
        <f t="shared" si="63"/>
        <v>1.0192000000000001</v>
      </c>
      <c r="W388" s="41">
        <f t="shared" si="63"/>
        <v>1.0176000000000001</v>
      </c>
      <c r="X388" s="41">
        <f t="shared" si="63"/>
        <v>1.016</v>
      </c>
      <c r="Y388" s="41">
        <f t="shared" si="63"/>
        <v>1.0144</v>
      </c>
      <c r="Z388" s="41">
        <f t="shared" si="63"/>
        <v>1.0127999999999999</v>
      </c>
      <c r="AA388" s="41">
        <f t="shared" si="63"/>
        <v>1.0112000000000001</v>
      </c>
      <c r="AB388" s="41">
        <f t="shared" si="63"/>
        <v>1.0096000000000001</v>
      </c>
      <c r="AC388" s="41">
        <f t="shared" si="63"/>
        <v>1.008</v>
      </c>
      <c r="AD388" s="41">
        <f t="shared" si="63"/>
        <v>1.0064</v>
      </c>
      <c r="AE388" s="41">
        <f t="shared" si="63"/>
        <v>1.0047999999999999</v>
      </c>
      <c r="AF388" s="41">
        <f t="shared" si="63"/>
        <v>1.0032000000000001</v>
      </c>
      <c r="AG388" s="41">
        <f t="shared" si="63"/>
        <v>1.0016</v>
      </c>
      <c r="AH388" s="41">
        <f t="shared" si="63"/>
        <v>1</v>
      </c>
      <c r="AK388" s="34"/>
      <c r="AL388" s="7" t="s">
        <v>13</v>
      </c>
      <c r="AM388" s="7" t="s">
        <v>24</v>
      </c>
      <c r="AN388" s="140"/>
      <c r="AO388" s="41">
        <f t="shared" si="64"/>
        <v>1.4729999999999999</v>
      </c>
      <c r="AP388" s="41">
        <f t="shared" si="64"/>
        <v>1.4729999999999999</v>
      </c>
      <c r="AQ388" s="41">
        <f t="shared" si="64"/>
        <v>1.4729999999999999</v>
      </c>
      <c r="AR388" s="41">
        <f t="shared" si="64"/>
        <v>1.4729999999999999</v>
      </c>
      <c r="AS388" s="41">
        <f t="shared" si="64"/>
        <v>1.4729999999999999</v>
      </c>
      <c r="AT388" s="41">
        <f t="shared" si="64"/>
        <v>1.4729999999999999</v>
      </c>
      <c r="AU388" s="41">
        <f t="shared" si="64"/>
        <v>1.4729999999999999</v>
      </c>
      <c r="AV388" s="41">
        <f t="shared" si="64"/>
        <v>1.4729999999999999</v>
      </c>
      <c r="AW388" s="41">
        <f t="shared" si="64"/>
        <v>1.4729999999999999</v>
      </c>
      <c r="AX388" s="41">
        <f t="shared" si="64"/>
        <v>1.4729999999999999</v>
      </c>
      <c r="AY388" s="41">
        <f t="shared" si="64"/>
        <v>1.4729999999999999</v>
      </c>
      <c r="AZ388" s="41">
        <f t="shared" si="64"/>
        <v>1.4729999999999999</v>
      </c>
      <c r="BA388" s="41">
        <f t="shared" si="64"/>
        <v>1.4729999999999999</v>
      </c>
      <c r="BB388" s="41">
        <f t="shared" si="64"/>
        <v>1.4729999999999999</v>
      </c>
      <c r="BC388" s="41">
        <f t="shared" si="64"/>
        <v>1.4729999999999999</v>
      </c>
      <c r="BD388" s="41">
        <f t="shared" si="64"/>
        <v>1.4414666666666667</v>
      </c>
      <c r="BE388" s="41">
        <f t="shared" si="64"/>
        <v>1.4099333333333333</v>
      </c>
      <c r="BF388" s="41">
        <f t="shared" si="64"/>
        <v>1.3784000000000001</v>
      </c>
      <c r="BG388" s="41">
        <f t="shared" si="64"/>
        <v>1.3468666666666667</v>
      </c>
      <c r="BH388" s="41">
        <f t="shared" si="64"/>
        <v>1.3153333333333332</v>
      </c>
      <c r="BI388" s="41">
        <f t="shared" si="64"/>
        <v>1.2838000000000001</v>
      </c>
      <c r="BJ388" s="41">
        <f t="shared" si="64"/>
        <v>1.2522666666666666</v>
      </c>
      <c r="BK388" s="41">
        <f t="shared" si="64"/>
        <v>1.2207333333333334</v>
      </c>
      <c r="BL388" s="41">
        <f t="shared" si="64"/>
        <v>1.1892</v>
      </c>
      <c r="BM388" s="41">
        <f t="shared" si="64"/>
        <v>1.1576666666666666</v>
      </c>
      <c r="BN388" s="41">
        <f t="shared" si="64"/>
        <v>1.1261333333333332</v>
      </c>
      <c r="BO388" s="41">
        <f t="shared" si="64"/>
        <v>1.0946</v>
      </c>
      <c r="BP388" s="41">
        <f t="shared" si="64"/>
        <v>1.0630666666666666</v>
      </c>
      <c r="BQ388" s="41">
        <f t="shared" si="64"/>
        <v>1.0315333333333334</v>
      </c>
      <c r="BR388" s="41">
        <f t="shared" si="64"/>
        <v>1</v>
      </c>
      <c r="BV388" s="34"/>
      <c r="BW388" s="7" t="s">
        <v>13</v>
      </c>
      <c r="BX388" s="7" t="s">
        <v>24</v>
      </c>
      <c r="BY388" s="140"/>
      <c r="BZ388" s="41">
        <f t="shared" si="65"/>
        <v>1.101</v>
      </c>
      <c r="CA388" s="41">
        <f t="shared" si="65"/>
        <v>1.101</v>
      </c>
      <c r="CB388" s="41">
        <f t="shared" si="65"/>
        <v>1.101</v>
      </c>
      <c r="CC388" s="41">
        <f t="shared" si="65"/>
        <v>1.101</v>
      </c>
      <c r="CD388" s="41">
        <f t="shared" si="65"/>
        <v>1.101</v>
      </c>
      <c r="CE388" s="41">
        <f t="shared" si="65"/>
        <v>1.101</v>
      </c>
      <c r="CF388" s="41">
        <f t="shared" si="65"/>
        <v>1.101</v>
      </c>
      <c r="CG388" s="41">
        <f t="shared" si="65"/>
        <v>1.101</v>
      </c>
      <c r="CH388" s="41">
        <f t="shared" si="65"/>
        <v>1.101</v>
      </c>
      <c r="CI388" s="41">
        <f t="shared" si="65"/>
        <v>1.101</v>
      </c>
      <c r="CJ388" s="41">
        <f t="shared" si="65"/>
        <v>1.101</v>
      </c>
      <c r="CK388" s="41">
        <f t="shared" si="65"/>
        <v>1.101</v>
      </c>
      <c r="CL388" s="41">
        <f t="shared" si="65"/>
        <v>1.101</v>
      </c>
      <c r="CM388" s="41">
        <f t="shared" si="65"/>
        <v>1.101</v>
      </c>
      <c r="CN388" s="41">
        <f t="shared" si="65"/>
        <v>1.101</v>
      </c>
      <c r="CO388" s="41">
        <f t="shared" si="65"/>
        <v>1.0942666666666667</v>
      </c>
      <c r="CP388" s="41">
        <f t="shared" si="65"/>
        <v>1.0875333333333332</v>
      </c>
      <c r="CQ388" s="41">
        <f t="shared" si="65"/>
        <v>1.0808</v>
      </c>
      <c r="CR388" s="41">
        <f t="shared" si="65"/>
        <v>1.0740666666666667</v>
      </c>
      <c r="CS388" s="41">
        <f t="shared" si="65"/>
        <v>1.0673333333333332</v>
      </c>
      <c r="CT388" s="41">
        <f t="shared" si="65"/>
        <v>1.0606</v>
      </c>
      <c r="CU388" s="41">
        <f t="shared" si="65"/>
        <v>1.0538666666666667</v>
      </c>
      <c r="CV388" s="41">
        <f t="shared" si="65"/>
        <v>1.0471333333333332</v>
      </c>
      <c r="CW388" s="41">
        <f t="shared" si="65"/>
        <v>1.0404</v>
      </c>
      <c r="CX388" s="41">
        <f t="shared" si="65"/>
        <v>1.0336666666666667</v>
      </c>
      <c r="CY388" s="41">
        <f t="shared" si="65"/>
        <v>1.0269333333333333</v>
      </c>
      <c r="CZ388" s="41">
        <f t="shared" si="65"/>
        <v>1.0202</v>
      </c>
      <c r="DA388" s="41">
        <f t="shared" si="65"/>
        <v>1.0134666666666667</v>
      </c>
      <c r="DB388" s="41">
        <f t="shared" si="65"/>
        <v>1.0067333333333333</v>
      </c>
      <c r="DC388" s="41">
        <f t="shared" si="65"/>
        <v>1</v>
      </c>
      <c r="DG388" s="34"/>
      <c r="DH388" s="7" t="s">
        <v>13</v>
      </c>
      <c r="DI388" s="7" t="s">
        <v>24</v>
      </c>
      <c r="DJ388" s="140"/>
      <c r="DK388" s="41">
        <f t="shared" si="66"/>
        <v>1.036</v>
      </c>
      <c r="DL388" s="41">
        <f t="shared" si="66"/>
        <v>1.036</v>
      </c>
      <c r="DM388" s="41">
        <f t="shared" si="66"/>
        <v>1.036</v>
      </c>
      <c r="DN388" s="41">
        <f t="shared" si="66"/>
        <v>1.036</v>
      </c>
      <c r="DO388" s="41">
        <f t="shared" si="66"/>
        <v>1.036</v>
      </c>
      <c r="DP388" s="41">
        <f t="shared" si="66"/>
        <v>1.036</v>
      </c>
      <c r="DQ388" s="41">
        <f t="shared" si="66"/>
        <v>1.036</v>
      </c>
      <c r="DR388" s="41">
        <f t="shared" si="66"/>
        <v>1.036</v>
      </c>
      <c r="DS388" s="41">
        <f t="shared" si="66"/>
        <v>1.036</v>
      </c>
      <c r="DT388" s="41">
        <f t="shared" si="66"/>
        <v>1.036</v>
      </c>
      <c r="DU388" s="41">
        <f t="shared" si="66"/>
        <v>1.036</v>
      </c>
      <c r="DV388" s="41">
        <f t="shared" si="66"/>
        <v>1.036</v>
      </c>
      <c r="DW388" s="41">
        <f t="shared" si="66"/>
        <v>1.036</v>
      </c>
      <c r="DX388" s="41">
        <f t="shared" si="66"/>
        <v>1.036</v>
      </c>
      <c r="DY388" s="41">
        <f t="shared" si="66"/>
        <v>1.036</v>
      </c>
      <c r="DZ388" s="41">
        <f t="shared" si="66"/>
        <v>1.0336000000000001</v>
      </c>
      <c r="EA388" s="41">
        <f t="shared" si="66"/>
        <v>1.0311999999999999</v>
      </c>
      <c r="EB388" s="41">
        <f t="shared" si="66"/>
        <v>1.0287999999999999</v>
      </c>
      <c r="EC388" s="41">
        <f t="shared" si="66"/>
        <v>1.0264</v>
      </c>
      <c r="ED388" s="41">
        <f t="shared" si="66"/>
        <v>1.024</v>
      </c>
      <c r="EE388" s="41">
        <f t="shared" si="66"/>
        <v>1.0216000000000001</v>
      </c>
      <c r="EF388" s="41">
        <f t="shared" si="66"/>
        <v>1.0192000000000001</v>
      </c>
      <c r="EG388" s="41">
        <f t="shared" si="66"/>
        <v>1.0167999999999999</v>
      </c>
      <c r="EH388" s="41">
        <f t="shared" si="66"/>
        <v>1.0144</v>
      </c>
      <c r="EI388" s="41">
        <f t="shared" si="66"/>
        <v>1.012</v>
      </c>
      <c r="EJ388" s="41">
        <f t="shared" si="66"/>
        <v>1.0096000000000001</v>
      </c>
      <c r="EK388" s="41">
        <f t="shared" si="66"/>
        <v>1.0072000000000001</v>
      </c>
      <c r="EL388" s="41">
        <f t="shared" si="66"/>
        <v>1.0047999999999999</v>
      </c>
      <c r="EM388" s="41">
        <f t="shared" si="66"/>
        <v>1.0024</v>
      </c>
      <c r="EN388" s="41">
        <f t="shared" si="66"/>
        <v>1</v>
      </c>
    </row>
    <row r="389" spans="1:144" x14ac:dyDescent="0.25">
      <c r="A389" s="34"/>
      <c r="B389" s="7" t="s">
        <v>13</v>
      </c>
      <c r="C389" s="7" t="s">
        <v>16</v>
      </c>
      <c r="D389" s="140"/>
      <c r="E389" s="41">
        <f t="shared" si="63"/>
        <v>1.0089999999999999</v>
      </c>
      <c r="F389" s="41">
        <f t="shared" si="63"/>
        <v>1.0089999999999999</v>
      </c>
      <c r="G389" s="41">
        <f t="shared" si="63"/>
        <v>1.0089999999999999</v>
      </c>
      <c r="H389" s="41">
        <f t="shared" si="63"/>
        <v>1.0089999999999999</v>
      </c>
      <c r="I389" s="41">
        <f t="shared" si="63"/>
        <v>1.0089999999999999</v>
      </c>
      <c r="J389" s="41">
        <f t="shared" si="63"/>
        <v>1.0089999999999999</v>
      </c>
      <c r="K389" s="41">
        <f t="shared" si="63"/>
        <v>1.0089999999999999</v>
      </c>
      <c r="L389" s="41">
        <f t="shared" si="63"/>
        <v>1.0089999999999999</v>
      </c>
      <c r="M389" s="41">
        <f t="shared" si="63"/>
        <v>1.0089999999999999</v>
      </c>
      <c r="N389" s="41">
        <f t="shared" si="63"/>
        <v>1.0089999999999999</v>
      </c>
      <c r="O389" s="41">
        <f t="shared" si="63"/>
        <v>1.0089999999999999</v>
      </c>
      <c r="P389" s="41">
        <f t="shared" si="63"/>
        <v>1.0089999999999999</v>
      </c>
      <c r="Q389" s="41">
        <f t="shared" si="63"/>
        <v>1.0089999999999999</v>
      </c>
      <c r="R389" s="41">
        <f t="shared" si="63"/>
        <v>1.0089999999999999</v>
      </c>
      <c r="S389" s="41">
        <f t="shared" si="63"/>
        <v>1.0089999999999999</v>
      </c>
      <c r="T389" s="41">
        <f t="shared" si="63"/>
        <v>1.0084</v>
      </c>
      <c r="U389" s="41">
        <f t="shared" si="63"/>
        <v>1.0078</v>
      </c>
      <c r="V389" s="41">
        <f t="shared" si="63"/>
        <v>1.0072000000000001</v>
      </c>
      <c r="W389" s="41">
        <f t="shared" si="63"/>
        <v>1.0065999999999999</v>
      </c>
      <c r="X389" s="41">
        <f t="shared" si="63"/>
        <v>1.006</v>
      </c>
      <c r="Y389" s="41">
        <f t="shared" si="63"/>
        <v>1.0054000000000001</v>
      </c>
      <c r="Z389" s="41">
        <f t="shared" si="63"/>
        <v>1.0047999999999999</v>
      </c>
      <c r="AA389" s="41">
        <f t="shared" si="63"/>
        <v>1.0042</v>
      </c>
      <c r="AB389" s="41">
        <f t="shared" si="63"/>
        <v>1.0036</v>
      </c>
      <c r="AC389" s="41">
        <f t="shared" si="63"/>
        <v>1.0029999999999999</v>
      </c>
      <c r="AD389" s="41">
        <f t="shared" si="63"/>
        <v>1.0024</v>
      </c>
      <c r="AE389" s="41">
        <f t="shared" si="63"/>
        <v>1.0018</v>
      </c>
      <c r="AF389" s="41">
        <f t="shared" si="63"/>
        <v>1.0012000000000001</v>
      </c>
      <c r="AG389" s="41">
        <f t="shared" si="63"/>
        <v>1.0005999999999999</v>
      </c>
      <c r="AH389" s="41">
        <f t="shared" si="63"/>
        <v>1</v>
      </c>
      <c r="AK389" s="34"/>
      <c r="AL389" s="7" t="s">
        <v>13</v>
      </c>
      <c r="AM389" s="7" t="s">
        <v>16</v>
      </c>
      <c r="AN389" s="140"/>
      <c r="AO389" s="41">
        <f t="shared" si="64"/>
        <v>1.4729999999999999</v>
      </c>
      <c r="AP389" s="41">
        <f t="shared" si="64"/>
        <v>1.4729999999999999</v>
      </c>
      <c r="AQ389" s="41">
        <f t="shared" si="64"/>
        <v>1.4729999999999999</v>
      </c>
      <c r="AR389" s="41">
        <f t="shared" si="64"/>
        <v>1.4729999999999999</v>
      </c>
      <c r="AS389" s="41">
        <f t="shared" si="64"/>
        <v>1.4729999999999999</v>
      </c>
      <c r="AT389" s="41">
        <f t="shared" si="64"/>
        <v>1.4729999999999999</v>
      </c>
      <c r="AU389" s="41">
        <f t="shared" si="64"/>
        <v>1.4729999999999999</v>
      </c>
      <c r="AV389" s="41">
        <f t="shared" si="64"/>
        <v>1.4729999999999999</v>
      </c>
      <c r="AW389" s="41">
        <f t="shared" si="64"/>
        <v>1.4729999999999999</v>
      </c>
      <c r="AX389" s="41">
        <f t="shared" si="64"/>
        <v>1.4729999999999999</v>
      </c>
      <c r="AY389" s="41">
        <f t="shared" si="64"/>
        <v>1.4729999999999999</v>
      </c>
      <c r="AZ389" s="41">
        <f t="shared" si="64"/>
        <v>1.4729999999999999</v>
      </c>
      <c r="BA389" s="41">
        <f t="shared" si="64"/>
        <v>1.4729999999999999</v>
      </c>
      <c r="BB389" s="41">
        <f t="shared" si="64"/>
        <v>1.4729999999999999</v>
      </c>
      <c r="BC389" s="41">
        <f t="shared" si="64"/>
        <v>1.4729999999999999</v>
      </c>
      <c r="BD389" s="41">
        <f t="shared" si="64"/>
        <v>1.4414666666666667</v>
      </c>
      <c r="BE389" s="41">
        <f t="shared" si="64"/>
        <v>1.4099333333333333</v>
      </c>
      <c r="BF389" s="41">
        <f t="shared" si="64"/>
        <v>1.3784000000000001</v>
      </c>
      <c r="BG389" s="41">
        <f t="shared" si="64"/>
        <v>1.3468666666666667</v>
      </c>
      <c r="BH389" s="41">
        <f t="shared" si="64"/>
        <v>1.3153333333333332</v>
      </c>
      <c r="BI389" s="41">
        <f t="shared" si="64"/>
        <v>1.2838000000000001</v>
      </c>
      <c r="BJ389" s="41">
        <f t="shared" si="64"/>
        <v>1.2522666666666666</v>
      </c>
      <c r="BK389" s="41">
        <f t="shared" si="64"/>
        <v>1.2207333333333334</v>
      </c>
      <c r="BL389" s="41">
        <f t="shared" si="64"/>
        <v>1.1892</v>
      </c>
      <c r="BM389" s="41">
        <f t="shared" si="64"/>
        <v>1.1576666666666666</v>
      </c>
      <c r="BN389" s="41">
        <f t="shared" si="64"/>
        <v>1.1261333333333332</v>
      </c>
      <c r="BO389" s="41">
        <f t="shared" si="64"/>
        <v>1.0946</v>
      </c>
      <c r="BP389" s="41">
        <f t="shared" si="64"/>
        <v>1.0630666666666666</v>
      </c>
      <c r="BQ389" s="41">
        <f t="shared" si="64"/>
        <v>1.0315333333333334</v>
      </c>
      <c r="BR389" s="41">
        <f t="shared" si="64"/>
        <v>1</v>
      </c>
      <c r="BV389" s="34"/>
      <c r="BW389" s="7" t="s">
        <v>13</v>
      </c>
      <c r="BX389" s="7" t="s">
        <v>16</v>
      </c>
      <c r="BY389" s="140"/>
      <c r="BZ389" s="41">
        <f t="shared" si="65"/>
        <v>1.101</v>
      </c>
      <c r="CA389" s="41">
        <f t="shared" si="65"/>
        <v>1.101</v>
      </c>
      <c r="CB389" s="41">
        <f t="shared" si="65"/>
        <v>1.101</v>
      </c>
      <c r="CC389" s="41">
        <f t="shared" si="65"/>
        <v>1.101</v>
      </c>
      <c r="CD389" s="41">
        <f t="shared" si="65"/>
        <v>1.101</v>
      </c>
      <c r="CE389" s="41">
        <f t="shared" si="65"/>
        <v>1.101</v>
      </c>
      <c r="CF389" s="41">
        <f t="shared" si="65"/>
        <v>1.101</v>
      </c>
      <c r="CG389" s="41">
        <f t="shared" si="65"/>
        <v>1.101</v>
      </c>
      <c r="CH389" s="41">
        <f t="shared" si="65"/>
        <v>1.101</v>
      </c>
      <c r="CI389" s="41">
        <f t="shared" si="65"/>
        <v>1.101</v>
      </c>
      <c r="CJ389" s="41">
        <f t="shared" si="65"/>
        <v>1.101</v>
      </c>
      <c r="CK389" s="41">
        <f t="shared" si="65"/>
        <v>1.101</v>
      </c>
      <c r="CL389" s="41">
        <f t="shared" si="65"/>
        <v>1.101</v>
      </c>
      <c r="CM389" s="41">
        <f t="shared" si="65"/>
        <v>1.101</v>
      </c>
      <c r="CN389" s="41">
        <f t="shared" si="65"/>
        <v>1.101</v>
      </c>
      <c r="CO389" s="41">
        <f t="shared" si="65"/>
        <v>1.0942666666666667</v>
      </c>
      <c r="CP389" s="41">
        <f t="shared" si="65"/>
        <v>1.0875333333333332</v>
      </c>
      <c r="CQ389" s="41">
        <f t="shared" si="65"/>
        <v>1.0808</v>
      </c>
      <c r="CR389" s="41">
        <f t="shared" si="65"/>
        <v>1.0740666666666667</v>
      </c>
      <c r="CS389" s="41">
        <f t="shared" si="65"/>
        <v>1.0673333333333332</v>
      </c>
      <c r="CT389" s="41">
        <f t="shared" si="65"/>
        <v>1.0606</v>
      </c>
      <c r="CU389" s="41">
        <f t="shared" si="65"/>
        <v>1.0538666666666667</v>
      </c>
      <c r="CV389" s="41">
        <f t="shared" si="65"/>
        <v>1.0471333333333332</v>
      </c>
      <c r="CW389" s="41">
        <f t="shared" si="65"/>
        <v>1.0404</v>
      </c>
      <c r="CX389" s="41">
        <f t="shared" si="65"/>
        <v>1.0336666666666667</v>
      </c>
      <c r="CY389" s="41">
        <f t="shared" si="65"/>
        <v>1.0269333333333333</v>
      </c>
      <c r="CZ389" s="41">
        <f t="shared" si="65"/>
        <v>1.0202</v>
      </c>
      <c r="DA389" s="41">
        <f t="shared" si="65"/>
        <v>1.0134666666666667</v>
      </c>
      <c r="DB389" s="41">
        <f t="shared" si="65"/>
        <v>1.0067333333333333</v>
      </c>
      <c r="DC389" s="41">
        <f t="shared" si="65"/>
        <v>1</v>
      </c>
      <c r="DG389" s="34"/>
      <c r="DH389" s="7" t="s">
        <v>13</v>
      </c>
      <c r="DI389" s="7" t="s">
        <v>16</v>
      </c>
      <c r="DJ389" s="140"/>
      <c r="DK389" s="41">
        <f t="shared" si="66"/>
        <v>1.034</v>
      </c>
      <c r="DL389" s="41">
        <f t="shared" si="66"/>
        <v>1.034</v>
      </c>
      <c r="DM389" s="41">
        <f t="shared" si="66"/>
        <v>1.034</v>
      </c>
      <c r="DN389" s="41">
        <f t="shared" si="66"/>
        <v>1.034</v>
      </c>
      <c r="DO389" s="41">
        <f t="shared" si="66"/>
        <v>1.034</v>
      </c>
      <c r="DP389" s="41">
        <f t="shared" si="66"/>
        <v>1.034</v>
      </c>
      <c r="DQ389" s="41">
        <f t="shared" si="66"/>
        <v>1.034</v>
      </c>
      <c r="DR389" s="41">
        <f t="shared" si="66"/>
        <v>1.034</v>
      </c>
      <c r="DS389" s="41">
        <f t="shared" si="66"/>
        <v>1.034</v>
      </c>
      <c r="DT389" s="41">
        <f t="shared" si="66"/>
        <v>1.034</v>
      </c>
      <c r="DU389" s="41">
        <f t="shared" si="66"/>
        <v>1.034</v>
      </c>
      <c r="DV389" s="41">
        <f t="shared" si="66"/>
        <v>1.034</v>
      </c>
      <c r="DW389" s="41">
        <f t="shared" si="66"/>
        <v>1.034</v>
      </c>
      <c r="DX389" s="41">
        <f t="shared" si="66"/>
        <v>1.034</v>
      </c>
      <c r="DY389" s="41">
        <f t="shared" si="66"/>
        <v>1.034</v>
      </c>
      <c r="DZ389" s="41">
        <f t="shared" si="66"/>
        <v>1.0317333333333334</v>
      </c>
      <c r="EA389" s="41">
        <f t="shared" si="66"/>
        <v>1.0294666666666668</v>
      </c>
      <c r="EB389" s="41">
        <f t="shared" si="66"/>
        <v>1.0272000000000001</v>
      </c>
      <c r="EC389" s="41">
        <f t="shared" si="66"/>
        <v>1.0249333333333333</v>
      </c>
      <c r="ED389" s="41">
        <f t="shared" si="66"/>
        <v>1.0226666666666666</v>
      </c>
      <c r="EE389" s="41">
        <f t="shared" si="66"/>
        <v>1.0204</v>
      </c>
      <c r="EF389" s="41">
        <f t="shared" si="66"/>
        <v>1.0181333333333333</v>
      </c>
      <c r="EG389" s="41">
        <f t="shared" si="66"/>
        <v>1.0158666666666667</v>
      </c>
      <c r="EH389" s="41">
        <f t="shared" si="66"/>
        <v>1.0136000000000001</v>
      </c>
      <c r="EI389" s="41">
        <f t="shared" si="66"/>
        <v>1.0113333333333334</v>
      </c>
      <c r="EJ389" s="41">
        <f t="shared" si="66"/>
        <v>1.0090666666666666</v>
      </c>
      <c r="EK389" s="41">
        <f t="shared" si="66"/>
        <v>1.0067999999999999</v>
      </c>
      <c r="EL389" s="41">
        <f t="shared" si="66"/>
        <v>1.0045333333333333</v>
      </c>
      <c r="EM389" s="41">
        <f t="shared" si="66"/>
        <v>1.0022666666666666</v>
      </c>
      <c r="EN389" s="41">
        <f t="shared" si="66"/>
        <v>1</v>
      </c>
    </row>
    <row r="390" spans="1:144" x14ac:dyDescent="0.25">
      <c r="A390" s="34"/>
      <c r="B390" s="7" t="s">
        <v>13</v>
      </c>
      <c r="C390" s="7" t="s">
        <v>19</v>
      </c>
      <c r="D390" s="140"/>
      <c r="E390" s="41">
        <f t="shared" si="63"/>
        <v>1.008</v>
      </c>
      <c r="F390" s="41">
        <f t="shared" si="63"/>
        <v>1.008</v>
      </c>
      <c r="G390" s="41">
        <f t="shared" si="63"/>
        <v>1.008</v>
      </c>
      <c r="H390" s="41">
        <f t="shared" si="63"/>
        <v>1.008</v>
      </c>
      <c r="I390" s="41">
        <f t="shared" si="63"/>
        <v>1.008</v>
      </c>
      <c r="J390" s="41">
        <f t="shared" si="63"/>
        <v>1.008</v>
      </c>
      <c r="K390" s="41">
        <f t="shared" si="63"/>
        <v>1.008</v>
      </c>
      <c r="L390" s="41">
        <f t="shared" si="63"/>
        <v>1.008</v>
      </c>
      <c r="M390" s="41">
        <f t="shared" si="63"/>
        <v>1.008</v>
      </c>
      <c r="N390" s="41">
        <f t="shared" si="63"/>
        <v>1.008</v>
      </c>
      <c r="O390" s="41">
        <f t="shared" si="63"/>
        <v>1.008</v>
      </c>
      <c r="P390" s="41">
        <f t="shared" si="63"/>
        <v>1.008</v>
      </c>
      <c r="Q390" s="41">
        <f t="shared" si="63"/>
        <v>1.008</v>
      </c>
      <c r="R390" s="41">
        <f t="shared" si="63"/>
        <v>1.008</v>
      </c>
      <c r="S390" s="41">
        <f t="shared" si="63"/>
        <v>1.008</v>
      </c>
      <c r="T390" s="41">
        <f t="shared" si="63"/>
        <v>1.0074666666666667</v>
      </c>
      <c r="U390" s="41">
        <f t="shared" si="63"/>
        <v>1.0069333333333332</v>
      </c>
      <c r="V390" s="41">
        <f t="shared" si="63"/>
        <v>1.0064</v>
      </c>
      <c r="W390" s="41">
        <f t="shared" si="63"/>
        <v>1.0058666666666667</v>
      </c>
      <c r="X390" s="41">
        <f t="shared" si="63"/>
        <v>1.0053333333333334</v>
      </c>
      <c r="Y390" s="41">
        <f t="shared" si="63"/>
        <v>1.0047999999999999</v>
      </c>
      <c r="Z390" s="41">
        <f t="shared" si="63"/>
        <v>1.0042666666666666</v>
      </c>
      <c r="AA390" s="41">
        <f t="shared" si="63"/>
        <v>1.0037333333333334</v>
      </c>
      <c r="AB390" s="41">
        <f t="shared" si="63"/>
        <v>1.0032000000000001</v>
      </c>
      <c r="AC390" s="41">
        <f t="shared" si="63"/>
        <v>1.0026666666666666</v>
      </c>
      <c r="AD390" s="41">
        <f t="shared" si="63"/>
        <v>1.0021333333333333</v>
      </c>
      <c r="AE390" s="41">
        <f t="shared" si="63"/>
        <v>1.0016</v>
      </c>
      <c r="AF390" s="41">
        <f t="shared" si="63"/>
        <v>1.0010666666666668</v>
      </c>
      <c r="AG390" s="41">
        <f t="shared" si="63"/>
        <v>1.0005333333333333</v>
      </c>
      <c r="AH390" s="41">
        <f t="shared" si="63"/>
        <v>1</v>
      </c>
      <c r="AK390" s="34"/>
      <c r="AL390" s="7" t="s">
        <v>13</v>
      </c>
      <c r="AM390" s="7" t="s">
        <v>19</v>
      </c>
      <c r="AN390" s="140"/>
      <c r="AO390" s="41">
        <f t="shared" si="64"/>
        <v>1.4729999999999999</v>
      </c>
      <c r="AP390" s="41">
        <f t="shared" si="64"/>
        <v>1.4729999999999999</v>
      </c>
      <c r="AQ390" s="41">
        <f t="shared" si="64"/>
        <v>1.4729999999999999</v>
      </c>
      <c r="AR390" s="41">
        <f t="shared" si="64"/>
        <v>1.4729999999999999</v>
      </c>
      <c r="AS390" s="41">
        <f t="shared" si="64"/>
        <v>1.4729999999999999</v>
      </c>
      <c r="AT390" s="41">
        <f t="shared" si="64"/>
        <v>1.4729999999999999</v>
      </c>
      <c r="AU390" s="41">
        <f t="shared" si="64"/>
        <v>1.4729999999999999</v>
      </c>
      <c r="AV390" s="41">
        <f t="shared" si="64"/>
        <v>1.4729999999999999</v>
      </c>
      <c r="AW390" s="41">
        <f t="shared" si="64"/>
        <v>1.4729999999999999</v>
      </c>
      <c r="AX390" s="41">
        <f t="shared" si="64"/>
        <v>1.4729999999999999</v>
      </c>
      <c r="AY390" s="41">
        <f t="shared" si="64"/>
        <v>1.4729999999999999</v>
      </c>
      <c r="AZ390" s="41">
        <f t="shared" si="64"/>
        <v>1.4729999999999999</v>
      </c>
      <c r="BA390" s="41">
        <f t="shared" si="64"/>
        <v>1.4729999999999999</v>
      </c>
      <c r="BB390" s="41">
        <f t="shared" si="64"/>
        <v>1.4729999999999999</v>
      </c>
      <c r="BC390" s="41">
        <f t="shared" si="64"/>
        <v>1.4729999999999999</v>
      </c>
      <c r="BD390" s="41">
        <f t="shared" si="64"/>
        <v>1.4414666666666667</v>
      </c>
      <c r="BE390" s="41">
        <f t="shared" si="64"/>
        <v>1.4099333333333333</v>
      </c>
      <c r="BF390" s="41">
        <f t="shared" si="64"/>
        <v>1.3784000000000001</v>
      </c>
      <c r="BG390" s="41">
        <f t="shared" si="64"/>
        <v>1.3468666666666667</v>
      </c>
      <c r="BH390" s="41">
        <f t="shared" si="64"/>
        <v>1.3153333333333332</v>
      </c>
      <c r="BI390" s="41">
        <f t="shared" si="64"/>
        <v>1.2838000000000001</v>
      </c>
      <c r="BJ390" s="41">
        <f t="shared" si="64"/>
        <v>1.2522666666666666</v>
      </c>
      <c r="BK390" s="41">
        <f t="shared" si="64"/>
        <v>1.2207333333333334</v>
      </c>
      <c r="BL390" s="41">
        <f t="shared" si="64"/>
        <v>1.1892</v>
      </c>
      <c r="BM390" s="41">
        <f t="shared" si="64"/>
        <v>1.1576666666666666</v>
      </c>
      <c r="BN390" s="41">
        <f t="shared" si="64"/>
        <v>1.1261333333333332</v>
      </c>
      <c r="BO390" s="41">
        <f t="shared" si="64"/>
        <v>1.0946</v>
      </c>
      <c r="BP390" s="41">
        <f t="shared" si="64"/>
        <v>1.0630666666666666</v>
      </c>
      <c r="BQ390" s="41">
        <f t="shared" si="64"/>
        <v>1.0315333333333334</v>
      </c>
      <c r="BR390" s="41">
        <f t="shared" si="64"/>
        <v>1</v>
      </c>
      <c r="BV390" s="34"/>
      <c r="BW390" s="7" t="s">
        <v>13</v>
      </c>
      <c r="BX390" s="7" t="s">
        <v>19</v>
      </c>
      <c r="BY390" s="140"/>
      <c r="BZ390" s="41">
        <f t="shared" si="65"/>
        <v>1.151</v>
      </c>
      <c r="CA390" s="41">
        <f t="shared" si="65"/>
        <v>1.151</v>
      </c>
      <c r="CB390" s="41">
        <f t="shared" si="65"/>
        <v>1.151</v>
      </c>
      <c r="CC390" s="41">
        <f t="shared" si="65"/>
        <v>1.151</v>
      </c>
      <c r="CD390" s="41">
        <f t="shared" si="65"/>
        <v>1.151</v>
      </c>
      <c r="CE390" s="41">
        <f t="shared" si="65"/>
        <v>1.151</v>
      </c>
      <c r="CF390" s="41">
        <f t="shared" si="65"/>
        <v>1.151</v>
      </c>
      <c r="CG390" s="41">
        <f t="shared" si="65"/>
        <v>1.151</v>
      </c>
      <c r="CH390" s="41">
        <f t="shared" si="65"/>
        <v>1.151</v>
      </c>
      <c r="CI390" s="41">
        <f t="shared" si="65"/>
        <v>1.151</v>
      </c>
      <c r="CJ390" s="41">
        <f t="shared" si="65"/>
        <v>1.151</v>
      </c>
      <c r="CK390" s="41">
        <f t="shared" si="65"/>
        <v>1.151</v>
      </c>
      <c r="CL390" s="41">
        <f t="shared" si="65"/>
        <v>1.151</v>
      </c>
      <c r="CM390" s="41">
        <f t="shared" si="65"/>
        <v>1.151</v>
      </c>
      <c r="CN390" s="41">
        <f t="shared" si="65"/>
        <v>1.151</v>
      </c>
      <c r="CO390" s="41">
        <f t="shared" si="65"/>
        <v>1.1409333333333334</v>
      </c>
      <c r="CP390" s="41">
        <f t="shared" si="65"/>
        <v>1.1308666666666667</v>
      </c>
      <c r="CQ390" s="41">
        <f t="shared" si="65"/>
        <v>1.1208</v>
      </c>
      <c r="CR390" s="41">
        <f t="shared" si="65"/>
        <v>1.1107333333333334</v>
      </c>
      <c r="CS390" s="41">
        <f t="shared" si="65"/>
        <v>1.1006666666666667</v>
      </c>
      <c r="CT390" s="41">
        <f t="shared" si="65"/>
        <v>1.0906</v>
      </c>
      <c r="CU390" s="41">
        <f t="shared" si="65"/>
        <v>1.0805333333333333</v>
      </c>
      <c r="CV390" s="41">
        <f t="shared" si="65"/>
        <v>1.0704666666666667</v>
      </c>
      <c r="CW390" s="41">
        <f t="shared" si="65"/>
        <v>1.0604</v>
      </c>
      <c r="CX390" s="41">
        <f t="shared" si="65"/>
        <v>1.0503333333333333</v>
      </c>
      <c r="CY390" s="41">
        <f t="shared" si="65"/>
        <v>1.0402666666666667</v>
      </c>
      <c r="CZ390" s="41">
        <f t="shared" si="65"/>
        <v>1.0302</v>
      </c>
      <c r="DA390" s="41">
        <f t="shared" si="65"/>
        <v>1.0201333333333333</v>
      </c>
      <c r="DB390" s="41">
        <f t="shared" si="65"/>
        <v>1.0100666666666667</v>
      </c>
      <c r="DC390" s="41">
        <f t="shared" si="65"/>
        <v>1</v>
      </c>
      <c r="DG390" s="34"/>
      <c r="DH390" s="7" t="s">
        <v>13</v>
      </c>
      <c r="DI390" s="7" t="s">
        <v>19</v>
      </c>
      <c r="DJ390" s="140"/>
      <c r="DK390" s="41">
        <f t="shared" si="66"/>
        <v>1.0269999999999999</v>
      </c>
      <c r="DL390" s="41">
        <f t="shared" si="66"/>
        <v>1.0269999999999999</v>
      </c>
      <c r="DM390" s="41">
        <f t="shared" si="66"/>
        <v>1.0269999999999999</v>
      </c>
      <c r="DN390" s="41">
        <f t="shared" si="66"/>
        <v>1.0269999999999999</v>
      </c>
      <c r="DO390" s="41">
        <f t="shared" si="66"/>
        <v>1.0269999999999999</v>
      </c>
      <c r="DP390" s="41">
        <f t="shared" si="66"/>
        <v>1.0269999999999999</v>
      </c>
      <c r="DQ390" s="41">
        <f t="shared" si="66"/>
        <v>1.0269999999999999</v>
      </c>
      <c r="DR390" s="41">
        <f t="shared" si="66"/>
        <v>1.0269999999999999</v>
      </c>
      <c r="DS390" s="41">
        <f t="shared" si="66"/>
        <v>1.0269999999999999</v>
      </c>
      <c r="DT390" s="41">
        <f t="shared" si="66"/>
        <v>1.0269999999999999</v>
      </c>
      <c r="DU390" s="41">
        <f t="shared" si="66"/>
        <v>1.0269999999999999</v>
      </c>
      <c r="DV390" s="41">
        <f t="shared" si="66"/>
        <v>1.0269999999999999</v>
      </c>
      <c r="DW390" s="41">
        <f t="shared" si="66"/>
        <v>1.0269999999999999</v>
      </c>
      <c r="DX390" s="41">
        <f t="shared" si="66"/>
        <v>1.0269999999999999</v>
      </c>
      <c r="DY390" s="41">
        <f t="shared" si="66"/>
        <v>1.0269999999999999</v>
      </c>
      <c r="DZ390" s="41">
        <f t="shared" si="66"/>
        <v>1.0251999999999999</v>
      </c>
      <c r="EA390" s="41">
        <f t="shared" si="66"/>
        <v>1.0234000000000001</v>
      </c>
      <c r="EB390" s="41">
        <f t="shared" si="66"/>
        <v>1.0216000000000001</v>
      </c>
      <c r="EC390" s="41">
        <f t="shared" si="66"/>
        <v>1.0198</v>
      </c>
      <c r="ED390" s="41">
        <f t="shared" si="66"/>
        <v>1.018</v>
      </c>
      <c r="EE390" s="41">
        <f t="shared" si="66"/>
        <v>1.0162</v>
      </c>
      <c r="EF390" s="41">
        <f t="shared" si="66"/>
        <v>1.0144</v>
      </c>
      <c r="EG390" s="41">
        <f t="shared" si="66"/>
        <v>1.0125999999999999</v>
      </c>
      <c r="EH390" s="41">
        <f t="shared" si="66"/>
        <v>1.0107999999999999</v>
      </c>
      <c r="EI390" s="41">
        <f t="shared" si="66"/>
        <v>1.0089999999999999</v>
      </c>
      <c r="EJ390" s="41">
        <f t="shared" si="66"/>
        <v>1.0072000000000001</v>
      </c>
      <c r="EK390" s="41">
        <f t="shared" si="66"/>
        <v>1.0054000000000001</v>
      </c>
      <c r="EL390" s="41">
        <f t="shared" si="66"/>
        <v>1.0036</v>
      </c>
      <c r="EM390" s="41">
        <f t="shared" si="66"/>
        <v>1.0018</v>
      </c>
      <c r="EN390" s="41">
        <f t="shared" si="66"/>
        <v>1</v>
      </c>
    </row>
    <row r="391" spans="1:144" x14ac:dyDescent="0.25">
      <c r="A391" s="34"/>
      <c r="B391" s="7" t="s">
        <v>13</v>
      </c>
      <c r="C391" s="7" t="s">
        <v>31</v>
      </c>
      <c r="D391" s="140"/>
      <c r="E391" s="41">
        <f t="shared" si="63"/>
        <v>1.008</v>
      </c>
      <c r="F391" s="41">
        <f t="shared" si="63"/>
        <v>1.008</v>
      </c>
      <c r="G391" s="41">
        <f t="shared" si="63"/>
        <v>1.008</v>
      </c>
      <c r="H391" s="41">
        <f t="shared" si="63"/>
        <v>1.008</v>
      </c>
      <c r="I391" s="41">
        <f t="shared" si="63"/>
        <v>1.008</v>
      </c>
      <c r="J391" s="41">
        <f t="shared" si="63"/>
        <v>1.008</v>
      </c>
      <c r="K391" s="41">
        <f t="shared" si="63"/>
        <v>1.008</v>
      </c>
      <c r="L391" s="41">
        <f t="shared" si="63"/>
        <v>1.008</v>
      </c>
      <c r="M391" s="41">
        <f t="shared" si="63"/>
        <v>1.008</v>
      </c>
      <c r="N391" s="41">
        <f t="shared" si="63"/>
        <v>1.008</v>
      </c>
      <c r="O391" s="41">
        <f t="shared" si="63"/>
        <v>1.008</v>
      </c>
      <c r="P391" s="41">
        <f t="shared" si="63"/>
        <v>1.008</v>
      </c>
      <c r="Q391" s="41">
        <f t="shared" si="63"/>
        <v>1.008</v>
      </c>
      <c r="R391" s="41">
        <f t="shared" si="63"/>
        <v>1.008</v>
      </c>
      <c r="S391" s="41">
        <f t="shared" si="63"/>
        <v>1.008</v>
      </c>
      <c r="T391" s="41">
        <f t="shared" si="63"/>
        <v>1.0074666666666667</v>
      </c>
      <c r="U391" s="41">
        <f t="shared" si="63"/>
        <v>1.0069333333333332</v>
      </c>
      <c r="V391" s="41">
        <f t="shared" si="63"/>
        <v>1.0064</v>
      </c>
      <c r="W391" s="41">
        <f t="shared" si="63"/>
        <v>1.0058666666666667</v>
      </c>
      <c r="X391" s="41">
        <f t="shared" si="63"/>
        <v>1.0053333333333334</v>
      </c>
      <c r="Y391" s="41">
        <f t="shared" si="63"/>
        <v>1.0047999999999999</v>
      </c>
      <c r="Z391" s="41">
        <f t="shared" si="63"/>
        <v>1.0042666666666666</v>
      </c>
      <c r="AA391" s="41">
        <f t="shared" si="63"/>
        <v>1.0037333333333334</v>
      </c>
      <c r="AB391" s="41">
        <f t="shared" si="63"/>
        <v>1.0032000000000001</v>
      </c>
      <c r="AC391" s="41">
        <f t="shared" si="63"/>
        <v>1.0026666666666666</v>
      </c>
      <c r="AD391" s="41">
        <f t="shared" si="63"/>
        <v>1.0021333333333333</v>
      </c>
      <c r="AE391" s="41">
        <f t="shared" si="63"/>
        <v>1.0016</v>
      </c>
      <c r="AF391" s="41">
        <f t="shared" si="63"/>
        <v>1.0010666666666668</v>
      </c>
      <c r="AG391" s="41">
        <f t="shared" si="63"/>
        <v>1.0005333333333333</v>
      </c>
      <c r="AH391" s="41">
        <f t="shared" si="63"/>
        <v>1</v>
      </c>
      <c r="AK391" s="34"/>
      <c r="AL391" s="7" t="s">
        <v>13</v>
      </c>
      <c r="AM391" s="7" t="s">
        <v>31</v>
      </c>
      <c r="AN391" s="140"/>
      <c r="AO391" s="41">
        <f t="shared" si="64"/>
        <v>1.4729999999999999</v>
      </c>
      <c r="AP391" s="41">
        <f t="shared" si="64"/>
        <v>1.4729999999999999</v>
      </c>
      <c r="AQ391" s="41">
        <f t="shared" si="64"/>
        <v>1.4729999999999999</v>
      </c>
      <c r="AR391" s="41">
        <f t="shared" si="64"/>
        <v>1.4729999999999999</v>
      </c>
      <c r="AS391" s="41">
        <f t="shared" si="64"/>
        <v>1.4729999999999999</v>
      </c>
      <c r="AT391" s="41">
        <f t="shared" si="64"/>
        <v>1.4729999999999999</v>
      </c>
      <c r="AU391" s="41">
        <f t="shared" si="64"/>
        <v>1.4729999999999999</v>
      </c>
      <c r="AV391" s="41">
        <f t="shared" si="64"/>
        <v>1.4729999999999999</v>
      </c>
      <c r="AW391" s="41">
        <f t="shared" si="64"/>
        <v>1.4729999999999999</v>
      </c>
      <c r="AX391" s="41">
        <f t="shared" si="64"/>
        <v>1.4729999999999999</v>
      </c>
      <c r="AY391" s="41">
        <f t="shared" si="64"/>
        <v>1.4729999999999999</v>
      </c>
      <c r="AZ391" s="41">
        <f t="shared" si="64"/>
        <v>1.4729999999999999</v>
      </c>
      <c r="BA391" s="41">
        <f t="shared" si="64"/>
        <v>1.4729999999999999</v>
      </c>
      <c r="BB391" s="41">
        <f t="shared" si="64"/>
        <v>1.4729999999999999</v>
      </c>
      <c r="BC391" s="41">
        <f t="shared" si="64"/>
        <v>1.4729999999999999</v>
      </c>
      <c r="BD391" s="41">
        <f t="shared" si="64"/>
        <v>1.4414666666666667</v>
      </c>
      <c r="BE391" s="41">
        <f t="shared" si="64"/>
        <v>1.4099333333333333</v>
      </c>
      <c r="BF391" s="41">
        <f t="shared" si="64"/>
        <v>1.3784000000000001</v>
      </c>
      <c r="BG391" s="41">
        <f t="shared" si="64"/>
        <v>1.3468666666666667</v>
      </c>
      <c r="BH391" s="41">
        <f t="shared" si="64"/>
        <v>1.3153333333333332</v>
      </c>
      <c r="BI391" s="41">
        <f t="shared" si="64"/>
        <v>1.2838000000000001</v>
      </c>
      <c r="BJ391" s="41">
        <f t="shared" si="64"/>
        <v>1.2522666666666666</v>
      </c>
      <c r="BK391" s="41">
        <f t="shared" si="64"/>
        <v>1.2207333333333334</v>
      </c>
      <c r="BL391" s="41">
        <f t="shared" si="64"/>
        <v>1.1892</v>
      </c>
      <c r="BM391" s="41">
        <f t="shared" si="64"/>
        <v>1.1576666666666666</v>
      </c>
      <c r="BN391" s="41">
        <f t="shared" si="64"/>
        <v>1.1261333333333332</v>
      </c>
      <c r="BO391" s="41">
        <f t="shared" si="64"/>
        <v>1.0946</v>
      </c>
      <c r="BP391" s="41">
        <f t="shared" si="64"/>
        <v>1.0630666666666666</v>
      </c>
      <c r="BQ391" s="41">
        <f t="shared" si="64"/>
        <v>1.0315333333333334</v>
      </c>
      <c r="BR391" s="41">
        <f t="shared" si="64"/>
        <v>1</v>
      </c>
      <c r="BV391" s="34"/>
      <c r="BW391" s="7" t="s">
        <v>13</v>
      </c>
      <c r="BX391" s="7" t="s">
        <v>31</v>
      </c>
      <c r="BY391" s="140"/>
      <c r="BZ391" s="41">
        <f t="shared" si="65"/>
        <v>1.151</v>
      </c>
      <c r="CA391" s="41">
        <f t="shared" si="65"/>
        <v>1.151</v>
      </c>
      <c r="CB391" s="41">
        <f t="shared" si="65"/>
        <v>1.151</v>
      </c>
      <c r="CC391" s="41">
        <f t="shared" si="65"/>
        <v>1.151</v>
      </c>
      <c r="CD391" s="41">
        <f t="shared" si="65"/>
        <v>1.151</v>
      </c>
      <c r="CE391" s="41">
        <f t="shared" si="65"/>
        <v>1.151</v>
      </c>
      <c r="CF391" s="41">
        <f t="shared" si="65"/>
        <v>1.151</v>
      </c>
      <c r="CG391" s="41">
        <f t="shared" si="65"/>
        <v>1.151</v>
      </c>
      <c r="CH391" s="41">
        <f t="shared" si="65"/>
        <v>1.151</v>
      </c>
      <c r="CI391" s="41">
        <f t="shared" si="65"/>
        <v>1.151</v>
      </c>
      <c r="CJ391" s="41">
        <f t="shared" si="65"/>
        <v>1.151</v>
      </c>
      <c r="CK391" s="41">
        <f t="shared" si="65"/>
        <v>1.151</v>
      </c>
      <c r="CL391" s="41">
        <f t="shared" si="65"/>
        <v>1.151</v>
      </c>
      <c r="CM391" s="41">
        <f t="shared" si="65"/>
        <v>1.151</v>
      </c>
      <c r="CN391" s="41">
        <f t="shared" si="65"/>
        <v>1.151</v>
      </c>
      <c r="CO391" s="41">
        <f t="shared" si="65"/>
        <v>1.1409333333333334</v>
      </c>
      <c r="CP391" s="41">
        <f t="shared" si="65"/>
        <v>1.1308666666666667</v>
      </c>
      <c r="CQ391" s="41">
        <f t="shared" si="65"/>
        <v>1.1208</v>
      </c>
      <c r="CR391" s="41">
        <f t="shared" si="65"/>
        <v>1.1107333333333334</v>
      </c>
      <c r="CS391" s="41">
        <f t="shared" si="65"/>
        <v>1.1006666666666667</v>
      </c>
      <c r="CT391" s="41">
        <f t="shared" si="65"/>
        <v>1.0906</v>
      </c>
      <c r="CU391" s="41">
        <f t="shared" si="65"/>
        <v>1.0805333333333333</v>
      </c>
      <c r="CV391" s="41">
        <f t="shared" si="65"/>
        <v>1.0704666666666667</v>
      </c>
      <c r="CW391" s="41">
        <f t="shared" si="65"/>
        <v>1.0604</v>
      </c>
      <c r="CX391" s="41">
        <f t="shared" si="65"/>
        <v>1.0503333333333333</v>
      </c>
      <c r="CY391" s="41">
        <f t="shared" si="65"/>
        <v>1.0402666666666667</v>
      </c>
      <c r="CZ391" s="41">
        <f t="shared" si="65"/>
        <v>1.0302</v>
      </c>
      <c r="DA391" s="41">
        <f t="shared" si="65"/>
        <v>1.0201333333333333</v>
      </c>
      <c r="DB391" s="41">
        <f t="shared" si="65"/>
        <v>1.0100666666666667</v>
      </c>
      <c r="DC391" s="41">
        <f t="shared" si="65"/>
        <v>1</v>
      </c>
      <c r="DG391" s="34"/>
      <c r="DH391" s="7" t="s">
        <v>13</v>
      </c>
      <c r="DI391" s="7" t="s">
        <v>31</v>
      </c>
      <c r="DJ391" s="140"/>
      <c r="DK391" s="41">
        <f t="shared" si="66"/>
        <v>1.0269999999999999</v>
      </c>
      <c r="DL391" s="41">
        <f t="shared" si="66"/>
        <v>1.0269999999999999</v>
      </c>
      <c r="DM391" s="41">
        <f t="shared" si="66"/>
        <v>1.0269999999999999</v>
      </c>
      <c r="DN391" s="41">
        <f t="shared" si="66"/>
        <v>1.0269999999999999</v>
      </c>
      <c r="DO391" s="41">
        <f t="shared" si="66"/>
        <v>1.0269999999999999</v>
      </c>
      <c r="DP391" s="41">
        <f t="shared" si="66"/>
        <v>1.0269999999999999</v>
      </c>
      <c r="DQ391" s="41">
        <f t="shared" si="66"/>
        <v>1.0269999999999999</v>
      </c>
      <c r="DR391" s="41">
        <f t="shared" si="66"/>
        <v>1.0269999999999999</v>
      </c>
      <c r="DS391" s="41">
        <f t="shared" si="66"/>
        <v>1.0269999999999999</v>
      </c>
      <c r="DT391" s="41">
        <f t="shared" si="66"/>
        <v>1.0269999999999999</v>
      </c>
      <c r="DU391" s="41">
        <f t="shared" si="66"/>
        <v>1.0269999999999999</v>
      </c>
      <c r="DV391" s="41">
        <f t="shared" si="66"/>
        <v>1.0269999999999999</v>
      </c>
      <c r="DW391" s="41">
        <f t="shared" si="66"/>
        <v>1.0269999999999999</v>
      </c>
      <c r="DX391" s="41">
        <f t="shared" si="66"/>
        <v>1.0269999999999999</v>
      </c>
      <c r="DY391" s="41">
        <f t="shared" si="66"/>
        <v>1.0269999999999999</v>
      </c>
      <c r="DZ391" s="41">
        <f t="shared" si="66"/>
        <v>1.0251999999999999</v>
      </c>
      <c r="EA391" s="41">
        <f t="shared" si="66"/>
        <v>1.0234000000000001</v>
      </c>
      <c r="EB391" s="41">
        <f t="shared" si="66"/>
        <v>1.0216000000000001</v>
      </c>
      <c r="EC391" s="41">
        <f t="shared" si="66"/>
        <v>1.0198</v>
      </c>
      <c r="ED391" s="41">
        <f t="shared" si="66"/>
        <v>1.018</v>
      </c>
      <c r="EE391" s="41">
        <f t="shared" si="66"/>
        <v>1.0162</v>
      </c>
      <c r="EF391" s="41">
        <f t="shared" si="66"/>
        <v>1.0144</v>
      </c>
      <c r="EG391" s="41">
        <f t="shared" si="66"/>
        <v>1.0125999999999999</v>
      </c>
      <c r="EH391" s="41">
        <f t="shared" si="66"/>
        <v>1.0107999999999999</v>
      </c>
      <c r="EI391" s="41">
        <f t="shared" si="66"/>
        <v>1.0089999999999999</v>
      </c>
      <c r="EJ391" s="41">
        <f t="shared" si="66"/>
        <v>1.0072000000000001</v>
      </c>
      <c r="EK391" s="41">
        <f t="shared" si="66"/>
        <v>1.0054000000000001</v>
      </c>
      <c r="EL391" s="41">
        <f t="shared" si="66"/>
        <v>1.0036</v>
      </c>
      <c r="EM391" s="41">
        <f t="shared" si="66"/>
        <v>1.0018</v>
      </c>
      <c r="EN391" s="41">
        <f t="shared" si="66"/>
        <v>1</v>
      </c>
    </row>
    <row r="392" spans="1:144" x14ac:dyDescent="0.25">
      <c r="A392" s="34"/>
      <c r="B392" s="7" t="s">
        <v>13</v>
      </c>
      <c r="C392" s="7" t="s">
        <v>10</v>
      </c>
      <c r="D392" s="140"/>
      <c r="E392" s="41">
        <f t="shared" ref="E392:AH392" si="67">1+($C150*E$160/E$161)</f>
        <v>1.008</v>
      </c>
      <c r="F392" s="41">
        <f t="shared" si="67"/>
        <v>1.008</v>
      </c>
      <c r="G392" s="41">
        <f t="shared" si="67"/>
        <v>1.008</v>
      </c>
      <c r="H392" s="41">
        <f t="shared" si="67"/>
        <v>1.008</v>
      </c>
      <c r="I392" s="41">
        <f t="shared" si="67"/>
        <v>1.008</v>
      </c>
      <c r="J392" s="41">
        <f t="shared" si="67"/>
        <v>1.008</v>
      </c>
      <c r="K392" s="41">
        <f t="shared" si="67"/>
        <v>1.008</v>
      </c>
      <c r="L392" s="41">
        <f t="shared" si="67"/>
        <v>1.008</v>
      </c>
      <c r="M392" s="41">
        <f t="shared" si="67"/>
        <v>1.008</v>
      </c>
      <c r="N392" s="41">
        <f t="shared" si="67"/>
        <v>1.008</v>
      </c>
      <c r="O392" s="41">
        <f t="shared" si="67"/>
        <v>1.008</v>
      </c>
      <c r="P392" s="41">
        <f t="shared" si="67"/>
        <v>1.008</v>
      </c>
      <c r="Q392" s="41">
        <f t="shared" si="67"/>
        <v>1.008</v>
      </c>
      <c r="R392" s="41">
        <f t="shared" si="67"/>
        <v>1.008</v>
      </c>
      <c r="S392" s="41">
        <f t="shared" si="67"/>
        <v>1.008</v>
      </c>
      <c r="T392" s="41">
        <f t="shared" si="67"/>
        <v>1.0074666666666667</v>
      </c>
      <c r="U392" s="41">
        <f t="shared" si="67"/>
        <v>1.0069333333333332</v>
      </c>
      <c r="V392" s="41">
        <f t="shared" si="67"/>
        <v>1.0064</v>
      </c>
      <c r="W392" s="41">
        <f t="shared" si="67"/>
        <v>1.0058666666666667</v>
      </c>
      <c r="X392" s="41">
        <f t="shared" si="67"/>
        <v>1.0053333333333334</v>
      </c>
      <c r="Y392" s="41">
        <f t="shared" si="67"/>
        <v>1.0047999999999999</v>
      </c>
      <c r="Z392" s="41">
        <f t="shared" si="67"/>
        <v>1.0042666666666666</v>
      </c>
      <c r="AA392" s="41">
        <f t="shared" si="67"/>
        <v>1.0037333333333334</v>
      </c>
      <c r="AB392" s="41">
        <f t="shared" si="67"/>
        <v>1.0032000000000001</v>
      </c>
      <c r="AC392" s="41">
        <f t="shared" si="67"/>
        <v>1.0026666666666666</v>
      </c>
      <c r="AD392" s="41">
        <f t="shared" si="67"/>
        <v>1.0021333333333333</v>
      </c>
      <c r="AE392" s="41">
        <f t="shared" si="67"/>
        <v>1.0016</v>
      </c>
      <c r="AF392" s="41">
        <f t="shared" si="67"/>
        <v>1.0010666666666668</v>
      </c>
      <c r="AG392" s="41">
        <f t="shared" si="67"/>
        <v>1.0005333333333333</v>
      </c>
      <c r="AH392" s="41">
        <f t="shared" si="67"/>
        <v>1</v>
      </c>
      <c r="AK392" s="34"/>
      <c r="AL392" s="7" t="s">
        <v>13</v>
      </c>
      <c r="AM392" s="7" t="s">
        <v>10</v>
      </c>
      <c r="AN392" s="140"/>
      <c r="AO392" s="41">
        <f t="shared" ref="AO392:BR392" si="68">1+($F150*E$160/E$161)</f>
        <v>1.4729999999999999</v>
      </c>
      <c r="AP392" s="41">
        <f t="shared" si="68"/>
        <v>1.4729999999999999</v>
      </c>
      <c r="AQ392" s="41">
        <f t="shared" si="68"/>
        <v>1.4729999999999999</v>
      </c>
      <c r="AR392" s="41">
        <f t="shared" si="68"/>
        <v>1.4729999999999999</v>
      </c>
      <c r="AS392" s="41">
        <f t="shared" si="68"/>
        <v>1.4729999999999999</v>
      </c>
      <c r="AT392" s="41">
        <f t="shared" si="68"/>
        <v>1.4729999999999999</v>
      </c>
      <c r="AU392" s="41">
        <f t="shared" si="68"/>
        <v>1.4729999999999999</v>
      </c>
      <c r="AV392" s="41">
        <f t="shared" si="68"/>
        <v>1.4729999999999999</v>
      </c>
      <c r="AW392" s="41">
        <f t="shared" si="68"/>
        <v>1.4729999999999999</v>
      </c>
      <c r="AX392" s="41">
        <f t="shared" si="68"/>
        <v>1.4729999999999999</v>
      </c>
      <c r="AY392" s="41">
        <f t="shared" si="68"/>
        <v>1.4729999999999999</v>
      </c>
      <c r="AZ392" s="41">
        <f t="shared" si="68"/>
        <v>1.4729999999999999</v>
      </c>
      <c r="BA392" s="41">
        <f t="shared" si="68"/>
        <v>1.4729999999999999</v>
      </c>
      <c r="BB392" s="41">
        <f t="shared" si="68"/>
        <v>1.4729999999999999</v>
      </c>
      <c r="BC392" s="41">
        <f t="shared" si="68"/>
        <v>1.4729999999999999</v>
      </c>
      <c r="BD392" s="41">
        <f t="shared" si="68"/>
        <v>1.4414666666666667</v>
      </c>
      <c r="BE392" s="41">
        <f t="shared" si="68"/>
        <v>1.4099333333333333</v>
      </c>
      <c r="BF392" s="41">
        <f t="shared" si="68"/>
        <v>1.3784000000000001</v>
      </c>
      <c r="BG392" s="41">
        <f t="shared" si="68"/>
        <v>1.3468666666666667</v>
      </c>
      <c r="BH392" s="41">
        <f t="shared" si="68"/>
        <v>1.3153333333333332</v>
      </c>
      <c r="BI392" s="41">
        <f t="shared" si="68"/>
        <v>1.2838000000000001</v>
      </c>
      <c r="BJ392" s="41">
        <f t="shared" si="68"/>
        <v>1.2522666666666666</v>
      </c>
      <c r="BK392" s="41">
        <f t="shared" si="68"/>
        <v>1.2207333333333334</v>
      </c>
      <c r="BL392" s="41">
        <f t="shared" si="68"/>
        <v>1.1892</v>
      </c>
      <c r="BM392" s="41">
        <f t="shared" si="68"/>
        <v>1.1576666666666666</v>
      </c>
      <c r="BN392" s="41">
        <f t="shared" si="68"/>
        <v>1.1261333333333332</v>
      </c>
      <c r="BO392" s="41">
        <f t="shared" si="68"/>
        <v>1.0946</v>
      </c>
      <c r="BP392" s="41">
        <f t="shared" si="68"/>
        <v>1.0630666666666666</v>
      </c>
      <c r="BQ392" s="41">
        <f t="shared" si="68"/>
        <v>1.0315333333333334</v>
      </c>
      <c r="BR392" s="41">
        <f t="shared" si="68"/>
        <v>1</v>
      </c>
      <c r="BV392" s="34"/>
      <c r="BW392" s="7" t="s">
        <v>13</v>
      </c>
      <c r="BX392" s="7" t="s">
        <v>10</v>
      </c>
      <c r="BY392" s="140"/>
      <c r="BZ392" s="41">
        <f t="shared" ref="BZ392:DC392" si="69">1+($E150*E$160/E$161)</f>
        <v>1.151</v>
      </c>
      <c r="CA392" s="41">
        <f t="shared" si="69"/>
        <v>1.151</v>
      </c>
      <c r="CB392" s="41">
        <f t="shared" si="69"/>
        <v>1.151</v>
      </c>
      <c r="CC392" s="41">
        <f t="shared" si="69"/>
        <v>1.151</v>
      </c>
      <c r="CD392" s="41">
        <f t="shared" si="69"/>
        <v>1.151</v>
      </c>
      <c r="CE392" s="41">
        <f t="shared" si="69"/>
        <v>1.151</v>
      </c>
      <c r="CF392" s="41">
        <f t="shared" si="69"/>
        <v>1.151</v>
      </c>
      <c r="CG392" s="41">
        <f t="shared" si="69"/>
        <v>1.151</v>
      </c>
      <c r="CH392" s="41">
        <f t="shared" si="69"/>
        <v>1.151</v>
      </c>
      <c r="CI392" s="41">
        <f t="shared" si="69"/>
        <v>1.151</v>
      </c>
      <c r="CJ392" s="41">
        <f t="shared" si="69"/>
        <v>1.151</v>
      </c>
      <c r="CK392" s="41">
        <f t="shared" si="69"/>
        <v>1.151</v>
      </c>
      <c r="CL392" s="41">
        <f t="shared" si="69"/>
        <v>1.151</v>
      </c>
      <c r="CM392" s="41">
        <f t="shared" si="69"/>
        <v>1.151</v>
      </c>
      <c r="CN392" s="41">
        <f t="shared" si="69"/>
        <v>1.151</v>
      </c>
      <c r="CO392" s="41">
        <f t="shared" si="69"/>
        <v>1.1409333333333334</v>
      </c>
      <c r="CP392" s="41">
        <f t="shared" si="69"/>
        <v>1.1308666666666667</v>
      </c>
      <c r="CQ392" s="41">
        <f t="shared" si="69"/>
        <v>1.1208</v>
      </c>
      <c r="CR392" s="41">
        <f t="shared" si="69"/>
        <v>1.1107333333333334</v>
      </c>
      <c r="CS392" s="41">
        <f t="shared" si="69"/>
        <v>1.1006666666666667</v>
      </c>
      <c r="CT392" s="41">
        <f t="shared" si="69"/>
        <v>1.0906</v>
      </c>
      <c r="CU392" s="41">
        <f t="shared" si="69"/>
        <v>1.0805333333333333</v>
      </c>
      <c r="CV392" s="41">
        <f t="shared" si="69"/>
        <v>1.0704666666666667</v>
      </c>
      <c r="CW392" s="41">
        <f t="shared" si="69"/>
        <v>1.0604</v>
      </c>
      <c r="CX392" s="41">
        <f t="shared" si="69"/>
        <v>1.0503333333333333</v>
      </c>
      <c r="CY392" s="41">
        <f t="shared" si="69"/>
        <v>1.0402666666666667</v>
      </c>
      <c r="CZ392" s="41">
        <f t="shared" si="69"/>
        <v>1.0302</v>
      </c>
      <c r="DA392" s="41">
        <f t="shared" si="69"/>
        <v>1.0201333333333333</v>
      </c>
      <c r="DB392" s="41">
        <f t="shared" si="69"/>
        <v>1.0100666666666667</v>
      </c>
      <c r="DC392" s="41">
        <f t="shared" si="69"/>
        <v>1</v>
      </c>
      <c r="DG392" s="34"/>
      <c r="DH392" s="7" t="s">
        <v>13</v>
      </c>
      <c r="DI392" s="7" t="s">
        <v>10</v>
      </c>
      <c r="DJ392" s="140"/>
      <c r="DK392" s="41">
        <f t="shared" ref="DK392:EN392" si="70">1+($D150*E$160/E$161)</f>
        <v>1.0269999999999999</v>
      </c>
      <c r="DL392" s="41">
        <f t="shared" si="70"/>
        <v>1.0269999999999999</v>
      </c>
      <c r="DM392" s="41">
        <f t="shared" si="70"/>
        <v>1.0269999999999999</v>
      </c>
      <c r="DN392" s="41">
        <f t="shared" si="70"/>
        <v>1.0269999999999999</v>
      </c>
      <c r="DO392" s="41">
        <f t="shared" si="70"/>
        <v>1.0269999999999999</v>
      </c>
      <c r="DP392" s="41">
        <f t="shared" si="70"/>
        <v>1.0269999999999999</v>
      </c>
      <c r="DQ392" s="41">
        <f t="shared" si="70"/>
        <v>1.0269999999999999</v>
      </c>
      <c r="DR392" s="41">
        <f t="shared" si="70"/>
        <v>1.0269999999999999</v>
      </c>
      <c r="DS392" s="41">
        <f t="shared" si="70"/>
        <v>1.0269999999999999</v>
      </c>
      <c r="DT392" s="41">
        <f t="shared" si="70"/>
        <v>1.0269999999999999</v>
      </c>
      <c r="DU392" s="41">
        <f t="shared" si="70"/>
        <v>1.0269999999999999</v>
      </c>
      <c r="DV392" s="41">
        <f t="shared" si="70"/>
        <v>1.0269999999999999</v>
      </c>
      <c r="DW392" s="41">
        <f t="shared" si="70"/>
        <v>1.0269999999999999</v>
      </c>
      <c r="DX392" s="41">
        <f t="shared" si="70"/>
        <v>1.0269999999999999</v>
      </c>
      <c r="DY392" s="41">
        <f t="shared" si="70"/>
        <v>1.0269999999999999</v>
      </c>
      <c r="DZ392" s="41">
        <f t="shared" si="70"/>
        <v>1.0251999999999999</v>
      </c>
      <c r="EA392" s="41">
        <f t="shared" si="70"/>
        <v>1.0234000000000001</v>
      </c>
      <c r="EB392" s="41">
        <f t="shared" si="70"/>
        <v>1.0216000000000001</v>
      </c>
      <c r="EC392" s="41">
        <f t="shared" si="70"/>
        <v>1.0198</v>
      </c>
      <c r="ED392" s="41">
        <f t="shared" si="70"/>
        <v>1.018</v>
      </c>
      <c r="EE392" s="41">
        <f t="shared" si="70"/>
        <v>1.0162</v>
      </c>
      <c r="EF392" s="41">
        <f t="shared" si="70"/>
        <v>1.0144</v>
      </c>
      <c r="EG392" s="41">
        <f t="shared" si="70"/>
        <v>1.0125999999999999</v>
      </c>
      <c r="EH392" s="41">
        <f t="shared" si="70"/>
        <v>1.0107999999999999</v>
      </c>
      <c r="EI392" s="41">
        <f t="shared" si="70"/>
        <v>1.0089999999999999</v>
      </c>
      <c r="EJ392" s="41">
        <f t="shared" si="70"/>
        <v>1.0072000000000001</v>
      </c>
      <c r="EK392" s="41">
        <f t="shared" si="70"/>
        <v>1.0054000000000001</v>
      </c>
      <c r="EL392" s="41">
        <f t="shared" si="70"/>
        <v>1.0036</v>
      </c>
      <c r="EM392" s="41">
        <f t="shared" si="70"/>
        <v>1.0018</v>
      </c>
      <c r="EN392" s="41">
        <f t="shared" si="70"/>
        <v>1</v>
      </c>
    </row>
    <row r="393" spans="1:144" x14ac:dyDescent="0.25">
      <c r="A393" s="34"/>
      <c r="B393" s="7" t="s">
        <v>14</v>
      </c>
      <c r="C393" s="7" t="s">
        <v>147</v>
      </c>
      <c r="D393" s="140"/>
      <c r="E393" s="41">
        <f t="shared" ref="E393:AH401" si="71">1+($C142*E$160/E$161)</f>
        <v>1.024</v>
      </c>
      <c r="F393" s="41">
        <f t="shared" si="71"/>
        <v>1.024</v>
      </c>
      <c r="G393" s="41">
        <f t="shared" si="71"/>
        <v>1.024</v>
      </c>
      <c r="H393" s="41">
        <f t="shared" si="71"/>
        <v>1.024</v>
      </c>
      <c r="I393" s="41">
        <f t="shared" si="71"/>
        <v>1.024</v>
      </c>
      <c r="J393" s="41">
        <f t="shared" si="71"/>
        <v>1.024</v>
      </c>
      <c r="K393" s="41">
        <f t="shared" si="71"/>
        <v>1.024</v>
      </c>
      <c r="L393" s="41">
        <f t="shared" si="71"/>
        <v>1.024</v>
      </c>
      <c r="M393" s="41">
        <f t="shared" si="71"/>
        <v>1.024</v>
      </c>
      <c r="N393" s="41">
        <f t="shared" si="71"/>
        <v>1.024</v>
      </c>
      <c r="O393" s="41">
        <f t="shared" si="71"/>
        <v>1.024</v>
      </c>
      <c r="P393" s="41">
        <f t="shared" si="71"/>
        <v>1.024</v>
      </c>
      <c r="Q393" s="41">
        <f t="shared" si="71"/>
        <v>1.024</v>
      </c>
      <c r="R393" s="41">
        <f t="shared" si="71"/>
        <v>1.024</v>
      </c>
      <c r="S393" s="41">
        <f t="shared" si="71"/>
        <v>1.024</v>
      </c>
      <c r="T393" s="41">
        <f t="shared" si="71"/>
        <v>1.0224</v>
      </c>
      <c r="U393" s="41">
        <f t="shared" si="71"/>
        <v>1.0207999999999999</v>
      </c>
      <c r="V393" s="41">
        <f t="shared" si="71"/>
        <v>1.0192000000000001</v>
      </c>
      <c r="W393" s="41">
        <f t="shared" si="71"/>
        <v>1.0176000000000001</v>
      </c>
      <c r="X393" s="41">
        <f t="shared" si="71"/>
        <v>1.016</v>
      </c>
      <c r="Y393" s="41">
        <f t="shared" si="71"/>
        <v>1.0144</v>
      </c>
      <c r="Z393" s="41">
        <f t="shared" si="71"/>
        <v>1.0127999999999999</v>
      </c>
      <c r="AA393" s="41">
        <f t="shared" si="71"/>
        <v>1.0112000000000001</v>
      </c>
      <c r="AB393" s="41">
        <f t="shared" si="71"/>
        <v>1.0096000000000001</v>
      </c>
      <c r="AC393" s="41">
        <f t="shared" si="71"/>
        <v>1.008</v>
      </c>
      <c r="AD393" s="41">
        <f t="shared" si="71"/>
        <v>1.0064</v>
      </c>
      <c r="AE393" s="41">
        <f t="shared" si="71"/>
        <v>1.0047999999999999</v>
      </c>
      <c r="AF393" s="41">
        <f t="shared" si="71"/>
        <v>1.0032000000000001</v>
      </c>
      <c r="AG393" s="41">
        <f t="shared" si="71"/>
        <v>1.0016</v>
      </c>
      <c r="AH393" s="41">
        <f t="shared" si="71"/>
        <v>1</v>
      </c>
      <c r="AK393" s="34"/>
      <c r="AL393" s="7" t="s">
        <v>14</v>
      </c>
      <c r="AM393" s="7" t="s">
        <v>147</v>
      </c>
      <c r="AN393" s="140"/>
      <c r="AO393" s="41">
        <f t="shared" ref="AO393:BR401" si="72">1+($F142*E$160/E$161)</f>
        <v>1.4729999999999999</v>
      </c>
      <c r="AP393" s="41">
        <f t="shared" si="72"/>
        <v>1.4729999999999999</v>
      </c>
      <c r="AQ393" s="41">
        <f t="shared" si="72"/>
        <v>1.4729999999999999</v>
      </c>
      <c r="AR393" s="41">
        <f t="shared" si="72"/>
        <v>1.4729999999999999</v>
      </c>
      <c r="AS393" s="41">
        <f t="shared" si="72"/>
        <v>1.4729999999999999</v>
      </c>
      <c r="AT393" s="41">
        <f t="shared" si="72"/>
        <v>1.4729999999999999</v>
      </c>
      <c r="AU393" s="41">
        <f t="shared" si="72"/>
        <v>1.4729999999999999</v>
      </c>
      <c r="AV393" s="41">
        <f t="shared" si="72"/>
        <v>1.4729999999999999</v>
      </c>
      <c r="AW393" s="41">
        <f t="shared" si="72"/>
        <v>1.4729999999999999</v>
      </c>
      <c r="AX393" s="41">
        <f t="shared" si="72"/>
        <v>1.4729999999999999</v>
      </c>
      <c r="AY393" s="41">
        <f t="shared" si="72"/>
        <v>1.4729999999999999</v>
      </c>
      <c r="AZ393" s="41">
        <f t="shared" si="72"/>
        <v>1.4729999999999999</v>
      </c>
      <c r="BA393" s="41">
        <f t="shared" si="72"/>
        <v>1.4729999999999999</v>
      </c>
      <c r="BB393" s="41">
        <f t="shared" si="72"/>
        <v>1.4729999999999999</v>
      </c>
      <c r="BC393" s="41">
        <f t="shared" si="72"/>
        <v>1.4729999999999999</v>
      </c>
      <c r="BD393" s="41">
        <f t="shared" si="72"/>
        <v>1.4414666666666667</v>
      </c>
      <c r="BE393" s="41">
        <f t="shared" si="72"/>
        <v>1.4099333333333333</v>
      </c>
      <c r="BF393" s="41">
        <f t="shared" si="72"/>
        <v>1.3784000000000001</v>
      </c>
      <c r="BG393" s="41">
        <f t="shared" si="72"/>
        <v>1.3468666666666667</v>
      </c>
      <c r="BH393" s="41">
        <f t="shared" si="72"/>
        <v>1.3153333333333332</v>
      </c>
      <c r="BI393" s="41">
        <f t="shared" si="72"/>
        <v>1.2838000000000001</v>
      </c>
      <c r="BJ393" s="41">
        <f t="shared" si="72"/>
        <v>1.2522666666666666</v>
      </c>
      <c r="BK393" s="41">
        <f t="shared" si="72"/>
        <v>1.2207333333333334</v>
      </c>
      <c r="BL393" s="41">
        <f t="shared" si="72"/>
        <v>1.1892</v>
      </c>
      <c r="BM393" s="41">
        <f t="shared" si="72"/>
        <v>1.1576666666666666</v>
      </c>
      <c r="BN393" s="41">
        <f t="shared" si="72"/>
        <v>1.1261333333333332</v>
      </c>
      <c r="BO393" s="41">
        <f t="shared" si="72"/>
        <v>1.0946</v>
      </c>
      <c r="BP393" s="41">
        <f t="shared" si="72"/>
        <v>1.0630666666666666</v>
      </c>
      <c r="BQ393" s="41">
        <f t="shared" si="72"/>
        <v>1.0315333333333334</v>
      </c>
      <c r="BR393" s="41">
        <f t="shared" si="72"/>
        <v>1</v>
      </c>
      <c r="BV393" s="34"/>
      <c r="BW393" s="7" t="s">
        <v>14</v>
      </c>
      <c r="BX393" s="57" t="s">
        <v>147</v>
      </c>
      <c r="BY393" s="140"/>
      <c r="BZ393" s="41">
        <f t="shared" ref="BZ393:DC401" si="73">1+($E142*E$160/E$161)</f>
        <v>1.1850000000000001</v>
      </c>
      <c r="CA393" s="41">
        <f t="shared" si="73"/>
        <v>1.1850000000000001</v>
      </c>
      <c r="CB393" s="41">
        <f t="shared" si="73"/>
        <v>1.1850000000000001</v>
      </c>
      <c r="CC393" s="41">
        <f t="shared" si="73"/>
        <v>1.1850000000000001</v>
      </c>
      <c r="CD393" s="41">
        <f t="shared" si="73"/>
        <v>1.1850000000000001</v>
      </c>
      <c r="CE393" s="41">
        <f t="shared" si="73"/>
        <v>1.1850000000000001</v>
      </c>
      <c r="CF393" s="41">
        <f t="shared" si="73"/>
        <v>1.1850000000000001</v>
      </c>
      <c r="CG393" s="41">
        <f t="shared" si="73"/>
        <v>1.1850000000000001</v>
      </c>
      <c r="CH393" s="41">
        <f t="shared" si="73"/>
        <v>1.1850000000000001</v>
      </c>
      <c r="CI393" s="41">
        <f t="shared" si="73"/>
        <v>1.1850000000000001</v>
      </c>
      <c r="CJ393" s="41">
        <f t="shared" si="73"/>
        <v>1.1850000000000001</v>
      </c>
      <c r="CK393" s="41">
        <f t="shared" si="73"/>
        <v>1.1850000000000001</v>
      </c>
      <c r="CL393" s="41">
        <f t="shared" si="73"/>
        <v>1.1850000000000001</v>
      </c>
      <c r="CM393" s="41">
        <f t="shared" si="73"/>
        <v>1.1850000000000001</v>
      </c>
      <c r="CN393" s="41">
        <f t="shared" si="73"/>
        <v>1.1850000000000001</v>
      </c>
      <c r="CO393" s="41">
        <f t="shared" si="73"/>
        <v>1.1726666666666667</v>
      </c>
      <c r="CP393" s="41">
        <f t="shared" si="73"/>
        <v>1.1603333333333334</v>
      </c>
      <c r="CQ393" s="41">
        <f t="shared" si="73"/>
        <v>1.1479999999999999</v>
      </c>
      <c r="CR393" s="41">
        <f t="shared" si="73"/>
        <v>1.1356666666666666</v>
      </c>
      <c r="CS393" s="41">
        <f t="shared" si="73"/>
        <v>1.1233333333333333</v>
      </c>
      <c r="CT393" s="41">
        <f t="shared" si="73"/>
        <v>1.111</v>
      </c>
      <c r="CU393" s="41">
        <f t="shared" si="73"/>
        <v>1.0986666666666667</v>
      </c>
      <c r="CV393" s="41">
        <f t="shared" si="73"/>
        <v>1.0863333333333334</v>
      </c>
      <c r="CW393" s="41">
        <f t="shared" si="73"/>
        <v>1.0740000000000001</v>
      </c>
      <c r="CX393" s="41">
        <f t="shared" si="73"/>
        <v>1.0616666666666668</v>
      </c>
      <c r="CY393" s="41">
        <f t="shared" si="73"/>
        <v>1.0493333333333332</v>
      </c>
      <c r="CZ393" s="41">
        <f t="shared" si="73"/>
        <v>1.0369999999999999</v>
      </c>
      <c r="DA393" s="41">
        <f t="shared" si="73"/>
        <v>1.0246666666666666</v>
      </c>
      <c r="DB393" s="41">
        <f t="shared" si="73"/>
        <v>1.0123333333333333</v>
      </c>
      <c r="DC393" s="41">
        <f t="shared" si="73"/>
        <v>1</v>
      </c>
      <c r="DG393" s="34"/>
      <c r="DH393" s="7" t="s">
        <v>14</v>
      </c>
      <c r="DI393" s="57" t="s">
        <v>147</v>
      </c>
      <c r="DJ393" s="140"/>
      <c r="DK393" s="41">
        <f t="shared" ref="DK393:EN401" si="74">1+($D142*E$160/E$161)</f>
        <v>1.0469999999999999</v>
      </c>
      <c r="DL393" s="41">
        <f t="shared" si="74"/>
        <v>1.0469999999999999</v>
      </c>
      <c r="DM393" s="41">
        <f t="shared" si="74"/>
        <v>1.0469999999999999</v>
      </c>
      <c r="DN393" s="41">
        <f t="shared" si="74"/>
        <v>1.0469999999999999</v>
      </c>
      <c r="DO393" s="41">
        <f t="shared" si="74"/>
        <v>1.0469999999999999</v>
      </c>
      <c r="DP393" s="41">
        <f t="shared" si="74"/>
        <v>1.0469999999999999</v>
      </c>
      <c r="DQ393" s="41">
        <f t="shared" si="74"/>
        <v>1.0469999999999999</v>
      </c>
      <c r="DR393" s="41">
        <f t="shared" si="74"/>
        <v>1.0469999999999999</v>
      </c>
      <c r="DS393" s="41">
        <f t="shared" si="74"/>
        <v>1.0469999999999999</v>
      </c>
      <c r="DT393" s="41">
        <f t="shared" si="74"/>
        <v>1.0469999999999999</v>
      </c>
      <c r="DU393" s="41">
        <f t="shared" si="74"/>
        <v>1.0469999999999999</v>
      </c>
      <c r="DV393" s="41">
        <f t="shared" si="74"/>
        <v>1.0469999999999999</v>
      </c>
      <c r="DW393" s="41">
        <f t="shared" si="74"/>
        <v>1.0469999999999999</v>
      </c>
      <c r="DX393" s="41">
        <f t="shared" si="74"/>
        <v>1.0469999999999999</v>
      </c>
      <c r="DY393" s="41">
        <f t="shared" si="74"/>
        <v>1.0469999999999999</v>
      </c>
      <c r="DZ393" s="41">
        <f t="shared" si="74"/>
        <v>1.0438666666666667</v>
      </c>
      <c r="EA393" s="41">
        <f t="shared" si="74"/>
        <v>1.0407333333333333</v>
      </c>
      <c r="EB393" s="41">
        <f t="shared" si="74"/>
        <v>1.0376000000000001</v>
      </c>
      <c r="EC393" s="41">
        <f t="shared" si="74"/>
        <v>1.0344666666666666</v>
      </c>
      <c r="ED393" s="41">
        <f t="shared" si="74"/>
        <v>1.0313333333333334</v>
      </c>
      <c r="EE393" s="41">
        <f t="shared" si="74"/>
        <v>1.0282</v>
      </c>
      <c r="EF393" s="41">
        <f t="shared" si="74"/>
        <v>1.0250666666666666</v>
      </c>
      <c r="EG393" s="41">
        <f t="shared" si="74"/>
        <v>1.0219333333333334</v>
      </c>
      <c r="EH393" s="41">
        <f t="shared" si="74"/>
        <v>1.0187999999999999</v>
      </c>
      <c r="EI393" s="41">
        <f t="shared" si="74"/>
        <v>1.0156666666666667</v>
      </c>
      <c r="EJ393" s="41">
        <f t="shared" si="74"/>
        <v>1.0125333333333333</v>
      </c>
      <c r="EK393" s="41">
        <f t="shared" si="74"/>
        <v>1.0094000000000001</v>
      </c>
      <c r="EL393" s="41">
        <f t="shared" si="74"/>
        <v>1.0062666666666666</v>
      </c>
      <c r="EM393" s="41">
        <f t="shared" si="74"/>
        <v>1.0031333333333334</v>
      </c>
      <c r="EN393" s="41">
        <f t="shared" si="74"/>
        <v>1</v>
      </c>
    </row>
    <row r="394" spans="1:144" x14ac:dyDescent="0.25">
      <c r="A394" s="34"/>
      <c r="B394" s="7" t="s">
        <v>14</v>
      </c>
      <c r="C394" s="7" t="s">
        <v>148</v>
      </c>
      <c r="D394" s="140"/>
      <c r="E394" s="41">
        <f t="shared" si="71"/>
        <v>1.024</v>
      </c>
      <c r="F394" s="41">
        <f t="shared" si="71"/>
        <v>1.024</v>
      </c>
      <c r="G394" s="41">
        <f t="shared" si="71"/>
        <v>1.024</v>
      </c>
      <c r="H394" s="41">
        <f t="shared" si="71"/>
        <v>1.024</v>
      </c>
      <c r="I394" s="41">
        <f t="shared" si="71"/>
        <v>1.024</v>
      </c>
      <c r="J394" s="41">
        <f t="shared" si="71"/>
        <v>1.024</v>
      </c>
      <c r="K394" s="41">
        <f t="shared" si="71"/>
        <v>1.024</v>
      </c>
      <c r="L394" s="41">
        <f t="shared" si="71"/>
        <v>1.024</v>
      </c>
      <c r="M394" s="41">
        <f t="shared" si="71"/>
        <v>1.024</v>
      </c>
      <c r="N394" s="41">
        <f t="shared" si="71"/>
        <v>1.024</v>
      </c>
      <c r="O394" s="41">
        <f t="shared" si="71"/>
        <v>1.024</v>
      </c>
      <c r="P394" s="41">
        <f t="shared" si="71"/>
        <v>1.024</v>
      </c>
      <c r="Q394" s="41">
        <f t="shared" si="71"/>
        <v>1.024</v>
      </c>
      <c r="R394" s="41">
        <f t="shared" si="71"/>
        <v>1.024</v>
      </c>
      <c r="S394" s="41">
        <f t="shared" si="71"/>
        <v>1.024</v>
      </c>
      <c r="T394" s="41">
        <f t="shared" si="71"/>
        <v>1.0224</v>
      </c>
      <c r="U394" s="41">
        <f t="shared" si="71"/>
        <v>1.0207999999999999</v>
      </c>
      <c r="V394" s="41">
        <f t="shared" si="71"/>
        <v>1.0192000000000001</v>
      </c>
      <c r="W394" s="41">
        <f t="shared" si="71"/>
        <v>1.0176000000000001</v>
      </c>
      <c r="X394" s="41">
        <f t="shared" si="71"/>
        <v>1.016</v>
      </c>
      <c r="Y394" s="41">
        <f t="shared" si="71"/>
        <v>1.0144</v>
      </c>
      <c r="Z394" s="41">
        <f t="shared" si="71"/>
        <v>1.0127999999999999</v>
      </c>
      <c r="AA394" s="41">
        <f t="shared" si="71"/>
        <v>1.0112000000000001</v>
      </c>
      <c r="AB394" s="41">
        <f t="shared" si="71"/>
        <v>1.0096000000000001</v>
      </c>
      <c r="AC394" s="41">
        <f t="shared" si="71"/>
        <v>1.008</v>
      </c>
      <c r="AD394" s="41">
        <f t="shared" si="71"/>
        <v>1.0064</v>
      </c>
      <c r="AE394" s="41">
        <f t="shared" si="71"/>
        <v>1.0047999999999999</v>
      </c>
      <c r="AF394" s="41">
        <f t="shared" si="71"/>
        <v>1.0032000000000001</v>
      </c>
      <c r="AG394" s="41">
        <f t="shared" si="71"/>
        <v>1.0016</v>
      </c>
      <c r="AH394" s="41">
        <f t="shared" si="71"/>
        <v>1</v>
      </c>
      <c r="AK394" s="34"/>
      <c r="AL394" s="7" t="s">
        <v>14</v>
      </c>
      <c r="AM394" s="7" t="s">
        <v>148</v>
      </c>
      <c r="AN394" s="140"/>
      <c r="AO394" s="41">
        <f t="shared" si="72"/>
        <v>1.4729999999999999</v>
      </c>
      <c r="AP394" s="41">
        <f t="shared" si="72"/>
        <v>1.4729999999999999</v>
      </c>
      <c r="AQ394" s="41">
        <f t="shared" si="72"/>
        <v>1.4729999999999999</v>
      </c>
      <c r="AR394" s="41">
        <f t="shared" si="72"/>
        <v>1.4729999999999999</v>
      </c>
      <c r="AS394" s="41">
        <f t="shared" si="72"/>
        <v>1.4729999999999999</v>
      </c>
      <c r="AT394" s="41">
        <f t="shared" si="72"/>
        <v>1.4729999999999999</v>
      </c>
      <c r="AU394" s="41">
        <f t="shared" si="72"/>
        <v>1.4729999999999999</v>
      </c>
      <c r="AV394" s="41">
        <f t="shared" si="72"/>
        <v>1.4729999999999999</v>
      </c>
      <c r="AW394" s="41">
        <f t="shared" si="72"/>
        <v>1.4729999999999999</v>
      </c>
      <c r="AX394" s="41">
        <f t="shared" si="72"/>
        <v>1.4729999999999999</v>
      </c>
      <c r="AY394" s="41">
        <f t="shared" si="72"/>
        <v>1.4729999999999999</v>
      </c>
      <c r="AZ394" s="41">
        <f t="shared" si="72"/>
        <v>1.4729999999999999</v>
      </c>
      <c r="BA394" s="41">
        <f t="shared" si="72"/>
        <v>1.4729999999999999</v>
      </c>
      <c r="BB394" s="41">
        <f t="shared" si="72"/>
        <v>1.4729999999999999</v>
      </c>
      <c r="BC394" s="41">
        <f t="shared" si="72"/>
        <v>1.4729999999999999</v>
      </c>
      <c r="BD394" s="41">
        <f t="shared" si="72"/>
        <v>1.4414666666666667</v>
      </c>
      <c r="BE394" s="41">
        <f t="shared" si="72"/>
        <v>1.4099333333333333</v>
      </c>
      <c r="BF394" s="41">
        <f t="shared" si="72"/>
        <v>1.3784000000000001</v>
      </c>
      <c r="BG394" s="41">
        <f t="shared" si="72"/>
        <v>1.3468666666666667</v>
      </c>
      <c r="BH394" s="41">
        <f t="shared" si="72"/>
        <v>1.3153333333333332</v>
      </c>
      <c r="BI394" s="41">
        <f t="shared" si="72"/>
        <v>1.2838000000000001</v>
      </c>
      <c r="BJ394" s="41">
        <f t="shared" si="72"/>
        <v>1.2522666666666666</v>
      </c>
      <c r="BK394" s="41">
        <f t="shared" si="72"/>
        <v>1.2207333333333334</v>
      </c>
      <c r="BL394" s="41">
        <f t="shared" si="72"/>
        <v>1.1892</v>
      </c>
      <c r="BM394" s="41">
        <f t="shared" si="72"/>
        <v>1.1576666666666666</v>
      </c>
      <c r="BN394" s="41">
        <f t="shared" si="72"/>
        <v>1.1261333333333332</v>
      </c>
      <c r="BO394" s="41">
        <f t="shared" si="72"/>
        <v>1.0946</v>
      </c>
      <c r="BP394" s="41">
        <f t="shared" si="72"/>
        <v>1.0630666666666666</v>
      </c>
      <c r="BQ394" s="41">
        <f t="shared" si="72"/>
        <v>1.0315333333333334</v>
      </c>
      <c r="BR394" s="41">
        <f t="shared" si="72"/>
        <v>1</v>
      </c>
      <c r="BV394" s="34"/>
      <c r="BW394" s="7" t="s">
        <v>14</v>
      </c>
      <c r="BX394" s="57" t="s">
        <v>148</v>
      </c>
      <c r="BY394" s="140"/>
      <c r="BZ394" s="41">
        <f t="shared" si="73"/>
        <v>1.1850000000000001</v>
      </c>
      <c r="CA394" s="41">
        <f t="shared" si="73"/>
        <v>1.1850000000000001</v>
      </c>
      <c r="CB394" s="41">
        <f t="shared" si="73"/>
        <v>1.1850000000000001</v>
      </c>
      <c r="CC394" s="41">
        <f t="shared" si="73"/>
        <v>1.1850000000000001</v>
      </c>
      <c r="CD394" s="41">
        <f t="shared" si="73"/>
        <v>1.1850000000000001</v>
      </c>
      <c r="CE394" s="41">
        <f t="shared" si="73"/>
        <v>1.1850000000000001</v>
      </c>
      <c r="CF394" s="41">
        <f t="shared" si="73"/>
        <v>1.1850000000000001</v>
      </c>
      <c r="CG394" s="41">
        <f t="shared" si="73"/>
        <v>1.1850000000000001</v>
      </c>
      <c r="CH394" s="41">
        <f t="shared" si="73"/>
        <v>1.1850000000000001</v>
      </c>
      <c r="CI394" s="41">
        <f t="shared" si="73"/>
        <v>1.1850000000000001</v>
      </c>
      <c r="CJ394" s="41">
        <f t="shared" si="73"/>
        <v>1.1850000000000001</v>
      </c>
      <c r="CK394" s="41">
        <f t="shared" si="73"/>
        <v>1.1850000000000001</v>
      </c>
      <c r="CL394" s="41">
        <f t="shared" si="73"/>
        <v>1.1850000000000001</v>
      </c>
      <c r="CM394" s="41">
        <f t="shared" si="73"/>
        <v>1.1850000000000001</v>
      </c>
      <c r="CN394" s="41">
        <f t="shared" si="73"/>
        <v>1.1850000000000001</v>
      </c>
      <c r="CO394" s="41">
        <f t="shared" si="73"/>
        <v>1.1726666666666667</v>
      </c>
      <c r="CP394" s="41">
        <f t="shared" si="73"/>
        <v>1.1603333333333334</v>
      </c>
      <c r="CQ394" s="41">
        <f t="shared" si="73"/>
        <v>1.1479999999999999</v>
      </c>
      <c r="CR394" s="41">
        <f t="shared" si="73"/>
        <v>1.1356666666666666</v>
      </c>
      <c r="CS394" s="41">
        <f t="shared" si="73"/>
        <v>1.1233333333333333</v>
      </c>
      <c r="CT394" s="41">
        <f t="shared" si="73"/>
        <v>1.111</v>
      </c>
      <c r="CU394" s="41">
        <f t="shared" si="73"/>
        <v>1.0986666666666667</v>
      </c>
      <c r="CV394" s="41">
        <f t="shared" si="73"/>
        <v>1.0863333333333334</v>
      </c>
      <c r="CW394" s="41">
        <f t="shared" si="73"/>
        <v>1.0740000000000001</v>
      </c>
      <c r="CX394" s="41">
        <f t="shared" si="73"/>
        <v>1.0616666666666668</v>
      </c>
      <c r="CY394" s="41">
        <f t="shared" si="73"/>
        <v>1.0493333333333332</v>
      </c>
      <c r="CZ394" s="41">
        <f t="shared" si="73"/>
        <v>1.0369999999999999</v>
      </c>
      <c r="DA394" s="41">
        <f t="shared" si="73"/>
        <v>1.0246666666666666</v>
      </c>
      <c r="DB394" s="41">
        <f t="shared" si="73"/>
        <v>1.0123333333333333</v>
      </c>
      <c r="DC394" s="41">
        <f t="shared" si="73"/>
        <v>1</v>
      </c>
      <c r="DG394" s="34"/>
      <c r="DH394" s="7" t="s">
        <v>14</v>
      </c>
      <c r="DI394" s="57" t="s">
        <v>148</v>
      </c>
      <c r="DJ394" s="140"/>
      <c r="DK394" s="41">
        <f t="shared" si="74"/>
        <v>1.0469999999999999</v>
      </c>
      <c r="DL394" s="41">
        <f t="shared" si="74"/>
        <v>1.0469999999999999</v>
      </c>
      <c r="DM394" s="41">
        <f t="shared" si="74"/>
        <v>1.0469999999999999</v>
      </c>
      <c r="DN394" s="41">
        <f t="shared" si="74"/>
        <v>1.0469999999999999</v>
      </c>
      <c r="DO394" s="41">
        <f t="shared" si="74"/>
        <v>1.0469999999999999</v>
      </c>
      <c r="DP394" s="41">
        <f t="shared" si="74"/>
        <v>1.0469999999999999</v>
      </c>
      <c r="DQ394" s="41">
        <f t="shared" si="74"/>
        <v>1.0469999999999999</v>
      </c>
      <c r="DR394" s="41">
        <f t="shared" si="74"/>
        <v>1.0469999999999999</v>
      </c>
      <c r="DS394" s="41">
        <f t="shared" si="74"/>
        <v>1.0469999999999999</v>
      </c>
      <c r="DT394" s="41">
        <f t="shared" si="74"/>
        <v>1.0469999999999999</v>
      </c>
      <c r="DU394" s="41">
        <f t="shared" si="74"/>
        <v>1.0469999999999999</v>
      </c>
      <c r="DV394" s="41">
        <f t="shared" si="74"/>
        <v>1.0469999999999999</v>
      </c>
      <c r="DW394" s="41">
        <f t="shared" si="74"/>
        <v>1.0469999999999999</v>
      </c>
      <c r="DX394" s="41">
        <f t="shared" si="74"/>
        <v>1.0469999999999999</v>
      </c>
      <c r="DY394" s="41">
        <f t="shared" si="74"/>
        <v>1.0469999999999999</v>
      </c>
      <c r="DZ394" s="41">
        <f t="shared" si="74"/>
        <v>1.0438666666666667</v>
      </c>
      <c r="EA394" s="41">
        <f t="shared" si="74"/>
        <v>1.0407333333333333</v>
      </c>
      <c r="EB394" s="41">
        <f t="shared" si="74"/>
        <v>1.0376000000000001</v>
      </c>
      <c r="EC394" s="41">
        <f t="shared" si="74"/>
        <v>1.0344666666666666</v>
      </c>
      <c r="ED394" s="41">
        <f t="shared" si="74"/>
        <v>1.0313333333333334</v>
      </c>
      <c r="EE394" s="41">
        <f t="shared" si="74"/>
        <v>1.0282</v>
      </c>
      <c r="EF394" s="41">
        <f t="shared" si="74"/>
        <v>1.0250666666666666</v>
      </c>
      <c r="EG394" s="41">
        <f t="shared" si="74"/>
        <v>1.0219333333333334</v>
      </c>
      <c r="EH394" s="41">
        <f t="shared" si="74"/>
        <v>1.0187999999999999</v>
      </c>
      <c r="EI394" s="41">
        <f t="shared" si="74"/>
        <v>1.0156666666666667</v>
      </c>
      <c r="EJ394" s="41">
        <f t="shared" si="74"/>
        <v>1.0125333333333333</v>
      </c>
      <c r="EK394" s="41">
        <f t="shared" si="74"/>
        <v>1.0094000000000001</v>
      </c>
      <c r="EL394" s="41">
        <f t="shared" si="74"/>
        <v>1.0062666666666666</v>
      </c>
      <c r="EM394" s="41">
        <f t="shared" si="74"/>
        <v>1.0031333333333334</v>
      </c>
      <c r="EN394" s="41">
        <f t="shared" si="74"/>
        <v>1</v>
      </c>
    </row>
    <row r="395" spans="1:144" x14ac:dyDescent="0.25">
      <c r="A395" s="34"/>
      <c r="B395" s="7" t="s">
        <v>14</v>
      </c>
      <c r="C395" s="7" t="s">
        <v>8</v>
      </c>
      <c r="D395" s="140"/>
      <c r="E395" s="41">
        <f t="shared" si="71"/>
        <v>1.024</v>
      </c>
      <c r="F395" s="41">
        <f t="shared" si="71"/>
        <v>1.024</v>
      </c>
      <c r="G395" s="41">
        <f t="shared" si="71"/>
        <v>1.024</v>
      </c>
      <c r="H395" s="41">
        <f t="shared" si="71"/>
        <v>1.024</v>
      </c>
      <c r="I395" s="41">
        <f t="shared" si="71"/>
        <v>1.024</v>
      </c>
      <c r="J395" s="41">
        <f t="shared" si="71"/>
        <v>1.024</v>
      </c>
      <c r="K395" s="41">
        <f t="shared" si="71"/>
        <v>1.024</v>
      </c>
      <c r="L395" s="41">
        <f t="shared" si="71"/>
        <v>1.024</v>
      </c>
      <c r="M395" s="41">
        <f t="shared" si="71"/>
        <v>1.024</v>
      </c>
      <c r="N395" s="41">
        <f t="shared" si="71"/>
        <v>1.024</v>
      </c>
      <c r="O395" s="41">
        <f t="shared" si="71"/>
        <v>1.024</v>
      </c>
      <c r="P395" s="41">
        <f t="shared" si="71"/>
        <v>1.024</v>
      </c>
      <c r="Q395" s="41">
        <f t="shared" si="71"/>
        <v>1.024</v>
      </c>
      <c r="R395" s="41">
        <f t="shared" si="71"/>
        <v>1.024</v>
      </c>
      <c r="S395" s="41">
        <f t="shared" si="71"/>
        <v>1.024</v>
      </c>
      <c r="T395" s="41">
        <f t="shared" si="71"/>
        <v>1.0224</v>
      </c>
      <c r="U395" s="41">
        <f t="shared" si="71"/>
        <v>1.0207999999999999</v>
      </c>
      <c r="V395" s="41">
        <f t="shared" si="71"/>
        <v>1.0192000000000001</v>
      </c>
      <c r="W395" s="41">
        <f t="shared" si="71"/>
        <v>1.0176000000000001</v>
      </c>
      <c r="X395" s="41">
        <f t="shared" si="71"/>
        <v>1.016</v>
      </c>
      <c r="Y395" s="41">
        <f t="shared" si="71"/>
        <v>1.0144</v>
      </c>
      <c r="Z395" s="41">
        <f t="shared" si="71"/>
        <v>1.0127999999999999</v>
      </c>
      <c r="AA395" s="41">
        <f t="shared" si="71"/>
        <v>1.0112000000000001</v>
      </c>
      <c r="AB395" s="41">
        <f t="shared" si="71"/>
        <v>1.0096000000000001</v>
      </c>
      <c r="AC395" s="41">
        <f t="shared" si="71"/>
        <v>1.008</v>
      </c>
      <c r="AD395" s="41">
        <f t="shared" si="71"/>
        <v>1.0064</v>
      </c>
      <c r="AE395" s="41">
        <f t="shared" si="71"/>
        <v>1.0047999999999999</v>
      </c>
      <c r="AF395" s="41">
        <f t="shared" si="71"/>
        <v>1.0032000000000001</v>
      </c>
      <c r="AG395" s="41">
        <f t="shared" si="71"/>
        <v>1.0016</v>
      </c>
      <c r="AH395" s="41">
        <f t="shared" si="71"/>
        <v>1</v>
      </c>
      <c r="AK395" s="34"/>
      <c r="AL395" s="7" t="s">
        <v>14</v>
      </c>
      <c r="AM395" s="7" t="s">
        <v>8</v>
      </c>
      <c r="AN395" s="140"/>
      <c r="AO395" s="41">
        <f t="shared" si="72"/>
        <v>1.4729999999999999</v>
      </c>
      <c r="AP395" s="41">
        <f t="shared" si="72"/>
        <v>1.4729999999999999</v>
      </c>
      <c r="AQ395" s="41">
        <f t="shared" si="72"/>
        <v>1.4729999999999999</v>
      </c>
      <c r="AR395" s="41">
        <f t="shared" si="72"/>
        <v>1.4729999999999999</v>
      </c>
      <c r="AS395" s="41">
        <f t="shared" si="72"/>
        <v>1.4729999999999999</v>
      </c>
      <c r="AT395" s="41">
        <f t="shared" si="72"/>
        <v>1.4729999999999999</v>
      </c>
      <c r="AU395" s="41">
        <f t="shared" si="72"/>
        <v>1.4729999999999999</v>
      </c>
      <c r="AV395" s="41">
        <f t="shared" si="72"/>
        <v>1.4729999999999999</v>
      </c>
      <c r="AW395" s="41">
        <f t="shared" si="72"/>
        <v>1.4729999999999999</v>
      </c>
      <c r="AX395" s="41">
        <f t="shared" si="72"/>
        <v>1.4729999999999999</v>
      </c>
      <c r="AY395" s="41">
        <f t="shared" si="72"/>
        <v>1.4729999999999999</v>
      </c>
      <c r="AZ395" s="41">
        <f t="shared" si="72"/>
        <v>1.4729999999999999</v>
      </c>
      <c r="BA395" s="41">
        <f t="shared" si="72"/>
        <v>1.4729999999999999</v>
      </c>
      <c r="BB395" s="41">
        <f t="shared" si="72"/>
        <v>1.4729999999999999</v>
      </c>
      <c r="BC395" s="41">
        <f t="shared" si="72"/>
        <v>1.4729999999999999</v>
      </c>
      <c r="BD395" s="41">
        <f t="shared" si="72"/>
        <v>1.4414666666666667</v>
      </c>
      <c r="BE395" s="41">
        <f t="shared" si="72"/>
        <v>1.4099333333333333</v>
      </c>
      <c r="BF395" s="41">
        <f t="shared" si="72"/>
        <v>1.3784000000000001</v>
      </c>
      <c r="BG395" s="41">
        <f t="shared" si="72"/>
        <v>1.3468666666666667</v>
      </c>
      <c r="BH395" s="41">
        <f t="shared" si="72"/>
        <v>1.3153333333333332</v>
      </c>
      <c r="BI395" s="41">
        <f t="shared" si="72"/>
        <v>1.2838000000000001</v>
      </c>
      <c r="BJ395" s="41">
        <f t="shared" si="72"/>
        <v>1.2522666666666666</v>
      </c>
      <c r="BK395" s="41">
        <f t="shared" si="72"/>
        <v>1.2207333333333334</v>
      </c>
      <c r="BL395" s="41">
        <f t="shared" si="72"/>
        <v>1.1892</v>
      </c>
      <c r="BM395" s="41">
        <f t="shared" si="72"/>
        <v>1.1576666666666666</v>
      </c>
      <c r="BN395" s="41">
        <f t="shared" si="72"/>
        <v>1.1261333333333332</v>
      </c>
      <c r="BO395" s="41">
        <f t="shared" si="72"/>
        <v>1.0946</v>
      </c>
      <c r="BP395" s="41">
        <f t="shared" si="72"/>
        <v>1.0630666666666666</v>
      </c>
      <c r="BQ395" s="41">
        <f t="shared" si="72"/>
        <v>1.0315333333333334</v>
      </c>
      <c r="BR395" s="41">
        <f t="shared" si="72"/>
        <v>1</v>
      </c>
      <c r="BV395" s="34"/>
      <c r="BW395" s="7" t="s">
        <v>14</v>
      </c>
      <c r="BX395" s="7" t="s">
        <v>8</v>
      </c>
      <c r="BY395" s="140"/>
      <c r="BZ395" s="41">
        <f t="shared" si="73"/>
        <v>1.1850000000000001</v>
      </c>
      <c r="CA395" s="41">
        <f t="shared" si="73"/>
        <v>1.1850000000000001</v>
      </c>
      <c r="CB395" s="41">
        <f t="shared" si="73"/>
        <v>1.1850000000000001</v>
      </c>
      <c r="CC395" s="41">
        <f t="shared" si="73"/>
        <v>1.1850000000000001</v>
      </c>
      <c r="CD395" s="41">
        <f t="shared" si="73"/>
        <v>1.1850000000000001</v>
      </c>
      <c r="CE395" s="41">
        <f t="shared" si="73"/>
        <v>1.1850000000000001</v>
      </c>
      <c r="CF395" s="41">
        <f t="shared" si="73"/>
        <v>1.1850000000000001</v>
      </c>
      <c r="CG395" s="41">
        <f t="shared" si="73"/>
        <v>1.1850000000000001</v>
      </c>
      <c r="CH395" s="41">
        <f t="shared" si="73"/>
        <v>1.1850000000000001</v>
      </c>
      <c r="CI395" s="41">
        <f t="shared" si="73"/>
        <v>1.1850000000000001</v>
      </c>
      <c r="CJ395" s="41">
        <f t="shared" si="73"/>
        <v>1.1850000000000001</v>
      </c>
      <c r="CK395" s="41">
        <f t="shared" si="73"/>
        <v>1.1850000000000001</v>
      </c>
      <c r="CL395" s="41">
        <f t="shared" si="73"/>
        <v>1.1850000000000001</v>
      </c>
      <c r="CM395" s="41">
        <f t="shared" si="73"/>
        <v>1.1850000000000001</v>
      </c>
      <c r="CN395" s="41">
        <f t="shared" si="73"/>
        <v>1.1850000000000001</v>
      </c>
      <c r="CO395" s="41">
        <f t="shared" si="73"/>
        <v>1.1726666666666667</v>
      </c>
      <c r="CP395" s="41">
        <f t="shared" si="73"/>
        <v>1.1603333333333334</v>
      </c>
      <c r="CQ395" s="41">
        <f t="shared" si="73"/>
        <v>1.1479999999999999</v>
      </c>
      <c r="CR395" s="41">
        <f t="shared" si="73"/>
        <v>1.1356666666666666</v>
      </c>
      <c r="CS395" s="41">
        <f t="shared" si="73"/>
        <v>1.1233333333333333</v>
      </c>
      <c r="CT395" s="41">
        <f t="shared" si="73"/>
        <v>1.111</v>
      </c>
      <c r="CU395" s="41">
        <f t="shared" si="73"/>
        <v>1.0986666666666667</v>
      </c>
      <c r="CV395" s="41">
        <f t="shared" si="73"/>
        <v>1.0863333333333334</v>
      </c>
      <c r="CW395" s="41">
        <f t="shared" si="73"/>
        <v>1.0740000000000001</v>
      </c>
      <c r="CX395" s="41">
        <f t="shared" si="73"/>
        <v>1.0616666666666668</v>
      </c>
      <c r="CY395" s="41">
        <f t="shared" si="73"/>
        <v>1.0493333333333332</v>
      </c>
      <c r="CZ395" s="41">
        <f t="shared" si="73"/>
        <v>1.0369999999999999</v>
      </c>
      <c r="DA395" s="41">
        <f t="shared" si="73"/>
        <v>1.0246666666666666</v>
      </c>
      <c r="DB395" s="41">
        <f t="shared" si="73"/>
        <v>1.0123333333333333</v>
      </c>
      <c r="DC395" s="41">
        <f t="shared" si="73"/>
        <v>1</v>
      </c>
      <c r="DG395" s="34"/>
      <c r="DH395" s="7" t="s">
        <v>14</v>
      </c>
      <c r="DI395" s="7" t="s">
        <v>8</v>
      </c>
      <c r="DJ395" s="140"/>
      <c r="DK395" s="41">
        <f t="shared" si="74"/>
        <v>1.0469999999999999</v>
      </c>
      <c r="DL395" s="41">
        <f t="shared" si="74"/>
        <v>1.0469999999999999</v>
      </c>
      <c r="DM395" s="41">
        <f t="shared" si="74"/>
        <v>1.0469999999999999</v>
      </c>
      <c r="DN395" s="41">
        <f t="shared" si="74"/>
        <v>1.0469999999999999</v>
      </c>
      <c r="DO395" s="41">
        <f t="shared" si="74"/>
        <v>1.0469999999999999</v>
      </c>
      <c r="DP395" s="41">
        <f t="shared" si="74"/>
        <v>1.0469999999999999</v>
      </c>
      <c r="DQ395" s="41">
        <f t="shared" si="74"/>
        <v>1.0469999999999999</v>
      </c>
      <c r="DR395" s="41">
        <f t="shared" si="74"/>
        <v>1.0469999999999999</v>
      </c>
      <c r="DS395" s="41">
        <f t="shared" si="74"/>
        <v>1.0469999999999999</v>
      </c>
      <c r="DT395" s="41">
        <f t="shared" si="74"/>
        <v>1.0469999999999999</v>
      </c>
      <c r="DU395" s="41">
        <f t="shared" si="74"/>
        <v>1.0469999999999999</v>
      </c>
      <c r="DV395" s="41">
        <f t="shared" si="74"/>
        <v>1.0469999999999999</v>
      </c>
      <c r="DW395" s="41">
        <f t="shared" si="74"/>
        <v>1.0469999999999999</v>
      </c>
      <c r="DX395" s="41">
        <f t="shared" si="74"/>
        <v>1.0469999999999999</v>
      </c>
      <c r="DY395" s="41">
        <f t="shared" si="74"/>
        <v>1.0469999999999999</v>
      </c>
      <c r="DZ395" s="41">
        <f t="shared" si="74"/>
        <v>1.0438666666666667</v>
      </c>
      <c r="EA395" s="41">
        <f t="shared" si="74"/>
        <v>1.0407333333333333</v>
      </c>
      <c r="EB395" s="41">
        <f t="shared" si="74"/>
        <v>1.0376000000000001</v>
      </c>
      <c r="EC395" s="41">
        <f t="shared" si="74"/>
        <v>1.0344666666666666</v>
      </c>
      <c r="ED395" s="41">
        <f t="shared" si="74"/>
        <v>1.0313333333333334</v>
      </c>
      <c r="EE395" s="41">
        <f t="shared" si="74"/>
        <v>1.0282</v>
      </c>
      <c r="EF395" s="41">
        <f t="shared" si="74"/>
        <v>1.0250666666666666</v>
      </c>
      <c r="EG395" s="41">
        <f t="shared" si="74"/>
        <v>1.0219333333333334</v>
      </c>
      <c r="EH395" s="41">
        <f t="shared" si="74"/>
        <v>1.0187999999999999</v>
      </c>
      <c r="EI395" s="41">
        <f t="shared" si="74"/>
        <v>1.0156666666666667</v>
      </c>
      <c r="EJ395" s="41">
        <f t="shared" si="74"/>
        <v>1.0125333333333333</v>
      </c>
      <c r="EK395" s="41">
        <f t="shared" si="74"/>
        <v>1.0094000000000001</v>
      </c>
      <c r="EL395" s="41">
        <f t="shared" si="74"/>
        <v>1.0062666666666666</v>
      </c>
      <c r="EM395" s="41">
        <f t="shared" si="74"/>
        <v>1.0031333333333334</v>
      </c>
      <c r="EN395" s="41">
        <f t="shared" si="74"/>
        <v>1</v>
      </c>
    </row>
    <row r="396" spans="1:144" x14ac:dyDescent="0.25">
      <c r="A396" s="34"/>
      <c r="B396" s="7" t="s">
        <v>14</v>
      </c>
      <c r="C396" s="7" t="s">
        <v>24</v>
      </c>
      <c r="D396" s="140"/>
      <c r="E396" s="41">
        <f t="shared" si="71"/>
        <v>1.024</v>
      </c>
      <c r="F396" s="41">
        <f t="shared" si="71"/>
        <v>1.024</v>
      </c>
      <c r="G396" s="41">
        <f t="shared" si="71"/>
        <v>1.024</v>
      </c>
      <c r="H396" s="41">
        <f t="shared" si="71"/>
        <v>1.024</v>
      </c>
      <c r="I396" s="41">
        <f t="shared" si="71"/>
        <v>1.024</v>
      </c>
      <c r="J396" s="41">
        <f t="shared" si="71"/>
        <v>1.024</v>
      </c>
      <c r="K396" s="41">
        <f t="shared" si="71"/>
        <v>1.024</v>
      </c>
      <c r="L396" s="41">
        <f t="shared" si="71"/>
        <v>1.024</v>
      </c>
      <c r="M396" s="41">
        <f t="shared" si="71"/>
        <v>1.024</v>
      </c>
      <c r="N396" s="41">
        <f t="shared" si="71"/>
        <v>1.024</v>
      </c>
      <c r="O396" s="41">
        <f t="shared" si="71"/>
        <v>1.024</v>
      </c>
      <c r="P396" s="41">
        <f t="shared" si="71"/>
        <v>1.024</v>
      </c>
      <c r="Q396" s="41">
        <f t="shared" si="71"/>
        <v>1.024</v>
      </c>
      <c r="R396" s="41">
        <f t="shared" si="71"/>
        <v>1.024</v>
      </c>
      <c r="S396" s="41">
        <f t="shared" si="71"/>
        <v>1.024</v>
      </c>
      <c r="T396" s="41">
        <f t="shared" si="71"/>
        <v>1.0224</v>
      </c>
      <c r="U396" s="41">
        <f t="shared" si="71"/>
        <v>1.0207999999999999</v>
      </c>
      <c r="V396" s="41">
        <f t="shared" si="71"/>
        <v>1.0192000000000001</v>
      </c>
      <c r="W396" s="41">
        <f t="shared" si="71"/>
        <v>1.0176000000000001</v>
      </c>
      <c r="X396" s="41">
        <f t="shared" si="71"/>
        <v>1.016</v>
      </c>
      <c r="Y396" s="41">
        <f t="shared" si="71"/>
        <v>1.0144</v>
      </c>
      <c r="Z396" s="41">
        <f t="shared" si="71"/>
        <v>1.0127999999999999</v>
      </c>
      <c r="AA396" s="41">
        <f t="shared" si="71"/>
        <v>1.0112000000000001</v>
      </c>
      <c r="AB396" s="41">
        <f t="shared" si="71"/>
        <v>1.0096000000000001</v>
      </c>
      <c r="AC396" s="41">
        <f t="shared" si="71"/>
        <v>1.008</v>
      </c>
      <c r="AD396" s="41">
        <f t="shared" si="71"/>
        <v>1.0064</v>
      </c>
      <c r="AE396" s="41">
        <f t="shared" si="71"/>
        <v>1.0047999999999999</v>
      </c>
      <c r="AF396" s="41">
        <f t="shared" si="71"/>
        <v>1.0032000000000001</v>
      </c>
      <c r="AG396" s="41">
        <f t="shared" si="71"/>
        <v>1.0016</v>
      </c>
      <c r="AH396" s="41">
        <f t="shared" si="71"/>
        <v>1</v>
      </c>
      <c r="AK396" s="34"/>
      <c r="AL396" s="7" t="s">
        <v>14</v>
      </c>
      <c r="AM396" s="7" t="s">
        <v>24</v>
      </c>
      <c r="AN396" s="140"/>
      <c r="AO396" s="41">
        <f t="shared" si="72"/>
        <v>1.4729999999999999</v>
      </c>
      <c r="AP396" s="41">
        <f t="shared" si="72"/>
        <v>1.4729999999999999</v>
      </c>
      <c r="AQ396" s="41">
        <f t="shared" si="72"/>
        <v>1.4729999999999999</v>
      </c>
      <c r="AR396" s="41">
        <f t="shared" si="72"/>
        <v>1.4729999999999999</v>
      </c>
      <c r="AS396" s="41">
        <f t="shared" si="72"/>
        <v>1.4729999999999999</v>
      </c>
      <c r="AT396" s="41">
        <f t="shared" si="72"/>
        <v>1.4729999999999999</v>
      </c>
      <c r="AU396" s="41">
        <f t="shared" si="72"/>
        <v>1.4729999999999999</v>
      </c>
      <c r="AV396" s="41">
        <f t="shared" si="72"/>
        <v>1.4729999999999999</v>
      </c>
      <c r="AW396" s="41">
        <f t="shared" si="72"/>
        <v>1.4729999999999999</v>
      </c>
      <c r="AX396" s="41">
        <f t="shared" si="72"/>
        <v>1.4729999999999999</v>
      </c>
      <c r="AY396" s="41">
        <f t="shared" si="72"/>
        <v>1.4729999999999999</v>
      </c>
      <c r="AZ396" s="41">
        <f t="shared" si="72"/>
        <v>1.4729999999999999</v>
      </c>
      <c r="BA396" s="41">
        <f t="shared" si="72"/>
        <v>1.4729999999999999</v>
      </c>
      <c r="BB396" s="41">
        <f t="shared" si="72"/>
        <v>1.4729999999999999</v>
      </c>
      <c r="BC396" s="41">
        <f t="shared" si="72"/>
        <v>1.4729999999999999</v>
      </c>
      <c r="BD396" s="41">
        <f t="shared" si="72"/>
        <v>1.4414666666666667</v>
      </c>
      <c r="BE396" s="41">
        <f t="shared" si="72"/>
        <v>1.4099333333333333</v>
      </c>
      <c r="BF396" s="41">
        <f t="shared" si="72"/>
        <v>1.3784000000000001</v>
      </c>
      <c r="BG396" s="41">
        <f t="shared" si="72"/>
        <v>1.3468666666666667</v>
      </c>
      <c r="BH396" s="41">
        <f t="shared" si="72"/>
        <v>1.3153333333333332</v>
      </c>
      <c r="BI396" s="41">
        <f t="shared" si="72"/>
        <v>1.2838000000000001</v>
      </c>
      <c r="BJ396" s="41">
        <f t="shared" si="72"/>
        <v>1.2522666666666666</v>
      </c>
      <c r="BK396" s="41">
        <f t="shared" si="72"/>
        <v>1.2207333333333334</v>
      </c>
      <c r="BL396" s="41">
        <f t="shared" si="72"/>
        <v>1.1892</v>
      </c>
      <c r="BM396" s="41">
        <f t="shared" si="72"/>
        <v>1.1576666666666666</v>
      </c>
      <c r="BN396" s="41">
        <f t="shared" si="72"/>
        <v>1.1261333333333332</v>
      </c>
      <c r="BO396" s="41">
        <f t="shared" si="72"/>
        <v>1.0946</v>
      </c>
      <c r="BP396" s="41">
        <f t="shared" si="72"/>
        <v>1.0630666666666666</v>
      </c>
      <c r="BQ396" s="41">
        <f t="shared" si="72"/>
        <v>1.0315333333333334</v>
      </c>
      <c r="BR396" s="41">
        <f t="shared" si="72"/>
        <v>1</v>
      </c>
      <c r="BV396" s="34"/>
      <c r="BW396" s="7" t="s">
        <v>14</v>
      </c>
      <c r="BX396" s="7" t="s">
        <v>24</v>
      </c>
      <c r="BY396" s="140"/>
      <c r="BZ396" s="41">
        <f t="shared" si="73"/>
        <v>1.101</v>
      </c>
      <c r="CA396" s="41">
        <f t="shared" si="73"/>
        <v>1.101</v>
      </c>
      <c r="CB396" s="41">
        <f t="shared" si="73"/>
        <v>1.101</v>
      </c>
      <c r="CC396" s="41">
        <f t="shared" si="73"/>
        <v>1.101</v>
      </c>
      <c r="CD396" s="41">
        <f t="shared" si="73"/>
        <v>1.101</v>
      </c>
      <c r="CE396" s="41">
        <f t="shared" si="73"/>
        <v>1.101</v>
      </c>
      <c r="CF396" s="41">
        <f t="shared" si="73"/>
        <v>1.101</v>
      </c>
      <c r="CG396" s="41">
        <f t="shared" si="73"/>
        <v>1.101</v>
      </c>
      <c r="CH396" s="41">
        <f t="shared" si="73"/>
        <v>1.101</v>
      </c>
      <c r="CI396" s="41">
        <f t="shared" si="73"/>
        <v>1.101</v>
      </c>
      <c r="CJ396" s="41">
        <f t="shared" si="73"/>
        <v>1.101</v>
      </c>
      <c r="CK396" s="41">
        <f t="shared" si="73"/>
        <v>1.101</v>
      </c>
      <c r="CL396" s="41">
        <f t="shared" si="73"/>
        <v>1.101</v>
      </c>
      <c r="CM396" s="41">
        <f t="shared" si="73"/>
        <v>1.101</v>
      </c>
      <c r="CN396" s="41">
        <f t="shared" si="73"/>
        <v>1.101</v>
      </c>
      <c r="CO396" s="41">
        <f t="shared" si="73"/>
        <v>1.0942666666666667</v>
      </c>
      <c r="CP396" s="41">
        <f t="shared" si="73"/>
        <v>1.0875333333333332</v>
      </c>
      <c r="CQ396" s="41">
        <f t="shared" si="73"/>
        <v>1.0808</v>
      </c>
      <c r="CR396" s="41">
        <f t="shared" si="73"/>
        <v>1.0740666666666667</v>
      </c>
      <c r="CS396" s="41">
        <f t="shared" si="73"/>
        <v>1.0673333333333332</v>
      </c>
      <c r="CT396" s="41">
        <f t="shared" si="73"/>
        <v>1.0606</v>
      </c>
      <c r="CU396" s="41">
        <f t="shared" si="73"/>
        <v>1.0538666666666667</v>
      </c>
      <c r="CV396" s="41">
        <f t="shared" si="73"/>
        <v>1.0471333333333332</v>
      </c>
      <c r="CW396" s="41">
        <f t="shared" si="73"/>
        <v>1.0404</v>
      </c>
      <c r="CX396" s="41">
        <f t="shared" si="73"/>
        <v>1.0336666666666667</v>
      </c>
      <c r="CY396" s="41">
        <f t="shared" si="73"/>
        <v>1.0269333333333333</v>
      </c>
      <c r="CZ396" s="41">
        <f t="shared" si="73"/>
        <v>1.0202</v>
      </c>
      <c r="DA396" s="41">
        <f t="shared" si="73"/>
        <v>1.0134666666666667</v>
      </c>
      <c r="DB396" s="41">
        <f t="shared" si="73"/>
        <v>1.0067333333333333</v>
      </c>
      <c r="DC396" s="41">
        <f t="shared" si="73"/>
        <v>1</v>
      </c>
      <c r="DG396" s="34"/>
      <c r="DH396" s="7" t="s">
        <v>14</v>
      </c>
      <c r="DI396" s="7" t="s">
        <v>24</v>
      </c>
      <c r="DJ396" s="140"/>
      <c r="DK396" s="41">
        <f t="shared" si="74"/>
        <v>1.036</v>
      </c>
      <c r="DL396" s="41">
        <f t="shared" si="74"/>
        <v>1.036</v>
      </c>
      <c r="DM396" s="41">
        <f t="shared" si="74"/>
        <v>1.036</v>
      </c>
      <c r="DN396" s="41">
        <f t="shared" si="74"/>
        <v>1.036</v>
      </c>
      <c r="DO396" s="41">
        <f t="shared" si="74"/>
        <v>1.036</v>
      </c>
      <c r="DP396" s="41">
        <f t="shared" si="74"/>
        <v>1.036</v>
      </c>
      <c r="DQ396" s="41">
        <f t="shared" si="74"/>
        <v>1.036</v>
      </c>
      <c r="DR396" s="41">
        <f t="shared" si="74"/>
        <v>1.036</v>
      </c>
      <c r="DS396" s="41">
        <f t="shared" si="74"/>
        <v>1.036</v>
      </c>
      <c r="DT396" s="41">
        <f t="shared" si="74"/>
        <v>1.036</v>
      </c>
      <c r="DU396" s="41">
        <f t="shared" si="74"/>
        <v>1.036</v>
      </c>
      <c r="DV396" s="41">
        <f t="shared" si="74"/>
        <v>1.036</v>
      </c>
      <c r="DW396" s="41">
        <f t="shared" si="74"/>
        <v>1.036</v>
      </c>
      <c r="DX396" s="41">
        <f t="shared" si="74"/>
        <v>1.036</v>
      </c>
      <c r="DY396" s="41">
        <f t="shared" si="74"/>
        <v>1.036</v>
      </c>
      <c r="DZ396" s="41">
        <f t="shared" si="74"/>
        <v>1.0336000000000001</v>
      </c>
      <c r="EA396" s="41">
        <f t="shared" si="74"/>
        <v>1.0311999999999999</v>
      </c>
      <c r="EB396" s="41">
        <f t="shared" si="74"/>
        <v>1.0287999999999999</v>
      </c>
      <c r="EC396" s="41">
        <f t="shared" si="74"/>
        <v>1.0264</v>
      </c>
      <c r="ED396" s="41">
        <f t="shared" si="74"/>
        <v>1.024</v>
      </c>
      <c r="EE396" s="41">
        <f t="shared" si="74"/>
        <v>1.0216000000000001</v>
      </c>
      <c r="EF396" s="41">
        <f t="shared" si="74"/>
        <v>1.0192000000000001</v>
      </c>
      <c r="EG396" s="41">
        <f t="shared" si="74"/>
        <v>1.0167999999999999</v>
      </c>
      <c r="EH396" s="41">
        <f t="shared" si="74"/>
        <v>1.0144</v>
      </c>
      <c r="EI396" s="41">
        <f t="shared" si="74"/>
        <v>1.012</v>
      </c>
      <c r="EJ396" s="41">
        <f t="shared" si="74"/>
        <v>1.0096000000000001</v>
      </c>
      <c r="EK396" s="41">
        <f t="shared" si="74"/>
        <v>1.0072000000000001</v>
      </c>
      <c r="EL396" s="41">
        <f t="shared" si="74"/>
        <v>1.0047999999999999</v>
      </c>
      <c r="EM396" s="41">
        <f t="shared" si="74"/>
        <v>1.0024</v>
      </c>
      <c r="EN396" s="41">
        <f t="shared" si="74"/>
        <v>1</v>
      </c>
    </row>
    <row r="397" spans="1:144" x14ac:dyDescent="0.25">
      <c r="A397" s="34"/>
      <c r="B397" s="7" t="s">
        <v>14</v>
      </c>
      <c r="C397" s="7" t="s">
        <v>16</v>
      </c>
      <c r="D397" s="140"/>
      <c r="E397" s="41">
        <f t="shared" si="71"/>
        <v>1.0089999999999999</v>
      </c>
      <c r="F397" s="41">
        <f t="shared" si="71"/>
        <v>1.0089999999999999</v>
      </c>
      <c r="G397" s="41">
        <f t="shared" si="71"/>
        <v>1.0089999999999999</v>
      </c>
      <c r="H397" s="41">
        <f t="shared" si="71"/>
        <v>1.0089999999999999</v>
      </c>
      <c r="I397" s="41">
        <f t="shared" si="71"/>
        <v>1.0089999999999999</v>
      </c>
      <c r="J397" s="41">
        <f t="shared" si="71"/>
        <v>1.0089999999999999</v>
      </c>
      <c r="K397" s="41">
        <f t="shared" si="71"/>
        <v>1.0089999999999999</v>
      </c>
      <c r="L397" s="41">
        <f t="shared" si="71"/>
        <v>1.0089999999999999</v>
      </c>
      <c r="M397" s="41">
        <f t="shared" si="71"/>
        <v>1.0089999999999999</v>
      </c>
      <c r="N397" s="41">
        <f t="shared" si="71"/>
        <v>1.0089999999999999</v>
      </c>
      <c r="O397" s="41">
        <f t="shared" si="71"/>
        <v>1.0089999999999999</v>
      </c>
      <c r="P397" s="41">
        <f t="shared" si="71"/>
        <v>1.0089999999999999</v>
      </c>
      <c r="Q397" s="41">
        <f t="shared" si="71"/>
        <v>1.0089999999999999</v>
      </c>
      <c r="R397" s="41">
        <f t="shared" si="71"/>
        <v>1.0089999999999999</v>
      </c>
      <c r="S397" s="41">
        <f t="shared" si="71"/>
        <v>1.0089999999999999</v>
      </c>
      <c r="T397" s="41">
        <f t="shared" si="71"/>
        <v>1.0084</v>
      </c>
      <c r="U397" s="41">
        <f t="shared" si="71"/>
        <v>1.0078</v>
      </c>
      <c r="V397" s="41">
        <f t="shared" si="71"/>
        <v>1.0072000000000001</v>
      </c>
      <c r="W397" s="41">
        <f t="shared" si="71"/>
        <v>1.0065999999999999</v>
      </c>
      <c r="X397" s="41">
        <f t="shared" si="71"/>
        <v>1.006</v>
      </c>
      <c r="Y397" s="41">
        <f t="shared" si="71"/>
        <v>1.0054000000000001</v>
      </c>
      <c r="Z397" s="41">
        <f t="shared" si="71"/>
        <v>1.0047999999999999</v>
      </c>
      <c r="AA397" s="41">
        <f t="shared" si="71"/>
        <v>1.0042</v>
      </c>
      <c r="AB397" s="41">
        <f t="shared" si="71"/>
        <v>1.0036</v>
      </c>
      <c r="AC397" s="41">
        <f t="shared" si="71"/>
        <v>1.0029999999999999</v>
      </c>
      <c r="AD397" s="41">
        <f t="shared" si="71"/>
        <v>1.0024</v>
      </c>
      <c r="AE397" s="41">
        <f t="shared" si="71"/>
        <v>1.0018</v>
      </c>
      <c r="AF397" s="41">
        <f t="shared" si="71"/>
        <v>1.0012000000000001</v>
      </c>
      <c r="AG397" s="41">
        <f t="shared" si="71"/>
        <v>1.0005999999999999</v>
      </c>
      <c r="AH397" s="41">
        <f t="shared" si="71"/>
        <v>1</v>
      </c>
      <c r="AK397" s="34"/>
      <c r="AL397" s="7" t="s">
        <v>14</v>
      </c>
      <c r="AM397" s="7" t="s">
        <v>16</v>
      </c>
      <c r="AN397" s="140"/>
      <c r="AO397" s="41">
        <f t="shared" si="72"/>
        <v>1.4729999999999999</v>
      </c>
      <c r="AP397" s="41">
        <f t="shared" si="72"/>
        <v>1.4729999999999999</v>
      </c>
      <c r="AQ397" s="41">
        <f t="shared" si="72"/>
        <v>1.4729999999999999</v>
      </c>
      <c r="AR397" s="41">
        <f t="shared" si="72"/>
        <v>1.4729999999999999</v>
      </c>
      <c r="AS397" s="41">
        <f t="shared" si="72"/>
        <v>1.4729999999999999</v>
      </c>
      <c r="AT397" s="41">
        <f t="shared" si="72"/>
        <v>1.4729999999999999</v>
      </c>
      <c r="AU397" s="41">
        <f t="shared" si="72"/>
        <v>1.4729999999999999</v>
      </c>
      <c r="AV397" s="41">
        <f t="shared" si="72"/>
        <v>1.4729999999999999</v>
      </c>
      <c r="AW397" s="41">
        <f t="shared" si="72"/>
        <v>1.4729999999999999</v>
      </c>
      <c r="AX397" s="41">
        <f t="shared" si="72"/>
        <v>1.4729999999999999</v>
      </c>
      <c r="AY397" s="41">
        <f t="shared" si="72"/>
        <v>1.4729999999999999</v>
      </c>
      <c r="AZ397" s="41">
        <f t="shared" si="72"/>
        <v>1.4729999999999999</v>
      </c>
      <c r="BA397" s="41">
        <f t="shared" si="72"/>
        <v>1.4729999999999999</v>
      </c>
      <c r="BB397" s="41">
        <f t="shared" si="72"/>
        <v>1.4729999999999999</v>
      </c>
      <c r="BC397" s="41">
        <f t="shared" si="72"/>
        <v>1.4729999999999999</v>
      </c>
      <c r="BD397" s="41">
        <f t="shared" si="72"/>
        <v>1.4414666666666667</v>
      </c>
      <c r="BE397" s="41">
        <f t="shared" si="72"/>
        <v>1.4099333333333333</v>
      </c>
      <c r="BF397" s="41">
        <f t="shared" si="72"/>
        <v>1.3784000000000001</v>
      </c>
      <c r="BG397" s="41">
        <f t="shared" si="72"/>
        <v>1.3468666666666667</v>
      </c>
      <c r="BH397" s="41">
        <f t="shared" si="72"/>
        <v>1.3153333333333332</v>
      </c>
      <c r="BI397" s="41">
        <f t="shared" si="72"/>
        <v>1.2838000000000001</v>
      </c>
      <c r="BJ397" s="41">
        <f t="shared" si="72"/>
        <v>1.2522666666666666</v>
      </c>
      <c r="BK397" s="41">
        <f t="shared" si="72"/>
        <v>1.2207333333333334</v>
      </c>
      <c r="BL397" s="41">
        <f t="shared" si="72"/>
        <v>1.1892</v>
      </c>
      <c r="BM397" s="41">
        <f t="shared" si="72"/>
        <v>1.1576666666666666</v>
      </c>
      <c r="BN397" s="41">
        <f t="shared" si="72"/>
        <v>1.1261333333333332</v>
      </c>
      <c r="BO397" s="41">
        <f t="shared" si="72"/>
        <v>1.0946</v>
      </c>
      <c r="BP397" s="41">
        <f t="shared" si="72"/>
        <v>1.0630666666666666</v>
      </c>
      <c r="BQ397" s="41">
        <f t="shared" si="72"/>
        <v>1.0315333333333334</v>
      </c>
      <c r="BR397" s="41">
        <f t="shared" si="72"/>
        <v>1</v>
      </c>
      <c r="BV397" s="34"/>
      <c r="BW397" s="7" t="s">
        <v>14</v>
      </c>
      <c r="BX397" s="7" t="s">
        <v>16</v>
      </c>
      <c r="BY397" s="140"/>
      <c r="BZ397" s="41">
        <f t="shared" si="73"/>
        <v>1.101</v>
      </c>
      <c r="CA397" s="41">
        <f t="shared" si="73"/>
        <v>1.101</v>
      </c>
      <c r="CB397" s="41">
        <f t="shared" si="73"/>
        <v>1.101</v>
      </c>
      <c r="CC397" s="41">
        <f t="shared" si="73"/>
        <v>1.101</v>
      </c>
      <c r="CD397" s="41">
        <f t="shared" si="73"/>
        <v>1.101</v>
      </c>
      <c r="CE397" s="41">
        <f t="shared" si="73"/>
        <v>1.101</v>
      </c>
      <c r="CF397" s="41">
        <f t="shared" si="73"/>
        <v>1.101</v>
      </c>
      <c r="CG397" s="41">
        <f t="shared" si="73"/>
        <v>1.101</v>
      </c>
      <c r="CH397" s="41">
        <f t="shared" si="73"/>
        <v>1.101</v>
      </c>
      <c r="CI397" s="41">
        <f t="shared" si="73"/>
        <v>1.101</v>
      </c>
      <c r="CJ397" s="41">
        <f t="shared" si="73"/>
        <v>1.101</v>
      </c>
      <c r="CK397" s="41">
        <f t="shared" si="73"/>
        <v>1.101</v>
      </c>
      <c r="CL397" s="41">
        <f t="shared" si="73"/>
        <v>1.101</v>
      </c>
      <c r="CM397" s="41">
        <f t="shared" si="73"/>
        <v>1.101</v>
      </c>
      <c r="CN397" s="41">
        <f t="shared" si="73"/>
        <v>1.101</v>
      </c>
      <c r="CO397" s="41">
        <f t="shared" si="73"/>
        <v>1.0942666666666667</v>
      </c>
      <c r="CP397" s="41">
        <f t="shared" si="73"/>
        <v>1.0875333333333332</v>
      </c>
      <c r="CQ397" s="41">
        <f t="shared" si="73"/>
        <v>1.0808</v>
      </c>
      <c r="CR397" s="41">
        <f t="shared" si="73"/>
        <v>1.0740666666666667</v>
      </c>
      <c r="CS397" s="41">
        <f t="shared" si="73"/>
        <v>1.0673333333333332</v>
      </c>
      <c r="CT397" s="41">
        <f t="shared" si="73"/>
        <v>1.0606</v>
      </c>
      <c r="CU397" s="41">
        <f t="shared" si="73"/>
        <v>1.0538666666666667</v>
      </c>
      <c r="CV397" s="41">
        <f t="shared" si="73"/>
        <v>1.0471333333333332</v>
      </c>
      <c r="CW397" s="41">
        <f t="shared" si="73"/>
        <v>1.0404</v>
      </c>
      <c r="CX397" s="41">
        <f t="shared" si="73"/>
        <v>1.0336666666666667</v>
      </c>
      <c r="CY397" s="41">
        <f t="shared" si="73"/>
        <v>1.0269333333333333</v>
      </c>
      <c r="CZ397" s="41">
        <f t="shared" si="73"/>
        <v>1.0202</v>
      </c>
      <c r="DA397" s="41">
        <f t="shared" si="73"/>
        <v>1.0134666666666667</v>
      </c>
      <c r="DB397" s="41">
        <f t="shared" si="73"/>
        <v>1.0067333333333333</v>
      </c>
      <c r="DC397" s="41">
        <f t="shared" si="73"/>
        <v>1</v>
      </c>
      <c r="DG397" s="34"/>
      <c r="DH397" s="7" t="s">
        <v>14</v>
      </c>
      <c r="DI397" s="7" t="s">
        <v>16</v>
      </c>
      <c r="DJ397" s="140"/>
      <c r="DK397" s="41">
        <f t="shared" si="74"/>
        <v>1.034</v>
      </c>
      <c r="DL397" s="41">
        <f t="shared" si="74"/>
        <v>1.034</v>
      </c>
      <c r="DM397" s="41">
        <f t="shared" si="74"/>
        <v>1.034</v>
      </c>
      <c r="DN397" s="41">
        <f t="shared" si="74"/>
        <v>1.034</v>
      </c>
      <c r="DO397" s="41">
        <f t="shared" si="74"/>
        <v>1.034</v>
      </c>
      <c r="DP397" s="41">
        <f t="shared" si="74"/>
        <v>1.034</v>
      </c>
      <c r="DQ397" s="41">
        <f t="shared" si="74"/>
        <v>1.034</v>
      </c>
      <c r="DR397" s="41">
        <f t="shared" si="74"/>
        <v>1.034</v>
      </c>
      <c r="DS397" s="41">
        <f t="shared" si="74"/>
        <v>1.034</v>
      </c>
      <c r="DT397" s="41">
        <f t="shared" si="74"/>
        <v>1.034</v>
      </c>
      <c r="DU397" s="41">
        <f t="shared" si="74"/>
        <v>1.034</v>
      </c>
      <c r="DV397" s="41">
        <f t="shared" si="74"/>
        <v>1.034</v>
      </c>
      <c r="DW397" s="41">
        <f t="shared" si="74"/>
        <v>1.034</v>
      </c>
      <c r="DX397" s="41">
        <f t="shared" si="74"/>
        <v>1.034</v>
      </c>
      <c r="DY397" s="41">
        <f t="shared" si="74"/>
        <v>1.034</v>
      </c>
      <c r="DZ397" s="41">
        <f t="shared" si="74"/>
        <v>1.0317333333333334</v>
      </c>
      <c r="EA397" s="41">
        <f t="shared" si="74"/>
        <v>1.0294666666666668</v>
      </c>
      <c r="EB397" s="41">
        <f t="shared" si="74"/>
        <v>1.0272000000000001</v>
      </c>
      <c r="EC397" s="41">
        <f t="shared" si="74"/>
        <v>1.0249333333333333</v>
      </c>
      <c r="ED397" s="41">
        <f t="shared" si="74"/>
        <v>1.0226666666666666</v>
      </c>
      <c r="EE397" s="41">
        <f t="shared" si="74"/>
        <v>1.0204</v>
      </c>
      <c r="EF397" s="41">
        <f t="shared" si="74"/>
        <v>1.0181333333333333</v>
      </c>
      <c r="EG397" s="41">
        <f t="shared" si="74"/>
        <v>1.0158666666666667</v>
      </c>
      <c r="EH397" s="41">
        <f t="shared" si="74"/>
        <v>1.0136000000000001</v>
      </c>
      <c r="EI397" s="41">
        <f t="shared" si="74"/>
        <v>1.0113333333333334</v>
      </c>
      <c r="EJ397" s="41">
        <f t="shared" si="74"/>
        <v>1.0090666666666666</v>
      </c>
      <c r="EK397" s="41">
        <f t="shared" si="74"/>
        <v>1.0067999999999999</v>
      </c>
      <c r="EL397" s="41">
        <f t="shared" si="74"/>
        <v>1.0045333333333333</v>
      </c>
      <c r="EM397" s="41">
        <f t="shared" si="74"/>
        <v>1.0022666666666666</v>
      </c>
      <c r="EN397" s="41">
        <f t="shared" si="74"/>
        <v>1</v>
      </c>
    </row>
    <row r="398" spans="1:144" x14ac:dyDescent="0.25">
      <c r="A398" s="34"/>
      <c r="B398" s="7" t="s">
        <v>14</v>
      </c>
      <c r="C398" s="7" t="s">
        <v>19</v>
      </c>
      <c r="D398" s="140"/>
      <c r="E398" s="41">
        <f t="shared" si="71"/>
        <v>1.008</v>
      </c>
      <c r="F398" s="41">
        <f t="shared" si="71"/>
        <v>1.008</v>
      </c>
      <c r="G398" s="41">
        <f t="shared" si="71"/>
        <v>1.008</v>
      </c>
      <c r="H398" s="41">
        <f t="shared" si="71"/>
        <v>1.008</v>
      </c>
      <c r="I398" s="41">
        <f t="shared" si="71"/>
        <v>1.008</v>
      </c>
      <c r="J398" s="41">
        <f t="shared" si="71"/>
        <v>1.008</v>
      </c>
      <c r="K398" s="41">
        <f t="shared" si="71"/>
        <v>1.008</v>
      </c>
      <c r="L398" s="41">
        <f t="shared" si="71"/>
        <v>1.008</v>
      </c>
      <c r="M398" s="41">
        <f t="shared" si="71"/>
        <v>1.008</v>
      </c>
      <c r="N398" s="41">
        <f t="shared" si="71"/>
        <v>1.008</v>
      </c>
      <c r="O398" s="41">
        <f t="shared" si="71"/>
        <v>1.008</v>
      </c>
      <c r="P398" s="41">
        <f t="shared" si="71"/>
        <v>1.008</v>
      </c>
      <c r="Q398" s="41">
        <f t="shared" si="71"/>
        <v>1.008</v>
      </c>
      <c r="R398" s="41">
        <f t="shared" si="71"/>
        <v>1.008</v>
      </c>
      <c r="S398" s="41">
        <f t="shared" si="71"/>
        <v>1.008</v>
      </c>
      <c r="T398" s="41">
        <f t="shared" si="71"/>
        <v>1.0074666666666667</v>
      </c>
      <c r="U398" s="41">
        <f t="shared" si="71"/>
        <v>1.0069333333333332</v>
      </c>
      <c r="V398" s="41">
        <f t="shared" si="71"/>
        <v>1.0064</v>
      </c>
      <c r="W398" s="41">
        <f t="shared" si="71"/>
        <v>1.0058666666666667</v>
      </c>
      <c r="X398" s="41">
        <f t="shared" si="71"/>
        <v>1.0053333333333334</v>
      </c>
      <c r="Y398" s="41">
        <f t="shared" si="71"/>
        <v>1.0047999999999999</v>
      </c>
      <c r="Z398" s="41">
        <f t="shared" si="71"/>
        <v>1.0042666666666666</v>
      </c>
      <c r="AA398" s="41">
        <f t="shared" si="71"/>
        <v>1.0037333333333334</v>
      </c>
      <c r="AB398" s="41">
        <f t="shared" si="71"/>
        <v>1.0032000000000001</v>
      </c>
      <c r="AC398" s="41">
        <f t="shared" si="71"/>
        <v>1.0026666666666666</v>
      </c>
      <c r="AD398" s="41">
        <f t="shared" si="71"/>
        <v>1.0021333333333333</v>
      </c>
      <c r="AE398" s="41">
        <f t="shared" si="71"/>
        <v>1.0016</v>
      </c>
      <c r="AF398" s="41">
        <f t="shared" si="71"/>
        <v>1.0010666666666668</v>
      </c>
      <c r="AG398" s="41">
        <f t="shared" si="71"/>
        <v>1.0005333333333333</v>
      </c>
      <c r="AH398" s="41">
        <f t="shared" si="71"/>
        <v>1</v>
      </c>
      <c r="AK398" s="34"/>
      <c r="AL398" s="7" t="s">
        <v>14</v>
      </c>
      <c r="AM398" s="7" t="s">
        <v>19</v>
      </c>
      <c r="AN398" s="140"/>
      <c r="AO398" s="41">
        <f t="shared" si="72"/>
        <v>1.4729999999999999</v>
      </c>
      <c r="AP398" s="41">
        <f t="shared" si="72"/>
        <v>1.4729999999999999</v>
      </c>
      <c r="AQ398" s="41">
        <f t="shared" si="72"/>
        <v>1.4729999999999999</v>
      </c>
      <c r="AR398" s="41">
        <f t="shared" si="72"/>
        <v>1.4729999999999999</v>
      </c>
      <c r="AS398" s="41">
        <f t="shared" si="72"/>
        <v>1.4729999999999999</v>
      </c>
      <c r="AT398" s="41">
        <f t="shared" si="72"/>
        <v>1.4729999999999999</v>
      </c>
      <c r="AU398" s="41">
        <f t="shared" si="72"/>
        <v>1.4729999999999999</v>
      </c>
      <c r="AV398" s="41">
        <f t="shared" si="72"/>
        <v>1.4729999999999999</v>
      </c>
      <c r="AW398" s="41">
        <f t="shared" si="72"/>
        <v>1.4729999999999999</v>
      </c>
      <c r="AX398" s="41">
        <f t="shared" si="72"/>
        <v>1.4729999999999999</v>
      </c>
      <c r="AY398" s="41">
        <f t="shared" si="72"/>
        <v>1.4729999999999999</v>
      </c>
      <c r="AZ398" s="41">
        <f t="shared" si="72"/>
        <v>1.4729999999999999</v>
      </c>
      <c r="BA398" s="41">
        <f t="shared" si="72"/>
        <v>1.4729999999999999</v>
      </c>
      <c r="BB398" s="41">
        <f t="shared" si="72"/>
        <v>1.4729999999999999</v>
      </c>
      <c r="BC398" s="41">
        <f t="shared" si="72"/>
        <v>1.4729999999999999</v>
      </c>
      <c r="BD398" s="41">
        <f t="shared" si="72"/>
        <v>1.4414666666666667</v>
      </c>
      <c r="BE398" s="41">
        <f t="shared" si="72"/>
        <v>1.4099333333333333</v>
      </c>
      <c r="BF398" s="41">
        <f t="shared" si="72"/>
        <v>1.3784000000000001</v>
      </c>
      <c r="BG398" s="41">
        <f t="shared" si="72"/>
        <v>1.3468666666666667</v>
      </c>
      <c r="BH398" s="41">
        <f t="shared" si="72"/>
        <v>1.3153333333333332</v>
      </c>
      <c r="BI398" s="41">
        <f t="shared" si="72"/>
        <v>1.2838000000000001</v>
      </c>
      <c r="BJ398" s="41">
        <f t="shared" si="72"/>
        <v>1.2522666666666666</v>
      </c>
      <c r="BK398" s="41">
        <f t="shared" si="72"/>
        <v>1.2207333333333334</v>
      </c>
      <c r="BL398" s="41">
        <f t="shared" si="72"/>
        <v>1.1892</v>
      </c>
      <c r="BM398" s="41">
        <f t="shared" si="72"/>
        <v>1.1576666666666666</v>
      </c>
      <c r="BN398" s="41">
        <f t="shared" si="72"/>
        <v>1.1261333333333332</v>
      </c>
      <c r="BO398" s="41">
        <f t="shared" si="72"/>
        <v>1.0946</v>
      </c>
      <c r="BP398" s="41">
        <f t="shared" si="72"/>
        <v>1.0630666666666666</v>
      </c>
      <c r="BQ398" s="41">
        <f t="shared" si="72"/>
        <v>1.0315333333333334</v>
      </c>
      <c r="BR398" s="41">
        <f t="shared" si="72"/>
        <v>1</v>
      </c>
      <c r="BV398" s="34"/>
      <c r="BW398" s="7" t="s">
        <v>14</v>
      </c>
      <c r="BX398" s="7" t="s">
        <v>19</v>
      </c>
      <c r="BY398" s="140"/>
      <c r="BZ398" s="41">
        <f t="shared" si="73"/>
        <v>1.151</v>
      </c>
      <c r="CA398" s="41">
        <f t="shared" si="73"/>
        <v>1.151</v>
      </c>
      <c r="CB398" s="41">
        <f t="shared" si="73"/>
        <v>1.151</v>
      </c>
      <c r="CC398" s="41">
        <f t="shared" si="73"/>
        <v>1.151</v>
      </c>
      <c r="CD398" s="41">
        <f t="shared" si="73"/>
        <v>1.151</v>
      </c>
      <c r="CE398" s="41">
        <f t="shared" si="73"/>
        <v>1.151</v>
      </c>
      <c r="CF398" s="41">
        <f t="shared" si="73"/>
        <v>1.151</v>
      </c>
      <c r="CG398" s="41">
        <f t="shared" si="73"/>
        <v>1.151</v>
      </c>
      <c r="CH398" s="41">
        <f t="shared" si="73"/>
        <v>1.151</v>
      </c>
      <c r="CI398" s="41">
        <f t="shared" si="73"/>
        <v>1.151</v>
      </c>
      <c r="CJ398" s="41">
        <f t="shared" si="73"/>
        <v>1.151</v>
      </c>
      <c r="CK398" s="41">
        <f t="shared" si="73"/>
        <v>1.151</v>
      </c>
      <c r="CL398" s="41">
        <f t="shared" si="73"/>
        <v>1.151</v>
      </c>
      <c r="CM398" s="41">
        <f t="shared" si="73"/>
        <v>1.151</v>
      </c>
      <c r="CN398" s="41">
        <f t="shared" si="73"/>
        <v>1.151</v>
      </c>
      <c r="CO398" s="41">
        <f t="shared" si="73"/>
        <v>1.1409333333333334</v>
      </c>
      <c r="CP398" s="41">
        <f t="shared" si="73"/>
        <v>1.1308666666666667</v>
      </c>
      <c r="CQ398" s="41">
        <f t="shared" si="73"/>
        <v>1.1208</v>
      </c>
      <c r="CR398" s="41">
        <f t="shared" si="73"/>
        <v>1.1107333333333334</v>
      </c>
      <c r="CS398" s="41">
        <f t="shared" si="73"/>
        <v>1.1006666666666667</v>
      </c>
      <c r="CT398" s="41">
        <f t="shared" si="73"/>
        <v>1.0906</v>
      </c>
      <c r="CU398" s="41">
        <f t="shared" si="73"/>
        <v>1.0805333333333333</v>
      </c>
      <c r="CV398" s="41">
        <f t="shared" si="73"/>
        <v>1.0704666666666667</v>
      </c>
      <c r="CW398" s="41">
        <f t="shared" si="73"/>
        <v>1.0604</v>
      </c>
      <c r="CX398" s="41">
        <f t="shared" si="73"/>
        <v>1.0503333333333333</v>
      </c>
      <c r="CY398" s="41">
        <f t="shared" si="73"/>
        <v>1.0402666666666667</v>
      </c>
      <c r="CZ398" s="41">
        <f t="shared" si="73"/>
        <v>1.0302</v>
      </c>
      <c r="DA398" s="41">
        <f t="shared" si="73"/>
        <v>1.0201333333333333</v>
      </c>
      <c r="DB398" s="41">
        <f t="shared" si="73"/>
        <v>1.0100666666666667</v>
      </c>
      <c r="DC398" s="41">
        <f t="shared" si="73"/>
        <v>1</v>
      </c>
      <c r="DG398" s="34"/>
      <c r="DH398" s="7" t="s">
        <v>14</v>
      </c>
      <c r="DI398" s="7" t="s">
        <v>19</v>
      </c>
      <c r="DJ398" s="140"/>
      <c r="DK398" s="41">
        <f t="shared" si="74"/>
        <v>1.0269999999999999</v>
      </c>
      <c r="DL398" s="41">
        <f t="shared" si="74"/>
        <v>1.0269999999999999</v>
      </c>
      <c r="DM398" s="41">
        <f t="shared" si="74"/>
        <v>1.0269999999999999</v>
      </c>
      <c r="DN398" s="41">
        <f t="shared" si="74"/>
        <v>1.0269999999999999</v>
      </c>
      <c r="DO398" s="41">
        <f t="shared" si="74"/>
        <v>1.0269999999999999</v>
      </c>
      <c r="DP398" s="41">
        <f t="shared" si="74"/>
        <v>1.0269999999999999</v>
      </c>
      <c r="DQ398" s="41">
        <f t="shared" si="74"/>
        <v>1.0269999999999999</v>
      </c>
      <c r="DR398" s="41">
        <f t="shared" si="74"/>
        <v>1.0269999999999999</v>
      </c>
      <c r="DS398" s="41">
        <f t="shared" si="74"/>
        <v>1.0269999999999999</v>
      </c>
      <c r="DT398" s="41">
        <f t="shared" si="74"/>
        <v>1.0269999999999999</v>
      </c>
      <c r="DU398" s="41">
        <f t="shared" si="74"/>
        <v>1.0269999999999999</v>
      </c>
      <c r="DV398" s="41">
        <f t="shared" si="74"/>
        <v>1.0269999999999999</v>
      </c>
      <c r="DW398" s="41">
        <f t="shared" si="74"/>
        <v>1.0269999999999999</v>
      </c>
      <c r="DX398" s="41">
        <f t="shared" si="74"/>
        <v>1.0269999999999999</v>
      </c>
      <c r="DY398" s="41">
        <f t="shared" si="74"/>
        <v>1.0269999999999999</v>
      </c>
      <c r="DZ398" s="41">
        <f t="shared" si="74"/>
        <v>1.0251999999999999</v>
      </c>
      <c r="EA398" s="41">
        <f t="shared" si="74"/>
        <v>1.0234000000000001</v>
      </c>
      <c r="EB398" s="41">
        <f t="shared" si="74"/>
        <v>1.0216000000000001</v>
      </c>
      <c r="EC398" s="41">
        <f t="shared" si="74"/>
        <v>1.0198</v>
      </c>
      <c r="ED398" s="41">
        <f t="shared" si="74"/>
        <v>1.018</v>
      </c>
      <c r="EE398" s="41">
        <f t="shared" si="74"/>
        <v>1.0162</v>
      </c>
      <c r="EF398" s="41">
        <f t="shared" si="74"/>
        <v>1.0144</v>
      </c>
      <c r="EG398" s="41">
        <f t="shared" si="74"/>
        <v>1.0125999999999999</v>
      </c>
      <c r="EH398" s="41">
        <f t="shared" si="74"/>
        <v>1.0107999999999999</v>
      </c>
      <c r="EI398" s="41">
        <f t="shared" si="74"/>
        <v>1.0089999999999999</v>
      </c>
      <c r="EJ398" s="41">
        <f t="shared" si="74"/>
        <v>1.0072000000000001</v>
      </c>
      <c r="EK398" s="41">
        <f t="shared" si="74"/>
        <v>1.0054000000000001</v>
      </c>
      <c r="EL398" s="41">
        <f t="shared" si="74"/>
        <v>1.0036</v>
      </c>
      <c r="EM398" s="41">
        <f t="shared" si="74"/>
        <v>1.0018</v>
      </c>
      <c r="EN398" s="41">
        <f t="shared" si="74"/>
        <v>1</v>
      </c>
    </row>
    <row r="399" spans="1:144" x14ac:dyDescent="0.25">
      <c r="A399" s="34"/>
      <c r="B399" s="7" t="s">
        <v>14</v>
      </c>
      <c r="C399" s="7" t="s">
        <v>31</v>
      </c>
      <c r="D399" s="140"/>
      <c r="E399" s="41">
        <f t="shared" si="71"/>
        <v>1.008</v>
      </c>
      <c r="F399" s="41">
        <f t="shared" si="71"/>
        <v>1.008</v>
      </c>
      <c r="G399" s="41">
        <f t="shared" si="71"/>
        <v>1.008</v>
      </c>
      <c r="H399" s="41">
        <f t="shared" si="71"/>
        <v>1.008</v>
      </c>
      <c r="I399" s="41">
        <f t="shared" si="71"/>
        <v>1.008</v>
      </c>
      <c r="J399" s="41">
        <f t="shared" si="71"/>
        <v>1.008</v>
      </c>
      <c r="K399" s="41">
        <f t="shared" si="71"/>
        <v>1.008</v>
      </c>
      <c r="L399" s="41">
        <f t="shared" si="71"/>
        <v>1.008</v>
      </c>
      <c r="M399" s="41">
        <f t="shared" si="71"/>
        <v>1.008</v>
      </c>
      <c r="N399" s="41">
        <f t="shared" si="71"/>
        <v>1.008</v>
      </c>
      <c r="O399" s="41">
        <f t="shared" si="71"/>
        <v>1.008</v>
      </c>
      <c r="P399" s="41">
        <f t="shared" si="71"/>
        <v>1.008</v>
      </c>
      <c r="Q399" s="41">
        <f t="shared" si="71"/>
        <v>1.008</v>
      </c>
      <c r="R399" s="41">
        <f t="shared" si="71"/>
        <v>1.008</v>
      </c>
      <c r="S399" s="41">
        <f t="shared" si="71"/>
        <v>1.008</v>
      </c>
      <c r="T399" s="41">
        <f t="shared" si="71"/>
        <v>1.0074666666666667</v>
      </c>
      <c r="U399" s="41">
        <f t="shared" si="71"/>
        <v>1.0069333333333332</v>
      </c>
      <c r="V399" s="41">
        <f t="shared" si="71"/>
        <v>1.0064</v>
      </c>
      <c r="W399" s="41">
        <f t="shared" si="71"/>
        <v>1.0058666666666667</v>
      </c>
      <c r="X399" s="41">
        <f t="shared" si="71"/>
        <v>1.0053333333333334</v>
      </c>
      <c r="Y399" s="41">
        <f t="shared" si="71"/>
        <v>1.0047999999999999</v>
      </c>
      <c r="Z399" s="41">
        <f t="shared" si="71"/>
        <v>1.0042666666666666</v>
      </c>
      <c r="AA399" s="41">
        <f t="shared" si="71"/>
        <v>1.0037333333333334</v>
      </c>
      <c r="AB399" s="41">
        <f t="shared" si="71"/>
        <v>1.0032000000000001</v>
      </c>
      <c r="AC399" s="41">
        <f t="shared" si="71"/>
        <v>1.0026666666666666</v>
      </c>
      <c r="AD399" s="41">
        <f t="shared" si="71"/>
        <v>1.0021333333333333</v>
      </c>
      <c r="AE399" s="41">
        <f t="shared" si="71"/>
        <v>1.0016</v>
      </c>
      <c r="AF399" s="41">
        <f t="shared" si="71"/>
        <v>1.0010666666666668</v>
      </c>
      <c r="AG399" s="41">
        <f t="shared" si="71"/>
        <v>1.0005333333333333</v>
      </c>
      <c r="AH399" s="41">
        <f t="shared" si="71"/>
        <v>1</v>
      </c>
      <c r="AK399" s="34"/>
      <c r="AL399" s="7" t="s">
        <v>14</v>
      </c>
      <c r="AM399" s="7" t="s">
        <v>31</v>
      </c>
      <c r="AN399" s="140"/>
      <c r="AO399" s="41">
        <f t="shared" si="72"/>
        <v>1.4729999999999999</v>
      </c>
      <c r="AP399" s="41">
        <f t="shared" si="72"/>
        <v>1.4729999999999999</v>
      </c>
      <c r="AQ399" s="41">
        <f t="shared" si="72"/>
        <v>1.4729999999999999</v>
      </c>
      <c r="AR399" s="41">
        <f t="shared" si="72"/>
        <v>1.4729999999999999</v>
      </c>
      <c r="AS399" s="41">
        <f t="shared" si="72"/>
        <v>1.4729999999999999</v>
      </c>
      <c r="AT399" s="41">
        <f t="shared" si="72"/>
        <v>1.4729999999999999</v>
      </c>
      <c r="AU399" s="41">
        <f t="shared" si="72"/>
        <v>1.4729999999999999</v>
      </c>
      <c r="AV399" s="41">
        <f t="shared" si="72"/>
        <v>1.4729999999999999</v>
      </c>
      <c r="AW399" s="41">
        <f t="shared" si="72"/>
        <v>1.4729999999999999</v>
      </c>
      <c r="AX399" s="41">
        <f t="shared" si="72"/>
        <v>1.4729999999999999</v>
      </c>
      <c r="AY399" s="41">
        <f t="shared" si="72"/>
        <v>1.4729999999999999</v>
      </c>
      <c r="AZ399" s="41">
        <f t="shared" si="72"/>
        <v>1.4729999999999999</v>
      </c>
      <c r="BA399" s="41">
        <f t="shared" si="72"/>
        <v>1.4729999999999999</v>
      </c>
      <c r="BB399" s="41">
        <f t="shared" si="72"/>
        <v>1.4729999999999999</v>
      </c>
      <c r="BC399" s="41">
        <f t="shared" si="72"/>
        <v>1.4729999999999999</v>
      </c>
      <c r="BD399" s="41">
        <f t="shared" si="72"/>
        <v>1.4414666666666667</v>
      </c>
      <c r="BE399" s="41">
        <f t="shared" si="72"/>
        <v>1.4099333333333333</v>
      </c>
      <c r="BF399" s="41">
        <f t="shared" si="72"/>
        <v>1.3784000000000001</v>
      </c>
      <c r="BG399" s="41">
        <f t="shared" si="72"/>
        <v>1.3468666666666667</v>
      </c>
      <c r="BH399" s="41">
        <f t="shared" si="72"/>
        <v>1.3153333333333332</v>
      </c>
      <c r="BI399" s="41">
        <f t="shared" si="72"/>
        <v>1.2838000000000001</v>
      </c>
      <c r="BJ399" s="41">
        <f t="shared" si="72"/>
        <v>1.2522666666666666</v>
      </c>
      <c r="BK399" s="41">
        <f t="shared" si="72"/>
        <v>1.2207333333333334</v>
      </c>
      <c r="BL399" s="41">
        <f t="shared" si="72"/>
        <v>1.1892</v>
      </c>
      <c r="BM399" s="41">
        <f t="shared" si="72"/>
        <v>1.1576666666666666</v>
      </c>
      <c r="BN399" s="41">
        <f t="shared" si="72"/>
        <v>1.1261333333333332</v>
      </c>
      <c r="BO399" s="41">
        <f t="shared" si="72"/>
        <v>1.0946</v>
      </c>
      <c r="BP399" s="41">
        <f t="shared" si="72"/>
        <v>1.0630666666666666</v>
      </c>
      <c r="BQ399" s="41">
        <f t="shared" si="72"/>
        <v>1.0315333333333334</v>
      </c>
      <c r="BR399" s="41">
        <f t="shared" si="72"/>
        <v>1</v>
      </c>
      <c r="BV399" s="34"/>
      <c r="BW399" s="7" t="s">
        <v>14</v>
      </c>
      <c r="BX399" s="7" t="s">
        <v>31</v>
      </c>
      <c r="BY399" s="140"/>
      <c r="BZ399" s="41">
        <f t="shared" si="73"/>
        <v>1.151</v>
      </c>
      <c r="CA399" s="41">
        <f t="shared" si="73"/>
        <v>1.151</v>
      </c>
      <c r="CB399" s="41">
        <f t="shared" si="73"/>
        <v>1.151</v>
      </c>
      <c r="CC399" s="41">
        <f t="shared" si="73"/>
        <v>1.151</v>
      </c>
      <c r="CD399" s="41">
        <f t="shared" si="73"/>
        <v>1.151</v>
      </c>
      <c r="CE399" s="41">
        <f t="shared" si="73"/>
        <v>1.151</v>
      </c>
      <c r="CF399" s="41">
        <f t="shared" si="73"/>
        <v>1.151</v>
      </c>
      <c r="CG399" s="41">
        <f t="shared" si="73"/>
        <v>1.151</v>
      </c>
      <c r="CH399" s="41">
        <f t="shared" si="73"/>
        <v>1.151</v>
      </c>
      <c r="CI399" s="41">
        <f t="shared" si="73"/>
        <v>1.151</v>
      </c>
      <c r="CJ399" s="41">
        <f t="shared" si="73"/>
        <v>1.151</v>
      </c>
      <c r="CK399" s="41">
        <f t="shared" si="73"/>
        <v>1.151</v>
      </c>
      <c r="CL399" s="41">
        <f t="shared" si="73"/>
        <v>1.151</v>
      </c>
      <c r="CM399" s="41">
        <f t="shared" si="73"/>
        <v>1.151</v>
      </c>
      <c r="CN399" s="41">
        <f t="shared" si="73"/>
        <v>1.151</v>
      </c>
      <c r="CO399" s="41">
        <f t="shared" si="73"/>
        <v>1.1409333333333334</v>
      </c>
      <c r="CP399" s="41">
        <f t="shared" si="73"/>
        <v>1.1308666666666667</v>
      </c>
      <c r="CQ399" s="41">
        <f t="shared" si="73"/>
        <v>1.1208</v>
      </c>
      <c r="CR399" s="41">
        <f t="shared" si="73"/>
        <v>1.1107333333333334</v>
      </c>
      <c r="CS399" s="41">
        <f t="shared" si="73"/>
        <v>1.1006666666666667</v>
      </c>
      <c r="CT399" s="41">
        <f t="shared" si="73"/>
        <v>1.0906</v>
      </c>
      <c r="CU399" s="41">
        <f t="shared" si="73"/>
        <v>1.0805333333333333</v>
      </c>
      <c r="CV399" s="41">
        <f t="shared" si="73"/>
        <v>1.0704666666666667</v>
      </c>
      <c r="CW399" s="41">
        <f t="shared" si="73"/>
        <v>1.0604</v>
      </c>
      <c r="CX399" s="41">
        <f t="shared" si="73"/>
        <v>1.0503333333333333</v>
      </c>
      <c r="CY399" s="41">
        <f t="shared" si="73"/>
        <v>1.0402666666666667</v>
      </c>
      <c r="CZ399" s="41">
        <f t="shared" si="73"/>
        <v>1.0302</v>
      </c>
      <c r="DA399" s="41">
        <f t="shared" si="73"/>
        <v>1.0201333333333333</v>
      </c>
      <c r="DB399" s="41">
        <f t="shared" si="73"/>
        <v>1.0100666666666667</v>
      </c>
      <c r="DC399" s="41">
        <f t="shared" si="73"/>
        <v>1</v>
      </c>
      <c r="DG399" s="34"/>
      <c r="DH399" s="7" t="s">
        <v>14</v>
      </c>
      <c r="DI399" s="7" t="s">
        <v>31</v>
      </c>
      <c r="DJ399" s="140"/>
      <c r="DK399" s="41">
        <f t="shared" si="74"/>
        <v>1.0269999999999999</v>
      </c>
      <c r="DL399" s="41">
        <f t="shared" si="74"/>
        <v>1.0269999999999999</v>
      </c>
      <c r="DM399" s="41">
        <f t="shared" si="74"/>
        <v>1.0269999999999999</v>
      </c>
      <c r="DN399" s="41">
        <f t="shared" si="74"/>
        <v>1.0269999999999999</v>
      </c>
      <c r="DO399" s="41">
        <f t="shared" si="74"/>
        <v>1.0269999999999999</v>
      </c>
      <c r="DP399" s="41">
        <f t="shared" si="74"/>
        <v>1.0269999999999999</v>
      </c>
      <c r="DQ399" s="41">
        <f t="shared" si="74"/>
        <v>1.0269999999999999</v>
      </c>
      <c r="DR399" s="41">
        <f t="shared" si="74"/>
        <v>1.0269999999999999</v>
      </c>
      <c r="DS399" s="41">
        <f t="shared" si="74"/>
        <v>1.0269999999999999</v>
      </c>
      <c r="DT399" s="41">
        <f t="shared" si="74"/>
        <v>1.0269999999999999</v>
      </c>
      <c r="DU399" s="41">
        <f t="shared" si="74"/>
        <v>1.0269999999999999</v>
      </c>
      <c r="DV399" s="41">
        <f t="shared" si="74"/>
        <v>1.0269999999999999</v>
      </c>
      <c r="DW399" s="41">
        <f t="shared" si="74"/>
        <v>1.0269999999999999</v>
      </c>
      <c r="DX399" s="41">
        <f t="shared" si="74"/>
        <v>1.0269999999999999</v>
      </c>
      <c r="DY399" s="41">
        <f t="shared" si="74"/>
        <v>1.0269999999999999</v>
      </c>
      <c r="DZ399" s="41">
        <f t="shared" si="74"/>
        <v>1.0251999999999999</v>
      </c>
      <c r="EA399" s="41">
        <f t="shared" si="74"/>
        <v>1.0234000000000001</v>
      </c>
      <c r="EB399" s="41">
        <f t="shared" si="74"/>
        <v>1.0216000000000001</v>
      </c>
      <c r="EC399" s="41">
        <f t="shared" si="74"/>
        <v>1.0198</v>
      </c>
      <c r="ED399" s="41">
        <f t="shared" si="74"/>
        <v>1.018</v>
      </c>
      <c r="EE399" s="41">
        <f t="shared" si="74"/>
        <v>1.0162</v>
      </c>
      <c r="EF399" s="41">
        <f t="shared" si="74"/>
        <v>1.0144</v>
      </c>
      <c r="EG399" s="41">
        <f t="shared" si="74"/>
        <v>1.0125999999999999</v>
      </c>
      <c r="EH399" s="41">
        <f t="shared" si="74"/>
        <v>1.0107999999999999</v>
      </c>
      <c r="EI399" s="41">
        <f t="shared" si="74"/>
        <v>1.0089999999999999</v>
      </c>
      <c r="EJ399" s="41">
        <f t="shared" si="74"/>
        <v>1.0072000000000001</v>
      </c>
      <c r="EK399" s="41">
        <f t="shared" si="74"/>
        <v>1.0054000000000001</v>
      </c>
      <c r="EL399" s="41">
        <f t="shared" si="74"/>
        <v>1.0036</v>
      </c>
      <c r="EM399" s="41">
        <f t="shared" si="74"/>
        <v>1.0018</v>
      </c>
      <c r="EN399" s="41">
        <f t="shared" si="74"/>
        <v>1</v>
      </c>
    </row>
    <row r="400" spans="1:144" x14ac:dyDescent="0.25">
      <c r="A400" s="34"/>
      <c r="B400" s="7" t="s">
        <v>14</v>
      </c>
      <c r="C400" s="7" t="s">
        <v>35</v>
      </c>
      <c r="D400" s="140"/>
      <c r="E400" s="41">
        <f t="shared" si="71"/>
        <v>1.008</v>
      </c>
      <c r="F400" s="41">
        <f t="shared" si="71"/>
        <v>1.008</v>
      </c>
      <c r="G400" s="41">
        <f t="shared" si="71"/>
        <v>1.008</v>
      </c>
      <c r="H400" s="41">
        <f t="shared" si="71"/>
        <v>1.008</v>
      </c>
      <c r="I400" s="41">
        <f t="shared" si="71"/>
        <v>1.008</v>
      </c>
      <c r="J400" s="41">
        <f t="shared" si="71"/>
        <v>1.008</v>
      </c>
      <c r="K400" s="41">
        <f t="shared" si="71"/>
        <v>1.008</v>
      </c>
      <c r="L400" s="41">
        <f t="shared" si="71"/>
        <v>1.008</v>
      </c>
      <c r="M400" s="41">
        <f t="shared" si="71"/>
        <v>1.008</v>
      </c>
      <c r="N400" s="41">
        <f t="shared" si="71"/>
        <v>1.008</v>
      </c>
      <c r="O400" s="41">
        <f t="shared" si="71"/>
        <v>1.008</v>
      </c>
      <c r="P400" s="41">
        <f t="shared" si="71"/>
        <v>1.008</v>
      </c>
      <c r="Q400" s="41">
        <f t="shared" si="71"/>
        <v>1.008</v>
      </c>
      <c r="R400" s="41">
        <f t="shared" si="71"/>
        <v>1.008</v>
      </c>
      <c r="S400" s="41">
        <f t="shared" si="71"/>
        <v>1.008</v>
      </c>
      <c r="T400" s="41">
        <f t="shared" si="71"/>
        <v>1.0074666666666667</v>
      </c>
      <c r="U400" s="41">
        <f t="shared" si="71"/>
        <v>1.0069333333333332</v>
      </c>
      <c r="V400" s="41">
        <f t="shared" si="71"/>
        <v>1.0064</v>
      </c>
      <c r="W400" s="41">
        <f t="shared" si="71"/>
        <v>1.0058666666666667</v>
      </c>
      <c r="X400" s="41">
        <f t="shared" si="71"/>
        <v>1.0053333333333334</v>
      </c>
      <c r="Y400" s="41">
        <f t="shared" si="71"/>
        <v>1.0047999999999999</v>
      </c>
      <c r="Z400" s="41">
        <f t="shared" si="71"/>
        <v>1.0042666666666666</v>
      </c>
      <c r="AA400" s="41">
        <f t="shared" si="71"/>
        <v>1.0037333333333334</v>
      </c>
      <c r="AB400" s="41">
        <f t="shared" si="71"/>
        <v>1.0032000000000001</v>
      </c>
      <c r="AC400" s="41">
        <f t="shared" si="71"/>
        <v>1.0026666666666666</v>
      </c>
      <c r="AD400" s="41">
        <f t="shared" si="71"/>
        <v>1.0021333333333333</v>
      </c>
      <c r="AE400" s="41">
        <f t="shared" si="71"/>
        <v>1.0016</v>
      </c>
      <c r="AF400" s="41">
        <f t="shared" si="71"/>
        <v>1.0010666666666668</v>
      </c>
      <c r="AG400" s="41">
        <f t="shared" si="71"/>
        <v>1.0005333333333333</v>
      </c>
      <c r="AH400" s="41">
        <f t="shared" si="71"/>
        <v>1</v>
      </c>
      <c r="AK400" s="34"/>
      <c r="AL400" s="7" t="s">
        <v>14</v>
      </c>
      <c r="AM400" s="7" t="s">
        <v>35</v>
      </c>
      <c r="AN400" s="140"/>
      <c r="AO400" s="41">
        <f t="shared" si="72"/>
        <v>1.4729999999999999</v>
      </c>
      <c r="AP400" s="41">
        <f t="shared" si="72"/>
        <v>1.4729999999999999</v>
      </c>
      <c r="AQ400" s="41">
        <f t="shared" si="72"/>
        <v>1.4729999999999999</v>
      </c>
      <c r="AR400" s="41">
        <f t="shared" si="72"/>
        <v>1.4729999999999999</v>
      </c>
      <c r="AS400" s="41">
        <f t="shared" si="72"/>
        <v>1.4729999999999999</v>
      </c>
      <c r="AT400" s="41">
        <f t="shared" si="72"/>
        <v>1.4729999999999999</v>
      </c>
      <c r="AU400" s="41">
        <f t="shared" si="72"/>
        <v>1.4729999999999999</v>
      </c>
      <c r="AV400" s="41">
        <f t="shared" si="72"/>
        <v>1.4729999999999999</v>
      </c>
      <c r="AW400" s="41">
        <f t="shared" si="72"/>
        <v>1.4729999999999999</v>
      </c>
      <c r="AX400" s="41">
        <f t="shared" si="72"/>
        <v>1.4729999999999999</v>
      </c>
      <c r="AY400" s="41">
        <f t="shared" si="72"/>
        <v>1.4729999999999999</v>
      </c>
      <c r="AZ400" s="41">
        <f t="shared" si="72"/>
        <v>1.4729999999999999</v>
      </c>
      <c r="BA400" s="41">
        <f t="shared" si="72"/>
        <v>1.4729999999999999</v>
      </c>
      <c r="BB400" s="41">
        <f t="shared" si="72"/>
        <v>1.4729999999999999</v>
      </c>
      <c r="BC400" s="41">
        <f t="shared" si="72"/>
        <v>1.4729999999999999</v>
      </c>
      <c r="BD400" s="41">
        <f t="shared" si="72"/>
        <v>1.4414666666666667</v>
      </c>
      <c r="BE400" s="41">
        <f t="shared" si="72"/>
        <v>1.4099333333333333</v>
      </c>
      <c r="BF400" s="41">
        <f t="shared" si="72"/>
        <v>1.3784000000000001</v>
      </c>
      <c r="BG400" s="41">
        <f t="shared" si="72"/>
        <v>1.3468666666666667</v>
      </c>
      <c r="BH400" s="41">
        <f t="shared" si="72"/>
        <v>1.3153333333333332</v>
      </c>
      <c r="BI400" s="41">
        <f t="shared" si="72"/>
        <v>1.2838000000000001</v>
      </c>
      <c r="BJ400" s="41">
        <f t="shared" si="72"/>
        <v>1.2522666666666666</v>
      </c>
      <c r="BK400" s="41">
        <f t="shared" si="72"/>
        <v>1.2207333333333334</v>
      </c>
      <c r="BL400" s="41">
        <f t="shared" si="72"/>
        <v>1.1892</v>
      </c>
      <c r="BM400" s="41">
        <f t="shared" si="72"/>
        <v>1.1576666666666666</v>
      </c>
      <c r="BN400" s="41">
        <f t="shared" si="72"/>
        <v>1.1261333333333332</v>
      </c>
      <c r="BO400" s="41">
        <f t="shared" si="72"/>
        <v>1.0946</v>
      </c>
      <c r="BP400" s="41">
        <f t="shared" si="72"/>
        <v>1.0630666666666666</v>
      </c>
      <c r="BQ400" s="41">
        <f t="shared" si="72"/>
        <v>1.0315333333333334</v>
      </c>
      <c r="BR400" s="41">
        <f t="shared" si="72"/>
        <v>1</v>
      </c>
      <c r="BV400" s="34"/>
      <c r="BW400" s="7" t="s">
        <v>14</v>
      </c>
      <c r="BX400" s="7" t="s">
        <v>35</v>
      </c>
      <c r="BY400" s="140"/>
      <c r="BZ400" s="41">
        <f t="shared" si="73"/>
        <v>1.151</v>
      </c>
      <c r="CA400" s="41">
        <f t="shared" si="73"/>
        <v>1.151</v>
      </c>
      <c r="CB400" s="41">
        <f t="shared" si="73"/>
        <v>1.151</v>
      </c>
      <c r="CC400" s="41">
        <f t="shared" si="73"/>
        <v>1.151</v>
      </c>
      <c r="CD400" s="41">
        <f t="shared" si="73"/>
        <v>1.151</v>
      </c>
      <c r="CE400" s="41">
        <f t="shared" si="73"/>
        <v>1.151</v>
      </c>
      <c r="CF400" s="41">
        <f t="shared" si="73"/>
        <v>1.151</v>
      </c>
      <c r="CG400" s="41">
        <f t="shared" si="73"/>
        <v>1.151</v>
      </c>
      <c r="CH400" s="41">
        <f t="shared" si="73"/>
        <v>1.151</v>
      </c>
      <c r="CI400" s="41">
        <f t="shared" si="73"/>
        <v>1.151</v>
      </c>
      <c r="CJ400" s="41">
        <f t="shared" si="73"/>
        <v>1.151</v>
      </c>
      <c r="CK400" s="41">
        <f t="shared" si="73"/>
        <v>1.151</v>
      </c>
      <c r="CL400" s="41">
        <f t="shared" si="73"/>
        <v>1.151</v>
      </c>
      <c r="CM400" s="41">
        <f t="shared" si="73"/>
        <v>1.151</v>
      </c>
      <c r="CN400" s="41">
        <f t="shared" si="73"/>
        <v>1.151</v>
      </c>
      <c r="CO400" s="41">
        <f t="shared" si="73"/>
        <v>1.1409333333333334</v>
      </c>
      <c r="CP400" s="41">
        <f t="shared" si="73"/>
        <v>1.1308666666666667</v>
      </c>
      <c r="CQ400" s="41">
        <f t="shared" si="73"/>
        <v>1.1208</v>
      </c>
      <c r="CR400" s="41">
        <f t="shared" si="73"/>
        <v>1.1107333333333334</v>
      </c>
      <c r="CS400" s="41">
        <f t="shared" si="73"/>
        <v>1.1006666666666667</v>
      </c>
      <c r="CT400" s="41">
        <f t="shared" si="73"/>
        <v>1.0906</v>
      </c>
      <c r="CU400" s="41">
        <f t="shared" si="73"/>
        <v>1.0805333333333333</v>
      </c>
      <c r="CV400" s="41">
        <f t="shared" si="73"/>
        <v>1.0704666666666667</v>
      </c>
      <c r="CW400" s="41">
        <f t="shared" si="73"/>
        <v>1.0604</v>
      </c>
      <c r="CX400" s="41">
        <f t="shared" si="73"/>
        <v>1.0503333333333333</v>
      </c>
      <c r="CY400" s="41">
        <f t="shared" si="73"/>
        <v>1.0402666666666667</v>
      </c>
      <c r="CZ400" s="41">
        <f t="shared" si="73"/>
        <v>1.0302</v>
      </c>
      <c r="DA400" s="41">
        <f t="shared" si="73"/>
        <v>1.0201333333333333</v>
      </c>
      <c r="DB400" s="41">
        <f t="shared" si="73"/>
        <v>1.0100666666666667</v>
      </c>
      <c r="DC400" s="41">
        <f t="shared" si="73"/>
        <v>1</v>
      </c>
      <c r="DG400" s="34"/>
      <c r="DH400" s="7" t="s">
        <v>14</v>
      </c>
      <c r="DI400" s="7" t="s">
        <v>35</v>
      </c>
      <c r="DJ400" s="140"/>
      <c r="DK400" s="41">
        <f t="shared" si="74"/>
        <v>1.0269999999999999</v>
      </c>
      <c r="DL400" s="41">
        <f t="shared" si="74"/>
        <v>1.0269999999999999</v>
      </c>
      <c r="DM400" s="41">
        <f t="shared" si="74"/>
        <v>1.0269999999999999</v>
      </c>
      <c r="DN400" s="41">
        <f t="shared" si="74"/>
        <v>1.0269999999999999</v>
      </c>
      <c r="DO400" s="41">
        <f t="shared" si="74"/>
        <v>1.0269999999999999</v>
      </c>
      <c r="DP400" s="41">
        <f t="shared" si="74"/>
        <v>1.0269999999999999</v>
      </c>
      <c r="DQ400" s="41">
        <f t="shared" si="74"/>
        <v>1.0269999999999999</v>
      </c>
      <c r="DR400" s="41">
        <f t="shared" si="74"/>
        <v>1.0269999999999999</v>
      </c>
      <c r="DS400" s="41">
        <f t="shared" si="74"/>
        <v>1.0269999999999999</v>
      </c>
      <c r="DT400" s="41">
        <f t="shared" si="74"/>
        <v>1.0269999999999999</v>
      </c>
      <c r="DU400" s="41">
        <f t="shared" si="74"/>
        <v>1.0269999999999999</v>
      </c>
      <c r="DV400" s="41">
        <f t="shared" si="74"/>
        <v>1.0269999999999999</v>
      </c>
      <c r="DW400" s="41">
        <f t="shared" si="74"/>
        <v>1.0269999999999999</v>
      </c>
      <c r="DX400" s="41">
        <f t="shared" si="74"/>
        <v>1.0269999999999999</v>
      </c>
      <c r="DY400" s="41">
        <f t="shared" si="74"/>
        <v>1.0269999999999999</v>
      </c>
      <c r="DZ400" s="41">
        <f t="shared" si="74"/>
        <v>1.0251999999999999</v>
      </c>
      <c r="EA400" s="41">
        <f t="shared" si="74"/>
        <v>1.0234000000000001</v>
      </c>
      <c r="EB400" s="41">
        <f t="shared" si="74"/>
        <v>1.0216000000000001</v>
      </c>
      <c r="EC400" s="41">
        <f t="shared" si="74"/>
        <v>1.0198</v>
      </c>
      <c r="ED400" s="41">
        <f t="shared" si="74"/>
        <v>1.018</v>
      </c>
      <c r="EE400" s="41">
        <f t="shared" si="74"/>
        <v>1.0162</v>
      </c>
      <c r="EF400" s="41">
        <f t="shared" si="74"/>
        <v>1.0144</v>
      </c>
      <c r="EG400" s="41">
        <f t="shared" si="74"/>
        <v>1.0125999999999999</v>
      </c>
      <c r="EH400" s="41">
        <f t="shared" si="74"/>
        <v>1.0107999999999999</v>
      </c>
      <c r="EI400" s="41">
        <f t="shared" si="74"/>
        <v>1.0089999999999999</v>
      </c>
      <c r="EJ400" s="41">
        <f t="shared" si="74"/>
        <v>1.0072000000000001</v>
      </c>
      <c r="EK400" s="41">
        <f t="shared" si="74"/>
        <v>1.0054000000000001</v>
      </c>
      <c r="EL400" s="41">
        <f t="shared" si="74"/>
        <v>1.0036</v>
      </c>
      <c r="EM400" s="41">
        <f t="shared" si="74"/>
        <v>1.0018</v>
      </c>
      <c r="EN400" s="41">
        <f t="shared" si="74"/>
        <v>1</v>
      </c>
    </row>
    <row r="401" spans="1:144" x14ac:dyDescent="0.25">
      <c r="A401" s="34"/>
      <c r="B401" s="7" t="s">
        <v>14</v>
      </c>
      <c r="C401" s="7" t="s">
        <v>10</v>
      </c>
      <c r="D401" s="140"/>
      <c r="E401" s="41">
        <f t="shared" si="71"/>
        <v>1.008</v>
      </c>
      <c r="F401" s="41">
        <f t="shared" si="71"/>
        <v>1.008</v>
      </c>
      <c r="G401" s="41">
        <f t="shared" si="71"/>
        <v>1.008</v>
      </c>
      <c r="H401" s="41">
        <f t="shared" si="71"/>
        <v>1.008</v>
      </c>
      <c r="I401" s="41">
        <f t="shared" si="71"/>
        <v>1.008</v>
      </c>
      <c r="J401" s="41">
        <f t="shared" si="71"/>
        <v>1.008</v>
      </c>
      <c r="K401" s="41">
        <f t="shared" si="71"/>
        <v>1.008</v>
      </c>
      <c r="L401" s="41">
        <f t="shared" si="71"/>
        <v>1.008</v>
      </c>
      <c r="M401" s="41">
        <f t="shared" si="71"/>
        <v>1.008</v>
      </c>
      <c r="N401" s="41">
        <f t="shared" si="71"/>
        <v>1.008</v>
      </c>
      <c r="O401" s="41">
        <f t="shared" si="71"/>
        <v>1.008</v>
      </c>
      <c r="P401" s="41">
        <f t="shared" si="71"/>
        <v>1.008</v>
      </c>
      <c r="Q401" s="41">
        <f t="shared" si="71"/>
        <v>1.008</v>
      </c>
      <c r="R401" s="41">
        <f t="shared" si="71"/>
        <v>1.008</v>
      </c>
      <c r="S401" s="41">
        <f t="shared" si="71"/>
        <v>1.008</v>
      </c>
      <c r="T401" s="41">
        <f t="shared" ref="T401:AH401" si="75">1+($C150*T$160/T$161)</f>
        <v>1.0074666666666667</v>
      </c>
      <c r="U401" s="41">
        <f t="shared" si="75"/>
        <v>1.0069333333333332</v>
      </c>
      <c r="V401" s="41">
        <f t="shared" si="75"/>
        <v>1.0064</v>
      </c>
      <c r="W401" s="41">
        <f t="shared" si="75"/>
        <v>1.0058666666666667</v>
      </c>
      <c r="X401" s="41">
        <f t="shared" si="75"/>
        <v>1.0053333333333334</v>
      </c>
      <c r="Y401" s="41">
        <f t="shared" si="75"/>
        <v>1.0047999999999999</v>
      </c>
      <c r="Z401" s="41">
        <f t="shared" si="75"/>
        <v>1.0042666666666666</v>
      </c>
      <c r="AA401" s="41">
        <f t="shared" si="75"/>
        <v>1.0037333333333334</v>
      </c>
      <c r="AB401" s="41">
        <f t="shared" si="75"/>
        <v>1.0032000000000001</v>
      </c>
      <c r="AC401" s="41">
        <f t="shared" si="75"/>
        <v>1.0026666666666666</v>
      </c>
      <c r="AD401" s="41">
        <f t="shared" si="75"/>
        <v>1.0021333333333333</v>
      </c>
      <c r="AE401" s="41">
        <f t="shared" si="75"/>
        <v>1.0016</v>
      </c>
      <c r="AF401" s="41">
        <f t="shared" si="75"/>
        <v>1.0010666666666668</v>
      </c>
      <c r="AG401" s="41">
        <f t="shared" si="75"/>
        <v>1.0005333333333333</v>
      </c>
      <c r="AH401" s="41">
        <f t="shared" si="75"/>
        <v>1</v>
      </c>
      <c r="AK401" s="34"/>
      <c r="AL401" s="7" t="s">
        <v>14</v>
      </c>
      <c r="AM401" s="7" t="s">
        <v>10</v>
      </c>
      <c r="AN401" s="140"/>
      <c r="AO401" s="41">
        <f t="shared" si="72"/>
        <v>1.4729999999999999</v>
      </c>
      <c r="AP401" s="41">
        <f t="shared" si="72"/>
        <v>1.4729999999999999</v>
      </c>
      <c r="AQ401" s="41">
        <f t="shared" si="72"/>
        <v>1.4729999999999999</v>
      </c>
      <c r="AR401" s="41">
        <f t="shared" si="72"/>
        <v>1.4729999999999999</v>
      </c>
      <c r="AS401" s="41">
        <f t="shared" si="72"/>
        <v>1.4729999999999999</v>
      </c>
      <c r="AT401" s="41">
        <f t="shared" si="72"/>
        <v>1.4729999999999999</v>
      </c>
      <c r="AU401" s="41">
        <f t="shared" si="72"/>
        <v>1.4729999999999999</v>
      </c>
      <c r="AV401" s="41">
        <f t="shared" si="72"/>
        <v>1.4729999999999999</v>
      </c>
      <c r="AW401" s="41">
        <f t="shared" si="72"/>
        <v>1.4729999999999999</v>
      </c>
      <c r="AX401" s="41">
        <f t="shared" si="72"/>
        <v>1.4729999999999999</v>
      </c>
      <c r="AY401" s="41">
        <f t="shared" si="72"/>
        <v>1.4729999999999999</v>
      </c>
      <c r="AZ401" s="41">
        <f t="shared" si="72"/>
        <v>1.4729999999999999</v>
      </c>
      <c r="BA401" s="41">
        <f t="shared" si="72"/>
        <v>1.4729999999999999</v>
      </c>
      <c r="BB401" s="41">
        <f t="shared" si="72"/>
        <v>1.4729999999999999</v>
      </c>
      <c r="BC401" s="41">
        <f t="shared" si="72"/>
        <v>1.4729999999999999</v>
      </c>
      <c r="BD401" s="41">
        <f t="shared" ref="BD401:BR401" si="76">1+($F150*T$160/T$161)</f>
        <v>1.4414666666666667</v>
      </c>
      <c r="BE401" s="41">
        <f t="shared" si="76"/>
        <v>1.4099333333333333</v>
      </c>
      <c r="BF401" s="41">
        <f t="shared" si="76"/>
        <v>1.3784000000000001</v>
      </c>
      <c r="BG401" s="41">
        <f t="shared" si="76"/>
        <v>1.3468666666666667</v>
      </c>
      <c r="BH401" s="41">
        <f t="shared" si="76"/>
        <v>1.3153333333333332</v>
      </c>
      <c r="BI401" s="41">
        <f t="shared" si="76"/>
        <v>1.2838000000000001</v>
      </c>
      <c r="BJ401" s="41">
        <f t="shared" si="76"/>
        <v>1.2522666666666666</v>
      </c>
      <c r="BK401" s="41">
        <f t="shared" si="76"/>
        <v>1.2207333333333334</v>
      </c>
      <c r="BL401" s="41">
        <f t="shared" si="76"/>
        <v>1.1892</v>
      </c>
      <c r="BM401" s="41">
        <f t="shared" si="76"/>
        <v>1.1576666666666666</v>
      </c>
      <c r="BN401" s="41">
        <f t="shared" si="76"/>
        <v>1.1261333333333332</v>
      </c>
      <c r="BO401" s="41">
        <f t="shared" si="76"/>
        <v>1.0946</v>
      </c>
      <c r="BP401" s="41">
        <f t="shared" si="76"/>
        <v>1.0630666666666666</v>
      </c>
      <c r="BQ401" s="41">
        <f t="shared" si="76"/>
        <v>1.0315333333333334</v>
      </c>
      <c r="BR401" s="41">
        <f t="shared" si="76"/>
        <v>1</v>
      </c>
      <c r="BV401" s="34"/>
      <c r="BW401" s="7" t="s">
        <v>14</v>
      </c>
      <c r="BX401" s="7" t="s">
        <v>10</v>
      </c>
      <c r="BY401" s="140"/>
      <c r="BZ401" s="41">
        <f t="shared" si="73"/>
        <v>1.151</v>
      </c>
      <c r="CA401" s="41">
        <f t="shared" si="73"/>
        <v>1.151</v>
      </c>
      <c r="CB401" s="41">
        <f t="shared" si="73"/>
        <v>1.151</v>
      </c>
      <c r="CC401" s="41">
        <f t="shared" si="73"/>
        <v>1.151</v>
      </c>
      <c r="CD401" s="41">
        <f t="shared" si="73"/>
        <v>1.151</v>
      </c>
      <c r="CE401" s="41">
        <f t="shared" si="73"/>
        <v>1.151</v>
      </c>
      <c r="CF401" s="41">
        <f t="shared" si="73"/>
        <v>1.151</v>
      </c>
      <c r="CG401" s="41">
        <f t="shared" si="73"/>
        <v>1.151</v>
      </c>
      <c r="CH401" s="41">
        <f t="shared" si="73"/>
        <v>1.151</v>
      </c>
      <c r="CI401" s="41">
        <f t="shared" si="73"/>
        <v>1.151</v>
      </c>
      <c r="CJ401" s="41">
        <f t="shared" si="73"/>
        <v>1.151</v>
      </c>
      <c r="CK401" s="41">
        <f t="shared" si="73"/>
        <v>1.151</v>
      </c>
      <c r="CL401" s="41">
        <f t="shared" si="73"/>
        <v>1.151</v>
      </c>
      <c r="CM401" s="41">
        <f t="shared" si="73"/>
        <v>1.151</v>
      </c>
      <c r="CN401" s="41">
        <f t="shared" si="73"/>
        <v>1.151</v>
      </c>
      <c r="CO401" s="41">
        <f t="shared" ref="CO401:DC401" si="77">1+($E150*T$160/T$161)</f>
        <v>1.1409333333333334</v>
      </c>
      <c r="CP401" s="41">
        <f t="shared" si="77"/>
        <v>1.1308666666666667</v>
      </c>
      <c r="CQ401" s="41">
        <f t="shared" si="77"/>
        <v>1.1208</v>
      </c>
      <c r="CR401" s="41">
        <f t="shared" si="77"/>
        <v>1.1107333333333334</v>
      </c>
      <c r="CS401" s="41">
        <f t="shared" si="77"/>
        <v>1.1006666666666667</v>
      </c>
      <c r="CT401" s="41">
        <f t="shared" si="77"/>
        <v>1.0906</v>
      </c>
      <c r="CU401" s="41">
        <f t="shared" si="77"/>
        <v>1.0805333333333333</v>
      </c>
      <c r="CV401" s="41">
        <f t="shared" si="77"/>
        <v>1.0704666666666667</v>
      </c>
      <c r="CW401" s="41">
        <f t="shared" si="77"/>
        <v>1.0604</v>
      </c>
      <c r="CX401" s="41">
        <f t="shared" si="77"/>
        <v>1.0503333333333333</v>
      </c>
      <c r="CY401" s="41">
        <f t="shared" si="77"/>
        <v>1.0402666666666667</v>
      </c>
      <c r="CZ401" s="41">
        <f t="shared" si="77"/>
        <v>1.0302</v>
      </c>
      <c r="DA401" s="41">
        <f t="shared" si="77"/>
        <v>1.0201333333333333</v>
      </c>
      <c r="DB401" s="41">
        <f t="shared" si="77"/>
        <v>1.0100666666666667</v>
      </c>
      <c r="DC401" s="41">
        <f t="shared" si="77"/>
        <v>1</v>
      </c>
      <c r="DG401" s="34"/>
      <c r="DH401" s="7" t="s">
        <v>14</v>
      </c>
      <c r="DI401" s="7" t="s">
        <v>10</v>
      </c>
      <c r="DJ401" s="140"/>
      <c r="DK401" s="41">
        <f t="shared" si="74"/>
        <v>1.0269999999999999</v>
      </c>
      <c r="DL401" s="41">
        <f t="shared" si="74"/>
        <v>1.0269999999999999</v>
      </c>
      <c r="DM401" s="41">
        <f t="shared" si="74"/>
        <v>1.0269999999999999</v>
      </c>
      <c r="DN401" s="41">
        <f t="shared" si="74"/>
        <v>1.0269999999999999</v>
      </c>
      <c r="DO401" s="41">
        <f t="shared" si="74"/>
        <v>1.0269999999999999</v>
      </c>
      <c r="DP401" s="41">
        <f t="shared" si="74"/>
        <v>1.0269999999999999</v>
      </c>
      <c r="DQ401" s="41">
        <f t="shared" si="74"/>
        <v>1.0269999999999999</v>
      </c>
      <c r="DR401" s="41">
        <f t="shared" si="74"/>
        <v>1.0269999999999999</v>
      </c>
      <c r="DS401" s="41">
        <f t="shared" si="74"/>
        <v>1.0269999999999999</v>
      </c>
      <c r="DT401" s="41">
        <f t="shared" si="74"/>
        <v>1.0269999999999999</v>
      </c>
      <c r="DU401" s="41">
        <f t="shared" si="74"/>
        <v>1.0269999999999999</v>
      </c>
      <c r="DV401" s="41">
        <f t="shared" si="74"/>
        <v>1.0269999999999999</v>
      </c>
      <c r="DW401" s="41">
        <f t="shared" si="74"/>
        <v>1.0269999999999999</v>
      </c>
      <c r="DX401" s="41">
        <f t="shared" si="74"/>
        <v>1.0269999999999999</v>
      </c>
      <c r="DY401" s="41">
        <f t="shared" si="74"/>
        <v>1.0269999999999999</v>
      </c>
      <c r="DZ401" s="41">
        <f t="shared" ref="DZ401:EN401" si="78">1+($D150*T$160/T$161)</f>
        <v>1.0251999999999999</v>
      </c>
      <c r="EA401" s="41">
        <f t="shared" si="78"/>
        <v>1.0234000000000001</v>
      </c>
      <c r="EB401" s="41">
        <f t="shared" si="78"/>
        <v>1.0216000000000001</v>
      </c>
      <c r="EC401" s="41">
        <f t="shared" si="78"/>
        <v>1.0198</v>
      </c>
      <c r="ED401" s="41">
        <f t="shared" si="78"/>
        <v>1.018</v>
      </c>
      <c r="EE401" s="41">
        <f t="shared" si="78"/>
        <v>1.0162</v>
      </c>
      <c r="EF401" s="41">
        <f t="shared" si="78"/>
        <v>1.0144</v>
      </c>
      <c r="EG401" s="41">
        <f t="shared" si="78"/>
        <v>1.0125999999999999</v>
      </c>
      <c r="EH401" s="41">
        <f t="shared" si="78"/>
        <v>1.0107999999999999</v>
      </c>
      <c r="EI401" s="41">
        <f t="shared" si="78"/>
        <v>1.0089999999999999</v>
      </c>
      <c r="EJ401" s="41">
        <f t="shared" si="78"/>
        <v>1.0072000000000001</v>
      </c>
      <c r="EK401" s="41">
        <f t="shared" si="78"/>
        <v>1.0054000000000001</v>
      </c>
      <c r="EL401" s="41">
        <f t="shared" si="78"/>
        <v>1.0036</v>
      </c>
      <c r="EM401" s="41">
        <f t="shared" si="78"/>
        <v>1.0018</v>
      </c>
      <c r="EN401" s="41">
        <f t="shared" si="78"/>
        <v>1</v>
      </c>
    </row>
    <row r="402" spans="1:144" x14ac:dyDescent="0.25">
      <c r="A402" s="34"/>
      <c r="B402" s="7" t="s">
        <v>17</v>
      </c>
      <c r="C402" s="7" t="s">
        <v>147</v>
      </c>
      <c r="D402" s="140"/>
      <c r="E402" s="41">
        <f t="shared" ref="E402:AH410" si="79">1+($C142*E$160/E$161)</f>
        <v>1.024</v>
      </c>
      <c r="F402" s="41">
        <f t="shared" si="79"/>
        <v>1.024</v>
      </c>
      <c r="G402" s="41">
        <f t="shared" si="79"/>
        <v>1.024</v>
      </c>
      <c r="H402" s="41">
        <f t="shared" si="79"/>
        <v>1.024</v>
      </c>
      <c r="I402" s="41">
        <f t="shared" si="79"/>
        <v>1.024</v>
      </c>
      <c r="J402" s="41">
        <f t="shared" si="79"/>
        <v>1.024</v>
      </c>
      <c r="K402" s="41">
        <f t="shared" si="79"/>
        <v>1.024</v>
      </c>
      <c r="L402" s="41">
        <f t="shared" si="79"/>
        <v>1.024</v>
      </c>
      <c r="M402" s="41">
        <f t="shared" si="79"/>
        <v>1.024</v>
      </c>
      <c r="N402" s="41">
        <f t="shared" si="79"/>
        <v>1.024</v>
      </c>
      <c r="O402" s="41">
        <f t="shared" si="79"/>
        <v>1.024</v>
      </c>
      <c r="P402" s="41">
        <f t="shared" si="79"/>
        <v>1.024</v>
      </c>
      <c r="Q402" s="41">
        <f t="shared" si="79"/>
        <v>1.024</v>
      </c>
      <c r="R402" s="41">
        <f t="shared" si="79"/>
        <v>1.024</v>
      </c>
      <c r="S402" s="41">
        <f t="shared" si="79"/>
        <v>1.024</v>
      </c>
      <c r="T402" s="41">
        <f t="shared" si="79"/>
        <v>1.0224</v>
      </c>
      <c r="U402" s="41">
        <f t="shared" si="79"/>
        <v>1.0207999999999999</v>
      </c>
      <c r="V402" s="41">
        <f t="shared" si="79"/>
        <v>1.0192000000000001</v>
      </c>
      <c r="W402" s="41">
        <f t="shared" si="79"/>
        <v>1.0176000000000001</v>
      </c>
      <c r="X402" s="41">
        <f t="shared" si="79"/>
        <v>1.016</v>
      </c>
      <c r="Y402" s="41">
        <f t="shared" si="79"/>
        <v>1.0144</v>
      </c>
      <c r="Z402" s="41">
        <f t="shared" si="79"/>
        <v>1.0127999999999999</v>
      </c>
      <c r="AA402" s="41">
        <f t="shared" si="79"/>
        <v>1.0112000000000001</v>
      </c>
      <c r="AB402" s="41">
        <f t="shared" si="79"/>
        <v>1.0096000000000001</v>
      </c>
      <c r="AC402" s="41">
        <f t="shared" si="79"/>
        <v>1.008</v>
      </c>
      <c r="AD402" s="41">
        <f t="shared" si="79"/>
        <v>1.0064</v>
      </c>
      <c r="AE402" s="41">
        <f t="shared" si="79"/>
        <v>1.0047999999999999</v>
      </c>
      <c r="AF402" s="41">
        <f t="shared" si="79"/>
        <v>1.0032000000000001</v>
      </c>
      <c r="AG402" s="41">
        <f t="shared" si="79"/>
        <v>1.0016</v>
      </c>
      <c r="AH402" s="41">
        <f t="shared" si="79"/>
        <v>1</v>
      </c>
      <c r="AK402" s="34"/>
      <c r="AL402" s="7" t="s">
        <v>17</v>
      </c>
      <c r="AM402" s="7" t="s">
        <v>147</v>
      </c>
      <c r="AN402" s="140"/>
      <c r="AO402" s="41">
        <f t="shared" ref="AO402:BR410" si="80">1+($F142*E$160/E$161)</f>
        <v>1.4729999999999999</v>
      </c>
      <c r="AP402" s="41">
        <f t="shared" si="80"/>
        <v>1.4729999999999999</v>
      </c>
      <c r="AQ402" s="41">
        <f t="shared" si="80"/>
        <v>1.4729999999999999</v>
      </c>
      <c r="AR402" s="41">
        <f t="shared" si="80"/>
        <v>1.4729999999999999</v>
      </c>
      <c r="AS402" s="41">
        <f t="shared" si="80"/>
        <v>1.4729999999999999</v>
      </c>
      <c r="AT402" s="41">
        <f t="shared" si="80"/>
        <v>1.4729999999999999</v>
      </c>
      <c r="AU402" s="41">
        <f t="shared" si="80"/>
        <v>1.4729999999999999</v>
      </c>
      <c r="AV402" s="41">
        <f t="shared" si="80"/>
        <v>1.4729999999999999</v>
      </c>
      <c r="AW402" s="41">
        <f t="shared" si="80"/>
        <v>1.4729999999999999</v>
      </c>
      <c r="AX402" s="41">
        <f t="shared" si="80"/>
        <v>1.4729999999999999</v>
      </c>
      <c r="AY402" s="41">
        <f t="shared" si="80"/>
        <v>1.4729999999999999</v>
      </c>
      <c r="AZ402" s="41">
        <f t="shared" si="80"/>
        <v>1.4729999999999999</v>
      </c>
      <c r="BA402" s="41">
        <f t="shared" si="80"/>
        <v>1.4729999999999999</v>
      </c>
      <c r="BB402" s="41">
        <f t="shared" si="80"/>
        <v>1.4729999999999999</v>
      </c>
      <c r="BC402" s="41">
        <f t="shared" si="80"/>
        <v>1.4729999999999999</v>
      </c>
      <c r="BD402" s="41">
        <f t="shared" si="80"/>
        <v>1.4414666666666667</v>
      </c>
      <c r="BE402" s="41">
        <f t="shared" si="80"/>
        <v>1.4099333333333333</v>
      </c>
      <c r="BF402" s="41">
        <f t="shared" si="80"/>
        <v>1.3784000000000001</v>
      </c>
      <c r="BG402" s="41">
        <f t="shared" si="80"/>
        <v>1.3468666666666667</v>
      </c>
      <c r="BH402" s="41">
        <f t="shared" si="80"/>
        <v>1.3153333333333332</v>
      </c>
      <c r="BI402" s="41">
        <f t="shared" si="80"/>
        <v>1.2838000000000001</v>
      </c>
      <c r="BJ402" s="41">
        <f t="shared" si="80"/>
        <v>1.2522666666666666</v>
      </c>
      <c r="BK402" s="41">
        <f t="shared" si="80"/>
        <v>1.2207333333333334</v>
      </c>
      <c r="BL402" s="41">
        <f t="shared" si="80"/>
        <v>1.1892</v>
      </c>
      <c r="BM402" s="41">
        <f t="shared" si="80"/>
        <v>1.1576666666666666</v>
      </c>
      <c r="BN402" s="41">
        <f t="shared" si="80"/>
        <v>1.1261333333333332</v>
      </c>
      <c r="BO402" s="41">
        <f t="shared" si="80"/>
        <v>1.0946</v>
      </c>
      <c r="BP402" s="41">
        <f t="shared" si="80"/>
        <v>1.0630666666666666</v>
      </c>
      <c r="BQ402" s="41">
        <f t="shared" si="80"/>
        <v>1.0315333333333334</v>
      </c>
      <c r="BR402" s="41">
        <f t="shared" si="80"/>
        <v>1</v>
      </c>
      <c r="BV402" s="34"/>
      <c r="BW402" s="7" t="s">
        <v>17</v>
      </c>
      <c r="BX402" s="57" t="s">
        <v>147</v>
      </c>
      <c r="BY402" s="140"/>
      <c r="BZ402" s="41">
        <f t="shared" ref="BZ402:DC410" si="81">1+($E142*E$160/E$161)</f>
        <v>1.1850000000000001</v>
      </c>
      <c r="CA402" s="41">
        <f t="shared" si="81"/>
        <v>1.1850000000000001</v>
      </c>
      <c r="CB402" s="41">
        <f t="shared" si="81"/>
        <v>1.1850000000000001</v>
      </c>
      <c r="CC402" s="41">
        <f t="shared" si="81"/>
        <v>1.1850000000000001</v>
      </c>
      <c r="CD402" s="41">
        <f t="shared" si="81"/>
        <v>1.1850000000000001</v>
      </c>
      <c r="CE402" s="41">
        <f t="shared" si="81"/>
        <v>1.1850000000000001</v>
      </c>
      <c r="CF402" s="41">
        <f t="shared" si="81"/>
        <v>1.1850000000000001</v>
      </c>
      <c r="CG402" s="41">
        <f t="shared" si="81"/>
        <v>1.1850000000000001</v>
      </c>
      <c r="CH402" s="41">
        <f t="shared" si="81"/>
        <v>1.1850000000000001</v>
      </c>
      <c r="CI402" s="41">
        <f t="shared" si="81"/>
        <v>1.1850000000000001</v>
      </c>
      <c r="CJ402" s="41">
        <f t="shared" si="81"/>
        <v>1.1850000000000001</v>
      </c>
      <c r="CK402" s="41">
        <f t="shared" si="81"/>
        <v>1.1850000000000001</v>
      </c>
      <c r="CL402" s="41">
        <f t="shared" si="81"/>
        <v>1.1850000000000001</v>
      </c>
      <c r="CM402" s="41">
        <f t="shared" si="81"/>
        <v>1.1850000000000001</v>
      </c>
      <c r="CN402" s="41">
        <f t="shared" si="81"/>
        <v>1.1850000000000001</v>
      </c>
      <c r="CO402" s="41">
        <f t="shared" si="81"/>
        <v>1.1726666666666667</v>
      </c>
      <c r="CP402" s="41">
        <f t="shared" si="81"/>
        <v>1.1603333333333334</v>
      </c>
      <c r="CQ402" s="41">
        <f t="shared" si="81"/>
        <v>1.1479999999999999</v>
      </c>
      <c r="CR402" s="41">
        <f t="shared" si="81"/>
        <v>1.1356666666666666</v>
      </c>
      <c r="CS402" s="41">
        <f t="shared" si="81"/>
        <v>1.1233333333333333</v>
      </c>
      <c r="CT402" s="41">
        <f t="shared" si="81"/>
        <v>1.111</v>
      </c>
      <c r="CU402" s="41">
        <f t="shared" si="81"/>
        <v>1.0986666666666667</v>
      </c>
      <c r="CV402" s="41">
        <f t="shared" si="81"/>
        <v>1.0863333333333334</v>
      </c>
      <c r="CW402" s="41">
        <f t="shared" si="81"/>
        <v>1.0740000000000001</v>
      </c>
      <c r="CX402" s="41">
        <f t="shared" si="81"/>
        <v>1.0616666666666668</v>
      </c>
      <c r="CY402" s="41">
        <f t="shared" si="81"/>
        <v>1.0493333333333332</v>
      </c>
      <c r="CZ402" s="41">
        <f t="shared" si="81"/>
        <v>1.0369999999999999</v>
      </c>
      <c r="DA402" s="41">
        <f t="shared" si="81"/>
        <v>1.0246666666666666</v>
      </c>
      <c r="DB402" s="41">
        <f t="shared" si="81"/>
        <v>1.0123333333333333</v>
      </c>
      <c r="DC402" s="41">
        <f t="shared" si="81"/>
        <v>1</v>
      </c>
      <c r="DG402" s="34"/>
      <c r="DH402" s="7" t="s">
        <v>17</v>
      </c>
      <c r="DI402" s="57" t="s">
        <v>147</v>
      </c>
      <c r="DJ402" s="140"/>
      <c r="DK402" s="41">
        <f t="shared" ref="DK402:EN410" si="82">1+($D142*E$160/E$161)</f>
        <v>1.0469999999999999</v>
      </c>
      <c r="DL402" s="41">
        <f t="shared" si="82"/>
        <v>1.0469999999999999</v>
      </c>
      <c r="DM402" s="41">
        <f t="shared" si="82"/>
        <v>1.0469999999999999</v>
      </c>
      <c r="DN402" s="41">
        <f t="shared" si="82"/>
        <v>1.0469999999999999</v>
      </c>
      <c r="DO402" s="41">
        <f t="shared" si="82"/>
        <v>1.0469999999999999</v>
      </c>
      <c r="DP402" s="41">
        <f t="shared" si="82"/>
        <v>1.0469999999999999</v>
      </c>
      <c r="DQ402" s="41">
        <f t="shared" si="82"/>
        <v>1.0469999999999999</v>
      </c>
      <c r="DR402" s="41">
        <f t="shared" si="82"/>
        <v>1.0469999999999999</v>
      </c>
      <c r="DS402" s="41">
        <f t="shared" si="82"/>
        <v>1.0469999999999999</v>
      </c>
      <c r="DT402" s="41">
        <f t="shared" si="82"/>
        <v>1.0469999999999999</v>
      </c>
      <c r="DU402" s="41">
        <f t="shared" si="82"/>
        <v>1.0469999999999999</v>
      </c>
      <c r="DV402" s="41">
        <f t="shared" si="82"/>
        <v>1.0469999999999999</v>
      </c>
      <c r="DW402" s="41">
        <f t="shared" si="82"/>
        <v>1.0469999999999999</v>
      </c>
      <c r="DX402" s="41">
        <f t="shared" si="82"/>
        <v>1.0469999999999999</v>
      </c>
      <c r="DY402" s="41">
        <f t="shared" si="82"/>
        <v>1.0469999999999999</v>
      </c>
      <c r="DZ402" s="41">
        <f t="shared" si="82"/>
        <v>1.0438666666666667</v>
      </c>
      <c r="EA402" s="41">
        <f t="shared" si="82"/>
        <v>1.0407333333333333</v>
      </c>
      <c r="EB402" s="41">
        <f t="shared" si="82"/>
        <v>1.0376000000000001</v>
      </c>
      <c r="EC402" s="41">
        <f t="shared" si="82"/>
        <v>1.0344666666666666</v>
      </c>
      <c r="ED402" s="41">
        <f t="shared" si="82"/>
        <v>1.0313333333333334</v>
      </c>
      <c r="EE402" s="41">
        <f t="shared" si="82"/>
        <v>1.0282</v>
      </c>
      <c r="EF402" s="41">
        <f t="shared" si="82"/>
        <v>1.0250666666666666</v>
      </c>
      <c r="EG402" s="41">
        <f t="shared" si="82"/>
        <v>1.0219333333333334</v>
      </c>
      <c r="EH402" s="41">
        <f t="shared" si="82"/>
        <v>1.0187999999999999</v>
      </c>
      <c r="EI402" s="41">
        <f t="shared" si="82"/>
        <v>1.0156666666666667</v>
      </c>
      <c r="EJ402" s="41">
        <f t="shared" si="82"/>
        <v>1.0125333333333333</v>
      </c>
      <c r="EK402" s="41">
        <f t="shared" si="82"/>
        <v>1.0094000000000001</v>
      </c>
      <c r="EL402" s="41">
        <f t="shared" si="82"/>
        <v>1.0062666666666666</v>
      </c>
      <c r="EM402" s="41">
        <f t="shared" si="82"/>
        <v>1.0031333333333334</v>
      </c>
      <c r="EN402" s="41">
        <f t="shared" si="82"/>
        <v>1</v>
      </c>
    </row>
    <row r="403" spans="1:144" x14ac:dyDescent="0.25">
      <c r="A403" s="34"/>
      <c r="B403" s="7" t="s">
        <v>17</v>
      </c>
      <c r="C403" s="7" t="s">
        <v>148</v>
      </c>
      <c r="D403" s="140"/>
      <c r="E403" s="41">
        <f t="shared" si="79"/>
        <v>1.024</v>
      </c>
      <c r="F403" s="41">
        <f t="shared" si="79"/>
        <v>1.024</v>
      </c>
      <c r="G403" s="41">
        <f t="shared" si="79"/>
        <v>1.024</v>
      </c>
      <c r="H403" s="41">
        <f t="shared" si="79"/>
        <v>1.024</v>
      </c>
      <c r="I403" s="41">
        <f t="shared" si="79"/>
        <v>1.024</v>
      </c>
      <c r="J403" s="41">
        <f t="shared" si="79"/>
        <v>1.024</v>
      </c>
      <c r="K403" s="41">
        <f t="shared" si="79"/>
        <v>1.024</v>
      </c>
      <c r="L403" s="41">
        <f t="shared" si="79"/>
        <v>1.024</v>
      </c>
      <c r="M403" s="41">
        <f t="shared" si="79"/>
        <v>1.024</v>
      </c>
      <c r="N403" s="41">
        <f t="shared" si="79"/>
        <v>1.024</v>
      </c>
      <c r="O403" s="41">
        <f t="shared" si="79"/>
        <v>1.024</v>
      </c>
      <c r="P403" s="41">
        <f t="shared" si="79"/>
        <v>1.024</v>
      </c>
      <c r="Q403" s="41">
        <f t="shared" si="79"/>
        <v>1.024</v>
      </c>
      <c r="R403" s="41">
        <f t="shared" si="79"/>
        <v>1.024</v>
      </c>
      <c r="S403" s="41">
        <f t="shared" si="79"/>
        <v>1.024</v>
      </c>
      <c r="T403" s="41">
        <f t="shared" si="79"/>
        <v>1.0224</v>
      </c>
      <c r="U403" s="41">
        <f t="shared" si="79"/>
        <v>1.0207999999999999</v>
      </c>
      <c r="V403" s="41">
        <f t="shared" si="79"/>
        <v>1.0192000000000001</v>
      </c>
      <c r="W403" s="41">
        <f t="shared" si="79"/>
        <v>1.0176000000000001</v>
      </c>
      <c r="X403" s="41">
        <f t="shared" si="79"/>
        <v>1.016</v>
      </c>
      <c r="Y403" s="41">
        <f t="shared" si="79"/>
        <v>1.0144</v>
      </c>
      <c r="Z403" s="41">
        <f t="shared" si="79"/>
        <v>1.0127999999999999</v>
      </c>
      <c r="AA403" s="41">
        <f t="shared" si="79"/>
        <v>1.0112000000000001</v>
      </c>
      <c r="AB403" s="41">
        <f t="shared" si="79"/>
        <v>1.0096000000000001</v>
      </c>
      <c r="AC403" s="41">
        <f t="shared" si="79"/>
        <v>1.008</v>
      </c>
      <c r="AD403" s="41">
        <f t="shared" si="79"/>
        <v>1.0064</v>
      </c>
      <c r="AE403" s="41">
        <f t="shared" si="79"/>
        <v>1.0047999999999999</v>
      </c>
      <c r="AF403" s="41">
        <f t="shared" si="79"/>
        <v>1.0032000000000001</v>
      </c>
      <c r="AG403" s="41">
        <f t="shared" si="79"/>
        <v>1.0016</v>
      </c>
      <c r="AH403" s="41">
        <f t="shared" si="79"/>
        <v>1</v>
      </c>
      <c r="AK403" s="34"/>
      <c r="AL403" s="7" t="s">
        <v>17</v>
      </c>
      <c r="AM403" s="7" t="s">
        <v>148</v>
      </c>
      <c r="AN403" s="140"/>
      <c r="AO403" s="41">
        <f t="shared" si="80"/>
        <v>1.4729999999999999</v>
      </c>
      <c r="AP403" s="41">
        <f t="shared" si="80"/>
        <v>1.4729999999999999</v>
      </c>
      <c r="AQ403" s="41">
        <f t="shared" si="80"/>
        <v>1.4729999999999999</v>
      </c>
      <c r="AR403" s="41">
        <f t="shared" si="80"/>
        <v>1.4729999999999999</v>
      </c>
      <c r="AS403" s="41">
        <f t="shared" si="80"/>
        <v>1.4729999999999999</v>
      </c>
      <c r="AT403" s="41">
        <f t="shared" si="80"/>
        <v>1.4729999999999999</v>
      </c>
      <c r="AU403" s="41">
        <f t="shared" si="80"/>
        <v>1.4729999999999999</v>
      </c>
      <c r="AV403" s="41">
        <f t="shared" si="80"/>
        <v>1.4729999999999999</v>
      </c>
      <c r="AW403" s="41">
        <f t="shared" si="80"/>
        <v>1.4729999999999999</v>
      </c>
      <c r="AX403" s="41">
        <f t="shared" si="80"/>
        <v>1.4729999999999999</v>
      </c>
      <c r="AY403" s="41">
        <f t="shared" si="80"/>
        <v>1.4729999999999999</v>
      </c>
      <c r="AZ403" s="41">
        <f t="shared" si="80"/>
        <v>1.4729999999999999</v>
      </c>
      <c r="BA403" s="41">
        <f t="shared" si="80"/>
        <v>1.4729999999999999</v>
      </c>
      <c r="BB403" s="41">
        <f t="shared" si="80"/>
        <v>1.4729999999999999</v>
      </c>
      <c r="BC403" s="41">
        <f t="shared" si="80"/>
        <v>1.4729999999999999</v>
      </c>
      <c r="BD403" s="41">
        <f t="shared" si="80"/>
        <v>1.4414666666666667</v>
      </c>
      <c r="BE403" s="41">
        <f t="shared" si="80"/>
        <v>1.4099333333333333</v>
      </c>
      <c r="BF403" s="41">
        <f t="shared" si="80"/>
        <v>1.3784000000000001</v>
      </c>
      <c r="BG403" s="41">
        <f t="shared" si="80"/>
        <v>1.3468666666666667</v>
      </c>
      <c r="BH403" s="41">
        <f t="shared" si="80"/>
        <v>1.3153333333333332</v>
      </c>
      <c r="BI403" s="41">
        <f t="shared" si="80"/>
        <v>1.2838000000000001</v>
      </c>
      <c r="BJ403" s="41">
        <f t="shared" si="80"/>
        <v>1.2522666666666666</v>
      </c>
      <c r="BK403" s="41">
        <f t="shared" si="80"/>
        <v>1.2207333333333334</v>
      </c>
      <c r="BL403" s="41">
        <f t="shared" si="80"/>
        <v>1.1892</v>
      </c>
      <c r="BM403" s="41">
        <f t="shared" si="80"/>
        <v>1.1576666666666666</v>
      </c>
      <c r="BN403" s="41">
        <f t="shared" si="80"/>
        <v>1.1261333333333332</v>
      </c>
      <c r="BO403" s="41">
        <f t="shared" si="80"/>
        <v>1.0946</v>
      </c>
      <c r="BP403" s="41">
        <f t="shared" si="80"/>
        <v>1.0630666666666666</v>
      </c>
      <c r="BQ403" s="41">
        <f t="shared" si="80"/>
        <v>1.0315333333333334</v>
      </c>
      <c r="BR403" s="41">
        <f t="shared" si="80"/>
        <v>1</v>
      </c>
      <c r="BV403" s="34"/>
      <c r="BW403" s="7" t="s">
        <v>17</v>
      </c>
      <c r="BX403" s="57" t="s">
        <v>148</v>
      </c>
      <c r="BY403" s="140"/>
      <c r="BZ403" s="41">
        <f t="shared" si="81"/>
        <v>1.1850000000000001</v>
      </c>
      <c r="CA403" s="41">
        <f t="shared" si="81"/>
        <v>1.1850000000000001</v>
      </c>
      <c r="CB403" s="41">
        <f t="shared" si="81"/>
        <v>1.1850000000000001</v>
      </c>
      <c r="CC403" s="41">
        <f t="shared" si="81"/>
        <v>1.1850000000000001</v>
      </c>
      <c r="CD403" s="41">
        <f t="shared" si="81"/>
        <v>1.1850000000000001</v>
      </c>
      <c r="CE403" s="41">
        <f t="shared" si="81"/>
        <v>1.1850000000000001</v>
      </c>
      <c r="CF403" s="41">
        <f t="shared" si="81"/>
        <v>1.1850000000000001</v>
      </c>
      <c r="CG403" s="41">
        <f t="shared" si="81"/>
        <v>1.1850000000000001</v>
      </c>
      <c r="CH403" s="41">
        <f t="shared" si="81"/>
        <v>1.1850000000000001</v>
      </c>
      <c r="CI403" s="41">
        <f t="shared" si="81"/>
        <v>1.1850000000000001</v>
      </c>
      <c r="CJ403" s="41">
        <f t="shared" si="81"/>
        <v>1.1850000000000001</v>
      </c>
      <c r="CK403" s="41">
        <f t="shared" si="81"/>
        <v>1.1850000000000001</v>
      </c>
      <c r="CL403" s="41">
        <f t="shared" si="81"/>
        <v>1.1850000000000001</v>
      </c>
      <c r="CM403" s="41">
        <f t="shared" si="81"/>
        <v>1.1850000000000001</v>
      </c>
      <c r="CN403" s="41">
        <f t="shared" si="81"/>
        <v>1.1850000000000001</v>
      </c>
      <c r="CO403" s="41">
        <f t="shared" si="81"/>
        <v>1.1726666666666667</v>
      </c>
      <c r="CP403" s="41">
        <f t="shared" si="81"/>
        <v>1.1603333333333334</v>
      </c>
      <c r="CQ403" s="41">
        <f t="shared" si="81"/>
        <v>1.1479999999999999</v>
      </c>
      <c r="CR403" s="41">
        <f t="shared" si="81"/>
        <v>1.1356666666666666</v>
      </c>
      <c r="CS403" s="41">
        <f t="shared" si="81"/>
        <v>1.1233333333333333</v>
      </c>
      <c r="CT403" s="41">
        <f t="shared" si="81"/>
        <v>1.111</v>
      </c>
      <c r="CU403" s="41">
        <f t="shared" si="81"/>
        <v>1.0986666666666667</v>
      </c>
      <c r="CV403" s="41">
        <f t="shared" si="81"/>
        <v>1.0863333333333334</v>
      </c>
      <c r="CW403" s="41">
        <f t="shared" si="81"/>
        <v>1.0740000000000001</v>
      </c>
      <c r="CX403" s="41">
        <f t="shared" si="81"/>
        <v>1.0616666666666668</v>
      </c>
      <c r="CY403" s="41">
        <f t="shared" si="81"/>
        <v>1.0493333333333332</v>
      </c>
      <c r="CZ403" s="41">
        <f t="shared" si="81"/>
        <v>1.0369999999999999</v>
      </c>
      <c r="DA403" s="41">
        <f t="shared" si="81"/>
        <v>1.0246666666666666</v>
      </c>
      <c r="DB403" s="41">
        <f t="shared" si="81"/>
        <v>1.0123333333333333</v>
      </c>
      <c r="DC403" s="41">
        <f t="shared" si="81"/>
        <v>1</v>
      </c>
      <c r="DG403" s="34"/>
      <c r="DH403" s="7" t="s">
        <v>17</v>
      </c>
      <c r="DI403" s="57" t="s">
        <v>148</v>
      </c>
      <c r="DJ403" s="140"/>
      <c r="DK403" s="41">
        <f t="shared" si="82"/>
        <v>1.0469999999999999</v>
      </c>
      <c r="DL403" s="41">
        <f t="shared" si="82"/>
        <v>1.0469999999999999</v>
      </c>
      <c r="DM403" s="41">
        <f t="shared" si="82"/>
        <v>1.0469999999999999</v>
      </c>
      <c r="DN403" s="41">
        <f t="shared" si="82"/>
        <v>1.0469999999999999</v>
      </c>
      <c r="DO403" s="41">
        <f t="shared" si="82"/>
        <v>1.0469999999999999</v>
      </c>
      <c r="DP403" s="41">
        <f t="shared" si="82"/>
        <v>1.0469999999999999</v>
      </c>
      <c r="DQ403" s="41">
        <f t="shared" si="82"/>
        <v>1.0469999999999999</v>
      </c>
      <c r="DR403" s="41">
        <f t="shared" si="82"/>
        <v>1.0469999999999999</v>
      </c>
      <c r="DS403" s="41">
        <f t="shared" si="82"/>
        <v>1.0469999999999999</v>
      </c>
      <c r="DT403" s="41">
        <f t="shared" si="82"/>
        <v>1.0469999999999999</v>
      </c>
      <c r="DU403" s="41">
        <f t="shared" si="82"/>
        <v>1.0469999999999999</v>
      </c>
      <c r="DV403" s="41">
        <f t="shared" si="82"/>
        <v>1.0469999999999999</v>
      </c>
      <c r="DW403" s="41">
        <f t="shared" si="82"/>
        <v>1.0469999999999999</v>
      </c>
      <c r="DX403" s="41">
        <f t="shared" si="82"/>
        <v>1.0469999999999999</v>
      </c>
      <c r="DY403" s="41">
        <f t="shared" si="82"/>
        <v>1.0469999999999999</v>
      </c>
      <c r="DZ403" s="41">
        <f t="shared" si="82"/>
        <v>1.0438666666666667</v>
      </c>
      <c r="EA403" s="41">
        <f t="shared" si="82"/>
        <v>1.0407333333333333</v>
      </c>
      <c r="EB403" s="41">
        <f t="shared" si="82"/>
        <v>1.0376000000000001</v>
      </c>
      <c r="EC403" s="41">
        <f t="shared" si="82"/>
        <v>1.0344666666666666</v>
      </c>
      <c r="ED403" s="41">
        <f t="shared" si="82"/>
        <v>1.0313333333333334</v>
      </c>
      <c r="EE403" s="41">
        <f t="shared" si="82"/>
        <v>1.0282</v>
      </c>
      <c r="EF403" s="41">
        <f t="shared" si="82"/>
        <v>1.0250666666666666</v>
      </c>
      <c r="EG403" s="41">
        <f t="shared" si="82"/>
        <v>1.0219333333333334</v>
      </c>
      <c r="EH403" s="41">
        <f t="shared" si="82"/>
        <v>1.0187999999999999</v>
      </c>
      <c r="EI403" s="41">
        <f t="shared" si="82"/>
        <v>1.0156666666666667</v>
      </c>
      <c r="EJ403" s="41">
        <f t="shared" si="82"/>
        <v>1.0125333333333333</v>
      </c>
      <c r="EK403" s="41">
        <f t="shared" si="82"/>
        <v>1.0094000000000001</v>
      </c>
      <c r="EL403" s="41">
        <f t="shared" si="82"/>
        <v>1.0062666666666666</v>
      </c>
      <c r="EM403" s="41">
        <f t="shared" si="82"/>
        <v>1.0031333333333334</v>
      </c>
      <c r="EN403" s="41">
        <f t="shared" si="82"/>
        <v>1</v>
      </c>
    </row>
    <row r="404" spans="1:144" x14ac:dyDescent="0.25">
      <c r="A404" s="34"/>
      <c r="B404" s="7" t="s">
        <v>17</v>
      </c>
      <c r="C404" s="7" t="s">
        <v>8</v>
      </c>
      <c r="D404" s="140"/>
      <c r="E404" s="41">
        <f t="shared" si="79"/>
        <v>1.024</v>
      </c>
      <c r="F404" s="41">
        <f t="shared" si="79"/>
        <v>1.024</v>
      </c>
      <c r="G404" s="41">
        <f t="shared" si="79"/>
        <v>1.024</v>
      </c>
      <c r="H404" s="41">
        <f t="shared" si="79"/>
        <v>1.024</v>
      </c>
      <c r="I404" s="41">
        <f t="shared" si="79"/>
        <v>1.024</v>
      </c>
      <c r="J404" s="41">
        <f t="shared" si="79"/>
        <v>1.024</v>
      </c>
      <c r="K404" s="41">
        <f t="shared" si="79"/>
        <v>1.024</v>
      </c>
      <c r="L404" s="41">
        <f t="shared" si="79"/>
        <v>1.024</v>
      </c>
      <c r="M404" s="41">
        <f t="shared" si="79"/>
        <v>1.024</v>
      </c>
      <c r="N404" s="41">
        <f t="shared" si="79"/>
        <v>1.024</v>
      </c>
      <c r="O404" s="41">
        <f t="shared" si="79"/>
        <v>1.024</v>
      </c>
      <c r="P404" s="41">
        <f t="shared" si="79"/>
        <v>1.024</v>
      </c>
      <c r="Q404" s="41">
        <f t="shared" si="79"/>
        <v>1.024</v>
      </c>
      <c r="R404" s="41">
        <f t="shared" si="79"/>
        <v>1.024</v>
      </c>
      <c r="S404" s="41">
        <f t="shared" si="79"/>
        <v>1.024</v>
      </c>
      <c r="T404" s="41">
        <f t="shared" si="79"/>
        <v>1.0224</v>
      </c>
      <c r="U404" s="41">
        <f t="shared" si="79"/>
        <v>1.0207999999999999</v>
      </c>
      <c r="V404" s="41">
        <f t="shared" si="79"/>
        <v>1.0192000000000001</v>
      </c>
      <c r="W404" s="41">
        <f t="shared" si="79"/>
        <v>1.0176000000000001</v>
      </c>
      <c r="X404" s="41">
        <f t="shared" si="79"/>
        <v>1.016</v>
      </c>
      <c r="Y404" s="41">
        <f t="shared" si="79"/>
        <v>1.0144</v>
      </c>
      <c r="Z404" s="41">
        <f t="shared" si="79"/>
        <v>1.0127999999999999</v>
      </c>
      <c r="AA404" s="41">
        <f t="shared" si="79"/>
        <v>1.0112000000000001</v>
      </c>
      <c r="AB404" s="41">
        <f t="shared" si="79"/>
        <v>1.0096000000000001</v>
      </c>
      <c r="AC404" s="41">
        <f t="shared" si="79"/>
        <v>1.008</v>
      </c>
      <c r="AD404" s="41">
        <f t="shared" si="79"/>
        <v>1.0064</v>
      </c>
      <c r="AE404" s="41">
        <f t="shared" si="79"/>
        <v>1.0047999999999999</v>
      </c>
      <c r="AF404" s="41">
        <f t="shared" si="79"/>
        <v>1.0032000000000001</v>
      </c>
      <c r="AG404" s="41">
        <f t="shared" si="79"/>
        <v>1.0016</v>
      </c>
      <c r="AH404" s="41">
        <f t="shared" si="79"/>
        <v>1</v>
      </c>
      <c r="AK404" s="34"/>
      <c r="AL404" s="7" t="s">
        <v>17</v>
      </c>
      <c r="AM404" s="7" t="s">
        <v>8</v>
      </c>
      <c r="AN404" s="140"/>
      <c r="AO404" s="41">
        <f t="shared" si="80"/>
        <v>1.4729999999999999</v>
      </c>
      <c r="AP404" s="41">
        <f t="shared" si="80"/>
        <v>1.4729999999999999</v>
      </c>
      <c r="AQ404" s="41">
        <f t="shared" si="80"/>
        <v>1.4729999999999999</v>
      </c>
      <c r="AR404" s="41">
        <f t="shared" si="80"/>
        <v>1.4729999999999999</v>
      </c>
      <c r="AS404" s="41">
        <f t="shared" si="80"/>
        <v>1.4729999999999999</v>
      </c>
      <c r="AT404" s="41">
        <f t="shared" si="80"/>
        <v>1.4729999999999999</v>
      </c>
      <c r="AU404" s="41">
        <f t="shared" si="80"/>
        <v>1.4729999999999999</v>
      </c>
      <c r="AV404" s="41">
        <f t="shared" si="80"/>
        <v>1.4729999999999999</v>
      </c>
      <c r="AW404" s="41">
        <f t="shared" si="80"/>
        <v>1.4729999999999999</v>
      </c>
      <c r="AX404" s="41">
        <f t="shared" si="80"/>
        <v>1.4729999999999999</v>
      </c>
      <c r="AY404" s="41">
        <f t="shared" si="80"/>
        <v>1.4729999999999999</v>
      </c>
      <c r="AZ404" s="41">
        <f t="shared" si="80"/>
        <v>1.4729999999999999</v>
      </c>
      <c r="BA404" s="41">
        <f t="shared" si="80"/>
        <v>1.4729999999999999</v>
      </c>
      <c r="BB404" s="41">
        <f t="shared" si="80"/>
        <v>1.4729999999999999</v>
      </c>
      <c r="BC404" s="41">
        <f t="shared" si="80"/>
        <v>1.4729999999999999</v>
      </c>
      <c r="BD404" s="41">
        <f t="shared" si="80"/>
        <v>1.4414666666666667</v>
      </c>
      <c r="BE404" s="41">
        <f t="shared" si="80"/>
        <v>1.4099333333333333</v>
      </c>
      <c r="BF404" s="41">
        <f t="shared" si="80"/>
        <v>1.3784000000000001</v>
      </c>
      <c r="BG404" s="41">
        <f t="shared" si="80"/>
        <v>1.3468666666666667</v>
      </c>
      <c r="BH404" s="41">
        <f t="shared" si="80"/>
        <v>1.3153333333333332</v>
      </c>
      <c r="BI404" s="41">
        <f t="shared" si="80"/>
        <v>1.2838000000000001</v>
      </c>
      <c r="BJ404" s="41">
        <f t="shared" si="80"/>
        <v>1.2522666666666666</v>
      </c>
      <c r="BK404" s="41">
        <f t="shared" si="80"/>
        <v>1.2207333333333334</v>
      </c>
      <c r="BL404" s="41">
        <f t="shared" si="80"/>
        <v>1.1892</v>
      </c>
      <c r="BM404" s="41">
        <f t="shared" si="80"/>
        <v>1.1576666666666666</v>
      </c>
      <c r="BN404" s="41">
        <f t="shared" si="80"/>
        <v>1.1261333333333332</v>
      </c>
      <c r="BO404" s="41">
        <f t="shared" si="80"/>
        <v>1.0946</v>
      </c>
      <c r="BP404" s="41">
        <f t="shared" si="80"/>
        <v>1.0630666666666666</v>
      </c>
      <c r="BQ404" s="41">
        <f t="shared" si="80"/>
        <v>1.0315333333333334</v>
      </c>
      <c r="BR404" s="41">
        <f t="shared" si="80"/>
        <v>1</v>
      </c>
      <c r="BV404" s="34"/>
      <c r="BW404" s="7" t="s">
        <v>17</v>
      </c>
      <c r="BX404" s="7" t="s">
        <v>8</v>
      </c>
      <c r="BY404" s="140"/>
      <c r="BZ404" s="41">
        <f t="shared" si="81"/>
        <v>1.1850000000000001</v>
      </c>
      <c r="CA404" s="41">
        <f t="shared" si="81"/>
        <v>1.1850000000000001</v>
      </c>
      <c r="CB404" s="41">
        <f t="shared" si="81"/>
        <v>1.1850000000000001</v>
      </c>
      <c r="CC404" s="41">
        <f t="shared" si="81"/>
        <v>1.1850000000000001</v>
      </c>
      <c r="CD404" s="41">
        <f t="shared" si="81"/>
        <v>1.1850000000000001</v>
      </c>
      <c r="CE404" s="41">
        <f t="shared" si="81"/>
        <v>1.1850000000000001</v>
      </c>
      <c r="CF404" s="41">
        <f t="shared" si="81"/>
        <v>1.1850000000000001</v>
      </c>
      <c r="CG404" s="41">
        <f t="shared" si="81"/>
        <v>1.1850000000000001</v>
      </c>
      <c r="CH404" s="41">
        <f t="shared" si="81"/>
        <v>1.1850000000000001</v>
      </c>
      <c r="CI404" s="41">
        <f t="shared" si="81"/>
        <v>1.1850000000000001</v>
      </c>
      <c r="CJ404" s="41">
        <f t="shared" si="81"/>
        <v>1.1850000000000001</v>
      </c>
      <c r="CK404" s="41">
        <f t="shared" si="81"/>
        <v>1.1850000000000001</v>
      </c>
      <c r="CL404" s="41">
        <f t="shared" si="81"/>
        <v>1.1850000000000001</v>
      </c>
      <c r="CM404" s="41">
        <f t="shared" si="81"/>
        <v>1.1850000000000001</v>
      </c>
      <c r="CN404" s="41">
        <f t="shared" si="81"/>
        <v>1.1850000000000001</v>
      </c>
      <c r="CO404" s="41">
        <f t="shared" si="81"/>
        <v>1.1726666666666667</v>
      </c>
      <c r="CP404" s="41">
        <f t="shared" si="81"/>
        <v>1.1603333333333334</v>
      </c>
      <c r="CQ404" s="41">
        <f t="shared" si="81"/>
        <v>1.1479999999999999</v>
      </c>
      <c r="CR404" s="41">
        <f t="shared" si="81"/>
        <v>1.1356666666666666</v>
      </c>
      <c r="CS404" s="41">
        <f t="shared" si="81"/>
        <v>1.1233333333333333</v>
      </c>
      <c r="CT404" s="41">
        <f t="shared" si="81"/>
        <v>1.111</v>
      </c>
      <c r="CU404" s="41">
        <f t="shared" si="81"/>
        <v>1.0986666666666667</v>
      </c>
      <c r="CV404" s="41">
        <f t="shared" si="81"/>
        <v>1.0863333333333334</v>
      </c>
      <c r="CW404" s="41">
        <f t="shared" si="81"/>
        <v>1.0740000000000001</v>
      </c>
      <c r="CX404" s="41">
        <f t="shared" si="81"/>
        <v>1.0616666666666668</v>
      </c>
      <c r="CY404" s="41">
        <f t="shared" si="81"/>
        <v>1.0493333333333332</v>
      </c>
      <c r="CZ404" s="41">
        <f t="shared" si="81"/>
        <v>1.0369999999999999</v>
      </c>
      <c r="DA404" s="41">
        <f t="shared" si="81"/>
        <v>1.0246666666666666</v>
      </c>
      <c r="DB404" s="41">
        <f t="shared" si="81"/>
        <v>1.0123333333333333</v>
      </c>
      <c r="DC404" s="41">
        <f t="shared" si="81"/>
        <v>1</v>
      </c>
      <c r="DG404" s="34"/>
      <c r="DH404" s="7" t="s">
        <v>17</v>
      </c>
      <c r="DI404" s="7" t="s">
        <v>8</v>
      </c>
      <c r="DJ404" s="140"/>
      <c r="DK404" s="41">
        <f t="shared" si="82"/>
        <v>1.0469999999999999</v>
      </c>
      <c r="DL404" s="41">
        <f t="shared" si="82"/>
        <v>1.0469999999999999</v>
      </c>
      <c r="DM404" s="41">
        <f t="shared" si="82"/>
        <v>1.0469999999999999</v>
      </c>
      <c r="DN404" s="41">
        <f t="shared" si="82"/>
        <v>1.0469999999999999</v>
      </c>
      <c r="DO404" s="41">
        <f t="shared" si="82"/>
        <v>1.0469999999999999</v>
      </c>
      <c r="DP404" s="41">
        <f t="shared" si="82"/>
        <v>1.0469999999999999</v>
      </c>
      <c r="DQ404" s="41">
        <f t="shared" si="82"/>
        <v>1.0469999999999999</v>
      </c>
      <c r="DR404" s="41">
        <f t="shared" si="82"/>
        <v>1.0469999999999999</v>
      </c>
      <c r="DS404" s="41">
        <f t="shared" si="82"/>
        <v>1.0469999999999999</v>
      </c>
      <c r="DT404" s="41">
        <f t="shared" si="82"/>
        <v>1.0469999999999999</v>
      </c>
      <c r="DU404" s="41">
        <f t="shared" si="82"/>
        <v>1.0469999999999999</v>
      </c>
      <c r="DV404" s="41">
        <f t="shared" si="82"/>
        <v>1.0469999999999999</v>
      </c>
      <c r="DW404" s="41">
        <f t="shared" si="82"/>
        <v>1.0469999999999999</v>
      </c>
      <c r="DX404" s="41">
        <f t="shared" si="82"/>
        <v>1.0469999999999999</v>
      </c>
      <c r="DY404" s="41">
        <f t="shared" si="82"/>
        <v>1.0469999999999999</v>
      </c>
      <c r="DZ404" s="41">
        <f t="shared" si="82"/>
        <v>1.0438666666666667</v>
      </c>
      <c r="EA404" s="41">
        <f t="shared" si="82"/>
        <v>1.0407333333333333</v>
      </c>
      <c r="EB404" s="41">
        <f t="shared" si="82"/>
        <v>1.0376000000000001</v>
      </c>
      <c r="EC404" s="41">
        <f t="shared" si="82"/>
        <v>1.0344666666666666</v>
      </c>
      <c r="ED404" s="41">
        <f t="shared" si="82"/>
        <v>1.0313333333333334</v>
      </c>
      <c r="EE404" s="41">
        <f t="shared" si="82"/>
        <v>1.0282</v>
      </c>
      <c r="EF404" s="41">
        <f t="shared" si="82"/>
        <v>1.0250666666666666</v>
      </c>
      <c r="EG404" s="41">
        <f t="shared" si="82"/>
        <v>1.0219333333333334</v>
      </c>
      <c r="EH404" s="41">
        <f t="shared" si="82"/>
        <v>1.0187999999999999</v>
      </c>
      <c r="EI404" s="41">
        <f t="shared" si="82"/>
        <v>1.0156666666666667</v>
      </c>
      <c r="EJ404" s="41">
        <f t="shared" si="82"/>
        <v>1.0125333333333333</v>
      </c>
      <c r="EK404" s="41">
        <f t="shared" si="82"/>
        <v>1.0094000000000001</v>
      </c>
      <c r="EL404" s="41">
        <f t="shared" si="82"/>
        <v>1.0062666666666666</v>
      </c>
      <c r="EM404" s="41">
        <f t="shared" si="82"/>
        <v>1.0031333333333334</v>
      </c>
      <c r="EN404" s="41">
        <f t="shared" si="82"/>
        <v>1</v>
      </c>
    </row>
    <row r="405" spans="1:144" x14ac:dyDescent="0.25">
      <c r="A405" s="34"/>
      <c r="B405" s="7" t="s">
        <v>17</v>
      </c>
      <c r="C405" s="7" t="s">
        <v>24</v>
      </c>
      <c r="D405" s="140"/>
      <c r="E405" s="41">
        <f t="shared" si="79"/>
        <v>1.024</v>
      </c>
      <c r="F405" s="41">
        <f t="shared" si="79"/>
        <v>1.024</v>
      </c>
      <c r="G405" s="41">
        <f t="shared" si="79"/>
        <v>1.024</v>
      </c>
      <c r="H405" s="41">
        <f t="shared" si="79"/>
        <v>1.024</v>
      </c>
      <c r="I405" s="41">
        <f t="shared" si="79"/>
        <v>1.024</v>
      </c>
      <c r="J405" s="41">
        <f t="shared" si="79"/>
        <v>1.024</v>
      </c>
      <c r="K405" s="41">
        <f t="shared" si="79"/>
        <v>1.024</v>
      </c>
      <c r="L405" s="41">
        <f t="shared" si="79"/>
        <v>1.024</v>
      </c>
      <c r="M405" s="41">
        <f t="shared" si="79"/>
        <v>1.024</v>
      </c>
      <c r="N405" s="41">
        <f t="shared" si="79"/>
        <v>1.024</v>
      </c>
      <c r="O405" s="41">
        <f t="shared" si="79"/>
        <v>1.024</v>
      </c>
      <c r="P405" s="41">
        <f t="shared" si="79"/>
        <v>1.024</v>
      </c>
      <c r="Q405" s="41">
        <f t="shared" si="79"/>
        <v>1.024</v>
      </c>
      <c r="R405" s="41">
        <f t="shared" si="79"/>
        <v>1.024</v>
      </c>
      <c r="S405" s="41">
        <f t="shared" si="79"/>
        <v>1.024</v>
      </c>
      <c r="T405" s="41">
        <f t="shared" si="79"/>
        <v>1.0224</v>
      </c>
      <c r="U405" s="41">
        <f t="shared" si="79"/>
        <v>1.0207999999999999</v>
      </c>
      <c r="V405" s="41">
        <f t="shared" si="79"/>
        <v>1.0192000000000001</v>
      </c>
      <c r="W405" s="41">
        <f t="shared" si="79"/>
        <v>1.0176000000000001</v>
      </c>
      <c r="X405" s="41">
        <f t="shared" si="79"/>
        <v>1.016</v>
      </c>
      <c r="Y405" s="41">
        <f t="shared" si="79"/>
        <v>1.0144</v>
      </c>
      <c r="Z405" s="41">
        <f t="shared" si="79"/>
        <v>1.0127999999999999</v>
      </c>
      <c r="AA405" s="41">
        <f t="shared" si="79"/>
        <v>1.0112000000000001</v>
      </c>
      <c r="AB405" s="41">
        <f t="shared" si="79"/>
        <v>1.0096000000000001</v>
      </c>
      <c r="AC405" s="41">
        <f t="shared" si="79"/>
        <v>1.008</v>
      </c>
      <c r="AD405" s="41">
        <f t="shared" si="79"/>
        <v>1.0064</v>
      </c>
      <c r="AE405" s="41">
        <f t="shared" si="79"/>
        <v>1.0047999999999999</v>
      </c>
      <c r="AF405" s="41">
        <f t="shared" si="79"/>
        <v>1.0032000000000001</v>
      </c>
      <c r="AG405" s="41">
        <f t="shared" si="79"/>
        <v>1.0016</v>
      </c>
      <c r="AH405" s="41">
        <f t="shared" si="79"/>
        <v>1</v>
      </c>
      <c r="AK405" s="34"/>
      <c r="AL405" s="7" t="s">
        <v>17</v>
      </c>
      <c r="AM405" s="7" t="s">
        <v>24</v>
      </c>
      <c r="AN405" s="140"/>
      <c r="AO405" s="41">
        <f t="shared" si="80"/>
        <v>1.4729999999999999</v>
      </c>
      <c r="AP405" s="41">
        <f t="shared" si="80"/>
        <v>1.4729999999999999</v>
      </c>
      <c r="AQ405" s="41">
        <f t="shared" si="80"/>
        <v>1.4729999999999999</v>
      </c>
      <c r="AR405" s="41">
        <f t="shared" si="80"/>
        <v>1.4729999999999999</v>
      </c>
      <c r="AS405" s="41">
        <f t="shared" si="80"/>
        <v>1.4729999999999999</v>
      </c>
      <c r="AT405" s="41">
        <f t="shared" si="80"/>
        <v>1.4729999999999999</v>
      </c>
      <c r="AU405" s="41">
        <f t="shared" si="80"/>
        <v>1.4729999999999999</v>
      </c>
      <c r="AV405" s="41">
        <f t="shared" si="80"/>
        <v>1.4729999999999999</v>
      </c>
      <c r="AW405" s="41">
        <f t="shared" si="80"/>
        <v>1.4729999999999999</v>
      </c>
      <c r="AX405" s="41">
        <f t="shared" si="80"/>
        <v>1.4729999999999999</v>
      </c>
      <c r="AY405" s="41">
        <f t="shared" si="80"/>
        <v>1.4729999999999999</v>
      </c>
      <c r="AZ405" s="41">
        <f t="shared" si="80"/>
        <v>1.4729999999999999</v>
      </c>
      <c r="BA405" s="41">
        <f t="shared" si="80"/>
        <v>1.4729999999999999</v>
      </c>
      <c r="BB405" s="41">
        <f t="shared" si="80"/>
        <v>1.4729999999999999</v>
      </c>
      <c r="BC405" s="41">
        <f t="shared" si="80"/>
        <v>1.4729999999999999</v>
      </c>
      <c r="BD405" s="41">
        <f t="shared" si="80"/>
        <v>1.4414666666666667</v>
      </c>
      <c r="BE405" s="41">
        <f t="shared" si="80"/>
        <v>1.4099333333333333</v>
      </c>
      <c r="BF405" s="41">
        <f t="shared" si="80"/>
        <v>1.3784000000000001</v>
      </c>
      <c r="BG405" s="41">
        <f t="shared" si="80"/>
        <v>1.3468666666666667</v>
      </c>
      <c r="BH405" s="41">
        <f t="shared" si="80"/>
        <v>1.3153333333333332</v>
      </c>
      <c r="BI405" s="41">
        <f t="shared" si="80"/>
        <v>1.2838000000000001</v>
      </c>
      <c r="BJ405" s="41">
        <f t="shared" si="80"/>
        <v>1.2522666666666666</v>
      </c>
      <c r="BK405" s="41">
        <f t="shared" si="80"/>
        <v>1.2207333333333334</v>
      </c>
      <c r="BL405" s="41">
        <f t="shared" si="80"/>
        <v>1.1892</v>
      </c>
      <c r="BM405" s="41">
        <f t="shared" si="80"/>
        <v>1.1576666666666666</v>
      </c>
      <c r="BN405" s="41">
        <f t="shared" si="80"/>
        <v>1.1261333333333332</v>
      </c>
      <c r="BO405" s="41">
        <f t="shared" si="80"/>
        <v>1.0946</v>
      </c>
      <c r="BP405" s="41">
        <f t="shared" si="80"/>
        <v>1.0630666666666666</v>
      </c>
      <c r="BQ405" s="41">
        <f t="shared" si="80"/>
        <v>1.0315333333333334</v>
      </c>
      <c r="BR405" s="41">
        <f t="shared" si="80"/>
        <v>1</v>
      </c>
      <c r="BV405" s="34"/>
      <c r="BW405" s="7" t="s">
        <v>17</v>
      </c>
      <c r="BX405" s="7" t="s">
        <v>24</v>
      </c>
      <c r="BY405" s="140"/>
      <c r="BZ405" s="41">
        <f t="shared" si="81"/>
        <v>1.101</v>
      </c>
      <c r="CA405" s="41">
        <f t="shared" si="81"/>
        <v>1.101</v>
      </c>
      <c r="CB405" s="41">
        <f t="shared" si="81"/>
        <v>1.101</v>
      </c>
      <c r="CC405" s="41">
        <f t="shared" si="81"/>
        <v>1.101</v>
      </c>
      <c r="CD405" s="41">
        <f t="shared" si="81"/>
        <v>1.101</v>
      </c>
      <c r="CE405" s="41">
        <f t="shared" si="81"/>
        <v>1.101</v>
      </c>
      <c r="CF405" s="41">
        <f t="shared" si="81"/>
        <v>1.101</v>
      </c>
      <c r="CG405" s="41">
        <f t="shared" si="81"/>
        <v>1.101</v>
      </c>
      <c r="CH405" s="41">
        <f t="shared" si="81"/>
        <v>1.101</v>
      </c>
      <c r="CI405" s="41">
        <f t="shared" si="81"/>
        <v>1.101</v>
      </c>
      <c r="CJ405" s="41">
        <f t="shared" si="81"/>
        <v>1.101</v>
      </c>
      <c r="CK405" s="41">
        <f t="shared" si="81"/>
        <v>1.101</v>
      </c>
      <c r="CL405" s="41">
        <f t="shared" si="81"/>
        <v>1.101</v>
      </c>
      <c r="CM405" s="41">
        <f t="shared" si="81"/>
        <v>1.101</v>
      </c>
      <c r="CN405" s="41">
        <f t="shared" si="81"/>
        <v>1.101</v>
      </c>
      <c r="CO405" s="41">
        <f t="shared" si="81"/>
        <v>1.0942666666666667</v>
      </c>
      <c r="CP405" s="41">
        <f t="shared" si="81"/>
        <v>1.0875333333333332</v>
      </c>
      <c r="CQ405" s="41">
        <f t="shared" si="81"/>
        <v>1.0808</v>
      </c>
      <c r="CR405" s="41">
        <f t="shared" si="81"/>
        <v>1.0740666666666667</v>
      </c>
      <c r="CS405" s="41">
        <f t="shared" si="81"/>
        <v>1.0673333333333332</v>
      </c>
      <c r="CT405" s="41">
        <f t="shared" si="81"/>
        <v>1.0606</v>
      </c>
      <c r="CU405" s="41">
        <f t="shared" si="81"/>
        <v>1.0538666666666667</v>
      </c>
      <c r="CV405" s="41">
        <f t="shared" si="81"/>
        <v>1.0471333333333332</v>
      </c>
      <c r="CW405" s="41">
        <f t="shared" si="81"/>
        <v>1.0404</v>
      </c>
      <c r="CX405" s="41">
        <f t="shared" si="81"/>
        <v>1.0336666666666667</v>
      </c>
      <c r="CY405" s="41">
        <f t="shared" si="81"/>
        <v>1.0269333333333333</v>
      </c>
      <c r="CZ405" s="41">
        <f t="shared" si="81"/>
        <v>1.0202</v>
      </c>
      <c r="DA405" s="41">
        <f t="shared" si="81"/>
        <v>1.0134666666666667</v>
      </c>
      <c r="DB405" s="41">
        <f t="shared" si="81"/>
        <v>1.0067333333333333</v>
      </c>
      <c r="DC405" s="41">
        <f t="shared" si="81"/>
        <v>1</v>
      </c>
      <c r="DG405" s="34"/>
      <c r="DH405" s="7" t="s">
        <v>17</v>
      </c>
      <c r="DI405" s="7" t="s">
        <v>24</v>
      </c>
      <c r="DJ405" s="140"/>
      <c r="DK405" s="41">
        <f t="shared" si="82"/>
        <v>1.036</v>
      </c>
      <c r="DL405" s="41">
        <f t="shared" si="82"/>
        <v>1.036</v>
      </c>
      <c r="DM405" s="41">
        <f t="shared" si="82"/>
        <v>1.036</v>
      </c>
      <c r="DN405" s="41">
        <f t="shared" si="82"/>
        <v>1.036</v>
      </c>
      <c r="DO405" s="41">
        <f t="shared" si="82"/>
        <v>1.036</v>
      </c>
      <c r="DP405" s="41">
        <f t="shared" si="82"/>
        <v>1.036</v>
      </c>
      <c r="DQ405" s="41">
        <f t="shared" si="82"/>
        <v>1.036</v>
      </c>
      <c r="DR405" s="41">
        <f t="shared" si="82"/>
        <v>1.036</v>
      </c>
      <c r="DS405" s="41">
        <f t="shared" si="82"/>
        <v>1.036</v>
      </c>
      <c r="DT405" s="41">
        <f t="shared" si="82"/>
        <v>1.036</v>
      </c>
      <c r="DU405" s="41">
        <f t="shared" si="82"/>
        <v>1.036</v>
      </c>
      <c r="DV405" s="41">
        <f t="shared" si="82"/>
        <v>1.036</v>
      </c>
      <c r="DW405" s="41">
        <f t="shared" si="82"/>
        <v>1.036</v>
      </c>
      <c r="DX405" s="41">
        <f t="shared" si="82"/>
        <v>1.036</v>
      </c>
      <c r="DY405" s="41">
        <f t="shared" si="82"/>
        <v>1.036</v>
      </c>
      <c r="DZ405" s="41">
        <f t="shared" si="82"/>
        <v>1.0336000000000001</v>
      </c>
      <c r="EA405" s="41">
        <f t="shared" si="82"/>
        <v>1.0311999999999999</v>
      </c>
      <c r="EB405" s="41">
        <f t="shared" si="82"/>
        <v>1.0287999999999999</v>
      </c>
      <c r="EC405" s="41">
        <f t="shared" si="82"/>
        <v>1.0264</v>
      </c>
      <c r="ED405" s="41">
        <f t="shared" si="82"/>
        <v>1.024</v>
      </c>
      <c r="EE405" s="41">
        <f t="shared" si="82"/>
        <v>1.0216000000000001</v>
      </c>
      <c r="EF405" s="41">
        <f t="shared" si="82"/>
        <v>1.0192000000000001</v>
      </c>
      <c r="EG405" s="41">
        <f t="shared" si="82"/>
        <v>1.0167999999999999</v>
      </c>
      <c r="EH405" s="41">
        <f t="shared" si="82"/>
        <v>1.0144</v>
      </c>
      <c r="EI405" s="41">
        <f t="shared" si="82"/>
        <v>1.012</v>
      </c>
      <c r="EJ405" s="41">
        <f t="shared" si="82"/>
        <v>1.0096000000000001</v>
      </c>
      <c r="EK405" s="41">
        <f t="shared" si="82"/>
        <v>1.0072000000000001</v>
      </c>
      <c r="EL405" s="41">
        <f t="shared" si="82"/>
        <v>1.0047999999999999</v>
      </c>
      <c r="EM405" s="41">
        <f t="shared" si="82"/>
        <v>1.0024</v>
      </c>
      <c r="EN405" s="41">
        <f t="shared" si="82"/>
        <v>1</v>
      </c>
    </row>
    <row r="406" spans="1:144" x14ac:dyDescent="0.25">
      <c r="A406" s="34"/>
      <c r="B406" s="7" t="s">
        <v>17</v>
      </c>
      <c r="C406" s="7" t="s">
        <v>16</v>
      </c>
      <c r="D406" s="140"/>
      <c r="E406" s="41">
        <f t="shared" si="79"/>
        <v>1.0089999999999999</v>
      </c>
      <c r="F406" s="41">
        <f t="shared" si="79"/>
        <v>1.0089999999999999</v>
      </c>
      <c r="G406" s="41">
        <f t="shared" si="79"/>
        <v>1.0089999999999999</v>
      </c>
      <c r="H406" s="41">
        <f t="shared" si="79"/>
        <v>1.0089999999999999</v>
      </c>
      <c r="I406" s="41">
        <f t="shared" si="79"/>
        <v>1.0089999999999999</v>
      </c>
      <c r="J406" s="41">
        <f t="shared" si="79"/>
        <v>1.0089999999999999</v>
      </c>
      <c r="K406" s="41">
        <f t="shared" si="79"/>
        <v>1.0089999999999999</v>
      </c>
      <c r="L406" s="41">
        <f t="shared" si="79"/>
        <v>1.0089999999999999</v>
      </c>
      <c r="M406" s="41">
        <f t="shared" si="79"/>
        <v>1.0089999999999999</v>
      </c>
      <c r="N406" s="41">
        <f t="shared" si="79"/>
        <v>1.0089999999999999</v>
      </c>
      <c r="O406" s="41">
        <f t="shared" si="79"/>
        <v>1.0089999999999999</v>
      </c>
      <c r="P406" s="41">
        <f t="shared" si="79"/>
        <v>1.0089999999999999</v>
      </c>
      <c r="Q406" s="41">
        <f t="shared" si="79"/>
        <v>1.0089999999999999</v>
      </c>
      <c r="R406" s="41">
        <f t="shared" si="79"/>
        <v>1.0089999999999999</v>
      </c>
      <c r="S406" s="41">
        <f t="shared" si="79"/>
        <v>1.0089999999999999</v>
      </c>
      <c r="T406" s="41">
        <f t="shared" si="79"/>
        <v>1.0084</v>
      </c>
      <c r="U406" s="41">
        <f t="shared" si="79"/>
        <v>1.0078</v>
      </c>
      <c r="V406" s="41">
        <f t="shared" si="79"/>
        <v>1.0072000000000001</v>
      </c>
      <c r="W406" s="41">
        <f t="shared" si="79"/>
        <v>1.0065999999999999</v>
      </c>
      <c r="X406" s="41">
        <f t="shared" si="79"/>
        <v>1.006</v>
      </c>
      <c r="Y406" s="41">
        <f t="shared" si="79"/>
        <v>1.0054000000000001</v>
      </c>
      <c r="Z406" s="41">
        <f t="shared" si="79"/>
        <v>1.0047999999999999</v>
      </c>
      <c r="AA406" s="41">
        <f t="shared" si="79"/>
        <v>1.0042</v>
      </c>
      <c r="AB406" s="41">
        <f t="shared" si="79"/>
        <v>1.0036</v>
      </c>
      <c r="AC406" s="41">
        <f t="shared" si="79"/>
        <v>1.0029999999999999</v>
      </c>
      <c r="AD406" s="41">
        <f t="shared" si="79"/>
        <v>1.0024</v>
      </c>
      <c r="AE406" s="41">
        <f t="shared" si="79"/>
        <v>1.0018</v>
      </c>
      <c r="AF406" s="41">
        <f t="shared" si="79"/>
        <v>1.0012000000000001</v>
      </c>
      <c r="AG406" s="41">
        <f t="shared" si="79"/>
        <v>1.0005999999999999</v>
      </c>
      <c r="AH406" s="41">
        <f t="shared" si="79"/>
        <v>1</v>
      </c>
      <c r="AK406" s="34"/>
      <c r="AL406" s="7" t="s">
        <v>17</v>
      </c>
      <c r="AM406" s="7" t="s">
        <v>16</v>
      </c>
      <c r="AN406" s="140"/>
      <c r="AO406" s="41">
        <f t="shared" si="80"/>
        <v>1.4729999999999999</v>
      </c>
      <c r="AP406" s="41">
        <f t="shared" si="80"/>
        <v>1.4729999999999999</v>
      </c>
      <c r="AQ406" s="41">
        <f t="shared" si="80"/>
        <v>1.4729999999999999</v>
      </c>
      <c r="AR406" s="41">
        <f t="shared" si="80"/>
        <v>1.4729999999999999</v>
      </c>
      <c r="AS406" s="41">
        <f t="shared" si="80"/>
        <v>1.4729999999999999</v>
      </c>
      <c r="AT406" s="41">
        <f t="shared" si="80"/>
        <v>1.4729999999999999</v>
      </c>
      <c r="AU406" s="41">
        <f t="shared" si="80"/>
        <v>1.4729999999999999</v>
      </c>
      <c r="AV406" s="41">
        <f t="shared" si="80"/>
        <v>1.4729999999999999</v>
      </c>
      <c r="AW406" s="41">
        <f t="shared" si="80"/>
        <v>1.4729999999999999</v>
      </c>
      <c r="AX406" s="41">
        <f t="shared" si="80"/>
        <v>1.4729999999999999</v>
      </c>
      <c r="AY406" s="41">
        <f t="shared" si="80"/>
        <v>1.4729999999999999</v>
      </c>
      <c r="AZ406" s="41">
        <f t="shared" si="80"/>
        <v>1.4729999999999999</v>
      </c>
      <c r="BA406" s="41">
        <f t="shared" si="80"/>
        <v>1.4729999999999999</v>
      </c>
      <c r="BB406" s="41">
        <f t="shared" si="80"/>
        <v>1.4729999999999999</v>
      </c>
      <c r="BC406" s="41">
        <f t="shared" si="80"/>
        <v>1.4729999999999999</v>
      </c>
      <c r="BD406" s="41">
        <f t="shared" si="80"/>
        <v>1.4414666666666667</v>
      </c>
      <c r="BE406" s="41">
        <f t="shared" si="80"/>
        <v>1.4099333333333333</v>
      </c>
      <c r="BF406" s="41">
        <f t="shared" si="80"/>
        <v>1.3784000000000001</v>
      </c>
      <c r="BG406" s="41">
        <f t="shared" si="80"/>
        <v>1.3468666666666667</v>
      </c>
      <c r="BH406" s="41">
        <f t="shared" si="80"/>
        <v>1.3153333333333332</v>
      </c>
      <c r="BI406" s="41">
        <f t="shared" si="80"/>
        <v>1.2838000000000001</v>
      </c>
      <c r="BJ406" s="41">
        <f t="shared" si="80"/>
        <v>1.2522666666666666</v>
      </c>
      <c r="BK406" s="41">
        <f t="shared" si="80"/>
        <v>1.2207333333333334</v>
      </c>
      <c r="BL406" s="41">
        <f t="shared" si="80"/>
        <v>1.1892</v>
      </c>
      <c r="BM406" s="41">
        <f t="shared" si="80"/>
        <v>1.1576666666666666</v>
      </c>
      <c r="BN406" s="41">
        <f t="shared" si="80"/>
        <v>1.1261333333333332</v>
      </c>
      <c r="BO406" s="41">
        <f t="shared" si="80"/>
        <v>1.0946</v>
      </c>
      <c r="BP406" s="41">
        <f t="shared" si="80"/>
        <v>1.0630666666666666</v>
      </c>
      <c r="BQ406" s="41">
        <f t="shared" si="80"/>
        <v>1.0315333333333334</v>
      </c>
      <c r="BR406" s="41">
        <f t="shared" si="80"/>
        <v>1</v>
      </c>
      <c r="BV406" s="34"/>
      <c r="BW406" s="7" t="s">
        <v>17</v>
      </c>
      <c r="BX406" s="7" t="s">
        <v>16</v>
      </c>
      <c r="BY406" s="140"/>
      <c r="BZ406" s="41">
        <f t="shared" si="81"/>
        <v>1.101</v>
      </c>
      <c r="CA406" s="41">
        <f t="shared" si="81"/>
        <v>1.101</v>
      </c>
      <c r="CB406" s="41">
        <f t="shared" si="81"/>
        <v>1.101</v>
      </c>
      <c r="CC406" s="41">
        <f t="shared" si="81"/>
        <v>1.101</v>
      </c>
      <c r="CD406" s="41">
        <f t="shared" si="81"/>
        <v>1.101</v>
      </c>
      <c r="CE406" s="41">
        <f t="shared" si="81"/>
        <v>1.101</v>
      </c>
      <c r="CF406" s="41">
        <f t="shared" si="81"/>
        <v>1.101</v>
      </c>
      <c r="CG406" s="41">
        <f t="shared" si="81"/>
        <v>1.101</v>
      </c>
      <c r="CH406" s="41">
        <f t="shared" si="81"/>
        <v>1.101</v>
      </c>
      <c r="CI406" s="41">
        <f t="shared" si="81"/>
        <v>1.101</v>
      </c>
      <c r="CJ406" s="41">
        <f t="shared" si="81"/>
        <v>1.101</v>
      </c>
      <c r="CK406" s="41">
        <f t="shared" si="81"/>
        <v>1.101</v>
      </c>
      <c r="CL406" s="41">
        <f t="shared" si="81"/>
        <v>1.101</v>
      </c>
      <c r="CM406" s="41">
        <f t="shared" si="81"/>
        <v>1.101</v>
      </c>
      <c r="CN406" s="41">
        <f t="shared" si="81"/>
        <v>1.101</v>
      </c>
      <c r="CO406" s="41">
        <f t="shared" si="81"/>
        <v>1.0942666666666667</v>
      </c>
      <c r="CP406" s="41">
        <f t="shared" si="81"/>
        <v>1.0875333333333332</v>
      </c>
      <c r="CQ406" s="41">
        <f t="shared" si="81"/>
        <v>1.0808</v>
      </c>
      <c r="CR406" s="41">
        <f t="shared" si="81"/>
        <v>1.0740666666666667</v>
      </c>
      <c r="CS406" s="41">
        <f t="shared" si="81"/>
        <v>1.0673333333333332</v>
      </c>
      <c r="CT406" s="41">
        <f t="shared" si="81"/>
        <v>1.0606</v>
      </c>
      <c r="CU406" s="41">
        <f t="shared" si="81"/>
        <v>1.0538666666666667</v>
      </c>
      <c r="CV406" s="41">
        <f t="shared" si="81"/>
        <v>1.0471333333333332</v>
      </c>
      <c r="CW406" s="41">
        <f t="shared" si="81"/>
        <v>1.0404</v>
      </c>
      <c r="CX406" s="41">
        <f t="shared" si="81"/>
        <v>1.0336666666666667</v>
      </c>
      <c r="CY406" s="41">
        <f t="shared" si="81"/>
        <v>1.0269333333333333</v>
      </c>
      <c r="CZ406" s="41">
        <f t="shared" si="81"/>
        <v>1.0202</v>
      </c>
      <c r="DA406" s="41">
        <f t="shared" si="81"/>
        <v>1.0134666666666667</v>
      </c>
      <c r="DB406" s="41">
        <f t="shared" si="81"/>
        <v>1.0067333333333333</v>
      </c>
      <c r="DC406" s="41">
        <f t="shared" si="81"/>
        <v>1</v>
      </c>
      <c r="DG406" s="34"/>
      <c r="DH406" s="7" t="s">
        <v>17</v>
      </c>
      <c r="DI406" s="7" t="s">
        <v>16</v>
      </c>
      <c r="DJ406" s="140"/>
      <c r="DK406" s="41">
        <f t="shared" si="82"/>
        <v>1.034</v>
      </c>
      <c r="DL406" s="41">
        <f t="shared" si="82"/>
        <v>1.034</v>
      </c>
      <c r="DM406" s="41">
        <f t="shared" si="82"/>
        <v>1.034</v>
      </c>
      <c r="DN406" s="41">
        <f t="shared" si="82"/>
        <v>1.034</v>
      </c>
      <c r="DO406" s="41">
        <f t="shared" si="82"/>
        <v>1.034</v>
      </c>
      <c r="DP406" s="41">
        <f t="shared" si="82"/>
        <v>1.034</v>
      </c>
      <c r="DQ406" s="41">
        <f t="shared" si="82"/>
        <v>1.034</v>
      </c>
      <c r="DR406" s="41">
        <f t="shared" si="82"/>
        <v>1.034</v>
      </c>
      <c r="DS406" s="41">
        <f t="shared" si="82"/>
        <v>1.034</v>
      </c>
      <c r="DT406" s="41">
        <f t="shared" si="82"/>
        <v>1.034</v>
      </c>
      <c r="DU406" s="41">
        <f t="shared" si="82"/>
        <v>1.034</v>
      </c>
      <c r="DV406" s="41">
        <f t="shared" si="82"/>
        <v>1.034</v>
      </c>
      <c r="DW406" s="41">
        <f t="shared" si="82"/>
        <v>1.034</v>
      </c>
      <c r="DX406" s="41">
        <f t="shared" si="82"/>
        <v>1.034</v>
      </c>
      <c r="DY406" s="41">
        <f t="shared" si="82"/>
        <v>1.034</v>
      </c>
      <c r="DZ406" s="41">
        <f t="shared" si="82"/>
        <v>1.0317333333333334</v>
      </c>
      <c r="EA406" s="41">
        <f t="shared" si="82"/>
        <v>1.0294666666666668</v>
      </c>
      <c r="EB406" s="41">
        <f t="shared" si="82"/>
        <v>1.0272000000000001</v>
      </c>
      <c r="EC406" s="41">
        <f t="shared" si="82"/>
        <v>1.0249333333333333</v>
      </c>
      <c r="ED406" s="41">
        <f t="shared" si="82"/>
        <v>1.0226666666666666</v>
      </c>
      <c r="EE406" s="41">
        <f t="shared" si="82"/>
        <v>1.0204</v>
      </c>
      <c r="EF406" s="41">
        <f t="shared" si="82"/>
        <v>1.0181333333333333</v>
      </c>
      <c r="EG406" s="41">
        <f t="shared" si="82"/>
        <v>1.0158666666666667</v>
      </c>
      <c r="EH406" s="41">
        <f t="shared" si="82"/>
        <v>1.0136000000000001</v>
      </c>
      <c r="EI406" s="41">
        <f t="shared" si="82"/>
        <v>1.0113333333333334</v>
      </c>
      <c r="EJ406" s="41">
        <f t="shared" si="82"/>
        <v>1.0090666666666666</v>
      </c>
      <c r="EK406" s="41">
        <f t="shared" si="82"/>
        <v>1.0067999999999999</v>
      </c>
      <c r="EL406" s="41">
        <f t="shared" si="82"/>
        <v>1.0045333333333333</v>
      </c>
      <c r="EM406" s="41">
        <f t="shared" si="82"/>
        <v>1.0022666666666666</v>
      </c>
      <c r="EN406" s="41">
        <f t="shared" si="82"/>
        <v>1</v>
      </c>
    </row>
    <row r="407" spans="1:144" x14ac:dyDescent="0.25">
      <c r="A407" s="34"/>
      <c r="B407" s="7" t="s">
        <v>17</v>
      </c>
      <c r="C407" s="7" t="s">
        <v>19</v>
      </c>
      <c r="D407" s="140"/>
      <c r="E407" s="41">
        <f t="shared" si="79"/>
        <v>1.008</v>
      </c>
      <c r="F407" s="41">
        <f t="shared" si="79"/>
        <v>1.008</v>
      </c>
      <c r="G407" s="41">
        <f t="shared" si="79"/>
        <v>1.008</v>
      </c>
      <c r="H407" s="41">
        <f t="shared" si="79"/>
        <v>1.008</v>
      </c>
      <c r="I407" s="41">
        <f t="shared" si="79"/>
        <v>1.008</v>
      </c>
      <c r="J407" s="41">
        <f t="shared" si="79"/>
        <v>1.008</v>
      </c>
      <c r="K407" s="41">
        <f t="shared" si="79"/>
        <v>1.008</v>
      </c>
      <c r="L407" s="41">
        <f t="shared" si="79"/>
        <v>1.008</v>
      </c>
      <c r="M407" s="41">
        <f t="shared" si="79"/>
        <v>1.008</v>
      </c>
      <c r="N407" s="41">
        <f t="shared" si="79"/>
        <v>1.008</v>
      </c>
      <c r="O407" s="41">
        <f t="shared" si="79"/>
        <v>1.008</v>
      </c>
      <c r="P407" s="41">
        <f t="shared" si="79"/>
        <v>1.008</v>
      </c>
      <c r="Q407" s="41">
        <f t="shared" si="79"/>
        <v>1.008</v>
      </c>
      <c r="R407" s="41">
        <f t="shared" si="79"/>
        <v>1.008</v>
      </c>
      <c r="S407" s="41">
        <f t="shared" si="79"/>
        <v>1.008</v>
      </c>
      <c r="T407" s="41">
        <f t="shared" si="79"/>
        <v>1.0074666666666667</v>
      </c>
      <c r="U407" s="41">
        <f t="shared" si="79"/>
        <v>1.0069333333333332</v>
      </c>
      <c r="V407" s="41">
        <f t="shared" si="79"/>
        <v>1.0064</v>
      </c>
      <c r="W407" s="41">
        <f t="shared" si="79"/>
        <v>1.0058666666666667</v>
      </c>
      <c r="X407" s="41">
        <f t="shared" si="79"/>
        <v>1.0053333333333334</v>
      </c>
      <c r="Y407" s="41">
        <f t="shared" si="79"/>
        <v>1.0047999999999999</v>
      </c>
      <c r="Z407" s="41">
        <f t="shared" si="79"/>
        <v>1.0042666666666666</v>
      </c>
      <c r="AA407" s="41">
        <f t="shared" si="79"/>
        <v>1.0037333333333334</v>
      </c>
      <c r="AB407" s="41">
        <f t="shared" si="79"/>
        <v>1.0032000000000001</v>
      </c>
      <c r="AC407" s="41">
        <f t="shared" si="79"/>
        <v>1.0026666666666666</v>
      </c>
      <c r="AD407" s="41">
        <f t="shared" si="79"/>
        <v>1.0021333333333333</v>
      </c>
      <c r="AE407" s="41">
        <f t="shared" si="79"/>
        <v>1.0016</v>
      </c>
      <c r="AF407" s="41">
        <f t="shared" si="79"/>
        <v>1.0010666666666668</v>
      </c>
      <c r="AG407" s="41">
        <f t="shared" si="79"/>
        <v>1.0005333333333333</v>
      </c>
      <c r="AH407" s="41">
        <f t="shared" si="79"/>
        <v>1</v>
      </c>
      <c r="AK407" s="34"/>
      <c r="AL407" s="7" t="s">
        <v>17</v>
      </c>
      <c r="AM407" s="7" t="s">
        <v>19</v>
      </c>
      <c r="AN407" s="140"/>
      <c r="AO407" s="41">
        <f t="shared" si="80"/>
        <v>1.4729999999999999</v>
      </c>
      <c r="AP407" s="41">
        <f t="shared" si="80"/>
        <v>1.4729999999999999</v>
      </c>
      <c r="AQ407" s="41">
        <f t="shared" si="80"/>
        <v>1.4729999999999999</v>
      </c>
      <c r="AR407" s="41">
        <f t="shared" si="80"/>
        <v>1.4729999999999999</v>
      </c>
      <c r="AS407" s="41">
        <f t="shared" si="80"/>
        <v>1.4729999999999999</v>
      </c>
      <c r="AT407" s="41">
        <f t="shared" si="80"/>
        <v>1.4729999999999999</v>
      </c>
      <c r="AU407" s="41">
        <f t="shared" si="80"/>
        <v>1.4729999999999999</v>
      </c>
      <c r="AV407" s="41">
        <f t="shared" si="80"/>
        <v>1.4729999999999999</v>
      </c>
      <c r="AW407" s="41">
        <f t="shared" si="80"/>
        <v>1.4729999999999999</v>
      </c>
      <c r="AX407" s="41">
        <f t="shared" si="80"/>
        <v>1.4729999999999999</v>
      </c>
      <c r="AY407" s="41">
        <f t="shared" si="80"/>
        <v>1.4729999999999999</v>
      </c>
      <c r="AZ407" s="41">
        <f t="shared" si="80"/>
        <v>1.4729999999999999</v>
      </c>
      <c r="BA407" s="41">
        <f t="shared" si="80"/>
        <v>1.4729999999999999</v>
      </c>
      <c r="BB407" s="41">
        <f t="shared" si="80"/>
        <v>1.4729999999999999</v>
      </c>
      <c r="BC407" s="41">
        <f t="shared" si="80"/>
        <v>1.4729999999999999</v>
      </c>
      <c r="BD407" s="41">
        <f t="shared" si="80"/>
        <v>1.4414666666666667</v>
      </c>
      <c r="BE407" s="41">
        <f t="shared" si="80"/>
        <v>1.4099333333333333</v>
      </c>
      <c r="BF407" s="41">
        <f t="shared" si="80"/>
        <v>1.3784000000000001</v>
      </c>
      <c r="BG407" s="41">
        <f t="shared" si="80"/>
        <v>1.3468666666666667</v>
      </c>
      <c r="BH407" s="41">
        <f t="shared" si="80"/>
        <v>1.3153333333333332</v>
      </c>
      <c r="BI407" s="41">
        <f t="shared" si="80"/>
        <v>1.2838000000000001</v>
      </c>
      <c r="BJ407" s="41">
        <f t="shared" si="80"/>
        <v>1.2522666666666666</v>
      </c>
      <c r="BK407" s="41">
        <f t="shared" si="80"/>
        <v>1.2207333333333334</v>
      </c>
      <c r="BL407" s="41">
        <f t="shared" si="80"/>
        <v>1.1892</v>
      </c>
      <c r="BM407" s="41">
        <f t="shared" si="80"/>
        <v>1.1576666666666666</v>
      </c>
      <c r="BN407" s="41">
        <f t="shared" si="80"/>
        <v>1.1261333333333332</v>
      </c>
      <c r="BO407" s="41">
        <f t="shared" si="80"/>
        <v>1.0946</v>
      </c>
      <c r="BP407" s="41">
        <f t="shared" si="80"/>
        <v>1.0630666666666666</v>
      </c>
      <c r="BQ407" s="41">
        <f t="shared" si="80"/>
        <v>1.0315333333333334</v>
      </c>
      <c r="BR407" s="41">
        <f t="shared" si="80"/>
        <v>1</v>
      </c>
      <c r="BV407" s="34"/>
      <c r="BW407" s="7" t="s">
        <v>17</v>
      </c>
      <c r="BX407" s="7" t="s">
        <v>19</v>
      </c>
      <c r="BY407" s="140"/>
      <c r="BZ407" s="41">
        <f t="shared" si="81"/>
        <v>1.151</v>
      </c>
      <c r="CA407" s="41">
        <f t="shared" si="81"/>
        <v>1.151</v>
      </c>
      <c r="CB407" s="41">
        <f t="shared" si="81"/>
        <v>1.151</v>
      </c>
      <c r="CC407" s="41">
        <f t="shared" si="81"/>
        <v>1.151</v>
      </c>
      <c r="CD407" s="41">
        <f t="shared" si="81"/>
        <v>1.151</v>
      </c>
      <c r="CE407" s="41">
        <f t="shared" si="81"/>
        <v>1.151</v>
      </c>
      <c r="CF407" s="41">
        <f t="shared" si="81"/>
        <v>1.151</v>
      </c>
      <c r="CG407" s="41">
        <f t="shared" si="81"/>
        <v>1.151</v>
      </c>
      <c r="CH407" s="41">
        <f t="shared" si="81"/>
        <v>1.151</v>
      </c>
      <c r="CI407" s="41">
        <f t="shared" si="81"/>
        <v>1.151</v>
      </c>
      <c r="CJ407" s="41">
        <f t="shared" si="81"/>
        <v>1.151</v>
      </c>
      <c r="CK407" s="41">
        <f t="shared" si="81"/>
        <v>1.151</v>
      </c>
      <c r="CL407" s="41">
        <f t="shared" si="81"/>
        <v>1.151</v>
      </c>
      <c r="CM407" s="41">
        <f t="shared" si="81"/>
        <v>1.151</v>
      </c>
      <c r="CN407" s="41">
        <f t="shared" si="81"/>
        <v>1.151</v>
      </c>
      <c r="CO407" s="41">
        <f t="shared" si="81"/>
        <v>1.1409333333333334</v>
      </c>
      <c r="CP407" s="41">
        <f t="shared" si="81"/>
        <v>1.1308666666666667</v>
      </c>
      <c r="CQ407" s="41">
        <f t="shared" si="81"/>
        <v>1.1208</v>
      </c>
      <c r="CR407" s="41">
        <f t="shared" si="81"/>
        <v>1.1107333333333334</v>
      </c>
      <c r="CS407" s="41">
        <f t="shared" si="81"/>
        <v>1.1006666666666667</v>
      </c>
      <c r="CT407" s="41">
        <f t="shared" si="81"/>
        <v>1.0906</v>
      </c>
      <c r="CU407" s="41">
        <f t="shared" si="81"/>
        <v>1.0805333333333333</v>
      </c>
      <c r="CV407" s="41">
        <f t="shared" si="81"/>
        <v>1.0704666666666667</v>
      </c>
      <c r="CW407" s="41">
        <f t="shared" si="81"/>
        <v>1.0604</v>
      </c>
      <c r="CX407" s="41">
        <f t="shared" si="81"/>
        <v>1.0503333333333333</v>
      </c>
      <c r="CY407" s="41">
        <f t="shared" si="81"/>
        <v>1.0402666666666667</v>
      </c>
      <c r="CZ407" s="41">
        <f t="shared" si="81"/>
        <v>1.0302</v>
      </c>
      <c r="DA407" s="41">
        <f t="shared" si="81"/>
        <v>1.0201333333333333</v>
      </c>
      <c r="DB407" s="41">
        <f t="shared" si="81"/>
        <v>1.0100666666666667</v>
      </c>
      <c r="DC407" s="41">
        <f t="shared" si="81"/>
        <v>1</v>
      </c>
      <c r="DG407" s="34"/>
      <c r="DH407" s="7" t="s">
        <v>17</v>
      </c>
      <c r="DI407" s="7" t="s">
        <v>19</v>
      </c>
      <c r="DJ407" s="140"/>
      <c r="DK407" s="41">
        <f t="shared" si="82"/>
        <v>1.0269999999999999</v>
      </c>
      <c r="DL407" s="41">
        <f t="shared" si="82"/>
        <v>1.0269999999999999</v>
      </c>
      <c r="DM407" s="41">
        <f t="shared" si="82"/>
        <v>1.0269999999999999</v>
      </c>
      <c r="DN407" s="41">
        <f t="shared" si="82"/>
        <v>1.0269999999999999</v>
      </c>
      <c r="DO407" s="41">
        <f t="shared" si="82"/>
        <v>1.0269999999999999</v>
      </c>
      <c r="DP407" s="41">
        <f t="shared" si="82"/>
        <v>1.0269999999999999</v>
      </c>
      <c r="DQ407" s="41">
        <f t="shared" si="82"/>
        <v>1.0269999999999999</v>
      </c>
      <c r="DR407" s="41">
        <f t="shared" si="82"/>
        <v>1.0269999999999999</v>
      </c>
      <c r="DS407" s="41">
        <f t="shared" si="82"/>
        <v>1.0269999999999999</v>
      </c>
      <c r="DT407" s="41">
        <f t="shared" si="82"/>
        <v>1.0269999999999999</v>
      </c>
      <c r="DU407" s="41">
        <f t="shared" si="82"/>
        <v>1.0269999999999999</v>
      </c>
      <c r="DV407" s="41">
        <f t="shared" si="82"/>
        <v>1.0269999999999999</v>
      </c>
      <c r="DW407" s="41">
        <f t="shared" si="82"/>
        <v>1.0269999999999999</v>
      </c>
      <c r="DX407" s="41">
        <f t="shared" si="82"/>
        <v>1.0269999999999999</v>
      </c>
      <c r="DY407" s="41">
        <f t="shared" si="82"/>
        <v>1.0269999999999999</v>
      </c>
      <c r="DZ407" s="41">
        <f t="shared" si="82"/>
        <v>1.0251999999999999</v>
      </c>
      <c r="EA407" s="41">
        <f t="shared" si="82"/>
        <v>1.0234000000000001</v>
      </c>
      <c r="EB407" s="41">
        <f t="shared" si="82"/>
        <v>1.0216000000000001</v>
      </c>
      <c r="EC407" s="41">
        <f t="shared" si="82"/>
        <v>1.0198</v>
      </c>
      <c r="ED407" s="41">
        <f t="shared" si="82"/>
        <v>1.018</v>
      </c>
      <c r="EE407" s="41">
        <f t="shared" si="82"/>
        <v>1.0162</v>
      </c>
      <c r="EF407" s="41">
        <f t="shared" si="82"/>
        <v>1.0144</v>
      </c>
      <c r="EG407" s="41">
        <f t="shared" si="82"/>
        <v>1.0125999999999999</v>
      </c>
      <c r="EH407" s="41">
        <f t="shared" si="82"/>
        <v>1.0107999999999999</v>
      </c>
      <c r="EI407" s="41">
        <f t="shared" si="82"/>
        <v>1.0089999999999999</v>
      </c>
      <c r="EJ407" s="41">
        <f t="shared" si="82"/>
        <v>1.0072000000000001</v>
      </c>
      <c r="EK407" s="41">
        <f t="shared" si="82"/>
        <v>1.0054000000000001</v>
      </c>
      <c r="EL407" s="41">
        <f t="shared" si="82"/>
        <v>1.0036</v>
      </c>
      <c r="EM407" s="41">
        <f t="shared" si="82"/>
        <v>1.0018</v>
      </c>
      <c r="EN407" s="41">
        <f t="shared" si="82"/>
        <v>1</v>
      </c>
    </row>
    <row r="408" spans="1:144" x14ac:dyDescent="0.25">
      <c r="A408" s="34"/>
      <c r="B408" s="7" t="s">
        <v>17</v>
      </c>
      <c r="C408" s="7" t="s">
        <v>31</v>
      </c>
      <c r="D408" s="140"/>
      <c r="E408" s="41">
        <f t="shared" si="79"/>
        <v>1.008</v>
      </c>
      <c r="F408" s="41">
        <f t="shared" si="79"/>
        <v>1.008</v>
      </c>
      <c r="G408" s="41">
        <f t="shared" si="79"/>
        <v>1.008</v>
      </c>
      <c r="H408" s="41">
        <f t="shared" si="79"/>
        <v>1.008</v>
      </c>
      <c r="I408" s="41">
        <f t="shared" si="79"/>
        <v>1.008</v>
      </c>
      <c r="J408" s="41">
        <f t="shared" si="79"/>
        <v>1.008</v>
      </c>
      <c r="K408" s="41">
        <f t="shared" si="79"/>
        <v>1.008</v>
      </c>
      <c r="L408" s="41">
        <f t="shared" si="79"/>
        <v>1.008</v>
      </c>
      <c r="M408" s="41">
        <f t="shared" si="79"/>
        <v>1.008</v>
      </c>
      <c r="N408" s="41">
        <f t="shared" si="79"/>
        <v>1.008</v>
      </c>
      <c r="O408" s="41">
        <f t="shared" si="79"/>
        <v>1.008</v>
      </c>
      <c r="P408" s="41">
        <f t="shared" si="79"/>
        <v>1.008</v>
      </c>
      <c r="Q408" s="41">
        <f t="shared" si="79"/>
        <v>1.008</v>
      </c>
      <c r="R408" s="41">
        <f t="shared" si="79"/>
        <v>1.008</v>
      </c>
      <c r="S408" s="41">
        <f t="shared" si="79"/>
        <v>1.008</v>
      </c>
      <c r="T408" s="41">
        <f t="shared" si="79"/>
        <v>1.0074666666666667</v>
      </c>
      <c r="U408" s="41">
        <f t="shared" si="79"/>
        <v>1.0069333333333332</v>
      </c>
      <c r="V408" s="41">
        <f t="shared" si="79"/>
        <v>1.0064</v>
      </c>
      <c r="W408" s="41">
        <f t="shared" si="79"/>
        <v>1.0058666666666667</v>
      </c>
      <c r="X408" s="41">
        <f t="shared" si="79"/>
        <v>1.0053333333333334</v>
      </c>
      <c r="Y408" s="41">
        <f t="shared" si="79"/>
        <v>1.0047999999999999</v>
      </c>
      <c r="Z408" s="41">
        <f t="shared" si="79"/>
        <v>1.0042666666666666</v>
      </c>
      <c r="AA408" s="41">
        <f t="shared" si="79"/>
        <v>1.0037333333333334</v>
      </c>
      <c r="AB408" s="41">
        <f t="shared" si="79"/>
        <v>1.0032000000000001</v>
      </c>
      <c r="AC408" s="41">
        <f t="shared" si="79"/>
        <v>1.0026666666666666</v>
      </c>
      <c r="AD408" s="41">
        <f t="shared" si="79"/>
        <v>1.0021333333333333</v>
      </c>
      <c r="AE408" s="41">
        <f t="shared" si="79"/>
        <v>1.0016</v>
      </c>
      <c r="AF408" s="41">
        <f t="shared" si="79"/>
        <v>1.0010666666666668</v>
      </c>
      <c r="AG408" s="41">
        <f t="shared" si="79"/>
        <v>1.0005333333333333</v>
      </c>
      <c r="AH408" s="41">
        <f t="shared" si="79"/>
        <v>1</v>
      </c>
      <c r="AK408" s="34"/>
      <c r="AL408" s="7" t="s">
        <v>17</v>
      </c>
      <c r="AM408" s="7" t="s">
        <v>31</v>
      </c>
      <c r="AN408" s="140"/>
      <c r="AO408" s="41">
        <f t="shared" si="80"/>
        <v>1.4729999999999999</v>
      </c>
      <c r="AP408" s="41">
        <f t="shared" si="80"/>
        <v>1.4729999999999999</v>
      </c>
      <c r="AQ408" s="41">
        <f t="shared" si="80"/>
        <v>1.4729999999999999</v>
      </c>
      <c r="AR408" s="41">
        <f t="shared" si="80"/>
        <v>1.4729999999999999</v>
      </c>
      <c r="AS408" s="41">
        <f t="shared" si="80"/>
        <v>1.4729999999999999</v>
      </c>
      <c r="AT408" s="41">
        <f t="shared" si="80"/>
        <v>1.4729999999999999</v>
      </c>
      <c r="AU408" s="41">
        <f t="shared" si="80"/>
        <v>1.4729999999999999</v>
      </c>
      <c r="AV408" s="41">
        <f t="shared" si="80"/>
        <v>1.4729999999999999</v>
      </c>
      <c r="AW408" s="41">
        <f t="shared" si="80"/>
        <v>1.4729999999999999</v>
      </c>
      <c r="AX408" s="41">
        <f t="shared" si="80"/>
        <v>1.4729999999999999</v>
      </c>
      <c r="AY408" s="41">
        <f t="shared" si="80"/>
        <v>1.4729999999999999</v>
      </c>
      <c r="AZ408" s="41">
        <f t="shared" si="80"/>
        <v>1.4729999999999999</v>
      </c>
      <c r="BA408" s="41">
        <f t="shared" si="80"/>
        <v>1.4729999999999999</v>
      </c>
      <c r="BB408" s="41">
        <f t="shared" si="80"/>
        <v>1.4729999999999999</v>
      </c>
      <c r="BC408" s="41">
        <f t="shared" si="80"/>
        <v>1.4729999999999999</v>
      </c>
      <c r="BD408" s="41">
        <f t="shared" si="80"/>
        <v>1.4414666666666667</v>
      </c>
      <c r="BE408" s="41">
        <f t="shared" si="80"/>
        <v>1.4099333333333333</v>
      </c>
      <c r="BF408" s="41">
        <f t="shared" si="80"/>
        <v>1.3784000000000001</v>
      </c>
      <c r="BG408" s="41">
        <f t="shared" si="80"/>
        <v>1.3468666666666667</v>
      </c>
      <c r="BH408" s="41">
        <f t="shared" si="80"/>
        <v>1.3153333333333332</v>
      </c>
      <c r="BI408" s="41">
        <f t="shared" si="80"/>
        <v>1.2838000000000001</v>
      </c>
      <c r="BJ408" s="41">
        <f t="shared" si="80"/>
        <v>1.2522666666666666</v>
      </c>
      <c r="BK408" s="41">
        <f t="shared" si="80"/>
        <v>1.2207333333333334</v>
      </c>
      <c r="BL408" s="41">
        <f t="shared" si="80"/>
        <v>1.1892</v>
      </c>
      <c r="BM408" s="41">
        <f t="shared" si="80"/>
        <v>1.1576666666666666</v>
      </c>
      <c r="BN408" s="41">
        <f t="shared" si="80"/>
        <v>1.1261333333333332</v>
      </c>
      <c r="BO408" s="41">
        <f t="shared" si="80"/>
        <v>1.0946</v>
      </c>
      <c r="BP408" s="41">
        <f t="shared" si="80"/>
        <v>1.0630666666666666</v>
      </c>
      <c r="BQ408" s="41">
        <f t="shared" si="80"/>
        <v>1.0315333333333334</v>
      </c>
      <c r="BR408" s="41">
        <f t="shared" si="80"/>
        <v>1</v>
      </c>
      <c r="BV408" s="34"/>
      <c r="BW408" s="7" t="s">
        <v>17</v>
      </c>
      <c r="BX408" s="7" t="s">
        <v>31</v>
      </c>
      <c r="BY408" s="140"/>
      <c r="BZ408" s="41">
        <f t="shared" si="81"/>
        <v>1.151</v>
      </c>
      <c r="CA408" s="41">
        <f t="shared" si="81"/>
        <v>1.151</v>
      </c>
      <c r="CB408" s="41">
        <f t="shared" si="81"/>
        <v>1.151</v>
      </c>
      <c r="CC408" s="41">
        <f t="shared" si="81"/>
        <v>1.151</v>
      </c>
      <c r="CD408" s="41">
        <f t="shared" si="81"/>
        <v>1.151</v>
      </c>
      <c r="CE408" s="41">
        <f t="shared" si="81"/>
        <v>1.151</v>
      </c>
      <c r="CF408" s="41">
        <f t="shared" si="81"/>
        <v>1.151</v>
      </c>
      <c r="CG408" s="41">
        <f t="shared" si="81"/>
        <v>1.151</v>
      </c>
      <c r="CH408" s="41">
        <f t="shared" si="81"/>
        <v>1.151</v>
      </c>
      <c r="CI408" s="41">
        <f t="shared" si="81"/>
        <v>1.151</v>
      </c>
      <c r="CJ408" s="41">
        <f t="shared" si="81"/>
        <v>1.151</v>
      </c>
      <c r="CK408" s="41">
        <f t="shared" si="81"/>
        <v>1.151</v>
      </c>
      <c r="CL408" s="41">
        <f t="shared" si="81"/>
        <v>1.151</v>
      </c>
      <c r="CM408" s="41">
        <f t="shared" si="81"/>
        <v>1.151</v>
      </c>
      <c r="CN408" s="41">
        <f t="shared" si="81"/>
        <v>1.151</v>
      </c>
      <c r="CO408" s="41">
        <f t="shared" si="81"/>
        <v>1.1409333333333334</v>
      </c>
      <c r="CP408" s="41">
        <f t="shared" si="81"/>
        <v>1.1308666666666667</v>
      </c>
      <c r="CQ408" s="41">
        <f t="shared" si="81"/>
        <v>1.1208</v>
      </c>
      <c r="CR408" s="41">
        <f t="shared" si="81"/>
        <v>1.1107333333333334</v>
      </c>
      <c r="CS408" s="41">
        <f t="shared" si="81"/>
        <v>1.1006666666666667</v>
      </c>
      <c r="CT408" s="41">
        <f t="shared" si="81"/>
        <v>1.0906</v>
      </c>
      <c r="CU408" s="41">
        <f t="shared" si="81"/>
        <v>1.0805333333333333</v>
      </c>
      <c r="CV408" s="41">
        <f t="shared" si="81"/>
        <v>1.0704666666666667</v>
      </c>
      <c r="CW408" s="41">
        <f t="shared" si="81"/>
        <v>1.0604</v>
      </c>
      <c r="CX408" s="41">
        <f t="shared" si="81"/>
        <v>1.0503333333333333</v>
      </c>
      <c r="CY408" s="41">
        <f t="shared" si="81"/>
        <v>1.0402666666666667</v>
      </c>
      <c r="CZ408" s="41">
        <f t="shared" si="81"/>
        <v>1.0302</v>
      </c>
      <c r="DA408" s="41">
        <f t="shared" si="81"/>
        <v>1.0201333333333333</v>
      </c>
      <c r="DB408" s="41">
        <f t="shared" si="81"/>
        <v>1.0100666666666667</v>
      </c>
      <c r="DC408" s="41">
        <f t="shared" si="81"/>
        <v>1</v>
      </c>
      <c r="DG408" s="34"/>
      <c r="DH408" s="7" t="s">
        <v>17</v>
      </c>
      <c r="DI408" s="7" t="s">
        <v>31</v>
      </c>
      <c r="DJ408" s="140"/>
      <c r="DK408" s="41">
        <f t="shared" si="82"/>
        <v>1.0269999999999999</v>
      </c>
      <c r="DL408" s="41">
        <f t="shared" si="82"/>
        <v>1.0269999999999999</v>
      </c>
      <c r="DM408" s="41">
        <f t="shared" si="82"/>
        <v>1.0269999999999999</v>
      </c>
      <c r="DN408" s="41">
        <f t="shared" si="82"/>
        <v>1.0269999999999999</v>
      </c>
      <c r="DO408" s="41">
        <f t="shared" si="82"/>
        <v>1.0269999999999999</v>
      </c>
      <c r="DP408" s="41">
        <f t="shared" si="82"/>
        <v>1.0269999999999999</v>
      </c>
      <c r="DQ408" s="41">
        <f t="shared" si="82"/>
        <v>1.0269999999999999</v>
      </c>
      <c r="DR408" s="41">
        <f t="shared" si="82"/>
        <v>1.0269999999999999</v>
      </c>
      <c r="DS408" s="41">
        <f t="shared" si="82"/>
        <v>1.0269999999999999</v>
      </c>
      <c r="DT408" s="41">
        <f t="shared" si="82"/>
        <v>1.0269999999999999</v>
      </c>
      <c r="DU408" s="41">
        <f t="shared" si="82"/>
        <v>1.0269999999999999</v>
      </c>
      <c r="DV408" s="41">
        <f t="shared" si="82"/>
        <v>1.0269999999999999</v>
      </c>
      <c r="DW408" s="41">
        <f t="shared" si="82"/>
        <v>1.0269999999999999</v>
      </c>
      <c r="DX408" s="41">
        <f t="shared" si="82"/>
        <v>1.0269999999999999</v>
      </c>
      <c r="DY408" s="41">
        <f t="shared" si="82"/>
        <v>1.0269999999999999</v>
      </c>
      <c r="DZ408" s="41">
        <f t="shared" si="82"/>
        <v>1.0251999999999999</v>
      </c>
      <c r="EA408" s="41">
        <f t="shared" si="82"/>
        <v>1.0234000000000001</v>
      </c>
      <c r="EB408" s="41">
        <f t="shared" si="82"/>
        <v>1.0216000000000001</v>
      </c>
      <c r="EC408" s="41">
        <f t="shared" si="82"/>
        <v>1.0198</v>
      </c>
      <c r="ED408" s="41">
        <f t="shared" si="82"/>
        <v>1.018</v>
      </c>
      <c r="EE408" s="41">
        <f t="shared" si="82"/>
        <v>1.0162</v>
      </c>
      <c r="EF408" s="41">
        <f t="shared" si="82"/>
        <v>1.0144</v>
      </c>
      <c r="EG408" s="41">
        <f t="shared" si="82"/>
        <v>1.0125999999999999</v>
      </c>
      <c r="EH408" s="41">
        <f t="shared" si="82"/>
        <v>1.0107999999999999</v>
      </c>
      <c r="EI408" s="41">
        <f t="shared" si="82"/>
        <v>1.0089999999999999</v>
      </c>
      <c r="EJ408" s="41">
        <f t="shared" si="82"/>
        <v>1.0072000000000001</v>
      </c>
      <c r="EK408" s="41">
        <f t="shared" si="82"/>
        <v>1.0054000000000001</v>
      </c>
      <c r="EL408" s="41">
        <f t="shared" si="82"/>
        <v>1.0036</v>
      </c>
      <c r="EM408" s="41">
        <f t="shared" si="82"/>
        <v>1.0018</v>
      </c>
      <c r="EN408" s="41">
        <f t="shared" si="82"/>
        <v>1</v>
      </c>
    </row>
    <row r="409" spans="1:144" x14ac:dyDescent="0.25">
      <c r="A409" s="34"/>
      <c r="B409" s="7" t="s">
        <v>17</v>
      </c>
      <c r="C409" s="7" t="s">
        <v>35</v>
      </c>
      <c r="D409" s="140"/>
      <c r="E409" s="41">
        <f t="shared" si="79"/>
        <v>1.008</v>
      </c>
      <c r="F409" s="41">
        <f t="shared" si="79"/>
        <v>1.008</v>
      </c>
      <c r="G409" s="41">
        <f t="shared" si="79"/>
        <v>1.008</v>
      </c>
      <c r="H409" s="41">
        <f t="shared" si="79"/>
        <v>1.008</v>
      </c>
      <c r="I409" s="41">
        <f t="shared" si="79"/>
        <v>1.008</v>
      </c>
      <c r="J409" s="41">
        <f t="shared" si="79"/>
        <v>1.008</v>
      </c>
      <c r="K409" s="41">
        <f t="shared" si="79"/>
        <v>1.008</v>
      </c>
      <c r="L409" s="41">
        <f t="shared" si="79"/>
        <v>1.008</v>
      </c>
      <c r="M409" s="41">
        <f t="shared" si="79"/>
        <v>1.008</v>
      </c>
      <c r="N409" s="41">
        <f t="shared" si="79"/>
        <v>1.008</v>
      </c>
      <c r="O409" s="41">
        <f t="shared" si="79"/>
        <v>1.008</v>
      </c>
      <c r="P409" s="41">
        <f t="shared" si="79"/>
        <v>1.008</v>
      </c>
      <c r="Q409" s="41">
        <f t="shared" si="79"/>
        <v>1.008</v>
      </c>
      <c r="R409" s="41">
        <f t="shared" si="79"/>
        <v>1.008</v>
      </c>
      <c r="S409" s="41">
        <f t="shared" si="79"/>
        <v>1.008</v>
      </c>
      <c r="T409" s="41">
        <f t="shared" si="79"/>
        <v>1.0074666666666667</v>
      </c>
      <c r="U409" s="41">
        <f t="shared" si="79"/>
        <v>1.0069333333333332</v>
      </c>
      <c r="V409" s="41">
        <f t="shared" si="79"/>
        <v>1.0064</v>
      </c>
      <c r="W409" s="41">
        <f t="shared" si="79"/>
        <v>1.0058666666666667</v>
      </c>
      <c r="X409" s="41">
        <f t="shared" si="79"/>
        <v>1.0053333333333334</v>
      </c>
      <c r="Y409" s="41">
        <f t="shared" si="79"/>
        <v>1.0047999999999999</v>
      </c>
      <c r="Z409" s="41">
        <f t="shared" si="79"/>
        <v>1.0042666666666666</v>
      </c>
      <c r="AA409" s="41">
        <f t="shared" si="79"/>
        <v>1.0037333333333334</v>
      </c>
      <c r="AB409" s="41">
        <f t="shared" si="79"/>
        <v>1.0032000000000001</v>
      </c>
      <c r="AC409" s="41">
        <f t="shared" si="79"/>
        <v>1.0026666666666666</v>
      </c>
      <c r="AD409" s="41">
        <f t="shared" si="79"/>
        <v>1.0021333333333333</v>
      </c>
      <c r="AE409" s="41">
        <f t="shared" si="79"/>
        <v>1.0016</v>
      </c>
      <c r="AF409" s="41">
        <f t="shared" si="79"/>
        <v>1.0010666666666668</v>
      </c>
      <c r="AG409" s="41">
        <f t="shared" si="79"/>
        <v>1.0005333333333333</v>
      </c>
      <c r="AH409" s="41">
        <f t="shared" si="79"/>
        <v>1</v>
      </c>
      <c r="AK409" s="34"/>
      <c r="AL409" s="7" t="s">
        <v>17</v>
      </c>
      <c r="AM409" s="7" t="s">
        <v>35</v>
      </c>
      <c r="AN409" s="140"/>
      <c r="AO409" s="41">
        <f t="shared" si="80"/>
        <v>1.4729999999999999</v>
      </c>
      <c r="AP409" s="41">
        <f t="shared" si="80"/>
        <v>1.4729999999999999</v>
      </c>
      <c r="AQ409" s="41">
        <f t="shared" si="80"/>
        <v>1.4729999999999999</v>
      </c>
      <c r="AR409" s="41">
        <f t="shared" si="80"/>
        <v>1.4729999999999999</v>
      </c>
      <c r="AS409" s="41">
        <f t="shared" si="80"/>
        <v>1.4729999999999999</v>
      </c>
      <c r="AT409" s="41">
        <f t="shared" si="80"/>
        <v>1.4729999999999999</v>
      </c>
      <c r="AU409" s="41">
        <f t="shared" si="80"/>
        <v>1.4729999999999999</v>
      </c>
      <c r="AV409" s="41">
        <f t="shared" si="80"/>
        <v>1.4729999999999999</v>
      </c>
      <c r="AW409" s="41">
        <f t="shared" si="80"/>
        <v>1.4729999999999999</v>
      </c>
      <c r="AX409" s="41">
        <f t="shared" si="80"/>
        <v>1.4729999999999999</v>
      </c>
      <c r="AY409" s="41">
        <f t="shared" si="80"/>
        <v>1.4729999999999999</v>
      </c>
      <c r="AZ409" s="41">
        <f t="shared" si="80"/>
        <v>1.4729999999999999</v>
      </c>
      <c r="BA409" s="41">
        <f t="shared" si="80"/>
        <v>1.4729999999999999</v>
      </c>
      <c r="BB409" s="41">
        <f t="shared" si="80"/>
        <v>1.4729999999999999</v>
      </c>
      <c r="BC409" s="41">
        <f t="shared" si="80"/>
        <v>1.4729999999999999</v>
      </c>
      <c r="BD409" s="41">
        <f t="shared" si="80"/>
        <v>1.4414666666666667</v>
      </c>
      <c r="BE409" s="41">
        <f t="shared" si="80"/>
        <v>1.4099333333333333</v>
      </c>
      <c r="BF409" s="41">
        <f t="shared" si="80"/>
        <v>1.3784000000000001</v>
      </c>
      <c r="BG409" s="41">
        <f t="shared" si="80"/>
        <v>1.3468666666666667</v>
      </c>
      <c r="BH409" s="41">
        <f t="shared" si="80"/>
        <v>1.3153333333333332</v>
      </c>
      <c r="BI409" s="41">
        <f t="shared" si="80"/>
        <v>1.2838000000000001</v>
      </c>
      <c r="BJ409" s="41">
        <f t="shared" si="80"/>
        <v>1.2522666666666666</v>
      </c>
      <c r="BK409" s="41">
        <f t="shared" si="80"/>
        <v>1.2207333333333334</v>
      </c>
      <c r="BL409" s="41">
        <f t="shared" si="80"/>
        <v>1.1892</v>
      </c>
      <c r="BM409" s="41">
        <f t="shared" si="80"/>
        <v>1.1576666666666666</v>
      </c>
      <c r="BN409" s="41">
        <f t="shared" si="80"/>
        <v>1.1261333333333332</v>
      </c>
      <c r="BO409" s="41">
        <f t="shared" si="80"/>
        <v>1.0946</v>
      </c>
      <c r="BP409" s="41">
        <f t="shared" si="80"/>
        <v>1.0630666666666666</v>
      </c>
      <c r="BQ409" s="41">
        <f t="shared" si="80"/>
        <v>1.0315333333333334</v>
      </c>
      <c r="BR409" s="41">
        <f t="shared" si="80"/>
        <v>1</v>
      </c>
      <c r="BV409" s="34"/>
      <c r="BW409" s="7" t="s">
        <v>17</v>
      </c>
      <c r="BX409" s="7" t="s">
        <v>35</v>
      </c>
      <c r="BY409" s="140"/>
      <c r="BZ409" s="41">
        <f t="shared" si="81"/>
        <v>1.151</v>
      </c>
      <c r="CA409" s="41">
        <f t="shared" si="81"/>
        <v>1.151</v>
      </c>
      <c r="CB409" s="41">
        <f t="shared" si="81"/>
        <v>1.151</v>
      </c>
      <c r="CC409" s="41">
        <f t="shared" si="81"/>
        <v>1.151</v>
      </c>
      <c r="CD409" s="41">
        <f t="shared" si="81"/>
        <v>1.151</v>
      </c>
      <c r="CE409" s="41">
        <f t="shared" si="81"/>
        <v>1.151</v>
      </c>
      <c r="CF409" s="41">
        <f t="shared" si="81"/>
        <v>1.151</v>
      </c>
      <c r="CG409" s="41">
        <f t="shared" si="81"/>
        <v>1.151</v>
      </c>
      <c r="CH409" s="41">
        <f t="shared" si="81"/>
        <v>1.151</v>
      </c>
      <c r="CI409" s="41">
        <f t="shared" si="81"/>
        <v>1.151</v>
      </c>
      <c r="CJ409" s="41">
        <f t="shared" si="81"/>
        <v>1.151</v>
      </c>
      <c r="CK409" s="41">
        <f t="shared" si="81"/>
        <v>1.151</v>
      </c>
      <c r="CL409" s="41">
        <f t="shared" si="81"/>
        <v>1.151</v>
      </c>
      <c r="CM409" s="41">
        <f t="shared" si="81"/>
        <v>1.151</v>
      </c>
      <c r="CN409" s="41">
        <f t="shared" si="81"/>
        <v>1.151</v>
      </c>
      <c r="CO409" s="41">
        <f t="shared" si="81"/>
        <v>1.1409333333333334</v>
      </c>
      <c r="CP409" s="41">
        <f t="shared" si="81"/>
        <v>1.1308666666666667</v>
      </c>
      <c r="CQ409" s="41">
        <f t="shared" si="81"/>
        <v>1.1208</v>
      </c>
      <c r="CR409" s="41">
        <f t="shared" si="81"/>
        <v>1.1107333333333334</v>
      </c>
      <c r="CS409" s="41">
        <f t="shared" si="81"/>
        <v>1.1006666666666667</v>
      </c>
      <c r="CT409" s="41">
        <f t="shared" si="81"/>
        <v>1.0906</v>
      </c>
      <c r="CU409" s="41">
        <f t="shared" si="81"/>
        <v>1.0805333333333333</v>
      </c>
      <c r="CV409" s="41">
        <f t="shared" si="81"/>
        <v>1.0704666666666667</v>
      </c>
      <c r="CW409" s="41">
        <f t="shared" si="81"/>
        <v>1.0604</v>
      </c>
      <c r="CX409" s="41">
        <f t="shared" si="81"/>
        <v>1.0503333333333333</v>
      </c>
      <c r="CY409" s="41">
        <f t="shared" si="81"/>
        <v>1.0402666666666667</v>
      </c>
      <c r="CZ409" s="41">
        <f t="shared" si="81"/>
        <v>1.0302</v>
      </c>
      <c r="DA409" s="41">
        <f t="shared" si="81"/>
        <v>1.0201333333333333</v>
      </c>
      <c r="DB409" s="41">
        <f t="shared" si="81"/>
        <v>1.0100666666666667</v>
      </c>
      <c r="DC409" s="41">
        <f t="shared" si="81"/>
        <v>1</v>
      </c>
      <c r="DG409" s="34"/>
      <c r="DH409" s="7" t="s">
        <v>17</v>
      </c>
      <c r="DI409" s="7" t="s">
        <v>35</v>
      </c>
      <c r="DJ409" s="140"/>
      <c r="DK409" s="41">
        <f t="shared" si="82"/>
        <v>1.0269999999999999</v>
      </c>
      <c r="DL409" s="41">
        <f t="shared" si="82"/>
        <v>1.0269999999999999</v>
      </c>
      <c r="DM409" s="41">
        <f t="shared" si="82"/>
        <v>1.0269999999999999</v>
      </c>
      <c r="DN409" s="41">
        <f t="shared" si="82"/>
        <v>1.0269999999999999</v>
      </c>
      <c r="DO409" s="41">
        <f t="shared" si="82"/>
        <v>1.0269999999999999</v>
      </c>
      <c r="DP409" s="41">
        <f t="shared" si="82"/>
        <v>1.0269999999999999</v>
      </c>
      <c r="DQ409" s="41">
        <f t="shared" si="82"/>
        <v>1.0269999999999999</v>
      </c>
      <c r="DR409" s="41">
        <f t="shared" si="82"/>
        <v>1.0269999999999999</v>
      </c>
      <c r="DS409" s="41">
        <f t="shared" si="82"/>
        <v>1.0269999999999999</v>
      </c>
      <c r="DT409" s="41">
        <f t="shared" si="82"/>
        <v>1.0269999999999999</v>
      </c>
      <c r="DU409" s="41">
        <f t="shared" si="82"/>
        <v>1.0269999999999999</v>
      </c>
      <c r="DV409" s="41">
        <f t="shared" si="82"/>
        <v>1.0269999999999999</v>
      </c>
      <c r="DW409" s="41">
        <f t="shared" si="82"/>
        <v>1.0269999999999999</v>
      </c>
      <c r="DX409" s="41">
        <f t="shared" si="82"/>
        <v>1.0269999999999999</v>
      </c>
      <c r="DY409" s="41">
        <f t="shared" si="82"/>
        <v>1.0269999999999999</v>
      </c>
      <c r="DZ409" s="41">
        <f t="shared" si="82"/>
        <v>1.0251999999999999</v>
      </c>
      <c r="EA409" s="41">
        <f t="shared" si="82"/>
        <v>1.0234000000000001</v>
      </c>
      <c r="EB409" s="41">
        <f t="shared" si="82"/>
        <v>1.0216000000000001</v>
      </c>
      <c r="EC409" s="41">
        <f t="shared" si="82"/>
        <v>1.0198</v>
      </c>
      <c r="ED409" s="41">
        <f t="shared" si="82"/>
        <v>1.018</v>
      </c>
      <c r="EE409" s="41">
        <f t="shared" si="82"/>
        <v>1.0162</v>
      </c>
      <c r="EF409" s="41">
        <f t="shared" si="82"/>
        <v>1.0144</v>
      </c>
      <c r="EG409" s="41">
        <f t="shared" si="82"/>
        <v>1.0125999999999999</v>
      </c>
      <c r="EH409" s="41">
        <f t="shared" si="82"/>
        <v>1.0107999999999999</v>
      </c>
      <c r="EI409" s="41">
        <f t="shared" si="82"/>
        <v>1.0089999999999999</v>
      </c>
      <c r="EJ409" s="41">
        <f t="shared" si="82"/>
        <v>1.0072000000000001</v>
      </c>
      <c r="EK409" s="41">
        <f t="shared" si="82"/>
        <v>1.0054000000000001</v>
      </c>
      <c r="EL409" s="41">
        <f t="shared" si="82"/>
        <v>1.0036</v>
      </c>
      <c r="EM409" s="41">
        <f t="shared" si="82"/>
        <v>1.0018</v>
      </c>
      <c r="EN409" s="41">
        <f t="shared" si="82"/>
        <v>1</v>
      </c>
    </row>
    <row r="410" spans="1:144" x14ac:dyDescent="0.25">
      <c r="A410" s="34"/>
      <c r="B410" s="7" t="s">
        <v>17</v>
      </c>
      <c r="C410" s="7" t="s">
        <v>10</v>
      </c>
      <c r="D410" s="140"/>
      <c r="E410" s="41">
        <f t="shared" si="79"/>
        <v>1.008</v>
      </c>
      <c r="F410" s="41">
        <f t="shared" si="79"/>
        <v>1.008</v>
      </c>
      <c r="G410" s="41">
        <f t="shared" si="79"/>
        <v>1.008</v>
      </c>
      <c r="H410" s="41">
        <f t="shared" si="79"/>
        <v>1.008</v>
      </c>
      <c r="I410" s="41">
        <f t="shared" si="79"/>
        <v>1.008</v>
      </c>
      <c r="J410" s="41">
        <f t="shared" si="79"/>
        <v>1.008</v>
      </c>
      <c r="K410" s="41">
        <f t="shared" si="79"/>
        <v>1.008</v>
      </c>
      <c r="L410" s="41">
        <f t="shared" si="79"/>
        <v>1.008</v>
      </c>
      <c r="M410" s="41">
        <f t="shared" si="79"/>
        <v>1.008</v>
      </c>
      <c r="N410" s="41">
        <f t="shared" si="79"/>
        <v>1.008</v>
      </c>
      <c r="O410" s="41">
        <f t="shared" si="79"/>
        <v>1.008</v>
      </c>
      <c r="P410" s="41">
        <f t="shared" si="79"/>
        <v>1.008</v>
      </c>
      <c r="Q410" s="41">
        <f t="shared" si="79"/>
        <v>1.008</v>
      </c>
      <c r="R410" s="41">
        <f t="shared" si="79"/>
        <v>1.008</v>
      </c>
      <c r="S410" s="41">
        <f t="shared" si="79"/>
        <v>1.008</v>
      </c>
      <c r="T410" s="41">
        <f t="shared" ref="T410:AH410" si="83">1+($C150*T$160/T$161)</f>
        <v>1.0074666666666667</v>
      </c>
      <c r="U410" s="41">
        <f t="shared" si="83"/>
        <v>1.0069333333333332</v>
      </c>
      <c r="V410" s="41">
        <f t="shared" si="83"/>
        <v>1.0064</v>
      </c>
      <c r="W410" s="41">
        <f t="shared" si="83"/>
        <v>1.0058666666666667</v>
      </c>
      <c r="X410" s="41">
        <f t="shared" si="83"/>
        <v>1.0053333333333334</v>
      </c>
      <c r="Y410" s="41">
        <f t="shared" si="83"/>
        <v>1.0047999999999999</v>
      </c>
      <c r="Z410" s="41">
        <f t="shared" si="83"/>
        <v>1.0042666666666666</v>
      </c>
      <c r="AA410" s="41">
        <f t="shared" si="83"/>
        <v>1.0037333333333334</v>
      </c>
      <c r="AB410" s="41">
        <f t="shared" si="83"/>
        <v>1.0032000000000001</v>
      </c>
      <c r="AC410" s="41">
        <f t="shared" si="83"/>
        <v>1.0026666666666666</v>
      </c>
      <c r="AD410" s="41">
        <f t="shared" si="83"/>
        <v>1.0021333333333333</v>
      </c>
      <c r="AE410" s="41">
        <f t="shared" si="83"/>
        <v>1.0016</v>
      </c>
      <c r="AF410" s="41">
        <f t="shared" si="83"/>
        <v>1.0010666666666668</v>
      </c>
      <c r="AG410" s="41">
        <f t="shared" si="83"/>
        <v>1.0005333333333333</v>
      </c>
      <c r="AH410" s="41">
        <f t="shared" si="83"/>
        <v>1</v>
      </c>
      <c r="AK410" s="34"/>
      <c r="AL410" s="7" t="s">
        <v>17</v>
      </c>
      <c r="AM410" s="7" t="s">
        <v>10</v>
      </c>
      <c r="AN410" s="140"/>
      <c r="AO410" s="41">
        <f t="shared" si="80"/>
        <v>1.4729999999999999</v>
      </c>
      <c r="AP410" s="41">
        <f t="shared" si="80"/>
        <v>1.4729999999999999</v>
      </c>
      <c r="AQ410" s="41">
        <f t="shared" si="80"/>
        <v>1.4729999999999999</v>
      </c>
      <c r="AR410" s="41">
        <f t="shared" si="80"/>
        <v>1.4729999999999999</v>
      </c>
      <c r="AS410" s="41">
        <f t="shared" si="80"/>
        <v>1.4729999999999999</v>
      </c>
      <c r="AT410" s="41">
        <f t="shared" si="80"/>
        <v>1.4729999999999999</v>
      </c>
      <c r="AU410" s="41">
        <f t="shared" si="80"/>
        <v>1.4729999999999999</v>
      </c>
      <c r="AV410" s="41">
        <f t="shared" si="80"/>
        <v>1.4729999999999999</v>
      </c>
      <c r="AW410" s="41">
        <f t="shared" si="80"/>
        <v>1.4729999999999999</v>
      </c>
      <c r="AX410" s="41">
        <f t="shared" si="80"/>
        <v>1.4729999999999999</v>
      </c>
      <c r="AY410" s="41">
        <f t="shared" si="80"/>
        <v>1.4729999999999999</v>
      </c>
      <c r="AZ410" s="41">
        <f t="shared" si="80"/>
        <v>1.4729999999999999</v>
      </c>
      <c r="BA410" s="41">
        <f t="shared" si="80"/>
        <v>1.4729999999999999</v>
      </c>
      <c r="BB410" s="41">
        <f t="shared" si="80"/>
        <v>1.4729999999999999</v>
      </c>
      <c r="BC410" s="41">
        <f t="shared" si="80"/>
        <v>1.4729999999999999</v>
      </c>
      <c r="BD410" s="41">
        <f t="shared" ref="BD410:BR410" si="84">1+($F150*T$160/T$161)</f>
        <v>1.4414666666666667</v>
      </c>
      <c r="BE410" s="41">
        <f t="shared" si="84"/>
        <v>1.4099333333333333</v>
      </c>
      <c r="BF410" s="41">
        <f t="shared" si="84"/>
        <v>1.3784000000000001</v>
      </c>
      <c r="BG410" s="41">
        <f t="shared" si="84"/>
        <v>1.3468666666666667</v>
      </c>
      <c r="BH410" s="41">
        <f t="shared" si="84"/>
        <v>1.3153333333333332</v>
      </c>
      <c r="BI410" s="41">
        <f t="shared" si="84"/>
        <v>1.2838000000000001</v>
      </c>
      <c r="BJ410" s="41">
        <f t="shared" si="84"/>
        <v>1.2522666666666666</v>
      </c>
      <c r="BK410" s="41">
        <f t="shared" si="84"/>
        <v>1.2207333333333334</v>
      </c>
      <c r="BL410" s="41">
        <f t="shared" si="84"/>
        <v>1.1892</v>
      </c>
      <c r="BM410" s="41">
        <f t="shared" si="84"/>
        <v>1.1576666666666666</v>
      </c>
      <c r="BN410" s="41">
        <f t="shared" si="84"/>
        <v>1.1261333333333332</v>
      </c>
      <c r="BO410" s="41">
        <f t="shared" si="84"/>
        <v>1.0946</v>
      </c>
      <c r="BP410" s="41">
        <f t="shared" si="84"/>
        <v>1.0630666666666666</v>
      </c>
      <c r="BQ410" s="41">
        <f t="shared" si="84"/>
        <v>1.0315333333333334</v>
      </c>
      <c r="BR410" s="41">
        <f t="shared" si="84"/>
        <v>1</v>
      </c>
      <c r="BV410" s="34"/>
      <c r="BW410" s="7" t="s">
        <v>17</v>
      </c>
      <c r="BX410" s="7" t="s">
        <v>10</v>
      </c>
      <c r="BY410" s="140"/>
      <c r="BZ410" s="41">
        <f t="shared" si="81"/>
        <v>1.151</v>
      </c>
      <c r="CA410" s="41">
        <f t="shared" si="81"/>
        <v>1.151</v>
      </c>
      <c r="CB410" s="41">
        <f t="shared" si="81"/>
        <v>1.151</v>
      </c>
      <c r="CC410" s="41">
        <f t="shared" si="81"/>
        <v>1.151</v>
      </c>
      <c r="CD410" s="41">
        <f t="shared" si="81"/>
        <v>1.151</v>
      </c>
      <c r="CE410" s="41">
        <f t="shared" si="81"/>
        <v>1.151</v>
      </c>
      <c r="CF410" s="41">
        <f t="shared" si="81"/>
        <v>1.151</v>
      </c>
      <c r="CG410" s="41">
        <f t="shared" si="81"/>
        <v>1.151</v>
      </c>
      <c r="CH410" s="41">
        <f t="shared" si="81"/>
        <v>1.151</v>
      </c>
      <c r="CI410" s="41">
        <f t="shared" si="81"/>
        <v>1.151</v>
      </c>
      <c r="CJ410" s="41">
        <f t="shared" si="81"/>
        <v>1.151</v>
      </c>
      <c r="CK410" s="41">
        <f t="shared" si="81"/>
        <v>1.151</v>
      </c>
      <c r="CL410" s="41">
        <f t="shared" si="81"/>
        <v>1.151</v>
      </c>
      <c r="CM410" s="41">
        <f t="shared" si="81"/>
        <v>1.151</v>
      </c>
      <c r="CN410" s="41">
        <f t="shared" si="81"/>
        <v>1.151</v>
      </c>
      <c r="CO410" s="41">
        <f t="shared" ref="CO410:DC410" si="85">1+($E150*T$160/T$161)</f>
        <v>1.1409333333333334</v>
      </c>
      <c r="CP410" s="41">
        <f t="shared" si="85"/>
        <v>1.1308666666666667</v>
      </c>
      <c r="CQ410" s="41">
        <f t="shared" si="85"/>
        <v>1.1208</v>
      </c>
      <c r="CR410" s="41">
        <f t="shared" si="85"/>
        <v>1.1107333333333334</v>
      </c>
      <c r="CS410" s="41">
        <f t="shared" si="85"/>
        <v>1.1006666666666667</v>
      </c>
      <c r="CT410" s="41">
        <f t="shared" si="85"/>
        <v>1.0906</v>
      </c>
      <c r="CU410" s="41">
        <f t="shared" si="85"/>
        <v>1.0805333333333333</v>
      </c>
      <c r="CV410" s="41">
        <f t="shared" si="85"/>
        <v>1.0704666666666667</v>
      </c>
      <c r="CW410" s="41">
        <f t="shared" si="85"/>
        <v>1.0604</v>
      </c>
      <c r="CX410" s="41">
        <f t="shared" si="85"/>
        <v>1.0503333333333333</v>
      </c>
      <c r="CY410" s="41">
        <f t="shared" si="85"/>
        <v>1.0402666666666667</v>
      </c>
      <c r="CZ410" s="41">
        <f t="shared" si="85"/>
        <v>1.0302</v>
      </c>
      <c r="DA410" s="41">
        <f t="shared" si="85"/>
        <v>1.0201333333333333</v>
      </c>
      <c r="DB410" s="41">
        <f t="shared" si="85"/>
        <v>1.0100666666666667</v>
      </c>
      <c r="DC410" s="41">
        <f t="shared" si="85"/>
        <v>1</v>
      </c>
      <c r="DG410" s="34"/>
      <c r="DH410" s="7" t="s">
        <v>17</v>
      </c>
      <c r="DI410" s="7" t="s">
        <v>10</v>
      </c>
      <c r="DJ410" s="140"/>
      <c r="DK410" s="41">
        <f t="shared" si="82"/>
        <v>1.0269999999999999</v>
      </c>
      <c r="DL410" s="41">
        <f t="shared" si="82"/>
        <v>1.0269999999999999</v>
      </c>
      <c r="DM410" s="41">
        <f t="shared" si="82"/>
        <v>1.0269999999999999</v>
      </c>
      <c r="DN410" s="41">
        <f t="shared" si="82"/>
        <v>1.0269999999999999</v>
      </c>
      <c r="DO410" s="41">
        <f t="shared" si="82"/>
        <v>1.0269999999999999</v>
      </c>
      <c r="DP410" s="41">
        <f t="shared" si="82"/>
        <v>1.0269999999999999</v>
      </c>
      <c r="DQ410" s="41">
        <f t="shared" si="82"/>
        <v>1.0269999999999999</v>
      </c>
      <c r="DR410" s="41">
        <f t="shared" si="82"/>
        <v>1.0269999999999999</v>
      </c>
      <c r="DS410" s="41">
        <f t="shared" si="82"/>
        <v>1.0269999999999999</v>
      </c>
      <c r="DT410" s="41">
        <f t="shared" si="82"/>
        <v>1.0269999999999999</v>
      </c>
      <c r="DU410" s="41">
        <f t="shared" si="82"/>
        <v>1.0269999999999999</v>
      </c>
      <c r="DV410" s="41">
        <f t="shared" si="82"/>
        <v>1.0269999999999999</v>
      </c>
      <c r="DW410" s="41">
        <f t="shared" si="82"/>
        <v>1.0269999999999999</v>
      </c>
      <c r="DX410" s="41">
        <f t="shared" si="82"/>
        <v>1.0269999999999999</v>
      </c>
      <c r="DY410" s="41">
        <f t="shared" si="82"/>
        <v>1.0269999999999999</v>
      </c>
      <c r="DZ410" s="41">
        <f t="shared" ref="DZ410:EN410" si="86">1+($D150*T$160/T$161)</f>
        <v>1.0251999999999999</v>
      </c>
      <c r="EA410" s="41">
        <f t="shared" si="86"/>
        <v>1.0234000000000001</v>
      </c>
      <c r="EB410" s="41">
        <f t="shared" si="86"/>
        <v>1.0216000000000001</v>
      </c>
      <c r="EC410" s="41">
        <f t="shared" si="86"/>
        <v>1.0198</v>
      </c>
      <c r="ED410" s="41">
        <f t="shared" si="86"/>
        <v>1.018</v>
      </c>
      <c r="EE410" s="41">
        <f t="shared" si="86"/>
        <v>1.0162</v>
      </c>
      <c r="EF410" s="41">
        <f t="shared" si="86"/>
        <v>1.0144</v>
      </c>
      <c r="EG410" s="41">
        <f t="shared" si="86"/>
        <v>1.0125999999999999</v>
      </c>
      <c r="EH410" s="41">
        <f t="shared" si="86"/>
        <v>1.0107999999999999</v>
      </c>
      <c r="EI410" s="41">
        <f t="shared" si="86"/>
        <v>1.0089999999999999</v>
      </c>
      <c r="EJ410" s="41">
        <f t="shared" si="86"/>
        <v>1.0072000000000001</v>
      </c>
      <c r="EK410" s="41">
        <f t="shared" si="86"/>
        <v>1.0054000000000001</v>
      </c>
      <c r="EL410" s="41">
        <f t="shared" si="86"/>
        <v>1.0036</v>
      </c>
      <c r="EM410" s="41">
        <f t="shared" si="86"/>
        <v>1.0018</v>
      </c>
      <c r="EN410" s="41">
        <f t="shared" si="86"/>
        <v>1</v>
      </c>
    </row>
    <row r="411" spans="1:144" x14ac:dyDescent="0.25">
      <c r="A411" s="34"/>
      <c r="B411" s="7" t="s">
        <v>20</v>
      </c>
      <c r="C411" s="7" t="s">
        <v>147</v>
      </c>
      <c r="D411" s="140"/>
      <c r="E411" s="41">
        <f t="shared" ref="E411:AH419" si="87">1+($C142*E$160/E$161)</f>
        <v>1.024</v>
      </c>
      <c r="F411" s="41">
        <f t="shared" si="87"/>
        <v>1.024</v>
      </c>
      <c r="G411" s="41">
        <f t="shared" si="87"/>
        <v>1.024</v>
      </c>
      <c r="H411" s="41">
        <f t="shared" si="87"/>
        <v>1.024</v>
      </c>
      <c r="I411" s="41">
        <f t="shared" si="87"/>
        <v>1.024</v>
      </c>
      <c r="J411" s="41">
        <f t="shared" si="87"/>
        <v>1.024</v>
      </c>
      <c r="K411" s="41">
        <f t="shared" si="87"/>
        <v>1.024</v>
      </c>
      <c r="L411" s="41">
        <f t="shared" si="87"/>
        <v>1.024</v>
      </c>
      <c r="M411" s="41">
        <f t="shared" si="87"/>
        <v>1.024</v>
      </c>
      <c r="N411" s="41">
        <f t="shared" si="87"/>
        <v>1.024</v>
      </c>
      <c r="O411" s="41">
        <f t="shared" si="87"/>
        <v>1.024</v>
      </c>
      <c r="P411" s="41">
        <f t="shared" si="87"/>
        <v>1.024</v>
      </c>
      <c r="Q411" s="41">
        <f t="shared" si="87"/>
        <v>1.024</v>
      </c>
      <c r="R411" s="41">
        <f t="shared" si="87"/>
        <v>1.024</v>
      </c>
      <c r="S411" s="41">
        <f t="shared" si="87"/>
        <v>1.024</v>
      </c>
      <c r="T411" s="41">
        <f t="shared" si="87"/>
        <v>1.0224</v>
      </c>
      <c r="U411" s="41">
        <f t="shared" si="87"/>
        <v>1.0207999999999999</v>
      </c>
      <c r="V411" s="41">
        <f t="shared" si="87"/>
        <v>1.0192000000000001</v>
      </c>
      <c r="W411" s="41">
        <f t="shared" si="87"/>
        <v>1.0176000000000001</v>
      </c>
      <c r="X411" s="41">
        <f t="shared" si="87"/>
        <v>1.016</v>
      </c>
      <c r="Y411" s="41">
        <f t="shared" si="87"/>
        <v>1.0144</v>
      </c>
      <c r="Z411" s="41">
        <f t="shared" si="87"/>
        <v>1.0127999999999999</v>
      </c>
      <c r="AA411" s="41">
        <f t="shared" si="87"/>
        <v>1.0112000000000001</v>
      </c>
      <c r="AB411" s="41">
        <f t="shared" si="87"/>
        <v>1.0096000000000001</v>
      </c>
      <c r="AC411" s="41">
        <f t="shared" si="87"/>
        <v>1.008</v>
      </c>
      <c r="AD411" s="41">
        <f t="shared" si="87"/>
        <v>1.0064</v>
      </c>
      <c r="AE411" s="41">
        <f t="shared" si="87"/>
        <v>1.0047999999999999</v>
      </c>
      <c r="AF411" s="41">
        <f t="shared" si="87"/>
        <v>1.0032000000000001</v>
      </c>
      <c r="AG411" s="41">
        <f t="shared" si="87"/>
        <v>1.0016</v>
      </c>
      <c r="AH411" s="41">
        <f t="shared" si="87"/>
        <v>1</v>
      </c>
      <c r="AK411" s="34"/>
      <c r="AL411" s="7" t="s">
        <v>20</v>
      </c>
      <c r="AM411" s="7" t="s">
        <v>147</v>
      </c>
      <c r="AN411" s="140"/>
      <c r="AO411" s="41">
        <f t="shared" ref="AO411:BR419" si="88">1+($F142*E$160/E$161)</f>
        <v>1.4729999999999999</v>
      </c>
      <c r="AP411" s="41">
        <f t="shared" si="88"/>
        <v>1.4729999999999999</v>
      </c>
      <c r="AQ411" s="41">
        <f t="shared" si="88"/>
        <v>1.4729999999999999</v>
      </c>
      <c r="AR411" s="41">
        <f t="shared" si="88"/>
        <v>1.4729999999999999</v>
      </c>
      <c r="AS411" s="41">
        <f t="shared" si="88"/>
        <v>1.4729999999999999</v>
      </c>
      <c r="AT411" s="41">
        <f t="shared" si="88"/>
        <v>1.4729999999999999</v>
      </c>
      <c r="AU411" s="41">
        <f t="shared" si="88"/>
        <v>1.4729999999999999</v>
      </c>
      <c r="AV411" s="41">
        <f t="shared" si="88"/>
        <v>1.4729999999999999</v>
      </c>
      <c r="AW411" s="41">
        <f t="shared" si="88"/>
        <v>1.4729999999999999</v>
      </c>
      <c r="AX411" s="41">
        <f t="shared" si="88"/>
        <v>1.4729999999999999</v>
      </c>
      <c r="AY411" s="41">
        <f t="shared" si="88"/>
        <v>1.4729999999999999</v>
      </c>
      <c r="AZ411" s="41">
        <f t="shared" si="88"/>
        <v>1.4729999999999999</v>
      </c>
      <c r="BA411" s="41">
        <f t="shared" si="88"/>
        <v>1.4729999999999999</v>
      </c>
      <c r="BB411" s="41">
        <f t="shared" si="88"/>
        <v>1.4729999999999999</v>
      </c>
      <c r="BC411" s="41">
        <f t="shared" si="88"/>
        <v>1.4729999999999999</v>
      </c>
      <c r="BD411" s="41">
        <f t="shared" si="88"/>
        <v>1.4414666666666667</v>
      </c>
      <c r="BE411" s="41">
        <f t="shared" si="88"/>
        <v>1.4099333333333333</v>
      </c>
      <c r="BF411" s="41">
        <f t="shared" si="88"/>
        <v>1.3784000000000001</v>
      </c>
      <c r="BG411" s="41">
        <f t="shared" si="88"/>
        <v>1.3468666666666667</v>
      </c>
      <c r="BH411" s="41">
        <f t="shared" si="88"/>
        <v>1.3153333333333332</v>
      </c>
      <c r="BI411" s="41">
        <f t="shared" si="88"/>
        <v>1.2838000000000001</v>
      </c>
      <c r="BJ411" s="41">
        <f t="shared" si="88"/>
        <v>1.2522666666666666</v>
      </c>
      <c r="BK411" s="41">
        <f t="shared" si="88"/>
        <v>1.2207333333333334</v>
      </c>
      <c r="BL411" s="41">
        <f t="shared" si="88"/>
        <v>1.1892</v>
      </c>
      <c r="BM411" s="41">
        <f t="shared" si="88"/>
        <v>1.1576666666666666</v>
      </c>
      <c r="BN411" s="41">
        <f t="shared" si="88"/>
        <v>1.1261333333333332</v>
      </c>
      <c r="BO411" s="41">
        <f t="shared" si="88"/>
        <v>1.0946</v>
      </c>
      <c r="BP411" s="41">
        <f t="shared" si="88"/>
        <v>1.0630666666666666</v>
      </c>
      <c r="BQ411" s="41">
        <f t="shared" si="88"/>
        <v>1.0315333333333334</v>
      </c>
      <c r="BR411" s="41">
        <f t="shared" si="88"/>
        <v>1</v>
      </c>
      <c r="BV411" s="34"/>
      <c r="BW411" s="7" t="s">
        <v>20</v>
      </c>
      <c r="BX411" s="57" t="s">
        <v>147</v>
      </c>
      <c r="BY411" s="140"/>
      <c r="BZ411" s="41">
        <f t="shared" ref="BZ411:DC419" si="89">1+($E142*E$160/E$161)</f>
        <v>1.1850000000000001</v>
      </c>
      <c r="CA411" s="41">
        <f t="shared" si="89"/>
        <v>1.1850000000000001</v>
      </c>
      <c r="CB411" s="41">
        <f t="shared" si="89"/>
        <v>1.1850000000000001</v>
      </c>
      <c r="CC411" s="41">
        <f t="shared" si="89"/>
        <v>1.1850000000000001</v>
      </c>
      <c r="CD411" s="41">
        <f t="shared" si="89"/>
        <v>1.1850000000000001</v>
      </c>
      <c r="CE411" s="41">
        <f t="shared" si="89"/>
        <v>1.1850000000000001</v>
      </c>
      <c r="CF411" s="41">
        <f t="shared" si="89"/>
        <v>1.1850000000000001</v>
      </c>
      <c r="CG411" s="41">
        <f t="shared" si="89"/>
        <v>1.1850000000000001</v>
      </c>
      <c r="CH411" s="41">
        <f t="shared" si="89"/>
        <v>1.1850000000000001</v>
      </c>
      <c r="CI411" s="41">
        <f t="shared" si="89"/>
        <v>1.1850000000000001</v>
      </c>
      <c r="CJ411" s="41">
        <f t="shared" si="89"/>
        <v>1.1850000000000001</v>
      </c>
      <c r="CK411" s="41">
        <f t="shared" si="89"/>
        <v>1.1850000000000001</v>
      </c>
      <c r="CL411" s="41">
        <f t="shared" si="89"/>
        <v>1.1850000000000001</v>
      </c>
      <c r="CM411" s="41">
        <f t="shared" si="89"/>
        <v>1.1850000000000001</v>
      </c>
      <c r="CN411" s="41">
        <f t="shared" si="89"/>
        <v>1.1850000000000001</v>
      </c>
      <c r="CO411" s="41">
        <f t="shared" si="89"/>
        <v>1.1726666666666667</v>
      </c>
      <c r="CP411" s="41">
        <f t="shared" si="89"/>
        <v>1.1603333333333334</v>
      </c>
      <c r="CQ411" s="41">
        <f t="shared" si="89"/>
        <v>1.1479999999999999</v>
      </c>
      <c r="CR411" s="41">
        <f t="shared" si="89"/>
        <v>1.1356666666666666</v>
      </c>
      <c r="CS411" s="41">
        <f t="shared" si="89"/>
        <v>1.1233333333333333</v>
      </c>
      <c r="CT411" s="41">
        <f t="shared" si="89"/>
        <v>1.111</v>
      </c>
      <c r="CU411" s="41">
        <f t="shared" si="89"/>
        <v>1.0986666666666667</v>
      </c>
      <c r="CV411" s="41">
        <f t="shared" si="89"/>
        <v>1.0863333333333334</v>
      </c>
      <c r="CW411" s="41">
        <f t="shared" si="89"/>
        <v>1.0740000000000001</v>
      </c>
      <c r="CX411" s="41">
        <f t="shared" si="89"/>
        <v>1.0616666666666668</v>
      </c>
      <c r="CY411" s="41">
        <f t="shared" si="89"/>
        <v>1.0493333333333332</v>
      </c>
      <c r="CZ411" s="41">
        <f t="shared" si="89"/>
        <v>1.0369999999999999</v>
      </c>
      <c r="DA411" s="41">
        <f t="shared" si="89"/>
        <v>1.0246666666666666</v>
      </c>
      <c r="DB411" s="41">
        <f t="shared" si="89"/>
        <v>1.0123333333333333</v>
      </c>
      <c r="DC411" s="41">
        <f t="shared" si="89"/>
        <v>1</v>
      </c>
      <c r="DG411" s="34"/>
      <c r="DH411" s="7" t="s">
        <v>20</v>
      </c>
      <c r="DI411" s="57" t="s">
        <v>147</v>
      </c>
      <c r="DJ411" s="140"/>
      <c r="DK411" s="41">
        <f t="shared" ref="DK411:EN419" si="90">1+($D142*E$160/E$161)</f>
        <v>1.0469999999999999</v>
      </c>
      <c r="DL411" s="41">
        <f t="shared" si="90"/>
        <v>1.0469999999999999</v>
      </c>
      <c r="DM411" s="41">
        <f t="shared" si="90"/>
        <v>1.0469999999999999</v>
      </c>
      <c r="DN411" s="41">
        <f t="shared" si="90"/>
        <v>1.0469999999999999</v>
      </c>
      <c r="DO411" s="41">
        <f t="shared" si="90"/>
        <v>1.0469999999999999</v>
      </c>
      <c r="DP411" s="41">
        <f t="shared" si="90"/>
        <v>1.0469999999999999</v>
      </c>
      <c r="DQ411" s="41">
        <f t="shared" si="90"/>
        <v>1.0469999999999999</v>
      </c>
      <c r="DR411" s="41">
        <f t="shared" si="90"/>
        <v>1.0469999999999999</v>
      </c>
      <c r="DS411" s="41">
        <f t="shared" si="90"/>
        <v>1.0469999999999999</v>
      </c>
      <c r="DT411" s="41">
        <f t="shared" si="90"/>
        <v>1.0469999999999999</v>
      </c>
      <c r="DU411" s="41">
        <f t="shared" si="90"/>
        <v>1.0469999999999999</v>
      </c>
      <c r="DV411" s="41">
        <f t="shared" si="90"/>
        <v>1.0469999999999999</v>
      </c>
      <c r="DW411" s="41">
        <f t="shared" si="90"/>
        <v>1.0469999999999999</v>
      </c>
      <c r="DX411" s="41">
        <f t="shared" si="90"/>
        <v>1.0469999999999999</v>
      </c>
      <c r="DY411" s="41">
        <f t="shared" si="90"/>
        <v>1.0469999999999999</v>
      </c>
      <c r="DZ411" s="41">
        <f t="shared" si="90"/>
        <v>1.0438666666666667</v>
      </c>
      <c r="EA411" s="41">
        <f t="shared" si="90"/>
        <v>1.0407333333333333</v>
      </c>
      <c r="EB411" s="41">
        <f t="shared" si="90"/>
        <v>1.0376000000000001</v>
      </c>
      <c r="EC411" s="41">
        <f t="shared" si="90"/>
        <v>1.0344666666666666</v>
      </c>
      <c r="ED411" s="41">
        <f t="shared" si="90"/>
        <v>1.0313333333333334</v>
      </c>
      <c r="EE411" s="41">
        <f t="shared" si="90"/>
        <v>1.0282</v>
      </c>
      <c r="EF411" s="41">
        <f t="shared" si="90"/>
        <v>1.0250666666666666</v>
      </c>
      <c r="EG411" s="41">
        <f t="shared" si="90"/>
        <v>1.0219333333333334</v>
      </c>
      <c r="EH411" s="41">
        <f t="shared" si="90"/>
        <v>1.0187999999999999</v>
      </c>
      <c r="EI411" s="41">
        <f t="shared" si="90"/>
        <v>1.0156666666666667</v>
      </c>
      <c r="EJ411" s="41">
        <f t="shared" si="90"/>
        <v>1.0125333333333333</v>
      </c>
      <c r="EK411" s="41">
        <f t="shared" si="90"/>
        <v>1.0094000000000001</v>
      </c>
      <c r="EL411" s="41">
        <f t="shared" si="90"/>
        <v>1.0062666666666666</v>
      </c>
      <c r="EM411" s="41">
        <f t="shared" si="90"/>
        <v>1.0031333333333334</v>
      </c>
      <c r="EN411" s="41">
        <f t="shared" si="90"/>
        <v>1</v>
      </c>
    </row>
    <row r="412" spans="1:144" x14ac:dyDescent="0.25">
      <c r="A412" s="34"/>
      <c r="B412" s="7" t="s">
        <v>20</v>
      </c>
      <c r="C412" s="7" t="s">
        <v>148</v>
      </c>
      <c r="D412" s="140"/>
      <c r="E412" s="41">
        <f t="shared" si="87"/>
        <v>1.024</v>
      </c>
      <c r="F412" s="41">
        <f t="shared" si="87"/>
        <v>1.024</v>
      </c>
      <c r="G412" s="41">
        <f t="shared" si="87"/>
        <v>1.024</v>
      </c>
      <c r="H412" s="41">
        <f t="shared" si="87"/>
        <v>1.024</v>
      </c>
      <c r="I412" s="41">
        <f t="shared" si="87"/>
        <v>1.024</v>
      </c>
      <c r="J412" s="41">
        <f t="shared" si="87"/>
        <v>1.024</v>
      </c>
      <c r="K412" s="41">
        <f t="shared" si="87"/>
        <v>1.024</v>
      </c>
      <c r="L412" s="41">
        <f t="shared" si="87"/>
        <v>1.024</v>
      </c>
      <c r="M412" s="41">
        <f t="shared" si="87"/>
        <v>1.024</v>
      </c>
      <c r="N412" s="41">
        <f t="shared" si="87"/>
        <v>1.024</v>
      </c>
      <c r="O412" s="41">
        <f t="shared" si="87"/>
        <v>1.024</v>
      </c>
      <c r="P412" s="41">
        <f t="shared" si="87"/>
        <v>1.024</v>
      </c>
      <c r="Q412" s="41">
        <f t="shared" si="87"/>
        <v>1.024</v>
      </c>
      <c r="R412" s="41">
        <f t="shared" si="87"/>
        <v>1.024</v>
      </c>
      <c r="S412" s="41">
        <f t="shared" si="87"/>
        <v>1.024</v>
      </c>
      <c r="T412" s="41">
        <f t="shared" si="87"/>
        <v>1.0224</v>
      </c>
      <c r="U412" s="41">
        <f t="shared" si="87"/>
        <v>1.0207999999999999</v>
      </c>
      <c r="V412" s="41">
        <f t="shared" si="87"/>
        <v>1.0192000000000001</v>
      </c>
      <c r="W412" s="41">
        <f t="shared" si="87"/>
        <v>1.0176000000000001</v>
      </c>
      <c r="X412" s="41">
        <f t="shared" si="87"/>
        <v>1.016</v>
      </c>
      <c r="Y412" s="41">
        <f t="shared" si="87"/>
        <v>1.0144</v>
      </c>
      <c r="Z412" s="41">
        <f t="shared" si="87"/>
        <v>1.0127999999999999</v>
      </c>
      <c r="AA412" s="41">
        <f t="shared" si="87"/>
        <v>1.0112000000000001</v>
      </c>
      <c r="AB412" s="41">
        <f t="shared" si="87"/>
        <v>1.0096000000000001</v>
      </c>
      <c r="AC412" s="41">
        <f t="shared" si="87"/>
        <v>1.008</v>
      </c>
      <c r="AD412" s="41">
        <f t="shared" si="87"/>
        <v>1.0064</v>
      </c>
      <c r="AE412" s="41">
        <f t="shared" si="87"/>
        <v>1.0047999999999999</v>
      </c>
      <c r="AF412" s="41">
        <f t="shared" si="87"/>
        <v>1.0032000000000001</v>
      </c>
      <c r="AG412" s="41">
        <f t="shared" si="87"/>
        <v>1.0016</v>
      </c>
      <c r="AH412" s="41">
        <f t="shared" si="87"/>
        <v>1</v>
      </c>
      <c r="AK412" s="34"/>
      <c r="AL412" s="7" t="s">
        <v>20</v>
      </c>
      <c r="AM412" s="7" t="s">
        <v>148</v>
      </c>
      <c r="AN412" s="140"/>
      <c r="AO412" s="41">
        <f t="shared" si="88"/>
        <v>1.4729999999999999</v>
      </c>
      <c r="AP412" s="41">
        <f t="shared" si="88"/>
        <v>1.4729999999999999</v>
      </c>
      <c r="AQ412" s="41">
        <f t="shared" si="88"/>
        <v>1.4729999999999999</v>
      </c>
      <c r="AR412" s="41">
        <f t="shared" si="88"/>
        <v>1.4729999999999999</v>
      </c>
      <c r="AS412" s="41">
        <f t="shared" si="88"/>
        <v>1.4729999999999999</v>
      </c>
      <c r="AT412" s="41">
        <f t="shared" si="88"/>
        <v>1.4729999999999999</v>
      </c>
      <c r="AU412" s="41">
        <f t="shared" si="88"/>
        <v>1.4729999999999999</v>
      </c>
      <c r="AV412" s="41">
        <f t="shared" si="88"/>
        <v>1.4729999999999999</v>
      </c>
      <c r="AW412" s="41">
        <f t="shared" si="88"/>
        <v>1.4729999999999999</v>
      </c>
      <c r="AX412" s="41">
        <f t="shared" si="88"/>
        <v>1.4729999999999999</v>
      </c>
      <c r="AY412" s="41">
        <f t="shared" si="88"/>
        <v>1.4729999999999999</v>
      </c>
      <c r="AZ412" s="41">
        <f t="shared" si="88"/>
        <v>1.4729999999999999</v>
      </c>
      <c r="BA412" s="41">
        <f t="shared" si="88"/>
        <v>1.4729999999999999</v>
      </c>
      <c r="BB412" s="41">
        <f t="shared" si="88"/>
        <v>1.4729999999999999</v>
      </c>
      <c r="BC412" s="41">
        <f t="shared" si="88"/>
        <v>1.4729999999999999</v>
      </c>
      <c r="BD412" s="41">
        <f t="shared" si="88"/>
        <v>1.4414666666666667</v>
      </c>
      <c r="BE412" s="41">
        <f t="shared" si="88"/>
        <v>1.4099333333333333</v>
      </c>
      <c r="BF412" s="41">
        <f t="shared" si="88"/>
        <v>1.3784000000000001</v>
      </c>
      <c r="BG412" s="41">
        <f t="shared" si="88"/>
        <v>1.3468666666666667</v>
      </c>
      <c r="BH412" s="41">
        <f t="shared" si="88"/>
        <v>1.3153333333333332</v>
      </c>
      <c r="BI412" s="41">
        <f t="shared" si="88"/>
        <v>1.2838000000000001</v>
      </c>
      <c r="BJ412" s="41">
        <f t="shared" si="88"/>
        <v>1.2522666666666666</v>
      </c>
      <c r="BK412" s="41">
        <f t="shared" si="88"/>
        <v>1.2207333333333334</v>
      </c>
      <c r="BL412" s="41">
        <f t="shared" si="88"/>
        <v>1.1892</v>
      </c>
      <c r="BM412" s="41">
        <f t="shared" si="88"/>
        <v>1.1576666666666666</v>
      </c>
      <c r="BN412" s="41">
        <f t="shared" si="88"/>
        <v>1.1261333333333332</v>
      </c>
      <c r="BO412" s="41">
        <f t="shared" si="88"/>
        <v>1.0946</v>
      </c>
      <c r="BP412" s="41">
        <f t="shared" si="88"/>
        <v>1.0630666666666666</v>
      </c>
      <c r="BQ412" s="41">
        <f t="shared" si="88"/>
        <v>1.0315333333333334</v>
      </c>
      <c r="BR412" s="41">
        <f t="shared" si="88"/>
        <v>1</v>
      </c>
      <c r="BV412" s="34"/>
      <c r="BW412" s="7" t="s">
        <v>20</v>
      </c>
      <c r="BX412" s="57" t="s">
        <v>148</v>
      </c>
      <c r="BY412" s="140"/>
      <c r="BZ412" s="41">
        <f t="shared" si="89"/>
        <v>1.1850000000000001</v>
      </c>
      <c r="CA412" s="41">
        <f t="shared" si="89"/>
        <v>1.1850000000000001</v>
      </c>
      <c r="CB412" s="41">
        <f t="shared" si="89"/>
        <v>1.1850000000000001</v>
      </c>
      <c r="CC412" s="41">
        <f t="shared" si="89"/>
        <v>1.1850000000000001</v>
      </c>
      <c r="CD412" s="41">
        <f t="shared" si="89"/>
        <v>1.1850000000000001</v>
      </c>
      <c r="CE412" s="41">
        <f t="shared" si="89"/>
        <v>1.1850000000000001</v>
      </c>
      <c r="CF412" s="41">
        <f t="shared" si="89"/>
        <v>1.1850000000000001</v>
      </c>
      <c r="CG412" s="41">
        <f t="shared" si="89"/>
        <v>1.1850000000000001</v>
      </c>
      <c r="CH412" s="41">
        <f t="shared" si="89"/>
        <v>1.1850000000000001</v>
      </c>
      <c r="CI412" s="41">
        <f t="shared" si="89"/>
        <v>1.1850000000000001</v>
      </c>
      <c r="CJ412" s="41">
        <f t="shared" si="89"/>
        <v>1.1850000000000001</v>
      </c>
      <c r="CK412" s="41">
        <f t="shared" si="89"/>
        <v>1.1850000000000001</v>
      </c>
      <c r="CL412" s="41">
        <f t="shared" si="89"/>
        <v>1.1850000000000001</v>
      </c>
      <c r="CM412" s="41">
        <f t="shared" si="89"/>
        <v>1.1850000000000001</v>
      </c>
      <c r="CN412" s="41">
        <f t="shared" si="89"/>
        <v>1.1850000000000001</v>
      </c>
      <c r="CO412" s="41">
        <f t="shared" si="89"/>
        <v>1.1726666666666667</v>
      </c>
      <c r="CP412" s="41">
        <f t="shared" si="89"/>
        <v>1.1603333333333334</v>
      </c>
      <c r="CQ412" s="41">
        <f t="shared" si="89"/>
        <v>1.1479999999999999</v>
      </c>
      <c r="CR412" s="41">
        <f t="shared" si="89"/>
        <v>1.1356666666666666</v>
      </c>
      <c r="CS412" s="41">
        <f t="shared" si="89"/>
        <v>1.1233333333333333</v>
      </c>
      <c r="CT412" s="41">
        <f t="shared" si="89"/>
        <v>1.111</v>
      </c>
      <c r="CU412" s="41">
        <f t="shared" si="89"/>
        <v>1.0986666666666667</v>
      </c>
      <c r="CV412" s="41">
        <f t="shared" si="89"/>
        <v>1.0863333333333334</v>
      </c>
      <c r="CW412" s="41">
        <f t="shared" si="89"/>
        <v>1.0740000000000001</v>
      </c>
      <c r="CX412" s="41">
        <f t="shared" si="89"/>
        <v>1.0616666666666668</v>
      </c>
      <c r="CY412" s="41">
        <f t="shared" si="89"/>
        <v>1.0493333333333332</v>
      </c>
      <c r="CZ412" s="41">
        <f t="shared" si="89"/>
        <v>1.0369999999999999</v>
      </c>
      <c r="DA412" s="41">
        <f t="shared" si="89"/>
        <v>1.0246666666666666</v>
      </c>
      <c r="DB412" s="41">
        <f t="shared" si="89"/>
        <v>1.0123333333333333</v>
      </c>
      <c r="DC412" s="41">
        <f t="shared" si="89"/>
        <v>1</v>
      </c>
      <c r="DG412" s="34"/>
      <c r="DH412" s="7" t="s">
        <v>20</v>
      </c>
      <c r="DI412" s="57" t="s">
        <v>148</v>
      </c>
      <c r="DJ412" s="140"/>
      <c r="DK412" s="41">
        <f t="shared" si="90"/>
        <v>1.0469999999999999</v>
      </c>
      <c r="DL412" s="41">
        <f t="shared" si="90"/>
        <v>1.0469999999999999</v>
      </c>
      <c r="DM412" s="41">
        <f t="shared" si="90"/>
        <v>1.0469999999999999</v>
      </c>
      <c r="DN412" s="41">
        <f t="shared" si="90"/>
        <v>1.0469999999999999</v>
      </c>
      <c r="DO412" s="41">
        <f t="shared" si="90"/>
        <v>1.0469999999999999</v>
      </c>
      <c r="DP412" s="41">
        <f t="shared" si="90"/>
        <v>1.0469999999999999</v>
      </c>
      <c r="DQ412" s="41">
        <f t="shared" si="90"/>
        <v>1.0469999999999999</v>
      </c>
      <c r="DR412" s="41">
        <f t="shared" si="90"/>
        <v>1.0469999999999999</v>
      </c>
      <c r="DS412" s="41">
        <f t="shared" si="90"/>
        <v>1.0469999999999999</v>
      </c>
      <c r="DT412" s="41">
        <f t="shared" si="90"/>
        <v>1.0469999999999999</v>
      </c>
      <c r="DU412" s="41">
        <f t="shared" si="90"/>
        <v>1.0469999999999999</v>
      </c>
      <c r="DV412" s="41">
        <f t="shared" si="90"/>
        <v>1.0469999999999999</v>
      </c>
      <c r="DW412" s="41">
        <f t="shared" si="90"/>
        <v>1.0469999999999999</v>
      </c>
      <c r="DX412" s="41">
        <f t="shared" si="90"/>
        <v>1.0469999999999999</v>
      </c>
      <c r="DY412" s="41">
        <f t="shared" si="90"/>
        <v>1.0469999999999999</v>
      </c>
      <c r="DZ412" s="41">
        <f t="shared" si="90"/>
        <v>1.0438666666666667</v>
      </c>
      <c r="EA412" s="41">
        <f t="shared" si="90"/>
        <v>1.0407333333333333</v>
      </c>
      <c r="EB412" s="41">
        <f t="shared" si="90"/>
        <v>1.0376000000000001</v>
      </c>
      <c r="EC412" s="41">
        <f t="shared" si="90"/>
        <v>1.0344666666666666</v>
      </c>
      <c r="ED412" s="41">
        <f t="shared" si="90"/>
        <v>1.0313333333333334</v>
      </c>
      <c r="EE412" s="41">
        <f t="shared" si="90"/>
        <v>1.0282</v>
      </c>
      <c r="EF412" s="41">
        <f t="shared" si="90"/>
        <v>1.0250666666666666</v>
      </c>
      <c r="EG412" s="41">
        <f t="shared" si="90"/>
        <v>1.0219333333333334</v>
      </c>
      <c r="EH412" s="41">
        <f t="shared" si="90"/>
        <v>1.0187999999999999</v>
      </c>
      <c r="EI412" s="41">
        <f t="shared" si="90"/>
        <v>1.0156666666666667</v>
      </c>
      <c r="EJ412" s="41">
        <f t="shared" si="90"/>
        <v>1.0125333333333333</v>
      </c>
      <c r="EK412" s="41">
        <f t="shared" si="90"/>
        <v>1.0094000000000001</v>
      </c>
      <c r="EL412" s="41">
        <f t="shared" si="90"/>
        <v>1.0062666666666666</v>
      </c>
      <c r="EM412" s="41">
        <f t="shared" si="90"/>
        <v>1.0031333333333334</v>
      </c>
      <c r="EN412" s="41">
        <f t="shared" si="90"/>
        <v>1</v>
      </c>
    </row>
    <row r="413" spans="1:144" x14ac:dyDescent="0.25">
      <c r="A413" s="34"/>
      <c r="B413" s="7" t="s">
        <v>20</v>
      </c>
      <c r="C413" s="7" t="s">
        <v>8</v>
      </c>
      <c r="D413" s="140"/>
      <c r="E413" s="41">
        <f t="shared" si="87"/>
        <v>1.024</v>
      </c>
      <c r="F413" s="41">
        <f t="shared" si="87"/>
        <v>1.024</v>
      </c>
      <c r="G413" s="41">
        <f t="shared" si="87"/>
        <v>1.024</v>
      </c>
      <c r="H413" s="41">
        <f t="shared" si="87"/>
        <v>1.024</v>
      </c>
      <c r="I413" s="41">
        <f t="shared" si="87"/>
        <v>1.024</v>
      </c>
      <c r="J413" s="41">
        <f t="shared" si="87"/>
        <v>1.024</v>
      </c>
      <c r="K413" s="41">
        <f t="shared" si="87"/>
        <v>1.024</v>
      </c>
      <c r="L413" s="41">
        <f t="shared" si="87"/>
        <v>1.024</v>
      </c>
      <c r="M413" s="41">
        <f t="shared" si="87"/>
        <v>1.024</v>
      </c>
      <c r="N413" s="41">
        <f t="shared" si="87"/>
        <v>1.024</v>
      </c>
      <c r="O413" s="41">
        <f t="shared" si="87"/>
        <v>1.024</v>
      </c>
      <c r="P413" s="41">
        <f t="shared" si="87"/>
        <v>1.024</v>
      </c>
      <c r="Q413" s="41">
        <f t="shared" si="87"/>
        <v>1.024</v>
      </c>
      <c r="R413" s="41">
        <f t="shared" si="87"/>
        <v>1.024</v>
      </c>
      <c r="S413" s="41">
        <f t="shared" si="87"/>
        <v>1.024</v>
      </c>
      <c r="T413" s="41">
        <f t="shared" si="87"/>
        <v>1.0224</v>
      </c>
      <c r="U413" s="41">
        <f t="shared" si="87"/>
        <v>1.0207999999999999</v>
      </c>
      <c r="V413" s="41">
        <f t="shared" si="87"/>
        <v>1.0192000000000001</v>
      </c>
      <c r="W413" s="41">
        <f t="shared" si="87"/>
        <v>1.0176000000000001</v>
      </c>
      <c r="X413" s="41">
        <f t="shared" si="87"/>
        <v>1.016</v>
      </c>
      <c r="Y413" s="41">
        <f t="shared" si="87"/>
        <v>1.0144</v>
      </c>
      <c r="Z413" s="41">
        <f t="shared" si="87"/>
        <v>1.0127999999999999</v>
      </c>
      <c r="AA413" s="41">
        <f t="shared" si="87"/>
        <v>1.0112000000000001</v>
      </c>
      <c r="AB413" s="41">
        <f t="shared" si="87"/>
        <v>1.0096000000000001</v>
      </c>
      <c r="AC413" s="41">
        <f t="shared" si="87"/>
        <v>1.008</v>
      </c>
      <c r="AD413" s="41">
        <f t="shared" si="87"/>
        <v>1.0064</v>
      </c>
      <c r="AE413" s="41">
        <f t="shared" si="87"/>
        <v>1.0047999999999999</v>
      </c>
      <c r="AF413" s="41">
        <f t="shared" si="87"/>
        <v>1.0032000000000001</v>
      </c>
      <c r="AG413" s="41">
        <f t="shared" si="87"/>
        <v>1.0016</v>
      </c>
      <c r="AH413" s="41">
        <f t="shared" si="87"/>
        <v>1</v>
      </c>
      <c r="AK413" s="34"/>
      <c r="AL413" s="7" t="s">
        <v>20</v>
      </c>
      <c r="AM413" s="7" t="s">
        <v>8</v>
      </c>
      <c r="AN413" s="140"/>
      <c r="AO413" s="41">
        <f t="shared" si="88"/>
        <v>1.4729999999999999</v>
      </c>
      <c r="AP413" s="41">
        <f t="shared" si="88"/>
        <v>1.4729999999999999</v>
      </c>
      <c r="AQ413" s="41">
        <f t="shared" si="88"/>
        <v>1.4729999999999999</v>
      </c>
      <c r="AR413" s="41">
        <f t="shared" si="88"/>
        <v>1.4729999999999999</v>
      </c>
      <c r="AS413" s="41">
        <f t="shared" si="88"/>
        <v>1.4729999999999999</v>
      </c>
      <c r="AT413" s="41">
        <f t="shared" si="88"/>
        <v>1.4729999999999999</v>
      </c>
      <c r="AU413" s="41">
        <f t="shared" si="88"/>
        <v>1.4729999999999999</v>
      </c>
      <c r="AV413" s="41">
        <f t="shared" si="88"/>
        <v>1.4729999999999999</v>
      </c>
      <c r="AW413" s="41">
        <f t="shared" si="88"/>
        <v>1.4729999999999999</v>
      </c>
      <c r="AX413" s="41">
        <f t="shared" si="88"/>
        <v>1.4729999999999999</v>
      </c>
      <c r="AY413" s="41">
        <f t="shared" si="88"/>
        <v>1.4729999999999999</v>
      </c>
      <c r="AZ413" s="41">
        <f t="shared" si="88"/>
        <v>1.4729999999999999</v>
      </c>
      <c r="BA413" s="41">
        <f t="shared" si="88"/>
        <v>1.4729999999999999</v>
      </c>
      <c r="BB413" s="41">
        <f t="shared" si="88"/>
        <v>1.4729999999999999</v>
      </c>
      <c r="BC413" s="41">
        <f t="shared" si="88"/>
        <v>1.4729999999999999</v>
      </c>
      <c r="BD413" s="41">
        <f t="shared" si="88"/>
        <v>1.4414666666666667</v>
      </c>
      <c r="BE413" s="41">
        <f t="shared" si="88"/>
        <v>1.4099333333333333</v>
      </c>
      <c r="BF413" s="41">
        <f t="shared" si="88"/>
        <v>1.3784000000000001</v>
      </c>
      <c r="BG413" s="41">
        <f t="shared" si="88"/>
        <v>1.3468666666666667</v>
      </c>
      <c r="BH413" s="41">
        <f t="shared" si="88"/>
        <v>1.3153333333333332</v>
      </c>
      <c r="BI413" s="41">
        <f t="shared" si="88"/>
        <v>1.2838000000000001</v>
      </c>
      <c r="BJ413" s="41">
        <f t="shared" si="88"/>
        <v>1.2522666666666666</v>
      </c>
      <c r="BK413" s="41">
        <f t="shared" si="88"/>
        <v>1.2207333333333334</v>
      </c>
      <c r="BL413" s="41">
        <f t="shared" si="88"/>
        <v>1.1892</v>
      </c>
      <c r="BM413" s="41">
        <f t="shared" si="88"/>
        <v>1.1576666666666666</v>
      </c>
      <c r="BN413" s="41">
        <f t="shared" si="88"/>
        <v>1.1261333333333332</v>
      </c>
      <c r="BO413" s="41">
        <f t="shared" si="88"/>
        <v>1.0946</v>
      </c>
      <c r="BP413" s="41">
        <f t="shared" si="88"/>
        <v>1.0630666666666666</v>
      </c>
      <c r="BQ413" s="41">
        <f t="shared" si="88"/>
        <v>1.0315333333333334</v>
      </c>
      <c r="BR413" s="41">
        <f t="shared" si="88"/>
        <v>1</v>
      </c>
      <c r="BV413" s="34"/>
      <c r="BW413" s="7" t="s">
        <v>20</v>
      </c>
      <c r="BX413" s="7" t="s">
        <v>8</v>
      </c>
      <c r="BY413" s="140"/>
      <c r="BZ413" s="41">
        <f t="shared" si="89"/>
        <v>1.1850000000000001</v>
      </c>
      <c r="CA413" s="41">
        <f t="shared" si="89"/>
        <v>1.1850000000000001</v>
      </c>
      <c r="CB413" s="41">
        <f t="shared" si="89"/>
        <v>1.1850000000000001</v>
      </c>
      <c r="CC413" s="41">
        <f t="shared" si="89"/>
        <v>1.1850000000000001</v>
      </c>
      <c r="CD413" s="41">
        <f t="shared" si="89"/>
        <v>1.1850000000000001</v>
      </c>
      <c r="CE413" s="41">
        <f t="shared" si="89"/>
        <v>1.1850000000000001</v>
      </c>
      <c r="CF413" s="41">
        <f t="shared" si="89"/>
        <v>1.1850000000000001</v>
      </c>
      <c r="CG413" s="41">
        <f t="shared" si="89"/>
        <v>1.1850000000000001</v>
      </c>
      <c r="CH413" s="41">
        <f t="shared" si="89"/>
        <v>1.1850000000000001</v>
      </c>
      <c r="CI413" s="41">
        <f t="shared" si="89"/>
        <v>1.1850000000000001</v>
      </c>
      <c r="CJ413" s="41">
        <f t="shared" si="89"/>
        <v>1.1850000000000001</v>
      </c>
      <c r="CK413" s="41">
        <f t="shared" si="89"/>
        <v>1.1850000000000001</v>
      </c>
      <c r="CL413" s="41">
        <f t="shared" si="89"/>
        <v>1.1850000000000001</v>
      </c>
      <c r="CM413" s="41">
        <f t="shared" si="89"/>
        <v>1.1850000000000001</v>
      </c>
      <c r="CN413" s="41">
        <f t="shared" si="89"/>
        <v>1.1850000000000001</v>
      </c>
      <c r="CO413" s="41">
        <f t="shared" si="89"/>
        <v>1.1726666666666667</v>
      </c>
      <c r="CP413" s="41">
        <f t="shared" si="89"/>
        <v>1.1603333333333334</v>
      </c>
      <c r="CQ413" s="41">
        <f t="shared" si="89"/>
        <v>1.1479999999999999</v>
      </c>
      <c r="CR413" s="41">
        <f t="shared" si="89"/>
        <v>1.1356666666666666</v>
      </c>
      <c r="CS413" s="41">
        <f t="shared" si="89"/>
        <v>1.1233333333333333</v>
      </c>
      <c r="CT413" s="41">
        <f t="shared" si="89"/>
        <v>1.111</v>
      </c>
      <c r="CU413" s="41">
        <f t="shared" si="89"/>
        <v>1.0986666666666667</v>
      </c>
      <c r="CV413" s="41">
        <f t="shared" si="89"/>
        <v>1.0863333333333334</v>
      </c>
      <c r="CW413" s="41">
        <f t="shared" si="89"/>
        <v>1.0740000000000001</v>
      </c>
      <c r="CX413" s="41">
        <f t="shared" si="89"/>
        <v>1.0616666666666668</v>
      </c>
      <c r="CY413" s="41">
        <f t="shared" si="89"/>
        <v>1.0493333333333332</v>
      </c>
      <c r="CZ413" s="41">
        <f t="shared" si="89"/>
        <v>1.0369999999999999</v>
      </c>
      <c r="DA413" s="41">
        <f t="shared" si="89"/>
        <v>1.0246666666666666</v>
      </c>
      <c r="DB413" s="41">
        <f t="shared" si="89"/>
        <v>1.0123333333333333</v>
      </c>
      <c r="DC413" s="41">
        <f t="shared" si="89"/>
        <v>1</v>
      </c>
      <c r="DG413" s="34"/>
      <c r="DH413" s="7" t="s">
        <v>20</v>
      </c>
      <c r="DI413" s="7" t="s">
        <v>8</v>
      </c>
      <c r="DJ413" s="140"/>
      <c r="DK413" s="41">
        <f t="shared" si="90"/>
        <v>1.0469999999999999</v>
      </c>
      <c r="DL413" s="41">
        <f t="shared" si="90"/>
        <v>1.0469999999999999</v>
      </c>
      <c r="DM413" s="41">
        <f t="shared" si="90"/>
        <v>1.0469999999999999</v>
      </c>
      <c r="DN413" s="41">
        <f t="shared" si="90"/>
        <v>1.0469999999999999</v>
      </c>
      <c r="DO413" s="41">
        <f t="shared" si="90"/>
        <v>1.0469999999999999</v>
      </c>
      <c r="DP413" s="41">
        <f t="shared" si="90"/>
        <v>1.0469999999999999</v>
      </c>
      <c r="DQ413" s="41">
        <f t="shared" si="90"/>
        <v>1.0469999999999999</v>
      </c>
      <c r="DR413" s="41">
        <f t="shared" si="90"/>
        <v>1.0469999999999999</v>
      </c>
      <c r="DS413" s="41">
        <f t="shared" si="90"/>
        <v>1.0469999999999999</v>
      </c>
      <c r="DT413" s="41">
        <f t="shared" si="90"/>
        <v>1.0469999999999999</v>
      </c>
      <c r="DU413" s="41">
        <f t="shared" si="90"/>
        <v>1.0469999999999999</v>
      </c>
      <c r="DV413" s="41">
        <f t="shared" si="90"/>
        <v>1.0469999999999999</v>
      </c>
      <c r="DW413" s="41">
        <f t="shared" si="90"/>
        <v>1.0469999999999999</v>
      </c>
      <c r="DX413" s="41">
        <f t="shared" si="90"/>
        <v>1.0469999999999999</v>
      </c>
      <c r="DY413" s="41">
        <f t="shared" si="90"/>
        <v>1.0469999999999999</v>
      </c>
      <c r="DZ413" s="41">
        <f t="shared" si="90"/>
        <v>1.0438666666666667</v>
      </c>
      <c r="EA413" s="41">
        <f t="shared" si="90"/>
        <v>1.0407333333333333</v>
      </c>
      <c r="EB413" s="41">
        <f t="shared" si="90"/>
        <v>1.0376000000000001</v>
      </c>
      <c r="EC413" s="41">
        <f t="shared" si="90"/>
        <v>1.0344666666666666</v>
      </c>
      <c r="ED413" s="41">
        <f t="shared" si="90"/>
        <v>1.0313333333333334</v>
      </c>
      <c r="EE413" s="41">
        <f t="shared" si="90"/>
        <v>1.0282</v>
      </c>
      <c r="EF413" s="41">
        <f t="shared" si="90"/>
        <v>1.0250666666666666</v>
      </c>
      <c r="EG413" s="41">
        <f t="shared" si="90"/>
        <v>1.0219333333333334</v>
      </c>
      <c r="EH413" s="41">
        <f t="shared" si="90"/>
        <v>1.0187999999999999</v>
      </c>
      <c r="EI413" s="41">
        <f t="shared" si="90"/>
        <v>1.0156666666666667</v>
      </c>
      <c r="EJ413" s="41">
        <f t="shared" si="90"/>
        <v>1.0125333333333333</v>
      </c>
      <c r="EK413" s="41">
        <f t="shared" si="90"/>
        <v>1.0094000000000001</v>
      </c>
      <c r="EL413" s="41">
        <f t="shared" si="90"/>
        <v>1.0062666666666666</v>
      </c>
      <c r="EM413" s="41">
        <f t="shared" si="90"/>
        <v>1.0031333333333334</v>
      </c>
      <c r="EN413" s="41">
        <f t="shared" si="90"/>
        <v>1</v>
      </c>
    </row>
    <row r="414" spans="1:144" x14ac:dyDescent="0.25">
      <c r="A414" s="34"/>
      <c r="B414" s="7" t="s">
        <v>20</v>
      </c>
      <c r="C414" s="7" t="s">
        <v>24</v>
      </c>
      <c r="D414" s="140"/>
      <c r="E414" s="41">
        <f t="shared" si="87"/>
        <v>1.024</v>
      </c>
      <c r="F414" s="41">
        <f t="shared" si="87"/>
        <v>1.024</v>
      </c>
      <c r="G414" s="41">
        <f t="shared" si="87"/>
        <v>1.024</v>
      </c>
      <c r="H414" s="41">
        <f t="shared" si="87"/>
        <v>1.024</v>
      </c>
      <c r="I414" s="41">
        <f t="shared" si="87"/>
        <v>1.024</v>
      </c>
      <c r="J414" s="41">
        <f t="shared" si="87"/>
        <v>1.024</v>
      </c>
      <c r="K414" s="41">
        <f t="shared" si="87"/>
        <v>1.024</v>
      </c>
      <c r="L414" s="41">
        <f t="shared" si="87"/>
        <v>1.024</v>
      </c>
      <c r="M414" s="41">
        <f t="shared" si="87"/>
        <v>1.024</v>
      </c>
      <c r="N414" s="41">
        <f t="shared" si="87"/>
        <v>1.024</v>
      </c>
      <c r="O414" s="41">
        <f t="shared" si="87"/>
        <v>1.024</v>
      </c>
      <c r="P414" s="41">
        <f t="shared" si="87"/>
        <v>1.024</v>
      </c>
      <c r="Q414" s="41">
        <f t="shared" si="87"/>
        <v>1.024</v>
      </c>
      <c r="R414" s="41">
        <f t="shared" si="87"/>
        <v>1.024</v>
      </c>
      <c r="S414" s="41">
        <f t="shared" si="87"/>
        <v>1.024</v>
      </c>
      <c r="T414" s="41">
        <f t="shared" si="87"/>
        <v>1.0224</v>
      </c>
      <c r="U414" s="41">
        <f t="shared" si="87"/>
        <v>1.0207999999999999</v>
      </c>
      <c r="V414" s="41">
        <f t="shared" si="87"/>
        <v>1.0192000000000001</v>
      </c>
      <c r="W414" s="41">
        <f t="shared" si="87"/>
        <v>1.0176000000000001</v>
      </c>
      <c r="X414" s="41">
        <f t="shared" si="87"/>
        <v>1.016</v>
      </c>
      <c r="Y414" s="41">
        <f t="shared" si="87"/>
        <v>1.0144</v>
      </c>
      <c r="Z414" s="41">
        <f t="shared" si="87"/>
        <v>1.0127999999999999</v>
      </c>
      <c r="AA414" s="41">
        <f t="shared" si="87"/>
        <v>1.0112000000000001</v>
      </c>
      <c r="AB414" s="41">
        <f t="shared" si="87"/>
        <v>1.0096000000000001</v>
      </c>
      <c r="AC414" s="41">
        <f t="shared" si="87"/>
        <v>1.008</v>
      </c>
      <c r="AD414" s="41">
        <f t="shared" si="87"/>
        <v>1.0064</v>
      </c>
      <c r="AE414" s="41">
        <f t="shared" si="87"/>
        <v>1.0047999999999999</v>
      </c>
      <c r="AF414" s="41">
        <f t="shared" si="87"/>
        <v>1.0032000000000001</v>
      </c>
      <c r="AG414" s="41">
        <f t="shared" si="87"/>
        <v>1.0016</v>
      </c>
      <c r="AH414" s="41">
        <f t="shared" si="87"/>
        <v>1</v>
      </c>
      <c r="AK414" s="34"/>
      <c r="AL414" s="7" t="s">
        <v>20</v>
      </c>
      <c r="AM414" s="7" t="s">
        <v>24</v>
      </c>
      <c r="AN414" s="140"/>
      <c r="AO414" s="41">
        <f t="shared" si="88"/>
        <v>1.4729999999999999</v>
      </c>
      <c r="AP414" s="41">
        <f t="shared" si="88"/>
        <v>1.4729999999999999</v>
      </c>
      <c r="AQ414" s="41">
        <f t="shared" si="88"/>
        <v>1.4729999999999999</v>
      </c>
      <c r="AR414" s="41">
        <f t="shared" si="88"/>
        <v>1.4729999999999999</v>
      </c>
      <c r="AS414" s="41">
        <f t="shared" si="88"/>
        <v>1.4729999999999999</v>
      </c>
      <c r="AT414" s="41">
        <f t="shared" si="88"/>
        <v>1.4729999999999999</v>
      </c>
      <c r="AU414" s="41">
        <f t="shared" si="88"/>
        <v>1.4729999999999999</v>
      </c>
      <c r="AV414" s="41">
        <f t="shared" si="88"/>
        <v>1.4729999999999999</v>
      </c>
      <c r="AW414" s="41">
        <f t="shared" si="88"/>
        <v>1.4729999999999999</v>
      </c>
      <c r="AX414" s="41">
        <f t="shared" si="88"/>
        <v>1.4729999999999999</v>
      </c>
      <c r="AY414" s="41">
        <f t="shared" si="88"/>
        <v>1.4729999999999999</v>
      </c>
      <c r="AZ414" s="41">
        <f t="shared" si="88"/>
        <v>1.4729999999999999</v>
      </c>
      <c r="BA414" s="41">
        <f t="shared" si="88"/>
        <v>1.4729999999999999</v>
      </c>
      <c r="BB414" s="41">
        <f t="shared" si="88"/>
        <v>1.4729999999999999</v>
      </c>
      <c r="BC414" s="41">
        <f t="shared" si="88"/>
        <v>1.4729999999999999</v>
      </c>
      <c r="BD414" s="41">
        <f t="shared" si="88"/>
        <v>1.4414666666666667</v>
      </c>
      <c r="BE414" s="41">
        <f t="shared" si="88"/>
        <v>1.4099333333333333</v>
      </c>
      <c r="BF414" s="41">
        <f t="shared" si="88"/>
        <v>1.3784000000000001</v>
      </c>
      <c r="BG414" s="41">
        <f t="shared" si="88"/>
        <v>1.3468666666666667</v>
      </c>
      <c r="BH414" s="41">
        <f t="shared" si="88"/>
        <v>1.3153333333333332</v>
      </c>
      <c r="BI414" s="41">
        <f t="shared" si="88"/>
        <v>1.2838000000000001</v>
      </c>
      <c r="BJ414" s="41">
        <f t="shared" si="88"/>
        <v>1.2522666666666666</v>
      </c>
      <c r="BK414" s="41">
        <f t="shared" si="88"/>
        <v>1.2207333333333334</v>
      </c>
      <c r="BL414" s="41">
        <f t="shared" si="88"/>
        <v>1.1892</v>
      </c>
      <c r="BM414" s="41">
        <f t="shared" si="88"/>
        <v>1.1576666666666666</v>
      </c>
      <c r="BN414" s="41">
        <f t="shared" si="88"/>
        <v>1.1261333333333332</v>
      </c>
      <c r="BO414" s="41">
        <f t="shared" si="88"/>
        <v>1.0946</v>
      </c>
      <c r="BP414" s="41">
        <f t="shared" si="88"/>
        <v>1.0630666666666666</v>
      </c>
      <c r="BQ414" s="41">
        <f t="shared" si="88"/>
        <v>1.0315333333333334</v>
      </c>
      <c r="BR414" s="41">
        <f t="shared" si="88"/>
        <v>1</v>
      </c>
      <c r="BV414" s="34"/>
      <c r="BW414" s="7" t="s">
        <v>20</v>
      </c>
      <c r="BX414" s="7" t="s">
        <v>24</v>
      </c>
      <c r="BY414" s="140"/>
      <c r="BZ414" s="41">
        <f t="shared" si="89"/>
        <v>1.101</v>
      </c>
      <c r="CA414" s="41">
        <f t="shared" si="89"/>
        <v>1.101</v>
      </c>
      <c r="CB414" s="41">
        <f t="shared" si="89"/>
        <v>1.101</v>
      </c>
      <c r="CC414" s="41">
        <f t="shared" si="89"/>
        <v>1.101</v>
      </c>
      <c r="CD414" s="41">
        <f t="shared" si="89"/>
        <v>1.101</v>
      </c>
      <c r="CE414" s="41">
        <f t="shared" si="89"/>
        <v>1.101</v>
      </c>
      <c r="CF414" s="41">
        <f t="shared" si="89"/>
        <v>1.101</v>
      </c>
      <c r="CG414" s="41">
        <f t="shared" si="89"/>
        <v>1.101</v>
      </c>
      <c r="CH414" s="41">
        <f t="shared" si="89"/>
        <v>1.101</v>
      </c>
      <c r="CI414" s="41">
        <f t="shared" si="89"/>
        <v>1.101</v>
      </c>
      <c r="CJ414" s="41">
        <f t="shared" si="89"/>
        <v>1.101</v>
      </c>
      <c r="CK414" s="41">
        <f t="shared" si="89"/>
        <v>1.101</v>
      </c>
      <c r="CL414" s="41">
        <f t="shared" si="89"/>
        <v>1.101</v>
      </c>
      <c r="CM414" s="41">
        <f t="shared" si="89"/>
        <v>1.101</v>
      </c>
      <c r="CN414" s="41">
        <f t="shared" si="89"/>
        <v>1.101</v>
      </c>
      <c r="CO414" s="41">
        <f t="shared" si="89"/>
        <v>1.0942666666666667</v>
      </c>
      <c r="CP414" s="41">
        <f t="shared" si="89"/>
        <v>1.0875333333333332</v>
      </c>
      <c r="CQ414" s="41">
        <f t="shared" si="89"/>
        <v>1.0808</v>
      </c>
      <c r="CR414" s="41">
        <f t="shared" si="89"/>
        <v>1.0740666666666667</v>
      </c>
      <c r="CS414" s="41">
        <f t="shared" si="89"/>
        <v>1.0673333333333332</v>
      </c>
      <c r="CT414" s="41">
        <f t="shared" si="89"/>
        <v>1.0606</v>
      </c>
      <c r="CU414" s="41">
        <f t="shared" si="89"/>
        <v>1.0538666666666667</v>
      </c>
      <c r="CV414" s="41">
        <f t="shared" si="89"/>
        <v>1.0471333333333332</v>
      </c>
      <c r="CW414" s="41">
        <f t="shared" si="89"/>
        <v>1.0404</v>
      </c>
      <c r="CX414" s="41">
        <f t="shared" si="89"/>
        <v>1.0336666666666667</v>
      </c>
      <c r="CY414" s="41">
        <f t="shared" si="89"/>
        <v>1.0269333333333333</v>
      </c>
      <c r="CZ414" s="41">
        <f t="shared" si="89"/>
        <v>1.0202</v>
      </c>
      <c r="DA414" s="41">
        <f t="shared" si="89"/>
        <v>1.0134666666666667</v>
      </c>
      <c r="DB414" s="41">
        <f t="shared" si="89"/>
        <v>1.0067333333333333</v>
      </c>
      <c r="DC414" s="41">
        <f t="shared" si="89"/>
        <v>1</v>
      </c>
      <c r="DG414" s="34"/>
      <c r="DH414" s="7" t="s">
        <v>20</v>
      </c>
      <c r="DI414" s="7" t="s">
        <v>24</v>
      </c>
      <c r="DJ414" s="140"/>
      <c r="DK414" s="41">
        <f t="shared" si="90"/>
        <v>1.036</v>
      </c>
      <c r="DL414" s="41">
        <f t="shared" si="90"/>
        <v>1.036</v>
      </c>
      <c r="DM414" s="41">
        <f t="shared" si="90"/>
        <v>1.036</v>
      </c>
      <c r="DN414" s="41">
        <f t="shared" si="90"/>
        <v>1.036</v>
      </c>
      <c r="DO414" s="41">
        <f t="shared" si="90"/>
        <v>1.036</v>
      </c>
      <c r="DP414" s="41">
        <f t="shared" si="90"/>
        <v>1.036</v>
      </c>
      <c r="DQ414" s="41">
        <f t="shared" si="90"/>
        <v>1.036</v>
      </c>
      <c r="DR414" s="41">
        <f t="shared" si="90"/>
        <v>1.036</v>
      </c>
      <c r="DS414" s="41">
        <f t="shared" si="90"/>
        <v>1.036</v>
      </c>
      <c r="DT414" s="41">
        <f t="shared" si="90"/>
        <v>1.036</v>
      </c>
      <c r="DU414" s="41">
        <f t="shared" si="90"/>
        <v>1.036</v>
      </c>
      <c r="DV414" s="41">
        <f t="shared" si="90"/>
        <v>1.036</v>
      </c>
      <c r="DW414" s="41">
        <f t="shared" si="90"/>
        <v>1.036</v>
      </c>
      <c r="DX414" s="41">
        <f t="shared" si="90"/>
        <v>1.036</v>
      </c>
      <c r="DY414" s="41">
        <f t="shared" si="90"/>
        <v>1.036</v>
      </c>
      <c r="DZ414" s="41">
        <f t="shared" si="90"/>
        <v>1.0336000000000001</v>
      </c>
      <c r="EA414" s="41">
        <f t="shared" si="90"/>
        <v>1.0311999999999999</v>
      </c>
      <c r="EB414" s="41">
        <f t="shared" si="90"/>
        <v>1.0287999999999999</v>
      </c>
      <c r="EC414" s="41">
        <f t="shared" si="90"/>
        <v>1.0264</v>
      </c>
      <c r="ED414" s="41">
        <f t="shared" si="90"/>
        <v>1.024</v>
      </c>
      <c r="EE414" s="41">
        <f t="shared" si="90"/>
        <v>1.0216000000000001</v>
      </c>
      <c r="EF414" s="41">
        <f t="shared" si="90"/>
        <v>1.0192000000000001</v>
      </c>
      <c r="EG414" s="41">
        <f t="shared" si="90"/>
        <v>1.0167999999999999</v>
      </c>
      <c r="EH414" s="41">
        <f t="shared" si="90"/>
        <v>1.0144</v>
      </c>
      <c r="EI414" s="41">
        <f t="shared" si="90"/>
        <v>1.012</v>
      </c>
      <c r="EJ414" s="41">
        <f t="shared" si="90"/>
        <v>1.0096000000000001</v>
      </c>
      <c r="EK414" s="41">
        <f t="shared" si="90"/>
        <v>1.0072000000000001</v>
      </c>
      <c r="EL414" s="41">
        <f t="shared" si="90"/>
        <v>1.0047999999999999</v>
      </c>
      <c r="EM414" s="41">
        <f t="shared" si="90"/>
        <v>1.0024</v>
      </c>
      <c r="EN414" s="41">
        <f t="shared" si="90"/>
        <v>1</v>
      </c>
    </row>
    <row r="415" spans="1:144" x14ac:dyDescent="0.25">
      <c r="A415" s="34"/>
      <c r="B415" s="7" t="s">
        <v>20</v>
      </c>
      <c r="C415" s="7" t="s">
        <v>16</v>
      </c>
      <c r="D415" s="140"/>
      <c r="E415" s="41">
        <f t="shared" si="87"/>
        <v>1.0089999999999999</v>
      </c>
      <c r="F415" s="41">
        <f t="shared" si="87"/>
        <v>1.0089999999999999</v>
      </c>
      <c r="G415" s="41">
        <f t="shared" si="87"/>
        <v>1.0089999999999999</v>
      </c>
      <c r="H415" s="41">
        <f t="shared" si="87"/>
        <v>1.0089999999999999</v>
      </c>
      <c r="I415" s="41">
        <f t="shared" si="87"/>
        <v>1.0089999999999999</v>
      </c>
      <c r="J415" s="41">
        <f t="shared" si="87"/>
        <v>1.0089999999999999</v>
      </c>
      <c r="K415" s="41">
        <f t="shared" si="87"/>
        <v>1.0089999999999999</v>
      </c>
      <c r="L415" s="41">
        <f t="shared" si="87"/>
        <v>1.0089999999999999</v>
      </c>
      <c r="M415" s="41">
        <f t="shared" si="87"/>
        <v>1.0089999999999999</v>
      </c>
      <c r="N415" s="41">
        <f t="shared" si="87"/>
        <v>1.0089999999999999</v>
      </c>
      <c r="O415" s="41">
        <f t="shared" si="87"/>
        <v>1.0089999999999999</v>
      </c>
      <c r="P415" s="41">
        <f t="shared" si="87"/>
        <v>1.0089999999999999</v>
      </c>
      <c r="Q415" s="41">
        <f t="shared" si="87"/>
        <v>1.0089999999999999</v>
      </c>
      <c r="R415" s="41">
        <f t="shared" si="87"/>
        <v>1.0089999999999999</v>
      </c>
      <c r="S415" s="41">
        <f t="shared" si="87"/>
        <v>1.0089999999999999</v>
      </c>
      <c r="T415" s="41">
        <f t="shared" si="87"/>
        <v>1.0084</v>
      </c>
      <c r="U415" s="41">
        <f t="shared" si="87"/>
        <v>1.0078</v>
      </c>
      <c r="V415" s="41">
        <f t="shared" si="87"/>
        <v>1.0072000000000001</v>
      </c>
      <c r="W415" s="41">
        <f t="shared" si="87"/>
        <v>1.0065999999999999</v>
      </c>
      <c r="X415" s="41">
        <f t="shared" si="87"/>
        <v>1.006</v>
      </c>
      <c r="Y415" s="41">
        <f t="shared" si="87"/>
        <v>1.0054000000000001</v>
      </c>
      <c r="Z415" s="41">
        <f t="shared" si="87"/>
        <v>1.0047999999999999</v>
      </c>
      <c r="AA415" s="41">
        <f t="shared" si="87"/>
        <v>1.0042</v>
      </c>
      <c r="AB415" s="41">
        <f t="shared" si="87"/>
        <v>1.0036</v>
      </c>
      <c r="AC415" s="41">
        <f t="shared" si="87"/>
        <v>1.0029999999999999</v>
      </c>
      <c r="AD415" s="41">
        <f t="shared" si="87"/>
        <v>1.0024</v>
      </c>
      <c r="AE415" s="41">
        <f t="shared" si="87"/>
        <v>1.0018</v>
      </c>
      <c r="AF415" s="41">
        <f t="shared" si="87"/>
        <v>1.0012000000000001</v>
      </c>
      <c r="AG415" s="41">
        <f t="shared" si="87"/>
        <v>1.0005999999999999</v>
      </c>
      <c r="AH415" s="41">
        <f t="shared" si="87"/>
        <v>1</v>
      </c>
      <c r="AK415" s="34"/>
      <c r="AL415" s="7" t="s">
        <v>20</v>
      </c>
      <c r="AM415" s="7" t="s">
        <v>16</v>
      </c>
      <c r="AN415" s="140"/>
      <c r="AO415" s="41">
        <f t="shared" si="88"/>
        <v>1.4729999999999999</v>
      </c>
      <c r="AP415" s="41">
        <f t="shared" si="88"/>
        <v>1.4729999999999999</v>
      </c>
      <c r="AQ415" s="41">
        <f t="shared" si="88"/>
        <v>1.4729999999999999</v>
      </c>
      <c r="AR415" s="41">
        <f t="shared" si="88"/>
        <v>1.4729999999999999</v>
      </c>
      <c r="AS415" s="41">
        <f t="shared" si="88"/>
        <v>1.4729999999999999</v>
      </c>
      <c r="AT415" s="41">
        <f t="shared" si="88"/>
        <v>1.4729999999999999</v>
      </c>
      <c r="AU415" s="41">
        <f t="shared" si="88"/>
        <v>1.4729999999999999</v>
      </c>
      <c r="AV415" s="41">
        <f t="shared" si="88"/>
        <v>1.4729999999999999</v>
      </c>
      <c r="AW415" s="41">
        <f t="shared" si="88"/>
        <v>1.4729999999999999</v>
      </c>
      <c r="AX415" s="41">
        <f t="shared" si="88"/>
        <v>1.4729999999999999</v>
      </c>
      <c r="AY415" s="41">
        <f t="shared" si="88"/>
        <v>1.4729999999999999</v>
      </c>
      <c r="AZ415" s="41">
        <f t="shared" si="88"/>
        <v>1.4729999999999999</v>
      </c>
      <c r="BA415" s="41">
        <f t="shared" si="88"/>
        <v>1.4729999999999999</v>
      </c>
      <c r="BB415" s="41">
        <f t="shared" si="88"/>
        <v>1.4729999999999999</v>
      </c>
      <c r="BC415" s="41">
        <f t="shared" si="88"/>
        <v>1.4729999999999999</v>
      </c>
      <c r="BD415" s="41">
        <f t="shared" si="88"/>
        <v>1.4414666666666667</v>
      </c>
      <c r="BE415" s="41">
        <f t="shared" si="88"/>
        <v>1.4099333333333333</v>
      </c>
      <c r="BF415" s="41">
        <f t="shared" si="88"/>
        <v>1.3784000000000001</v>
      </c>
      <c r="BG415" s="41">
        <f t="shared" si="88"/>
        <v>1.3468666666666667</v>
      </c>
      <c r="BH415" s="41">
        <f t="shared" si="88"/>
        <v>1.3153333333333332</v>
      </c>
      <c r="BI415" s="41">
        <f t="shared" si="88"/>
        <v>1.2838000000000001</v>
      </c>
      <c r="BJ415" s="41">
        <f t="shared" si="88"/>
        <v>1.2522666666666666</v>
      </c>
      <c r="BK415" s="41">
        <f t="shared" si="88"/>
        <v>1.2207333333333334</v>
      </c>
      <c r="BL415" s="41">
        <f t="shared" si="88"/>
        <v>1.1892</v>
      </c>
      <c r="BM415" s="41">
        <f t="shared" si="88"/>
        <v>1.1576666666666666</v>
      </c>
      <c r="BN415" s="41">
        <f t="shared" si="88"/>
        <v>1.1261333333333332</v>
      </c>
      <c r="BO415" s="41">
        <f t="shared" si="88"/>
        <v>1.0946</v>
      </c>
      <c r="BP415" s="41">
        <f t="shared" si="88"/>
        <v>1.0630666666666666</v>
      </c>
      <c r="BQ415" s="41">
        <f t="shared" si="88"/>
        <v>1.0315333333333334</v>
      </c>
      <c r="BR415" s="41">
        <f t="shared" si="88"/>
        <v>1</v>
      </c>
      <c r="BV415" s="34"/>
      <c r="BW415" s="7" t="s">
        <v>20</v>
      </c>
      <c r="BX415" s="7" t="s">
        <v>16</v>
      </c>
      <c r="BY415" s="140"/>
      <c r="BZ415" s="41">
        <f t="shared" si="89"/>
        <v>1.101</v>
      </c>
      <c r="CA415" s="41">
        <f t="shared" si="89"/>
        <v>1.101</v>
      </c>
      <c r="CB415" s="41">
        <f t="shared" si="89"/>
        <v>1.101</v>
      </c>
      <c r="CC415" s="41">
        <f t="shared" si="89"/>
        <v>1.101</v>
      </c>
      <c r="CD415" s="41">
        <f t="shared" si="89"/>
        <v>1.101</v>
      </c>
      <c r="CE415" s="41">
        <f t="shared" si="89"/>
        <v>1.101</v>
      </c>
      <c r="CF415" s="41">
        <f t="shared" si="89"/>
        <v>1.101</v>
      </c>
      <c r="CG415" s="41">
        <f t="shared" si="89"/>
        <v>1.101</v>
      </c>
      <c r="CH415" s="41">
        <f t="shared" si="89"/>
        <v>1.101</v>
      </c>
      <c r="CI415" s="41">
        <f t="shared" si="89"/>
        <v>1.101</v>
      </c>
      <c r="CJ415" s="41">
        <f t="shared" si="89"/>
        <v>1.101</v>
      </c>
      <c r="CK415" s="41">
        <f t="shared" si="89"/>
        <v>1.101</v>
      </c>
      <c r="CL415" s="41">
        <f t="shared" si="89"/>
        <v>1.101</v>
      </c>
      <c r="CM415" s="41">
        <f t="shared" si="89"/>
        <v>1.101</v>
      </c>
      <c r="CN415" s="41">
        <f t="shared" si="89"/>
        <v>1.101</v>
      </c>
      <c r="CO415" s="41">
        <f t="shared" si="89"/>
        <v>1.0942666666666667</v>
      </c>
      <c r="CP415" s="41">
        <f t="shared" si="89"/>
        <v>1.0875333333333332</v>
      </c>
      <c r="CQ415" s="41">
        <f t="shared" si="89"/>
        <v>1.0808</v>
      </c>
      <c r="CR415" s="41">
        <f t="shared" si="89"/>
        <v>1.0740666666666667</v>
      </c>
      <c r="CS415" s="41">
        <f t="shared" si="89"/>
        <v>1.0673333333333332</v>
      </c>
      <c r="CT415" s="41">
        <f t="shared" si="89"/>
        <v>1.0606</v>
      </c>
      <c r="CU415" s="41">
        <f t="shared" si="89"/>
        <v>1.0538666666666667</v>
      </c>
      <c r="CV415" s="41">
        <f t="shared" si="89"/>
        <v>1.0471333333333332</v>
      </c>
      <c r="CW415" s="41">
        <f t="shared" si="89"/>
        <v>1.0404</v>
      </c>
      <c r="CX415" s="41">
        <f t="shared" si="89"/>
        <v>1.0336666666666667</v>
      </c>
      <c r="CY415" s="41">
        <f t="shared" si="89"/>
        <v>1.0269333333333333</v>
      </c>
      <c r="CZ415" s="41">
        <f t="shared" si="89"/>
        <v>1.0202</v>
      </c>
      <c r="DA415" s="41">
        <f t="shared" si="89"/>
        <v>1.0134666666666667</v>
      </c>
      <c r="DB415" s="41">
        <f t="shared" si="89"/>
        <v>1.0067333333333333</v>
      </c>
      <c r="DC415" s="41">
        <f t="shared" si="89"/>
        <v>1</v>
      </c>
      <c r="DG415" s="34"/>
      <c r="DH415" s="7" t="s">
        <v>20</v>
      </c>
      <c r="DI415" s="7" t="s">
        <v>16</v>
      </c>
      <c r="DJ415" s="140"/>
      <c r="DK415" s="41">
        <f t="shared" si="90"/>
        <v>1.034</v>
      </c>
      <c r="DL415" s="41">
        <f t="shared" si="90"/>
        <v>1.034</v>
      </c>
      <c r="DM415" s="41">
        <f t="shared" si="90"/>
        <v>1.034</v>
      </c>
      <c r="DN415" s="41">
        <f t="shared" si="90"/>
        <v>1.034</v>
      </c>
      <c r="DO415" s="41">
        <f t="shared" si="90"/>
        <v>1.034</v>
      </c>
      <c r="DP415" s="41">
        <f t="shared" si="90"/>
        <v>1.034</v>
      </c>
      <c r="DQ415" s="41">
        <f t="shared" si="90"/>
        <v>1.034</v>
      </c>
      <c r="DR415" s="41">
        <f t="shared" si="90"/>
        <v>1.034</v>
      </c>
      <c r="DS415" s="41">
        <f t="shared" si="90"/>
        <v>1.034</v>
      </c>
      <c r="DT415" s="41">
        <f t="shared" si="90"/>
        <v>1.034</v>
      </c>
      <c r="DU415" s="41">
        <f t="shared" si="90"/>
        <v>1.034</v>
      </c>
      <c r="DV415" s="41">
        <f t="shared" si="90"/>
        <v>1.034</v>
      </c>
      <c r="DW415" s="41">
        <f t="shared" si="90"/>
        <v>1.034</v>
      </c>
      <c r="DX415" s="41">
        <f t="shared" si="90"/>
        <v>1.034</v>
      </c>
      <c r="DY415" s="41">
        <f t="shared" si="90"/>
        <v>1.034</v>
      </c>
      <c r="DZ415" s="41">
        <f t="shared" si="90"/>
        <v>1.0317333333333334</v>
      </c>
      <c r="EA415" s="41">
        <f t="shared" si="90"/>
        <v>1.0294666666666668</v>
      </c>
      <c r="EB415" s="41">
        <f t="shared" si="90"/>
        <v>1.0272000000000001</v>
      </c>
      <c r="EC415" s="41">
        <f t="shared" si="90"/>
        <v>1.0249333333333333</v>
      </c>
      <c r="ED415" s="41">
        <f t="shared" si="90"/>
        <v>1.0226666666666666</v>
      </c>
      <c r="EE415" s="41">
        <f t="shared" si="90"/>
        <v>1.0204</v>
      </c>
      <c r="EF415" s="41">
        <f t="shared" si="90"/>
        <v>1.0181333333333333</v>
      </c>
      <c r="EG415" s="41">
        <f t="shared" si="90"/>
        <v>1.0158666666666667</v>
      </c>
      <c r="EH415" s="41">
        <f t="shared" si="90"/>
        <v>1.0136000000000001</v>
      </c>
      <c r="EI415" s="41">
        <f t="shared" si="90"/>
        <v>1.0113333333333334</v>
      </c>
      <c r="EJ415" s="41">
        <f t="shared" si="90"/>
        <v>1.0090666666666666</v>
      </c>
      <c r="EK415" s="41">
        <f t="shared" si="90"/>
        <v>1.0067999999999999</v>
      </c>
      <c r="EL415" s="41">
        <f t="shared" si="90"/>
        <v>1.0045333333333333</v>
      </c>
      <c r="EM415" s="41">
        <f t="shared" si="90"/>
        <v>1.0022666666666666</v>
      </c>
      <c r="EN415" s="41">
        <f t="shared" si="90"/>
        <v>1</v>
      </c>
    </row>
    <row r="416" spans="1:144" x14ac:dyDescent="0.25">
      <c r="A416" s="34"/>
      <c r="B416" s="7" t="s">
        <v>20</v>
      </c>
      <c r="C416" s="7" t="s">
        <v>19</v>
      </c>
      <c r="D416" s="140"/>
      <c r="E416" s="41">
        <f t="shared" si="87"/>
        <v>1.008</v>
      </c>
      <c r="F416" s="41">
        <f t="shared" si="87"/>
        <v>1.008</v>
      </c>
      <c r="G416" s="41">
        <f t="shared" si="87"/>
        <v>1.008</v>
      </c>
      <c r="H416" s="41">
        <f t="shared" si="87"/>
        <v>1.008</v>
      </c>
      <c r="I416" s="41">
        <f t="shared" si="87"/>
        <v>1.008</v>
      </c>
      <c r="J416" s="41">
        <f t="shared" si="87"/>
        <v>1.008</v>
      </c>
      <c r="K416" s="41">
        <f t="shared" si="87"/>
        <v>1.008</v>
      </c>
      <c r="L416" s="41">
        <f t="shared" si="87"/>
        <v>1.008</v>
      </c>
      <c r="M416" s="41">
        <f t="shared" si="87"/>
        <v>1.008</v>
      </c>
      <c r="N416" s="41">
        <f t="shared" si="87"/>
        <v>1.008</v>
      </c>
      <c r="O416" s="41">
        <f t="shared" si="87"/>
        <v>1.008</v>
      </c>
      <c r="P416" s="41">
        <f t="shared" si="87"/>
        <v>1.008</v>
      </c>
      <c r="Q416" s="41">
        <f t="shared" si="87"/>
        <v>1.008</v>
      </c>
      <c r="R416" s="41">
        <f t="shared" si="87"/>
        <v>1.008</v>
      </c>
      <c r="S416" s="41">
        <f t="shared" si="87"/>
        <v>1.008</v>
      </c>
      <c r="T416" s="41">
        <f t="shared" si="87"/>
        <v>1.0074666666666667</v>
      </c>
      <c r="U416" s="41">
        <f t="shared" si="87"/>
        <v>1.0069333333333332</v>
      </c>
      <c r="V416" s="41">
        <f t="shared" si="87"/>
        <v>1.0064</v>
      </c>
      <c r="W416" s="41">
        <f t="shared" si="87"/>
        <v>1.0058666666666667</v>
      </c>
      <c r="X416" s="41">
        <f t="shared" si="87"/>
        <v>1.0053333333333334</v>
      </c>
      <c r="Y416" s="41">
        <f t="shared" si="87"/>
        <v>1.0047999999999999</v>
      </c>
      <c r="Z416" s="41">
        <f t="shared" si="87"/>
        <v>1.0042666666666666</v>
      </c>
      <c r="AA416" s="41">
        <f t="shared" si="87"/>
        <v>1.0037333333333334</v>
      </c>
      <c r="AB416" s="41">
        <f t="shared" si="87"/>
        <v>1.0032000000000001</v>
      </c>
      <c r="AC416" s="41">
        <f t="shared" si="87"/>
        <v>1.0026666666666666</v>
      </c>
      <c r="AD416" s="41">
        <f t="shared" si="87"/>
        <v>1.0021333333333333</v>
      </c>
      <c r="AE416" s="41">
        <f t="shared" si="87"/>
        <v>1.0016</v>
      </c>
      <c r="AF416" s="41">
        <f t="shared" si="87"/>
        <v>1.0010666666666668</v>
      </c>
      <c r="AG416" s="41">
        <f t="shared" si="87"/>
        <v>1.0005333333333333</v>
      </c>
      <c r="AH416" s="41">
        <f t="shared" si="87"/>
        <v>1</v>
      </c>
      <c r="AK416" s="34"/>
      <c r="AL416" s="7" t="s">
        <v>20</v>
      </c>
      <c r="AM416" s="7" t="s">
        <v>19</v>
      </c>
      <c r="AN416" s="140"/>
      <c r="AO416" s="41">
        <f t="shared" si="88"/>
        <v>1.4729999999999999</v>
      </c>
      <c r="AP416" s="41">
        <f t="shared" si="88"/>
        <v>1.4729999999999999</v>
      </c>
      <c r="AQ416" s="41">
        <f t="shared" si="88"/>
        <v>1.4729999999999999</v>
      </c>
      <c r="AR416" s="41">
        <f t="shared" si="88"/>
        <v>1.4729999999999999</v>
      </c>
      <c r="AS416" s="41">
        <f t="shared" si="88"/>
        <v>1.4729999999999999</v>
      </c>
      <c r="AT416" s="41">
        <f t="shared" si="88"/>
        <v>1.4729999999999999</v>
      </c>
      <c r="AU416" s="41">
        <f t="shared" si="88"/>
        <v>1.4729999999999999</v>
      </c>
      <c r="AV416" s="41">
        <f t="shared" si="88"/>
        <v>1.4729999999999999</v>
      </c>
      <c r="AW416" s="41">
        <f t="shared" si="88"/>
        <v>1.4729999999999999</v>
      </c>
      <c r="AX416" s="41">
        <f t="shared" si="88"/>
        <v>1.4729999999999999</v>
      </c>
      <c r="AY416" s="41">
        <f t="shared" si="88"/>
        <v>1.4729999999999999</v>
      </c>
      <c r="AZ416" s="41">
        <f t="shared" si="88"/>
        <v>1.4729999999999999</v>
      </c>
      <c r="BA416" s="41">
        <f t="shared" si="88"/>
        <v>1.4729999999999999</v>
      </c>
      <c r="BB416" s="41">
        <f t="shared" si="88"/>
        <v>1.4729999999999999</v>
      </c>
      <c r="BC416" s="41">
        <f t="shared" si="88"/>
        <v>1.4729999999999999</v>
      </c>
      <c r="BD416" s="41">
        <f t="shared" si="88"/>
        <v>1.4414666666666667</v>
      </c>
      <c r="BE416" s="41">
        <f t="shared" si="88"/>
        <v>1.4099333333333333</v>
      </c>
      <c r="BF416" s="41">
        <f t="shared" si="88"/>
        <v>1.3784000000000001</v>
      </c>
      <c r="BG416" s="41">
        <f t="shared" si="88"/>
        <v>1.3468666666666667</v>
      </c>
      <c r="BH416" s="41">
        <f t="shared" si="88"/>
        <v>1.3153333333333332</v>
      </c>
      <c r="BI416" s="41">
        <f t="shared" si="88"/>
        <v>1.2838000000000001</v>
      </c>
      <c r="BJ416" s="41">
        <f t="shared" si="88"/>
        <v>1.2522666666666666</v>
      </c>
      <c r="BK416" s="41">
        <f t="shared" si="88"/>
        <v>1.2207333333333334</v>
      </c>
      <c r="BL416" s="41">
        <f t="shared" si="88"/>
        <v>1.1892</v>
      </c>
      <c r="BM416" s="41">
        <f t="shared" si="88"/>
        <v>1.1576666666666666</v>
      </c>
      <c r="BN416" s="41">
        <f t="shared" si="88"/>
        <v>1.1261333333333332</v>
      </c>
      <c r="BO416" s="41">
        <f t="shared" si="88"/>
        <v>1.0946</v>
      </c>
      <c r="BP416" s="41">
        <f t="shared" si="88"/>
        <v>1.0630666666666666</v>
      </c>
      <c r="BQ416" s="41">
        <f t="shared" si="88"/>
        <v>1.0315333333333334</v>
      </c>
      <c r="BR416" s="41">
        <f t="shared" si="88"/>
        <v>1</v>
      </c>
      <c r="BV416" s="34"/>
      <c r="BW416" s="7" t="s">
        <v>20</v>
      </c>
      <c r="BX416" s="7" t="s">
        <v>19</v>
      </c>
      <c r="BY416" s="140"/>
      <c r="BZ416" s="41">
        <f t="shared" si="89"/>
        <v>1.151</v>
      </c>
      <c r="CA416" s="41">
        <f t="shared" si="89"/>
        <v>1.151</v>
      </c>
      <c r="CB416" s="41">
        <f t="shared" si="89"/>
        <v>1.151</v>
      </c>
      <c r="CC416" s="41">
        <f t="shared" si="89"/>
        <v>1.151</v>
      </c>
      <c r="CD416" s="41">
        <f t="shared" si="89"/>
        <v>1.151</v>
      </c>
      <c r="CE416" s="41">
        <f t="shared" si="89"/>
        <v>1.151</v>
      </c>
      <c r="CF416" s="41">
        <f t="shared" si="89"/>
        <v>1.151</v>
      </c>
      <c r="CG416" s="41">
        <f t="shared" si="89"/>
        <v>1.151</v>
      </c>
      <c r="CH416" s="41">
        <f t="shared" si="89"/>
        <v>1.151</v>
      </c>
      <c r="CI416" s="41">
        <f t="shared" si="89"/>
        <v>1.151</v>
      </c>
      <c r="CJ416" s="41">
        <f t="shared" si="89"/>
        <v>1.151</v>
      </c>
      <c r="CK416" s="41">
        <f t="shared" si="89"/>
        <v>1.151</v>
      </c>
      <c r="CL416" s="41">
        <f t="shared" si="89"/>
        <v>1.151</v>
      </c>
      <c r="CM416" s="41">
        <f t="shared" si="89"/>
        <v>1.151</v>
      </c>
      <c r="CN416" s="41">
        <f t="shared" si="89"/>
        <v>1.151</v>
      </c>
      <c r="CO416" s="41">
        <f t="shared" si="89"/>
        <v>1.1409333333333334</v>
      </c>
      <c r="CP416" s="41">
        <f t="shared" si="89"/>
        <v>1.1308666666666667</v>
      </c>
      <c r="CQ416" s="41">
        <f t="shared" si="89"/>
        <v>1.1208</v>
      </c>
      <c r="CR416" s="41">
        <f t="shared" si="89"/>
        <v>1.1107333333333334</v>
      </c>
      <c r="CS416" s="41">
        <f t="shared" si="89"/>
        <v>1.1006666666666667</v>
      </c>
      <c r="CT416" s="41">
        <f t="shared" si="89"/>
        <v>1.0906</v>
      </c>
      <c r="CU416" s="41">
        <f t="shared" si="89"/>
        <v>1.0805333333333333</v>
      </c>
      <c r="CV416" s="41">
        <f t="shared" si="89"/>
        <v>1.0704666666666667</v>
      </c>
      <c r="CW416" s="41">
        <f t="shared" si="89"/>
        <v>1.0604</v>
      </c>
      <c r="CX416" s="41">
        <f t="shared" si="89"/>
        <v>1.0503333333333333</v>
      </c>
      <c r="CY416" s="41">
        <f t="shared" si="89"/>
        <v>1.0402666666666667</v>
      </c>
      <c r="CZ416" s="41">
        <f t="shared" si="89"/>
        <v>1.0302</v>
      </c>
      <c r="DA416" s="41">
        <f t="shared" si="89"/>
        <v>1.0201333333333333</v>
      </c>
      <c r="DB416" s="41">
        <f t="shared" si="89"/>
        <v>1.0100666666666667</v>
      </c>
      <c r="DC416" s="41">
        <f t="shared" si="89"/>
        <v>1</v>
      </c>
      <c r="DG416" s="34"/>
      <c r="DH416" s="7" t="s">
        <v>20</v>
      </c>
      <c r="DI416" s="7" t="s">
        <v>19</v>
      </c>
      <c r="DJ416" s="140"/>
      <c r="DK416" s="41">
        <f t="shared" si="90"/>
        <v>1.0269999999999999</v>
      </c>
      <c r="DL416" s="41">
        <f t="shared" si="90"/>
        <v>1.0269999999999999</v>
      </c>
      <c r="DM416" s="41">
        <f t="shared" si="90"/>
        <v>1.0269999999999999</v>
      </c>
      <c r="DN416" s="41">
        <f t="shared" si="90"/>
        <v>1.0269999999999999</v>
      </c>
      <c r="DO416" s="41">
        <f t="shared" si="90"/>
        <v>1.0269999999999999</v>
      </c>
      <c r="DP416" s="41">
        <f t="shared" si="90"/>
        <v>1.0269999999999999</v>
      </c>
      <c r="DQ416" s="41">
        <f t="shared" si="90"/>
        <v>1.0269999999999999</v>
      </c>
      <c r="DR416" s="41">
        <f t="shared" si="90"/>
        <v>1.0269999999999999</v>
      </c>
      <c r="DS416" s="41">
        <f t="shared" si="90"/>
        <v>1.0269999999999999</v>
      </c>
      <c r="DT416" s="41">
        <f t="shared" si="90"/>
        <v>1.0269999999999999</v>
      </c>
      <c r="DU416" s="41">
        <f t="shared" si="90"/>
        <v>1.0269999999999999</v>
      </c>
      <c r="DV416" s="41">
        <f t="shared" si="90"/>
        <v>1.0269999999999999</v>
      </c>
      <c r="DW416" s="41">
        <f t="shared" si="90"/>
        <v>1.0269999999999999</v>
      </c>
      <c r="DX416" s="41">
        <f t="shared" si="90"/>
        <v>1.0269999999999999</v>
      </c>
      <c r="DY416" s="41">
        <f t="shared" si="90"/>
        <v>1.0269999999999999</v>
      </c>
      <c r="DZ416" s="41">
        <f t="shared" si="90"/>
        <v>1.0251999999999999</v>
      </c>
      <c r="EA416" s="41">
        <f t="shared" si="90"/>
        <v>1.0234000000000001</v>
      </c>
      <c r="EB416" s="41">
        <f t="shared" si="90"/>
        <v>1.0216000000000001</v>
      </c>
      <c r="EC416" s="41">
        <f t="shared" si="90"/>
        <v>1.0198</v>
      </c>
      <c r="ED416" s="41">
        <f t="shared" si="90"/>
        <v>1.018</v>
      </c>
      <c r="EE416" s="41">
        <f t="shared" si="90"/>
        <v>1.0162</v>
      </c>
      <c r="EF416" s="41">
        <f t="shared" si="90"/>
        <v>1.0144</v>
      </c>
      <c r="EG416" s="41">
        <f t="shared" si="90"/>
        <v>1.0125999999999999</v>
      </c>
      <c r="EH416" s="41">
        <f t="shared" si="90"/>
        <v>1.0107999999999999</v>
      </c>
      <c r="EI416" s="41">
        <f t="shared" si="90"/>
        <v>1.0089999999999999</v>
      </c>
      <c r="EJ416" s="41">
        <f t="shared" si="90"/>
        <v>1.0072000000000001</v>
      </c>
      <c r="EK416" s="41">
        <f t="shared" si="90"/>
        <v>1.0054000000000001</v>
      </c>
      <c r="EL416" s="41">
        <f t="shared" si="90"/>
        <v>1.0036</v>
      </c>
      <c r="EM416" s="41">
        <f t="shared" si="90"/>
        <v>1.0018</v>
      </c>
      <c r="EN416" s="41">
        <f t="shared" si="90"/>
        <v>1</v>
      </c>
    </row>
    <row r="417" spans="1:144" x14ac:dyDescent="0.25">
      <c r="A417" s="34"/>
      <c r="B417" s="7" t="s">
        <v>20</v>
      </c>
      <c r="C417" s="7" t="s">
        <v>31</v>
      </c>
      <c r="D417" s="140"/>
      <c r="E417" s="41">
        <f t="shared" si="87"/>
        <v>1.008</v>
      </c>
      <c r="F417" s="41">
        <f t="shared" si="87"/>
        <v>1.008</v>
      </c>
      <c r="G417" s="41">
        <f t="shared" si="87"/>
        <v>1.008</v>
      </c>
      <c r="H417" s="41">
        <f t="shared" si="87"/>
        <v>1.008</v>
      </c>
      <c r="I417" s="41">
        <f t="shared" si="87"/>
        <v>1.008</v>
      </c>
      <c r="J417" s="41">
        <f t="shared" si="87"/>
        <v>1.008</v>
      </c>
      <c r="K417" s="41">
        <f t="shared" si="87"/>
        <v>1.008</v>
      </c>
      <c r="L417" s="41">
        <f t="shared" si="87"/>
        <v>1.008</v>
      </c>
      <c r="M417" s="41">
        <f t="shared" si="87"/>
        <v>1.008</v>
      </c>
      <c r="N417" s="41">
        <f t="shared" si="87"/>
        <v>1.008</v>
      </c>
      <c r="O417" s="41">
        <f t="shared" si="87"/>
        <v>1.008</v>
      </c>
      <c r="P417" s="41">
        <f t="shared" si="87"/>
        <v>1.008</v>
      </c>
      <c r="Q417" s="41">
        <f t="shared" si="87"/>
        <v>1.008</v>
      </c>
      <c r="R417" s="41">
        <f t="shared" si="87"/>
        <v>1.008</v>
      </c>
      <c r="S417" s="41">
        <f t="shared" si="87"/>
        <v>1.008</v>
      </c>
      <c r="T417" s="41">
        <f t="shared" si="87"/>
        <v>1.0074666666666667</v>
      </c>
      <c r="U417" s="41">
        <f t="shared" si="87"/>
        <v>1.0069333333333332</v>
      </c>
      <c r="V417" s="41">
        <f t="shared" si="87"/>
        <v>1.0064</v>
      </c>
      <c r="W417" s="41">
        <f t="shared" si="87"/>
        <v>1.0058666666666667</v>
      </c>
      <c r="X417" s="41">
        <f t="shared" si="87"/>
        <v>1.0053333333333334</v>
      </c>
      <c r="Y417" s="41">
        <f t="shared" si="87"/>
        <v>1.0047999999999999</v>
      </c>
      <c r="Z417" s="41">
        <f t="shared" si="87"/>
        <v>1.0042666666666666</v>
      </c>
      <c r="AA417" s="41">
        <f t="shared" si="87"/>
        <v>1.0037333333333334</v>
      </c>
      <c r="AB417" s="41">
        <f t="shared" si="87"/>
        <v>1.0032000000000001</v>
      </c>
      <c r="AC417" s="41">
        <f t="shared" si="87"/>
        <v>1.0026666666666666</v>
      </c>
      <c r="AD417" s="41">
        <f t="shared" si="87"/>
        <v>1.0021333333333333</v>
      </c>
      <c r="AE417" s="41">
        <f t="shared" si="87"/>
        <v>1.0016</v>
      </c>
      <c r="AF417" s="41">
        <f t="shared" si="87"/>
        <v>1.0010666666666668</v>
      </c>
      <c r="AG417" s="41">
        <f t="shared" si="87"/>
        <v>1.0005333333333333</v>
      </c>
      <c r="AH417" s="41">
        <f t="shared" si="87"/>
        <v>1</v>
      </c>
      <c r="AK417" s="34"/>
      <c r="AL417" s="7" t="s">
        <v>20</v>
      </c>
      <c r="AM417" s="7" t="s">
        <v>31</v>
      </c>
      <c r="AN417" s="140"/>
      <c r="AO417" s="41">
        <f t="shared" si="88"/>
        <v>1.4729999999999999</v>
      </c>
      <c r="AP417" s="41">
        <f t="shared" si="88"/>
        <v>1.4729999999999999</v>
      </c>
      <c r="AQ417" s="41">
        <f t="shared" si="88"/>
        <v>1.4729999999999999</v>
      </c>
      <c r="AR417" s="41">
        <f t="shared" si="88"/>
        <v>1.4729999999999999</v>
      </c>
      <c r="AS417" s="41">
        <f t="shared" si="88"/>
        <v>1.4729999999999999</v>
      </c>
      <c r="AT417" s="41">
        <f t="shared" si="88"/>
        <v>1.4729999999999999</v>
      </c>
      <c r="AU417" s="41">
        <f t="shared" si="88"/>
        <v>1.4729999999999999</v>
      </c>
      <c r="AV417" s="41">
        <f t="shared" si="88"/>
        <v>1.4729999999999999</v>
      </c>
      <c r="AW417" s="41">
        <f t="shared" si="88"/>
        <v>1.4729999999999999</v>
      </c>
      <c r="AX417" s="41">
        <f t="shared" si="88"/>
        <v>1.4729999999999999</v>
      </c>
      <c r="AY417" s="41">
        <f t="shared" si="88"/>
        <v>1.4729999999999999</v>
      </c>
      <c r="AZ417" s="41">
        <f t="shared" si="88"/>
        <v>1.4729999999999999</v>
      </c>
      <c r="BA417" s="41">
        <f t="shared" si="88"/>
        <v>1.4729999999999999</v>
      </c>
      <c r="BB417" s="41">
        <f t="shared" si="88"/>
        <v>1.4729999999999999</v>
      </c>
      <c r="BC417" s="41">
        <f t="shared" si="88"/>
        <v>1.4729999999999999</v>
      </c>
      <c r="BD417" s="41">
        <f t="shared" si="88"/>
        <v>1.4414666666666667</v>
      </c>
      <c r="BE417" s="41">
        <f t="shared" si="88"/>
        <v>1.4099333333333333</v>
      </c>
      <c r="BF417" s="41">
        <f t="shared" si="88"/>
        <v>1.3784000000000001</v>
      </c>
      <c r="BG417" s="41">
        <f t="shared" si="88"/>
        <v>1.3468666666666667</v>
      </c>
      <c r="BH417" s="41">
        <f t="shared" si="88"/>
        <v>1.3153333333333332</v>
      </c>
      <c r="BI417" s="41">
        <f t="shared" si="88"/>
        <v>1.2838000000000001</v>
      </c>
      <c r="BJ417" s="41">
        <f t="shared" si="88"/>
        <v>1.2522666666666666</v>
      </c>
      <c r="BK417" s="41">
        <f t="shared" si="88"/>
        <v>1.2207333333333334</v>
      </c>
      <c r="BL417" s="41">
        <f t="shared" si="88"/>
        <v>1.1892</v>
      </c>
      <c r="BM417" s="41">
        <f t="shared" si="88"/>
        <v>1.1576666666666666</v>
      </c>
      <c r="BN417" s="41">
        <f t="shared" si="88"/>
        <v>1.1261333333333332</v>
      </c>
      <c r="BO417" s="41">
        <f t="shared" si="88"/>
        <v>1.0946</v>
      </c>
      <c r="BP417" s="41">
        <f t="shared" si="88"/>
        <v>1.0630666666666666</v>
      </c>
      <c r="BQ417" s="41">
        <f t="shared" si="88"/>
        <v>1.0315333333333334</v>
      </c>
      <c r="BR417" s="41">
        <f t="shared" si="88"/>
        <v>1</v>
      </c>
      <c r="BV417" s="34"/>
      <c r="BW417" s="7" t="s">
        <v>20</v>
      </c>
      <c r="BX417" s="7" t="s">
        <v>31</v>
      </c>
      <c r="BY417" s="140"/>
      <c r="BZ417" s="41">
        <f t="shared" si="89"/>
        <v>1.151</v>
      </c>
      <c r="CA417" s="41">
        <f t="shared" si="89"/>
        <v>1.151</v>
      </c>
      <c r="CB417" s="41">
        <f t="shared" si="89"/>
        <v>1.151</v>
      </c>
      <c r="CC417" s="41">
        <f t="shared" si="89"/>
        <v>1.151</v>
      </c>
      <c r="CD417" s="41">
        <f t="shared" si="89"/>
        <v>1.151</v>
      </c>
      <c r="CE417" s="41">
        <f t="shared" si="89"/>
        <v>1.151</v>
      </c>
      <c r="CF417" s="41">
        <f t="shared" si="89"/>
        <v>1.151</v>
      </c>
      <c r="CG417" s="41">
        <f t="shared" si="89"/>
        <v>1.151</v>
      </c>
      <c r="CH417" s="41">
        <f t="shared" si="89"/>
        <v>1.151</v>
      </c>
      <c r="CI417" s="41">
        <f t="shared" si="89"/>
        <v>1.151</v>
      </c>
      <c r="CJ417" s="41">
        <f t="shared" si="89"/>
        <v>1.151</v>
      </c>
      <c r="CK417" s="41">
        <f t="shared" si="89"/>
        <v>1.151</v>
      </c>
      <c r="CL417" s="41">
        <f t="shared" si="89"/>
        <v>1.151</v>
      </c>
      <c r="CM417" s="41">
        <f t="shared" si="89"/>
        <v>1.151</v>
      </c>
      <c r="CN417" s="41">
        <f t="shared" si="89"/>
        <v>1.151</v>
      </c>
      <c r="CO417" s="41">
        <f t="shared" si="89"/>
        <v>1.1409333333333334</v>
      </c>
      <c r="CP417" s="41">
        <f t="shared" si="89"/>
        <v>1.1308666666666667</v>
      </c>
      <c r="CQ417" s="41">
        <f t="shared" si="89"/>
        <v>1.1208</v>
      </c>
      <c r="CR417" s="41">
        <f t="shared" si="89"/>
        <v>1.1107333333333334</v>
      </c>
      <c r="CS417" s="41">
        <f t="shared" si="89"/>
        <v>1.1006666666666667</v>
      </c>
      <c r="CT417" s="41">
        <f t="shared" si="89"/>
        <v>1.0906</v>
      </c>
      <c r="CU417" s="41">
        <f t="shared" si="89"/>
        <v>1.0805333333333333</v>
      </c>
      <c r="CV417" s="41">
        <f t="shared" si="89"/>
        <v>1.0704666666666667</v>
      </c>
      <c r="CW417" s="41">
        <f t="shared" si="89"/>
        <v>1.0604</v>
      </c>
      <c r="CX417" s="41">
        <f t="shared" si="89"/>
        <v>1.0503333333333333</v>
      </c>
      <c r="CY417" s="41">
        <f t="shared" si="89"/>
        <v>1.0402666666666667</v>
      </c>
      <c r="CZ417" s="41">
        <f t="shared" si="89"/>
        <v>1.0302</v>
      </c>
      <c r="DA417" s="41">
        <f t="shared" si="89"/>
        <v>1.0201333333333333</v>
      </c>
      <c r="DB417" s="41">
        <f t="shared" si="89"/>
        <v>1.0100666666666667</v>
      </c>
      <c r="DC417" s="41">
        <f t="shared" si="89"/>
        <v>1</v>
      </c>
      <c r="DG417" s="34"/>
      <c r="DH417" s="7" t="s">
        <v>20</v>
      </c>
      <c r="DI417" s="7" t="s">
        <v>31</v>
      </c>
      <c r="DJ417" s="140"/>
      <c r="DK417" s="41">
        <f t="shared" si="90"/>
        <v>1.0269999999999999</v>
      </c>
      <c r="DL417" s="41">
        <f t="shared" si="90"/>
        <v>1.0269999999999999</v>
      </c>
      <c r="DM417" s="41">
        <f t="shared" si="90"/>
        <v>1.0269999999999999</v>
      </c>
      <c r="DN417" s="41">
        <f t="shared" si="90"/>
        <v>1.0269999999999999</v>
      </c>
      <c r="DO417" s="41">
        <f t="shared" si="90"/>
        <v>1.0269999999999999</v>
      </c>
      <c r="DP417" s="41">
        <f t="shared" si="90"/>
        <v>1.0269999999999999</v>
      </c>
      <c r="DQ417" s="41">
        <f t="shared" si="90"/>
        <v>1.0269999999999999</v>
      </c>
      <c r="DR417" s="41">
        <f t="shared" si="90"/>
        <v>1.0269999999999999</v>
      </c>
      <c r="DS417" s="41">
        <f t="shared" si="90"/>
        <v>1.0269999999999999</v>
      </c>
      <c r="DT417" s="41">
        <f t="shared" si="90"/>
        <v>1.0269999999999999</v>
      </c>
      <c r="DU417" s="41">
        <f t="shared" si="90"/>
        <v>1.0269999999999999</v>
      </c>
      <c r="DV417" s="41">
        <f t="shared" si="90"/>
        <v>1.0269999999999999</v>
      </c>
      <c r="DW417" s="41">
        <f t="shared" si="90"/>
        <v>1.0269999999999999</v>
      </c>
      <c r="DX417" s="41">
        <f t="shared" si="90"/>
        <v>1.0269999999999999</v>
      </c>
      <c r="DY417" s="41">
        <f t="shared" si="90"/>
        <v>1.0269999999999999</v>
      </c>
      <c r="DZ417" s="41">
        <f t="shared" si="90"/>
        <v>1.0251999999999999</v>
      </c>
      <c r="EA417" s="41">
        <f t="shared" si="90"/>
        <v>1.0234000000000001</v>
      </c>
      <c r="EB417" s="41">
        <f t="shared" si="90"/>
        <v>1.0216000000000001</v>
      </c>
      <c r="EC417" s="41">
        <f t="shared" si="90"/>
        <v>1.0198</v>
      </c>
      <c r="ED417" s="41">
        <f t="shared" si="90"/>
        <v>1.018</v>
      </c>
      <c r="EE417" s="41">
        <f t="shared" si="90"/>
        <v>1.0162</v>
      </c>
      <c r="EF417" s="41">
        <f t="shared" si="90"/>
        <v>1.0144</v>
      </c>
      <c r="EG417" s="41">
        <f t="shared" si="90"/>
        <v>1.0125999999999999</v>
      </c>
      <c r="EH417" s="41">
        <f t="shared" si="90"/>
        <v>1.0107999999999999</v>
      </c>
      <c r="EI417" s="41">
        <f t="shared" si="90"/>
        <v>1.0089999999999999</v>
      </c>
      <c r="EJ417" s="41">
        <f t="shared" si="90"/>
        <v>1.0072000000000001</v>
      </c>
      <c r="EK417" s="41">
        <f t="shared" si="90"/>
        <v>1.0054000000000001</v>
      </c>
      <c r="EL417" s="41">
        <f t="shared" si="90"/>
        <v>1.0036</v>
      </c>
      <c r="EM417" s="41">
        <f t="shared" si="90"/>
        <v>1.0018</v>
      </c>
      <c r="EN417" s="41">
        <f t="shared" si="90"/>
        <v>1</v>
      </c>
    </row>
    <row r="418" spans="1:144" x14ac:dyDescent="0.25">
      <c r="A418" s="34"/>
      <c r="B418" s="7" t="s">
        <v>20</v>
      </c>
      <c r="C418" s="7" t="s">
        <v>35</v>
      </c>
      <c r="D418" s="140"/>
      <c r="E418" s="41">
        <f t="shared" si="87"/>
        <v>1.008</v>
      </c>
      <c r="F418" s="41">
        <f t="shared" si="87"/>
        <v>1.008</v>
      </c>
      <c r="G418" s="41">
        <f t="shared" si="87"/>
        <v>1.008</v>
      </c>
      <c r="H418" s="41">
        <f t="shared" si="87"/>
        <v>1.008</v>
      </c>
      <c r="I418" s="41">
        <f t="shared" si="87"/>
        <v>1.008</v>
      </c>
      <c r="J418" s="41">
        <f t="shared" si="87"/>
        <v>1.008</v>
      </c>
      <c r="K418" s="41">
        <f t="shared" si="87"/>
        <v>1.008</v>
      </c>
      <c r="L418" s="41">
        <f t="shared" si="87"/>
        <v>1.008</v>
      </c>
      <c r="M418" s="41">
        <f t="shared" si="87"/>
        <v>1.008</v>
      </c>
      <c r="N418" s="41">
        <f t="shared" si="87"/>
        <v>1.008</v>
      </c>
      <c r="O418" s="41">
        <f t="shared" si="87"/>
        <v>1.008</v>
      </c>
      <c r="P418" s="41">
        <f t="shared" si="87"/>
        <v>1.008</v>
      </c>
      <c r="Q418" s="41">
        <f t="shared" si="87"/>
        <v>1.008</v>
      </c>
      <c r="R418" s="41">
        <f t="shared" si="87"/>
        <v>1.008</v>
      </c>
      <c r="S418" s="41">
        <f t="shared" si="87"/>
        <v>1.008</v>
      </c>
      <c r="T418" s="41">
        <f t="shared" si="87"/>
        <v>1.0074666666666667</v>
      </c>
      <c r="U418" s="41">
        <f t="shared" si="87"/>
        <v>1.0069333333333332</v>
      </c>
      <c r="V418" s="41">
        <f t="shared" si="87"/>
        <v>1.0064</v>
      </c>
      <c r="W418" s="41">
        <f t="shared" si="87"/>
        <v>1.0058666666666667</v>
      </c>
      <c r="X418" s="41">
        <f t="shared" si="87"/>
        <v>1.0053333333333334</v>
      </c>
      <c r="Y418" s="41">
        <f t="shared" si="87"/>
        <v>1.0047999999999999</v>
      </c>
      <c r="Z418" s="41">
        <f t="shared" si="87"/>
        <v>1.0042666666666666</v>
      </c>
      <c r="AA418" s="41">
        <f t="shared" si="87"/>
        <v>1.0037333333333334</v>
      </c>
      <c r="AB418" s="41">
        <f t="shared" si="87"/>
        <v>1.0032000000000001</v>
      </c>
      <c r="AC418" s="41">
        <f t="shared" si="87"/>
        <v>1.0026666666666666</v>
      </c>
      <c r="AD418" s="41">
        <f t="shared" si="87"/>
        <v>1.0021333333333333</v>
      </c>
      <c r="AE418" s="41">
        <f t="shared" si="87"/>
        <v>1.0016</v>
      </c>
      <c r="AF418" s="41">
        <f t="shared" si="87"/>
        <v>1.0010666666666668</v>
      </c>
      <c r="AG418" s="41">
        <f t="shared" si="87"/>
        <v>1.0005333333333333</v>
      </c>
      <c r="AH418" s="41">
        <f t="shared" si="87"/>
        <v>1</v>
      </c>
      <c r="AK418" s="34"/>
      <c r="AL418" s="7" t="s">
        <v>20</v>
      </c>
      <c r="AM418" s="7" t="s">
        <v>35</v>
      </c>
      <c r="AN418" s="140"/>
      <c r="AO418" s="41">
        <f t="shared" si="88"/>
        <v>1.4729999999999999</v>
      </c>
      <c r="AP418" s="41">
        <f t="shared" si="88"/>
        <v>1.4729999999999999</v>
      </c>
      <c r="AQ418" s="41">
        <f t="shared" si="88"/>
        <v>1.4729999999999999</v>
      </c>
      <c r="AR418" s="41">
        <f t="shared" si="88"/>
        <v>1.4729999999999999</v>
      </c>
      <c r="AS418" s="41">
        <f t="shared" si="88"/>
        <v>1.4729999999999999</v>
      </c>
      <c r="AT418" s="41">
        <f t="shared" si="88"/>
        <v>1.4729999999999999</v>
      </c>
      <c r="AU418" s="41">
        <f t="shared" si="88"/>
        <v>1.4729999999999999</v>
      </c>
      <c r="AV418" s="41">
        <f t="shared" si="88"/>
        <v>1.4729999999999999</v>
      </c>
      <c r="AW418" s="41">
        <f t="shared" si="88"/>
        <v>1.4729999999999999</v>
      </c>
      <c r="AX418" s="41">
        <f t="shared" si="88"/>
        <v>1.4729999999999999</v>
      </c>
      <c r="AY418" s="41">
        <f t="shared" si="88"/>
        <v>1.4729999999999999</v>
      </c>
      <c r="AZ418" s="41">
        <f t="shared" si="88"/>
        <v>1.4729999999999999</v>
      </c>
      <c r="BA418" s="41">
        <f t="shared" si="88"/>
        <v>1.4729999999999999</v>
      </c>
      <c r="BB418" s="41">
        <f t="shared" si="88"/>
        <v>1.4729999999999999</v>
      </c>
      <c r="BC418" s="41">
        <f t="shared" si="88"/>
        <v>1.4729999999999999</v>
      </c>
      <c r="BD418" s="41">
        <f t="shared" si="88"/>
        <v>1.4414666666666667</v>
      </c>
      <c r="BE418" s="41">
        <f t="shared" si="88"/>
        <v>1.4099333333333333</v>
      </c>
      <c r="BF418" s="41">
        <f t="shared" si="88"/>
        <v>1.3784000000000001</v>
      </c>
      <c r="BG418" s="41">
        <f t="shared" si="88"/>
        <v>1.3468666666666667</v>
      </c>
      <c r="BH418" s="41">
        <f t="shared" si="88"/>
        <v>1.3153333333333332</v>
      </c>
      <c r="BI418" s="41">
        <f t="shared" si="88"/>
        <v>1.2838000000000001</v>
      </c>
      <c r="BJ418" s="41">
        <f t="shared" si="88"/>
        <v>1.2522666666666666</v>
      </c>
      <c r="BK418" s="41">
        <f t="shared" si="88"/>
        <v>1.2207333333333334</v>
      </c>
      <c r="BL418" s="41">
        <f t="shared" si="88"/>
        <v>1.1892</v>
      </c>
      <c r="BM418" s="41">
        <f t="shared" si="88"/>
        <v>1.1576666666666666</v>
      </c>
      <c r="BN418" s="41">
        <f t="shared" si="88"/>
        <v>1.1261333333333332</v>
      </c>
      <c r="BO418" s="41">
        <f t="shared" si="88"/>
        <v>1.0946</v>
      </c>
      <c r="BP418" s="41">
        <f t="shared" si="88"/>
        <v>1.0630666666666666</v>
      </c>
      <c r="BQ418" s="41">
        <f t="shared" si="88"/>
        <v>1.0315333333333334</v>
      </c>
      <c r="BR418" s="41">
        <f t="shared" si="88"/>
        <v>1</v>
      </c>
      <c r="BV418" s="34"/>
      <c r="BW418" s="7" t="s">
        <v>20</v>
      </c>
      <c r="BX418" s="7" t="s">
        <v>35</v>
      </c>
      <c r="BY418" s="140"/>
      <c r="BZ418" s="41">
        <f t="shared" si="89"/>
        <v>1.151</v>
      </c>
      <c r="CA418" s="41">
        <f t="shared" si="89"/>
        <v>1.151</v>
      </c>
      <c r="CB418" s="41">
        <f t="shared" si="89"/>
        <v>1.151</v>
      </c>
      <c r="CC418" s="41">
        <f t="shared" si="89"/>
        <v>1.151</v>
      </c>
      <c r="CD418" s="41">
        <f t="shared" si="89"/>
        <v>1.151</v>
      </c>
      <c r="CE418" s="41">
        <f t="shared" si="89"/>
        <v>1.151</v>
      </c>
      <c r="CF418" s="41">
        <f t="shared" si="89"/>
        <v>1.151</v>
      </c>
      <c r="CG418" s="41">
        <f t="shared" si="89"/>
        <v>1.151</v>
      </c>
      <c r="CH418" s="41">
        <f t="shared" si="89"/>
        <v>1.151</v>
      </c>
      <c r="CI418" s="41">
        <f t="shared" si="89"/>
        <v>1.151</v>
      </c>
      <c r="CJ418" s="41">
        <f t="shared" si="89"/>
        <v>1.151</v>
      </c>
      <c r="CK418" s="41">
        <f t="shared" si="89"/>
        <v>1.151</v>
      </c>
      <c r="CL418" s="41">
        <f t="shared" si="89"/>
        <v>1.151</v>
      </c>
      <c r="CM418" s="41">
        <f t="shared" si="89"/>
        <v>1.151</v>
      </c>
      <c r="CN418" s="41">
        <f t="shared" si="89"/>
        <v>1.151</v>
      </c>
      <c r="CO418" s="41">
        <f t="shared" si="89"/>
        <v>1.1409333333333334</v>
      </c>
      <c r="CP418" s="41">
        <f t="shared" si="89"/>
        <v>1.1308666666666667</v>
      </c>
      <c r="CQ418" s="41">
        <f t="shared" si="89"/>
        <v>1.1208</v>
      </c>
      <c r="CR418" s="41">
        <f t="shared" si="89"/>
        <v>1.1107333333333334</v>
      </c>
      <c r="CS418" s="41">
        <f t="shared" si="89"/>
        <v>1.1006666666666667</v>
      </c>
      <c r="CT418" s="41">
        <f t="shared" si="89"/>
        <v>1.0906</v>
      </c>
      <c r="CU418" s="41">
        <f t="shared" si="89"/>
        <v>1.0805333333333333</v>
      </c>
      <c r="CV418" s="41">
        <f t="shared" si="89"/>
        <v>1.0704666666666667</v>
      </c>
      <c r="CW418" s="41">
        <f t="shared" si="89"/>
        <v>1.0604</v>
      </c>
      <c r="CX418" s="41">
        <f t="shared" si="89"/>
        <v>1.0503333333333333</v>
      </c>
      <c r="CY418" s="41">
        <f t="shared" si="89"/>
        <v>1.0402666666666667</v>
      </c>
      <c r="CZ418" s="41">
        <f t="shared" si="89"/>
        <v>1.0302</v>
      </c>
      <c r="DA418" s="41">
        <f t="shared" si="89"/>
        <v>1.0201333333333333</v>
      </c>
      <c r="DB418" s="41">
        <f t="shared" si="89"/>
        <v>1.0100666666666667</v>
      </c>
      <c r="DC418" s="41">
        <f t="shared" si="89"/>
        <v>1</v>
      </c>
      <c r="DG418" s="34"/>
      <c r="DH418" s="7" t="s">
        <v>20</v>
      </c>
      <c r="DI418" s="7" t="s">
        <v>35</v>
      </c>
      <c r="DJ418" s="140"/>
      <c r="DK418" s="41">
        <f t="shared" si="90"/>
        <v>1.0269999999999999</v>
      </c>
      <c r="DL418" s="41">
        <f t="shared" si="90"/>
        <v>1.0269999999999999</v>
      </c>
      <c r="DM418" s="41">
        <f t="shared" si="90"/>
        <v>1.0269999999999999</v>
      </c>
      <c r="DN418" s="41">
        <f t="shared" si="90"/>
        <v>1.0269999999999999</v>
      </c>
      <c r="DO418" s="41">
        <f t="shared" si="90"/>
        <v>1.0269999999999999</v>
      </c>
      <c r="DP418" s="41">
        <f t="shared" si="90"/>
        <v>1.0269999999999999</v>
      </c>
      <c r="DQ418" s="41">
        <f t="shared" si="90"/>
        <v>1.0269999999999999</v>
      </c>
      <c r="DR418" s="41">
        <f t="shared" si="90"/>
        <v>1.0269999999999999</v>
      </c>
      <c r="DS418" s="41">
        <f t="shared" si="90"/>
        <v>1.0269999999999999</v>
      </c>
      <c r="DT418" s="41">
        <f t="shared" si="90"/>
        <v>1.0269999999999999</v>
      </c>
      <c r="DU418" s="41">
        <f t="shared" si="90"/>
        <v>1.0269999999999999</v>
      </c>
      <c r="DV418" s="41">
        <f t="shared" si="90"/>
        <v>1.0269999999999999</v>
      </c>
      <c r="DW418" s="41">
        <f t="shared" si="90"/>
        <v>1.0269999999999999</v>
      </c>
      <c r="DX418" s="41">
        <f t="shared" si="90"/>
        <v>1.0269999999999999</v>
      </c>
      <c r="DY418" s="41">
        <f t="shared" si="90"/>
        <v>1.0269999999999999</v>
      </c>
      <c r="DZ418" s="41">
        <f t="shared" si="90"/>
        <v>1.0251999999999999</v>
      </c>
      <c r="EA418" s="41">
        <f t="shared" si="90"/>
        <v>1.0234000000000001</v>
      </c>
      <c r="EB418" s="41">
        <f t="shared" si="90"/>
        <v>1.0216000000000001</v>
      </c>
      <c r="EC418" s="41">
        <f t="shared" si="90"/>
        <v>1.0198</v>
      </c>
      <c r="ED418" s="41">
        <f t="shared" si="90"/>
        <v>1.018</v>
      </c>
      <c r="EE418" s="41">
        <f t="shared" si="90"/>
        <v>1.0162</v>
      </c>
      <c r="EF418" s="41">
        <f t="shared" si="90"/>
        <v>1.0144</v>
      </c>
      <c r="EG418" s="41">
        <f t="shared" si="90"/>
        <v>1.0125999999999999</v>
      </c>
      <c r="EH418" s="41">
        <f t="shared" si="90"/>
        <v>1.0107999999999999</v>
      </c>
      <c r="EI418" s="41">
        <f t="shared" si="90"/>
        <v>1.0089999999999999</v>
      </c>
      <c r="EJ418" s="41">
        <f t="shared" si="90"/>
        <v>1.0072000000000001</v>
      </c>
      <c r="EK418" s="41">
        <f t="shared" si="90"/>
        <v>1.0054000000000001</v>
      </c>
      <c r="EL418" s="41">
        <f t="shared" si="90"/>
        <v>1.0036</v>
      </c>
      <c r="EM418" s="41">
        <f t="shared" si="90"/>
        <v>1.0018</v>
      </c>
      <c r="EN418" s="41">
        <f t="shared" si="90"/>
        <v>1</v>
      </c>
    </row>
    <row r="419" spans="1:144" x14ac:dyDescent="0.25">
      <c r="A419" s="34"/>
      <c r="B419" s="7" t="s">
        <v>20</v>
      </c>
      <c r="C419" s="39" t="s">
        <v>10</v>
      </c>
      <c r="D419" s="140"/>
      <c r="E419" s="41">
        <f t="shared" si="87"/>
        <v>1.008</v>
      </c>
      <c r="F419" s="41">
        <f t="shared" si="87"/>
        <v>1.008</v>
      </c>
      <c r="G419" s="41">
        <f t="shared" si="87"/>
        <v>1.008</v>
      </c>
      <c r="H419" s="41">
        <f t="shared" si="87"/>
        <v>1.008</v>
      </c>
      <c r="I419" s="41">
        <f t="shared" si="87"/>
        <v>1.008</v>
      </c>
      <c r="J419" s="41">
        <f t="shared" si="87"/>
        <v>1.008</v>
      </c>
      <c r="K419" s="41">
        <f t="shared" si="87"/>
        <v>1.008</v>
      </c>
      <c r="L419" s="41">
        <f t="shared" si="87"/>
        <v>1.008</v>
      </c>
      <c r="M419" s="41">
        <f t="shared" si="87"/>
        <v>1.008</v>
      </c>
      <c r="N419" s="41">
        <f t="shared" si="87"/>
        <v>1.008</v>
      </c>
      <c r="O419" s="41">
        <f t="shared" si="87"/>
        <v>1.008</v>
      </c>
      <c r="P419" s="41">
        <f t="shared" si="87"/>
        <v>1.008</v>
      </c>
      <c r="Q419" s="41">
        <f t="shared" si="87"/>
        <v>1.008</v>
      </c>
      <c r="R419" s="41">
        <f t="shared" si="87"/>
        <v>1.008</v>
      </c>
      <c r="S419" s="41">
        <f t="shared" si="87"/>
        <v>1.008</v>
      </c>
      <c r="T419" s="41">
        <f t="shared" ref="T419:AH419" si="91">1+($C150*T$160/T$161)</f>
        <v>1.0074666666666667</v>
      </c>
      <c r="U419" s="41">
        <f t="shared" si="91"/>
        <v>1.0069333333333332</v>
      </c>
      <c r="V419" s="41">
        <f t="shared" si="91"/>
        <v>1.0064</v>
      </c>
      <c r="W419" s="41">
        <f t="shared" si="91"/>
        <v>1.0058666666666667</v>
      </c>
      <c r="X419" s="41">
        <f t="shared" si="91"/>
        <v>1.0053333333333334</v>
      </c>
      <c r="Y419" s="41">
        <f t="shared" si="91"/>
        <v>1.0047999999999999</v>
      </c>
      <c r="Z419" s="41">
        <f t="shared" si="91"/>
        <v>1.0042666666666666</v>
      </c>
      <c r="AA419" s="41">
        <f t="shared" si="91"/>
        <v>1.0037333333333334</v>
      </c>
      <c r="AB419" s="41">
        <f t="shared" si="91"/>
        <v>1.0032000000000001</v>
      </c>
      <c r="AC419" s="41">
        <f t="shared" si="91"/>
        <v>1.0026666666666666</v>
      </c>
      <c r="AD419" s="41">
        <f t="shared" si="91"/>
        <v>1.0021333333333333</v>
      </c>
      <c r="AE419" s="41">
        <f t="shared" si="91"/>
        <v>1.0016</v>
      </c>
      <c r="AF419" s="41">
        <f t="shared" si="91"/>
        <v>1.0010666666666668</v>
      </c>
      <c r="AG419" s="41">
        <f t="shared" si="91"/>
        <v>1.0005333333333333</v>
      </c>
      <c r="AH419" s="41">
        <f t="shared" si="91"/>
        <v>1</v>
      </c>
      <c r="AK419" s="34"/>
      <c r="AL419" s="7" t="s">
        <v>20</v>
      </c>
      <c r="AM419" s="39" t="s">
        <v>10</v>
      </c>
      <c r="AN419" s="140"/>
      <c r="AO419" s="41">
        <f t="shared" si="88"/>
        <v>1.4729999999999999</v>
      </c>
      <c r="AP419" s="41">
        <f t="shared" si="88"/>
        <v>1.4729999999999999</v>
      </c>
      <c r="AQ419" s="41">
        <f t="shared" si="88"/>
        <v>1.4729999999999999</v>
      </c>
      <c r="AR419" s="41">
        <f t="shared" si="88"/>
        <v>1.4729999999999999</v>
      </c>
      <c r="AS419" s="41">
        <f t="shared" si="88"/>
        <v>1.4729999999999999</v>
      </c>
      <c r="AT419" s="41">
        <f t="shared" si="88"/>
        <v>1.4729999999999999</v>
      </c>
      <c r="AU419" s="41">
        <f t="shared" si="88"/>
        <v>1.4729999999999999</v>
      </c>
      <c r="AV419" s="41">
        <f t="shared" si="88"/>
        <v>1.4729999999999999</v>
      </c>
      <c r="AW419" s="41">
        <f t="shared" si="88"/>
        <v>1.4729999999999999</v>
      </c>
      <c r="AX419" s="41">
        <f t="shared" si="88"/>
        <v>1.4729999999999999</v>
      </c>
      <c r="AY419" s="41">
        <f t="shared" si="88"/>
        <v>1.4729999999999999</v>
      </c>
      <c r="AZ419" s="41">
        <f t="shared" si="88"/>
        <v>1.4729999999999999</v>
      </c>
      <c r="BA419" s="41">
        <f t="shared" si="88"/>
        <v>1.4729999999999999</v>
      </c>
      <c r="BB419" s="41">
        <f t="shared" si="88"/>
        <v>1.4729999999999999</v>
      </c>
      <c r="BC419" s="41">
        <f t="shared" si="88"/>
        <v>1.4729999999999999</v>
      </c>
      <c r="BD419" s="41">
        <f t="shared" ref="BD419:BR419" si="92">1+($F150*T$160/T$161)</f>
        <v>1.4414666666666667</v>
      </c>
      <c r="BE419" s="41">
        <f t="shared" si="92"/>
        <v>1.4099333333333333</v>
      </c>
      <c r="BF419" s="41">
        <f t="shared" si="92"/>
        <v>1.3784000000000001</v>
      </c>
      <c r="BG419" s="41">
        <f t="shared" si="92"/>
        <v>1.3468666666666667</v>
      </c>
      <c r="BH419" s="41">
        <f t="shared" si="92"/>
        <v>1.3153333333333332</v>
      </c>
      <c r="BI419" s="41">
        <f t="shared" si="92"/>
        <v>1.2838000000000001</v>
      </c>
      <c r="BJ419" s="41">
        <f t="shared" si="92"/>
        <v>1.2522666666666666</v>
      </c>
      <c r="BK419" s="41">
        <f t="shared" si="92"/>
        <v>1.2207333333333334</v>
      </c>
      <c r="BL419" s="41">
        <f t="shared" si="92"/>
        <v>1.1892</v>
      </c>
      <c r="BM419" s="41">
        <f t="shared" si="92"/>
        <v>1.1576666666666666</v>
      </c>
      <c r="BN419" s="41">
        <f t="shared" si="92"/>
        <v>1.1261333333333332</v>
      </c>
      <c r="BO419" s="41">
        <f t="shared" si="92"/>
        <v>1.0946</v>
      </c>
      <c r="BP419" s="41">
        <f t="shared" si="92"/>
        <v>1.0630666666666666</v>
      </c>
      <c r="BQ419" s="41">
        <f t="shared" si="92"/>
        <v>1.0315333333333334</v>
      </c>
      <c r="BR419" s="41">
        <f t="shared" si="92"/>
        <v>1</v>
      </c>
      <c r="BV419" s="34"/>
      <c r="BW419" s="7" t="s">
        <v>20</v>
      </c>
      <c r="BX419" s="39" t="s">
        <v>10</v>
      </c>
      <c r="BY419" s="140"/>
      <c r="BZ419" s="41">
        <f t="shared" si="89"/>
        <v>1.151</v>
      </c>
      <c r="CA419" s="41">
        <f t="shared" si="89"/>
        <v>1.151</v>
      </c>
      <c r="CB419" s="41">
        <f t="shared" si="89"/>
        <v>1.151</v>
      </c>
      <c r="CC419" s="41">
        <f t="shared" si="89"/>
        <v>1.151</v>
      </c>
      <c r="CD419" s="41">
        <f t="shared" si="89"/>
        <v>1.151</v>
      </c>
      <c r="CE419" s="41">
        <f t="shared" si="89"/>
        <v>1.151</v>
      </c>
      <c r="CF419" s="41">
        <f t="shared" si="89"/>
        <v>1.151</v>
      </c>
      <c r="CG419" s="41">
        <f t="shared" si="89"/>
        <v>1.151</v>
      </c>
      <c r="CH419" s="41">
        <f t="shared" si="89"/>
        <v>1.151</v>
      </c>
      <c r="CI419" s="41">
        <f t="shared" si="89"/>
        <v>1.151</v>
      </c>
      <c r="CJ419" s="41">
        <f t="shared" si="89"/>
        <v>1.151</v>
      </c>
      <c r="CK419" s="41">
        <f t="shared" si="89"/>
        <v>1.151</v>
      </c>
      <c r="CL419" s="41">
        <f t="shared" si="89"/>
        <v>1.151</v>
      </c>
      <c r="CM419" s="41">
        <f t="shared" si="89"/>
        <v>1.151</v>
      </c>
      <c r="CN419" s="41">
        <f t="shared" si="89"/>
        <v>1.151</v>
      </c>
      <c r="CO419" s="41">
        <f t="shared" ref="CO419:DC419" si="93">1+($E150*T$160/T$161)</f>
        <v>1.1409333333333334</v>
      </c>
      <c r="CP419" s="41">
        <f t="shared" si="93"/>
        <v>1.1308666666666667</v>
      </c>
      <c r="CQ419" s="41">
        <f t="shared" si="93"/>
        <v>1.1208</v>
      </c>
      <c r="CR419" s="41">
        <f t="shared" si="93"/>
        <v>1.1107333333333334</v>
      </c>
      <c r="CS419" s="41">
        <f t="shared" si="93"/>
        <v>1.1006666666666667</v>
      </c>
      <c r="CT419" s="41">
        <f t="shared" si="93"/>
        <v>1.0906</v>
      </c>
      <c r="CU419" s="41">
        <f t="shared" si="93"/>
        <v>1.0805333333333333</v>
      </c>
      <c r="CV419" s="41">
        <f t="shared" si="93"/>
        <v>1.0704666666666667</v>
      </c>
      <c r="CW419" s="41">
        <f t="shared" si="93"/>
        <v>1.0604</v>
      </c>
      <c r="CX419" s="41">
        <f t="shared" si="93"/>
        <v>1.0503333333333333</v>
      </c>
      <c r="CY419" s="41">
        <f t="shared" si="93"/>
        <v>1.0402666666666667</v>
      </c>
      <c r="CZ419" s="41">
        <f t="shared" si="93"/>
        <v>1.0302</v>
      </c>
      <c r="DA419" s="41">
        <f t="shared" si="93"/>
        <v>1.0201333333333333</v>
      </c>
      <c r="DB419" s="41">
        <f t="shared" si="93"/>
        <v>1.0100666666666667</v>
      </c>
      <c r="DC419" s="41">
        <f t="shared" si="93"/>
        <v>1</v>
      </c>
      <c r="DG419" s="34"/>
      <c r="DH419" s="7" t="s">
        <v>20</v>
      </c>
      <c r="DI419" s="39" t="s">
        <v>10</v>
      </c>
      <c r="DJ419" s="140"/>
      <c r="DK419" s="41">
        <f t="shared" si="90"/>
        <v>1.0269999999999999</v>
      </c>
      <c r="DL419" s="41">
        <f t="shared" si="90"/>
        <v>1.0269999999999999</v>
      </c>
      <c r="DM419" s="41">
        <f t="shared" si="90"/>
        <v>1.0269999999999999</v>
      </c>
      <c r="DN419" s="41">
        <f t="shared" si="90"/>
        <v>1.0269999999999999</v>
      </c>
      <c r="DO419" s="41">
        <f t="shared" si="90"/>
        <v>1.0269999999999999</v>
      </c>
      <c r="DP419" s="41">
        <f t="shared" si="90"/>
        <v>1.0269999999999999</v>
      </c>
      <c r="DQ419" s="41">
        <f t="shared" si="90"/>
        <v>1.0269999999999999</v>
      </c>
      <c r="DR419" s="41">
        <f t="shared" si="90"/>
        <v>1.0269999999999999</v>
      </c>
      <c r="DS419" s="41">
        <f t="shared" si="90"/>
        <v>1.0269999999999999</v>
      </c>
      <c r="DT419" s="41">
        <f t="shared" si="90"/>
        <v>1.0269999999999999</v>
      </c>
      <c r="DU419" s="41">
        <f t="shared" si="90"/>
        <v>1.0269999999999999</v>
      </c>
      <c r="DV419" s="41">
        <f t="shared" si="90"/>
        <v>1.0269999999999999</v>
      </c>
      <c r="DW419" s="41">
        <f t="shared" si="90"/>
        <v>1.0269999999999999</v>
      </c>
      <c r="DX419" s="41">
        <f t="shared" si="90"/>
        <v>1.0269999999999999</v>
      </c>
      <c r="DY419" s="41">
        <f t="shared" si="90"/>
        <v>1.0269999999999999</v>
      </c>
      <c r="DZ419" s="41">
        <f t="shared" ref="DZ419:EN419" si="94">1+($D150*T$160/T$161)</f>
        <v>1.0251999999999999</v>
      </c>
      <c r="EA419" s="41">
        <f t="shared" si="94"/>
        <v>1.0234000000000001</v>
      </c>
      <c r="EB419" s="41">
        <f t="shared" si="94"/>
        <v>1.0216000000000001</v>
      </c>
      <c r="EC419" s="41">
        <f t="shared" si="94"/>
        <v>1.0198</v>
      </c>
      <c r="ED419" s="41">
        <f t="shared" si="94"/>
        <v>1.018</v>
      </c>
      <c r="EE419" s="41">
        <f t="shared" si="94"/>
        <v>1.0162</v>
      </c>
      <c r="EF419" s="41">
        <f t="shared" si="94"/>
        <v>1.0144</v>
      </c>
      <c r="EG419" s="41">
        <f t="shared" si="94"/>
        <v>1.0125999999999999</v>
      </c>
      <c r="EH419" s="41">
        <f t="shared" si="94"/>
        <v>1.0107999999999999</v>
      </c>
      <c r="EI419" s="41">
        <f t="shared" si="94"/>
        <v>1.0089999999999999</v>
      </c>
      <c r="EJ419" s="41">
        <f t="shared" si="94"/>
        <v>1.0072000000000001</v>
      </c>
      <c r="EK419" s="41">
        <f t="shared" si="94"/>
        <v>1.0054000000000001</v>
      </c>
      <c r="EL419" s="41">
        <f t="shared" si="94"/>
        <v>1.0036</v>
      </c>
      <c r="EM419" s="41">
        <f t="shared" si="94"/>
        <v>1.0018</v>
      </c>
      <c r="EN419" s="41">
        <f t="shared" si="94"/>
        <v>1</v>
      </c>
    </row>
    <row r="420" spans="1:144" x14ac:dyDescent="0.25">
      <c r="A420" s="34"/>
      <c r="B420" s="7" t="s">
        <v>21</v>
      </c>
      <c r="C420" s="7" t="s">
        <v>147</v>
      </c>
      <c r="D420" s="140"/>
      <c r="E420" s="41">
        <f t="shared" ref="E420:AH428" si="95">1+($C142*E$160/E$161)</f>
        <v>1.024</v>
      </c>
      <c r="F420" s="41">
        <f t="shared" si="95"/>
        <v>1.024</v>
      </c>
      <c r="G420" s="41">
        <f t="shared" si="95"/>
        <v>1.024</v>
      </c>
      <c r="H420" s="41">
        <f t="shared" si="95"/>
        <v>1.024</v>
      </c>
      <c r="I420" s="41">
        <f t="shared" si="95"/>
        <v>1.024</v>
      </c>
      <c r="J420" s="41">
        <f t="shared" si="95"/>
        <v>1.024</v>
      </c>
      <c r="K420" s="41">
        <f t="shared" si="95"/>
        <v>1.024</v>
      </c>
      <c r="L420" s="41">
        <f t="shared" si="95"/>
        <v>1.024</v>
      </c>
      <c r="M420" s="41">
        <f t="shared" si="95"/>
        <v>1.024</v>
      </c>
      <c r="N420" s="41">
        <f t="shared" si="95"/>
        <v>1.024</v>
      </c>
      <c r="O420" s="41">
        <f t="shared" si="95"/>
        <v>1.024</v>
      </c>
      <c r="P420" s="41">
        <f t="shared" si="95"/>
        <v>1.024</v>
      </c>
      <c r="Q420" s="41">
        <f t="shared" si="95"/>
        <v>1.024</v>
      </c>
      <c r="R420" s="41">
        <f t="shared" si="95"/>
        <v>1.024</v>
      </c>
      <c r="S420" s="41">
        <f t="shared" si="95"/>
        <v>1.024</v>
      </c>
      <c r="T420" s="41">
        <f t="shared" si="95"/>
        <v>1.0224</v>
      </c>
      <c r="U420" s="41">
        <f t="shared" si="95"/>
        <v>1.0207999999999999</v>
      </c>
      <c r="V420" s="41">
        <f t="shared" si="95"/>
        <v>1.0192000000000001</v>
      </c>
      <c r="W420" s="41">
        <f t="shared" si="95"/>
        <v>1.0176000000000001</v>
      </c>
      <c r="X420" s="41">
        <f t="shared" si="95"/>
        <v>1.016</v>
      </c>
      <c r="Y420" s="41">
        <f t="shared" si="95"/>
        <v>1.0144</v>
      </c>
      <c r="Z420" s="41">
        <f t="shared" si="95"/>
        <v>1.0127999999999999</v>
      </c>
      <c r="AA420" s="41">
        <f t="shared" si="95"/>
        <v>1.0112000000000001</v>
      </c>
      <c r="AB420" s="41">
        <f t="shared" si="95"/>
        <v>1.0096000000000001</v>
      </c>
      <c r="AC420" s="41">
        <f t="shared" si="95"/>
        <v>1.008</v>
      </c>
      <c r="AD420" s="41">
        <f t="shared" si="95"/>
        <v>1.0064</v>
      </c>
      <c r="AE420" s="41">
        <f t="shared" si="95"/>
        <v>1.0047999999999999</v>
      </c>
      <c r="AF420" s="41">
        <f t="shared" si="95"/>
        <v>1.0032000000000001</v>
      </c>
      <c r="AG420" s="41">
        <f t="shared" si="95"/>
        <v>1.0016</v>
      </c>
      <c r="AH420" s="41">
        <f t="shared" si="95"/>
        <v>1</v>
      </c>
      <c r="AK420" s="34"/>
      <c r="AL420" s="7" t="s">
        <v>21</v>
      </c>
      <c r="AM420" s="7" t="s">
        <v>147</v>
      </c>
      <c r="AN420" s="140"/>
      <c r="AO420" s="41">
        <f t="shared" ref="AO420:BR428" si="96">1+($F142*E$160/E$161)</f>
        <v>1.4729999999999999</v>
      </c>
      <c r="AP420" s="41">
        <f t="shared" si="96"/>
        <v>1.4729999999999999</v>
      </c>
      <c r="AQ420" s="41">
        <f t="shared" si="96"/>
        <v>1.4729999999999999</v>
      </c>
      <c r="AR420" s="41">
        <f t="shared" si="96"/>
        <v>1.4729999999999999</v>
      </c>
      <c r="AS420" s="41">
        <f t="shared" si="96"/>
        <v>1.4729999999999999</v>
      </c>
      <c r="AT420" s="41">
        <f t="shared" si="96"/>
        <v>1.4729999999999999</v>
      </c>
      <c r="AU420" s="41">
        <f t="shared" si="96"/>
        <v>1.4729999999999999</v>
      </c>
      <c r="AV420" s="41">
        <f t="shared" si="96"/>
        <v>1.4729999999999999</v>
      </c>
      <c r="AW420" s="41">
        <f t="shared" si="96"/>
        <v>1.4729999999999999</v>
      </c>
      <c r="AX420" s="41">
        <f t="shared" si="96"/>
        <v>1.4729999999999999</v>
      </c>
      <c r="AY420" s="41">
        <f t="shared" si="96"/>
        <v>1.4729999999999999</v>
      </c>
      <c r="AZ420" s="41">
        <f t="shared" si="96"/>
        <v>1.4729999999999999</v>
      </c>
      <c r="BA420" s="41">
        <f t="shared" si="96"/>
        <v>1.4729999999999999</v>
      </c>
      <c r="BB420" s="41">
        <f t="shared" si="96"/>
        <v>1.4729999999999999</v>
      </c>
      <c r="BC420" s="41">
        <f t="shared" si="96"/>
        <v>1.4729999999999999</v>
      </c>
      <c r="BD420" s="41">
        <f t="shared" si="96"/>
        <v>1.4414666666666667</v>
      </c>
      <c r="BE420" s="41">
        <f t="shared" si="96"/>
        <v>1.4099333333333333</v>
      </c>
      <c r="BF420" s="41">
        <f t="shared" si="96"/>
        <v>1.3784000000000001</v>
      </c>
      <c r="BG420" s="41">
        <f t="shared" si="96"/>
        <v>1.3468666666666667</v>
      </c>
      <c r="BH420" s="41">
        <f t="shared" si="96"/>
        <v>1.3153333333333332</v>
      </c>
      <c r="BI420" s="41">
        <f t="shared" si="96"/>
        <v>1.2838000000000001</v>
      </c>
      <c r="BJ420" s="41">
        <f t="shared" si="96"/>
        <v>1.2522666666666666</v>
      </c>
      <c r="BK420" s="41">
        <f t="shared" si="96"/>
        <v>1.2207333333333334</v>
      </c>
      <c r="BL420" s="41">
        <f t="shared" si="96"/>
        <v>1.1892</v>
      </c>
      <c r="BM420" s="41">
        <f t="shared" si="96"/>
        <v>1.1576666666666666</v>
      </c>
      <c r="BN420" s="41">
        <f t="shared" si="96"/>
        <v>1.1261333333333332</v>
      </c>
      <c r="BO420" s="41">
        <f t="shared" si="96"/>
        <v>1.0946</v>
      </c>
      <c r="BP420" s="41">
        <f t="shared" si="96"/>
        <v>1.0630666666666666</v>
      </c>
      <c r="BQ420" s="41">
        <f t="shared" si="96"/>
        <v>1.0315333333333334</v>
      </c>
      <c r="BR420" s="41">
        <f t="shared" si="96"/>
        <v>1</v>
      </c>
      <c r="BV420" s="34"/>
      <c r="BW420" s="7" t="s">
        <v>21</v>
      </c>
      <c r="BX420" s="57" t="s">
        <v>147</v>
      </c>
      <c r="BY420" s="140"/>
      <c r="BZ420" s="41">
        <f t="shared" ref="BZ420:DC428" si="97">1+($E142*E$160/E$161)</f>
        <v>1.1850000000000001</v>
      </c>
      <c r="CA420" s="41">
        <f t="shared" si="97"/>
        <v>1.1850000000000001</v>
      </c>
      <c r="CB420" s="41">
        <f t="shared" si="97"/>
        <v>1.1850000000000001</v>
      </c>
      <c r="CC420" s="41">
        <f t="shared" si="97"/>
        <v>1.1850000000000001</v>
      </c>
      <c r="CD420" s="41">
        <f t="shared" si="97"/>
        <v>1.1850000000000001</v>
      </c>
      <c r="CE420" s="41">
        <f t="shared" si="97"/>
        <v>1.1850000000000001</v>
      </c>
      <c r="CF420" s="41">
        <f t="shared" si="97"/>
        <v>1.1850000000000001</v>
      </c>
      <c r="CG420" s="41">
        <f t="shared" si="97"/>
        <v>1.1850000000000001</v>
      </c>
      <c r="CH420" s="41">
        <f t="shared" si="97"/>
        <v>1.1850000000000001</v>
      </c>
      <c r="CI420" s="41">
        <f t="shared" si="97"/>
        <v>1.1850000000000001</v>
      </c>
      <c r="CJ420" s="41">
        <f t="shared" si="97"/>
        <v>1.1850000000000001</v>
      </c>
      <c r="CK420" s="41">
        <f t="shared" si="97"/>
        <v>1.1850000000000001</v>
      </c>
      <c r="CL420" s="41">
        <f t="shared" si="97"/>
        <v>1.1850000000000001</v>
      </c>
      <c r="CM420" s="41">
        <f t="shared" si="97"/>
        <v>1.1850000000000001</v>
      </c>
      <c r="CN420" s="41">
        <f t="shared" si="97"/>
        <v>1.1850000000000001</v>
      </c>
      <c r="CO420" s="41">
        <f t="shared" si="97"/>
        <v>1.1726666666666667</v>
      </c>
      <c r="CP420" s="41">
        <f t="shared" si="97"/>
        <v>1.1603333333333334</v>
      </c>
      <c r="CQ420" s="41">
        <f t="shared" si="97"/>
        <v>1.1479999999999999</v>
      </c>
      <c r="CR420" s="41">
        <f t="shared" si="97"/>
        <v>1.1356666666666666</v>
      </c>
      <c r="CS420" s="41">
        <f t="shared" si="97"/>
        <v>1.1233333333333333</v>
      </c>
      <c r="CT420" s="41">
        <f t="shared" si="97"/>
        <v>1.111</v>
      </c>
      <c r="CU420" s="41">
        <f t="shared" si="97"/>
        <v>1.0986666666666667</v>
      </c>
      <c r="CV420" s="41">
        <f t="shared" si="97"/>
        <v>1.0863333333333334</v>
      </c>
      <c r="CW420" s="41">
        <f t="shared" si="97"/>
        <v>1.0740000000000001</v>
      </c>
      <c r="CX420" s="41">
        <f t="shared" si="97"/>
        <v>1.0616666666666668</v>
      </c>
      <c r="CY420" s="41">
        <f t="shared" si="97"/>
        <v>1.0493333333333332</v>
      </c>
      <c r="CZ420" s="41">
        <f t="shared" si="97"/>
        <v>1.0369999999999999</v>
      </c>
      <c r="DA420" s="41">
        <f t="shared" si="97"/>
        <v>1.0246666666666666</v>
      </c>
      <c r="DB420" s="41">
        <f t="shared" si="97"/>
        <v>1.0123333333333333</v>
      </c>
      <c r="DC420" s="41">
        <f t="shared" si="97"/>
        <v>1</v>
      </c>
      <c r="DG420" s="34"/>
      <c r="DH420" s="7" t="s">
        <v>21</v>
      </c>
      <c r="DI420" s="57" t="s">
        <v>147</v>
      </c>
      <c r="DJ420" s="140"/>
      <c r="DK420" s="41">
        <f t="shared" ref="DK420:EN428" si="98">1+($D142*E$160/E$161)</f>
        <v>1.0469999999999999</v>
      </c>
      <c r="DL420" s="41">
        <f t="shared" si="98"/>
        <v>1.0469999999999999</v>
      </c>
      <c r="DM420" s="41">
        <f t="shared" si="98"/>
        <v>1.0469999999999999</v>
      </c>
      <c r="DN420" s="41">
        <f t="shared" si="98"/>
        <v>1.0469999999999999</v>
      </c>
      <c r="DO420" s="41">
        <f t="shared" si="98"/>
        <v>1.0469999999999999</v>
      </c>
      <c r="DP420" s="41">
        <f t="shared" si="98"/>
        <v>1.0469999999999999</v>
      </c>
      <c r="DQ420" s="41">
        <f t="shared" si="98"/>
        <v>1.0469999999999999</v>
      </c>
      <c r="DR420" s="41">
        <f t="shared" si="98"/>
        <v>1.0469999999999999</v>
      </c>
      <c r="DS420" s="41">
        <f t="shared" si="98"/>
        <v>1.0469999999999999</v>
      </c>
      <c r="DT420" s="41">
        <f t="shared" si="98"/>
        <v>1.0469999999999999</v>
      </c>
      <c r="DU420" s="41">
        <f t="shared" si="98"/>
        <v>1.0469999999999999</v>
      </c>
      <c r="DV420" s="41">
        <f t="shared" si="98"/>
        <v>1.0469999999999999</v>
      </c>
      <c r="DW420" s="41">
        <f t="shared" si="98"/>
        <v>1.0469999999999999</v>
      </c>
      <c r="DX420" s="41">
        <f t="shared" si="98"/>
        <v>1.0469999999999999</v>
      </c>
      <c r="DY420" s="41">
        <f t="shared" si="98"/>
        <v>1.0469999999999999</v>
      </c>
      <c r="DZ420" s="41">
        <f t="shared" si="98"/>
        <v>1.0438666666666667</v>
      </c>
      <c r="EA420" s="41">
        <f t="shared" si="98"/>
        <v>1.0407333333333333</v>
      </c>
      <c r="EB420" s="41">
        <f t="shared" si="98"/>
        <v>1.0376000000000001</v>
      </c>
      <c r="EC420" s="41">
        <f t="shared" si="98"/>
        <v>1.0344666666666666</v>
      </c>
      <c r="ED420" s="41">
        <f t="shared" si="98"/>
        <v>1.0313333333333334</v>
      </c>
      <c r="EE420" s="41">
        <f t="shared" si="98"/>
        <v>1.0282</v>
      </c>
      <c r="EF420" s="41">
        <f t="shared" si="98"/>
        <v>1.0250666666666666</v>
      </c>
      <c r="EG420" s="41">
        <f t="shared" si="98"/>
        <v>1.0219333333333334</v>
      </c>
      <c r="EH420" s="41">
        <f t="shared" si="98"/>
        <v>1.0187999999999999</v>
      </c>
      <c r="EI420" s="41">
        <f t="shared" si="98"/>
        <v>1.0156666666666667</v>
      </c>
      <c r="EJ420" s="41">
        <f t="shared" si="98"/>
        <v>1.0125333333333333</v>
      </c>
      <c r="EK420" s="41">
        <f t="shared" si="98"/>
        <v>1.0094000000000001</v>
      </c>
      <c r="EL420" s="41">
        <f t="shared" si="98"/>
        <v>1.0062666666666666</v>
      </c>
      <c r="EM420" s="41">
        <f t="shared" si="98"/>
        <v>1.0031333333333334</v>
      </c>
      <c r="EN420" s="41">
        <f t="shared" si="98"/>
        <v>1</v>
      </c>
    </row>
    <row r="421" spans="1:144" x14ac:dyDescent="0.25">
      <c r="A421" s="34"/>
      <c r="B421" s="7" t="s">
        <v>21</v>
      </c>
      <c r="C421" s="7" t="s">
        <v>148</v>
      </c>
      <c r="D421" s="140"/>
      <c r="E421" s="41">
        <f t="shared" si="95"/>
        <v>1.024</v>
      </c>
      <c r="F421" s="41">
        <f t="shared" si="95"/>
        <v>1.024</v>
      </c>
      <c r="G421" s="41">
        <f t="shared" si="95"/>
        <v>1.024</v>
      </c>
      <c r="H421" s="41">
        <f t="shared" si="95"/>
        <v>1.024</v>
      </c>
      <c r="I421" s="41">
        <f t="shared" si="95"/>
        <v>1.024</v>
      </c>
      <c r="J421" s="41">
        <f t="shared" si="95"/>
        <v>1.024</v>
      </c>
      <c r="K421" s="41">
        <f t="shared" si="95"/>
        <v>1.024</v>
      </c>
      <c r="L421" s="41">
        <f t="shared" si="95"/>
        <v>1.024</v>
      </c>
      <c r="M421" s="41">
        <f t="shared" si="95"/>
        <v>1.024</v>
      </c>
      <c r="N421" s="41">
        <f t="shared" si="95"/>
        <v>1.024</v>
      </c>
      <c r="O421" s="41">
        <f t="shared" si="95"/>
        <v>1.024</v>
      </c>
      <c r="P421" s="41">
        <f t="shared" si="95"/>
        <v>1.024</v>
      </c>
      <c r="Q421" s="41">
        <f t="shared" si="95"/>
        <v>1.024</v>
      </c>
      <c r="R421" s="41">
        <f t="shared" si="95"/>
        <v>1.024</v>
      </c>
      <c r="S421" s="41">
        <f t="shared" si="95"/>
        <v>1.024</v>
      </c>
      <c r="T421" s="41">
        <f t="shared" si="95"/>
        <v>1.0224</v>
      </c>
      <c r="U421" s="41">
        <f t="shared" si="95"/>
        <v>1.0207999999999999</v>
      </c>
      <c r="V421" s="41">
        <f t="shared" si="95"/>
        <v>1.0192000000000001</v>
      </c>
      <c r="W421" s="41">
        <f t="shared" si="95"/>
        <v>1.0176000000000001</v>
      </c>
      <c r="X421" s="41">
        <f t="shared" si="95"/>
        <v>1.016</v>
      </c>
      <c r="Y421" s="41">
        <f t="shared" si="95"/>
        <v>1.0144</v>
      </c>
      <c r="Z421" s="41">
        <f t="shared" si="95"/>
        <v>1.0127999999999999</v>
      </c>
      <c r="AA421" s="41">
        <f t="shared" si="95"/>
        <v>1.0112000000000001</v>
      </c>
      <c r="AB421" s="41">
        <f t="shared" si="95"/>
        <v>1.0096000000000001</v>
      </c>
      <c r="AC421" s="41">
        <f t="shared" si="95"/>
        <v>1.008</v>
      </c>
      <c r="AD421" s="41">
        <f t="shared" si="95"/>
        <v>1.0064</v>
      </c>
      <c r="AE421" s="41">
        <f t="shared" si="95"/>
        <v>1.0047999999999999</v>
      </c>
      <c r="AF421" s="41">
        <f t="shared" si="95"/>
        <v>1.0032000000000001</v>
      </c>
      <c r="AG421" s="41">
        <f t="shared" si="95"/>
        <v>1.0016</v>
      </c>
      <c r="AH421" s="41">
        <f t="shared" si="95"/>
        <v>1</v>
      </c>
      <c r="AK421" s="34"/>
      <c r="AL421" s="7" t="s">
        <v>21</v>
      </c>
      <c r="AM421" s="7" t="s">
        <v>148</v>
      </c>
      <c r="AN421" s="140"/>
      <c r="AO421" s="41">
        <f t="shared" si="96"/>
        <v>1.4729999999999999</v>
      </c>
      <c r="AP421" s="41">
        <f t="shared" si="96"/>
        <v>1.4729999999999999</v>
      </c>
      <c r="AQ421" s="41">
        <f t="shared" si="96"/>
        <v>1.4729999999999999</v>
      </c>
      <c r="AR421" s="41">
        <f t="shared" si="96"/>
        <v>1.4729999999999999</v>
      </c>
      <c r="AS421" s="41">
        <f t="shared" si="96"/>
        <v>1.4729999999999999</v>
      </c>
      <c r="AT421" s="41">
        <f t="shared" si="96"/>
        <v>1.4729999999999999</v>
      </c>
      <c r="AU421" s="41">
        <f t="shared" si="96"/>
        <v>1.4729999999999999</v>
      </c>
      <c r="AV421" s="41">
        <f t="shared" si="96"/>
        <v>1.4729999999999999</v>
      </c>
      <c r="AW421" s="41">
        <f t="shared" si="96"/>
        <v>1.4729999999999999</v>
      </c>
      <c r="AX421" s="41">
        <f t="shared" si="96"/>
        <v>1.4729999999999999</v>
      </c>
      <c r="AY421" s="41">
        <f t="shared" si="96"/>
        <v>1.4729999999999999</v>
      </c>
      <c r="AZ421" s="41">
        <f t="shared" si="96"/>
        <v>1.4729999999999999</v>
      </c>
      <c r="BA421" s="41">
        <f t="shared" si="96"/>
        <v>1.4729999999999999</v>
      </c>
      <c r="BB421" s="41">
        <f t="shared" si="96"/>
        <v>1.4729999999999999</v>
      </c>
      <c r="BC421" s="41">
        <f t="shared" si="96"/>
        <v>1.4729999999999999</v>
      </c>
      <c r="BD421" s="41">
        <f t="shared" si="96"/>
        <v>1.4414666666666667</v>
      </c>
      <c r="BE421" s="41">
        <f t="shared" si="96"/>
        <v>1.4099333333333333</v>
      </c>
      <c r="BF421" s="41">
        <f t="shared" si="96"/>
        <v>1.3784000000000001</v>
      </c>
      <c r="BG421" s="41">
        <f t="shared" si="96"/>
        <v>1.3468666666666667</v>
      </c>
      <c r="BH421" s="41">
        <f t="shared" si="96"/>
        <v>1.3153333333333332</v>
      </c>
      <c r="BI421" s="41">
        <f t="shared" si="96"/>
        <v>1.2838000000000001</v>
      </c>
      <c r="BJ421" s="41">
        <f t="shared" si="96"/>
        <v>1.2522666666666666</v>
      </c>
      <c r="BK421" s="41">
        <f t="shared" si="96"/>
        <v>1.2207333333333334</v>
      </c>
      <c r="BL421" s="41">
        <f t="shared" si="96"/>
        <v>1.1892</v>
      </c>
      <c r="BM421" s="41">
        <f t="shared" si="96"/>
        <v>1.1576666666666666</v>
      </c>
      <c r="BN421" s="41">
        <f t="shared" si="96"/>
        <v>1.1261333333333332</v>
      </c>
      <c r="BO421" s="41">
        <f t="shared" si="96"/>
        <v>1.0946</v>
      </c>
      <c r="BP421" s="41">
        <f t="shared" si="96"/>
        <v>1.0630666666666666</v>
      </c>
      <c r="BQ421" s="41">
        <f t="shared" si="96"/>
        <v>1.0315333333333334</v>
      </c>
      <c r="BR421" s="41">
        <f t="shared" si="96"/>
        <v>1</v>
      </c>
      <c r="BV421" s="34"/>
      <c r="BW421" s="7" t="s">
        <v>21</v>
      </c>
      <c r="BX421" s="57" t="s">
        <v>148</v>
      </c>
      <c r="BY421" s="140"/>
      <c r="BZ421" s="41">
        <f t="shared" si="97"/>
        <v>1.1850000000000001</v>
      </c>
      <c r="CA421" s="41">
        <f t="shared" si="97"/>
        <v>1.1850000000000001</v>
      </c>
      <c r="CB421" s="41">
        <f t="shared" si="97"/>
        <v>1.1850000000000001</v>
      </c>
      <c r="CC421" s="41">
        <f t="shared" si="97"/>
        <v>1.1850000000000001</v>
      </c>
      <c r="CD421" s="41">
        <f t="shared" si="97"/>
        <v>1.1850000000000001</v>
      </c>
      <c r="CE421" s="41">
        <f t="shared" si="97"/>
        <v>1.1850000000000001</v>
      </c>
      <c r="CF421" s="41">
        <f t="shared" si="97"/>
        <v>1.1850000000000001</v>
      </c>
      <c r="CG421" s="41">
        <f t="shared" si="97"/>
        <v>1.1850000000000001</v>
      </c>
      <c r="CH421" s="41">
        <f t="shared" si="97"/>
        <v>1.1850000000000001</v>
      </c>
      <c r="CI421" s="41">
        <f t="shared" si="97"/>
        <v>1.1850000000000001</v>
      </c>
      <c r="CJ421" s="41">
        <f t="shared" si="97"/>
        <v>1.1850000000000001</v>
      </c>
      <c r="CK421" s="41">
        <f t="shared" si="97"/>
        <v>1.1850000000000001</v>
      </c>
      <c r="CL421" s="41">
        <f t="shared" si="97"/>
        <v>1.1850000000000001</v>
      </c>
      <c r="CM421" s="41">
        <f t="shared" si="97"/>
        <v>1.1850000000000001</v>
      </c>
      <c r="CN421" s="41">
        <f t="shared" si="97"/>
        <v>1.1850000000000001</v>
      </c>
      <c r="CO421" s="41">
        <f t="shared" si="97"/>
        <v>1.1726666666666667</v>
      </c>
      <c r="CP421" s="41">
        <f t="shared" si="97"/>
        <v>1.1603333333333334</v>
      </c>
      <c r="CQ421" s="41">
        <f t="shared" si="97"/>
        <v>1.1479999999999999</v>
      </c>
      <c r="CR421" s="41">
        <f t="shared" si="97"/>
        <v>1.1356666666666666</v>
      </c>
      <c r="CS421" s="41">
        <f t="shared" si="97"/>
        <v>1.1233333333333333</v>
      </c>
      <c r="CT421" s="41">
        <f t="shared" si="97"/>
        <v>1.111</v>
      </c>
      <c r="CU421" s="41">
        <f t="shared" si="97"/>
        <v>1.0986666666666667</v>
      </c>
      <c r="CV421" s="41">
        <f t="shared" si="97"/>
        <v>1.0863333333333334</v>
      </c>
      <c r="CW421" s="41">
        <f t="shared" si="97"/>
        <v>1.0740000000000001</v>
      </c>
      <c r="CX421" s="41">
        <f t="shared" si="97"/>
        <v>1.0616666666666668</v>
      </c>
      <c r="CY421" s="41">
        <f t="shared" si="97"/>
        <v>1.0493333333333332</v>
      </c>
      <c r="CZ421" s="41">
        <f t="shared" si="97"/>
        <v>1.0369999999999999</v>
      </c>
      <c r="DA421" s="41">
        <f t="shared" si="97"/>
        <v>1.0246666666666666</v>
      </c>
      <c r="DB421" s="41">
        <f t="shared" si="97"/>
        <v>1.0123333333333333</v>
      </c>
      <c r="DC421" s="41">
        <f t="shared" si="97"/>
        <v>1</v>
      </c>
      <c r="DG421" s="34"/>
      <c r="DH421" s="7" t="s">
        <v>21</v>
      </c>
      <c r="DI421" s="57" t="s">
        <v>148</v>
      </c>
      <c r="DJ421" s="140"/>
      <c r="DK421" s="41">
        <f t="shared" si="98"/>
        <v>1.0469999999999999</v>
      </c>
      <c r="DL421" s="41">
        <f t="shared" si="98"/>
        <v>1.0469999999999999</v>
      </c>
      <c r="DM421" s="41">
        <f t="shared" si="98"/>
        <v>1.0469999999999999</v>
      </c>
      <c r="DN421" s="41">
        <f t="shared" si="98"/>
        <v>1.0469999999999999</v>
      </c>
      <c r="DO421" s="41">
        <f t="shared" si="98"/>
        <v>1.0469999999999999</v>
      </c>
      <c r="DP421" s="41">
        <f t="shared" si="98"/>
        <v>1.0469999999999999</v>
      </c>
      <c r="DQ421" s="41">
        <f t="shared" si="98"/>
        <v>1.0469999999999999</v>
      </c>
      <c r="DR421" s="41">
        <f t="shared" si="98"/>
        <v>1.0469999999999999</v>
      </c>
      <c r="DS421" s="41">
        <f t="shared" si="98"/>
        <v>1.0469999999999999</v>
      </c>
      <c r="DT421" s="41">
        <f t="shared" si="98"/>
        <v>1.0469999999999999</v>
      </c>
      <c r="DU421" s="41">
        <f t="shared" si="98"/>
        <v>1.0469999999999999</v>
      </c>
      <c r="DV421" s="41">
        <f t="shared" si="98"/>
        <v>1.0469999999999999</v>
      </c>
      <c r="DW421" s="41">
        <f t="shared" si="98"/>
        <v>1.0469999999999999</v>
      </c>
      <c r="DX421" s="41">
        <f t="shared" si="98"/>
        <v>1.0469999999999999</v>
      </c>
      <c r="DY421" s="41">
        <f t="shared" si="98"/>
        <v>1.0469999999999999</v>
      </c>
      <c r="DZ421" s="41">
        <f t="shared" si="98"/>
        <v>1.0438666666666667</v>
      </c>
      <c r="EA421" s="41">
        <f t="shared" si="98"/>
        <v>1.0407333333333333</v>
      </c>
      <c r="EB421" s="41">
        <f t="shared" si="98"/>
        <v>1.0376000000000001</v>
      </c>
      <c r="EC421" s="41">
        <f t="shared" si="98"/>
        <v>1.0344666666666666</v>
      </c>
      <c r="ED421" s="41">
        <f t="shared" si="98"/>
        <v>1.0313333333333334</v>
      </c>
      <c r="EE421" s="41">
        <f t="shared" si="98"/>
        <v>1.0282</v>
      </c>
      <c r="EF421" s="41">
        <f t="shared" si="98"/>
        <v>1.0250666666666666</v>
      </c>
      <c r="EG421" s="41">
        <f t="shared" si="98"/>
        <v>1.0219333333333334</v>
      </c>
      <c r="EH421" s="41">
        <f t="shared" si="98"/>
        <v>1.0187999999999999</v>
      </c>
      <c r="EI421" s="41">
        <f t="shared" si="98"/>
        <v>1.0156666666666667</v>
      </c>
      <c r="EJ421" s="41">
        <f t="shared" si="98"/>
        <v>1.0125333333333333</v>
      </c>
      <c r="EK421" s="41">
        <f t="shared" si="98"/>
        <v>1.0094000000000001</v>
      </c>
      <c r="EL421" s="41">
        <f t="shared" si="98"/>
        <v>1.0062666666666666</v>
      </c>
      <c r="EM421" s="41">
        <f t="shared" si="98"/>
        <v>1.0031333333333334</v>
      </c>
      <c r="EN421" s="41">
        <f t="shared" si="98"/>
        <v>1</v>
      </c>
    </row>
    <row r="422" spans="1:144" x14ac:dyDescent="0.25">
      <c r="A422" s="34"/>
      <c r="B422" s="7" t="s">
        <v>21</v>
      </c>
      <c r="C422" s="7" t="s">
        <v>8</v>
      </c>
      <c r="D422" s="140"/>
      <c r="E422" s="41">
        <f t="shared" si="95"/>
        <v>1.024</v>
      </c>
      <c r="F422" s="41">
        <f t="shared" si="95"/>
        <v>1.024</v>
      </c>
      <c r="G422" s="41">
        <f t="shared" si="95"/>
        <v>1.024</v>
      </c>
      <c r="H422" s="41">
        <f t="shared" si="95"/>
        <v>1.024</v>
      </c>
      <c r="I422" s="41">
        <f t="shared" si="95"/>
        <v>1.024</v>
      </c>
      <c r="J422" s="41">
        <f t="shared" si="95"/>
        <v>1.024</v>
      </c>
      <c r="K422" s="41">
        <f t="shared" si="95"/>
        <v>1.024</v>
      </c>
      <c r="L422" s="41">
        <f t="shared" si="95"/>
        <v>1.024</v>
      </c>
      <c r="M422" s="41">
        <f t="shared" si="95"/>
        <v>1.024</v>
      </c>
      <c r="N422" s="41">
        <f t="shared" si="95"/>
        <v>1.024</v>
      </c>
      <c r="O422" s="41">
        <f t="shared" si="95"/>
        <v>1.024</v>
      </c>
      <c r="P422" s="41">
        <f t="shared" si="95"/>
        <v>1.024</v>
      </c>
      <c r="Q422" s="41">
        <f t="shared" si="95"/>
        <v>1.024</v>
      </c>
      <c r="R422" s="41">
        <f t="shared" si="95"/>
        <v>1.024</v>
      </c>
      <c r="S422" s="41">
        <f t="shared" si="95"/>
        <v>1.024</v>
      </c>
      <c r="T422" s="41">
        <f t="shared" si="95"/>
        <v>1.0224</v>
      </c>
      <c r="U422" s="41">
        <f t="shared" si="95"/>
        <v>1.0207999999999999</v>
      </c>
      <c r="V422" s="41">
        <f t="shared" si="95"/>
        <v>1.0192000000000001</v>
      </c>
      <c r="W422" s="41">
        <f t="shared" si="95"/>
        <v>1.0176000000000001</v>
      </c>
      <c r="X422" s="41">
        <f t="shared" si="95"/>
        <v>1.016</v>
      </c>
      <c r="Y422" s="41">
        <f t="shared" si="95"/>
        <v>1.0144</v>
      </c>
      <c r="Z422" s="41">
        <f t="shared" si="95"/>
        <v>1.0127999999999999</v>
      </c>
      <c r="AA422" s="41">
        <f t="shared" si="95"/>
        <v>1.0112000000000001</v>
      </c>
      <c r="AB422" s="41">
        <f t="shared" si="95"/>
        <v>1.0096000000000001</v>
      </c>
      <c r="AC422" s="41">
        <f t="shared" si="95"/>
        <v>1.008</v>
      </c>
      <c r="AD422" s="41">
        <f t="shared" si="95"/>
        <v>1.0064</v>
      </c>
      <c r="AE422" s="41">
        <f t="shared" si="95"/>
        <v>1.0047999999999999</v>
      </c>
      <c r="AF422" s="41">
        <f t="shared" si="95"/>
        <v>1.0032000000000001</v>
      </c>
      <c r="AG422" s="41">
        <f t="shared" si="95"/>
        <v>1.0016</v>
      </c>
      <c r="AH422" s="41">
        <f t="shared" si="95"/>
        <v>1</v>
      </c>
      <c r="AK422" s="34"/>
      <c r="AL422" s="7" t="s">
        <v>21</v>
      </c>
      <c r="AM422" s="7" t="s">
        <v>8</v>
      </c>
      <c r="AN422" s="140"/>
      <c r="AO422" s="41">
        <f t="shared" si="96"/>
        <v>1.4729999999999999</v>
      </c>
      <c r="AP422" s="41">
        <f t="shared" si="96"/>
        <v>1.4729999999999999</v>
      </c>
      <c r="AQ422" s="41">
        <f t="shared" si="96"/>
        <v>1.4729999999999999</v>
      </c>
      <c r="AR422" s="41">
        <f t="shared" si="96"/>
        <v>1.4729999999999999</v>
      </c>
      <c r="AS422" s="41">
        <f t="shared" si="96"/>
        <v>1.4729999999999999</v>
      </c>
      <c r="AT422" s="41">
        <f t="shared" si="96"/>
        <v>1.4729999999999999</v>
      </c>
      <c r="AU422" s="41">
        <f t="shared" si="96"/>
        <v>1.4729999999999999</v>
      </c>
      <c r="AV422" s="41">
        <f t="shared" si="96"/>
        <v>1.4729999999999999</v>
      </c>
      <c r="AW422" s="41">
        <f t="shared" si="96"/>
        <v>1.4729999999999999</v>
      </c>
      <c r="AX422" s="41">
        <f t="shared" si="96"/>
        <v>1.4729999999999999</v>
      </c>
      <c r="AY422" s="41">
        <f t="shared" si="96"/>
        <v>1.4729999999999999</v>
      </c>
      <c r="AZ422" s="41">
        <f t="shared" si="96"/>
        <v>1.4729999999999999</v>
      </c>
      <c r="BA422" s="41">
        <f t="shared" si="96"/>
        <v>1.4729999999999999</v>
      </c>
      <c r="BB422" s="41">
        <f t="shared" si="96"/>
        <v>1.4729999999999999</v>
      </c>
      <c r="BC422" s="41">
        <f t="shared" si="96"/>
        <v>1.4729999999999999</v>
      </c>
      <c r="BD422" s="41">
        <f t="shared" si="96"/>
        <v>1.4414666666666667</v>
      </c>
      <c r="BE422" s="41">
        <f t="shared" si="96"/>
        <v>1.4099333333333333</v>
      </c>
      <c r="BF422" s="41">
        <f t="shared" si="96"/>
        <v>1.3784000000000001</v>
      </c>
      <c r="BG422" s="41">
        <f t="shared" si="96"/>
        <v>1.3468666666666667</v>
      </c>
      <c r="BH422" s="41">
        <f t="shared" si="96"/>
        <v>1.3153333333333332</v>
      </c>
      <c r="BI422" s="41">
        <f t="shared" si="96"/>
        <v>1.2838000000000001</v>
      </c>
      <c r="BJ422" s="41">
        <f t="shared" si="96"/>
        <v>1.2522666666666666</v>
      </c>
      <c r="BK422" s="41">
        <f t="shared" si="96"/>
        <v>1.2207333333333334</v>
      </c>
      <c r="BL422" s="41">
        <f t="shared" si="96"/>
        <v>1.1892</v>
      </c>
      <c r="BM422" s="41">
        <f t="shared" si="96"/>
        <v>1.1576666666666666</v>
      </c>
      <c r="BN422" s="41">
        <f t="shared" si="96"/>
        <v>1.1261333333333332</v>
      </c>
      <c r="BO422" s="41">
        <f t="shared" si="96"/>
        <v>1.0946</v>
      </c>
      <c r="BP422" s="41">
        <f t="shared" si="96"/>
        <v>1.0630666666666666</v>
      </c>
      <c r="BQ422" s="41">
        <f t="shared" si="96"/>
        <v>1.0315333333333334</v>
      </c>
      <c r="BR422" s="41">
        <f t="shared" si="96"/>
        <v>1</v>
      </c>
      <c r="BV422" s="34"/>
      <c r="BW422" s="7" t="s">
        <v>21</v>
      </c>
      <c r="BX422" s="7" t="s">
        <v>8</v>
      </c>
      <c r="BY422" s="140"/>
      <c r="BZ422" s="41">
        <f t="shared" si="97"/>
        <v>1.1850000000000001</v>
      </c>
      <c r="CA422" s="41">
        <f t="shared" si="97"/>
        <v>1.1850000000000001</v>
      </c>
      <c r="CB422" s="41">
        <f t="shared" si="97"/>
        <v>1.1850000000000001</v>
      </c>
      <c r="CC422" s="41">
        <f t="shared" si="97"/>
        <v>1.1850000000000001</v>
      </c>
      <c r="CD422" s="41">
        <f t="shared" si="97"/>
        <v>1.1850000000000001</v>
      </c>
      <c r="CE422" s="41">
        <f t="shared" si="97"/>
        <v>1.1850000000000001</v>
      </c>
      <c r="CF422" s="41">
        <f t="shared" si="97"/>
        <v>1.1850000000000001</v>
      </c>
      <c r="CG422" s="41">
        <f t="shared" si="97"/>
        <v>1.1850000000000001</v>
      </c>
      <c r="CH422" s="41">
        <f t="shared" si="97"/>
        <v>1.1850000000000001</v>
      </c>
      <c r="CI422" s="41">
        <f t="shared" si="97"/>
        <v>1.1850000000000001</v>
      </c>
      <c r="CJ422" s="41">
        <f t="shared" si="97"/>
        <v>1.1850000000000001</v>
      </c>
      <c r="CK422" s="41">
        <f t="shared" si="97"/>
        <v>1.1850000000000001</v>
      </c>
      <c r="CL422" s="41">
        <f t="shared" si="97"/>
        <v>1.1850000000000001</v>
      </c>
      <c r="CM422" s="41">
        <f t="shared" si="97"/>
        <v>1.1850000000000001</v>
      </c>
      <c r="CN422" s="41">
        <f t="shared" si="97"/>
        <v>1.1850000000000001</v>
      </c>
      <c r="CO422" s="41">
        <f t="shared" si="97"/>
        <v>1.1726666666666667</v>
      </c>
      <c r="CP422" s="41">
        <f t="shared" si="97"/>
        <v>1.1603333333333334</v>
      </c>
      <c r="CQ422" s="41">
        <f t="shared" si="97"/>
        <v>1.1479999999999999</v>
      </c>
      <c r="CR422" s="41">
        <f t="shared" si="97"/>
        <v>1.1356666666666666</v>
      </c>
      <c r="CS422" s="41">
        <f t="shared" si="97"/>
        <v>1.1233333333333333</v>
      </c>
      <c r="CT422" s="41">
        <f t="shared" si="97"/>
        <v>1.111</v>
      </c>
      <c r="CU422" s="41">
        <f t="shared" si="97"/>
        <v>1.0986666666666667</v>
      </c>
      <c r="CV422" s="41">
        <f t="shared" si="97"/>
        <v>1.0863333333333334</v>
      </c>
      <c r="CW422" s="41">
        <f t="shared" si="97"/>
        <v>1.0740000000000001</v>
      </c>
      <c r="CX422" s="41">
        <f t="shared" si="97"/>
        <v>1.0616666666666668</v>
      </c>
      <c r="CY422" s="41">
        <f t="shared" si="97"/>
        <v>1.0493333333333332</v>
      </c>
      <c r="CZ422" s="41">
        <f t="shared" si="97"/>
        <v>1.0369999999999999</v>
      </c>
      <c r="DA422" s="41">
        <f t="shared" si="97"/>
        <v>1.0246666666666666</v>
      </c>
      <c r="DB422" s="41">
        <f t="shared" si="97"/>
        <v>1.0123333333333333</v>
      </c>
      <c r="DC422" s="41">
        <f t="shared" si="97"/>
        <v>1</v>
      </c>
      <c r="DG422" s="34"/>
      <c r="DH422" s="7" t="s">
        <v>21</v>
      </c>
      <c r="DI422" s="7" t="s">
        <v>8</v>
      </c>
      <c r="DJ422" s="140"/>
      <c r="DK422" s="41">
        <f t="shared" si="98"/>
        <v>1.0469999999999999</v>
      </c>
      <c r="DL422" s="41">
        <f t="shared" si="98"/>
        <v>1.0469999999999999</v>
      </c>
      <c r="DM422" s="41">
        <f t="shared" si="98"/>
        <v>1.0469999999999999</v>
      </c>
      <c r="DN422" s="41">
        <f t="shared" si="98"/>
        <v>1.0469999999999999</v>
      </c>
      <c r="DO422" s="41">
        <f t="shared" si="98"/>
        <v>1.0469999999999999</v>
      </c>
      <c r="DP422" s="41">
        <f t="shared" si="98"/>
        <v>1.0469999999999999</v>
      </c>
      <c r="DQ422" s="41">
        <f t="shared" si="98"/>
        <v>1.0469999999999999</v>
      </c>
      <c r="DR422" s="41">
        <f t="shared" si="98"/>
        <v>1.0469999999999999</v>
      </c>
      <c r="DS422" s="41">
        <f t="shared" si="98"/>
        <v>1.0469999999999999</v>
      </c>
      <c r="DT422" s="41">
        <f t="shared" si="98"/>
        <v>1.0469999999999999</v>
      </c>
      <c r="DU422" s="41">
        <f t="shared" si="98"/>
        <v>1.0469999999999999</v>
      </c>
      <c r="DV422" s="41">
        <f t="shared" si="98"/>
        <v>1.0469999999999999</v>
      </c>
      <c r="DW422" s="41">
        <f t="shared" si="98"/>
        <v>1.0469999999999999</v>
      </c>
      <c r="DX422" s="41">
        <f t="shared" si="98"/>
        <v>1.0469999999999999</v>
      </c>
      <c r="DY422" s="41">
        <f t="shared" si="98"/>
        <v>1.0469999999999999</v>
      </c>
      <c r="DZ422" s="41">
        <f t="shared" si="98"/>
        <v>1.0438666666666667</v>
      </c>
      <c r="EA422" s="41">
        <f t="shared" si="98"/>
        <v>1.0407333333333333</v>
      </c>
      <c r="EB422" s="41">
        <f t="shared" si="98"/>
        <v>1.0376000000000001</v>
      </c>
      <c r="EC422" s="41">
        <f t="shared" si="98"/>
        <v>1.0344666666666666</v>
      </c>
      <c r="ED422" s="41">
        <f t="shared" si="98"/>
        <v>1.0313333333333334</v>
      </c>
      <c r="EE422" s="41">
        <f t="shared" si="98"/>
        <v>1.0282</v>
      </c>
      <c r="EF422" s="41">
        <f t="shared" si="98"/>
        <v>1.0250666666666666</v>
      </c>
      <c r="EG422" s="41">
        <f t="shared" si="98"/>
        <v>1.0219333333333334</v>
      </c>
      <c r="EH422" s="41">
        <f t="shared" si="98"/>
        <v>1.0187999999999999</v>
      </c>
      <c r="EI422" s="41">
        <f t="shared" si="98"/>
        <v>1.0156666666666667</v>
      </c>
      <c r="EJ422" s="41">
        <f t="shared" si="98"/>
        <v>1.0125333333333333</v>
      </c>
      <c r="EK422" s="41">
        <f t="shared" si="98"/>
        <v>1.0094000000000001</v>
      </c>
      <c r="EL422" s="41">
        <f t="shared" si="98"/>
        <v>1.0062666666666666</v>
      </c>
      <c r="EM422" s="41">
        <f t="shared" si="98"/>
        <v>1.0031333333333334</v>
      </c>
      <c r="EN422" s="41">
        <f t="shared" si="98"/>
        <v>1</v>
      </c>
    </row>
    <row r="423" spans="1:144" x14ac:dyDescent="0.25">
      <c r="A423" s="34"/>
      <c r="B423" s="7" t="s">
        <v>21</v>
      </c>
      <c r="C423" s="7" t="s">
        <v>24</v>
      </c>
      <c r="D423" s="140"/>
      <c r="E423" s="41">
        <f t="shared" si="95"/>
        <v>1.024</v>
      </c>
      <c r="F423" s="41">
        <f t="shared" si="95"/>
        <v>1.024</v>
      </c>
      <c r="G423" s="41">
        <f t="shared" si="95"/>
        <v>1.024</v>
      </c>
      <c r="H423" s="41">
        <f t="shared" si="95"/>
        <v>1.024</v>
      </c>
      <c r="I423" s="41">
        <f t="shared" si="95"/>
        <v>1.024</v>
      </c>
      <c r="J423" s="41">
        <f t="shared" si="95"/>
        <v>1.024</v>
      </c>
      <c r="K423" s="41">
        <f t="shared" si="95"/>
        <v>1.024</v>
      </c>
      <c r="L423" s="41">
        <f t="shared" si="95"/>
        <v>1.024</v>
      </c>
      <c r="M423" s="41">
        <f t="shared" si="95"/>
        <v>1.024</v>
      </c>
      <c r="N423" s="41">
        <f t="shared" si="95"/>
        <v>1.024</v>
      </c>
      <c r="O423" s="41">
        <f t="shared" si="95"/>
        <v>1.024</v>
      </c>
      <c r="P423" s="41">
        <f t="shared" si="95"/>
        <v>1.024</v>
      </c>
      <c r="Q423" s="41">
        <f t="shared" si="95"/>
        <v>1.024</v>
      </c>
      <c r="R423" s="41">
        <f t="shared" si="95"/>
        <v>1.024</v>
      </c>
      <c r="S423" s="41">
        <f t="shared" si="95"/>
        <v>1.024</v>
      </c>
      <c r="T423" s="41">
        <f t="shared" si="95"/>
        <v>1.0224</v>
      </c>
      <c r="U423" s="41">
        <f t="shared" si="95"/>
        <v>1.0207999999999999</v>
      </c>
      <c r="V423" s="41">
        <f t="shared" si="95"/>
        <v>1.0192000000000001</v>
      </c>
      <c r="W423" s="41">
        <f t="shared" si="95"/>
        <v>1.0176000000000001</v>
      </c>
      <c r="X423" s="41">
        <f t="shared" si="95"/>
        <v>1.016</v>
      </c>
      <c r="Y423" s="41">
        <f t="shared" si="95"/>
        <v>1.0144</v>
      </c>
      <c r="Z423" s="41">
        <f t="shared" si="95"/>
        <v>1.0127999999999999</v>
      </c>
      <c r="AA423" s="41">
        <f t="shared" si="95"/>
        <v>1.0112000000000001</v>
      </c>
      <c r="AB423" s="41">
        <f t="shared" si="95"/>
        <v>1.0096000000000001</v>
      </c>
      <c r="AC423" s="41">
        <f t="shared" si="95"/>
        <v>1.008</v>
      </c>
      <c r="AD423" s="41">
        <f t="shared" si="95"/>
        <v>1.0064</v>
      </c>
      <c r="AE423" s="41">
        <f t="shared" si="95"/>
        <v>1.0047999999999999</v>
      </c>
      <c r="AF423" s="41">
        <f t="shared" si="95"/>
        <v>1.0032000000000001</v>
      </c>
      <c r="AG423" s="41">
        <f t="shared" si="95"/>
        <v>1.0016</v>
      </c>
      <c r="AH423" s="41">
        <f t="shared" si="95"/>
        <v>1</v>
      </c>
      <c r="AK423" s="34"/>
      <c r="AL423" s="7" t="s">
        <v>21</v>
      </c>
      <c r="AM423" s="7" t="s">
        <v>24</v>
      </c>
      <c r="AN423" s="140"/>
      <c r="AO423" s="41">
        <f t="shared" si="96"/>
        <v>1.4729999999999999</v>
      </c>
      <c r="AP423" s="41">
        <f t="shared" si="96"/>
        <v>1.4729999999999999</v>
      </c>
      <c r="AQ423" s="41">
        <f t="shared" si="96"/>
        <v>1.4729999999999999</v>
      </c>
      <c r="AR423" s="41">
        <f t="shared" si="96"/>
        <v>1.4729999999999999</v>
      </c>
      <c r="AS423" s="41">
        <f t="shared" si="96"/>
        <v>1.4729999999999999</v>
      </c>
      <c r="AT423" s="41">
        <f t="shared" si="96"/>
        <v>1.4729999999999999</v>
      </c>
      <c r="AU423" s="41">
        <f t="shared" si="96"/>
        <v>1.4729999999999999</v>
      </c>
      <c r="AV423" s="41">
        <f t="shared" si="96"/>
        <v>1.4729999999999999</v>
      </c>
      <c r="AW423" s="41">
        <f t="shared" si="96"/>
        <v>1.4729999999999999</v>
      </c>
      <c r="AX423" s="41">
        <f t="shared" si="96"/>
        <v>1.4729999999999999</v>
      </c>
      <c r="AY423" s="41">
        <f t="shared" si="96"/>
        <v>1.4729999999999999</v>
      </c>
      <c r="AZ423" s="41">
        <f t="shared" si="96"/>
        <v>1.4729999999999999</v>
      </c>
      <c r="BA423" s="41">
        <f t="shared" si="96"/>
        <v>1.4729999999999999</v>
      </c>
      <c r="BB423" s="41">
        <f t="shared" si="96"/>
        <v>1.4729999999999999</v>
      </c>
      <c r="BC423" s="41">
        <f t="shared" si="96"/>
        <v>1.4729999999999999</v>
      </c>
      <c r="BD423" s="41">
        <f t="shared" si="96"/>
        <v>1.4414666666666667</v>
      </c>
      <c r="BE423" s="41">
        <f t="shared" si="96"/>
        <v>1.4099333333333333</v>
      </c>
      <c r="BF423" s="41">
        <f t="shared" si="96"/>
        <v>1.3784000000000001</v>
      </c>
      <c r="BG423" s="41">
        <f t="shared" si="96"/>
        <v>1.3468666666666667</v>
      </c>
      <c r="BH423" s="41">
        <f t="shared" si="96"/>
        <v>1.3153333333333332</v>
      </c>
      <c r="BI423" s="41">
        <f t="shared" si="96"/>
        <v>1.2838000000000001</v>
      </c>
      <c r="BJ423" s="41">
        <f t="shared" si="96"/>
        <v>1.2522666666666666</v>
      </c>
      <c r="BK423" s="41">
        <f t="shared" si="96"/>
        <v>1.2207333333333334</v>
      </c>
      <c r="BL423" s="41">
        <f t="shared" si="96"/>
        <v>1.1892</v>
      </c>
      <c r="BM423" s="41">
        <f t="shared" si="96"/>
        <v>1.1576666666666666</v>
      </c>
      <c r="BN423" s="41">
        <f t="shared" si="96"/>
        <v>1.1261333333333332</v>
      </c>
      <c r="BO423" s="41">
        <f t="shared" si="96"/>
        <v>1.0946</v>
      </c>
      <c r="BP423" s="41">
        <f t="shared" si="96"/>
        <v>1.0630666666666666</v>
      </c>
      <c r="BQ423" s="41">
        <f t="shared" si="96"/>
        <v>1.0315333333333334</v>
      </c>
      <c r="BR423" s="41">
        <f t="shared" si="96"/>
        <v>1</v>
      </c>
      <c r="BV423" s="34"/>
      <c r="BW423" s="7" t="s">
        <v>21</v>
      </c>
      <c r="BX423" s="7" t="s">
        <v>24</v>
      </c>
      <c r="BY423" s="140"/>
      <c r="BZ423" s="41">
        <f t="shared" si="97"/>
        <v>1.101</v>
      </c>
      <c r="CA423" s="41">
        <f t="shared" si="97"/>
        <v>1.101</v>
      </c>
      <c r="CB423" s="41">
        <f t="shared" si="97"/>
        <v>1.101</v>
      </c>
      <c r="CC423" s="41">
        <f t="shared" si="97"/>
        <v>1.101</v>
      </c>
      <c r="CD423" s="41">
        <f t="shared" si="97"/>
        <v>1.101</v>
      </c>
      <c r="CE423" s="41">
        <f t="shared" si="97"/>
        <v>1.101</v>
      </c>
      <c r="CF423" s="41">
        <f t="shared" si="97"/>
        <v>1.101</v>
      </c>
      <c r="CG423" s="41">
        <f t="shared" si="97"/>
        <v>1.101</v>
      </c>
      <c r="CH423" s="41">
        <f t="shared" si="97"/>
        <v>1.101</v>
      </c>
      <c r="CI423" s="41">
        <f t="shared" si="97"/>
        <v>1.101</v>
      </c>
      <c r="CJ423" s="41">
        <f t="shared" si="97"/>
        <v>1.101</v>
      </c>
      <c r="CK423" s="41">
        <f t="shared" si="97"/>
        <v>1.101</v>
      </c>
      <c r="CL423" s="41">
        <f t="shared" si="97"/>
        <v>1.101</v>
      </c>
      <c r="CM423" s="41">
        <f t="shared" si="97"/>
        <v>1.101</v>
      </c>
      <c r="CN423" s="41">
        <f t="shared" si="97"/>
        <v>1.101</v>
      </c>
      <c r="CO423" s="41">
        <f t="shared" si="97"/>
        <v>1.0942666666666667</v>
      </c>
      <c r="CP423" s="41">
        <f t="shared" si="97"/>
        <v>1.0875333333333332</v>
      </c>
      <c r="CQ423" s="41">
        <f t="shared" si="97"/>
        <v>1.0808</v>
      </c>
      <c r="CR423" s="41">
        <f t="shared" si="97"/>
        <v>1.0740666666666667</v>
      </c>
      <c r="CS423" s="41">
        <f t="shared" si="97"/>
        <v>1.0673333333333332</v>
      </c>
      <c r="CT423" s="41">
        <f t="shared" si="97"/>
        <v>1.0606</v>
      </c>
      <c r="CU423" s="41">
        <f t="shared" si="97"/>
        <v>1.0538666666666667</v>
      </c>
      <c r="CV423" s="41">
        <f t="shared" si="97"/>
        <v>1.0471333333333332</v>
      </c>
      <c r="CW423" s="41">
        <f t="shared" si="97"/>
        <v>1.0404</v>
      </c>
      <c r="CX423" s="41">
        <f t="shared" si="97"/>
        <v>1.0336666666666667</v>
      </c>
      <c r="CY423" s="41">
        <f t="shared" si="97"/>
        <v>1.0269333333333333</v>
      </c>
      <c r="CZ423" s="41">
        <f t="shared" si="97"/>
        <v>1.0202</v>
      </c>
      <c r="DA423" s="41">
        <f t="shared" si="97"/>
        <v>1.0134666666666667</v>
      </c>
      <c r="DB423" s="41">
        <f t="shared" si="97"/>
        <v>1.0067333333333333</v>
      </c>
      <c r="DC423" s="41">
        <f t="shared" si="97"/>
        <v>1</v>
      </c>
      <c r="DG423" s="34"/>
      <c r="DH423" s="7" t="s">
        <v>21</v>
      </c>
      <c r="DI423" s="7" t="s">
        <v>24</v>
      </c>
      <c r="DJ423" s="140"/>
      <c r="DK423" s="41">
        <f t="shared" si="98"/>
        <v>1.036</v>
      </c>
      <c r="DL423" s="41">
        <f t="shared" si="98"/>
        <v>1.036</v>
      </c>
      <c r="DM423" s="41">
        <f t="shared" si="98"/>
        <v>1.036</v>
      </c>
      <c r="DN423" s="41">
        <f t="shared" si="98"/>
        <v>1.036</v>
      </c>
      <c r="DO423" s="41">
        <f t="shared" si="98"/>
        <v>1.036</v>
      </c>
      <c r="DP423" s="41">
        <f t="shared" si="98"/>
        <v>1.036</v>
      </c>
      <c r="DQ423" s="41">
        <f t="shared" si="98"/>
        <v>1.036</v>
      </c>
      <c r="DR423" s="41">
        <f t="shared" si="98"/>
        <v>1.036</v>
      </c>
      <c r="DS423" s="41">
        <f t="shared" si="98"/>
        <v>1.036</v>
      </c>
      <c r="DT423" s="41">
        <f t="shared" si="98"/>
        <v>1.036</v>
      </c>
      <c r="DU423" s="41">
        <f t="shared" si="98"/>
        <v>1.036</v>
      </c>
      <c r="DV423" s="41">
        <f t="shared" si="98"/>
        <v>1.036</v>
      </c>
      <c r="DW423" s="41">
        <f t="shared" si="98"/>
        <v>1.036</v>
      </c>
      <c r="DX423" s="41">
        <f t="shared" si="98"/>
        <v>1.036</v>
      </c>
      <c r="DY423" s="41">
        <f t="shared" si="98"/>
        <v>1.036</v>
      </c>
      <c r="DZ423" s="41">
        <f t="shared" si="98"/>
        <v>1.0336000000000001</v>
      </c>
      <c r="EA423" s="41">
        <f t="shared" si="98"/>
        <v>1.0311999999999999</v>
      </c>
      <c r="EB423" s="41">
        <f t="shared" si="98"/>
        <v>1.0287999999999999</v>
      </c>
      <c r="EC423" s="41">
        <f t="shared" si="98"/>
        <v>1.0264</v>
      </c>
      <c r="ED423" s="41">
        <f t="shared" si="98"/>
        <v>1.024</v>
      </c>
      <c r="EE423" s="41">
        <f t="shared" si="98"/>
        <v>1.0216000000000001</v>
      </c>
      <c r="EF423" s="41">
        <f t="shared" si="98"/>
        <v>1.0192000000000001</v>
      </c>
      <c r="EG423" s="41">
        <f t="shared" si="98"/>
        <v>1.0167999999999999</v>
      </c>
      <c r="EH423" s="41">
        <f t="shared" si="98"/>
        <v>1.0144</v>
      </c>
      <c r="EI423" s="41">
        <f t="shared" si="98"/>
        <v>1.012</v>
      </c>
      <c r="EJ423" s="41">
        <f t="shared" si="98"/>
        <v>1.0096000000000001</v>
      </c>
      <c r="EK423" s="41">
        <f t="shared" si="98"/>
        <v>1.0072000000000001</v>
      </c>
      <c r="EL423" s="41">
        <f t="shared" si="98"/>
        <v>1.0047999999999999</v>
      </c>
      <c r="EM423" s="41">
        <f t="shared" si="98"/>
        <v>1.0024</v>
      </c>
      <c r="EN423" s="41">
        <f t="shared" si="98"/>
        <v>1</v>
      </c>
    </row>
    <row r="424" spans="1:144" x14ac:dyDescent="0.25">
      <c r="A424" s="34"/>
      <c r="B424" s="7" t="s">
        <v>21</v>
      </c>
      <c r="C424" s="7" t="s">
        <v>16</v>
      </c>
      <c r="D424" s="140"/>
      <c r="E424" s="41">
        <f t="shared" si="95"/>
        <v>1.0089999999999999</v>
      </c>
      <c r="F424" s="41">
        <f t="shared" si="95"/>
        <v>1.0089999999999999</v>
      </c>
      <c r="G424" s="41">
        <f t="shared" si="95"/>
        <v>1.0089999999999999</v>
      </c>
      <c r="H424" s="41">
        <f t="shared" si="95"/>
        <v>1.0089999999999999</v>
      </c>
      <c r="I424" s="41">
        <f t="shared" si="95"/>
        <v>1.0089999999999999</v>
      </c>
      <c r="J424" s="41">
        <f t="shared" si="95"/>
        <v>1.0089999999999999</v>
      </c>
      <c r="K424" s="41">
        <f t="shared" si="95"/>
        <v>1.0089999999999999</v>
      </c>
      <c r="L424" s="41">
        <f t="shared" si="95"/>
        <v>1.0089999999999999</v>
      </c>
      <c r="M424" s="41">
        <f t="shared" si="95"/>
        <v>1.0089999999999999</v>
      </c>
      <c r="N424" s="41">
        <f t="shared" si="95"/>
        <v>1.0089999999999999</v>
      </c>
      <c r="O424" s="41">
        <f t="shared" si="95"/>
        <v>1.0089999999999999</v>
      </c>
      <c r="P424" s="41">
        <f t="shared" si="95"/>
        <v>1.0089999999999999</v>
      </c>
      <c r="Q424" s="41">
        <f t="shared" si="95"/>
        <v>1.0089999999999999</v>
      </c>
      <c r="R424" s="41">
        <f t="shared" si="95"/>
        <v>1.0089999999999999</v>
      </c>
      <c r="S424" s="41">
        <f t="shared" si="95"/>
        <v>1.0089999999999999</v>
      </c>
      <c r="T424" s="41">
        <f t="shared" si="95"/>
        <v>1.0084</v>
      </c>
      <c r="U424" s="41">
        <f t="shared" si="95"/>
        <v>1.0078</v>
      </c>
      <c r="V424" s="41">
        <f t="shared" si="95"/>
        <v>1.0072000000000001</v>
      </c>
      <c r="W424" s="41">
        <f t="shared" si="95"/>
        <v>1.0065999999999999</v>
      </c>
      <c r="X424" s="41">
        <f t="shared" si="95"/>
        <v>1.006</v>
      </c>
      <c r="Y424" s="41">
        <f t="shared" si="95"/>
        <v>1.0054000000000001</v>
      </c>
      <c r="Z424" s="41">
        <f t="shared" si="95"/>
        <v>1.0047999999999999</v>
      </c>
      <c r="AA424" s="41">
        <f t="shared" si="95"/>
        <v>1.0042</v>
      </c>
      <c r="AB424" s="41">
        <f t="shared" si="95"/>
        <v>1.0036</v>
      </c>
      <c r="AC424" s="41">
        <f t="shared" si="95"/>
        <v>1.0029999999999999</v>
      </c>
      <c r="AD424" s="41">
        <f t="shared" si="95"/>
        <v>1.0024</v>
      </c>
      <c r="AE424" s="41">
        <f t="shared" si="95"/>
        <v>1.0018</v>
      </c>
      <c r="AF424" s="41">
        <f t="shared" si="95"/>
        <v>1.0012000000000001</v>
      </c>
      <c r="AG424" s="41">
        <f t="shared" si="95"/>
        <v>1.0005999999999999</v>
      </c>
      <c r="AH424" s="41">
        <f t="shared" si="95"/>
        <v>1</v>
      </c>
      <c r="AK424" s="34"/>
      <c r="AL424" s="7" t="s">
        <v>21</v>
      </c>
      <c r="AM424" s="7" t="s">
        <v>16</v>
      </c>
      <c r="AN424" s="140"/>
      <c r="AO424" s="41">
        <f t="shared" si="96"/>
        <v>1.4729999999999999</v>
      </c>
      <c r="AP424" s="41">
        <f t="shared" si="96"/>
        <v>1.4729999999999999</v>
      </c>
      <c r="AQ424" s="41">
        <f t="shared" si="96"/>
        <v>1.4729999999999999</v>
      </c>
      <c r="AR424" s="41">
        <f t="shared" si="96"/>
        <v>1.4729999999999999</v>
      </c>
      <c r="AS424" s="41">
        <f t="shared" si="96"/>
        <v>1.4729999999999999</v>
      </c>
      <c r="AT424" s="41">
        <f t="shared" si="96"/>
        <v>1.4729999999999999</v>
      </c>
      <c r="AU424" s="41">
        <f t="shared" si="96"/>
        <v>1.4729999999999999</v>
      </c>
      <c r="AV424" s="41">
        <f t="shared" si="96"/>
        <v>1.4729999999999999</v>
      </c>
      <c r="AW424" s="41">
        <f t="shared" si="96"/>
        <v>1.4729999999999999</v>
      </c>
      <c r="AX424" s="41">
        <f t="shared" si="96"/>
        <v>1.4729999999999999</v>
      </c>
      <c r="AY424" s="41">
        <f t="shared" si="96"/>
        <v>1.4729999999999999</v>
      </c>
      <c r="AZ424" s="41">
        <f t="shared" si="96"/>
        <v>1.4729999999999999</v>
      </c>
      <c r="BA424" s="41">
        <f t="shared" si="96"/>
        <v>1.4729999999999999</v>
      </c>
      <c r="BB424" s="41">
        <f t="shared" si="96"/>
        <v>1.4729999999999999</v>
      </c>
      <c r="BC424" s="41">
        <f t="shared" si="96"/>
        <v>1.4729999999999999</v>
      </c>
      <c r="BD424" s="41">
        <f t="shared" si="96"/>
        <v>1.4414666666666667</v>
      </c>
      <c r="BE424" s="41">
        <f t="shared" si="96"/>
        <v>1.4099333333333333</v>
      </c>
      <c r="BF424" s="41">
        <f t="shared" si="96"/>
        <v>1.3784000000000001</v>
      </c>
      <c r="BG424" s="41">
        <f t="shared" si="96"/>
        <v>1.3468666666666667</v>
      </c>
      <c r="BH424" s="41">
        <f t="shared" si="96"/>
        <v>1.3153333333333332</v>
      </c>
      <c r="BI424" s="41">
        <f t="shared" si="96"/>
        <v>1.2838000000000001</v>
      </c>
      <c r="BJ424" s="41">
        <f t="shared" si="96"/>
        <v>1.2522666666666666</v>
      </c>
      <c r="BK424" s="41">
        <f t="shared" si="96"/>
        <v>1.2207333333333334</v>
      </c>
      <c r="BL424" s="41">
        <f t="shared" si="96"/>
        <v>1.1892</v>
      </c>
      <c r="BM424" s="41">
        <f t="shared" si="96"/>
        <v>1.1576666666666666</v>
      </c>
      <c r="BN424" s="41">
        <f t="shared" si="96"/>
        <v>1.1261333333333332</v>
      </c>
      <c r="BO424" s="41">
        <f t="shared" si="96"/>
        <v>1.0946</v>
      </c>
      <c r="BP424" s="41">
        <f t="shared" si="96"/>
        <v>1.0630666666666666</v>
      </c>
      <c r="BQ424" s="41">
        <f t="shared" si="96"/>
        <v>1.0315333333333334</v>
      </c>
      <c r="BR424" s="41">
        <f t="shared" si="96"/>
        <v>1</v>
      </c>
      <c r="BV424" s="34"/>
      <c r="BW424" s="7" t="s">
        <v>21</v>
      </c>
      <c r="BX424" s="7" t="s">
        <v>16</v>
      </c>
      <c r="BY424" s="140"/>
      <c r="BZ424" s="41">
        <f t="shared" si="97"/>
        <v>1.101</v>
      </c>
      <c r="CA424" s="41">
        <f t="shared" si="97"/>
        <v>1.101</v>
      </c>
      <c r="CB424" s="41">
        <f t="shared" si="97"/>
        <v>1.101</v>
      </c>
      <c r="CC424" s="41">
        <f t="shared" si="97"/>
        <v>1.101</v>
      </c>
      <c r="CD424" s="41">
        <f t="shared" si="97"/>
        <v>1.101</v>
      </c>
      <c r="CE424" s="41">
        <f t="shared" si="97"/>
        <v>1.101</v>
      </c>
      <c r="CF424" s="41">
        <f t="shared" si="97"/>
        <v>1.101</v>
      </c>
      <c r="CG424" s="41">
        <f t="shared" si="97"/>
        <v>1.101</v>
      </c>
      <c r="CH424" s="41">
        <f t="shared" si="97"/>
        <v>1.101</v>
      </c>
      <c r="CI424" s="41">
        <f t="shared" si="97"/>
        <v>1.101</v>
      </c>
      <c r="CJ424" s="41">
        <f t="shared" si="97"/>
        <v>1.101</v>
      </c>
      <c r="CK424" s="41">
        <f t="shared" si="97"/>
        <v>1.101</v>
      </c>
      <c r="CL424" s="41">
        <f t="shared" si="97"/>
        <v>1.101</v>
      </c>
      <c r="CM424" s="41">
        <f t="shared" si="97"/>
        <v>1.101</v>
      </c>
      <c r="CN424" s="41">
        <f t="shared" si="97"/>
        <v>1.101</v>
      </c>
      <c r="CO424" s="41">
        <f t="shared" si="97"/>
        <v>1.0942666666666667</v>
      </c>
      <c r="CP424" s="41">
        <f t="shared" si="97"/>
        <v>1.0875333333333332</v>
      </c>
      <c r="CQ424" s="41">
        <f t="shared" si="97"/>
        <v>1.0808</v>
      </c>
      <c r="CR424" s="41">
        <f t="shared" si="97"/>
        <v>1.0740666666666667</v>
      </c>
      <c r="CS424" s="41">
        <f t="shared" si="97"/>
        <v>1.0673333333333332</v>
      </c>
      <c r="CT424" s="41">
        <f t="shared" si="97"/>
        <v>1.0606</v>
      </c>
      <c r="CU424" s="41">
        <f t="shared" si="97"/>
        <v>1.0538666666666667</v>
      </c>
      <c r="CV424" s="41">
        <f t="shared" si="97"/>
        <v>1.0471333333333332</v>
      </c>
      <c r="CW424" s="41">
        <f t="shared" si="97"/>
        <v>1.0404</v>
      </c>
      <c r="CX424" s="41">
        <f t="shared" si="97"/>
        <v>1.0336666666666667</v>
      </c>
      <c r="CY424" s="41">
        <f t="shared" si="97"/>
        <v>1.0269333333333333</v>
      </c>
      <c r="CZ424" s="41">
        <f t="shared" si="97"/>
        <v>1.0202</v>
      </c>
      <c r="DA424" s="41">
        <f t="shared" si="97"/>
        <v>1.0134666666666667</v>
      </c>
      <c r="DB424" s="41">
        <f t="shared" si="97"/>
        <v>1.0067333333333333</v>
      </c>
      <c r="DC424" s="41">
        <f t="shared" si="97"/>
        <v>1</v>
      </c>
      <c r="DG424" s="34"/>
      <c r="DH424" s="7" t="s">
        <v>21</v>
      </c>
      <c r="DI424" s="7" t="s">
        <v>16</v>
      </c>
      <c r="DJ424" s="140"/>
      <c r="DK424" s="41">
        <f t="shared" si="98"/>
        <v>1.034</v>
      </c>
      <c r="DL424" s="41">
        <f t="shared" si="98"/>
        <v>1.034</v>
      </c>
      <c r="DM424" s="41">
        <f t="shared" si="98"/>
        <v>1.034</v>
      </c>
      <c r="DN424" s="41">
        <f t="shared" si="98"/>
        <v>1.034</v>
      </c>
      <c r="DO424" s="41">
        <f t="shared" si="98"/>
        <v>1.034</v>
      </c>
      <c r="DP424" s="41">
        <f t="shared" si="98"/>
        <v>1.034</v>
      </c>
      <c r="DQ424" s="41">
        <f t="shared" si="98"/>
        <v>1.034</v>
      </c>
      <c r="DR424" s="41">
        <f t="shared" si="98"/>
        <v>1.034</v>
      </c>
      <c r="DS424" s="41">
        <f t="shared" si="98"/>
        <v>1.034</v>
      </c>
      <c r="DT424" s="41">
        <f t="shared" si="98"/>
        <v>1.034</v>
      </c>
      <c r="DU424" s="41">
        <f t="shared" si="98"/>
        <v>1.034</v>
      </c>
      <c r="DV424" s="41">
        <f t="shared" si="98"/>
        <v>1.034</v>
      </c>
      <c r="DW424" s="41">
        <f t="shared" si="98"/>
        <v>1.034</v>
      </c>
      <c r="DX424" s="41">
        <f t="shared" si="98"/>
        <v>1.034</v>
      </c>
      <c r="DY424" s="41">
        <f t="shared" si="98"/>
        <v>1.034</v>
      </c>
      <c r="DZ424" s="41">
        <f t="shared" si="98"/>
        <v>1.0317333333333334</v>
      </c>
      <c r="EA424" s="41">
        <f t="shared" si="98"/>
        <v>1.0294666666666668</v>
      </c>
      <c r="EB424" s="41">
        <f t="shared" si="98"/>
        <v>1.0272000000000001</v>
      </c>
      <c r="EC424" s="41">
        <f t="shared" si="98"/>
        <v>1.0249333333333333</v>
      </c>
      <c r="ED424" s="41">
        <f t="shared" si="98"/>
        <v>1.0226666666666666</v>
      </c>
      <c r="EE424" s="41">
        <f t="shared" si="98"/>
        <v>1.0204</v>
      </c>
      <c r="EF424" s="41">
        <f t="shared" si="98"/>
        <v>1.0181333333333333</v>
      </c>
      <c r="EG424" s="41">
        <f t="shared" si="98"/>
        <v>1.0158666666666667</v>
      </c>
      <c r="EH424" s="41">
        <f t="shared" si="98"/>
        <v>1.0136000000000001</v>
      </c>
      <c r="EI424" s="41">
        <f t="shared" si="98"/>
        <v>1.0113333333333334</v>
      </c>
      <c r="EJ424" s="41">
        <f t="shared" si="98"/>
        <v>1.0090666666666666</v>
      </c>
      <c r="EK424" s="41">
        <f t="shared" si="98"/>
        <v>1.0067999999999999</v>
      </c>
      <c r="EL424" s="41">
        <f t="shared" si="98"/>
        <v>1.0045333333333333</v>
      </c>
      <c r="EM424" s="41">
        <f t="shared" si="98"/>
        <v>1.0022666666666666</v>
      </c>
      <c r="EN424" s="41">
        <f t="shared" si="98"/>
        <v>1</v>
      </c>
    </row>
    <row r="425" spans="1:144" x14ac:dyDescent="0.25">
      <c r="A425" s="34"/>
      <c r="B425" s="7" t="s">
        <v>21</v>
      </c>
      <c r="C425" s="7" t="s">
        <v>19</v>
      </c>
      <c r="D425" s="140"/>
      <c r="E425" s="41">
        <f t="shared" si="95"/>
        <v>1.008</v>
      </c>
      <c r="F425" s="41">
        <f t="shared" si="95"/>
        <v>1.008</v>
      </c>
      <c r="G425" s="41">
        <f t="shared" si="95"/>
        <v>1.008</v>
      </c>
      <c r="H425" s="41">
        <f t="shared" si="95"/>
        <v>1.008</v>
      </c>
      <c r="I425" s="41">
        <f t="shared" si="95"/>
        <v>1.008</v>
      </c>
      <c r="J425" s="41">
        <f t="shared" si="95"/>
        <v>1.008</v>
      </c>
      <c r="K425" s="41">
        <f t="shared" si="95"/>
        <v>1.008</v>
      </c>
      <c r="L425" s="41">
        <f t="shared" si="95"/>
        <v>1.008</v>
      </c>
      <c r="M425" s="41">
        <f t="shared" si="95"/>
        <v>1.008</v>
      </c>
      <c r="N425" s="41">
        <f t="shared" si="95"/>
        <v>1.008</v>
      </c>
      <c r="O425" s="41">
        <f t="shared" si="95"/>
        <v>1.008</v>
      </c>
      <c r="P425" s="41">
        <f t="shared" si="95"/>
        <v>1.008</v>
      </c>
      <c r="Q425" s="41">
        <f t="shared" si="95"/>
        <v>1.008</v>
      </c>
      <c r="R425" s="41">
        <f t="shared" si="95"/>
        <v>1.008</v>
      </c>
      <c r="S425" s="41">
        <f t="shared" si="95"/>
        <v>1.008</v>
      </c>
      <c r="T425" s="41">
        <f t="shared" si="95"/>
        <v>1.0074666666666667</v>
      </c>
      <c r="U425" s="41">
        <f t="shared" si="95"/>
        <v>1.0069333333333332</v>
      </c>
      <c r="V425" s="41">
        <f t="shared" si="95"/>
        <v>1.0064</v>
      </c>
      <c r="W425" s="41">
        <f t="shared" si="95"/>
        <v>1.0058666666666667</v>
      </c>
      <c r="X425" s="41">
        <f t="shared" si="95"/>
        <v>1.0053333333333334</v>
      </c>
      <c r="Y425" s="41">
        <f t="shared" si="95"/>
        <v>1.0047999999999999</v>
      </c>
      <c r="Z425" s="41">
        <f t="shared" si="95"/>
        <v>1.0042666666666666</v>
      </c>
      <c r="AA425" s="41">
        <f t="shared" si="95"/>
        <v>1.0037333333333334</v>
      </c>
      <c r="AB425" s="41">
        <f t="shared" si="95"/>
        <v>1.0032000000000001</v>
      </c>
      <c r="AC425" s="41">
        <f t="shared" si="95"/>
        <v>1.0026666666666666</v>
      </c>
      <c r="AD425" s="41">
        <f t="shared" si="95"/>
        <v>1.0021333333333333</v>
      </c>
      <c r="AE425" s="41">
        <f t="shared" si="95"/>
        <v>1.0016</v>
      </c>
      <c r="AF425" s="41">
        <f t="shared" si="95"/>
        <v>1.0010666666666668</v>
      </c>
      <c r="AG425" s="41">
        <f t="shared" si="95"/>
        <v>1.0005333333333333</v>
      </c>
      <c r="AH425" s="41">
        <f t="shared" si="95"/>
        <v>1</v>
      </c>
      <c r="AK425" s="34"/>
      <c r="AL425" s="7" t="s">
        <v>21</v>
      </c>
      <c r="AM425" s="7" t="s">
        <v>19</v>
      </c>
      <c r="AN425" s="140"/>
      <c r="AO425" s="41">
        <f t="shared" si="96"/>
        <v>1.4729999999999999</v>
      </c>
      <c r="AP425" s="41">
        <f t="shared" si="96"/>
        <v>1.4729999999999999</v>
      </c>
      <c r="AQ425" s="41">
        <f t="shared" si="96"/>
        <v>1.4729999999999999</v>
      </c>
      <c r="AR425" s="41">
        <f t="shared" si="96"/>
        <v>1.4729999999999999</v>
      </c>
      <c r="AS425" s="41">
        <f t="shared" si="96"/>
        <v>1.4729999999999999</v>
      </c>
      <c r="AT425" s="41">
        <f t="shared" si="96"/>
        <v>1.4729999999999999</v>
      </c>
      <c r="AU425" s="41">
        <f t="shared" si="96"/>
        <v>1.4729999999999999</v>
      </c>
      <c r="AV425" s="41">
        <f t="shared" si="96"/>
        <v>1.4729999999999999</v>
      </c>
      <c r="AW425" s="41">
        <f t="shared" si="96"/>
        <v>1.4729999999999999</v>
      </c>
      <c r="AX425" s="41">
        <f t="shared" si="96"/>
        <v>1.4729999999999999</v>
      </c>
      <c r="AY425" s="41">
        <f t="shared" si="96"/>
        <v>1.4729999999999999</v>
      </c>
      <c r="AZ425" s="41">
        <f t="shared" si="96"/>
        <v>1.4729999999999999</v>
      </c>
      <c r="BA425" s="41">
        <f t="shared" si="96"/>
        <v>1.4729999999999999</v>
      </c>
      <c r="BB425" s="41">
        <f t="shared" si="96"/>
        <v>1.4729999999999999</v>
      </c>
      <c r="BC425" s="41">
        <f t="shared" si="96"/>
        <v>1.4729999999999999</v>
      </c>
      <c r="BD425" s="41">
        <f t="shared" si="96"/>
        <v>1.4414666666666667</v>
      </c>
      <c r="BE425" s="41">
        <f t="shared" si="96"/>
        <v>1.4099333333333333</v>
      </c>
      <c r="BF425" s="41">
        <f t="shared" si="96"/>
        <v>1.3784000000000001</v>
      </c>
      <c r="BG425" s="41">
        <f t="shared" si="96"/>
        <v>1.3468666666666667</v>
      </c>
      <c r="BH425" s="41">
        <f t="shared" si="96"/>
        <v>1.3153333333333332</v>
      </c>
      <c r="BI425" s="41">
        <f t="shared" si="96"/>
        <v>1.2838000000000001</v>
      </c>
      <c r="BJ425" s="41">
        <f t="shared" si="96"/>
        <v>1.2522666666666666</v>
      </c>
      <c r="BK425" s="41">
        <f t="shared" si="96"/>
        <v>1.2207333333333334</v>
      </c>
      <c r="BL425" s="41">
        <f t="shared" si="96"/>
        <v>1.1892</v>
      </c>
      <c r="BM425" s="41">
        <f t="shared" si="96"/>
        <v>1.1576666666666666</v>
      </c>
      <c r="BN425" s="41">
        <f t="shared" si="96"/>
        <v>1.1261333333333332</v>
      </c>
      <c r="BO425" s="41">
        <f t="shared" si="96"/>
        <v>1.0946</v>
      </c>
      <c r="BP425" s="41">
        <f t="shared" si="96"/>
        <v>1.0630666666666666</v>
      </c>
      <c r="BQ425" s="41">
        <f t="shared" si="96"/>
        <v>1.0315333333333334</v>
      </c>
      <c r="BR425" s="41">
        <f t="shared" si="96"/>
        <v>1</v>
      </c>
      <c r="BV425" s="34"/>
      <c r="BW425" s="7" t="s">
        <v>21</v>
      </c>
      <c r="BX425" s="7" t="s">
        <v>19</v>
      </c>
      <c r="BY425" s="140"/>
      <c r="BZ425" s="41">
        <f t="shared" si="97"/>
        <v>1.151</v>
      </c>
      <c r="CA425" s="41">
        <f t="shared" si="97"/>
        <v>1.151</v>
      </c>
      <c r="CB425" s="41">
        <f t="shared" si="97"/>
        <v>1.151</v>
      </c>
      <c r="CC425" s="41">
        <f t="shared" si="97"/>
        <v>1.151</v>
      </c>
      <c r="CD425" s="41">
        <f t="shared" si="97"/>
        <v>1.151</v>
      </c>
      <c r="CE425" s="41">
        <f t="shared" si="97"/>
        <v>1.151</v>
      </c>
      <c r="CF425" s="41">
        <f t="shared" si="97"/>
        <v>1.151</v>
      </c>
      <c r="CG425" s="41">
        <f t="shared" si="97"/>
        <v>1.151</v>
      </c>
      <c r="CH425" s="41">
        <f t="shared" si="97"/>
        <v>1.151</v>
      </c>
      <c r="CI425" s="41">
        <f t="shared" si="97"/>
        <v>1.151</v>
      </c>
      <c r="CJ425" s="41">
        <f t="shared" si="97"/>
        <v>1.151</v>
      </c>
      <c r="CK425" s="41">
        <f t="shared" si="97"/>
        <v>1.151</v>
      </c>
      <c r="CL425" s="41">
        <f t="shared" si="97"/>
        <v>1.151</v>
      </c>
      <c r="CM425" s="41">
        <f t="shared" si="97"/>
        <v>1.151</v>
      </c>
      <c r="CN425" s="41">
        <f t="shared" si="97"/>
        <v>1.151</v>
      </c>
      <c r="CO425" s="41">
        <f t="shared" si="97"/>
        <v>1.1409333333333334</v>
      </c>
      <c r="CP425" s="41">
        <f t="shared" si="97"/>
        <v>1.1308666666666667</v>
      </c>
      <c r="CQ425" s="41">
        <f t="shared" si="97"/>
        <v>1.1208</v>
      </c>
      <c r="CR425" s="41">
        <f t="shared" si="97"/>
        <v>1.1107333333333334</v>
      </c>
      <c r="CS425" s="41">
        <f t="shared" si="97"/>
        <v>1.1006666666666667</v>
      </c>
      <c r="CT425" s="41">
        <f t="shared" si="97"/>
        <v>1.0906</v>
      </c>
      <c r="CU425" s="41">
        <f t="shared" si="97"/>
        <v>1.0805333333333333</v>
      </c>
      <c r="CV425" s="41">
        <f t="shared" si="97"/>
        <v>1.0704666666666667</v>
      </c>
      <c r="CW425" s="41">
        <f t="shared" si="97"/>
        <v>1.0604</v>
      </c>
      <c r="CX425" s="41">
        <f t="shared" si="97"/>
        <v>1.0503333333333333</v>
      </c>
      <c r="CY425" s="41">
        <f t="shared" si="97"/>
        <v>1.0402666666666667</v>
      </c>
      <c r="CZ425" s="41">
        <f t="shared" si="97"/>
        <v>1.0302</v>
      </c>
      <c r="DA425" s="41">
        <f t="shared" si="97"/>
        <v>1.0201333333333333</v>
      </c>
      <c r="DB425" s="41">
        <f t="shared" si="97"/>
        <v>1.0100666666666667</v>
      </c>
      <c r="DC425" s="41">
        <f t="shared" si="97"/>
        <v>1</v>
      </c>
      <c r="DG425" s="34"/>
      <c r="DH425" s="7" t="s">
        <v>21</v>
      </c>
      <c r="DI425" s="7" t="s">
        <v>19</v>
      </c>
      <c r="DJ425" s="140"/>
      <c r="DK425" s="41">
        <f t="shared" si="98"/>
        <v>1.0269999999999999</v>
      </c>
      <c r="DL425" s="41">
        <f t="shared" si="98"/>
        <v>1.0269999999999999</v>
      </c>
      <c r="DM425" s="41">
        <f t="shared" si="98"/>
        <v>1.0269999999999999</v>
      </c>
      <c r="DN425" s="41">
        <f t="shared" si="98"/>
        <v>1.0269999999999999</v>
      </c>
      <c r="DO425" s="41">
        <f t="shared" si="98"/>
        <v>1.0269999999999999</v>
      </c>
      <c r="DP425" s="41">
        <f t="shared" si="98"/>
        <v>1.0269999999999999</v>
      </c>
      <c r="DQ425" s="41">
        <f t="shared" si="98"/>
        <v>1.0269999999999999</v>
      </c>
      <c r="DR425" s="41">
        <f t="shared" si="98"/>
        <v>1.0269999999999999</v>
      </c>
      <c r="DS425" s="41">
        <f t="shared" si="98"/>
        <v>1.0269999999999999</v>
      </c>
      <c r="DT425" s="41">
        <f t="shared" si="98"/>
        <v>1.0269999999999999</v>
      </c>
      <c r="DU425" s="41">
        <f t="shared" si="98"/>
        <v>1.0269999999999999</v>
      </c>
      <c r="DV425" s="41">
        <f t="shared" si="98"/>
        <v>1.0269999999999999</v>
      </c>
      <c r="DW425" s="41">
        <f t="shared" si="98"/>
        <v>1.0269999999999999</v>
      </c>
      <c r="DX425" s="41">
        <f t="shared" si="98"/>
        <v>1.0269999999999999</v>
      </c>
      <c r="DY425" s="41">
        <f t="shared" si="98"/>
        <v>1.0269999999999999</v>
      </c>
      <c r="DZ425" s="41">
        <f t="shared" si="98"/>
        <v>1.0251999999999999</v>
      </c>
      <c r="EA425" s="41">
        <f t="shared" si="98"/>
        <v>1.0234000000000001</v>
      </c>
      <c r="EB425" s="41">
        <f t="shared" si="98"/>
        <v>1.0216000000000001</v>
      </c>
      <c r="EC425" s="41">
        <f t="shared" si="98"/>
        <v>1.0198</v>
      </c>
      <c r="ED425" s="41">
        <f t="shared" si="98"/>
        <v>1.018</v>
      </c>
      <c r="EE425" s="41">
        <f t="shared" si="98"/>
        <v>1.0162</v>
      </c>
      <c r="EF425" s="41">
        <f t="shared" si="98"/>
        <v>1.0144</v>
      </c>
      <c r="EG425" s="41">
        <f t="shared" si="98"/>
        <v>1.0125999999999999</v>
      </c>
      <c r="EH425" s="41">
        <f t="shared" si="98"/>
        <v>1.0107999999999999</v>
      </c>
      <c r="EI425" s="41">
        <f t="shared" si="98"/>
        <v>1.0089999999999999</v>
      </c>
      <c r="EJ425" s="41">
        <f t="shared" si="98"/>
        <v>1.0072000000000001</v>
      </c>
      <c r="EK425" s="41">
        <f t="shared" si="98"/>
        <v>1.0054000000000001</v>
      </c>
      <c r="EL425" s="41">
        <f t="shared" si="98"/>
        <v>1.0036</v>
      </c>
      <c r="EM425" s="41">
        <f t="shared" si="98"/>
        <v>1.0018</v>
      </c>
      <c r="EN425" s="41">
        <f t="shared" si="98"/>
        <v>1</v>
      </c>
    </row>
    <row r="426" spans="1:144" x14ac:dyDescent="0.25">
      <c r="A426" s="34"/>
      <c r="B426" s="7" t="s">
        <v>21</v>
      </c>
      <c r="C426" s="7" t="s">
        <v>31</v>
      </c>
      <c r="D426" s="140"/>
      <c r="E426" s="41">
        <f t="shared" si="95"/>
        <v>1.008</v>
      </c>
      <c r="F426" s="41">
        <f t="shared" si="95"/>
        <v>1.008</v>
      </c>
      <c r="G426" s="41">
        <f t="shared" si="95"/>
        <v>1.008</v>
      </c>
      <c r="H426" s="41">
        <f t="shared" si="95"/>
        <v>1.008</v>
      </c>
      <c r="I426" s="41">
        <f t="shared" si="95"/>
        <v>1.008</v>
      </c>
      <c r="J426" s="41">
        <f t="shared" si="95"/>
        <v>1.008</v>
      </c>
      <c r="K426" s="41">
        <f t="shared" si="95"/>
        <v>1.008</v>
      </c>
      <c r="L426" s="41">
        <f t="shared" si="95"/>
        <v>1.008</v>
      </c>
      <c r="M426" s="41">
        <f t="shared" si="95"/>
        <v>1.008</v>
      </c>
      <c r="N426" s="41">
        <f t="shared" si="95"/>
        <v>1.008</v>
      </c>
      <c r="O426" s="41">
        <f t="shared" si="95"/>
        <v>1.008</v>
      </c>
      <c r="P426" s="41">
        <f t="shared" si="95"/>
        <v>1.008</v>
      </c>
      <c r="Q426" s="41">
        <f t="shared" si="95"/>
        <v>1.008</v>
      </c>
      <c r="R426" s="41">
        <f t="shared" si="95"/>
        <v>1.008</v>
      </c>
      <c r="S426" s="41">
        <f t="shared" si="95"/>
        <v>1.008</v>
      </c>
      <c r="T426" s="41">
        <f t="shared" si="95"/>
        <v>1.0074666666666667</v>
      </c>
      <c r="U426" s="41">
        <f t="shared" si="95"/>
        <v>1.0069333333333332</v>
      </c>
      <c r="V426" s="41">
        <f t="shared" si="95"/>
        <v>1.0064</v>
      </c>
      <c r="W426" s="41">
        <f t="shared" si="95"/>
        <v>1.0058666666666667</v>
      </c>
      <c r="X426" s="41">
        <f t="shared" si="95"/>
        <v>1.0053333333333334</v>
      </c>
      <c r="Y426" s="41">
        <f t="shared" si="95"/>
        <v>1.0047999999999999</v>
      </c>
      <c r="Z426" s="41">
        <f t="shared" si="95"/>
        <v>1.0042666666666666</v>
      </c>
      <c r="AA426" s="41">
        <f t="shared" si="95"/>
        <v>1.0037333333333334</v>
      </c>
      <c r="AB426" s="41">
        <f t="shared" si="95"/>
        <v>1.0032000000000001</v>
      </c>
      <c r="AC426" s="41">
        <f t="shared" si="95"/>
        <v>1.0026666666666666</v>
      </c>
      <c r="AD426" s="41">
        <f t="shared" si="95"/>
        <v>1.0021333333333333</v>
      </c>
      <c r="AE426" s="41">
        <f t="shared" si="95"/>
        <v>1.0016</v>
      </c>
      <c r="AF426" s="41">
        <f t="shared" si="95"/>
        <v>1.0010666666666668</v>
      </c>
      <c r="AG426" s="41">
        <f t="shared" si="95"/>
        <v>1.0005333333333333</v>
      </c>
      <c r="AH426" s="41">
        <f t="shared" si="95"/>
        <v>1</v>
      </c>
      <c r="AK426" s="34"/>
      <c r="AL426" s="7" t="s">
        <v>21</v>
      </c>
      <c r="AM426" s="7" t="s">
        <v>31</v>
      </c>
      <c r="AN426" s="140"/>
      <c r="AO426" s="41">
        <f t="shared" si="96"/>
        <v>1.4729999999999999</v>
      </c>
      <c r="AP426" s="41">
        <f t="shared" si="96"/>
        <v>1.4729999999999999</v>
      </c>
      <c r="AQ426" s="41">
        <f t="shared" si="96"/>
        <v>1.4729999999999999</v>
      </c>
      <c r="AR426" s="41">
        <f t="shared" si="96"/>
        <v>1.4729999999999999</v>
      </c>
      <c r="AS426" s="41">
        <f t="shared" si="96"/>
        <v>1.4729999999999999</v>
      </c>
      <c r="AT426" s="41">
        <f t="shared" si="96"/>
        <v>1.4729999999999999</v>
      </c>
      <c r="AU426" s="41">
        <f t="shared" si="96"/>
        <v>1.4729999999999999</v>
      </c>
      <c r="AV426" s="41">
        <f t="shared" si="96"/>
        <v>1.4729999999999999</v>
      </c>
      <c r="AW426" s="41">
        <f t="shared" si="96"/>
        <v>1.4729999999999999</v>
      </c>
      <c r="AX426" s="41">
        <f t="shared" si="96"/>
        <v>1.4729999999999999</v>
      </c>
      <c r="AY426" s="41">
        <f t="shared" si="96"/>
        <v>1.4729999999999999</v>
      </c>
      <c r="AZ426" s="41">
        <f t="shared" si="96"/>
        <v>1.4729999999999999</v>
      </c>
      <c r="BA426" s="41">
        <f t="shared" si="96"/>
        <v>1.4729999999999999</v>
      </c>
      <c r="BB426" s="41">
        <f t="shared" si="96"/>
        <v>1.4729999999999999</v>
      </c>
      <c r="BC426" s="41">
        <f t="shared" si="96"/>
        <v>1.4729999999999999</v>
      </c>
      <c r="BD426" s="41">
        <f t="shared" si="96"/>
        <v>1.4414666666666667</v>
      </c>
      <c r="BE426" s="41">
        <f t="shared" si="96"/>
        <v>1.4099333333333333</v>
      </c>
      <c r="BF426" s="41">
        <f t="shared" si="96"/>
        <v>1.3784000000000001</v>
      </c>
      <c r="BG426" s="41">
        <f t="shared" si="96"/>
        <v>1.3468666666666667</v>
      </c>
      <c r="BH426" s="41">
        <f t="shared" si="96"/>
        <v>1.3153333333333332</v>
      </c>
      <c r="BI426" s="41">
        <f t="shared" si="96"/>
        <v>1.2838000000000001</v>
      </c>
      <c r="BJ426" s="41">
        <f t="shared" si="96"/>
        <v>1.2522666666666666</v>
      </c>
      <c r="BK426" s="41">
        <f t="shared" si="96"/>
        <v>1.2207333333333334</v>
      </c>
      <c r="BL426" s="41">
        <f t="shared" si="96"/>
        <v>1.1892</v>
      </c>
      <c r="BM426" s="41">
        <f t="shared" si="96"/>
        <v>1.1576666666666666</v>
      </c>
      <c r="BN426" s="41">
        <f t="shared" si="96"/>
        <v>1.1261333333333332</v>
      </c>
      <c r="BO426" s="41">
        <f t="shared" si="96"/>
        <v>1.0946</v>
      </c>
      <c r="BP426" s="41">
        <f t="shared" si="96"/>
        <v>1.0630666666666666</v>
      </c>
      <c r="BQ426" s="41">
        <f t="shared" si="96"/>
        <v>1.0315333333333334</v>
      </c>
      <c r="BR426" s="41">
        <f t="shared" si="96"/>
        <v>1</v>
      </c>
      <c r="BV426" s="34"/>
      <c r="BW426" s="7" t="s">
        <v>21</v>
      </c>
      <c r="BX426" s="7" t="s">
        <v>31</v>
      </c>
      <c r="BY426" s="140"/>
      <c r="BZ426" s="41">
        <f t="shared" si="97"/>
        <v>1.151</v>
      </c>
      <c r="CA426" s="41">
        <f t="shared" si="97"/>
        <v>1.151</v>
      </c>
      <c r="CB426" s="41">
        <f t="shared" si="97"/>
        <v>1.151</v>
      </c>
      <c r="CC426" s="41">
        <f t="shared" si="97"/>
        <v>1.151</v>
      </c>
      <c r="CD426" s="41">
        <f t="shared" si="97"/>
        <v>1.151</v>
      </c>
      <c r="CE426" s="41">
        <f t="shared" si="97"/>
        <v>1.151</v>
      </c>
      <c r="CF426" s="41">
        <f t="shared" si="97"/>
        <v>1.151</v>
      </c>
      <c r="CG426" s="41">
        <f t="shared" si="97"/>
        <v>1.151</v>
      </c>
      <c r="CH426" s="41">
        <f t="shared" si="97"/>
        <v>1.151</v>
      </c>
      <c r="CI426" s="41">
        <f t="shared" si="97"/>
        <v>1.151</v>
      </c>
      <c r="CJ426" s="41">
        <f t="shared" si="97"/>
        <v>1.151</v>
      </c>
      <c r="CK426" s="41">
        <f t="shared" si="97"/>
        <v>1.151</v>
      </c>
      <c r="CL426" s="41">
        <f t="shared" si="97"/>
        <v>1.151</v>
      </c>
      <c r="CM426" s="41">
        <f t="shared" si="97"/>
        <v>1.151</v>
      </c>
      <c r="CN426" s="41">
        <f t="shared" si="97"/>
        <v>1.151</v>
      </c>
      <c r="CO426" s="41">
        <f t="shared" si="97"/>
        <v>1.1409333333333334</v>
      </c>
      <c r="CP426" s="41">
        <f t="shared" si="97"/>
        <v>1.1308666666666667</v>
      </c>
      <c r="CQ426" s="41">
        <f t="shared" si="97"/>
        <v>1.1208</v>
      </c>
      <c r="CR426" s="41">
        <f t="shared" si="97"/>
        <v>1.1107333333333334</v>
      </c>
      <c r="CS426" s="41">
        <f t="shared" si="97"/>
        <v>1.1006666666666667</v>
      </c>
      <c r="CT426" s="41">
        <f t="shared" si="97"/>
        <v>1.0906</v>
      </c>
      <c r="CU426" s="41">
        <f t="shared" si="97"/>
        <v>1.0805333333333333</v>
      </c>
      <c r="CV426" s="41">
        <f t="shared" si="97"/>
        <v>1.0704666666666667</v>
      </c>
      <c r="CW426" s="41">
        <f t="shared" si="97"/>
        <v>1.0604</v>
      </c>
      <c r="CX426" s="41">
        <f t="shared" si="97"/>
        <v>1.0503333333333333</v>
      </c>
      <c r="CY426" s="41">
        <f t="shared" si="97"/>
        <v>1.0402666666666667</v>
      </c>
      <c r="CZ426" s="41">
        <f t="shared" si="97"/>
        <v>1.0302</v>
      </c>
      <c r="DA426" s="41">
        <f t="shared" si="97"/>
        <v>1.0201333333333333</v>
      </c>
      <c r="DB426" s="41">
        <f t="shared" si="97"/>
        <v>1.0100666666666667</v>
      </c>
      <c r="DC426" s="41">
        <f t="shared" si="97"/>
        <v>1</v>
      </c>
      <c r="DG426" s="34"/>
      <c r="DH426" s="7" t="s">
        <v>21</v>
      </c>
      <c r="DI426" s="7" t="s">
        <v>31</v>
      </c>
      <c r="DJ426" s="140"/>
      <c r="DK426" s="41">
        <f t="shared" si="98"/>
        <v>1.0269999999999999</v>
      </c>
      <c r="DL426" s="41">
        <f t="shared" si="98"/>
        <v>1.0269999999999999</v>
      </c>
      <c r="DM426" s="41">
        <f t="shared" si="98"/>
        <v>1.0269999999999999</v>
      </c>
      <c r="DN426" s="41">
        <f t="shared" si="98"/>
        <v>1.0269999999999999</v>
      </c>
      <c r="DO426" s="41">
        <f t="shared" si="98"/>
        <v>1.0269999999999999</v>
      </c>
      <c r="DP426" s="41">
        <f t="shared" si="98"/>
        <v>1.0269999999999999</v>
      </c>
      <c r="DQ426" s="41">
        <f t="shared" si="98"/>
        <v>1.0269999999999999</v>
      </c>
      <c r="DR426" s="41">
        <f t="shared" si="98"/>
        <v>1.0269999999999999</v>
      </c>
      <c r="DS426" s="41">
        <f t="shared" si="98"/>
        <v>1.0269999999999999</v>
      </c>
      <c r="DT426" s="41">
        <f t="shared" si="98"/>
        <v>1.0269999999999999</v>
      </c>
      <c r="DU426" s="41">
        <f t="shared" si="98"/>
        <v>1.0269999999999999</v>
      </c>
      <c r="DV426" s="41">
        <f t="shared" si="98"/>
        <v>1.0269999999999999</v>
      </c>
      <c r="DW426" s="41">
        <f t="shared" si="98"/>
        <v>1.0269999999999999</v>
      </c>
      <c r="DX426" s="41">
        <f t="shared" si="98"/>
        <v>1.0269999999999999</v>
      </c>
      <c r="DY426" s="41">
        <f t="shared" si="98"/>
        <v>1.0269999999999999</v>
      </c>
      <c r="DZ426" s="41">
        <f t="shared" si="98"/>
        <v>1.0251999999999999</v>
      </c>
      <c r="EA426" s="41">
        <f t="shared" si="98"/>
        <v>1.0234000000000001</v>
      </c>
      <c r="EB426" s="41">
        <f t="shared" si="98"/>
        <v>1.0216000000000001</v>
      </c>
      <c r="EC426" s="41">
        <f t="shared" si="98"/>
        <v>1.0198</v>
      </c>
      <c r="ED426" s="41">
        <f t="shared" si="98"/>
        <v>1.018</v>
      </c>
      <c r="EE426" s="41">
        <f t="shared" si="98"/>
        <v>1.0162</v>
      </c>
      <c r="EF426" s="41">
        <f t="shared" si="98"/>
        <v>1.0144</v>
      </c>
      <c r="EG426" s="41">
        <f t="shared" si="98"/>
        <v>1.0125999999999999</v>
      </c>
      <c r="EH426" s="41">
        <f t="shared" si="98"/>
        <v>1.0107999999999999</v>
      </c>
      <c r="EI426" s="41">
        <f t="shared" si="98"/>
        <v>1.0089999999999999</v>
      </c>
      <c r="EJ426" s="41">
        <f t="shared" si="98"/>
        <v>1.0072000000000001</v>
      </c>
      <c r="EK426" s="41">
        <f t="shared" si="98"/>
        <v>1.0054000000000001</v>
      </c>
      <c r="EL426" s="41">
        <f t="shared" si="98"/>
        <v>1.0036</v>
      </c>
      <c r="EM426" s="41">
        <f t="shared" si="98"/>
        <v>1.0018</v>
      </c>
      <c r="EN426" s="41">
        <f t="shared" si="98"/>
        <v>1</v>
      </c>
    </row>
    <row r="427" spans="1:144" x14ac:dyDescent="0.25">
      <c r="A427" s="34"/>
      <c r="B427" s="7" t="s">
        <v>21</v>
      </c>
      <c r="C427" s="7" t="s">
        <v>35</v>
      </c>
      <c r="D427" s="140"/>
      <c r="E427" s="41">
        <f t="shared" si="95"/>
        <v>1.008</v>
      </c>
      <c r="F427" s="41">
        <f t="shared" si="95"/>
        <v>1.008</v>
      </c>
      <c r="G427" s="41">
        <f t="shared" si="95"/>
        <v>1.008</v>
      </c>
      <c r="H427" s="41">
        <f t="shared" si="95"/>
        <v>1.008</v>
      </c>
      <c r="I427" s="41">
        <f t="shared" si="95"/>
        <v>1.008</v>
      </c>
      <c r="J427" s="41">
        <f t="shared" si="95"/>
        <v>1.008</v>
      </c>
      <c r="K427" s="41">
        <f t="shared" si="95"/>
        <v>1.008</v>
      </c>
      <c r="L427" s="41">
        <f t="shared" si="95"/>
        <v>1.008</v>
      </c>
      <c r="M427" s="41">
        <f t="shared" si="95"/>
        <v>1.008</v>
      </c>
      <c r="N427" s="41">
        <f t="shared" si="95"/>
        <v>1.008</v>
      </c>
      <c r="O427" s="41">
        <f t="shared" si="95"/>
        <v>1.008</v>
      </c>
      <c r="P427" s="41">
        <f t="shared" si="95"/>
        <v>1.008</v>
      </c>
      <c r="Q427" s="41">
        <f t="shared" si="95"/>
        <v>1.008</v>
      </c>
      <c r="R427" s="41">
        <f t="shared" si="95"/>
        <v>1.008</v>
      </c>
      <c r="S427" s="41">
        <f t="shared" si="95"/>
        <v>1.008</v>
      </c>
      <c r="T427" s="41">
        <f t="shared" si="95"/>
        <v>1.0074666666666667</v>
      </c>
      <c r="U427" s="41">
        <f t="shared" si="95"/>
        <v>1.0069333333333332</v>
      </c>
      <c r="V427" s="41">
        <f t="shared" si="95"/>
        <v>1.0064</v>
      </c>
      <c r="W427" s="41">
        <f t="shared" si="95"/>
        <v>1.0058666666666667</v>
      </c>
      <c r="X427" s="41">
        <f t="shared" si="95"/>
        <v>1.0053333333333334</v>
      </c>
      <c r="Y427" s="41">
        <f t="shared" si="95"/>
        <v>1.0047999999999999</v>
      </c>
      <c r="Z427" s="41">
        <f t="shared" si="95"/>
        <v>1.0042666666666666</v>
      </c>
      <c r="AA427" s="41">
        <f t="shared" si="95"/>
        <v>1.0037333333333334</v>
      </c>
      <c r="AB427" s="41">
        <f t="shared" si="95"/>
        <v>1.0032000000000001</v>
      </c>
      <c r="AC427" s="41">
        <f t="shared" si="95"/>
        <v>1.0026666666666666</v>
      </c>
      <c r="AD427" s="41">
        <f t="shared" si="95"/>
        <v>1.0021333333333333</v>
      </c>
      <c r="AE427" s="41">
        <f t="shared" si="95"/>
        <v>1.0016</v>
      </c>
      <c r="AF427" s="41">
        <f t="shared" si="95"/>
        <v>1.0010666666666668</v>
      </c>
      <c r="AG427" s="41">
        <f t="shared" si="95"/>
        <v>1.0005333333333333</v>
      </c>
      <c r="AH427" s="41">
        <f t="shared" si="95"/>
        <v>1</v>
      </c>
      <c r="AK427" s="34"/>
      <c r="AL427" s="7" t="s">
        <v>21</v>
      </c>
      <c r="AM427" s="7" t="s">
        <v>35</v>
      </c>
      <c r="AN427" s="140"/>
      <c r="AO427" s="41">
        <f t="shared" si="96"/>
        <v>1.4729999999999999</v>
      </c>
      <c r="AP427" s="41">
        <f t="shared" si="96"/>
        <v>1.4729999999999999</v>
      </c>
      <c r="AQ427" s="41">
        <f t="shared" si="96"/>
        <v>1.4729999999999999</v>
      </c>
      <c r="AR427" s="41">
        <f t="shared" si="96"/>
        <v>1.4729999999999999</v>
      </c>
      <c r="AS427" s="41">
        <f t="shared" si="96"/>
        <v>1.4729999999999999</v>
      </c>
      <c r="AT427" s="41">
        <f t="shared" si="96"/>
        <v>1.4729999999999999</v>
      </c>
      <c r="AU427" s="41">
        <f t="shared" si="96"/>
        <v>1.4729999999999999</v>
      </c>
      <c r="AV427" s="41">
        <f t="shared" si="96"/>
        <v>1.4729999999999999</v>
      </c>
      <c r="AW427" s="41">
        <f t="shared" si="96"/>
        <v>1.4729999999999999</v>
      </c>
      <c r="AX427" s="41">
        <f t="shared" si="96"/>
        <v>1.4729999999999999</v>
      </c>
      <c r="AY427" s="41">
        <f t="shared" si="96"/>
        <v>1.4729999999999999</v>
      </c>
      <c r="AZ427" s="41">
        <f t="shared" si="96"/>
        <v>1.4729999999999999</v>
      </c>
      <c r="BA427" s="41">
        <f t="shared" si="96"/>
        <v>1.4729999999999999</v>
      </c>
      <c r="BB427" s="41">
        <f t="shared" si="96"/>
        <v>1.4729999999999999</v>
      </c>
      <c r="BC427" s="41">
        <f t="shared" si="96"/>
        <v>1.4729999999999999</v>
      </c>
      <c r="BD427" s="41">
        <f t="shared" si="96"/>
        <v>1.4414666666666667</v>
      </c>
      <c r="BE427" s="41">
        <f t="shared" si="96"/>
        <v>1.4099333333333333</v>
      </c>
      <c r="BF427" s="41">
        <f t="shared" si="96"/>
        <v>1.3784000000000001</v>
      </c>
      <c r="BG427" s="41">
        <f t="shared" si="96"/>
        <v>1.3468666666666667</v>
      </c>
      <c r="BH427" s="41">
        <f t="shared" si="96"/>
        <v>1.3153333333333332</v>
      </c>
      <c r="BI427" s="41">
        <f t="shared" si="96"/>
        <v>1.2838000000000001</v>
      </c>
      <c r="BJ427" s="41">
        <f t="shared" si="96"/>
        <v>1.2522666666666666</v>
      </c>
      <c r="BK427" s="41">
        <f t="shared" si="96"/>
        <v>1.2207333333333334</v>
      </c>
      <c r="BL427" s="41">
        <f t="shared" si="96"/>
        <v>1.1892</v>
      </c>
      <c r="BM427" s="41">
        <f t="shared" si="96"/>
        <v>1.1576666666666666</v>
      </c>
      <c r="BN427" s="41">
        <f t="shared" si="96"/>
        <v>1.1261333333333332</v>
      </c>
      <c r="BO427" s="41">
        <f t="shared" si="96"/>
        <v>1.0946</v>
      </c>
      <c r="BP427" s="41">
        <f t="shared" si="96"/>
        <v>1.0630666666666666</v>
      </c>
      <c r="BQ427" s="41">
        <f t="shared" si="96"/>
        <v>1.0315333333333334</v>
      </c>
      <c r="BR427" s="41">
        <f t="shared" si="96"/>
        <v>1</v>
      </c>
      <c r="BV427" s="34"/>
      <c r="BW427" s="7" t="s">
        <v>21</v>
      </c>
      <c r="BX427" s="7" t="s">
        <v>35</v>
      </c>
      <c r="BY427" s="140"/>
      <c r="BZ427" s="41">
        <f t="shared" si="97"/>
        <v>1.151</v>
      </c>
      <c r="CA427" s="41">
        <f t="shared" si="97"/>
        <v>1.151</v>
      </c>
      <c r="CB427" s="41">
        <f t="shared" si="97"/>
        <v>1.151</v>
      </c>
      <c r="CC427" s="41">
        <f t="shared" si="97"/>
        <v>1.151</v>
      </c>
      <c r="CD427" s="41">
        <f t="shared" si="97"/>
        <v>1.151</v>
      </c>
      <c r="CE427" s="41">
        <f t="shared" si="97"/>
        <v>1.151</v>
      </c>
      <c r="CF427" s="41">
        <f t="shared" si="97"/>
        <v>1.151</v>
      </c>
      <c r="CG427" s="41">
        <f t="shared" si="97"/>
        <v>1.151</v>
      </c>
      <c r="CH427" s="41">
        <f t="shared" si="97"/>
        <v>1.151</v>
      </c>
      <c r="CI427" s="41">
        <f t="shared" si="97"/>
        <v>1.151</v>
      </c>
      <c r="CJ427" s="41">
        <f t="shared" si="97"/>
        <v>1.151</v>
      </c>
      <c r="CK427" s="41">
        <f t="shared" si="97"/>
        <v>1.151</v>
      </c>
      <c r="CL427" s="41">
        <f t="shared" si="97"/>
        <v>1.151</v>
      </c>
      <c r="CM427" s="41">
        <f t="shared" si="97"/>
        <v>1.151</v>
      </c>
      <c r="CN427" s="41">
        <f t="shared" si="97"/>
        <v>1.151</v>
      </c>
      <c r="CO427" s="41">
        <f t="shared" si="97"/>
        <v>1.1409333333333334</v>
      </c>
      <c r="CP427" s="41">
        <f t="shared" si="97"/>
        <v>1.1308666666666667</v>
      </c>
      <c r="CQ427" s="41">
        <f t="shared" si="97"/>
        <v>1.1208</v>
      </c>
      <c r="CR427" s="41">
        <f t="shared" si="97"/>
        <v>1.1107333333333334</v>
      </c>
      <c r="CS427" s="41">
        <f t="shared" si="97"/>
        <v>1.1006666666666667</v>
      </c>
      <c r="CT427" s="41">
        <f t="shared" si="97"/>
        <v>1.0906</v>
      </c>
      <c r="CU427" s="41">
        <f t="shared" si="97"/>
        <v>1.0805333333333333</v>
      </c>
      <c r="CV427" s="41">
        <f t="shared" si="97"/>
        <v>1.0704666666666667</v>
      </c>
      <c r="CW427" s="41">
        <f t="shared" si="97"/>
        <v>1.0604</v>
      </c>
      <c r="CX427" s="41">
        <f t="shared" si="97"/>
        <v>1.0503333333333333</v>
      </c>
      <c r="CY427" s="41">
        <f t="shared" si="97"/>
        <v>1.0402666666666667</v>
      </c>
      <c r="CZ427" s="41">
        <f t="shared" si="97"/>
        <v>1.0302</v>
      </c>
      <c r="DA427" s="41">
        <f t="shared" si="97"/>
        <v>1.0201333333333333</v>
      </c>
      <c r="DB427" s="41">
        <f t="shared" si="97"/>
        <v>1.0100666666666667</v>
      </c>
      <c r="DC427" s="41">
        <f t="shared" si="97"/>
        <v>1</v>
      </c>
      <c r="DG427" s="34"/>
      <c r="DH427" s="7" t="s">
        <v>21</v>
      </c>
      <c r="DI427" s="7" t="s">
        <v>35</v>
      </c>
      <c r="DJ427" s="140"/>
      <c r="DK427" s="41">
        <f t="shared" si="98"/>
        <v>1.0269999999999999</v>
      </c>
      <c r="DL427" s="41">
        <f t="shared" si="98"/>
        <v>1.0269999999999999</v>
      </c>
      <c r="DM427" s="41">
        <f t="shared" si="98"/>
        <v>1.0269999999999999</v>
      </c>
      <c r="DN427" s="41">
        <f t="shared" si="98"/>
        <v>1.0269999999999999</v>
      </c>
      <c r="DO427" s="41">
        <f t="shared" si="98"/>
        <v>1.0269999999999999</v>
      </c>
      <c r="DP427" s="41">
        <f t="shared" si="98"/>
        <v>1.0269999999999999</v>
      </c>
      <c r="DQ427" s="41">
        <f t="shared" si="98"/>
        <v>1.0269999999999999</v>
      </c>
      <c r="DR427" s="41">
        <f t="shared" si="98"/>
        <v>1.0269999999999999</v>
      </c>
      <c r="DS427" s="41">
        <f t="shared" si="98"/>
        <v>1.0269999999999999</v>
      </c>
      <c r="DT427" s="41">
        <f t="shared" si="98"/>
        <v>1.0269999999999999</v>
      </c>
      <c r="DU427" s="41">
        <f t="shared" si="98"/>
        <v>1.0269999999999999</v>
      </c>
      <c r="DV427" s="41">
        <f t="shared" si="98"/>
        <v>1.0269999999999999</v>
      </c>
      <c r="DW427" s="41">
        <f t="shared" si="98"/>
        <v>1.0269999999999999</v>
      </c>
      <c r="DX427" s="41">
        <f t="shared" si="98"/>
        <v>1.0269999999999999</v>
      </c>
      <c r="DY427" s="41">
        <f t="shared" si="98"/>
        <v>1.0269999999999999</v>
      </c>
      <c r="DZ427" s="41">
        <f t="shared" si="98"/>
        <v>1.0251999999999999</v>
      </c>
      <c r="EA427" s="41">
        <f t="shared" si="98"/>
        <v>1.0234000000000001</v>
      </c>
      <c r="EB427" s="41">
        <f t="shared" si="98"/>
        <v>1.0216000000000001</v>
      </c>
      <c r="EC427" s="41">
        <f t="shared" si="98"/>
        <v>1.0198</v>
      </c>
      <c r="ED427" s="41">
        <f t="shared" si="98"/>
        <v>1.018</v>
      </c>
      <c r="EE427" s="41">
        <f t="shared" si="98"/>
        <v>1.0162</v>
      </c>
      <c r="EF427" s="41">
        <f t="shared" si="98"/>
        <v>1.0144</v>
      </c>
      <c r="EG427" s="41">
        <f t="shared" si="98"/>
        <v>1.0125999999999999</v>
      </c>
      <c r="EH427" s="41">
        <f t="shared" si="98"/>
        <v>1.0107999999999999</v>
      </c>
      <c r="EI427" s="41">
        <f t="shared" si="98"/>
        <v>1.0089999999999999</v>
      </c>
      <c r="EJ427" s="41">
        <f t="shared" si="98"/>
        <v>1.0072000000000001</v>
      </c>
      <c r="EK427" s="41">
        <f t="shared" si="98"/>
        <v>1.0054000000000001</v>
      </c>
      <c r="EL427" s="41">
        <f t="shared" si="98"/>
        <v>1.0036</v>
      </c>
      <c r="EM427" s="41">
        <f t="shared" si="98"/>
        <v>1.0018</v>
      </c>
      <c r="EN427" s="41">
        <f t="shared" si="98"/>
        <v>1</v>
      </c>
    </row>
    <row r="428" spans="1:144" x14ac:dyDescent="0.25">
      <c r="A428" s="34"/>
      <c r="B428" s="7" t="s">
        <v>21</v>
      </c>
      <c r="C428" s="7" t="s">
        <v>10</v>
      </c>
      <c r="D428" s="140"/>
      <c r="E428" s="41">
        <f t="shared" si="95"/>
        <v>1.008</v>
      </c>
      <c r="F428" s="41">
        <f t="shared" si="95"/>
        <v>1.008</v>
      </c>
      <c r="G428" s="41">
        <f t="shared" si="95"/>
        <v>1.008</v>
      </c>
      <c r="H428" s="41">
        <f t="shared" si="95"/>
        <v>1.008</v>
      </c>
      <c r="I428" s="41">
        <f t="shared" si="95"/>
        <v>1.008</v>
      </c>
      <c r="J428" s="41">
        <f t="shared" si="95"/>
        <v>1.008</v>
      </c>
      <c r="K428" s="41">
        <f t="shared" si="95"/>
        <v>1.008</v>
      </c>
      <c r="L428" s="41">
        <f t="shared" si="95"/>
        <v>1.008</v>
      </c>
      <c r="M428" s="41">
        <f t="shared" si="95"/>
        <v>1.008</v>
      </c>
      <c r="N428" s="41">
        <f t="shared" si="95"/>
        <v>1.008</v>
      </c>
      <c r="O428" s="41">
        <f t="shared" si="95"/>
        <v>1.008</v>
      </c>
      <c r="P428" s="41">
        <f t="shared" si="95"/>
        <v>1.008</v>
      </c>
      <c r="Q428" s="41">
        <f t="shared" si="95"/>
        <v>1.008</v>
      </c>
      <c r="R428" s="41">
        <f t="shared" si="95"/>
        <v>1.008</v>
      </c>
      <c r="S428" s="41">
        <f t="shared" si="95"/>
        <v>1.008</v>
      </c>
      <c r="T428" s="41">
        <f t="shared" ref="T428:AH428" si="99">1+($C150*T$160/T$161)</f>
        <v>1.0074666666666667</v>
      </c>
      <c r="U428" s="41">
        <f t="shared" si="99"/>
        <v>1.0069333333333332</v>
      </c>
      <c r="V428" s="41">
        <f t="shared" si="99"/>
        <v>1.0064</v>
      </c>
      <c r="W428" s="41">
        <f t="shared" si="99"/>
        <v>1.0058666666666667</v>
      </c>
      <c r="X428" s="41">
        <f t="shared" si="99"/>
        <v>1.0053333333333334</v>
      </c>
      <c r="Y428" s="41">
        <f t="shared" si="99"/>
        <v>1.0047999999999999</v>
      </c>
      <c r="Z428" s="41">
        <f t="shared" si="99"/>
        <v>1.0042666666666666</v>
      </c>
      <c r="AA428" s="41">
        <f t="shared" si="99"/>
        <v>1.0037333333333334</v>
      </c>
      <c r="AB428" s="41">
        <f t="shared" si="99"/>
        <v>1.0032000000000001</v>
      </c>
      <c r="AC428" s="41">
        <f t="shared" si="99"/>
        <v>1.0026666666666666</v>
      </c>
      <c r="AD428" s="41">
        <f t="shared" si="99"/>
        <v>1.0021333333333333</v>
      </c>
      <c r="AE428" s="41">
        <f t="shared" si="99"/>
        <v>1.0016</v>
      </c>
      <c r="AF428" s="41">
        <f t="shared" si="99"/>
        <v>1.0010666666666668</v>
      </c>
      <c r="AG428" s="41">
        <f t="shared" si="99"/>
        <v>1.0005333333333333</v>
      </c>
      <c r="AH428" s="41">
        <f t="shared" si="99"/>
        <v>1</v>
      </c>
      <c r="AK428" s="34"/>
      <c r="AL428" s="7" t="s">
        <v>21</v>
      </c>
      <c r="AM428" s="7" t="s">
        <v>10</v>
      </c>
      <c r="AN428" s="140"/>
      <c r="AO428" s="41">
        <f t="shared" si="96"/>
        <v>1.4729999999999999</v>
      </c>
      <c r="AP428" s="41">
        <f t="shared" si="96"/>
        <v>1.4729999999999999</v>
      </c>
      <c r="AQ428" s="41">
        <f t="shared" si="96"/>
        <v>1.4729999999999999</v>
      </c>
      <c r="AR428" s="41">
        <f t="shared" si="96"/>
        <v>1.4729999999999999</v>
      </c>
      <c r="AS428" s="41">
        <f t="shared" si="96"/>
        <v>1.4729999999999999</v>
      </c>
      <c r="AT428" s="41">
        <f t="shared" si="96"/>
        <v>1.4729999999999999</v>
      </c>
      <c r="AU428" s="41">
        <f t="shared" si="96"/>
        <v>1.4729999999999999</v>
      </c>
      <c r="AV428" s="41">
        <f t="shared" si="96"/>
        <v>1.4729999999999999</v>
      </c>
      <c r="AW428" s="41">
        <f t="shared" si="96"/>
        <v>1.4729999999999999</v>
      </c>
      <c r="AX428" s="41">
        <f t="shared" si="96"/>
        <v>1.4729999999999999</v>
      </c>
      <c r="AY428" s="41">
        <f t="shared" si="96"/>
        <v>1.4729999999999999</v>
      </c>
      <c r="AZ428" s="41">
        <f t="shared" si="96"/>
        <v>1.4729999999999999</v>
      </c>
      <c r="BA428" s="41">
        <f t="shared" si="96"/>
        <v>1.4729999999999999</v>
      </c>
      <c r="BB428" s="41">
        <f t="shared" si="96"/>
        <v>1.4729999999999999</v>
      </c>
      <c r="BC428" s="41">
        <f t="shared" si="96"/>
        <v>1.4729999999999999</v>
      </c>
      <c r="BD428" s="41">
        <f t="shared" ref="BD428:BR428" si="100">1+($F150*T$160/T$161)</f>
        <v>1.4414666666666667</v>
      </c>
      <c r="BE428" s="41">
        <f t="shared" si="100"/>
        <v>1.4099333333333333</v>
      </c>
      <c r="BF428" s="41">
        <f t="shared" si="100"/>
        <v>1.3784000000000001</v>
      </c>
      <c r="BG428" s="41">
        <f t="shared" si="100"/>
        <v>1.3468666666666667</v>
      </c>
      <c r="BH428" s="41">
        <f t="shared" si="100"/>
        <v>1.3153333333333332</v>
      </c>
      <c r="BI428" s="41">
        <f t="shared" si="100"/>
        <v>1.2838000000000001</v>
      </c>
      <c r="BJ428" s="41">
        <f t="shared" si="100"/>
        <v>1.2522666666666666</v>
      </c>
      <c r="BK428" s="41">
        <f t="shared" si="100"/>
        <v>1.2207333333333334</v>
      </c>
      <c r="BL428" s="41">
        <f t="shared" si="100"/>
        <v>1.1892</v>
      </c>
      <c r="BM428" s="41">
        <f t="shared" si="100"/>
        <v>1.1576666666666666</v>
      </c>
      <c r="BN428" s="41">
        <f t="shared" si="100"/>
        <v>1.1261333333333332</v>
      </c>
      <c r="BO428" s="41">
        <f t="shared" si="100"/>
        <v>1.0946</v>
      </c>
      <c r="BP428" s="41">
        <f t="shared" si="100"/>
        <v>1.0630666666666666</v>
      </c>
      <c r="BQ428" s="41">
        <f t="shared" si="100"/>
        <v>1.0315333333333334</v>
      </c>
      <c r="BR428" s="41">
        <f t="shared" si="100"/>
        <v>1</v>
      </c>
      <c r="BV428" s="34"/>
      <c r="BW428" s="7" t="s">
        <v>21</v>
      </c>
      <c r="BX428" s="7" t="s">
        <v>10</v>
      </c>
      <c r="BY428" s="140"/>
      <c r="BZ428" s="41">
        <f t="shared" si="97"/>
        <v>1.151</v>
      </c>
      <c r="CA428" s="41">
        <f t="shared" si="97"/>
        <v>1.151</v>
      </c>
      <c r="CB428" s="41">
        <f t="shared" si="97"/>
        <v>1.151</v>
      </c>
      <c r="CC428" s="41">
        <f t="shared" si="97"/>
        <v>1.151</v>
      </c>
      <c r="CD428" s="41">
        <f t="shared" si="97"/>
        <v>1.151</v>
      </c>
      <c r="CE428" s="41">
        <f t="shared" si="97"/>
        <v>1.151</v>
      </c>
      <c r="CF428" s="41">
        <f t="shared" si="97"/>
        <v>1.151</v>
      </c>
      <c r="CG428" s="41">
        <f t="shared" si="97"/>
        <v>1.151</v>
      </c>
      <c r="CH428" s="41">
        <f t="shared" si="97"/>
        <v>1.151</v>
      </c>
      <c r="CI428" s="41">
        <f t="shared" si="97"/>
        <v>1.151</v>
      </c>
      <c r="CJ428" s="41">
        <f t="shared" si="97"/>
        <v>1.151</v>
      </c>
      <c r="CK428" s="41">
        <f t="shared" si="97"/>
        <v>1.151</v>
      </c>
      <c r="CL428" s="41">
        <f t="shared" si="97"/>
        <v>1.151</v>
      </c>
      <c r="CM428" s="41">
        <f t="shared" si="97"/>
        <v>1.151</v>
      </c>
      <c r="CN428" s="41">
        <f t="shared" si="97"/>
        <v>1.151</v>
      </c>
      <c r="CO428" s="41">
        <f t="shared" ref="CO428:DC428" si="101">1+($E150*T$160/T$161)</f>
        <v>1.1409333333333334</v>
      </c>
      <c r="CP428" s="41">
        <f t="shared" si="101"/>
        <v>1.1308666666666667</v>
      </c>
      <c r="CQ428" s="41">
        <f t="shared" si="101"/>
        <v>1.1208</v>
      </c>
      <c r="CR428" s="41">
        <f t="shared" si="101"/>
        <v>1.1107333333333334</v>
      </c>
      <c r="CS428" s="41">
        <f t="shared" si="101"/>
        <v>1.1006666666666667</v>
      </c>
      <c r="CT428" s="41">
        <f t="shared" si="101"/>
        <v>1.0906</v>
      </c>
      <c r="CU428" s="41">
        <f t="shared" si="101"/>
        <v>1.0805333333333333</v>
      </c>
      <c r="CV428" s="41">
        <f t="shared" si="101"/>
        <v>1.0704666666666667</v>
      </c>
      <c r="CW428" s="41">
        <f t="shared" si="101"/>
        <v>1.0604</v>
      </c>
      <c r="CX428" s="41">
        <f t="shared" si="101"/>
        <v>1.0503333333333333</v>
      </c>
      <c r="CY428" s="41">
        <f t="shared" si="101"/>
        <v>1.0402666666666667</v>
      </c>
      <c r="CZ428" s="41">
        <f t="shared" si="101"/>
        <v>1.0302</v>
      </c>
      <c r="DA428" s="41">
        <f t="shared" si="101"/>
        <v>1.0201333333333333</v>
      </c>
      <c r="DB428" s="41">
        <f t="shared" si="101"/>
        <v>1.0100666666666667</v>
      </c>
      <c r="DC428" s="41">
        <f t="shared" si="101"/>
        <v>1</v>
      </c>
      <c r="DG428" s="34"/>
      <c r="DH428" s="7" t="s">
        <v>21</v>
      </c>
      <c r="DI428" s="7" t="s">
        <v>10</v>
      </c>
      <c r="DJ428" s="140"/>
      <c r="DK428" s="41">
        <f t="shared" si="98"/>
        <v>1.0269999999999999</v>
      </c>
      <c r="DL428" s="41">
        <f t="shared" si="98"/>
        <v>1.0269999999999999</v>
      </c>
      <c r="DM428" s="41">
        <f t="shared" si="98"/>
        <v>1.0269999999999999</v>
      </c>
      <c r="DN428" s="41">
        <f t="shared" si="98"/>
        <v>1.0269999999999999</v>
      </c>
      <c r="DO428" s="41">
        <f t="shared" si="98"/>
        <v>1.0269999999999999</v>
      </c>
      <c r="DP428" s="41">
        <f t="shared" si="98"/>
        <v>1.0269999999999999</v>
      </c>
      <c r="DQ428" s="41">
        <f t="shared" si="98"/>
        <v>1.0269999999999999</v>
      </c>
      <c r="DR428" s="41">
        <f t="shared" si="98"/>
        <v>1.0269999999999999</v>
      </c>
      <c r="DS428" s="41">
        <f t="shared" si="98"/>
        <v>1.0269999999999999</v>
      </c>
      <c r="DT428" s="41">
        <f t="shared" si="98"/>
        <v>1.0269999999999999</v>
      </c>
      <c r="DU428" s="41">
        <f t="shared" si="98"/>
        <v>1.0269999999999999</v>
      </c>
      <c r="DV428" s="41">
        <f t="shared" si="98"/>
        <v>1.0269999999999999</v>
      </c>
      <c r="DW428" s="41">
        <f t="shared" si="98"/>
        <v>1.0269999999999999</v>
      </c>
      <c r="DX428" s="41">
        <f t="shared" si="98"/>
        <v>1.0269999999999999</v>
      </c>
      <c r="DY428" s="41">
        <f t="shared" si="98"/>
        <v>1.0269999999999999</v>
      </c>
      <c r="DZ428" s="41">
        <f t="shared" ref="DZ428:EN428" si="102">1+($D150*T$160/T$161)</f>
        <v>1.0251999999999999</v>
      </c>
      <c r="EA428" s="41">
        <f t="shared" si="102"/>
        <v>1.0234000000000001</v>
      </c>
      <c r="EB428" s="41">
        <f t="shared" si="102"/>
        <v>1.0216000000000001</v>
      </c>
      <c r="EC428" s="41">
        <f t="shared" si="102"/>
        <v>1.0198</v>
      </c>
      <c r="ED428" s="41">
        <f t="shared" si="102"/>
        <v>1.018</v>
      </c>
      <c r="EE428" s="41">
        <f t="shared" si="102"/>
        <v>1.0162</v>
      </c>
      <c r="EF428" s="41">
        <f t="shared" si="102"/>
        <v>1.0144</v>
      </c>
      <c r="EG428" s="41">
        <f t="shared" si="102"/>
        <v>1.0125999999999999</v>
      </c>
      <c r="EH428" s="41">
        <f t="shared" si="102"/>
        <v>1.0107999999999999</v>
      </c>
      <c r="EI428" s="41">
        <f t="shared" si="102"/>
        <v>1.0089999999999999</v>
      </c>
      <c r="EJ428" s="41">
        <f t="shared" si="102"/>
        <v>1.0072000000000001</v>
      </c>
      <c r="EK428" s="41">
        <f t="shared" si="102"/>
        <v>1.0054000000000001</v>
      </c>
      <c r="EL428" s="41">
        <f t="shared" si="102"/>
        <v>1.0036</v>
      </c>
      <c r="EM428" s="41">
        <f t="shared" si="102"/>
        <v>1.0018</v>
      </c>
      <c r="EN428" s="41">
        <f t="shared" si="102"/>
        <v>1</v>
      </c>
    </row>
    <row r="429" spans="1:144" x14ac:dyDescent="0.25">
      <c r="A429" s="34"/>
      <c r="B429" s="7" t="s">
        <v>22</v>
      </c>
      <c r="C429" s="7" t="s">
        <v>147</v>
      </c>
      <c r="D429" s="140"/>
      <c r="E429" s="41">
        <f t="shared" ref="E429:AH437" si="103">1+($C142*E$160/E$161)</f>
        <v>1.024</v>
      </c>
      <c r="F429" s="41">
        <f t="shared" si="103"/>
        <v>1.024</v>
      </c>
      <c r="G429" s="41">
        <f t="shared" si="103"/>
        <v>1.024</v>
      </c>
      <c r="H429" s="41">
        <f t="shared" si="103"/>
        <v>1.024</v>
      </c>
      <c r="I429" s="41">
        <f t="shared" si="103"/>
        <v>1.024</v>
      </c>
      <c r="J429" s="41">
        <f t="shared" si="103"/>
        <v>1.024</v>
      </c>
      <c r="K429" s="41">
        <f t="shared" si="103"/>
        <v>1.024</v>
      </c>
      <c r="L429" s="41">
        <f t="shared" si="103"/>
        <v>1.024</v>
      </c>
      <c r="M429" s="41">
        <f t="shared" si="103"/>
        <v>1.024</v>
      </c>
      <c r="N429" s="41">
        <f t="shared" si="103"/>
        <v>1.024</v>
      </c>
      <c r="O429" s="41">
        <f t="shared" si="103"/>
        <v>1.024</v>
      </c>
      <c r="P429" s="41">
        <f t="shared" si="103"/>
        <v>1.024</v>
      </c>
      <c r="Q429" s="41">
        <f t="shared" si="103"/>
        <v>1.024</v>
      </c>
      <c r="R429" s="41">
        <f t="shared" si="103"/>
        <v>1.024</v>
      </c>
      <c r="S429" s="41">
        <f t="shared" si="103"/>
        <v>1.024</v>
      </c>
      <c r="T429" s="41">
        <f t="shared" si="103"/>
        <v>1.0224</v>
      </c>
      <c r="U429" s="41">
        <f t="shared" si="103"/>
        <v>1.0207999999999999</v>
      </c>
      <c r="V429" s="41">
        <f t="shared" si="103"/>
        <v>1.0192000000000001</v>
      </c>
      <c r="W429" s="41">
        <f t="shared" si="103"/>
        <v>1.0176000000000001</v>
      </c>
      <c r="X429" s="41">
        <f t="shared" si="103"/>
        <v>1.016</v>
      </c>
      <c r="Y429" s="41">
        <f t="shared" si="103"/>
        <v>1.0144</v>
      </c>
      <c r="Z429" s="41">
        <f t="shared" si="103"/>
        <v>1.0127999999999999</v>
      </c>
      <c r="AA429" s="41">
        <f t="shared" si="103"/>
        <v>1.0112000000000001</v>
      </c>
      <c r="AB429" s="41">
        <f t="shared" si="103"/>
        <v>1.0096000000000001</v>
      </c>
      <c r="AC429" s="41">
        <f t="shared" si="103"/>
        <v>1.008</v>
      </c>
      <c r="AD429" s="41">
        <f t="shared" si="103"/>
        <v>1.0064</v>
      </c>
      <c r="AE429" s="41">
        <f t="shared" si="103"/>
        <v>1.0047999999999999</v>
      </c>
      <c r="AF429" s="41">
        <f t="shared" si="103"/>
        <v>1.0032000000000001</v>
      </c>
      <c r="AG429" s="41">
        <f t="shared" si="103"/>
        <v>1.0016</v>
      </c>
      <c r="AH429" s="41">
        <f t="shared" si="103"/>
        <v>1</v>
      </c>
      <c r="AK429" s="34"/>
      <c r="AL429" s="7" t="s">
        <v>22</v>
      </c>
      <c r="AM429" s="7" t="s">
        <v>147</v>
      </c>
      <c r="AN429" s="140"/>
      <c r="AO429" s="41">
        <f t="shared" ref="AO429:BR437" si="104">1+($F142*E$160/E$161)</f>
        <v>1.4729999999999999</v>
      </c>
      <c r="AP429" s="41">
        <f t="shared" si="104"/>
        <v>1.4729999999999999</v>
      </c>
      <c r="AQ429" s="41">
        <f t="shared" si="104"/>
        <v>1.4729999999999999</v>
      </c>
      <c r="AR429" s="41">
        <f t="shared" si="104"/>
        <v>1.4729999999999999</v>
      </c>
      <c r="AS429" s="41">
        <f t="shared" si="104"/>
        <v>1.4729999999999999</v>
      </c>
      <c r="AT429" s="41">
        <f t="shared" si="104"/>
        <v>1.4729999999999999</v>
      </c>
      <c r="AU429" s="41">
        <f t="shared" si="104"/>
        <v>1.4729999999999999</v>
      </c>
      <c r="AV429" s="41">
        <f t="shared" si="104"/>
        <v>1.4729999999999999</v>
      </c>
      <c r="AW429" s="41">
        <f t="shared" si="104"/>
        <v>1.4729999999999999</v>
      </c>
      <c r="AX429" s="41">
        <f t="shared" si="104"/>
        <v>1.4729999999999999</v>
      </c>
      <c r="AY429" s="41">
        <f t="shared" si="104"/>
        <v>1.4729999999999999</v>
      </c>
      <c r="AZ429" s="41">
        <f t="shared" si="104"/>
        <v>1.4729999999999999</v>
      </c>
      <c r="BA429" s="41">
        <f t="shared" si="104"/>
        <v>1.4729999999999999</v>
      </c>
      <c r="BB429" s="41">
        <f t="shared" si="104"/>
        <v>1.4729999999999999</v>
      </c>
      <c r="BC429" s="41">
        <f t="shared" si="104"/>
        <v>1.4729999999999999</v>
      </c>
      <c r="BD429" s="41">
        <f t="shared" si="104"/>
        <v>1.4414666666666667</v>
      </c>
      <c r="BE429" s="41">
        <f t="shared" si="104"/>
        <v>1.4099333333333333</v>
      </c>
      <c r="BF429" s="41">
        <f t="shared" si="104"/>
        <v>1.3784000000000001</v>
      </c>
      <c r="BG429" s="41">
        <f t="shared" si="104"/>
        <v>1.3468666666666667</v>
      </c>
      <c r="BH429" s="41">
        <f t="shared" si="104"/>
        <v>1.3153333333333332</v>
      </c>
      <c r="BI429" s="41">
        <f t="shared" si="104"/>
        <v>1.2838000000000001</v>
      </c>
      <c r="BJ429" s="41">
        <f t="shared" si="104"/>
        <v>1.2522666666666666</v>
      </c>
      <c r="BK429" s="41">
        <f t="shared" si="104"/>
        <v>1.2207333333333334</v>
      </c>
      <c r="BL429" s="41">
        <f t="shared" si="104"/>
        <v>1.1892</v>
      </c>
      <c r="BM429" s="41">
        <f t="shared" si="104"/>
        <v>1.1576666666666666</v>
      </c>
      <c r="BN429" s="41">
        <f t="shared" si="104"/>
        <v>1.1261333333333332</v>
      </c>
      <c r="BO429" s="41">
        <f t="shared" si="104"/>
        <v>1.0946</v>
      </c>
      <c r="BP429" s="41">
        <f t="shared" si="104"/>
        <v>1.0630666666666666</v>
      </c>
      <c r="BQ429" s="41">
        <f t="shared" si="104"/>
        <v>1.0315333333333334</v>
      </c>
      <c r="BR429" s="41">
        <f t="shared" si="104"/>
        <v>1</v>
      </c>
      <c r="BV429" s="34"/>
      <c r="BW429" s="7" t="s">
        <v>22</v>
      </c>
      <c r="BX429" s="57" t="s">
        <v>147</v>
      </c>
      <c r="BY429" s="140"/>
      <c r="BZ429" s="41">
        <f t="shared" ref="BZ429:DC437" si="105">1+($E142*E$160/E$161)</f>
        <v>1.1850000000000001</v>
      </c>
      <c r="CA429" s="41">
        <f t="shared" si="105"/>
        <v>1.1850000000000001</v>
      </c>
      <c r="CB429" s="41">
        <f t="shared" si="105"/>
        <v>1.1850000000000001</v>
      </c>
      <c r="CC429" s="41">
        <f t="shared" si="105"/>
        <v>1.1850000000000001</v>
      </c>
      <c r="CD429" s="41">
        <f t="shared" si="105"/>
        <v>1.1850000000000001</v>
      </c>
      <c r="CE429" s="41">
        <f t="shared" si="105"/>
        <v>1.1850000000000001</v>
      </c>
      <c r="CF429" s="41">
        <f t="shared" si="105"/>
        <v>1.1850000000000001</v>
      </c>
      <c r="CG429" s="41">
        <f t="shared" si="105"/>
        <v>1.1850000000000001</v>
      </c>
      <c r="CH429" s="41">
        <f t="shared" si="105"/>
        <v>1.1850000000000001</v>
      </c>
      <c r="CI429" s="41">
        <f t="shared" si="105"/>
        <v>1.1850000000000001</v>
      </c>
      <c r="CJ429" s="41">
        <f t="shared" si="105"/>
        <v>1.1850000000000001</v>
      </c>
      <c r="CK429" s="41">
        <f t="shared" si="105"/>
        <v>1.1850000000000001</v>
      </c>
      <c r="CL429" s="41">
        <f t="shared" si="105"/>
        <v>1.1850000000000001</v>
      </c>
      <c r="CM429" s="41">
        <f t="shared" si="105"/>
        <v>1.1850000000000001</v>
      </c>
      <c r="CN429" s="41">
        <f t="shared" si="105"/>
        <v>1.1850000000000001</v>
      </c>
      <c r="CO429" s="41">
        <f t="shared" si="105"/>
        <v>1.1726666666666667</v>
      </c>
      <c r="CP429" s="41">
        <f t="shared" si="105"/>
        <v>1.1603333333333334</v>
      </c>
      <c r="CQ429" s="41">
        <f t="shared" si="105"/>
        <v>1.1479999999999999</v>
      </c>
      <c r="CR429" s="41">
        <f t="shared" si="105"/>
        <v>1.1356666666666666</v>
      </c>
      <c r="CS429" s="41">
        <f t="shared" si="105"/>
        <v>1.1233333333333333</v>
      </c>
      <c r="CT429" s="41">
        <f t="shared" si="105"/>
        <v>1.111</v>
      </c>
      <c r="CU429" s="41">
        <f t="shared" si="105"/>
        <v>1.0986666666666667</v>
      </c>
      <c r="CV429" s="41">
        <f t="shared" si="105"/>
        <v>1.0863333333333334</v>
      </c>
      <c r="CW429" s="41">
        <f t="shared" si="105"/>
        <v>1.0740000000000001</v>
      </c>
      <c r="CX429" s="41">
        <f t="shared" si="105"/>
        <v>1.0616666666666668</v>
      </c>
      <c r="CY429" s="41">
        <f t="shared" si="105"/>
        <v>1.0493333333333332</v>
      </c>
      <c r="CZ429" s="41">
        <f t="shared" si="105"/>
        <v>1.0369999999999999</v>
      </c>
      <c r="DA429" s="41">
        <f t="shared" si="105"/>
        <v>1.0246666666666666</v>
      </c>
      <c r="DB429" s="41">
        <f t="shared" si="105"/>
        <v>1.0123333333333333</v>
      </c>
      <c r="DC429" s="41">
        <f t="shared" si="105"/>
        <v>1</v>
      </c>
      <c r="DG429" s="34"/>
      <c r="DH429" s="7" t="s">
        <v>22</v>
      </c>
      <c r="DI429" s="57" t="s">
        <v>147</v>
      </c>
      <c r="DJ429" s="140"/>
      <c r="DK429" s="41">
        <f t="shared" ref="DK429:EN437" si="106">1+($D142*E$160/E$161)</f>
        <v>1.0469999999999999</v>
      </c>
      <c r="DL429" s="41">
        <f t="shared" si="106"/>
        <v>1.0469999999999999</v>
      </c>
      <c r="DM429" s="41">
        <f t="shared" si="106"/>
        <v>1.0469999999999999</v>
      </c>
      <c r="DN429" s="41">
        <f t="shared" si="106"/>
        <v>1.0469999999999999</v>
      </c>
      <c r="DO429" s="41">
        <f t="shared" si="106"/>
        <v>1.0469999999999999</v>
      </c>
      <c r="DP429" s="41">
        <f t="shared" si="106"/>
        <v>1.0469999999999999</v>
      </c>
      <c r="DQ429" s="41">
        <f t="shared" si="106"/>
        <v>1.0469999999999999</v>
      </c>
      <c r="DR429" s="41">
        <f t="shared" si="106"/>
        <v>1.0469999999999999</v>
      </c>
      <c r="DS429" s="41">
        <f t="shared" si="106"/>
        <v>1.0469999999999999</v>
      </c>
      <c r="DT429" s="41">
        <f t="shared" si="106"/>
        <v>1.0469999999999999</v>
      </c>
      <c r="DU429" s="41">
        <f t="shared" si="106"/>
        <v>1.0469999999999999</v>
      </c>
      <c r="DV429" s="41">
        <f t="shared" si="106"/>
        <v>1.0469999999999999</v>
      </c>
      <c r="DW429" s="41">
        <f t="shared" si="106"/>
        <v>1.0469999999999999</v>
      </c>
      <c r="DX429" s="41">
        <f t="shared" si="106"/>
        <v>1.0469999999999999</v>
      </c>
      <c r="DY429" s="41">
        <f t="shared" si="106"/>
        <v>1.0469999999999999</v>
      </c>
      <c r="DZ429" s="41">
        <f t="shared" si="106"/>
        <v>1.0438666666666667</v>
      </c>
      <c r="EA429" s="41">
        <f t="shared" si="106"/>
        <v>1.0407333333333333</v>
      </c>
      <c r="EB429" s="41">
        <f t="shared" si="106"/>
        <v>1.0376000000000001</v>
      </c>
      <c r="EC429" s="41">
        <f t="shared" si="106"/>
        <v>1.0344666666666666</v>
      </c>
      <c r="ED429" s="41">
        <f t="shared" si="106"/>
        <v>1.0313333333333334</v>
      </c>
      <c r="EE429" s="41">
        <f t="shared" si="106"/>
        <v>1.0282</v>
      </c>
      <c r="EF429" s="41">
        <f t="shared" si="106"/>
        <v>1.0250666666666666</v>
      </c>
      <c r="EG429" s="41">
        <f t="shared" si="106"/>
        <v>1.0219333333333334</v>
      </c>
      <c r="EH429" s="41">
        <f t="shared" si="106"/>
        <v>1.0187999999999999</v>
      </c>
      <c r="EI429" s="41">
        <f t="shared" si="106"/>
        <v>1.0156666666666667</v>
      </c>
      <c r="EJ429" s="41">
        <f t="shared" si="106"/>
        <v>1.0125333333333333</v>
      </c>
      <c r="EK429" s="41">
        <f t="shared" si="106"/>
        <v>1.0094000000000001</v>
      </c>
      <c r="EL429" s="41">
        <f t="shared" si="106"/>
        <v>1.0062666666666666</v>
      </c>
      <c r="EM429" s="41">
        <f t="shared" si="106"/>
        <v>1.0031333333333334</v>
      </c>
      <c r="EN429" s="41">
        <f t="shared" si="106"/>
        <v>1</v>
      </c>
    </row>
    <row r="430" spans="1:144" x14ac:dyDescent="0.25">
      <c r="A430" s="34"/>
      <c r="B430" s="7" t="s">
        <v>22</v>
      </c>
      <c r="C430" s="7" t="s">
        <v>148</v>
      </c>
      <c r="D430" s="140"/>
      <c r="E430" s="41">
        <f t="shared" si="103"/>
        <v>1.024</v>
      </c>
      <c r="F430" s="41">
        <f t="shared" si="103"/>
        <v>1.024</v>
      </c>
      <c r="G430" s="41">
        <f t="shared" si="103"/>
        <v>1.024</v>
      </c>
      <c r="H430" s="41">
        <f t="shared" si="103"/>
        <v>1.024</v>
      </c>
      <c r="I430" s="41">
        <f t="shared" si="103"/>
        <v>1.024</v>
      </c>
      <c r="J430" s="41">
        <f t="shared" si="103"/>
        <v>1.024</v>
      </c>
      <c r="K430" s="41">
        <f t="shared" si="103"/>
        <v>1.024</v>
      </c>
      <c r="L430" s="41">
        <f t="shared" si="103"/>
        <v>1.024</v>
      </c>
      <c r="M430" s="41">
        <f t="shared" si="103"/>
        <v>1.024</v>
      </c>
      <c r="N430" s="41">
        <f t="shared" si="103"/>
        <v>1.024</v>
      </c>
      <c r="O430" s="41">
        <f t="shared" si="103"/>
        <v>1.024</v>
      </c>
      <c r="P430" s="41">
        <f t="shared" si="103"/>
        <v>1.024</v>
      </c>
      <c r="Q430" s="41">
        <f t="shared" si="103"/>
        <v>1.024</v>
      </c>
      <c r="R430" s="41">
        <f t="shared" si="103"/>
        <v>1.024</v>
      </c>
      <c r="S430" s="41">
        <f t="shared" si="103"/>
        <v>1.024</v>
      </c>
      <c r="T430" s="41">
        <f t="shared" si="103"/>
        <v>1.0224</v>
      </c>
      <c r="U430" s="41">
        <f t="shared" si="103"/>
        <v>1.0207999999999999</v>
      </c>
      <c r="V430" s="41">
        <f t="shared" si="103"/>
        <v>1.0192000000000001</v>
      </c>
      <c r="W430" s="41">
        <f t="shared" si="103"/>
        <v>1.0176000000000001</v>
      </c>
      <c r="X430" s="41">
        <f t="shared" si="103"/>
        <v>1.016</v>
      </c>
      <c r="Y430" s="41">
        <f t="shared" si="103"/>
        <v>1.0144</v>
      </c>
      <c r="Z430" s="41">
        <f t="shared" si="103"/>
        <v>1.0127999999999999</v>
      </c>
      <c r="AA430" s="41">
        <f t="shared" si="103"/>
        <v>1.0112000000000001</v>
      </c>
      <c r="AB430" s="41">
        <f t="shared" si="103"/>
        <v>1.0096000000000001</v>
      </c>
      <c r="AC430" s="41">
        <f t="shared" si="103"/>
        <v>1.008</v>
      </c>
      <c r="AD430" s="41">
        <f t="shared" si="103"/>
        <v>1.0064</v>
      </c>
      <c r="AE430" s="41">
        <f t="shared" si="103"/>
        <v>1.0047999999999999</v>
      </c>
      <c r="AF430" s="41">
        <f t="shared" si="103"/>
        <v>1.0032000000000001</v>
      </c>
      <c r="AG430" s="41">
        <f t="shared" si="103"/>
        <v>1.0016</v>
      </c>
      <c r="AH430" s="41">
        <f t="shared" si="103"/>
        <v>1</v>
      </c>
      <c r="AK430" s="34"/>
      <c r="AL430" s="7" t="s">
        <v>22</v>
      </c>
      <c r="AM430" s="7" t="s">
        <v>148</v>
      </c>
      <c r="AN430" s="140"/>
      <c r="AO430" s="41">
        <f t="shared" si="104"/>
        <v>1.4729999999999999</v>
      </c>
      <c r="AP430" s="41">
        <f t="shared" si="104"/>
        <v>1.4729999999999999</v>
      </c>
      <c r="AQ430" s="41">
        <f t="shared" si="104"/>
        <v>1.4729999999999999</v>
      </c>
      <c r="AR430" s="41">
        <f t="shared" si="104"/>
        <v>1.4729999999999999</v>
      </c>
      <c r="AS430" s="41">
        <f t="shared" si="104"/>
        <v>1.4729999999999999</v>
      </c>
      <c r="AT430" s="41">
        <f t="shared" si="104"/>
        <v>1.4729999999999999</v>
      </c>
      <c r="AU430" s="41">
        <f t="shared" si="104"/>
        <v>1.4729999999999999</v>
      </c>
      <c r="AV430" s="41">
        <f t="shared" si="104"/>
        <v>1.4729999999999999</v>
      </c>
      <c r="AW430" s="41">
        <f t="shared" si="104"/>
        <v>1.4729999999999999</v>
      </c>
      <c r="AX430" s="41">
        <f t="shared" si="104"/>
        <v>1.4729999999999999</v>
      </c>
      <c r="AY430" s="41">
        <f t="shared" si="104"/>
        <v>1.4729999999999999</v>
      </c>
      <c r="AZ430" s="41">
        <f t="shared" si="104"/>
        <v>1.4729999999999999</v>
      </c>
      <c r="BA430" s="41">
        <f t="shared" si="104"/>
        <v>1.4729999999999999</v>
      </c>
      <c r="BB430" s="41">
        <f t="shared" si="104"/>
        <v>1.4729999999999999</v>
      </c>
      <c r="BC430" s="41">
        <f t="shared" si="104"/>
        <v>1.4729999999999999</v>
      </c>
      <c r="BD430" s="41">
        <f t="shared" si="104"/>
        <v>1.4414666666666667</v>
      </c>
      <c r="BE430" s="41">
        <f t="shared" si="104"/>
        <v>1.4099333333333333</v>
      </c>
      <c r="BF430" s="41">
        <f t="shared" si="104"/>
        <v>1.3784000000000001</v>
      </c>
      <c r="BG430" s="41">
        <f t="shared" si="104"/>
        <v>1.3468666666666667</v>
      </c>
      <c r="BH430" s="41">
        <f t="shared" si="104"/>
        <v>1.3153333333333332</v>
      </c>
      <c r="BI430" s="41">
        <f t="shared" si="104"/>
        <v>1.2838000000000001</v>
      </c>
      <c r="BJ430" s="41">
        <f t="shared" si="104"/>
        <v>1.2522666666666666</v>
      </c>
      <c r="BK430" s="41">
        <f t="shared" si="104"/>
        <v>1.2207333333333334</v>
      </c>
      <c r="BL430" s="41">
        <f t="shared" si="104"/>
        <v>1.1892</v>
      </c>
      <c r="BM430" s="41">
        <f t="shared" si="104"/>
        <v>1.1576666666666666</v>
      </c>
      <c r="BN430" s="41">
        <f t="shared" si="104"/>
        <v>1.1261333333333332</v>
      </c>
      <c r="BO430" s="41">
        <f t="shared" si="104"/>
        <v>1.0946</v>
      </c>
      <c r="BP430" s="41">
        <f t="shared" si="104"/>
        <v>1.0630666666666666</v>
      </c>
      <c r="BQ430" s="41">
        <f t="shared" si="104"/>
        <v>1.0315333333333334</v>
      </c>
      <c r="BR430" s="41">
        <f t="shared" si="104"/>
        <v>1</v>
      </c>
      <c r="BV430" s="34"/>
      <c r="BW430" s="7" t="s">
        <v>22</v>
      </c>
      <c r="BX430" s="57" t="s">
        <v>148</v>
      </c>
      <c r="BY430" s="140"/>
      <c r="BZ430" s="41">
        <f t="shared" si="105"/>
        <v>1.1850000000000001</v>
      </c>
      <c r="CA430" s="41">
        <f t="shared" si="105"/>
        <v>1.1850000000000001</v>
      </c>
      <c r="CB430" s="41">
        <f t="shared" si="105"/>
        <v>1.1850000000000001</v>
      </c>
      <c r="CC430" s="41">
        <f t="shared" si="105"/>
        <v>1.1850000000000001</v>
      </c>
      <c r="CD430" s="41">
        <f t="shared" si="105"/>
        <v>1.1850000000000001</v>
      </c>
      <c r="CE430" s="41">
        <f t="shared" si="105"/>
        <v>1.1850000000000001</v>
      </c>
      <c r="CF430" s="41">
        <f t="shared" si="105"/>
        <v>1.1850000000000001</v>
      </c>
      <c r="CG430" s="41">
        <f t="shared" si="105"/>
        <v>1.1850000000000001</v>
      </c>
      <c r="CH430" s="41">
        <f t="shared" si="105"/>
        <v>1.1850000000000001</v>
      </c>
      <c r="CI430" s="41">
        <f t="shared" si="105"/>
        <v>1.1850000000000001</v>
      </c>
      <c r="CJ430" s="41">
        <f t="shared" si="105"/>
        <v>1.1850000000000001</v>
      </c>
      <c r="CK430" s="41">
        <f t="shared" si="105"/>
        <v>1.1850000000000001</v>
      </c>
      <c r="CL430" s="41">
        <f t="shared" si="105"/>
        <v>1.1850000000000001</v>
      </c>
      <c r="CM430" s="41">
        <f t="shared" si="105"/>
        <v>1.1850000000000001</v>
      </c>
      <c r="CN430" s="41">
        <f t="shared" si="105"/>
        <v>1.1850000000000001</v>
      </c>
      <c r="CO430" s="41">
        <f t="shared" si="105"/>
        <v>1.1726666666666667</v>
      </c>
      <c r="CP430" s="41">
        <f t="shared" si="105"/>
        <v>1.1603333333333334</v>
      </c>
      <c r="CQ430" s="41">
        <f t="shared" si="105"/>
        <v>1.1479999999999999</v>
      </c>
      <c r="CR430" s="41">
        <f t="shared" si="105"/>
        <v>1.1356666666666666</v>
      </c>
      <c r="CS430" s="41">
        <f t="shared" si="105"/>
        <v>1.1233333333333333</v>
      </c>
      <c r="CT430" s="41">
        <f t="shared" si="105"/>
        <v>1.111</v>
      </c>
      <c r="CU430" s="41">
        <f t="shared" si="105"/>
        <v>1.0986666666666667</v>
      </c>
      <c r="CV430" s="41">
        <f t="shared" si="105"/>
        <v>1.0863333333333334</v>
      </c>
      <c r="CW430" s="41">
        <f t="shared" si="105"/>
        <v>1.0740000000000001</v>
      </c>
      <c r="CX430" s="41">
        <f t="shared" si="105"/>
        <v>1.0616666666666668</v>
      </c>
      <c r="CY430" s="41">
        <f t="shared" si="105"/>
        <v>1.0493333333333332</v>
      </c>
      <c r="CZ430" s="41">
        <f t="shared" si="105"/>
        <v>1.0369999999999999</v>
      </c>
      <c r="DA430" s="41">
        <f t="shared" si="105"/>
        <v>1.0246666666666666</v>
      </c>
      <c r="DB430" s="41">
        <f t="shared" si="105"/>
        <v>1.0123333333333333</v>
      </c>
      <c r="DC430" s="41">
        <f t="shared" si="105"/>
        <v>1</v>
      </c>
      <c r="DG430" s="34"/>
      <c r="DH430" s="7" t="s">
        <v>22</v>
      </c>
      <c r="DI430" s="57" t="s">
        <v>148</v>
      </c>
      <c r="DJ430" s="140"/>
      <c r="DK430" s="41">
        <f t="shared" si="106"/>
        <v>1.0469999999999999</v>
      </c>
      <c r="DL430" s="41">
        <f t="shared" si="106"/>
        <v>1.0469999999999999</v>
      </c>
      <c r="DM430" s="41">
        <f t="shared" si="106"/>
        <v>1.0469999999999999</v>
      </c>
      <c r="DN430" s="41">
        <f t="shared" si="106"/>
        <v>1.0469999999999999</v>
      </c>
      <c r="DO430" s="41">
        <f t="shared" si="106"/>
        <v>1.0469999999999999</v>
      </c>
      <c r="DP430" s="41">
        <f t="shared" si="106"/>
        <v>1.0469999999999999</v>
      </c>
      <c r="DQ430" s="41">
        <f t="shared" si="106"/>
        <v>1.0469999999999999</v>
      </c>
      <c r="DR430" s="41">
        <f t="shared" si="106"/>
        <v>1.0469999999999999</v>
      </c>
      <c r="DS430" s="41">
        <f t="shared" si="106"/>
        <v>1.0469999999999999</v>
      </c>
      <c r="DT430" s="41">
        <f t="shared" si="106"/>
        <v>1.0469999999999999</v>
      </c>
      <c r="DU430" s="41">
        <f t="shared" si="106"/>
        <v>1.0469999999999999</v>
      </c>
      <c r="DV430" s="41">
        <f t="shared" si="106"/>
        <v>1.0469999999999999</v>
      </c>
      <c r="DW430" s="41">
        <f t="shared" si="106"/>
        <v>1.0469999999999999</v>
      </c>
      <c r="DX430" s="41">
        <f t="shared" si="106"/>
        <v>1.0469999999999999</v>
      </c>
      <c r="DY430" s="41">
        <f t="shared" si="106"/>
        <v>1.0469999999999999</v>
      </c>
      <c r="DZ430" s="41">
        <f t="shared" si="106"/>
        <v>1.0438666666666667</v>
      </c>
      <c r="EA430" s="41">
        <f t="shared" si="106"/>
        <v>1.0407333333333333</v>
      </c>
      <c r="EB430" s="41">
        <f t="shared" si="106"/>
        <v>1.0376000000000001</v>
      </c>
      <c r="EC430" s="41">
        <f t="shared" si="106"/>
        <v>1.0344666666666666</v>
      </c>
      <c r="ED430" s="41">
        <f t="shared" si="106"/>
        <v>1.0313333333333334</v>
      </c>
      <c r="EE430" s="41">
        <f t="shared" si="106"/>
        <v>1.0282</v>
      </c>
      <c r="EF430" s="41">
        <f t="shared" si="106"/>
        <v>1.0250666666666666</v>
      </c>
      <c r="EG430" s="41">
        <f t="shared" si="106"/>
        <v>1.0219333333333334</v>
      </c>
      <c r="EH430" s="41">
        <f t="shared" si="106"/>
        <v>1.0187999999999999</v>
      </c>
      <c r="EI430" s="41">
        <f t="shared" si="106"/>
        <v>1.0156666666666667</v>
      </c>
      <c r="EJ430" s="41">
        <f t="shared" si="106"/>
        <v>1.0125333333333333</v>
      </c>
      <c r="EK430" s="41">
        <f t="shared" si="106"/>
        <v>1.0094000000000001</v>
      </c>
      <c r="EL430" s="41">
        <f t="shared" si="106"/>
        <v>1.0062666666666666</v>
      </c>
      <c r="EM430" s="41">
        <f t="shared" si="106"/>
        <v>1.0031333333333334</v>
      </c>
      <c r="EN430" s="41">
        <f t="shared" si="106"/>
        <v>1</v>
      </c>
    </row>
    <row r="431" spans="1:144" x14ac:dyDescent="0.25">
      <c r="A431" s="34"/>
      <c r="B431" s="7" t="s">
        <v>22</v>
      </c>
      <c r="C431" s="7" t="s">
        <v>8</v>
      </c>
      <c r="D431" s="140"/>
      <c r="E431" s="41">
        <f t="shared" si="103"/>
        <v>1.024</v>
      </c>
      <c r="F431" s="41">
        <f t="shared" si="103"/>
        <v>1.024</v>
      </c>
      <c r="G431" s="41">
        <f t="shared" si="103"/>
        <v>1.024</v>
      </c>
      <c r="H431" s="41">
        <f t="shared" si="103"/>
        <v>1.024</v>
      </c>
      <c r="I431" s="41">
        <f t="shared" si="103"/>
        <v>1.024</v>
      </c>
      <c r="J431" s="41">
        <f t="shared" si="103"/>
        <v>1.024</v>
      </c>
      <c r="K431" s="41">
        <f t="shared" si="103"/>
        <v>1.024</v>
      </c>
      <c r="L431" s="41">
        <f t="shared" si="103"/>
        <v>1.024</v>
      </c>
      <c r="M431" s="41">
        <f t="shared" si="103"/>
        <v>1.024</v>
      </c>
      <c r="N431" s="41">
        <f t="shared" si="103"/>
        <v>1.024</v>
      </c>
      <c r="O431" s="41">
        <f t="shared" si="103"/>
        <v>1.024</v>
      </c>
      <c r="P431" s="41">
        <f t="shared" si="103"/>
        <v>1.024</v>
      </c>
      <c r="Q431" s="41">
        <f t="shared" si="103"/>
        <v>1.024</v>
      </c>
      <c r="R431" s="41">
        <f t="shared" si="103"/>
        <v>1.024</v>
      </c>
      <c r="S431" s="41">
        <f t="shared" si="103"/>
        <v>1.024</v>
      </c>
      <c r="T431" s="41">
        <f t="shared" si="103"/>
        <v>1.0224</v>
      </c>
      <c r="U431" s="41">
        <f t="shared" si="103"/>
        <v>1.0207999999999999</v>
      </c>
      <c r="V431" s="41">
        <f t="shared" si="103"/>
        <v>1.0192000000000001</v>
      </c>
      <c r="W431" s="41">
        <f t="shared" si="103"/>
        <v>1.0176000000000001</v>
      </c>
      <c r="X431" s="41">
        <f t="shared" si="103"/>
        <v>1.016</v>
      </c>
      <c r="Y431" s="41">
        <f t="shared" si="103"/>
        <v>1.0144</v>
      </c>
      <c r="Z431" s="41">
        <f t="shared" si="103"/>
        <v>1.0127999999999999</v>
      </c>
      <c r="AA431" s="41">
        <f t="shared" si="103"/>
        <v>1.0112000000000001</v>
      </c>
      <c r="AB431" s="41">
        <f t="shared" si="103"/>
        <v>1.0096000000000001</v>
      </c>
      <c r="AC431" s="41">
        <f t="shared" si="103"/>
        <v>1.008</v>
      </c>
      <c r="AD431" s="41">
        <f t="shared" si="103"/>
        <v>1.0064</v>
      </c>
      <c r="AE431" s="41">
        <f t="shared" si="103"/>
        <v>1.0047999999999999</v>
      </c>
      <c r="AF431" s="41">
        <f t="shared" si="103"/>
        <v>1.0032000000000001</v>
      </c>
      <c r="AG431" s="41">
        <f t="shared" si="103"/>
        <v>1.0016</v>
      </c>
      <c r="AH431" s="41">
        <f t="shared" si="103"/>
        <v>1</v>
      </c>
      <c r="AK431" s="34"/>
      <c r="AL431" s="7" t="s">
        <v>22</v>
      </c>
      <c r="AM431" s="7" t="s">
        <v>8</v>
      </c>
      <c r="AN431" s="140"/>
      <c r="AO431" s="41">
        <f t="shared" si="104"/>
        <v>1.4729999999999999</v>
      </c>
      <c r="AP431" s="41">
        <f t="shared" si="104"/>
        <v>1.4729999999999999</v>
      </c>
      <c r="AQ431" s="41">
        <f t="shared" si="104"/>
        <v>1.4729999999999999</v>
      </c>
      <c r="AR431" s="41">
        <f t="shared" si="104"/>
        <v>1.4729999999999999</v>
      </c>
      <c r="AS431" s="41">
        <f t="shared" si="104"/>
        <v>1.4729999999999999</v>
      </c>
      <c r="AT431" s="41">
        <f t="shared" si="104"/>
        <v>1.4729999999999999</v>
      </c>
      <c r="AU431" s="41">
        <f t="shared" si="104"/>
        <v>1.4729999999999999</v>
      </c>
      <c r="AV431" s="41">
        <f t="shared" si="104"/>
        <v>1.4729999999999999</v>
      </c>
      <c r="AW431" s="41">
        <f t="shared" si="104"/>
        <v>1.4729999999999999</v>
      </c>
      <c r="AX431" s="41">
        <f t="shared" si="104"/>
        <v>1.4729999999999999</v>
      </c>
      <c r="AY431" s="41">
        <f t="shared" si="104"/>
        <v>1.4729999999999999</v>
      </c>
      <c r="AZ431" s="41">
        <f t="shared" si="104"/>
        <v>1.4729999999999999</v>
      </c>
      <c r="BA431" s="41">
        <f t="shared" si="104"/>
        <v>1.4729999999999999</v>
      </c>
      <c r="BB431" s="41">
        <f t="shared" si="104"/>
        <v>1.4729999999999999</v>
      </c>
      <c r="BC431" s="41">
        <f t="shared" si="104"/>
        <v>1.4729999999999999</v>
      </c>
      <c r="BD431" s="41">
        <f t="shared" si="104"/>
        <v>1.4414666666666667</v>
      </c>
      <c r="BE431" s="41">
        <f t="shared" si="104"/>
        <v>1.4099333333333333</v>
      </c>
      <c r="BF431" s="41">
        <f t="shared" si="104"/>
        <v>1.3784000000000001</v>
      </c>
      <c r="BG431" s="41">
        <f t="shared" si="104"/>
        <v>1.3468666666666667</v>
      </c>
      <c r="BH431" s="41">
        <f t="shared" si="104"/>
        <v>1.3153333333333332</v>
      </c>
      <c r="BI431" s="41">
        <f t="shared" si="104"/>
        <v>1.2838000000000001</v>
      </c>
      <c r="BJ431" s="41">
        <f t="shared" si="104"/>
        <v>1.2522666666666666</v>
      </c>
      <c r="BK431" s="41">
        <f t="shared" si="104"/>
        <v>1.2207333333333334</v>
      </c>
      <c r="BL431" s="41">
        <f t="shared" si="104"/>
        <v>1.1892</v>
      </c>
      <c r="BM431" s="41">
        <f t="shared" si="104"/>
        <v>1.1576666666666666</v>
      </c>
      <c r="BN431" s="41">
        <f t="shared" si="104"/>
        <v>1.1261333333333332</v>
      </c>
      <c r="BO431" s="41">
        <f t="shared" si="104"/>
        <v>1.0946</v>
      </c>
      <c r="BP431" s="41">
        <f t="shared" si="104"/>
        <v>1.0630666666666666</v>
      </c>
      <c r="BQ431" s="41">
        <f t="shared" si="104"/>
        <v>1.0315333333333334</v>
      </c>
      <c r="BR431" s="41">
        <f t="shared" si="104"/>
        <v>1</v>
      </c>
      <c r="BV431" s="34"/>
      <c r="BW431" s="7" t="s">
        <v>22</v>
      </c>
      <c r="BX431" s="7" t="s">
        <v>8</v>
      </c>
      <c r="BY431" s="140"/>
      <c r="BZ431" s="41">
        <f t="shared" si="105"/>
        <v>1.1850000000000001</v>
      </c>
      <c r="CA431" s="41">
        <f t="shared" si="105"/>
        <v>1.1850000000000001</v>
      </c>
      <c r="CB431" s="41">
        <f t="shared" si="105"/>
        <v>1.1850000000000001</v>
      </c>
      <c r="CC431" s="41">
        <f t="shared" si="105"/>
        <v>1.1850000000000001</v>
      </c>
      <c r="CD431" s="41">
        <f t="shared" si="105"/>
        <v>1.1850000000000001</v>
      </c>
      <c r="CE431" s="41">
        <f t="shared" si="105"/>
        <v>1.1850000000000001</v>
      </c>
      <c r="CF431" s="41">
        <f t="shared" si="105"/>
        <v>1.1850000000000001</v>
      </c>
      <c r="CG431" s="41">
        <f t="shared" si="105"/>
        <v>1.1850000000000001</v>
      </c>
      <c r="CH431" s="41">
        <f t="shared" si="105"/>
        <v>1.1850000000000001</v>
      </c>
      <c r="CI431" s="41">
        <f t="shared" si="105"/>
        <v>1.1850000000000001</v>
      </c>
      <c r="CJ431" s="41">
        <f t="shared" si="105"/>
        <v>1.1850000000000001</v>
      </c>
      <c r="CK431" s="41">
        <f t="shared" si="105"/>
        <v>1.1850000000000001</v>
      </c>
      <c r="CL431" s="41">
        <f t="shared" si="105"/>
        <v>1.1850000000000001</v>
      </c>
      <c r="CM431" s="41">
        <f t="shared" si="105"/>
        <v>1.1850000000000001</v>
      </c>
      <c r="CN431" s="41">
        <f t="shared" si="105"/>
        <v>1.1850000000000001</v>
      </c>
      <c r="CO431" s="41">
        <f t="shared" si="105"/>
        <v>1.1726666666666667</v>
      </c>
      <c r="CP431" s="41">
        <f t="shared" si="105"/>
        <v>1.1603333333333334</v>
      </c>
      <c r="CQ431" s="41">
        <f t="shared" si="105"/>
        <v>1.1479999999999999</v>
      </c>
      <c r="CR431" s="41">
        <f t="shared" si="105"/>
        <v>1.1356666666666666</v>
      </c>
      <c r="CS431" s="41">
        <f t="shared" si="105"/>
        <v>1.1233333333333333</v>
      </c>
      <c r="CT431" s="41">
        <f t="shared" si="105"/>
        <v>1.111</v>
      </c>
      <c r="CU431" s="41">
        <f t="shared" si="105"/>
        <v>1.0986666666666667</v>
      </c>
      <c r="CV431" s="41">
        <f t="shared" si="105"/>
        <v>1.0863333333333334</v>
      </c>
      <c r="CW431" s="41">
        <f t="shared" si="105"/>
        <v>1.0740000000000001</v>
      </c>
      <c r="CX431" s="41">
        <f t="shared" si="105"/>
        <v>1.0616666666666668</v>
      </c>
      <c r="CY431" s="41">
        <f t="shared" si="105"/>
        <v>1.0493333333333332</v>
      </c>
      <c r="CZ431" s="41">
        <f t="shared" si="105"/>
        <v>1.0369999999999999</v>
      </c>
      <c r="DA431" s="41">
        <f t="shared" si="105"/>
        <v>1.0246666666666666</v>
      </c>
      <c r="DB431" s="41">
        <f t="shared" si="105"/>
        <v>1.0123333333333333</v>
      </c>
      <c r="DC431" s="41">
        <f t="shared" si="105"/>
        <v>1</v>
      </c>
      <c r="DG431" s="34"/>
      <c r="DH431" s="7" t="s">
        <v>22</v>
      </c>
      <c r="DI431" s="7" t="s">
        <v>8</v>
      </c>
      <c r="DJ431" s="140"/>
      <c r="DK431" s="41">
        <f t="shared" si="106"/>
        <v>1.0469999999999999</v>
      </c>
      <c r="DL431" s="41">
        <f t="shared" si="106"/>
        <v>1.0469999999999999</v>
      </c>
      <c r="DM431" s="41">
        <f t="shared" si="106"/>
        <v>1.0469999999999999</v>
      </c>
      <c r="DN431" s="41">
        <f t="shared" si="106"/>
        <v>1.0469999999999999</v>
      </c>
      <c r="DO431" s="41">
        <f t="shared" si="106"/>
        <v>1.0469999999999999</v>
      </c>
      <c r="DP431" s="41">
        <f t="shared" si="106"/>
        <v>1.0469999999999999</v>
      </c>
      <c r="DQ431" s="41">
        <f t="shared" si="106"/>
        <v>1.0469999999999999</v>
      </c>
      <c r="DR431" s="41">
        <f t="shared" si="106"/>
        <v>1.0469999999999999</v>
      </c>
      <c r="DS431" s="41">
        <f t="shared" si="106"/>
        <v>1.0469999999999999</v>
      </c>
      <c r="DT431" s="41">
        <f t="shared" si="106"/>
        <v>1.0469999999999999</v>
      </c>
      <c r="DU431" s="41">
        <f t="shared" si="106"/>
        <v>1.0469999999999999</v>
      </c>
      <c r="DV431" s="41">
        <f t="shared" si="106"/>
        <v>1.0469999999999999</v>
      </c>
      <c r="DW431" s="41">
        <f t="shared" si="106"/>
        <v>1.0469999999999999</v>
      </c>
      <c r="DX431" s="41">
        <f t="shared" si="106"/>
        <v>1.0469999999999999</v>
      </c>
      <c r="DY431" s="41">
        <f t="shared" si="106"/>
        <v>1.0469999999999999</v>
      </c>
      <c r="DZ431" s="41">
        <f t="shared" si="106"/>
        <v>1.0438666666666667</v>
      </c>
      <c r="EA431" s="41">
        <f t="shared" si="106"/>
        <v>1.0407333333333333</v>
      </c>
      <c r="EB431" s="41">
        <f t="shared" si="106"/>
        <v>1.0376000000000001</v>
      </c>
      <c r="EC431" s="41">
        <f t="shared" si="106"/>
        <v>1.0344666666666666</v>
      </c>
      <c r="ED431" s="41">
        <f t="shared" si="106"/>
        <v>1.0313333333333334</v>
      </c>
      <c r="EE431" s="41">
        <f t="shared" si="106"/>
        <v>1.0282</v>
      </c>
      <c r="EF431" s="41">
        <f t="shared" si="106"/>
        <v>1.0250666666666666</v>
      </c>
      <c r="EG431" s="41">
        <f t="shared" si="106"/>
        <v>1.0219333333333334</v>
      </c>
      <c r="EH431" s="41">
        <f t="shared" si="106"/>
        <v>1.0187999999999999</v>
      </c>
      <c r="EI431" s="41">
        <f t="shared" si="106"/>
        <v>1.0156666666666667</v>
      </c>
      <c r="EJ431" s="41">
        <f t="shared" si="106"/>
        <v>1.0125333333333333</v>
      </c>
      <c r="EK431" s="41">
        <f t="shared" si="106"/>
        <v>1.0094000000000001</v>
      </c>
      <c r="EL431" s="41">
        <f t="shared" si="106"/>
        <v>1.0062666666666666</v>
      </c>
      <c r="EM431" s="41">
        <f t="shared" si="106"/>
        <v>1.0031333333333334</v>
      </c>
      <c r="EN431" s="41">
        <f t="shared" si="106"/>
        <v>1</v>
      </c>
    </row>
    <row r="432" spans="1:144" x14ac:dyDescent="0.25">
      <c r="A432" s="34"/>
      <c r="B432" s="7" t="s">
        <v>22</v>
      </c>
      <c r="C432" s="7" t="s">
        <v>24</v>
      </c>
      <c r="D432" s="140"/>
      <c r="E432" s="41">
        <f t="shared" si="103"/>
        <v>1.024</v>
      </c>
      <c r="F432" s="41">
        <f t="shared" si="103"/>
        <v>1.024</v>
      </c>
      <c r="G432" s="41">
        <f t="shared" si="103"/>
        <v>1.024</v>
      </c>
      <c r="H432" s="41">
        <f t="shared" si="103"/>
        <v>1.024</v>
      </c>
      <c r="I432" s="41">
        <f t="shared" si="103"/>
        <v>1.024</v>
      </c>
      <c r="J432" s="41">
        <f t="shared" si="103"/>
        <v>1.024</v>
      </c>
      <c r="K432" s="41">
        <f t="shared" si="103"/>
        <v>1.024</v>
      </c>
      <c r="L432" s="41">
        <f t="shared" si="103"/>
        <v>1.024</v>
      </c>
      <c r="M432" s="41">
        <f t="shared" si="103"/>
        <v>1.024</v>
      </c>
      <c r="N432" s="41">
        <f t="shared" si="103"/>
        <v>1.024</v>
      </c>
      <c r="O432" s="41">
        <f t="shared" si="103"/>
        <v>1.024</v>
      </c>
      <c r="P432" s="41">
        <f t="shared" si="103"/>
        <v>1.024</v>
      </c>
      <c r="Q432" s="41">
        <f t="shared" si="103"/>
        <v>1.024</v>
      </c>
      <c r="R432" s="41">
        <f t="shared" si="103"/>
        <v>1.024</v>
      </c>
      <c r="S432" s="41">
        <f t="shared" si="103"/>
        <v>1.024</v>
      </c>
      <c r="T432" s="41">
        <f t="shared" si="103"/>
        <v>1.0224</v>
      </c>
      <c r="U432" s="41">
        <f t="shared" si="103"/>
        <v>1.0207999999999999</v>
      </c>
      <c r="V432" s="41">
        <f t="shared" si="103"/>
        <v>1.0192000000000001</v>
      </c>
      <c r="W432" s="41">
        <f t="shared" si="103"/>
        <v>1.0176000000000001</v>
      </c>
      <c r="X432" s="41">
        <f t="shared" si="103"/>
        <v>1.016</v>
      </c>
      <c r="Y432" s="41">
        <f t="shared" si="103"/>
        <v>1.0144</v>
      </c>
      <c r="Z432" s="41">
        <f t="shared" si="103"/>
        <v>1.0127999999999999</v>
      </c>
      <c r="AA432" s="41">
        <f t="shared" si="103"/>
        <v>1.0112000000000001</v>
      </c>
      <c r="AB432" s="41">
        <f t="shared" si="103"/>
        <v>1.0096000000000001</v>
      </c>
      <c r="AC432" s="41">
        <f t="shared" si="103"/>
        <v>1.008</v>
      </c>
      <c r="AD432" s="41">
        <f t="shared" si="103"/>
        <v>1.0064</v>
      </c>
      <c r="AE432" s="41">
        <f t="shared" si="103"/>
        <v>1.0047999999999999</v>
      </c>
      <c r="AF432" s="41">
        <f t="shared" si="103"/>
        <v>1.0032000000000001</v>
      </c>
      <c r="AG432" s="41">
        <f t="shared" si="103"/>
        <v>1.0016</v>
      </c>
      <c r="AH432" s="41">
        <f t="shared" si="103"/>
        <v>1</v>
      </c>
      <c r="AK432" s="34"/>
      <c r="AL432" s="7" t="s">
        <v>22</v>
      </c>
      <c r="AM432" s="7" t="s">
        <v>24</v>
      </c>
      <c r="AN432" s="140"/>
      <c r="AO432" s="41">
        <f t="shared" si="104"/>
        <v>1.4729999999999999</v>
      </c>
      <c r="AP432" s="41">
        <f t="shared" si="104"/>
        <v>1.4729999999999999</v>
      </c>
      <c r="AQ432" s="41">
        <f t="shared" si="104"/>
        <v>1.4729999999999999</v>
      </c>
      <c r="AR432" s="41">
        <f t="shared" si="104"/>
        <v>1.4729999999999999</v>
      </c>
      <c r="AS432" s="41">
        <f t="shared" si="104"/>
        <v>1.4729999999999999</v>
      </c>
      <c r="AT432" s="41">
        <f t="shared" si="104"/>
        <v>1.4729999999999999</v>
      </c>
      <c r="AU432" s="41">
        <f t="shared" si="104"/>
        <v>1.4729999999999999</v>
      </c>
      <c r="AV432" s="41">
        <f t="shared" si="104"/>
        <v>1.4729999999999999</v>
      </c>
      <c r="AW432" s="41">
        <f t="shared" si="104"/>
        <v>1.4729999999999999</v>
      </c>
      <c r="AX432" s="41">
        <f t="shared" si="104"/>
        <v>1.4729999999999999</v>
      </c>
      <c r="AY432" s="41">
        <f t="shared" si="104"/>
        <v>1.4729999999999999</v>
      </c>
      <c r="AZ432" s="41">
        <f t="shared" si="104"/>
        <v>1.4729999999999999</v>
      </c>
      <c r="BA432" s="41">
        <f t="shared" si="104"/>
        <v>1.4729999999999999</v>
      </c>
      <c r="BB432" s="41">
        <f t="shared" si="104"/>
        <v>1.4729999999999999</v>
      </c>
      <c r="BC432" s="41">
        <f t="shared" si="104"/>
        <v>1.4729999999999999</v>
      </c>
      <c r="BD432" s="41">
        <f t="shared" si="104"/>
        <v>1.4414666666666667</v>
      </c>
      <c r="BE432" s="41">
        <f t="shared" si="104"/>
        <v>1.4099333333333333</v>
      </c>
      <c r="BF432" s="41">
        <f t="shared" si="104"/>
        <v>1.3784000000000001</v>
      </c>
      <c r="BG432" s="41">
        <f t="shared" si="104"/>
        <v>1.3468666666666667</v>
      </c>
      <c r="BH432" s="41">
        <f t="shared" si="104"/>
        <v>1.3153333333333332</v>
      </c>
      <c r="BI432" s="41">
        <f t="shared" si="104"/>
        <v>1.2838000000000001</v>
      </c>
      <c r="BJ432" s="41">
        <f t="shared" si="104"/>
        <v>1.2522666666666666</v>
      </c>
      <c r="BK432" s="41">
        <f t="shared" si="104"/>
        <v>1.2207333333333334</v>
      </c>
      <c r="BL432" s="41">
        <f t="shared" si="104"/>
        <v>1.1892</v>
      </c>
      <c r="BM432" s="41">
        <f t="shared" si="104"/>
        <v>1.1576666666666666</v>
      </c>
      <c r="BN432" s="41">
        <f t="shared" si="104"/>
        <v>1.1261333333333332</v>
      </c>
      <c r="BO432" s="41">
        <f t="shared" si="104"/>
        <v>1.0946</v>
      </c>
      <c r="BP432" s="41">
        <f t="shared" si="104"/>
        <v>1.0630666666666666</v>
      </c>
      <c r="BQ432" s="41">
        <f t="shared" si="104"/>
        <v>1.0315333333333334</v>
      </c>
      <c r="BR432" s="41">
        <f t="shared" si="104"/>
        <v>1</v>
      </c>
      <c r="BV432" s="34"/>
      <c r="BW432" s="7" t="s">
        <v>22</v>
      </c>
      <c r="BX432" s="7" t="s">
        <v>24</v>
      </c>
      <c r="BY432" s="140"/>
      <c r="BZ432" s="41">
        <f t="shared" si="105"/>
        <v>1.101</v>
      </c>
      <c r="CA432" s="41">
        <f t="shared" si="105"/>
        <v>1.101</v>
      </c>
      <c r="CB432" s="41">
        <f t="shared" si="105"/>
        <v>1.101</v>
      </c>
      <c r="CC432" s="41">
        <f t="shared" si="105"/>
        <v>1.101</v>
      </c>
      <c r="CD432" s="41">
        <f t="shared" si="105"/>
        <v>1.101</v>
      </c>
      <c r="CE432" s="41">
        <f t="shared" si="105"/>
        <v>1.101</v>
      </c>
      <c r="CF432" s="41">
        <f t="shared" si="105"/>
        <v>1.101</v>
      </c>
      <c r="CG432" s="41">
        <f t="shared" si="105"/>
        <v>1.101</v>
      </c>
      <c r="CH432" s="41">
        <f t="shared" si="105"/>
        <v>1.101</v>
      </c>
      <c r="CI432" s="41">
        <f t="shared" si="105"/>
        <v>1.101</v>
      </c>
      <c r="CJ432" s="41">
        <f t="shared" si="105"/>
        <v>1.101</v>
      </c>
      <c r="CK432" s="41">
        <f t="shared" si="105"/>
        <v>1.101</v>
      </c>
      <c r="CL432" s="41">
        <f t="shared" si="105"/>
        <v>1.101</v>
      </c>
      <c r="CM432" s="41">
        <f t="shared" si="105"/>
        <v>1.101</v>
      </c>
      <c r="CN432" s="41">
        <f t="shared" si="105"/>
        <v>1.101</v>
      </c>
      <c r="CO432" s="41">
        <f t="shared" si="105"/>
        <v>1.0942666666666667</v>
      </c>
      <c r="CP432" s="41">
        <f t="shared" si="105"/>
        <v>1.0875333333333332</v>
      </c>
      <c r="CQ432" s="41">
        <f t="shared" si="105"/>
        <v>1.0808</v>
      </c>
      <c r="CR432" s="41">
        <f t="shared" si="105"/>
        <v>1.0740666666666667</v>
      </c>
      <c r="CS432" s="41">
        <f t="shared" si="105"/>
        <v>1.0673333333333332</v>
      </c>
      <c r="CT432" s="41">
        <f t="shared" si="105"/>
        <v>1.0606</v>
      </c>
      <c r="CU432" s="41">
        <f t="shared" si="105"/>
        <v>1.0538666666666667</v>
      </c>
      <c r="CV432" s="41">
        <f t="shared" si="105"/>
        <v>1.0471333333333332</v>
      </c>
      <c r="CW432" s="41">
        <f t="shared" si="105"/>
        <v>1.0404</v>
      </c>
      <c r="CX432" s="41">
        <f t="shared" si="105"/>
        <v>1.0336666666666667</v>
      </c>
      <c r="CY432" s="41">
        <f t="shared" si="105"/>
        <v>1.0269333333333333</v>
      </c>
      <c r="CZ432" s="41">
        <f t="shared" si="105"/>
        <v>1.0202</v>
      </c>
      <c r="DA432" s="41">
        <f t="shared" si="105"/>
        <v>1.0134666666666667</v>
      </c>
      <c r="DB432" s="41">
        <f t="shared" si="105"/>
        <v>1.0067333333333333</v>
      </c>
      <c r="DC432" s="41">
        <f t="shared" si="105"/>
        <v>1</v>
      </c>
      <c r="DG432" s="34"/>
      <c r="DH432" s="7" t="s">
        <v>22</v>
      </c>
      <c r="DI432" s="7" t="s">
        <v>24</v>
      </c>
      <c r="DJ432" s="140"/>
      <c r="DK432" s="41">
        <f t="shared" si="106"/>
        <v>1.036</v>
      </c>
      <c r="DL432" s="41">
        <f t="shared" si="106"/>
        <v>1.036</v>
      </c>
      <c r="DM432" s="41">
        <f t="shared" si="106"/>
        <v>1.036</v>
      </c>
      <c r="DN432" s="41">
        <f t="shared" si="106"/>
        <v>1.036</v>
      </c>
      <c r="DO432" s="41">
        <f t="shared" si="106"/>
        <v>1.036</v>
      </c>
      <c r="DP432" s="41">
        <f t="shared" si="106"/>
        <v>1.036</v>
      </c>
      <c r="DQ432" s="41">
        <f t="shared" si="106"/>
        <v>1.036</v>
      </c>
      <c r="DR432" s="41">
        <f t="shared" si="106"/>
        <v>1.036</v>
      </c>
      <c r="DS432" s="41">
        <f t="shared" si="106"/>
        <v>1.036</v>
      </c>
      <c r="DT432" s="41">
        <f t="shared" si="106"/>
        <v>1.036</v>
      </c>
      <c r="DU432" s="41">
        <f t="shared" si="106"/>
        <v>1.036</v>
      </c>
      <c r="DV432" s="41">
        <f t="shared" si="106"/>
        <v>1.036</v>
      </c>
      <c r="DW432" s="41">
        <f t="shared" si="106"/>
        <v>1.036</v>
      </c>
      <c r="DX432" s="41">
        <f t="shared" si="106"/>
        <v>1.036</v>
      </c>
      <c r="DY432" s="41">
        <f t="shared" si="106"/>
        <v>1.036</v>
      </c>
      <c r="DZ432" s="41">
        <f t="shared" si="106"/>
        <v>1.0336000000000001</v>
      </c>
      <c r="EA432" s="41">
        <f t="shared" si="106"/>
        <v>1.0311999999999999</v>
      </c>
      <c r="EB432" s="41">
        <f t="shared" si="106"/>
        <v>1.0287999999999999</v>
      </c>
      <c r="EC432" s="41">
        <f t="shared" si="106"/>
        <v>1.0264</v>
      </c>
      <c r="ED432" s="41">
        <f t="shared" si="106"/>
        <v>1.024</v>
      </c>
      <c r="EE432" s="41">
        <f t="shared" si="106"/>
        <v>1.0216000000000001</v>
      </c>
      <c r="EF432" s="41">
        <f t="shared" si="106"/>
        <v>1.0192000000000001</v>
      </c>
      <c r="EG432" s="41">
        <f t="shared" si="106"/>
        <v>1.0167999999999999</v>
      </c>
      <c r="EH432" s="41">
        <f t="shared" si="106"/>
        <v>1.0144</v>
      </c>
      <c r="EI432" s="41">
        <f t="shared" si="106"/>
        <v>1.012</v>
      </c>
      <c r="EJ432" s="41">
        <f t="shared" si="106"/>
        <v>1.0096000000000001</v>
      </c>
      <c r="EK432" s="41">
        <f t="shared" si="106"/>
        <v>1.0072000000000001</v>
      </c>
      <c r="EL432" s="41">
        <f t="shared" si="106"/>
        <v>1.0047999999999999</v>
      </c>
      <c r="EM432" s="41">
        <f t="shared" si="106"/>
        <v>1.0024</v>
      </c>
      <c r="EN432" s="41">
        <f t="shared" si="106"/>
        <v>1</v>
      </c>
    </row>
    <row r="433" spans="1:144" x14ac:dyDescent="0.25">
      <c r="A433" s="34"/>
      <c r="B433" s="7" t="s">
        <v>22</v>
      </c>
      <c r="C433" s="7" t="s">
        <v>16</v>
      </c>
      <c r="D433" s="140"/>
      <c r="E433" s="41">
        <f t="shared" si="103"/>
        <v>1.0089999999999999</v>
      </c>
      <c r="F433" s="41">
        <f t="shared" si="103"/>
        <v>1.0089999999999999</v>
      </c>
      <c r="G433" s="41">
        <f t="shared" si="103"/>
        <v>1.0089999999999999</v>
      </c>
      <c r="H433" s="41">
        <f t="shared" si="103"/>
        <v>1.0089999999999999</v>
      </c>
      <c r="I433" s="41">
        <f t="shared" si="103"/>
        <v>1.0089999999999999</v>
      </c>
      <c r="J433" s="41">
        <f t="shared" si="103"/>
        <v>1.0089999999999999</v>
      </c>
      <c r="K433" s="41">
        <f t="shared" si="103"/>
        <v>1.0089999999999999</v>
      </c>
      <c r="L433" s="41">
        <f t="shared" si="103"/>
        <v>1.0089999999999999</v>
      </c>
      <c r="M433" s="41">
        <f t="shared" si="103"/>
        <v>1.0089999999999999</v>
      </c>
      <c r="N433" s="41">
        <f t="shared" si="103"/>
        <v>1.0089999999999999</v>
      </c>
      <c r="O433" s="41">
        <f t="shared" si="103"/>
        <v>1.0089999999999999</v>
      </c>
      <c r="P433" s="41">
        <f t="shared" si="103"/>
        <v>1.0089999999999999</v>
      </c>
      <c r="Q433" s="41">
        <f t="shared" si="103"/>
        <v>1.0089999999999999</v>
      </c>
      <c r="R433" s="41">
        <f t="shared" si="103"/>
        <v>1.0089999999999999</v>
      </c>
      <c r="S433" s="41">
        <f t="shared" si="103"/>
        <v>1.0089999999999999</v>
      </c>
      <c r="T433" s="41">
        <f t="shared" si="103"/>
        <v>1.0084</v>
      </c>
      <c r="U433" s="41">
        <f t="shared" si="103"/>
        <v>1.0078</v>
      </c>
      <c r="V433" s="41">
        <f t="shared" si="103"/>
        <v>1.0072000000000001</v>
      </c>
      <c r="W433" s="41">
        <f t="shared" si="103"/>
        <v>1.0065999999999999</v>
      </c>
      <c r="X433" s="41">
        <f t="shared" si="103"/>
        <v>1.006</v>
      </c>
      <c r="Y433" s="41">
        <f t="shared" si="103"/>
        <v>1.0054000000000001</v>
      </c>
      <c r="Z433" s="41">
        <f t="shared" si="103"/>
        <v>1.0047999999999999</v>
      </c>
      <c r="AA433" s="41">
        <f t="shared" si="103"/>
        <v>1.0042</v>
      </c>
      <c r="AB433" s="41">
        <f t="shared" si="103"/>
        <v>1.0036</v>
      </c>
      <c r="AC433" s="41">
        <f t="shared" si="103"/>
        <v>1.0029999999999999</v>
      </c>
      <c r="AD433" s="41">
        <f t="shared" si="103"/>
        <v>1.0024</v>
      </c>
      <c r="AE433" s="41">
        <f t="shared" si="103"/>
        <v>1.0018</v>
      </c>
      <c r="AF433" s="41">
        <f t="shared" si="103"/>
        <v>1.0012000000000001</v>
      </c>
      <c r="AG433" s="41">
        <f t="shared" si="103"/>
        <v>1.0005999999999999</v>
      </c>
      <c r="AH433" s="41">
        <f t="shared" si="103"/>
        <v>1</v>
      </c>
      <c r="AK433" s="34"/>
      <c r="AL433" s="7" t="s">
        <v>22</v>
      </c>
      <c r="AM433" s="7" t="s">
        <v>16</v>
      </c>
      <c r="AN433" s="140"/>
      <c r="AO433" s="41">
        <f t="shared" si="104"/>
        <v>1.4729999999999999</v>
      </c>
      <c r="AP433" s="41">
        <f t="shared" si="104"/>
        <v>1.4729999999999999</v>
      </c>
      <c r="AQ433" s="41">
        <f t="shared" si="104"/>
        <v>1.4729999999999999</v>
      </c>
      <c r="AR433" s="41">
        <f t="shared" si="104"/>
        <v>1.4729999999999999</v>
      </c>
      <c r="AS433" s="41">
        <f t="shared" si="104"/>
        <v>1.4729999999999999</v>
      </c>
      <c r="AT433" s="41">
        <f t="shared" si="104"/>
        <v>1.4729999999999999</v>
      </c>
      <c r="AU433" s="41">
        <f t="shared" si="104"/>
        <v>1.4729999999999999</v>
      </c>
      <c r="AV433" s="41">
        <f t="shared" si="104"/>
        <v>1.4729999999999999</v>
      </c>
      <c r="AW433" s="41">
        <f t="shared" si="104"/>
        <v>1.4729999999999999</v>
      </c>
      <c r="AX433" s="41">
        <f t="shared" si="104"/>
        <v>1.4729999999999999</v>
      </c>
      <c r="AY433" s="41">
        <f t="shared" si="104"/>
        <v>1.4729999999999999</v>
      </c>
      <c r="AZ433" s="41">
        <f t="shared" si="104"/>
        <v>1.4729999999999999</v>
      </c>
      <c r="BA433" s="41">
        <f t="shared" si="104"/>
        <v>1.4729999999999999</v>
      </c>
      <c r="BB433" s="41">
        <f t="shared" si="104"/>
        <v>1.4729999999999999</v>
      </c>
      <c r="BC433" s="41">
        <f t="shared" si="104"/>
        <v>1.4729999999999999</v>
      </c>
      <c r="BD433" s="41">
        <f t="shared" si="104"/>
        <v>1.4414666666666667</v>
      </c>
      <c r="BE433" s="41">
        <f t="shared" si="104"/>
        <v>1.4099333333333333</v>
      </c>
      <c r="BF433" s="41">
        <f t="shared" si="104"/>
        <v>1.3784000000000001</v>
      </c>
      <c r="BG433" s="41">
        <f t="shared" si="104"/>
        <v>1.3468666666666667</v>
      </c>
      <c r="BH433" s="41">
        <f t="shared" si="104"/>
        <v>1.3153333333333332</v>
      </c>
      <c r="BI433" s="41">
        <f t="shared" si="104"/>
        <v>1.2838000000000001</v>
      </c>
      <c r="BJ433" s="41">
        <f t="shared" si="104"/>
        <v>1.2522666666666666</v>
      </c>
      <c r="BK433" s="41">
        <f t="shared" si="104"/>
        <v>1.2207333333333334</v>
      </c>
      <c r="BL433" s="41">
        <f t="shared" si="104"/>
        <v>1.1892</v>
      </c>
      <c r="BM433" s="41">
        <f t="shared" si="104"/>
        <v>1.1576666666666666</v>
      </c>
      <c r="BN433" s="41">
        <f t="shared" si="104"/>
        <v>1.1261333333333332</v>
      </c>
      <c r="BO433" s="41">
        <f t="shared" si="104"/>
        <v>1.0946</v>
      </c>
      <c r="BP433" s="41">
        <f t="shared" si="104"/>
        <v>1.0630666666666666</v>
      </c>
      <c r="BQ433" s="41">
        <f t="shared" si="104"/>
        <v>1.0315333333333334</v>
      </c>
      <c r="BR433" s="41">
        <f t="shared" si="104"/>
        <v>1</v>
      </c>
      <c r="BV433" s="34"/>
      <c r="BW433" s="7" t="s">
        <v>22</v>
      </c>
      <c r="BX433" s="7" t="s">
        <v>16</v>
      </c>
      <c r="BY433" s="140"/>
      <c r="BZ433" s="41">
        <f t="shared" si="105"/>
        <v>1.101</v>
      </c>
      <c r="CA433" s="41">
        <f t="shared" si="105"/>
        <v>1.101</v>
      </c>
      <c r="CB433" s="41">
        <f t="shared" si="105"/>
        <v>1.101</v>
      </c>
      <c r="CC433" s="41">
        <f t="shared" si="105"/>
        <v>1.101</v>
      </c>
      <c r="CD433" s="41">
        <f t="shared" si="105"/>
        <v>1.101</v>
      </c>
      <c r="CE433" s="41">
        <f t="shared" si="105"/>
        <v>1.101</v>
      </c>
      <c r="CF433" s="41">
        <f t="shared" si="105"/>
        <v>1.101</v>
      </c>
      <c r="CG433" s="41">
        <f t="shared" si="105"/>
        <v>1.101</v>
      </c>
      <c r="CH433" s="41">
        <f t="shared" si="105"/>
        <v>1.101</v>
      </c>
      <c r="CI433" s="41">
        <f t="shared" si="105"/>
        <v>1.101</v>
      </c>
      <c r="CJ433" s="41">
        <f t="shared" si="105"/>
        <v>1.101</v>
      </c>
      <c r="CK433" s="41">
        <f t="shared" si="105"/>
        <v>1.101</v>
      </c>
      <c r="CL433" s="41">
        <f t="shared" si="105"/>
        <v>1.101</v>
      </c>
      <c r="CM433" s="41">
        <f t="shared" si="105"/>
        <v>1.101</v>
      </c>
      <c r="CN433" s="41">
        <f t="shared" si="105"/>
        <v>1.101</v>
      </c>
      <c r="CO433" s="41">
        <f t="shared" si="105"/>
        <v>1.0942666666666667</v>
      </c>
      <c r="CP433" s="41">
        <f t="shared" si="105"/>
        <v>1.0875333333333332</v>
      </c>
      <c r="CQ433" s="41">
        <f t="shared" si="105"/>
        <v>1.0808</v>
      </c>
      <c r="CR433" s="41">
        <f t="shared" si="105"/>
        <v>1.0740666666666667</v>
      </c>
      <c r="CS433" s="41">
        <f t="shared" si="105"/>
        <v>1.0673333333333332</v>
      </c>
      <c r="CT433" s="41">
        <f t="shared" si="105"/>
        <v>1.0606</v>
      </c>
      <c r="CU433" s="41">
        <f t="shared" si="105"/>
        <v>1.0538666666666667</v>
      </c>
      <c r="CV433" s="41">
        <f t="shared" si="105"/>
        <v>1.0471333333333332</v>
      </c>
      <c r="CW433" s="41">
        <f t="shared" si="105"/>
        <v>1.0404</v>
      </c>
      <c r="CX433" s="41">
        <f t="shared" si="105"/>
        <v>1.0336666666666667</v>
      </c>
      <c r="CY433" s="41">
        <f t="shared" si="105"/>
        <v>1.0269333333333333</v>
      </c>
      <c r="CZ433" s="41">
        <f t="shared" si="105"/>
        <v>1.0202</v>
      </c>
      <c r="DA433" s="41">
        <f t="shared" si="105"/>
        <v>1.0134666666666667</v>
      </c>
      <c r="DB433" s="41">
        <f t="shared" si="105"/>
        <v>1.0067333333333333</v>
      </c>
      <c r="DC433" s="41">
        <f t="shared" si="105"/>
        <v>1</v>
      </c>
      <c r="DG433" s="34"/>
      <c r="DH433" s="7" t="s">
        <v>22</v>
      </c>
      <c r="DI433" s="7" t="s">
        <v>16</v>
      </c>
      <c r="DJ433" s="140"/>
      <c r="DK433" s="41">
        <f t="shared" si="106"/>
        <v>1.034</v>
      </c>
      <c r="DL433" s="41">
        <f t="shared" si="106"/>
        <v>1.034</v>
      </c>
      <c r="DM433" s="41">
        <f t="shared" si="106"/>
        <v>1.034</v>
      </c>
      <c r="DN433" s="41">
        <f t="shared" si="106"/>
        <v>1.034</v>
      </c>
      <c r="DO433" s="41">
        <f t="shared" si="106"/>
        <v>1.034</v>
      </c>
      <c r="DP433" s="41">
        <f t="shared" si="106"/>
        <v>1.034</v>
      </c>
      <c r="DQ433" s="41">
        <f t="shared" si="106"/>
        <v>1.034</v>
      </c>
      <c r="DR433" s="41">
        <f t="shared" si="106"/>
        <v>1.034</v>
      </c>
      <c r="DS433" s="41">
        <f t="shared" si="106"/>
        <v>1.034</v>
      </c>
      <c r="DT433" s="41">
        <f t="shared" si="106"/>
        <v>1.034</v>
      </c>
      <c r="DU433" s="41">
        <f t="shared" si="106"/>
        <v>1.034</v>
      </c>
      <c r="DV433" s="41">
        <f t="shared" si="106"/>
        <v>1.034</v>
      </c>
      <c r="DW433" s="41">
        <f t="shared" si="106"/>
        <v>1.034</v>
      </c>
      <c r="DX433" s="41">
        <f t="shared" si="106"/>
        <v>1.034</v>
      </c>
      <c r="DY433" s="41">
        <f t="shared" si="106"/>
        <v>1.034</v>
      </c>
      <c r="DZ433" s="41">
        <f t="shared" si="106"/>
        <v>1.0317333333333334</v>
      </c>
      <c r="EA433" s="41">
        <f t="shared" si="106"/>
        <v>1.0294666666666668</v>
      </c>
      <c r="EB433" s="41">
        <f t="shared" si="106"/>
        <v>1.0272000000000001</v>
      </c>
      <c r="EC433" s="41">
        <f t="shared" si="106"/>
        <v>1.0249333333333333</v>
      </c>
      <c r="ED433" s="41">
        <f t="shared" si="106"/>
        <v>1.0226666666666666</v>
      </c>
      <c r="EE433" s="41">
        <f t="shared" si="106"/>
        <v>1.0204</v>
      </c>
      <c r="EF433" s="41">
        <f t="shared" si="106"/>
        <v>1.0181333333333333</v>
      </c>
      <c r="EG433" s="41">
        <f t="shared" si="106"/>
        <v>1.0158666666666667</v>
      </c>
      <c r="EH433" s="41">
        <f t="shared" si="106"/>
        <v>1.0136000000000001</v>
      </c>
      <c r="EI433" s="41">
        <f t="shared" si="106"/>
        <v>1.0113333333333334</v>
      </c>
      <c r="EJ433" s="41">
        <f t="shared" si="106"/>
        <v>1.0090666666666666</v>
      </c>
      <c r="EK433" s="41">
        <f t="shared" si="106"/>
        <v>1.0067999999999999</v>
      </c>
      <c r="EL433" s="41">
        <f t="shared" si="106"/>
        <v>1.0045333333333333</v>
      </c>
      <c r="EM433" s="41">
        <f t="shared" si="106"/>
        <v>1.0022666666666666</v>
      </c>
      <c r="EN433" s="41">
        <f t="shared" si="106"/>
        <v>1</v>
      </c>
    </row>
    <row r="434" spans="1:144" x14ac:dyDescent="0.25">
      <c r="A434" s="34"/>
      <c r="B434" s="7" t="s">
        <v>22</v>
      </c>
      <c r="C434" s="7" t="s">
        <v>19</v>
      </c>
      <c r="D434" s="140"/>
      <c r="E434" s="41">
        <f t="shared" si="103"/>
        <v>1.008</v>
      </c>
      <c r="F434" s="41">
        <f t="shared" si="103"/>
        <v>1.008</v>
      </c>
      <c r="G434" s="41">
        <f t="shared" si="103"/>
        <v>1.008</v>
      </c>
      <c r="H434" s="41">
        <f t="shared" si="103"/>
        <v>1.008</v>
      </c>
      <c r="I434" s="41">
        <f t="shared" si="103"/>
        <v>1.008</v>
      </c>
      <c r="J434" s="41">
        <f t="shared" si="103"/>
        <v>1.008</v>
      </c>
      <c r="K434" s="41">
        <f t="shared" si="103"/>
        <v>1.008</v>
      </c>
      <c r="L434" s="41">
        <f t="shared" si="103"/>
        <v>1.008</v>
      </c>
      <c r="M434" s="41">
        <f t="shared" si="103"/>
        <v>1.008</v>
      </c>
      <c r="N434" s="41">
        <f t="shared" si="103"/>
        <v>1.008</v>
      </c>
      <c r="O434" s="41">
        <f t="shared" si="103"/>
        <v>1.008</v>
      </c>
      <c r="P434" s="41">
        <f t="shared" si="103"/>
        <v>1.008</v>
      </c>
      <c r="Q434" s="41">
        <f t="shared" si="103"/>
        <v>1.008</v>
      </c>
      <c r="R434" s="41">
        <f t="shared" si="103"/>
        <v>1.008</v>
      </c>
      <c r="S434" s="41">
        <f t="shared" si="103"/>
        <v>1.008</v>
      </c>
      <c r="T434" s="41">
        <f t="shared" si="103"/>
        <v>1.0074666666666667</v>
      </c>
      <c r="U434" s="41">
        <f t="shared" si="103"/>
        <v>1.0069333333333332</v>
      </c>
      <c r="V434" s="41">
        <f t="shared" si="103"/>
        <v>1.0064</v>
      </c>
      <c r="W434" s="41">
        <f t="shared" si="103"/>
        <v>1.0058666666666667</v>
      </c>
      <c r="X434" s="41">
        <f t="shared" si="103"/>
        <v>1.0053333333333334</v>
      </c>
      <c r="Y434" s="41">
        <f t="shared" si="103"/>
        <v>1.0047999999999999</v>
      </c>
      <c r="Z434" s="41">
        <f t="shared" si="103"/>
        <v>1.0042666666666666</v>
      </c>
      <c r="AA434" s="41">
        <f t="shared" si="103"/>
        <v>1.0037333333333334</v>
      </c>
      <c r="AB434" s="41">
        <f t="shared" si="103"/>
        <v>1.0032000000000001</v>
      </c>
      <c r="AC434" s="41">
        <f t="shared" si="103"/>
        <v>1.0026666666666666</v>
      </c>
      <c r="AD434" s="41">
        <f t="shared" si="103"/>
        <v>1.0021333333333333</v>
      </c>
      <c r="AE434" s="41">
        <f t="shared" si="103"/>
        <v>1.0016</v>
      </c>
      <c r="AF434" s="41">
        <f t="shared" si="103"/>
        <v>1.0010666666666668</v>
      </c>
      <c r="AG434" s="41">
        <f t="shared" si="103"/>
        <v>1.0005333333333333</v>
      </c>
      <c r="AH434" s="41">
        <f t="shared" si="103"/>
        <v>1</v>
      </c>
      <c r="AK434" s="34"/>
      <c r="AL434" s="7" t="s">
        <v>22</v>
      </c>
      <c r="AM434" s="7" t="s">
        <v>19</v>
      </c>
      <c r="AN434" s="140"/>
      <c r="AO434" s="41">
        <f t="shared" si="104"/>
        <v>1.4729999999999999</v>
      </c>
      <c r="AP434" s="41">
        <f t="shared" si="104"/>
        <v>1.4729999999999999</v>
      </c>
      <c r="AQ434" s="41">
        <f t="shared" si="104"/>
        <v>1.4729999999999999</v>
      </c>
      <c r="AR434" s="41">
        <f t="shared" si="104"/>
        <v>1.4729999999999999</v>
      </c>
      <c r="AS434" s="41">
        <f t="shared" si="104"/>
        <v>1.4729999999999999</v>
      </c>
      <c r="AT434" s="41">
        <f t="shared" si="104"/>
        <v>1.4729999999999999</v>
      </c>
      <c r="AU434" s="41">
        <f t="shared" si="104"/>
        <v>1.4729999999999999</v>
      </c>
      <c r="AV434" s="41">
        <f t="shared" si="104"/>
        <v>1.4729999999999999</v>
      </c>
      <c r="AW434" s="41">
        <f t="shared" si="104"/>
        <v>1.4729999999999999</v>
      </c>
      <c r="AX434" s="41">
        <f t="shared" si="104"/>
        <v>1.4729999999999999</v>
      </c>
      <c r="AY434" s="41">
        <f t="shared" si="104"/>
        <v>1.4729999999999999</v>
      </c>
      <c r="AZ434" s="41">
        <f t="shared" si="104"/>
        <v>1.4729999999999999</v>
      </c>
      <c r="BA434" s="41">
        <f t="shared" si="104"/>
        <v>1.4729999999999999</v>
      </c>
      <c r="BB434" s="41">
        <f t="shared" si="104"/>
        <v>1.4729999999999999</v>
      </c>
      <c r="BC434" s="41">
        <f t="shared" si="104"/>
        <v>1.4729999999999999</v>
      </c>
      <c r="BD434" s="41">
        <f t="shared" si="104"/>
        <v>1.4414666666666667</v>
      </c>
      <c r="BE434" s="41">
        <f t="shared" si="104"/>
        <v>1.4099333333333333</v>
      </c>
      <c r="BF434" s="41">
        <f t="shared" si="104"/>
        <v>1.3784000000000001</v>
      </c>
      <c r="BG434" s="41">
        <f t="shared" si="104"/>
        <v>1.3468666666666667</v>
      </c>
      <c r="BH434" s="41">
        <f t="shared" si="104"/>
        <v>1.3153333333333332</v>
      </c>
      <c r="BI434" s="41">
        <f t="shared" si="104"/>
        <v>1.2838000000000001</v>
      </c>
      <c r="BJ434" s="41">
        <f t="shared" si="104"/>
        <v>1.2522666666666666</v>
      </c>
      <c r="BK434" s="41">
        <f t="shared" si="104"/>
        <v>1.2207333333333334</v>
      </c>
      <c r="BL434" s="41">
        <f t="shared" si="104"/>
        <v>1.1892</v>
      </c>
      <c r="BM434" s="41">
        <f t="shared" si="104"/>
        <v>1.1576666666666666</v>
      </c>
      <c r="BN434" s="41">
        <f t="shared" si="104"/>
        <v>1.1261333333333332</v>
      </c>
      <c r="BO434" s="41">
        <f t="shared" si="104"/>
        <v>1.0946</v>
      </c>
      <c r="BP434" s="41">
        <f t="shared" si="104"/>
        <v>1.0630666666666666</v>
      </c>
      <c r="BQ434" s="41">
        <f t="shared" si="104"/>
        <v>1.0315333333333334</v>
      </c>
      <c r="BR434" s="41">
        <f t="shared" si="104"/>
        <v>1</v>
      </c>
      <c r="BV434" s="34"/>
      <c r="BW434" s="7" t="s">
        <v>22</v>
      </c>
      <c r="BX434" s="7" t="s">
        <v>19</v>
      </c>
      <c r="BY434" s="140"/>
      <c r="BZ434" s="41">
        <f t="shared" si="105"/>
        <v>1.151</v>
      </c>
      <c r="CA434" s="41">
        <f t="shared" si="105"/>
        <v>1.151</v>
      </c>
      <c r="CB434" s="41">
        <f t="shared" si="105"/>
        <v>1.151</v>
      </c>
      <c r="CC434" s="41">
        <f t="shared" si="105"/>
        <v>1.151</v>
      </c>
      <c r="CD434" s="41">
        <f t="shared" si="105"/>
        <v>1.151</v>
      </c>
      <c r="CE434" s="41">
        <f t="shared" si="105"/>
        <v>1.151</v>
      </c>
      <c r="CF434" s="41">
        <f t="shared" si="105"/>
        <v>1.151</v>
      </c>
      <c r="CG434" s="41">
        <f t="shared" si="105"/>
        <v>1.151</v>
      </c>
      <c r="CH434" s="41">
        <f t="shared" si="105"/>
        <v>1.151</v>
      </c>
      <c r="CI434" s="41">
        <f t="shared" si="105"/>
        <v>1.151</v>
      </c>
      <c r="CJ434" s="41">
        <f t="shared" si="105"/>
        <v>1.151</v>
      </c>
      <c r="CK434" s="41">
        <f t="shared" si="105"/>
        <v>1.151</v>
      </c>
      <c r="CL434" s="41">
        <f t="shared" si="105"/>
        <v>1.151</v>
      </c>
      <c r="CM434" s="41">
        <f t="shared" si="105"/>
        <v>1.151</v>
      </c>
      <c r="CN434" s="41">
        <f t="shared" si="105"/>
        <v>1.151</v>
      </c>
      <c r="CO434" s="41">
        <f t="shared" si="105"/>
        <v>1.1409333333333334</v>
      </c>
      <c r="CP434" s="41">
        <f t="shared" si="105"/>
        <v>1.1308666666666667</v>
      </c>
      <c r="CQ434" s="41">
        <f t="shared" si="105"/>
        <v>1.1208</v>
      </c>
      <c r="CR434" s="41">
        <f t="shared" si="105"/>
        <v>1.1107333333333334</v>
      </c>
      <c r="CS434" s="41">
        <f t="shared" si="105"/>
        <v>1.1006666666666667</v>
      </c>
      <c r="CT434" s="41">
        <f t="shared" si="105"/>
        <v>1.0906</v>
      </c>
      <c r="CU434" s="41">
        <f t="shared" si="105"/>
        <v>1.0805333333333333</v>
      </c>
      <c r="CV434" s="41">
        <f t="shared" si="105"/>
        <v>1.0704666666666667</v>
      </c>
      <c r="CW434" s="41">
        <f t="shared" si="105"/>
        <v>1.0604</v>
      </c>
      <c r="CX434" s="41">
        <f t="shared" si="105"/>
        <v>1.0503333333333333</v>
      </c>
      <c r="CY434" s="41">
        <f t="shared" si="105"/>
        <v>1.0402666666666667</v>
      </c>
      <c r="CZ434" s="41">
        <f t="shared" si="105"/>
        <v>1.0302</v>
      </c>
      <c r="DA434" s="41">
        <f t="shared" si="105"/>
        <v>1.0201333333333333</v>
      </c>
      <c r="DB434" s="41">
        <f t="shared" si="105"/>
        <v>1.0100666666666667</v>
      </c>
      <c r="DC434" s="41">
        <f t="shared" si="105"/>
        <v>1</v>
      </c>
      <c r="DG434" s="34"/>
      <c r="DH434" s="7" t="s">
        <v>22</v>
      </c>
      <c r="DI434" s="7" t="s">
        <v>19</v>
      </c>
      <c r="DJ434" s="140"/>
      <c r="DK434" s="41">
        <f t="shared" si="106"/>
        <v>1.0269999999999999</v>
      </c>
      <c r="DL434" s="41">
        <f t="shared" si="106"/>
        <v>1.0269999999999999</v>
      </c>
      <c r="DM434" s="41">
        <f t="shared" si="106"/>
        <v>1.0269999999999999</v>
      </c>
      <c r="DN434" s="41">
        <f t="shared" si="106"/>
        <v>1.0269999999999999</v>
      </c>
      <c r="DO434" s="41">
        <f t="shared" si="106"/>
        <v>1.0269999999999999</v>
      </c>
      <c r="DP434" s="41">
        <f t="shared" si="106"/>
        <v>1.0269999999999999</v>
      </c>
      <c r="DQ434" s="41">
        <f t="shared" si="106"/>
        <v>1.0269999999999999</v>
      </c>
      <c r="DR434" s="41">
        <f t="shared" si="106"/>
        <v>1.0269999999999999</v>
      </c>
      <c r="DS434" s="41">
        <f t="shared" si="106"/>
        <v>1.0269999999999999</v>
      </c>
      <c r="DT434" s="41">
        <f t="shared" si="106"/>
        <v>1.0269999999999999</v>
      </c>
      <c r="DU434" s="41">
        <f t="shared" si="106"/>
        <v>1.0269999999999999</v>
      </c>
      <c r="DV434" s="41">
        <f t="shared" si="106"/>
        <v>1.0269999999999999</v>
      </c>
      <c r="DW434" s="41">
        <f t="shared" si="106"/>
        <v>1.0269999999999999</v>
      </c>
      <c r="DX434" s="41">
        <f t="shared" si="106"/>
        <v>1.0269999999999999</v>
      </c>
      <c r="DY434" s="41">
        <f t="shared" si="106"/>
        <v>1.0269999999999999</v>
      </c>
      <c r="DZ434" s="41">
        <f t="shared" si="106"/>
        <v>1.0251999999999999</v>
      </c>
      <c r="EA434" s="41">
        <f t="shared" si="106"/>
        <v>1.0234000000000001</v>
      </c>
      <c r="EB434" s="41">
        <f t="shared" si="106"/>
        <v>1.0216000000000001</v>
      </c>
      <c r="EC434" s="41">
        <f t="shared" si="106"/>
        <v>1.0198</v>
      </c>
      <c r="ED434" s="41">
        <f t="shared" si="106"/>
        <v>1.018</v>
      </c>
      <c r="EE434" s="41">
        <f t="shared" si="106"/>
        <v>1.0162</v>
      </c>
      <c r="EF434" s="41">
        <f t="shared" si="106"/>
        <v>1.0144</v>
      </c>
      <c r="EG434" s="41">
        <f t="shared" si="106"/>
        <v>1.0125999999999999</v>
      </c>
      <c r="EH434" s="41">
        <f t="shared" si="106"/>
        <v>1.0107999999999999</v>
      </c>
      <c r="EI434" s="41">
        <f t="shared" si="106"/>
        <v>1.0089999999999999</v>
      </c>
      <c r="EJ434" s="41">
        <f t="shared" si="106"/>
        <v>1.0072000000000001</v>
      </c>
      <c r="EK434" s="41">
        <f t="shared" si="106"/>
        <v>1.0054000000000001</v>
      </c>
      <c r="EL434" s="41">
        <f t="shared" si="106"/>
        <v>1.0036</v>
      </c>
      <c r="EM434" s="41">
        <f t="shared" si="106"/>
        <v>1.0018</v>
      </c>
      <c r="EN434" s="41">
        <f t="shared" si="106"/>
        <v>1</v>
      </c>
    </row>
    <row r="435" spans="1:144" x14ac:dyDescent="0.25">
      <c r="A435" s="34"/>
      <c r="B435" s="7" t="s">
        <v>22</v>
      </c>
      <c r="C435" s="7" t="s">
        <v>31</v>
      </c>
      <c r="D435" s="140"/>
      <c r="E435" s="41">
        <f t="shared" si="103"/>
        <v>1.008</v>
      </c>
      <c r="F435" s="41">
        <f t="shared" si="103"/>
        <v>1.008</v>
      </c>
      <c r="G435" s="41">
        <f t="shared" si="103"/>
        <v>1.008</v>
      </c>
      <c r="H435" s="41">
        <f t="shared" si="103"/>
        <v>1.008</v>
      </c>
      <c r="I435" s="41">
        <f t="shared" si="103"/>
        <v>1.008</v>
      </c>
      <c r="J435" s="41">
        <f t="shared" si="103"/>
        <v>1.008</v>
      </c>
      <c r="K435" s="41">
        <f t="shared" si="103"/>
        <v>1.008</v>
      </c>
      <c r="L435" s="41">
        <f t="shared" si="103"/>
        <v>1.008</v>
      </c>
      <c r="M435" s="41">
        <f t="shared" si="103"/>
        <v>1.008</v>
      </c>
      <c r="N435" s="41">
        <f t="shared" si="103"/>
        <v>1.008</v>
      </c>
      <c r="O435" s="41">
        <f t="shared" si="103"/>
        <v>1.008</v>
      </c>
      <c r="P435" s="41">
        <f t="shared" si="103"/>
        <v>1.008</v>
      </c>
      <c r="Q435" s="41">
        <f t="shared" si="103"/>
        <v>1.008</v>
      </c>
      <c r="R435" s="41">
        <f t="shared" si="103"/>
        <v>1.008</v>
      </c>
      <c r="S435" s="41">
        <f t="shared" si="103"/>
        <v>1.008</v>
      </c>
      <c r="T435" s="41">
        <f t="shared" si="103"/>
        <v>1.0074666666666667</v>
      </c>
      <c r="U435" s="41">
        <f t="shared" si="103"/>
        <v>1.0069333333333332</v>
      </c>
      <c r="V435" s="41">
        <f t="shared" si="103"/>
        <v>1.0064</v>
      </c>
      <c r="W435" s="41">
        <f t="shared" si="103"/>
        <v>1.0058666666666667</v>
      </c>
      <c r="X435" s="41">
        <f t="shared" si="103"/>
        <v>1.0053333333333334</v>
      </c>
      <c r="Y435" s="41">
        <f t="shared" si="103"/>
        <v>1.0047999999999999</v>
      </c>
      <c r="Z435" s="41">
        <f t="shared" si="103"/>
        <v>1.0042666666666666</v>
      </c>
      <c r="AA435" s="41">
        <f t="shared" si="103"/>
        <v>1.0037333333333334</v>
      </c>
      <c r="AB435" s="41">
        <f t="shared" si="103"/>
        <v>1.0032000000000001</v>
      </c>
      <c r="AC435" s="41">
        <f t="shared" si="103"/>
        <v>1.0026666666666666</v>
      </c>
      <c r="AD435" s="41">
        <f t="shared" si="103"/>
        <v>1.0021333333333333</v>
      </c>
      <c r="AE435" s="41">
        <f t="shared" si="103"/>
        <v>1.0016</v>
      </c>
      <c r="AF435" s="41">
        <f t="shared" si="103"/>
        <v>1.0010666666666668</v>
      </c>
      <c r="AG435" s="41">
        <f t="shared" si="103"/>
        <v>1.0005333333333333</v>
      </c>
      <c r="AH435" s="41">
        <f t="shared" si="103"/>
        <v>1</v>
      </c>
      <c r="AK435" s="34"/>
      <c r="AL435" s="7" t="s">
        <v>22</v>
      </c>
      <c r="AM435" s="7" t="s">
        <v>31</v>
      </c>
      <c r="AN435" s="140"/>
      <c r="AO435" s="41">
        <f t="shared" si="104"/>
        <v>1.4729999999999999</v>
      </c>
      <c r="AP435" s="41">
        <f t="shared" si="104"/>
        <v>1.4729999999999999</v>
      </c>
      <c r="AQ435" s="41">
        <f t="shared" si="104"/>
        <v>1.4729999999999999</v>
      </c>
      <c r="AR435" s="41">
        <f t="shared" si="104"/>
        <v>1.4729999999999999</v>
      </c>
      <c r="AS435" s="41">
        <f t="shared" si="104"/>
        <v>1.4729999999999999</v>
      </c>
      <c r="AT435" s="41">
        <f t="shared" si="104"/>
        <v>1.4729999999999999</v>
      </c>
      <c r="AU435" s="41">
        <f t="shared" si="104"/>
        <v>1.4729999999999999</v>
      </c>
      <c r="AV435" s="41">
        <f t="shared" si="104"/>
        <v>1.4729999999999999</v>
      </c>
      <c r="AW435" s="41">
        <f t="shared" si="104"/>
        <v>1.4729999999999999</v>
      </c>
      <c r="AX435" s="41">
        <f t="shared" si="104"/>
        <v>1.4729999999999999</v>
      </c>
      <c r="AY435" s="41">
        <f t="shared" si="104"/>
        <v>1.4729999999999999</v>
      </c>
      <c r="AZ435" s="41">
        <f t="shared" si="104"/>
        <v>1.4729999999999999</v>
      </c>
      <c r="BA435" s="41">
        <f t="shared" si="104"/>
        <v>1.4729999999999999</v>
      </c>
      <c r="BB435" s="41">
        <f t="shared" si="104"/>
        <v>1.4729999999999999</v>
      </c>
      <c r="BC435" s="41">
        <f t="shared" si="104"/>
        <v>1.4729999999999999</v>
      </c>
      <c r="BD435" s="41">
        <f t="shared" si="104"/>
        <v>1.4414666666666667</v>
      </c>
      <c r="BE435" s="41">
        <f t="shared" si="104"/>
        <v>1.4099333333333333</v>
      </c>
      <c r="BF435" s="41">
        <f t="shared" si="104"/>
        <v>1.3784000000000001</v>
      </c>
      <c r="BG435" s="41">
        <f t="shared" si="104"/>
        <v>1.3468666666666667</v>
      </c>
      <c r="BH435" s="41">
        <f t="shared" si="104"/>
        <v>1.3153333333333332</v>
      </c>
      <c r="BI435" s="41">
        <f t="shared" si="104"/>
        <v>1.2838000000000001</v>
      </c>
      <c r="BJ435" s="41">
        <f t="shared" si="104"/>
        <v>1.2522666666666666</v>
      </c>
      <c r="BK435" s="41">
        <f t="shared" si="104"/>
        <v>1.2207333333333334</v>
      </c>
      <c r="BL435" s="41">
        <f t="shared" si="104"/>
        <v>1.1892</v>
      </c>
      <c r="BM435" s="41">
        <f t="shared" si="104"/>
        <v>1.1576666666666666</v>
      </c>
      <c r="BN435" s="41">
        <f t="shared" si="104"/>
        <v>1.1261333333333332</v>
      </c>
      <c r="BO435" s="41">
        <f t="shared" si="104"/>
        <v>1.0946</v>
      </c>
      <c r="BP435" s="41">
        <f t="shared" si="104"/>
        <v>1.0630666666666666</v>
      </c>
      <c r="BQ435" s="41">
        <f t="shared" si="104"/>
        <v>1.0315333333333334</v>
      </c>
      <c r="BR435" s="41">
        <f t="shared" si="104"/>
        <v>1</v>
      </c>
      <c r="BV435" s="34"/>
      <c r="BW435" s="7" t="s">
        <v>22</v>
      </c>
      <c r="BX435" s="7" t="s">
        <v>31</v>
      </c>
      <c r="BY435" s="140"/>
      <c r="BZ435" s="41">
        <f t="shared" si="105"/>
        <v>1.151</v>
      </c>
      <c r="CA435" s="41">
        <f t="shared" si="105"/>
        <v>1.151</v>
      </c>
      <c r="CB435" s="41">
        <f t="shared" si="105"/>
        <v>1.151</v>
      </c>
      <c r="CC435" s="41">
        <f t="shared" si="105"/>
        <v>1.151</v>
      </c>
      <c r="CD435" s="41">
        <f t="shared" si="105"/>
        <v>1.151</v>
      </c>
      <c r="CE435" s="41">
        <f t="shared" si="105"/>
        <v>1.151</v>
      </c>
      <c r="CF435" s="41">
        <f t="shared" si="105"/>
        <v>1.151</v>
      </c>
      <c r="CG435" s="41">
        <f t="shared" si="105"/>
        <v>1.151</v>
      </c>
      <c r="CH435" s="41">
        <f t="shared" si="105"/>
        <v>1.151</v>
      </c>
      <c r="CI435" s="41">
        <f t="shared" si="105"/>
        <v>1.151</v>
      </c>
      <c r="CJ435" s="41">
        <f t="shared" si="105"/>
        <v>1.151</v>
      </c>
      <c r="CK435" s="41">
        <f t="shared" si="105"/>
        <v>1.151</v>
      </c>
      <c r="CL435" s="41">
        <f t="shared" si="105"/>
        <v>1.151</v>
      </c>
      <c r="CM435" s="41">
        <f t="shared" si="105"/>
        <v>1.151</v>
      </c>
      <c r="CN435" s="41">
        <f t="shared" si="105"/>
        <v>1.151</v>
      </c>
      <c r="CO435" s="41">
        <f t="shared" si="105"/>
        <v>1.1409333333333334</v>
      </c>
      <c r="CP435" s="41">
        <f t="shared" si="105"/>
        <v>1.1308666666666667</v>
      </c>
      <c r="CQ435" s="41">
        <f t="shared" si="105"/>
        <v>1.1208</v>
      </c>
      <c r="CR435" s="41">
        <f t="shared" si="105"/>
        <v>1.1107333333333334</v>
      </c>
      <c r="CS435" s="41">
        <f t="shared" si="105"/>
        <v>1.1006666666666667</v>
      </c>
      <c r="CT435" s="41">
        <f t="shared" si="105"/>
        <v>1.0906</v>
      </c>
      <c r="CU435" s="41">
        <f t="shared" si="105"/>
        <v>1.0805333333333333</v>
      </c>
      <c r="CV435" s="41">
        <f t="shared" si="105"/>
        <v>1.0704666666666667</v>
      </c>
      <c r="CW435" s="41">
        <f t="shared" si="105"/>
        <v>1.0604</v>
      </c>
      <c r="CX435" s="41">
        <f t="shared" si="105"/>
        <v>1.0503333333333333</v>
      </c>
      <c r="CY435" s="41">
        <f t="shared" si="105"/>
        <v>1.0402666666666667</v>
      </c>
      <c r="CZ435" s="41">
        <f t="shared" si="105"/>
        <v>1.0302</v>
      </c>
      <c r="DA435" s="41">
        <f t="shared" si="105"/>
        <v>1.0201333333333333</v>
      </c>
      <c r="DB435" s="41">
        <f t="shared" si="105"/>
        <v>1.0100666666666667</v>
      </c>
      <c r="DC435" s="41">
        <f t="shared" si="105"/>
        <v>1</v>
      </c>
      <c r="DG435" s="34"/>
      <c r="DH435" s="7" t="s">
        <v>22</v>
      </c>
      <c r="DI435" s="7" t="s">
        <v>31</v>
      </c>
      <c r="DJ435" s="140"/>
      <c r="DK435" s="41">
        <f t="shared" si="106"/>
        <v>1.0269999999999999</v>
      </c>
      <c r="DL435" s="41">
        <f t="shared" si="106"/>
        <v>1.0269999999999999</v>
      </c>
      <c r="DM435" s="41">
        <f t="shared" si="106"/>
        <v>1.0269999999999999</v>
      </c>
      <c r="DN435" s="41">
        <f t="shared" si="106"/>
        <v>1.0269999999999999</v>
      </c>
      <c r="DO435" s="41">
        <f t="shared" si="106"/>
        <v>1.0269999999999999</v>
      </c>
      <c r="DP435" s="41">
        <f t="shared" si="106"/>
        <v>1.0269999999999999</v>
      </c>
      <c r="DQ435" s="41">
        <f t="shared" si="106"/>
        <v>1.0269999999999999</v>
      </c>
      <c r="DR435" s="41">
        <f t="shared" si="106"/>
        <v>1.0269999999999999</v>
      </c>
      <c r="DS435" s="41">
        <f t="shared" si="106"/>
        <v>1.0269999999999999</v>
      </c>
      <c r="DT435" s="41">
        <f t="shared" si="106"/>
        <v>1.0269999999999999</v>
      </c>
      <c r="DU435" s="41">
        <f t="shared" si="106"/>
        <v>1.0269999999999999</v>
      </c>
      <c r="DV435" s="41">
        <f t="shared" si="106"/>
        <v>1.0269999999999999</v>
      </c>
      <c r="DW435" s="41">
        <f t="shared" si="106"/>
        <v>1.0269999999999999</v>
      </c>
      <c r="DX435" s="41">
        <f t="shared" si="106"/>
        <v>1.0269999999999999</v>
      </c>
      <c r="DY435" s="41">
        <f t="shared" si="106"/>
        <v>1.0269999999999999</v>
      </c>
      <c r="DZ435" s="41">
        <f t="shared" si="106"/>
        <v>1.0251999999999999</v>
      </c>
      <c r="EA435" s="41">
        <f t="shared" si="106"/>
        <v>1.0234000000000001</v>
      </c>
      <c r="EB435" s="41">
        <f t="shared" si="106"/>
        <v>1.0216000000000001</v>
      </c>
      <c r="EC435" s="41">
        <f t="shared" si="106"/>
        <v>1.0198</v>
      </c>
      <c r="ED435" s="41">
        <f t="shared" si="106"/>
        <v>1.018</v>
      </c>
      <c r="EE435" s="41">
        <f t="shared" si="106"/>
        <v>1.0162</v>
      </c>
      <c r="EF435" s="41">
        <f t="shared" si="106"/>
        <v>1.0144</v>
      </c>
      <c r="EG435" s="41">
        <f t="shared" si="106"/>
        <v>1.0125999999999999</v>
      </c>
      <c r="EH435" s="41">
        <f t="shared" si="106"/>
        <v>1.0107999999999999</v>
      </c>
      <c r="EI435" s="41">
        <f t="shared" si="106"/>
        <v>1.0089999999999999</v>
      </c>
      <c r="EJ435" s="41">
        <f t="shared" si="106"/>
        <v>1.0072000000000001</v>
      </c>
      <c r="EK435" s="41">
        <f t="shared" si="106"/>
        <v>1.0054000000000001</v>
      </c>
      <c r="EL435" s="41">
        <f t="shared" si="106"/>
        <v>1.0036</v>
      </c>
      <c r="EM435" s="41">
        <f t="shared" si="106"/>
        <v>1.0018</v>
      </c>
      <c r="EN435" s="41">
        <f t="shared" si="106"/>
        <v>1</v>
      </c>
    </row>
    <row r="436" spans="1:144" x14ac:dyDescent="0.25">
      <c r="A436" s="34"/>
      <c r="B436" s="7" t="s">
        <v>22</v>
      </c>
      <c r="C436" s="7" t="s">
        <v>35</v>
      </c>
      <c r="D436" s="140"/>
      <c r="E436" s="41">
        <f t="shared" si="103"/>
        <v>1.008</v>
      </c>
      <c r="F436" s="41">
        <f t="shared" si="103"/>
        <v>1.008</v>
      </c>
      <c r="G436" s="41">
        <f t="shared" si="103"/>
        <v>1.008</v>
      </c>
      <c r="H436" s="41">
        <f t="shared" si="103"/>
        <v>1.008</v>
      </c>
      <c r="I436" s="41">
        <f t="shared" si="103"/>
        <v>1.008</v>
      </c>
      <c r="J436" s="41">
        <f t="shared" si="103"/>
        <v>1.008</v>
      </c>
      <c r="K436" s="41">
        <f t="shared" si="103"/>
        <v>1.008</v>
      </c>
      <c r="L436" s="41">
        <f t="shared" si="103"/>
        <v>1.008</v>
      </c>
      <c r="M436" s="41">
        <f t="shared" si="103"/>
        <v>1.008</v>
      </c>
      <c r="N436" s="41">
        <f t="shared" si="103"/>
        <v>1.008</v>
      </c>
      <c r="O436" s="41">
        <f t="shared" si="103"/>
        <v>1.008</v>
      </c>
      <c r="P436" s="41">
        <f t="shared" si="103"/>
        <v>1.008</v>
      </c>
      <c r="Q436" s="41">
        <f t="shared" si="103"/>
        <v>1.008</v>
      </c>
      <c r="R436" s="41">
        <f t="shared" si="103"/>
        <v>1.008</v>
      </c>
      <c r="S436" s="41">
        <f t="shared" si="103"/>
        <v>1.008</v>
      </c>
      <c r="T436" s="41">
        <f t="shared" si="103"/>
        <v>1.0074666666666667</v>
      </c>
      <c r="U436" s="41">
        <f t="shared" si="103"/>
        <v>1.0069333333333332</v>
      </c>
      <c r="V436" s="41">
        <f t="shared" si="103"/>
        <v>1.0064</v>
      </c>
      <c r="W436" s="41">
        <f t="shared" si="103"/>
        <v>1.0058666666666667</v>
      </c>
      <c r="X436" s="41">
        <f t="shared" si="103"/>
        <v>1.0053333333333334</v>
      </c>
      <c r="Y436" s="41">
        <f t="shared" si="103"/>
        <v>1.0047999999999999</v>
      </c>
      <c r="Z436" s="41">
        <f t="shared" si="103"/>
        <v>1.0042666666666666</v>
      </c>
      <c r="AA436" s="41">
        <f t="shared" si="103"/>
        <v>1.0037333333333334</v>
      </c>
      <c r="AB436" s="41">
        <f t="shared" si="103"/>
        <v>1.0032000000000001</v>
      </c>
      <c r="AC436" s="41">
        <f t="shared" si="103"/>
        <v>1.0026666666666666</v>
      </c>
      <c r="AD436" s="41">
        <f t="shared" si="103"/>
        <v>1.0021333333333333</v>
      </c>
      <c r="AE436" s="41">
        <f t="shared" si="103"/>
        <v>1.0016</v>
      </c>
      <c r="AF436" s="41">
        <f t="shared" si="103"/>
        <v>1.0010666666666668</v>
      </c>
      <c r="AG436" s="41">
        <f t="shared" si="103"/>
        <v>1.0005333333333333</v>
      </c>
      <c r="AH436" s="41">
        <f t="shared" si="103"/>
        <v>1</v>
      </c>
      <c r="AK436" s="34"/>
      <c r="AL436" s="7" t="s">
        <v>22</v>
      </c>
      <c r="AM436" s="7" t="s">
        <v>35</v>
      </c>
      <c r="AN436" s="140"/>
      <c r="AO436" s="41">
        <f t="shared" si="104"/>
        <v>1.4729999999999999</v>
      </c>
      <c r="AP436" s="41">
        <f t="shared" si="104"/>
        <v>1.4729999999999999</v>
      </c>
      <c r="AQ436" s="41">
        <f t="shared" si="104"/>
        <v>1.4729999999999999</v>
      </c>
      <c r="AR436" s="41">
        <f t="shared" si="104"/>
        <v>1.4729999999999999</v>
      </c>
      <c r="AS436" s="41">
        <f t="shared" si="104"/>
        <v>1.4729999999999999</v>
      </c>
      <c r="AT436" s="41">
        <f t="shared" si="104"/>
        <v>1.4729999999999999</v>
      </c>
      <c r="AU436" s="41">
        <f t="shared" si="104"/>
        <v>1.4729999999999999</v>
      </c>
      <c r="AV436" s="41">
        <f t="shared" si="104"/>
        <v>1.4729999999999999</v>
      </c>
      <c r="AW436" s="41">
        <f t="shared" si="104"/>
        <v>1.4729999999999999</v>
      </c>
      <c r="AX436" s="41">
        <f t="shared" si="104"/>
        <v>1.4729999999999999</v>
      </c>
      <c r="AY436" s="41">
        <f t="shared" si="104"/>
        <v>1.4729999999999999</v>
      </c>
      <c r="AZ436" s="41">
        <f t="shared" si="104"/>
        <v>1.4729999999999999</v>
      </c>
      <c r="BA436" s="41">
        <f t="shared" si="104"/>
        <v>1.4729999999999999</v>
      </c>
      <c r="BB436" s="41">
        <f t="shared" si="104"/>
        <v>1.4729999999999999</v>
      </c>
      <c r="BC436" s="41">
        <f t="shared" si="104"/>
        <v>1.4729999999999999</v>
      </c>
      <c r="BD436" s="41">
        <f t="shared" si="104"/>
        <v>1.4414666666666667</v>
      </c>
      <c r="BE436" s="41">
        <f t="shared" si="104"/>
        <v>1.4099333333333333</v>
      </c>
      <c r="BF436" s="41">
        <f t="shared" si="104"/>
        <v>1.3784000000000001</v>
      </c>
      <c r="BG436" s="41">
        <f t="shared" si="104"/>
        <v>1.3468666666666667</v>
      </c>
      <c r="BH436" s="41">
        <f t="shared" si="104"/>
        <v>1.3153333333333332</v>
      </c>
      <c r="BI436" s="41">
        <f t="shared" si="104"/>
        <v>1.2838000000000001</v>
      </c>
      <c r="BJ436" s="41">
        <f t="shared" si="104"/>
        <v>1.2522666666666666</v>
      </c>
      <c r="BK436" s="41">
        <f t="shared" si="104"/>
        <v>1.2207333333333334</v>
      </c>
      <c r="BL436" s="41">
        <f t="shared" si="104"/>
        <v>1.1892</v>
      </c>
      <c r="BM436" s="41">
        <f t="shared" si="104"/>
        <v>1.1576666666666666</v>
      </c>
      <c r="BN436" s="41">
        <f t="shared" si="104"/>
        <v>1.1261333333333332</v>
      </c>
      <c r="BO436" s="41">
        <f t="shared" si="104"/>
        <v>1.0946</v>
      </c>
      <c r="BP436" s="41">
        <f t="shared" si="104"/>
        <v>1.0630666666666666</v>
      </c>
      <c r="BQ436" s="41">
        <f t="shared" si="104"/>
        <v>1.0315333333333334</v>
      </c>
      <c r="BR436" s="41">
        <f t="shared" si="104"/>
        <v>1</v>
      </c>
      <c r="BV436" s="34"/>
      <c r="BW436" s="7" t="s">
        <v>22</v>
      </c>
      <c r="BX436" s="7" t="s">
        <v>35</v>
      </c>
      <c r="BY436" s="140"/>
      <c r="BZ436" s="41">
        <f t="shared" si="105"/>
        <v>1.151</v>
      </c>
      <c r="CA436" s="41">
        <f t="shared" si="105"/>
        <v>1.151</v>
      </c>
      <c r="CB436" s="41">
        <f t="shared" si="105"/>
        <v>1.151</v>
      </c>
      <c r="CC436" s="41">
        <f t="shared" si="105"/>
        <v>1.151</v>
      </c>
      <c r="CD436" s="41">
        <f t="shared" si="105"/>
        <v>1.151</v>
      </c>
      <c r="CE436" s="41">
        <f t="shared" si="105"/>
        <v>1.151</v>
      </c>
      <c r="CF436" s="41">
        <f t="shared" si="105"/>
        <v>1.151</v>
      </c>
      <c r="CG436" s="41">
        <f t="shared" si="105"/>
        <v>1.151</v>
      </c>
      <c r="CH436" s="41">
        <f t="shared" si="105"/>
        <v>1.151</v>
      </c>
      <c r="CI436" s="41">
        <f t="shared" si="105"/>
        <v>1.151</v>
      </c>
      <c r="CJ436" s="41">
        <f t="shared" si="105"/>
        <v>1.151</v>
      </c>
      <c r="CK436" s="41">
        <f t="shared" si="105"/>
        <v>1.151</v>
      </c>
      <c r="CL436" s="41">
        <f t="shared" si="105"/>
        <v>1.151</v>
      </c>
      <c r="CM436" s="41">
        <f t="shared" si="105"/>
        <v>1.151</v>
      </c>
      <c r="CN436" s="41">
        <f t="shared" si="105"/>
        <v>1.151</v>
      </c>
      <c r="CO436" s="41">
        <f t="shared" si="105"/>
        <v>1.1409333333333334</v>
      </c>
      <c r="CP436" s="41">
        <f t="shared" si="105"/>
        <v>1.1308666666666667</v>
      </c>
      <c r="CQ436" s="41">
        <f t="shared" si="105"/>
        <v>1.1208</v>
      </c>
      <c r="CR436" s="41">
        <f t="shared" si="105"/>
        <v>1.1107333333333334</v>
      </c>
      <c r="CS436" s="41">
        <f t="shared" si="105"/>
        <v>1.1006666666666667</v>
      </c>
      <c r="CT436" s="41">
        <f t="shared" si="105"/>
        <v>1.0906</v>
      </c>
      <c r="CU436" s="41">
        <f t="shared" si="105"/>
        <v>1.0805333333333333</v>
      </c>
      <c r="CV436" s="41">
        <f t="shared" si="105"/>
        <v>1.0704666666666667</v>
      </c>
      <c r="CW436" s="41">
        <f t="shared" si="105"/>
        <v>1.0604</v>
      </c>
      <c r="CX436" s="41">
        <f t="shared" si="105"/>
        <v>1.0503333333333333</v>
      </c>
      <c r="CY436" s="41">
        <f t="shared" si="105"/>
        <v>1.0402666666666667</v>
      </c>
      <c r="CZ436" s="41">
        <f t="shared" si="105"/>
        <v>1.0302</v>
      </c>
      <c r="DA436" s="41">
        <f t="shared" si="105"/>
        <v>1.0201333333333333</v>
      </c>
      <c r="DB436" s="41">
        <f t="shared" si="105"/>
        <v>1.0100666666666667</v>
      </c>
      <c r="DC436" s="41">
        <f t="shared" si="105"/>
        <v>1</v>
      </c>
      <c r="DG436" s="34"/>
      <c r="DH436" s="7" t="s">
        <v>22</v>
      </c>
      <c r="DI436" s="7" t="s">
        <v>35</v>
      </c>
      <c r="DJ436" s="140"/>
      <c r="DK436" s="41">
        <f t="shared" si="106"/>
        <v>1.0269999999999999</v>
      </c>
      <c r="DL436" s="41">
        <f t="shared" si="106"/>
        <v>1.0269999999999999</v>
      </c>
      <c r="DM436" s="41">
        <f t="shared" si="106"/>
        <v>1.0269999999999999</v>
      </c>
      <c r="DN436" s="41">
        <f t="shared" si="106"/>
        <v>1.0269999999999999</v>
      </c>
      <c r="DO436" s="41">
        <f t="shared" si="106"/>
        <v>1.0269999999999999</v>
      </c>
      <c r="DP436" s="41">
        <f t="shared" si="106"/>
        <v>1.0269999999999999</v>
      </c>
      <c r="DQ436" s="41">
        <f t="shared" si="106"/>
        <v>1.0269999999999999</v>
      </c>
      <c r="DR436" s="41">
        <f t="shared" si="106"/>
        <v>1.0269999999999999</v>
      </c>
      <c r="DS436" s="41">
        <f t="shared" si="106"/>
        <v>1.0269999999999999</v>
      </c>
      <c r="DT436" s="41">
        <f t="shared" si="106"/>
        <v>1.0269999999999999</v>
      </c>
      <c r="DU436" s="41">
        <f t="shared" si="106"/>
        <v>1.0269999999999999</v>
      </c>
      <c r="DV436" s="41">
        <f t="shared" si="106"/>
        <v>1.0269999999999999</v>
      </c>
      <c r="DW436" s="41">
        <f t="shared" si="106"/>
        <v>1.0269999999999999</v>
      </c>
      <c r="DX436" s="41">
        <f t="shared" si="106"/>
        <v>1.0269999999999999</v>
      </c>
      <c r="DY436" s="41">
        <f t="shared" si="106"/>
        <v>1.0269999999999999</v>
      </c>
      <c r="DZ436" s="41">
        <f t="shared" si="106"/>
        <v>1.0251999999999999</v>
      </c>
      <c r="EA436" s="41">
        <f t="shared" si="106"/>
        <v>1.0234000000000001</v>
      </c>
      <c r="EB436" s="41">
        <f t="shared" si="106"/>
        <v>1.0216000000000001</v>
      </c>
      <c r="EC436" s="41">
        <f t="shared" si="106"/>
        <v>1.0198</v>
      </c>
      <c r="ED436" s="41">
        <f t="shared" si="106"/>
        <v>1.018</v>
      </c>
      <c r="EE436" s="41">
        <f t="shared" si="106"/>
        <v>1.0162</v>
      </c>
      <c r="EF436" s="41">
        <f t="shared" si="106"/>
        <v>1.0144</v>
      </c>
      <c r="EG436" s="41">
        <f t="shared" si="106"/>
        <v>1.0125999999999999</v>
      </c>
      <c r="EH436" s="41">
        <f t="shared" si="106"/>
        <v>1.0107999999999999</v>
      </c>
      <c r="EI436" s="41">
        <f t="shared" si="106"/>
        <v>1.0089999999999999</v>
      </c>
      <c r="EJ436" s="41">
        <f t="shared" si="106"/>
        <v>1.0072000000000001</v>
      </c>
      <c r="EK436" s="41">
        <f t="shared" si="106"/>
        <v>1.0054000000000001</v>
      </c>
      <c r="EL436" s="41">
        <f t="shared" si="106"/>
        <v>1.0036</v>
      </c>
      <c r="EM436" s="41">
        <f t="shared" si="106"/>
        <v>1.0018</v>
      </c>
      <c r="EN436" s="41">
        <f t="shared" si="106"/>
        <v>1</v>
      </c>
    </row>
    <row r="437" spans="1:144" x14ac:dyDescent="0.25">
      <c r="A437" s="34"/>
      <c r="B437" s="7" t="s">
        <v>22</v>
      </c>
      <c r="C437" s="7" t="s">
        <v>10</v>
      </c>
      <c r="D437" s="140"/>
      <c r="E437" s="41">
        <f t="shared" si="103"/>
        <v>1.008</v>
      </c>
      <c r="F437" s="41">
        <f t="shared" si="103"/>
        <v>1.008</v>
      </c>
      <c r="G437" s="41">
        <f t="shared" si="103"/>
        <v>1.008</v>
      </c>
      <c r="H437" s="41">
        <f t="shared" si="103"/>
        <v>1.008</v>
      </c>
      <c r="I437" s="41">
        <f t="shared" si="103"/>
        <v>1.008</v>
      </c>
      <c r="J437" s="41">
        <f t="shared" si="103"/>
        <v>1.008</v>
      </c>
      <c r="K437" s="41">
        <f t="shared" si="103"/>
        <v>1.008</v>
      </c>
      <c r="L437" s="41">
        <f t="shared" si="103"/>
        <v>1.008</v>
      </c>
      <c r="M437" s="41">
        <f t="shared" si="103"/>
        <v>1.008</v>
      </c>
      <c r="N437" s="41">
        <f t="shared" si="103"/>
        <v>1.008</v>
      </c>
      <c r="O437" s="41">
        <f t="shared" si="103"/>
        <v>1.008</v>
      </c>
      <c r="P437" s="41">
        <f t="shared" si="103"/>
        <v>1.008</v>
      </c>
      <c r="Q437" s="41">
        <f t="shared" si="103"/>
        <v>1.008</v>
      </c>
      <c r="R437" s="41">
        <f t="shared" si="103"/>
        <v>1.008</v>
      </c>
      <c r="S437" s="41">
        <f t="shared" si="103"/>
        <v>1.008</v>
      </c>
      <c r="T437" s="41">
        <f t="shared" ref="T437:AH437" si="107">1+($C150*T$160/T$161)</f>
        <v>1.0074666666666667</v>
      </c>
      <c r="U437" s="41">
        <f t="shared" si="107"/>
        <v>1.0069333333333332</v>
      </c>
      <c r="V437" s="41">
        <f t="shared" si="107"/>
        <v>1.0064</v>
      </c>
      <c r="W437" s="41">
        <f t="shared" si="107"/>
        <v>1.0058666666666667</v>
      </c>
      <c r="X437" s="41">
        <f t="shared" si="107"/>
        <v>1.0053333333333334</v>
      </c>
      <c r="Y437" s="41">
        <f t="shared" si="107"/>
        <v>1.0047999999999999</v>
      </c>
      <c r="Z437" s="41">
        <f t="shared" si="107"/>
        <v>1.0042666666666666</v>
      </c>
      <c r="AA437" s="41">
        <f t="shared" si="107"/>
        <v>1.0037333333333334</v>
      </c>
      <c r="AB437" s="41">
        <f t="shared" si="107"/>
        <v>1.0032000000000001</v>
      </c>
      <c r="AC437" s="41">
        <f t="shared" si="107"/>
        <v>1.0026666666666666</v>
      </c>
      <c r="AD437" s="41">
        <f t="shared" si="107"/>
        <v>1.0021333333333333</v>
      </c>
      <c r="AE437" s="41">
        <f t="shared" si="107"/>
        <v>1.0016</v>
      </c>
      <c r="AF437" s="41">
        <f t="shared" si="107"/>
        <v>1.0010666666666668</v>
      </c>
      <c r="AG437" s="41">
        <f t="shared" si="107"/>
        <v>1.0005333333333333</v>
      </c>
      <c r="AH437" s="41">
        <f t="shared" si="107"/>
        <v>1</v>
      </c>
      <c r="AK437" s="34"/>
      <c r="AL437" s="7" t="s">
        <v>22</v>
      </c>
      <c r="AM437" s="7" t="s">
        <v>10</v>
      </c>
      <c r="AN437" s="140"/>
      <c r="AO437" s="41">
        <f t="shared" si="104"/>
        <v>1.4729999999999999</v>
      </c>
      <c r="AP437" s="41">
        <f t="shared" si="104"/>
        <v>1.4729999999999999</v>
      </c>
      <c r="AQ437" s="41">
        <f t="shared" si="104"/>
        <v>1.4729999999999999</v>
      </c>
      <c r="AR437" s="41">
        <f t="shared" si="104"/>
        <v>1.4729999999999999</v>
      </c>
      <c r="AS437" s="41">
        <f t="shared" si="104"/>
        <v>1.4729999999999999</v>
      </c>
      <c r="AT437" s="41">
        <f t="shared" si="104"/>
        <v>1.4729999999999999</v>
      </c>
      <c r="AU437" s="41">
        <f t="shared" si="104"/>
        <v>1.4729999999999999</v>
      </c>
      <c r="AV437" s="41">
        <f t="shared" si="104"/>
        <v>1.4729999999999999</v>
      </c>
      <c r="AW437" s="41">
        <f t="shared" si="104"/>
        <v>1.4729999999999999</v>
      </c>
      <c r="AX437" s="41">
        <f t="shared" si="104"/>
        <v>1.4729999999999999</v>
      </c>
      <c r="AY437" s="41">
        <f t="shared" si="104"/>
        <v>1.4729999999999999</v>
      </c>
      <c r="AZ437" s="41">
        <f t="shared" si="104"/>
        <v>1.4729999999999999</v>
      </c>
      <c r="BA437" s="41">
        <f t="shared" si="104"/>
        <v>1.4729999999999999</v>
      </c>
      <c r="BB437" s="41">
        <f t="shared" si="104"/>
        <v>1.4729999999999999</v>
      </c>
      <c r="BC437" s="41">
        <f t="shared" si="104"/>
        <v>1.4729999999999999</v>
      </c>
      <c r="BD437" s="41">
        <f t="shared" ref="BD437:BR437" si="108">1+($F150*T$160/T$161)</f>
        <v>1.4414666666666667</v>
      </c>
      <c r="BE437" s="41">
        <f t="shared" si="108"/>
        <v>1.4099333333333333</v>
      </c>
      <c r="BF437" s="41">
        <f t="shared" si="108"/>
        <v>1.3784000000000001</v>
      </c>
      <c r="BG437" s="41">
        <f t="shared" si="108"/>
        <v>1.3468666666666667</v>
      </c>
      <c r="BH437" s="41">
        <f t="shared" si="108"/>
        <v>1.3153333333333332</v>
      </c>
      <c r="BI437" s="41">
        <f t="shared" si="108"/>
        <v>1.2838000000000001</v>
      </c>
      <c r="BJ437" s="41">
        <f t="shared" si="108"/>
        <v>1.2522666666666666</v>
      </c>
      <c r="BK437" s="41">
        <f t="shared" si="108"/>
        <v>1.2207333333333334</v>
      </c>
      <c r="BL437" s="41">
        <f t="shared" si="108"/>
        <v>1.1892</v>
      </c>
      <c r="BM437" s="41">
        <f t="shared" si="108"/>
        <v>1.1576666666666666</v>
      </c>
      <c r="BN437" s="41">
        <f t="shared" si="108"/>
        <v>1.1261333333333332</v>
      </c>
      <c r="BO437" s="41">
        <f t="shared" si="108"/>
        <v>1.0946</v>
      </c>
      <c r="BP437" s="41">
        <f t="shared" si="108"/>
        <v>1.0630666666666666</v>
      </c>
      <c r="BQ437" s="41">
        <f t="shared" si="108"/>
        <v>1.0315333333333334</v>
      </c>
      <c r="BR437" s="41">
        <f t="shared" si="108"/>
        <v>1</v>
      </c>
      <c r="BV437" s="34"/>
      <c r="BW437" s="7" t="s">
        <v>22</v>
      </c>
      <c r="BX437" s="7" t="s">
        <v>10</v>
      </c>
      <c r="BY437" s="140"/>
      <c r="BZ437" s="41">
        <f t="shared" si="105"/>
        <v>1.151</v>
      </c>
      <c r="CA437" s="41">
        <f t="shared" si="105"/>
        <v>1.151</v>
      </c>
      <c r="CB437" s="41">
        <f t="shared" si="105"/>
        <v>1.151</v>
      </c>
      <c r="CC437" s="41">
        <f t="shared" si="105"/>
        <v>1.151</v>
      </c>
      <c r="CD437" s="41">
        <f t="shared" si="105"/>
        <v>1.151</v>
      </c>
      <c r="CE437" s="41">
        <f t="shared" si="105"/>
        <v>1.151</v>
      </c>
      <c r="CF437" s="41">
        <f t="shared" si="105"/>
        <v>1.151</v>
      </c>
      <c r="CG437" s="41">
        <f t="shared" si="105"/>
        <v>1.151</v>
      </c>
      <c r="CH437" s="41">
        <f t="shared" si="105"/>
        <v>1.151</v>
      </c>
      <c r="CI437" s="41">
        <f t="shared" si="105"/>
        <v>1.151</v>
      </c>
      <c r="CJ437" s="41">
        <f t="shared" si="105"/>
        <v>1.151</v>
      </c>
      <c r="CK437" s="41">
        <f t="shared" si="105"/>
        <v>1.151</v>
      </c>
      <c r="CL437" s="41">
        <f t="shared" si="105"/>
        <v>1.151</v>
      </c>
      <c r="CM437" s="41">
        <f t="shared" si="105"/>
        <v>1.151</v>
      </c>
      <c r="CN437" s="41">
        <f t="shared" si="105"/>
        <v>1.151</v>
      </c>
      <c r="CO437" s="41">
        <f t="shared" ref="CO437:DC437" si="109">1+($E150*T$160/T$161)</f>
        <v>1.1409333333333334</v>
      </c>
      <c r="CP437" s="41">
        <f t="shared" si="109"/>
        <v>1.1308666666666667</v>
      </c>
      <c r="CQ437" s="41">
        <f t="shared" si="109"/>
        <v>1.1208</v>
      </c>
      <c r="CR437" s="41">
        <f t="shared" si="109"/>
        <v>1.1107333333333334</v>
      </c>
      <c r="CS437" s="41">
        <f t="shared" si="109"/>
        <v>1.1006666666666667</v>
      </c>
      <c r="CT437" s="41">
        <f t="shared" si="109"/>
        <v>1.0906</v>
      </c>
      <c r="CU437" s="41">
        <f t="shared" si="109"/>
        <v>1.0805333333333333</v>
      </c>
      <c r="CV437" s="41">
        <f t="shared" si="109"/>
        <v>1.0704666666666667</v>
      </c>
      <c r="CW437" s="41">
        <f t="shared" si="109"/>
        <v>1.0604</v>
      </c>
      <c r="CX437" s="41">
        <f t="shared" si="109"/>
        <v>1.0503333333333333</v>
      </c>
      <c r="CY437" s="41">
        <f t="shared" si="109"/>
        <v>1.0402666666666667</v>
      </c>
      <c r="CZ437" s="41">
        <f t="shared" si="109"/>
        <v>1.0302</v>
      </c>
      <c r="DA437" s="41">
        <f t="shared" si="109"/>
        <v>1.0201333333333333</v>
      </c>
      <c r="DB437" s="41">
        <f t="shared" si="109"/>
        <v>1.0100666666666667</v>
      </c>
      <c r="DC437" s="41">
        <f t="shared" si="109"/>
        <v>1</v>
      </c>
      <c r="DG437" s="34"/>
      <c r="DH437" s="7" t="s">
        <v>22</v>
      </c>
      <c r="DI437" s="7" t="s">
        <v>10</v>
      </c>
      <c r="DJ437" s="140"/>
      <c r="DK437" s="41">
        <f t="shared" si="106"/>
        <v>1.0269999999999999</v>
      </c>
      <c r="DL437" s="41">
        <f t="shared" si="106"/>
        <v>1.0269999999999999</v>
      </c>
      <c r="DM437" s="41">
        <f t="shared" si="106"/>
        <v>1.0269999999999999</v>
      </c>
      <c r="DN437" s="41">
        <f t="shared" si="106"/>
        <v>1.0269999999999999</v>
      </c>
      <c r="DO437" s="41">
        <f t="shared" si="106"/>
        <v>1.0269999999999999</v>
      </c>
      <c r="DP437" s="41">
        <f t="shared" si="106"/>
        <v>1.0269999999999999</v>
      </c>
      <c r="DQ437" s="41">
        <f t="shared" si="106"/>
        <v>1.0269999999999999</v>
      </c>
      <c r="DR437" s="41">
        <f t="shared" si="106"/>
        <v>1.0269999999999999</v>
      </c>
      <c r="DS437" s="41">
        <f t="shared" si="106"/>
        <v>1.0269999999999999</v>
      </c>
      <c r="DT437" s="41">
        <f t="shared" si="106"/>
        <v>1.0269999999999999</v>
      </c>
      <c r="DU437" s="41">
        <f t="shared" si="106"/>
        <v>1.0269999999999999</v>
      </c>
      <c r="DV437" s="41">
        <f t="shared" si="106"/>
        <v>1.0269999999999999</v>
      </c>
      <c r="DW437" s="41">
        <f t="shared" si="106"/>
        <v>1.0269999999999999</v>
      </c>
      <c r="DX437" s="41">
        <f t="shared" si="106"/>
        <v>1.0269999999999999</v>
      </c>
      <c r="DY437" s="41">
        <f t="shared" si="106"/>
        <v>1.0269999999999999</v>
      </c>
      <c r="DZ437" s="41">
        <f t="shared" ref="DZ437:EN437" si="110">1+($D150*T$160/T$161)</f>
        <v>1.0251999999999999</v>
      </c>
      <c r="EA437" s="41">
        <f t="shared" si="110"/>
        <v>1.0234000000000001</v>
      </c>
      <c r="EB437" s="41">
        <f t="shared" si="110"/>
        <v>1.0216000000000001</v>
      </c>
      <c r="EC437" s="41">
        <f t="shared" si="110"/>
        <v>1.0198</v>
      </c>
      <c r="ED437" s="41">
        <f t="shared" si="110"/>
        <v>1.018</v>
      </c>
      <c r="EE437" s="41">
        <f t="shared" si="110"/>
        <v>1.0162</v>
      </c>
      <c r="EF437" s="41">
        <f t="shared" si="110"/>
        <v>1.0144</v>
      </c>
      <c r="EG437" s="41">
        <f t="shared" si="110"/>
        <v>1.0125999999999999</v>
      </c>
      <c r="EH437" s="41">
        <f t="shared" si="110"/>
        <v>1.0107999999999999</v>
      </c>
      <c r="EI437" s="41">
        <f t="shared" si="110"/>
        <v>1.0089999999999999</v>
      </c>
      <c r="EJ437" s="41">
        <f t="shared" si="110"/>
        <v>1.0072000000000001</v>
      </c>
      <c r="EK437" s="41">
        <f t="shared" si="110"/>
        <v>1.0054000000000001</v>
      </c>
      <c r="EL437" s="41">
        <f t="shared" si="110"/>
        <v>1.0036</v>
      </c>
      <c r="EM437" s="41">
        <f t="shared" si="110"/>
        <v>1.0018</v>
      </c>
      <c r="EN437" s="41">
        <f t="shared" si="110"/>
        <v>1</v>
      </c>
    </row>
    <row r="438" spans="1:144" x14ac:dyDescent="0.25">
      <c r="A438" s="34"/>
      <c r="B438" s="7" t="s">
        <v>25</v>
      </c>
      <c r="C438" s="7" t="s">
        <v>147</v>
      </c>
      <c r="D438" s="140"/>
      <c r="E438" s="41">
        <f t="shared" ref="E438:AH446" si="111">1+($C142*E$160/E$161)</f>
        <v>1.024</v>
      </c>
      <c r="F438" s="41">
        <f t="shared" si="111"/>
        <v>1.024</v>
      </c>
      <c r="G438" s="41">
        <f t="shared" si="111"/>
        <v>1.024</v>
      </c>
      <c r="H438" s="41">
        <f t="shared" si="111"/>
        <v>1.024</v>
      </c>
      <c r="I438" s="41">
        <f t="shared" si="111"/>
        <v>1.024</v>
      </c>
      <c r="J438" s="41">
        <f t="shared" si="111"/>
        <v>1.024</v>
      </c>
      <c r="K438" s="41">
        <f t="shared" si="111"/>
        <v>1.024</v>
      </c>
      <c r="L438" s="41">
        <f t="shared" si="111"/>
        <v>1.024</v>
      </c>
      <c r="M438" s="41">
        <f t="shared" si="111"/>
        <v>1.024</v>
      </c>
      <c r="N438" s="41">
        <f t="shared" si="111"/>
        <v>1.024</v>
      </c>
      <c r="O438" s="41">
        <f t="shared" si="111"/>
        <v>1.024</v>
      </c>
      <c r="P438" s="41">
        <f t="shared" si="111"/>
        <v>1.024</v>
      </c>
      <c r="Q438" s="41">
        <f t="shared" si="111"/>
        <v>1.024</v>
      </c>
      <c r="R438" s="41">
        <f t="shared" si="111"/>
        <v>1.024</v>
      </c>
      <c r="S438" s="41">
        <f t="shared" si="111"/>
        <v>1.024</v>
      </c>
      <c r="T438" s="41">
        <f t="shared" si="111"/>
        <v>1.0224</v>
      </c>
      <c r="U438" s="41">
        <f t="shared" si="111"/>
        <v>1.0207999999999999</v>
      </c>
      <c r="V438" s="41">
        <f t="shared" si="111"/>
        <v>1.0192000000000001</v>
      </c>
      <c r="W438" s="41">
        <f t="shared" si="111"/>
        <v>1.0176000000000001</v>
      </c>
      <c r="X438" s="41">
        <f t="shared" si="111"/>
        <v>1.016</v>
      </c>
      <c r="Y438" s="41">
        <f t="shared" si="111"/>
        <v>1.0144</v>
      </c>
      <c r="Z438" s="41">
        <f t="shared" si="111"/>
        <v>1.0127999999999999</v>
      </c>
      <c r="AA438" s="41">
        <f t="shared" si="111"/>
        <v>1.0112000000000001</v>
      </c>
      <c r="AB438" s="41">
        <f t="shared" si="111"/>
        <v>1.0096000000000001</v>
      </c>
      <c r="AC438" s="41">
        <f t="shared" si="111"/>
        <v>1.008</v>
      </c>
      <c r="AD438" s="41">
        <f t="shared" si="111"/>
        <v>1.0064</v>
      </c>
      <c r="AE438" s="41">
        <f t="shared" si="111"/>
        <v>1.0047999999999999</v>
      </c>
      <c r="AF438" s="41">
        <f t="shared" si="111"/>
        <v>1.0032000000000001</v>
      </c>
      <c r="AG438" s="41">
        <f t="shared" si="111"/>
        <v>1.0016</v>
      </c>
      <c r="AH438" s="41">
        <f t="shared" si="111"/>
        <v>1</v>
      </c>
      <c r="AK438" s="34"/>
      <c r="AL438" s="7" t="s">
        <v>25</v>
      </c>
      <c r="AM438" s="7" t="s">
        <v>147</v>
      </c>
      <c r="AN438" s="140"/>
      <c r="AO438" s="41">
        <f t="shared" ref="AO438:BR446" si="112">1+($F142*E$160/E$161)</f>
        <v>1.4729999999999999</v>
      </c>
      <c r="AP438" s="41">
        <f t="shared" si="112"/>
        <v>1.4729999999999999</v>
      </c>
      <c r="AQ438" s="41">
        <f t="shared" si="112"/>
        <v>1.4729999999999999</v>
      </c>
      <c r="AR438" s="41">
        <f t="shared" si="112"/>
        <v>1.4729999999999999</v>
      </c>
      <c r="AS438" s="41">
        <f t="shared" si="112"/>
        <v>1.4729999999999999</v>
      </c>
      <c r="AT438" s="41">
        <f t="shared" si="112"/>
        <v>1.4729999999999999</v>
      </c>
      <c r="AU438" s="41">
        <f t="shared" si="112"/>
        <v>1.4729999999999999</v>
      </c>
      <c r="AV438" s="41">
        <f t="shared" si="112"/>
        <v>1.4729999999999999</v>
      </c>
      <c r="AW438" s="41">
        <f t="shared" si="112"/>
        <v>1.4729999999999999</v>
      </c>
      <c r="AX438" s="41">
        <f t="shared" si="112"/>
        <v>1.4729999999999999</v>
      </c>
      <c r="AY438" s="41">
        <f t="shared" si="112"/>
        <v>1.4729999999999999</v>
      </c>
      <c r="AZ438" s="41">
        <f t="shared" si="112"/>
        <v>1.4729999999999999</v>
      </c>
      <c r="BA438" s="41">
        <f t="shared" si="112"/>
        <v>1.4729999999999999</v>
      </c>
      <c r="BB438" s="41">
        <f t="shared" si="112"/>
        <v>1.4729999999999999</v>
      </c>
      <c r="BC438" s="41">
        <f t="shared" si="112"/>
        <v>1.4729999999999999</v>
      </c>
      <c r="BD438" s="41">
        <f t="shared" si="112"/>
        <v>1.4414666666666667</v>
      </c>
      <c r="BE438" s="41">
        <f t="shared" si="112"/>
        <v>1.4099333333333333</v>
      </c>
      <c r="BF438" s="41">
        <f t="shared" si="112"/>
        <v>1.3784000000000001</v>
      </c>
      <c r="BG438" s="41">
        <f t="shared" si="112"/>
        <v>1.3468666666666667</v>
      </c>
      <c r="BH438" s="41">
        <f t="shared" si="112"/>
        <v>1.3153333333333332</v>
      </c>
      <c r="BI438" s="41">
        <f t="shared" si="112"/>
        <v>1.2838000000000001</v>
      </c>
      <c r="BJ438" s="41">
        <f t="shared" si="112"/>
        <v>1.2522666666666666</v>
      </c>
      <c r="BK438" s="41">
        <f t="shared" si="112"/>
        <v>1.2207333333333334</v>
      </c>
      <c r="BL438" s="41">
        <f t="shared" si="112"/>
        <v>1.1892</v>
      </c>
      <c r="BM438" s="41">
        <f t="shared" si="112"/>
        <v>1.1576666666666666</v>
      </c>
      <c r="BN438" s="41">
        <f t="shared" si="112"/>
        <v>1.1261333333333332</v>
      </c>
      <c r="BO438" s="41">
        <f t="shared" si="112"/>
        <v>1.0946</v>
      </c>
      <c r="BP438" s="41">
        <f t="shared" si="112"/>
        <v>1.0630666666666666</v>
      </c>
      <c r="BQ438" s="41">
        <f t="shared" si="112"/>
        <v>1.0315333333333334</v>
      </c>
      <c r="BR438" s="41">
        <f t="shared" si="112"/>
        <v>1</v>
      </c>
      <c r="BV438" s="34"/>
      <c r="BW438" s="7" t="s">
        <v>25</v>
      </c>
      <c r="BX438" s="57" t="s">
        <v>147</v>
      </c>
      <c r="BY438" s="140"/>
      <c r="BZ438" s="41">
        <f t="shared" ref="BZ438:DC446" si="113">1+($E142*E$160/E$161)</f>
        <v>1.1850000000000001</v>
      </c>
      <c r="CA438" s="41">
        <f t="shared" si="113"/>
        <v>1.1850000000000001</v>
      </c>
      <c r="CB438" s="41">
        <f t="shared" si="113"/>
        <v>1.1850000000000001</v>
      </c>
      <c r="CC438" s="41">
        <f t="shared" si="113"/>
        <v>1.1850000000000001</v>
      </c>
      <c r="CD438" s="41">
        <f t="shared" si="113"/>
        <v>1.1850000000000001</v>
      </c>
      <c r="CE438" s="41">
        <f t="shared" si="113"/>
        <v>1.1850000000000001</v>
      </c>
      <c r="CF438" s="41">
        <f t="shared" si="113"/>
        <v>1.1850000000000001</v>
      </c>
      <c r="CG438" s="41">
        <f t="shared" si="113"/>
        <v>1.1850000000000001</v>
      </c>
      <c r="CH438" s="41">
        <f t="shared" si="113"/>
        <v>1.1850000000000001</v>
      </c>
      <c r="CI438" s="41">
        <f t="shared" si="113"/>
        <v>1.1850000000000001</v>
      </c>
      <c r="CJ438" s="41">
        <f t="shared" si="113"/>
        <v>1.1850000000000001</v>
      </c>
      <c r="CK438" s="41">
        <f t="shared" si="113"/>
        <v>1.1850000000000001</v>
      </c>
      <c r="CL438" s="41">
        <f t="shared" si="113"/>
        <v>1.1850000000000001</v>
      </c>
      <c r="CM438" s="41">
        <f t="shared" si="113"/>
        <v>1.1850000000000001</v>
      </c>
      <c r="CN438" s="41">
        <f t="shared" si="113"/>
        <v>1.1850000000000001</v>
      </c>
      <c r="CO438" s="41">
        <f t="shared" si="113"/>
        <v>1.1726666666666667</v>
      </c>
      <c r="CP438" s="41">
        <f t="shared" si="113"/>
        <v>1.1603333333333334</v>
      </c>
      <c r="CQ438" s="41">
        <f t="shared" si="113"/>
        <v>1.1479999999999999</v>
      </c>
      <c r="CR438" s="41">
        <f t="shared" si="113"/>
        <v>1.1356666666666666</v>
      </c>
      <c r="CS438" s="41">
        <f t="shared" si="113"/>
        <v>1.1233333333333333</v>
      </c>
      <c r="CT438" s="41">
        <f t="shared" si="113"/>
        <v>1.111</v>
      </c>
      <c r="CU438" s="41">
        <f t="shared" si="113"/>
        <v>1.0986666666666667</v>
      </c>
      <c r="CV438" s="41">
        <f t="shared" si="113"/>
        <v>1.0863333333333334</v>
      </c>
      <c r="CW438" s="41">
        <f t="shared" si="113"/>
        <v>1.0740000000000001</v>
      </c>
      <c r="CX438" s="41">
        <f t="shared" si="113"/>
        <v>1.0616666666666668</v>
      </c>
      <c r="CY438" s="41">
        <f t="shared" si="113"/>
        <v>1.0493333333333332</v>
      </c>
      <c r="CZ438" s="41">
        <f t="shared" si="113"/>
        <v>1.0369999999999999</v>
      </c>
      <c r="DA438" s="41">
        <f t="shared" si="113"/>
        <v>1.0246666666666666</v>
      </c>
      <c r="DB438" s="41">
        <f t="shared" si="113"/>
        <v>1.0123333333333333</v>
      </c>
      <c r="DC438" s="41">
        <f t="shared" si="113"/>
        <v>1</v>
      </c>
      <c r="DG438" s="34"/>
      <c r="DH438" s="7" t="s">
        <v>25</v>
      </c>
      <c r="DI438" s="57" t="s">
        <v>147</v>
      </c>
      <c r="DJ438" s="140"/>
      <c r="DK438" s="41">
        <f t="shared" ref="DK438:EN446" si="114">1+($D142*E$160/E$161)</f>
        <v>1.0469999999999999</v>
      </c>
      <c r="DL438" s="41">
        <f t="shared" si="114"/>
        <v>1.0469999999999999</v>
      </c>
      <c r="DM438" s="41">
        <f t="shared" si="114"/>
        <v>1.0469999999999999</v>
      </c>
      <c r="DN438" s="41">
        <f t="shared" si="114"/>
        <v>1.0469999999999999</v>
      </c>
      <c r="DO438" s="41">
        <f t="shared" si="114"/>
        <v>1.0469999999999999</v>
      </c>
      <c r="DP438" s="41">
        <f t="shared" si="114"/>
        <v>1.0469999999999999</v>
      </c>
      <c r="DQ438" s="41">
        <f t="shared" si="114"/>
        <v>1.0469999999999999</v>
      </c>
      <c r="DR438" s="41">
        <f t="shared" si="114"/>
        <v>1.0469999999999999</v>
      </c>
      <c r="DS438" s="41">
        <f t="shared" si="114"/>
        <v>1.0469999999999999</v>
      </c>
      <c r="DT438" s="41">
        <f t="shared" si="114"/>
        <v>1.0469999999999999</v>
      </c>
      <c r="DU438" s="41">
        <f t="shared" si="114"/>
        <v>1.0469999999999999</v>
      </c>
      <c r="DV438" s="41">
        <f t="shared" si="114"/>
        <v>1.0469999999999999</v>
      </c>
      <c r="DW438" s="41">
        <f t="shared" si="114"/>
        <v>1.0469999999999999</v>
      </c>
      <c r="DX438" s="41">
        <f t="shared" si="114"/>
        <v>1.0469999999999999</v>
      </c>
      <c r="DY438" s="41">
        <f t="shared" si="114"/>
        <v>1.0469999999999999</v>
      </c>
      <c r="DZ438" s="41">
        <f t="shared" si="114"/>
        <v>1.0438666666666667</v>
      </c>
      <c r="EA438" s="41">
        <f t="shared" si="114"/>
        <v>1.0407333333333333</v>
      </c>
      <c r="EB438" s="41">
        <f t="shared" si="114"/>
        <v>1.0376000000000001</v>
      </c>
      <c r="EC438" s="41">
        <f t="shared" si="114"/>
        <v>1.0344666666666666</v>
      </c>
      <c r="ED438" s="41">
        <f t="shared" si="114"/>
        <v>1.0313333333333334</v>
      </c>
      <c r="EE438" s="41">
        <f t="shared" si="114"/>
        <v>1.0282</v>
      </c>
      <c r="EF438" s="41">
        <f t="shared" si="114"/>
        <v>1.0250666666666666</v>
      </c>
      <c r="EG438" s="41">
        <f t="shared" si="114"/>
        <v>1.0219333333333334</v>
      </c>
      <c r="EH438" s="41">
        <f t="shared" si="114"/>
        <v>1.0187999999999999</v>
      </c>
      <c r="EI438" s="41">
        <f t="shared" si="114"/>
        <v>1.0156666666666667</v>
      </c>
      <c r="EJ438" s="41">
        <f t="shared" si="114"/>
        <v>1.0125333333333333</v>
      </c>
      <c r="EK438" s="41">
        <f t="shared" si="114"/>
        <v>1.0094000000000001</v>
      </c>
      <c r="EL438" s="41">
        <f t="shared" si="114"/>
        <v>1.0062666666666666</v>
      </c>
      <c r="EM438" s="41">
        <f t="shared" si="114"/>
        <v>1.0031333333333334</v>
      </c>
      <c r="EN438" s="41">
        <f t="shared" si="114"/>
        <v>1</v>
      </c>
    </row>
    <row r="439" spans="1:144" x14ac:dyDescent="0.25">
      <c r="A439" s="34"/>
      <c r="B439" s="7" t="s">
        <v>25</v>
      </c>
      <c r="C439" s="7" t="s">
        <v>148</v>
      </c>
      <c r="D439" s="140"/>
      <c r="E439" s="41">
        <f t="shared" si="111"/>
        <v>1.024</v>
      </c>
      <c r="F439" s="41">
        <f t="shared" si="111"/>
        <v>1.024</v>
      </c>
      <c r="G439" s="41">
        <f t="shared" si="111"/>
        <v>1.024</v>
      </c>
      <c r="H439" s="41">
        <f t="shared" si="111"/>
        <v>1.024</v>
      </c>
      <c r="I439" s="41">
        <f t="shared" si="111"/>
        <v>1.024</v>
      </c>
      <c r="J439" s="41">
        <f t="shared" si="111"/>
        <v>1.024</v>
      </c>
      <c r="K439" s="41">
        <f t="shared" si="111"/>
        <v>1.024</v>
      </c>
      <c r="L439" s="41">
        <f t="shared" si="111"/>
        <v>1.024</v>
      </c>
      <c r="M439" s="41">
        <f t="shared" si="111"/>
        <v>1.024</v>
      </c>
      <c r="N439" s="41">
        <f t="shared" si="111"/>
        <v>1.024</v>
      </c>
      <c r="O439" s="41">
        <f t="shared" si="111"/>
        <v>1.024</v>
      </c>
      <c r="P439" s="41">
        <f t="shared" si="111"/>
        <v>1.024</v>
      </c>
      <c r="Q439" s="41">
        <f t="shared" si="111"/>
        <v>1.024</v>
      </c>
      <c r="R439" s="41">
        <f t="shared" si="111"/>
        <v>1.024</v>
      </c>
      <c r="S439" s="41">
        <f t="shared" si="111"/>
        <v>1.024</v>
      </c>
      <c r="T439" s="41">
        <f t="shared" si="111"/>
        <v>1.0224</v>
      </c>
      <c r="U439" s="41">
        <f t="shared" si="111"/>
        <v>1.0207999999999999</v>
      </c>
      <c r="V439" s="41">
        <f t="shared" si="111"/>
        <v>1.0192000000000001</v>
      </c>
      <c r="W439" s="41">
        <f t="shared" si="111"/>
        <v>1.0176000000000001</v>
      </c>
      <c r="X439" s="41">
        <f t="shared" si="111"/>
        <v>1.016</v>
      </c>
      <c r="Y439" s="41">
        <f t="shared" si="111"/>
        <v>1.0144</v>
      </c>
      <c r="Z439" s="41">
        <f t="shared" si="111"/>
        <v>1.0127999999999999</v>
      </c>
      <c r="AA439" s="41">
        <f t="shared" si="111"/>
        <v>1.0112000000000001</v>
      </c>
      <c r="AB439" s="41">
        <f t="shared" si="111"/>
        <v>1.0096000000000001</v>
      </c>
      <c r="AC439" s="41">
        <f t="shared" si="111"/>
        <v>1.008</v>
      </c>
      <c r="AD439" s="41">
        <f t="shared" si="111"/>
        <v>1.0064</v>
      </c>
      <c r="AE439" s="41">
        <f t="shared" si="111"/>
        <v>1.0047999999999999</v>
      </c>
      <c r="AF439" s="41">
        <f t="shared" si="111"/>
        <v>1.0032000000000001</v>
      </c>
      <c r="AG439" s="41">
        <f t="shared" si="111"/>
        <v>1.0016</v>
      </c>
      <c r="AH439" s="41">
        <f t="shared" si="111"/>
        <v>1</v>
      </c>
      <c r="AK439" s="34"/>
      <c r="AL439" s="7" t="s">
        <v>25</v>
      </c>
      <c r="AM439" s="7" t="s">
        <v>148</v>
      </c>
      <c r="AN439" s="140"/>
      <c r="AO439" s="41">
        <f t="shared" si="112"/>
        <v>1.4729999999999999</v>
      </c>
      <c r="AP439" s="41">
        <f t="shared" si="112"/>
        <v>1.4729999999999999</v>
      </c>
      <c r="AQ439" s="41">
        <f t="shared" si="112"/>
        <v>1.4729999999999999</v>
      </c>
      <c r="AR439" s="41">
        <f t="shared" si="112"/>
        <v>1.4729999999999999</v>
      </c>
      <c r="AS439" s="41">
        <f t="shared" si="112"/>
        <v>1.4729999999999999</v>
      </c>
      <c r="AT439" s="41">
        <f t="shared" si="112"/>
        <v>1.4729999999999999</v>
      </c>
      <c r="AU439" s="41">
        <f t="shared" si="112"/>
        <v>1.4729999999999999</v>
      </c>
      <c r="AV439" s="41">
        <f t="shared" si="112"/>
        <v>1.4729999999999999</v>
      </c>
      <c r="AW439" s="41">
        <f t="shared" si="112"/>
        <v>1.4729999999999999</v>
      </c>
      <c r="AX439" s="41">
        <f t="shared" si="112"/>
        <v>1.4729999999999999</v>
      </c>
      <c r="AY439" s="41">
        <f t="shared" si="112"/>
        <v>1.4729999999999999</v>
      </c>
      <c r="AZ439" s="41">
        <f t="shared" si="112"/>
        <v>1.4729999999999999</v>
      </c>
      <c r="BA439" s="41">
        <f t="shared" si="112"/>
        <v>1.4729999999999999</v>
      </c>
      <c r="BB439" s="41">
        <f t="shared" si="112"/>
        <v>1.4729999999999999</v>
      </c>
      <c r="BC439" s="41">
        <f t="shared" si="112"/>
        <v>1.4729999999999999</v>
      </c>
      <c r="BD439" s="41">
        <f t="shared" si="112"/>
        <v>1.4414666666666667</v>
      </c>
      <c r="BE439" s="41">
        <f t="shared" si="112"/>
        <v>1.4099333333333333</v>
      </c>
      <c r="BF439" s="41">
        <f t="shared" si="112"/>
        <v>1.3784000000000001</v>
      </c>
      <c r="BG439" s="41">
        <f t="shared" si="112"/>
        <v>1.3468666666666667</v>
      </c>
      <c r="BH439" s="41">
        <f t="shared" si="112"/>
        <v>1.3153333333333332</v>
      </c>
      <c r="BI439" s="41">
        <f t="shared" si="112"/>
        <v>1.2838000000000001</v>
      </c>
      <c r="BJ439" s="41">
        <f t="shared" si="112"/>
        <v>1.2522666666666666</v>
      </c>
      <c r="BK439" s="41">
        <f t="shared" si="112"/>
        <v>1.2207333333333334</v>
      </c>
      <c r="BL439" s="41">
        <f t="shared" si="112"/>
        <v>1.1892</v>
      </c>
      <c r="BM439" s="41">
        <f t="shared" si="112"/>
        <v>1.1576666666666666</v>
      </c>
      <c r="BN439" s="41">
        <f t="shared" si="112"/>
        <v>1.1261333333333332</v>
      </c>
      <c r="BO439" s="41">
        <f t="shared" si="112"/>
        <v>1.0946</v>
      </c>
      <c r="BP439" s="41">
        <f t="shared" si="112"/>
        <v>1.0630666666666666</v>
      </c>
      <c r="BQ439" s="41">
        <f t="shared" si="112"/>
        <v>1.0315333333333334</v>
      </c>
      <c r="BR439" s="41">
        <f t="shared" si="112"/>
        <v>1</v>
      </c>
      <c r="BV439" s="34"/>
      <c r="BW439" s="7" t="s">
        <v>25</v>
      </c>
      <c r="BX439" s="57" t="s">
        <v>148</v>
      </c>
      <c r="BY439" s="140"/>
      <c r="BZ439" s="41">
        <f t="shared" si="113"/>
        <v>1.1850000000000001</v>
      </c>
      <c r="CA439" s="41">
        <f t="shared" si="113"/>
        <v>1.1850000000000001</v>
      </c>
      <c r="CB439" s="41">
        <f t="shared" si="113"/>
        <v>1.1850000000000001</v>
      </c>
      <c r="CC439" s="41">
        <f t="shared" si="113"/>
        <v>1.1850000000000001</v>
      </c>
      <c r="CD439" s="41">
        <f t="shared" si="113"/>
        <v>1.1850000000000001</v>
      </c>
      <c r="CE439" s="41">
        <f t="shared" si="113"/>
        <v>1.1850000000000001</v>
      </c>
      <c r="CF439" s="41">
        <f t="shared" si="113"/>
        <v>1.1850000000000001</v>
      </c>
      <c r="CG439" s="41">
        <f t="shared" si="113"/>
        <v>1.1850000000000001</v>
      </c>
      <c r="CH439" s="41">
        <f t="shared" si="113"/>
        <v>1.1850000000000001</v>
      </c>
      <c r="CI439" s="41">
        <f t="shared" si="113"/>
        <v>1.1850000000000001</v>
      </c>
      <c r="CJ439" s="41">
        <f t="shared" si="113"/>
        <v>1.1850000000000001</v>
      </c>
      <c r="CK439" s="41">
        <f t="shared" si="113"/>
        <v>1.1850000000000001</v>
      </c>
      <c r="CL439" s="41">
        <f t="shared" si="113"/>
        <v>1.1850000000000001</v>
      </c>
      <c r="CM439" s="41">
        <f t="shared" si="113"/>
        <v>1.1850000000000001</v>
      </c>
      <c r="CN439" s="41">
        <f t="shared" si="113"/>
        <v>1.1850000000000001</v>
      </c>
      <c r="CO439" s="41">
        <f t="shared" si="113"/>
        <v>1.1726666666666667</v>
      </c>
      <c r="CP439" s="41">
        <f t="shared" si="113"/>
        <v>1.1603333333333334</v>
      </c>
      <c r="CQ439" s="41">
        <f t="shared" si="113"/>
        <v>1.1479999999999999</v>
      </c>
      <c r="CR439" s="41">
        <f t="shared" si="113"/>
        <v>1.1356666666666666</v>
      </c>
      <c r="CS439" s="41">
        <f t="shared" si="113"/>
        <v>1.1233333333333333</v>
      </c>
      <c r="CT439" s="41">
        <f t="shared" si="113"/>
        <v>1.111</v>
      </c>
      <c r="CU439" s="41">
        <f t="shared" si="113"/>
        <v>1.0986666666666667</v>
      </c>
      <c r="CV439" s="41">
        <f t="shared" si="113"/>
        <v>1.0863333333333334</v>
      </c>
      <c r="CW439" s="41">
        <f t="shared" si="113"/>
        <v>1.0740000000000001</v>
      </c>
      <c r="CX439" s="41">
        <f t="shared" si="113"/>
        <v>1.0616666666666668</v>
      </c>
      <c r="CY439" s="41">
        <f t="shared" si="113"/>
        <v>1.0493333333333332</v>
      </c>
      <c r="CZ439" s="41">
        <f t="shared" si="113"/>
        <v>1.0369999999999999</v>
      </c>
      <c r="DA439" s="41">
        <f t="shared" si="113"/>
        <v>1.0246666666666666</v>
      </c>
      <c r="DB439" s="41">
        <f t="shared" si="113"/>
        <v>1.0123333333333333</v>
      </c>
      <c r="DC439" s="41">
        <f t="shared" si="113"/>
        <v>1</v>
      </c>
      <c r="DG439" s="34"/>
      <c r="DH439" s="7" t="s">
        <v>25</v>
      </c>
      <c r="DI439" s="57" t="s">
        <v>148</v>
      </c>
      <c r="DJ439" s="140"/>
      <c r="DK439" s="41">
        <f t="shared" si="114"/>
        <v>1.0469999999999999</v>
      </c>
      <c r="DL439" s="41">
        <f t="shared" si="114"/>
        <v>1.0469999999999999</v>
      </c>
      <c r="DM439" s="41">
        <f t="shared" si="114"/>
        <v>1.0469999999999999</v>
      </c>
      <c r="DN439" s="41">
        <f t="shared" si="114"/>
        <v>1.0469999999999999</v>
      </c>
      <c r="DO439" s="41">
        <f t="shared" si="114"/>
        <v>1.0469999999999999</v>
      </c>
      <c r="DP439" s="41">
        <f t="shared" si="114"/>
        <v>1.0469999999999999</v>
      </c>
      <c r="DQ439" s="41">
        <f t="shared" si="114"/>
        <v>1.0469999999999999</v>
      </c>
      <c r="DR439" s="41">
        <f t="shared" si="114"/>
        <v>1.0469999999999999</v>
      </c>
      <c r="DS439" s="41">
        <f t="shared" si="114"/>
        <v>1.0469999999999999</v>
      </c>
      <c r="DT439" s="41">
        <f t="shared" si="114"/>
        <v>1.0469999999999999</v>
      </c>
      <c r="DU439" s="41">
        <f t="shared" si="114"/>
        <v>1.0469999999999999</v>
      </c>
      <c r="DV439" s="41">
        <f t="shared" si="114"/>
        <v>1.0469999999999999</v>
      </c>
      <c r="DW439" s="41">
        <f t="shared" si="114"/>
        <v>1.0469999999999999</v>
      </c>
      <c r="DX439" s="41">
        <f t="shared" si="114"/>
        <v>1.0469999999999999</v>
      </c>
      <c r="DY439" s="41">
        <f t="shared" si="114"/>
        <v>1.0469999999999999</v>
      </c>
      <c r="DZ439" s="41">
        <f t="shared" si="114"/>
        <v>1.0438666666666667</v>
      </c>
      <c r="EA439" s="41">
        <f t="shared" si="114"/>
        <v>1.0407333333333333</v>
      </c>
      <c r="EB439" s="41">
        <f t="shared" si="114"/>
        <v>1.0376000000000001</v>
      </c>
      <c r="EC439" s="41">
        <f t="shared" si="114"/>
        <v>1.0344666666666666</v>
      </c>
      <c r="ED439" s="41">
        <f t="shared" si="114"/>
        <v>1.0313333333333334</v>
      </c>
      <c r="EE439" s="41">
        <f t="shared" si="114"/>
        <v>1.0282</v>
      </c>
      <c r="EF439" s="41">
        <f t="shared" si="114"/>
        <v>1.0250666666666666</v>
      </c>
      <c r="EG439" s="41">
        <f t="shared" si="114"/>
        <v>1.0219333333333334</v>
      </c>
      <c r="EH439" s="41">
        <f t="shared" si="114"/>
        <v>1.0187999999999999</v>
      </c>
      <c r="EI439" s="41">
        <f t="shared" si="114"/>
        <v>1.0156666666666667</v>
      </c>
      <c r="EJ439" s="41">
        <f t="shared" si="114"/>
        <v>1.0125333333333333</v>
      </c>
      <c r="EK439" s="41">
        <f t="shared" si="114"/>
        <v>1.0094000000000001</v>
      </c>
      <c r="EL439" s="41">
        <f t="shared" si="114"/>
        <v>1.0062666666666666</v>
      </c>
      <c r="EM439" s="41">
        <f t="shared" si="114"/>
        <v>1.0031333333333334</v>
      </c>
      <c r="EN439" s="41">
        <f t="shared" si="114"/>
        <v>1</v>
      </c>
    </row>
    <row r="440" spans="1:144" x14ac:dyDescent="0.25">
      <c r="A440" s="34"/>
      <c r="B440" s="7" t="s">
        <v>25</v>
      </c>
      <c r="C440" s="7" t="s">
        <v>8</v>
      </c>
      <c r="D440" s="140"/>
      <c r="E440" s="41">
        <f t="shared" si="111"/>
        <v>1.024</v>
      </c>
      <c r="F440" s="41">
        <f t="shared" si="111"/>
        <v>1.024</v>
      </c>
      <c r="G440" s="41">
        <f t="shared" si="111"/>
        <v>1.024</v>
      </c>
      <c r="H440" s="41">
        <f t="shared" si="111"/>
        <v>1.024</v>
      </c>
      <c r="I440" s="41">
        <f t="shared" si="111"/>
        <v>1.024</v>
      </c>
      <c r="J440" s="41">
        <f t="shared" si="111"/>
        <v>1.024</v>
      </c>
      <c r="K440" s="41">
        <f t="shared" si="111"/>
        <v>1.024</v>
      </c>
      <c r="L440" s="41">
        <f t="shared" si="111"/>
        <v>1.024</v>
      </c>
      <c r="M440" s="41">
        <f t="shared" si="111"/>
        <v>1.024</v>
      </c>
      <c r="N440" s="41">
        <f t="shared" si="111"/>
        <v>1.024</v>
      </c>
      <c r="O440" s="41">
        <f t="shared" si="111"/>
        <v>1.024</v>
      </c>
      <c r="P440" s="41">
        <f t="shared" si="111"/>
        <v>1.024</v>
      </c>
      <c r="Q440" s="41">
        <f t="shared" si="111"/>
        <v>1.024</v>
      </c>
      <c r="R440" s="41">
        <f t="shared" si="111"/>
        <v>1.024</v>
      </c>
      <c r="S440" s="41">
        <f t="shared" si="111"/>
        <v>1.024</v>
      </c>
      <c r="T440" s="41">
        <f t="shared" si="111"/>
        <v>1.0224</v>
      </c>
      <c r="U440" s="41">
        <f t="shared" si="111"/>
        <v>1.0207999999999999</v>
      </c>
      <c r="V440" s="41">
        <f t="shared" si="111"/>
        <v>1.0192000000000001</v>
      </c>
      <c r="W440" s="41">
        <f t="shared" si="111"/>
        <v>1.0176000000000001</v>
      </c>
      <c r="X440" s="41">
        <f t="shared" si="111"/>
        <v>1.016</v>
      </c>
      <c r="Y440" s="41">
        <f t="shared" si="111"/>
        <v>1.0144</v>
      </c>
      <c r="Z440" s="41">
        <f t="shared" si="111"/>
        <v>1.0127999999999999</v>
      </c>
      <c r="AA440" s="41">
        <f t="shared" si="111"/>
        <v>1.0112000000000001</v>
      </c>
      <c r="AB440" s="41">
        <f t="shared" si="111"/>
        <v>1.0096000000000001</v>
      </c>
      <c r="AC440" s="41">
        <f t="shared" si="111"/>
        <v>1.008</v>
      </c>
      <c r="AD440" s="41">
        <f t="shared" si="111"/>
        <v>1.0064</v>
      </c>
      <c r="AE440" s="41">
        <f t="shared" si="111"/>
        <v>1.0047999999999999</v>
      </c>
      <c r="AF440" s="41">
        <f t="shared" si="111"/>
        <v>1.0032000000000001</v>
      </c>
      <c r="AG440" s="41">
        <f t="shared" si="111"/>
        <v>1.0016</v>
      </c>
      <c r="AH440" s="41">
        <f t="shared" si="111"/>
        <v>1</v>
      </c>
      <c r="AK440" s="34"/>
      <c r="AL440" s="7" t="s">
        <v>25</v>
      </c>
      <c r="AM440" s="7" t="s">
        <v>8</v>
      </c>
      <c r="AN440" s="140"/>
      <c r="AO440" s="41">
        <f t="shared" si="112"/>
        <v>1.4729999999999999</v>
      </c>
      <c r="AP440" s="41">
        <f t="shared" si="112"/>
        <v>1.4729999999999999</v>
      </c>
      <c r="AQ440" s="41">
        <f t="shared" si="112"/>
        <v>1.4729999999999999</v>
      </c>
      <c r="AR440" s="41">
        <f t="shared" si="112"/>
        <v>1.4729999999999999</v>
      </c>
      <c r="AS440" s="41">
        <f t="shared" si="112"/>
        <v>1.4729999999999999</v>
      </c>
      <c r="AT440" s="41">
        <f t="shared" si="112"/>
        <v>1.4729999999999999</v>
      </c>
      <c r="AU440" s="41">
        <f t="shared" si="112"/>
        <v>1.4729999999999999</v>
      </c>
      <c r="AV440" s="41">
        <f t="shared" si="112"/>
        <v>1.4729999999999999</v>
      </c>
      <c r="AW440" s="41">
        <f t="shared" si="112"/>
        <v>1.4729999999999999</v>
      </c>
      <c r="AX440" s="41">
        <f t="shared" si="112"/>
        <v>1.4729999999999999</v>
      </c>
      <c r="AY440" s="41">
        <f t="shared" si="112"/>
        <v>1.4729999999999999</v>
      </c>
      <c r="AZ440" s="41">
        <f t="shared" si="112"/>
        <v>1.4729999999999999</v>
      </c>
      <c r="BA440" s="41">
        <f t="shared" si="112"/>
        <v>1.4729999999999999</v>
      </c>
      <c r="BB440" s="41">
        <f t="shared" si="112"/>
        <v>1.4729999999999999</v>
      </c>
      <c r="BC440" s="41">
        <f t="shared" si="112"/>
        <v>1.4729999999999999</v>
      </c>
      <c r="BD440" s="41">
        <f t="shared" si="112"/>
        <v>1.4414666666666667</v>
      </c>
      <c r="BE440" s="41">
        <f t="shared" si="112"/>
        <v>1.4099333333333333</v>
      </c>
      <c r="BF440" s="41">
        <f t="shared" si="112"/>
        <v>1.3784000000000001</v>
      </c>
      <c r="BG440" s="41">
        <f t="shared" si="112"/>
        <v>1.3468666666666667</v>
      </c>
      <c r="BH440" s="41">
        <f t="shared" si="112"/>
        <v>1.3153333333333332</v>
      </c>
      <c r="BI440" s="41">
        <f t="shared" si="112"/>
        <v>1.2838000000000001</v>
      </c>
      <c r="BJ440" s="41">
        <f t="shared" si="112"/>
        <v>1.2522666666666666</v>
      </c>
      <c r="BK440" s="41">
        <f t="shared" si="112"/>
        <v>1.2207333333333334</v>
      </c>
      <c r="BL440" s="41">
        <f t="shared" si="112"/>
        <v>1.1892</v>
      </c>
      <c r="BM440" s="41">
        <f t="shared" si="112"/>
        <v>1.1576666666666666</v>
      </c>
      <c r="BN440" s="41">
        <f t="shared" si="112"/>
        <v>1.1261333333333332</v>
      </c>
      <c r="BO440" s="41">
        <f t="shared" si="112"/>
        <v>1.0946</v>
      </c>
      <c r="BP440" s="41">
        <f t="shared" si="112"/>
        <v>1.0630666666666666</v>
      </c>
      <c r="BQ440" s="41">
        <f t="shared" si="112"/>
        <v>1.0315333333333334</v>
      </c>
      <c r="BR440" s="41">
        <f t="shared" si="112"/>
        <v>1</v>
      </c>
      <c r="BV440" s="34"/>
      <c r="BW440" s="7" t="s">
        <v>25</v>
      </c>
      <c r="BX440" s="7" t="s">
        <v>8</v>
      </c>
      <c r="BY440" s="140"/>
      <c r="BZ440" s="41">
        <f t="shared" si="113"/>
        <v>1.1850000000000001</v>
      </c>
      <c r="CA440" s="41">
        <f t="shared" si="113"/>
        <v>1.1850000000000001</v>
      </c>
      <c r="CB440" s="41">
        <f t="shared" si="113"/>
        <v>1.1850000000000001</v>
      </c>
      <c r="CC440" s="41">
        <f t="shared" si="113"/>
        <v>1.1850000000000001</v>
      </c>
      <c r="CD440" s="41">
        <f t="shared" si="113"/>
        <v>1.1850000000000001</v>
      </c>
      <c r="CE440" s="41">
        <f t="shared" si="113"/>
        <v>1.1850000000000001</v>
      </c>
      <c r="CF440" s="41">
        <f t="shared" si="113"/>
        <v>1.1850000000000001</v>
      </c>
      <c r="CG440" s="41">
        <f t="shared" si="113"/>
        <v>1.1850000000000001</v>
      </c>
      <c r="CH440" s="41">
        <f t="shared" si="113"/>
        <v>1.1850000000000001</v>
      </c>
      <c r="CI440" s="41">
        <f t="shared" si="113"/>
        <v>1.1850000000000001</v>
      </c>
      <c r="CJ440" s="41">
        <f t="shared" si="113"/>
        <v>1.1850000000000001</v>
      </c>
      <c r="CK440" s="41">
        <f t="shared" si="113"/>
        <v>1.1850000000000001</v>
      </c>
      <c r="CL440" s="41">
        <f t="shared" si="113"/>
        <v>1.1850000000000001</v>
      </c>
      <c r="CM440" s="41">
        <f t="shared" si="113"/>
        <v>1.1850000000000001</v>
      </c>
      <c r="CN440" s="41">
        <f t="shared" si="113"/>
        <v>1.1850000000000001</v>
      </c>
      <c r="CO440" s="41">
        <f t="shared" si="113"/>
        <v>1.1726666666666667</v>
      </c>
      <c r="CP440" s="41">
        <f t="shared" si="113"/>
        <v>1.1603333333333334</v>
      </c>
      <c r="CQ440" s="41">
        <f t="shared" si="113"/>
        <v>1.1479999999999999</v>
      </c>
      <c r="CR440" s="41">
        <f t="shared" si="113"/>
        <v>1.1356666666666666</v>
      </c>
      <c r="CS440" s="41">
        <f t="shared" si="113"/>
        <v>1.1233333333333333</v>
      </c>
      <c r="CT440" s="41">
        <f t="shared" si="113"/>
        <v>1.111</v>
      </c>
      <c r="CU440" s="41">
        <f t="shared" si="113"/>
        <v>1.0986666666666667</v>
      </c>
      <c r="CV440" s="41">
        <f t="shared" si="113"/>
        <v>1.0863333333333334</v>
      </c>
      <c r="CW440" s="41">
        <f t="shared" si="113"/>
        <v>1.0740000000000001</v>
      </c>
      <c r="CX440" s="41">
        <f t="shared" si="113"/>
        <v>1.0616666666666668</v>
      </c>
      <c r="CY440" s="41">
        <f t="shared" si="113"/>
        <v>1.0493333333333332</v>
      </c>
      <c r="CZ440" s="41">
        <f t="shared" si="113"/>
        <v>1.0369999999999999</v>
      </c>
      <c r="DA440" s="41">
        <f t="shared" si="113"/>
        <v>1.0246666666666666</v>
      </c>
      <c r="DB440" s="41">
        <f t="shared" si="113"/>
        <v>1.0123333333333333</v>
      </c>
      <c r="DC440" s="41">
        <f t="shared" si="113"/>
        <v>1</v>
      </c>
      <c r="DG440" s="34"/>
      <c r="DH440" s="7" t="s">
        <v>25</v>
      </c>
      <c r="DI440" s="7" t="s">
        <v>8</v>
      </c>
      <c r="DJ440" s="140"/>
      <c r="DK440" s="41">
        <f t="shared" si="114"/>
        <v>1.0469999999999999</v>
      </c>
      <c r="DL440" s="41">
        <f t="shared" si="114"/>
        <v>1.0469999999999999</v>
      </c>
      <c r="DM440" s="41">
        <f t="shared" si="114"/>
        <v>1.0469999999999999</v>
      </c>
      <c r="DN440" s="41">
        <f t="shared" si="114"/>
        <v>1.0469999999999999</v>
      </c>
      <c r="DO440" s="41">
        <f t="shared" si="114"/>
        <v>1.0469999999999999</v>
      </c>
      <c r="DP440" s="41">
        <f t="shared" si="114"/>
        <v>1.0469999999999999</v>
      </c>
      <c r="DQ440" s="41">
        <f t="shared" si="114"/>
        <v>1.0469999999999999</v>
      </c>
      <c r="DR440" s="41">
        <f t="shared" si="114"/>
        <v>1.0469999999999999</v>
      </c>
      <c r="DS440" s="41">
        <f t="shared" si="114"/>
        <v>1.0469999999999999</v>
      </c>
      <c r="DT440" s="41">
        <f t="shared" si="114"/>
        <v>1.0469999999999999</v>
      </c>
      <c r="DU440" s="41">
        <f t="shared" si="114"/>
        <v>1.0469999999999999</v>
      </c>
      <c r="DV440" s="41">
        <f t="shared" si="114"/>
        <v>1.0469999999999999</v>
      </c>
      <c r="DW440" s="41">
        <f t="shared" si="114"/>
        <v>1.0469999999999999</v>
      </c>
      <c r="DX440" s="41">
        <f t="shared" si="114"/>
        <v>1.0469999999999999</v>
      </c>
      <c r="DY440" s="41">
        <f t="shared" si="114"/>
        <v>1.0469999999999999</v>
      </c>
      <c r="DZ440" s="41">
        <f t="shared" si="114"/>
        <v>1.0438666666666667</v>
      </c>
      <c r="EA440" s="41">
        <f t="shared" si="114"/>
        <v>1.0407333333333333</v>
      </c>
      <c r="EB440" s="41">
        <f t="shared" si="114"/>
        <v>1.0376000000000001</v>
      </c>
      <c r="EC440" s="41">
        <f t="shared" si="114"/>
        <v>1.0344666666666666</v>
      </c>
      <c r="ED440" s="41">
        <f t="shared" si="114"/>
        <v>1.0313333333333334</v>
      </c>
      <c r="EE440" s="41">
        <f t="shared" si="114"/>
        <v>1.0282</v>
      </c>
      <c r="EF440" s="41">
        <f t="shared" si="114"/>
        <v>1.0250666666666666</v>
      </c>
      <c r="EG440" s="41">
        <f t="shared" si="114"/>
        <v>1.0219333333333334</v>
      </c>
      <c r="EH440" s="41">
        <f t="shared" si="114"/>
        <v>1.0187999999999999</v>
      </c>
      <c r="EI440" s="41">
        <f t="shared" si="114"/>
        <v>1.0156666666666667</v>
      </c>
      <c r="EJ440" s="41">
        <f t="shared" si="114"/>
        <v>1.0125333333333333</v>
      </c>
      <c r="EK440" s="41">
        <f t="shared" si="114"/>
        <v>1.0094000000000001</v>
      </c>
      <c r="EL440" s="41">
        <f t="shared" si="114"/>
        <v>1.0062666666666666</v>
      </c>
      <c r="EM440" s="41">
        <f t="shared" si="114"/>
        <v>1.0031333333333334</v>
      </c>
      <c r="EN440" s="41">
        <f t="shared" si="114"/>
        <v>1</v>
      </c>
    </row>
    <row r="441" spans="1:144" x14ac:dyDescent="0.25">
      <c r="A441" s="34"/>
      <c r="B441" s="7" t="s">
        <v>25</v>
      </c>
      <c r="C441" s="7" t="s">
        <v>24</v>
      </c>
      <c r="D441" s="140"/>
      <c r="E441" s="41">
        <f t="shared" si="111"/>
        <v>1.024</v>
      </c>
      <c r="F441" s="41">
        <f t="shared" si="111"/>
        <v>1.024</v>
      </c>
      <c r="G441" s="41">
        <f t="shared" si="111"/>
        <v>1.024</v>
      </c>
      <c r="H441" s="41">
        <f t="shared" si="111"/>
        <v>1.024</v>
      </c>
      <c r="I441" s="41">
        <f t="shared" si="111"/>
        <v>1.024</v>
      </c>
      <c r="J441" s="41">
        <f t="shared" si="111"/>
        <v>1.024</v>
      </c>
      <c r="K441" s="41">
        <f t="shared" si="111"/>
        <v>1.024</v>
      </c>
      <c r="L441" s="41">
        <f t="shared" si="111"/>
        <v>1.024</v>
      </c>
      <c r="M441" s="41">
        <f t="shared" si="111"/>
        <v>1.024</v>
      </c>
      <c r="N441" s="41">
        <f t="shared" si="111"/>
        <v>1.024</v>
      </c>
      <c r="O441" s="41">
        <f t="shared" si="111"/>
        <v>1.024</v>
      </c>
      <c r="P441" s="41">
        <f t="shared" si="111"/>
        <v>1.024</v>
      </c>
      <c r="Q441" s="41">
        <f t="shared" si="111"/>
        <v>1.024</v>
      </c>
      <c r="R441" s="41">
        <f t="shared" si="111"/>
        <v>1.024</v>
      </c>
      <c r="S441" s="41">
        <f t="shared" si="111"/>
        <v>1.024</v>
      </c>
      <c r="T441" s="41">
        <f t="shared" si="111"/>
        <v>1.0224</v>
      </c>
      <c r="U441" s="41">
        <f t="shared" si="111"/>
        <v>1.0207999999999999</v>
      </c>
      <c r="V441" s="41">
        <f t="shared" si="111"/>
        <v>1.0192000000000001</v>
      </c>
      <c r="W441" s="41">
        <f t="shared" si="111"/>
        <v>1.0176000000000001</v>
      </c>
      <c r="X441" s="41">
        <f t="shared" si="111"/>
        <v>1.016</v>
      </c>
      <c r="Y441" s="41">
        <f t="shared" si="111"/>
        <v>1.0144</v>
      </c>
      <c r="Z441" s="41">
        <f t="shared" si="111"/>
        <v>1.0127999999999999</v>
      </c>
      <c r="AA441" s="41">
        <f t="shared" si="111"/>
        <v>1.0112000000000001</v>
      </c>
      <c r="AB441" s="41">
        <f t="shared" si="111"/>
        <v>1.0096000000000001</v>
      </c>
      <c r="AC441" s="41">
        <f t="shared" si="111"/>
        <v>1.008</v>
      </c>
      <c r="AD441" s="41">
        <f t="shared" si="111"/>
        <v>1.0064</v>
      </c>
      <c r="AE441" s="41">
        <f t="shared" si="111"/>
        <v>1.0047999999999999</v>
      </c>
      <c r="AF441" s="41">
        <f t="shared" si="111"/>
        <v>1.0032000000000001</v>
      </c>
      <c r="AG441" s="41">
        <f t="shared" si="111"/>
        <v>1.0016</v>
      </c>
      <c r="AH441" s="41">
        <f t="shared" si="111"/>
        <v>1</v>
      </c>
      <c r="AK441" s="34"/>
      <c r="AL441" s="7" t="s">
        <v>25</v>
      </c>
      <c r="AM441" s="7" t="s">
        <v>24</v>
      </c>
      <c r="AN441" s="140"/>
      <c r="AO441" s="41">
        <f t="shared" si="112"/>
        <v>1.4729999999999999</v>
      </c>
      <c r="AP441" s="41">
        <f t="shared" si="112"/>
        <v>1.4729999999999999</v>
      </c>
      <c r="AQ441" s="41">
        <f t="shared" si="112"/>
        <v>1.4729999999999999</v>
      </c>
      <c r="AR441" s="41">
        <f t="shared" si="112"/>
        <v>1.4729999999999999</v>
      </c>
      <c r="AS441" s="41">
        <f t="shared" si="112"/>
        <v>1.4729999999999999</v>
      </c>
      <c r="AT441" s="41">
        <f t="shared" si="112"/>
        <v>1.4729999999999999</v>
      </c>
      <c r="AU441" s="41">
        <f t="shared" si="112"/>
        <v>1.4729999999999999</v>
      </c>
      <c r="AV441" s="41">
        <f t="shared" si="112"/>
        <v>1.4729999999999999</v>
      </c>
      <c r="AW441" s="41">
        <f t="shared" si="112"/>
        <v>1.4729999999999999</v>
      </c>
      <c r="AX441" s="41">
        <f t="shared" si="112"/>
        <v>1.4729999999999999</v>
      </c>
      <c r="AY441" s="41">
        <f t="shared" si="112"/>
        <v>1.4729999999999999</v>
      </c>
      <c r="AZ441" s="41">
        <f t="shared" si="112"/>
        <v>1.4729999999999999</v>
      </c>
      <c r="BA441" s="41">
        <f t="shared" si="112"/>
        <v>1.4729999999999999</v>
      </c>
      <c r="BB441" s="41">
        <f t="shared" si="112"/>
        <v>1.4729999999999999</v>
      </c>
      <c r="BC441" s="41">
        <f t="shared" si="112"/>
        <v>1.4729999999999999</v>
      </c>
      <c r="BD441" s="41">
        <f t="shared" si="112"/>
        <v>1.4414666666666667</v>
      </c>
      <c r="BE441" s="41">
        <f t="shared" si="112"/>
        <v>1.4099333333333333</v>
      </c>
      <c r="BF441" s="41">
        <f t="shared" si="112"/>
        <v>1.3784000000000001</v>
      </c>
      <c r="BG441" s="41">
        <f t="shared" si="112"/>
        <v>1.3468666666666667</v>
      </c>
      <c r="BH441" s="41">
        <f t="shared" si="112"/>
        <v>1.3153333333333332</v>
      </c>
      <c r="BI441" s="41">
        <f t="shared" si="112"/>
        <v>1.2838000000000001</v>
      </c>
      <c r="BJ441" s="41">
        <f t="shared" si="112"/>
        <v>1.2522666666666666</v>
      </c>
      <c r="BK441" s="41">
        <f t="shared" si="112"/>
        <v>1.2207333333333334</v>
      </c>
      <c r="BL441" s="41">
        <f t="shared" si="112"/>
        <v>1.1892</v>
      </c>
      <c r="BM441" s="41">
        <f t="shared" si="112"/>
        <v>1.1576666666666666</v>
      </c>
      <c r="BN441" s="41">
        <f t="shared" si="112"/>
        <v>1.1261333333333332</v>
      </c>
      <c r="BO441" s="41">
        <f t="shared" si="112"/>
        <v>1.0946</v>
      </c>
      <c r="BP441" s="41">
        <f t="shared" si="112"/>
        <v>1.0630666666666666</v>
      </c>
      <c r="BQ441" s="41">
        <f t="shared" si="112"/>
        <v>1.0315333333333334</v>
      </c>
      <c r="BR441" s="41">
        <f t="shared" si="112"/>
        <v>1</v>
      </c>
      <c r="BV441" s="34"/>
      <c r="BW441" s="7" t="s">
        <v>25</v>
      </c>
      <c r="BX441" s="7" t="s">
        <v>24</v>
      </c>
      <c r="BY441" s="140"/>
      <c r="BZ441" s="41">
        <f t="shared" si="113"/>
        <v>1.101</v>
      </c>
      <c r="CA441" s="41">
        <f t="shared" si="113"/>
        <v>1.101</v>
      </c>
      <c r="CB441" s="41">
        <f t="shared" si="113"/>
        <v>1.101</v>
      </c>
      <c r="CC441" s="41">
        <f t="shared" si="113"/>
        <v>1.101</v>
      </c>
      <c r="CD441" s="41">
        <f t="shared" si="113"/>
        <v>1.101</v>
      </c>
      <c r="CE441" s="41">
        <f t="shared" si="113"/>
        <v>1.101</v>
      </c>
      <c r="CF441" s="41">
        <f t="shared" si="113"/>
        <v>1.101</v>
      </c>
      <c r="CG441" s="41">
        <f t="shared" si="113"/>
        <v>1.101</v>
      </c>
      <c r="CH441" s="41">
        <f t="shared" si="113"/>
        <v>1.101</v>
      </c>
      <c r="CI441" s="41">
        <f t="shared" si="113"/>
        <v>1.101</v>
      </c>
      <c r="CJ441" s="41">
        <f t="shared" si="113"/>
        <v>1.101</v>
      </c>
      <c r="CK441" s="41">
        <f t="shared" si="113"/>
        <v>1.101</v>
      </c>
      <c r="CL441" s="41">
        <f t="shared" si="113"/>
        <v>1.101</v>
      </c>
      <c r="CM441" s="41">
        <f t="shared" si="113"/>
        <v>1.101</v>
      </c>
      <c r="CN441" s="41">
        <f t="shared" si="113"/>
        <v>1.101</v>
      </c>
      <c r="CO441" s="41">
        <f t="shared" si="113"/>
        <v>1.0942666666666667</v>
      </c>
      <c r="CP441" s="41">
        <f t="shared" si="113"/>
        <v>1.0875333333333332</v>
      </c>
      <c r="CQ441" s="41">
        <f t="shared" si="113"/>
        <v>1.0808</v>
      </c>
      <c r="CR441" s="41">
        <f t="shared" si="113"/>
        <v>1.0740666666666667</v>
      </c>
      <c r="CS441" s="41">
        <f t="shared" si="113"/>
        <v>1.0673333333333332</v>
      </c>
      <c r="CT441" s="41">
        <f t="shared" si="113"/>
        <v>1.0606</v>
      </c>
      <c r="CU441" s="41">
        <f t="shared" si="113"/>
        <v>1.0538666666666667</v>
      </c>
      <c r="CV441" s="41">
        <f t="shared" si="113"/>
        <v>1.0471333333333332</v>
      </c>
      <c r="CW441" s="41">
        <f t="shared" si="113"/>
        <v>1.0404</v>
      </c>
      <c r="CX441" s="41">
        <f t="shared" si="113"/>
        <v>1.0336666666666667</v>
      </c>
      <c r="CY441" s="41">
        <f t="shared" si="113"/>
        <v>1.0269333333333333</v>
      </c>
      <c r="CZ441" s="41">
        <f t="shared" si="113"/>
        <v>1.0202</v>
      </c>
      <c r="DA441" s="41">
        <f t="shared" si="113"/>
        <v>1.0134666666666667</v>
      </c>
      <c r="DB441" s="41">
        <f t="shared" si="113"/>
        <v>1.0067333333333333</v>
      </c>
      <c r="DC441" s="41">
        <f t="shared" si="113"/>
        <v>1</v>
      </c>
      <c r="DG441" s="34"/>
      <c r="DH441" s="7" t="s">
        <v>25</v>
      </c>
      <c r="DI441" s="7" t="s">
        <v>24</v>
      </c>
      <c r="DJ441" s="140"/>
      <c r="DK441" s="41">
        <f t="shared" si="114"/>
        <v>1.036</v>
      </c>
      <c r="DL441" s="41">
        <f t="shared" si="114"/>
        <v>1.036</v>
      </c>
      <c r="DM441" s="41">
        <f t="shared" si="114"/>
        <v>1.036</v>
      </c>
      <c r="DN441" s="41">
        <f t="shared" si="114"/>
        <v>1.036</v>
      </c>
      <c r="DO441" s="41">
        <f t="shared" si="114"/>
        <v>1.036</v>
      </c>
      <c r="DP441" s="41">
        <f t="shared" si="114"/>
        <v>1.036</v>
      </c>
      <c r="DQ441" s="41">
        <f t="shared" si="114"/>
        <v>1.036</v>
      </c>
      <c r="DR441" s="41">
        <f t="shared" si="114"/>
        <v>1.036</v>
      </c>
      <c r="DS441" s="41">
        <f t="shared" si="114"/>
        <v>1.036</v>
      </c>
      <c r="DT441" s="41">
        <f t="shared" si="114"/>
        <v>1.036</v>
      </c>
      <c r="DU441" s="41">
        <f t="shared" si="114"/>
        <v>1.036</v>
      </c>
      <c r="DV441" s="41">
        <f t="shared" si="114"/>
        <v>1.036</v>
      </c>
      <c r="DW441" s="41">
        <f t="shared" si="114"/>
        <v>1.036</v>
      </c>
      <c r="DX441" s="41">
        <f t="shared" si="114"/>
        <v>1.036</v>
      </c>
      <c r="DY441" s="41">
        <f t="shared" si="114"/>
        <v>1.036</v>
      </c>
      <c r="DZ441" s="41">
        <f t="shared" si="114"/>
        <v>1.0336000000000001</v>
      </c>
      <c r="EA441" s="41">
        <f t="shared" si="114"/>
        <v>1.0311999999999999</v>
      </c>
      <c r="EB441" s="41">
        <f t="shared" si="114"/>
        <v>1.0287999999999999</v>
      </c>
      <c r="EC441" s="41">
        <f t="shared" si="114"/>
        <v>1.0264</v>
      </c>
      <c r="ED441" s="41">
        <f t="shared" si="114"/>
        <v>1.024</v>
      </c>
      <c r="EE441" s="41">
        <f t="shared" si="114"/>
        <v>1.0216000000000001</v>
      </c>
      <c r="EF441" s="41">
        <f t="shared" si="114"/>
        <v>1.0192000000000001</v>
      </c>
      <c r="EG441" s="41">
        <f t="shared" si="114"/>
        <v>1.0167999999999999</v>
      </c>
      <c r="EH441" s="41">
        <f t="shared" si="114"/>
        <v>1.0144</v>
      </c>
      <c r="EI441" s="41">
        <f t="shared" si="114"/>
        <v>1.012</v>
      </c>
      <c r="EJ441" s="41">
        <f t="shared" si="114"/>
        <v>1.0096000000000001</v>
      </c>
      <c r="EK441" s="41">
        <f t="shared" si="114"/>
        <v>1.0072000000000001</v>
      </c>
      <c r="EL441" s="41">
        <f t="shared" si="114"/>
        <v>1.0047999999999999</v>
      </c>
      <c r="EM441" s="41">
        <f t="shared" si="114"/>
        <v>1.0024</v>
      </c>
      <c r="EN441" s="41">
        <f t="shared" si="114"/>
        <v>1</v>
      </c>
    </row>
    <row r="442" spans="1:144" x14ac:dyDescent="0.25">
      <c r="A442" s="34"/>
      <c r="B442" s="7" t="s">
        <v>25</v>
      </c>
      <c r="C442" s="7" t="s">
        <v>16</v>
      </c>
      <c r="D442" s="140"/>
      <c r="E442" s="41">
        <f t="shared" si="111"/>
        <v>1.0089999999999999</v>
      </c>
      <c r="F442" s="41">
        <f t="shared" si="111"/>
        <v>1.0089999999999999</v>
      </c>
      <c r="G442" s="41">
        <f t="shared" si="111"/>
        <v>1.0089999999999999</v>
      </c>
      <c r="H442" s="41">
        <f t="shared" si="111"/>
        <v>1.0089999999999999</v>
      </c>
      <c r="I442" s="41">
        <f t="shared" si="111"/>
        <v>1.0089999999999999</v>
      </c>
      <c r="J442" s="41">
        <f t="shared" si="111"/>
        <v>1.0089999999999999</v>
      </c>
      <c r="K442" s="41">
        <f t="shared" si="111"/>
        <v>1.0089999999999999</v>
      </c>
      <c r="L442" s="41">
        <f t="shared" si="111"/>
        <v>1.0089999999999999</v>
      </c>
      <c r="M442" s="41">
        <f t="shared" si="111"/>
        <v>1.0089999999999999</v>
      </c>
      <c r="N442" s="41">
        <f t="shared" si="111"/>
        <v>1.0089999999999999</v>
      </c>
      <c r="O442" s="41">
        <f t="shared" si="111"/>
        <v>1.0089999999999999</v>
      </c>
      <c r="P442" s="41">
        <f t="shared" si="111"/>
        <v>1.0089999999999999</v>
      </c>
      <c r="Q442" s="41">
        <f t="shared" si="111"/>
        <v>1.0089999999999999</v>
      </c>
      <c r="R442" s="41">
        <f t="shared" si="111"/>
        <v>1.0089999999999999</v>
      </c>
      <c r="S442" s="41">
        <f t="shared" si="111"/>
        <v>1.0089999999999999</v>
      </c>
      <c r="T442" s="41">
        <f t="shared" si="111"/>
        <v>1.0084</v>
      </c>
      <c r="U442" s="41">
        <f t="shared" si="111"/>
        <v>1.0078</v>
      </c>
      <c r="V442" s="41">
        <f t="shared" si="111"/>
        <v>1.0072000000000001</v>
      </c>
      <c r="W442" s="41">
        <f t="shared" si="111"/>
        <v>1.0065999999999999</v>
      </c>
      <c r="X442" s="41">
        <f t="shared" si="111"/>
        <v>1.006</v>
      </c>
      <c r="Y442" s="41">
        <f t="shared" si="111"/>
        <v>1.0054000000000001</v>
      </c>
      <c r="Z442" s="41">
        <f t="shared" si="111"/>
        <v>1.0047999999999999</v>
      </c>
      <c r="AA442" s="41">
        <f t="shared" si="111"/>
        <v>1.0042</v>
      </c>
      <c r="AB442" s="41">
        <f t="shared" si="111"/>
        <v>1.0036</v>
      </c>
      <c r="AC442" s="41">
        <f t="shared" si="111"/>
        <v>1.0029999999999999</v>
      </c>
      <c r="AD442" s="41">
        <f t="shared" si="111"/>
        <v>1.0024</v>
      </c>
      <c r="AE442" s="41">
        <f t="shared" si="111"/>
        <v>1.0018</v>
      </c>
      <c r="AF442" s="41">
        <f t="shared" si="111"/>
        <v>1.0012000000000001</v>
      </c>
      <c r="AG442" s="41">
        <f t="shared" si="111"/>
        <v>1.0005999999999999</v>
      </c>
      <c r="AH442" s="41">
        <f t="shared" si="111"/>
        <v>1</v>
      </c>
      <c r="AK442" s="34"/>
      <c r="AL442" s="7" t="s">
        <v>25</v>
      </c>
      <c r="AM442" s="7" t="s">
        <v>16</v>
      </c>
      <c r="AN442" s="140"/>
      <c r="AO442" s="41">
        <f t="shared" si="112"/>
        <v>1.4729999999999999</v>
      </c>
      <c r="AP442" s="41">
        <f t="shared" si="112"/>
        <v>1.4729999999999999</v>
      </c>
      <c r="AQ442" s="41">
        <f t="shared" si="112"/>
        <v>1.4729999999999999</v>
      </c>
      <c r="AR442" s="41">
        <f t="shared" si="112"/>
        <v>1.4729999999999999</v>
      </c>
      <c r="AS442" s="41">
        <f t="shared" si="112"/>
        <v>1.4729999999999999</v>
      </c>
      <c r="AT442" s="41">
        <f t="shared" si="112"/>
        <v>1.4729999999999999</v>
      </c>
      <c r="AU442" s="41">
        <f t="shared" si="112"/>
        <v>1.4729999999999999</v>
      </c>
      <c r="AV442" s="41">
        <f t="shared" si="112"/>
        <v>1.4729999999999999</v>
      </c>
      <c r="AW442" s="41">
        <f t="shared" si="112"/>
        <v>1.4729999999999999</v>
      </c>
      <c r="AX442" s="41">
        <f t="shared" si="112"/>
        <v>1.4729999999999999</v>
      </c>
      <c r="AY442" s="41">
        <f t="shared" si="112"/>
        <v>1.4729999999999999</v>
      </c>
      <c r="AZ442" s="41">
        <f t="shared" si="112"/>
        <v>1.4729999999999999</v>
      </c>
      <c r="BA442" s="41">
        <f t="shared" si="112"/>
        <v>1.4729999999999999</v>
      </c>
      <c r="BB442" s="41">
        <f t="shared" si="112"/>
        <v>1.4729999999999999</v>
      </c>
      <c r="BC442" s="41">
        <f t="shared" si="112"/>
        <v>1.4729999999999999</v>
      </c>
      <c r="BD442" s="41">
        <f t="shared" si="112"/>
        <v>1.4414666666666667</v>
      </c>
      <c r="BE442" s="41">
        <f t="shared" si="112"/>
        <v>1.4099333333333333</v>
      </c>
      <c r="BF442" s="41">
        <f t="shared" si="112"/>
        <v>1.3784000000000001</v>
      </c>
      <c r="BG442" s="41">
        <f t="shared" si="112"/>
        <v>1.3468666666666667</v>
      </c>
      <c r="BH442" s="41">
        <f t="shared" si="112"/>
        <v>1.3153333333333332</v>
      </c>
      <c r="BI442" s="41">
        <f t="shared" si="112"/>
        <v>1.2838000000000001</v>
      </c>
      <c r="BJ442" s="41">
        <f t="shared" si="112"/>
        <v>1.2522666666666666</v>
      </c>
      <c r="BK442" s="41">
        <f t="shared" si="112"/>
        <v>1.2207333333333334</v>
      </c>
      <c r="BL442" s="41">
        <f t="shared" si="112"/>
        <v>1.1892</v>
      </c>
      <c r="BM442" s="41">
        <f t="shared" si="112"/>
        <v>1.1576666666666666</v>
      </c>
      <c r="BN442" s="41">
        <f t="shared" si="112"/>
        <v>1.1261333333333332</v>
      </c>
      <c r="BO442" s="41">
        <f t="shared" si="112"/>
        <v>1.0946</v>
      </c>
      <c r="BP442" s="41">
        <f t="shared" si="112"/>
        <v>1.0630666666666666</v>
      </c>
      <c r="BQ442" s="41">
        <f t="shared" si="112"/>
        <v>1.0315333333333334</v>
      </c>
      <c r="BR442" s="41">
        <f t="shared" si="112"/>
        <v>1</v>
      </c>
      <c r="BV442" s="34"/>
      <c r="BW442" s="7" t="s">
        <v>25</v>
      </c>
      <c r="BX442" s="7" t="s">
        <v>16</v>
      </c>
      <c r="BY442" s="140"/>
      <c r="BZ442" s="41">
        <f t="shared" si="113"/>
        <v>1.101</v>
      </c>
      <c r="CA442" s="41">
        <f t="shared" si="113"/>
        <v>1.101</v>
      </c>
      <c r="CB442" s="41">
        <f t="shared" si="113"/>
        <v>1.101</v>
      </c>
      <c r="CC442" s="41">
        <f t="shared" si="113"/>
        <v>1.101</v>
      </c>
      <c r="CD442" s="41">
        <f t="shared" si="113"/>
        <v>1.101</v>
      </c>
      <c r="CE442" s="41">
        <f t="shared" si="113"/>
        <v>1.101</v>
      </c>
      <c r="CF442" s="41">
        <f t="shared" si="113"/>
        <v>1.101</v>
      </c>
      <c r="CG442" s="41">
        <f t="shared" si="113"/>
        <v>1.101</v>
      </c>
      <c r="CH442" s="41">
        <f t="shared" si="113"/>
        <v>1.101</v>
      </c>
      <c r="CI442" s="41">
        <f t="shared" si="113"/>
        <v>1.101</v>
      </c>
      <c r="CJ442" s="41">
        <f t="shared" si="113"/>
        <v>1.101</v>
      </c>
      <c r="CK442" s="41">
        <f t="shared" si="113"/>
        <v>1.101</v>
      </c>
      <c r="CL442" s="41">
        <f t="shared" si="113"/>
        <v>1.101</v>
      </c>
      <c r="CM442" s="41">
        <f t="shared" si="113"/>
        <v>1.101</v>
      </c>
      <c r="CN442" s="41">
        <f t="shared" si="113"/>
        <v>1.101</v>
      </c>
      <c r="CO442" s="41">
        <f t="shared" si="113"/>
        <v>1.0942666666666667</v>
      </c>
      <c r="CP442" s="41">
        <f t="shared" si="113"/>
        <v>1.0875333333333332</v>
      </c>
      <c r="CQ442" s="41">
        <f t="shared" si="113"/>
        <v>1.0808</v>
      </c>
      <c r="CR442" s="41">
        <f t="shared" si="113"/>
        <v>1.0740666666666667</v>
      </c>
      <c r="CS442" s="41">
        <f t="shared" si="113"/>
        <v>1.0673333333333332</v>
      </c>
      <c r="CT442" s="41">
        <f t="shared" si="113"/>
        <v>1.0606</v>
      </c>
      <c r="CU442" s="41">
        <f t="shared" si="113"/>
        <v>1.0538666666666667</v>
      </c>
      <c r="CV442" s="41">
        <f t="shared" si="113"/>
        <v>1.0471333333333332</v>
      </c>
      <c r="CW442" s="41">
        <f t="shared" si="113"/>
        <v>1.0404</v>
      </c>
      <c r="CX442" s="41">
        <f t="shared" si="113"/>
        <v>1.0336666666666667</v>
      </c>
      <c r="CY442" s="41">
        <f t="shared" si="113"/>
        <v>1.0269333333333333</v>
      </c>
      <c r="CZ442" s="41">
        <f t="shared" si="113"/>
        <v>1.0202</v>
      </c>
      <c r="DA442" s="41">
        <f t="shared" si="113"/>
        <v>1.0134666666666667</v>
      </c>
      <c r="DB442" s="41">
        <f t="shared" si="113"/>
        <v>1.0067333333333333</v>
      </c>
      <c r="DC442" s="41">
        <f t="shared" si="113"/>
        <v>1</v>
      </c>
      <c r="DG442" s="34"/>
      <c r="DH442" s="7" t="s">
        <v>25</v>
      </c>
      <c r="DI442" s="7" t="s">
        <v>16</v>
      </c>
      <c r="DJ442" s="140"/>
      <c r="DK442" s="41">
        <f t="shared" si="114"/>
        <v>1.034</v>
      </c>
      <c r="DL442" s="41">
        <f t="shared" si="114"/>
        <v>1.034</v>
      </c>
      <c r="DM442" s="41">
        <f t="shared" si="114"/>
        <v>1.034</v>
      </c>
      <c r="DN442" s="41">
        <f t="shared" si="114"/>
        <v>1.034</v>
      </c>
      <c r="DO442" s="41">
        <f t="shared" si="114"/>
        <v>1.034</v>
      </c>
      <c r="DP442" s="41">
        <f t="shared" si="114"/>
        <v>1.034</v>
      </c>
      <c r="DQ442" s="41">
        <f t="shared" si="114"/>
        <v>1.034</v>
      </c>
      <c r="DR442" s="41">
        <f t="shared" si="114"/>
        <v>1.034</v>
      </c>
      <c r="DS442" s="41">
        <f t="shared" si="114"/>
        <v>1.034</v>
      </c>
      <c r="DT442" s="41">
        <f t="shared" si="114"/>
        <v>1.034</v>
      </c>
      <c r="DU442" s="41">
        <f t="shared" si="114"/>
        <v>1.034</v>
      </c>
      <c r="DV442" s="41">
        <f t="shared" si="114"/>
        <v>1.034</v>
      </c>
      <c r="DW442" s="41">
        <f t="shared" si="114"/>
        <v>1.034</v>
      </c>
      <c r="DX442" s="41">
        <f t="shared" si="114"/>
        <v>1.034</v>
      </c>
      <c r="DY442" s="41">
        <f t="shared" si="114"/>
        <v>1.034</v>
      </c>
      <c r="DZ442" s="41">
        <f t="shared" si="114"/>
        <v>1.0317333333333334</v>
      </c>
      <c r="EA442" s="41">
        <f t="shared" si="114"/>
        <v>1.0294666666666668</v>
      </c>
      <c r="EB442" s="41">
        <f t="shared" si="114"/>
        <v>1.0272000000000001</v>
      </c>
      <c r="EC442" s="41">
        <f t="shared" si="114"/>
        <v>1.0249333333333333</v>
      </c>
      <c r="ED442" s="41">
        <f t="shared" si="114"/>
        <v>1.0226666666666666</v>
      </c>
      <c r="EE442" s="41">
        <f t="shared" si="114"/>
        <v>1.0204</v>
      </c>
      <c r="EF442" s="41">
        <f t="shared" si="114"/>
        <v>1.0181333333333333</v>
      </c>
      <c r="EG442" s="41">
        <f t="shared" si="114"/>
        <v>1.0158666666666667</v>
      </c>
      <c r="EH442" s="41">
        <f t="shared" si="114"/>
        <v>1.0136000000000001</v>
      </c>
      <c r="EI442" s="41">
        <f t="shared" si="114"/>
        <v>1.0113333333333334</v>
      </c>
      <c r="EJ442" s="41">
        <f t="shared" si="114"/>
        <v>1.0090666666666666</v>
      </c>
      <c r="EK442" s="41">
        <f t="shared" si="114"/>
        <v>1.0067999999999999</v>
      </c>
      <c r="EL442" s="41">
        <f t="shared" si="114"/>
        <v>1.0045333333333333</v>
      </c>
      <c r="EM442" s="41">
        <f t="shared" si="114"/>
        <v>1.0022666666666666</v>
      </c>
      <c r="EN442" s="41">
        <f t="shared" si="114"/>
        <v>1</v>
      </c>
    </row>
    <row r="443" spans="1:144" x14ac:dyDescent="0.25">
      <c r="A443" s="34"/>
      <c r="B443" s="7" t="s">
        <v>25</v>
      </c>
      <c r="C443" s="7" t="s">
        <v>19</v>
      </c>
      <c r="D443" s="140"/>
      <c r="E443" s="41">
        <f t="shared" si="111"/>
        <v>1.008</v>
      </c>
      <c r="F443" s="41">
        <f t="shared" si="111"/>
        <v>1.008</v>
      </c>
      <c r="G443" s="41">
        <f t="shared" si="111"/>
        <v>1.008</v>
      </c>
      <c r="H443" s="41">
        <f t="shared" si="111"/>
        <v>1.008</v>
      </c>
      <c r="I443" s="41">
        <f t="shared" si="111"/>
        <v>1.008</v>
      </c>
      <c r="J443" s="41">
        <f t="shared" si="111"/>
        <v>1.008</v>
      </c>
      <c r="K443" s="41">
        <f t="shared" si="111"/>
        <v>1.008</v>
      </c>
      <c r="L443" s="41">
        <f t="shared" si="111"/>
        <v>1.008</v>
      </c>
      <c r="M443" s="41">
        <f t="shared" si="111"/>
        <v>1.008</v>
      </c>
      <c r="N443" s="41">
        <f t="shared" si="111"/>
        <v>1.008</v>
      </c>
      <c r="O443" s="41">
        <f t="shared" si="111"/>
        <v>1.008</v>
      </c>
      <c r="P443" s="41">
        <f t="shared" si="111"/>
        <v>1.008</v>
      </c>
      <c r="Q443" s="41">
        <f t="shared" si="111"/>
        <v>1.008</v>
      </c>
      <c r="R443" s="41">
        <f t="shared" si="111"/>
        <v>1.008</v>
      </c>
      <c r="S443" s="41">
        <f t="shared" si="111"/>
        <v>1.008</v>
      </c>
      <c r="T443" s="41">
        <f t="shared" si="111"/>
        <v>1.0074666666666667</v>
      </c>
      <c r="U443" s="41">
        <f t="shared" si="111"/>
        <v>1.0069333333333332</v>
      </c>
      <c r="V443" s="41">
        <f t="shared" si="111"/>
        <v>1.0064</v>
      </c>
      <c r="W443" s="41">
        <f t="shared" si="111"/>
        <v>1.0058666666666667</v>
      </c>
      <c r="X443" s="41">
        <f t="shared" si="111"/>
        <v>1.0053333333333334</v>
      </c>
      <c r="Y443" s="41">
        <f t="shared" si="111"/>
        <v>1.0047999999999999</v>
      </c>
      <c r="Z443" s="41">
        <f t="shared" si="111"/>
        <v>1.0042666666666666</v>
      </c>
      <c r="AA443" s="41">
        <f t="shared" si="111"/>
        <v>1.0037333333333334</v>
      </c>
      <c r="AB443" s="41">
        <f t="shared" si="111"/>
        <v>1.0032000000000001</v>
      </c>
      <c r="AC443" s="41">
        <f t="shared" si="111"/>
        <v>1.0026666666666666</v>
      </c>
      <c r="AD443" s="41">
        <f t="shared" si="111"/>
        <v>1.0021333333333333</v>
      </c>
      <c r="AE443" s="41">
        <f t="shared" si="111"/>
        <v>1.0016</v>
      </c>
      <c r="AF443" s="41">
        <f t="shared" si="111"/>
        <v>1.0010666666666668</v>
      </c>
      <c r="AG443" s="41">
        <f t="shared" si="111"/>
        <v>1.0005333333333333</v>
      </c>
      <c r="AH443" s="41">
        <f t="shared" si="111"/>
        <v>1</v>
      </c>
      <c r="AK443" s="34"/>
      <c r="AL443" s="7" t="s">
        <v>25</v>
      </c>
      <c r="AM443" s="7" t="s">
        <v>19</v>
      </c>
      <c r="AN443" s="140"/>
      <c r="AO443" s="41">
        <f t="shared" si="112"/>
        <v>1.4729999999999999</v>
      </c>
      <c r="AP443" s="41">
        <f t="shared" si="112"/>
        <v>1.4729999999999999</v>
      </c>
      <c r="AQ443" s="41">
        <f t="shared" si="112"/>
        <v>1.4729999999999999</v>
      </c>
      <c r="AR443" s="41">
        <f t="shared" si="112"/>
        <v>1.4729999999999999</v>
      </c>
      <c r="AS443" s="41">
        <f t="shared" si="112"/>
        <v>1.4729999999999999</v>
      </c>
      <c r="AT443" s="41">
        <f t="shared" si="112"/>
        <v>1.4729999999999999</v>
      </c>
      <c r="AU443" s="41">
        <f t="shared" si="112"/>
        <v>1.4729999999999999</v>
      </c>
      <c r="AV443" s="41">
        <f t="shared" si="112"/>
        <v>1.4729999999999999</v>
      </c>
      <c r="AW443" s="41">
        <f t="shared" si="112"/>
        <v>1.4729999999999999</v>
      </c>
      <c r="AX443" s="41">
        <f t="shared" si="112"/>
        <v>1.4729999999999999</v>
      </c>
      <c r="AY443" s="41">
        <f t="shared" si="112"/>
        <v>1.4729999999999999</v>
      </c>
      <c r="AZ443" s="41">
        <f t="shared" si="112"/>
        <v>1.4729999999999999</v>
      </c>
      <c r="BA443" s="41">
        <f t="shared" si="112"/>
        <v>1.4729999999999999</v>
      </c>
      <c r="BB443" s="41">
        <f t="shared" si="112"/>
        <v>1.4729999999999999</v>
      </c>
      <c r="BC443" s="41">
        <f t="shared" si="112"/>
        <v>1.4729999999999999</v>
      </c>
      <c r="BD443" s="41">
        <f t="shared" si="112"/>
        <v>1.4414666666666667</v>
      </c>
      <c r="BE443" s="41">
        <f t="shared" si="112"/>
        <v>1.4099333333333333</v>
      </c>
      <c r="BF443" s="41">
        <f t="shared" si="112"/>
        <v>1.3784000000000001</v>
      </c>
      <c r="BG443" s="41">
        <f t="shared" si="112"/>
        <v>1.3468666666666667</v>
      </c>
      <c r="BH443" s="41">
        <f t="shared" si="112"/>
        <v>1.3153333333333332</v>
      </c>
      <c r="BI443" s="41">
        <f t="shared" si="112"/>
        <v>1.2838000000000001</v>
      </c>
      <c r="BJ443" s="41">
        <f t="shared" si="112"/>
        <v>1.2522666666666666</v>
      </c>
      <c r="BK443" s="41">
        <f t="shared" si="112"/>
        <v>1.2207333333333334</v>
      </c>
      <c r="BL443" s="41">
        <f t="shared" si="112"/>
        <v>1.1892</v>
      </c>
      <c r="BM443" s="41">
        <f t="shared" si="112"/>
        <v>1.1576666666666666</v>
      </c>
      <c r="BN443" s="41">
        <f t="shared" si="112"/>
        <v>1.1261333333333332</v>
      </c>
      <c r="BO443" s="41">
        <f t="shared" si="112"/>
        <v>1.0946</v>
      </c>
      <c r="BP443" s="41">
        <f t="shared" si="112"/>
        <v>1.0630666666666666</v>
      </c>
      <c r="BQ443" s="41">
        <f t="shared" si="112"/>
        <v>1.0315333333333334</v>
      </c>
      <c r="BR443" s="41">
        <f t="shared" si="112"/>
        <v>1</v>
      </c>
      <c r="BV443" s="34"/>
      <c r="BW443" s="7" t="s">
        <v>25</v>
      </c>
      <c r="BX443" s="7" t="s">
        <v>19</v>
      </c>
      <c r="BY443" s="140"/>
      <c r="BZ443" s="41">
        <f t="shared" si="113"/>
        <v>1.151</v>
      </c>
      <c r="CA443" s="41">
        <f t="shared" si="113"/>
        <v>1.151</v>
      </c>
      <c r="CB443" s="41">
        <f t="shared" si="113"/>
        <v>1.151</v>
      </c>
      <c r="CC443" s="41">
        <f t="shared" si="113"/>
        <v>1.151</v>
      </c>
      <c r="CD443" s="41">
        <f t="shared" si="113"/>
        <v>1.151</v>
      </c>
      <c r="CE443" s="41">
        <f t="shared" si="113"/>
        <v>1.151</v>
      </c>
      <c r="CF443" s="41">
        <f t="shared" si="113"/>
        <v>1.151</v>
      </c>
      <c r="CG443" s="41">
        <f t="shared" si="113"/>
        <v>1.151</v>
      </c>
      <c r="CH443" s="41">
        <f t="shared" si="113"/>
        <v>1.151</v>
      </c>
      <c r="CI443" s="41">
        <f t="shared" si="113"/>
        <v>1.151</v>
      </c>
      <c r="CJ443" s="41">
        <f t="shared" si="113"/>
        <v>1.151</v>
      </c>
      <c r="CK443" s="41">
        <f t="shared" si="113"/>
        <v>1.151</v>
      </c>
      <c r="CL443" s="41">
        <f t="shared" si="113"/>
        <v>1.151</v>
      </c>
      <c r="CM443" s="41">
        <f t="shared" si="113"/>
        <v>1.151</v>
      </c>
      <c r="CN443" s="41">
        <f t="shared" si="113"/>
        <v>1.151</v>
      </c>
      <c r="CO443" s="41">
        <f t="shared" si="113"/>
        <v>1.1409333333333334</v>
      </c>
      <c r="CP443" s="41">
        <f t="shared" si="113"/>
        <v>1.1308666666666667</v>
      </c>
      <c r="CQ443" s="41">
        <f t="shared" si="113"/>
        <v>1.1208</v>
      </c>
      <c r="CR443" s="41">
        <f t="shared" si="113"/>
        <v>1.1107333333333334</v>
      </c>
      <c r="CS443" s="41">
        <f t="shared" si="113"/>
        <v>1.1006666666666667</v>
      </c>
      <c r="CT443" s="41">
        <f t="shared" si="113"/>
        <v>1.0906</v>
      </c>
      <c r="CU443" s="41">
        <f t="shared" si="113"/>
        <v>1.0805333333333333</v>
      </c>
      <c r="CV443" s="41">
        <f t="shared" si="113"/>
        <v>1.0704666666666667</v>
      </c>
      <c r="CW443" s="41">
        <f t="shared" si="113"/>
        <v>1.0604</v>
      </c>
      <c r="CX443" s="41">
        <f t="shared" si="113"/>
        <v>1.0503333333333333</v>
      </c>
      <c r="CY443" s="41">
        <f t="shared" si="113"/>
        <v>1.0402666666666667</v>
      </c>
      <c r="CZ443" s="41">
        <f t="shared" si="113"/>
        <v>1.0302</v>
      </c>
      <c r="DA443" s="41">
        <f t="shared" si="113"/>
        <v>1.0201333333333333</v>
      </c>
      <c r="DB443" s="41">
        <f t="shared" si="113"/>
        <v>1.0100666666666667</v>
      </c>
      <c r="DC443" s="41">
        <f t="shared" si="113"/>
        <v>1</v>
      </c>
      <c r="DG443" s="34"/>
      <c r="DH443" s="7" t="s">
        <v>25</v>
      </c>
      <c r="DI443" s="7" t="s">
        <v>19</v>
      </c>
      <c r="DJ443" s="140"/>
      <c r="DK443" s="41">
        <f t="shared" si="114"/>
        <v>1.0269999999999999</v>
      </c>
      <c r="DL443" s="41">
        <f t="shared" si="114"/>
        <v>1.0269999999999999</v>
      </c>
      <c r="DM443" s="41">
        <f t="shared" si="114"/>
        <v>1.0269999999999999</v>
      </c>
      <c r="DN443" s="41">
        <f t="shared" si="114"/>
        <v>1.0269999999999999</v>
      </c>
      <c r="DO443" s="41">
        <f t="shared" si="114"/>
        <v>1.0269999999999999</v>
      </c>
      <c r="DP443" s="41">
        <f t="shared" si="114"/>
        <v>1.0269999999999999</v>
      </c>
      <c r="DQ443" s="41">
        <f t="shared" si="114"/>
        <v>1.0269999999999999</v>
      </c>
      <c r="DR443" s="41">
        <f t="shared" si="114"/>
        <v>1.0269999999999999</v>
      </c>
      <c r="DS443" s="41">
        <f t="shared" si="114"/>
        <v>1.0269999999999999</v>
      </c>
      <c r="DT443" s="41">
        <f t="shared" si="114"/>
        <v>1.0269999999999999</v>
      </c>
      <c r="DU443" s="41">
        <f t="shared" si="114"/>
        <v>1.0269999999999999</v>
      </c>
      <c r="DV443" s="41">
        <f t="shared" si="114"/>
        <v>1.0269999999999999</v>
      </c>
      <c r="DW443" s="41">
        <f t="shared" si="114"/>
        <v>1.0269999999999999</v>
      </c>
      <c r="DX443" s="41">
        <f t="shared" si="114"/>
        <v>1.0269999999999999</v>
      </c>
      <c r="DY443" s="41">
        <f t="shared" si="114"/>
        <v>1.0269999999999999</v>
      </c>
      <c r="DZ443" s="41">
        <f t="shared" si="114"/>
        <v>1.0251999999999999</v>
      </c>
      <c r="EA443" s="41">
        <f t="shared" si="114"/>
        <v>1.0234000000000001</v>
      </c>
      <c r="EB443" s="41">
        <f t="shared" si="114"/>
        <v>1.0216000000000001</v>
      </c>
      <c r="EC443" s="41">
        <f t="shared" si="114"/>
        <v>1.0198</v>
      </c>
      <c r="ED443" s="41">
        <f t="shared" si="114"/>
        <v>1.018</v>
      </c>
      <c r="EE443" s="41">
        <f t="shared" si="114"/>
        <v>1.0162</v>
      </c>
      <c r="EF443" s="41">
        <f t="shared" si="114"/>
        <v>1.0144</v>
      </c>
      <c r="EG443" s="41">
        <f t="shared" si="114"/>
        <v>1.0125999999999999</v>
      </c>
      <c r="EH443" s="41">
        <f t="shared" si="114"/>
        <v>1.0107999999999999</v>
      </c>
      <c r="EI443" s="41">
        <f t="shared" si="114"/>
        <v>1.0089999999999999</v>
      </c>
      <c r="EJ443" s="41">
        <f t="shared" si="114"/>
        <v>1.0072000000000001</v>
      </c>
      <c r="EK443" s="41">
        <f t="shared" si="114"/>
        <v>1.0054000000000001</v>
      </c>
      <c r="EL443" s="41">
        <f t="shared" si="114"/>
        <v>1.0036</v>
      </c>
      <c r="EM443" s="41">
        <f t="shared" si="114"/>
        <v>1.0018</v>
      </c>
      <c r="EN443" s="41">
        <f t="shared" si="114"/>
        <v>1</v>
      </c>
    </row>
    <row r="444" spans="1:144" x14ac:dyDescent="0.25">
      <c r="A444" s="34"/>
      <c r="B444" s="7" t="s">
        <v>25</v>
      </c>
      <c r="C444" s="7" t="s">
        <v>31</v>
      </c>
      <c r="D444" s="140"/>
      <c r="E444" s="41">
        <f t="shared" si="111"/>
        <v>1.008</v>
      </c>
      <c r="F444" s="41">
        <f t="shared" si="111"/>
        <v>1.008</v>
      </c>
      <c r="G444" s="41">
        <f t="shared" si="111"/>
        <v>1.008</v>
      </c>
      <c r="H444" s="41">
        <f t="shared" si="111"/>
        <v>1.008</v>
      </c>
      <c r="I444" s="41">
        <f t="shared" si="111"/>
        <v>1.008</v>
      </c>
      <c r="J444" s="41">
        <f t="shared" si="111"/>
        <v>1.008</v>
      </c>
      <c r="K444" s="41">
        <f t="shared" si="111"/>
        <v>1.008</v>
      </c>
      <c r="L444" s="41">
        <f t="shared" si="111"/>
        <v>1.008</v>
      </c>
      <c r="M444" s="41">
        <f t="shared" si="111"/>
        <v>1.008</v>
      </c>
      <c r="N444" s="41">
        <f t="shared" si="111"/>
        <v>1.008</v>
      </c>
      <c r="O444" s="41">
        <f t="shared" si="111"/>
        <v>1.008</v>
      </c>
      <c r="P444" s="41">
        <f t="shared" si="111"/>
        <v>1.008</v>
      </c>
      <c r="Q444" s="41">
        <f t="shared" si="111"/>
        <v>1.008</v>
      </c>
      <c r="R444" s="41">
        <f t="shared" si="111"/>
        <v>1.008</v>
      </c>
      <c r="S444" s="41">
        <f t="shared" si="111"/>
        <v>1.008</v>
      </c>
      <c r="T444" s="41">
        <f t="shared" si="111"/>
        <v>1.0074666666666667</v>
      </c>
      <c r="U444" s="41">
        <f t="shared" si="111"/>
        <v>1.0069333333333332</v>
      </c>
      <c r="V444" s="41">
        <f t="shared" si="111"/>
        <v>1.0064</v>
      </c>
      <c r="W444" s="41">
        <f t="shared" si="111"/>
        <v>1.0058666666666667</v>
      </c>
      <c r="X444" s="41">
        <f t="shared" si="111"/>
        <v>1.0053333333333334</v>
      </c>
      <c r="Y444" s="41">
        <f t="shared" si="111"/>
        <v>1.0047999999999999</v>
      </c>
      <c r="Z444" s="41">
        <f t="shared" si="111"/>
        <v>1.0042666666666666</v>
      </c>
      <c r="AA444" s="41">
        <f t="shared" si="111"/>
        <v>1.0037333333333334</v>
      </c>
      <c r="AB444" s="41">
        <f t="shared" si="111"/>
        <v>1.0032000000000001</v>
      </c>
      <c r="AC444" s="41">
        <f t="shared" si="111"/>
        <v>1.0026666666666666</v>
      </c>
      <c r="AD444" s="41">
        <f t="shared" si="111"/>
        <v>1.0021333333333333</v>
      </c>
      <c r="AE444" s="41">
        <f t="shared" si="111"/>
        <v>1.0016</v>
      </c>
      <c r="AF444" s="41">
        <f t="shared" si="111"/>
        <v>1.0010666666666668</v>
      </c>
      <c r="AG444" s="41">
        <f t="shared" si="111"/>
        <v>1.0005333333333333</v>
      </c>
      <c r="AH444" s="41">
        <f t="shared" si="111"/>
        <v>1</v>
      </c>
      <c r="AK444" s="34"/>
      <c r="AL444" s="7" t="s">
        <v>25</v>
      </c>
      <c r="AM444" s="7" t="s">
        <v>31</v>
      </c>
      <c r="AN444" s="140"/>
      <c r="AO444" s="41">
        <f t="shared" si="112"/>
        <v>1.4729999999999999</v>
      </c>
      <c r="AP444" s="41">
        <f t="shared" si="112"/>
        <v>1.4729999999999999</v>
      </c>
      <c r="AQ444" s="41">
        <f t="shared" si="112"/>
        <v>1.4729999999999999</v>
      </c>
      <c r="AR444" s="41">
        <f t="shared" si="112"/>
        <v>1.4729999999999999</v>
      </c>
      <c r="AS444" s="41">
        <f t="shared" si="112"/>
        <v>1.4729999999999999</v>
      </c>
      <c r="AT444" s="41">
        <f t="shared" si="112"/>
        <v>1.4729999999999999</v>
      </c>
      <c r="AU444" s="41">
        <f t="shared" si="112"/>
        <v>1.4729999999999999</v>
      </c>
      <c r="AV444" s="41">
        <f t="shared" si="112"/>
        <v>1.4729999999999999</v>
      </c>
      <c r="AW444" s="41">
        <f t="shared" si="112"/>
        <v>1.4729999999999999</v>
      </c>
      <c r="AX444" s="41">
        <f t="shared" si="112"/>
        <v>1.4729999999999999</v>
      </c>
      <c r="AY444" s="41">
        <f t="shared" si="112"/>
        <v>1.4729999999999999</v>
      </c>
      <c r="AZ444" s="41">
        <f t="shared" si="112"/>
        <v>1.4729999999999999</v>
      </c>
      <c r="BA444" s="41">
        <f t="shared" si="112"/>
        <v>1.4729999999999999</v>
      </c>
      <c r="BB444" s="41">
        <f t="shared" si="112"/>
        <v>1.4729999999999999</v>
      </c>
      <c r="BC444" s="41">
        <f t="shared" si="112"/>
        <v>1.4729999999999999</v>
      </c>
      <c r="BD444" s="41">
        <f t="shared" si="112"/>
        <v>1.4414666666666667</v>
      </c>
      <c r="BE444" s="41">
        <f t="shared" si="112"/>
        <v>1.4099333333333333</v>
      </c>
      <c r="BF444" s="41">
        <f t="shared" si="112"/>
        <v>1.3784000000000001</v>
      </c>
      <c r="BG444" s="41">
        <f t="shared" si="112"/>
        <v>1.3468666666666667</v>
      </c>
      <c r="BH444" s="41">
        <f t="shared" si="112"/>
        <v>1.3153333333333332</v>
      </c>
      <c r="BI444" s="41">
        <f t="shared" si="112"/>
        <v>1.2838000000000001</v>
      </c>
      <c r="BJ444" s="41">
        <f t="shared" si="112"/>
        <v>1.2522666666666666</v>
      </c>
      <c r="BK444" s="41">
        <f t="shared" si="112"/>
        <v>1.2207333333333334</v>
      </c>
      <c r="BL444" s="41">
        <f t="shared" si="112"/>
        <v>1.1892</v>
      </c>
      <c r="BM444" s="41">
        <f t="shared" si="112"/>
        <v>1.1576666666666666</v>
      </c>
      <c r="BN444" s="41">
        <f t="shared" si="112"/>
        <v>1.1261333333333332</v>
      </c>
      <c r="BO444" s="41">
        <f t="shared" si="112"/>
        <v>1.0946</v>
      </c>
      <c r="BP444" s="41">
        <f t="shared" si="112"/>
        <v>1.0630666666666666</v>
      </c>
      <c r="BQ444" s="41">
        <f t="shared" si="112"/>
        <v>1.0315333333333334</v>
      </c>
      <c r="BR444" s="41">
        <f t="shared" si="112"/>
        <v>1</v>
      </c>
      <c r="BV444" s="34"/>
      <c r="BW444" s="7" t="s">
        <v>25</v>
      </c>
      <c r="BX444" s="7" t="s">
        <v>31</v>
      </c>
      <c r="BY444" s="140"/>
      <c r="BZ444" s="41">
        <f t="shared" si="113"/>
        <v>1.151</v>
      </c>
      <c r="CA444" s="41">
        <f t="shared" si="113"/>
        <v>1.151</v>
      </c>
      <c r="CB444" s="41">
        <f t="shared" si="113"/>
        <v>1.151</v>
      </c>
      <c r="CC444" s="41">
        <f t="shared" si="113"/>
        <v>1.151</v>
      </c>
      <c r="CD444" s="41">
        <f t="shared" si="113"/>
        <v>1.151</v>
      </c>
      <c r="CE444" s="41">
        <f t="shared" si="113"/>
        <v>1.151</v>
      </c>
      <c r="CF444" s="41">
        <f t="shared" si="113"/>
        <v>1.151</v>
      </c>
      <c r="CG444" s="41">
        <f t="shared" si="113"/>
        <v>1.151</v>
      </c>
      <c r="CH444" s="41">
        <f t="shared" si="113"/>
        <v>1.151</v>
      </c>
      <c r="CI444" s="41">
        <f t="shared" si="113"/>
        <v>1.151</v>
      </c>
      <c r="CJ444" s="41">
        <f t="shared" si="113"/>
        <v>1.151</v>
      </c>
      <c r="CK444" s="41">
        <f t="shared" si="113"/>
        <v>1.151</v>
      </c>
      <c r="CL444" s="41">
        <f t="shared" si="113"/>
        <v>1.151</v>
      </c>
      <c r="CM444" s="41">
        <f t="shared" si="113"/>
        <v>1.151</v>
      </c>
      <c r="CN444" s="41">
        <f t="shared" si="113"/>
        <v>1.151</v>
      </c>
      <c r="CO444" s="41">
        <f t="shared" si="113"/>
        <v>1.1409333333333334</v>
      </c>
      <c r="CP444" s="41">
        <f t="shared" si="113"/>
        <v>1.1308666666666667</v>
      </c>
      <c r="CQ444" s="41">
        <f t="shared" si="113"/>
        <v>1.1208</v>
      </c>
      <c r="CR444" s="41">
        <f t="shared" si="113"/>
        <v>1.1107333333333334</v>
      </c>
      <c r="CS444" s="41">
        <f t="shared" si="113"/>
        <v>1.1006666666666667</v>
      </c>
      <c r="CT444" s="41">
        <f t="shared" si="113"/>
        <v>1.0906</v>
      </c>
      <c r="CU444" s="41">
        <f t="shared" si="113"/>
        <v>1.0805333333333333</v>
      </c>
      <c r="CV444" s="41">
        <f t="shared" si="113"/>
        <v>1.0704666666666667</v>
      </c>
      <c r="CW444" s="41">
        <f t="shared" si="113"/>
        <v>1.0604</v>
      </c>
      <c r="CX444" s="41">
        <f t="shared" si="113"/>
        <v>1.0503333333333333</v>
      </c>
      <c r="CY444" s="41">
        <f t="shared" si="113"/>
        <v>1.0402666666666667</v>
      </c>
      <c r="CZ444" s="41">
        <f t="shared" si="113"/>
        <v>1.0302</v>
      </c>
      <c r="DA444" s="41">
        <f t="shared" si="113"/>
        <v>1.0201333333333333</v>
      </c>
      <c r="DB444" s="41">
        <f t="shared" si="113"/>
        <v>1.0100666666666667</v>
      </c>
      <c r="DC444" s="41">
        <f t="shared" si="113"/>
        <v>1</v>
      </c>
      <c r="DG444" s="34"/>
      <c r="DH444" s="7" t="s">
        <v>25</v>
      </c>
      <c r="DI444" s="7" t="s">
        <v>31</v>
      </c>
      <c r="DJ444" s="140"/>
      <c r="DK444" s="41">
        <f t="shared" si="114"/>
        <v>1.0269999999999999</v>
      </c>
      <c r="DL444" s="41">
        <f t="shared" si="114"/>
        <v>1.0269999999999999</v>
      </c>
      <c r="DM444" s="41">
        <f t="shared" si="114"/>
        <v>1.0269999999999999</v>
      </c>
      <c r="DN444" s="41">
        <f t="shared" si="114"/>
        <v>1.0269999999999999</v>
      </c>
      <c r="DO444" s="41">
        <f t="shared" si="114"/>
        <v>1.0269999999999999</v>
      </c>
      <c r="DP444" s="41">
        <f t="shared" si="114"/>
        <v>1.0269999999999999</v>
      </c>
      <c r="DQ444" s="41">
        <f t="shared" si="114"/>
        <v>1.0269999999999999</v>
      </c>
      <c r="DR444" s="41">
        <f t="shared" si="114"/>
        <v>1.0269999999999999</v>
      </c>
      <c r="DS444" s="41">
        <f t="shared" si="114"/>
        <v>1.0269999999999999</v>
      </c>
      <c r="DT444" s="41">
        <f t="shared" si="114"/>
        <v>1.0269999999999999</v>
      </c>
      <c r="DU444" s="41">
        <f t="shared" si="114"/>
        <v>1.0269999999999999</v>
      </c>
      <c r="DV444" s="41">
        <f t="shared" si="114"/>
        <v>1.0269999999999999</v>
      </c>
      <c r="DW444" s="41">
        <f t="shared" si="114"/>
        <v>1.0269999999999999</v>
      </c>
      <c r="DX444" s="41">
        <f t="shared" si="114"/>
        <v>1.0269999999999999</v>
      </c>
      <c r="DY444" s="41">
        <f t="shared" si="114"/>
        <v>1.0269999999999999</v>
      </c>
      <c r="DZ444" s="41">
        <f t="shared" si="114"/>
        <v>1.0251999999999999</v>
      </c>
      <c r="EA444" s="41">
        <f t="shared" si="114"/>
        <v>1.0234000000000001</v>
      </c>
      <c r="EB444" s="41">
        <f t="shared" si="114"/>
        <v>1.0216000000000001</v>
      </c>
      <c r="EC444" s="41">
        <f t="shared" si="114"/>
        <v>1.0198</v>
      </c>
      <c r="ED444" s="41">
        <f t="shared" si="114"/>
        <v>1.018</v>
      </c>
      <c r="EE444" s="41">
        <f t="shared" si="114"/>
        <v>1.0162</v>
      </c>
      <c r="EF444" s="41">
        <f t="shared" si="114"/>
        <v>1.0144</v>
      </c>
      <c r="EG444" s="41">
        <f t="shared" si="114"/>
        <v>1.0125999999999999</v>
      </c>
      <c r="EH444" s="41">
        <f t="shared" si="114"/>
        <v>1.0107999999999999</v>
      </c>
      <c r="EI444" s="41">
        <f t="shared" si="114"/>
        <v>1.0089999999999999</v>
      </c>
      <c r="EJ444" s="41">
        <f t="shared" si="114"/>
        <v>1.0072000000000001</v>
      </c>
      <c r="EK444" s="41">
        <f t="shared" si="114"/>
        <v>1.0054000000000001</v>
      </c>
      <c r="EL444" s="41">
        <f t="shared" si="114"/>
        <v>1.0036</v>
      </c>
      <c r="EM444" s="41">
        <f t="shared" si="114"/>
        <v>1.0018</v>
      </c>
      <c r="EN444" s="41">
        <f t="shared" si="114"/>
        <v>1</v>
      </c>
    </row>
    <row r="445" spans="1:144" x14ac:dyDescent="0.25">
      <c r="A445" s="34"/>
      <c r="B445" s="7" t="s">
        <v>25</v>
      </c>
      <c r="C445" s="7" t="s">
        <v>35</v>
      </c>
      <c r="D445" s="140"/>
      <c r="E445" s="41">
        <f t="shared" si="111"/>
        <v>1.008</v>
      </c>
      <c r="F445" s="41">
        <f t="shared" si="111"/>
        <v>1.008</v>
      </c>
      <c r="G445" s="41">
        <f t="shared" si="111"/>
        <v>1.008</v>
      </c>
      <c r="H445" s="41">
        <f t="shared" si="111"/>
        <v>1.008</v>
      </c>
      <c r="I445" s="41">
        <f t="shared" si="111"/>
        <v>1.008</v>
      </c>
      <c r="J445" s="41">
        <f t="shared" si="111"/>
        <v>1.008</v>
      </c>
      <c r="K445" s="41">
        <f t="shared" si="111"/>
        <v>1.008</v>
      </c>
      <c r="L445" s="41">
        <f t="shared" si="111"/>
        <v>1.008</v>
      </c>
      <c r="M445" s="41">
        <f t="shared" si="111"/>
        <v>1.008</v>
      </c>
      <c r="N445" s="41">
        <f t="shared" si="111"/>
        <v>1.008</v>
      </c>
      <c r="O445" s="41">
        <f t="shared" si="111"/>
        <v>1.008</v>
      </c>
      <c r="P445" s="41">
        <f t="shared" si="111"/>
        <v>1.008</v>
      </c>
      <c r="Q445" s="41">
        <f t="shared" si="111"/>
        <v>1.008</v>
      </c>
      <c r="R445" s="41">
        <f t="shared" si="111"/>
        <v>1.008</v>
      </c>
      <c r="S445" s="41">
        <f t="shared" si="111"/>
        <v>1.008</v>
      </c>
      <c r="T445" s="41">
        <f t="shared" si="111"/>
        <v>1.0074666666666667</v>
      </c>
      <c r="U445" s="41">
        <f t="shared" si="111"/>
        <v>1.0069333333333332</v>
      </c>
      <c r="V445" s="41">
        <f t="shared" si="111"/>
        <v>1.0064</v>
      </c>
      <c r="W445" s="41">
        <f t="shared" si="111"/>
        <v>1.0058666666666667</v>
      </c>
      <c r="X445" s="41">
        <f t="shared" si="111"/>
        <v>1.0053333333333334</v>
      </c>
      <c r="Y445" s="41">
        <f t="shared" si="111"/>
        <v>1.0047999999999999</v>
      </c>
      <c r="Z445" s="41">
        <f t="shared" si="111"/>
        <v>1.0042666666666666</v>
      </c>
      <c r="AA445" s="41">
        <f t="shared" si="111"/>
        <v>1.0037333333333334</v>
      </c>
      <c r="AB445" s="41">
        <f t="shared" si="111"/>
        <v>1.0032000000000001</v>
      </c>
      <c r="AC445" s="41">
        <f t="shared" si="111"/>
        <v>1.0026666666666666</v>
      </c>
      <c r="AD445" s="41">
        <f t="shared" si="111"/>
        <v>1.0021333333333333</v>
      </c>
      <c r="AE445" s="41">
        <f t="shared" si="111"/>
        <v>1.0016</v>
      </c>
      <c r="AF445" s="41">
        <f t="shared" si="111"/>
        <v>1.0010666666666668</v>
      </c>
      <c r="AG445" s="41">
        <f t="shared" si="111"/>
        <v>1.0005333333333333</v>
      </c>
      <c r="AH445" s="41">
        <f t="shared" si="111"/>
        <v>1</v>
      </c>
      <c r="AK445" s="34"/>
      <c r="AL445" s="7" t="s">
        <v>25</v>
      </c>
      <c r="AM445" s="7" t="s">
        <v>35</v>
      </c>
      <c r="AN445" s="140"/>
      <c r="AO445" s="41">
        <f t="shared" si="112"/>
        <v>1.4729999999999999</v>
      </c>
      <c r="AP445" s="41">
        <f t="shared" si="112"/>
        <v>1.4729999999999999</v>
      </c>
      <c r="AQ445" s="41">
        <f t="shared" si="112"/>
        <v>1.4729999999999999</v>
      </c>
      <c r="AR445" s="41">
        <f t="shared" si="112"/>
        <v>1.4729999999999999</v>
      </c>
      <c r="AS445" s="41">
        <f t="shared" si="112"/>
        <v>1.4729999999999999</v>
      </c>
      <c r="AT445" s="41">
        <f t="shared" si="112"/>
        <v>1.4729999999999999</v>
      </c>
      <c r="AU445" s="41">
        <f t="shared" si="112"/>
        <v>1.4729999999999999</v>
      </c>
      <c r="AV445" s="41">
        <f t="shared" si="112"/>
        <v>1.4729999999999999</v>
      </c>
      <c r="AW445" s="41">
        <f t="shared" si="112"/>
        <v>1.4729999999999999</v>
      </c>
      <c r="AX445" s="41">
        <f t="shared" si="112"/>
        <v>1.4729999999999999</v>
      </c>
      <c r="AY445" s="41">
        <f t="shared" si="112"/>
        <v>1.4729999999999999</v>
      </c>
      <c r="AZ445" s="41">
        <f t="shared" si="112"/>
        <v>1.4729999999999999</v>
      </c>
      <c r="BA445" s="41">
        <f t="shared" si="112"/>
        <v>1.4729999999999999</v>
      </c>
      <c r="BB445" s="41">
        <f t="shared" si="112"/>
        <v>1.4729999999999999</v>
      </c>
      <c r="BC445" s="41">
        <f t="shared" si="112"/>
        <v>1.4729999999999999</v>
      </c>
      <c r="BD445" s="41">
        <f t="shared" si="112"/>
        <v>1.4414666666666667</v>
      </c>
      <c r="BE445" s="41">
        <f t="shared" si="112"/>
        <v>1.4099333333333333</v>
      </c>
      <c r="BF445" s="41">
        <f t="shared" si="112"/>
        <v>1.3784000000000001</v>
      </c>
      <c r="BG445" s="41">
        <f t="shared" si="112"/>
        <v>1.3468666666666667</v>
      </c>
      <c r="BH445" s="41">
        <f t="shared" si="112"/>
        <v>1.3153333333333332</v>
      </c>
      <c r="BI445" s="41">
        <f t="shared" si="112"/>
        <v>1.2838000000000001</v>
      </c>
      <c r="BJ445" s="41">
        <f t="shared" si="112"/>
        <v>1.2522666666666666</v>
      </c>
      <c r="BK445" s="41">
        <f t="shared" si="112"/>
        <v>1.2207333333333334</v>
      </c>
      <c r="BL445" s="41">
        <f t="shared" si="112"/>
        <v>1.1892</v>
      </c>
      <c r="BM445" s="41">
        <f t="shared" si="112"/>
        <v>1.1576666666666666</v>
      </c>
      <c r="BN445" s="41">
        <f t="shared" si="112"/>
        <v>1.1261333333333332</v>
      </c>
      <c r="BO445" s="41">
        <f t="shared" si="112"/>
        <v>1.0946</v>
      </c>
      <c r="BP445" s="41">
        <f t="shared" si="112"/>
        <v>1.0630666666666666</v>
      </c>
      <c r="BQ445" s="41">
        <f t="shared" si="112"/>
        <v>1.0315333333333334</v>
      </c>
      <c r="BR445" s="41">
        <f t="shared" si="112"/>
        <v>1</v>
      </c>
      <c r="BV445" s="34"/>
      <c r="BW445" s="7" t="s">
        <v>25</v>
      </c>
      <c r="BX445" s="7" t="s">
        <v>35</v>
      </c>
      <c r="BY445" s="140"/>
      <c r="BZ445" s="41">
        <f t="shared" si="113"/>
        <v>1.151</v>
      </c>
      <c r="CA445" s="41">
        <f t="shared" si="113"/>
        <v>1.151</v>
      </c>
      <c r="CB445" s="41">
        <f t="shared" si="113"/>
        <v>1.151</v>
      </c>
      <c r="CC445" s="41">
        <f t="shared" si="113"/>
        <v>1.151</v>
      </c>
      <c r="CD445" s="41">
        <f t="shared" si="113"/>
        <v>1.151</v>
      </c>
      <c r="CE445" s="41">
        <f t="shared" si="113"/>
        <v>1.151</v>
      </c>
      <c r="CF445" s="41">
        <f t="shared" si="113"/>
        <v>1.151</v>
      </c>
      <c r="CG445" s="41">
        <f t="shared" si="113"/>
        <v>1.151</v>
      </c>
      <c r="CH445" s="41">
        <f t="shared" si="113"/>
        <v>1.151</v>
      </c>
      <c r="CI445" s="41">
        <f t="shared" si="113"/>
        <v>1.151</v>
      </c>
      <c r="CJ445" s="41">
        <f t="shared" si="113"/>
        <v>1.151</v>
      </c>
      <c r="CK445" s="41">
        <f t="shared" si="113"/>
        <v>1.151</v>
      </c>
      <c r="CL445" s="41">
        <f t="shared" si="113"/>
        <v>1.151</v>
      </c>
      <c r="CM445" s="41">
        <f t="shared" si="113"/>
        <v>1.151</v>
      </c>
      <c r="CN445" s="41">
        <f t="shared" si="113"/>
        <v>1.151</v>
      </c>
      <c r="CO445" s="41">
        <f t="shared" si="113"/>
        <v>1.1409333333333334</v>
      </c>
      <c r="CP445" s="41">
        <f t="shared" si="113"/>
        <v>1.1308666666666667</v>
      </c>
      <c r="CQ445" s="41">
        <f t="shared" si="113"/>
        <v>1.1208</v>
      </c>
      <c r="CR445" s="41">
        <f t="shared" si="113"/>
        <v>1.1107333333333334</v>
      </c>
      <c r="CS445" s="41">
        <f t="shared" si="113"/>
        <v>1.1006666666666667</v>
      </c>
      <c r="CT445" s="41">
        <f t="shared" si="113"/>
        <v>1.0906</v>
      </c>
      <c r="CU445" s="41">
        <f t="shared" si="113"/>
        <v>1.0805333333333333</v>
      </c>
      <c r="CV445" s="41">
        <f t="shared" si="113"/>
        <v>1.0704666666666667</v>
      </c>
      <c r="CW445" s="41">
        <f t="shared" si="113"/>
        <v>1.0604</v>
      </c>
      <c r="CX445" s="41">
        <f t="shared" si="113"/>
        <v>1.0503333333333333</v>
      </c>
      <c r="CY445" s="41">
        <f t="shared" si="113"/>
        <v>1.0402666666666667</v>
      </c>
      <c r="CZ445" s="41">
        <f t="shared" si="113"/>
        <v>1.0302</v>
      </c>
      <c r="DA445" s="41">
        <f t="shared" si="113"/>
        <v>1.0201333333333333</v>
      </c>
      <c r="DB445" s="41">
        <f t="shared" si="113"/>
        <v>1.0100666666666667</v>
      </c>
      <c r="DC445" s="41">
        <f t="shared" si="113"/>
        <v>1</v>
      </c>
      <c r="DG445" s="34"/>
      <c r="DH445" s="7" t="s">
        <v>25</v>
      </c>
      <c r="DI445" s="7" t="s">
        <v>35</v>
      </c>
      <c r="DJ445" s="140"/>
      <c r="DK445" s="41">
        <f t="shared" si="114"/>
        <v>1.0269999999999999</v>
      </c>
      <c r="DL445" s="41">
        <f t="shared" si="114"/>
        <v>1.0269999999999999</v>
      </c>
      <c r="DM445" s="41">
        <f t="shared" si="114"/>
        <v>1.0269999999999999</v>
      </c>
      <c r="DN445" s="41">
        <f t="shared" si="114"/>
        <v>1.0269999999999999</v>
      </c>
      <c r="DO445" s="41">
        <f t="shared" si="114"/>
        <v>1.0269999999999999</v>
      </c>
      <c r="DP445" s="41">
        <f t="shared" si="114"/>
        <v>1.0269999999999999</v>
      </c>
      <c r="DQ445" s="41">
        <f t="shared" si="114"/>
        <v>1.0269999999999999</v>
      </c>
      <c r="DR445" s="41">
        <f t="shared" si="114"/>
        <v>1.0269999999999999</v>
      </c>
      <c r="DS445" s="41">
        <f t="shared" si="114"/>
        <v>1.0269999999999999</v>
      </c>
      <c r="DT445" s="41">
        <f t="shared" si="114"/>
        <v>1.0269999999999999</v>
      </c>
      <c r="DU445" s="41">
        <f t="shared" si="114"/>
        <v>1.0269999999999999</v>
      </c>
      <c r="DV445" s="41">
        <f t="shared" si="114"/>
        <v>1.0269999999999999</v>
      </c>
      <c r="DW445" s="41">
        <f t="shared" si="114"/>
        <v>1.0269999999999999</v>
      </c>
      <c r="DX445" s="41">
        <f t="shared" si="114"/>
        <v>1.0269999999999999</v>
      </c>
      <c r="DY445" s="41">
        <f t="shared" si="114"/>
        <v>1.0269999999999999</v>
      </c>
      <c r="DZ445" s="41">
        <f t="shared" si="114"/>
        <v>1.0251999999999999</v>
      </c>
      <c r="EA445" s="41">
        <f t="shared" si="114"/>
        <v>1.0234000000000001</v>
      </c>
      <c r="EB445" s="41">
        <f t="shared" si="114"/>
        <v>1.0216000000000001</v>
      </c>
      <c r="EC445" s="41">
        <f t="shared" si="114"/>
        <v>1.0198</v>
      </c>
      <c r="ED445" s="41">
        <f t="shared" si="114"/>
        <v>1.018</v>
      </c>
      <c r="EE445" s="41">
        <f t="shared" si="114"/>
        <v>1.0162</v>
      </c>
      <c r="EF445" s="41">
        <f t="shared" si="114"/>
        <v>1.0144</v>
      </c>
      <c r="EG445" s="41">
        <f t="shared" si="114"/>
        <v>1.0125999999999999</v>
      </c>
      <c r="EH445" s="41">
        <f t="shared" si="114"/>
        <v>1.0107999999999999</v>
      </c>
      <c r="EI445" s="41">
        <f t="shared" si="114"/>
        <v>1.0089999999999999</v>
      </c>
      <c r="EJ445" s="41">
        <f t="shared" si="114"/>
        <v>1.0072000000000001</v>
      </c>
      <c r="EK445" s="41">
        <f t="shared" si="114"/>
        <v>1.0054000000000001</v>
      </c>
      <c r="EL445" s="41">
        <f t="shared" si="114"/>
        <v>1.0036</v>
      </c>
      <c r="EM445" s="41">
        <f t="shared" si="114"/>
        <v>1.0018</v>
      </c>
      <c r="EN445" s="41">
        <f t="shared" si="114"/>
        <v>1</v>
      </c>
    </row>
    <row r="446" spans="1:144" x14ac:dyDescent="0.25">
      <c r="A446" s="34"/>
      <c r="B446" s="7" t="s">
        <v>25</v>
      </c>
      <c r="C446" s="7" t="s">
        <v>10</v>
      </c>
      <c r="D446" s="140"/>
      <c r="E446" s="41">
        <f t="shared" si="111"/>
        <v>1.008</v>
      </c>
      <c r="F446" s="41">
        <f t="shared" si="111"/>
        <v>1.008</v>
      </c>
      <c r="G446" s="41">
        <f t="shared" si="111"/>
        <v>1.008</v>
      </c>
      <c r="H446" s="41">
        <f t="shared" si="111"/>
        <v>1.008</v>
      </c>
      <c r="I446" s="41">
        <f t="shared" si="111"/>
        <v>1.008</v>
      </c>
      <c r="J446" s="41">
        <f t="shared" si="111"/>
        <v>1.008</v>
      </c>
      <c r="K446" s="41">
        <f t="shared" si="111"/>
        <v>1.008</v>
      </c>
      <c r="L446" s="41">
        <f t="shared" si="111"/>
        <v>1.008</v>
      </c>
      <c r="M446" s="41">
        <f t="shared" si="111"/>
        <v>1.008</v>
      </c>
      <c r="N446" s="41">
        <f t="shared" si="111"/>
        <v>1.008</v>
      </c>
      <c r="O446" s="41">
        <f t="shared" si="111"/>
        <v>1.008</v>
      </c>
      <c r="P446" s="41">
        <f t="shared" si="111"/>
        <v>1.008</v>
      </c>
      <c r="Q446" s="41">
        <f t="shared" si="111"/>
        <v>1.008</v>
      </c>
      <c r="R446" s="41">
        <f t="shared" si="111"/>
        <v>1.008</v>
      </c>
      <c r="S446" s="41">
        <f t="shared" si="111"/>
        <v>1.008</v>
      </c>
      <c r="T446" s="41">
        <f t="shared" ref="T446:AH446" si="115">1+($C150*T$160/T$161)</f>
        <v>1.0074666666666667</v>
      </c>
      <c r="U446" s="41">
        <f t="shared" si="115"/>
        <v>1.0069333333333332</v>
      </c>
      <c r="V446" s="41">
        <f t="shared" si="115"/>
        <v>1.0064</v>
      </c>
      <c r="W446" s="41">
        <f t="shared" si="115"/>
        <v>1.0058666666666667</v>
      </c>
      <c r="X446" s="41">
        <f t="shared" si="115"/>
        <v>1.0053333333333334</v>
      </c>
      <c r="Y446" s="41">
        <f t="shared" si="115"/>
        <v>1.0047999999999999</v>
      </c>
      <c r="Z446" s="41">
        <f t="shared" si="115"/>
        <v>1.0042666666666666</v>
      </c>
      <c r="AA446" s="41">
        <f t="shared" si="115"/>
        <v>1.0037333333333334</v>
      </c>
      <c r="AB446" s="41">
        <f t="shared" si="115"/>
        <v>1.0032000000000001</v>
      </c>
      <c r="AC446" s="41">
        <f t="shared" si="115"/>
        <v>1.0026666666666666</v>
      </c>
      <c r="AD446" s="41">
        <f t="shared" si="115"/>
        <v>1.0021333333333333</v>
      </c>
      <c r="AE446" s="41">
        <f t="shared" si="115"/>
        <v>1.0016</v>
      </c>
      <c r="AF446" s="41">
        <f t="shared" si="115"/>
        <v>1.0010666666666668</v>
      </c>
      <c r="AG446" s="41">
        <f t="shared" si="115"/>
        <v>1.0005333333333333</v>
      </c>
      <c r="AH446" s="41">
        <f t="shared" si="115"/>
        <v>1</v>
      </c>
      <c r="AK446" s="34"/>
      <c r="AL446" s="7" t="s">
        <v>25</v>
      </c>
      <c r="AM446" s="7" t="s">
        <v>10</v>
      </c>
      <c r="AN446" s="140"/>
      <c r="AO446" s="41">
        <f t="shared" si="112"/>
        <v>1.4729999999999999</v>
      </c>
      <c r="AP446" s="41">
        <f t="shared" si="112"/>
        <v>1.4729999999999999</v>
      </c>
      <c r="AQ446" s="41">
        <f t="shared" si="112"/>
        <v>1.4729999999999999</v>
      </c>
      <c r="AR446" s="41">
        <f t="shared" si="112"/>
        <v>1.4729999999999999</v>
      </c>
      <c r="AS446" s="41">
        <f t="shared" si="112"/>
        <v>1.4729999999999999</v>
      </c>
      <c r="AT446" s="41">
        <f t="shared" si="112"/>
        <v>1.4729999999999999</v>
      </c>
      <c r="AU446" s="41">
        <f t="shared" si="112"/>
        <v>1.4729999999999999</v>
      </c>
      <c r="AV446" s="41">
        <f t="shared" si="112"/>
        <v>1.4729999999999999</v>
      </c>
      <c r="AW446" s="41">
        <f t="shared" si="112"/>
        <v>1.4729999999999999</v>
      </c>
      <c r="AX446" s="41">
        <f t="shared" si="112"/>
        <v>1.4729999999999999</v>
      </c>
      <c r="AY446" s="41">
        <f t="shared" si="112"/>
        <v>1.4729999999999999</v>
      </c>
      <c r="AZ446" s="41">
        <f t="shared" si="112"/>
        <v>1.4729999999999999</v>
      </c>
      <c r="BA446" s="41">
        <f t="shared" si="112"/>
        <v>1.4729999999999999</v>
      </c>
      <c r="BB446" s="41">
        <f t="shared" si="112"/>
        <v>1.4729999999999999</v>
      </c>
      <c r="BC446" s="41">
        <f t="shared" si="112"/>
        <v>1.4729999999999999</v>
      </c>
      <c r="BD446" s="41">
        <f t="shared" ref="BD446:BR446" si="116">1+($F150*T$160/T$161)</f>
        <v>1.4414666666666667</v>
      </c>
      <c r="BE446" s="41">
        <f t="shared" si="116"/>
        <v>1.4099333333333333</v>
      </c>
      <c r="BF446" s="41">
        <f t="shared" si="116"/>
        <v>1.3784000000000001</v>
      </c>
      <c r="BG446" s="41">
        <f t="shared" si="116"/>
        <v>1.3468666666666667</v>
      </c>
      <c r="BH446" s="41">
        <f t="shared" si="116"/>
        <v>1.3153333333333332</v>
      </c>
      <c r="BI446" s="41">
        <f t="shared" si="116"/>
        <v>1.2838000000000001</v>
      </c>
      <c r="BJ446" s="41">
        <f t="shared" si="116"/>
        <v>1.2522666666666666</v>
      </c>
      <c r="BK446" s="41">
        <f t="shared" si="116"/>
        <v>1.2207333333333334</v>
      </c>
      <c r="BL446" s="41">
        <f t="shared" si="116"/>
        <v>1.1892</v>
      </c>
      <c r="BM446" s="41">
        <f t="shared" si="116"/>
        <v>1.1576666666666666</v>
      </c>
      <c r="BN446" s="41">
        <f t="shared" si="116"/>
        <v>1.1261333333333332</v>
      </c>
      <c r="BO446" s="41">
        <f t="shared" si="116"/>
        <v>1.0946</v>
      </c>
      <c r="BP446" s="41">
        <f t="shared" si="116"/>
        <v>1.0630666666666666</v>
      </c>
      <c r="BQ446" s="41">
        <f t="shared" si="116"/>
        <v>1.0315333333333334</v>
      </c>
      <c r="BR446" s="41">
        <f t="shared" si="116"/>
        <v>1</v>
      </c>
      <c r="BV446" s="34"/>
      <c r="BW446" s="7" t="s">
        <v>25</v>
      </c>
      <c r="BX446" s="7" t="s">
        <v>10</v>
      </c>
      <c r="BY446" s="140"/>
      <c r="BZ446" s="41">
        <f t="shared" si="113"/>
        <v>1.151</v>
      </c>
      <c r="CA446" s="41">
        <f t="shared" si="113"/>
        <v>1.151</v>
      </c>
      <c r="CB446" s="41">
        <f t="shared" si="113"/>
        <v>1.151</v>
      </c>
      <c r="CC446" s="41">
        <f t="shared" si="113"/>
        <v>1.151</v>
      </c>
      <c r="CD446" s="41">
        <f t="shared" si="113"/>
        <v>1.151</v>
      </c>
      <c r="CE446" s="41">
        <f t="shared" si="113"/>
        <v>1.151</v>
      </c>
      <c r="CF446" s="41">
        <f t="shared" si="113"/>
        <v>1.151</v>
      </c>
      <c r="CG446" s="41">
        <f t="shared" si="113"/>
        <v>1.151</v>
      </c>
      <c r="CH446" s="41">
        <f t="shared" si="113"/>
        <v>1.151</v>
      </c>
      <c r="CI446" s="41">
        <f t="shared" si="113"/>
        <v>1.151</v>
      </c>
      <c r="CJ446" s="41">
        <f t="shared" si="113"/>
        <v>1.151</v>
      </c>
      <c r="CK446" s="41">
        <f t="shared" si="113"/>
        <v>1.151</v>
      </c>
      <c r="CL446" s="41">
        <f t="shared" si="113"/>
        <v>1.151</v>
      </c>
      <c r="CM446" s="41">
        <f t="shared" si="113"/>
        <v>1.151</v>
      </c>
      <c r="CN446" s="41">
        <f t="shared" si="113"/>
        <v>1.151</v>
      </c>
      <c r="CO446" s="41">
        <f t="shared" ref="CO446:DC446" si="117">1+($E150*T$160/T$161)</f>
        <v>1.1409333333333334</v>
      </c>
      <c r="CP446" s="41">
        <f t="shared" si="117"/>
        <v>1.1308666666666667</v>
      </c>
      <c r="CQ446" s="41">
        <f t="shared" si="117"/>
        <v>1.1208</v>
      </c>
      <c r="CR446" s="41">
        <f t="shared" si="117"/>
        <v>1.1107333333333334</v>
      </c>
      <c r="CS446" s="41">
        <f t="shared" si="117"/>
        <v>1.1006666666666667</v>
      </c>
      <c r="CT446" s="41">
        <f t="shared" si="117"/>
        <v>1.0906</v>
      </c>
      <c r="CU446" s="41">
        <f t="shared" si="117"/>
        <v>1.0805333333333333</v>
      </c>
      <c r="CV446" s="41">
        <f t="shared" si="117"/>
        <v>1.0704666666666667</v>
      </c>
      <c r="CW446" s="41">
        <f t="shared" si="117"/>
        <v>1.0604</v>
      </c>
      <c r="CX446" s="41">
        <f t="shared" si="117"/>
        <v>1.0503333333333333</v>
      </c>
      <c r="CY446" s="41">
        <f t="shared" si="117"/>
        <v>1.0402666666666667</v>
      </c>
      <c r="CZ446" s="41">
        <f t="shared" si="117"/>
        <v>1.0302</v>
      </c>
      <c r="DA446" s="41">
        <f t="shared" si="117"/>
        <v>1.0201333333333333</v>
      </c>
      <c r="DB446" s="41">
        <f t="shared" si="117"/>
        <v>1.0100666666666667</v>
      </c>
      <c r="DC446" s="41">
        <f t="shared" si="117"/>
        <v>1</v>
      </c>
      <c r="DG446" s="34"/>
      <c r="DH446" s="7" t="s">
        <v>25</v>
      </c>
      <c r="DI446" s="7" t="s">
        <v>10</v>
      </c>
      <c r="DJ446" s="140"/>
      <c r="DK446" s="41">
        <f t="shared" si="114"/>
        <v>1.0269999999999999</v>
      </c>
      <c r="DL446" s="41">
        <f t="shared" si="114"/>
        <v>1.0269999999999999</v>
      </c>
      <c r="DM446" s="41">
        <f t="shared" si="114"/>
        <v>1.0269999999999999</v>
      </c>
      <c r="DN446" s="41">
        <f t="shared" si="114"/>
        <v>1.0269999999999999</v>
      </c>
      <c r="DO446" s="41">
        <f t="shared" si="114"/>
        <v>1.0269999999999999</v>
      </c>
      <c r="DP446" s="41">
        <f t="shared" si="114"/>
        <v>1.0269999999999999</v>
      </c>
      <c r="DQ446" s="41">
        <f t="shared" si="114"/>
        <v>1.0269999999999999</v>
      </c>
      <c r="DR446" s="41">
        <f t="shared" si="114"/>
        <v>1.0269999999999999</v>
      </c>
      <c r="DS446" s="41">
        <f t="shared" si="114"/>
        <v>1.0269999999999999</v>
      </c>
      <c r="DT446" s="41">
        <f t="shared" si="114"/>
        <v>1.0269999999999999</v>
      </c>
      <c r="DU446" s="41">
        <f t="shared" si="114"/>
        <v>1.0269999999999999</v>
      </c>
      <c r="DV446" s="41">
        <f t="shared" si="114"/>
        <v>1.0269999999999999</v>
      </c>
      <c r="DW446" s="41">
        <f t="shared" si="114"/>
        <v>1.0269999999999999</v>
      </c>
      <c r="DX446" s="41">
        <f t="shared" si="114"/>
        <v>1.0269999999999999</v>
      </c>
      <c r="DY446" s="41">
        <f t="shared" si="114"/>
        <v>1.0269999999999999</v>
      </c>
      <c r="DZ446" s="41">
        <f t="shared" ref="DZ446:EN446" si="118">1+($D150*T$160/T$161)</f>
        <v>1.0251999999999999</v>
      </c>
      <c r="EA446" s="41">
        <f t="shared" si="118"/>
        <v>1.0234000000000001</v>
      </c>
      <c r="EB446" s="41">
        <f t="shared" si="118"/>
        <v>1.0216000000000001</v>
      </c>
      <c r="EC446" s="41">
        <f t="shared" si="118"/>
        <v>1.0198</v>
      </c>
      <c r="ED446" s="41">
        <f t="shared" si="118"/>
        <v>1.018</v>
      </c>
      <c r="EE446" s="41">
        <f t="shared" si="118"/>
        <v>1.0162</v>
      </c>
      <c r="EF446" s="41">
        <f t="shared" si="118"/>
        <v>1.0144</v>
      </c>
      <c r="EG446" s="41">
        <f t="shared" si="118"/>
        <v>1.0125999999999999</v>
      </c>
      <c r="EH446" s="41">
        <f t="shared" si="118"/>
        <v>1.0107999999999999</v>
      </c>
      <c r="EI446" s="41">
        <f t="shared" si="118"/>
        <v>1.0089999999999999</v>
      </c>
      <c r="EJ446" s="41">
        <f t="shared" si="118"/>
        <v>1.0072000000000001</v>
      </c>
      <c r="EK446" s="41">
        <f t="shared" si="118"/>
        <v>1.0054000000000001</v>
      </c>
      <c r="EL446" s="41">
        <f t="shared" si="118"/>
        <v>1.0036</v>
      </c>
      <c r="EM446" s="41">
        <f t="shared" si="118"/>
        <v>1.0018</v>
      </c>
      <c r="EN446" s="41">
        <f t="shared" si="118"/>
        <v>1</v>
      </c>
    </row>
    <row r="447" spans="1:144" x14ac:dyDescent="0.25">
      <c r="A447" s="34"/>
      <c r="B447" s="7" t="s">
        <v>27</v>
      </c>
      <c r="C447" s="7" t="s">
        <v>147</v>
      </c>
      <c r="D447" s="140"/>
      <c r="E447" s="41">
        <f t="shared" ref="E447:AH455" si="119">1+($C142*E$160/E$161)</f>
        <v>1.024</v>
      </c>
      <c r="F447" s="41">
        <f t="shared" si="119"/>
        <v>1.024</v>
      </c>
      <c r="G447" s="41">
        <f t="shared" si="119"/>
        <v>1.024</v>
      </c>
      <c r="H447" s="41">
        <f t="shared" si="119"/>
        <v>1.024</v>
      </c>
      <c r="I447" s="41">
        <f t="shared" si="119"/>
        <v>1.024</v>
      </c>
      <c r="J447" s="41">
        <f t="shared" si="119"/>
        <v>1.024</v>
      </c>
      <c r="K447" s="41">
        <f t="shared" si="119"/>
        <v>1.024</v>
      </c>
      <c r="L447" s="41">
        <f t="shared" si="119"/>
        <v>1.024</v>
      </c>
      <c r="M447" s="41">
        <f t="shared" si="119"/>
        <v>1.024</v>
      </c>
      <c r="N447" s="41">
        <f t="shared" si="119"/>
        <v>1.024</v>
      </c>
      <c r="O447" s="41">
        <f t="shared" si="119"/>
        <v>1.024</v>
      </c>
      <c r="P447" s="41">
        <f t="shared" si="119"/>
        <v>1.024</v>
      </c>
      <c r="Q447" s="41">
        <f t="shared" si="119"/>
        <v>1.024</v>
      </c>
      <c r="R447" s="41">
        <f t="shared" si="119"/>
        <v>1.024</v>
      </c>
      <c r="S447" s="41">
        <f t="shared" si="119"/>
        <v>1.024</v>
      </c>
      <c r="T447" s="41">
        <f t="shared" si="119"/>
        <v>1.0224</v>
      </c>
      <c r="U447" s="41">
        <f t="shared" si="119"/>
        <v>1.0207999999999999</v>
      </c>
      <c r="V447" s="41">
        <f t="shared" si="119"/>
        <v>1.0192000000000001</v>
      </c>
      <c r="W447" s="41">
        <f t="shared" si="119"/>
        <v>1.0176000000000001</v>
      </c>
      <c r="X447" s="41">
        <f t="shared" si="119"/>
        <v>1.016</v>
      </c>
      <c r="Y447" s="41">
        <f t="shared" si="119"/>
        <v>1.0144</v>
      </c>
      <c r="Z447" s="41">
        <f t="shared" si="119"/>
        <v>1.0127999999999999</v>
      </c>
      <c r="AA447" s="41">
        <f t="shared" si="119"/>
        <v>1.0112000000000001</v>
      </c>
      <c r="AB447" s="41">
        <f t="shared" si="119"/>
        <v>1.0096000000000001</v>
      </c>
      <c r="AC447" s="41">
        <f t="shared" si="119"/>
        <v>1.008</v>
      </c>
      <c r="AD447" s="41">
        <f t="shared" si="119"/>
        <v>1.0064</v>
      </c>
      <c r="AE447" s="41">
        <f t="shared" si="119"/>
        <v>1.0047999999999999</v>
      </c>
      <c r="AF447" s="41">
        <f t="shared" si="119"/>
        <v>1.0032000000000001</v>
      </c>
      <c r="AG447" s="41">
        <f t="shared" si="119"/>
        <v>1.0016</v>
      </c>
      <c r="AH447" s="41">
        <f t="shared" si="119"/>
        <v>1</v>
      </c>
      <c r="AK447" s="34"/>
      <c r="AL447" s="7" t="s">
        <v>27</v>
      </c>
      <c r="AM447" s="7" t="s">
        <v>147</v>
      </c>
      <c r="AN447" s="140"/>
      <c r="AO447" s="41">
        <f t="shared" ref="AO447:BR455" si="120">1+($F142*E$160/E$161)</f>
        <v>1.4729999999999999</v>
      </c>
      <c r="AP447" s="41">
        <f t="shared" si="120"/>
        <v>1.4729999999999999</v>
      </c>
      <c r="AQ447" s="41">
        <f t="shared" si="120"/>
        <v>1.4729999999999999</v>
      </c>
      <c r="AR447" s="41">
        <f t="shared" si="120"/>
        <v>1.4729999999999999</v>
      </c>
      <c r="AS447" s="41">
        <f t="shared" si="120"/>
        <v>1.4729999999999999</v>
      </c>
      <c r="AT447" s="41">
        <f t="shared" si="120"/>
        <v>1.4729999999999999</v>
      </c>
      <c r="AU447" s="41">
        <f t="shared" si="120"/>
        <v>1.4729999999999999</v>
      </c>
      <c r="AV447" s="41">
        <f t="shared" si="120"/>
        <v>1.4729999999999999</v>
      </c>
      <c r="AW447" s="41">
        <f t="shared" si="120"/>
        <v>1.4729999999999999</v>
      </c>
      <c r="AX447" s="41">
        <f t="shared" si="120"/>
        <v>1.4729999999999999</v>
      </c>
      <c r="AY447" s="41">
        <f t="shared" si="120"/>
        <v>1.4729999999999999</v>
      </c>
      <c r="AZ447" s="41">
        <f t="shared" si="120"/>
        <v>1.4729999999999999</v>
      </c>
      <c r="BA447" s="41">
        <f t="shared" si="120"/>
        <v>1.4729999999999999</v>
      </c>
      <c r="BB447" s="41">
        <f t="shared" si="120"/>
        <v>1.4729999999999999</v>
      </c>
      <c r="BC447" s="41">
        <f t="shared" si="120"/>
        <v>1.4729999999999999</v>
      </c>
      <c r="BD447" s="41">
        <f t="shared" si="120"/>
        <v>1.4414666666666667</v>
      </c>
      <c r="BE447" s="41">
        <f t="shared" si="120"/>
        <v>1.4099333333333333</v>
      </c>
      <c r="BF447" s="41">
        <f t="shared" si="120"/>
        <v>1.3784000000000001</v>
      </c>
      <c r="BG447" s="41">
        <f t="shared" si="120"/>
        <v>1.3468666666666667</v>
      </c>
      <c r="BH447" s="41">
        <f t="shared" si="120"/>
        <v>1.3153333333333332</v>
      </c>
      <c r="BI447" s="41">
        <f t="shared" si="120"/>
        <v>1.2838000000000001</v>
      </c>
      <c r="BJ447" s="41">
        <f t="shared" si="120"/>
        <v>1.2522666666666666</v>
      </c>
      <c r="BK447" s="41">
        <f t="shared" si="120"/>
        <v>1.2207333333333334</v>
      </c>
      <c r="BL447" s="41">
        <f t="shared" si="120"/>
        <v>1.1892</v>
      </c>
      <c r="BM447" s="41">
        <f t="shared" si="120"/>
        <v>1.1576666666666666</v>
      </c>
      <c r="BN447" s="41">
        <f t="shared" si="120"/>
        <v>1.1261333333333332</v>
      </c>
      <c r="BO447" s="41">
        <f t="shared" si="120"/>
        <v>1.0946</v>
      </c>
      <c r="BP447" s="41">
        <f t="shared" si="120"/>
        <v>1.0630666666666666</v>
      </c>
      <c r="BQ447" s="41">
        <f t="shared" si="120"/>
        <v>1.0315333333333334</v>
      </c>
      <c r="BR447" s="41">
        <f t="shared" si="120"/>
        <v>1</v>
      </c>
      <c r="BV447" s="34"/>
      <c r="BW447" s="7" t="s">
        <v>27</v>
      </c>
      <c r="BX447" s="57" t="s">
        <v>147</v>
      </c>
      <c r="BY447" s="140"/>
      <c r="BZ447" s="41">
        <f t="shared" ref="BZ447:DC455" si="121">1+($E142*E$160/E$161)</f>
        <v>1.1850000000000001</v>
      </c>
      <c r="CA447" s="41">
        <f t="shared" si="121"/>
        <v>1.1850000000000001</v>
      </c>
      <c r="CB447" s="41">
        <f t="shared" si="121"/>
        <v>1.1850000000000001</v>
      </c>
      <c r="CC447" s="41">
        <f t="shared" si="121"/>
        <v>1.1850000000000001</v>
      </c>
      <c r="CD447" s="41">
        <f t="shared" si="121"/>
        <v>1.1850000000000001</v>
      </c>
      <c r="CE447" s="41">
        <f t="shared" si="121"/>
        <v>1.1850000000000001</v>
      </c>
      <c r="CF447" s="41">
        <f t="shared" si="121"/>
        <v>1.1850000000000001</v>
      </c>
      <c r="CG447" s="41">
        <f t="shared" si="121"/>
        <v>1.1850000000000001</v>
      </c>
      <c r="CH447" s="41">
        <f t="shared" si="121"/>
        <v>1.1850000000000001</v>
      </c>
      <c r="CI447" s="41">
        <f t="shared" si="121"/>
        <v>1.1850000000000001</v>
      </c>
      <c r="CJ447" s="41">
        <f t="shared" si="121"/>
        <v>1.1850000000000001</v>
      </c>
      <c r="CK447" s="41">
        <f t="shared" si="121"/>
        <v>1.1850000000000001</v>
      </c>
      <c r="CL447" s="41">
        <f t="shared" si="121"/>
        <v>1.1850000000000001</v>
      </c>
      <c r="CM447" s="41">
        <f t="shared" si="121"/>
        <v>1.1850000000000001</v>
      </c>
      <c r="CN447" s="41">
        <f t="shared" si="121"/>
        <v>1.1850000000000001</v>
      </c>
      <c r="CO447" s="41">
        <f t="shared" si="121"/>
        <v>1.1726666666666667</v>
      </c>
      <c r="CP447" s="41">
        <f t="shared" si="121"/>
        <v>1.1603333333333334</v>
      </c>
      <c r="CQ447" s="41">
        <f t="shared" si="121"/>
        <v>1.1479999999999999</v>
      </c>
      <c r="CR447" s="41">
        <f t="shared" si="121"/>
        <v>1.1356666666666666</v>
      </c>
      <c r="CS447" s="41">
        <f t="shared" si="121"/>
        <v>1.1233333333333333</v>
      </c>
      <c r="CT447" s="41">
        <f t="shared" si="121"/>
        <v>1.111</v>
      </c>
      <c r="CU447" s="41">
        <f t="shared" si="121"/>
        <v>1.0986666666666667</v>
      </c>
      <c r="CV447" s="41">
        <f t="shared" si="121"/>
        <v>1.0863333333333334</v>
      </c>
      <c r="CW447" s="41">
        <f t="shared" si="121"/>
        <v>1.0740000000000001</v>
      </c>
      <c r="CX447" s="41">
        <f t="shared" si="121"/>
        <v>1.0616666666666668</v>
      </c>
      <c r="CY447" s="41">
        <f t="shared" si="121"/>
        <v>1.0493333333333332</v>
      </c>
      <c r="CZ447" s="41">
        <f t="shared" si="121"/>
        <v>1.0369999999999999</v>
      </c>
      <c r="DA447" s="41">
        <f t="shared" si="121"/>
        <v>1.0246666666666666</v>
      </c>
      <c r="DB447" s="41">
        <f t="shared" si="121"/>
        <v>1.0123333333333333</v>
      </c>
      <c r="DC447" s="41">
        <f t="shared" si="121"/>
        <v>1</v>
      </c>
      <c r="DG447" s="34"/>
      <c r="DH447" s="7" t="s">
        <v>27</v>
      </c>
      <c r="DI447" s="57" t="s">
        <v>147</v>
      </c>
      <c r="DJ447" s="140"/>
      <c r="DK447" s="41">
        <f t="shared" ref="DK447:EN455" si="122">1+($D142*E$160/E$161)</f>
        <v>1.0469999999999999</v>
      </c>
      <c r="DL447" s="41">
        <f t="shared" si="122"/>
        <v>1.0469999999999999</v>
      </c>
      <c r="DM447" s="41">
        <f t="shared" si="122"/>
        <v>1.0469999999999999</v>
      </c>
      <c r="DN447" s="41">
        <f t="shared" si="122"/>
        <v>1.0469999999999999</v>
      </c>
      <c r="DO447" s="41">
        <f t="shared" si="122"/>
        <v>1.0469999999999999</v>
      </c>
      <c r="DP447" s="41">
        <f t="shared" si="122"/>
        <v>1.0469999999999999</v>
      </c>
      <c r="DQ447" s="41">
        <f t="shared" si="122"/>
        <v>1.0469999999999999</v>
      </c>
      <c r="DR447" s="41">
        <f t="shared" si="122"/>
        <v>1.0469999999999999</v>
      </c>
      <c r="DS447" s="41">
        <f t="shared" si="122"/>
        <v>1.0469999999999999</v>
      </c>
      <c r="DT447" s="41">
        <f t="shared" si="122"/>
        <v>1.0469999999999999</v>
      </c>
      <c r="DU447" s="41">
        <f t="shared" si="122"/>
        <v>1.0469999999999999</v>
      </c>
      <c r="DV447" s="41">
        <f t="shared" si="122"/>
        <v>1.0469999999999999</v>
      </c>
      <c r="DW447" s="41">
        <f t="shared" si="122"/>
        <v>1.0469999999999999</v>
      </c>
      <c r="DX447" s="41">
        <f t="shared" si="122"/>
        <v>1.0469999999999999</v>
      </c>
      <c r="DY447" s="41">
        <f t="shared" si="122"/>
        <v>1.0469999999999999</v>
      </c>
      <c r="DZ447" s="41">
        <f t="shared" si="122"/>
        <v>1.0438666666666667</v>
      </c>
      <c r="EA447" s="41">
        <f t="shared" si="122"/>
        <v>1.0407333333333333</v>
      </c>
      <c r="EB447" s="41">
        <f t="shared" si="122"/>
        <v>1.0376000000000001</v>
      </c>
      <c r="EC447" s="41">
        <f t="shared" si="122"/>
        <v>1.0344666666666666</v>
      </c>
      <c r="ED447" s="41">
        <f t="shared" si="122"/>
        <v>1.0313333333333334</v>
      </c>
      <c r="EE447" s="41">
        <f t="shared" si="122"/>
        <v>1.0282</v>
      </c>
      <c r="EF447" s="41">
        <f t="shared" si="122"/>
        <v>1.0250666666666666</v>
      </c>
      <c r="EG447" s="41">
        <f t="shared" si="122"/>
        <v>1.0219333333333334</v>
      </c>
      <c r="EH447" s="41">
        <f t="shared" si="122"/>
        <v>1.0187999999999999</v>
      </c>
      <c r="EI447" s="41">
        <f t="shared" si="122"/>
        <v>1.0156666666666667</v>
      </c>
      <c r="EJ447" s="41">
        <f t="shared" si="122"/>
        <v>1.0125333333333333</v>
      </c>
      <c r="EK447" s="41">
        <f t="shared" si="122"/>
        <v>1.0094000000000001</v>
      </c>
      <c r="EL447" s="41">
        <f t="shared" si="122"/>
        <v>1.0062666666666666</v>
      </c>
      <c r="EM447" s="41">
        <f t="shared" si="122"/>
        <v>1.0031333333333334</v>
      </c>
      <c r="EN447" s="41">
        <f t="shared" si="122"/>
        <v>1</v>
      </c>
    </row>
    <row r="448" spans="1:144" x14ac:dyDescent="0.25">
      <c r="A448" s="34"/>
      <c r="B448" s="7" t="s">
        <v>27</v>
      </c>
      <c r="C448" s="7" t="s">
        <v>148</v>
      </c>
      <c r="D448" s="140"/>
      <c r="E448" s="41">
        <f t="shared" si="119"/>
        <v>1.024</v>
      </c>
      <c r="F448" s="41">
        <f t="shared" si="119"/>
        <v>1.024</v>
      </c>
      <c r="G448" s="41">
        <f t="shared" si="119"/>
        <v>1.024</v>
      </c>
      <c r="H448" s="41">
        <f t="shared" si="119"/>
        <v>1.024</v>
      </c>
      <c r="I448" s="41">
        <f t="shared" si="119"/>
        <v>1.024</v>
      </c>
      <c r="J448" s="41">
        <f t="shared" si="119"/>
        <v>1.024</v>
      </c>
      <c r="K448" s="41">
        <f t="shared" si="119"/>
        <v>1.024</v>
      </c>
      <c r="L448" s="41">
        <f t="shared" si="119"/>
        <v>1.024</v>
      </c>
      <c r="M448" s="41">
        <f t="shared" si="119"/>
        <v>1.024</v>
      </c>
      <c r="N448" s="41">
        <f t="shared" si="119"/>
        <v>1.024</v>
      </c>
      <c r="O448" s="41">
        <f t="shared" si="119"/>
        <v>1.024</v>
      </c>
      <c r="P448" s="41">
        <f t="shared" si="119"/>
        <v>1.024</v>
      </c>
      <c r="Q448" s="41">
        <f t="shared" si="119"/>
        <v>1.024</v>
      </c>
      <c r="R448" s="41">
        <f t="shared" si="119"/>
        <v>1.024</v>
      </c>
      <c r="S448" s="41">
        <f t="shared" si="119"/>
        <v>1.024</v>
      </c>
      <c r="T448" s="41">
        <f t="shared" si="119"/>
        <v>1.0224</v>
      </c>
      <c r="U448" s="41">
        <f t="shared" si="119"/>
        <v>1.0207999999999999</v>
      </c>
      <c r="V448" s="41">
        <f t="shared" si="119"/>
        <v>1.0192000000000001</v>
      </c>
      <c r="W448" s="41">
        <f t="shared" si="119"/>
        <v>1.0176000000000001</v>
      </c>
      <c r="X448" s="41">
        <f t="shared" si="119"/>
        <v>1.016</v>
      </c>
      <c r="Y448" s="41">
        <f t="shared" si="119"/>
        <v>1.0144</v>
      </c>
      <c r="Z448" s="41">
        <f t="shared" si="119"/>
        <v>1.0127999999999999</v>
      </c>
      <c r="AA448" s="41">
        <f t="shared" si="119"/>
        <v>1.0112000000000001</v>
      </c>
      <c r="AB448" s="41">
        <f t="shared" si="119"/>
        <v>1.0096000000000001</v>
      </c>
      <c r="AC448" s="41">
        <f t="shared" si="119"/>
        <v>1.008</v>
      </c>
      <c r="AD448" s="41">
        <f t="shared" si="119"/>
        <v>1.0064</v>
      </c>
      <c r="AE448" s="41">
        <f t="shared" si="119"/>
        <v>1.0047999999999999</v>
      </c>
      <c r="AF448" s="41">
        <f t="shared" si="119"/>
        <v>1.0032000000000001</v>
      </c>
      <c r="AG448" s="41">
        <f t="shared" si="119"/>
        <v>1.0016</v>
      </c>
      <c r="AH448" s="41">
        <f t="shared" si="119"/>
        <v>1</v>
      </c>
      <c r="AK448" s="34"/>
      <c r="AL448" s="7" t="s">
        <v>27</v>
      </c>
      <c r="AM448" s="7" t="s">
        <v>148</v>
      </c>
      <c r="AN448" s="140"/>
      <c r="AO448" s="41">
        <f t="shared" si="120"/>
        <v>1.4729999999999999</v>
      </c>
      <c r="AP448" s="41">
        <f t="shared" si="120"/>
        <v>1.4729999999999999</v>
      </c>
      <c r="AQ448" s="41">
        <f t="shared" si="120"/>
        <v>1.4729999999999999</v>
      </c>
      <c r="AR448" s="41">
        <f t="shared" si="120"/>
        <v>1.4729999999999999</v>
      </c>
      <c r="AS448" s="41">
        <f t="shared" si="120"/>
        <v>1.4729999999999999</v>
      </c>
      <c r="AT448" s="41">
        <f t="shared" si="120"/>
        <v>1.4729999999999999</v>
      </c>
      <c r="AU448" s="41">
        <f t="shared" si="120"/>
        <v>1.4729999999999999</v>
      </c>
      <c r="AV448" s="41">
        <f t="shared" si="120"/>
        <v>1.4729999999999999</v>
      </c>
      <c r="AW448" s="41">
        <f t="shared" si="120"/>
        <v>1.4729999999999999</v>
      </c>
      <c r="AX448" s="41">
        <f t="shared" si="120"/>
        <v>1.4729999999999999</v>
      </c>
      <c r="AY448" s="41">
        <f t="shared" si="120"/>
        <v>1.4729999999999999</v>
      </c>
      <c r="AZ448" s="41">
        <f t="shared" si="120"/>
        <v>1.4729999999999999</v>
      </c>
      <c r="BA448" s="41">
        <f t="shared" si="120"/>
        <v>1.4729999999999999</v>
      </c>
      <c r="BB448" s="41">
        <f t="shared" si="120"/>
        <v>1.4729999999999999</v>
      </c>
      <c r="BC448" s="41">
        <f t="shared" si="120"/>
        <v>1.4729999999999999</v>
      </c>
      <c r="BD448" s="41">
        <f t="shared" si="120"/>
        <v>1.4414666666666667</v>
      </c>
      <c r="BE448" s="41">
        <f t="shared" si="120"/>
        <v>1.4099333333333333</v>
      </c>
      <c r="BF448" s="41">
        <f t="shared" si="120"/>
        <v>1.3784000000000001</v>
      </c>
      <c r="BG448" s="41">
        <f t="shared" si="120"/>
        <v>1.3468666666666667</v>
      </c>
      <c r="BH448" s="41">
        <f t="shared" si="120"/>
        <v>1.3153333333333332</v>
      </c>
      <c r="BI448" s="41">
        <f t="shared" si="120"/>
        <v>1.2838000000000001</v>
      </c>
      <c r="BJ448" s="41">
        <f t="shared" si="120"/>
        <v>1.2522666666666666</v>
      </c>
      <c r="BK448" s="41">
        <f t="shared" si="120"/>
        <v>1.2207333333333334</v>
      </c>
      <c r="BL448" s="41">
        <f t="shared" si="120"/>
        <v>1.1892</v>
      </c>
      <c r="BM448" s="41">
        <f t="shared" si="120"/>
        <v>1.1576666666666666</v>
      </c>
      <c r="BN448" s="41">
        <f t="shared" si="120"/>
        <v>1.1261333333333332</v>
      </c>
      <c r="BO448" s="41">
        <f t="shared" si="120"/>
        <v>1.0946</v>
      </c>
      <c r="BP448" s="41">
        <f t="shared" si="120"/>
        <v>1.0630666666666666</v>
      </c>
      <c r="BQ448" s="41">
        <f t="shared" si="120"/>
        <v>1.0315333333333334</v>
      </c>
      <c r="BR448" s="41">
        <f t="shared" si="120"/>
        <v>1</v>
      </c>
      <c r="BV448" s="34"/>
      <c r="BW448" s="7" t="s">
        <v>27</v>
      </c>
      <c r="BX448" s="57" t="s">
        <v>148</v>
      </c>
      <c r="BY448" s="140"/>
      <c r="BZ448" s="41">
        <f t="shared" si="121"/>
        <v>1.1850000000000001</v>
      </c>
      <c r="CA448" s="41">
        <f t="shared" si="121"/>
        <v>1.1850000000000001</v>
      </c>
      <c r="CB448" s="41">
        <f t="shared" si="121"/>
        <v>1.1850000000000001</v>
      </c>
      <c r="CC448" s="41">
        <f t="shared" si="121"/>
        <v>1.1850000000000001</v>
      </c>
      <c r="CD448" s="41">
        <f t="shared" si="121"/>
        <v>1.1850000000000001</v>
      </c>
      <c r="CE448" s="41">
        <f t="shared" si="121"/>
        <v>1.1850000000000001</v>
      </c>
      <c r="CF448" s="41">
        <f t="shared" si="121"/>
        <v>1.1850000000000001</v>
      </c>
      <c r="CG448" s="41">
        <f t="shared" si="121"/>
        <v>1.1850000000000001</v>
      </c>
      <c r="CH448" s="41">
        <f t="shared" si="121"/>
        <v>1.1850000000000001</v>
      </c>
      <c r="CI448" s="41">
        <f t="shared" si="121"/>
        <v>1.1850000000000001</v>
      </c>
      <c r="CJ448" s="41">
        <f t="shared" si="121"/>
        <v>1.1850000000000001</v>
      </c>
      <c r="CK448" s="41">
        <f t="shared" si="121"/>
        <v>1.1850000000000001</v>
      </c>
      <c r="CL448" s="41">
        <f t="shared" si="121"/>
        <v>1.1850000000000001</v>
      </c>
      <c r="CM448" s="41">
        <f t="shared" si="121"/>
        <v>1.1850000000000001</v>
      </c>
      <c r="CN448" s="41">
        <f t="shared" si="121"/>
        <v>1.1850000000000001</v>
      </c>
      <c r="CO448" s="41">
        <f t="shared" si="121"/>
        <v>1.1726666666666667</v>
      </c>
      <c r="CP448" s="41">
        <f t="shared" si="121"/>
        <v>1.1603333333333334</v>
      </c>
      <c r="CQ448" s="41">
        <f t="shared" si="121"/>
        <v>1.1479999999999999</v>
      </c>
      <c r="CR448" s="41">
        <f t="shared" si="121"/>
        <v>1.1356666666666666</v>
      </c>
      <c r="CS448" s="41">
        <f t="shared" si="121"/>
        <v>1.1233333333333333</v>
      </c>
      <c r="CT448" s="41">
        <f t="shared" si="121"/>
        <v>1.111</v>
      </c>
      <c r="CU448" s="41">
        <f t="shared" si="121"/>
        <v>1.0986666666666667</v>
      </c>
      <c r="CV448" s="41">
        <f t="shared" si="121"/>
        <v>1.0863333333333334</v>
      </c>
      <c r="CW448" s="41">
        <f t="shared" si="121"/>
        <v>1.0740000000000001</v>
      </c>
      <c r="CX448" s="41">
        <f t="shared" si="121"/>
        <v>1.0616666666666668</v>
      </c>
      <c r="CY448" s="41">
        <f t="shared" si="121"/>
        <v>1.0493333333333332</v>
      </c>
      <c r="CZ448" s="41">
        <f t="shared" si="121"/>
        <v>1.0369999999999999</v>
      </c>
      <c r="DA448" s="41">
        <f t="shared" si="121"/>
        <v>1.0246666666666666</v>
      </c>
      <c r="DB448" s="41">
        <f t="shared" si="121"/>
        <v>1.0123333333333333</v>
      </c>
      <c r="DC448" s="41">
        <f t="shared" si="121"/>
        <v>1</v>
      </c>
      <c r="DG448" s="34"/>
      <c r="DH448" s="7" t="s">
        <v>27</v>
      </c>
      <c r="DI448" s="57" t="s">
        <v>148</v>
      </c>
      <c r="DJ448" s="140"/>
      <c r="DK448" s="41">
        <f t="shared" si="122"/>
        <v>1.0469999999999999</v>
      </c>
      <c r="DL448" s="41">
        <f t="shared" si="122"/>
        <v>1.0469999999999999</v>
      </c>
      <c r="DM448" s="41">
        <f t="shared" si="122"/>
        <v>1.0469999999999999</v>
      </c>
      <c r="DN448" s="41">
        <f t="shared" si="122"/>
        <v>1.0469999999999999</v>
      </c>
      <c r="DO448" s="41">
        <f t="shared" si="122"/>
        <v>1.0469999999999999</v>
      </c>
      <c r="DP448" s="41">
        <f t="shared" si="122"/>
        <v>1.0469999999999999</v>
      </c>
      <c r="DQ448" s="41">
        <f t="shared" si="122"/>
        <v>1.0469999999999999</v>
      </c>
      <c r="DR448" s="41">
        <f t="shared" si="122"/>
        <v>1.0469999999999999</v>
      </c>
      <c r="DS448" s="41">
        <f t="shared" si="122"/>
        <v>1.0469999999999999</v>
      </c>
      <c r="DT448" s="41">
        <f t="shared" si="122"/>
        <v>1.0469999999999999</v>
      </c>
      <c r="DU448" s="41">
        <f t="shared" si="122"/>
        <v>1.0469999999999999</v>
      </c>
      <c r="DV448" s="41">
        <f t="shared" si="122"/>
        <v>1.0469999999999999</v>
      </c>
      <c r="DW448" s="41">
        <f t="shared" si="122"/>
        <v>1.0469999999999999</v>
      </c>
      <c r="DX448" s="41">
        <f t="shared" si="122"/>
        <v>1.0469999999999999</v>
      </c>
      <c r="DY448" s="41">
        <f t="shared" si="122"/>
        <v>1.0469999999999999</v>
      </c>
      <c r="DZ448" s="41">
        <f t="shared" si="122"/>
        <v>1.0438666666666667</v>
      </c>
      <c r="EA448" s="41">
        <f t="shared" si="122"/>
        <v>1.0407333333333333</v>
      </c>
      <c r="EB448" s="41">
        <f t="shared" si="122"/>
        <v>1.0376000000000001</v>
      </c>
      <c r="EC448" s="41">
        <f t="shared" si="122"/>
        <v>1.0344666666666666</v>
      </c>
      <c r="ED448" s="41">
        <f t="shared" si="122"/>
        <v>1.0313333333333334</v>
      </c>
      <c r="EE448" s="41">
        <f t="shared" si="122"/>
        <v>1.0282</v>
      </c>
      <c r="EF448" s="41">
        <f t="shared" si="122"/>
        <v>1.0250666666666666</v>
      </c>
      <c r="EG448" s="41">
        <f t="shared" si="122"/>
        <v>1.0219333333333334</v>
      </c>
      <c r="EH448" s="41">
        <f t="shared" si="122"/>
        <v>1.0187999999999999</v>
      </c>
      <c r="EI448" s="41">
        <f t="shared" si="122"/>
        <v>1.0156666666666667</v>
      </c>
      <c r="EJ448" s="41">
        <f t="shared" si="122"/>
        <v>1.0125333333333333</v>
      </c>
      <c r="EK448" s="41">
        <f t="shared" si="122"/>
        <v>1.0094000000000001</v>
      </c>
      <c r="EL448" s="41">
        <f t="shared" si="122"/>
        <v>1.0062666666666666</v>
      </c>
      <c r="EM448" s="41">
        <f t="shared" si="122"/>
        <v>1.0031333333333334</v>
      </c>
      <c r="EN448" s="41">
        <f t="shared" si="122"/>
        <v>1</v>
      </c>
    </row>
    <row r="449" spans="1:144" x14ac:dyDescent="0.25">
      <c r="A449" s="34"/>
      <c r="B449" s="7" t="s">
        <v>27</v>
      </c>
      <c r="C449" s="7" t="s">
        <v>8</v>
      </c>
      <c r="D449" s="140"/>
      <c r="E449" s="41">
        <f t="shared" si="119"/>
        <v>1.024</v>
      </c>
      <c r="F449" s="41">
        <f t="shared" si="119"/>
        <v>1.024</v>
      </c>
      <c r="G449" s="41">
        <f t="shared" si="119"/>
        <v>1.024</v>
      </c>
      <c r="H449" s="41">
        <f t="shared" si="119"/>
        <v>1.024</v>
      </c>
      <c r="I449" s="41">
        <f t="shared" si="119"/>
        <v>1.024</v>
      </c>
      <c r="J449" s="41">
        <f t="shared" si="119"/>
        <v>1.024</v>
      </c>
      <c r="K449" s="41">
        <f t="shared" si="119"/>
        <v>1.024</v>
      </c>
      <c r="L449" s="41">
        <f t="shared" si="119"/>
        <v>1.024</v>
      </c>
      <c r="M449" s="41">
        <f t="shared" si="119"/>
        <v>1.024</v>
      </c>
      <c r="N449" s="41">
        <f t="shared" si="119"/>
        <v>1.024</v>
      </c>
      <c r="O449" s="41">
        <f t="shared" si="119"/>
        <v>1.024</v>
      </c>
      <c r="P449" s="41">
        <f t="shared" si="119"/>
        <v>1.024</v>
      </c>
      <c r="Q449" s="41">
        <f t="shared" si="119"/>
        <v>1.024</v>
      </c>
      <c r="R449" s="41">
        <f t="shared" si="119"/>
        <v>1.024</v>
      </c>
      <c r="S449" s="41">
        <f t="shared" si="119"/>
        <v>1.024</v>
      </c>
      <c r="T449" s="41">
        <f t="shared" si="119"/>
        <v>1.0224</v>
      </c>
      <c r="U449" s="41">
        <f t="shared" si="119"/>
        <v>1.0207999999999999</v>
      </c>
      <c r="V449" s="41">
        <f t="shared" si="119"/>
        <v>1.0192000000000001</v>
      </c>
      <c r="W449" s="41">
        <f t="shared" si="119"/>
        <v>1.0176000000000001</v>
      </c>
      <c r="X449" s="41">
        <f t="shared" si="119"/>
        <v>1.016</v>
      </c>
      <c r="Y449" s="41">
        <f t="shared" si="119"/>
        <v>1.0144</v>
      </c>
      <c r="Z449" s="41">
        <f t="shared" si="119"/>
        <v>1.0127999999999999</v>
      </c>
      <c r="AA449" s="41">
        <f t="shared" si="119"/>
        <v>1.0112000000000001</v>
      </c>
      <c r="AB449" s="41">
        <f t="shared" si="119"/>
        <v>1.0096000000000001</v>
      </c>
      <c r="AC449" s="41">
        <f t="shared" si="119"/>
        <v>1.008</v>
      </c>
      <c r="AD449" s="41">
        <f t="shared" si="119"/>
        <v>1.0064</v>
      </c>
      <c r="AE449" s="41">
        <f t="shared" si="119"/>
        <v>1.0047999999999999</v>
      </c>
      <c r="AF449" s="41">
        <f t="shared" si="119"/>
        <v>1.0032000000000001</v>
      </c>
      <c r="AG449" s="41">
        <f t="shared" si="119"/>
        <v>1.0016</v>
      </c>
      <c r="AH449" s="41">
        <f t="shared" si="119"/>
        <v>1</v>
      </c>
      <c r="AK449" s="34"/>
      <c r="AL449" s="7" t="s">
        <v>27</v>
      </c>
      <c r="AM449" s="7" t="s">
        <v>8</v>
      </c>
      <c r="AN449" s="140"/>
      <c r="AO449" s="41">
        <f t="shared" si="120"/>
        <v>1.4729999999999999</v>
      </c>
      <c r="AP449" s="41">
        <f t="shared" si="120"/>
        <v>1.4729999999999999</v>
      </c>
      <c r="AQ449" s="41">
        <f t="shared" si="120"/>
        <v>1.4729999999999999</v>
      </c>
      <c r="AR449" s="41">
        <f t="shared" si="120"/>
        <v>1.4729999999999999</v>
      </c>
      <c r="AS449" s="41">
        <f t="shared" si="120"/>
        <v>1.4729999999999999</v>
      </c>
      <c r="AT449" s="41">
        <f t="shared" si="120"/>
        <v>1.4729999999999999</v>
      </c>
      <c r="AU449" s="41">
        <f t="shared" si="120"/>
        <v>1.4729999999999999</v>
      </c>
      <c r="AV449" s="41">
        <f t="shared" si="120"/>
        <v>1.4729999999999999</v>
      </c>
      <c r="AW449" s="41">
        <f t="shared" si="120"/>
        <v>1.4729999999999999</v>
      </c>
      <c r="AX449" s="41">
        <f t="shared" si="120"/>
        <v>1.4729999999999999</v>
      </c>
      <c r="AY449" s="41">
        <f t="shared" si="120"/>
        <v>1.4729999999999999</v>
      </c>
      <c r="AZ449" s="41">
        <f t="shared" si="120"/>
        <v>1.4729999999999999</v>
      </c>
      <c r="BA449" s="41">
        <f t="shared" si="120"/>
        <v>1.4729999999999999</v>
      </c>
      <c r="BB449" s="41">
        <f t="shared" si="120"/>
        <v>1.4729999999999999</v>
      </c>
      <c r="BC449" s="41">
        <f t="shared" si="120"/>
        <v>1.4729999999999999</v>
      </c>
      <c r="BD449" s="41">
        <f t="shared" si="120"/>
        <v>1.4414666666666667</v>
      </c>
      <c r="BE449" s="41">
        <f t="shared" si="120"/>
        <v>1.4099333333333333</v>
      </c>
      <c r="BF449" s="41">
        <f t="shared" si="120"/>
        <v>1.3784000000000001</v>
      </c>
      <c r="BG449" s="41">
        <f t="shared" si="120"/>
        <v>1.3468666666666667</v>
      </c>
      <c r="BH449" s="41">
        <f t="shared" si="120"/>
        <v>1.3153333333333332</v>
      </c>
      <c r="BI449" s="41">
        <f t="shared" si="120"/>
        <v>1.2838000000000001</v>
      </c>
      <c r="BJ449" s="41">
        <f t="shared" si="120"/>
        <v>1.2522666666666666</v>
      </c>
      <c r="BK449" s="41">
        <f t="shared" si="120"/>
        <v>1.2207333333333334</v>
      </c>
      <c r="BL449" s="41">
        <f t="shared" si="120"/>
        <v>1.1892</v>
      </c>
      <c r="BM449" s="41">
        <f t="shared" si="120"/>
        <v>1.1576666666666666</v>
      </c>
      <c r="BN449" s="41">
        <f t="shared" si="120"/>
        <v>1.1261333333333332</v>
      </c>
      <c r="BO449" s="41">
        <f t="shared" si="120"/>
        <v>1.0946</v>
      </c>
      <c r="BP449" s="41">
        <f t="shared" si="120"/>
        <v>1.0630666666666666</v>
      </c>
      <c r="BQ449" s="41">
        <f t="shared" si="120"/>
        <v>1.0315333333333334</v>
      </c>
      <c r="BR449" s="41">
        <f t="shared" si="120"/>
        <v>1</v>
      </c>
      <c r="BV449" s="34"/>
      <c r="BW449" s="7" t="s">
        <v>27</v>
      </c>
      <c r="BX449" s="7" t="s">
        <v>8</v>
      </c>
      <c r="BY449" s="140"/>
      <c r="BZ449" s="41">
        <f t="shared" si="121"/>
        <v>1.1850000000000001</v>
      </c>
      <c r="CA449" s="41">
        <f t="shared" si="121"/>
        <v>1.1850000000000001</v>
      </c>
      <c r="CB449" s="41">
        <f t="shared" si="121"/>
        <v>1.1850000000000001</v>
      </c>
      <c r="CC449" s="41">
        <f t="shared" si="121"/>
        <v>1.1850000000000001</v>
      </c>
      <c r="CD449" s="41">
        <f t="shared" si="121"/>
        <v>1.1850000000000001</v>
      </c>
      <c r="CE449" s="41">
        <f t="shared" si="121"/>
        <v>1.1850000000000001</v>
      </c>
      <c r="CF449" s="41">
        <f t="shared" si="121"/>
        <v>1.1850000000000001</v>
      </c>
      <c r="CG449" s="41">
        <f t="shared" si="121"/>
        <v>1.1850000000000001</v>
      </c>
      <c r="CH449" s="41">
        <f t="shared" si="121"/>
        <v>1.1850000000000001</v>
      </c>
      <c r="CI449" s="41">
        <f t="shared" si="121"/>
        <v>1.1850000000000001</v>
      </c>
      <c r="CJ449" s="41">
        <f t="shared" si="121"/>
        <v>1.1850000000000001</v>
      </c>
      <c r="CK449" s="41">
        <f t="shared" si="121"/>
        <v>1.1850000000000001</v>
      </c>
      <c r="CL449" s="41">
        <f t="shared" si="121"/>
        <v>1.1850000000000001</v>
      </c>
      <c r="CM449" s="41">
        <f t="shared" si="121"/>
        <v>1.1850000000000001</v>
      </c>
      <c r="CN449" s="41">
        <f t="shared" si="121"/>
        <v>1.1850000000000001</v>
      </c>
      <c r="CO449" s="41">
        <f t="shared" si="121"/>
        <v>1.1726666666666667</v>
      </c>
      <c r="CP449" s="41">
        <f t="shared" si="121"/>
        <v>1.1603333333333334</v>
      </c>
      <c r="CQ449" s="41">
        <f t="shared" si="121"/>
        <v>1.1479999999999999</v>
      </c>
      <c r="CR449" s="41">
        <f t="shared" si="121"/>
        <v>1.1356666666666666</v>
      </c>
      <c r="CS449" s="41">
        <f t="shared" si="121"/>
        <v>1.1233333333333333</v>
      </c>
      <c r="CT449" s="41">
        <f t="shared" si="121"/>
        <v>1.111</v>
      </c>
      <c r="CU449" s="41">
        <f t="shared" si="121"/>
        <v>1.0986666666666667</v>
      </c>
      <c r="CV449" s="41">
        <f t="shared" si="121"/>
        <v>1.0863333333333334</v>
      </c>
      <c r="CW449" s="41">
        <f t="shared" si="121"/>
        <v>1.0740000000000001</v>
      </c>
      <c r="CX449" s="41">
        <f t="shared" si="121"/>
        <v>1.0616666666666668</v>
      </c>
      <c r="CY449" s="41">
        <f t="shared" si="121"/>
        <v>1.0493333333333332</v>
      </c>
      <c r="CZ449" s="41">
        <f t="shared" si="121"/>
        <v>1.0369999999999999</v>
      </c>
      <c r="DA449" s="41">
        <f t="shared" si="121"/>
        <v>1.0246666666666666</v>
      </c>
      <c r="DB449" s="41">
        <f t="shared" si="121"/>
        <v>1.0123333333333333</v>
      </c>
      <c r="DC449" s="41">
        <f t="shared" si="121"/>
        <v>1</v>
      </c>
      <c r="DG449" s="34"/>
      <c r="DH449" s="7" t="s">
        <v>27</v>
      </c>
      <c r="DI449" s="7" t="s">
        <v>8</v>
      </c>
      <c r="DJ449" s="140"/>
      <c r="DK449" s="41">
        <f t="shared" si="122"/>
        <v>1.0469999999999999</v>
      </c>
      <c r="DL449" s="41">
        <f t="shared" si="122"/>
        <v>1.0469999999999999</v>
      </c>
      <c r="DM449" s="41">
        <f t="shared" si="122"/>
        <v>1.0469999999999999</v>
      </c>
      <c r="DN449" s="41">
        <f t="shared" si="122"/>
        <v>1.0469999999999999</v>
      </c>
      <c r="DO449" s="41">
        <f t="shared" si="122"/>
        <v>1.0469999999999999</v>
      </c>
      <c r="DP449" s="41">
        <f t="shared" si="122"/>
        <v>1.0469999999999999</v>
      </c>
      <c r="DQ449" s="41">
        <f t="shared" si="122"/>
        <v>1.0469999999999999</v>
      </c>
      <c r="DR449" s="41">
        <f t="shared" si="122"/>
        <v>1.0469999999999999</v>
      </c>
      <c r="DS449" s="41">
        <f t="shared" si="122"/>
        <v>1.0469999999999999</v>
      </c>
      <c r="DT449" s="41">
        <f t="shared" si="122"/>
        <v>1.0469999999999999</v>
      </c>
      <c r="DU449" s="41">
        <f t="shared" si="122"/>
        <v>1.0469999999999999</v>
      </c>
      <c r="DV449" s="41">
        <f t="shared" si="122"/>
        <v>1.0469999999999999</v>
      </c>
      <c r="DW449" s="41">
        <f t="shared" si="122"/>
        <v>1.0469999999999999</v>
      </c>
      <c r="DX449" s="41">
        <f t="shared" si="122"/>
        <v>1.0469999999999999</v>
      </c>
      <c r="DY449" s="41">
        <f t="shared" si="122"/>
        <v>1.0469999999999999</v>
      </c>
      <c r="DZ449" s="41">
        <f t="shared" si="122"/>
        <v>1.0438666666666667</v>
      </c>
      <c r="EA449" s="41">
        <f t="shared" si="122"/>
        <v>1.0407333333333333</v>
      </c>
      <c r="EB449" s="41">
        <f t="shared" si="122"/>
        <v>1.0376000000000001</v>
      </c>
      <c r="EC449" s="41">
        <f t="shared" si="122"/>
        <v>1.0344666666666666</v>
      </c>
      <c r="ED449" s="41">
        <f t="shared" si="122"/>
        <v>1.0313333333333334</v>
      </c>
      <c r="EE449" s="41">
        <f t="shared" si="122"/>
        <v>1.0282</v>
      </c>
      <c r="EF449" s="41">
        <f t="shared" si="122"/>
        <v>1.0250666666666666</v>
      </c>
      <c r="EG449" s="41">
        <f t="shared" si="122"/>
        <v>1.0219333333333334</v>
      </c>
      <c r="EH449" s="41">
        <f t="shared" si="122"/>
        <v>1.0187999999999999</v>
      </c>
      <c r="EI449" s="41">
        <f t="shared" si="122"/>
        <v>1.0156666666666667</v>
      </c>
      <c r="EJ449" s="41">
        <f t="shared" si="122"/>
        <v>1.0125333333333333</v>
      </c>
      <c r="EK449" s="41">
        <f t="shared" si="122"/>
        <v>1.0094000000000001</v>
      </c>
      <c r="EL449" s="41">
        <f t="shared" si="122"/>
        <v>1.0062666666666666</v>
      </c>
      <c r="EM449" s="41">
        <f t="shared" si="122"/>
        <v>1.0031333333333334</v>
      </c>
      <c r="EN449" s="41">
        <f t="shared" si="122"/>
        <v>1</v>
      </c>
    </row>
    <row r="450" spans="1:144" x14ac:dyDescent="0.25">
      <c r="A450" s="34"/>
      <c r="B450" s="7" t="s">
        <v>27</v>
      </c>
      <c r="C450" s="7" t="s">
        <v>24</v>
      </c>
      <c r="D450" s="140"/>
      <c r="E450" s="41">
        <f t="shared" si="119"/>
        <v>1.024</v>
      </c>
      <c r="F450" s="41">
        <f t="shared" si="119"/>
        <v>1.024</v>
      </c>
      <c r="G450" s="41">
        <f t="shared" si="119"/>
        <v>1.024</v>
      </c>
      <c r="H450" s="41">
        <f t="shared" si="119"/>
        <v>1.024</v>
      </c>
      <c r="I450" s="41">
        <f t="shared" si="119"/>
        <v>1.024</v>
      </c>
      <c r="J450" s="41">
        <f t="shared" si="119"/>
        <v>1.024</v>
      </c>
      <c r="K450" s="41">
        <f t="shared" si="119"/>
        <v>1.024</v>
      </c>
      <c r="L450" s="41">
        <f t="shared" si="119"/>
        <v>1.024</v>
      </c>
      <c r="M450" s="41">
        <f t="shared" si="119"/>
        <v>1.024</v>
      </c>
      <c r="N450" s="41">
        <f t="shared" si="119"/>
        <v>1.024</v>
      </c>
      <c r="O450" s="41">
        <f t="shared" si="119"/>
        <v>1.024</v>
      </c>
      <c r="P450" s="41">
        <f t="shared" si="119"/>
        <v>1.024</v>
      </c>
      <c r="Q450" s="41">
        <f t="shared" si="119"/>
        <v>1.024</v>
      </c>
      <c r="R450" s="41">
        <f t="shared" si="119"/>
        <v>1.024</v>
      </c>
      <c r="S450" s="41">
        <f t="shared" si="119"/>
        <v>1.024</v>
      </c>
      <c r="T450" s="41">
        <f t="shared" si="119"/>
        <v>1.0224</v>
      </c>
      <c r="U450" s="41">
        <f t="shared" si="119"/>
        <v>1.0207999999999999</v>
      </c>
      <c r="V450" s="41">
        <f t="shared" si="119"/>
        <v>1.0192000000000001</v>
      </c>
      <c r="W450" s="41">
        <f t="shared" si="119"/>
        <v>1.0176000000000001</v>
      </c>
      <c r="X450" s="41">
        <f t="shared" si="119"/>
        <v>1.016</v>
      </c>
      <c r="Y450" s="41">
        <f t="shared" si="119"/>
        <v>1.0144</v>
      </c>
      <c r="Z450" s="41">
        <f t="shared" si="119"/>
        <v>1.0127999999999999</v>
      </c>
      <c r="AA450" s="41">
        <f t="shared" si="119"/>
        <v>1.0112000000000001</v>
      </c>
      <c r="AB450" s="41">
        <f t="shared" si="119"/>
        <v>1.0096000000000001</v>
      </c>
      <c r="AC450" s="41">
        <f t="shared" si="119"/>
        <v>1.008</v>
      </c>
      <c r="AD450" s="41">
        <f t="shared" si="119"/>
        <v>1.0064</v>
      </c>
      <c r="AE450" s="41">
        <f t="shared" si="119"/>
        <v>1.0047999999999999</v>
      </c>
      <c r="AF450" s="41">
        <f t="shared" si="119"/>
        <v>1.0032000000000001</v>
      </c>
      <c r="AG450" s="41">
        <f t="shared" si="119"/>
        <v>1.0016</v>
      </c>
      <c r="AH450" s="41">
        <f t="shared" si="119"/>
        <v>1</v>
      </c>
      <c r="AK450" s="34"/>
      <c r="AL450" s="7" t="s">
        <v>27</v>
      </c>
      <c r="AM450" s="7" t="s">
        <v>24</v>
      </c>
      <c r="AN450" s="140"/>
      <c r="AO450" s="41">
        <f t="shared" si="120"/>
        <v>1.4729999999999999</v>
      </c>
      <c r="AP450" s="41">
        <f t="shared" si="120"/>
        <v>1.4729999999999999</v>
      </c>
      <c r="AQ450" s="41">
        <f t="shared" si="120"/>
        <v>1.4729999999999999</v>
      </c>
      <c r="AR450" s="41">
        <f t="shared" si="120"/>
        <v>1.4729999999999999</v>
      </c>
      <c r="AS450" s="41">
        <f t="shared" si="120"/>
        <v>1.4729999999999999</v>
      </c>
      <c r="AT450" s="41">
        <f t="shared" si="120"/>
        <v>1.4729999999999999</v>
      </c>
      <c r="AU450" s="41">
        <f t="shared" si="120"/>
        <v>1.4729999999999999</v>
      </c>
      <c r="AV450" s="41">
        <f t="shared" si="120"/>
        <v>1.4729999999999999</v>
      </c>
      <c r="AW450" s="41">
        <f t="shared" si="120"/>
        <v>1.4729999999999999</v>
      </c>
      <c r="AX450" s="41">
        <f t="shared" si="120"/>
        <v>1.4729999999999999</v>
      </c>
      <c r="AY450" s="41">
        <f t="shared" si="120"/>
        <v>1.4729999999999999</v>
      </c>
      <c r="AZ450" s="41">
        <f t="shared" si="120"/>
        <v>1.4729999999999999</v>
      </c>
      <c r="BA450" s="41">
        <f t="shared" si="120"/>
        <v>1.4729999999999999</v>
      </c>
      <c r="BB450" s="41">
        <f t="shared" si="120"/>
        <v>1.4729999999999999</v>
      </c>
      <c r="BC450" s="41">
        <f t="shared" si="120"/>
        <v>1.4729999999999999</v>
      </c>
      <c r="BD450" s="41">
        <f t="shared" si="120"/>
        <v>1.4414666666666667</v>
      </c>
      <c r="BE450" s="41">
        <f t="shared" si="120"/>
        <v>1.4099333333333333</v>
      </c>
      <c r="BF450" s="41">
        <f t="shared" si="120"/>
        <v>1.3784000000000001</v>
      </c>
      <c r="BG450" s="41">
        <f t="shared" si="120"/>
        <v>1.3468666666666667</v>
      </c>
      <c r="BH450" s="41">
        <f t="shared" si="120"/>
        <v>1.3153333333333332</v>
      </c>
      <c r="BI450" s="41">
        <f t="shared" si="120"/>
        <v>1.2838000000000001</v>
      </c>
      <c r="BJ450" s="41">
        <f t="shared" si="120"/>
        <v>1.2522666666666666</v>
      </c>
      <c r="BK450" s="41">
        <f t="shared" si="120"/>
        <v>1.2207333333333334</v>
      </c>
      <c r="BL450" s="41">
        <f t="shared" si="120"/>
        <v>1.1892</v>
      </c>
      <c r="BM450" s="41">
        <f t="shared" si="120"/>
        <v>1.1576666666666666</v>
      </c>
      <c r="BN450" s="41">
        <f t="shared" si="120"/>
        <v>1.1261333333333332</v>
      </c>
      <c r="BO450" s="41">
        <f t="shared" si="120"/>
        <v>1.0946</v>
      </c>
      <c r="BP450" s="41">
        <f t="shared" si="120"/>
        <v>1.0630666666666666</v>
      </c>
      <c r="BQ450" s="41">
        <f t="shared" si="120"/>
        <v>1.0315333333333334</v>
      </c>
      <c r="BR450" s="41">
        <f t="shared" si="120"/>
        <v>1</v>
      </c>
      <c r="BV450" s="34"/>
      <c r="BW450" s="7" t="s">
        <v>27</v>
      </c>
      <c r="BX450" s="7" t="s">
        <v>24</v>
      </c>
      <c r="BY450" s="140"/>
      <c r="BZ450" s="41">
        <f t="shared" si="121"/>
        <v>1.101</v>
      </c>
      <c r="CA450" s="41">
        <f t="shared" si="121"/>
        <v>1.101</v>
      </c>
      <c r="CB450" s="41">
        <f t="shared" si="121"/>
        <v>1.101</v>
      </c>
      <c r="CC450" s="41">
        <f t="shared" si="121"/>
        <v>1.101</v>
      </c>
      <c r="CD450" s="41">
        <f t="shared" si="121"/>
        <v>1.101</v>
      </c>
      <c r="CE450" s="41">
        <f t="shared" si="121"/>
        <v>1.101</v>
      </c>
      <c r="CF450" s="41">
        <f t="shared" si="121"/>
        <v>1.101</v>
      </c>
      <c r="CG450" s="41">
        <f t="shared" si="121"/>
        <v>1.101</v>
      </c>
      <c r="CH450" s="41">
        <f t="shared" si="121"/>
        <v>1.101</v>
      </c>
      <c r="CI450" s="41">
        <f t="shared" si="121"/>
        <v>1.101</v>
      </c>
      <c r="CJ450" s="41">
        <f t="shared" si="121"/>
        <v>1.101</v>
      </c>
      <c r="CK450" s="41">
        <f t="shared" si="121"/>
        <v>1.101</v>
      </c>
      <c r="CL450" s="41">
        <f t="shared" si="121"/>
        <v>1.101</v>
      </c>
      <c r="CM450" s="41">
        <f t="shared" si="121"/>
        <v>1.101</v>
      </c>
      <c r="CN450" s="41">
        <f t="shared" si="121"/>
        <v>1.101</v>
      </c>
      <c r="CO450" s="41">
        <f t="shared" si="121"/>
        <v>1.0942666666666667</v>
      </c>
      <c r="CP450" s="41">
        <f t="shared" si="121"/>
        <v>1.0875333333333332</v>
      </c>
      <c r="CQ450" s="41">
        <f t="shared" si="121"/>
        <v>1.0808</v>
      </c>
      <c r="CR450" s="41">
        <f t="shared" si="121"/>
        <v>1.0740666666666667</v>
      </c>
      <c r="CS450" s="41">
        <f t="shared" si="121"/>
        <v>1.0673333333333332</v>
      </c>
      <c r="CT450" s="41">
        <f t="shared" si="121"/>
        <v>1.0606</v>
      </c>
      <c r="CU450" s="41">
        <f t="shared" si="121"/>
        <v>1.0538666666666667</v>
      </c>
      <c r="CV450" s="41">
        <f t="shared" si="121"/>
        <v>1.0471333333333332</v>
      </c>
      <c r="CW450" s="41">
        <f t="shared" si="121"/>
        <v>1.0404</v>
      </c>
      <c r="CX450" s="41">
        <f t="shared" si="121"/>
        <v>1.0336666666666667</v>
      </c>
      <c r="CY450" s="41">
        <f t="shared" si="121"/>
        <v>1.0269333333333333</v>
      </c>
      <c r="CZ450" s="41">
        <f t="shared" si="121"/>
        <v>1.0202</v>
      </c>
      <c r="DA450" s="41">
        <f t="shared" si="121"/>
        <v>1.0134666666666667</v>
      </c>
      <c r="DB450" s="41">
        <f t="shared" si="121"/>
        <v>1.0067333333333333</v>
      </c>
      <c r="DC450" s="41">
        <f t="shared" si="121"/>
        <v>1</v>
      </c>
      <c r="DG450" s="34"/>
      <c r="DH450" s="7" t="s">
        <v>27</v>
      </c>
      <c r="DI450" s="7" t="s">
        <v>24</v>
      </c>
      <c r="DJ450" s="140"/>
      <c r="DK450" s="41">
        <f t="shared" si="122"/>
        <v>1.036</v>
      </c>
      <c r="DL450" s="41">
        <f t="shared" si="122"/>
        <v>1.036</v>
      </c>
      <c r="DM450" s="41">
        <f t="shared" si="122"/>
        <v>1.036</v>
      </c>
      <c r="DN450" s="41">
        <f t="shared" si="122"/>
        <v>1.036</v>
      </c>
      <c r="DO450" s="41">
        <f t="shared" si="122"/>
        <v>1.036</v>
      </c>
      <c r="DP450" s="41">
        <f t="shared" si="122"/>
        <v>1.036</v>
      </c>
      <c r="DQ450" s="41">
        <f t="shared" si="122"/>
        <v>1.036</v>
      </c>
      <c r="DR450" s="41">
        <f t="shared" si="122"/>
        <v>1.036</v>
      </c>
      <c r="DS450" s="41">
        <f t="shared" si="122"/>
        <v>1.036</v>
      </c>
      <c r="DT450" s="41">
        <f t="shared" si="122"/>
        <v>1.036</v>
      </c>
      <c r="DU450" s="41">
        <f t="shared" si="122"/>
        <v>1.036</v>
      </c>
      <c r="DV450" s="41">
        <f t="shared" si="122"/>
        <v>1.036</v>
      </c>
      <c r="DW450" s="41">
        <f t="shared" si="122"/>
        <v>1.036</v>
      </c>
      <c r="DX450" s="41">
        <f t="shared" si="122"/>
        <v>1.036</v>
      </c>
      <c r="DY450" s="41">
        <f t="shared" si="122"/>
        <v>1.036</v>
      </c>
      <c r="DZ450" s="41">
        <f t="shared" si="122"/>
        <v>1.0336000000000001</v>
      </c>
      <c r="EA450" s="41">
        <f t="shared" si="122"/>
        <v>1.0311999999999999</v>
      </c>
      <c r="EB450" s="41">
        <f t="shared" si="122"/>
        <v>1.0287999999999999</v>
      </c>
      <c r="EC450" s="41">
        <f t="shared" si="122"/>
        <v>1.0264</v>
      </c>
      <c r="ED450" s="41">
        <f t="shared" si="122"/>
        <v>1.024</v>
      </c>
      <c r="EE450" s="41">
        <f t="shared" si="122"/>
        <v>1.0216000000000001</v>
      </c>
      <c r="EF450" s="41">
        <f t="shared" si="122"/>
        <v>1.0192000000000001</v>
      </c>
      <c r="EG450" s="41">
        <f t="shared" si="122"/>
        <v>1.0167999999999999</v>
      </c>
      <c r="EH450" s="41">
        <f t="shared" si="122"/>
        <v>1.0144</v>
      </c>
      <c r="EI450" s="41">
        <f t="shared" si="122"/>
        <v>1.012</v>
      </c>
      <c r="EJ450" s="41">
        <f t="shared" si="122"/>
        <v>1.0096000000000001</v>
      </c>
      <c r="EK450" s="41">
        <f t="shared" si="122"/>
        <v>1.0072000000000001</v>
      </c>
      <c r="EL450" s="41">
        <f t="shared" si="122"/>
        <v>1.0047999999999999</v>
      </c>
      <c r="EM450" s="41">
        <f t="shared" si="122"/>
        <v>1.0024</v>
      </c>
      <c r="EN450" s="41">
        <f t="shared" si="122"/>
        <v>1</v>
      </c>
    </row>
    <row r="451" spans="1:144" x14ac:dyDescent="0.25">
      <c r="A451" s="34"/>
      <c r="B451" s="7" t="s">
        <v>27</v>
      </c>
      <c r="C451" s="7" t="s">
        <v>16</v>
      </c>
      <c r="D451" s="140"/>
      <c r="E451" s="41">
        <f t="shared" si="119"/>
        <v>1.0089999999999999</v>
      </c>
      <c r="F451" s="41">
        <f t="shared" si="119"/>
        <v>1.0089999999999999</v>
      </c>
      <c r="G451" s="41">
        <f t="shared" si="119"/>
        <v>1.0089999999999999</v>
      </c>
      <c r="H451" s="41">
        <f t="shared" si="119"/>
        <v>1.0089999999999999</v>
      </c>
      <c r="I451" s="41">
        <f t="shared" si="119"/>
        <v>1.0089999999999999</v>
      </c>
      <c r="J451" s="41">
        <f t="shared" si="119"/>
        <v>1.0089999999999999</v>
      </c>
      <c r="K451" s="41">
        <f t="shared" si="119"/>
        <v>1.0089999999999999</v>
      </c>
      <c r="L451" s="41">
        <f t="shared" si="119"/>
        <v>1.0089999999999999</v>
      </c>
      <c r="M451" s="41">
        <f t="shared" si="119"/>
        <v>1.0089999999999999</v>
      </c>
      <c r="N451" s="41">
        <f t="shared" si="119"/>
        <v>1.0089999999999999</v>
      </c>
      <c r="O451" s="41">
        <f t="shared" si="119"/>
        <v>1.0089999999999999</v>
      </c>
      <c r="P451" s="41">
        <f t="shared" si="119"/>
        <v>1.0089999999999999</v>
      </c>
      <c r="Q451" s="41">
        <f t="shared" si="119"/>
        <v>1.0089999999999999</v>
      </c>
      <c r="R451" s="41">
        <f t="shared" si="119"/>
        <v>1.0089999999999999</v>
      </c>
      <c r="S451" s="41">
        <f t="shared" si="119"/>
        <v>1.0089999999999999</v>
      </c>
      <c r="T451" s="41">
        <f t="shared" si="119"/>
        <v>1.0084</v>
      </c>
      <c r="U451" s="41">
        <f t="shared" si="119"/>
        <v>1.0078</v>
      </c>
      <c r="V451" s="41">
        <f t="shared" si="119"/>
        <v>1.0072000000000001</v>
      </c>
      <c r="W451" s="41">
        <f t="shared" si="119"/>
        <v>1.0065999999999999</v>
      </c>
      <c r="X451" s="41">
        <f t="shared" si="119"/>
        <v>1.006</v>
      </c>
      <c r="Y451" s="41">
        <f t="shared" si="119"/>
        <v>1.0054000000000001</v>
      </c>
      <c r="Z451" s="41">
        <f t="shared" si="119"/>
        <v>1.0047999999999999</v>
      </c>
      <c r="AA451" s="41">
        <f t="shared" si="119"/>
        <v>1.0042</v>
      </c>
      <c r="AB451" s="41">
        <f t="shared" si="119"/>
        <v>1.0036</v>
      </c>
      <c r="AC451" s="41">
        <f t="shared" si="119"/>
        <v>1.0029999999999999</v>
      </c>
      <c r="AD451" s="41">
        <f t="shared" si="119"/>
        <v>1.0024</v>
      </c>
      <c r="AE451" s="41">
        <f t="shared" si="119"/>
        <v>1.0018</v>
      </c>
      <c r="AF451" s="41">
        <f t="shared" si="119"/>
        <v>1.0012000000000001</v>
      </c>
      <c r="AG451" s="41">
        <f t="shared" si="119"/>
        <v>1.0005999999999999</v>
      </c>
      <c r="AH451" s="41">
        <f t="shared" si="119"/>
        <v>1</v>
      </c>
      <c r="AK451" s="34"/>
      <c r="AL451" s="7" t="s">
        <v>27</v>
      </c>
      <c r="AM451" s="7" t="s">
        <v>16</v>
      </c>
      <c r="AN451" s="140"/>
      <c r="AO451" s="41">
        <f t="shared" si="120"/>
        <v>1.4729999999999999</v>
      </c>
      <c r="AP451" s="41">
        <f t="shared" si="120"/>
        <v>1.4729999999999999</v>
      </c>
      <c r="AQ451" s="41">
        <f t="shared" si="120"/>
        <v>1.4729999999999999</v>
      </c>
      <c r="AR451" s="41">
        <f t="shared" si="120"/>
        <v>1.4729999999999999</v>
      </c>
      <c r="AS451" s="41">
        <f t="shared" si="120"/>
        <v>1.4729999999999999</v>
      </c>
      <c r="AT451" s="41">
        <f t="shared" si="120"/>
        <v>1.4729999999999999</v>
      </c>
      <c r="AU451" s="41">
        <f t="shared" si="120"/>
        <v>1.4729999999999999</v>
      </c>
      <c r="AV451" s="41">
        <f t="shared" si="120"/>
        <v>1.4729999999999999</v>
      </c>
      <c r="AW451" s="41">
        <f t="shared" si="120"/>
        <v>1.4729999999999999</v>
      </c>
      <c r="AX451" s="41">
        <f t="shared" si="120"/>
        <v>1.4729999999999999</v>
      </c>
      <c r="AY451" s="41">
        <f t="shared" si="120"/>
        <v>1.4729999999999999</v>
      </c>
      <c r="AZ451" s="41">
        <f t="shared" si="120"/>
        <v>1.4729999999999999</v>
      </c>
      <c r="BA451" s="41">
        <f t="shared" si="120"/>
        <v>1.4729999999999999</v>
      </c>
      <c r="BB451" s="41">
        <f t="shared" si="120"/>
        <v>1.4729999999999999</v>
      </c>
      <c r="BC451" s="41">
        <f t="shared" si="120"/>
        <v>1.4729999999999999</v>
      </c>
      <c r="BD451" s="41">
        <f t="shared" si="120"/>
        <v>1.4414666666666667</v>
      </c>
      <c r="BE451" s="41">
        <f t="shared" si="120"/>
        <v>1.4099333333333333</v>
      </c>
      <c r="BF451" s="41">
        <f t="shared" si="120"/>
        <v>1.3784000000000001</v>
      </c>
      <c r="BG451" s="41">
        <f t="shared" si="120"/>
        <v>1.3468666666666667</v>
      </c>
      <c r="BH451" s="41">
        <f t="shared" si="120"/>
        <v>1.3153333333333332</v>
      </c>
      <c r="BI451" s="41">
        <f t="shared" si="120"/>
        <v>1.2838000000000001</v>
      </c>
      <c r="BJ451" s="41">
        <f t="shared" si="120"/>
        <v>1.2522666666666666</v>
      </c>
      <c r="BK451" s="41">
        <f t="shared" si="120"/>
        <v>1.2207333333333334</v>
      </c>
      <c r="BL451" s="41">
        <f t="shared" si="120"/>
        <v>1.1892</v>
      </c>
      <c r="BM451" s="41">
        <f t="shared" si="120"/>
        <v>1.1576666666666666</v>
      </c>
      <c r="BN451" s="41">
        <f t="shared" si="120"/>
        <v>1.1261333333333332</v>
      </c>
      <c r="BO451" s="41">
        <f t="shared" si="120"/>
        <v>1.0946</v>
      </c>
      <c r="BP451" s="41">
        <f t="shared" si="120"/>
        <v>1.0630666666666666</v>
      </c>
      <c r="BQ451" s="41">
        <f t="shared" si="120"/>
        <v>1.0315333333333334</v>
      </c>
      <c r="BR451" s="41">
        <f t="shared" si="120"/>
        <v>1</v>
      </c>
      <c r="BV451" s="34"/>
      <c r="BW451" s="7" t="s">
        <v>27</v>
      </c>
      <c r="BX451" s="7" t="s">
        <v>16</v>
      </c>
      <c r="BY451" s="140"/>
      <c r="BZ451" s="41">
        <f t="shared" si="121"/>
        <v>1.101</v>
      </c>
      <c r="CA451" s="41">
        <f t="shared" si="121"/>
        <v>1.101</v>
      </c>
      <c r="CB451" s="41">
        <f t="shared" si="121"/>
        <v>1.101</v>
      </c>
      <c r="CC451" s="41">
        <f t="shared" si="121"/>
        <v>1.101</v>
      </c>
      <c r="CD451" s="41">
        <f t="shared" si="121"/>
        <v>1.101</v>
      </c>
      <c r="CE451" s="41">
        <f t="shared" si="121"/>
        <v>1.101</v>
      </c>
      <c r="CF451" s="41">
        <f t="shared" si="121"/>
        <v>1.101</v>
      </c>
      <c r="CG451" s="41">
        <f t="shared" si="121"/>
        <v>1.101</v>
      </c>
      <c r="CH451" s="41">
        <f t="shared" si="121"/>
        <v>1.101</v>
      </c>
      <c r="CI451" s="41">
        <f t="shared" si="121"/>
        <v>1.101</v>
      </c>
      <c r="CJ451" s="41">
        <f t="shared" si="121"/>
        <v>1.101</v>
      </c>
      <c r="CK451" s="41">
        <f t="shared" si="121"/>
        <v>1.101</v>
      </c>
      <c r="CL451" s="41">
        <f t="shared" si="121"/>
        <v>1.101</v>
      </c>
      <c r="CM451" s="41">
        <f t="shared" si="121"/>
        <v>1.101</v>
      </c>
      <c r="CN451" s="41">
        <f t="shared" si="121"/>
        <v>1.101</v>
      </c>
      <c r="CO451" s="41">
        <f t="shared" si="121"/>
        <v>1.0942666666666667</v>
      </c>
      <c r="CP451" s="41">
        <f t="shared" si="121"/>
        <v>1.0875333333333332</v>
      </c>
      <c r="CQ451" s="41">
        <f t="shared" si="121"/>
        <v>1.0808</v>
      </c>
      <c r="CR451" s="41">
        <f t="shared" si="121"/>
        <v>1.0740666666666667</v>
      </c>
      <c r="CS451" s="41">
        <f t="shared" si="121"/>
        <v>1.0673333333333332</v>
      </c>
      <c r="CT451" s="41">
        <f t="shared" si="121"/>
        <v>1.0606</v>
      </c>
      <c r="CU451" s="41">
        <f t="shared" si="121"/>
        <v>1.0538666666666667</v>
      </c>
      <c r="CV451" s="41">
        <f t="shared" si="121"/>
        <v>1.0471333333333332</v>
      </c>
      <c r="CW451" s="41">
        <f t="shared" si="121"/>
        <v>1.0404</v>
      </c>
      <c r="CX451" s="41">
        <f t="shared" si="121"/>
        <v>1.0336666666666667</v>
      </c>
      <c r="CY451" s="41">
        <f t="shared" si="121"/>
        <v>1.0269333333333333</v>
      </c>
      <c r="CZ451" s="41">
        <f t="shared" si="121"/>
        <v>1.0202</v>
      </c>
      <c r="DA451" s="41">
        <f t="shared" si="121"/>
        <v>1.0134666666666667</v>
      </c>
      <c r="DB451" s="41">
        <f t="shared" si="121"/>
        <v>1.0067333333333333</v>
      </c>
      <c r="DC451" s="41">
        <f t="shared" si="121"/>
        <v>1</v>
      </c>
      <c r="DG451" s="34"/>
      <c r="DH451" s="7" t="s">
        <v>27</v>
      </c>
      <c r="DI451" s="7" t="s">
        <v>16</v>
      </c>
      <c r="DJ451" s="140"/>
      <c r="DK451" s="41">
        <f t="shared" si="122"/>
        <v>1.034</v>
      </c>
      <c r="DL451" s="41">
        <f t="shared" si="122"/>
        <v>1.034</v>
      </c>
      <c r="DM451" s="41">
        <f t="shared" si="122"/>
        <v>1.034</v>
      </c>
      <c r="DN451" s="41">
        <f t="shared" si="122"/>
        <v>1.034</v>
      </c>
      <c r="DO451" s="41">
        <f t="shared" si="122"/>
        <v>1.034</v>
      </c>
      <c r="DP451" s="41">
        <f t="shared" si="122"/>
        <v>1.034</v>
      </c>
      <c r="DQ451" s="41">
        <f t="shared" si="122"/>
        <v>1.034</v>
      </c>
      <c r="DR451" s="41">
        <f t="shared" si="122"/>
        <v>1.034</v>
      </c>
      <c r="DS451" s="41">
        <f t="shared" si="122"/>
        <v>1.034</v>
      </c>
      <c r="DT451" s="41">
        <f t="shared" si="122"/>
        <v>1.034</v>
      </c>
      <c r="DU451" s="41">
        <f t="shared" si="122"/>
        <v>1.034</v>
      </c>
      <c r="DV451" s="41">
        <f t="shared" si="122"/>
        <v>1.034</v>
      </c>
      <c r="DW451" s="41">
        <f t="shared" si="122"/>
        <v>1.034</v>
      </c>
      <c r="DX451" s="41">
        <f t="shared" si="122"/>
        <v>1.034</v>
      </c>
      <c r="DY451" s="41">
        <f t="shared" si="122"/>
        <v>1.034</v>
      </c>
      <c r="DZ451" s="41">
        <f t="shared" si="122"/>
        <v>1.0317333333333334</v>
      </c>
      <c r="EA451" s="41">
        <f t="shared" si="122"/>
        <v>1.0294666666666668</v>
      </c>
      <c r="EB451" s="41">
        <f t="shared" si="122"/>
        <v>1.0272000000000001</v>
      </c>
      <c r="EC451" s="41">
        <f t="shared" si="122"/>
        <v>1.0249333333333333</v>
      </c>
      <c r="ED451" s="41">
        <f t="shared" si="122"/>
        <v>1.0226666666666666</v>
      </c>
      <c r="EE451" s="41">
        <f t="shared" si="122"/>
        <v>1.0204</v>
      </c>
      <c r="EF451" s="41">
        <f t="shared" si="122"/>
        <v>1.0181333333333333</v>
      </c>
      <c r="EG451" s="41">
        <f t="shared" si="122"/>
        <v>1.0158666666666667</v>
      </c>
      <c r="EH451" s="41">
        <f t="shared" si="122"/>
        <v>1.0136000000000001</v>
      </c>
      <c r="EI451" s="41">
        <f t="shared" si="122"/>
        <v>1.0113333333333334</v>
      </c>
      <c r="EJ451" s="41">
        <f t="shared" si="122"/>
        <v>1.0090666666666666</v>
      </c>
      <c r="EK451" s="41">
        <f t="shared" si="122"/>
        <v>1.0067999999999999</v>
      </c>
      <c r="EL451" s="41">
        <f t="shared" si="122"/>
        <v>1.0045333333333333</v>
      </c>
      <c r="EM451" s="41">
        <f t="shared" si="122"/>
        <v>1.0022666666666666</v>
      </c>
      <c r="EN451" s="41">
        <f t="shared" si="122"/>
        <v>1</v>
      </c>
    </row>
    <row r="452" spans="1:144" x14ac:dyDescent="0.25">
      <c r="A452" s="34"/>
      <c r="B452" s="7" t="s">
        <v>27</v>
      </c>
      <c r="C452" s="7" t="s">
        <v>19</v>
      </c>
      <c r="D452" s="140"/>
      <c r="E452" s="41">
        <f t="shared" si="119"/>
        <v>1.008</v>
      </c>
      <c r="F452" s="41">
        <f t="shared" si="119"/>
        <v>1.008</v>
      </c>
      <c r="G452" s="41">
        <f t="shared" si="119"/>
        <v>1.008</v>
      </c>
      <c r="H452" s="41">
        <f t="shared" si="119"/>
        <v>1.008</v>
      </c>
      <c r="I452" s="41">
        <f t="shared" si="119"/>
        <v>1.008</v>
      </c>
      <c r="J452" s="41">
        <f t="shared" si="119"/>
        <v>1.008</v>
      </c>
      <c r="K452" s="41">
        <f t="shared" si="119"/>
        <v>1.008</v>
      </c>
      <c r="L452" s="41">
        <f t="shared" si="119"/>
        <v>1.008</v>
      </c>
      <c r="M452" s="41">
        <f t="shared" si="119"/>
        <v>1.008</v>
      </c>
      <c r="N452" s="41">
        <f t="shared" si="119"/>
        <v>1.008</v>
      </c>
      <c r="O452" s="41">
        <f t="shared" si="119"/>
        <v>1.008</v>
      </c>
      <c r="P452" s="41">
        <f t="shared" si="119"/>
        <v>1.008</v>
      </c>
      <c r="Q452" s="41">
        <f t="shared" si="119"/>
        <v>1.008</v>
      </c>
      <c r="R452" s="41">
        <f t="shared" si="119"/>
        <v>1.008</v>
      </c>
      <c r="S452" s="41">
        <f t="shared" si="119"/>
        <v>1.008</v>
      </c>
      <c r="T452" s="41">
        <f t="shared" si="119"/>
        <v>1.0074666666666667</v>
      </c>
      <c r="U452" s="41">
        <f t="shared" si="119"/>
        <v>1.0069333333333332</v>
      </c>
      <c r="V452" s="41">
        <f t="shared" si="119"/>
        <v>1.0064</v>
      </c>
      <c r="W452" s="41">
        <f t="shared" si="119"/>
        <v>1.0058666666666667</v>
      </c>
      <c r="X452" s="41">
        <f t="shared" si="119"/>
        <v>1.0053333333333334</v>
      </c>
      <c r="Y452" s="41">
        <f t="shared" si="119"/>
        <v>1.0047999999999999</v>
      </c>
      <c r="Z452" s="41">
        <f t="shared" si="119"/>
        <v>1.0042666666666666</v>
      </c>
      <c r="AA452" s="41">
        <f t="shared" si="119"/>
        <v>1.0037333333333334</v>
      </c>
      <c r="AB452" s="41">
        <f t="shared" si="119"/>
        <v>1.0032000000000001</v>
      </c>
      <c r="AC452" s="41">
        <f t="shared" si="119"/>
        <v>1.0026666666666666</v>
      </c>
      <c r="AD452" s="41">
        <f t="shared" si="119"/>
        <v>1.0021333333333333</v>
      </c>
      <c r="AE452" s="41">
        <f t="shared" si="119"/>
        <v>1.0016</v>
      </c>
      <c r="AF452" s="41">
        <f t="shared" si="119"/>
        <v>1.0010666666666668</v>
      </c>
      <c r="AG452" s="41">
        <f t="shared" si="119"/>
        <v>1.0005333333333333</v>
      </c>
      <c r="AH452" s="41">
        <f t="shared" si="119"/>
        <v>1</v>
      </c>
      <c r="AK452" s="34"/>
      <c r="AL452" s="7" t="s">
        <v>27</v>
      </c>
      <c r="AM452" s="7" t="s">
        <v>19</v>
      </c>
      <c r="AN452" s="140"/>
      <c r="AO452" s="41">
        <f t="shared" si="120"/>
        <v>1.4729999999999999</v>
      </c>
      <c r="AP452" s="41">
        <f t="shared" si="120"/>
        <v>1.4729999999999999</v>
      </c>
      <c r="AQ452" s="41">
        <f t="shared" si="120"/>
        <v>1.4729999999999999</v>
      </c>
      <c r="AR452" s="41">
        <f t="shared" si="120"/>
        <v>1.4729999999999999</v>
      </c>
      <c r="AS452" s="41">
        <f t="shared" si="120"/>
        <v>1.4729999999999999</v>
      </c>
      <c r="AT452" s="41">
        <f t="shared" si="120"/>
        <v>1.4729999999999999</v>
      </c>
      <c r="AU452" s="41">
        <f t="shared" si="120"/>
        <v>1.4729999999999999</v>
      </c>
      <c r="AV452" s="41">
        <f t="shared" si="120"/>
        <v>1.4729999999999999</v>
      </c>
      <c r="AW452" s="41">
        <f t="shared" si="120"/>
        <v>1.4729999999999999</v>
      </c>
      <c r="AX452" s="41">
        <f t="shared" si="120"/>
        <v>1.4729999999999999</v>
      </c>
      <c r="AY452" s="41">
        <f t="shared" si="120"/>
        <v>1.4729999999999999</v>
      </c>
      <c r="AZ452" s="41">
        <f t="shared" si="120"/>
        <v>1.4729999999999999</v>
      </c>
      <c r="BA452" s="41">
        <f t="shared" si="120"/>
        <v>1.4729999999999999</v>
      </c>
      <c r="BB452" s="41">
        <f t="shared" si="120"/>
        <v>1.4729999999999999</v>
      </c>
      <c r="BC452" s="41">
        <f t="shared" si="120"/>
        <v>1.4729999999999999</v>
      </c>
      <c r="BD452" s="41">
        <f t="shared" si="120"/>
        <v>1.4414666666666667</v>
      </c>
      <c r="BE452" s="41">
        <f t="shared" si="120"/>
        <v>1.4099333333333333</v>
      </c>
      <c r="BF452" s="41">
        <f t="shared" si="120"/>
        <v>1.3784000000000001</v>
      </c>
      <c r="BG452" s="41">
        <f t="shared" si="120"/>
        <v>1.3468666666666667</v>
      </c>
      <c r="BH452" s="41">
        <f t="shared" si="120"/>
        <v>1.3153333333333332</v>
      </c>
      <c r="BI452" s="41">
        <f t="shared" si="120"/>
        <v>1.2838000000000001</v>
      </c>
      <c r="BJ452" s="41">
        <f t="shared" si="120"/>
        <v>1.2522666666666666</v>
      </c>
      <c r="BK452" s="41">
        <f t="shared" si="120"/>
        <v>1.2207333333333334</v>
      </c>
      <c r="BL452" s="41">
        <f t="shared" si="120"/>
        <v>1.1892</v>
      </c>
      <c r="BM452" s="41">
        <f t="shared" si="120"/>
        <v>1.1576666666666666</v>
      </c>
      <c r="BN452" s="41">
        <f t="shared" si="120"/>
        <v>1.1261333333333332</v>
      </c>
      <c r="BO452" s="41">
        <f t="shared" si="120"/>
        <v>1.0946</v>
      </c>
      <c r="BP452" s="41">
        <f t="shared" si="120"/>
        <v>1.0630666666666666</v>
      </c>
      <c r="BQ452" s="41">
        <f t="shared" si="120"/>
        <v>1.0315333333333334</v>
      </c>
      <c r="BR452" s="41">
        <f t="shared" si="120"/>
        <v>1</v>
      </c>
      <c r="BV452" s="34"/>
      <c r="BW452" s="7" t="s">
        <v>27</v>
      </c>
      <c r="BX452" s="7" t="s">
        <v>19</v>
      </c>
      <c r="BY452" s="140"/>
      <c r="BZ452" s="41">
        <f t="shared" si="121"/>
        <v>1.151</v>
      </c>
      <c r="CA452" s="41">
        <f t="shared" si="121"/>
        <v>1.151</v>
      </c>
      <c r="CB452" s="41">
        <f t="shared" si="121"/>
        <v>1.151</v>
      </c>
      <c r="CC452" s="41">
        <f t="shared" si="121"/>
        <v>1.151</v>
      </c>
      <c r="CD452" s="41">
        <f t="shared" si="121"/>
        <v>1.151</v>
      </c>
      <c r="CE452" s="41">
        <f t="shared" si="121"/>
        <v>1.151</v>
      </c>
      <c r="CF452" s="41">
        <f t="shared" si="121"/>
        <v>1.151</v>
      </c>
      <c r="CG452" s="41">
        <f t="shared" si="121"/>
        <v>1.151</v>
      </c>
      <c r="CH452" s="41">
        <f t="shared" si="121"/>
        <v>1.151</v>
      </c>
      <c r="CI452" s="41">
        <f t="shared" si="121"/>
        <v>1.151</v>
      </c>
      <c r="CJ452" s="41">
        <f t="shared" si="121"/>
        <v>1.151</v>
      </c>
      <c r="CK452" s="41">
        <f t="shared" si="121"/>
        <v>1.151</v>
      </c>
      <c r="CL452" s="41">
        <f t="shared" si="121"/>
        <v>1.151</v>
      </c>
      <c r="CM452" s="41">
        <f t="shared" si="121"/>
        <v>1.151</v>
      </c>
      <c r="CN452" s="41">
        <f t="shared" si="121"/>
        <v>1.151</v>
      </c>
      <c r="CO452" s="41">
        <f t="shared" si="121"/>
        <v>1.1409333333333334</v>
      </c>
      <c r="CP452" s="41">
        <f t="shared" si="121"/>
        <v>1.1308666666666667</v>
      </c>
      <c r="CQ452" s="41">
        <f t="shared" si="121"/>
        <v>1.1208</v>
      </c>
      <c r="CR452" s="41">
        <f t="shared" si="121"/>
        <v>1.1107333333333334</v>
      </c>
      <c r="CS452" s="41">
        <f t="shared" si="121"/>
        <v>1.1006666666666667</v>
      </c>
      <c r="CT452" s="41">
        <f t="shared" si="121"/>
        <v>1.0906</v>
      </c>
      <c r="CU452" s="41">
        <f t="shared" si="121"/>
        <v>1.0805333333333333</v>
      </c>
      <c r="CV452" s="41">
        <f t="shared" si="121"/>
        <v>1.0704666666666667</v>
      </c>
      <c r="CW452" s="41">
        <f t="shared" si="121"/>
        <v>1.0604</v>
      </c>
      <c r="CX452" s="41">
        <f t="shared" si="121"/>
        <v>1.0503333333333333</v>
      </c>
      <c r="CY452" s="41">
        <f t="shared" si="121"/>
        <v>1.0402666666666667</v>
      </c>
      <c r="CZ452" s="41">
        <f t="shared" si="121"/>
        <v>1.0302</v>
      </c>
      <c r="DA452" s="41">
        <f t="shared" si="121"/>
        <v>1.0201333333333333</v>
      </c>
      <c r="DB452" s="41">
        <f t="shared" si="121"/>
        <v>1.0100666666666667</v>
      </c>
      <c r="DC452" s="41">
        <f t="shared" si="121"/>
        <v>1</v>
      </c>
      <c r="DG452" s="34"/>
      <c r="DH452" s="7" t="s">
        <v>27</v>
      </c>
      <c r="DI452" s="7" t="s">
        <v>19</v>
      </c>
      <c r="DJ452" s="140"/>
      <c r="DK452" s="41">
        <f t="shared" si="122"/>
        <v>1.0269999999999999</v>
      </c>
      <c r="DL452" s="41">
        <f t="shared" si="122"/>
        <v>1.0269999999999999</v>
      </c>
      <c r="DM452" s="41">
        <f t="shared" si="122"/>
        <v>1.0269999999999999</v>
      </c>
      <c r="DN452" s="41">
        <f t="shared" si="122"/>
        <v>1.0269999999999999</v>
      </c>
      <c r="DO452" s="41">
        <f t="shared" si="122"/>
        <v>1.0269999999999999</v>
      </c>
      <c r="DP452" s="41">
        <f t="shared" si="122"/>
        <v>1.0269999999999999</v>
      </c>
      <c r="DQ452" s="41">
        <f t="shared" si="122"/>
        <v>1.0269999999999999</v>
      </c>
      <c r="DR452" s="41">
        <f t="shared" si="122"/>
        <v>1.0269999999999999</v>
      </c>
      <c r="DS452" s="41">
        <f t="shared" si="122"/>
        <v>1.0269999999999999</v>
      </c>
      <c r="DT452" s="41">
        <f t="shared" si="122"/>
        <v>1.0269999999999999</v>
      </c>
      <c r="DU452" s="41">
        <f t="shared" si="122"/>
        <v>1.0269999999999999</v>
      </c>
      <c r="DV452" s="41">
        <f t="shared" si="122"/>
        <v>1.0269999999999999</v>
      </c>
      <c r="DW452" s="41">
        <f t="shared" si="122"/>
        <v>1.0269999999999999</v>
      </c>
      <c r="DX452" s="41">
        <f t="shared" si="122"/>
        <v>1.0269999999999999</v>
      </c>
      <c r="DY452" s="41">
        <f t="shared" si="122"/>
        <v>1.0269999999999999</v>
      </c>
      <c r="DZ452" s="41">
        <f t="shared" si="122"/>
        <v>1.0251999999999999</v>
      </c>
      <c r="EA452" s="41">
        <f t="shared" si="122"/>
        <v>1.0234000000000001</v>
      </c>
      <c r="EB452" s="41">
        <f t="shared" si="122"/>
        <v>1.0216000000000001</v>
      </c>
      <c r="EC452" s="41">
        <f t="shared" si="122"/>
        <v>1.0198</v>
      </c>
      <c r="ED452" s="41">
        <f t="shared" si="122"/>
        <v>1.018</v>
      </c>
      <c r="EE452" s="41">
        <f t="shared" si="122"/>
        <v>1.0162</v>
      </c>
      <c r="EF452" s="41">
        <f t="shared" si="122"/>
        <v>1.0144</v>
      </c>
      <c r="EG452" s="41">
        <f t="shared" si="122"/>
        <v>1.0125999999999999</v>
      </c>
      <c r="EH452" s="41">
        <f t="shared" si="122"/>
        <v>1.0107999999999999</v>
      </c>
      <c r="EI452" s="41">
        <f t="shared" si="122"/>
        <v>1.0089999999999999</v>
      </c>
      <c r="EJ452" s="41">
        <f t="shared" si="122"/>
        <v>1.0072000000000001</v>
      </c>
      <c r="EK452" s="41">
        <f t="shared" si="122"/>
        <v>1.0054000000000001</v>
      </c>
      <c r="EL452" s="41">
        <f t="shared" si="122"/>
        <v>1.0036</v>
      </c>
      <c r="EM452" s="41">
        <f t="shared" si="122"/>
        <v>1.0018</v>
      </c>
      <c r="EN452" s="41">
        <f t="shared" si="122"/>
        <v>1</v>
      </c>
    </row>
    <row r="453" spans="1:144" x14ac:dyDescent="0.25">
      <c r="A453" s="34"/>
      <c r="B453" s="7" t="s">
        <v>27</v>
      </c>
      <c r="C453" s="7" t="s">
        <v>31</v>
      </c>
      <c r="D453" s="140"/>
      <c r="E453" s="41">
        <f t="shared" si="119"/>
        <v>1.008</v>
      </c>
      <c r="F453" s="41">
        <f t="shared" si="119"/>
        <v>1.008</v>
      </c>
      <c r="G453" s="41">
        <f t="shared" si="119"/>
        <v>1.008</v>
      </c>
      <c r="H453" s="41">
        <f t="shared" si="119"/>
        <v>1.008</v>
      </c>
      <c r="I453" s="41">
        <f t="shared" si="119"/>
        <v>1.008</v>
      </c>
      <c r="J453" s="41">
        <f t="shared" si="119"/>
        <v>1.008</v>
      </c>
      <c r="K453" s="41">
        <f t="shared" si="119"/>
        <v>1.008</v>
      </c>
      <c r="L453" s="41">
        <f t="shared" si="119"/>
        <v>1.008</v>
      </c>
      <c r="M453" s="41">
        <f t="shared" si="119"/>
        <v>1.008</v>
      </c>
      <c r="N453" s="41">
        <f t="shared" si="119"/>
        <v>1.008</v>
      </c>
      <c r="O453" s="41">
        <f t="shared" si="119"/>
        <v>1.008</v>
      </c>
      <c r="P453" s="41">
        <f t="shared" si="119"/>
        <v>1.008</v>
      </c>
      <c r="Q453" s="41">
        <f t="shared" si="119"/>
        <v>1.008</v>
      </c>
      <c r="R453" s="41">
        <f t="shared" si="119"/>
        <v>1.008</v>
      </c>
      <c r="S453" s="41">
        <f t="shared" si="119"/>
        <v>1.008</v>
      </c>
      <c r="T453" s="41">
        <f t="shared" si="119"/>
        <v>1.0074666666666667</v>
      </c>
      <c r="U453" s="41">
        <f t="shared" si="119"/>
        <v>1.0069333333333332</v>
      </c>
      <c r="V453" s="41">
        <f t="shared" si="119"/>
        <v>1.0064</v>
      </c>
      <c r="W453" s="41">
        <f t="shared" si="119"/>
        <v>1.0058666666666667</v>
      </c>
      <c r="X453" s="41">
        <f t="shared" si="119"/>
        <v>1.0053333333333334</v>
      </c>
      <c r="Y453" s="41">
        <f t="shared" si="119"/>
        <v>1.0047999999999999</v>
      </c>
      <c r="Z453" s="41">
        <f t="shared" si="119"/>
        <v>1.0042666666666666</v>
      </c>
      <c r="AA453" s="41">
        <f t="shared" si="119"/>
        <v>1.0037333333333334</v>
      </c>
      <c r="AB453" s="41">
        <f t="shared" si="119"/>
        <v>1.0032000000000001</v>
      </c>
      <c r="AC453" s="41">
        <f t="shared" si="119"/>
        <v>1.0026666666666666</v>
      </c>
      <c r="AD453" s="41">
        <f t="shared" si="119"/>
        <v>1.0021333333333333</v>
      </c>
      <c r="AE453" s="41">
        <f t="shared" si="119"/>
        <v>1.0016</v>
      </c>
      <c r="AF453" s="41">
        <f t="shared" si="119"/>
        <v>1.0010666666666668</v>
      </c>
      <c r="AG453" s="41">
        <f t="shared" si="119"/>
        <v>1.0005333333333333</v>
      </c>
      <c r="AH453" s="41">
        <f t="shared" si="119"/>
        <v>1</v>
      </c>
      <c r="AK453" s="34"/>
      <c r="AL453" s="7" t="s">
        <v>27</v>
      </c>
      <c r="AM453" s="7" t="s">
        <v>31</v>
      </c>
      <c r="AN453" s="140"/>
      <c r="AO453" s="41">
        <f t="shared" si="120"/>
        <v>1.4729999999999999</v>
      </c>
      <c r="AP453" s="41">
        <f t="shared" si="120"/>
        <v>1.4729999999999999</v>
      </c>
      <c r="AQ453" s="41">
        <f t="shared" si="120"/>
        <v>1.4729999999999999</v>
      </c>
      <c r="AR453" s="41">
        <f t="shared" si="120"/>
        <v>1.4729999999999999</v>
      </c>
      <c r="AS453" s="41">
        <f t="shared" si="120"/>
        <v>1.4729999999999999</v>
      </c>
      <c r="AT453" s="41">
        <f t="shared" si="120"/>
        <v>1.4729999999999999</v>
      </c>
      <c r="AU453" s="41">
        <f t="shared" si="120"/>
        <v>1.4729999999999999</v>
      </c>
      <c r="AV453" s="41">
        <f t="shared" si="120"/>
        <v>1.4729999999999999</v>
      </c>
      <c r="AW453" s="41">
        <f t="shared" si="120"/>
        <v>1.4729999999999999</v>
      </c>
      <c r="AX453" s="41">
        <f t="shared" si="120"/>
        <v>1.4729999999999999</v>
      </c>
      <c r="AY453" s="41">
        <f t="shared" si="120"/>
        <v>1.4729999999999999</v>
      </c>
      <c r="AZ453" s="41">
        <f t="shared" si="120"/>
        <v>1.4729999999999999</v>
      </c>
      <c r="BA453" s="41">
        <f t="shared" si="120"/>
        <v>1.4729999999999999</v>
      </c>
      <c r="BB453" s="41">
        <f t="shared" si="120"/>
        <v>1.4729999999999999</v>
      </c>
      <c r="BC453" s="41">
        <f t="shared" si="120"/>
        <v>1.4729999999999999</v>
      </c>
      <c r="BD453" s="41">
        <f t="shared" si="120"/>
        <v>1.4414666666666667</v>
      </c>
      <c r="BE453" s="41">
        <f t="shared" si="120"/>
        <v>1.4099333333333333</v>
      </c>
      <c r="BF453" s="41">
        <f t="shared" si="120"/>
        <v>1.3784000000000001</v>
      </c>
      <c r="BG453" s="41">
        <f t="shared" si="120"/>
        <v>1.3468666666666667</v>
      </c>
      <c r="BH453" s="41">
        <f t="shared" si="120"/>
        <v>1.3153333333333332</v>
      </c>
      <c r="BI453" s="41">
        <f t="shared" si="120"/>
        <v>1.2838000000000001</v>
      </c>
      <c r="BJ453" s="41">
        <f t="shared" si="120"/>
        <v>1.2522666666666666</v>
      </c>
      <c r="BK453" s="41">
        <f t="shared" si="120"/>
        <v>1.2207333333333334</v>
      </c>
      <c r="BL453" s="41">
        <f t="shared" si="120"/>
        <v>1.1892</v>
      </c>
      <c r="BM453" s="41">
        <f t="shared" si="120"/>
        <v>1.1576666666666666</v>
      </c>
      <c r="BN453" s="41">
        <f t="shared" si="120"/>
        <v>1.1261333333333332</v>
      </c>
      <c r="BO453" s="41">
        <f t="shared" si="120"/>
        <v>1.0946</v>
      </c>
      <c r="BP453" s="41">
        <f t="shared" si="120"/>
        <v>1.0630666666666666</v>
      </c>
      <c r="BQ453" s="41">
        <f t="shared" si="120"/>
        <v>1.0315333333333334</v>
      </c>
      <c r="BR453" s="41">
        <f t="shared" si="120"/>
        <v>1</v>
      </c>
      <c r="BV453" s="34"/>
      <c r="BW453" s="7" t="s">
        <v>27</v>
      </c>
      <c r="BX453" s="7" t="s">
        <v>31</v>
      </c>
      <c r="BY453" s="140"/>
      <c r="BZ453" s="41">
        <f t="shared" si="121"/>
        <v>1.151</v>
      </c>
      <c r="CA453" s="41">
        <f t="shared" si="121"/>
        <v>1.151</v>
      </c>
      <c r="CB453" s="41">
        <f t="shared" si="121"/>
        <v>1.151</v>
      </c>
      <c r="CC453" s="41">
        <f t="shared" si="121"/>
        <v>1.151</v>
      </c>
      <c r="CD453" s="41">
        <f t="shared" si="121"/>
        <v>1.151</v>
      </c>
      <c r="CE453" s="41">
        <f t="shared" si="121"/>
        <v>1.151</v>
      </c>
      <c r="CF453" s="41">
        <f t="shared" si="121"/>
        <v>1.151</v>
      </c>
      <c r="CG453" s="41">
        <f t="shared" si="121"/>
        <v>1.151</v>
      </c>
      <c r="CH453" s="41">
        <f t="shared" si="121"/>
        <v>1.151</v>
      </c>
      <c r="CI453" s="41">
        <f t="shared" si="121"/>
        <v>1.151</v>
      </c>
      <c r="CJ453" s="41">
        <f t="shared" si="121"/>
        <v>1.151</v>
      </c>
      <c r="CK453" s="41">
        <f t="shared" si="121"/>
        <v>1.151</v>
      </c>
      <c r="CL453" s="41">
        <f t="shared" si="121"/>
        <v>1.151</v>
      </c>
      <c r="CM453" s="41">
        <f t="shared" si="121"/>
        <v>1.151</v>
      </c>
      <c r="CN453" s="41">
        <f t="shared" si="121"/>
        <v>1.151</v>
      </c>
      <c r="CO453" s="41">
        <f t="shared" si="121"/>
        <v>1.1409333333333334</v>
      </c>
      <c r="CP453" s="41">
        <f t="shared" si="121"/>
        <v>1.1308666666666667</v>
      </c>
      <c r="CQ453" s="41">
        <f t="shared" si="121"/>
        <v>1.1208</v>
      </c>
      <c r="CR453" s="41">
        <f t="shared" si="121"/>
        <v>1.1107333333333334</v>
      </c>
      <c r="CS453" s="41">
        <f t="shared" si="121"/>
        <v>1.1006666666666667</v>
      </c>
      <c r="CT453" s="41">
        <f t="shared" si="121"/>
        <v>1.0906</v>
      </c>
      <c r="CU453" s="41">
        <f t="shared" si="121"/>
        <v>1.0805333333333333</v>
      </c>
      <c r="CV453" s="41">
        <f t="shared" si="121"/>
        <v>1.0704666666666667</v>
      </c>
      <c r="CW453" s="41">
        <f t="shared" si="121"/>
        <v>1.0604</v>
      </c>
      <c r="CX453" s="41">
        <f t="shared" si="121"/>
        <v>1.0503333333333333</v>
      </c>
      <c r="CY453" s="41">
        <f t="shared" si="121"/>
        <v>1.0402666666666667</v>
      </c>
      <c r="CZ453" s="41">
        <f t="shared" si="121"/>
        <v>1.0302</v>
      </c>
      <c r="DA453" s="41">
        <f t="shared" si="121"/>
        <v>1.0201333333333333</v>
      </c>
      <c r="DB453" s="41">
        <f t="shared" si="121"/>
        <v>1.0100666666666667</v>
      </c>
      <c r="DC453" s="41">
        <f t="shared" si="121"/>
        <v>1</v>
      </c>
      <c r="DG453" s="34"/>
      <c r="DH453" s="7" t="s">
        <v>27</v>
      </c>
      <c r="DI453" s="7" t="s">
        <v>31</v>
      </c>
      <c r="DJ453" s="140"/>
      <c r="DK453" s="41">
        <f t="shared" si="122"/>
        <v>1.0269999999999999</v>
      </c>
      <c r="DL453" s="41">
        <f t="shared" si="122"/>
        <v>1.0269999999999999</v>
      </c>
      <c r="DM453" s="41">
        <f t="shared" si="122"/>
        <v>1.0269999999999999</v>
      </c>
      <c r="DN453" s="41">
        <f t="shared" si="122"/>
        <v>1.0269999999999999</v>
      </c>
      <c r="DO453" s="41">
        <f t="shared" si="122"/>
        <v>1.0269999999999999</v>
      </c>
      <c r="DP453" s="41">
        <f t="shared" si="122"/>
        <v>1.0269999999999999</v>
      </c>
      <c r="DQ453" s="41">
        <f t="shared" si="122"/>
        <v>1.0269999999999999</v>
      </c>
      <c r="DR453" s="41">
        <f t="shared" si="122"/>
        <v>1.0269999999999999</v>
      </c>
      <c r="DS453" s="41">
        <f t="shared" si="122"/>
        <v>1.0269999999999999</v>
      </c>
      <c r="DT453" s="41">
        <f t="shared" si="122"/>
        <v>1.0269999999999999</v>
      </c>
      <c r="DU453" s="41">
        <f t="shared" si="122"/>
        <v>1.0269999999999999</v>
      </c>
      <c r="DV453" s="41">
        <f t="shared" si="122"/>
        <v>1.0269999999999999</v>
      </c>
      <c r="DW453" s="41">
        <f t="shared" si="122"/>
        <v>1.0269999999999999</v>
      </c>
      <c r="DX453" s="41">
        <f t="shared" si="122"/>
        <v>1.0269999999999999</v>
      </c>
      <c r="DY453" s="41">
        <f t="shared" si="122"/>
        <v>1.0269999999999999</v>
      </c>
      <c r="DZ453" s="41">
        <f t="shared" si="122"/>
        <v>1.0251999999999999</v>
      </c>
      <c r="EA453" s="41">
        <f t="shared" si="122"/>
        <v>1.0234000000000001</v>
      </c>
      <c r="EB453" s="41">
        <f t="shared" si="122"/>
        <v>1.0216000000000001</v>
      </c>
      <c r="EC453" s="41">
        <f t="shared" si="122"/>
        <v>1.0198</v>
      </c>
      <c r="ED453" s="41">
        <f t="shared" si="122"/>
        <v>1.018</v>
      </c>
      <c r="EE453" s="41">
        <f t="shared" si="122"/>
        <v>1.0162</v>
      </c>
      <c r="EF453" s="41">
        <f t="shared" si="122"/>
        <v>1.0144</v>
      </c>
      <c r="EG453" s="41">
        <f t="shared" si="122"/>
        <v>1.0125999999999999</v>
      </c>
      <c r="EH453" s="41">
        <f t="shared" si="122"/>
        <v>1.0107999999999999</v>
      </c>
      <c r="EI453" s="41">
        <f t="shared" si="122"/>
        <v>1.0089999999999999</v>
      </c>
      <c r="EJ453" s="41">
        <f t="shared" si="122"/>
        <v>1.0072000000000001</v>
      </c>
      <c r="EK453" s="41">
        <f t="shared" si="122"/>
        <v>1.0054000000000001</v>
      </c>
      <c r="EL453" s="41">
        <f t="shared" si="122"/>
        <v>1.0036</v>
      </c>
      <c r="EM453" s="41">
        <f t="shared" si="122"/>
        <v>1.0018</v>
      </c>
      <c r="EN453" s="41">
        <f t="shared" si="122"/>
        <v>1</v>
      </c>
    </row>
    <row r="454" spans="1:144" x14ac:dyDescent="0.25">
      <c r="A454" s="34"/>
      <c r="B454" s="7" t="s">
        <v>27</v>
      </c>
      <c r="C454" s="7" t="s">
        <v>35</v>
      </c>
      <c r="D454" s="140"/>
      <c r="E454" s="41">
        <f t="shared" si="119"/>
        <v>1.008</v>
      </c>
      <c r="F454" s="41">
        <f t="shared" si="119"/>
        <v>1.008</v>
      </c>
      <c r="G454" s="41">
        <f t="shared" si="119"/>
        <v>1.008</v>
      </c>
      <c r="H454" s="41">
        <f t="shared" si="119"/>
        <v>1.008</v>
      </c>
      <c r="I454" s="41">
        <f t="shared" si="119"/>
        <v>1.008</v>
      </c>
      <c r="J454" s="41">
        <f t="shared" si="119"/>
        <v>1.008</v>
      </c>
      <c r="K454" s="41">
        <f t="shared" si="119"/>
        <v>1.008</v>
      </c>
      <c r="L454" s="41">
        <f t="shared" si="119"/>
        <v>1.008</v>
      </c>
      <c r="M454" s="41">
        <f t="shared" si="119"/>
        <v>1.008</v>
      </c>
      <c r="N454" s="41">
        <f t="shared" si="119"/>
        <v>1.008</v>
      </c>
      <c r="O454" s="41">
        <f t="shared" si="119"/>
        <v>1.008</v>
      </c>
      <c r="P454" s="41">
        <f t="shared" si="119"/>
        <v>1.008</v>
      </c>
      <c r="Q454" s="41">
        <f t="shared" si="119"/>
        <v>1.008</v>
      </c>
      <c r="R454" s="41">
        <f t="shared" si="119"/>
        <v>1.008</v>
      </c>
      <c r="S454" s="41">
        <f t="shared" si="119"/>
        <v>1.008</v>
      </c>
      <c r="T454" s="41">
        <f t="shared" si="119"/>
        <v>1.0074666666666667</v>
      </c>
      <c r="U454" s="41">
        <f t="shared" si="119"/>
        <v>1.0069333333333332</v>
      </c>
      <c r="V454" s="41">
        <f t="shared" si="119"/>
        <v>1.0064</v>
      </c>
      <c r="W454" s="41">
        <f t="shared" si="119"/>
        <v>1.0058666666666667</v>
      </c>
      <c r="X454" s="41">
        <f t="shared" si="119"/>
        <v>1.0053333333333334</v>
      </c>
      <c r="Y454" s="41">
        <f t="shared" si="119"/>
        <v>1.0047999999999999</v>
      </c>
      <c r="Z454" s="41">
        <f t="shared" si="119"/>
        <v>1.0042666666666666</v>
      </c>
      <c r="AA454" s="41">
        <f t="shared" si="119"/>
        <v>1.0037333333333334</v>
      </c>
      <c r="AB454" s="41">
        <f t="shared" si="119"/>
        <v>1.0032000000000001</v>
      </c>
      <c r="AC454" s="41">
        <f t="shared" si="119"/>
        <v>1.0026666666666666</v>
      </c>
      <c r="AD454" s="41">
        <f t="shared" si="119"/>
        <v>1.0021333333333333</v>
      </c>
      <c r="AE454" s="41">
        <f t="shared" si="119"/>
        <v>1.0016</v>
      </c>
      <c r="AF454" s="41">
        <f t="shared" si="119"/>
        <v>1.0010666666666668</v>
      </c>
      <c r="AG454" s="41">
        <f t="shared" si="119"/>
        <v>1.0005333333333333</v>
      </c>
      <c r="AH454" s="41">
        <f t="shared" si="119"/>
        <v>1</v>
      </c>
      <c r="AK454" s="34"/>
      <c r="AL454" s="7" t="s">
        <v>27</v>
      </c>
      <c r="AM454" s="7" t="s">
        <v>35</v>
      </c>
      <c r="AN454" s="140"/>
      <c r="AO454" s="41">
        <f t="shared" si="120"/>
        <v>1.4729999999999999</v>
      </c>
      <c r="AP454" s="41">
        <f t="shared" si="120"/>
        <v>1.4729999999999999</v>
      </c>
      <c r="AQ454" s="41">
        <f t="shared" si="120"/>
        <v>1.4729999999999999</v>
      </c>
      <c r="AR454" s="41">
        <f t="shared" si="120"/>
        <v>1.4729999999999999</v>
      </c>
      <c r="AS454" s="41">
        <f t="shared" si="120"/>
        <v>1.4729999999999999</v>
      </c>
      <c r="AT454" s="41">
        <f t="shared" si="120"/>
        <v>1.4729999999999999</v>
      </c>
      <c r="AU454" s="41">
        <f t="shared" si="120"/>
        <v>1.4729999999999999</v>
      </c>
      <c r="AV454" s="41">
        <f t="shared" si="120"/>
        <v>1.4729999999999999</v>
      </c>
      <c r="AW454" s="41">
        <f t="shared" si="120"/>
        <v>1.4729999999999999</v>
      </c>
      <c r="AX454" s="41">
        <f t="shared" si="120"/>
        <v>1.4729999999999999</v>
      </c>
      <c r="AY454" s="41">
        <f t="shared" si="120"/>
        <v>1.4729999999999999</v>
      </c>
      <c r="AZ454" s="41">
        <f t="shared" si="120"/>
        <v>1.4729999999999999</v>
      </c>
      <c r="BA454" s="41">
        <f t="shared" si="120"/>
        <v>1.4729999999999999</v>
      </c>
      <c r="BB454" s="41">
        <f t="shared" si="120"/>
        <v>1.4729999999999999</v>
      </c>
      <c r="BC454" s="41">
        <f t="shared" si="120"/>
        <v>1.4729999999999999</v>
      </c>
      <c r="BD454" s="41">
        <f t="shared" si="120"/>
        <v>1.4414666666666667</v>
      </c>
      <c r="BE454" s="41">
        <f t="shared" si="120"/>
        <v>1.4099333333333333</v>
      </c>
      <c r="BF454" s="41">
        <f t="shared" si="120"/>
        <v>1.3784000000000001</v>
      </c>
      <c r="BG454" s="41">
        <f t="shared" si="120"/>
        <v>1.3468666666666667</v>
      </c>
      <c r="BH454" s="41">
        <f t="shared" si="120"/>
        <v>1.3153333333333332</v>
      </c>
      <c r="BI454" s="41">
        <f t="shared" si="120"/>
        <v>1.2838000000000001</v>
      </c>
      <c r="BJ454" s="41">
        <f t="shared" si="120"/>
        <v>1.2522666666666666</v>
      </c>
      <c r="BK454" s="41">
        <f t="shared" si="120"/>
        <v>1.2207333333333334</v>
      </c>
      <c r="BL454" s="41">
        <f t="shared" si="120"/>
        <v>1.1892</v>
      </c>
      <c r="BM454" s="41">
        <f t="shared" si="120"/>
        <v>1.1576666666666666</v>
      </c>
      <c r="BN454" s="41">
        <f t="shared" si="120"/>
        <v>1.1261333333333332</v>
      </c>
      <c r="BO454" s="41">
        <f t="shared" si="120"/>
        <v>1.0946</v>
      </c>
      <c r="BP454" s="41">
        <f t="shared" si="120"/>
        <v>1.0630666666666666</v>
      </c>
      <c r="BQ454" s="41">
        <f t="shared" si="120"/>
        <v>1.0315333333333334</v>
      </c>
      <c r="BR454" s="41">
        <f t="shared" si="120"/>
        <v>1</v>
      </c>
      <c r="BV454" s="34"/>
      <c r="BW454" s="7" t="s">
        <v>27</v>
      </c>
      <c r="BX454" s="7" t="s">
        <v>35</v>
      </c>
      <c r="BY454" s="140"/>
      <c r="BZ454" s="41">
        <f t="shared" si="121"/>
        <v>1.151</v>
      </c>
      <c r="CA454" s="41">
        <f t="shared" si="121"/>
        <v>1.151</v>
      </c>
      <c r="CB454" s="41">
        <f t="shared" si="121"/>
        <v>1.151</v>
      </c>
      <c r="CC454" s="41">
        <f t="shared" si="121"/>
        <v>1.151</v>
      </c>
      <c r="CD454" s="41">
        <f t="shared" si="121"/>
        <v>1.151</v>
      </c>
      <c r="CE454" s="41">
        <f t="shared" si="121"/>
        <v>1.151</v>
      </c>
      <c r="CF454" s="41">
        <f t="shared" si="121"/>
        <v>1.151</v>
      </c>
      <c r="CG454" s="41">
        <f t="shared" si="121"/>
        <v>1.151</v>
      </c>
      <c r="CH454" s="41">
        <f t="shared" si="121"/>
        <v>1.151</v>
      </c>
      <c r="CI454" s="41">
        <f t="shared" si="121"/>
        <v>1.151</v>
      </c>
      <c r="CJ454" s="41">
        <f t="shared" si="121"/>
        <v>1.151</v>
      </c>
      <c r="CK454" s="41">
        <f t="shared" si="121"/>
        <v>1.151</v>
      </c>
      <c r="CL454" s="41">
        <f t="shared" si="121"/>
        <v>1.151</v>
      </c>
      <c r="CM454" s="41">
        <f t="shared" si="121"/>
        <v>1.151</v>
      </c>
      <c r="CN454" s="41">
        <f t="shared" si="121"/>
        <v>1.151</v>
      </c>
      <c r="CO454" s="41">
        <f t="shared" si="121"/>
        <v>1.1409333333333334</v>
      </c>
      <c r="CP454" s="41">
        <f t="shared" si="121"/>
        <v>1.1308666666666667</v>
      </c>
      <c r="CQ454" s="41">
        <f t="shared" si="121"/>
        <v>1.1208</v>
      </c>
      <c r="CR454" s="41">
        <f t="shared" si="121"/>
        <v>1.1107333333333334</v>
      </c>
      <c r="CS454" s="41">
        <f t="shared" si="121"/>
        <v>1.1006666666666667</v>
      </c>
      <c r="CT454" s="41">
        <f t="shared" si="121"/>
        <v>1.0906</v>
      </c>
      <c r="CU454" s="41">
        <f t="shared" si="121"/>
        <v>1.0805333333333333</v>
      </c>
      <c r="CV454" s="41">
        <f t="shared" si="121"/>
        <v>1.0704666666666667</v>
      </c>
      <c r="CW454" s="41">
        <f t="shared" si="121"/>
        <v>1.0604</v>
      </c>
      <c r="CX454" s="41">
        <f t="shared" si="121"/>
        <v>1.0503333333333333</v>
      </c>
      <c r="CY454" s="41">
        <f t="shared" si="121"/>
        <v>1.0402666666666667</v>
      </c>
      <c r="CZ454" s="41">
        <f t="shared" si="121"/>
        <v>1.0302</v>
      </c>
      <c r="DA454" s="41">
        <f t="shared" si="121"/>
        <v>1.0201333333333333</v>
      </c>
      <c r="DB454" s="41">
        <f t="shared" si="121"/>
        <v>1.0100666666666667</v>
      </c>
      <c r="DC454" s="41">
        <f t="shared" si="121"/>
        <v>1</v>
      </c>
      <c r="DG454" s="34"/>
      <c r="DH454" s="7" t="s">
        <v>27</v>
      </c>
      <c r="DI454" s="7" t="s">
        <v>35</v>
      </c>
      <c r="DJ454" s="140"/>
      <c r="DK454" s="41">
        <f t="shared" si="122"/>
        <v>1.0269999999999999</v>
      </c>
      <c r="DL454" s="41">
        <f t="shared" si="122"/>
        <v>1.0269999999999999</v>
      </c>
      <c r="DM454" s="41">
        <f t="shared" si="122"/>
        <v>1.0269999999999999</v>
      </c>
      <c r="DN454" s="41">
        <f t="shared" si="122"/>
        <v>1.0269999999999999</v>
      </c>
      <c r="DO454" s="41">
        <f t="shared" si="122"/>
        <v>1.0269999999999999</v>
      </c>
      <c r="DP454" s="41">
        <f t="shared" si="122"/>
        <v>1.0269999999999999</v>
      </c>
      <c r="DQ454" s="41">
        <f t="shared" si="122"/>
        <v>1.0269999999999999</v>
      </c>
      <c r="DR454" s="41">
        <f t="shared" si="122"/>
        <v>1.0269999999999999</v>
      </c>
      <c r="DS454" s="41">
        <f t="shared" si="122"/>
        <v>1.0269999999999999</v>
      </c>
      <c r="DT454" s="41">
        <f t="shared" si="122"/>
        <v>1.0269999999999999</v>
      </c>
      <c r="DU454" s="41">
        <f t="shared" si="122"/>
        <v>1.0269999999999999</v>
      </c>
      <c r="DV454" s="41">
        <f t="shared" si="122"/>
        <v>1.0269999999999999</v>
      </c>
      <c r="DW454" s="41">
        <f t="shared" si="122"/>
        <v>1.0269999999999999</v>
      </c>
      <c r="DX454" s="41">
        <f t="shared" si="122"/>
        <v>1.0269999999999999</v>
      </c>
      <c r="DY454" s="41">
        <f t="shared" si="122"/>
        <v>1.0269999999999999</v>
      </c>
      <c r="DZ454" s="41">
        <f t="shared" si="122"/>
        <v>1.0251999999999999</v>
      </c>
      <c r="EA454" s="41">
        <f t="shared" si="122"/>
        <v>1.0234000000000001</v>
      </c>
      <c r="EB454" s="41">
        <f t="shared" si="122"/>
        <v>1.0216000000000001</v>
      </c>
      <c r="EC454" s="41">
        <f t="shared" si="122"/>
        <v>1.0198</v>
      </c>
      <c r="ED454" s="41">
        <f t="shared" si="122"/>
        <v>1.018</v>
      </c>
      <c r="EE454" s="41">
        <f t="shared" si="122"/>
        <v>1.0162</v>
      </c>
      <c r="EF454" s="41">
        <f t="shared" si="122"/>
        <v>1.0144</v>
      </c>
      <c r="EG454" s="41">
        <f t="shared" si="122"/>
        <v>1.0125999999999999</v>
      </c>
      <c r="EH454" s="41">
        <f t="shared" si="122"/>
        <v>1.0107999999999999</v>
      </c>
      <c r="EI454" s="41">
        <f t="shared" si="122"/>
        <v>1.0089999999999999</v>
      </c>
      <c r="EJ454" s="41">
        <f t="shared" si="122"/>
        <v>1.0072000000000001</v>
      </c>
      <c r="EK454" s="41">
        <f t="shared" si="122"/>
        <v>1.0054000000000001</v>
      </c>
      <c r="EL454" s="41">
        <f t="shared" si="122"/>
        <v>1.0036</v>
      </c>
      <c r="EM454" s="41">
        <f t="shared" si="122"/>
        <v>1.0018</v>
      </c>
      <c r="EN454" s="41">
        <f t="shared" si="122"/>
        <v>1</v>
      </c>
    </row>
    <row r="455" spans="1:144" x14ac:dyDescent="0.25">
      <c r="A455" s="34"/>
      <c r="B455" s="7" t="s">
        <v>27</v>
      </c>
      <c r="C455" s="7" t="s">
        <v>10</v>
      </c>
      <c r="D455" s="140"/>
      <c r="E455" s="41">
        <f t="shared" si="119"/>
        <v>1.008</v>
      </c>
      <c r="F455" s="41">
        <f t="shared" si="119"/>
        <v>1.008</v>
      </c>
      <c r="G455" s="41">
        <f t="shared" si="119"/>
        <v>1.008</v>
      </c>
      <c r="H455" s="41">
        <f t="shared" si="119"/>
        <v>1.008</v>
      </c>
      <c r="I455" s="41">
        <f t="shared" si="119"/>
        <v>1.008</v>
      </c>
      <c r="J455" s="41">
        <f t="shared" si="119"/>
        <v>1.008</v>
      </c>
      <c r="K455" s="41">
        <f t="shared" si="119"/>
        <v>1.008</v>
      </c>
      <c r="L455" s="41">
        <f t="shared" si="119"/>
        <v>1.008</v>
      </c>
      <c r="M455" s="41">
        <f t="shared" si="119"/>
        <v>1.008</v>
      </c>
      <c r="N455" s="41">
        <f t="shared" si="119"/>
        <v>1.008</v>
      </c>
      <c r="O455" s="41">
        <f t="shared" si="119"/>
        <v>1.008</v>
      </c>
      <c r="P455" s="41">
        <f t="shared" si="119"/>
        <v>1.008</v>
      </c>
      <c r="Q455" s="41">
        <f t="shared" si="119"/>
        <v>1.008</v>
      </c>
      <c r="R455" s="41">
        <f t="shared" si="119"/>
        <v>1.008</v>
      </c>
      <c r="S455" s="41">
        <f t="shared" si="119"/>
        <v>1.008</v>
      </c>
      <c r="T455" s="41">
        <f t="shared" ref="T455:AH455" si="123">1+($C150*T$160/T$161)</f>
        <v>1.0074666666666667</v>
      </c>
      <c r="U455" s="41">
        <f t="shared" si="123"/>
        <v>1.0069333333333332</v>
      </c>
      <c r="V455" s="41">
        <f t="shared" si="123"/>
        <v>1.0064</v>
      </c>
      <c r="W455" s="41">
        <f t="shared" si="123"/>
        <v>1.0058666666666667</v>
      </c>
      <c r="X455" s="41">
        <f t="shared" si="123"/>
        <v>1.0053333333333334</v>
      </c>
      <c r="Y455" s="41">
        <f t="shared" si="123"/>
        <v>1.0047999999999999</v>
      </c>
      <c r="Z455" s="41">
        <f t="shared" si="123"/>
        <v>1.0042666666666666</v>
      </c>
      <c r="AA455" s="41">
        <f t="shared" si="123"/>
        <v>1.0037333333333334</v>
      </c>
      <c r="AB455" s="41">
        <f t="shared" si="123"/>
        <v>1.0032000000000001</v>
      </c>
      <c r="AC455" s="41">
        <f t="shared" si="123"/>
        <v>1.0026666666666666</v>
      </c>
      <c r="AD455" s="41">
        <f t="shared" si="123"/>
        <v>1.0021333333333333</v>
      </c>
      <c r="AE455" s="41">
        <f t="shared" si="123"/>
        <v>1.0016</v>
      </c>
      <c r="AF455" s="41">
        <f t="shared" si="123"/>
        <v>1.0010666666666668</v>
      </c>
      <c r="AG455" s="41">
        <f t="shared" si="123"/>
        <v>1.0005333333333333</v>
      </c>
      <c r="AH455" s="41">
        <f t="shared" si="123"/>
        <v>1</v>
      </c>
      <c r="AK455" s="34"/>
      <c r="AL455" s="7" t="s">
        <v>27</v>
      </c>
      <c r="AM455" s="7" t="s">
        <v>10</v>
      </c>
      <c r="AN455" s="140"/>
      <c r="AO455" s="41">
        <f t="shared" si="120"/>
        <v>1.4729999999999999</v>
      </c>
      <c r="AP455" s="41">
        <f t="shared" si="120"/>
        <v>1.4729999999999999</v>
      </c>
      <c r="AQ455" s="41">
        <f t="shared" si="120"/>
        <v>1.4729999999999999</v>
      </c>
      <c r="AR455" s="41">
        <f t="shared" si="120"/>
        <v>1.4729999999999999</v>
      </c>
      <c r="AS455" s="41">
        <f t="shared" si="120"/>
        <v>1.4729999999999999</v>
      </c>
      <c r="AT455" s="41">
        <f t="shared" si="120"/>
        <v>1.4729999999999999</v>
      </c>
      <c r="AU455" s="41">
        <f t="shared" si="120"/>
        <v>1.4729999999999999</v>
      </c>
      <c r="AV455" s="41">
        <f t="shared" si="120"/>
        <v>1.4729999999999999</v>
      </c>
      <c r="AW455" s="41">
        <f t="shared" si="120"/>
        <v>1.4729999999999999</v>
      </c>
      <c r="AX455" s="41">
        <f t="shared" si="120"/>
        <v>1.4729999999999999</v>
      </c>
      <c r="AY455" s="41">
        <f t="shared" si="120"/>
        <v>1.4729999999999999</v>
      </c>
      <c r="AZ455" s="41">
        <f t="shared" si="120"/>
        <v>1.4729999999999999</v>
      </c>
      <c r="BA455" s="41">
        <f t="shared" si="120"/>
        <v>1.4729999999999999</v>
      </c>
      <c r="BB455" s="41">
        <f t="shared" si="120"/>
        <v>1.4729999999999999</v>
      </c>
      <c r="BC455" s="41">
        <f t="shared" si="120"/>
        <v>1.4729999999999999</v>
      </c>
      <c r="BD455" s="41">
        <f t="shared" ref="BD455:BR455" si="124">1+($F150*T$160/T$161)</f>
        <v>1.4414666666666667</v>
      </c>
      <c r="BE455" s="41">
        <f t="shared" si="124"/>
        <v>1.4099333333333333</v>
      </c>
      <c r="BF455" s="41">
        <f t="shared" si="124"/>
        <v>1.3784000000000001</v>
      </c>
      <c r="BG455" s="41">
        <f t="shared" si="124"/>
        <v>1.3468666666666667</v>
      </c>
      <c r="BH455" s="41">
        <f t="shared" si="124"/>
        <v>1.3153333333333332</v>
      </c>
      <c r="BI455" s="41">
        <f t="shared" si="124"/>
        <v>1.2838000000000001</v>
      </c>
      <c r="BJ455" s="41">
        <f t="shared" si="124"/>
        <v>1.2522666666666666</v>
      </c>
      <c r="BK455" s="41">
        <f t="shared" si="124"/>
        <v>1.2207333333333334</v>
      </c>
      <c r="BL455" s="41">
        <f t="shared" si="124"/>
        <v>1.1892</v>
      </c>
      <c r="BM455" s="41">
        <f t="shared" si="124"/>
        <v>1.1576666666666666</v>
      </c>
      <c r="BN455" s="41">
        <f t="shared" si="124"/>
        <v>1.1261333333333332</v>
      </c>
      <c r="BO455" s="41">
        <f t="shared" si="124"/>
        <v>1.0946</v>
      </c>
      <c r="BP455" s="41">
        <f t="shared" si="124"/>
        <v>1.0630666666666666</v>
      </c>
      <c r="BQ455" s="41">
        <f t="shared" si="124"/>
        <v>1.0315333333333334</v>
      </c>
      <c r="BR455" s="41">
        <f t="shared" si="124"/>
        <v>1</v>
      </c>
      <c r="BV455" s="34"/>
      <c r="BW455" s="7" t="s">
        <v>27</v>
      </c>
      <c r="BX455" s="7" t="s">
        <v>10</v>
      </c>
      <c r="BY455" s="140"/>
      <c r="BZ455" s="41">
        <f t="shared" si="121"/>
        <v>1.151</v>
      </c>
      <c r="CA455" s="41">
        <f t="shared" si="121"/>
        <v>1.151</v>
      </c>
      <c r="CB455" s="41">
        <f t="shared" si="121"/>
        <v>1.151</v>
      </c>
      <c r="CC455" s="41">
        <f t="shared" si="121"/>
        <v>1.151</v>
      </c>
      <c r="CD455" s="41">
        <f t="shared" si="121"/>
        <v>1.151</v>
      </c>
      <c r="CE455" s="41">
        <f t="shared" si="121"/>
        <v>1.151</v>
      </c>
      <c r="CF455" s="41">
        <f t="shared" si="121"/>
        <v>1.151</v>
      </c>
      <c r="CG455" s="41">
        <f t="shared" si="121"/>
        <v>1.151</v>
      </c>
      <c r="CH455" s="41">
        <f t="shared" si="121"/>
        <v>1.151</v>
      </c>
      <c r="CI455" s="41">
        <f t="shared" si="121"/>
        <v>1.151</v>
      </c>
      <c r="CJ455" s="41">
        <f t="shared" si="121"/>
        <v>1.151</v>
      </c>
      <c r="CK455" s="41">
        <f t="shared" si="121"/>
        <v>1.151</v>
      </c>
      <c r="CL455" s="41">
        <f t="shared" si="121"/>
        <v>1.151</v>
      </c>
      <c r="CM455" s="41">
        <f t="shared" si="121"/>
        <v>1.151</v>
      </c>
      <c r="CN455" s="41">
        <f t="shared" si="121"/>
        <v>1.151</v>
      </c>
      <c r="CO455" s="41">
        <f t="shared" ref="CO455:DC455" si="125">1+($E150*T$160/T$161)</f>
        <v>1.1409333333333334</v>
      </c>
      <c r="CP455" s="41">
        <f t="shared" si="125"/>
        <v>1.1308666666666667</v>
      </c>
      <c r="CQ455" s="41">
        <f t="shared" si="125"/>
        <v>1.1208</v>
      </c>
      <c r="CR455" s="41">
        <f t="shared" si="125"/>
        <v>1.1107333333333334</v>
      </c>
      <c r="CS455" s="41">
        <f t="shared" si="125"/>
        <v>1.1006666666666667</v>
      </c>
      <c r="CT455" s="41">
        <f t="shared" si="125"/>
        <v>1.0906</v>
      </c>
      <c r="CU455" s="41">
        <f t="shared" si="125"/>
        <v>1.0805333333333333</v>
      </c>
      <c r="CV455" s="41">
        <f t="shared" si="125"/>
        <v>1.0704666666666667</v>
      </c>
      <c r="CW455" s="41">
        <f t="shared" si="125"/>
        <v>1.0604</v>
      </c>
      <c r="CX455" s="41">
        <f t="shared" si="125"/>
        <v>1.0503333333333333</v>
      </c>
      <c r="CY455" s="41">
        <f t="shared" si="125"/>
        <v>1.0402666666666667</v>
      </c>
      <c r="CZ455" s="41">
        <f t="shared" si="125"/>
        <v>1.0302</v>
      </c>
      <c r="DA455" s="41">
        <f t="shared" si="125"/>
        <v>1.0201333333333333</v>
      </c>
      <c r="DB455" s="41">
        <f t="shared" si="125"/>
        <v>1.0100666666666667</v>
      </c>
      <c r="DC455" s="41">
        <f t="shared" si="125"/>
        <v>1</v>
      </c>
      <c r="DG455" s="34"/>
      <c r="DH455" s="7" t="s">
        <v>27</v>
      </c>
      <c r="DI455" s="7" t="s">
        <v>10</v>
      </c>
      <c r="DJ455" s="140"/>
      <c r="DK455" s="41">
        <f t="shared" si="122"/>
        <v>1.0269999999999999</v>
      </c>
      <c r="DL455" s="41">
        <f t="shared" si="122"/>
        <v>1.0269999999999999</v>
      </c>
      <c r="DM455" s="41">
        <f t="shared" si="122"/>
        <v>1.0269999999999999</v>
      </c>
      <c r="DN455" s="41">
        <f t="shared" si="122"/>
        <v>1.0269999999999999</v>
      </c>
      <c r="DO455" s="41">
        <f t="shared" si="122"/>
        <v>1.0269999999999999</v>
      </c>
      <c r="DP455" s="41">
        <f t="shared" si="122"/>
        <v>1.0269999999999999</v>
      </c>
      <c r="DQ455" s="41">
        <f t="shared" si="122"/>
        <v>1.0269999999999999</v>
      </c>
      <c r="DR455" s="41">
        <f t="shared" si="122"/>
        <v>1.0269999999999999</v>
      </c>
      <c r="DS455" s="41">
        <f t="shared" si="122"/>
        <v>1.0269999999999999</v>
      </c>
      <c r="DT455" s="41">
        <f t="shared" si="122"/>
        <v>1.0269999999999999</v>
      </c>
      <c r="DU455" s="41">
        <f t="shared" si="122"/>
        <v>1.0269999999999999</v>
      </c>
      <c r="DV455" s="41">
        <f t="shared" si="122"/>
        <v>1.0269999999999999</v>
      </c>
      <c r="DW455" s="41">
        <f t="shared" si="122"/>
        <v>1.0269999999999999</v>
      </c>
      <c r="DX455" s="41">
        <f t="shared" si="122"/>
        <v>1.0269999999999999</v>
      </c>
      <c r="DY455" s="41">
        <f t="shared" si="122"/>
        <v>1.0269999999999999</v>
      </c>
      <c r="DZ455" s="41">
        <f t="shared" ref="DZ455:EN455" si="126">1+($D150*T$160/T$161)</f>
        <v>1.0251999999999999</v>
      </c>
      <c r="EA455" s="41">
        <f t="shared" si="126"/>
        <v>1.0234000000000001</v>
      </c>
      <c r="EB455" s="41">
        <f t="shared" si="126"/>
        <v>1.0216000000000001</v>
      </c>
      <c r="EC455" s="41">
        <f t="shared" si="126"/>
        <v>1.0198</v>
      </c>
      <c r="ED455" s="41">
        <f t="shared" si="126"/>
        <v>1.018</v>
      </c>
      <c r="EE455" s="41">
        <f t="shared" si="126"/>
        <v>1.0162</v>
      </c>
      <c r="EF455" s="41">
        <f t="shared" si="126"/>
        <v>1.0144</v>
      </c>
      <c r="EG455" s="41">
        <f t="shared" si="126"/>
        <v>1.0125999999999999</v>
      </c>
      <c r="EH455" s="41">
        <f t="shared" si="126"/>
        <v>1.0107999999999999</v>
      </c>
      <c r="EI455" s="41">
        <f t="shared" si="126"/>
        <v>1.0089999999999999</v>
      </c>
      <c r="EJ455" s="41">
        <f t="shared" si="126"/>
        <v>1.0072000000000001</v>
      </c>
      <c r="EK455" s="41">
        <f t="shared" si="126"/>
        <v>1.0054000000000001</v>
      </c>
      <c r="EL455" s="41">
        <f t="shared" si="126"/>
        <v>1.0036</v>
      </c>
      <c r="EM455" s="41">
        <f t="shared" si="126"/>
        <v>1.0018</v>
      </c>
      <c r="EN455" s="41">
        <f t="shared" si="126"/>
        <v>1</v>
      </c>
    </row>
    <row r="456" spans="1:144" x14ac:dyDescent="0.25">
      <c r="A456" s="34"/>
      <c r="B456" s="7" t="s">
        <v>29</v>
      </c>
      <c r="C456" s="7" t="s">
        <v>147</v>
      </c>
      <c r="D456" s="140"/>
      <c r="E456" s="41">
        <f t="shared" ref="E456:AH464" si="127">1+($C142*E$160/E$161)</f>
        <v>1.024</v>
      </c>
      <c r="F456" s="41">
        <f t="shared" si="127"/>
        <v>1.024</v>
      </c>
      <c r="G456" s="41">
        <f t="shared" si="127"/>
        <v>1.024</v>
      </c>
      <c r="H456" s="41">
        <f t="shared" si="127"/>
        <v>1.024</v>
      </c>
      <c r="I456" s="41">
        <f t="shared" si="127"/>
        <v>1.024</v>
      </c>
      <c r="J456" s="41">
        <f t="shared" si="127"/>
        <v>1.024</v>
      </c>
      <c r="K456" s="41">
        <f t="shared" si="127"/>
        <v>1.024</v>
      </c>
      <c r="L456" s="41">
        <f t="shared" si="127"/>
        <v>1.024</v>
      </c>
      <c r="M456" s="41">
        <f t="shared" si="127"/>
        <v>1.024</v>
      </c>
      <c r="N456" s="41">
        <f t="shared" si="127"/>
        <v>1.024</v>
      </c>
      <c r="O456" s="41">
        <f t="shared" si="127"/>
        <v>1.024</v>
      </c>
      <c r="P456" s="41">
        <f t="shared" si="127"/>
        <v>1.024</v>
      </c>
      <c r="Q456" s="41">
        <f t="shared" si="127"/>
        <v>1.024</v>
      </c>
      <c r="R456" s="41">
        <f t="shared" si="127"/>
        <v>1.024</v>
      </c>
      <c r="S456" s="41">
        <f t="shared" si="127"/>
        <v>1.024</v>
      </c>
      <c r="T456" s="41">
        <f t="shared" si="127"/>
        <v>1.0224</v>
      </c>
      <c r="U456" s="41">
        <f t="shared" si="127"/>
        <v>1.0207999999999999</v>
      </c>
      <c r="V456" s="41">
        <f t="shared" si="127"/>
        <v>1.0192000000000001</v>
      </c>
      <c r="W456" s="41">
        <f t="shared" si="127"/>
        <v>1.0176000000000001</v>
      </c>
      <c r="X456" s="41">
        <f t="shared" si="127"/>
        <v>1.016</v>
      </c>
      <c r="Y456" s="41">
        <f t="shared" si="127"/>
        <v>1.0144</v>
      </c>
      <c r="Z456" s="41">
        <f t="shared" si="127"/>
        <v>1.0127999999999999</v>
      </c>
      <c r="AA456" s="41">
        <f t="shared" si="127"/>
        <v>1.0112000000000001</v>
      </c>
      <c r="AB456" s="41">
        <f t="shared" si="127"/>
        <v>1.0096000000000001</v>
      </c>
      <c r="AC456" s="41">
        <f t="shared" si="127"/>
        <v>1.008</v>
      </c>
      <c r="AD456" s="41">
        <f t="shared" si="127"/>
        <v>1.0064</v>
      </c>
      <c r="AE456" s="41">
        <f t="shared" si="127"/>
        <v>1.0047999999999999</v>
      </c>
      <c r="AF456" s="41">
        <f t="shared" si="127"/>
        <v>1.0032000000000001</v>
      </c>
      <c r="AG456" s="41">
        <f t="shared" si="127"/>
        <v>1.0016</v>
      </c>
      <c r="AH456" s="41">
        <f t="shared" si="127"/>
        <v>1</v>
      </c>
      <c r="AK456" s="34"/>
      <c r="AL456" s="7" t="s">
        <v>29</v>
      </c>
      <c r="AM456" s="7" t="s">
        <v>147</v>
      </c>
      <c r="AN456" s="140"/>
      <c r="AO456" s="41">
        <f t="shared" ref="AO456:BR464" si="128">1+($F142*E$160/E$161)</f>
        <v>1.4729999999999999</v>
      </c>
      <c r="AP456" s="41">
        <f t="shared" si="128"/>
        <v>1.4729999999999999</v>
      </c>
      <c r="AQ456" s="41">
        <f t="shared" si="128"/>
        <v>1.4729999999999999</v>
      </c>
      <c r="AR456" s="41">
        <f t="shared" si="128"/>
        <v>1.4729999999999999</v>
      </c>
      <c r="AS456" s="41">
        <f t="shared" si="128"/>
        <v>1.4729999999999999</v>
      </c>
      <c r="AT456" s="41">
        <f t="shared" si="128"/>
        <v>1.4729999999999999</v>
      </c>
      <c r="AU456" s="41">
        <f t="shared" si="128"/>
        <v>1.4729999999999999</v>
      </c>
      <c r="AV456" s="41">
        <f t="shared" si="128"/>
        <v>1.4729999999999999</v>
      </c>
      <c r="AW456" s="41">
        <f t="shared" si="128"/>
        <v>1.4729999999999999</v>
      </c>
      <c r="AX456" s="41">
        <f t="shared" si="128"/>
        <v>1.4729999999999999</v>
      </c>
      <c r="AY456" s="41">
        <f t="shared" si="128"/>
        <v>1.4729999999999999</v>
      </c>
      <c r="AZ456" s="41">
        <f t="shared" si="128"/>
        <v>1.4729999999999999</v>
      </c>
      <c r="BA456" s="41">
        <f t="shared" si="128"/>
        <v>1.4729999999999999</v>
      </c>
      <c r="BB456" s="41">
        <f t="shared" si="128"/>
        <v>1.4729999999999999</v>
      </c>
      <c r="BC456" s="41">
        <f t="shared" si="128"/>
        <v>1.4729999999999999</v>
      </c>
      <c r="BD456" s="41">
        <f t="shared" si="128"/>
        <v>1.4414666666666667</v>
      </c>
      <c r="BE456" s="41">
        <f t="shared" si="128"/>
        <v>1.4099333333333333</v>
      </c>
      <c r="BF456" s="41">
        <f t="shared" si="128"/>
        <v>1.3784000000000001</v>
      </c>
      <c r="BG456" s="41">
        <f t="shared" si="128"/>
        <v>1.3468666666666667</v>
      </c>
      <c r="BH456" s="41">
        <f t="shared" si="128"/>
        <v>1.3153333333333332</v>
      </c>
      <c r="BI456" s="41">
        <f t="shared" si="128"/>
        <v>1.2838000000000001</v>
      </c>
      <c r="BJ456" s="41">
        <f t="shared" si="128"/>
        <v>1.2522666666666666</v>
      </c>
      <c r="BK456" s="41">
        <f t="shared" si="128"/>
        <v>1.2207333333333334</v>
      </c>
      <c r="BL456" s="41">
        <f t="shared" si="128"/>
        <v>1.1892</v>
      </c>
      <c r="BM456" s="41">
        <f t="shared" si="128"/>
        <v>1.1576666666666666</v>
      </c>
      <c r="BN456" s="41">
        <f t="shared" si="128"/>
        <v>1.1261333333333332</v>
      </c>
      <c r="BO456" s="41">
        <f t="shared" si="128"/>
        <v>1.0946</v>
      </c>
      <c r="BP456" s="41">
        <f t="shared" si="128"/>
        <v>1.0630666666666666</v>
      </c>
      <c r="BQ456" s="41">
        <f t="shared" si="128"/>
        <v>1.0315333333333334</v>
      </c>
      <c r="BR456" s="41">
        <f t="shared" si="128"/>
        <v>1</v>
      </c>
      <c r="BV456" s="34"/>
      <c r="BW456" s="7" t="s">
        <v>29</v>
      </c>
      <c r="BX456" s="57" t="s">
        <v>147</v>
      </c>
      <c r="BY456" s="140"/>
      <c r="BZ456" s="41">
        <f t="shared" ref="BZ456:DC464" si="129">1+($E142*E$160/E$161)</f>
        <v>1.1850000000000001</v>
      </c>
      <c r="CA456" s="41">
        <f t="shared" si="129"/>
        <v>1.1850000000000001</v>
      </c>
      <c r="CB456" s="41">
        <f t="shared" si="129"/>
        <v>1.1850000000000001</v>
      </c>
      <c r="CC456" s="41">
        <f t="shared" si="129"/>
        <v>1.1850000000000001</v>
      </c>
      <c r="CD456" s="41">
        <f t="shared" si="129"/>
        <v>1.1850000000000001</v>
      </c>
      <c r="CE456" s="41">
        <f t="shared" si="129"/>
        <v>1.1850000000000001</v>
      </c>
      <c r="CF456" s="41">
        <f t="shared" si="129"/>
        <v>1.1850000000000001</v>
      </c>
      <c r="CG456" s="41">
        <f t="shared" si="129"/>
        <v>1.1850000000000001</v>
      </c>
      <c r="CH456" s="41">
        <f t="shared" si="129"/>
        <v>1.1850000000000001</v>
      </c>
      <c r="CI456" s="41">
        <f t="shared" si="129"/>
        <v>1.1850000000000001</v>
      </c>
      <c r="CJ456" s="41">
        <f t="shared" si="129"/>
        <v>1.1850000000000001</v>
      </c>
      <c r="CK456" s="41">
        <f t="shared" si="129"/>
        <v>1.1850000000000001</v>
      </c>
      <c r="CL456" s="41">
        <f t="shared" si="129"/>
        <v>1.1850000000000001</v>
      </c>
      <c r="CM456" s="41">
        <f t="shared" si="129"/>
        <v>1.1850000000000001</v>
      </c>
      <c r="CN456" s="41">
        <f t="shared" si="129"/>
        <v>1.1850000000000001</v>
      </c>
      <c r="CO456" s="41">
        <f t="shared" si="129"/>
        <v>1.1726666666666667</v>
      </c>
      <c r="CP456" s="41">
        <f t="shared" si="129"/>
        <v>1.1603333333333334</v>
      </c>
      <c r="CQ456" s="41">
        <f t="shared" si="129"/>
        <v>1.1479999999999999</v>
      </c>
      <c r="CR456" s="41">
        <f t="shared" si="129"/>
        <v>1.1356666666666666</v>
      </c>
      <c r="CS456" s="41">
        <f t="shared" si="129"/>
        <v>1.1233333333333333</v>
      </c>
      <c r="CT456" s="41">
        <f t="shared" si="129"/>
        <v>1.111</v>
      </c>
      <c r="CU456" s="41">
        <f t="shared" si="129"/>
        <v>1.0986666666666667</v>
      </c>
      <c r="CV456" s="41">
        <f t="shared" si="129"/>
        <v>1.0863333333333334</v>
      </c>
      <c r="CW456" s="41">
        <f t="shared" si="129"/>
        <v>1.0740000000000001</v>
      </c>
      <c r="CX456" s="41">
        <f t="shared" si="129"/>
        <v>1.0616666666666668</v>
      </c>
      <c r="CY456" s="41">
        <f t="shared" si="129"/>
        <v>1.0493333333333332</v>
      </c>
      <c r="CZ456" s="41">
        <f t="shared" si="129"/>
        <v>1.0369999999999999</v>
      </c>
      <c r="DA456" s="41">
        <f t="shared" si="129"/>
        <v>1.0246666666666666</v>
      </c>
      <c r="DB456" s="41">
        <f t="shared" si="129"/>
        <v>1.0123333333333333</v>
      </c>
      <c r="DC456" s="41">
        <f t="shared" si="129"/>
        <v>1</v>
      </c>
      <c r="DG456" s="34"/>
      <c r="DH456" s="7" t="s">
        <v>29</v>
      </c>
      <c r="DI456" s="57" t="s">
        <v>147</v>
      </c>
      <c r="DJ456" s="140"/>
      <c r="DK456" s="41">
        <f t="shared" ref="DK456:EN464" si="130">1+($D142*E$160/E$161)</f>
        <v>1.0469999999999999</v>
      </c>
      <c r="DL456" s="41">
        <f t="shared" si="130"/>
        <v>1.0469999999999999</v>
      </c>
      <c r="DM456" s="41">
        <f t="shared" si="130"/>
        <v>1.0469999999999999</v>
      </c>
      <c r="DN456" s="41">
        <f t="shared" si="130"/>
        <v>1.0469999999999999</v>
      </c>
      <c r="DO456" s="41">
        <f t="shared" si="130"/>
        <v>1.0469999999999999</v>
      </c>
      <c r="DP456" s="41">
        <f t="shared" si="130"/>
        <v>1.0469999999999999</v>
      </c>
      <c r="DQ456" s="41">
        <f t="shared" si="130"/>
        <v>1.0469999999999999</v>
      </c>
      <c r="DR456" s="41">
        <f t="shared" si="130"/>
        <v>1.0469999999999999</v>
      </c>
      <c r="DS456" s="41">
        <f t="shared" si="130"/>
        <v>1.0469999999999999</v>
      </c>
      <c r="DT456" s="41">
        <f t="shared" si="130"/>
        <v>1.0469999999999999</v>
      </c>
      <c r="DU456" s="41">
        <f t="shared" si="130"/>
        <v>1.0469999999999999</v>
      </c>
      <c r="DV456" s="41">
        <f t="shared" si="130"/>
        <v>1.0469999999999999</v>
      </c>
      <c r="DW456" s="41">
        <f t="shared" si="130"/>
        <v>1.0469999999999999</v>
      </c>
      <c r="DX456" s="41">
        <f t="shared" si="130"/>
        <v>1.0469999999999999</v>
      </c>
      <c r="DY456" s="41">
        <f t="shared" si="130"/>
        <v>1.0469999999999999</v>
      </c>
      <c r="DZ456" s="41">
        <f t="shared" si="130"/>
        <v>1.0438666666666667</v>
      </c>
      <c r="EA456" s="41">
        <f t="shared" si="130"/>
        <v>1.0407333333333333</v>
      </c>
      <c r="EB456" s="41">
        <f t="shared" si="130"/>
        <v>1.0376000000000001</v>
      </c>
      <c r="EC456" s="41">
        <f t="shared" si="130"/>
        <v>1.0344666666666666</v>
      </c>
      <c r="ED456" s="41">
        <f t="shared" si="130"/>
        <v>1.0313333333333334</v>
      </c>
      <c r="EE456" s="41">
        <f t="shared" si="130"/>
        <v>1.0282</v>
      </c>
      <c r="EF456" s="41">
        <f t="shared" si="130"/>
        <v>1.0250666666666666</v>
      </c>
      <c r="EG456" s="41">
        <f t="shared" si="130"/>
        <v>1.0219333333333334</v>
      </c>
      <c r="EH456" s="41">
        <f t="shared" si="130"/>
        <v>1.0187999999999999</v>
      </c>
      <c r="EI456" s="41">
        <f t="shared" si="130"/>
        <v>1.0156666666666667</v>
      </c>
      <c r="EJ456" s="41">
        <f t="shared" si="130"/>
        <v>1.0125333333333333</v>
      </c>
      <c r="EK456" s="41">
        <f t="shared" si="130"/>
        <v>1.0094000000000001</v>
      </c>
      <c r="EL456" s="41">
        <f t="shared" si="130"/>
        <v>1.0062666666666666</v>
      </c>
      <c r="EM456" s="41">
        <f t="shared" si="130"/>
        <v>1.0031333333333334</v>
      </c>
      <c r="EN456" s="41">
        <f t="shared" si="130"/>
        <v>1</v>
      </c>
    </row>
    <row r="457" spans="1:144" x14ac:dyDescent="0.25">
      <c r="A457" s="34"/>
      <c r="B457" s="7" t="s">
        <v>29</v>
      </c>
      <c r="C457" s="7" t="s">
        <v>148</v>
      </c>
      <c r="D457" s="140"/>
      <c r="E457" s="41">
        <f t="shared" si="127"/>
        <v>1.024</v>
      </c>
      <c r="F457" s="41">
        <f t="shared" si="127"/>
        <v>1.024</v>
      </c>
      <c r="G457" s="41">
        <f t="shared" si="127"/>
        <v>1.024</v>
      </c>
      <c r="H457" s="41">
        <f t="shared" si="127"/>
        <v>1.024</v>
      </c>
      <c r="I457" s="41">
        <f t="shared" si="127"/>
        <v>1.024</v>
      </c>
      <c r="J457" s="41">
        <f t="shared" si="127"/>
        <v>1.024</v>
      </c>
      <c r="K457" s="41">
        <f t="shared" si="127"/>
        <v>1.024</v>
      </c>
      <c r="L457" s="41">
        <f t="shared" si="127"/>
        <v>1.024</v>
      </c>
      <c r="M457" s="41">
        <f t="shared" si="127"/>
        <v>1.024</v>
      </c>
      <c r="N457" s="41">
        <f t="shared" si="127"/>
        <v>1.024</v>
      </c>
      <c r="O457" s="41">
        <f t="shared" si="127"/>
        <v>1.024</v>
      </c>
      <c r="P457" s="41">
        <f t="shared" si="127"/>
        <v>1.024</v>
      </c>
      <c r="Q457" s="41">
        <f t="shared" si="127"/>
        <v>1.024</v>
      </c>
      <c r="R457" s="41">
        <f t="shared" si="127"/>
        <v>1.024</v>
      </c>
      <c r="S457" s="41">
        <f t="shared" si="127"/>
        <v>1.024</v>
      </c>
      <c r="T457" s="41">
        <f t="shared" si="127"/>
        <v>1.0224</v>
      </c>
      <c r="U457" s="41">
        <f t="shared" si="127"/>
        <v>1.0207999999999999</v>
      </c>
      <c r="V457" s="41">
        <f t="shared" si="127"/>
        <v>1.0192000000000001</v>
      </c>
      <c r="W457" s="41">
        <f t="shared" si="127"/>
        <v>1.0176000000000001</v>
      </c>
      <c r="X457" s="41">
        <f t="shared" si="127"/>
        <v>1.016</v>
      </c>
      <c r="Y457" s="41">
        <f t="shared" si="127"/>
        <v>1.0144</v>
      </c>
      <c r="Z457" s="41">
        <f t="shared" si="127"/>
        <v>1.0127999999999999</v>
      </c>
      <c r="AA457" s="41">
        <f t="shared" si="127"/>
        <v>1.0112000000000001</v>
      </c>
      <c r="AB457" s="41">
        <f t="shared" si="127"/>
        <v>1.0096000000000001</v>
      </c>
      <c r="AC457" s="41">
        <f t="shared" si="127"/>
        <v>1.008</v>
      </c>
      <c r="AD457" s="41">
        <f t="shared" si="127"/>
        <v>1.0064</v>
      </c>
      <c r="AE457" s="41">
        <f t="shared" si="127"/>
        <v>1.0047999999999999</v>
      </c>
      <c r="AF457" s="41">
        <f t="shared" si="127"/>
        <v>1.0032000000000001</v>
      </c>
      <c r="AG457" s="41">
        <f t="shared" si="127"/>
        <v>1.0016</v>
      </c>
      <c r="AH457" s="41">
        <f t="shared" si="127"/>
        <v>1</v>
      </c>
      <c r="AK457" s="34"/>
      <c r="AL457" s="7" t="s">
        <v>29</v>
      </c>
      <c r="AM457" s="7" t="s">
        <v>148</v>
      </c>
      <c r="AN457" s="140"/>
      <c r="AO457" s="41">
        <f t="shared" si="128"/>
        <v>1.4729999999999999</v>
      </c>
      <c r="AP457" s="41">
        <f t="shared" si="128"/>
        <v>1.4729999999999999</v>
      </c>
      <c r="AQ457" s="41">
        <f t="shared" si="128"/>
        <v>1.4729999999999999</v>
      </c>
      <c r="AR457" s="41">
        <f t="shared" si="128"/>
        <v>1.4729999999999999</v>
      </c>
      <c r="AS457" s="41">
        <f t="shared" si="128"/>
        <v>1.4729999999999999</v>
      </c>
      <c r="AT457" s="41">
        <f t="shared" si="128"/>
        <v>1.4729999999999999</v>
      </c>
      <c r="AU457" s="41">
        <f t="shared" si="128"/>
        <v>1.4729999999999999</v>
      </c>
      <c r="AV457" s="41">
        <f t="shared" si="128"/>
        <v>1.4729999999999999</v>
      </c>
      <c r="AW457" s="41">
        <f t="shared" si="128"/>
        <v>1.4729999999999999</v>
      </c>
      <c r="AX457" s="41">
        <f t="shared" si="128"/>
        <v>1.4729999999999999</v>
      </c>
      <c r="AY457" s="41">
        <f t="shared" si="128"/>
        <v>1.4729999999999999</v>
      </c>
      <c r="AZ457" s="41">
        <f t="shared" si="128"/>
        <v>1.4729999999999999</v>
      </c>
      <c r="BA457" s="41">
        <f t="shared" si="128"/>
        <v>1.4729999999999999</v>
      </c>
      <c r="BB457" s="41">
        <f t="shared" si="128"/>
        <v>1.4729999999999999</v>
      </c>
      <c r="BC457" s="41">
        <f t="shared" si="128"/>
        <v>1.4729999999999999</v>
      </c>
      <c r="BD457" s="41">
        <f t="shared" si="128"/>
        <v>1.4414666666666667</v>
      </c>
      <c r="BE457" s="41">
        <f t="shared" si="128"/>
        <v>1.4099333333333333</v>
      </c>
      <c r="BF457" s="41">
        <f t="shared" si="128"/>
        <v>1.3784000000000001</v>
      </c>
      <c r="BG457" s="41">
        <f t="shared" si="128"/>
        <v>1.3468666666666667</v>
      </c>
      <c r="BH457" s="41">
        <f t="shared" si="128"/>
        <v>1.3153333333333332</v>
      </c>
      <c r="BI457" s="41">
        <f t="shared" si="128"/>
        <v>1.2838000000000001</v>
      </c>
      <c r="BJ457" s="41">
        <f t="shared" si="128"/>
        <v>1.2522666666666666</v>
      </c>
      <c r="BK457" s="41">
        <f t="shared" si="128"/>
        <v>1.2207333333333334</v>
      </c>
      <c r="BL457" s="41">
        <f t="shared" si="128"/>
        <v>1.1892</v>
      </c>
      <c r="BM457" s="41">
        <f t="shared" si="128"/>
        <v>1.1576666666666666</v>
      </c>
      <c r="BN457" s="41">
        <f t="shared" si="128"/>
        <v>1.1261333333333332</v>
      </c>
      <c r="BO457" s="41">
        <f t="shared" si="128"/>
        <v>1.0946</v>
      </c>
      <c r="BP457" s="41">
        <f t="shared" si="128"/>
        <v>1.0630666666666666</v>
      </c>
      <c r="BQ457" s="41">
        <f t="shared" si="128"/>
        <v>1.0315333333333334</v>
      </c>
      <c r="BR457" s="41">
        <f t="shared" si="128"/>
        <v>1</v>
      </c>
      <c r="BV457" s="34"/>
      <c r="BW457" s="7" t="s">
        <v>29</v>
      </c>
      <c r="BX457" s="57" t="s">
        <v>148</v>
      </c>
      <c r="BY457" s="140"/>
      <c r="BZ457" s="41">
        <f t="shared" si="129"/>
        <v>1.1850000000000001</v>
      </c>
      <c r="CA457" s="41">
        <f t="shared" si="129"/>
        <v>1.1850000000000001</v>
      </c>
      <c r="CB457" s="41">
        <f t="shared" si="129"/>
        <v>1.1850000000000001</v>
      </c>
      <c r="CC457" s="41">
        <f t="shared" si="129"/>
        <v>1.1850000000000001</v>
      </c>
      <c r="CD457" s="41">
        <f t="shared" si="129"/>
        <v>1.1850000000000001</v>
      </c>
      <c r="CE457" s="41">
        <f t="shared" si="129"/>
        <v>1.1850000000000001</v>
      </c>
      <c r="CF457" s="41">
        <f t="shared" si="129"/>
        <v>1.1850000000000001</v>
      </c>
      <c r="CG457" s="41">
        <f t="shared" si="129"/>
        <v>1.1850000000000001</v>
      </c>
      <c r="CH457" s="41">
        <f t="shared" si="129"/>
        <v>1.1850000000000001</v>
      </c>
      <c r="CI457" s="41">
        <f t="shared" si="129"/>
        <v>1.1850000000000001</v>
      </c>
      <c r="CJ457" s="41">
        <f t="shared" si="129"/>
        <v>1.1850000000000001</v>
      </c>
      <c r="CK457" s="41">
        <f t="shared" si="129"/>
        <v>1.1850000000000001</v>
      </c>
      <c r="CL457" s="41">
        <f t="shared" si="129"/>
        <v>1.1850000000000001</v>
      </c>
      <c r="CM457" s="41">
        <f t="shared" si="129"/>
        <v>1.1850000000000001</v>
      </c>
      <c r="CN457" s="41">
        <f t="shared" si="129"/>
        <v>1.1850000000000001</v>
      </c>
      <c r="CO457" s="41">
        <f t="shared" si="129"/>
        <v>1.1726666666666667</v>
      </c>
      <c r="CP457" s="41">
        <f t="shared" si="129"/>
        <v>1.1603333333333334</v>
      </c>
      <c r="CQ457" s="41">
        <f t="shared" si="129"/>
        <v>1.1479999999999999</v>
      </c>
      <c r="CR457" s="41">
        <f t="shared" si="129"/>
        <v>1.1356666666666666</v>
      </c>
      <c r="CS457" s="41">
        <f t="shared" si="129"/>
        <v>1.1233333333333333</v>
      </c>
      <c r="CT457" s="41">
        <f t="shared" si="129"/>
        <v>1.111</v>
      </c>
      <c r="CU457" s="41">
        <f t="shared" si="129"/>
        <v>1.0986666666666667</v>
      </c>
      <c r="CV457" s="41">
        <f t="shared" si="129"/>
        <v>1.0863333333333334</v>
      </c>
      <c r="CW457" s="41">
        <f t="shared" si="129"/>
        <v>1.0740000000000001</v>
      </c>
      <c r="CX457" s="41">
        <f t="shared" si="129"/>
        <v>1.0616666666666668</v>
      </c>
      <c r="CY457" s="41">
        <f t="shared" si="129"/>
        <v>1.0493333333333332</v>
      </c>
      <c r="CZ457" s="41">
        <f t="shared" si="129"/>
        <v>1.0369999999999999</v>
      </c>
      <c r="DA457" s="41">
        <f t="shared" si="129"/>
        <v>1.0246666666666666</v>
      </c>
      <c r="DB457" s="41">
        <f t="shared" si="129"/>
        <v>1.0123333333333333</v>
      </c>
      <c r="DC457" s="41">
        <f t="shared" si="129"/>
        <v>1</v>
      </c>
      <c r="DG457" s="34"/>
      <c r="DH457" s="7" t="s">
        <v>29</v>
      </c>
      <c r="DI457" s="57" t="s">
        <v>148</v>
      </c>
      <c r="DJ457" s="140"/>
      <c r="DK457" s="41">
        <f t="shared" si="130"/>
        <v>1.0469999999999999</v>
      </c>
      <c r="DL457" s="41">
        <f t="shared" si="130"/>
        <v>1.0469999999999999</v>
      </c>
      <c r="DM457" s="41">
        <f t="shared" si="130"/>
        <v>1.0469999999999999</v>
      </c>
      <c r="DN457" s="41">
        <f t="shared" si="130"/>
        <v>1.0469999999999999</v>
      </c>
      <c r="DO457" s="41">
        <f t="shared" si="130"/>
        <v>1.0469999999999999</v>
      </c>
      <c r="DP457" s="41">
        <f t="shared" si="130"/>
        <v>1.0469999999999999</v>
      </c>
      <c r="DQ457" s="41">
        <f t="shared" si="130"/>
        <v>1.0469999999999999</v>
      </c>
      <c r="DR457" s="41">
        <f t="shared" si="130"/>
        <v>1.0469999999999999</v>
      </c>
      <c r="DS457" s="41">
        <f t="shared" si="130"/>
        <v>1.0469999999999999</v>
      </c>
      <c r="DT457" s="41">
        <f t="shared" si="130"/>
        <v>1.0469999999999999</v>
      </c>
      <c r="DU457" s="41">
        <f t="shared" si="130"/>
        <v>1.0469999999999999</v>
      </c>
      <c r="DV457" s="41">
        <f t="shared" si="130"/>
        <v>1.0469999999999999</v>
      </c>
      <c r="DW457" s="41">
        <f t="shared" si="130"/>
        <v>1.0469999999999999</v>
      </c>
      <c r="DX457" s="41">
        <f t="shared" si="130"/>
        <v>1.0469999999999999</v>
      </c>
      <c r="DY457" s="41">
        <f t="shared" si="130"/>
        <v>1.0469999999999999</v>
      </c>
      <c r="DZ457" s="41">
        <f t="shared" si="130"/>
        <v>1.0438666666666667</v>
      </c>
      <c r="EA457" s="41">
        <f t="shared" si="130"/>
        <v>1.0407333333333333</v>
      </c>
      <c r="EB457" s="41">
        <f t="shared" si="130"/>
        <v>1.0376000000000001</v>
      </c>
      <c r="EC457" s="41">
        <f t="shared" si="130"/>
        <v>1.0344666666666666</v>
      </c>
      <c r="ED457" s="41">
        <f t="shared" si="130"/>
        <v>1.0313333333333334</v>
      </c>
      <c r="EE457" s="41">
        <f t="shared" si="130"/>
        <v>1.0282</v>
      </c>
      <c r="EF457" s="41">
        <f t="shared" si="130"/>
        <v>1.0250666666666666</v>
      </c>
      <c r="EG457" s="41">
        <f t="shared" si="130"/>
        <v>1.0219333333333334</v>
      </c>
      <c r="EH457" s="41">
        <f t="shared" si="130"/>
        <v>1.0187999999999999</v>
      </c>
      <c r="EI457" s="41">
        <f t="shared" si="130"/>
        <v>1.0156666666666667</v>
      </c>
      <c r="EJ457" s="41">
        <f t="shared" si="130"/>
        <v>1.0125333333333333</v>
      </c>
      <c r="EK457" s="41">
        <f t="shared" si="130"/>
        <v>1.0094000000000001</v>
      </c>
      <c r="EL457" s="41">
        <f t="shared" si="130"/>
        <v>1.0062666666666666</v>
      </c>
      <c r="EM457" s="41">
        <f t="shared" si="130"/>
        <v>1.0031333333333334</v>
      </c>
      <c r="EN457" s="41">
        <f t="shared" si="130"/>
        <v>1</v>
      </c>
    </row>
    <row r="458" spans="1:144" x14ac:dyDescent="0.25">
      <c r="A458" s="34"/>
      <c r="B458" s="7" t="s">
        <v>29</v>
      </c>
      <c r="C458" s="7" t="s">
        <v>8</v>
      </c>
      <c r="D458" s="140"/>
      <c r="E458" s="41">
        <f t="shared" si="127"/>
        <v>1.024</v>
      </c>
      <c r="F458" s="41">
        <f t="shared" si="127"/>
        <v>1.024</v>
      </c>
      <c r="G458" s="41">
        <f t="shared" si="127"/>
        <v>1.024</v>
      </c>
      <c r="H458" s="41">
        <f t="shared" si="127"/>
        <v>1.024</v>
      </c>
      <c r="I458" s="41">
        <f t="shared" si="127"/>
        <v>1.024</v>
      </c>
      <c r="J458" s="41">
        <f t="shared" si="127"/>
        <v>1.024</v>
      </c>
      <c r="K458" s="41">
        <f t="shared" si="127"/>
        <v>1.024</v>
      </c>
      <c r="L458" s="41">
        <f t="shared" si="127"/>
        <v>1.024</v>
      </c>
      <c r="M458" s="41">
        <f t="shared" si="127"/>
        <v>1.024</v>
      </c>
      <c r="N458" s="41">
        <f t="shared" si="127"/>
        <v>1.024</v>
      </c>
      <c r="O458" s="41">
        <f t="shared" si="127"/>
        <v>1.024</v>
      </c>
      <c r="P458" s="41">
        <f t="shared" si="127"/>
        <v>1.024</v>
      </c>
      <c r="Q458" s="41">
        <f t="shared" si="127"/>
        <v>1.024</v>
      </c>
      <c r="R458" s="41">
        <f t="shared" si="127"/>
        <v>1.024</v>
      </c>
      <c r="S458" s="41">
        <f t="shared" si="127"/>
        <v>1.024</v>
      </c>
      <c r="T458" s="41">
        <f t="shared" si="127"/>
        <v>1.0224</v>
      </c>
      <c r="U458" s="41">
        <f t="shared" si="127"/>
        <v>1.0207999999999999</v>
      </c>
      <c r="V458" s="41">
        <f t="shared" si="127"/>
        <v>1.0192000000000001</v>
      </c>
      <c r="W458" s="41">
        <f t="shared" si="127"/>
        <v>1.0176000000000001</v>
      </c>
      <c r="X458" s="41">
        <f t="shared" si="127"/>
        <v>1.016</v>
      </c>
      <c r="Y458" s="41">
        <f t="shared" si="127"/>
        <v>1.0144</v>
      </c>
      <c r="Z458" s="41">
        <f t="shared" si="127"/>
        <v>1.0127999999999999</v>
      </c>
      <c r="AA458" s="41">
        <f t="shared" si="127"/>
        <v>1.0112000000000001</v>
      </c>
      <c r="AB458" s="41">
        <f t="shared" si="127"/>
        <v>1.0096000000000001</v>
      </c>
      <c r="AC458" s="41">
        <f t="shared" si="127"/>
        <v>1.008</v>
      </c>
      <c r="AD458" s="41">
        <f t="shared" si="127"/>
        <v>1.0064</v>
      </c>
      <c r="AE458" s="41">
        <f t="shared" si="127"/>
        <v>1.0047999999999999</v>
      </c>
      <c r="AF458" s="41">
        <f t="shared" si="127"/>
        <v>1.0032000000000001</v>
      </c>
      <c r="AG458" s="41">
        <f t="shared" si="127"/>
        <v>1.0016</v>
      </c>
      <c r="AH458" s="41">
        <f t="shared" si="127"/>
        <v>1</v>
      </c>
      <c r="AK458" s="34"/>
      <c r="AL458" s="7" t="s">
        <v>29</v>
      </c>
      <c r="AM458" s="7" t="s">
        <v>8</v>
      </c>
      <c r="AN458" s="140"/>
      <c r="AO458" s="41">
        <f t="shared" si="128"/>
        <v>1.4729999999999999</v>
      </c>
      <c r="AP458" s="41">
        <f t="shared" si="128"/>
        <v>1.4729999999999999</v>
      </c>
      <c r="AQ458" s="41">
        <f t="shared" si="128"/>
        <v>1.4729999999999999</v>
      </c>
      <c r="AR458" s="41">
        <f t="shared" si="128"/>
        <v>1.4729999999999999</v>
      </c>
      <c r="AS458" s="41">
        <f t="shared" si="128"/>
        <v>1.4729999999999999</v>
      </c>
      <c r="AT458" s="41">
        <f t="shared" si="128"/>
        <v>1.4729999999999999</v>
      </c>
      <c r="AU458" s="41">
        <f t="shared" si="128"/>
        <v>1.4729999999999999</v>
      </c>
      <c r="AV458" s="41">
        <f t="shared" si="128"/>
        <v>1.4729999999999999</v>
      </c>
      <c r="AW458" s="41">
        <f t="shared" si="128"/>
        <v>1.4729999999999999</v>
      </c>
      <c r="AX458" s="41">
        <f t="shared" si="128"/>
        <v>1.4729999999999999</v>
      </c>
      <c r="AY458" s="41">
        <f t="shared" si="128"/>
        <v>1.4729999999999999</v>
      </c>
      <c r="AZ458" s="41">
        <f t="shared" si="128"/>
        <v>1.4729999999999999</v>
      </c>
      <c r="BA458" s="41">
        <f t="shared" si="128"/>
        <v>1.4729999999999999</v>
      </c>
      <c r="BB458" s="41">
        <f t="shared" si="128"/>
        <v>1.4729999999999999</v>
      </c>
      <c r="BC458" s="41">
        <f t="shared" si="128"/>
        <v>1.4729999999999999</v>
      </c>
      <c r="BD458" s="41">
        <f t="shared" si="128"/>
        <v>1.4414666666666667</v>
      </c>
      <c r="BE458" s="41">
        <f t="shared" si="128"/>
        <v>1.4099333333333333</v>
      </c>
      <c r="BF458" s="41">
        <f t="shared" si="128"/>
        <v>1.3784000000000001</v>
      </c>
      <c r="BG458" s="41">
        <f t="shared" si="128"/>
        <v>1.3468666666666667</v>
      </c>
      <c r="BH458" s="41">
        <f t="shared" si="128"/>
        <v>1.3153333333333332</v>
      </c>
      <c r="BI458" s="41">
        <f t="shared" si="128"/>
        <v>1.2838000000000001</v>
      </c>
      <c r="BJ458" s="41">
        <f t="shared" si="128"/>
        <v>1.2522666666666666</v>
      </c>
      <c r="BK458" s="41">
        <f t="shared" si="128"/>
        <v>1.2207333333333334</v>
      </c>
      <c r="BL458" s="41">
        <f t="shared" si="128"/>
        <v>1.1892</v>
      </c>
      <c r="BM458" s="41">
        <f t="shared" si="128"/>
        <v>1.1576666666666666</v>
      </c>
      <c r="BN458" s="41">
        <f t="shared" si="128"/>
        <v>1.1261333333333332</v>
      </c>
      <c r="BO458" s="41">
        <f t="shared" si="128"/>
        <v>1.0946</v>
      </c>
      <c r="BP458" s="41">
        <f t="shared" si="128"/>
        <v>1.0630666666666666</v>
      </c>
      <c r="BQ458" s="41">
        <f t="shared" si="128"/>
        <v>1.0315333333333334</v>
      </c>
      <c r="BR458" s="41">
        <f t="shared" si="128"/>
        <v>1</v>
      </c>
      <c r="BV458" s="34"/>
      <c r="BW458" s="7" t="s">
        <v>29</v>
      </c>
      <c r="BX458" s="7" t="s">
        <v>8</v>
      </c>
      <c r="BY458" s="140"/>
      <c r="BZ458" s="41">
        <f t="shared" si="129"/>
        <v>1.1850000000000001</v>
      </c>
      <c r="CA458" s="41">
        <f t="shared" si="129"/>
        <v>1.1850000000000001</v>
      </c>
      <c r="CB458" s="41">
        <f t="shared" si="129"/>
        <v>1.1850000000000001</v>
      </c>
      <c r="CC458" s="41">
        <f t="shared" si="129"/>
        <v>1.1850000000000001</v>
      </c>
      <c r="CD458" s="41">
        <f t="shared" si="129"/>
        <v>1.1850000000000001</v>
      </c>
      <c r="CE458" s="41">
        <f t="shared" si="129"/>
        <v>1.1850000000000001</v>
      </c>
      <c r="CF458" s="41">
        <f t="shared" si="129"/>
        <v>1.1850000000000001</v>
      </c>
      <c r="CG458" s="41">
        <f t="shared" si="129"/>
        <v>1.1850000000000001</v>
      </c>
      <c r="CH458" s="41">
        <f t="shared" si="129"/>
        <v>1.1850000000000001</v>
      </c>
      <c r="CI458" s="41">
        <f t="shared" si="129"/>
        <v>1.1850000000000001</v>
      </c>
      <c r="CJ458" s="41">
        <f t="shared" si="129"/>
        <v>1.1850000000000001</v>
      </c>
      <c r="CK458" s="41">
        <f t="shared" si="129"/>
        <v>1.1850000000000001</v>
      </c>
      <c r="CL458" s="41">
        <f t="shared" si="129"/>
        <v>1.1850000000000001</v>
      </c>
      <c r="CM458" s="41">
        <f t="shared" si="129"/>
        <v>1.1850000000000001</v>
      </c>
      <c r="CN458" s="41">
        <f t="shared" si="129"/>
        <v>1.1850000000000001</v>
      </c>
      <c r="CO458" s="41">
        <f t="shared" si="129"/>
        <v>1.1726666666666667</v>
      </c>
      <c r="CP458" s="41">
        <f t="shared" si="129"/>
        <v>1.1603333333333334</v>
      </c>
      <c r="CQ458" s="41">
        <f t="shared" si="129"/>
        <v>1.1479999999999999</v>
      </c>
      <c r="CR458" s="41">
        <f t="shared" si="129"/>
        <v>1.1356666666666666</v>
      </c>
      <c r="CS458" s="41">
        <f t="shared" si="129"/>
        <v>1.1233333333333333</v>
      </c>
      <c r="CT458" s="41">
        <f t="shared" si="129"/>
        <v>1.111</v>
      </c>
      <c r="CU458" s="41">
        <f t="shared" si="129"/>
        <v>1.0986666666666667</v>
      </c>
      <c r="CV458" s="41">
        <f t="shared" si="129"/>
        <v>1.0863333333333334</v>
      </c>
      <c r="CW458" s="41">
        <f t="shared" si="129"/>
        <v>1.0740000000000001</v>
      </c>
      <c r="CX458" s="41">
        <f t="shared" si="129"/>
        <v>1.0616666666666668</v>
      </c>
      <c r="CY458" s="41">
        <f t="shared" si="129"/>
        <v>1.0493333333333332</v>
      </c>
      <c r="CZ458" s="41">
        <f t="shared" si="129"/>
        <v>1.0369999999999999</v>
      </c>
      <c r="DA458" s="41">
        <f t="shared" si="129"/>
        <v>1.0246666666666666</v>
      </c>
      <c r="DB458" s="41">
        <f t="shared" si="129"/>
        <v>1.0123333333333333</v>
      </c>
      <c r="DC458" s="41">
        <f t="shared" si="129"/>
        <v>1</v>
      </c>
      <c r="DG458" s="34"/>
      <c r="DH458" s="7" t="s">
        <v>29</v>
      </c>
      <c r="DI458" s="7" t="s">
        <v>8</v>
      </c>
      <c r="DJ458" s="140"/>
      <c r="DK458" s="41">
        <f t="shared" si="130"/>
        <v>1.0469999999999999</v>
      </c>
      <c r="DL458" s="41">
        <f t="shared" si="130"/>
        <v>1.0469999999999999</v>
      </c>
      <c r="DM458" s="41">
        <f t="shared" si="130"/>
        <v>1.0469999999999999</v>
      </c>
      <c r="DN458" s="41">
        <f t="shared" si="130"/>
        <v>1.0469999999999999</v>
      </c>
      <c r="DO458" s="41">
        <f t="shared" si="130"/>
        <v>1.0469999999999999</v>
      </c>
      <c r="DP458" s="41">
        <f t="shared" si="130"/>
        <v>1.0469999999999999</v>
      </c>
      <c r="DQ458" s="41">
        <f t="shared" si="130"/>
        <v>1.0469999999999999</v>
      </c>
      <c r="DR458" s="41">
        <f t="shared" si="130"/>
        <v>1.0469999999999999</v>
      </c>
      <c r="DS458" s="41">
        <f t="shared" si="130"/>
        <v>1.0469999999999999</v>
      </c>
      <c r="DT458" s="41">
        <f t="shared" si="130"/>
        <v>1.0469999999999999</v>
      </c>
      <c r="DU458" s="41">
        <f t="shared" si="130"/>
        <v>1.0469999999999999</v>
      </c>
      <c r="DV458" s="41">
        <f t="shared" si="130"/>
        <v>1.0469999999999999</v>
      </c>
      <c r="DW458" s="41">
        <f t="shared" si="130"/>
        <v>1.0469999999999999</v>
      </c>
      <c r="DX458" s="41">
        <f t="shared" si="130"/>
        <v>1.0469999999999999</v>
      </c>
      <c r="DY458" s="41">
        <f t="shared" si="130"/>
        <v>1.0469999999999999</v>
      </c>
      <c r="DZ458" s="41">
        <f t="shared" si="130"/>
        <v>1.0438666666666667</v>
      </c>
      <c r="EA458" s="41">
        <f t="shared" si="130"/>
        <v>1.0407333333333333</v>
      </c>
      <c r="EB458" s="41">
        <f t="shared" si="130"/>
        <v>1.0376000000000001</v>
      </c>
      <c r="EC458" s="41">
        <f t="shared" si="130"/>
        <v>1.0344666666666666</v>
      </c>
      <c r="ED458" s="41">
        <f t="shared" si="130"/>
        <v>1.0313333333333334</v>
      </c>
      <c r="EE458" s="41">
        <f t="shared" si="130"/>
        <v>1.0282</v>
      </c>
      <c r="EF458" s="41">
        <f t="shared" si="130"/>
        <v>1.0250666666666666</v>
      </c>
      <c r="EG458" s="41">
        <f t="shared" si="130"/>
        <v>1.0219333333333334</v>
      </c>
      <c r="EH458" s="41">
        <f t="shared" si="130"/>
        <v>1.0187999999999999</v>
      </c>
      <c r="EI458" s="41">
        <f t="shared" si="130"/>
        <v>1.0156666666666667</v>
      </c>
      <c r="EJ458" s="41">
        <f t="shared" si="130"/>
        <v>1.0125333333333333</v>
      </c>
      <c r="EK458" s="41">
        <f t="shared" si="130"/>
        <v>1.0094000000000001</v>
      </c>
      <c r="EL458" s="41">
        <f t="shared" si="130"/>
        <v>1.0062666666666666</v>
      </c>
      <c r="EM458" s="41">
        <f t="shared" si="130"/>
        <v>1.0031333333333334</v>
      </c>
      <c r="EN458" s="41">
        <f t="shared" si="130"/>
        <v>1</v>
      </c>
    </row>
    <row r="459" spans="1:144" x14ac:dyDescent="0.25">
      <c r="A459" s="34"/>
      <c r="B459" s="7" t="s">
        <v>29</v>
      </c>
      <c r="C459" s="7" t="s">
        <v>24</v>
      </c>
      <c r="D459" s="140"/>
      <c r="E459" s="41">
        <f t="shared" si="127"/>
        <v>1.024</v>
      </c>
      <c r="F459" s="41">
        <f t="shared" si="127"/>
        <v>1.024</v>
      </c>
      <c r="G459" s="41">
        <f t="shared" si="127"/>
        <v>1.024</v>
      </c>
      <c r="H459" s="41">
        <f t="shared" si="127"/>
        <v>1.024</v>
      </c>
      <c r="I459" s="41">
        <f t="shared" si="127"/>
        <v>1.024</v>
      </c>
      <c r="J459" s="41">
        <f t="shared" si="127"/>
        <v>1.024</v>
      </c>
      <c r="K459" s="41">
        <f t="shared" si="127"/>
        <v>1.024</v>
      </c>
      <c r="L459" s="41">
        <f t="shared" si="127"/>
        <v>1.024</v>
      </c>
      <c r="M459" s="41">
        <f t="shared" si="127"/>
        <v>1.024</v>
      </c>
      <c r="N459" s="41">
        <f t="shared" si="127"/>
        <v>1.024</v>
      </c>
      <c r="O459" s="41">
        <f t="shared" si="127"/>
        <v>1.024</v>
      </c>
      <c r="P459" s="41">
        <f t="shared" si="127"/>
        <v>1.024</v>
      </c>
      <c r="Q459" s="41">
        <f t="shared" si="127"/>
        <v>1.024</v>
      </c>
      <c r="R459" s="41">
        <f t="shared" si="127"/>
        <v>1.024</v>
      </c>
      <c r="S459" s="41">
        <f t="shared" si="127"/>
        <v>1.024</v>
      </c>
      <c r="T459" s="41">
        <f t="shared" si="127"/>
        <v>1.0224</v>
      </c>
      <c r="U459" s="41">
        <f t="shared" si="127"/>
        <v>1.0207999999999999</v>
      </c>
      <c r="V459" s="41">
        <f t="shared" si="127"/>
        <v>1.0192000000000001</v>
      </c>
      <c r="W459" s="41">
        <f t="shared" si="127"/>
        <v>1.0176000000000001</v>
      </c>
      <c r="X459" s="41">
        <f t="shared" si="127"/>
        <v>1.016</v>
      </c>
      <c r="Y459" s="41">
        <f t="shared" si="127"/>
        <v>1.0144</v>
      </c>
      <c r="Z459" s="41">
        <f t="shared" si="127"/>
        <v>1.0127999999999999</v>
      </c>
      <c r="AA459" s="41">
        <f t="shared" si="127"/>
        <v>1.0112000000000001</v>
      </c>
      <c r="AB459" s="41">
        <f t="shared" si="127"/>
        <v>1.0096000000000001</v>
      </c>
      <c r="AC459" s="41">
        <f t="shared" si="127"/>
        <v>1.008</v>
      </c>
      <c r="AD459" s="41">
        <f t="shared" si="127"/>
        <v>1.0064</v>
      </c>
      <c r="AE459" s="41">
        <f t="shared" si="127"/>
        <v>1.0047999999999999</v>
      </c>
      <c r="AF459" s="41">
        <f t="shared" si="127"/>
        <v>1.0032000000000001</v>
      </c>
      <c r="AG459" s="41">
        <f t="shared" si="127"/>
        <v>1.0016</v>
      </c>
      <c r="AH459" s="41">
        <f t="shared" si="127"/>
        <v>1</v>
      </c>
      <c r="AK459" s="34"/>
      <c r="AL459" s="7" t="s">
        <v>29</v>
      </c>
      <c r="AM459" s="7" t="s">
        <v>24</v>
      </c>
      <c r="AN459" s="140"/>
      <c r="AO459" s="41">
        <f t="shared" si="128"/>
        <v>1.4729999999999999</v>
      </c>
      <c r="AP459" s="41">
        <f t="shared" si="128"/>
        <v>1.4729999999999999</v>
      </c>
      <c r="AQ459" s="41">
        <f t="shared" si="128"/>
        <v>1.4729999999999999</v>
      </c>
      <c r="AR459" s="41">
        <f t="shared" si="128"/>
        <v>1.4729999999999999</v>
      </c>
      <c r="AS459" s="41">
        <f t="shared" si="128"/>
        <v>1.4729999999999999</v>
      </c>
      <c r="AT459" s="41">
        <f t="shared" si="128"/>
        <v>1.4729999999999999</v>
      </c>
      <c r="AU459" s="41">
        <f t="shared" si="128"/>
        <v>1.4729999999999999</v>
      </c>
      <c r="AV459" s="41">
        <f t="shared" si="128"/>
        <v>1.4729999999999999</v>
      </c>
      <c r="AW459" s="41">
        <f t="shared" si="128"/>
        <v>1.4729999999999999</v>
      </c>
      <c r="AX459" s="41">
        <f t="shared" si="128"/>
        <v>1.4729999999999999</v>
      </c>
      <c r="AY459" s="41">
        <f t="shared" si="128"/>
        <v>1.4729999999999999</v>
      </c>
      <c r="AZ459" s="41">
        <f t="shared" si="128"/>
        <v>1.4729999999999999</v>
      </c>
      <c r="BA459" s="41">
        <f t="shared" si="128"/>
        <v>1.4729999999999999</v>
      </c>
      <c r="BB459" s="41">
        <f t="shared" si="128"/>
        <v>1.4729999999999999</v>
      </c>
      <c r="BC459" s="41">
        <f t="shared" si="128"/>
        <v>1.4729999999999999</v>
      </c>
      <c r="BD459" s="41">
        <f t="shared" si="128"/>
        <v>1.4414666666666667</v>
      </c>
      <c r="BE459" s="41">
        <f t="shared" si="128"/>
        <v>1.4099333333333333</v>
      </c>
      <c r="BF459" s="41">
        <f t="shared" si="128"/>
        <v>1.3784000000000001</v>
      </c>
      <c r="BG459" s="41">
        <f t="shared" si="128"/>
        <v>1.3468666666666667</v>
      </c>
      <c r="BH459" s="41">
        <f t="shared" si="128"/>
        <v>1.3153333333333332</v>
      </c>
      <c r="BI459" s="41">
        <f t="shared" si="128"/>
        <v>1.2838000000000001</v>
      </c>
      <c r="BJ459" s="41">
        <f t="shared" si="128"/>
        <v>1.2522666666666666</v>
      </c>
      <c r="BK459" s="41">
        <f t="shared" si="128"/>
        <v>1.2207333333333334</v>
      </c>
      <c r="BL459" s="41">
        <f t="shared" si="128"/>
        <v>1.1892</v>
      </c>
      <c r="BM459" s="41">
        <f t="shared" si="128"/>
        <v>1.1576666666666666</v>
      </c>
      <c r="BN459" s="41">
        <f t="shared" si="128"/>
        <v>1.1261333333333332</v>
      </c>
      <c r="BO459" s="41">
        <f t="shared" si="128"/>
        <v>1.0946</v>
      </c>
      <c r="BP459" s="41">
        <f t="shared" si="128"/>
        <v>1.0630666666666666</v>
      </c>
      <c r="BQ459" s="41">
        <f t="shared" si="128"/>
        <v>1.0315333333333334</v>
      </c>
      <c r="BR459" s="41">
        <f t="shared" si="128"/>
        <v>1</v>
      </c>
      <c r="BV459" s="34"/>
      <c r="BW459" s="7" t="s">
        <v>29</v>
      </c>
      <c r="BX459" s="7" t="s">
        <v>24</v>
      </c>
      <c r="BY459" s="140"/>
      <c r="BZ459" s="41">
        <f t="shared" si="129"/>
        <v>1.101</v>
      </c>
      <c r="CA459" s="41">
        <f t="shared" si="129"/>
        <v>1.101</v>
      </c>
      <c r="CB459" s="41">
        <f t="shared" si="129"/>
        <v>1.101</v>
      </c>
      <c r="CC459" s="41">
        <f t="shared" si="129"/>
        <v>1.101</v>
      </c>
      <c r="CD459" s="41">
        <f t="shared" si="129"/>
        <v>1.101</v>
      </c>
      <c r="CE459" s="41">
        <f t="shared" si="129"/>
        <v>1.101</v>
      </c>
      <c r="CF459" s="41">
        <f t="shared" si="129"/>
        <v>1.101</v>
      </c>
      <c r="CG459" s="41">
        <f t="shared" si="129"/>
        <v>1.101</v>
      </c>
      <c r="CH459" s="41">
        <f t="shared" si="129"/>
        <v>1.101</v>
      </c>
      <c r="CI459" s="41">
        <f t="shared" si="129"/>
        <v>1.101</v>
      </c>
      <c r="CJ459" s="41">
        <f t="shared" si="129"/>
        <v>1.101</v>
      </c>
      <c r="CK459" s="41">
        <f t="shared" si="129"/>
        <v>1.101</v>
      </c>
      <c r="CL459" s="41">
        <f t="shared" si="129"/>
        <v>1.101</v>
      </c>
      <c r="CM459" s="41">
        <f t="shared" si="129"/>
        <v>1.101</v>
      </c>
      <c r="CN459" s="41">
        <f t="shared" si="129"/>
        <v>1.101</v>
      </c>
      <c r="CO459" s="41">
        <f t="shared" si="129"/>
        <v>1.0942666666666667</v>
      </c>
      <c r="CP459" s="41">
        <f t="shared" si="129"/>
        <v>1.0875333333333332</v>
      </c>
      <c r="CQ459" s="41">
        <f t="shared" si="129"/>
        <v>1.0808</v>
      </c>
      <c r="CR459" s="41">
        <f t="shared" si="129"/>
        <v>1.0740666666666667</v>
      </c>
      <c r="CS459" s="41">
        <f t="shared" si="129"/>
        <v>1.0673333333333332</v>
      </c>
      <c r="CT459" s="41">
        <f t="shared" si="129"/>
        <v>1.0606</v>
      </c>
      <c r="CU459" s="41">
        <f t="shared" si="129"/>
        <v>1.0538666666666667</v>
      </c>
      <c r="CV459" s="41">
        <f t="shared" si="129"/>
        <v>1.0471333333333332</v>
      </c>
      <c r="CW459" s="41">
        <f t="shared" si="129"/>
        <v>1.0404</v>
      </c>
      <c r="CX459" s="41">
        <f t="shared" si="129"/>
        <v>1.0336666666666667</v>
      </c>
      <c r="CY459" s="41">
        <f t="shared" si="129"/>
        <v>1.0269333333333333</v>
      </c>
      <c r="CZ459" s="41">
        <f t="shared" si="129"/>
        <v>1.0202</v>
      </c>
      <c r="DA459" s="41">
        <f t="shared" si="129"/>
        <v>1.0134666666666667</v>
      </c>
      <c r="DB459" s="41">
        <f t="shared" si="129"/>
        <v>1.0067333333333333</v>
      </c>
      <c r="DC459" s="41">
        <f t="shared" si="129"/>
        <v>1</v>
      </c>
      <c r="DG459" s="34"/>
      <c r="DH459" s="7" t="s">
        <v>29</v>
      </c>
      <c r="DI459" s="7" t="s">
        <v>24</v>
      </c>
      <c r="DJ459" s="140"/>
      <c r="DK459" s="41">
        <f t="shared" si="130"/>
        <v>1.036</v>
      </c>
      <c r="DL459" s="41">
        <f t="shared" si="130"/>
        <v>1.036</v>
      </c>
      <c r="DM459" s="41">
        <f t="shared" si="130"/>
        <v>1.036</v>
      </c>
      <c r="DN459" s="41">
        <f t="shared" si="130"/>
        <v>1.036</v>
      </c>
      <c r="DO459" s="41">
        <f t="shared" si="130"/>
        <v>1.036</v>
      </c>
      <c r="DP459" s="41">
        <f t="shared" si="130"/>
        <v>1.036</v>
      </c>
      <c r="DQ459" s="41">
        <f t="shared" si="130"/>
        <v>1.036</v>
      </c>
      <c r="DR459" s="41">
        <f t="shared" si="130"/>
        <v>1.036</v>
      </c>
      <c r="DS459" s="41">
        <f t="shared" si="130"/>
        <v>1.036</v>
      </c>
      <c r="DT459" s="41">
        <f t="shared" si="130"/>
        <v>1.036</v>
      </c>
      <c r="DU459" s="41">
        <f t="shared" si="130"/>
        <v>1.036</v>
      </c>
      <c r="DV459" s="41">
        <f t="shared" si="130"/>
        <v>1.036</v>
      </c>
      <c r="DW459" s="41">
        <f t="shared" si="130"/>
        <v>1.036</v>
      </c>
      <c r="DX459" s="41">
        <f t="shared" si="130"/>
        <v>1.036</v>
      </c>
      <c r="DY459" s="41">
        <f t="shared" si="130"/>
        <v>1.036</v>
      </c>
      <c r="DZ459" s="41">
        <f t="shared" si="130"/>
        <v>1.0336000000000001</v>
      </c>
      <c r="EA459" s="41">
        <f t="shared" si="130"/>
        <v>1.0311999999999999</v>
      </c>
      <c r="EB459" s="41">
        <f t="shared" si="130"/>
        <v>1.0287999999999999</v>
      </c>
      <c r="EC459" s="41">
        <f t="shared" si="130"/>
        <v>1.0264</v>
      </c>
      <c r="ED459" s="41">
        <f t="shared" si="130"/>
        <v>1.024</v>
      </c>
      <c r="EE459" s="41">
        <f t="shared" si="130"/>
        <v>1.0216000000000001</v>
      </c>
      <c r="EF459" s="41">
        <f t="shared" si="130"/>
        <v>1.0192000000000001</v>
      </c>
      <c r="EG459" s="41">
        <f t="shared" si="130"/>
        <v>1.0167999999999999</v>
      </c>
      <c r="EH459" s="41">
        <f t="shared" si="130"/>
        <v>1.0144</v>
      </c>
      <c r="EI459" s="41">
        <f t="shared" si="130"/>
        <v>1.012</v>
      </c>
      <c r="EJ459" s="41">
        <f t="shared" si="130"/>
        <v>1.0096000000000001</v>
      </c>
      <c r="EK459" s="41">
        <f t="shared" si="130"/>
        <v>1.0072000000000001</v>
      </c>
      <c r="EL459" s="41">
        <f t="shared" si="130"/>
        <v>1.0047999999999999</v>
      </c>
      <c r="EM459" s="41">
        <f t="shared" si="130"/>
        <v>1.0024</v>
      </c>
      <c r="EN459" s="41">
        <f t="shared" si="130"/>
        <v>1</v>
      </c>
    </row>
    <row r="460" spans="1:144" x14ac:dyDescent="0.25">
      <c r="A460" s="34"/>
      <c r="B460" s="7" t="s">
        <v>29</v>
      </c>
      <c r="C460" s="7" t="s">
        <v>16</v>
      </c>
      <c r="D460" s="140"/>
      <c r="E460" s="41">
        <f t="shared" si="127"/>
        <v>1.0089999999999999</v>
      </c>
      <c r="F460" s="41">
        <f t="shared" si="127"/>
        <v>1.0089999999999999</v>
      </c>
      <c r="G460" s="41">
        <f t="shared" si="127"/>
        <v>1.0089999999999999</v>
      </c>
      <c r="H460" s="41">
        <f t="shared" si="127"/>
        <v>1.0089999999999999</v>
      </c>
      <c r="I460" s="41">
        <f t="shared" si="127"/>
        <v>1.0089999999999999</v>
      </c>
      <c r="J460" s="41">
        <f t="shared" si="127"/>
        <v>1.0089999999999999</v>
      </c>
      <c r="K460" s="41">
        <f t="shared" si="127"/>
        <v>1.0089999999999999</v>
      </c>
      <c r="L460" s="41">
        <f t="shared" si="127"/>
        <v>1.0089999999999999</v>
      </c>
      <c r="M460" s="41">
        <f t="shared" si="127"/>
        <v>1.0089999999999999</v>
      </c>
      <c r="N460" s="41">
        <f t="shared" si="127"/>
        <v>1.0089999999999999</v>
      </c>
      <c r="O460" s="41">
        <f t="shared" si="127"/>
        <v>1.0089999999999999</v>
      </c>
      <c r="P460" s="41">
        <f t="shared" si="127"/>
        <v>1.0089999999999999</v>
      </c>
      <c r="Q460" s="41">
        <f t="shared" si="127"/>
        <v>1.0089999999999999</v>
      </c>
      <c r="R460" s="41">
        <f t="shared" si="127"/>
        <v>1.0089999999999999</v>
      </c>
      <c r="S460" s="41">
        <f t="shared" si="127"/>
        <v>1.0089999999999999</v>
      </c>
      <c r="T460" s="41">
        <f t="shared" si="127"/>
        <v>1.0084</v>
      </c>
      <c r="U460" s="41">
        <f t="shared" si="127"/>
        <v>1.0078</v>
      </c>
      <c r="V460" s="41">
        <f t="shared" si="127"/>
        <v>1.0072000000000001</v>
      </c>
      <c r="W460" s="41">
        <f t="shared" si="127"/>
        <v>1.0065999999999999</v>
      </c>
      <c r="X460" s="41">
        <f t="shared" si="127"/>
        <v>1.006</v>
      </c>
      <c r="Y460" s="41">
        <f t="shared" si="127"/>
        <v>1.0054000000000001</v>
      </c>
      <c r="Z460" s="41">
        <f t="shared" si="127"/>
        <v>1.0047999999999999</v>
      </c>
      <c r="AA460" s="41">
        <f t="shared" si="127"/>
        <v>1.0042</v>
      </c>
      <c r="AB460" s="41">
        <f t="shared" si="127"/>
        <v>1.0036</v>
      </c>
      <c r="AC460" s="41">
        <f t="shared" si="127"/>
        <v>1.0029999999999999</v>
      </c>
      <c r="AD460" s="41">
        <f t="shared" si="127"/>
        <v>1.0024</v>
      </c>
      <c r="AE460" s="41">
        <f t="shared" si="127"/>
        <v>1.0018</v>
      </c>
      <c r="AF460" s="41">
        <f t="shared" si="127"/>
        <v>1.0012000000000001</v>
      </c>
      <c r="AG460" s="41">
        <f t="shared" si="127"/>
        <v>1.0005999999999999</v>
      </c>
      <c r="AH460" s="41">
        <f t="shared" si="127"/>
        <v>1</v>
      </c>
      <c r="AK460" s="34"/>
      <c r="AL460" s="7" t="s">
        <v>29</v>
      </c>
      <c r="AM460" s="7" t="s">
        <v>16</v>
      </c>
      <c r="AN460" s="140"/>
      <c r="AO460" s="41">
        <f t="shared" si="128"/>
        <v>1.4729999999999999</v>
      </c>
      <c r="AP460" s="41">
        <f t="shared" si="128"/>
        <v>1.4729999999999999</v>
      </c>
      <c r="AQ460" s="41">
        <f t="shared" si="128"/>
        <v>1.4729999999999999</v>
      </c>
      <c r="AR460" s="41">
        <f t="shared" si="128"/>
        <v>1.4729999999999999</v>
      </c>
      <c r="AS460" s="41">
        <f t="shared" si="128"/>
        <v>1.4729999999999999</v>
      </c>
      <c r="AT460" s="41">
        <f t="shared" si="128"/>
        <v>1.4729999999999999</v>
      </c>
      <c r="AU460" s="41">
        <f t="shared" si="128"/>
        <v>1.4729999999999999</v>
      </c>
      <c r="AV460" s="41">
        <f t="shared" si="128"/>
        <v>1.4729999999999999</v>
      </c>
      <c r="AW460" s="41">
        <f t="shared" si="128"/>
        <v>1.4729999999999999</v>
      </c>
      <c r="AX460" s="41">
        <f t="shared" si="128"/>
        <v>1.4729999999999999</v>
      </c>
      <c r="AY460" s="41">
        <f t="shared" si="128"/>
        <v>1.4729999999999999</v>
      </c>
      <c r="AZ460" s="41">
        <f t="shared" si="128"/>
        <v>1.4729999999999999</v>
      </c>
      <c r="BA460" s="41">
        <f t="shared" si="128"/>
        <v>1.4729999999999999</v>
      </c>
      <c r="BB460" s="41">
        <f t="shared" si="128"/>
        <v>1.4729999999999999</v>
      </c>
      <c r="BC460" s="41">
        <f t="shared" si="128"/>
        <v>1.4729999999999999</v>
      </c>
      <c r="BD460" s="41">
        <f t="shared" si="128"/>
        <v>1.4414666666666667</v>
      </c>
      <c r="BE460" s="41">
        <f t="shared" si="128"/>
        <v>1.4099333333333333</v>
      </c>
      <c r="BF460" s="41">
        <f t="shared" si="128"/>
        <v>1.3784000000000001</v>
      </c>
      <c r="BG460" s="41">
        <f t="shared" si="128"/>
        <v>1.3468666666666667</v>
      </c>
      <c r="BH460" s="41">
        <f t="shared" si="128"/>
        <v>1.3153333333333332</v>
      </c>
      <c r="BI460" s="41">
        <f t="shared" si="128"/>
        <v>1.2838000000000001</v>
      </c>
      <c r="BJ460" s="41">
        <f t="shared" si="128"/>
        <v>1.2522666666666666</v>
      </c>
      <c r="BK460" s="41">
        <f t="shared" si="128"/>
        <v>1.2207333333333334</v>
      </c>
      <c r="BL460" s="41">
        <f t="shared" si="128"/>
        <v>1.1892</v>
      </c>
      <c r="BM460" s="41">
        <f t="shared" si="128"/>
        <v>1.1576666666666666</v>
      </c>
      <c r="BN460" s="41">
        <f t="shared" si="128"/>
        <v>1.1261333333333332</v>
      </c>
      <c r="BO460" s="41">
        <f t="shared" si="128"/>
        <v>1.0946</v>
      </c>
      <c r="BP460" s="41">
        <f t="shared" si="128"/>
        <v>1.0630666666666666</v>
      </c>
      <c r="BQ460" s="41">
        <f t="shared" si="128"/>
        <v>1.0315333333333334</v>
      </c>
      <c r="BR460" s="41">
        <f t="shared" si="128"/>
        <v>1</v>
      </c>
      <c r="BV460" s="34"/>
      <c r="BW460" s="7" t="s">
        <v>29</v>
      </c>
      <c r="BX460" s="7" t="s">
        <v>16</v>
      </c>
      <c r="BY460" s="140"/>
      <c r="BZ460" s="41">
        <f t="shared" si="129"/>
        <v>1.101</v>
      </c>
      <c r="CA460" s="41">
        <f t="shared" si="129"/>
        <v>1.101</v>
      </c>
      <c r="CB460" s="41">
        <f t="shared" si="129"/>
        <v>1.101</v>
      </c>
      <c r="CC460" s="41">
        <f t="shared" si="129"/>
        <v>1.101</v>
      </c>
      <c r="CD460" s="41">
        <f t="shared" si="129"/>
        <v>1.101</v>
      </c>
      <c r="CE460" s="41">
        <f t="shared" si="129"/>
        <v>1.101</v>
      </c>
      <c r="CF460" s="41">
        <f t="shared" si="129"/>
        <v>1.101</v>
      </c>
      <c r="CG460" s="41">
        <f t="shared" si="129"/>
        <v>1.101</v>
      </c>
      <c r="CH460" s="41">
        <f t="shared" si="129"/>
        <v>1.101</v>
      </c>
      <c r="CI460" s="41">
        <f t="shared" si="129"/>
        <v>1.101</v>
      </c>
      <c r="CJ460" s="41">
        <f t="shared" si="129"/>
        <v>1.101</v>
      </c>
      <c r="CK460" s="41">
        <f t="shared" si="129"/>
        <v>1.101</v>
      </c>
      <c r="CL460" s="41">
        <f t="shared" si="129"/>
        <v>1.101</v>
      </c>
      <c r="CM460" s="41">
        <f t="shared" si="129"/>
        <v>1.101</v>
      </c>
      <c r="CN460" s="41">
        <f t="shared" si="129"/>
        <v>1.101</v>
      </c>
      <c r="CO460" s="41">
        <f t="shared" si="129"/>
        <v>1.0942666666666667</v>
      </c>
      <c r="CP460" s="41">
        <f t="shared" si="129"/>
        <v>1.0875333333333332</v>
      </c>
      <c r="CQ460" s="41">
        <f t="shared" si="129"/>
        <v>1.0808</v>
      </c>
      <c r="CR460" s="41">
        <f t="shared" si="129"/>
        <v>1.0740666666666667</v>
      </c>
      <c r="CS460" s="41">
        <f t="shared" si="129"/>
        <v>1.0673333333333332</v>
      </c>
      <c r="CT460" s="41">
        <f t="shared" si="129"/>
        <v>1.0606</v>
      </c>
      <c r="CU460" s="41">
        <f t="shared" si="129"/>
        <v>1.0538666666666667</v>
      </c>
      <c r="CV460" s="41">
        <f t="shared" si="129"/>
        <v>1.0471333333333332</v>
      </c>
      <c r="CW460" s="41">
        <f t="shared" si="129"/>
        <v>1.0404</v>
      </c>
      <c r="CX460" s="41">
        <f t="shared" si="129"/>
        <v>1.0336666666666667</v>
      </c>
      <c r="CY460" s="41">
        <f t="shared" si="129"/>
        <v>1.0269333333333333</v>
      </c>
      <c r="CZ460" s="41">
        <f t="shared" si="129"/>
        <v>1.0202</v>
      </c>
      <c r="DA460" s="41">
        <f t="shared" si="129"/>
        <v>1.0134666666666667</v>
      </c>
      <c r="DB460" s="41">
        <f t="shared" si="129"/>
        <v>1.0067333333333333</v>
      </c>
      <c r="DC460" s="41">
        <f t="shared" si="129"/>
        <v>1</v>
      </c>
      <c r="DG460" s="34"/>
      <c r="DH460" s="7" t="s">
        <v>29</v>
      </c>
      <c r="DI460" s="7" t="s">
        <v>16</v>
      </c>
      <c r="DJ460" s="140"/>
      <c r="DK460" s="41">
        <f t="shared" si="130"/>
        <v>1.034</v>
      </c>
      <c r="DL460" s="41">
        <f t="shared" si="130"/>
        <v>1.034</v>
      </c>
      <c r="DM460" s="41">
        <f t="shared" si="130"/>
        <v>1.034</v>
      </c>
      <c r="DN460" s="41">
        <f t="shared" si="130"/>
        <v>1.034</v>
      </c>
      <c r="DO460" s="41">
        <f t="shared" si="130"/>
        <v>1.034</v>
      </c>
      <c r="DP460" s="41">
        <f t="shared" si="130"/>
        <v>1.034</v>
      </c>
      <c r="DQ460" s="41">
        <f t="shared" si="130"/>
        <v>1.034</v>
      </c>
      <c r="DR460" s="41">
        <f t="shared" si="130"/>
        <v>1.034</v>
      </c>
      <c r="DS460" s="41">
        <f t="shared" si="130"/>
        <v>1.034</v>
      </c>
      <c r="DT460" s="41">
        <f t="shared" si="130"/>
        <v>1.034</v>
      </c>
      <c r="DU460" s="41">
        <f t="shared" si="130"/>
        <v>1.034</v>
      </c>
      <c r="DV460" s="41">
        <f t="shared" si="130"/>
        <v>1.034</v>
      </c>
      <c r="DW460" s="41">
        <f t="shared" si="130"/>
        <v>1.034</v>
      </c>
      <c r="DX460" s="41">
        <f t="shared" si="130"/>
        <v>1.034</v>
      </c>
      <c r="DY460" s="41">
        <f t="shared" si="130"/>
        <v>1.034</v>
      </c>
      <c r="DZ460" s="41">
        <f t="shared" si="130"/>
        <v>1.0317333333333334</v>
      </c>
      <c r="EA460" s="41">
        <f t="shared" si="130"/>
        <v>1.0294666666666668</v>
      </c>
      <c r="EB460" s="41">
        <f t="shared" si="130"/>
        <v>1.0272000000000001</v>
      </c>
      <c r="EC460" s="41">
        <f t="shared" si="130"/>
        <v>1.0249333333333333</v>
      </c>
      <c r="ED460" s="41">
        <f t="shared" si="130"/>
        <v>1.0226666666666666</v>
      </c>
      <c r="EE460" s="41">
        <f t="shared" si="130"/>
        <v>1.0204</v>
      </c>
      <c r="EF460" s="41">
        <f t="shared" si="130"/>
        <v>1.0181333333333333</v>
      </c>
      <c r="EG460" s="41">
        <f t="shared" si="130"/>
        <v>1.0158666666666667</v>
      </c>
      <c r="EH460" s="41">
        <f t="shared" si="130"/>
        <v>1.0136000000000001</v>
      </c>
      <c r="EI460" s="41">
        <f t="shared" si="130"/>
        <v>1.0113333333333334</v>
      </c>
      <c r="EJ460" s="41">
        <f t="shared" si="130"/>
        <v>1.0090666666666666</v>
      </c>
      <c r="EK460" s="41">
        <f t="shared" si="130"/>
        <v>1.0067999999999999</v>
      </c>
      <c r="EL460" s="41">
        <f t="shared" si="130"/>
        <v>1.0045333333333333</v>
      </c>
      <c r="EM460" s="41">
        <f t="shared" si="130"/>
        <v>1.0022666666666666</v>
      </c>
      <c r="EN460" s="41">
        <f t="shared" si="130"/>
        <v>1</v>
      </c>
    </row>
    <row r="461" spans="1:144" x14ac:dyDescent="0.25">
      <c r="A461" s="34"/>
      <c r="B461" s="7" t="s">
        <v>29</v>
      </c>
      <c r="C461" s="7" t="s">
        <v>19</v>
      </c>
      <c r="D461" s="140"/>
      <c r="E461" s="41">
        <f t="shared" si="127"/>
        <v>1.008</v>
      </c>
      <c r="F461" s="41">
        <f t="shared" si="127"/>
        <v>1.008</v>
      </c>
      <c r="G461" s="41">
        <f t="shared" si="127"/>
        <v>1.008</v>
      </c>
      <c r="H461" s="41">
        <f t="shared" si="127"/>
        <v>1.008</v>
      </c>
      <c r="I461" s="41">
        <f t="shared" si="127"/>
        <v>1.008</v>
      </c>
      <c r="J461" s="41">
        <f t="shared" si="127"/>
        <v>1.008</v>
      </c>
      <c r="K461" s="41">
        <f t="shared" si="127"/>
        <v>1.008</v>
      </c>
      <c r="L461" s="41">
        <f t="shared" si="127"/>
        <v>1.008</v>
      </c>
      <c r="M461" s="41">
        <f t="shared" si="127"/>
        <v>1.008</v>
      </c>
      <c r="N461" s="41">
        <f t="shared" si="127"/>
        <v>1.008</v>
      </c>
      <c r="O461" s="41">
        <f t="shared" si="127"/>
        <v>1.008</v>
      </c>
      <c r="P461" s="41">
        <f t="shared" si="127"/>
        <v>1.008</v>
      </c>
      <c r="Q461" s="41">
        <f t="shared" si="127"/>
        <v>1.008</v>
      </c>
      <c r="R461" s="41">
        <f t="shared" si="127"/>
        <v>1.008</v>
      </c>
      <c r="S461" s="41">
        <f t="shared" si="127"/>
        <v>1.008</v>
      </c>
      <c r="T461" s="41">
        <f t="shared" si="127"/>
        <v>1.0074666666666667</v>
      </c>
      <c r="U461" s="41">
        <f t="shared" si="127"/>
        <v>1.0069333333333332</v>
      </c>
      <c r="V461" s="41">
        <f t="shared" si="127"/>
        <v>1.0064</v>
      </c>
      <c r="W461" s="41">
        <f t="shared" si="127"/>
        <v>1.0058666666666667</v>
      </c>
      <c r="X461" s="41">
        <f t="shared" si="127"/>
        <v>1.0053333333333334</v>
      </c>
      <c r="Y461" s="41">
        <f t="shared" si="127"/>
        <v>1.0047999999999999</v>
      </c>
      <c r="Z461" s="41">
        <f t="shared" si="127"/>
        <v>1.0042666666666666</v>
      </c>
      <c r="AA461" s="41">
        <f t="shared" si="127"/>
        <v>1.0037333333333334</v>
      </c>
      <c r="AB461" s="41">
        <f t="shared" si="127"/>
        <v>1.0032000000000001</v>
      </c>
      <c r="AC461" s="41">
        <f t="shared" si="127"/>
        <v>1.0026666666666666</v>
      </c>
      <c r="AD461" s="41">
        <f t="shared" si="127"/>
        <v>1.0021333333333333</v>
      </c>
      <c r="AE461" s="41">
        <f t="shared" si="127"/>
        <v>1.0016</v>
      </c>
      <c r="AF461" s="41">
        <f t="shared" si="127"/>
        <v>1.0010666666666668</v>
      </c>
      <c r="AG461" s="41">
        <f t="shared" si="127"/>
        <v>1.0005333333333333</v>
      </c>
      <c r="AH461" s="41">
        <f t="shared" si="127"/>
        <v>1</v>
      </c>
      <c r="AK461" s="34"/>
      <c r="AL461" s="7" t="s">
        <v>29</v>
      </c>
      <c r="AM461" s="7" t="s">
        <v>19</v>
      </c>
      <c r="AN461" s="140"/>
      <c r="AO461" s="41">
        <f t="shared" si="128"/>
        <v>1.4729999999999999</v>
      </c>
      <c r="AP461" s="41">
        <f t="shared" si="128"/>
        <v>1.4729999999999999</v>
      </c>
      <c r="AQ461" s="41">
        <f t="shared" si="128"/>
        <v>1.4729999999999999</v>
      </c>
      <c r="AR461" s="41">
        <f t="shared" si="128"/>
        <v>1.4729999999999999</v>
      </c>
      <c r="AS461" s="41">
        <f t="shared" si="128"/>
        <v>1.4729999999999999</v>
      </c>
      <c r="AT461" s="41">
        <f t="shared" si="128"/>
        <v>1.4729999999999999</v>
      </c>
      <c r="AU461" s="41">
        <f t="shared" si="128"/>
        <v>1.4729999999999999</v>
      </c>
      <c r="AV461" s="41">
        <f t="shared" si="128"/>
        <v>1.4729999999999999</v>
      </c>
      <c r="AW461" s="41">
        <f t="shared" si="128"/>
        <v>1.4729999999999999</v>
      </c>
      <c r="AX461" s="41">
        <f t="shared" si="128"/>
        <v>1.4729999999999999</v>
      </c>
      <c r="AY461" s="41">
        <f t="shared" si="128"/>
        <v>1.4729999999999999</v>
      </c>
      <c r="AZ461" s="41">
        <f t="shared" si="128"/>
        <v>1.4729999999999999</v>
      </c>
      <c r="BA461" s="41">
        <f t="shared" si="128"/>
        <v>1.4729999999999999</v>
      </c>
      <c r="BB461" s="41">
        <f t="shared" si="128"/>
        <v>1.4729999999999999</v>
      </c>
      <c r="BC461" s="41">
        <f t="shared" si="128"/>
        <v>1.4729999999999999</v>
      </c>
      <c r="BD461" s="41">
        <f t="shared" si="128"/>
        <v>1.4414666666666667</v>
      </c>
      <c r="BE461" s="41">
        <f t="shared" si="128"/>
        <v>1.4099333333333333</v>
      </c>
      <c r="BF461" s="41">
        <f t="shared" si="128"/>
        <v>1.3784000000000001</v>
      </c>
      <c r="BG461" s="41">
        <f t="shared" si="128"/>
        <v>1.3468666666666667</v>
      </c>
      <c r="BH461" s="41">
        <f t="shared" si="128"/>
        <v>1.3153333333333332</v>
      </c>
      <c r="BI461" s="41">
        <f t="shared" si="128"/>
        <v>1.2838000000000001</v>
      </c>
      <c r="BJ461" s="41">
        <f t="shared" si="128"/>
        <v>1.2522666666666666</v>
      </c>
      <c r="BK461" s="41">
        <f t="shared" si="128"/>
        <v>1.2207333333333334</v>
      </c>
      <c r="BL461" s="41">
        <f t="shared" si="128"/>
        <v>1.1892</v>
      </c>
      <c r="BM461" s="41">
        <f t="shared" si="128"/>
        <v>1.1576666666666666</v>
      </c>
      <c r="BN461" s="41">
        <f t="shared" si="128"/>
        <v>1.1261333333333332</v>
      </c>
      <c r="BO461" s="41">
        <f t="shared" si="128"/>
        <v>1.0946</v>
      </c>
      <c r="BP461" s="41">
        <f t="shared" si="128"/>
        <v>1.0630666666666666</v>
      </c>
      <c r="BQ461" s="41">
        <f t="shared" si="128"/>
        <v>1.0315333333333334</v>
      </c>
      <c r="BR461" s="41">
        <f t="shared" si="128"/>
        <v>1</v>
      </c>
      <c r="BV461" s="34"/>
      <c r="BW461" s="7" t="s">
        <v>29</v>
      </c>
      <c r="BX461" s="7" t="s">
        <v>19</v>
      </c>
      <c r="BY461" s="140"/>
      <c r="BZ461" s="41">
        <f t="shared" si="129"/>
        <v>1.151</v>
      </c>
      <c r="CA461" s="41">
        <f t="shared" si="129"/>
        <v>1.151</v>
      </c>
      <c r="CB461" s="41">
        <f t="shared" si="129"/>
        <v>1.151</v>
      </c>
      <c r="CC461" s="41">
        <f t="shared" si="129"/>
        <v>1.151</v>
      </c>
      <c r="CD461" s="41">
        <f t="shared" si="129"/>
        <v>1.151</v>
      </c>
      <c r="CE461" s="41">
        <f t="shared" si="129"/>
        <v>1.151</v>
      </c>
      <c r="CF461" s="41">
        <f t="shared" si="129"/>
        <v>1.151</v>
      </c>
      <c r="CG461" s="41">
        <f t="shared" si="129"/>
        <v>1.151</v>
      </c>
      <c r="CH461" s="41">
        <f t="shared" si="129"/>
        <v>1.151</v>
      </c>
      <c r="CI461" s="41">
        <f t="shared" si="129"/>
        <v>1.151</v>
      </c>
      <c r="CJ461" s="41">
        <f t="shared" si="129"/>
        <v>1.151</v>
      </c>
      <c r="CK461" s="41">
        <f t="shared" si="129"/>
        <v>1.151</v>
      </c>
      <c r="CL461" s="41">
        <f t="shared" si="129"/>
        <v>1.151</v>
      </c>
      <c r="CM461" s="41">
        <f t="shared" si="129"/>
        <v>1.151</v>
      </c>
      <c r="CN461" s="41">
        <f t="shared" si="129"/>
        <v>1.151</v>
      </c>
      <c r="CO461" s="41">
        <f t="shared" si="129"/>
        <v>1.1409333333333334</v>
      </c>
      <c r="CP461" s="41">
        <f t="shared" si="129"/>
        <v>1.1308666666666667</v>
      </c>
      <c r="CQ461" s="41">
        <f t="shared" si="129"/>
        <v>1.1208</v>
      </c>
      <c r="CR461" s="41">
        <f t="shared" si="129"/>
        <v>1.1107333333333334</v>
      </c>
      <c r="CS461" s="41">
        <f t="shared" si="129"/>
        <v>1.1006666666666667</v>
      </c>
      <c r="CT461" s="41">
        <f t="shared" si="129"/>
        <v>1.0906</v>
      </c>
      <c r="CU461" s="41">
        <f t="shared" si="129"/>
        <v>1.0805333333333333</v>
      </c>
      <c r="CV461" s="41">
        <f t="shared" si="129"/>
        <v>1.0704666666666667</v>
      </c>
      <c r="CW461" s="41">
        <f t="shared" si="129"/>
        <v>1.0604</v>
      </c>
      <c r="CX461" s="41">
        <f t="shared" si="129"/>
        <v>1.0503333333333333</v>
      </c>
      <c r="CY461" s="41">
        <f t="shared" si="129"/>
        <v>1.0402666666666667</v>
      </c>
      <c r="CZ461" s="41">
        <f t="shared" si="129"/>
        <v>1.0302</v>
      </c>
      <c r="DA461" s="41">
        <f t="shared" si="129"/>
        <v>1.0201333333333333</v>
      </c>
      <c r="DB461" s="41">
        <f t="shared" si="129"/>
        <v>1.0100666666666667</v>
      </c>
      <c r="DC461" s="41">
        <f t="shared" si="129"/>
        <v>1</v>
      </c>
      <c r="DG461" s="34"/>
      <c r="DH461" s="7" t="s">
        <v>29</v>
      </c>
      <c r="DI461" s="7" t="s">
        <v>19</v>
      </c>
      <c r="DJ461" s="140"/>
      <c r="DK461" s="41">
        <f t="shared" si="130"/>
        <v>1.0269999999999999</v>
      </c>
      <c r="DL461" s="41">
        <f t="shared" si="130"/>
        <v>1.0269999999999999</v>
      </c>
      <c r="DM461" s="41">
        <f t="shared" si="130"/>
        <v>1.0269999999999999</v>
      </c>
      <c r="DN461" s="41">
        <f t="shared" si="130"/>
        <v>1.0269999999999999</v>
      </c>
      <c r="DO461" s="41">
        <f t="shared" si="130"/>
        <v>1.0269999999999999</v>
      </c>
      <c r="DP461" s="41">
        <f t="shared" si="130"/>
        <v>1.0269999999999999</v>
      </c>
      <c r="DQ461" s="41">
        <f t="shared" si="130"/>
        <v>1.0269999999999999</v>
      </c>
      <c r="DR461" s="41">
        <f t="shared" si="130"/>
        <v>1.0269999999999999</v>
      </c>
      <c r="DS461" s="41">
        <f t="shared" si="130"/>
        <v>1.0269999999999999</v>
      </c>
      <c r="DT461" s="41">
        <f t="shared" si="130"/>
        <v>1.0269999999999999</v>
      </c>
      <c r="DU461" s="41">
        <f t="shared" si="130"/>
        <v>1.0269999999999999</v>
      </c>
      <c r="DV461" s="41">
        <f t="shared" si="130"/>
        <v>1.0269999999999999</v>
      </c>
      <c r="DW461" s="41">
        <f t="shared" si="130"/>
        <v>1.0269999999999999</v>
      </c>
      <c r="DX461" s="41">
        <f t="shared" si="130"/>
        <v>1.0269999999999999</v>
      </c>
      <c r="DY461" s="41">
        <f t="shared" si="130"/>
        <v>1.0269999999999999</v>
      </c>
      <c r="DZ461" s="41">
        <f t="shared" si="130"/>
        <v>1.0251999999999999</v>
      </c>
      <c r="EA461" s="41">
        <f t="shared" si="130"/>
        <v>1.0234000000000001</v>
      </c>
      <c r="EB461" s="41">
        <f t="shared" si="130"/>
        <v>1.0216000000000001</v>
      </c>
      <c r="EC461" s="41">
        <f t="shared" si="130"/>
        <v>1.0198</v>
      </c>
      <c r="ED461" s="41">
        <f t="shared" si="130"/>
        <v>1.018</v>
      </c>
      <c r="EE461" s="41">
        <f t="shared" si="130"/>
        <v>1.0162</v>
      </c>
      <c r="EF461" s="41">
        <f t="shared" si="130"/>
        <v>1.0144</v>
      </c>
      <c r="EG461" s="41">
        <f t="shared" si="130"/>
        <v>1.0125999999999999</v>
      </c>
      <c r="EH461" s="41">
        <f t="shared" si="130"/>
        <v>1.0107999999999999</v>
      </c>
      <c r="EI461" s="41">
        <f t="shared" si="130"/>
        <v>1.0089999999999999</v>
      </c>
      <c r="EJ461" s="41">
        <f t="shared" si="130"/>
        <v>1.0072000000000001</v>
      </c>
      <c r="EK461" s="41">
        <f t="shared" si="130"/>
        <v>1.0054000000000001</v>
      </c>
      <c r="EL461" s="41">
        <f t="shared" si="130"/>
        <v>1.0036</v>
      </c>
      <c r="EM461" s="41">
        <f t="shared" si="130"/>
        <v>1.0018</v>
      </c>
      <c r="EN461" s="41">
        <f t="shared" si="130"/>
        <v>1</v>
      </c>
    </row>
    <row r="462" spans="1:144" x14ac:dyDescent="0.25">
      <c r="A462" s="34"/>
      <c r="B462" s="7" t="s">
        <v>29</v>
      </c>
      <c r="C462" s="7" t="s">
        <v>31</v>
      </c>
      <c r="D462" s="140"/>
      <c r="E462" s="41">
        <f t="shared" si="127"/>
        <v>1.008</v>
      </c>
      <c r="F462" s="41">
        <f t="shared" si="127"/>
        <v>1.008</v>
      </c>
      <c r="G462" s="41">
        <f t="shared" si="127"/>
        <v>1.008</v>
      </c>
      <c r="H462" s="41">
        <f t="shared" si="127"/>
        <v>1.008</v>
      </c>
      <c r="I462" s="41">
        <f t="shared" si="127"/>
        <v>1.008</v>
      </c>
      <c r="J462" s="41">
        <f t="shared" si="127"/>
        <v>1.008</v>
      </c>
      <c r="K462" s="41">
        <f t="shared" si="127"/>
        <v>1.008</v>
      </c>
      <c r="L462" s="41">
        <f t="shared" si="127"/>
        <v>1.008</v>
      </c>
      <c r="M462" s="41">
        <f t="shared" si="127"/>
        <v>1.008</v>
      </c>
      <c r="N462" s="41">
        <f t="shared" si="127"/>
        <v>1.008</v>
      </c>
      <c r="O462" s="41">
        <f t="shared" si="127"/>
        <v>1.008</v>
      </c>
      <c r="P462" s="41">
        <f t="shared" si="127"/>
        <v>1.008</v>
      </c>
      <c r="Q462" s="41">
        <f t="shared" si="127"/>
        <v>1.008</v>
      </c>
      <c r="R462" s="41">
        <f t="shared" si="127"/>
        <v>1.008</v>
      </c>
      <c r="S462" s="41">
        <f t="shared" si="127"/>
        <v>1.008</v>
      </c>
      <c r="T462" s="41">
        <f t="shared" si="127"/>
        <v>1.0074666666666667</v>
      </c>
      <c r="U462" s="41">
        <f t="shared" si="127"/>
        <v>1.0069333333333332</v>
      </c>
      <c r="V462" s="41">
        <f t="shared" si="127"/>
        <v>1.0064</v>
      </c>
      <c r="W462" s="41">
        <f t="shared" si="127"/>
        <v>1.0058666666666667</v>
      </c>
      <c r="X462" s="41">
        <f t="shared" si="127"/>
        <v>1.0053333333333334</v>
      </c>
      <c r="Y462" s="41">
        <f t="shared" si="127"/>
        <v>1.0047999999999999</v>
      </c>
      <c r="Z462" s="41">
        <f t="shared" si="127"/>
        <v>1.0042666666666666</v>
      </c>
      <c r="AA462" s="41">
        <f t="shared" si="127"/>
        <v>1.0037333333333334</v>
      </c>
      <c r="AB462" s="41">
        <f t="shared" si="127"/>
        <v>1.0032000000000001</v>
      </c>
      <c r="AC462" s="41">
        <f t="shared" si="127"/>
        <v>1.0026666666666666</v>
      </c>
      <c r="AD462" s="41">
        <f t="shared" si="127"/>
        <v>1.0021333333333333</v>
      </c>
      <c r="AE462" s="41">
        <f t="shared" si="127"/>
        <v>1.0016</v>
      </c>
      <c r="AF462" s="41">
        <f t="shared" si="127"/>
        <v>1.0010666666666668</v>
      </c>
      <c r="AG462" s="41">
        <f t="shared" si="127"/>
        <v>1.0005333333333333</v>
      </c>
      <c r="AH462" s="41">
        <f t="shared" si="127"/>
        <v>1</v>
      </c>
      <c r="AK462" s="34"/>
      <c r="AL462" s="7" t="s">
        <v>29</v>
      </c>
      <c r="AM462" s="7" t="s">
        <v>31</v>
      </c>
      <c r="AN462" s="140"/>
      <c r="AO462" s="41">
        <f t="shared" si="128"/>
        <v>1.4729999999999999</v>
      </c>
      <c r="AP462" s="41">
        <f t="shared" si="128"/>
        <v>1.4729999999999999</v>
      </c>
      <c r="AQ462" s="41">
        <f t="shared" si="128"/>
        <v>1.4729999999999999</v>
      </c>
      <c r="AR462" s="41">
        <f t="shared" si="128"/>
        <v>1.4729999999999999</v>
      </c>
      <c r="AS462" s="41">
        <f t="shared" si="128"/>
        <v>1.4729999999999999</v>
      </c>
      <c r="AT462" s="41">
        <f t="shared" si="128"/>
        <v>1.4729999999999999</v>
      </c>
      <c r="AU462" s="41">
        <f t="shared" si="128"/>
        <v>1.4729999999999999</v>
      </c>
      <c r="AV462" s="41">
        <f t="shared" si="128"/>
        <v>1.4729999999999999</v>
      </c>
      <c r="AW462" s="41">
        <f t="shared" si="128"/>
        <v>1.4729999999999999</v>
      </c>
      <c r="AX462" s="41">
        <f t="shared" si="128"/>
        <v>1.4729999999999999</v>
      </c>
      <c r="AY462" s="41">
        <f t="shared" si="128"/>
        <v>1.4729999999999999</v>
      </c>
      <c r="AZ462" s="41">
        <f t="shared" si="128"/>
        <v>1.4729999999999999</v>
      </c>
      <c r="BA462" s="41">
        <f t="shared" si="128"/>
        <v>1.4729999999999999</v>
      </c>
      <c r="BB462" s="41">
        <f t="shared" si="128"/>
        <v>1.4729999999999999</v>
      </c>
      <c r="BC462" s="41">
        <f t="shared" si="128"/>
        <v>1.4729999999999999</v>
      </c>
      <c r="BD462" s="41">
        <f t="shared" si="128"/>
        <v>1.4414666666666667</v>
      </c>
      <c r="BE462" s="41">
        <f t="shared" si="128"/>
        <v>1.4099333333333333</v>
      </c>
      <c r="BF462" s="41">
        <f t="shared" si="128"/>
        <v>1.3784000000000001</v>
      </c>
      <c r="BG462" s="41">
        <f t="shared" si="128"/>
        <v>1.3468666666666667</v>
      </c>
      <c r="BH462" s="41">
        <f t="shared" si="128"/>
        <v>1.3153333333333332</v>
      </c>
      <c r="BI462" s="41">
        <f t="shared" si="128"/>
        <v>1.2838000000000001</v>
      </c>
      <c r="BJ462" s="41">
        <f t="shared" si="128"/>
        <v>1.2522666666666666</v>
      </c>
      <c r="BK462" s="41">
        <f t="shared" si="128"/>
        <v>1.2207333333333334</v>
      </c>
      <c r="BL462" s="41">
        <f t="shared" si="128"/>
        <v>1.1892</v>
      </c>
      <c r="BM462" s="41">
        <f t="shared" si="128"/>
        <v>1.1576666666666666</v>
      </c>
      <c r="BN462" s="41">
        <f t="shared" si="128"/>
        <v>1.1261333333333332</v>
      </c>
      <c r="BO462" s="41">
        <f t="shared" si="128"/>
        <v>1.0946</v>
      </c>
      <c r="BP462" s="41">
        <f t="shared" si="128"/>
        <v>1.0630666666666666</v>
      </c>
      <c r="BQ462" s="41">
        <f t="shared" si="128"/>
        <v>1.0315333333333334</v>
      </c>
      <c r="BR462" s="41">
        <f t="shared" si="128"/>
        <v>1</v>
      </c>
      <c r="BV462" s="34"/>
      <c r="BW462" s="7" t="s">
        <v>29</v>
      </c>
      <c r="BX462" s="7" t="s">
        <v>31</v>
      </c>
      <c r="BY462" s="140"/>
      <c r="BZ462" s="41">
        <f t="shared" si="129"/>
        <v>1.151</v>
      </c>
      <c r="CA462" s="41">
        <f t="shared" si="129"/>
        <v>1.151</v>
      </c>
      <c r="CB462" s="41">
        <f t="shared" si="129"/>
        <v>1.151</v>
      </c>
      <c r="CC462" s="41">
        <f t="shared" si="129"/>
        <v>1.151</v>
      </c>
      <c r="CD462" s="41">
        <f t="shared" si="129"/>
        <v>1.151</v>
      </c>
      <c r="CE462" s="41">
        <f t="shared" si="129"/>
        <v>1.151</v>
      </c>
      <c r="CF462" s="41">
        <f t="shared" si="129"/>
        <v>1.151</v>
      </c>
      <c r="CG462" s="41">
        <f t="shared" si="129"/>
        <v>1.151</v>
      </c>
      <c r="CH462" s="41">
        <f t="shared" si="129"/>
        <v>1.151</v>
      </c>
      <c r="CI462" s="41">
        <f t="shared" si="129"/>
        <v>1.151</v>
      </c>
      <c r="CJ462" s="41">
        <f t="shared" si="129"/>
        <v>1.151</v>
      </c>
      <c r="CK462" s="41">
        <f t="shared" si="129"/>
        <v>1.151</v>
      </c>
      <c r="CL462" s="41">
        <f t="shared" si="129"/>
        <v>1.151</v>
      </c>
      <c r="CM462" s="41">
        <f t="shared" si="129"/>
        <v>1.151</v>
      </c>
      <c r="CN462" s="41">
        <f t="shared" si="129"/>
        <v>1.151</v>
      </c>
      <c r="CO462" s="41">
        <f t="shared" si="129"/>
        <v>1.1409333333333334</v>
      </c>
      <c r="CP462" s="41">
        <f t="shared" si="129"/>
        <v>1.1308666666666667</v>
      </c>
      <c r="CQ462" s="41">
        <f t="shared" si="129"/>
        <v>1.1208</v>
      </c>
      <c r="CR462" s="41">
        <f t="shared" si="129"/>
        <v>1.1107333333333334</v>
      </c>
      <c r="CS462" s="41">
        <f t="shared" si="129"/>
        <v>1.1006666666666667</v>
      </c>
      <c r="CT462" s="41">
        <f t="shared" si="129"/>
        <v>1.0906</v>
      </c>
      <c r="CU462" s="41">
        <f t="shared" si="129"/>
        <v>1.0805333333333333</v>
      </c>
      <c r="CV462" s="41">
        <f t="shared" si="129"/>
        <v>1.0704666666666667</v>
      </c>
      <c r="CW462" s="41">
        <f t="shared" si="129"/>
        <v>1.0604</v>
      </c>
      <c r="CX462" s="41">
        <f t="shared" si="129"/>
        <v>1.0503333333333333</v>
      </c>
      <c r="CY462" s="41">
        <f t="shared" si="129"/>
        <v>1.0402666666666667</v>
      </c>
      <c r="CZ462" s="41">
        <f t="shared" si="129"/>
        <v>1.0302</v>
      </c>
      <c r="DA462" s="41">
        <f t="shared" si="129"/>
        <v>1.0201333333333333</v>
      </c>
      <c r="DB462" s="41">
        <f t="shared" si="129"/>
        <v>1.0100666666666667</v>
      </c>
      <c r="DC462" s="41">
        <f t="shared" si="129"/>
        <v>1</v>
      </c>
      <c r="DG462" s="34"/>
      <c r="DH462" s="7" t="s">
        <v>29</v>
      </c>
      <c r="DI462" s="7" t="s">
        <v>31</v>
      </c>
      <c r="DJ462" s="140"/>
      <c r="DK462" s="41">
        <f t="shared" si="130"/>
        <v>1.0269999999999999</v>
      </c>
      <c r="DL462" s="41">
        <f t="shared" si="130"/>
        <v>1.0269999999999999</v>
      </c>
      <c r="DM462" s="41">
        <f t="shared" si="130"/>
        <v>1.0269999999999999</v>
      </c>
      <c r="DN462" s="41">
        <f t="shared" si="130"/>
        <v>1.0269999999999999</v>
      </c>
      <c r="DO462" s="41">
        <f t="shared" si="130"/>
        <v>1.0269999999999999</v>
      </c>
      <c r="DP462" s="41">
        <f t="shared" si="130"/>
        <v>1.0269999999999999</v>
      </c>
      <c r="DQ462" s="41">
        <f t="shared" si="130"/>
        <v>1.0269999999999999</v>
      </c>
      <c r="DR462" s="41">
        <f t="shared" si="130"/>
        <v>1.0269999999999999</v>
      </c>
      <c r="DS462" s="41">
        <f t="shared" si="130"/>
        <v>1.0269999999999999</v>
      </c>
      <c r="DT462" s="41">
        <f t="shared" si="130"/>
        <v>1.0269999999999999</v>
      </c>
      <c r="DU462" s="41">
        <f t="shared" si="130"/>
        <v>1.0269999999999999</v>
      </c>
      <c r="DV462" s="41">
        <f t="shared" si="130"/>
        <v>1.0269999999999999</v>
      </c>
      <c r="DW462" s="41">
        <f t="shared" si="130"/>
        <v>1.0269999999999999</v>
      </c>
      <c r="DX462" s="41">
        <f t="shared" si="130"/>
        <v>1.0269999999999999</v>
      </c>
      <c r="DY462" s="41">
        <f t="shared" si="130"/>
        <v>1.0269999999999999</v>
      </c>
      <c r="DZ462" s="41">
        <f t="shared" si="130"/>
        <v>1.0251999999999999</v>
      </c>
      <c r="EA462" s="41">
        <f t="shared" si="130"/>
        <v>1.0234000000000001</v>
      </c>
      <c r="EB462" s="41">
        <f t="shared" si="130"/>
        <v>1.0216000000000001</v>
      </c>
      <c r="EC462" s="41">
        <f t="shared" si="130"/>
        <v>1.0198</v>
      </c>
      <c r="ED462" s="41">
        <f t="shared" si="130"/>
        <v>1.018</v>
      </c>
      <c r="EE462" s="41">
        <f t="shared" si="130"/>
        <v>1.0162</v>
      </c>
      <c r="EF462" s="41">
        <f t="shared" si="130"/>
        <v>1.0144</v>
      </c>
      <c r="EG462" s="41">
        <f t="shared" si="130"/>
        <v>1.0125999999999999</v>
      </c>
      <c r="EH462" s="41">
        <f t="shared" si="130"/>
        <v>1.0107999999999999</v>
      </c>
      <c r="EI462" s="41">
        <f t="shared" si="130"/>
        <v>1.0089999999999999</v>
      </c>
      <c r="EJ462" s="41">
        <f t="shared" si="130"/>
        <v>1.0072000000000001</v>
      </c>
      <c r="EK462" s="41">
        <f t="shared" si="130"/>
        <v>1.0054000000000001</v>
      </c>
      <c r="EL462" s="41">
        <f t="shared" si="130"/>
        <v>1.0036</v>
      </c>
      <c r="EM462" s="41">
        <f t="shared" si="130"/>
        <v>1.0018</v>
      </c>
      <c r="EN462" s="41">
        <f t="shared" si="130"/>
        <v>1</v>
      </c>
    </row>
    <row r="463" spans="1:144" x14ac:dyDescent="0.25">
      <c r="A463" s="34"/>
      <c r="B463" s="7" t="s">
        <v>29</v>
      </c>
      <c r="C463" s="7" t="s">
        <v>35</v>
      </c>
      <c r="D463" s="140"/>
      <c r="E463" s="41">
        <f t="shared" si="127"/>
        <v>1.008</v>
      </c>
      <c r="F463" s="41">
        <f t="shared" si="127"/>
        <v>1.008</v>
      </c>
      <c r="G463" s="41">
        <f t="shared" si="127"/>
        <v>1.008</v>
      </c>
      <c r="H463" s="41">
        <f t="shared" si="127"/>
        <v>1.008</v>
      </c>
      <c r="I463" s="41">
        <f t="shared" si="127"/>
        <v>1.008</v>
      </c>
      <c r="J463" s="41">
        <f t="shared" si="127"/>
        <v>1.008</v>
      </c>
      <c r="K463" s="41">
        <f t="shared" si="127"/>
        <v>1.008</v>
      </c>
      <c r="L463" s="41">
        <f t="shared" si="127"/>
        <v>1.008</v>
      </c>
      <c r="M463" s="41">
        <f t="shared" si="127"/>
        <v>1.008</v>
      </c>
      <c r="N463" s="41">
        <f t="shared" si="127"/>
        <v>1.008</v>
      </c>
      <c r="O463" s="41">
        <f t="shared" si="127"/>
        <v>1.008</v>
      </c>
      <c r="P463" s="41">
        <f t="shared" si="127"/>
        <v>1.008</v>
      </c>
      <c r="Q463" s="41">
        <f t="shared" si="127"/>
        <v>1.008</v>
      </c>
      <c r="R463" s="41">
        <f t="shared" si="127"/>
        <v>1.008</v>
      </c>
      <c r="S463" s="41">
        <f t="shared" si="127"/>
        <v>1.008</v>
      </c>
      <c r="T463" s="41">
        <f t="shared" si="127"/>
        <v>1.0074666666666667</v>
      </c>
      <c r="U463" s="41">
        <f t="shared" si="127"/>
        <v>1.0069333333333332</v>
      </c>
      <c r="V463" s="41">
        <f t="shared" si="127"/>
        <v>1.0064</v>
      </c>
      <c r="W463" s="41">
        <f t="shared" si="127"/>
        <v>1.0058666666666667</v>
      </c>
      <c r="X463" s="41">
        <f t="shared" si="127"/>
        <v>1.0053333333333334</v>
      </c>
      <c r="Y463" s="41">
        <f t="shared" si="127"/>
        <v>1.0047999999999999</v>
      </c>
      <c r="Z463" s="41">
        <f t="shared" si="127"/>
        <v>1.0042666666666666</v>
      </c>
      <c r="AA463" s="41">
        <f t="shared" si="127"/>
        <v>1.0037333333333334</v>
      </c>
      <c r="AB463" s="41">
        <f t="shared" si="127"/>
        <v>1.0032000000000001</v>
      </c>
      <c r="AC463" s="41">
        <f t="shared" si="127"/>
        <v>1.0026666666666666</v>
      </c>
      <c r="AD463" s="41">
        <f t="shared" si="127"/>
        <v>1.0021333333333333</v>
      </c>
      <c r="AE463" s="41">
        <f t="shared" si="127"/>
        <v>1.0016</v>
      </c>
      <c r="AF463" s="41">
        <f t="shared" si="127"/>
        <v>1.0010666666666668</v>
      </c>
      <c r="AG463" s="41">
        <f t="shared" si="127"/>
        <v>1.0005333333333333</v>
      </c>
      <c r="AH463" s="41">
        <f t="shared" si="127"/>
        <v>1</v>
      </c>
      <c r="AK463" s="34"/>
      <c r="AL463" s="7" t="s">
        <v>29</v>
      </c>
      <c r="AM463" s="7" t="s">
        <v>35</v>
      </c>
      <c r="AN463" s="140"/>
      <c r="AO463" s="41">
        <f t="shared" si="128"/>
        <v>1.4729999999999999</v>
      </c>
      <c r="AP463" s="41">
        <f t="shared" si="128"/>
        <v>1.4729999999999999</v>
      </c>
      <c r="AQ463" s="41">
        <f t="shared" si="128"/>
        <v>1.4729999999999999</v>
      </c>
      <c r="AR463" s="41">
        <f t="shared" si="128"/>
        <v>1.4729999999999999</v>
      </c>
      <c r="AS463" s="41">
        <f t="shared" si="128"/>
        <v>1.4729999999999999</v>
      </c>
      <c r="AT463" s="41">
        <f t="shared" si="128"/>
        <v>1.4729999999999999</v>
      </c>
      <c r="AU463" s="41">
        <f t="shared" si="128"/>
        <v>1.4729999999999999</v>
      </c>
      <c r="AV463" s="41">
        <f t="shared" si="128"/>
        <v>1.4729999999999999</v>
      </c>
      <c r="AW463" s="41">
        <f t="shared" si="128"/>
        <v>1.4729999999999999</v>
      </c>
      <c r="AX463" s="41">
        <f t="shared" si="128"/>
        <v>1.4729999999999999</v>
      </c>
      <c r="AY463" s="41">
        <f t="shared" si="128"/>
        <v>1.4729999999999999</v>
      </c>
      <c r="AZ463" s="41">
        <f t="shared" si="128"/>
        <v>1.4729999999999999</v>
      </c>
      <c r="BA463" s="41">
        <f t="shared" si="128"/>
        <v>1.4729999999999999</v>
      </c>
      <c r="BB463" s="41">
        <f t="shared" si="128"/>
        <v>1.4729999999999999</v>
      </c>
      <c r="BC463" s="41">
        <f t="shared" si="128"/>
        <v>1.4729999999999999</v>
      </c>
      <c r="BD463" s="41">
        <f t="shared" si="128"/>
        <v>1.4414666666666667</v>
      </c>
      <c r="BE463" s="41">
        <f t="shared" si="128"/>
        <v>1.4099333333333333</v>
      </c>
      <c r="BF463" s="41">
        <f t="shared" si="128"/>
        <v>1.3784000000000001</v>
      </c>
      <c r="BG463" s="41">
        <f t="shared" si="128"/>
        <v>1.3468666666666667</v>
      </c>
      <c r="BH463" s="41">
        <f t="shared" si="128"/>
        <v>1.3153333333333332</v>
      </c>
      <c r="BI463" s="41">
        <f t="shared" si="128"/>
        <v>1.2838000000000001</v>
      </c>
      <c r="BJ463" s="41">
        <f t="shared" si="128"/>
        <v>1.2522666666666666</v>
      </c>
      <c r="BK463" s="41">
        <f t="shared" si="128"/>
        <v>1.2207333333333334</v>
      </c>
      <c r="BL463" s="41">
        <f t="shared" si="128"/>
        <v>1.1892</v>
      </c>
      <c r="BM463" s="41">
        <f t="shared" si="128"/>
        <v>1.1576666666666666</v>
      </c>
      <c r="BN463" s="41">
        <f t="shared" si="128"/>
        <v>1.1261333333333332</v>
      </c>
      <c r="BO463" s="41">
        <f t="shared" si="128"/>
        <v>1.0946</v>
      </c>
      <c r="BP463" s="41">
        <f t="shared" si="128"/>
        <v>1.0630666666666666</v>
      </c>
      <c r="BQ463" s="41">
        <f t="shared" si="128"/>
        <v>1.0315333333333334</v>
      </c>
      <c r="BR463" s="41">
        <f t="shared" si="128"/>
        <v>1</v>
      </c>
      <c r="BV463" s="34"/>
      <c r="BW463" s="7" t="s">
        <v>29</v>
      </c>
      <c r="BX463" s="7" t="s">
        <v>35</v>
      </c>
      <c r="BY463" s="140"/>
      <c r="BZ463" s="41">
        <f t="shared" si="129"/>
        <v>1.151</v>
      </c>
      <c r="CA463" s="41">
        <f t="shared" si="129"/>
        <v>1.151</v>
      </c>
      <c r="CB463" s="41">
        <f t="shared" si="129"/>
        <v>1.151</v>
      </c>
      <c r="CC463" s="41">
        <f t="shared" si="129"/>
        <v>1.151</v>
      </c>
      <c r="CD463" s="41">
        <f t="shared" si="129"/>
        <v>1.151</v>
      </c>
      <c r="CE463" s="41">
        <f t="shared" si="129"/>
        <v>1.151</v>
      </c>
      <c r="CF463" s="41">
        <f t="shared" si="129"/>
        <v>1.151</v>
      </c>
      <c r="CG463" s="41">
        <f t="shared" si="129"/>
        <v>1.151</v>
      </c>
      <c r="CH463" s="41">
        <f t="shared" si="129"/>
        <v>1.151</v>
      </c>
      <c r="CI463" s="41">
        <f t="shared" si="129"/>
        <v>1.151</v>
      </c>
      <c r="CJ463" s="41">
        <f t="shared" si="129"/>
        <v>1.151</v>
      </c>
      <c r="CK463" s="41">
        <f t="shared" si="129"/>
        <v>1.151</v>
      </c>
      <c r="CL463" s="41">
        <f t="shared" si="129"/>
        <v>1.151</v>
      </c>
      <c r="CM463" s="41">
        <f t="shared" si="129"/>
        <v>1.151</v>
      </c>
      <c r="CN463" s="41">
        <f t="shared" si="129"/>
        <v>1.151</v>
      </c>
      <c r="CO463" s="41">
        <f t="shared" si="129"/>
        <v>1.1409333333333334</v>
      </c>
      <c r="CP463" s="41">
        <f t="shared" si="129"/>
        <v>1.1308666666666667</v>
      </c>
      <c r="CQ463" s="41">
        <f t="shared" si="129"/>
        <v>1.1208</v>
      </c>
      <c r="CR463" s="41">
        <f t="shared" si="129"/>
        <v>1.1107333333333334</v>
      </c>
      <c r="CS463" s="41">
        <f t="shared" si="129"/>
        <v>1.1006666666666667</v>
      </c>
      <c r="CT463" s="41">
        <f t="shared" si="129"/>
        <v>1.0906</v>
      </c>
      <c r="CU463" s="41">
        <f t="shared" si="129"/>
        <v>1.0805333333333333</v>
      </c>
      <c r="CV463" s="41">
        <f t="shared" si="129"/>
        <v>1.0704666666666667</v>
      </c>
      <c r="CW463" s="41">
        <f t="shared" si="129"/>
        <v>1.0604</v>
      </c>
      <c r="CX463" s="41">
        <f t="shared" si="129"/>
        <v>1.0503333333333333</v>
      </c>
      <c r="CY463" s="41">
        <f t="shared" si="129"/>
        <v>1.0402666666666667</v>
      </c>
      <c r="CZ463" s="41">
        <f t="shared" si="129"/>
        <v>1.0302</v>
      </c>
      <c r="DA463" s="41">
        <f t="shared" si="129"/>
        <v>1.0201333333333333</v>
      </c>
      <c r="DB463" s="41">
        <f t="shared" si="129"/>
        <v>1.0100666666666667</v>
      </c>
      <c r="DC463" s="41">
        <f t="shared" si="129"/>
        <v>1</v>
      </c>
      <c r="DG463" s="34"/>
      <c r="DH463" s="7" t="s">
        <v>29</v>
      </c>
      <c r="DI463" s="7" t="s">
        <v>35</v>
      </c>
      <c r="DJ463" s="140"/>
      <c r="DK463" s="41">
        <f t="shared" si="130"/>
        <v>1.0269999999999999</v>
      </c>
      <c r="DL463" s="41">
        <f t="shared" si="130"/>
        <v>1.0269999999999999</v>
      </c>
      <c r="DM463" s="41">
        <f t="shared" si="130"/>
        <v>1.0269999999999999</v>
      </c>
      <c r="DN463" s="41">
        <f t="shared" si="130"/>
        <v>1.0269999999999999</v>
      </c>
      <c r="DO463" s="41">
        <f t="shared" si="130"/>
        <v>1.0269999999999999</v>
      </c>
      <c r="DP463" s="41">
        <f t="shared" si="130"/>
        <v>1.0269999999999999</v>
      </c>
      <c r="DQ463" s="41">
        <f t="shared" si="130"/>
        <v>1.0269999999999999</v>
      </c>
      <c r="DR463" s="41">
        <f t="shared" si="130"/>
        <v>1.0269999999999999</v>
      </c>
      <c r="DS463" s="41">
        <f t="shared" si="130"/>
        <v>1.0269999999999999</v>
      </c>
      <c r="DT463" s="41">
        <f t="shared" si="130"/>
        <v>1.0269999999999999</v>
      </c>
      <c r="DU463" s="41">
        <f t="shared" si="130"/>
        <v>1.0269999999999999</v>
      </c>
      <c r="DV463" s="41">
        <f t="shared" si="130"/>
        <v>1.0269999999999999</v>
      </c>
      <c r="DW463" s="41">
        <f t="shared" si="130"/>
        <v>1.0269999999999999</v>
      </c>
      <c r="DX463" s="41">
        <f t="shared" si="130"/>
        <v>1.0269999999999999</v>
      </c>
      <c r="DY463" s="41">
        <f t="shared" si="130"/>
        <v>1.0269999999999999</v>
      </c>
      <c r="DZ463" s="41">
        <f t="shared" si="130"/>
        <v>1.0251999999999999</v>
      </c>
      <c r="EA463" s="41">
        <f t="shared" si="130"/>
        <v>1.0234000000000001</v>
      </c>
      <c r="EB463" s="41">
        <f t="shared" si="130"/>
        <v>1.0216000000000001</v>
      </c>
      <c r="EC463" s="41">
        <f t="shared" si="130"/>
        <v>1.0198</v>
      </c>
      <c r="ED463" s="41">
        <f t="shared" si="130"/>
        <v>1.018</v>
      </c>
      <c r="EE463" s="41">
        <f t="shared" si="130"/>
        <v>1.0162</v>
      </c>
      <c r="EF463" s="41">
        <f t="shared" si="130"/>
        <v>1.0144</v>
      </c>
      <c r="EG463" s="41">
        <f t="shared" si="130"/>
        <v>1.0125999999999999</v>
      </c>
      <c r="EH463" s="41">
        <f t="shared" si="130"/>
        <v>1.0107999999999999</v>
      </c>
      <c r="EI463" s="41">
        <f t="shared" si="130"/>
        <v>1.0089999999999999</v>
      </c>
      <c r="EJ463" s="41">
        <f t="shared" si="130"/>
        <v>1.0072000000000001</v>
      </c>
      <c r="EK463" s="41">
        <f t="shared" si="130"/>
        <v>1.0054000000000001</v>
      </c>
      <c r="EL463" s="41">
        <f t="shared" si="130"/>
        <v>1.0036</v>
      </c>
      <c r="EM463" s="41">
        <f t="shared" si="130"/>
        <v>1.0018</v>
      </c>
      <c r="EN463" s="41">
        <f t="shared" si="130"/>
        <v>1</v>
      </c>
    </row>
    <row r="464" spans="1:144" x14ac:dyDescent="0.25">
      <c r="A464" s="34"/>
      <c r="B464" s="7" t="s">
        <v>29</v>
      </c>
      <c r="C464" s="7" t="s">
        <v>10</v>
      </c>
      <c r="D464" s="140"/>
      <c r="E464" s="41">
        <f t="shared" si="127"/>
        <v>1.008</v>
      </c>
      <c r="F464" s="41">
        <f t="shared" si="127"/>
        <v>1.008</v>
      </c>
      <c r="G464" s="41">
        <f t="shared" si="127"/>
        <v>1.008</v>
      </c>
      <c r="H464" s="41">
        <f t="shared" si="127"/>
        <v>1.008</v>
      </c>
      <c r="I464" s="41">
        <f t="shared" si="127"/>
        <v>1.008</v>
      </c>
      <c r="J464" s="41">
        <f t="shared" si="127"/>
        <v>1.008</v>
      </c>
      <c r="K464" s="41">
        <f t="shared" si="127"/>
        <v>1.008</v>
      </c>
      <c r="L464" s="41">
        <f t="shared" si="127"/>
        <v>1.008</v>
      </c>
      <c r="M464" s="41">
        <f t="shared" si="127"/>
        <v>1.008</v>
      </c>
      <c r="N464" s="41">
        <f t="shared" si="127"/>
        <v>1.008</v>
      </c>
      <c r="O464" s="41">
        <f t="shared" si="127"/>
        <v>1.008</v>
      </c>
      <c r="P464" s="41">
        <f t="shared" si="127"/>
        <v>1.008</v>
      </c>
      <c r="Q464" s="41">
        <f t="shared" si="127"/>
        <v>1.008</v>
      </c>
      <c r="R464" s="41">
        <f t="shared" si="127"/>
        <v>1.008</v>
      </c>
      <c r="S464" s="41">
        <f t="shared" si="127"/>
        <v>1.008</v>
      </c>
      <c r="T464" s="41">
        <f t="shared" ref="T464:AH464" si="131">1+($C150*T$160/T$161)</f>
        <v>1.0074666666666667</v>
      </c>
      <c r="U464" s="41">
        <f t="shared" si="131"/>
        <v>1.0069333333333332</v>
      </c>
      <c r="V464" s="41">
        <f t="shared" si="131"/>
        <v>1.0064</v>
      </c>
      <c r="W464" s="41">
        <f t="shared" si="131"/>
        <v>1.0058666666666667</v>
      </c>
      <c r="X464" s="41">
        <f t="shared" si="131"/>
        <v>1.0053333333333334</v>
      </c>
      <c r="Y464" s="41">
        <f t="shared" si="131"/>
        <v>1.0047999999999999</v>
      </c>
      <c r="Z464" s="41">
        <f t="shared" si="131"/>
        <v>1.0042666666666666</v>
      </c>
      <c r="AA464" s="41">
        <f t="shared" si="131"/>
        <v>1.0037333333333334</v>
      </c>
      <c r="AB464" s="41">
        <f t="shared" si="131"/>
        <v>1.0032000000000001</v>
      </c>
      <c r="AC464" s="41">
        <f t="shared" si="131"/>
        <v>1.0026666666666666</v>
      </c>
      <c r="AD464" s="41">
        <f t="shared" si="131"/>
        <v>1.0021333333333333</v>
      </c>
      <c r="AE464" s="41">
        <f t="shared" si="131"/>
        <v>1.0016</v>
      </c>
      <c r="AF464" s="41">
        <f t="shared" si="131"/>
        <v>1.0010666666666668</v>
      </c>
      <c r="AG464" s="41">
        <f t="shared" si="131"/>
        <v>1.0005333333333333</v>
      </c>
      <c r="AH464" s="41">
        <f t="shared" si="131"/>
        <v>1</v>
      </c>
      <c r="AK464" s="34"/>
      <c r="AL464" s="7" t="s">
        <v>29</v>
      </c>
      <c r="AM464" s="7" t="s">
        <v>10</v>
      </c>
      <c r="AN464" s="140"/>
      <c r="AO464" s="41">
        <f t="shared" si="128"/>
        <v>1.4729999999999999</v>
      </c>
      <c r="AP464" s="41">
        <f t="shared" si="128"/>
        <v>1.4729999999999999</v>
      </c>
      <c r="AQ464" s="41">
        <f t="shared" si="128"/>
        <v>1.4729999999999999</v>
      </c>
      <c r="AR464" s="41">
        <f t="shared" si="128"/>
        <v>1.4729999999999999</v>
      </c>
      <c r="AS464" s="41">
        <f t="shared" si="128"/>
        <v>1.4729999999999999</v>
      </c>
      <c r="AT464" s="41">
        <f t="shared" si="128"/>
        <v>1.4729999999999999</v>
      </c>
      <c r="AU464" s="41">
        <f t="shared" si="128"/>
        <v>1.4729999999999999</v>
      </c>
      <c r="AV464" s="41">
        <f t="shared" si="128"/>
        <v>1.4729999999999999</v>
      </c>
      <c r="AW464" s="41">
        <f t="shared" si="128"/>
        <v>1.4729999999999999</v>
      </c>
      <c r="AX464" s="41">
        <f t="shared" si="128"/>
        <v>1.4729999999999999</v>
      </c>
      <c r="AY464" s="41">
        <f t="shared" si="128"/>
        <v>1.4729999999999999</v>
      </c>
      <c r="AZ464" s="41">
        <f t="shared" si="128"/>
        <v>1.4729999999999999</v>
      </c>
      <c r="BA464" s="41">
        <f t="shared" si="128"/>
        <v>1.4729999999999999</v>
      </c>
      <c r="BB464" s="41">
        <f t="shared" si="128"/>
        <v>1.4729999999999999</v>
      </c>
      <c r="BC464" s="41">
        <f t="shared" si="128"/>
        <v>1.4729999999999999</v>
      </c>
      <c r="BD464" s="41">
        <f t="shared" ref="BD464:BR464" si="132">1+($F150*T$160/T$161)</f>
        <v>1.4414666666666667</v>
      </c>
      <c r="BE464" s="41">
        <f t="shared" si="132"/>
        <v>1.4099333333333333</v>
      </c>
      <c r="BF464" s="41">
        <f t="shared" si="132"/>
        <v>1.3784000000000001</v>
      </c>
      <c r="BG464" s="41">
        <f t="shared" si="132"/>
        <v>1.3468666666666667</v>
      </c>
      <c r="BH464" s="41">
        <f t="shared" si="132"/>
        <v>1.3153333333333332</v>
      </c>
      <c r="BI464" s="41">
        <f t="shared" si="132"/>
        <v>1.2838000000000001</v>
      </c>
      <c r="BJ464" s="41">
        <f t="shared" si="132"/>
        <v>1.2522666666666666</v>
      </c>
      <c r="BK464" s="41">
        <f t="shared" si="132"/>
        <v>1.2207333333333334</v>
      </c>
      <c r="BL464" s="41">
        <f t="shared" si="132"/>
        <v>1.1892</v>
      </c>
      <c r="BM464" s="41">
        <f t="shared" si="132"/>
        <v>1.1576666666666666</v>
      </c>
      <c r="BN464" s="41">
        <f t="shared" si="132"/>
        <v>1.1261333333333332</v>
      </c>
      <c r="BO464" s="41">
        <f t="shared" si="132"/>
        <v>1.0946</v>
      </c>
      <c r="BP464" s="41">
        <f t="shared" si="132"/>
        <v>1.0630666666666666</v>
      </c>
      <c r="BQ464" s="41">
        <f t="shared" si="132"/>
        <v>1.0315333333333334</v>
      </c>
      <c r="BR464" s="41">
        <f t="shared" si="132"/>
        <v>1</v>
      </c>
      <c r="BV464" s="34"/>
      <c r="BW464" s="7" t="s">
        <v>29</v>
      </c>
      <c r="BX464" s="7" t="s">
        <v>10</v>
      </c>
      <c r="BY464" s="140"/>
      <c r="BZ464" s="41">
        <f t="shared" si="129"/>
        <v>1.151</v>
      </c>
      <c r="CA464" s="41">
        <f t="shared" si="129"/>
        <v>1.151</v>
      </c>
      <c r="CB464" s="41">
        <f t="shared" si="129"/>
        <v>1.151</v>
      </c>
      <c r="CC464" s="41">
        <f t="shared" si="129"/>
        <v>1.151</v>
      </c>
      <c r="CD464" s="41">
        <f t="shared" si="129"/>
        <v>1.151</v>
      </c>
      <c r="CE464" s="41">
        <f t="shared" si="129"/>
        <v>1.151</v>
      </c>
      <c r="CF464" s="41">
        <f t="shared" si="129"/>
        <v>1.151</v>
      </c>
      <c r="CG464" s="41">
        <f t="shared" si="129"/>
        <v>1.151</v>
      </c>
      <c r="CH464" s="41">
        <f t="shared" si="129"/>
        <v>1.151</v>
      </c>
      <c r="CI464" s="41">
        <f t="shared" si="129"/>
        <v>1.151</v>
      </c>
      <c r="CJ464" s="41">
        <f t="shared" si="129"/>
        <v>1.151</v>
      </c>
      <c r="CK464" s="41">
        <f t="shared" si="129"/>
        <v>1.151</v>
      </c>
      <c r="CL464" s="41">
        <f t="shared" si="129"/>
        <v>1.151</v>
      </c>
      <c r="CM464" s="41">
        <f t="shared" si="129"/>
        <v>1.151</v>
      </c>
      <c r="CN464" s="41">
        <f t="shared" si="129"/>
        <v>1.151</v>
      </c>
      <c r="CO464" s="41">
        <f t="shared" ref="CO464:DC464" si="133">1+($E150*T$160/T$161)</f>
        <v>1.1409333333333334</v>
      </c>
      <c r="CP464" s="41">
        <f t="shared" si="133"/>
        <v>1.1308666666666667</v>
      </c>
      <c r="CQ464" s="41">
        <f t="shared" si="133"/>
        <v>1.1208</v>
      </c>
      <c r="CR464" s="41">
        <f t="shared" si="133"/>
        <v>1.1107333333333334</v>
      </c>
      <c r="CS464" s="41">
        <f t="shared" si="133"/>
        <v>1.1006666666666667</v>
      </c>
      <c r="CT464" s="41">
        <f t="shared" si="133"/>
        <v>1.0906</v>
      </c>
      <c r="CU464" s="41">
        <f t="shared" si="133"/>
        <v>1.0805333333333333</v>
      </c>
      <c r="CV464" s="41">
        <f t="shared" si="133"/>
        <v>1.0704666666666667</v>
      </c>
      <c r="CW464" s="41">
        <f t="shared" si="133"/>
        <v>1.0604</v>
      </c>
      <c r="CX464" s="41">
        <f t="shared" si="133"/>
        <v>1.0503333333333333</v>
      </c>
      <c r="CY464" s="41">
        <f t="shared" si="133"/>
        <v>1.0402666666666667</v>
      </c>
      <c r="CZ464" s="41">
        <f t="shared" si="133"/>
        <v>1.0302</v>
      </c>
      <c r="DA464" s="41">
        <f t="shared" si="133"/>
        <v>1.0201333333333333</v>
      </c>
      <c r="DB464" s="41">
        <f t="shared" si="133"/>
        <v>1.0100666666666667</v>
      </c>
      <c r="DC464" s="41">
        <f t="shared" si="133"/>
        <v>1</v>
      </c>
      <c r="DG464" s="34"/>
      <c r="DH464" s="7" t="s">
        <v>29</v>
      </c>
      <c r="DI464" s="7" t="s">
        <v>10</v>
      </c>
      <c r="DJ464" s="140"/>
      <c r="DK464" s="41">
        <f t="shared" si="130"/>
        <v>1.0269999999999999</v>
      </c>
      <c r="DL464" s="41">
        <f t="shared" si="130"/>
        <v>1.0269999999999999</v>
      </c>
      <c r="DM464" s="41">
        <f t="shared" si="130"/>
        <v>1.0269999999999999</v>
      </c>
      <c r="DN464" s="41">
        <f t="shared" si="130"/>
        <v>1.0269999999999999</v>
      </c>
      <c r="DO464" s="41">
        <f t="shared" si="130"/>
        <v>1.0269999999999999</v>
      </c>
      <c r="DP464" s="41">
        <f t="shared" si="130"/>
        <v>1.0269999999999999</v>
      </c>
      <c r="DQ464" s="41">
        <f t="shared" si="130"/>
        <v>1.0269999999999999</v>
      </c>
      <c r="DR464" s="41">
        <f t="shared" si="130"/>
        <v>1.0269999999999999</v>
      </c>
      <c r="DS464" s="41">
        <f t="shared" si="130"/>
        <v>1.0269999999999999</v>
      </c>
      <c r="DT464" s="41">
        <f t="shared" si="130"/>
        <v>1.0269999999999999</v>
      </c>
      <c r="DU464" s="41">
        <f t="shared" si="130"/>
        <v>1.0269999999999999</v>
      </c>
      <c r="DV464" s="41">
        <f t="shared" si="130"/>
        <v>1.0269999999999999</v>
      </c>
      <c r="DW464" s="41">
        <f t="shared" si="130"/>
        <v>1.0269999999999999</v>
      </c>
      <c r="DX464" s="41">
        <f t="shared" si="130"/>
        <v>1.0269999999999999</v>
      </c>
      <c r="DY464" s="41">
        <f t="shared" si="130"/>
        <v>1.0269999999999999</v>
      </c>
      <c r="DZ464" s="41">
        <f t="shared" ref="DZ464:EN464" si="134">1+($D150*T$160/T$161)</f>
        <v>1.0251999999999999</v>
      </c>
      <c r="EA464" s="41">
        <f t="shared" si="134"/>
        <v>1.0234000000000001</v>
      </c>
      <c r="EB464" s="41">
        <f t="shared" si="134"/>
        <v>1.0216000000000001</v>
      </c>
      <c r="EC464" s="41">
        <f t="shared" si="134"/>
        <v>1.0198</v>
      </c>
      <c r="ED464" s="41">
        <f t="shared" si="134"/>
        <v>1.018</v>
      </c>
      <c r="EE464" s="41">
        <f t="shared" si="134"/>
        <v>1.0162</v>
      </c>
      <c r="EF464" s="41">
        <f t="shared" si="134"/>
        <v>1.0144</v>
      </c>
      <c r="EG464" s="41">
        <f t="shared" si="134"/>
        <v>1.0125999999999999</v>
      </c>
      <c r="EH464" s="41">
        <f t="shared" si="134"/>
        <v>1.0107999999999999</v>
      </c>
      <c r="EI464" s="41">
        <f t="shared" si="134"/>
        <v>1.0089999999999999</v>
      </c>
      <c r="EJ464" s="41">
        <f t="shared" si="134"/>
        <v>1.0072000000000001</v>
      </c>
      <c r="EK464" s="41">
        <f t="shared" si="134"/>
        <v>1.0054000000000001</v>
      </c>
      <c r="EL464" s="41">
        <f t="shared" si="134"/>
        <v>1.0036</v>
      </c>
      <c r="EM464" s="41">
        <f t="shared" si="134"/>
        <v>1.0018</v>
      </c>
      <c r="EN464" s="41">
        <f t="shared" si="134"/>
        <v>1</v>
      </c>
    </row>
    <row r="465" spans="1:144" x14ac:dyDescent="0.25">
      <c r="A465" s="34"/>
      <c r="B465" s="7" t="s">
        <v>32</v>
      </c>
      <c r="C465" s="7" t="s">
        <v>10</v>
      </c>
      <c r="D465" s="140"/>
      <c r="E465" s="41">
        <f t="shared" ref="E465:AH465" si="135">1+($C150*E$160/E$161)</f>
        <v>1.008</v>
      </c>
      <c r="F465" s="41">
        <f t="shared" si="135"/>
        <v>1.008</v>
      </c>
      <c r="G465" s="41">
        <f t="shared" si="135"/>
        <v>1.008</v>
      </c>
      <c r="H465" s="41">
        <f t="shared" si="135"/>
        <v>1.008</v>
      </c>
      <c r="I465" s="41">
        <f t="shared" si="135"/>
        <v>1.008</v>
      </c>
      <c r="J465" s="41">
        <f t="shared" si="135"/>
        <v>1.008</v>
      </c>
      <c r="K465" s="41">
        <f t="shared" si="135"/>
        <v>1.008</v>
      </c>
      <c r="L465" s="41">
        <f t="shared" si="135"/>
        <v>1.008</v>
      </c>
      <c r="M465" s="41">
        <f t="shared" si="135"/>
        <v>1.008</v>
      </c>
      <c r="N465" s="41">
        <f t="shared" si="135"/>
        <v>1.008</v>
      </c>
      <c r="O465" s="41">
        <f t="shared" si="135"/>
        <v>1.008</v>
      </c>
      <c r="P465" s="41">
        <f t="shared" si="135"/>
        <v>1.008</v>
      </c>
      <c r="Q465" s="41">
        <f t="shared" si="135"/>
        <v>1.008</v>
      </c>
      <c r="R465" s="41">
        <f t="shared" si="135"/>
        <v>1.008</v>
      </c>
      <c r="S465" s="41">
        <f t="shared" si="135"/>
        <v>1.008</v>
      </c>
      <c r="T465" s="41">
        <f t="shared" si="135"/>
        <v>1.0074666666666667</v>
      </c>
      <c r="U465" s="41">
        <f t="shared" si="135"/>
        <v>1.0069333333333332</v>
      </c>
      <c r="V465" s="41">
        <f t="shared" si="135"/>
        <v>1.0064</v>
      </c>
      <c r="W465" s="41">
        <f t="shared" si="135"/>
        <v>1.0058666666666667</v>
      </c>
      <c r="X465" s="41">
        <f t="shared" si="135"/>
        <v>1.0053333333333334</v>
      </c>
      <c r="Y465" s="41">
        <f t="shared" si="135"/>
        <v>1.0047999999999999</v>
      </c>
      <c r="Z465" s="41">
        <f t="shared" si="135"/>
        <v>1.0042666666666666</v>
      </c>
      <c r="AA465" s="41">
        <f t="shared" si="135"/>
        <v>1.0037333333333334</v>
      </c>
      <c r="AB465" s="41">
        <f t="shared" si="135"/>
        <v>1.0032000000000001</v>
      </c>
      <c r="AC465" s="41">
        <f t="shared" si="135"/>
        <v>1.0026666666666666</v>
      </c>
      <c r="AD465" s="41">
        <f t="shared" si="135"/>
        <v>1.0021333333333333</v>
      </c>
      <c r="AE465" s="41">
        <f t="shared" si="135"/>
        <v>1.0016</v>
      </c>
      <c r="AF465" s="41">
        <f t="shared" si="135"/>
        <v>1.0010666666666668</v>
      </c>
      <c r="AG465" s="41">
        <f t="shared" si="135"/>
        <v>1.0005333333333333</v>
      </c>
      <c r="AH465" s="41">
        <f t="shared" si="135"/>
        <v>1</v>
      </c>
      <c r="AK465" s="34"/>
      <c r="AL465" s="7" t="s">
        <v>32</v>
      </c>
      <c r="AM465" s="7" t="s">
        <v>10</v>
      </c>
      <c r="AN465" s="140"/>
      <c r="AO465" s="41">
        <f t="shared" ref="AO465:BR465" si="136">1+($F150*E$160/E$161)</f>
        <v>1.4729999999999999</v>
      </c>
      <c r="AP465" s="41">
        <f t="shared" si="136"/>
        <v>1.4729999999999999</v>
      </c>
      <c r="AQ465" s="41">
        <f t="shared" si="136"/>
        <v>1.4729999999999999</v>
      </c>
      <c r="AR465" s="41">
        <f t="shared" si="136"/>
        <v>1.4729999999999999</v>
      </c>
      <c r="AS465" s="41">
        <f t="shared" si="136"/>
        <v>1.4729999999999999</v>
      </c>
      <c r="AT465" s="41">
        <f t="shared" si="136"/>
        <v>1.4729999999999999</v>
      </c>
      <c r="AU465" s="41">
        <f t="shared" si="136"/>
        <v>1.4729999999999999</v>
      </c>
      <c r="AV465" s="41">
        <f t="shared" si="136"/>
        <v>1.4729999999999999</v>
      </c>
      <c r="AW465" s="41">
        <f t="shared" si="136"/>
        <v>1.4729999999999999</v>
      </c>
      <c r="AX465" s="41">
        <f t="shared" si="136"/>
        <v>1.4729999999999999</v>
      </c>
      <c r="AY465" s="41">
        <f t="shared" si="136"/>
        <v>1.4729999999999999</v>
      </c>
      <c r="AZ465" s="41">
        <f t="shared" si="136"/>
        <v>1.4729999999999999</v>
      </c>
      <c r="BA465" s="41">
        <f t="shared" si="136"/>
        <v>1.4729999999999999</v>
      </c>
      <c r="BB465" s="41">
        <f t="shared" si="136"/>
        <v>1.4729999999999999</v>
      </c>
      <c r="BC465" s="41">
        <f t="shared" si="136"/>
        <v>1.4729999999999999</v>
      </c>
      <c r="BD465" s="41">
        <f t="shared" si="136"/>
        <v>1.4414666666666667</v>
      </c>
      <c r="BE465" s="41">
        <f t="shared" si="136"/>
        <v>1.4099333333333333</v>
      </c>
      <c r="BF465" s="41">
        <f t="shared" si="136"/>
        <v>1.3784000000000001</v>
      </c>
      <c r="BG465" s="41">
        <f t="shared" si="136"/>
        <v>1.3468666666666667</v>
      </c>
      <c r="BH465" s="41">
        <f t="shared" si="136"/>
        <v>1.3153333333333332</v>
      </c>
      <c r="BI465" s="41">
        <f t="shared" si="136"/>
        <v>1.2838000000000001</v>
      </c>
      <c r="BJ465" s="41">
        <f t="shared" si="136"/>
        <v>1.2522666666666666</v>
      </c>
      <c r="BK465" s="41">
        <f t="shared" si="136"/>
        <v>1.2207333333333334</v>
      </c>
      <c r="BL465" s="41">
        <f t="shared" si="136"/>
        <v>1.1892</v>
      </c>
      <c r="BM465" s="41">
        <f t="shared" si="136"/>
        <v>1.1576666666666666</v>
      </c>
      <c r="BN465" s="41">
        <f t="shared" si="136"/>
        <v>1.1261333333333332</v>
      </c>
      <c r="BO465" s="41">
        <f t="shared" si="136"/>
        <v>1.0946</v>
      </c>
      <c r="BP465" s="41">
        <f t="shared" si="136"/>
        <v>1.0630666666666666</v>
      </c>
      <c r="BQ465" s="41">
        <f t="shared" si="136"/>
        <v>1.0315333333333334</v>
      </c>
      <c r="BR465" s="41">
        <f t="shared" si="136"/>
        <v>1</v>
      </c>
      <c r="BV465" s="34"/>
      <c r="BW465" s="7" t="s">
        <v>32</v>
      </c>
      <c r="BX465" s="7" t="s">
        <v>10</v>
      </c>
      <c r="BY465" s="140"/>
      <c r="BZ465" s="41">
        <f t="shared" ref="BZ465:DC465" si="137">1+($E150*E$160/E$161)</f>
        <v>1.151</v>
      </c>
      <c r="CA465" s="41">
        <f t="shared" si="137"/>
        <v>1.151</v>
      </c>
      <c r="CB465" s="41">
        <f t="shared" si="137"/>
        <v>1.151</v>
      </c>
      <c r="CC465" s="41">
        <f t="shared" si="137"/>
        <v>1.151</v>
      </c>
      <c r="CD465" s="41">
        <f t="shared" si="137"/>
        <v>1.151</v>
      </c>
      <c r="CE465" s="41">
        <f t="shared" si="137"/>
        <v>1.151</v>
      </c>
      <c r="CF465" s="41">
        <f t="shared" si="137"/>
        <v>1.151</v>
      </c>
      <c r="CG465" s="41">
        <f t="shared" si="137"/>
        <v>1.151</v>
      </c>
      <c r="CH465" s="41">
        <f t="shared" si="137"/>
        <v>1.151</v>
      </c>
      <c r="CI465" s="41">
        <f t="shared" si="137"/>
        <v>1.151</v>
      </c>
      <c r="CJ465" s="41">
        <f t="shared" si="137"/>
        <v>1.151</v>
      </c>
      <c r="CK465" s="41">
        <f t="shared" si="137"/>
        <v>1.151</v>
      </c>
      <c r="CL465" s="41">
        <f t="shared" si="137"/>
        <v>1.151</v>
      </c>
      <c r="CM465" s="41">
        <f t="shared" si="137"/>
        <v>1.151</v>
      </c>
      <c r="CN465" s="41">
        <f t="shared" si="137"/>
        <v>1.151</v>
      </c>
      <c r="CO465" s="41">
        <f t="shared" si="137"/>
        <v>1.1409333333333334</v>
      </c>
      <c r="CP465" s="41">
        <f t="shared" si="137"/>
        <v>1.1308666666666667</v>
      </c>
      <c r="CQ465" s="41">
        <f t="shared" si="137"/>
        <v>1.1208</v>
      </c>
      <c r="CR465" s="41">
        <f t="shared" si="137"/>
        <v>1.1107333333333334</v>
      </c>
      <c r="CS465" s="41">
        <f t="shared" si="137"/>
        <v>1.1006666666666667</v>
      </c>
      <c r="CT465" s="41">
        <f t="shared" si="137"/>
        <v>1.0906</v>
      </c>
      <c r="CU465" s="41">
        <f t="shared" si="137"/>
        <v>1.0805333333333333</v>
      </c>
      <c r="CV465" s="41">
        <f t="shared" si="137"/>
        <v>1.0704666666666667</v>
      </c>
      <c r="CW465" s="41">
        <f t="shared" si="137"/>
        <v>1.0604</v>
      </c>
      <c r="CX465" s="41">
        <f t="shared" si="137"/>
        <v>1.0503333333333333</v>
      </c>
      <c r="CY465" s="41">
        <f t="shared" si="137"/>
        <v>1.0402666666666667</v>
      </c>
      <c r="CZ465" s="41">
        <f t="shared" si="137"/>
        <v>1.0302</v>
      </c>
      <c r="DA465" s="41">
        <f t="shared" si="137"/>
        <v>1.0201333333333333</v>
      </c>
      <c r="DB465" s="41">
        <f t="shared" si="137"/>
        <v>1.0100666666666667</v>
      </c>
      <c r="DC465" s="41">
        <f t="shared" si="137"/>
        <v>1</v>
      </c>
      <c r="DG465" s="34"/>
      <c r="DH465" s="7" t="s">
        <v>32</v>
      </c>
      <c r="DI465" s="7" t="s">
        <v>10</v>
      </c>
      <c r="DJ465" s="140"/>
      <c r="DK465" s="41">
        <f t="shared" ref="DK465:EN465" si="138">1+($D150*E$160/E$161)</f>
        <v>1.0269999999999999</v>
      </c>
      <c r="DL465" s="41">
        <f t="shared" si="138"/>
        <v>1.0269999999999999</v>
      </c>
      <c r="DM465" s="41">
        <f t="shared" si="138"/>
        <v>1.0269999999999999</v>
      </c>
      <c r="DN465" s="41">
        <f t="shared" si="138"/>
        <v>1.0269999999999999</v>
      </c>
      <c r="DO465" s="41">
        <f t="shared" si="138"/>
        <v>1.0269999999999999</v>
      </c>
      <c r="DP465" s="41">
        <f t="shared" si="138"/>
        <v>1.0269999999999999</v>
      </c>
      <c r="DQ465" s="41">
        <f t="shared" si="138"/>
        <v>1.0269999999999999</v>
      </c>
      <c r="DR465" s="41">
        <f t="shared" si="138"/>
        <v>1.0269999999999999</v>
      </c>
      <c r="DS465" s="41">
        <f t="shared" si="138"/>
        <v>1.0269999999999999</v>
      </c>
      <c r="DT465" s="41">
        <f t="shared" si="138"/>
        <v>1.0269999999999999</v>
      </c>
      <c r="DU465" s="41">
        <f t="shared" si="138"/>
        <v>1.0269999999999999</v>
      </c>
      <c r="DV465" s="41">
        <f t="shared" si="138"/>
        <v>1.0269999999999999</v>
      </c>
      <c r="DW465" s="41">
        <f t="shared" si="138"/>
        <v>1.0269999999999999</v>
      </c>
      <c r="DX465" s="41">
        <f t="shared" si="138"/>
        <v>1.0269999999999999</v>
      </c>
      <c r="DY465" s="41">
        <f t="shared" si="138"/>
        <v>1.0269999999999999</v>
      </c>
      <c r="DZ465" s="41">
        <f t="shared" si="138"/>
        <v>1.0251999999999999</v>
      </c>
      <c r="EA465" s="41">
        <f t="shared" si="138"/>
        <v>1.0234000000000001</v>
      </c>
      <c r="EB465" s="41">
        <f t="shared" si="138"/>
        <v>1.0216000000000001</v>
      </c>
      <c r="EC465" s="41">
        <f t="shared" si="138"/>
        <v>1.0198</v>
      </c>
      <c r="ED465" s="41">
        <f t="shared" si="138"/>
        <v>1.018</v>
      </c>
      <c r="EE465" s="41">
        <f t="shared" si="138"/>
        <v>1.0162</v>
      </c>
      <c r="EF465" s="41">
        <f t="shared" si="138"/>
        <v>1.0144</v>
      </c>
      <c r="EG465" s="41">
        <f t="shared" si="138"/>
        <v>1.0125999999999999</v>
      </c>
      <c r="EH465" s="41">
        <f t="shared" si="138"/>
        <v>1.0107999999999999</v>
      </c>
      <c r="EI465" s="41">
        <f t="shared" si="138"/>
        <v>1.0089999999999999</v>
      </c>
      <c r="EJ465" s="41">
        <f t="shared" si="138"/>
        <v>1.0072000000000001</v>
      </c>
      <c r="EK465" s="41">
        <f t="shared" si="138"/>
        <v>1.0054000000000001</v>
      </c>
      <c r="EL465" s="41">
        <f t="shared" si="138"/>
        <v>1.0036</v>
      </c>
      <c r="EM465" s="41">
        <f t="shared" si="138"/>
        <v>1.0018</v>
      </c>
      <c r="EN465" s="41">
        <f t="shared" si="138"/>
        <v>1</v>
      </c>
    </row>
    <row r="468" spans="1:144" ht="18.75" x14ac:dyDescent="0.3">
      <c r="A468" s="1" t="s">
        <v>106</v>
      </c>
      <c r="B468" s="1" t="s">
        <v>107</v>
      </c>
      <c r="AK468" s="1" t="s">
        <v>106</v>
      </c>
      <c r="AL468" s="1" t="s">
        <v>132</v>
      </c>
      <c r="BV468" s="1" t="s">
        <v>106</v>
      </c>
      <c r="BW468" s="1" t="s">
        <v>127</v>
      </c>
      <c r="DG468" s="1" t="s">
        <v>106</v>
      </c>
      <c r="DH468" s="1" t="s">
        <v>124</v>
      </c>
    </row>
    <row r="469" spans="1:144" x14ac:dyDescent="0.25">
      <c r="A469" s="40" t="s">
        <v>108</v>
      </c>
      <c r="B469" t="s">
        <v>109</v>
      </c>
      <c r="AK469" s="40" t="s">
        <v>108</v>
      </c>
      <c r="AL469" t="s">
        <v>125</v>
      </c>
      <c r="BV469" s="40" t="s">
        <v>108</v>
      </c>
      <c r="BW469" t="s">
        <v>125</v>
      </c>
      <c r="DG469" s="40" t="s">
        <v>108</v>
      </c>
      <c r="DH469" t="s">
        <v>125</v>
      </c>
    </row>
    <row r="471" spans="1:144" x14ac:dyDescent="0.25">
      <c r="B471" s="7" t="s">
        <v>3</v>
      </c>
      <c r="C471" s="7" t="s">
        <v>4</v>
      </c>
      <c r="D471" s="8">
        <f>D4</f>
        <v>1994</v>
      </c>
      <c r="E471" s="8">
        <f t="shared" ref="E471:AH471" si="139">E4</f>
        <v>1995</v>
      </c>
      <c r="F471" s="8">
        <f t="shared" si="139"/>
        <v>1996</v>
      </c>
      <c r="G471" s="8">
        <f t="shared" si="139"/>
        <v>1997</v>
      </c>
      <c r="H471" s="8">
        <f t="shared" si="139"/>
        <v>1998</v>
      </c>
      <c r="I471" s="8">
        <f t="shared" si="139"/>
        <v>1999</v>
      </c>
      <c r="J471" s="8">
        <f t="shared" si="139"/>
        <v>2000</v>
      </c>
      <c r="K471" s="8">
        <f t="shared" si="139"/>
        <v>2001</v>
      </c>
      <c r="L471" s="8">
        <f t="shared" si="139"/>
        <v>2002</v>
      </c>
      <c r="M471" s="8">
        <f t="shared" si="139"/>
        <v>2003</v>
      </c>
      <c r="N471" s="8">
        <f t="shared" si="139"/>
        <v>2004</v>
      </c>
      <c r="O471" s="8">
        <f t="shared" si="139"/>
        <v>2005</v>
      </c>
      <c r="P471" s="8">
        <f t="shared" si="139"/>
        <v>2006</v>
      </c>
      <c r="Q471" s="8">
        <f t="shared" si="139"/>
        <v>2007</v>
      </c>
      <c r="R471" s="8">
        <f t="shared" si="139"/>
        <v>2008</v>
      </c>
      <c r="S471" s="8">
        <f t="shared" si="139"/>
        <v>2009</v>
      </c>
      <c r="T471" s="8">
        <f t="shared" si="139"/>
        <v>2010</v>
      </c>
      <c r="U471" s="8">
        <f t="shared" si="139"/>
        <v>2011</v>
      </c>
      <c r="V471" s="8">
        <f t="shared" si="139"/>
        <v>2012</v>
      </c>
      <c r="W471" s="8">
        <f t="shared" si="139"/>
        <v>2013</v>
      </c>
      <c r="X471" s="8">
        <f t="shared" si="139"/>
        <v>2014</v>
      </c>
      <c r="Y471" s="8">
        <f t="shared" si="139"/>
        <v>2015</v>
      </c>
      <c r="Z471" s="8">
        <f t="shared" si="139"/>
        <v>2016</v>
      </c>
      <c r="AA471" s="8">
        <f t="shared" si="139"/>
        <v>2017</v>
      </c>
      <c r="AB471" s="8">
        <f t="shared" si="139"/>
        <v>2018</v>
      </c>
      <c r="AC471" s="8">
        <f t="shared" si="139"/>
        <v>2019</v>
      </c>
      <c r="AD471" s="8">
        <f t="shared" si="139"/>
        <v>2020</v>
      </c>
      <c r="AE471" s="8">
        <f t="shared" si="139"/>
        <v>2021</v>
      </c>
      <c r="AF471" s="8">
        <f t="shared" si="139"/>
        <v>2022</v>
      </c>
      <c r="AG471" s="8">
        <f t="shared" si="139"/>
        <v>2023</v>
      </c>
      <c r="AH471" s="8">
        <f t="shared" si="139"/>
        <v>2024</v>
      </c>
      <c r="AL471" s="7" t="s">
        <v>3</v>
      </c>
      <c r="AM471" s="7" t="s">
        <v>4</v>
      </c>
      <c r="AN471" s="8">
        <f t="shared" ref="AN471:BR471" si="140">D4</f>
        <v>1994</v>
      </c>
      <c r="AO471" s="8">
        <f t="shared" si="140"/>
        <v>1995</v>
      </c>
      <c r="AP471" s="8">
        <f t="shared" si="140"/>
        <v>1996</v>
      </c>
      <c r="AQ471" s="8">
        <f t="shared" si="140"/>
        <v>1997</v>
      </c>
      <c r="AR471" s="8">
        <f t="shared" si="140"/>
        <v>1998</v>
      </c>
      <c r="AS471" s="8">
        <f t="shared" si="140"/>
        <v>1999</v>
      </c>
      <c r="AT471" s="8">
        <f t="shared" si="140"/>
        <v>2000</v>
      </c>
      <c r="AU471" s="8">
        <f t="shared" si="140"/>
        <v>2001</v>
      </c>
      <c r="AV471" s="8">
        <f t="shared" si="140"/>
        <v>2002</v>
      </c>
      <c r="AW471" s="8">
        <f t="shared" si="140"/>
        <v>2003</v>
      </c>
      <c r="AX471" s="8">
        <f t="shared" si="140"/>
        <v>2004</v>
      </c>
      <c r="AY471" s="8">
        <f t="shared" si="140"/>
        <v>2005</v>
      </c>
      <c r="AZ471" s="8">
        <f t="shared" si="140"/>
        <v>2006</v>
      </c>
      <c r="BA471" s="8">
        <f t="shared" si="140"/>
        <v>2007</v>
      </c>
      <c r="BB471" s="8">
        <f t="shared" si="140"/>
        <v>2008</v>
      </c>
      <c r="BC471" s="8">
        <f t="shared" si="140"/>
        <v>2009</v>
      </c>
      <c r="BD471" s="8">
        <f t="shared" si="140"/>
        <v>2010</v>
      </c>
      <c r="BE471" s="8">
        <f t="shared" si="140"/>
        <v>2011</v>
      </c>
      <c r="BF471" s="8">
        <f t="shared" si="140"/>
        <v>2012</v>
      </c>
      <c r="BG471" s="8">
        <f t="shared" si="140"/>
        <v>2013</v>
      </c>
      <c r="BH471" s="8">
        <f t="shared" si="140"/>
        <v>2014</v>
      </c>
      <c r="BI471" s="8">
        <f t="shared" si="140"/>
        <v>2015</v>
      </c>
      <c r="BJ471" s="8">
        <f t="shared" si="140"/>
        <v>2016</v>
      </c>
      <c r="BK471" s="8">
        <f t="shared" si="140"/>
        <v>2017</v>
      </c>
      <c r="BL471" s="8">
        <f t="shared" si="140"/>
        <v>2018</v>
      </c>
      <c r="BM471" s="8">
        <f t="shared" si="140"/>
        <v>2019</v>
      </c>
      <c r="BN471" s="8">
        <f t="shared" si="140"/>
        <v>2020</v>
      </c>
      <c r="BO471" s="8">
        <f t="shared" si="140"/>
        <v>2021</v>
      </c>
      <c r="BP471" s="8">
        <f t="shared" si="140"/>
        <v>2022</v>
      </c>
      <c r="BQ471" s="8">
        <f t="shared" si="140"/>
        <v>2023</v>
      </c>
      <c r="BR471" s="8">
        <f t="shared" si="140"/>
        <v>2024</v>
      </c>
      <c r="BW471" s="7" t="s">
        <v>3</v>
      </c>
      <c r="BX471" s="7" t="s">
        <v>4</v>
      </c>
      <c r="BY471" s="8">
        <f t="shared" ref="BY471:DC471" si="141">D4</f>
        <v>1994</v>
      </c>
      <c r="BZ471" s="8">
        <f t="shared" si="141"/>
        <v>1995</v>
      </c>
      <c r="CA471" s="8">
        <f t="shared" si="141"/>
        <v>1996</v>
      </c>
      <c r="CB471" s="8">
        <f t="shared" si="141"/>
        <v>1997</v>
      </c>
      <c r="CC471" s="8">
        <f t="shared" si="141"/>
        <v>1998</v>
      </c>
      <c r="CD471" s="8">
        <f t="shared" si="141"/>
        <v>1999</v>
      </c>
      <c r="CE471" s="8">
        <f t="shared" si="141"/>
        <v>2000</v>
      </c>
      <c r="CF471" s="8">
        <f t="shared" si="141"/>
        <v>2001</v>
      </c>
      <c r="CG471" s="8">
        <f t="shared" si="141"/>
        <v>2002</v>
      </c>
      <c r="CH471" s="8">
        <f t="shared" si="141"/>
        <v>2003</v>
      </c>
      <c r="CI471" s="8">
        <f t="shared" si="141"/>
        <v>2004</v>
      </c>
      <c r="CJ471" s="8">
        <f t="shared" si="141"/>
        <v>2005</v>
      </c>
      <c r="CK471" s="8">
        <f t="shared" si="141"/>
        <v>2006</v>
      </c>
      <c r="CL471" s="8">
        <f t="shared" si="141"/>
        <v>2007</v>
      </c>
      <c r="CM471" s="8">
        <f t="shared" si="141"/>
        <v>2008</v>
      </c>
      <c r="CN471" s="8">
        <f t="shared" si="141"/>
        <v>2009</v>
      </c>
      <c r="CO471" s="8">
        <f t="shared" si="141"/>
        <v>2010</v>
      </c>
      <c r="CP471" s="8">
        <f t="shared" si="141"/>
        <v>2011</v>
      </c>
      <c r="CQ471" s="8">
        <f t="shared" si="141"/>
        <v>2012</v>
      </c>
      <c r="CR471" s="8">
        <f t="shared" si="141"/>
        <v>2013</v>
      </c>
      <c r="CS471" s="8">
        <f t="shared" si="141"/>
        <v>2014</v>
      </c>
      <c r="CT471" s="8">
        <f t="shared" si="141"/>
        <v>2015</v>
      </c>
      <c r="CU471" s="8">
        <f t="shared" si="141"/>
        <v>2016</v>
      </c>
      <c r="CV471" s="8">
        <f t="shared" si="141"/>
        <v>2017</v>
      </c>
      <c r="CW471" s="8">
        <f t="shared" si="141"/>
        <v>2018</v>
      </c>
      <c r="CX471" s="8">
        <f t="shared" si="141"/>
        <v>2019</v>
      </c>
      <c r="CY471" s="8">
        <f t="shared" si="141"/>
        <v>2020</v>
      </c>
      <c r="CZ471" s="8">
        <f t="shared" si="141"/>
        <v>2021</v>
      </c>
      <c r="DA471" s="8">
        <f t="shared" si="141"/>
        <v>2022</v>
      </c>
      <c r="DB471" s="8">
        <f t="shared" si="141"/>
        <v>2023</v>
      </c>
      <c r="DC471" s="8">
        <f t="shared" si="141"/>
        <v>2024</v>
      </c>
      <c r="DH471" s="7" t="s">
        <v>3</v>
      </c>
      <c r="DI471" s="7" t="s">
        <v>4</v>
      </c>
      <c r="DJ471" s="8">
        <f t="shared" ref="DJ471:EN471" si="142">D4</f>
        <v>1994</v>
      </c>
      <c r="DK471" s="8">
        <f t="shared" si="142"/>
        <v>1995</v>
      </c>
      <c r="DL471" s="8">
        <f t="shared" si="142"/>
        <v>1996</v>
      </c>
      <c r="DM471" s="8">
        <f t="shared" si="142"/>
        <v>1997</v>
      </c>
      <c r="DN471" s="8">
        <f t="shared" si="142"/>
        <v>1998</v>
      </c>
      <c r="DO471" s="8">
        <f t="shared" si="142"/>
        <v>1999</v>
      </c>
      <c r="DP471" s="8">
        <f t="shared" si="142"/>
        <v>2000</v>
      </c>
      <c r="DQ471" s="8">
        <f t="shared" si="142"/>
        <v>2001</v>
      </c>
      <c r="DR471" s="8">
        <f t="shared" si="142"/>
        <v>2002</v>
      </c>
      <c r="DS471" s="8">
        <f t="shared" si="142"/>
        <v>2003</v>
      </c>
      <c r="DT471" s="8">
        <f t="shared" si="142"/>
        <v>2004</v>
      </c>
      <c r="DU471" s="8">
        <f t="shared" si="142"/>
        <v>2005</v>
      </c>
      <c r="DV471" s="8">
        <f t="shared" si="142"/>
        <v>2006</v>
      </c>
      <c r="DW471" s="8">
        <f t="shared" si="142"/>
        <v>2007</v>
      </c>
      <c r="DX471" s="8">
        <f t="shared" si="142"/>
        <v>2008</v>
      </c>
      <c r="DY471" s="8">
        <f t="shared" si="142"/>
        <v>2009</v>
      </c>
      <c r="DZ471" s="8">
        <f t="shared" si="142"/>
        <v>2010</v>
      </c>
      <c r="EA471" s="8">
        <f t="shared" si="142"/>
        <v>2011</v>
      </c>
      <c r="EB471" s="8">
        <f t="shared" si="142"/>
        <v>2012</v>
      </c>
      <c r="EC471" s="8">
        <f t="shared" si="142"/>
        <v>2013</v>
      </c>
      <c r="ED471" s="8">
        <f t="shared" si="142"/>
        <v>2014</v>
      </c>
      <c r="EE471" s="8">
        <f t="shared" si="142"/>
        <v>2015</v>
      </c>
      <c r="EF471" s="8">
        <f t="shared" si="142"/>
        <v>2016</v>
      </c>
      <c r="EG471" s="8">
        <f t="shared" si="142"/>
        <v>2017</v>
      </c>
      <c r="EH471" s="8">
        <f t="shared" si="142"/>
        <v>2018</v>
      </c>
      <c r="EI471" s="8">
        <f t="shared" si="142"/>
        <v>2019</v>
      </c>
      <c r="EJ471" s="8">
        <f t="shared" si="142"/>
        <v>2020</v>
      </c>
      <c r="EK471" s="8">
        <f t="shared" si="142"/>
        <v>2021</v>
      </c>
      <c r="EL471" s="8">
        <f t="shared" si="142"/>
        <v>2022</v>
      </c>
      <c r="EM471" s="8">
        <f t="shared" si="142"/>
        <v>2023</v>
      </c>
      <c r="EN471" s="8">
        <f t="shared" si="142"/>
        <v>2024</v>
      </c>
    </row>
    <row r="472" spans="1:144" x14ac:dyDescent="0.25">
      <c r="B472" s="7" t="s">
        <v>7</v>
      </c>
      <c r="C472" s="7" t="s">
        <v>147</v>
      </c>
      <c r="D472" s="140"/>
      <c r="E472" s="41">
        <f t="shared" ref="E472:T474" si="143">E$172*0.95</f>
        <v>0.47499999999999998</v>
      </c>
      <c r="F472" s="41">
        <f t="shared" si="143"/>
        <v>0.47499999999999998</v>
      </c>
      <c r="G472" s="41">
        <f t="shared" si="143"/>
        <v>0.47499999999999998</v>
      </c>
      <c r="H472" s="41">
        <f t="shared" si="143"/>
        <v>0.47499999999999998</v>
      </c>
      <c r="I472" s="41">
        <f t="shared" si="143"/>
        <v>0.47499999999999998</v>
      </c>
      <c r="J472" s="41">
        <f t="shared" si="143"/>
        <v>0.47499999999999998</v>
      </c>
      <c r="K472" s="41">
        <f t="shared" si="143"/>
        <v>0.47499999999999998</v>
      </c>
      <c r="L472" s="41">
        <f t="shared" si="143"/>
        <v>0.47499999999999998</v>
      </c>
      <c r="M472" s="41">
        <f t="shared" si="143"/>
        <v>0.47499999999999998</v>
      </c>
      <c r="N472" s="41">
        <f t="shared" si="143"/>
        <v>0.47499999999999998</v>
      </c>
      <c r="O472" s="41">
        <f t="shared" si="143"/>
        <v>0.47499999999999998</v>
      </c>
      <c r="P472" s="41">
        <f t="shared" si="143"/>
        <v>0.47499999999999998</v>
      </c>
      <c r="Q472" s="41">
        <f t="shared" si="143"/>
        <v>0.47499999999999998</v>
      </c>
      <c r="R472" s="41">
        <f t="shared" si="143"/>
        <v>0.47499999999999998</v>
      </c>
      <c r="S472" s="41">
        <f t="shared" si="143"/>
        <v>0.47499999999999998</v>
      </c>
      <c r="T472" s="41">
        <f t="shared" si="143"/>
        <v>0.47499999999999998</v>
      </c>
      <c r="U472" s="41">
        <f t="shared" ref="T472:AI474" si="144">U$172*0.95</f>
        <v>0.47499999999999998</v>
      </c>
      <c r="V472" s="41">
        <f t="shared" si="144"/>
        <v>0.47499999999999998</v>
      </c>
      <c r="W472" s="41">
        <f t="shared" si="144"/>
        <v>0.47499999999999998</v>
      </c>
      <c r="X472" s="41">
        <f t="shared" si="144"/>
        <v>0.47499999999999998</v>
      </c>
      <c r="Y472" s="41">
        <f t="shared" si="144"/>
        <v>0.47499999999999998</v>
      </c>
      <c r="Z472" s="41">
        <f t="shared" si="144"/>
        <v>0.47499999999999998</v>
      </c>
      <c r="AA472" s="41">
        <f t="shared" si="144"/>
        <v>0.47499999999999998</v>
      </c>
      <c r="AB472" s="41">
        <f t="shared" si="144"/>
        <v>0.47499999999999998</v>
      </c>
      <c r="AC472" s="41">
        <f t="shared" si="144"/>
        <v>0.47499999999999998</v>
      </c>
      <c r="AD472" s="41">
        <f t="shared" si="144"/>
        <v>0.47499999999999998</v>
      </c>
      <c r="AE472" s="41">
        <f t="shared" si="144"/>
        <v>0.47499999999999998</v>
      </c>
      <c r="AF472" s="41">
        <f t="shared" si="144"/>
        <v>0.47499999999999998</v>
      </c>
      <c r="AG472" s="41">
        <f t="shared" si="144"/>
        <v>0.47499999999999998</v>
      </c>
      <c r="AH472" s="41">
        <f t="shared" si="144"/>
        <v>0.47499999999999998</v>
      </c>
      <c r="AL472" s="7" t="s">
        <v>7</v>
      </c>
      <c r="AM472" s="7" t="s">
        <v>147</v>
      </c>
      <c r="AN472" s="140"/>
      <c r="AO472" s="41">
        <f t="shared" ref="AO472:BR474" si="145">E$172*$H179</f>
        <v>0.61499999999999999</v>
      </c>
      <c r="AP472" s="41">
        <f t="shared" si="145"/>
        <v>0.61499999999999999</v>
      </c>
      <c r="AQ472" s="41">
        <f t="shared" si="145"/>
        <v>0.61499999999999999</v>
      </c>
      <c r="AR472" s="41">
        <f t="shared" si="145"/>
        <v>0.61499999999999999</v>
      </c>
      <c r="AS472" s="41">
        <f t="shared" si="145"/>
        <v>0.61499999999999999</v>
      </c>
      <c r="AT472" s="41">
        <f t="shared" si="145"/>
        <v>0.61499999999999999</v>
      </c>
      <c r="AU472" s="41">
        <f t="shared" si="145"/>
        <v>0.61499999999999999</v>
      </c>
      <c r="AV472" s="41">
        <f t="shared" si="145"/>
        <v>0.61499999999999999</v>
      </c>
      <c r="AW472" s="41">
        <f t="shared" si="145"/>
        <v>0.61499999999999999</v>
      </c>
      <c r="AX472" s="41">
        <f t="shared" si="145"/>
        <v>0.61499999999999999</v>
      </c>
      <c r="AY472" s="41">
        <f t="shared" si="145"/>
        <v>0.61499999999999999</v>
      </c>
      <c r="AZ472" s="41">
        <f t="shared" si="145"/>
        <v>0.61499999999999999</v>
      </c>
      <c r="BA472" s="41">
        <f t="shared" si="145"/>
        <v>0.61499999999999999</v>
      </c>
      <c r="BB472" s="41">
        <f t="shared" si="145"/>
        <v>0.61499999999999999</v>
      </c>
      <c r="BC472" s="41">
        <f t="shared" si="145"/>
        <v>0.61499999999999999</v>
      </c>
      <c r="BD472" s="41">
        <f t="shared" si="145"/>
        <v>0.61499999999999999</v>
      </c>
      <c r="BE472" s="41">
        <f t="shared" si="145"/>
        <v>0.61499999999999999</v>
      </c>
      <c r="BF472" s="41">
        <f t="shared" si="145"/>
        <v>0.61499999999999999</v>
      </c>
      <c r="BG472" s="41">
        <f t="shared" si="145"/>
        <v>0.61499999999999999</v>
      </c>
      <c r="BH472" s="41">
        <f t="shared" si="145"/>
        <v>0.61499999999999999</v>
      </c>
      <c r="BI472" s="41">
        <f t="shared" si="145"/>
        <v>0.61499999999999999</v>
      </c>
      <c r="BJ472" s="41">
        <f t="shared" si="145"/>
        <v>0.61499999999999999</v>
      </c>
      <c r="BK472" s="41">
        <f t="shared" si="145"/>
        <v>0.61499999999999999</v>
      </c>
      <c r="BL472" s="41">
        <f t="shared" si="145"/>
        <v>0.61499999999999999</v>
      </c>
      <c r="BM472" s="41">
        <f t="shared" si="145"/>
        <v>0.61499999999999999</v>
      </c>
      <c r="BN472" s="41">
        <f t="shared" si="145"/>
        <v>0.61499999999999999</v>
      </c>
      <c r="BO472" s="41">
        <f t="shared" si="145"/>
        <v>0.61499999999999999</v>
      </c>
      <c r="BP472" s="41">
        <f t="shared" si="145"/>
        <v>0.61499999999999999</v>
      </c>
      <c r="BQ472" s="41">
        <f t="shared" si="145"/>
        <v>0.61499999999999999</v>
      </c>
      <c r="BR472" s="41">
        <f t="shared" si="145"/>
        <v>0.61499999999999999</v>
      </c>
      <c r="BW472" s="7" t="s">
        <v>7</v>
      </c>
      <c r="BX472" s="57" t="s">
        <v>147</v>
      </c>
      <c r="BY472" s="140"/>
      <c r="BZ472" s="41">
        <f t="shared" ref="BZ472:DC474" si="146">E$172*$G179</f>
        <v>0.76500000000000001</v>
      </c>
      <c r="CA472" s="41">
        <f t="shared" si="146"/>
        <v>0.76500000000000001</v>
      </c>
      <c r="CB472" s="41">
        <f t="shared" si="146"/>
        <v>0.76500000000000001</v>
      </c>
      <c r="CC472" s="41">
        <f t="shared" si="146"/>
        <v>0.76500000000000001</v>
      </c>
      <c r="CD472" s="41">
        <f t="shared" si="146"/>
        <v>0.76500000000000001</v>
      </c>
      <c r="CE472" s="41">
        <f t="shared" si="146"/>
        <v>0.76500000000000001</v>
      </c>
      <c r="CF472" s="41">
        <f t="shared" si="146"/>
        <v>0.76500000000000001</v>
      </c>
      <c r="CG472" s="41">
        <f t="shared" si="146"/>
        <v>0.76500000000000001</v>
      </c>
      <c r="CH472" s="41">
        <f t="shared" si="146"/>
        <v>0.76500000000000001</v>
      </c>
      <c r="CI472" s="41">
        <f t="shared" si="146"/>
        <v>0.76500000000000001</v>
      </c>
      <c r="CJ472" s="41">
        <f t="shared" si="146"/>
        <v>0.76500000000000001</v>
      </c>
      <c r="CK472" s="41">
        <f t="shared" si="146"/>
        <v>0.76500000000000001</v>
      </c>
      <c r="CL472" s="41">
        <f t="shared" si="146"/>
        <v>0.76500000000000001</v>
      </c>
      <c r="CM472" s="41">
        <f t="shared" si="146"/>
        <v>0.76500000000000001</v>
      </c>
      <c r="CN472" s="41">
        <f t="shared" si="146"/>
        <v>0.76500000000000001</v>
      </c>
      <c r="CO472" s="41">
        <f t="shared" si="146"/>
        <v>0.76500000000000001</v>
      </c>
      <c r="CP472" s="41">
        <f t="shared" si="146"/>
        <v>0.76500000000000001</v>
      </c>
      <c r="CQ472" s="41">
        <f t="shared" si="146"/>
        <v>0.76500000000000001</v>
      </c>
      <c r="CR472" s="41">
        <f t="shared" si="146"/>
        <v>0.76500000000000001</v>
      </c>
      <c r="CS472" s="41">
        <f t="shared" si="146"/>
        <v>0.76500000000000001</v>
      </c>
      <c r="CT472" s="41">
        <f t="shared" si="146"/>
        <v>0.76500000000000001</v>
      </c>
      <c r="CU472" s="41">
        <f t="shared" si="146"/>
        <v>0.76500000000000001</v>
      </c>
      <c r="CV472" s="41">
        <f t="shared" si="146"/>
        <v>0.76500000000000001</v>
      </c>
      <c r="CW472" s="41">
        <f t="shared" si="146"/>
        <v>0.76500000000000001</v>
      </c>
      <c r="CX472" s="41">
        <f t="shared" si="146"/>
        <v>0.76500000000000001</v>
      </c>
      <c r="CY472" s="41">
        <f t="shared" si="146"/>
        <v>0.76500000000000001</v>
      </c>
      <c r="CZ472" s="41">
        <f t="shared" si="146"/>
        <v>0.76500000000000001</v>
      </c>
      <c r="DA472" s="41">
        <f t="shared" si="146"/>
        <v>0.76500000000000001</v>
      </c>
      <c r="DB472" s="41">
        <f t="shared" si="146"/>
        <v>0.76500000000000001</v>
      </c>
      <c r="DC472" s="41">
        <f t="shared" si="146"/>
        <v>0.76500000000000001</v>
      </c>
      <c r="DH472" s="7" t="s">
        <v>7</v>
      </c>
      <c r="DI472" s="57" t="s">
        <v>147</v>
      </c>
      <c r="DJ472" s="140"/>
      <c r="DK472" s="41">
        <f t="shared" ref="DK472:EN474" si="147">E$172*$F179</f>
        <v>0.52500000000000002</v>
      </c>
      <c r="DL472" s="41">
        <f t="shared" si="147"/>
        <v>0.52500000000000002</v>
      </c>
      <c r="DM472" s="41">
        <f t="shared" si="147"/>
        <v>0.52500000000000002</v>
      </c>
      <c r="DN472" s="41">
        <f t="shared" si="147"/>
        <v>0.52500000000000002</v>
      </c>
      <c r="DO472" s="41">
        <f t="shared" si="147"/>
        <v>0.52500000000000002</v>
      </c>
      <c r="DP472" s="41">
        <f t="shared" si="147"/>
        <v>0.52500000000000002</v>
      </c>
      <c r="DQ472" s="41">
        <f t="shared" si="147"/>
        <v>0.52500000000000002</v>
      </c>
      <c r="DR472" s="41">
        <f t="shared" si="147"/>
        <v>0.52500000000000002</v>
      </c>
      <c r="DS472" s="41">
        <f t="shared" si="147"/>
        <v>0.52500000000000002</v>
      </c>
      <c r="DT472" s="41">
        <f t="shared" si="147"/>
        <v>0.52500000000000002</v>
      </c>
      <c r="DU472" s="41">
        <f t="shared" si="147"/>
        <v>0.52500000000000002</v>
      </c>
      <c r="DV472" s="41">
        <f t="shared" si="147"/>
        <v>0.52500000000000002</v>
      </c>
      <c r="DW472" s="41">
        <f t="shared" si="147"/>
        <v>0.52500000000000002</v>
      </c>
      <c r="DX472" s="41">
        <f t="shared" si="147"/>
        <v>0.52500000000000002</v>
      </c>
      <c r="DY472" s="41">
        <f t="shared" si="147"/>
        <v>0.52500000000000002</v>
      </c>
      <c r="DZ472" s="41">
        <f t="shared" si="147"/>
        <v>0.52500000000000002</v>
      </c>
      <c r="EA472" s="41">
        <f t="shared" si="147"/>
        <v>0.52500000000000002</v>
      </c>
      <c r="EB472" s="41">
        <f t="shared" si="147"/>
        <v>0.52500000000000002</v>
      </c>
      <c r="EC472" s="41">
        <f t="shared" si="147"/>
        <v>0.52500000000000002</v>
      </c>
      <c r="ED472" s="41">
        <f t="shared" si="147"/>
        <v>0.52500000000000002</v>
      </c>
      <c r="EE472" s="41">
        <f t="shared" si="147"/>
        <v>0.52500000000000002</v>
      </c>
      <c r="EF472" s="41">
        <f t="shared" si="147"/>
        <v>0.52500000000000002</v>
      </c>
      <c r="EG472" s="41">
        <f t="shared" si="147"/>
        <v>0.52500000000000002</v>
      </c>
      <c r="EH472" s="41">
        <f t="shared" si="147"/>
        <v>0.52500000000000002</v>
      </c>
      <c r="EI472" s="41">
        <f t="shared" si="147"/>
        <v>0.52500000000000002</v>
      </c>
      <c r="EJ472" s="41">
        <f t="shared" si="147"/>
        <v>0.52500000000000002</v>
      </c>
      <c r="EK472" s="41">
        <f t="shared" si="147"/>
        <v>0.52500000000000002</v>
      </c>
      <c r="EL472" s="41">
        <f t="shared" si="147"/>
        <v>0.52500000000000002</v>
      </c>
      <c r="EM472" s="41">
        <f t="shared" si="147"/>
        <v>0.52500000000000002</v>
      </c>
      <c r="EN472" s="41">
        <f t="shared" si="147"/>
        <v>0.52500000000000002</v>
      </c>
    </row>
    <row r="473" spans="1:144" x14ac:dyDescent="0.25">
      <c r="B473" s="7" t="s">
        <v>7</v>
      </c>
      <c r="C473" s="7" t="s">
        <v>148</v>
      </c>
      <c r="D473" s="140"/>
      <c r="E473" s="41">
        <f t="shared" si="143"/>
        <v>0.47499999999999998</v>
      </c>
      <c r="F473" s="41">
        <f t="shared" si="143"/>
        <v>0.47499999999999998</v>
      </c>
      <c r="G473" s="41">
        <f t="shared" si="143"/>
        <v>0.47499999999999998</v>
      </c>
      <c r="H473" s="41">
        <f t="shared" si="143"/>
        <v>0.47499999999999998</v>
      </c>
      <c r="I473" s="41">
        <f t="shared" si="143"/>
        <v>0.47499999999999998</v>
      </c>
      <c r="J473" s="41">
        <f t="shared" si="143"/>
        <v>0.47499999999999998</v>
      </c>
      <c r="K473" s="41">
        <f t="shared" si="143"/>
        <v>0.47499999999999998</v>
      </c>
      <c r="L473" s="41">
        <f t="shared" si="143"/>
        <v>0.47499999999999998</v>
      </c>
      <c r="M473" s="41">
        <f t="shared" si="143"/>
        <v>0.47499999999999998</v>
      </c>
      <c r="N473" s="41">
        <f t="shared" si="143"/>
        <v>0.47499999999999998</v>
      </c>
      <c r="O473" s="41">
        <f t="shared" si="143"/>
        <v>0.47499999999999998</v>
      </c>
      <c r="P473" s="41">
        <f t="shared" si="143"/>
        <v>0.47499999999999998</v>
      </c>
      <c r="Q473" s="41">
        <f t="shared" si="143"/>
        <v>0.47499999999999998</v>
      </c>
      <c r="R473" s="41">
        <f t="shared" si="143"/>
        <v>0.47499999999999998</v>
      </c>
      <c r="S473" s="41">
        <f t="shared" si="143"/>
        <v>0.47499999999999998</v>
      </c>
      <c r="T473" s="41">
        <f t="shared" si="144"/>
        <v>0.47499999999999998</v>
      </c>
      <c r="U473" s="41">
        <f t="shared" si="144"/>
        <v>0.47499999999999998</v>
      </c>
      <c r="V473" s="41">
        <f t="shared" si="144"/>
        <v>0.47499999999999998</v>
      </c>
      <c r="W473" s="41">
        <f t="shared" si="144"/>
        <v>0.47499999999999998</v>
      </c>
      <c r="X473" s="41">
        <f t="shared" si="144"/>
        <v>0.47499999999999998</v>
      </c>
      <c r="Y473" s="41">
        <f t="shared" si="144"/>
        <v>0.47499999999999998</v>
      </c>
      <c r="Z473" s="41">
        <f t="shared" si="144"/>
        <v>0.47499999999999998</v>
      </c>
      <c r="AA473" s="41">
        <f t="shared" si="144"/>
        <v>0.47499999999999998</v>
      </c>
      <c r="AB473" s="41">
        <f t="shared" si="144"/>
        <v>0.47499999999999998</v>
      </c>
      <c r="AC473" s="41">
        <f t="shared" si="144"/>
        <v>0.47499999999999998</v>
      </c>
      <c r="AD473" s="41">
        <f t="shared" si="144"/>
        <v>0.47499999999999998</v>
      </c>
      <c r="AE473" s="41">
        <f t="shared" si="144"/>
        <v>0.47499999999999998</v>
      </c>
      <c r="AF473" s="41">
        <f t="shared" si="144"/>
        <v>0.47499999999999998</v>
      </c>
      <c r="AG473" s="41">
        <f t="shared" si="144"/>
        <v>0.47499999999999998</v>
      </c>
      <c r="AH473" s="41">
        <f t="shared" si="144"/>
        <v>0.47499999999999998</v>
      </c>
      <c r="AL473" s="7" t="s">
        <v>7</v>
      </c>
      <c r="AM473" s="7" t="s">
        <v>148</v>
      </c>
      <c r="AN473" s="140"/>
      <c r="AO473" s="41">
        <f t="shared" si="145"/>
        <v>0.61499999999999999</v>
      </c>
      <c r="AP473" s="41">
        <f t="shared" si="145"/>
        <v>0.61499999999999999</v>
      </c>
      <c r="AQ473" s="41">
        <f t="shared" si="145"/>
        <v>0.61499999999999999</v>
      </c>
      <c r="AR473" s="41">
        <f t="shared" si="145"/>
        <v>0.61499999999999999</v>
      </c>
      <c r="AS473" s="41">
        <f t="shared" si="145"/>
        <v>0.61499999999999999</v>
      </c>
      <c r="AT473" s="41">
        <f t="shared" si="145"/>
        <v>0.61499999999999999</v>
      </c>
      <c r="AU473" s="41">
        <f t="shared" si="145"/>
        <v>0.61499999999999999</v>
      </c>
      <c r="AV473" s="41">
        <f t="shared" si="145"/>
        <v>0.61499999999999999</v>
      </c>
      <c r="AW473" s="41">
        <f t="shared" si="145"/>
        <v>0.61499999999999999</v>
      </c>
      <c r="AX473" s="41">
        <f t="shared" si="145"/>
        <v>0.61499999999999999</v>
      </c>
      <c r="AY473" s="41">
        <f t="shared" si="145"/>
        <v>0.61499999999999999</v>
      </c>
      <c r="AZ473" s="41">
        <f t="shared" si="145"/>
        <v>0.61499999999999999</v>
      </c>
      <c r="BA473" s="41">
        <f t="shared" si="145"/>
        <v>0.61499999999999999</v>
      </c>
      <c r="BB473" s="41">
        <f t="shared" si="145"/>
        <v>0.61499999999999999</v>
      </c>
      <c r="BC473" s="41">
        <f t="shared" si="145"/>
        <v>0.61499999999999999</v>
      </c>
      <c r="BD473" s="41">
        <f t="shared" si="145"/>
        <v>0.61499999999999999</v>
      </c>
      <c r="BE473" s="41">
        <f t="shared" si="145"/>
        <v>0.61499999999999999</v>
      </c>
      <c r="BF473" s="41">
        <f t="shared" si="145"/>
        <v>0.61499999999999999</v>
      </c>
      <c r="BG473" s="41">
        <f t="shared" si="145"/>
        <v>0.61499999999999999</v>
      </c>
      <c r="BH473" s="41">
        <f t="shared" si="145"/>
        <v>0.61499999999999999</v>
      </c>
      <c r="BI473" s="41">
        <f t="shared" si="145"/>
        <v>0.61499999999999999</v>
      </c>
      <c r="BJ473" s="41">
        <f t="shared" si="145"/>
        <v>0.61499999999999999</v>
      </c>
      <c r="BK473" s="41">
        <f t="shared" si="145"/>
        <v>0.61499999999999999</v>
      </c>
      <c r="BL473" s="41">
        <f t="shared" si="145"/>
        <v>0.61499999999999999</v>
      </c>
      <c r="BM473" s="41">
        <f t="shared" si="145"/>
        <v>0.61499999999999999</v>
      </c>
      <c r="BN473" s="41">
        <f t="shared" si="145"/>
        <v>0.61499999999999999</v>
      </c>
      <c r="BO473" s="41">
        <f t="shared" si="145"/>
        <v>0.61499999999999999</v>
      </c>
      <c r="BP473" s="41">
        <f t="shared" si="145"/>
        <v>0.61499999999999999</v>
      </c>
      <c r="BQ473" s="41">
        <f t="shared" si="145"/>
        <v>0.61499999999999999</v>
      </c>
      <c r="BR473" s="41">
        <f t="shared" si="145"/>
        <v>0.61499999999999999</v>
      </c>
      <c r="BW473" s="7" t="s">
        <v>7</v>
      </c>
      <c r="BX473" s="57" t="s">
        <v>148</v>
      </c>
      <c r="BY473" s="140"/>
      <c r="BZ473" s="41">
        <f t="shared" si="146"/>
        <v>0.76500000000000001</v>
      </c>
      <c r="CA473" s="41">
        <f t="shared" si="146"/>
        <v>0.76500000000000001</v>
      </c>
      <c r="CB473" s="41">
        <f t="shared" si="146"/>
        <v>0.76500000000000001</v>
      </c>
      <c r="CC473" s="41">
        <f t="shared" si="146"/>
        <v>0.76500000000000001</v>
      </c>
      <c r="CD473" s="41">
        <f t="shared" si="146"/>
        <v>0.76500000000000001</v>
      </c>
      <c r="CE473" s="41">
        <f t="shared" si="146"/>
        <v>0.76500000000000001</v>
      </c>
      <c r="CF473" s="41">
        <f t="shared" si="146"/>
        <v>0.76500000000000001</v>
      </c>
      <c r="CG473" s="41">
        <f t="shared" si="146"/>
        <v>0.76500000000000001</v>
      </c>
      <c r="CH473" s="41">
        <f t="shared" si="146"/>
        <v>0.76500000000000001</v>
      </c>
      <c r="CI473" s="41">
        <f t="shared" si="146"/>
        <v>0.76500000000000001</v>
      </c>
      <c r="CJ473" s="41">
        <f t="shared" si="146"/>
        <v>0.76500000000000001</v>
      </c>
      <c r="CK473" s="41">
        <f t="shared" si="146"/>
        <v>0.76500000000000001</v>
      </c>
      <c r="CL473" s="41">
        <f t="shared" si="146"/>
        <v>0.76500000000000001</v>
      </c>
      <c r="CM473" s="41">
        <f t="shared" si="146"/>
        <v>0.76500000000000001</v>
      </c>
      <c r="CN473" s="41">
        <f t="shared" si="146"/>
        <v>0.76500000000000001</v>
      </c>
      <c r="CO473" s="41">
        <f t="shared" si="146"/>
        <v>0.76500000000000001</v>
      </c>
      <c r="CP473" s="41">
        <f t="shared" si="146"/>
        <v>0.76500000000000001</v>
      </c>
      <c r="CQ473" s="41">
        <f t="shared" si="146"/>
        <v>0.76500000000000001</v>
      </c>
      <c r="CR473" s="41">
        <f t="shared" si="146"/>
        <v>0.76500000000000001</v>
      </c>
      <c r="CS473" s="41">
        <f t="shared" si="146"/>
        <v>0.76500000000000001</v>
      </c>
      <c r="CT473" s="41">
        <f t="shared" si="146"/>
        <v>0.76500000000000001</v>
      </c>
      <c r="CU473" s="41">
        <f t="shared" si="146"/>
        <v>0.76500000000000001</v>
      </c>
      <c r="CV473" s="41">
        <f t="shared" si="146"/>
        <v>0.76500000000000001</v>
      </c>
      <c r="CW473" s="41">
        <f t="shared" si="146"/>
        <v>0.76500000000000001</v>
      </c>
      <c r="CX473" s="41">
        <f t="shared" si="146"/>
        <v>0.76500000000000001</v>
      </c>
      <c r="CY473" s="41">
        <f t="shared" si="146"/>
        <v>0.76500000000000001</v>
      </c>
      <c r="CZ473" s="41">
        <f t="shared" si="146"/>
        <v>0.76500000000000001</v>
      </c>
      <c r="DA473" s="41">
        <f t="shared" si="146"/>
        <v>0.76500000000000001</v>
      </c>
      <c r="DB473" s="41">
        <f t="shared" si="146"/>
        <v>0.76500000000000001</v>
      </c>
      <c r="DC473" s="41">
        <f t="shared" si="146"/>
        <v>0.76500000000000001</v>
      </c>
      <c r="DH473" s="7" t="s">
        <v>7</v>
      </c>
      <c r="DI473" s="57" t="s">
        <v>148</v>
      </c>
      <c r="DJ473" s="140"/>
      <c r="DK473" s="41">
        <f t="shared" si="147"/>
        <v>0.52500000000000002</v>
      </c>
      <c r="DL473" s="41">
        <f t="shared" si="147"/>
        <v>0.52500000000000002</v>
      </c>
      <c r="DM473" s="41">
        <f t="shared" si="147"/>
        <v>0.52500000000000002</v>
      </c>
      <c r="DN473" s="41">
        <f t="shared" si="147"/>
        <v>0.52500000000000002</v>
      </c>
      <c r="DO473" s="41">
        <f t="shared" si="147"/>
        <v>0.52500000000000002</v>
      </c>
      <c r="DP473" s="41">
        <f t="shared" si="147"/>
        <v>0.52500000000000002</v>
      </c>
      <c r="DQ473" s="41">
        <f t="shared" si="147"/>
        <v>0.52500000000000002</v>
      </c>
      <c r="DR473" s="41">
        <f t="shared" si="147"/>
        <v>0.52500000000000002</v>
      </c>
      <c r="DS473" s="41">
        <f t="shared" si="147"/>
        <v>0.52500000000000002</v>
      </c>
      <c r="DT473" s="41">
        <f t="shared" si="147"/>
        <v>0.52500000000000002</v>
      </c>
      <c r="DU473" s="41">
        <f t="shared" si="147"/>
        <v>0.52500000000000002</v>
      </c>
      <c r="DV473" s="41">
        <f t="shared" si="147"/>
        <v>0.52500000000000002</v>
      </c>
      <c r="DW473" s="41">
        <f t="shared" si="147"/>
        <v>0.52500000000000002</v>
      </c>
      <c r="DX473" s="41">
        <f t="shared" si="147"/>
        <v>0.52500000000000002</v>
      </c>
      <c r="DY473" s="41">
        <f t="shared" si="147"/>
        <v>0.52500000000000002</v>
      </c>
      <c r="DZ473" s="41">
        <f t="shared" si="147"/>
        <v>0.52500000000000002</v>
      </c>
      <c r="EA473" s="41">
        <f t="shared" si="147"/>
        <v>0.52500000000000002</v>
      </c>
      <c r="EB473" s="41">
        <f t="shared" si="147"/>
        <v>0.52500000000000002</v>
      </c>
      <c r="EC473" s="41">
        <f t="shared" si="147"/>
        <v>0.52500000000000002</v>
      </c>
      <c r="ED473" s="41">
        <f t="shared" si="147"/>
        <v>0.52500000000000002</v>
      </c>
      <c r="EE473" s="41">
        <f t="shared" si="147"/>
        <v>0.52500000000000002</v>
      </c>
      <c r="EF473" s="41">
        <f t="shared" si="147"/>
        <v>0.52500000000000002</v>
      </c>
      <c r="EG473" s="41">
        <f t="shared" si="147"/>
        <v>0.52500000000000002</v>
      </c>
      <c r="EH473" s="41">
        <f t="shared" si="147"/>
        <v>0.52500000000000002</v>
      </c>
      <c r="EI473" s="41">
        <f t="shared" si="147"/>
        <v>0.52500000000000002</v>
      </c>
      <c r="EJ473" s="41">
        <f t="shared" si="147"/>
        <v>0.52500000000000002</v>
      </c>
      <c r="EK473" s="41">
        <f t="shared" si="147"/>
        <v>0.52500000000000002</v>
      </c>
      <c r="EL473" s="41">
        <f t="shared" si="147"/>
        <v>0.52500000000000002</v>
      </c>
      <c r="EM473" s="41">
        <f t="shared" si="147"/>
        <v>0.52500000000000002</v>
      </c>
      <c r="EN473" s="41">
        <f t="shared" si="147"/>
        <v>0.52500000000000002</v>
      </c>
    </row>
    <row r="474" spans="1:144" x14ac:dyDescent="0.25">
      <c r="A474" s="34"/>
      <c r="B474" s="7" t="s">
        <v>7</v>
      </c>
      <c r="C474" s="7" t="s">
        <v>8</v>
      </c>
      <c r="D474" s="140"/>
      <c r="E474" s="41">
        <f>E$172*0.95</f>
        <v>0.47499999999999998</v>
      </c>
      <c r="F474" s="41">
        <f t="shared" si="143"/>
        <v>0.47499999999999998</v>
      </c>
      <c r="G474" s="41">
        <f t="shared" si="143"/>
        <v>0.47499999999999998</v>
      </c>
      <c r="H474" s="41">
        <f t="shared" si="143"/>
        <v>0.47499999999999998</v>
      </c>
      <c r="I474" s="41">
        <f t="shared" si="143"/>
        <v>0.47499999999999998</v>
      </c>
      <c r="J474" s="41">
        <f t="shared" si="143"/>
        <v>0.47499999999999998</v>
      </c>
      <c r="K474" s="41">
        <f t="shared" si="143"/>
        <v>0.47499999999999998</v>
      </c>
      <c r="L474" s="41">
        <f t="shared" si="143"/>
        <v>0.47499999999999998</v>
      </c>
      <c r="M474" s="41">
        <f t="shared" si="143"/>
        <v>0.47499999999999998</v>
      </c>
      <c r="N474" s="41">
        <f t="shared" si="143"/>
        <v>0.47499999999999998</v>
      </c>
      <c r="O474" s="41">
        <f t="shared" si="143"/>
        <v>0.47499999999999998</v>
      </c>
      <c r="P474" s="41">
        <f t="shared" si="143"/>
        <v>0.47499999999999998</v>
      </c>
      <c r="Q474" s="41">
        <f t="shared" si="143"/>
        <v>0.47499999999999998</v>
      </c>
      <c r="R474" s="41">
        <f t="shared" si="143"/>
        <v>0.47499999999999998</v>
      </c>
      <c r="S474" s="41">
        <f t="shared" si="143"/>
        <v>0.47499999999999998</v>
      </c>
      <c r="T474" s="41">
        <f t="shared" si="144"/>
        <v>0.47499999999999998</v>
      </c>
      <c r="U474" s="41">
        <f t="shared" si="144"/>
        <v>0.47499999999999998</v>
      </c>
      <c r="V474" s="41">
        <f t="shared" si="144"/>
        <v>0.47499999999999998</v>
      </c>
      <c r="W474" s="41">
        <f t="shared" si="144"/>
        <v>0.47499999999999998</v>
      </c>
      <c r="X474" s="41">
        <f t="shared" si="144"/>
        <v>0.47499999999999998</v>
      </c>
      <c r="Y474" s="41">
        <f t="shared" si="144"/>
        <v>0.47499999999999998</v>
      </c>
      <c r="Z474" s="41">
        <f t="shared" si="144"/>
        <v>0.47499999999999998</v>
      </c>
      <c r="AA474" s="41">
        <f t="shared" si="144"/>
        <v>0.47499999999999998</v>
      </c>
      <c r="AB474" s="41">
        <f t="shared" si="144"/>
        <v>0.47499999999999998</v>
      </c>
      <c r="AC474" s="41">
        <f t="shared" si="144"/>
        <v>0.47499999999999998</v>
      </c>
      <c r="AD474" s="41">
        <f t="shared" si="144"/>
        <v>0.47499999999999998</v>
      </c>
      <c r="AE474" s="41">
        <f t="shared" si="144"/>
        <v>0.47499999999999998</v>
      </c>
      <c r="AF474" s="41">
        <f t="shared" si="144"/>
        <v>0.47499999999999998</v>
      </c>
      <c r="AG474" s="41">
        <f t="shared" si="144"/>
        <v>0.47499999999999998</v>
      </c>
      <c r="AH474" s="41">
        <f t="shared" si="144"/>
        <v>0.47499999999999998</v>
      </c>
      <c r="AK474" s="34"/>
      <c r="AL474" s="7" t="s">
        <v>7</v>
      </c>
      <c r="AM474" s="7" t="s">
        <v>8</v>
      </c>
      <c r="AN474" s="140"/>
      <c r="AO474" s="41">
        <f t="shared" si="145"/>
        <v>0.61499999999999999</v>
      </c>
      <c r="AP474" s="41">
        <f t="shared" si="145"/>
        <v>0.61499999999999999</v>
      </c>
      <c r="AQ474" s="41">
        <f t="shared" si="145"/>
        <v>0.61499999999999999</v>
      </c>
      <c r="AR474" s="41">
        <f t="shared" si="145"/>
        <v>0.61499999999999999</v>
      </c>
      <c r="AS474" s="41">
        <f t="shared" si="145"/>
        <v>0.61499999999999999</v>
      </c>
      <c r="AT474" s="41">
        <f t="shared" si="145"/>
        <v>0.61499999999999999</v>
      </c>
      <c r="AU474" s="41">
        <f t="shared" si="145"/>
        <v>0.61499999999999999</v>
      </c>
      <c r="AV474" s="41">
        <f t="shared" si="145"/>
        <v>0.61499999999999999</v>
      </c>
      <c r="AW474" s="41">
        <f t="shared" si="145"/>
        <v>0.61499999999999999</v>
      </c>
      <c r="AX474" s="41">
        <f t="shared" si="145"/>
        <v>0.61499999999999999</v>
      </c>
      <c r="AY474" s="41">
        <f t="shared" si="145"/>
        <v>0.61499999999999999</v>
      </c>
      <c r="AZ474" s="41">
        <f t="shared" si="145"/>
        <v>0.61499999999999999</v>
      </c>
      <c r="BA474" s="41">
        <f t="shared" si="145"/>
        <v>0.61499999999999999</v>
      </c>
      <c r="BB474" s="41">
        <f t="shared" si="145"/>
        <v>0.61499999999999999</v>
      </c>
      <c r="BC474" s="41">
        <f t="shared" si="145"/>
        <v>0.61499999999999999</v>
      </c>
      <c r="BD474" s="41">
        <f t="shared" si="145"/>
        <v>0.61499999999999999</v>
      </c>
      <c r="BE474" s="41">
        <f t="shared" si="145"/>
        <v>0.61499999999999999</v>
      </c>
      <c r="BF474" s="41">
        <f t="shared" si="145"/>
        <v>0.61499999999999999</v>
      </c>
      <c r="BG474" s="41">
        <f t="shared" si="145"/>
        <v>0.61499999999999999</v>
      </c>
      <c r="BH474" s="41">
        <f t="shared" si="145"/>
        <v>0.61499999999999999</v>
      </c>
      <c r="BI474" s="41">
        <f t="shared" si="145"/>
        <v>0.61499999999999999</v>
      </c>
      <c r="BJ474" s="41">
        <f t="shared" si="145"/>
        <v>0.61499999999999999</v>
      </c>
      <c r="BK474" s="41">
        <f t="shared" si="145"/>
        <v>0.61499999999999999</v>
      </c>
      <c r="BL474" s="41">
        <f t="shared" si="145"/>
        <v>0.61499999999999999</v>
      </c>
      <c r="BM474" s="41">
        <f t="shared" si="145"/>
        <v>0.61499999999999999</v>
      </c>
      <c r="BN474" s="41">
        <f t="shared" si="145"/>
        <v>0.61499999999999999</v>
      </c>
      <c r="BO474" s="41">
        <f t="shared" si="145"/>
        <v>0.61499999999999999</v>
      </c>
      <c r="BP474" s="41">
        <f t="shared" si="145"/>
        <v>0.61499999999999999</v>
      </c>
      <c r="BQ474" s="41">
        <f t="shared" si="145"/>
        <v>0.61499999999999999</v>
      </c>
      <c r="BR474" s="41">
        <f t="shared" si="145"/>
        <v>0.61499999999999999</v>
      </c>
      <c r="BV474" s="34"/>
      <c r="BW474" s="7" t="s">
        <v>7</v>
      </c>
      <c r="BX474" s="7" t="s">
        <v>8</v>
      </c>
      <c r="BY474" s="140"/>
      <c r="BZ474" s="41">
        <f t="shared" si="146"/>
        <v>0.76500000000000001</v>
      </c>
      <c r="CA474" s="41">
        <f t="shared" si="146"/>
        <v>0.76500000000000001</v>
      </c>
      <c r="CB474" s="41">
        <f t="shared" si="146"/>
        <v>0.76500000000000001</v>
      </c>
      <c r="CC474" s="41">
        <f t="shared" si="146"/>
        <v>0.76500000000000001</v>
      </c>
      <c r="CD474" s="41">
        <f t="shared" si="146"/>
        <v>0.76500000000000001</v>
      </c>
      <c r="CE474" s="41">
        <f t="shared" si="146"/>
        <v>0.76500000000000001</v>
      </c>
      <c r="CF474" s="41">
        <f t="shared" si="146"/>
        <v>0.76500000000000001</v>
      </c>
      <c r="CG474" s="41">
        <f t="shared" si="146"/>
        <v>0.76500000000000001</v>
      </c>
      <c r="CH474" s="41">
        <f t="shared" si="146"/>
        <v>0.76500000000000001</v>
      </c>
      <c r="CI474" s="41">
        <f t="shared" si="146"/>
        <v>0.76500000000000001</v>
      </c>
      <c r="CJ474" s="41">
        <f t="shared" si="146"/>
        <v>0.76500000000000001</v>
      </c>
      <c r="CK474" s="41">
        <f t="shared" si="146"/>
        <v>0.76500000000000001</v>
      </c>
      <c r="CL474" s="41">
        <f t="shared" si="146"/>
        <v>0.76500000000000001</v>
      </c>
      <c r="CM474" s="41">
        <f t="shared" si="146"/>
        <v>0.76500000000000001</v>
      </c>
      <c r="CN474" s="41">
        <f t="shared" si="146"/>
        <v>0.76500000000000001</v>
      </c>
      <c r="CO474" s="41">
        <f t="shared" si="146"/>
        <v>0.76500000000000001</v>
      </c>
      <c r="CP474" s="41">
        <f t="shared" si="146"/>
        <v>0.76500000000000001</v>
      </c>
      <c r="CQ474" s="41">
        <f t="shared" si="146"/>
        <v>0.76500000000000001</v>
      </c>
      <c r="CR474" s="41">
        <f t="shared" si="146"/>
        <v>0.76500000000000001</v>
      </c>
      <c r="CS474" s="41">
        <f t="shared" si="146"/>
        <v>0.76500000000000001</v>
      </c>
      <c r="CT474" s="41">
        <f t="shared" si="146"/>
        <v>0.76500000000000001</v>
      </c>
      <c r="CU474" s="41">
        <f t="shared" si="146"/>
        <v>0.76500000000000001</v>
      </c>
      <c r="CV474" s="41">
        <f t="shared" si="146"/>
        <v>0.76500000000000001</v>
      </c>
      <c r="CW474" s="41">
        <f t="shared" si="146"/>
        <v>0.76500000000000001</v>
      </c>
      <c r="CX474" s="41">
        <f t="shared" si="146"/>
        <v>0.76500000000000001</v>
      </c>
      <c r="CY474" s="41">
        <f t="shared" si="146"/>
        <v>0.76500000000000001</v>
      </c>
      <c r="CZ474" s="41">
        <f t="shared" si="146"/>
        <v>0.76500000000000001</v>
      </c>
      <c r="DA474" s="41">
        <f t="shared" si="146"/>
        <v>0.76500000000000001</v>
      </c>
      <c r="DB474" s="41">
        <f t="shared" si="146"/>
        <v>0.76500000000000001</v>
      </c>
      <c r="DC474" s="41">
        <f t="shared" si="146"/>
        <v>0.76500000000000001</v>
      </c>
      <c r="DG474" s="34"/>
      <c r="DH474" s="7" t="s">
        <v>7</v>
      </c>
      <c r="DI474" s="7" t="s">
        <v>8</v>
      </c>
      <c r="DJ474" s="140"/>
      <c r="DK474" s="41">
        <f t="shared" si="147"/>
        <v>0.52500000000000002</v>
      </c>
      <c r="DL474" s="41">
        <f t="shared" si="147"/>
        <v>0.52500000000000002</v>
      </c>
      <c r="DM474" s="41">
        <f t="shared" si="147"/>
        <v>0.52500000000000002</v>
      </c>
      <c r="DN474" s="41">
        <f t="shared" si="147"/>
        <v>0.52500000000000002</v>
      </c>
      <c r="DO474" s="41">
        <f t="shared" si="147"/>
        <v>0.52500000000000002</v>
      </c>
      <c r="DP474" s="41">
        <f t="shared" si="147"/>
        <v>0.52500000000000002</v>
      </c>
      <c r="DQ474" s="41">
        <f t="shared" si="147"/>
        <v>0.52500000000000002</v>
      </c>
      <c r="DR474" s="41">
        <f t="shared" si="147"/>
        <v>0.52500000000000002</v>
      </c>
      <c r="DS474" s="41">
        <f t="shared" si="147"/>
        <v>0.52500000000000002</v>
      </c>
      <c r="DT474" s="41">
        <f t="shared" si="147"/>
        <v>0.52500000000000002</v>
      </c>
      <c r="DU474" s="41">
        <f t="shared" si="147"/>
        <v>0.52500000000000002</v>
      </c>
      <c r="DV474" s="41">
        <f t="shared" si="147"/>
        <v>0.52500000000000002</v>
      </c>
      <c r="DW474" s="41">
        <f t="shared" si="147"/>
        <v>0.52500000000000002</v>
      </c>
      <c r="DX474" s="41">
        <f t="shared" si="147"/>
        <v>0.52500000000000002</v>
      </c>
      <c r="DY474" s="41">
        <f t="shared" si="147"/>
        <v>0.52500000000000002</v>
      </c>
      <c r="DZ474" s="41">
        <f t="shared" si="147"/>
        <v>0.52500000000000002</v>
      </c>
      <c r="EA474" s="41">
        <f t="shared" si="147"/>
        <v>0.52500000000000002</v>
      </c>
      <c r="EB474" s="41">
        <f t="shared" si="147"/>
        <v>0.52500000000000002</v>
      </c>
      <c r="EC474" s="41">
        <f t="shared" si="147"/>
        <v>0.52500000000000002</v>
      </c>
      <c r="ED474" s="41">
        <f t="shared" si="147"/>
        <v>0.52500000000000002</v>
      </c>
      <c r="EE474" s="41">
        <f t="shared" si="147"/>
        <v>0.52500000000000002</v>
      </c>
      <c r="EF474" s="41">
        <f t="shared" si="147"/>
        <v>0.52500000000000002</v>
      </c>
      <c r="EG474" s="41">
        <f t="shared" si="147"/>
        <v>0.52500000000000002</v>
      </c>
      <c r="EH474" s="41">
        <f t="shared" si="147"/>
        <v>0.52500000000000002</v>
      </c>
      <c r="EI474" s="41">
        <f t="shared" si="147"/>
        <v>0.52500000000000002</v>
      </c>
      <c r="EJ474" s="41">
        <f t="shared" si="147"/>
        <v>0.52500000000000002</v>
      </c>
      <c r="EK474" s="41">
        <f t="shared" si="147"/>
        <v>0.52500000000000002</v>
      </c>
      <c r="EL474" s="41">
        <f t="shared" si="147"/>
        <v>0.52500000000000002</v>
      </c>
      <c r="EM474" s="41">
        <f t="shared" si="147"/>
        <v>0.52500000000000002</v>
      </c>
      <c r="EN474" s="41">
        <f t="shared" si="147"/>
        <v>0.52500000000000002</v>
      </c>
    </row>
    <row r="475" spans="1:144" x14ac:dyDescent="0.25">
      <c r="A475" s="34"/>
      <c r="B475" s="7" t="s">
        <v>7</v>
      </c>
      <c r="C475" s="7" t="s">
        <v>10</v>
      </c>
      <c r="D475" s="140"/>
      <c r="E475" s="41">
        <f>E$172*1</f>
        <v>0.5</v>
      </c>
      <c r="F475" s="41">
        <f t="shared" ref="F475:AH475" si="148">F$172*1</f>
        <v>0.5</v>
      </c>
      <c r="G475" s="41">
        <f t="shared" si="148"/>
        <v>0.5</v>
      </c>
      <c r="H475" s="41">
        <f t="shared" si="148"/>
        <v>0.5</v>
      </c>
      <c r="I475" s="41">
        <f t="shared" si="148"/>
        <v>0.5</v>
      </c>
      <c r="J475" s="41">
        <f t="shared" si="148"/>
        <v>0.5</v>
      </c>
      <c r="K475" s="41">
        <f t="shared" si="148"/>
        <v>0.5</v>
      </c>
      <c r="L475" s="41">
        <f t="shared" si="148"/>
        <v>0.5</v>
      </c>
      <c r="M475" s="41">
        <f t="shared" si="148"/>
        <v>0.5</v>
      </c>
      <c r="N475" s="41">
        <f t="shared" si="148"/>
        <v>0.5</v>
      </c>
      <c r="O475" s="41">
        <f t="shared" si="148"/>
        <v>0.5</v>
      </c>
      <c r="P475" s="41">
        <f t="shared" si="148"/>
        <v>0.5</v>
      </c>
      <c r="Q475" s="41">
        <f t="shared" si="148"/>
        <v>0.5</v>
      </c>
      <c r="R475" s="41">
        <f t="shared" si="148"/>
        <v>0.5</v>
      </c>
      <c r="S475" s="41">
        <f t="shared" si="148"/>
        <v>0.5</v>
      </c>
      <c r="T475" s="41">
        <f t="shared" si="148"/>
        <v>0.5</v>
      </c>
      <c r="U475" s="41">
        <f t="shared" si="148"/>
        <v>0.5</v>
      </c>
      <c r="V475" s="41">
        <f t="shared" si="148"/>
        <v>0.5</v>
      </c>
      <c r="W475" s="41">
        <f t="shared" si="148"/>
        <v>0.5</v>
      </c>
      <c r="X475" s="41">
        <f t="shared" si="148"/>
        <v>0.5</v>
      </c>
      <c r="Y475" s="41">
        <f t="shared" si="148"/>
        <v>0.5</v>
      </c>
      <c r="Z475" s="41">
        <f t="shared" si="148"/>
        <v>0.5</v>
      </c>
      <c r="AA475" s="41">
        <f t="shared" si="148"/>
        <v>0.5</v>
      </c>
      <c r="AB475" s="41">
        <f t="shared" si="148"/>
        <v>0.5</v>
      </c>
      <c r="AC475" s="41">
        <f t="shared" si="148"/>
        <v>0.5</v>
      </c>
      <c r="AD475" s="41">
        <f t="shared" si="148"/>
        <v>0.5</v>
      </c>
      <c r="AE475" s="41">
        <f t="shared" si="148"/>
        <v>0.5</v>
      </c>
      <c r="AF475" s="41">
        <f t="shared" si="148"/>
        <v>0.5</v>
      </c>
      <c r="AG475" s="41">
        <f t="shared" si="148"/>
        <v>0.5</v>
      </c>
      <c r="AH475" s="41">
        <f t="shared" si="148"/>
        <v>0.5</v>
      </c>
      <c r="AK475" s="34"/>
      <c r="AL475" s="7" t="s">
        <v>7</v>
      </c>
      <c r="AM475" s="7" t="s">
        <v>10</v>
      </c>
      <c r="AN475" s="140"/>
      <c r="AO475" s="41">
        <f t="shared" ref="AO475:BR475" si="149">E$172*$H187</f>
        <v>0.5</v>
      </c>
      <c r="AP475" s="41">
        <f t="shared" si="149"/>
        <v>0.5</v>
      </c>
      <c r="AQ475" s="41">
        <f t="shared" si="149"/>
        <v>0.5</v>
      </c>
      <c r="AR475" s="41">
        <f t="shared" si="149"/>
        <v>0.5</v>
      </c>
      <c r="AS475" s="41">
        <f t="shared" si="149"/>
        <v>0.5</v>
      </c>
      <c r="AT475" s="41">
        <f t="shared" si="149"/>
        <v>0.5</v>
      </c>
      <c r="AU475" s="41">
        <f t="shared" si="149"/>
        <v>0.5</v>
      </c>
      <c r="AV475" s="41">
        <f t="shared" si="149"/>
        <v>0.5</v>
      </c>
      <c r="AW475" s="41">
        <f t="shared" si="149"/>
        <v>0.5</v>
      </c>
      <c r="AX475" s="41">
        <f t="shared" si="149"/>
        <v>0.5</v>
      </c>
      <c r="AY475" s="41">
        <f t="shared" si="149"/>
        <v>0.5</v>
      </c>
      <c r="AZ475" s="41">
        <f t="shared" si="149"/>
        <v>0.5</v>
      </c>
      <c r="BA475" s="41">
        <f t="shared" si="149"/>
        <v>0.5</v>
      </c>
      <c r="BB475" s="41">
        <f t="shared" si="149"/>
        <v>0.5</v>
      </c>
      <c r="BC475" s="41">
        <f t="shared" si="149"/>
        <v>0.5</v>
      </c>
      <c r="BD475" s="41">
        <f t="shared" si="149"/>
        <v>0.5</v>
      </c>
      <c r="BE475" s="41">
        <f t="shared" si="149"/>
        <v>0.5</v>
      </c>
      <c r="BF475" s="41">
        <f t="shared" si="149"/>
        <v>0.5</v>
      </c>
      <c r="BG475" s="41">
        <f t="shared" si="149"/>
        <v>0.5</v>
      </c>
      <c r="BH475" s="41">
        <f t="shared" si="149"/>
        <v>0.5</v>
      </c>
      <c r="BI475" s="41">
        <f t="shared" si="149"/>
        <v>0.5</v>
      </c>
      <c r="BJ475" s="41">
        <f t="shared" si="149"/>
        <v>0.5</v>
      </c>
      <c r="BK475" s="41">
        <f t="shared" si="149"/>
        <v>0.5</v>
      </c>
      <c r="BL475" s="41">
        <f t="shared" si="149"/>
        <v>0.5</v>
      </c>
      <c r="BM475" s="41">
        <f t="shared" si="149"/>
        <v>0.5</v>
      </c>
      <c r="BN475" s="41">
        <f t="shared" si="149"/>
        <v>0.5</v>
      </c>
      <c r="BO475" s="41">
        <f t="shared" si="149"/>
        <v>0.5</v>
      </c>
      <c r="BP475" s="41">
        <f t="shared" si="149"/>
        <v>0.5</v>
      </c>
      <c r="BQ475" s="41">
        <f t="shared" si="149"/>
        <v>0.5</v>
      </c>
      <c r="BR475" s="41">
        <f t="shared" si="149"/>
        <v>0.5</v>
      </c>
      <c r="BV475" s="34"/>
      <c r="BW475" s="7" t="s">
        <v>7</v>
      </c>
      <c r="BX475" s="7" t="s">
        <v>10</v>
      </c>
      <c r="BY475" s="140"/>
      <c r="BZ475" s="41">
        <f t="shared" ref="BZ475:DC475" si="150">E$172*$G187</f>
        <v>0.5</v>
      </c>
      <c r="CA475" s="41">
        <f t="shared" si="150"/>
        <v>0.5</v>
      </c>
      <c r="CB475" s="41">
        <f t="shared" si="150"/>
        <v>0.5</v>
      </c>
      <c r="CC475" s="41">
        <f t="shared" si="150"/>
        <v>0.5</v>
      </c>
      <c r="CD475" s="41">
        <f t="shared" si="150"/>
        <v>0.5</v>
      </c>
      <c r="CE475" s="41">
        <f t="shared" si="150"/>
        <v>0.5</v>
      </c>
      <c r="CF475" s="41">
        <f t="shared" si="150"/>
        <v>0.5</v>
      </c>
      <c r="CG475" s="41">
        <f t="shared" si="150"/>
        <v>0.5</v>
      </c>
      <c r="CH475" s="41">
        <f t="shared" si="150"/>
        <v>0.5</v>
      </c>
      <c r="CI475" s="41">
        <f t="shared" si="150"/>
        <v>0.5</v>
      </c>
      <c r="CJ475" s="41">
        <f t="shared" si="150"/>
        <v>0.5</v>
      </c>
      <c r="CK475" s="41">
        <f t="shared" si="150"/>
        <v>0.5</v>
      </c>
      <c r="CL475" s="41">
        <f t="shared" si="150"/>
        <v>0.5</v>
      </c>
      <c r="CM475" s="41">
        <f t="shared" si="150"/>
        <v>0.5</v>
      </c>
      <c r="CN475" s="41">
        <f t="shared" si="150"/>
        <v>0.5</v>
      </c>
      <c r="CO475" s="41">
        <f t="shared" si="150"/>
        <v>0.5</v>
      </c>
      <c r="CP475" s="41">
        <f t="shared" si="150"/>
        <v>0.5</v>
      </c>
      <c r="CQ475" s="41">
        <f t="shared" si="150"/>
        <v>0.5</v>
      </c>
      <c r="CR475" s="41">
        <f t="shared" si="150"/>
        <v>0.5</v>
      </c>
      <c r="CS475" s="41">
        <f t="shared" si="150"/>
        <v>0.5</v>
      </c>
      <c r="CT475" s="41">
        <f t="shared" si="150"/>
        <v>0.5</v>
      </c>
      <c r="CU475" s="41">
        <f t="shared" si="150"/>
        <v>0.5</v>
      </c>
      <c r="CV475" s="41">
        <f t="shared" si="150"/>
        <v>0.5</v>
      </c>
      <c r="CW475" s="41">
        <f t="shared" si="150"/>
        <v>0.5</v>
      </c>
      <c r="CX475" s="41">
        <f t="shared" si="150"/>
        <v>0.5</v>
      </c>
      <c r="CY475" s="41">
        <f t="shared" si="150"/>
        <v>0.5</v>
      </c>
      <c r="CZ475" s="41">
        <f t="shared" si="150"/>
        <v>0.5</v>
      </c>
      <c r="DA475" s="41">
        <f t="shared" si="150"/>
        <v>0.5</v>
      </c>
      <c r="DB475" s="41">
        <f t="shared" si="150"/>
        <v>0.5</v>
      </c>
      <c r="DC475" s="41">
        <f t="shared" si="150"/>
        <v>0.5</v>
      </c>
      <c r="DG475" s="34"/>
      <c r="DH475" s="7" t="s">
        <v>7</v>
      </c>
      <c r="DI475" s="7" t="s">
        <v>10</v>
      </c>
      <c r="DJ475" s="140"/>
      <c r="DK475" s="41">
        <f t="shared" ref="DK475:EN475" si="151">E$172*$F187</f>
        <v>0.5</v>
      </c>
      <c r="DL475" s="41">
        <f t="shared" si="151"/>
        <v>0.5</v>
      </c>
      <c r="DM475" s="41">
        <f t="shared" si="151"/>
        <v>0.5</v>
      </c>
      <c r="DN475" s="41">
        <f t="shared" si="151"/>
        <v>0.5</v>
      </c>
      <c r="DO475" s="41">
        <f t="shared" si="151"/>
        <v>0.5</v>
      </c>
      <c r="DP475" s="41">
        <f t="shared" si="151"/>
        <v>0.5</v>
      </c>
      <c r="DQ475" s="41">
        <f t="shared" si="151"/>
        <v>0.5</v>
      </c>
      <c r="DR475" s="41">
        <f t="shared" si="151"/>
        <v>0.5</v>
      </c>
      <c r="DS475" s="41">
        <f t="shared" si="151"/>
        <v>0.5</v>
      </c>
      <c r="DT475" s="41">
        <f t="shared" si="151"/>
        <v>0.5</v>
      </c>
      <c r="DU475" s="41">
        <f t="shared" si="151"/>
        <v>0.5</v>
      </c>
      <c r="DV475" s="41">
        <f t="shared" si="151"/>
        <v>0.5</v>
      </c>
      <c r="DW475" s="41">
        <f t="shared" si="151"/>
        <v>0.5</v>
      </c>
      <c r="DX475" s="41">
        <f t="shared" si="151"/>
        <v>0.5</v>
      </c>
      <c r="DY475" s="41">
        <f t="shared" si="151"/>
        <v>0.5</v>
      </c>
      <c r="DZ475" s="41">
        <f t="shared" si="151"/>
        <v>0.5</v>
      </c>
      <c r="EA475" s="41">
        <f t="shared" si="151"/>
        <v>0.5</v>
      </c>
      <c r="EB475" s="41">
        <f t="shared" si="151"/>
        <v>0.5</v>
      </c>
      <c r="EC475" s="41">
        <f t="shared" si="151"/>
        <v>0.5</v>
      </c>
      <c r="ED475" s="41">
        <f t="shared" si="151"/>
        <v>0.5</v>
      </c>
      <c r="EE475" s="41">
        <f t="shared" si="151"/>
        <v>0.5</v>
      </c>
      <c r="EF475" s="41">
        <f t="shared" si="151"/>
        <v>0.5</v>
      </c>
      <c r="EG475" s="41">
        <f t="shared" si="151"/>
        <v>0.5</v>
      </c>
      <c r="EH475" s="41">
        <f t="shared" si="151"/>
        <v>0.5</v>
      </c>
      <c r="EI475" s="41">
        <f t="shared" si="151"/>
        <v>0.5</v>
      </c>
      <c r="EJ475" s="41">
        <f t="shared" si="151"/>
        <v>0.5</v>
      </c>
      <c r="EK475" s="41">
        <f t="shared" si="151"/>
        <v>0.5</v>
      </c>
      <c r="EL475" s="41">
        <f t="shared" si="151"/>
        <v>0.5</v>
      </c>
      <c r="EM475" s="41">
        <f t="shared" si="151"/>
        <v>0.5</v>
      </c>
      <c r="EN475" s="41">
        <f t="shared" si="151"/>
        <v>0.5</v>
      </c>
    </row>
    <row r="476" spans="1:144" x14ac:dyDescent="0.25">
      <c r="A476" s="34"/>
      <c r="B476" s="7" t="s">
        <v>11</v>
      </c>
      <c r="C476" s="7" t="s">
        <v>147</v>
      </c>
      <c r="D476" s="140"/>
      <c r="E476" s="41">
        <f t="shared" ref="E476:T478" si="152">E$172*0.95</f>
        <v>0.47499999999999998</v>
      </c>
      <c r="F476" s="41">
        <f t="shared" si="152"/>
        <v>0.47499999999999998</v>
      </c>
      <c r="G476" s="41">
        <f t="shared" si="152"/>
        <v>0.47499999999999998</v>
      </c>
      <c r="H476" s="41">
        <f t="shared" si="152"/>
        <v>0.47499999999999998</v>
      </c>
      <c r="I476" s="41">
        <f t="shared" si="152"/>
        <v>0.47499999999999998</v>
      </c>
      <c r="J476" s="41">
        <f t="shared" si="152"/>
        <v>0.47499999999999998</v>
      </c>
      <c r="K476" s="41">
        <f t="shared" si="152"/>
        <v>0.47499999999999998</v>
      </c>
      <c r="L476" s="41">
        <f t="shared" si="152"/>
        <v>0.47499999999999998</v>
      </c>
      <c r="M476" s="41">
        <f t="shared" si="152"/>
        <v>0.47499999999999998</v>
      </c>
      <c r="N476" s="41">
        <f t="shared" si="152"/>
        <v>0.47499999999999998</v>
      </c>
      <c r="O476" s="41">
        <f t="shared" si="152"/>
        <v>0.47499999999999998</v>
      </c>
      <c r="P476" s="41">
        <f t="shared" si="152"/>
        <v>0.47499999999999998</v>
      </c>
      <c r="Q476" s="41">
        <f t="shared" si="152"/>
        <v>0.47499999999999998</v>
      </c>
      <c r="R476" s="41">
        <f t="shared" si="152"/>
        <v>0.47499999999999998</v>
      </c>
      <c r="S476" s="41">
        <f t="shared" si="152"/>
        <v>0.47499999999999998</v>
      </c>
      <c r="T476" s="41">
        <f t="shared" si="152"/>
        <v>0.47499999999999998</v>
      </c>
      <c r="U476" s="41">
        <f t="shared" ref="T476:AI478" si="153">U$172*0.95</f>
        <v>0.47499999999999998</v>
      </c>
      <c r="V476" s="41">
        <f t="shared" si="153"/>
        <v>0.47499999999999998</v>
      </c>
      <c r="W476" s="41">
        <f t="shared" si="153"/>
        <v>0.47499999999999998</v>
      </c>
      <c r="X476" s="41">
        <f t="shared" si="153"/>
        <v>0.47499999999999998</v>
      </c>
      <c r="Y476" s="41">
        <f t="shared" si="153"/>
        <v>0.47499999999999998</v>
      </c>
      <c r="Z476" s="41">
        <f t="shared" si="153"/>
        <v>0.47499999999999998</v>
      </c>
      <c r="AA476" s="41">
        <f t="shared" si="153"/>
        <v>0.47499999999999998</v>
      </c>
      <c r="AB476" s="41">
        <f t="shared" si="153"/>
        <v>0.47499999999999998</v>
      </c>
      <c r="AC476" s="41">
        <f t="shared" si="153"/>
        <v>0.47499999999999998</v>
      </c>
      <c r="AD476" s="41">
        <f t="shared" si="153"/>
        <v>0.47499999999999998</v>
      </c>
      <c r="AE476" s="41">
        <f t="shared" si="153"/>
        <v>0.47499999999999998</v>
      </c>
      <c r="AF476" s="41">
        <f t="shared" si="153"/>
        <v>0.47499999999999998</v>
      </c>
      <c r="AG476" s="41">
        <f t="shared" si="153"/>
        <v>0.47499999999999998</v>
      </c>
      <c r="AH476" s="41">
        <f t="shared" si="153"/>
        <v>0.47499999999999998</v>
      </c>
      <c r="AK476" s="34"/>
      <c r="AL476" s="7" t="s">
        <v>11</v>
      </c>
      <c r="AM476" s="7" t="s">
        <v>147</v>
      </c>
      <c r="AN476" s="140"/>
      <c r="AO476" s="41">
        <f t="shared" ref="AO476:BR478" si="154">E$172*$H179</f>
        <v>0.61499999999999999</v>
      </c>
      <c r="AP476" s="41">
        <f t="shared" si="154"/>
        <v>0.61499999999999999</v>
      </c>
      <c r="AQ476" s="41">
        <f t="shared" si="154"/>
        <v>0.61499999999999999</v>
      </c>
      <c r="AR476" s="41">
        <f t="shared" si="154"/>
        <v>0.61499999999999999</v>
      </c>
      <c r="AS476" s="41">
        <f t="shared" si="154"/>
        <v>0.61499999999999999</v>
      </c>
      <c r="AT476" s="41">
        <f t="shared" si="154"/>
        <v>0.61499999999999999</v>
      </c>
      <c r="AU476" s="41">
        <f t="shared" si="154"/>
        <v>0.61499999999999999</v>
      </c>
      <c r="AV476" s="41">
        <f t="shared" si="154"/>
        <v>0.61499999999999999</v>
      </c>
      <c r="AW476" s="41">
        <f t="shared" si="154"/>
        <v>0.61499999999999999</v>
      </c>
      <c r="AX476" s="41">
        <f t="shared" si="154"/>
        <v>0.61499999999999999</v>
      </c>
      <c r="AY476" s="41">
        <f t="shared" si="154"/>
        <v>0.61499999999999999</v>
      </c>
      <c r="AZ476" s="41">
        <f t="shared" si="154"/>
        <v>0.61499999999999999</v>
      </c>
      <c r="BA476" s="41">
        <f t="shared" si="154"/>
        <v>0.61499999999999999</v>
      </c>
      <c r="BB476" s="41">
        <f t="shared" si="154"/>
        <v>0.61499999999999999</v>
      </c>
      <c r="BC476" s="41">
        <f t="shared" si="154"/>
        <v>0.61499999999999999</v>
      </c>
      <c r="BD476" s="41">
        <f t="shared" si="154"/>
        <v>0.61499999999999999</v>
      </c>
      <c r="BE476" s="41">
        <f t="shared" si="154"/>
        <v>0.61499999999999999</v>
      </c>
      <c r="BF476" s="41">
        <f t="shared" si="154"/>
        <v>0.61499999999999999</v>
      </c>
      <c r="BG476" s="41">
        <f t="shared" si="154"/>
        <v>0.61499999999999999</v>
      </c>
      <c r="BH476" s="41">
        <f t="shared" si="154"/>
        <v>0.61499999999999999</v>
      </c>
      <c r="BI476" s="41">
        <f t="shared" si="154"/>
        <v>0.61499999999999999</v>
      </c>
      <c r="BJ476" s="41">
        <f t="shared" si="154"/>
        <v>0.61499999999999999</v>
      </c>
      <c r="BK476" s="41">
        <f t="shared" si="154"/>
        <v>0.61499999999999999</v>
      </c>
      <c r="BL476" s="41">
        <f t="shared" si="154"/>
        <v>0.61499999999999999</v>
      </c>
      <c r="BM476" s="41">
        <f t="shared" si="154"/>
        <v>0.61499999999999999</v>
      </c>
      <c r="BN476" s="41">
        <f t="shared" si="154"/>
        <v>0.61499999999999999</v>
      </c>
      <c r="BO476" s="41">
        <f t="shared" si="154"/>
        <v>0.61499999999999999</v>
      </c>
      <c r="BP476" s="41">
        <f t="shared" si="154"/>
        <v>0.61499999999999999</v>
      </c>
      <c r="BQ476" s="41">
        <f t="shared" si="154"/>
        <v>0.61499999999999999</v>
      </c>
      <c r="BR476" s="41">
        <f t="shared" si="154"/>
        <v>0.61499999999999999</v>
      </c>
      <c r="BV476" s="34"/>
      <c r="BW476" s="7" t="s">
        <v>11</v>
      </c>
      <c r="BX476" s="57" t="s">
        <v>147</v>
      </c>
      <c r="BY476" s="140"/>
      <c r="BZ476" s="41">
        <f t="shared" ref="BZ476:DC478" si="155">E$172*$G179</f>
        <v>0.76500000000000001</v>
      </c>
      <c r="CA476" s="41">
        <f t="shared" si="155"/>
        <v>0.76500000000000001</v>
      </c>
      <c r="CB476" s="41">
        <f t="shared" si="155"/>
        <v>0.76500000000000001</v>
      </c>
      <c r="CC476" s="41">
        <f t="shared" si="155"/>
        <v>0.76500000000000001</v>
      </c>
      <c r="CD476" s="41">
        <f t="shared" si="155"/>
        <v>0.76500000000000001</v>
      </c>
      <c r="CE476" s="41">
        <f t="shared" si="155"/>
        <v>0.76500000000000001</v>
      </c>
      <c r="CF476" s="41">
        <f t="shared" si="155"/>
        <v>0.76500000000000001</v>
      </c>
      <c r="CG476" s="41">
        <f t="shared" si="155"/>
        <v>0.76500000000000001</v>
      </c>
      <c r="CH476" s="41">
        <f t="shared" si="155"/>
        <v>0.76500000000000001</v>
      </c>
      <c r="CI476" s="41">
        <f t="shared" si="155"/>
        <v>0.76500000000000001</v>
      </c>
      <c r="CJ476" s="41">
        <f t="shared" si="155"/>
        <v>0.76500000000000001</v>
      </c>
      <c r="CK476" s="41">
        <f t="shared" si="155"/>
        <v>0.76500000000000001</v>
      </c>
      <c r="CL476" s="41">
        <f t="shared" si="155"/>
        <v>0.76500000000000001</v>
      </c>
      <c r="CM476" s="41">
        <f t="shared" si="155"/>
        <v>0.76500000000000001</v>
      </c>
      <c r="CN476" s="41">
        <f t="shared" si="155"/>
        <v>0.76500000000000001</v>
      </c>
      <c r="CO476" s="41">
        <f t="shared" si="155"/>
        <v>0.76500000000000001</v>
      </c>
      <c r="CP476" s="41">
        <f t="shared" si="155"/>
        <v>0.76500000000000001</v>
      </c>
      <c r="CQ476" s="41">
        <f t="shared" si="155"/>
        <v>0.76500000000000001</v>
      </c>
      <c r="CR476" s="41">
        <f t="shared" si="155"/>
        <v>0.76500000000000001</v>
      </c>
      <c r="CS476" s="41">
        <f t="shared" si="155"/>
        <v>0.76500000000000001</v>
      </c>
      <c r="CT476" s="41">
        <f t="shared" si="155"/>
        <v>0.76500000000000001</v>
      </c>
      <c r="CU476" s="41">
        <f t="shared" si="155"/>
        <v>0.76500000000000001</v>
      </c>
      <c r="CV476" s="41">
        <f t="shared" si="155"/>
        <v>0.76500000000000001</v>
      </c>
      <c r="CW476" s="41">
        <f t="shared" si="155"/>
        <v>0.76500000000000001</v>
      </c>
      <c r="CX476" s="41">
        <f t="shared" si="155"/>
        <v>0.76500000000000001</v>
      </c>
      <c r="CY476" s="41">
        <f t="shared" si="155"/>
        <v>0.76500000000000001</v>
      </c>
      <c r="CZ476" s="41">
        <f t="shared" si="155"/>
        <v>0.76500000000000001</v>
      </c>
      <c r="DA476" s="41">
        <f t="shared" si="155"/>
        <v>0.76500000000000001</v>
      </c>
      <c r="DB476" s="41">
        <f t="shared" si="155"/>
        <v>0.76500000000000001</v>
      </c>
      <c r="DC476" s="41">
        <f t="shared" si="155"/>
        <v>0.76500000000000001</v>
      </c>
      <c r="DG476" s="34"/>
      <c r="DH476" s="7" t="s">
        <v>11</v>
      </c>
      <c r="DI476" s="57" t="s">
        <v>147</v>
      </c>
      <c r="DJ476" s="140"/>
      <c r="DK476" s="41">
        <f t="shared" ref="DK476:EN478" si="156">E$172*$F179</f>
        <v>0.52500000000000002</v>
      </c>
      <c r="DL476" s="41">
        <f t="shared" si="156"/>
        <v>0.52500000000000002</v>
      </c>
      <c r="DM476" s="41">
        <f t="shared" si="156"/>
        <v>0.52500000000000002</v>
      </c>
      <c r="DN476" s="41">
        <f t="shared" si="156"/>
        <v>0.52500000000000002</v>
      </c>
      <c r="DO476" s="41">
        <f t="shared" si="156"/>
        <v>0.52500000000000002</v>
      </c>
      <c r="DP476" s="41">
        <f t="shared" si="156"/>
        <v>0.52500000000000002</v>
      </c>
      <c r="DQ476" s="41">
        <f t="shared" si="156"/>
        <v>0.52500000000000002</v>
      </c>
      <c r="DR476" s="41">
        <f t="shared" si="156"/>
        <v>0.52500000000000002</v>
      </c>
      <c r="DS476" s="41">
        <f t="shared" si="156"/>
        <v>0.52500000000000002</v>
      </c>
      <c r="DT476" s="41">
        <f t="shared" si="156"/>
        <v>0.52500000000000002</v>
      </c>
      <c r="DU476" s="41">
        <f t="shared" si="156"/>
        <v>0.52500000000000002</v>
      </c>
      <c r="DV476" s="41">
        <f t="shared" si="156"/>
        <v>0.52500000000000002</v>
      </c>
      <c r="DW476" s="41">
        <f t="shared" si="156"/>
        <v>0.52500000000000002</v>
      </c>
      <c r="DX476" s="41">
        <f t="shared" si="156"/>
        <v>0.52500000000000002</v>
      </c>
      <c r="DY476" s="41">
        <f t="shared" si="156"/>
        <v>0.52500000000000002</v>
      </c>
      <c r="DZ476" s="41">
        <f t="shared" si="156"/>
        <v>0.52500000000000002</v>
      </c>
      <c r="EA476" s="41">
        <f t="shared" si="156"/>
        <v>0.52500000000000002</v>
      </c>
      <c r="EB476" s="41">
        <f t="shared" si="156"/>
        <v>0.52500000000000002</v>
      </c>
      <c r="EC476" s="41">
        <f t="shared" si="156"/>
        <v>0.52500000000000002</v>
      </c>
      <c r="ED476" s="41">
        <f t="shared" si="156"/>
        <v>0.52500000000000002</v>
      </c>
      <c r="EE476" s="41">
        <f t="shared" si="156"/>
        <v>0.52500000000000002</v>
      </c>
      <c r="EF476" s="41">
        <f t="shared" si="156"/>
        <v>0.52500000000000002</v>
      </c>
      <c r="EG476" s="41">
        <f t="shared" si="156"/>
        <v>0.52500000000000002</v>
      </c>
      <c r="EH476" s="41">
        <f t="shared" si="156"/>
        <v>0.52500000000000002</v>
      </c>
      <c r="EI476" s="41">
        <f t="shared" si="156"/>
        <v>0.52500000000000002</v>
      </c>
      <c r="EJ476" s="41">
        <f t="shared" si="156"/>
        <v>0.52500000000000002</v>
      </c>
      <c r="EK476" s="41">
        <f t="shared" si="156"/>
        <v>0.52500000000000002</v>
      </c>
      <c r="EL476" s="41">
        <f t="shared" si="156"/>
        <v>0.52500000000000002</v>
      </c>
      <c r="EM476" s="41">
        <f t="shared" si="156"/>
        <v>0.52500000000000002</v>
      </c>
      <c r="EN476" s="41">
        <f t="shared" si="156"/>
        <v>0.52500000000000002</v>
      </c>
    </row>
    <row r="477" spans="1:144" x14ac:dyDescent="0.25">
      <c r="A477" s="34"/>
      <c r="B477" s="7" t="s">
        <v>11</v>
      </c>
      <c r="C477" s="7" t="s">
        <v>148</v>
      </c>
      <c r="D477" s="140"/>
      <c r="E477" s="41">
        <f t="shared" si="152"/>
        <v>0.47499999999999998</v>
      </c>
      <c r="F477" s="41">
        <f t="shared" si="152"/>
        <v>0.47499999999999998</v>
      </c>
      <c r="G477" s="41">
        <f t="shared" si="152"/>
        <v>0.47499999999999998</v>
      </c>
      <c r="H477" s="41">
        <f t="shared" si="152"/>
        <v>0.47499999999999998</v>
      </c>
      <c r="I477" s="41">
        <f t="shared" si="152"/>
        <v>0.47499999999999998</v>
      </c>
      <c r="J477" s="41">
        <f t="shared" si="152"/>
        <v>0.47499999999999998</v>
      </c>
      <c r="K477" s="41">
        <f t="shared" si="152"/>
        <v>0.47499999999999998</v>
      </c>
      <c r="L477" s="41">
        <f t="shared" si="152"/>
        <v>0.47499999999999998</v>
      </c>
      <c r="M477" s="41">
        <f t="shared" si="152"/>
        <v>0.47499999999999998</v>
      </c>
      <c r="N477" s="41">
        <f t="shared" si="152"/>
        <v>0.47499999999999998</v>
      </c>
      <c r="O477" s="41">
        <f t="shared" si="152"/>
        <v>0.47499999999999998</v>
      </c>
      <c r="P477" s="41">
        <f t="shared" si="152"/>
        <v>0.47499999999999998</v>
      </c>
      <c r="Q477" s="41">
        <f t="shared" si="152"/>
        <v>0.47499999999999998</v>
      </c>
      <c r="R477" s="41">
        <f t="shared" si="152"/>
        <v>0.47499999999999998</v>
      </c>
      <c r="S477" s="41">
        <f t="shared" si="152"/>
        <v>0.47499999999999998</v>
      </c>
      <c r="T477" s="41">
        <f t="shared" si="153"/>
        <v>0.47499999999999998</v>
      </c>
      <c r="U477" s="41">
        <f t="shared" si="153"/>
        <v>0.47499999999999998</v>
      </c>
      <c r="V477" s="41">
        <f t="shared" si="153"/>
        <v>0.47499999999999998</v>
      </c>
      <c r="W477" s="41">
        <f t="shared" si="153"/>
        <v>0.47499999999999998</v>
      </c>
      <c r="X477" s="41">
        <f t="shared" si="153"/>
        <v>0.47499999999999998</v>
      </c>
      <c r="Y477" s="41">
        <f t="shared" si="153"/>
        <v>0.47499999999999998</v>
      </c>
      <c r="Z477" s="41">
        <f t="shared" si="153"/>
        <v>0.47499999999999998</v>
      </c>
      <c r="AA477" s="41">
        <f t="shared" si="153"/>
        <v>0.47499999999999998</v>
      </c>
      <c r="AB477" s="41">
        <f t="shared" si="153"/>
        <v>0.47499999999999998</v>
      </c>
      <c r="AC477" s="41">
        <f t="shared" si="153"/>
        <v>0.47499999999999998</v>
      </c>
      <c r="AD477" s="41">
        <f t="shared" si="153"/>
        <v>0.47499999999999998</v>
      </c>
      <c r="AE477" s="41">
        <f t="shared" si="153"/>
        <v>0.47499999999999998</v>
      </c>
      <c r="AF477" s="41">
        <f t="shared" si="153"/>
        <v>0.47499999999999998</v>
      </c>
      <c r="AG477" s="41">
        <f t="shared" si="153"/>
        <v>0.47499999999999998</v>
      </c>
      <c r="AH477" s="41">
        <f t="shared" si="153"/>
        <v>0.47499999999999998</v>
      </c>
      <c r="AK477" s="34"/>
      <c r="AL477" s="7" t="s">
        <v>11</v>
      </c>
      <c r="AM477" s="7" t="s">
        <v>148</v>
      </c>
      <c r="AN477" s="140"/>
      <c r="AO477" s="41">
        <f t="shared" si="154"/>
        <v>0.61499999999999999</v>
      </c>
      <c r="AP477" s="41">
        <f t="shared" si="154"/>
        <v>0.61499999999999999</v>
      </c>
      <c r="AQ477" s="41">
        <f t="shared" si="154"/>
        <v>0.61499999999999999</v>
      </c>
      <c r="AR477" s="41">
        <f t="shared" si="154"/>
        <v>0.61499999999999999</v>
      </c>
      <c r="AS477" s="41">
        <f t="shared" si="154"/>
        <v>0.61499999999999999</v>
      </c>
      <c r="AT477" s="41">
        <f t="shared" si="154"/>
        <v>0.61499999999999999</v>
      </c>
      <c r="AU477" s="41">
        <f t="shared" si="154"/>
        <v>0.61499999999999999</v>
      </c>
      <c r="AV477" s="41">
        <f t="shared" si="154"/>
        <v>0.61499999999999999</v>
      </c>
      <c r="AW477" s="41">
        <f t="shared" si="154"/>
        <v>0.61499999999999999</v>
      </c>
      <c r="AX477" s="41">
        <f t="shared" si="154"/>
        <v>0.61499999999999999</v>
      </c>
      <c r="AY477" s="41">
        <f t="shared" si="154"/>
        <v>0.61499999999999999</v>
      </c>
      <c r="AZ477" s="41">
        <f t="shared" si="154"/>
        <v>0.61499999999999999</v>
      </c>
      <c r="BA477" s="41">
        <f t="shared" si="154"/>
        <v>0.61499999999999999</v>
      </c>
      <c r="BB477" s="41">
        <f t="shared" si="154"/>
        <v>0.61499999999999999</v>
      </c>
      <c r="BC477" s="41">
        <f t="shared" si="154"/>
        <v>0.61499999999999999</v>
      </c>
      <c r="BD477" s="41">
        <f t="shared" si="154"/>
        <v>0.61499999999999999</v>
      </c>
      <c r="BE477" s="41">
        <f t="shared" si="154"/>
        <v>0.61499999999999999</v>
      </c>
      <c r="BF477" s="41">
        <f t="shared" si="154"/>
        <v>0.61499999999999999</v>
      </c>
      <c r="BG477" s="41">
        <f t="shared" si="154"/>
        <v>0.61499999999999999</v>
      </c>
      <c r="BH477" s="41">
        <f t="shared" si="154"/>
        <v>0.61499999999999999</v>
      </c>
      <c r="BI477" s="41">
        <f t="shared" si="154"/>
        <v>0.61499999999999999</v>
      </c>
      <c r="BJ477" s="41">
        <f t="shared" si="154"/>
        <v>0.61499999999999999</v>
      </c>
      <c r="BK477" s="41">
        <f t="shared" si="154"/>
        <v>0.61499999999999999</v>
      </c>
      <c r="BL477" s="41">
        <f t="shared" si="154"/>
        <v>0.61499999999999999</v>
      </c>
      <c r="BM477" s="41">
        <f t="shared" si="154"/>
        <v>0.61499999999999999</v>
      </c>
      <c r="BN477" s="41">
        <f t="shared" si="154"/>
        <v>0.61499999999999999</v>
      </c>
      <c r="BO477" s="41">
        <f t="shared" si="154"/>
        <v>0.61499999999999999</v>
      </c>
      <c r="BP477" s="41">
        <f t="shared" si="154"/>
        <v>0.61499999999999999</v>
      </c>
      <c r="BQ477" s="41">
        <f t="shared" si="154"/>
        <v>0.61499999999999999</v>
      </c>
      <c r="BR477" s="41">
        <f t="shared" si="154"/>
        <v>0.61499999999999999</v>
      </c>
      <c r="BV477" s="34"/>
      <c r="BW477" s="7" t="s">
        <v>11</v>
      </c>
      <c r="BX477" s="57" t="s">
        <v>148</v>
      </c>
      <c r="BY477" s="140"/>
      <c r="BZ477" s="41">
        <f t="shared" si="155"/>
        <v>0.76500000000000001</v>
      </c>
      <c r="CA477" s="41">
        <f t="shared" si="155"/>
        <v>0.76500000000000001</v>
      </c>
      <c r="CB477" s="41">
        <f t="shared" si="155"/>
        <v>0.76500000000000001</v>
      </c>
      <c r="CC477" s="41">
        <f t="shared" si="155"/>
        <v>0.76500000000000001</v>
      </c>
      <c r="CD477" s="41">
        <f t="shared" si="155"/>
        <v>0.76500000000000001</v>
      </c>
      <c r="CE477" s="41">
        <f t="shared" si="155"/>
        <v>0.76500000000000001</v>
      </c>
      <c r="CF477" s="41">
        <f t="shared" si="155"/>
        <v>0.76500000000000001</v>
      </c>
      <c r="CG477" s="41">
        <f t="shared" si="155"/>
        <v>0.76500000000000001</v>
      </c>
      <c r="CH477" s="41">
        <f t="shared" si="155"/>
        <v>0.76500000000000001</v>
      </c>
      <c r="CI477" s="41">
        <f t="shared" si="155"/>
        <v>0.76500000000000001</v>
      </c>
      <c r="CJ477" s="41">
        <f t="shared" si="155"/>
        <v>0.76500000000000001</v>
      </c>
      <c r="CK477" s="41">
        <f t="shared" si="155"/>
        <v>0.76500000000000001</v>
      </c>
      <c r="CL477" s="41">
        <f t="shared" si="155"/>
        <v>0.76500000000000001</v>
      </c>
      <c r="CM477" s="41">
        <f t="shared" si="155"/>
        <v>0.76500000000000001</v>
      </c>
      <c r="CN477" s="41">
        <f t="shared" si="155"/>
        <v>0.76500000000000001</v>
      </c>
      <c r="CO477" s="41">
        <f t="shared" si="155"/>
        <v>0.76500000000000001</v>
      </c>
      <c r="CP477" s="41">
        <f t="shared" si="155"/>
        <v>0.76500000000000001</v>
      </c>
      <c r="CQ477" s="41">
        <f t="shared" si="155"/>
        <v>0.76500000000000001</v>
      </c>
      <c r="CR477" s="41">
        <f t="shared" si="155"/>
        <v>0.76500000000000001</v>
      </c>
      <c r="CS477" s="41">
        <f t="shared" si="155"/>
        <v>0.76500000000000001</v>
      </c>
      <c r="CT477" s="41">
        <f t="shared" si="155"/>
        <v>0.76500000000000001</v>
      </c>
      <c r="CU477" s="41">
        <f t="shared" si="155"/>
        <v>0.76500000000000001</v>
      </c>
      <c r="CV477" s="41">
        <f t="shared" si="155"/>
        <v>0.76500000000000001</v>
      </c>
      <c r="CW477" s="41">
        <f t="shared" si="155"/>
        <v>0.76500000000000001</v>
      </c>
      <c r="CX477" s="41">
        <f t="shared" si="155"/>
        <v>0.76500000000000001</v>
      </c>
      <c r="CY477" s="41">
        <f t="shared" si="155"/>
        <v>0.76500000000000001</v>
      </c>
      <c r="CZ477" s="41">
        <f t="shared" si="155"/>
        <v>0.76500000000000001</v>
      </c>
      <c r="DA477" s="41">
        <f t="shared" si="155"/>
        <v>0.76500000000000001</v>
      </c>
      <c r="DB477" s="41">
        <f t="shared" si="155"/>
        <v>0.76500000000000001</v>
      </c>
      <c r="DC477" s="41">
        <f t="shared" si="155"/>
        <v>0.76500000000000001</v>
      </c>
      <c r="DG477" s="34"/>
      <c r="DH477" s="7" t="s">
        <v>11</v>
      </c>
      <c r="DI477" s="57" t="s">
        <v>148</v>
      </c>
      <c r="DJ477" s="140"/>
      <c r="DK477" s="41">
        <f t="shared" si="156"/>
        <v>0.52500000000000002</v>
      </c>
      <c r="DL477" s="41">
        <f t="shared" si="156"/>
        <v>0.52500000000000002</v>
      </c>
      <c r="DM477" s="41">
        <f t="shared" si="156"/>
        <v>0.52500000000000002</v>
      </c>
      <c r="DN477" s="41">
        <f t="shared" si="156"/>
        <v>0.52500000000000002</v>
      </c>
      <c r="DO477" s="41">
        <f t="shared" si="156"/>
        <v>0.52500000000000002</v>
      </c>
      <c r="DP477" s="41">
        <f t="shared" si="156"/>
        <v>0.52500000000000002</v>
      </c>
      <c r="DQ477" s="41">
        <f t="shared" si="156"/>
        <v>0.52500000000000002</v>
      </c>
      <c r="DR477" s="41">
        <f t="shared" si="156"/>
        <v>0.52500000000000002</v>
      </c>
      <c r="DS477" s="41">
        <f t="shared" si="156"/>
        <v>0.52500000000000002</v>
      </c>
      <c r="DT477" s="41">
        <f t="shared" si="156"/>
        <v>0.52500000000000002</v>
      </c>
      <c r="DU477" s="41">
        <f t="shared" si="156"/>
        <v>0.52500000000000002</v>
      </c>
      <c r="DV477" s="41">
        <f t="shared" si="156"/>
        <v>0.52500000000000002</v>
      </c>
      <c r="DW477" s="41">
        <f t="shared" si="156"/>
        <v>0.52500000000000002</v>
      </c>
      <c r="DX477" s="41">
        <f t="shared" si="156"/>
        <v>0.52500000000000002</v>
      </c>
      <c r="DY477" s="41">
        <f t="shared" si="156"/>
        <v>0.52500000000000002</v>
      </c>
      <c r="DZ477" s="41">
        <f t="shared" si="156"/>
        <v>0.52500000000000002</v>
      </c>
      <c r="EA477" s="41">
        <f t="shared" si="156"/>
        <v>0.52500000000000002</v>
      </c>
      <c r="EB477" s="41">
        <f t="shared" si="156"/>
        <v>0.52500000000000002</v>
      </c>
      <c r="EC477" s="41">
        <f t="shared" si="156"/>
        <v>0.52500000000000002</v>
      </c>
      <c r="ED477" s="41">
        <f t="shared" si="156"/>
        <v>0.52500000000000002</v>
      </c>
      <c r="EE477" s="41">
        <f t="shared" si="156"/>
        <v>0.52500000000000002</v>
      </c>
      <c r="EF477" s="41">
        <f t="shared" si="156"/>
        <v>0.52500000000000002</v>
      </c>
      <c r="EG477" s="41">
        <f t="shared" si="156"/>
        <v>0.52500000000000002</v>
      </c>
      <c r="EH477" s="41">
        <f t="shared" si="156"/>
        <v>0.52500000000000002</v>
      </c>
      <c r="EI477" s="41">
        <f t="shared" si="156"/>
        <v>0.52500000000000002</v>
      </c>
      <c r="EJ477" s="41">
        <f t="shared" si="156"/>
        <v>0.52500000000000002</v>
      </c>
      <c r="EK477" s="41">
        <f t="shared" si="156"/>
        <v>0.52500000000000002</v>
      </c>
      <c r="EL477" s="41">
        <f t="shared" si="156"/>
        <v>0.52500000000000002</v>
      </c>
      <c r="EM477" s="41">
        <f t="shared" si="156"/>
        <v>0.52500000000000002</v>
      </c>
      <c r="EN477" s="41">
        <f t="shared" si="156"/>
        <v>0.52500000000000002</v>
      </c>
    </row>
    <row r="478" spans="1:144" x14ac:dyDescent="0.25">
      <c r="A478" s="34"/>
      <c r="B478" s="7" t="s">
        <v>11</v>
      </c>
      <c r="C478" s="7" t="s">
        <v>8</v>
      </c>
      <c r="D478" s="140"/>
      <c r="E478" s="41">
        <f>E$172*0.95</f>
        <v>0.47499999999999998</v>
      </c>
      <c r="F478" s="41">
        <f t="shared" si="152"/>
        <v>0.47499999999999998</v>
      </c>
      <c r="G478" s="41">
        <f t="shared" si="152"/>
        <v>0.47499999999999998</v>
      </c>
      <c r="H478" s="41">
        <f t="shared" si="152"/>
        <v>0.47499999999999998</v>
      </c>
      <c r="I478" s="41">
        <f t="shared" si="152"/>
        <v>0.47499999999999998</v>
      </c>
      <c r="J478" s="41">
        <f t="shared" si="152"/>
        <v>0.47499999999999998</v>
      </c>
      <c r="K478" s="41">
        <f t="shared" si="152"/>
        <v>0.47499999999999998</v>
      </c>
      <c r="L478" s="41">
        <f t="shared" si="152"/>
        <v>0.47499999999999998</v>
      </c>
      <c r="M478" s="41">
        <f t="shared" si="152"/>
        <v>0.47499999999999998</v>
      </c>
      <c r="N478" s="41">
        <f t="shared" si="152"/>
        <v>0.47499999999999998</v>
      </c>
      <c r="O478" s="41">
        <f t="shared" si="152"/>
        <v>0.47499999999999998</v>
      </c>
      <c r="P478" s="41">
        <f t="shared" si="152"/>
        <v>0.47499999999999998</v>
      </c>
      <c r="Q478" s="41">
        <f t="shared" si="152"/>
        <v>0.47499999999999998</v>
      </c>
      <c r="R478" s="41">
        <f t="shared" si="152"/>
        <v>0.47499999999999998</v>
      </c>
      <c r="S478" s="41">
        <f t="shared" si="152"/>
        <v>0.47499999999999998</v>
      </c>
      <c r="T478" s="41">
        <f t="shared" si="153"/>
        <v>0.47499999999999998</v>
      </c>
      <c r="U478" s="41">
        <f t="shared" si="153"/>
        <v>0.47499999999999998</v>
      </c>
      <c r="V478" s="41">
        <f t="shared" si="153"/>
        <v>0.47499999999999998</v>
      </c>
      <c r="W478" s="41">
        <f t="shared" si="153"/>
        <v>0.47499999999999998</v>
      </c>
      <c r="X478" s="41">
        <f t="shared" si="153"/>
        <v>0.47499999999999998</v>
      </c>
      <c r="Y478" s="41">
        <f t="shared" si="153"/>
        <v>0.47499999999999998</v>
      </c>
      <c r="Z478" s="41">
        <f t="shared" si="153"/>
        <v>0.47499999999999998</v>
      </c>
      <c r="AA478" s="41">
        <f t="shared" si="153"/>
        <v>0.47499999999999998</v>
      </c>
      <c r="AB478" s="41">
        <f t="shared" si="153"/>
        <v>0.47499999999999998</v>
      </c>
      <c r="AC478" s="41">
        <f t="shared" si="153"/>
        <v>0.47499999999999998</v>
      </c>
      <c r="AD478" s="41">
        <f t="shared" si="153"/>
        <v>0.47499999999999998</v>
      </c>
      <c r="AE478" s="41">
        <f t="shared" si="153"/>
        <v>0.47499999999999998</v>
      </c>
      <c r="AF478" s="41">
        <f t="shared" si="153"/>
        <v>0.47499999999999998</v>
      </c>
      <c r="AG478" s="41">
        <f t="shared" si="153"/>
        <v>0.47499999999999998</v>
      </c>
      <c r="AH478" s="41">
        <f t="shared" si="153"/>
        <v>0.47499999999999998</v>
      </c>
      <c r="AK478" s="34"/>
      <c r="AL478" s="7" t="s">
        <v>11</v>
      </c>
      <c r="AM478" s="7" t="s">
        <v>8</v>
      </c>
      <c r="AN478" s="140"/>
      <c r="AO478" s="41">
        <f t="shared" si="154"/>
        <v>0.61499999999999999</v>
      </c>
      <c r="AP478" s="41">
        <f t="shared" si="154"/>
        <v>0.61499999999999999</v>
      </c>
      <c r="AQ478" s="41">
        <f t="shared" si="154"/>
        <v>0.61499999999999999</v>
      </c>
      <c r="AR478" s="41">
        <f t="shared" si="154"/>
        <v>0.61499999999999999</v>
      </c>
      <c r="AS478" s="41">
        <f t="shared" si="154"/>
        <v>0.61499999999999999</v>
      </c>
      <c r="AT478" s="41">
        <f t="shared" si="154"/>
        <v>0.61499999999999999</v>
      </c>
      <c r="AU478" s="41">
        <f t="shared" si="154"/>
        <v>0.61499999999999999</v>
      </c>
      <c r="AV478" s="41">
        <f t="shared" si="154"/>
        <v>0.61499999999999999</v>
      </c>
      <c r="AW478" s="41">
        <f t="shared" si="154"/>
        <v>0.61499999999999999</v>
      </c>
      <c r="AX478" s="41">
        <f t="shared" si="154"/>
        <v>0.61499999999999999</v>
      </c>
      <c r="AY478" s="41">
        <f t="shared" si="154"/>
        <v>0.61499999999999999</v>
      </c>
      <c r="AZ478" s="41">
        <f t="shared" si="154"/>
        <v>0.61499999999999999</v>
      </c>
      <c r="BA478" s="41">
        <f t="shared" si="154"/>
        <v>0.61499999999999999</v>
      </c>
      <c r="BB478" s="41">
        <f t="shared" si="154"/>
        <v>0.61499999999999999</v>
      </c>
      <c r="BC478" s="41">
        <f t="shared" si="154"/>
        <v>0.61499999999999999</v>
      </c>
      <c r="BD478" s="41">
        <f t="shared" si="154"/>
        <v>0.61499999999999999</v>
      </c>
      <c r="BE478" s="41">
        <f t="shared" si="154"/>
        <v>0.61499999999999999</v>
      </c>
      <c r="BF478" s="41">
        <f t="shared" si="154"/>
        <v>0.61499999999999999</v>
      </c>
      <c r="BG478" s="41">
        <f t="shared" si="154"/>
        <v>0.61499999999999999</v>
      </c>
      <c r="BH478" s="41">
        <f t="shared" si="154"/>
        <v>0.61499999999999999</v>
      </c>
      <c r="BI478" s="41">
        <f t="shared" si="154"/>
        <v>0.61499999999999999</v>
      </c>
      <c r="BJ478" s="41">
        <f t="shared" si="154"/>
        <v>0.61499999999999999</v>
      </c>
      <c r="BK478" s="41">
        <f t="shared" si="154"/>
        <v>0.61499999999999999</v>
      </c>
      <c r="BL478" s="41">
        <f t="shared" si="154"/>
        <v>0.61499999999999999</v>
      </c>
      <c r="BM478" s="41">
        <f t="shared" si="154"/>
        <v>0.61499999999999999</v>
      </c>
      <c r="BN478" s="41">
        <f t="shared" si="154"/>
        <v>0.61499999999999999</v>
      </c>
      <c r="BO478" s="41">
        <f t="shared" si="154"/>
        <v>0.61499999999999999</v>
      </c>
      <c r="BP478" s="41">
        <f t="shared" si="154"/>
        <v>0.61499999999999999</v>
      </c>
      <c r="BQ478" s="41">
        <f t="shared" si="154"/>
        <v>0.61499999999999999</v>
      </c>
      <c r="BR478" s="41">
        <f t="shared" si="154"/>
        <v>0.61499999999999999</v>
      </c>
      <c r="BV478" s="34"/>
      <c r="BW478" s="7" t="s">
        <v>11</v>
      </c>
      <c r="BX478" s="7" t="s">
        <v>8</v>
      </c>
      <c r="BY478" s="140"/>
      <c r="BZ478" s="41">
        <f t="shared" si="155"/>
        <v>0.76500000000000001</v>
      </c>
      <c r="CA478" s="41">
        <f t="shared" si="155"/>
        <v>0.76500000000000001</v>
      </c>
      <c r="CB478" s="41">
        <f t="shared" si="155"/>
        <v>0.76500000000000001</v>
      </c>
      <c r="CC478" s="41">
        <f t="shared" si="155"/>
        <v>0.76500000000000001</v>
      </c>
      <c r="CD478" s="41">
        <f t="shared" si="155"/>
        <v>0.76500000000000001</v>
      </c>
      <c r="CE478" s="41">
        <f t="shared" si="155"/>
        <v>0.76500000000000001</v>
      </c>
      <c r="CF478" s="41">
        <f t="shared" si="155"/>
        <v>0.76500000000000001</v>
      </c>
      <c r="CG478" s="41">
        <f t="shared" si="155"/>
        <v>0.76500000000000001</v>
      </c>
      <c r="CH478" s="41">
        <f t="shared" si="155"/>
        <v>0.76500000000000001</v>
      </c>
      <c r="CI478" s="41">
        <f t="shared" si="155"/>
        <v>0.76500000000000001</v>
      </c>
      <c r="CJ478" s="41">
        <f t="shared" si="155"/>
        <v>0.76500000000000001</v>
      </c>
      <c r="CK478" s="41">
        <f t="shared" si="155"/>
        <v>0.76500000000000001</v>
      </c>
      <c r="CL478" s="41">
        <f t="shared" si="155"/>
        <v>0.76500000000000001</v>
      </c>
      <c r="CM478" s="41">
        <f t="shared" si="155"/>
        <v>0.76500000000000001</v>
      </c>
      <c r="CN478" s="41">
        <f t="shared" si="155"/>
        <v>0.76500000000000001</v>
      </c>
      <c r="CO478" s="41">
        <f t="shared" si="155"/>
        <v>0.76500000000000001</v>
      </c>
      <c r="CP478" s="41">
        <f t="shared" si="155"/>
        <v>0.76500000000000001</v>
      </c>
      <c r="CQ478" s="41">
        <f t="shared" si="155"/>
        <v>0.76500000000000001</v>
      </c>
      <c r="CR478" s="41">
        <f t="shared" si="155"/>
        <v>0.76500000000000001</v>
      </c>
      <c r="CS478" s="41">
        <f t="shared" si="155"/>
        <v>0.76500000000000001</v>
      </c>
      <c r="CT478" s="41">
        <f t="shared" si="155"/>
        <v>0.76500000000000001</v>
      </c>
      <c r="CU478" s="41">
        <f t="shared" si="155"/>
        <v>0.76500000000000001</v>
      </c>
      <c r="CV478" s="41">
        <f t="shared" si="155"/>
        <v>0.76500000000000001</v>
      </c>
      <c r="CW478" s="41">
        <f t="shared" si="155"/>
        <v>0.76500000000000001</v>
      </c>
      <c r="CX478" s="41">
        <f t="shared" si="155"/>
        <v>0.76500000000000001</v>
      </c>
      <c r="CY478" s="41">
        <f t="shared" si="155"/>
        <v>0.76500000000000001</v>
      </c>
      <c r="CZ478" s="41">
        <f t="shared" si="155"/>
        <v>0.76500000000000001</v>
      </c>
      <c r="DA478" s="41">
        <f t="shared" si="155"/>
        <v>0.76500000000000001</v>
      </c>
      <c r="DB478" s="41">
        <f t="shared" si="155"/>
        <v>0.76500000000000001</v>
      </c>
      <c r="DC478" s="41">
        <f t="shared" si="155"/>
        <v>0.76500000000000001</v>
      </c>
      <c r="DG478" s="34"/>
      <c r="DH478" s="7" t="s">
        <v>11</v>
      </c>
      <c r="DI478" s="7" t="s">
        <v>8</v>
      </c>
      <c r="DJ478" s="140"/>
      <c r="DK478" s="41">
        <f t="shared" si="156"/>
        <v>0.52500000000000002</v>
      </c>
      <c r="DL478" s="41">
        <f t="shared" si="156"/>
        <v>0.52500000000000002</v>
      </c>
      <c r="DM478" s="41">
        <f t="shared" si="156"/>
        <v>0.52500000000000002</v>
      </c>
      <c r="DN478" s="41">
        <f t="shared" si="156"/>
        <v>0.52500000000000002</v>
      </c>
      <c r="DO478" s="41">
        <f t="shared" si="156"/>
        <v>0.52500000000000002</v>
      </c>
      <c r="DP478" s="41">
        <f t="shared" si="156"/>
        <v>0.52500000000000002</v>
      </c>
      <c r="DQ478" s="41">
        <f t="shared" si="156"/>
        <v>0.52500000000000002</v>
      </c>
      <c r="DR478" s="41">
        <f t="shared" si="156"/>
        <v>0.52500000000000002</v>
      </c>
      <c r="DS478" s="41">
        <f t="shared" si="156"/>
        <v>0.52500000000000002</v>
      </c>
      <c r="DT478" s="41">
        <f t="shared" si="156"/>
        <v>0.52500000000000002</v>
      </c>
      <c r="DU478" s="41">
        <f t="shared" si="156"/>
        <v>0.52500000000000002</v>
      </c>
      <c r="DV478" s="41">
        <f t="shared" si="156"/>
        <v>0.52500000000000002</v>
      </c>
      <c r="DW478" s="41">
        <f t="shared" si="156"/>
        <v>0.52500000000000002</v>
      </c>
      <c r="DX478" s="41">
        <f t="shared" si="156"/>
        <v>0.52500000000000002</v>
      </c>
      <c r="DY478" s="41">
        <f t="shared" si="156"/>
        <v>0.52500000000000002</v>
      </c>
      <c r="DZ478" s="41">
        <f t="shared" si="156"/>
        <v>0.52500000000000002</v>
      </c>
      <c r="EA478" s="41">
        <f t="shared" si="156"/>
        <v>0.52500000000000002</v>
      </c>
      <c r="EB478" s="41">
        <f t="shared" si="156"/>
        <v>0.52500000000000002</v>
      </c>
      <c r="EC478" s="41">
        <f t="shared" si="156"/>
        <v>0.52500000000000002</v>
      </c>
      <c r="ED478" s="41">
        <f t="shared" si="156"/>
        <v>0.52500000000000002</v>
      </c>
      <c r="EE478" s="41">
        <f t="shared" si="156"/>
        <v>0.52500000000000002</v>
      </c>
      <c r="EF478" s="41">
        <f t="shared" si="156"/>
        <v>0.52500000000000002</v>
      </c>
      <c r="EG478" s="41">
        <f t="shared" si="156"/>
        <v>0.52500000000000002</v>
      </c>
      <c r="EH478" s="41">
        <f t="shared" si="156"/>
        <v>0.52500000000000002</v>
      </c>
      <c r="EI478" s="41">
        <f t="shared" si="156"/>
        <v>0.52500000000000002</v>
      </c>
      <c r="EJ478" s="41">
        <f t="shared" si="156"/>
        <v>0.52500000000000002</v>
      </c>
      <c r="EK478" s="41">
        <f t="shared" si="156"/>
        <v>0.52500000000000002</v>
      </c>
      <c r="EL478" s="41">
        <f t="shared" si="156"/>
        <v>0.52500000000000002</v>
      </c>
      <c r="EM478" s="41">
        <f t="shared" si="156"/>
        <v>0.52500000000000002</v>
      </c>
      <c r="EN478" s="41">
        <f t="shared" si="156"/>
        <v>0.52500000000000002</v>
      </c>
    </row>
    <row r="479" spans="1:144" x14ac:dyDescent="0.25">
      <c r="A479" s="34"/>
      <c r="B479" s="7" t="s">
        <v>11</v>
      </c>
      <c r="C479" s="7" t="s">
        <v>10</v>
      </c>
      <c r="D479" s="140"/>
      <c r="E479" s="41">
        <f>E$172*1</f>
        <v>0.5</v>
      </c>
      <c r="F479" s="41">
        <f t="shared" ref="F479:AH479" si="157">F$172*1</f>
        <v>0.5</v>
      </c>
      <c r="G479" s="41">
        <f t="shared" si="157"/>
        <v>0.5</v>
      </c>
      <c r="H479" s="41">
        <f t="shared" si="157"/>
        <v>0.5</v>
      </c>
      <c r="I479" s="41">
        <f t="shared" si="157"/>
        <v>0.5</v>
      </c>
      <c r="J479" s="41">
        <f t="shared" si="157"/>
        <v>0.5</v>
      </c>
      <c r="K479" s="41">
        <f t="shared" si="157"/>
        <v>0.5</v>
      </c>
      <c r="L479" s="41">
        <f t="shared" si="157"/>
        <v>0.5</v>
      </c>
      <c r="M479" s="41">
        <f t="shared" si="157"/>
        <v>0.5</v>
      </c>
      <c r="N479" s="41">
        <f t="shared" si="157"/>
        <v>0.5</v>
      </c>
      <c r="O479" s="41">
        <f t="shared" si="157"/>
        <v>0.5</v>
      </c>
      <c r="P479" s="41">
        <f t="shared" si="157"/>
        <v>0.5</v>
      </c>
      <c r="Q479" s="41">
        <f t="shared" si="157"/>
        <v>0.5</v>
      </c>
      <c r="R479" s="41">
        <f t="shared" si="157"/>
        <v>0.5</v>
      </c>
      <c r="S479" s="41">
        <f t="shared" si="157"/>
        <v>0.5</v>
      </c>
      <c r="T479" s="41">
        <f t="shared" si="157"/>
        <v>0.5</v>
      </c>
      <c r="U479" s="41">
        <f t="shared" si="157"/>
        <v>0.5</v>
      </c>
      <c r="V479" s="41">
        <f t="shared" si="157"/>
        <v>0.5</v>
      </c>
      <c r="W479" s="41">
        <f t="shared" si="157"/>
        <v>0.5</v>
      </c>
      <c r="X479" s="41">
        <f t="shared" si="157"/>
        <v>0.5</v>
      </c>
      <c r="Y479" s="41">
        <f t="shared" si="157"/>
        <v>0.5</v>
      </c>
      <c r="Z479" s="41">
        <f t="shared" si="157"/>
        <v>0.5</v>
      </c>
      <c r="AA479" s="41">
        <f t="shared" si="157"/>
        <v>0.5</v>
      </c>
      <c r="AB479" s="41">
        <f t="shared" si="157"/>
        <v>0.5</v>
      </c>
      <c r="AC479" s="41">
        <f t="shared" si="157"/>
        <v>0.5</v>
      </c>
      <c r="AD479" s="41">
        <f t="shared" si="157"/>
        <v>0.5</v>
      </c>
      <c r="AE479" s="41">
        <f t="shared" si="157"/>
        <v>0.5</v>
      </c>
      <c r="AF479" s="41">
        <f t="shared" si="157"/>
        <v>0.5</v>
      </c>
      <c r="AG479" s="41">
        <f t="shared" si="157"/>
        <v>0.5</v>
      </c>
      <c r="AH479" s="41">
        <f t="shared" si="157"/>
        <v>0.5</v>
      </c>
      <c r="AK479" s="34"/>
      <c r="AL479" s="7" t="s">
        <v>11</v>
      </c>
      <c r="AM479" s="7" t="s">
        <v>10</v>
      </c>
      <c r="AN479" s="140"/>
      <c r="AO479" s="41">
        <f t="shared" ref="AO479:BR479" si="158">E$172*$H187</f>
        <v>0.5</v>
      </c>
      <c r="AP479" s="41">
        <f t="shared" si="158"/>
        <v>0.5</v>
      </c>
      <c r="AQ479" s="41">
        <f t="shared" si="158"/>
        <v>0.5</v>
      </c>
      <c r="AR479" s="41">
        <f t="shared" si="158"/>
        <v>0.5</v>
      </c>
      <c r="AS479" s="41">
        <f t="shared" si="158"/>
        <v>0.5</v>
      </c>
      <c r="AT479" s="41">
        <f t="shared" si="158"/>
        <v>0.5</v>
      </c>
      <c r="AU479" s="41">
        <f t="shared" si="158"/>
        <v>0.5</v>
      </c>
      <c r="AV479" s="41">
        <f t="shared" si="158"/>
        <v>0.5</v>
      </c>
      <c r="AW479" s="41">
        <f t="shared" si="158"/>
        <v>0.5</v>
      </c>
      <c r="AX479" s="41">
        <f t="shared" si="158"/>
        <v>0.5</v>
      </c>
      <c r="AY479" s="41">
        <f t="shared" si="158"/>
        <v>0.5</v>
      </c>
      <c r="AZ479" s="41">
        <f t="shared" si="158"/>
        <v>0.5</v>
      </c>
      <c r="BA479" s="41">
        <f t="shared" si="158"/>
        <v>0.5</v>
      </c>
      <c r="BB479" s="41">
        <f t="shared" si="158"/>
        <v>0.5</v>
      </c>
      <c r="BC479" s="41">
        <f t="shared" si="158"/>
        <v>0.5</v>
      </c>
      <c r="BD479" s="41">
        <f t="shared" si="158"/>
        <v>0.5</v>
      </c>
      <c r="BE479" s="41">
        <f t="shared" si="158"/>
        <v>0.5</v>
      </c>
      <c r="BF479" s="41">
        <f t="shared" si="158"/>
        <v>0.5</v>
      </c>
      <c r="BG479" s="41">
        <f t="shared" si="158"/>
        <v>0.5</v>
      </c>
      <c r="BH479" s="41">
        <f t="shared" si="158"/>
        <v>0.5</v>
      </c>
      <c r="BI479" s="41">
        <f t="shared" si="158"/>
        <v>0.5</v>
      </c>
      <c r="BJ479" s="41">
        <f t="shared" si="158"/>
        <v>0.5</v>
      </c>
      <c r="BK479" s="41">
        <f t="shared" si="158"/>
        <v>0.5</v>
      </c>
      <c r="BL479" s="41">
        <f t="shared" si="158"/>
        <v>0.5</v>
      </c>
      <c r="BM479" s="41">
        <f t="shared" si="158"/>
        <v>0.5</v>
      </c>
      <c r="BN479" s="41">
        <f t="shared" si="158"/>
        <v>0.5</v>
      </c>
      <c r="BO479" s="41">
        <f t="shared" si="158"/>
        <v>0.5</v>
      </c>
      <c r="BP479" s="41">
        <f t="shared" si="158"/>
        <v>0.5</v>
      </c>
      <c r="BQ479" s="41">
        <f t="shared" si="158"/>
        <v>0.5</v>
      </c>
      <c r="BR479" s="41">
        <f t="shared" si="158"/>
        <v>0.5</v>
      </c>
      <c r="BV479" s="34"/>
      <c r="BW479" s="7" t="s">
        <v>11</v>
      </c>
      <c r="BX479" s="7" t="s">
        <v>10</v>
      </c>
      <c r="BY479" s="140"/>
      <c r="BZ479" s="41">
        <f t="shared" ref="BZ479:DC479" si="159">E$172*$G187</f>
        <v>0.5</v>
      </c>
      <c r="CA479" s="41">
        <f t="shared" si="159"/>
        <v>0.5</v>
      </c>
      <c r="CB479" s="41">
        <f t="shared" si="159"/>
        <v>0.5</v>
      </c>
      <c r="CC479" s="41">
        <f t="shared" si="159"/>
        <v>0.5</v>
      </c>
      <c r="CD479" s="41">
        <f t="shared" si="159"/>
        <v>0.5</v>
      </c>
      <c r="CE479" s="41">
        <f t="shared" si="159"/>
        <v>0.5</v>
      </c>
      <c r="CF479" s="41">
        <f t="shared" si="159"/>
        <v>0.5</v>
      </c>
      <c r="CG479" s="41">
        <f t="shared" si="159"/>
        <v>0.5</v>
      </c>
      <c r="CH479" s="41">
        <f t="shared" si="159"/>
        <v>0.5</v>
      </c>
      <c r="CI479" s="41">
        <f t="shared" si="159"/>
        <v>0.5</v>
      </c>
      <c r="CJ479" s="41">
        <f t="shared" si="159"/>
        <v>0.5</v>
      </c>
      <c r="CK479" s="41">
        <f t="shared" si="159"/>
        <v>0.5</v>
      </c>
      <c r="CL479" s="41">
        <f t="shared" si="159"/>
        <v>0.5</v>
      </c>
      <c r="CM479" s="41">
        <f t="shared" si="159"/>
        <v>0.5</v>
      </c>
      <c r="CN479" s="41">
        <f t="shared" si="159"/>
        <v>0.5</v>
      </c>
      <c r="CO479" s="41">
        <f t="shared" si="159"/>
        <v>0.5</v>
      </c>
      <c r="CP479" s="41">
        <f t="shared" si="159"/>
        <v>0.5</v>
      </c>
      <c r="CQ479" s="41">
        <f t="shared" si="159"/>
        <v>0.5</v>
      </c>
      <c r="CR479" s="41">
        <f t="shared" si="159"/>
        <v>0.5</v>
      </c>
      <c r="CS479" s="41">
        <f t="shared" si="159"/>
        <v>0.5</v>
      </c>
      <c r="CT479" s="41">
        <f t="shared" si="159"/>
        <v>0.5</v>
      </c>
      <c r="CU479" s="41">
        <f t="shared" si="159"/>
        <v>0.5</v>
      </c>
      <c r="CV479" s="41">
        <f t="shared" si="159"/>
        <v>0.5</v>
      </c>
      <c r="CW479" s="41">
        <f t="shared" si="159"/>
        <v>0.5</v>
      </c>
      <c r="CX479" s="41">
        <f t="shared" si="159"/>
        <v>0.5</v>
      </c>
      <c r="CY479" s="41">
        <f t="shared" si="159"/>
        <v>0.5</v>
      </c>
      <c r="CZ479" s="41">
        <f t="shared" si="159"/>
        <v>0.5</v>
      </c>
      <c r="DA479" s="41">
        <f t="shared" si="159"/>
        <v>0.5</v>
      </c>
      <c r="DB479" s="41">
        <f t="shared" si="159"/>
        <v>0.5</v>
      </c>
      <c r="DC479" s="41">
        <f t="shared" si="159"/>
        <v>0.5</v>
      </c>
      <c r="DG479" s="34"/>
      <c r="DH479" s="7" t="s">
        <v>11</v>
      </c>
      <c r="DI479" s="7" t="s">
        <v>10</v>
      </c>
      <c r="DJ479" s="140"/>
      <c r="DK479" s="41">
        <f t="shared" ref="DK479:EN479" si="160">E$172*$F187</f>
        <v>0.5</v>
      </c>
      <c r="DL479" s="41">
        <f t="shared" si="160"/>
        <v>0.5</v>
      </c>
      <c r="DM479" s="41">
        <f t="shared" si="160"/>
        <v>0.5</v>
      </c>
      <c r="DN479" s="41">
        <f t="shared" si="160"/>
        <v>0.5</v>
      </c>
      <c r="DO479" s="41">
        <f t="shared" si="160"/>
        <v>0.5</v>
      </c>
      <c r="DP479" s="41">
        <f t="shared" si="160"/>
        <v>0.5</v>
      </c>
      <c r="DQ479" s="41">
        <f t="shared" si="160"/>
        <v>0.5</v>
      </c>
      <c r="DR479" s="41">
        <f t="shared" si="160"/>
        <v>0.5</v>
      </c>
      <c r="DS479" s="41">
        <f t="shared" si="160"/>
        <v>0.5</v>
      </c>
      <c r="DT479" s="41">
        <f t="shared" si="160"/>
        <v>0.5</v>
      </c>
      <c r="DU479" s="41">
        <f t="shared" si="160"/>
        <v>0.5</v>
      </c>
      <c r="DV479" s="41">
        <f t="shared" si="160"/>
        <v>0.5</v>
      </c>
      <c r="DW479" s="41">
        <f t="shared" si="160"/>
        <v>0.5</v>
      </c>
      <c r="DX479" s="41">
        <f t="shared" si="160"/>
        <v>0.5</v>
      </c>
      <c r="DY479" s="41">
        <f t="shared" si="160"/>
        <v>0.5</v>
      </c>
      <c r="DZ479" s="41">
        <f t="shared" si="160"/>
        <v>0.5</v>
      </c>
      <c r="EA479" s="41">
        <f t="shared" si="160"/>
        <v>0.5</v>
      </c>
      <c r="EB479" s="41">
        <f t="shared" si="160"/>
        <v>0.5</v>
      </c>
      <c r="EC479" s="41">
        <f t="shared" si="160"/>
        <v>0.5</v>
      </c>
      <c r="ED479" s="41">
        <f t="shared" si="160"/>
        <v>0.5</v>
      </c>
      <c r="EE479" s="41">
        <f t="shared" si="160"/>
        <v>0.5</v>
      </c>
      <c r="EF479" s="41">
        <f t="shared" si="160"/>
        <v>0.5</v>
      </c>
      <c r="EG479" s="41">
        <f t="shared" si="160"/>
        <v>0.5</v>
      </c>
      <c r="EH479" s="41">
        <f t="shared" si="160"/>
        <v>0.5</v>
      </c>
      <c r="EI479" s="41">
        <f t="shared" si="160"/>
        <v>0.5</v>
      </c>
      <c r="EJ479" s="41">
        <f t="shared" si="160"/>
        <v>0.5</v>
      </c>
      <c r="EK479" s="41">
        <f t="shared" si="160"/>
        <v>0.5</v>
      </c>
      <c r="EL479" s="41">
        <f t="shared" si="160"/>
        <v>0.5</v>
      </c>
      <c r="EM479" s="41">
        <f t="shared" si="160"/>
        <v>0.5</v>
      </c>
      <c r="EN479" s="41">
        <f t="shared" si="160"/>
        <v>0.5</v>
      </c>
    </row>
    <row r="480" spans="1:144" x14ac:dyDescent="0.25">
      <c r="A480" s="34"/>
      <c r="B480" s="7" t="s">
        <v>12</v>
      </c>
      <c r="C480" s="7" t="s">
        <v>147</v>
      </c>
      <c r="D480" s="140"/>
      <c r="E480" s="41">
        <f t="shared" ref="E480:T483" si="161">E$172*0.95</f>
        <v>0.47499999999999998</v>
      </c>
      <c r="F480" s="41">
        <f t="shared" si="161"/>
        <v>0.47499999999999998</v>
      </c>
      <c r="G480" s="41">
        <f t="shared" si="161"/>
        <v>0.47499999999999998</v>
      </c>
      <c r="H480" s="41">
        <f t="shared" si="161"/>
        <v>0.47499999999999998</v>
      </c>
      <c r="I480" s="41">
        <f t="shared" si="161"/>
        <v>0.47499999999999998</v>
      </c>
      <c r="J480" s="41">
        <f t="shared" si="161"/>
        <v>0.47499999999999998</v>
      </c>
      <c r="K480" s="41">
        <f t="shared" si="161"/>
        <v>0.47499999999999998</v>
      </c>
      <c r="L480" s="41">
        <f t="shared" si="161"/>
        <v>0.47499999999999998</v>
      </c>
      <c r="M480" s="41">
        <f t="shared" si="161"/>
        <v>0.47499999999999998</v>
      </c>
      <c r="N480" s="41">
        <f t="shared" si="161"/>
        <v>0.47499999999999998</v>
      </c>
      <c r="O480" s="41">
        <f t="shared" si="161"/>
        <v>0.47499999999999998</v>
      </c>
      <c r="P480" s="41">
        <f t="shared" si="161"/>
        <v>0.47499999999999998</v>
      </c>
      <c r="Q480" s="41">
        <f t="shared" si="161"/>
        <v>0.47499999999999998</v>
      </c>
      <c r="R480" s="41">
        <f t="shared" si="161"/>
        <v>0.47499999999999998</v>
      </c>
      <c r="S480" s="41">
        <f t="shared" si="161"/>
        <v>0.47499999999999998</v>
      </c>
      <c r="T480" s="41">
        <f t="shared" si="161"/>
        <v>0.47499999999999998</v>
      </c>
      <c r="U480" s="41">
        <f t="shared" ref="T480:AI483" si="162">U$172*0.95</f>
        <v>0.47499999999999998</v>
      </c>
      <c r="V480" s="41">
        <f t="shared" si="162"/>
        <v>0.47499999999999998</v>
      </c>
      <c r="W480" s="41">
        <f t="shared" si="162"/>
        <v>0.47499999999999998</v>
      </c>
      <c r="X480" s="41">
        <f t="shared" si="162"/>
        <v>0.47499999999999998</v>
      </c>
      <c r="Y480" s="41">
        <f t="shared" si="162"/>
        <v>0.47499999999999998</v>
      </c>
      <c r="Z480" s="41">
        <f t="shared" si="162"/>
        <v>0.47499999999999998</v>
      </c>
      <c r="AA480" s="41">
        <f t="shared" si="162"/>
        <v>0.47499999999999998</v>
      </c>
      <c r="AB480" s="41">
        <f t="shared" si="162"/>
        <v>0.47499999999999998</v>
      </c>
      <c r="AC480" s="41">
        <f t="shared" si="162"/>
        <v>0.47499999999999998</v>
      </c>
      <c r="AD480" s="41">
        <f t="shared" si="162"/>
        <v>0.47499999999999998</v>
      </c>
      <c r="AE480" s="41">
        <f t="shared" si="162"/>
        <v>0.47499999999999998</v>
      </c>
      <c r="AF480" s="41">
        <f t="shared" si="162"/>
        <v>0.47499999999999998</v>
      </c>
      <c r="AG480" s="41">
        <f t="shared" si="162"/>
        <v>0.47499999999999998</v>
      </c>
      <c r="AH480" s="41">
        <f t="shared" si="162"/>
        <v>0.47499999999999998</v>
      </c>
      <c r="AK480" s="34"/>
      <c r="AL480" s="7" t="s">
        <v>12</v>
      </c>
      <c r="AM480" s="7" t="s">
        <v>147</v>
      </c>
      <c r="AN480" s="140"/>
      <c r="AO480" s="41">
        <f t="shared" ref="AO480:BR482" si="163">E$172*$H179</f>
        <v>0.61499999999999999</v>
      </c>
      <c r="AP480" s="41">
        <f t="shared" si="163"/>
        <v>0.61499999999999999</v>
      </c>
      <c r="AQ480" s="41">
        <f t="shared" si="163"/>
        <v>0.61499999999999999</v>
      </c>
      <c r="AR480" s="41">
        <f t="shared" si="163"/>
        <v>0.61499999999999999</v>
      </c>
      <c r="AS480" s="41">
        <f t="shared" si="163"/>
        <v>0.61499999999999999</v>
      </c>
      <c r="AT480" s="41">
        <f t="shared" si="163"/>
        <v>0.61499999999999999</v>
      </c>
      <c r="AU480" s="41">
        <f t="shared" si="163"/>
        <v>0.61499999999999999</v>
      </c>
      <c r="AV480" s="41">
        <f t="shared" si="163"/>
        <v>0.61499999999999999</v>
      </c>
      <c r="AW480" s="41">
        <f t="shared" si="163"/>
        <v>0.61499999999999999</v>
      </c>
      <c r="AX480" s="41">
        <f t="shared" si="163"/>
        <v>0.61499999999999999</v>
      </c>
      <c r="AY480" s="41">
        <f t="shared" si="163"/>
        <v>0.61499999999999999</v>
      </c>
      <c r="AZ480" s="41">
        <f t="shared" si="163"/>
        <v>0.61499999999999999</v>
      </c>
      <c r="BA480" s="41">
        <f t="shared" si="163"/>
        <v>0.61499999999999999</v>
      </c>
      <c r="BB480" s="41">
        <f t="shared" si="163"/>
        <v>0.61499999999999999</v>
      </c>
      <c r="BC480" s="41">
        <f t="shared" si="163"/>
        <v>0.61499999999999999</v>
      </c>
      <c r="BD480" s="41">
        <f t="shared" si="163"/>
        <v>0.61499999999999999</v>
      </c>
      <c r="BE480" s="41">
        <f t="shared" si="163"/>
        <v>0.61499999999999999</v>
      </c>
      <c r="BF480" s="41">
        <f t="shared" si="163"/>
        <v>0.61499999999999999</v>
      </c>
      <c r="BG480" s="41">
        <f t="shared" si="163"/>
        <v>0.61499999999999999</v>
      </c>
      <c r="BH480" s="41">
        <f t="shared" si="163"/>
        <v>0.61499999999999999</v>
      </c>
      <c r="BI480" s="41">
        <f t="shared" si="163"/>
        <v>0.61499999999999999</v>
      </c>
      <c r="BJ480" s="41">
        <f t="shared" si="163"/>
        <v>0.61499999999999999</v>
      </c>
      <c r="BK480" s="41">
        <f t="shared" si="163"/>
        <v>0.61499999999999999</v>
      </c>
      <c r="BL480" s="41">
        <f t="shared" si="163"/>
        <v>0.61499999999999999</v>
      </c>
      <c r="BM480" s="41">
        <f t="shared" si="163"/>
        <v>0.61499999999999999</v>
      </c>
      <c r="BN480" s="41">
        <f t="shared" si="163"/>
        <v>0.61499999999999999</v>
      </c>
      <c r="BO480" s="41">
        <f t="shared" si="163"/>
        <v>0.61499999999999999</v>
      </c>
      <c r="BP480" s="41">
        <f t="shared" si="163"/>
        <v>0.61499999999999999</v>
      </c>
      <c r="BQ480" s="41">
        <f t="shared" si="163"/>
        <v>0.61499999999999999</v>
      </c>
      <c r="BR480" s="41">
        <f t="shared" si="163"/>
        <v>0.61499999999999999</v>
      </c>
      <c r="BV480" s="34"/>
      <c r="BW480" s="7" t="s">
        <v>12</v>
      </c>
      <c r="BX480" s="57" t="s">
        <v>147</v>
      </c>
      <c r="BY480" s="140"/>
      <c r="BZ480" s="41">
        <f t="shared" ref="BZ480:DC482" si="164">E$172*$G179</f>
        <v>0.76500000000000001</v>
      </c>
      <c r="CA480" s="41">
        <f t="shared" si="164"/>
        <v>0.76500000000000001</v>
      </c>
      <c r="CB480" s="41">
        <f t="shared" si="164"/>
        <v>0.76500000000000001</v>
      </c>
      <c r="CC480" s="41">
        <f t="shared" si="164"/>
        <v>0.76500000000000001</v>
      </c>
      <c r="CD480" s="41">
        <f t="shared" si="164"/>
        <v>0.76500000000000001</v>
      </c>
      <c r="CE480" s="41">
        <f t="shared" si="164"/>
        <v>0.76500000000000001</v>
      </c>
      <c r="CF480" s="41">
        <f t="shared" si="164"/>
        <v>0.76500000000000001</v>
      </c>
      <c r="CG480" s="41">
        <f t="shared" si="164"/>
        <v>0.76500000000000001</v>
      </c>
      <c r="CH480" s="41">
        <f t="shared" si="164"/>
        <v>0.76500000000000001</v>
      </c>
      <c r="CI480" s="41">
        <f t="shared" si="164"/>
        <v>0.76500000000000001</v>
      </c>
      <c r="CJ480" s="41">
        <f t="shared" si="164"/>
        <v>0.76500000000000001</v>
      </c>
      <c r="CK480" s="41">
        <f t="shared" si="164"/>
        <v>0.76500000000000001</v>
      </c>
      <c r="CL480" s="41">
        <f t="shared" si="164"/>
        <v>0.76500000000000001</v>
      </c>
      <c r="CM480" s="41">
        <f t="shared" si="164"/>
        <v>0.76500000000000001</v>
      </c>
      <c r="CN480" s="41">
        <f t="shared" si="164"/>
        <v>0.76500000000000001</v>
      </c>
      <c r="CO480" s="41">
        <f t="shared" si="164"/>
        <v>0.76500000000000001</v>
      </c>
      <c r="CP480" s="41">
        <f t="shared" si="164"/>
        <v>0.76500000000000001</v>
      </c>
      <c r="CQ480" s="41">
        <f t="shared" si="164"/>
        <v>0.76500000000000001</v>
      </c>
      <c r="CR480" s="41">
        <f t="shared" si="164"/>
        <v>0.76500000000000001</v>
      </c>
      <c r="CS480" s="41">
        <f t="shared" si="164"/>
        <v>0.76500000000000001</v>
      </c>
      <c r="CT480" s="41">
        <f t="shared" si="164"/>
        <v>0.76500000000000001</v>
      </c>
      <c r="CU480" s="41">
        <f t="shared" si="164"/>
        <v>0.76500000000000001</v>
      </c>
      <c r="CV480" s="41">
        <f t="shared" si="164"/>
        <v>0.76500000000000001</v>
      </c>
      <c r="CW480" s="41">
        <f t="shared" si="164"/>
        <v>0.76500000000000001</v>
      </c>
      <c r="CX480" s="41">
        <f t="shared" si="164"/>
        <v>0.76500000000000001</v>
      </c>
      <c r="CY480" s="41">
        <f t="shared" si="164"/>
        <v>0.76500000000000001</v>
      </c>
      <c r="CZ480" s="41">
        <f t="shared" si="164"/>
        <v>0.76500000000000001</v>
      </c>
      <c r="DA480" s="41">
        <f t="shared" si="164"/>
        <v>0.76500000000000001</v>
      </c>
      <c r="DB480" s="41">
        <f t="shared" si="164"/>
        <v>0.76500000000000001</v>
      </c>
      <c r="DC480" s="41">
        <f t="shared" si="164"/>
        <v>0.76500000000000001</v>
      </c>
      <c r="DG480" s="34"/>
      <c r="DH480" s="7" t="s">
        <v>12</v>
      </c>
      <c r="DI480" s="57" t="s">
        <v>147</v>
      </c>
      <c r="DJ480" s="140"/>
      <c r="DK480" s="41">
        <f t="shared" ref="DK480:EN482" si="165">E$172*$F179</f>
        <v>0.52500000000000002</v>
      </c>
      <c r="DL480" s="41">
        <f t="shared" si="165"/>
        <v>0.52500000000000002</v>
      </c>
      <c r="DM480" s="41">
        <f t="shared" si="165"/>
        <v>0.52500000000000002</v>
      </c>
      <c r="DN480" s="41">
        <f t="shared" si="165"/>
        <v>0.52500000000000002</v>
      </c>
      <c r="DO480" s="41">
        <f t="shared" si="165"/>
        <v>0.52500000000000002</v>
      </c>
      <c r="DP480" s="41">
        <f t="shared" si="165"/>
        <v>0.52500000000000002</v>
      </c>
      <c r="DQ480" s="41">
        <f t="shared" si="165"/>
        <v>0.52500000000000002</v>
      </c>
      <c r="DR480" s="41">
        <f t="shared" si="165"/>
        <v>0.52500000000000002</v>
      </c>
      <c r="DS480" s="41">
        <f t="shared" si="165"/>
        <v>0.52500000000000002</v>
      </c>
      <c r="DT480" s="41">
        <f t="shared" si="165"/>
        <v>0.52500000000000002</v>
      </c>
      <c r="DU480" s="41">
        <f t="shared" si="165"/>
        <v>0.52500000000000002</v>
      </c>
      <c r="DV480" s="41">
        <f t="shared" si="165"/>
        <v>0.52500000000000002</v>
      </c>
      <c r="DW480" s="41">
        <f t="shared" si="165"/>
        <v>0.52500000000000002</v>
      </c>
      <c r="DX480" s="41">
        <f t="shared" si="165"/>
        <v>0.52500000000000002</v>
      </c>
      <c r="DY480" s="41">
        <f t="shared" si="165"/>
        <v>0.52500000000000002</v>
      </c>
      <c r="DZ480" s="41">
        <f t="shared" si="165"/>
        <v>0.52500000000000002</v>
      </c>
      <c r="EA480" s="41">
        <f t="shared" si="165"/>
        <v>0.52500000000000002</v>
      </c>
      <c r="EB480" s="41">
        <f t="shared" si="165"/>
        <v>0.52500000000000002</v>
      </c>
      <c r="EC480" s="41">
        <f t="shared" si="165"/>
        <v>0.52500000000000002</v>
      </c>
      <c r="ED480" s="41">
        <f t="shared" si="165"/>
        <v>0.52500000000000002</v>
      </c>
      <c r="EE480" s="41">
        <f t="shared" si="165"/>
        <v>0.52500000000000002</v>
      </c>
      <c r="EF480" s="41">
        <f t="shared" si="165"/>
        <v>0.52500000000000002</v>
      </c>
      <c r="EG480" s="41">
        <f t="shared" si="165"/>
        <v>0.52500000000000002</v>
      </c>
      <c r="EH480" s="41">
        <f t="shared" si="165"/>
        <v>0.52500000000000002</v>
      </c>
      <c r="EI480" s="41">
        <f t="shared" si="165"/>
        <v>0.52500000000000002</v>
      </c>
      <c r="EJ480" s="41">
        <f t="shared" si="165"/>
        <v>0.52500000000000002</v>
      </c>
      <c r="EK480" s="41">
        <f t="shared" si="165"/>
        <v>0.52500000000000002</v>
      </c>
      <c r="EL480" s="41">
        <f t="shared" si="165"/>
        <v>0.52500000000000002</v>
      </c>
      <c r="EM480" s="41">
        <f t="shared" si="165"/>
        <v>0.52500000000000002</v>
      </c>
      <c r="EN480" s="41">
        <f t="shared" si="165"/>
        <v>0.52500000000000002</v>
      </c>
    </row>
    <row r="481" spans="1:144" x14ac:dyDescent="0.25">
      <c r="A481" s="34"/>
      <c r="B481" s="7" t="s">
        <v>12</v>
      </c>
      <c r="C481" s="7" t="s">
        <v>148</v>
      </c>
      <c r="D481" s="140"/>
      <c r="E481" s="41">
        <f t="shared" si="161"/>
        <v>0.47499999999999998</v>
      </c>
      <c r="F481" s="41">
        <f t="shared" si="161"/>
        <v>0.47499999999999998</v>
      </c>
      <c r="G481" s="41">
        <f t="shared" si="161"/>
        <v>0.47499999999999998</v>
      </c>
      <c r="H481" s="41">
        <f t="shared" si="161"/>
        <v>0.47499999999999998</v>
      </c>
      <c r="I481" s="41">
        <f t="shared" si="161"/>
        <v>0.47499999999999998</v>
      </c>
      <c r="J481" s="41">
        <f t="shared" si="161"/>
        <v>0.47499999999999998</v>
      </c>
      <c r="K481" s="41">
        <f t="shared" si="161"/>
        <v>0.47499999999999998</v>
      </c>
      <c r="L481" s="41">
        <f t="shared" si="161"/>
        <v>0.47499999999999998</v>
      </c>
      <c r="M481" s="41">
        <f t="shared" si="161"/>
        <v>0.47499999999999998</v>
      </c>
      <c r="N481" s="41">
        <f t="shared" si="161"/>
        <v>0.47499999999999998</v>
      </c>
      <c r="O481" s="41">
        <f t="shared" si="161"/>
        <v>0.47499999999999998</v>
      </c>
      <c r="P481" s="41">
        <f t="shared" si="161"/>
        <v>0.47499999999999998</v>
      </c>
      <c r="Q481" s="41">
        <f t="shared" si="161"/>
        <v>0.47499999999999998</v>
      </c>
      <c r="R481" s="41">
        <f t="shared" si="161"/>
        <v>0.47499999999999998</v>
      </c>
      <c r="S481" s="41">
        <f t="shared" si="161"/>
        <v>0.47499999999999998</v>
      </c>
      <c r="T481" s="41">
        <f t="shared" si="162"/>
        <v>0.47499999999999998</v>
      </c>
      <c r="U481" s="41">
        <f t="shared" si="162"/>
        <v>0.47499999999999998</v>
      </c>
      <c r="V481" s="41">
        <f t="shared" si="162"/>
        <v>0.47499999999999998</v>
      </c>
      <c r="W481" s="41">
        <f t="shared" si="162"/>
        <v>0.47499999999999998</v>
      </c>
      <c r="X481" s="41">
        <f t="shared" si="162"/>
        <v>0.47499999999999998</v>
      </c>
      <c r="Y481" s="41">
        <f t="shared" si="162"/>
        <v>0.47499999999999998</v>
      </c>
      <c r="Z481" s="41">
        <f t="shared" si="162"/>
        <v>0.47499999999999998</v>
      </c>
      <c r="AA481" s="41">
        <f t="shared" si="162"/>
        <v>0.47499999999999998</v>
      </c>
      <c r="AB481" s="41">
        <f t="shared" si="162"/>
        <v>0.47499999999999998</v>
      </c>
      <c r="AC481" s="41">
        <f t="shared" si="162"/>
        <v>0.47499999999999998</v>
      </c>
      <c r="AD481" s="41">
        <f t="shared" si="162"/>
        <v>0.47499999999999998</v>
      </c>
      <c r="AE481" s="41">
        <f t="shared" si="162"/>
        <v>0.47499999999999998</v>
      </c>
      <c r="AF481" s="41">
        <f t="shared" si="162"/>
        <v>0.47499999999999998</v>
      </c>
      <c r="AG481" s="41">
        <f t="shared" si="162"/>
        <v>0.47499999999999998</v>
      </c>
      <c r="AH481" s="41">
        <f t="shared" si="162"/>
        <v>0.47499999999999998</v>
      </c>
      <c r="AK481" s="34"/>
      <c r="AL481" s="7" t="s">
        <v>12</v>
      </c>
      <c r="AM481" s="7" t="s">
        <v>148</v>
      </c>
      <c r="AN481" s="140"/>
      <c r="AO481" s="41">
        <f t="shared" si="163"/>
        <v>0.61499999999999999</v>
      </c>
      <c r="AP481" s="41">
        <f t="shared" si="163"/>
        <v>0.61499999999999999</v>
      </c>
      <c r="AQ481" s="41">
        <f t="shared" si="163"/>
        <v>0.61499999999999999</v>
      </c>
      <c r="AR481" s="41">
        <f t="shared" si="163"/>
        <v>0.61499999999999999</v>
      </c>
      <c r="AS481" s="41">
        <f t="shared" si="163"/>
        <v>0.61499999999999999</v>
      </c>
      <c r="AT481" s="41">
        <f t="shared" si="163"/>
        <v>0.61499999999999999</v>
      </c>
      <c r="AU481" s="41">
        <f t="shared" si="163"/>
        <v>0.61499999999999999</v>
      </c>
      <c r="AV481" s="41">
        <f t="shared" si="163"/>
        <v>0.61499999999999999</v>
      </c>
      <c r="AW481" s="41">
        <f t="shared" si="163"/>
        <v>0.61499999999999999</v>
      </c>
      <c r="AX481" s="41">
        <f t="shared" si="163"/>
        <v>0.61499999999999999</v>
      </c>
      <c r="AY481" s="41">
        <f t="shared" si="163"/>
        <v>0.61499999999999999</v>
      </c>
      <c r="AZ481" s="41">
        <f t="shared" si="163"/>
        <v>0.61499999999999999</v>
      </c>
      <c r="BA481" s="41">
        <f t="shared" si="163"/>
        <v>0.61499999999999999</v>
      </c>
      <c r="BB481" s="41">
        <f t="shared" si="163"/>
        <v>0.61499999999999999</v>
      </c>
      <c r="BC481" s="41">
        <f t="shared" si="163"/>
        <v>0.61499999999999999</v>
      </c>
      <c r="BD481" s="41">
        <f t="shared" si="163"/>
        <v>0.61499999999999999</v>
      </c>
      <c r="BE481" s="41">
        <f t="shared" si="163"/>
        <v>0.61499999999999999</v>
      </c>
      <c r="BF481" s="41">
        <f t="shared" si="163"/>
        <v>0.61499999999999999</v>
      </c>
      <c r="BG481" s="41">
        <f t="shared" si="163"/>
        <v>0.61499999999999999</v>
      </c>
      <c r="BH481" s="41">
        <f t="shared" si="163"/>
        <v>0.61499999999999999</v>
      </c>
      <c r="BI481" s="41">
        <f t="shared" si="163"/>
        <v>0.61499999999999999</v>
      </c>
      <c r="BJ481" s="41">
        <f t="shared" si="163"/>
        <v>0.61499999999999999</v>
      </c>
      <c r="BK481" s="41">
        <f t="shared" si="163"/>
        <v>0.61499999999999999</v>
      </c>
      <c r="BL481" s="41">
        <f t="shared" si="163"/>
        <v>0.61499999999999999</v>
      </c>
      <c r="BM481" s="41">
        <f t="shared" si="163"/>
        <v>0.61499999999999999</v>
      </c>
      <c r="BN481" s="41">
        <f t="shared" si="163"/>
        <v>0.61499999999999999</v>
      </c>
      <c r="BO481" s="41">
        <f t="shared" si="163"/>
        <v>0.61499999999999999</v>
      </c>
      <c r="BP481" s="41">
        <f t="shared" si="163"/>
        <v>0.61499999999999999</v>
      </c>
      <c r="BQ481" s="41">
        <f t="shared" si="163"/>
        <v>0.61499999999999999</v>
      </c>
      <c r="BR481" s="41">
        <f t="shared" si="163"/>
        <v>0.61499999999999999</v>
      </c>
      <c r="BV481" s="34"/>
      <c r="BW481" s="7" t="s">
        <v>12</v>
      </c>
      <c r="BX481" s="57" t="s">
        <v>148</v>
      </c>
      <c r="BY481" s="140"/>
      <c r="BZ481" s="41">
        <f t="shared" si="164"/>
        <v>0.76500000000000001</v>
      </c>
      <c r="CA481" s="41">
        <f t="shared" si="164"/>
        <v>0.76500000000000001</v>
      </c>
      <c r="CB481" s="41">
        <f t="shared" si="164"/>
        <v>0.76500000000000001</v>
      </c>
      <c r="CC481" s="41">
        <f t="shared" si="164"/>
        <v>0.76500000000000001</v>
      </c>
      <c r="CD481" s="41">
        <f t="shared" si="164"/>
        <v>0.76500000000000001</v>
      </c>
      <c r="CE481" s="41">
        <f t="shared" si="164"/>
        <v>0.76500000000000001</v>
      </c>
      <c r="CF481" s="41">
        <f t="shared" si="164"/>
        <v>0.76500000000000001</v>
      </c>
      <c r="CG481" s="41">
        <f t="shared" si="164"/>
        <v>0.76500000000000001</v>
      </c>
      <c r="CH481" s="41">
        <f t="shared" si="164"/>
        <v>0.76500000000000001</v>
      </c>
      <c r="CI481" s="41">
        <f t="shared" si="164"/>
        <v>0.76500000000000001</v>
      </c>
      <c r="CJ481" s="41">
        <f t="shared" si="164"/>
        <v>0.76500000000000001</v>
      </c>
      <c r="CK481" s="41">
        <f t="shared" si="164"/>
        <v>0.76500000000000001</v>
      </c>
      <c r="CL481" s="41">
        <f t="shared" si="164"/>
        <v>0.76500000000000001</v>
      </c>
      <c r="CM481" s="41">
        <f t="shared" si="164"/>
        <v>0.76500000000000001</v>
      </c>
      <c r="CN481" s="41">
        <f t="shared" si="164"/>
        <v>0.76500000000000001</v>
      </c>
      <c r="CO481" s="41">
        <f t="shared" si="164"/>
        <v>0.76500000000000001</v>
      </c>
      <c r="CP481" s="41">
        <f t="shared" si="164"/>
        <v>0.76500000000000001</v>
      </c>
      <c r="CQ481" s="41">
        <f t="shared" si="164"/>
        <v>0.76500000000000001</v>
      </c>
      <c r="CR481" s="41">
        <f t="shared" si="164"/>
        <v>0.76500000000000001</v>
      </c>
      <c r="CS481" s="41">
        <f t="shared" si="164"/>
        <v>0.76500000000000001</v>
      </c>
      <c r="CT481" s="41">
        <f t="shared" si="164"/>
        <v>0.76500000000000001</v>
      </c>
      <c r="CU481" s="41">
        <f t="shared" si="164"/>
        <v>0.76500000000000001</v>
      </c>
      <c r="CV481" s="41">
        <f t="shared" si="164"/>
        <v>0.76500000000000001</v>
      </c>
      <c r="CW481" s="41">
        <f t="shared" si="164"/>
        <v>0.76500000000000001</v>
      </c>
      <c r="CX481" s="41">
        <f t="shared" si="164"/>
        <v>0.76500000000000001</v>
      </c>
      <c r="CY481" s="41">
        <f t="shared" si="164"/>
        <v>0.76500000000000001</v>
      </c>
      <c r="CZ481" s="41">
        <f t="shared" si="164"/>
        <v>0.76500000000000001</v>
      </c>
      <c r="DA481" s="41">
        <f t="shared" si="164"/>
        <v>0.76500000000000001</v>
      </c>
      <c r="DB481" s="41">
        <f t="shared" si="164"/>
        <v>0.76500000000000001</v>
      </c>
      <c r="DC481" s="41">
        <f t="shared" si="164"/>
        <v>0.76500000000000001</v>
      </c>
      <c r="DG481" s="34"/>
      <c r="DH481" s="7" t="s">
        <v>12</v>
      </c>
      <c r="DI481" s="57" t="s">
        <v>148</v>
      </c>
      <c r="DJ481" s="140"/>
      <c r="DK481" s="41">
        <f t="shared" si="165"/>
        <v>0.52500000000000002</v>
      </c>
      <c r="DL481" s="41">
        <f t="shared" si="165"/>
        <v>0.52500000000000002</v>
      </c>
      <c r="DM481" s="41">
        <f t="shared" si="165"/>
        <v>0.52500000000000002</v>
      </c>
      <c r="DN481" s="41">
        <f t="shared" si="165"/>
        <v>0.52500000000000002</v>
      </c>
      <c r="DO481" s="41">
        <f t="shared" si="165"/>
        <v>0.52500000000000002</v>
      </c>
      <c r="DP481" s="41">
        <f t="shared" si="165"/>
        <v>0.52500000000000002</v>
      </c>
      <c r="DQ481" s="41">
        <f t="shared" si="165"/>
        <v>0.52500000000000002</v>
      </c>
      <c r="DR481" s="41">
        <f t="shared" si="165"/>
        <v>0.52500000000000002</v>
      </c>
      <c r="DS481" s="41">
        <f t="shared" si="165"/>
        <v>0.52500000000000002</v>
      </c>
      <c r="DT481" s="41">
        <f t="shared" si="165"/>
        <v>0.52500000000000002</v>
      </c>
      <c r="DU481" s="41">
        <f t="shared" si="165"/>
        <v>0.52500000000000002</v>
      </c>
      <c r="DV481" s="41">
        <f t="shared" si="165"/>
        <v>0.52500000000000002</v>
      </c>
      <c r="DW481" s="41">
        <f t="shared" si="165"/>
        <v>0.52500000000000002</v>
      </c>
      <c r="DX481" s="41">
        <f t="shared" si="165"/>
        <v>0.52500000000000002</v>
      </c>
      <c r="DY481" s="41">
        <f t="shared" si="165"/>
        <v>0.52500000000000002</v>
      </c>
      <c r="DZ481" s="41">
        <f t="shared" si="165"/>
        <v>0.52500000000000002</v>
      </c>
      <c r="EA481" s="41">
        <f t="shared" si="165"/>
        <v>0.52500000000000002</v>
      </c>
      <c r="EB481" s="41">
        <f t="shared" si="165"/>
        <v>0.52500000000000002</v>
      </c>
      <c r="EC481" s="41">
        <f t="shared" si="165"/>
        <v>0.52500000000000002</v>
      </c>
      <c r="ED481" s="41">
        <f t="shared" si="165"/>
        <v>0.52500000000000002</v>
      </c>
      <c r="EE481" s="41">
        <f t="shared" si="165"/>
        <v>0.52500000000000002</v>
      </c>
      <c r="EF481" s="41">
        <f t="shared" si="165"/>
        <v>0.52500000000000002</v>
      </c>
      <c r="EG481" s="41">
        <f t="shared" si="165"/>
        <v>0.52500000000000002</v>
      </c>
      <c r="EH481" s="41">
        <f t="shared" si="165"/>
        <v>0.52500000000000002</v>
      </c>
      <c r="EI481" s="41">
        <f t="shared" si="165"/>
        <v>0.52500000000000002</v>
      </c>
      <c r="EJ481" s="41">
        <f t="shared" si="165"/>
        <v>0.52500000000000002</v>
      </c>
      <c r="EK481" s="41">
        <f t="shared" si="165"/>
        <v>0.52500000000000002</v>
      </c>
      <c r="EL481" s="41">
        <f t="shared" si="165"/>
        <v>0.52500000000000002</v>
      </c>
      <c r="EM481" s="41">
        <f t="shared" si="165"/>
        <v>0.52500000000000002</v>
      </c>
      <c r="EN481" s="41">
        <f t="shared" si="165"/>
        <v>0.52500000000000002</v>
      </c>
    </row>
    <row r="482" spans="1:144" x14ac:dyDescent="0.25">
      <c r="A482" s="34"/>
      <c r="B482" s="7" t="s">
        <v>12</v>
      </c>
      <c r="C482" s="7" t="s">
        <v>8</v>
      </c>
      <c r="D482" s="140"/>
      <c r="E482" s="41">
        <f>E$172*0.95</f>
        <v>0.47499999999999998</v>
      </c>
      <c r="F482" s="41">
        <f t="shared" si="161"/>
        <v>0.47499999999999998</v>
      </c>
      <c r="G482" s="41">
        <f t="shared" si="161"/>
        <v>0.47499999999999998</v>
      </c>
      <c r="H482" s="41">
        <f t="shared" si="161"/>
        <v>0.47499999999999998</v>
      </c>
      <c r="I482" s="41">
        <f t="shared" si="161"/>
        <v>0.47499999999999998</v>
      </c>
      <c r="J482" s="41">
        <f t="shared" si="161"/>
        <v>0.47499999999999998</v>
      </c>
      <c r="K482" s="41">
        <f t="shared" si="161"/>
        <v>0.47499999999999998</v>
      </c>
      <c r="L482" s="41">
        <f t="shared" si="161"/>
        <v>0.47499999999999998</v>
      </c>
      <c r="M482" s="41">
        <f t="shared" si="161"/>
        <v>0.47499999999999998</v>
      </c>
      <c r="N482" s="41">
        <f t="shared" si="161"/>
        <v>0.47499999999999998</v>
      </c>
      <c r="O482" s="41">
        <f t="shared" si="161"/>
        <v>0.47499999999999998</v>
      </c>
      <c r="P482" s="41">
        <f t="shared" si="161"/>
        <v>0.47499999999999998</v>
      </c>
      <c r="Q482" s="41">
        <f t="shared" si="161"/>
        <v>0.47499999999999998</v>
      </c>
      <c r="R482" s="41">
        <f t="shared" si="161"/>
        <v>0.47499999999999998</v>
      </c>
      <c r="S482" s="41">
        <f t="shared" si="161"/>
        <v>0.47499999999999998</v>
      </c>
      <c r="T482" s="41">
        <f t="shared" si="162"/>
        <v>0.47499999999999998</v>
      </c>
      <c r="U482" s="41">
        <f t="shared" si="162"/>
        <v>0.47499999999999998</v>
      </c>
      <c r="V482" s="41">
        <f t="shared" si="162"/>
        <v>0.47499999999999998</v>
      </c>
      <c r="W482" s="41">
        <f t="shared" si="162"/>
        <v>0.47499999999999998</v>
      </c>
      <c r="X482" s="41">
        <f t="shared" si="162"/>
        <v>0.47499999999999998</v>
      </c>
      <c r="Y482" s="41">
        <f t="shared" si="162"/>
        <v>0.47499999999999998</v>
      </c>
      <c r="Z482" s="41">
        <f t="shared" si="162"/>
        <v>0.47499999999999998</v>
      </c>
      <c r="AA482" s="41">
        <f t="shared" si="162"/>
        <v>0.47499999999999998</v>
      </c>
      <c r="AB482" s="41">
        <f t="shared" si="162"/>
        <v>0.47499999999999998</v>
      </c>
      <c r="AC482" s="41">
        <f t="shared" si="162"/>
        <v>0.47499999999999998</v>
      </c>
      <c r="AD482" s="41">
        <f t="shared" si="162"/>
        <v>0.47499999999999998</v>
      </c>
      <c r="AE482" s="41">
        <f t="shared" si="162"/>
        <v>0.47499999999999998</v>
      </c>
      <c r="AF482" s="41">
        <f t="shared" si="162"/>
        <v>0.47499999999999998</v>
      </c>
      <c r="AG482" s="41">
        <f t="shared" si="162"/>
        <v>0.47499999999999998</v>
      </c>
      <c r="AH482" s="41">
        <f t="shared" si="162"/>
        <v>0.47499999999999998</v>
      </c>
      <c r="AK482" s="34"/>
      <c r="AL482" s="7" t="s">
        <v>12</v>
      </c>
      <c r="AM482" s="7" t="s">
        <v>8</v>
      </c>
      <c r="AN482" s="140"/>
      <c r="AO482" s="41">
        <f t="shared" si="163"/>
        <v>0.61499999999999999</v>
      </c>
      <c r="AP482" s="41">
        <f t="shared" si="163"/>
        <v>0.61499999999999999</v>
      </c>
      <c r="AQ482" s="41">
        <f t="shared" si="163"/>
        <v>0.61499999999999999</v>
      </c>
      <c r="AR482" s="41">
        <f t="shared" si="163"/>
        <v>0.61499999999999999</v>
      </c>
      <c r="AS482" s="41">
        <f t="shared" si="163"/>
        <v>0.61499999999999999</v>
      </c>
      <c r="AT482" s="41">
        <f t="shared" si="163"/>
        <v>0.61499999999999999</v>
      </c>
      <c r="AU482" s="41">
        <f t="shared" si="163"/>
        <v>0.61499999999999999</v>
      </c>
      <c r="AV482" s="41">
        <f t="shared" si="163"/>
        <v>0.61499999999999999</v>
      </c>
      <c r="AW482" s="41">
        <f t="shared" si="163"/>
        <v>0.61499999999999999</v>
      </c>
      <c r="AX482" s="41">
        <f t="shared" si="163"/>
        <v>0.61499999999999999</v>
      </c>
      <c r="AY482" s="41">
        <f t="shared" si="163"/>
        <v>0.61499999999999999</v>
      </c>
      <c r="AZ482" s="41">
        <f t="shared" si="163"/>
        <v>0.61499999999999999</v>
      </c>
      <c r="BA482" s="41">
        <f t="shared" si="163"/>
        <v>0.61499999999999999</v>
      </c>
      <c r="BB482" s="41">
        <f t="shared" si="163"/>
        <v>0.61499999999999999</v>
      </c>
      <c r="BC482" s="41">
        <f t="shared" si="163"/>
        <v>0.61499999999999999</v>
      </c>
      <c r="BD482" s="41">
        <f t="shared" si="163"/>
        <v>0.61499999999999999</v>
      </c>
      <c r="BE482" s="41">
        <f t="shared" si="163"/>
        <v>0.61499999999999999</v>
      </c>
      <c r="BF482" s="41">
        <f t="shared" si="163"/>
        <v>0.61499999999999999</v>
      </c>
      <c r="BG482" s="41">
        <f t="shared" si="163"/>
        <v>0.61499999999999999</v>
      </c>
      <c r="BH482" s="41">
        <f t="shared" si="163"/>
        <v>0.61499999999999999</v>
      </c>
      <c r="BI482" s="41">
        <f t="shared" si="163"/>
        <v>0.61499999999999999</v>
      </c>
      <c r="BJ482" s="41">
        <f t="shared" si="163"/>
        <v>0.61499999999999999</v>
      </c>
      <c r="BK482" s="41">
        <f t="shared" si="163"/>
        <v>0.61499999999999999</v>
      </c>
      <c r="BL482" s="41">
        <f t="shared" si="163"/>
        <v>0.61499999999999999</v>
      </c>
      <c r="BM482" s="41">
        <f t="shared" si="163"/>
        <v>0.61499999999999999</v>
      </c>
      <c r="BN482" s="41">
        <f t="shared" si="163"/>
        <v>0.61499999999999999</v>
      </c>
      <c r="BO482" s="41">
        <f t="shared" si="163"/>
        <v>0.61499999999999999</v>
      </c>
      <c r="BP482" s="41">
        <f t="shared" si="163"/>
        <v>0.61499999999999999</v>
      </c>
      <c r="BQ482" s="41">
        <f t="shared" si="163"/>
        <v>0.61499999999999999</v>
      </c>
      <c r="BR482" s="41">
        <f t="shared" si="163"/>
        <v>0.61499999999999999</v>
      </c>
      <c r="BV482" s="34"/>
      <c r="BW482" s="7" t="s">
        <v>12</v>
      </c>
      <c r="BX482" s="7" t="s">
        <v>8</v>
      </c>
      <c r="BY482" s="140"/>
      <c r="BZ482" s="41">
        <f t="shared" si="164"/>
        <v>0.76500000000000001</v>
      </c>
      <c r="CA482" s="41">
        <f t="shared" si="164"/>
        <v>0.76500000000000001</v>
      </c>
      <c r="CB482" s="41">
        <f t="shared" si="164"/>
        <v>0.76500000000000001</v>
      </c>
      <c r="CC482" s="41">
        <f t="shared" si="164"/>
        <v>0.76500000000000001</v>
      </c>
      <c r="CD482" s="41">
        <f t="shared" si="164"/>
        <v>0.76500000000000001</v>
      </c>
      <c r="CE482" s="41">
        <f t="shared" si="164"/>
        <v>0.76500000000000001</v>
      </c>
      <c r="CF482" s="41">
        <f t="shared" si="164"/>
        <v>0.76500000000000001</v>
      </c>
      <c r="CG482" s="41">
        <f t="shared" si="164"/>
        <v>0.76500000000000001</v>
      </c>
      <c r="CH482" s="41">
        <f t="shared" si="164"/>
        <v>0.76500000000000001</v>
      </c>
      <c r="CI482" s="41">
        <f t="shared" si="164"/>
        <v>0.76500000000000001</v>
      </c>
      <c r="CJ482" s="41">
        <f t="shared" si="164"/>
        <v>0.76500000000000001</v>
      </c>
      <c r="CK482" s="41">
        <f t="shared" si="164"/>
        <v>0.76500000000000001</v>
      </c>
      <c r="CL482" s="41">
        <f t="shared" si="164"/>
        <v>0.76500000000000001</v>
      </c>
      <c r="CM482" s="41">
        <f t="shared" si="164"/>
        <v>0.76500000000000001</v>
      </c>
      <c r="CN482" s="41">
        <f t="shared" si="164"/>
        <v>0.76500000000000001</v>
      </c>
      <c r="CO482" s="41">
        <f t="shared" si="164"/>
        <v>0.76500000000000001</v>
      </c>
      <c r="CP482" s="41">
        <f t="shared" si="164"/>
        <v>0.76500000000000001</v>
      </c>
      <c r="CQ482" s="41">
        <f t="shared" si="164"/>
        <v>0.76500000000000001</v>
      </c>
      <c r="CR482" s="41">
        <f t="shared" si="164"/>
        <v>0.76500000000000001</v>
      </c>
      <c r="CS482" s="41">
        <f t="shared" si="164"/>
        <v>0.76500000000000001</v>
      </c>
      <c r="CT482" s="41">
        <f t="shared" si="164"/>
        <v>0.76500000000000001</v>
      </c>
      <c r="CU482" s="41">
        <f t="shared" si="164"/>
        <v>0.76500000000000001</v>
      </c>
      <c r="CV482" s="41">
        <f t="shared" si="164"/>
        <v>0.76500000000000001</v>
      </c>
      <c r="CW482" s="41">
        <f t="shared" si="164"/>
        <v>0.76500000000000001</v>
      </c>
      <c r="CX482" s="41">
        <f t="shared" si="164"/>
        <v>0.76500000000000001</v>
      </c>
      <c r="CY482" s="41">
        <f t="shared" si="164"/>
        <v>0.76500000000000001</v>
      </c>
      <c r="CZ482" s="41">
        <f t="shared" si="164"/>
        <v>0.76500000000000001</v>
      </c>
      <c r="DA482" s="41">
        <f t="shared" si="164"/>
        <v>0.76500000000000001</v>
      </c>
      <c r="DB482" s="41">
        <f t="shared" si="164"/>
        <v>0.76500000000000001</v>
      </c>
      <c r="DC482" s="41">
        <f t="shared" si="164"/>
        <v>0.76500000000000001</v>
      </c>
      <c r="DG482" s="34"/>
      <c r="DH482" s="7" t="s">
        <v>12</v>
      </c>
      <c r="DI482" s="7" t="s">
        <v>8</v>
      </c>
      <c r="DJ482" s="140"/>
      <c r="DK482" s="41">
        <f t="shared" si="165"/>
        <v>0.52500000000000002</v>
      </c>
      <c r="DL482" s="41">
        <f t="shared" si="165"/>
        <v>0.52500000000000002</v>
      </c>
      <c r="DM482" s="41">
        <f t="shared" si="165"/>
        <v>0.52500000000000002</v>
      </c>
      <c r="DN482" s="41">
        <f t="shared" si="165"/>
        <v>0.52500000000000002</v>
      </c>
      <c r="DO482" s="41">
        <f t="shared" si="165"/>
        <v>0.52500000000000002</v>
      </c>
      <c r="DP482" s="41">
        <f t="shared" si="165"/>
        <v>0.52500000000000002</v>
      </c>
      <c r="DQ482" s="41">
        <f t="shared" si="165"/>
        <v>0.52500000000000002</v>
      </c>
      <c r="DR482" s="41">
        <f t="shared" si="165"/>
        <v>0.52500000000000002</v>
      </c>
      <c r="DS482" s="41">
        <f t="shared" si="165"/>
        <v>0.52500000000000002</v>
      </c>
      <c r="DT482" s="41">
        <f t="shared" si="165"/>
        <v>0.52500000000000002</v>
      </c>
      <c r="DU482" s="41">
        <f t="shared" si="165"/>
        <v>0.52500000000000002</v>
      </c>
      <c r="DV482" s="41">
        <f t="shared" si="165"/>
        <v>0.52500000000000002</v>
      </c>
      <c r="DW482" s="41">
        <f t="shared" si="165"/>
        <v>0.52500000000000002</v>
      </c>
      <c r="DX482" s="41">
        <f t="shared" si="165"/>
        <v>0.52500000000000002</v>
      </c>
      <c r="DY482" s="41">
        <f t="shared" si="165"/>
        <v>0.52500000000000002</v>
      </c>
      <c r="DZ482" s="41">
        <f t="shared" si="165"/>
        <v>0.52500000000000002</v>
      </c>
      <c r="EA482" s="41">
        <f t="shared" si="165"/>
        <v>0.52500000000000002</v>
      </c>
      <c r="EB482" s="41">
        <f t="shared" si="165"/>
        <v>0.52500000000000002</v>
      </c>
      <c r="EC482" s="41">
        <f t="shared" si="165"/>
        <v>0.52500000000000002</v>
      </c>
      <c r="ED482" s="41">
        <f t="shared" si="165"/>
        <v>0.52500000000000002</v>
      </c>
      <c r="EE482" s="41">
        <f t="shared" si="165"/>
        <v>0.52500000000000002</v>
      </c>
      <c r="EF482" s="41">
        <f t="shared" si="165"/>
        <v>0.52500000000000002</v>
      </c>
      <c r="EG482" s="41">
        <f t="shared" si="165"/>
        <v>0.52500000000000002</v>
      </c>
      <c r="EH482" s="41">
        <f t="shared" si="165"/>
        <v>0.52500000000000002</v>
      </c>
      <c r="EI482" s="41">
        <f t="shared" si="165"/>
        <v>0.52500000000000002</v>
      </c>
      <c r="EJ482" s="41">
        <f t="shared" si="165"/>
        <v>0.52500000000000002</v>
      </c>
      <c r="EK482" s="41">
        <f t="shared" si="165"/>
        <v>0.52500000000000002</v>
      </c>
      <c r="EL482" s="41">
        <f t="shared" si="165"/>
        <v>0.52500000000000002</v>
      </c>
      <c r="EM482" s="41">
        <f t="shared" si="165"/>
        <v>0.52500000000000002</v>
      </c>
      <c r="EN482" s="41">
        <f t="shared" si="165"/>
        <v>0.52500000000000002</v>
      </c>
    </row>
    <row r="483" spans="1:144" x14ac:dyDescent="0.25">
      <c r="A483" s="34"/>
      <c r="B483" s="7" t="s">
        <v>12</v>
      </c>
      <c r="C483" s="7" t="s">
        <v>16</v>
      </c>
      <c r="D483" s="140"/>
      <c r="E483" s="41">
        <f>E$172*0.95</f>
        <v>0.47499999999999998</v>
      </c>
      <c r="F483" s="41">
        <f t="shared" si="161"/>
        <v>0.47499999999999998</v>
      </c>
      <c r="G483" s="41">
        <f t="shared" si="161"/>
        <v>0.47499999999999998</v>
      </c>
      <c r="H483" s="41">
        <f t="shared" si="161"/>
        <v>0.47499999999999998</v>
      </c>
      <c r="I483" s="41">
        <f t="shared" si="161"/>
        <v>0.47499999999999998</v>
      </c>
      <c r="J483" s="41">
        <f t="shared" si="161"/>
        <v>0.47499999999999998</v>
      </c>
      <c r="K483" s="41">
        <f t="shared" si="161"/>
        <v>0.47499999999999998</v>
      </c>
      <c r="L483" s="41">
        <f t="shared" si="161"/>
        <v>0.47499999999999998</v>
      </c>
      <c r="M483" s="41">
        <f t="shared" si="161"/>
        <v>0.47499999999999998</v>
      </c>
      <c r="N483" s="41">
        <f t="shared" si="161"/>
        <v>0.47499999999999998</v>
      </c>
      <c r="O483" s="41">
        <f t="shared" si="161"/>
        <v>0.47499999999999998</v>
      </c>
      <c r="P483" s="41">
        <f t="shared" si="161"/>
        <v>0.47499999999999998</v>
      </c>
      <c r="Q483" s="41">
        <f t="shared" si="161"/>
        <v>0.47499999999999998</v>
      </c>
      <c r="R483" s="41">
        <f t="shared" si="161"/>
        <v>0.47499999999999998</v>
      </c>
      <c r="S483" s="41">
        <f t="shared" si="161"/>
        <v>0.47499999999999998</v>
      </c>
      <c r="T483" s="41">
        <f t="shared" si="162"/>
        <v>0.47499999999999998</v>
      </c>
      <c r="U483" s="41">
        <f t="shared" si="162"/>
        <v>0.47499999999999998</v>
      </c>
      <c r="V483" s="41">
        <f t="shared" si="162"/>
        <v>0.47499999999999998</v>
      </c>
      <c r="W483" s="41">
        <f t="shared" si="162"/>
        <v>0.47499999999999998</v>
      </c>
      <c r="X483" s="41">
        <f t="shared" si="162"/>
        <v>0.47499999999999998</v>
      </c>
      <c r="Y483" s="41">
        <f t="shared" si="162"/>
        <v>0.47499999999999998</v>
      </c>
      <c r="Z483" s="41">
        <f t="shared" si="162"/>
        <v>0.47499999999999998</v>
      </c>
      <c r="AA483" s="41">
        <f t="shared" si="162"/>
        <v>0.47499999999999998</v>
      </c>
      <c r="AB483" s="41">
        <f t="shared" si="162"/>
        <v>0.47499999999999998</v>
      </c>
      <c r="AC483" s="41">
        <f t="shared" si="162"/>
        <v>0.47499999999999998</v>
      </c>
      <c r="AD483" s="41">
        <f t="shared" si="162"/>
        <v>0.47499999999999998</v>
      </c>
      <c r="AE483" s="41">
        <f t="shared" si="162"/>
        <v>0.47499999999999998</v>
      </c>
      <c r="AF483" s="41">
        <f t="shared" si="162"/>
        <v>0.47499999999999998</v>
      </c>
      <c r="AG483" s="41">
        <f t="shared" si="162"/>
        <v>0.47499999999999998</v>
      </c>
      <c r="AH483" s="41">
        <f t="shared" si="162"/>
        <v>0.47499999999999998</v>
      </c>
      <c r="AK483" s="34"/>
      <c r="AL483" s="7" t="s">
        <v>12</v>
      </c>
      <c r="AM483" s="7" t="s">
        <v>16</v>
      </c>
      <c r="AN483" s="140"/>
      <c r="AO483" s="41">
        <f t="shared" ref="AO483:BR484" si="166">E$172*$H183</f>
        <v>0.61499999999999999</v>
      </c>
      <c r="AP483" s="41">
        <f t="shared" si="166"/>
        <v>0.61499999999999999</v>
      </c>
      <c r="AQ483" s="41">
        <f t="shared" si="166"/>
        <v>0.61499999999999999</v>
      </c>
      <c r="AR483" s="41">
        <f t="shared" si="166"/>
        <v>0.61499999999999999</v>
      </c>
      <c r="AS483" s="41">
        <f t="shared" si="166"/>
        <v>0.61499999999999999</v>
      </c>
      <c r="AT483" s="41">
        <f t="shared" si="166"/>
        <v>0.61499999999999999</v>
      </c>
      <c r="AU483" s="41">
        <f t="shared" si="166"/>
        <v>0.61499999999999999</v>
      </c>
      <c r="AV483" s="41">
        <f t="shared" si="166"/>
        <v>0.61499999999999999</v>
      </c>
      <c r="AW483" s="41">
        <f t="shared" si="166"/>
        <v>0.61499999999999999</v>
      </c>
      <c r="AX483" s="41">
        <f t="shared" si="166"/>
        <v>0.61499999999999999</v>
      </c>
      <c r="AY483" s="41">
        <f t="shared" si="166"/>
        <v>0.61499999999999999</v>
      </c>
      <c r="AZ483" s="41">
        <f t="shared" si="166"/>
        <v>0.61499999999999999</v>
      </c>
      <c r="BA483" s="41">
        <f t="shared" si="166"/>
        <v>0.61499999999999999</v>
      </c>
      <c r="BB483" s="41">
        <f t="shared" si="166"/>
        <v>0.61499999999999999</v>
      </c>
      <c r="BC483" s="41">
        <f t="shared" si="166"/>
        <v>0.61499999999999999</v>
      </c>
      <c r="BD483" s="41">
        <f t="shared" si="166"/>
        <v>0.61499999999999999</v>
      </c>
      <c r="BE483" s="41">
        <f t="shared" si="166"/>
        <v>0.61499999999999999</v>
      </c>
      <c r="BF483" s="41">
        <f t="shared" si="166"/>
        <v>0.61499999999999999</v>
      </c>
      <c r="BG483" s="41">
        <f t="shared" si="166"/>
        <v>0.61499999999999999</v>
      </c>
      <c r="BH483" s="41">
        <f t="shared" si="166"/>
        <v>0.61499999999999999</v>
      </c>
      <c r="BI483" s="41">
        <f t="shared" si="166"/>
        <v>0.61499999999999999</v>
      </c>
      <c r="BJ483" s="41">
        <f t="shared" si="166"/>
        <v>0.61499999999999999</v>
      </c>
      <c r="BK483" s="41">
        <f t="shared" si="166"/>
        <v>0.61499999999999999</v>
      </c>
      <c r="BL483" s="41">
        <f t="shared" si="166"/>
        <v>0.61499999999999999</v>
      </c>
      <c r="BM483" s="41">
        <f t="shared" si="166"/>
        <v>0.61499999999999999</v>
      </c>
      <c r="BN483" s="41">
        <f t="shared" si="166"/>
        <v>0.61499999999999999</v>
      </c>
      <c r="BO483" s="41">
        <f t="shared" si="166"/>
        <v>0.61499999999999999</v>
      </c>
      <c r="BP483" s="41">
        <f t="shared" si="166"/>
        <v>0.61499999999999999</v>
      </c>
      <c r="BQ483" s="41">
        <f t="shared" si="166"/>
        <v>0.61499999999999999</v>
      </c>
      <c r="BR483" s="41">
        <f t="shared" si="166"/>
        <v>0.61499999999999999</v>
      </c>
      <c r="BV483" s="34"/>
      <c r="BW483" s="7" t="s">
        <v>12</v>
      </c>
      <c r="BX483" s="7" t="s">
        <v>16</v>
      </c>
      <c r="BY483" s="140"/>
      <c r="BZ483" s="41">
        <f t="shared" ref="BZ483:DC484" si="167">E$172*$G183</f>
        <v>0.76500000000000001</v>
      </c>
      <c r="CA483" s="41">
        <f t="shared" si="167"/>
        <v>0.76500000000000001</v>
      </c>
      <c r="CB483" s="41">
        <f t="shared" si="167"/>
        <v>0.76500000000000001</v>
      </c>
      <c r="CC483" s="41">
        <f t="shared" si="167"/>
        <v>0.76500000000000001</v>
      </c>
      <c r="CD483" s="41">
        <f t="shared" si="167"/>
        <v>0.76500000000000001</v>
      </c>
      <c r="CE483" s="41">
        <f t="shared" si="167"/>
        <v>0.76500000000000001</v>
      </c>
      <c r="CF483" s="41">
        <f t="shared" si="167"/>
        <v>0.76500000000000001</v>
      </c>
      <c r="CG483" s="41">
        <f t="shared" si="167"/>
        <v>0.76500000000000001</v>
      </c>
      <c r="CH483" s="41">
        <f t="shared" si="167"/>
        <v>0.76500000000000001</v>
      </c>
      <c r="CI483" s="41">
        <f t="shared" si="167"/>
        <v>0.76500000000000001</v>
      </c>
      <c r="CJ483" s="41">
        <f t="shared" si="167"/>
        <v>0.76500000000000001</v>
      </c>
      <c r="CK483" s="41">
        <f t="shared" si="167"/>
        <v>0.76500000000000001</v>
      </c>
      <c r="CL483" s="41">
        <f t="shared" si="167"/>
        <v>0.76500000000000001</v>
      </c>
      <c r="CM483" s="41">
        <f t="shared" si="167"/>
        <v>0.76500000000000001</v>
      </c>
      <c r="CN483" s="41">
        <f t="shared" si="167"/>
        <v>0.76500000000000001</v>
      </c>
      <c r="CO483" s="41">
        <f t="shared" si="167"/>
        <v>0.76500000000000001</v>
      </c>
      <c r="CP483" s="41">
        <f t="shared" si="167"/>
        <v>0.76500000000000001</v>
      </c>
      <c r="CQ483" s="41">
        <f t="shared" si="167"/>
        <v>0.76500000000000001</v>
      </c>
      <c r="CR483" s="41">
        <f t="shared" si="167"/>
        <v>0.76500000000000001</v>
      </c>
      <c r="CS483" s="41">
        <f t="shared" si="167"/>
        <v>0.76500000000000001</v>
      </c>
      <c r="CT483" s="41">
        <f t="shared" si="167"/>
        <v>0.76500000000000001</v>
      </c>
      <c r="CU483" s="41">
        <f t="shared" si="167"/>
        <v>0.76500000000000001</v>
      </c>
      <c r="CV483" s="41">
        <f t="shared" si="167"/>
        <v>0.76500000000000001</v>
      </c>
      <c r="CW483" s="41">
        <f t="shared" si="167"/>
        <v>0.76500000000000001</v>
      </c>
      <c r="CX483" s="41">
        <f t="shared" si="167"/>
        <v>0.76500000000000001</v>
      </c>
      <c r="CY483" s="41">
        <f t="shared" si="167"/>
        <v>0.76500000000000001</v>
      </c>
      <c r="CZ483" s="41">
        <f t="shared" si="167"/>
        <v>0.76500000000000001</v>
      </c>
      <c r="DA483" s="41">
        <f t="shared" si="167"/>
        <v>0.76500000000000001</v>
      </c>
      <c r="DB483" s="41">
        <f t="shared" si="167"/>
        <v>0.76500000000000001</v>
      </c>
      <c r="DC483" s="41">
        <f t="shared" si="167"/>
        <v>0.76500000000000001</v>
      </c>
      <c r="DG483" s="34"/>
      <c r="DH483" s="7" t="s">
        <v>12</v>
      </c>
      <c r="DI483" s="7" t="s">
        <v>16</v>
      </c>
      <c r="DJ483" s="140"/>
      <c r="DK483" s="41">
        <f t="shared" ref="DK483:EN484" si="168">E$172*$F183</f>
        <v>0.52500000000000002</v>
      </c>
      <c r="DL483" s="41">
        <f t="shared" si="168"/>
        <v>0.52500000000000002</v>
      </c>
      <c r="DM483" s="41">
        <f t="shared" si="168"/>
        <v>0.52500000000000002</v>
      </c>
      <c r="DN483" s="41">
        <f t="shared" si="168"/>
        <v>0.52500000000000002</v>
      </c>
      <c r="DO483" s="41">
        <f t="shared" si="168"/>
        <v>0.52500000000000002</v>
      </c>
      <c r="DP483" s="41">
        <f t="shared" si="168"/>
        <v>0.52500000000000002</v>
      </c>
      <c r="DQ483" s="41">
        <f t="shared" si="168"/>
        <v>0.52500000000000002</v>
      </c>
      <c r="DR483" s="41">
        <f t="shared" si="168"/>
        <v>0.52500000000000002</v>
      </c>
      <c r="DS483" s="41">
        <f t="shared" si="168"/>
        <v>0.52500000000000002</v>
      </c>
      <c r="DT483" s="41">
        <f t="shared" si="168"/>
        <v>0.52500000000000002</v>
      </c>
      <c r="DU483" s="41">
        <f t="shared" si="168"/>
        <v>0.52500000000000002</v>
      </c>
      <c r="DV483" s="41">
        <f t="shared" si="168"/>
        <v>0.52500000000000002</v>
      </c>
      <c r="DW483" s="41">
        <f t="shared" si="168"/>
        <v>0.52500000000000002</v>
      </c>
      <c r="DX483" s="41">
        <f t="shared" si="168"/>
        <v>0.52500000000000002</v>
      </c>
      <c r="DY483" s="41">
        <f t="shared" si="168"/>
        <v>0.52500000000000002</v>
      </c>
      <c r="DZ483" s="41">
        <f t="shared" si="168"/>
        <v>0.52500000000000002</v>
      </c>
      <c r="EA483" s="41">
        <f t="shared" si="168"/>
        <v>0.52500000000000002</v>
      </c>
      <c r="EB483" s="41">
        <f t="shared" si="168"/>
        <v>0.52500000000000002</v>
      </c>
      <c r="EC483" s="41">
        <f t="shared" si="168"/>
        <v>0.52500000000000002</v>
      </c>
      <c r="ED483" s="41">
        <f t="shared" si="168"/>
        <v>0.52500000000000002</v>
      </c>
      <c r="EE483" s="41">
        <f t="shared" si="168"/>
        <v>0.52500000000000002</v>
      </c>
      <c r="EF483" s="41">
        <f t="shared" si="168"/>
        <v>0.52500000000000002</v>
      </c>
      <c r="EG483" s="41">
        <f t="shared" si="168"/>
        <v>0.52500000000000002</v>
      </c>
      <c r="EH483" s="41">
        <f t="shared" si="168"/>
        <v>0.52500000000000002</v>
      </c>
      <c r="EI483" s="41">
        <f t="shared" si="168"/>
        <v>0.52500000000000002</v>
      </c>
      <c r="EJ483" s="41">
        <f t="shared" si="168"/>
        <v>0.52500000000000002</v>
      </c>
      <c r="EK483" s="41">
        <f t="shared" si="168"/>
        <v>0.52500000000000002</v>
      </c>
      <c r="EL483" s="41">
        <f t="shared" si="168"/>
        <v>0.52500000000000002</v>
      </c>
      <c r="EM483" s="41">
        <f t="shared" si="168"/>
        <v>0.52500000000000002</v>
      </c>
      <c r="EN483" s="41">
        <f t="shared" si="168"/>
        <v>0.52500000000000002</v>
      </c>
    </row>
    <row r="484" spans="1:144" x14ac:dyDescent="0.25">
      <c r="A484" s="34"/>
      <c r="B484" s="7" t="s">
        <v>12</v>
      </c>
      <c r="C484" s="7" t="s">
        <v>19</v>
      </c>
      <c r="D484" s="140"/>
      <c r="E484" s="41">
        <f>E$172*1.04</f>
        <v>0.52</v>
      </c>
      <c r="F484" s="41">
        <f t="shared" ref="F484:AH484" si="169">F$172*1.04</f>
        <v>0.52</v>
      </c>
      <c r="G484" s="41">
        <f t="shared" si="169"/>
        <v>0.52</v>
      </c>
      <c r="H484" s="41">
        <f t="shared" si="169"/>
        <v>0.52</v>
      </c>
      <c r="I484" s="41">
        <f t="shared" si="169"/>
        <v>0.52</v>
      </c>
      <c r="J484" s="41">
        <f t="shared" si="169"/>
        <v>0.52</v>
      </c>
      <c r="K484" s="41">
        <f t="shared" si="169"/>
        <v>0.52</v>
      </c>
      <c r="L484" s="41">
        <f t="shared" si="169"/>
        <v>0.52</v>
      </c>
      <c r="M484" s="41">
        <f t="shared" si="169"/>
        <v>0.52</v>
      </c>
      <c r="N484" s="41">
        <f t="shared" si="169"/>
        <v>0.52</v>
      </c>
      <c r="O484" s="41">
        <f t="shared" si="169"/>
        <v>0.52</v>
      </c>
      <c r="P484" s="41">
        <f t="shared" si="169"/>
        <v>0.52</v>
      </c>
      <c r="Q484" s="41">
        <f t="shared" si="169"/>
        <v>0.52</v>
      </c>
      <c r="R484" s="41">
        <f t="shared" si="169"/>
        <v>0.52</v>
      </c>
      <c r="S484" s="41">
        <f t="shared" si="169"/>
        <v>0.52</v>
      </c>
      <c r="T484" s="41">
        <f t="shared" si="169"/>
        <v>0.52</v>
      </c>
      <c r="U484" s="41">
        <f t="shared" si="169"/>
        <v>0.52</v>
      </c>
      <c r="V484" s="41">
        <f t="shared" si="169"/>
        <v>0.52</v>
      </c>
      <c r="W484" s="41">
        <f t="shared" si="169"/>
        <v>0.52</v>
      </c>
      <c r="X484" s="41">
        <f t="shared" si="169"/>
        <v>0.52</v>
      </c>
      <c r="Y484" s="41">
        <f t="shared" si="169"/>
        <v>0.52</v>
      </c>
      <c r="Z484" s="41">
        <f t="shared" si="169"/>
        <v>0.52</v>
      </c>
      <c r="AA484" s="41">
        <f t="shared" si="169"/>
        <v>0.52</v>
      </c>
      <c r="AB484" s="41">
        <f t="shared" si="169"/>
        <v>0.52</v>
      </c>
      <c r="AC484" s="41">
        <f t="shared" si="169"/>
        <v>0.52</v>
      </c>
      <c r="AD484" s="41">
        <f t="shared" si="169"/>
        <v>0.52</v>
      </c>
      <c r="AE484" s="41">
        <f t="shared" si="169"/>
        <v>0.52</v>
      </c>
      <c r="AF484" s="41">
        <f t="shared" si="169"/>
        <v>0.52</v>
      </c>
      <c r="AG484" s="41">
        <f t="shared" si="169"/>
        <v>0.52</v>
      </c>
      <c r="AH484" s="41">
        <f t="shared" si="169"/>
        <v>0.52</v>
      </c>
      <c r="AK484" s="34"/>
      <c r="AL484" s="7" t="s">
        <v>12</v>
      </c>
      <c r="AM484" s="7" t="s">
        <v>19</v>
      </c>
      <c r="AN484" s="140"/>
      <c r="AO484" s="41">
        <f t="shared" si="166"/>
        <v>0.73499999999999999</v>
      </c>
      <c r="AP484" s="41">
        <f t="shared" si="166"/>
        <v>0.73499999999999999</v>
      </c>
      <c r="AQ484" s="41">
        <f t="shared" si="166"/>
        <v>0.73499999999999999</v>
      </c>
      <c r="AR484" s="41">
        <f t="shared" si="166"/>
        <v>0.73499999999999999</v>
      </c>
      <c r="AS484" s="41">
        <f t="shared" si="166"/>
        <v>0.73499999999999999</v>
      </c>
      <c r="AT484" s="41">
        <f t="shared" si="166"/>
        <v>0.73499999999999999</v>
      </c>
      <c r="AU484" s="41">
        <f t="shared" si="166"/>
        <v>0.73499999999999999</v>
      </c>
      <c r="AV484" s="41">
        <f t="shared" si="166"/>
        <v>0.73499999999999999</v>
      </c>
      <c r="AW484" s="41">
        <f t="shared" si="166"/>
        <v>0.73499999999999999</v>
      </c>
      <c r="AX484" s="41">
        <f t="shared" si="166"/>
        <v>0.73499999999999999</v>
      </c>
      <c r="AY484" s="41">
        <f t="shared" si="166"/>
        <v>0.73499999999999999</v>
      </c>
      <c r="AZ484" s="41">
        <f t="shared" si="166"/>
        <v>0.73499999999999999</v>
      </c>
      <c r="BA484" s="41">
        <f t="shared" si="166"/>
        <v>0.73499999999999999</v>
      </c>
      <c r="BB484" s="41">
        <f t="shared" si="166"/>
        <v>0.73499999999999999</v>
      </c>
      <c r="BC484" s="41">
        <f t="shared" si="166"/>
        <v>0.73499999999999999</v>
      </c>
      <c r="BD484" s="41">
        <f t="shared" si="166"/>
        <v>0.73499999999999999</v>
      </c>
      <c r="BE484" s="41">
        <f t="shared" si="166"/>
        <v>0.73499999999999999</v>
      </c>
      <c r="BF484" s="41">
        <f t="shared" si="166"/>
        <v>0.73499999999999999</v>
      </c>
      <c r="BG484" s="41">
        <f t="shared" si="166"/>
        <v>0.73499999999999999</v>
      </c>
      <c r="BH484" s="41">
        <f t="shared" si="166"/>
        <v>0.73499999999999999</v>
      </c>
      <c r="BI484" s="41">
        <f t="shared" si="166"/>
        <v>0.73499999999999999</v>
      </c>
      <c r="BJ484" s="41">
        <f t="shared" si="166"/>
        <v>0.73499999999999999</v>
      </c>
      <c r="BK484" s="41">
        <f t="shared" si="166"/>
        <v>0.73499999999999999</v>
      </c>
      <c r="BL484" s="41">
        <f t="shared" si="166"/>
        <v>0.73499999999999999</v>
      </c>
      <c r="BM484" s="41">
        <f t="shared" si="166"/>
        <v>0.73499999999999999</v>
      </c>
      <c r="BN484" s="41">
        <f t="shared" si="166"/>
        <v>0.73499999999999999</v>
      </c>
      <c r="BO484" s="41">
        <f t="shared" si="166"/>
        <v>0.73499999999999999</v>
      </c>
      <c r="BP484" s="41">
        <f t="shared" si="166"/>
        <v>0.73499999999999999</v>
      </c>
      <c r="BQ484" s="41">
        <f t="shared" si="166"/>
        <v>0.73499999999999999</v>
      </c>
      <c r="BR484" s="41">
        <f t="shared" si="166"/>
        <v>0.73499999999999999</v>
      </c>
      <c r="BV484" s="34"/>
      <c r="BW484" s="7" t="s">
        <v>12</v>
      </c>
      <c r="BX484" s="7" t="s">
        <v>19</v>
      </c>
      <c r="BY484" s="140"/>
      <c r="BZ484" s="41">
        <f t="shared" si="167"/>
        <v>0.76500000000000001</v>
      </c>
      <c r="CA484" s="41">
        <f t="shared" si="167"/>
        <v>0.76500000000000001</v>
      </c>
      <c r="CB484" s="41">
        <f t="shared" si="167"/>
        <v>0.76500000000000001</v>
      </c>
      <c r="CC484" s="41">
        <f t="shared" si="167"/>
        <v>0.76500000000000001</v>
      </c>
      <c r="CD484" s="41">
        <f t="shared" si="167"/>
        <v>0.76500000000000001</v>
      </c>
      <c r="CE484" s="41">
        <f t="shared" si="167"/>
        <v>0.76500000000000001</v>
      </c>
      <c r="CF484" s="41">
        <f t="shared" si="167"/>
        <v>0.76500000000000001</v>
      </c>
      <c r="CG484" s="41">
        <f t="shared" si="167"/>
        <v>0.76500000000000001</v>
      </c>
      <c r="CH484" s="41">
        <f t="shared" si="167"/>
        <v>0.76500000000000001</v>
      </c>
      <c r="CI484" s="41">
        <f t="shared" si="167"/>
        <v>0.76500000000000001</v>
      </c>
      <c r="CJ484" s="41">
        <f t="shared" si="167"/>
        <v>0.76500000000000001</v>
      </c>
      <c r="CK484" s="41">
        <f t="shared" si="167"/>
        <v>0.76500000000000001</v>
      </c>
      <c r="CL484" s="41">
        <f t="shared" si="167"/>
        <v>0.76500000000000001</v>
      </c>
      <c r="CM484" s="41">
        <f t="shared" si="167"/>
        <v>0.76500000000000001</v>
      </c>
      <c r="CN484" s="41">
        <f t="shared" si="167"/>
        <v>0.76500000000000001</v>
      </c>
      <c r="CO484" s="41">
        <f t="shared" si="167"/>
        <v>0.76500000000000001</v>
      </c>
      <c r="CP484" s="41">
        <f t="shared" si="167"/>
        <v>0.76500000000000001</v>
      </c>
      <c r="CQ484" s="41">
        <f t="shared" si="167"/>
        <v>0.76500000000000001</v>
      </c>
      <c r="CR484" s="41">
        <f t="shared" si="167"/>
        <v>0.76500000000000001</v>
      </c>
      <c r="CS484" s="41">
        <f t="shared" si="167"/>
        <v>0.76500000000000001</v>
      </c>
      <c r="CT484" s="41">
        <f t="shared" si="167"/>
        <v>0.76500000000000001</v>
      </c>
      <c r="CU484" s="41">
        <f t="shared" si="167"/>
        <v>0.76500000000000001</v>
      </c>
      <c r="CV484" s="41">
        <f t="shared" si="167"/>
        <v>0.76500000000000001</v>
      </c>
      <c r="CW484" s="41">
        <f t="shared" si="167"/>
        <v>0.76500000000000001</v>
      </c>
      <c r="CX484" s="41">
        <f t="shared" si="167"/>
        <v>0.76500000000000001</v>
      </c>
      <c r="CY484" s="41">
        <f t="shared" si="167"/>
        <v>0.76500000000000001</v>
      </c>
      <c r="CZ484" s="41">
        <f t="shared" si="167"/>
        <v>0.76500000000000001</v>
      </c>
      <c r="DA484" s="41">
        <f t="shared" si="167"/>
        <v>0.76500000000000001</v>
      </c>
      <c r="DB484" s="41">
        <f t="shared" si="167"/>
        <v>0.76500000000000001</v>
      </c>
      <c r="DC484" s="41">
        <f t="shared" si="167"/>
        <v>0.76500000000000001</v>
      </c>
      <c r="DG484" s="34"/>
      <c r="DH484" s="7" t="s">
        <v>12</v>
      </c>
      <c r="DI484" s="7" t="s">
        <v>19</v>
      </c>
      <c r="DJ484" s="140"/>
      <c r="DK484" s="41">
        <f t="shared" si="168"/>
        <v>0.52500000000000002</v>
      </c>
      <c r="DL484" s="41">
        <f t="shared" si="168"/>
        <v>0.52500000000000002</v>
      </c>
      <c r="DM484" s="41">
        <f t="shared" si="168"/>
        <v>0.52500000000000002</v>
      </c>
      <c r="DN484" s="41">
        <f t="shared" si="168"/>
        <v>0.52500000000000002</v>
      </c>
      <c r="DO484" s="41">
        <f t="shared" si="168"/>
        <v>0.52500000000000002</v>
      </c>
      <c r="DP484" s="41">
        <f t="shared" si="168"/>
        <v>0.52500000000000002</v>
      </c>
      <c r="DQ484" s="41">
        <f t="shared" si="168"/>
        <v>0.52500000000000002</v>
      </c>
      <c r="DR484" s="41">
        <f t="shared" si="168"/>
        <v>0.52500000000000002</v>
      </c>
      <c r="DS484" s="41">
        <f t="shared" si="168"/>
        <v>0.52500000000000002</v>
      </c>
      <c r="DT484" s="41">
        <f t="shared" si="168"/>
        <v>0.52500000000000002</v>
      </c>
      <c r="DU484" s="41">
        <f t="shared" si="168"/>
        <v>0.52500000000000002</v>
      </c>
      <c r="DV484" s="41">
        <f t="shared" si="168"/>
        <v>0.52500000000000002</v>
      </c>
      <c r="DW484" s="41">
        <f t="shared" si="168"/>
        <v>0.52500000000000002</v>
      </c>
      <c r="DX484" s="41">
        <f t="shared" si="168"/>
        <v>0.52500000000000002</v>
      </c>
      <c r="DY484" s="41">
        <f t="shared" si="168"/>
        <v>0.52500000000000002</v>
      </c>
      <c r="DZ484" s="41">
        <f t="shared" si="168"/>
        <v>0.52500000000000002</v>
      </c>
      <c r="EA484" s="41">
        <f t="shared" si="168"/>
        <v>0.52500000000000002</v>
      </c>
      <c r="EB484" s="41">
        <f t="shared" si="168"/>
        <v>0.52500000000000002</v>
      </c>
      <c r="EC484" s="41">
        <f t="shared" si="168"/>
        <v>0.52500000000000002</v>
      </c>
      <c r="ED484" s="41">
        <f t="shared" si="168"/>
        <v>0.52500000000000002</v>
      </c>
      <c r="EE484" s="41">
        <f t="shared" si="168"/>
        <v>0.52500000000000002</v>
      </c>
      <c r="EF484" s="41">
        <f t="shared" si="168"/>
        <v>0.52500000000000002</v>
      </c>
      <c r="EG484" s="41">
        <f t="shared" si="168"/>
        <v>0.52500000000000002</v>
      </c>
      <c r="EH484" s="41">
        <f t="shared" si="168"/>
        <v>0.52500000000000002</v>
      </c>
      <c r="EI484" s="41">
        <f t="shared" si="168"/>
        <v>0.52500000000000002</v>
      </c>
      <c r="EJ484" s="41">
        <f t="shared" si="168"/>
        <v>0.52500000000000002</v>
      </c>
      <c r="EK484" s="41">
        <f t="shared" si="168"/>
        <v>0.52500000000000002</v>
      </c>
      <c r="EL484" s="41">
        <f t="shared" si="168"/>
        <v>0.52500000000000002</v>
      </c>
      <c r="EM484" s="41">
        <f t="shared" si="168"/>
        <v>0.52500000000000002</v>
      </c>
      <c r="EN484" s="41">
        <f t="shared" si="168"/>
        <v>0.52500000000000002</v>
      </c>
    </row>
    <row r="485" spans="1:144" x14ac:dyDescent="0.25">
      <c r="A485" s="34"/>
      <c r="B485" s="7" t="s">
        <v>12</v>
      </c>
      <c r="C485" s="7" t="s">
        <v>10</v>
      </c>
      <c r="D485" s="140"/>
      <c r="E485" s="41">
        <f>E$172*1</f>
        <v>0.5</v>
      </c>
      <c r="F485" s="41">
        <f t="shared" ref="F485:AH485" si="170">F$172*1</f>
        <v>0.5</v>
      </c>
      <c r="G485" s="41">
        <f t="shared" si="170"/>
        <v>0.5</v>
      </c>
      <c r="H485" s="41">
        <f t="shared" si="170"/>
        <v>0.5</v>
      </c>
      <c r="I485" s="41">
        <f t="shared" si="170"/>
        <v>0.5</v>
      </c>
      <c r="J485" s="41">
        <f t="shared" si="170"/>
        <v>0.5</v>
      </c>
      <c r="K485" s="41">
        <f t="shared" si="170"/>
        <v>0.5</v>
      </c>
      <c r="L485" s="41">
        <f t="shared" si="170"/>
        <v>0.5</v>
      </c>
      <c r="M485" s="41">
        <f t="shared" si="170"/>
        <v>0.5</v>
      </c>
      <c r="N485" s="41">
        <f t="shared" si="170"/>
        <v>0.5</v>
      </c>
      <c r="O485" s="41">
        <f t="shared" si="170"/>
        <v>0.5</v>
      </c>
      <c r="P485" s="41">
        <f t="shared" si="170"/>
        <v>0.5</v>
      </c>
      <c r="Q485" s="41">
        <f t="shared" si="170"/>
        <v>0.5</v>
      </c>
      <c r="R485" s="41">
        <f t="shared" si="170"/>
        <v>0.5</v>
      </c>
      <c r="S485" s="41">
        <f t="shared" si="170"/>
        <v>0.5</v>
      </c>
      <c r="T485" s="41">
        <f t="shared" si="170"/>
        <v>0.5</v>
      </c>
      <c r="U485" s="41">
        <f t="shared" si="170"/>
        <v>0.5</v>
      </c>
      <c r="V485" s="41">
        <f t="shared" si="170"/>
        <v>0.5</v>
      </c>
      <c r="W485" s="41">
        <f t="shared" si="170"/>
        <v>0.5</v>
      </c>
      <c r="X485" s="41">
        <f t="shared" si="170"/>
        <v>0.5</v>
      </c>
      <c r="Y485" s="41">
        <f t="shared" si="170"/>
        <v>0.5</v>
      </c>
      <c r="Z485" s="41">
        <f t="shared" si="170"/>
        <v>0.5</v>
      </c>
      <c r="AA485" s="41">
        <f t="shared" si="170"/>
        <v>0.5</v>
      </c>
      <c r="AB485" s="41">
        <f t="shared" si="170"/>
        <v>0.5</v>
      </c>
      <c r="AC485" s="41">
        <f t="shared" si="170"/>
        <v>0.5</v>
      </c>
      <c r="AD485" s="41">
        <f t="shared" si="170"/>
        <v>0.5</v>
      </c>
      <c r="AE485" s="41">
        <f t="shared" si="170"/>
        <v>0.5</v>
      </c>
      <c r="AF485" s="41">
        <f t="shared" si="170"/>
        <v>0.5</v>
      </c>
      <c r="AG485" s="41">
        <f t="shared" si="170"/>
        <v>0.5</v>
      </c>
      <c r="AH485" s="41">
        <f t="shared" si="170"/>
        <v>0.5</v>
      </c>
      <c r="AK485" s="34"/>
      <c r="AL485" s="7" t="s">
        <v>12</v>
      </c>
      <c r="AM485" s="7" t="s">
        <v>10</v>
      </c>
      <c r="AN485" s="140"/>
      <c r="AO485" s="41">
        <f t="shared" ref="AO485:BR485" si="171">E$172*$H187</f>
        <v>0.5</v>
      </c>
      <c r="AP485" s="41">
        <f t="shared" si="171"/>
        <v>0.5</v>
      </c>
      <c r="AQ485" s="41">
        <f t="shared" si="171"/>
        <v>0.5</v>
      </c>
      <c r="AR485" s="41">
        <f t="shared" si="171"/>
        <v>0.5</v>
      </c>
      <c r="AS485" s="41">
        <f t="shared" si="171"/>
        <v>0.5</v>
      </c>
      <c r="AT485" s="41">
        <f t="shared" si="171"/>
        <v>0.5</v>
      </c>
      <c r="AU485" s="41">
        <f t="shared" si="171"/>
        <v>0.5</v>
      </c>
      <c r="AV485" s="41">
        <f t="shared" si="171"/>
        <v>0.5</v>
      </c>
      <c r="AW485" s="41">
        <f t="shared" si="171"/>
        <v>0.5</v>
      </c>
      <c r="AX485" s="41">
        <f t="shared" si="171"/>
        <v>0.5</v>
      </c>
      <c r="AY485" s="41">
        <f t="shared" si="171"/>
        <v>0.5</v>
      </c>
      <c r="AZ485" s="41">
        <f t="shared" si="171"/>
        <v>0.5</v>
      </c>
      <c r="BA485" s="41">
        <f t="shared" si="171"/>
        <v>0.5</v>
      </c>
      <c r="BB485" s="41">
        <f t="shared" si="171"/>
        <v>0.5</v>
      </c>
      <c r="BC485" s="41">
        <f t="shared" si="171"/>
        <v>0.5</v>
      </c>
      <c r="BD485" s="41">
        <f t="shared" si="171"/>
        <v>0.5</v>
      </c>
      <c r="BE485" s="41">
        <f t="shared" si="171"/>
        <v>0.5</v>
      </c>
      <c r="BF485" s="41">
        <f t="shared" si="171"/>
        <v>0.5</v>
      </c>
      <c r="BG485" s="41">
        <f t="shared" si="171"/>
        <v>0.5</v>
      </c>
      <c r="BH485" s="41">
        <f t="shared" si="171"/>
        <v>0.5</v>
      </c>
      <c r="BI485" s="41">
        <f t="shared" si="171"/>
        <v>0.5</v>
      </c>
      <c r="BJ485" s="41">
        <f t="shared" si="171"/>
        <v>0.5</v>
      </c>
      <c r="BK485" s="41">
        <f t="shared" si="171"/>
        <v>0.5</v>
      </c>
      <c r="BL485" s="41">
        <f t="shared" si="171"/>
        <v>0.5</v>
      </c>
      <c r="BM485" s="41">
        <f t="shared" si="171"/>
        <v>0.5</v>
      </c>
      <c r="BN485" s="41">
        <f t="shared" si="171"/>
        <v>0.5</v>
      </c>
      <c r="BO485" s="41">
        <f t="shared" si="171"/>
        <v>0.5</v>
      </c>
      <c r="BP485" s="41">
        <f t="shared" si="171"/>
        <v>0.5</v>
      </c>
      <c r="BQ485" s="41">
        <f t="shared" si="171"/>
        <v>0.5</v>
      </c>
      <c r="BR485" s="41">
        <f t="shared" si="171"/>
        <v>0.5</v>
      </c>
      <c r="BV485" s="34"/>
      <c r="BW485" s="7" t="s">
        <v>12</v>
      </c>
      <c r="BX485" s="7" t="s">
        <v>10</v>
      </c>
      <c r="BY485" s="140"/>
      <c r="BZ485" s="41">
        <f t="shared" ref="BZ485:DC485" si="172">E$172*$G187</f>
        <v>0.5</v>
      </c>
      <c r="CA485" s="41">
        <f t="shared" si="172"/>
        <v>0.5</v>
      </c>
      <c r="CB485" s="41">
        <f t="shared" si="172"/>
        <v>0.5</v>
      </c>
      <c r="CC485" s="41">
        <f t="shared" si="172"/>
        <v>0.5</v>
      </c>
      <c r="CD485" s="41">
        <f t="shared" si="172"/>
        <v>0.5</v>
      </c>
      <c r="CE485" s="41">
        <f t="shared" si="172"/>
        <v>0.5</v>
      </c>
      <c r="CF485" s="41">
        <f t="shared" si="172"/>
        <v>0.5</v>
      </c>
      <c r="CG485" s="41">
        <f t="shared" si="172"/>
        <v>0.5</v>
      </c>
      <c r="CH485" s="41">
        <f t="shared" si="172"/>
        <v>0.5</v>
      </c>
      <c r="CI485" s="41">
        <f t="shared" si="172"/>
        <v>0.5</v>
      </c>
      <c r="CJ485" s="41">
        <f t="shared" si="172"/>
        <v>0.5</v>
      </c>
      <c r="CK485" s="41">
        <f t="shared" si="172"/>
        <v>0.5</v>
      </c>
      <c r="CL485" s="41">
        <f t="shared" si="172"/>
        <v>0.5</v>
      </c>
      <c r="CM485" s="41">
        <f t="shared" si="172"/>
        <v>0.5</v>
      </c>
      <c r="CN485" s="41">
        <f t="shared" si="172"/>
        <v>0.5</v>
      </c>
      <c r="CO485" s="41">
        <f t="shared" si="172"/>
        <v>0.5</v>
      </c>
      <c r="CP485" s="41">
        <f t="shared" si="172"/>
        <v>0.5</v>
      </c>
      <c r="CQ485" s="41">
        <f t="shared" si="172"/>
        <v>0.5</v>
      </c>
      <c r="CR485" s="41">
        <f t="shared" si="172"/>
        <v>0.5</v>
      </c>
      <c r="CS485" s="41">
        <f t="shared" si="172"/>
        <v>0.5</v>
      </c>
      <c r="CT485" s="41">
        <f t="shared" si="172"/>
        <v>0.5</v>
      </c>
      <c r="CU485" s="41">
        <f t="shared" si="172"/>
        <v>0.5</v>
      </c>
      <c r="CV485" s="41">
        <f t="shared" si="172"/>
        <v>0.5</v>
      </c>
      <c r="CW485" s="41">
        <f t="shared" si="172"/>
        <v>0.5</v>
      </c>
      <c r="CX485" s="41">
        <f t="shared" si="172"/>
        <v>0.5</v>
      </c>
      <c r="CY485" s="41">
        <f t="shared" si="172"/>
        <v>0.5</v>
      </c>
      <c r="CZ485" s="41">
        <f t="shared" si="172"/>
        <v>0.5</v>
      </c>
      <c r="DA485" s="41">
        <f t="shared" si="172"/>
        <v>0.5</v>
      </c>
      <c r="DB485" s="41">
        <f t="shared" si="172"/>
        <v>0.5</v>
      </c>
      <c r="DC485" s="41">
        <f t="shared" si="172"/>
        <v>0.5</v>
      </c>
      <c r="DG485" s="34"/>
      <c r="DH485" s="7" t="s">
        <v>12</v>
      </c>
      <c r="DI485" s="7" t="s">
        <v>10</v>
      </c>
      <c r="DJ485" s="140"/>
      <c r="DK485" s="41">
        <f t="shared" ref="DK485:EN485" si="173">E$172*$F187</f>
        <v>0.5</v>
      </c>
      <c r="DL485" s="41">
        <f t="shared" si="173"/>
        <v>0.5</v>
      </c>
      <c r="DM485" s="41">
        <f t="shared" si="173"/>
        <v>0.5</v>
      </c>
      <c r="DN485" s="41">
        <f t="shared" si="173"/>
        <v>0.5</v>
      </c>
      <c r="DO485" s="41">
        <f t="shared" si="173"/>
        <v>0.5</v>
      </c>
      <c r="DP485" s="41">
        <f t="shared" si="173"/>
        <v>0.5</v>
      </c>
      <c r="DQ485" s="41">
        <f t="shared" si="173"/>
        <v>0.5</v>
      </c>
      <c r="DR485" s="41">
        <f t="shared" si="173"/>
        <v>0.5</v>
      </c>
      <c r="DS485" s="41">
        <f t="shared" si="173"/>
        <v>0.5</v>
      </c>
      <c r="DT485" s="41">
        <f t="shared" si="173"/>
        <v>0.5</v>
      </c>
      <c r="DU485" s="41">
        <f t="shared" si="173"/>
        <v>0.5</v>
      </c>
      <c r="DV485" s="41">
        <f t="shared" si="173"/>
        <v>0.5</v>
      </c>
      <c r="DW485" s="41">
        <f t="shared" si="173"/>
        <v>0.5</v>
      </c>
      <c r="DX485" s="41">
        <f t="shared" si="173"/>
        <v>0.5</v>
      </c>
      <c r="DY485" s="41">
        <f t="shared" si="173"/>
        <v>0.5</v>
      </c>
      <c r="DZ485" s="41">
        <f t="shared" si="173"/>
        <v>0.5</v>
      </c>
      <c r="EA485" s="41">
        <f t="shared" si="173"/>
        <v>0.5</v>
      </c>
      <c r="EB485" s="41">
        <f t="shared" si="173"/>
        <v>0.5</v>
      </c>
      <c r="EC485" s="41">
        <f t="shared" si="173"/>
        <v>0.5</v>
      </c>
      <c r="ED485" s="41">
        <f t="shared" si="173"/>
        <v>0.5</v>
      </c>
      <c r="EE485" s="41">
        <f t="shared" si="173"/>
        <v>0.5</v>
      </c>
      <c r="EF485" s="41">
        <f t="shared" si="173"/>
        <v>0.5</v>
      </c>
      <c r="EG485" s="41">
        <f t="shared" si="173"/>
        <v>0.5</v>
      </c>
      <c r="EH485" s="41">
        <f t="shared" si="173"/>
        <v>0.5</v>
      </c>
      <c r="EI485" s="41">
        <f t="shared" si="173"/>
        <v>0.5</v>
      </c>
      <c r="EJ485" s="41">
        <f t="shared" si="173"/>
        <v>0.5</v>
      </c>
      <c r="EK485" s="41">
        <f t="shared" si="173"/>
        <v>0.5</v>
      </c>
      <c r="EL485" s="41">
        <f t="shared" si="173"/>
        <v>0.5</v>
      </c>
      <c r="EM485" s="41">
        <f t="shared" si="173"/>
        <v>0.5</v>
      </c>
      <c r="EN485" s="41">
        <f t="shared" si="173"/>
        <v>0.5</v>
      </c>
    </row>
    <row r="486" spans="1:144" x14ac:dyDescent="0.25">
      <c r="A486" s="34"/>
      <c r="B486" s="7" t="s">
        <v>13</v>
      </c>
      <c r="C486" s="7" t="s">
        <v>147</v>
      </c>
      <c r="D486" s="140"/>
      <c r="E486" s="41">
        <f t="shared" ref="E486:T490" si="174">E$172*0.95</f>
        <v>0.47499999999999998</v>
      </c>
      <c r="F486" s="41">
        <f t="shared" si="174"/>
        <v>0.47499999999999998</v>
      </c>
      <c r="G486" s="41">
        <f t="shared" si="174"/>
        <v>0.47499999999999998</v>
      </c>
      <c r="H486" s="41">
        <f t="shared" si="174"/>
        <v>0.47499999999999998</v>
      </c>
      <c r="I486" s="41">
        <f t="shared" si="174"/>
        <v>0.47499999999999998</v>
      </c>
      <c r="J486" s="41">
        <f t="shared" si="174"/>
        <v>0.47499999999999998</v>
      </c>
      <c r="K486" s="41">
        <f t="shared" si="174"/>
        <v>0.47499999999999998</v>
      </c>
      <c r="L486" s="41">
        <f t="shared" si="174"/>
        <v>0.47499999999999998</v>
      </c>
      <c r="M486" s="41">
        <f t="shared" si="174"/>
        <v>0.47499999999999998</v>
      </c>
      <c r="N486" s="41">
        <f t="shared" si="174"/>
        <v>0.47499999999999998</v>
      </c>
      <c r="O486" s="41">
        <f t="shared" si="174"/>
        <v>0.47499999999999998</v>
      </c>
      <c r="P486" s="41">
        <f t="shared" si="174"/>
        <v>0.47499999999999998</v>
      </c>
      <c r="Q486" s="41">
        <f t="shared" si="174"/>
        <v>0.47499999999999998</v>
      </c>
      <c r="R486" s="41">
        <f t="shared" si="174"/>
        <v>0.47499999999999998</v>
      </c>
      <c r="S486" s="41">
        <f t="shared" si="174"/>
        <v>0.47499999999999998</v>
      </c>
      <c r="T486" s="41">
        <f t="shared" si="174"/>
        <v>0.47499999999999998</v>
      </c>
      <c r="U486" s="41">
        <f t="shared" ref="T486:AI490" si="175">U$172*0.95</f>
        <v>0.47499999999999998</v>
      </c>
      <c r="V486" s="41">
        <f t="shared" si="175"/>
        <v>0.47499999999999998</v>
      </c>
      <c r="W486" s="41">
        <f t="shared" si="175"/>
        <v>0.47499999999999998</v>
      </c>
      <c r="X486" s="41">
        <f t="shared" si="175"/>
        <v>0.47499999999999998</v>
      </c>
      <c r="Y486" s="41">
        <f t="shared" si="175"/>
        <v>0.47499999999999998</v>
      </c>
      <c r="Z486" s="41">
        <f t="shared" si="175"/>
        <v>0.47499999999999998</v>
      </c>
      <c r="AA486" s="41">
        <f t="shared" si="175"/>
        <v>0.47499999999999998</v>
      </c>
      <c r="AB486" s="41">
        <f t="shared" si="175"/>
        <v>0.47499999999999998</v>
      </c>
      <c r="AC486" s="41">
        <f t="shared" si="175"/>
        <v>0.47499999999999998</v>
      </c>
      <c r="AD486" s="41">
        <f t="shared" si="175"/>
        <v>0.47499999999999998</v>
      </c>
      <c r="AE486" s="41">
        <f t="shared" si="175"/>
        <v>0.47499999999999998</v>
      </c>
      <c r="AF486" s="41">
        <f t="shared" si="175"/>
        <v>0.47499999999999998</v>
      </c>
      <c r="AG486" s="41">
        <f t="shared" si="175"/>
        <v>0.47499999999999998</v>
      </c>
      <c r="AH486" s="41">
        <f t="shared" si="175"/>
        <v>0.47499999999999998</v>
      </c>
      <c r="AK486" s="34"/>
      <c r="AL486" s="7" t="s">
        <v>13</v>
      </c>
      <c r="AM486" s="7" t="s">
        <v>147</v>
      </c>
      <c r="AN486" s="140"/>
      <c r="AO486" s="41">
        <f t="shared" ref="AO486:BR492" si="176">E$172*$H179</f>
        <v>0.61499999999999999</v>
      </c>
      <c r="AP486" s="41">
        <f t="shared" si="176"/>
        <v>0.61499999999999999</v>
      </c>
      <c r="AQ486" s="41">
        <f t="shared" si="176"/>
        <v>0.61499999999999999</v>
      </c>
      <c r="AR486" s="41">
        <f t="shared" si="176"/>
        <v>0.61499999999999999</v>
      </c>
      <c r="AS486" s="41">
        <f t="shared" si="176"/>
        <v>0.61499999999999999</v>
      </c>
      <c r="AT486" s="41">
        <f t="shared" si="176"/>
        <v>0.61499999999999999</v>
      </c>
      <c r="AU486" s="41">
        <f t="shared" si="176"/>
        <v>0.61499999999999999</v>
      </c>
      <c r="AV486" s="41">
        <f t="shared" si="176"/>
        <v>0.61499999999999999</v>
      </c>
      <c r="AW486" s="41">
        <f t="shared" si="176"/>
        <v>0.61499999999999999</v>
      </c>
      <c r="AX486" s="41">
        <f t="shared" si="176"/>
        <v>0.61499999999999999</v>
      </c>
      <c r="AY486" s="41">
        <f t="shared" si="176"/>
        <v>0.61499999999999999</v>
      </c>
      <c r="AZ486" s="41">
        <f t="shared" si="176"/>
        <v>0.61499999999999999</v>
      </c>
      <c r="BA486" s="41">
        <f t="shared" si="176"/>
        <v>0.61499999999999999</v>
      </c>
      <c r="BB486" s="41">
        <f t="shared" si="176"/>
        <v>0.61499999999999999</v>
      </c>
      <c r="BC486" s="41">
        <f t="shared" si="176"/>
        <v>0.61499999999999999</v>
      </c>
      <c r="BD486" s="41">
        <f t="shared" si="176"/>
        <v>0.61499999999999999</v>
      </c>
      <c r="BE486" s="41">
        <f t="shared" si="176"/>
        <v>0.61499999999999999</v>
      </c>
      <c r="BF486" s="41">
        <f t="shared" si="176"/>
        <v>0.61499999999999999</v>
      </c>
      <c r="BG486" s="41">
        <f t="shared" si="176"/>
        <v>0.61499999999999999</v>
      </c>
      <c r="BH486" s="41">
        <f t="shared" si="176"/>
        <v>0.61499999999999999</v>
      </c>
      <c r="BI486" s="41">
        <f t="shared" si="176"/>
        <v>0.61499999999999999</v>
      </c>
      <c r="BJ486" s="41">
        <f t="shared" si="176"/>
        <v>0.61499999999999999</v>
      </c>
      <c r="BK486" s="41">
        <f t="shared" si="176"/>
        <v>0.61499999999999999</v>
      </c>
      <c r="BL486" s="41">
        <f t="shared" si="176"/>
        <v>0.61499999999999999</v>
      </c>
      <c r="BM486" s="41">
        <f t="shared" si="176"/>
        <v>0.61499999999999999</v>
      </c>
      <c r="BN486" s="41">
        <f t="shared" si="176"/>
        <v>0.61499999999999999</v>
      </c>
      <c r="BO486" s="41">
        <f t="shared" si="176"/>
        <v>0.61499999999999999</v>
      </c>
      <c r="BP486" s="41">
        <f t="shared" si="176"/>
        <v>0.61499999999999999</v>
      </c>
      <c r="BQ486" s="41">
        <f t="shared" si="176"/>
        <v>0.61499999999999999</v>
      </c>
      <c r="BR486" s="41">
        <f t="shared" si="176"/>
        <v>0.61499999999999999</v>
      </c>
      <c r="BV486" s="34"/>
      <c r="BW486" s="7" t="s">
        <v>13</v>
      </c>
      <c r="BX486" s="57" t="s">
        <v>147</v>
      </c>
      <c r="BY486" s="140"/>
      <c r="BZ486" s="41">
        <f t="shared" ref="BZ486:DC492" si="177">E$172*$G179</f>
        <v>0.76500000000000001</v>
      </c>
      <c r="CA486" s="41">
        <f t="shared" si="177"/>
        <v>0.76500000000000001</v>
      </c>
      <c r="CB486" s="41">
        <f t="shared" si="177"/>
        <v>0.76500000000000001</v>
      </c>
      <c r="CC486" s="41">
        <f t="shared" si="177"/>
        <v>0.76500000000000001</v>
      </c>
      <c r="CD486" s="41">
        <f t="shared" si="177"/>
        <v>0.76500000000000001</v>
      </c>
      <c r="CE486" s="41">
        <f t="shared" si="177"/>
        <v>0.76500000000000001</v>
      </c>
      <c r="CF486" s="41">
        <f t="shared" si="177"/>
        <v>0.76500000000000001</v>
      </c>
      <c r="CG486" s="41">
        <f t="shared" si="177"/>
        <v>0.76500000000000001</v>
      </c>
      <c r="CH486" s="41">
        <f t="shared" si="177"/>
        <v>0.76500000000000001</v>
      </c>
      <c r="CI486" s="41">
        <f t="shared" si="177"/>
        <v>0.76500000000000001</v>
      </c>
      <c r="CJ486" s="41">
        <f t="shared" si="177"/>
        <v>0.76500000000000001</v>
      </c>
      <c r="CK486" s="41">
        <f t="shared" si="177"/>
        <v>0.76500000000000001</v>
      </c>
      <c r="CL486" s="41">
        <f t="shared" si="177"/>
        <v>0.76500000000000001</v>
      </c>
      <c r="CM486" s="41">
        <f t="shared" si="177"/>
        <v>0.76500000000000001</v>
      </c>
      <c r="CN486" s="41">
        <f t="shared" si="177"/>
        <v>0.76500000000000001</v>
      </c>
      <c r="CO486" s="41">
        <f t="shared" si="177"/>
        <v>0.76500000000000001</v>
      </c>
      <c r="CP486" s="41">
        <f t="shared" si="177"/>
        <v>0.76500000000000001</v>
      </c>
      <c r="CQ486" s="41">
        <f t="shared" si="177"/>
        <v>0.76500000000000001</v>
      </c>
      <c r="CR486" s="41">
        <f t="shared" si="177"/>
        <v>0.76500000000000001</v>
      </c>
      <c r="CS486" s="41">
        <f t="shared" si="177"/>
        <v>0.76500000000000001</v>
      </c>
      <c r="CT486" s="41">
        <f t="shared" si="177"/>
        <v>0.76500000000000001</v>
      </c>
      <c r="CU486" s="41">
        <f t="shared" si="177"/>
        <v>0.76500000000000001</v>
      </c>
      <c r="CV486" s="41">
        <f t="shared" si="177"/>
        <v>0.76500000000000001</v>
      </c>
      <c r="CW486" s="41">
        <f t="shared" si="177"/>
        <v>0.76500000000000001</v>
      </c>
      <c r="CX486" s="41">
        <f t="shared" si="177"/>
        <v>0.76500000000000001</v>
      </c>
      <c r="CY486" s="41">
        <f t="shared" si="177"/>
        <v>0.76500000000000001</v>
      </c>
      <c r="CZ486" s="41">
        <f t="shared" si="177"/>
        <v>0.76500000000000001</v>
      </c>
      <c r="DA486" s="41">
        <f t="shared" si="177"/>
        <v>0.76500000000000001</v>
      </c>
      <c r="DB486" s="41">
        <f t="shared" si="177"/>
        <v>0.76500000000000001</v>
      </c>
      <c r="DC486" s="41">
        <f t="shared" si="177"/>
        <v>0.76500000000000001</v>
      </c>
      <c r="DG486" s="34"/>
      <c r="DH486" s="7" t="s">
        <v>13</v>
      </c>
      <c r="DI486" s="57" t="s">
        <v>147</v>
      </c>
      <c r="DJ486" s="140"/>
      <c r="DK486" s="41">
        <f t="shared" ref="DK486:EN492" si="178">E$172*$F179</f>
        <v>0.52500000000000002</v>
      </c>
      <c r="DL486" s="41">
        <f t="shared" si="178"/>
        <v>0.52500000000000002</v>
      </c>
      <c r="DM486" s="41">
        <f t="shared" si="178"/>
        <v>0.52500000000000002</v>
      </c>
      <c r="DN486" s="41">
        <f t="shared" si="178"/>
        <v>0.52500000000000002</v>
      </c>
      <c r="DO486" s="41">
        <f t="shared" si="178"/>
        <v>0.52500000000000002</v>
      </c>
      <c r="DP486" s="41">
        <f t="shared" si="178"/>
        <v>0.52500000000000002</v>
      </c>
      <c r="DQ486" s="41">
        <f t="shared" si="178"/>
        <v>0.52500000000000002</v>
      </c>
      <c r="DR486" s="41">
        <f t="shared" si="178"/>
        <v>0.52500000000000002</v>
      </c>
      <c r="DS486" s="41">
        <f t="shared" si="178"/>
        <v>0.52500000000000002</v>
      </c>
      <c r="DT486" s="41">
        <f t="shared" si="178"/>
        <v>0.52500000000000002</v>
      </c>
      <c r="DU486" s="41">
        <f t="shared" si="178"/>
        <v>0.52500000000000002</v>
      </c>
      <c r="DV486" s="41">
        <f t="shared" si="178"/>
        <v>0.52500000000000002</v>
      </c>
      <c r="DW486" s="41">
        <f t="shared" si="178"/>
        <v>0.52500000000000002</v>
      </c>
      <c r="DX486" s="41">
        <f t="shared" si="178"/>
        <v>0.52500000000000002</v>
      </c>
      <c r="DY486" s="41">
        <f t="shared" si="178"/>
        <v>0.52500000000000002</v>
      </c>
      <c r="DZ486" s="41">
        <f t="shared" si="178"/>
        <v>0.52500000000000002</v>
      </c>
      <c r="EA486" s="41">
        <f t="shared" si="178"/>
        <v>0.52500000000000002</v>
      </c>
      <c r="EB486" s="41">
        <f t="shared" si="178"/>
        <v>0.52500000000000002</v>
      </c>
      <c r="EC486" s="41">
        <f t="shared" si="178"/>
        <v>0.52500000000000002</v>
      </c>
      <c r="ED486" s="41">
        <f t="shared" si="178"/>
        <v>0.52500000000000002</v>
      </c>
      <c r="EE486" s="41">
        <f t="shared" si="178"/>
        <v>0.52500000000000002</v>
      </c>
      <c r="EF486" s="41">
        <f t="shared" si="178"/>
        <v>0.52500000000000002</v>
      </c>
      <c r="EG486" s="41">
        <f t="shared" si="178"/>
        <v>0.52500000000000002</v>
      </c>
      <c r="EH486" s="41">
        <f t="shared" si="178"/>
        <v>0.52500000000000002</v>
      </c>
      <c r="EI486" s="41">
        <f t="shared" si="178"/>
        <v>0.52500000000000002</v>
      </c>
      <c r="EJ486" s="41">
        <f t="shared" si="178"/>
        <v>0.52500000000000002</v>
      </c>
      <c r="EK486" s="41">
        <f t="shared" si="178"/>
        <v>0.52500000000000002</v>
      </c>
      <c r="EL486" s="41">
        <f t="shared" si="178"/>
        <v>0.52500000000000002</v>
      </c>
      <c r="EM486" s="41">
        <f t="shared" si="178"/>
        <v>0.52500000000000002</v>
      </c>
      <c r="EN486" s="41">
        <f t="shared" si="178"/>
        <v>0.52500000000000002</v>
      </c>
    </row>
    <row r="487" spans="1:144" x14ac:dyDescent="0.25">
      <c r="A487" s="34"/>
      <c r="B487" s="7" t="s">
        <v>13</v>
      </c>
      <c r="C487" s="7" t="s">
        <v>148</v>
      </c>
      <c r="D487" s="140"/>
      <c r="E487" s="41">
        <f t="shared" si="174"/>
        <v>0.47499999999999998</v>
      </c>
      <c r="F487" s="41">
        <f t="shared" si="174"/>
        <v>0.47499999999999998</v>
      </c>
      <c r="G487" s="41">
        <f t="shared" si="174"/>
        <v>0.47499999999999998</v>
      </c>
      <c r="H487" s="41">
        <f t="shared" si="174"/>
        <v>0.47499999999999998</v>
      </c>
      <c r="I487" s="41">
        <f t="shared" si="174"/>
        <v>0.47499999999999998</v>
      </c>
      <c r="J487" s="41">
        <f t="shared" si="174"/>
        <v>0.47499999999999998</v>
      </c>
      <c r="K487" s="41">
        <f t="shared" si="174"/>
        <v>0.47499999999999998</v>
      </c>
      <c r="L487" s="41">
        <f t="shared" si="174"/>
        <v>0.47499999999999998</v>
      </c>
      <c r="M487" s="41">
        <f t="shared" si="174"/>
        <v>0.47499999999999998</v>
      </c>
      <c r="N487" s="41">
        <f t="shared" si="174"/>
        <v>0.47499999999999998</v>
      </c>
      <c r="O487" s="41">
        <f t="shared" si="174"/>
        <v>0.47499999999999998</v>
      </c>
      <c r="P487" s="41">
        <f t="shared" si="174"/>
        <v>0.47499999999999998</v>
      </c>
      <c r="Q487" s="41">
        <f t="shared" si="174"/>
        <v>0.47499999999999998</v>
      </c>
      <c r="R487" s="41">
        <f t="shared" si="174"/>
        <v>0.47499999999999998</v>
      </c>
      <c r="S487" s="41">
        <f t="shared" si="174"/>
        <v>0.47499999999999998</v>
      </c>
      <c r="T487" s="41">
        <f t="shared" si="175"/>
        <v>0.47499999999999998</v>
      </c>
      <c r="U487" s="41">
        <f t="shared" si="175"/>
        <v>0.47499999999999998</v>
      </c>
      <c r="V487" s="41">
        <f t="shared" si="175"/>
        <v>0.47499999999999998</v>
      </c>
      <c r="W487" s="41">
        <f t="shared" si="175"/>
        <v>0.47499999999999998</v>
      </c>
      <c r="X487" s="41">
        <f t="shared" si="175"/>
        <v>0.47499999999999998</v>
      </c>
      <c r="Y487" s="41">
        <f t="shared" si="175"/>
        <v>0.47499999999999998</v>
      </c>
      <c r="Z487" s="41">
        <f t="shared" si="175"/>
        <v>0.47499999999999998</v>
      </c>
      <c r="AA487" s="41">
        <f t="shared" si="175"/>
        <v>0.47499999999999998</v>
      </c>
      <c r="AB487" s="41">
        <f t="shared" si="175"/>
        <v>0.47499999999999998</v>
      </c>
      <c r="AC487" s="41">
        <f t="shared" si="175"/>
        <v>0.47499999999999998</v>
      </c>
      <c r="AD487" s="41">
        <f t="shared" si="175"/>
        <v>0.47499999999999998</v>
      </c>
      <c r="AE487" s="41">
        <f t="shared" si="175"/>
        <v>0.47499999999999998</v>
      </c>
      <c r="AF487" s="41">
        <f t="shared" si="175"/>
        <v>0.47499999999999998</v>
      </c>
      <c r="AG487" s="41">
        <f t="shared" si="175"/>
        <v>0.47499999999999998</v>
      </c>
      <c r="AH487" s="41">
        <f t="shared" si="175"/>
        <v>0.47499999999999998</v>
      </c>
      <c r="AK487" s="34"/>
      <c r="AL487" s="7" t="s">
        <v>13</v>
      </c>
      <c r="AM487" s="7" t="s">
        <v>148</v>
      </c>
      <c r="AN487" s="140"/>
      <c r="AO487" s="41">
        <f t="shared" si="176"/>
        <v>0.61499999999999999</v>
      </c>
      <c r="AP487" s="41">
        <f t="shared" si="176"/>
        <v>0.61499999999999999</v>
      </c>
      <c r="AQ487" s="41">
        <f t="shared" si="176"/>
        <v>0.61499999999999999</v>
      </c>
      <c r="AR487" s="41">
        <f t="shared" si="176"/>
        <v>0.61499999999999999</v>
      </c>
      <c r="AS487" s="41">
        <f t="shared" si="176"/>
        <v>0.61499999999999999</v>
      </c>
      <c r="AT487" s="41">
        <f t="shared" si="176"/>
        <v>0.61499999999999999</v>
      </c>
      <c r="AU487" s="41">
        <f t="shared" si="176"/>
        <v>0.61499999999999999</v>
      </c>
      <c r="AV487" s="41">
        <f t="shared" si="176"/>
        <v>0.61499999999999999</v>
      </c>
      <c r="AW487" s="41">
        <f t="shared" si="176"/>
        <v>0.61499999999999999</v>
      </c>
      <c r="AX487" s="41">
        <f t="shared" si="176"/>
        <v>0.61499999999999999</v>
      </c>
      <c r="AY487" s="41">
        <f t="shared" si="176"/>
        <v>0.61499999999999999</v>
      </c>
      <c r="AZ487" s="41">
        <f t="shared" si="176"/>
        <v>0.61499999999999999</v>
      </c>
      <c r="BA487" s="41">
        <f t="shared" si="176"/>
        <v>0.61499999999999999</v>
      </c>
      <c r="BB487" s="41">
        <f t="shared" si="176"/>
        <v>0.61499999999999999</v>
      </c>
      <c r="BC487" s="41">
        <f t="shared" si="176"/>
        <v>0.61499999999999999</v>
      </c>
      <c r="BD487" s="41">
        <f t="shared" si="176"/>
        <v>0.61499999999999999</v>
      </c>
      <c r="BE487" s="41">
        <f t="shared" si="176"/>
        <v>0.61499999999999999</v>
      </c>
      <c r="BF487" s="41">
        <f t="shared" si="176"/>
        <v>0.61499999999999999</v>
      </c>
      <c r="BG487" s="41">
        <f t="shared" si="176"/>
        <v>0.61499999999999999</v>
      </c>
      <c r="BH487" s="41">
        <f t="shared" si="176"/>
        <v>0.61499999999999999</v>
      </c>
      <c r="BI487" s="41">
        <f t="shared" si="176"/>
        <v>0.61499999999999999</v>
      </c>
      <c r="BJ487" s="41">
        <f t="shared" si="176"/>
        <v>0.61499999999999999</v>
      </c>
      <c r="BK487" s="41">
        <f t="shared" si="176"/>
        <v>0.61499999999999999</v>
      </c>
      <c r="BL487" s="41">
        <f t="shared" si="176"/>
        <v>0.61499999999999999</v>
      </c>
      <c r="BM487" s="41">
        <f t="shared" si="176"/>
        <v>0.61499999999999999</v>
      </c>
      <c r="BN487" s="41">
        <f t="shared" si="176"/>
        <v>0.61499999999999999</v>
      </c>
      <c r="BO487" s="41">
        <f t="shared" si="176"/>
        <v>0.61499999999999999</v>
      </c>
      <c r="BP487" s="41">
        <f t="shared" si="176"/>
        <v>0.61499999999999999</v>
      </c>
      <c r="BQ487" s="41">
        <f t="shared" si="176"/>
        <v>0.61499999999999999</v>
      </c>
      <c r="BR487" s="41">
        <f t="shared" si="176"/>
        <v>0.61499999999999999</v>
      </c>
      <c r="BV487" s="34"/>
      <c r="BW487" s="7" t="s">
        <v>13</v>
      </c>
      <c r="BX487" s="57" t="s">
        <v>148</v>
      </c>
      <c r="BY487" s="140"/>
      <c r="BZ487" s="41">
        <f t="shared" si="177"/>
        <v>0.76500000000000001</v>
      </c>
      <c r="CA487" s="41">
        <f t="shared" si="177"/>
        <v>0.76500000000000001</v>
      </c>
      <c r="CB487" s="41">
        <f t="shared" si="177"/>
        <v>0.76500000000000001</v>
      </c>
      <c r="CC487" s="41">
        <f t="shared" si="177"/>
        <v>0.76500000000000001</v>
      </c>
      <c r="CD487" s="41">
        <f t="shared" si="177"/>
        <v>0.76500000000000001</v>
      </c>
      <c r="CE487" s="41">
        <f t="shared" si="177"/>
        <v>0.76500000000000001</v>
      </c>
      <c r="CF487" s="41">
        <f t="shared" si="177"/>
        <v>0.76500000000000001</v>
      </c>
      <c r="CG487" s="41">
        <f t="shared" si="177"/>
        <v>0.76500000000000001</v>
      </c>
      <c r="CH487" s="41">
        <f t="shared" si="177"/>
        <v>0.76500000000000001</v>
      </c>
      <c r="CI487" s="41">
        <f t="shared" si="177"/>
        <v>0.76500000000000001</v>
      </c>
      <c r="CJ487" s="41">
        <f t="shared" si="177"/>
        <v>0.76500000000000001</v>
      </c>
      <c r="CK487" s="41">
        <f t="shared" si="177"/>
        <v>0.76500000000000001</v>
      </c>
      <c r="CL487" s="41">
        <f t="shared" si="177"/>
        <v>0.76500000000000001</v>
      </c>
      <c r="CM487" s="41">
        <f t="shared" si="177"/>
        <v>0.76500000000000001</v>
      </c>
      <c r="CN487" s="41">
        <f t="shared" si="177"/>
        <v>0.76500000000000001</v>
      </c>
      <c r="CO487" s="41">
        <f t="shared" si="177"/>
        <v>0.76500000000000001</v>
      </c>
      <c r="CP487" s="41">
        <f t="shared" si="177"/>
        <v>0.76500000000000001</v>
      </c>
      <c r="CQ487" s="41">
        <f t="shared" si="177"/>
        <v>0.76500000000000001</v>
      </c>
      <c r="CR487" s="41">
        <f t="shared" si="177"/>
        <v>0.76500000000000001</v>
      </c>
      <c r="CS487" s="41">
        <f t="shared" si="177"/>
        <v>0.76500000000000001</v>
      </c>
      <c r="CT487" s="41">
        <f t="shared" si="177"/>
        <v>0.76500000000000001</v>
      </c>
      <c r="CU487" s="41">
        <f t="shared" si="177"/>
        <v>0.76500000000000001</v>
      </c>
      <c r="CV487" s="41">
        <f t="shared" si="177"/>
        <v>0.76500000000000001</v>
      </c>
      <c r="CW487" s="41">
        <f t="shared" si="177"/>
        <v>0.76500000000000001</v>
      </c>
      <c r="CX487" s="41">
        <f t="shared" si="177"/>
        <v>0.76500000000000001</v>
      </c>
      <c r="CY487" s="41">
        <f t="shared" si="177"/>
        <v>0.76500000000000001</v>
      </c>
      <c r="CZ487" s="41">
        <f t="shared" si="177"/>
        <v>0.76500000000000001</v>
      </c>
      <c r="DA487" s="41">
        <f t="shared" si="177"/>
        <v>0.76500000000000001</v>
      </c>
      <c r="DB487" s="41">
        <f t="shared" si="177"/>
        <v>0.76500000000000001</v>
      </c>
      <c r="DC487" s="41">
        <f t="shared" si="177"/>
        <v>0.76500000000000001</v>
      </c>
      <c r="DG487" s="34"/>
      <c r="DH487" s="7" t="s">
        <v>13</v>
      </c>
      <c r="DI487" s="57" t="s">
        <v>148</v>
      </c>
      <c r="DJ487" s="140"/>
      <c r="DK487" s="41">
        <f t="shared" si="178"/>
        <v>0.52500000000000002</v>
      </c>
      <c r="DL487" s="41">
        <f t="shared" si="178"/>
        <v>0.52500000000000002</v>
      </c>
      <c r="DM487" s="41">
        <f t="shared" si="178"/>
        <v>0.52500000000000002</v>
      </c>
      <c r="DN487" s="41">
        <f t="shared" si="178"/>
        <v>0.52500000000000002</v>
      </c>
      <c r="DO487" s="41">
        <f t="shared" si="178"/>
        <v>0.52500000000000002</v>
      </c>
      <c r="DP487" s="41">
        <f t="shared" si="178"/>
        <v>0.52500000000000002</v>
      </c>
      <c r="DQ487" s="41">
        <f t="shared" si="178"/>
        <v>0.52500000000000002</v>
      </c>
      <c r="DR487" s="41">
        <f t="shared" si="178"/>
        <v>0.52500000000000002</v>
      </c>
      <c r="DS487" s="41">
        <f t="shared" si="178"/>
        <v>0.52500000000000002</v>
      </c>
      <c r="DT487" s="41">
        <f t="shared" si="178"/>
        <v>0.52500000000000002</v>
      </c>
      <c r="DU487" s="41">
        <f t="shared" si="178"/>
        <v>0.52500000000000002</v>
      </c>
      <c r="DV487" s="41">
        <f t="shared" si="178"/>
        <v>0.52500000000000002</v>
      </c>
      <c r="DW487" s="41">
        <f t="shared" si="178"/>
        <v>0.52500000000000002</v>
      </c>
      <c r="DX487" s="41">
        <f t="shared" si="178"/>
        <v>0.52500000000000002</v>
      </c>
      <c r="DY487" s="41">
        <f t="shared" si="178"/>
        <v>0.52500000000000002</v>
      </c>
      <c r="DZ487" s="41">
        <f t="shared" si="178"/>
        <v>0.52500000000000002</v>
      </c>
      <c r="EA487" s="41">
        <f t="shared" si="178"/>
        <v>0.52500000000000002</v>
      </c>
      <c r="EB487" s="41">
        <f t="shared" si="178"/>
        <v>0.52500000000000002</v>
      </c>
      <c r="EC487" s="41">
        <f t="shared" si="178"/>
        <v>0.52500000000000002</v>
      </c>
      <c r="ED487" s="41">
        <f t="shared" si="178"/>
        <v>0.52500000000000002</v>
      </c>
      <c r="EE487" s="41">
        <f t="shared" si="178"/>
        <v>0.52500000000000002</v>
      </c>
      <c r="EF487" s="41">
        <f t="shared" si="178"/>
        <v>0.52500000000000002</v>
      </c>
      <c r="EG487" s="41">
        <f t="shared" si="178"/>
        <v>0.52500000000000002</v>
      </c>
      <c r="EH487" s="41">
        <f t="shared" si="178"/>
        <v>0.52500000000000002</v>
      </c>
      <c r="EI487" s="41">
        <f t="shared" si="178"/>
        <v>0.52500000000000002</v>
      </c>
      <c r="EJ487" s="41">
        <f t="shared" si="178"/>
        <v>0.52500000000000002</v>
      </c>
      <c r="EK487" s="41">
        <f t="shared" si="178"/>
        <v>0.52500000000000002</v>
      </c>
      <c r="EL487" s="41">
        <f t="shared" si="178"/>
        <v>0.52500000000000002</v>
      </c>
      <c r="EM487" s="41">
        <f t="shared" si="178"/>
        <v>0.52500000000000002</v>
      </c>
      <c r="EN487" s="41">
        <f t="shared" si="178"/>
        <v>0.52500000000000002</v>
      </c>
    </row>
    <row r="488" spans="1:144" x14ac:dyDescent="0.25">
      <c r="A488" s="34"/>
      <c r="B488" s="7" t="s">
        <v>13</v>
      </c>
      <c r="C488" s="7" t="s">
        <v>8</v>
      </c>
      <c r="D488" s="140"/>
      <c r="E488" s="41">
        <f t="shared" si="174"/>
        <v>0.47499999999999998</v>
      </c>
      <c r="F488" s="41">
        <f t="shared" si="174"/>
        <v>0.47499999999999998</v>
      </c>
      <c r="G488" s="41">
        <f t="shared" si="174"/>
        <v>0.47499999999999998</v>
      </c>
      <c r="H488" s="41">
        <f t="shared" si="174"/>
        <v>0.47499999999999998</v>
      </c>
      <c r="I488" s="41">
        <f t="shared" si="174"/>
        <v>0.47499999999999998</v>
      </c>
      <c r="J488" s="41">
        <f t="shared" si="174"/>
        <v>0.47499999999999998</v>
      </c>
      <c r="K488" s="41">
        <f t="shared" si="174"/>
        <v>0.47499999999999998</v>
      </c>
      <c r="L488" s="41">
        <f t="shared" si="174"/>
        <v>0.47499999999999998</v>
      </c>
      <c r="M488" s="41">
        <f t="shared" si="174"/>
        <v>0.47499999999999998</v>
      </c>
      <c r="N488" s="41">
        <f t="shared" si="174"/>
        <v>0.47499999999999998</v>
      </c>
      <c r="O488" s="41">
        <f t="shared" si="174"/>
        <v>0.47499999999999998</v>
      </c>
      <c r="P488" s="41">
        <f t="shared" si="174"/>
        <v>0.47499999999999998</v>
      </c>
      <c r="Q488" s="41">
        <f t="shared" si="174"/>
        <v>0.47499999999999998</v>
      </c>
      <c r="R488" s="41">
        <f t="shared" si="174"/>
        <v>0.47499999999999998</v>
      </c>
      <c r="S488" s="41">
        <f t="shared" si="174"/>
        <v>0.47499999999999998</v>
      </c>
      <c r="T488" s="41">
        <f t="shared" si="175"/>
        <v>0.47499999999999998</v>
      </c>
      <c r="U488" s="41">
        <f t="shared" si="175"/>
        <v>0.47499999999999998</v>
      </c>
      <c r="V488" s="41">
        <f t="shared" si="175"/>
        <v>0.47499999999999998</v>
      </c>
      <c r="W488" s="41">
        <f t="shared" si="175"/>
        <v>0.47499999999999998</v>
      </c>
      <c r="X488" s="41">
        <f t="shared" si="175"/>
        <v>0.47499999999999998</v>
      </c>
      <c r="Y488" s="41">
        <f t="shared" si="175"/>
        <v>0.47499999999999998</v>
      </c>
      <c r="Z488" s="41">
        <f t="shared" si="175"/>
        <v>0.47499999999999998</v>
      </c>
      <c r="AA488" s="41">
        <f t="shared" si="175"/>
        <v>0.47499999999999998</v>
      </c>
      <c r="AB488" s="41">
        <f t="shared" si="175"/>
        <v>0.47499999999999998</v>
      </c>
      <c r="AC488" s="41">
        <f t="shared" si="175"/>
        <v>0.47499999999999998</v>
      </c>
      <c r="AD488" s="41">
        <f t="shared" si="175"/>
        <v>0.47499999999999998</v>
      </c>
      <c r="AE488" s="41">
        <f t="shared" si="175"/>
        <v>0.47499999999999998</v>
      </c>
      <c r="AF488" s="41">
        <f t="shared" si="175"/>
        <v>0.47499999999999998</v>
      </c>
      <c r="AG488" s="41">
        <f t="shared" si="175"/>
        <v>0.47499999999999998</v>
      </c>
      <c r="AH488" s="41">
        <f t="shared" si="175"/>
        <v>0.47499999999999998</v>
      </c>
      <c r="AK488" s="34"/>
      <c r="AL488" s="7" t="s">
        <v>13</v>
      </c>
      <c r="AM488" s="7" t="s">
        <v>8</v>
      </c>
      <c r="AN488" s="140"/>
      <c r="AO488" s="41">
        <f t="shared" si="176"/>
        <v>0.61499999999999999</v>
      </c>
      <c r="AP488" s="41">
        <f t="shared" si="176"/>
        <v>0.61499999999999999</v>
      </c>
      <c r="AQ488" s="41">
        <f t="shared" si="176"/>
        <v>0.61499999999999999</v>
      </c>
      <c r="AR488" s="41">
        <f t="shared" si="176"/>
        <v>0.61499999999999999</v>
      </c>
      <c r="AS488" s="41">
        <f t="shared" si="176"/>
        <v>0.61499999999999999</v>
      </c>
      <c r="AT488" s="41">
        <f t="shared" si="176"/>
        <v>0.61499999999999999</v>
      </c>
      <c r="AU488" s="41">
        <f t="shared" si="176"/>
        <v>0.61499999999999999</v>
      </c>
      <c r="AV488" s="41">
        <f t="shared" si="176"/>
        <v>0.61499999999999999</v>
      </c>
      <c r="AW488" s="41">
        <f t="shared" si="176"/>
        <v>0.61499999999999999</v>
      </c>
      <c r="AX488" s="41">
        <f t="shared" si="176"/>
        <v>0.61499999999999999</v>
      </c>
      <c r="AY488" s="41">
        <f t="shared" si="176"/>
        <v>0.61499999999999999</v>
      </c>
      <c r="AZ488" s="41">
        <f t="shared" si="176"/>
        <v>0.61499999999999999</v>
      </c>
      <c r="BA488" s="41">
        <f t="shared" si="176"/>
        <v>0.61499999999999999</v>
      </c>
      <c r="BB488" s="41">
        <f t="shared" si="176"/>
        <v>0.61499999999999999</v>
      </c>
      <c r="BC488" s="41">
        <f t="shared" si="176"/>
        <v>0.61499999999999999</v>
      </c>
      <c r="BD488" s="41">
        <f t="shared" si="176"/>
        <v>0.61499999999999999</v>
      </c>
      <c r="BE488" s="41">
        <f t="shared" si="176"/>
        <v>0.61499999999999999</v>
      </c>
      <c r="BF488" s="41">
        <f t="shared" si="176"/>
        <v>0.61499999999999999</v>
      </c>
      <c r="BG488" s="41">
        <f t="shared" si="176"/>
        <v>0.61499999999999999</v>
      </c>
      <c r="BH488" s="41">
        <f t="shared" si="176"/>
        <v>0.61499999999999999</v>
      </c>
      <c r="BI488" s="41">
        <f t="shared" si="176"/>
        <v>0.61499999999999999</v>
      </c>
      <c r="BJ488" s="41">
        <f t="shared" si="176"/>
        <v>0.61499999999999999</v>
      </c>
      <c r="BK488" s="41">
        <f t="shared" si="176"/>
        <v>0.61499999999999999</v>
      </c>
      <c r="BL488" s="41">
        <f t="shared" si="176"/>
        <v>0.61499999999999999</v>
      </c>
      <c r="BM488" s="41">
        <f t="shared" si="176"/>
        <v>0.61499999999999999</v>
      </c>
      <c r="BN488" s="41">
        <f t="shared" si="176"/>
        <v>0.61499999999999999</v>
      </c>
      <c r="BO488" s="41">
        <f t="shared" si="176"/>
        <v>0.61499999999999999</v>
      </c>
      <c r="BP488" s="41">
        <f t="shared" si="176"/>
        <v>0.61499999999999999</v>
      </c>
      <c r="BQ488" s="41">
        <f t="shared" si="176"/>
        <v>0.61499999999999999</v>
      </c>
      <c r="BR488" s="41">
        <f t="shared" si="176"/>
        <v>0.61499999999999999</v>
      </c>
      <c r="BV488" s="34"/>
      <c r="BW488" s="7" t="s">
        <v>13</v>
      </c>
      <c r="BX488" s="7" t="s">
        <v>8</v>
      </c>
      <c r="BY488" s="140"/>
      <c r="BZ488" s="41">
        <f t="shared" si="177"/>
        <v>0.76500000000000001</v>
      </c>
      <c r="CA488" s="41">
        <f t="shared" si="177"/>
        <v>0.76500000000000001</v>
      </c>
      <c r="CB488" s="41">
        <f t="shared" si="177"/>
        <v>0.76500000000000001</v>
      </c>
      <c r="CC488" s="41">
        <f t="shared" si="177"/>
        <v>0.76500000000000001</v>
      </c>
      <c r="CD488" s="41">
        <f t="shared" si="177"/>
        <v>0.76500000000000001</v>
      </c>
      <c r="CE488" s="41">
        <f t="shared" si="177"/>
        <v>0.76500000000000001</v>
      </c>
      <c r="CF488" s="41">
        <f t="shared" si="177"/>
        <v>0.76500000000000001</v>
      </c>
      <c r="CG488" s="41">
        <f t="shared" si="177"/>
        <v>0.76500000000000001</v>
      </c>
      <c r="CH488" s="41">
        <f t="shared" si="177"/>
        <v>0.76500000000000001</v>
      </c>
      <c r="CI488" s="41">
        <f t="shared" si="177"/>
        <v>0.76500000000000001</v>
      </c>
      <c r="CJ488" s="41">
        <f t="shared" si="177"/>
        <v>0.76500000000000001</v>
      </c>
      <c r="CK488" s="41">
        <f t="shared" si="177"/>
        <v>0.76500000000000001</v>
      </c>
      <c r="CL488" s="41">
        <f t="shared" si="177"/>
        <v>0.76500000000000001</v>
      </c>
      <c r="CM488" s="41">
        <f t="shared" si="177"/>
        <v>0.76500000000000001</v>
      </c>
      <c r="CN488" s="41">
        <f t="shared" si="177"/>
        <v>0.76500000000000001</v>
      </c>
      <c r="CO488" s="41">
        <f t="shared" si="177"/>
        <v>0.76500000000000001</v>
      </c>
      <c r="CP488" s="41">
        <f t="shared" si="177"/>
        <v>0.76500000000000001</v>
      </c>
      <c r="CQ488" s="41">
        <f t="shared" si="177"/>
        <v>0.76500000000000001</v>
      </c>
      <c r="CR488" s="41">
        <f t="shared" si="177"/>
        <v>0.76500000000000001</v>
      </c>
      <c r="CS488" s="41">
        <f t="shared" si="177"/>
        <v>0.76500000000000001</v>
      </c>
      <c r="CT488" s="41">
        <f t="shared" si="177"/>
        <v>0.76500000000000001</v>
      </c>
      <c r="CU488" s="41">
        <f t="shared" si="177"/>
        <v>0.76500000000000001</v>
      </c>
      <c r="CV488" s="41">
        <f t="shared" si="177"/>
        <v>0.76500000000000001</v>
      </c>
      <c r="CW488" s="41">
        <f t="shared" si="177"/>
        <v>0.76500000000000001</v>
      </c>
      <c r="CX488" s="41">
        <f t="shared" si="177"/>
        <v>0.76500000000000001</v>
      </c>
      <c r="CY488" s="41">
        <f t="shared" si="177"/>
        <v>0.76500000000000001</v>
      </c>
      <c r="CZ488" s="41">
        <f t="shared" si="177"/>
        <v>0.76500000000000001</v>
      </c>
      <c r="DA488" s="41">
        <f t="shared" si="177"/>
        <v>0.76500000000000001</v>
      </c>
      <c r="DB488" s="41">
        <f t="shared" si="177"/>
        <v>0.76500000000000001</v>
      </c>
      <c r="DC488" s="41">
        <f t="shared" si="177"/>
        <v>0.76500000000000001</v>
      </c>
      <c r="DG488" s="34"/>
      <c r="DH488" s="7" t="s">
        <v>13</v>
      </c>
      <c r="DI488" s="7" t="s">
        <v>8</v>
      </c>
      <c r="DJ488" s="140"/>
      <c r="DK488" s="41">
        <f t="shared" si="178"/>
        <v>0.52500000000000002</v>
      </c>
      <c r="DL488" s="41">
        <f t="shared" si="178"/>
        <v>0.52500000000000002</v>
      </c>
      <c r="DM488" s="41">
        <f t="shared" si="178"/>
        <v>0.52500000000000002</v>
      </c>
      <c r="DN488" s="41">
        <f t="shared" si="178"/>
        <v>0.52500000000000002</v>
      </c>
      <c r="DO488" s="41">
        <f t="shared" si="178"/>
        <v>0.52500000000000002</v>
      </c>
      <c r="DP488" s="41">
        <f t="shared" si="178"/>
        <v>0.52500000000000002</v>
      </c>
      <c r="DQ488" s="41">
        <f t="shared" si="178"/>
        <v>0.52500000000000002</v>
      </c>
      <c r="DR488" s="41">
        <f t="shared" si="178"/>
        <v>0.52500000000000002</v>
      </c>
      <c r="DS488" s="41">
        <f t="shared" si="178"/>
        <v>0.52500000000000002</v>
      </c>
      <c r="DT488" s="41">
        <f t="shared" si="178"/>
        <v>0.52500000000000002</v>
      </c>
      <c r="DU488" s="41">
        <f t="shared" si="178"/>
        <v>0.52500000000000002</v>
      </c>
      <c r="DV488" s="41">
        <f t="shared" si="178"/>
        <v>0.52500000000000002</v>
      </c>
      <c r="DW488" s="41">
        <f t="shared" si="178"/>
        <v>0.52500000000000002</v>
      </c>
      <c r="DX488" s="41">
        <f t="shared" si="178"/>
        <v>0.52500000000000002</v>
      </c>
      <c r="DY488" s="41">
        <f t="shared" si="178"/>
        <v>0.52500000000000002</v>
      </c>
      <c r="DZ488" s="41">
        <f t="shared" si="178"/>
        <v>0.52500000000000002</v>
      </c>
      <c r="EA488" s="41">
        <f t="shared" si="178"/>
        <v>0.52500000000000002</v>
      </c>
      <c r="EB488" s="41">
        <f t="shared" si="178"/>
        <v>0.52500000000000002</v>
      </c>
      <c r="EC488" s="41">
        <f t="shared" si="178"/>
        <v>0.52500000000000002</v>
      </c>
      <c r="ED488" s="41">
        <f t="shared" si="178"/>
        <v>0.52500000000000002</v>
      </c>
      <c r="EE488" s="41">
        <f t="shared" si="178"/>
        <v>0.52500000000000002</v>
      </c>
      <c r="EF488" s="41">
        <f t="shared" si="178"/>
        <v>0.52500000000000002</v>
      </c>
      <c r="EG488" s="41">
        <f t="shared" si="178"/>
        <v>0.52500000000000002</v>
      </c>
      <c r="EH488" s="41">
        <f t="shared" si="178"/>
        <v>0.52500000000000002</v>
      </c>
      <c r="EI488" s="41">
        <f t="shared" si="178"/>
        <v>0.52500000000000002</v>
      </c>
      <c r="EJ488" s="41">
        <f t="shared" si="178"/>
        <v>0.52500000000000002</v>
      </c>
      <c r="EK488" s="41">
        <f t="shared" si="178"/>
        <v>0.52500000000000002</v>
      </c>
      <c r="EL488" s="41">
        <f t="shared" si="178"/>
        <v>0.52500000000000002</v>
      </c>
      <c r="EM488" s="41">
        <f t="shared" si="178"/>
        <v>0.52500000000000002</v>
      </c>
      <c r="EN488" s="41">
        <f t="shared" si="178"/>
        <v>0.52500000000000002</v>
      </c>
    </row>
    <row r="489" spans="1:144" x14ac:dyDescent="0.25">
      <c r="A489" s="34"/>
      <c r="B489" s="7" t="s">
        <v>13</v>
      </c>
      <c r="C489" s="7" t="s">
        <v>24</v>
      </c>
      <c r="D489" s="140"/>
      <c r="E489" s="41">
        <f t="shared" si="174"/>
        <v>0.47499999999999998</v>
      </c>
      <c r="F489" s="41">
        <f t="shared" si="174"/>
        <v>0.47499999999999998</v>
      </c>
      <c r="G489" s="41">
        <f t="shared" si="174"/>
        <v>0.47499999999999998</v>
      </c>
      <c r="H489" s="41">
        <f t="shared" si="174"/>
        <v>0.47499999999999998</v>
      </c>
      <c r="I489" s="41">
        <f t="shared" si="174"/>
        <v>0.47499999999999998</v>
      </c>
      <c r="J489" s="41">
        <f t="shared" si="174"/>
        <v>0.47499999999999998</v>
      </c>
      <c r="K489" s="41">
        <f t="shared" si="174"/>
        <v>0.47499999999999998</v>
      </c>
      <c r="L489" s="41">
        <f t="shared" si="174"/>
        <v>0.47499999999999998</v>
      </c>
      <c r="M489" s="41">
        <f t="shared" si="174"/>
        <v>0.47499999999999998</v>
      </c>
      <c r="N489" s="41">
        <f t="shared" si="174"/>
        <v>0.47499999999999998</v>
      </c>
      <c r="O489" s="41">
        <f t="shared" si="174"/>
        <v>0.47499999999999998</v>
      </c>
      <c r="P489" s="41">
        <f t="shared" si="174"/>
        <v>0.47499999999999998</v>
      </c>
      <c r="Q489" s="41">
        <f t="shared" si="174"/>
        <v>0.47499999999999998</v>
      </c>
      <c r="R489" s="41">
        <f t="shared" si="174"/>
        <v>0.47499999999999998</v>
      </c>
      <c r="S489" s="41">
        <f t="shared" si="174"/>
        <v>0.47499999999999998</v>
      </c>
      <c r="T489" s="41">
        <f t="shared" si="175"/>
        <v>0.47499999999999998</v>
      </c>
      <c r="U489" s="41">
        <f t="shared" si="175"/>
        <v>0.47499999999999998</v>
      </c>
      <c r="V489" s="41">
        <f t="shared" si="175"/>
        <v>0.47499999999999998</v>
      </c>
      <c r="W489" s="41">
        <f t="shared" si="175"/>
        <v>0.47499999999999998</v>
      </c>
      <c r="X489" s="41">
        <f t="shared" si="175"/>
        <v>0.47499999999999998</v>
      </c>
      <c r="Y489" s="41">
        <f t="shared" si="175"/>
        <v>0.47499999999999998</v>
      </c>
      <c r="Z489" s="41">
        <f t="shared" si="175"/>
        <v>0.47499999999999998</v>
      </c>
      <c r="AA489" s="41">
        <f t="shared" si="175"/>
        <v>0.47499999999999998</v>
      </c>
      <c r="AB489" s="41">
        <f t="shared" si="175"/>
        <v>0.47499999999999998</v>
      </c>
      <c r="AC489" s="41">
        <f t="shared" si="175"/>
        <v>0.47499999999999998</v>
      </c>
      <c r="AD489" s="41">
        <f t="shared" si="175"/>
        <v>0.47499999999999998</v>
      </c>
      <c r="AE489" s="41">
        <f t="shared" si="175"/>
        <v>0.47499999999999998</v>
      </c>
      <c r="AF489" s="41">
        <f t="shared" si="175"/>
        <v>0.47499999999999998</v>
      </c>
      <c r="AG489" s="41">
        <f t="shared" si="175"/>
        <v>0.47499999999999998</v>
      </c>
      <c r="AH489" s="41">
        <f t="shared" si="175"/>
        <v>0.47499999999999998</v>
      </c>
      <c r="AK489" s="34"/>
      <c r="AL489" s="7" t="s">
        <v>13</v>
      </c>
      <c r="AM489" s="7" t="s">
        <v>24</v>
      </c>
      <c r="AN489" s="140"/>
      <c r="AO489" s="41">
        <f t="shared" si="176"/>
        <v>0.61499999999999999</v>
      </c>
      <c r="AP489" s="41">
        <f t="shared" si="176"/>
        <v>0.61499999999999999</v>
      </c>
      <c r="AQ489" s="41">
        <f t="shared" si="176"/>
        <v>0.61499999999999999</v>
      </c>
      <c r="AR489" s="41">
        <f t="shared" si="176"/>
        <v>0.61499999999999999</v>
      </c>
      <c r="AS489" s="41">
        <f t="shared" si="176"/>
        <v>0.61499999999999999</v>
      </c>
      <c r="AT489" s="41">
        <f t="shared" si="176"/>
        <v>0.61499999999999999</v>
      </c>
      <c r="AU489" s="41">
        <f t="shared" si="176"/>
        <v>0.61499999999999999</v>
      </c>
      <c r="AV489" s="41">
        <f t="shared" si="176"/>
        <v>0.61499999999999999</v>
      </c>
      <c r="AW489" s="41">
        <f t="shared" si="176"/>
        <v>0.61499999999999999</v>
      </c>
      <c r="AX489" s="41">
        <f t="shared" si="176"/>
        <v>0.61499999999999999</v>
      </c>
      <c r="AY489" s="41">
        <f t="shared" si="176"/>
        <v>0.61499999999999999</v>
      </c>
      <c r="AZ489" s="41">
        <f t="shared" si="176"/>
        <v>0.61499999999999999</v>
      </c>
      <c r="BA489" s="41">
        <f t="shared" si="176"/>
        <v>0.61499999999999999</v>
      </c>
      <c r="BB489" s="41">
        <f t="shared" si="176"/>
        <v>0.61499999999999999</v>
      </c>
      <c r="BC489" s="41">
        <f t="shared" si="176"/>
        <v>0.61499999999999999</v>
      </c>
      <c r="BD489" s="41">
        <f t="shared" si="176"/>
        <v>0.61499999999999999</v>
      </c>
      <c r="BE489" s="41">
        <f t="shared" si="176"/>
        <v>0.61499999999999999</v>
      </c>
      <c r="BF489" s="41">
        <f t="shared" si="176"/>
        <v>0.61499999999999999</v>
      </c>
      <c r="BG489" s="41">
        <f t="shared" si="176"/>
        <v>0.61499999999999999</v>
      </c>
      <c r="BH489" s="41">
        <f t="shared" si="176"/>
        <v>0.61499999999999999</v>
      </c>
      <c r="BI489" s="41">
        <f t="shared" si="176"/>
        <v>0.61499999999999999</v>
      </c>
      <c r="BJ489" s="41">
        <f t="shared" si="176"/>
        <v>0.61499999999999999</v>
      </c>
      <c r="BK489" s="41">
        <f t="shared" si="176"/>
        <v>0.61499999999999999</v>
      </c>
      <c r="BL489" s="41">
        <f t="shared" si="176"/>
        <v>0.61499999999999999</v>
      </c>
      <c r="BM489" s="41">
        <f t="shared" si="176"/>
        <v>0.61499999999999999</v>
      </c>
      <c r="BN489" s="41">
        <f t="shared" si="176"/>
        <v>0.61499999999999999</v>
      </c>
      <c r="BO489" s="41">
        <f t="shared" si="176"/>
        <v>0.61499999999999999</v>
      </c>
      <c r="BP489" s="41">
        <f t="shared" si="176"/>
        <v>0.61499999999999999</v>
      </c>
      <c r="BQ489" s="41">
        <f t="shared" si="176"/>
        <v>0.61499999999999999</v>
      </c>
      <c r="BR489" s="41">
        <f t="shared" si="176"/>
        <v>0.61499999999999999</v>
      </c>
      <c r="BV489" s="34"/>
      <c r="BW489" s="7" t="s">
        <v>13</v>
      </c>
      <c r="BX489" s="7" t="s">
        <v>24</v>
      </c>
      <c r="BY489" s="140"/>
      <c r="BZ489" s="41">
        <f t="shared" si="177"/>
        <v>0.76500000000000001</v>
      </c>
      <c r="CA489" s="41">
        <f t="shared" si="177"/>
        <v>0.76500000000000001</v>
      </c>
      <c r="CB489" s="41">
        <f t="shared" si="177"/>
        <v>0.76500000000000001</v>
      </c>
      <c r="CC489" s="41">
        <f t="shared" si="177"/>
        <v>0.76500000000000001</v>
      </c>
      <c r="CD489" s="41">
        <f t="shared" si="177"/>
        <v>0.76500000000000001</v>
      </c>
      <c r="CE489" s="41">
        <f t="shared" si="177"/>
        <v>0.76500000000000001</v>
      </c>
      <c r="CF489" s="41">
        <f t="shared" si="177"/>
        <v>0.76500000000000001</v>
      </c>
      <c r="CG489" s="41">
        <f t="shared" si="177"/>
        <v>0.76500000000000001</v>
      </c>
      <c r="CH489" s="41">
        <f t="shared" si="177"/>
        <v>0.76500000000000001</v>
      </c>
      <c r="CI489" s="41">
        <f t="shared" si="177"/>
        <v>0.76500000000000001</v>
      </c>
      <c r="CJ489" s="41">
        <f t="shared" si="177"/>
        <v>0.76500000000000001</v>
      </c>
      <c r="CK489" s="41">
        <f t="shared" si="177"/>
        <v>0.76500000000000001</v>
      </c>
      <c r="CL489" s="41">
        <f t="shared" si="177"/>
        <v>0.76500000000000001</v>
      </c>
      <c r="CM489" s="41">
        <f t="shared" si="177"/>
        <v>0.76500000000000001</v>
      </c>
      <c r="CN489" s="41">
        <f t="shared" si="177"/>
        <v>0.76500000000000001</v>
      </c>
      <c r="CO489" s="41">
        <f t="shared" si="177"/>
        <v>0.76500000000000001</v>
      </c>
      <c r="CP489" s="41">
        <f t="shared" si="177"/>
        <v>0.76500000000000001</v>
      </c>
      <c r="CQ489" s="41">
        <f t="shared" si="177"/>
        <v>0.76500000000000001</v>
      </c>
      <c r="CR489" s="41">
        <f t="shared" si="177"/>
        <v>0.76500000000000001</v>
      </c>
      <c r="CS489" s="41">
        <f t="shared" si="177"/>
        <v>0.76500000000000001</v>
      </c>
      <c r="CT489" s="41">
        <f t="shared" si="177"/>
        <v>0.76500000000000001</v>
      </c>
      <c r="CU489" s="41">
        <f t="shared" si="177"/>
        <v>0.76500000000000001</v>
      </c>
      <c r="CV489" s="41">
        <f t="shared" si="177"/>
        <v>0.76500000000000001</v>
      </c>
      <c r="CW489" s="41">
        <f t="shared" si="177"/>
        <v>0.76500000000000001</v>
      </c>
      <c r="CX489" s="41">
        <f t="shared" si="177"/>
        <v>0.76500000000000001</v>
      </c>
      <c r="CY489" s="41">
        <f t="shared" si="177"/>
        <v>0.76500000000000001</v>
      </c>
      <c r="CZ489" s="41">
        <f t="shared" si="177"/>
        <v>0.76500000000000001</v>
      </c>
      <c r="DA489" s="41">
        <f t="shared" si="177"/>
        <v>0.76500000000000001</v>
      </c>
      <c r="DB489" s="41">
        <f t="shared" si="177"/>
        <v>0.76500000000000001</v>
      </c>
      <c r="DC489" s="41">
        <f t="shared" si="177"/>
        <v>0.76500000000000001</v>
      </c>
      <c r="DG489" s="34"/>
      <c r="DH489" s="7" t="s">
        <v>13</v>
      </c>
      <c r="DI489" s="7" t="s">
        <v>24</v>
      </c>
      <c r="DJ489" s="140"/>
      <c r="DK489" s="41">
        <f t="shared" si="178"/>
        <v>0.52500000000000002</v>
      </c>
      <c r="DL489" s="41">
        <f t="shared" si="178"/>
        <v>0.52500000000000002</v>
      </c>
      <c r="DM489" s="41">
        <f t="shared" si="178"/>
        <v>0.52500000000000002</v>
      </c>
      <c r="DN489" s="41">
        <f t="shared" si="178"/>
        <v>0.52500000000000002</v>
      </c>
      <c r="DO489" s="41">
        <f t="shared" si="178"/>
        <v>0.52500000000000002</v>
      </c>
      <c r="DP489" s="41">
        <f t="shared" si="178"/>
        <v>0.52500000000000002</v>
      </c>
      <c r="DQ489" s="41">
        <f t="shared" si="178"/>
        <v>0.52500000000000002</v>
      </c>
      <c r="DR489" s="41">
        <f t="shared" si="178"/>
        <v>0.52500000000000002</v>
      </c>
      <c r="DS489" s="41">
        <f t="shared" si="178"/>
        <v>0.52500000000000002</v>
      </c>
      <c r="DT489" s="41">
        <f t="shared" si="178"/>
        <v>0.52500000000000002</v>
      </c>
      <c r="DU489" s="41">
        <f t="shared" si="178"/>
        <v>0.52500000000000002</v>
      </c>
      <c r="DV489" s="41">
        <f t="shared" si="178"/>
        <v>0.52500000000000002</v>
      </c>
      <c r="DW489" s="41">
        <f t="shared" si="178"/>
        <v>0.52500000000000002</v>
      </c>
      <c r="DX489" s="41">
        <f t="shared" si="178"/>
        <v>0.52500000000000002</v>
      </c>
      <c r="DY489" s="41">
        <f t="shared" si="178"/>
        <v>0.52500000000000002</v>
      </c>
      <c r="DZ489" s="41">
        <f t="shared" si="178"/>
        <v>0.52500000000000002</v>
      </c>
      <c r="EA489" s="41">
        <f t="shared" si="178"/>
        <v>0.52500000000000002</v>
      </c>
      <c r="EB489" s="41">
        <f t="shared" si="178"/>
        <v>0.52500000000000002</v>
      </c>
      <c r="EC489" s="41">
        <f t="shared" si="178"/>
        <v>0.52500000000000002</v>
      </c>
      <c r="ED489" s="41">
        <f t="shared" si="178"/>
        <v>0.52500000000000002</v>
      </c>
      <c r="EE489" s="41">
        <f t="shared" si="178"/>
        <v>0.52500000000000002</v>
      </c>
      <c r="EF489" s="41">
        <f t="shared" si="178"/>
        <v>0.52500000000000002</v>
      </c>
      <c r="EG489" s="41">
        <f t="shared" si="178"/>
        <v>0.52500000000000002</v>
      </c>
      <c r="EH489" s="41">
        <f t="shared" si="178"/>
        <v>0.52500000000000002</v>
      </c>
      <c r="EI489" s="41">
        <f t="shared" si="178"/>
        <v>0.52500000000000002</v>
      </c>
      <c r="EJ489" s="41">
        <f t="shared" si="178"/>
        <v>0.52500000000000002</v>
      </c>
      <c r="EK489" s="41">
        <f t="shared" si="178"/>
        <v>0.52500000000000002</v>
      </c>
      <c r="EL489" s="41">
        <f t="shared" si="178"/>
        <v>0.52500000000000002</v>
      </c>
      <c r="EM489" s="41">
        <f t="shared" si="178"/>
        <v>0.52500000000000002</v>
      </c>
      <c r="EN489" s="41">
        <f t="shared" si="178"/>
        <v>0.52500000000000002</v>
      </c>
    </row>
    <row r="490" spans="1:144" x14ac:dyDescent="0.25">
      <c r="A490" s="34"/>
      <c r="B490" s="7" t="s">
        <v>13</v>
      </c>
      <c r="C490" s="7" t="s">
        <v>16</v>
      </c>
      <c r="D490" s="140"/>
      <c r="E490" s="41">
        <f t="shared" si="174"/>
        <v>0.47499999999999998</v>
      </c>
      <c r="F490" s="41">
        <f t="shared" si="174"/>
        <v>0.47499999999999998</v>
      </c>
      <c r="G490" s="41">
        <f t="shared" si="174"/>
        <v>0.47499999999999998</v>
      </c>
      <c r="H490" s="41">
        <f t="shared" si="174"/>
        <v>0.47499999999999998</v>
      </c>
      <c r="I490" s="41">
        <f t="shared" si="174"/>
        <v>0.47499999999999998</v>
      </c>
      <c r="J490" s="41">
        <f t="shared" si="174"/>
        <v>0.47499999999999998</v>
      </c>
      <c r="K490" s="41">
        <f t="shared" si="174"/>
        <v>0.47499999999999998</v>
      </c>
      <c r="L490" s="41">
        <f t="shared" si="174"/>
        <v>0.47499999999999998</v>
      </c>
      <c r="M490" s="41">
        <f t="shared" si="174"/>
        <v>0.47499999999999998</v>
      </c>
      <c r="N490" s="41">
        <f t="shared" si="174"/>
        <v>0.47499999999999998</v>
      </c>
      <c r="O490" s="41">
        <f t="shared" si="174"/>
        <v>0.47499999999999998</v>
      </c>
      <c r="P490" s="41">
        <f t="shared" si="174"/>
        <v>0.47499999999999998</v>
      </c>
      <c r="Q490" s="41">
        <f t="shared" si="174"/>
        <v>0.47499999999999998</v>
      </c>
      <c r="R490" s="41">
        <f t="shared" si="174"/>
        <v>0.47499999999999998</v>
      </c>
      <c r="S490" s="41">
        <f t="shared" si="174"/>
        <v>0.47499999999999998</v>
      </c>
      <c r="T490" s="41">
        <f t="shared" si="175"/>
        <v>0.47499999999999998</v>
      </c>
      <c r="U490" s="41">
        <f t="shared" si="175"/>
        <v>0.47499999999999998</v>
      </c>
      <c r="V490" s="41">
        <f t="shared" si="175"/>
        <v>0.47499999999999998</v>
      </c>
      <c r="W490" s="41">
        <f t="shared" si="175"/>
        <v>0.47499999999999998</v>
      </c>
      <c r="X490" s="41">
        <f t="shared" si="175"/>
        <v>0.47499999999999998</v>
      </c>
      <c r="Y490" s="41">
        <f t="shared" si="175"/>
        <v>0.47499999999999998</v>
      </c>
      <c r="Z490" s="41">
        <f t="shared" si="175"/>
        <v>0.47499999999999998</v>
      </c>
      <c r="AA490" s="41">
        <f t="shared" si="175"/>
        <v>0.47499999999999998</v>
      </c>
      <c r="AB490" s="41">
        <f t="shared" si="175"/>
        <v>0.47499999999999998</v>
      </c>
      <c r="AC490" s="41">
        <f t="shared" si="175"/>
        <v>0.47499999999999998</v>
      </c>
      <c r="AD490" s="41">
        <f t="shared" si="175"/>
        <v>0.47499999999999998</v>
      </c>
      <c r="AE490" s="41">
        <f t="shared" si="175"/>
        <v>0.47499999999999998</v>
      </c>
      <c r="AF490" s="41">
        <f t="shared" si="175"/>
        <v>0.47499999999999998</v>
      </c>
      <c r="AG490" s="41">
        <f t="shared" si="175"/>
        <v>0.47499999999999998</v>
      </c>
      <c r="AH490" s="41">
        <f t="shared" si="175"/>
        <v>0.47499999999999998</v>
      </c>
      <c r="AK490" s="34"/>
      <c r="AL490" s="7" t="s">
        <v>13</v>
      </c>
      <c r="AM490" s="7" t="s">
        <v>16</v>
      </c>
      <c r="AN490" s="140"/>
      <c r="AO490" s="41">
        <f t="shared" si="176"/>
        <v>0.61499999999999999</v>
      </c>
      <c r="AP490" s="41">
        <f t="shared" si="176"/>
        <v>0.61499999999999999</v>
      </c>
      <c r="AQ490" s="41">
        <f t="shared" si="176"/>
        <v>0.61499999999999999</v>
      </c>
      <c r="AR490" s="41">
        <f t="shared" si="176"/>
        <v>0.61499999999999999</v>
      </c>
      <c r="AS490" s="41">
        <f t="shared" si="176"/>
        <v>0.61499999999999999</v>
      </c>
      <c r="AT490" s="41">
        <f t="shared" si="176"/>
        <v>0.61499999999999999</v>
      </c>
      <c r="AU490" s="41">
        <f t="shared" si="176"/>
        <v>0.61499999999999999</v>
      </c>
      <c r="AV490" s="41">
        <f t="shared" si="176"/>
        <v>0.61499999999999999</v>
      </c>
      <c r="AW490" s="41">
        <f t="shared" si="176"/>
        <v>0.61499999999999999</v>
      </c>
      <c r="AX490" s="41">
        <f t="shared" si="176"/>
        <v>0.61499999999999999</v>
      </c>
      <c r="AY490" s="41">
        <f t="shared" si="176"/>
        <v>0.61499999999999999</v>
      </c>
      <c r="AZ490" s="41">
        <f t="shared" si="176"/>
        <v>0.61499999999999999</v>
      </c>
      <c r="BA490" s="41">
        <f t="shared" si="176"/>
        <v>0.61499999999999999</v>
      </c>
      <c r="BB490" s="41">
        <f t="shared" si="176"/>
        <v>0.61499999999999999</v>
      </c>
      <c r="BC490" s="41">
        <f t="shared" si="176"/>
        <v>0.61499999999999999</v>
      </c>
      <c r="BD490" s="41">
        <f t="shared" si="176"/>
        <v>0.61499999999999999</v>
      </c>
      <c r="BE490" s="41">
        <f t="shared" si="176"/>
        <v>0.61499999999999999</v>
      </c>
      <c r="BF490" s="41">
        <f t="shared" si="176"/>
        <v>0.61499999999999999</v>
      </c>
      <c r="BG490" s="41">
        <f t="shared" si="176"/>
        <v>0.61499999999999999</v>
      </c>
      <c r="BH490" s="41">
        <f t="shared" si="176"/>
        <v>0.61499999999999999</v>
      </c>
      <c r="BI490" s="41">
        <f t="shared" si="176"/>
        <v>0.61499999999999999</v>
      </c>
      <c r="BJ490" s="41">
        <f t="shared" si="176"/>
        <v>0.61499999999999999</v>
      </c>
      <c r="BK490" s="41">
        <f t="shared" si="176"/>
        <v>0.61499999999999999</v>
      </c>
      <c r="BL490" s="41">
        <f t="shared" si="176"/>
        <v>0.61499999999999999</v>
      </c>
      <c r="BM490" s="41">
        <f t="shared" si="176"/>
        <v>0.61499999999999999</v>
      </c>
      <c r="BN490" s="41">
        <f t="shared" si="176"/>
        <v>0.61499999999999999</v>
      </c>
      <c r="BO490" s="41">
        <f t="shared" si="176"/>
        <v>0.61499999999999999</v>
      </c>
      <c r="BP490" s="41">
        <f t="shared" si="176"/>
        <v>0.61499999999999999</v>
      </c>
      <c r="BQ490" s="41">
        <f t="shared" si="176"/>
        <v>0.61499999999999999</v>
      </c>
      <c r="BR490" s="41">
        <f t="shared" si="176"/>
        <v>0.61499999999999999</v>
      </c>
      <c r="BV490" s="34"/>
      <c r="BW490" s="7" t="s">
        <v>13</v>
      </c>
      <c r="BX490" s="7" t="s">
        <v>16</v>
      </c>
      <c r="BY490" s="140"/>
      <c r="BZ490" s="41">
        <f t="shared" si="177"/>
        <v>0.76500000000000001</v>
      </c>
      <c r="CA490" s="41">
        <f t="shared" si="177"/>
        <v>0.76500000000000001</v>
      </c>
      <c r="CB490" s="41">
        <f t="shared" si="177"/>
        <v>0.76500000000000001</v>
      </c>
      <c r="CC490" s="41">
        <f t="shared" si="177"/>
        <v>0.76500000000000001</v>
      </c>
      <c r="CD490" s="41">
        <f t="shared" si="177"/>
        <v>0.76500000000000001</v>
      </c>
      <c r="CE490" s="41">
        <f t="shared" si="177"/>
        <v>0.76500000000000001</v>
      </c>
      <c r="CF490" s="41">
        <f t="shared" si="177"/>
        <v>0.76500000000000001</v>
      </c>
      <c r="CG490" s="41">
        <f t="shared" si="177"/>
        <v>0.76500000000000001</v>
      </c>
      <c r="CH490" s="41">
        <f t="shared" si="177"/>
        <v>0.76500000000000001</v>
      </c>
      <c r="CI490" s="41">
        <f t="shared" si="177"/>
        <v>0.76500000000000001</v>
      </c>
      <c r="CJ490" s="41">
        <f t="shared" si="177"/>
        <v>0.76500000000000001</v>
      </c>
      <c r="CK490" s="41">
        <f t="shared" si="177"/>
        <v>0.76500000000000001</v>
      </c>
      <c r="CL490" s="41">
        <f t="shared" si="177"/>
        <v>0.76500000000000001</v>
      </c>
      <c r="CM490" s="41">
        <f t="shared" si="177"/>
        <v>0.76500000000000001</v>
      </c>
      <c r="CN490" s="41">
        <f t="shared" si="177"/>
        <v>0.76500000000000001</v>
      </c>
      <c r="CO490" s="41">
        <f t="shared" si="177"/>
        <v>0.76500000000000001</v>
      </c>
      <c r="CP490" s="41">
        <f t="shared" si="177"/>
        <v>0.76500000000000001</v>
      </c>
      <c r="CQ490" s="41">
        <f t="shared" si="177"/>
        <v>0.76500000000000001</v>
      </c>
      <c r="CR490" s="41">
        <f t="shared" si="177"/>
        <v>0.76500000000000001</v>
      </c>
      <c r="CS490" s="41">
        <f t="shared" si="177"/>
        <v>0.76500000000000001</v>
      </c>
      <c r="CT490" s="41">
        <f t="shared" si="177"/>
        <v>0.76500000000000001</v>
      </c>
      <c r="CU490" s="41">
        <f t="shared" si="177"/>
        <v>0.76500000000000001</v>
      </c>
      <c r="CV490" s="41">
        <f t="shared" si="177"/>
        <v>0.76500000000000001</v>
      </c>
      <c r="CW490" s="41">
        <f t="shared" si="177"/>
        <v>0.76500000000000001</v>
      </c>
      <c r="CX490" s="41">
        <f t="shared" si="177"/>
        <v>0.76500000000000001</v>
      </c>
      <c r="CY490" s="41">
        <f t="shared" si="177"/>
        <v>0.76500000000000001</v>
      </c>
      <c r="CZ490" s="41">
        <f t="shared" si="177"/>
        <v>0.76500000000000001</v>
      </c>
      <c r="DA490" s="41">
        <f t="shared" si="177"/>
        <v>0.76500000000000001</v>
      </c>
      <c r="DB490" s="41">
        <f t="shared" si="177"/>
        <v>0.76500000000000001</v>
      </c>
      <c r="DC490" s="41">
        <f t="shared" si="177"/>
        <v>0.76500000000000001</v>
      </c>
      <c r="DG490" s="34"/>
      <c r="DH490" s="7" t="s">
        <v>13</v>
      </c>
      <c r="DI490" s="7" t="s">
        <v>16</v>
      </c>
      <c r="DJ490" s="140"/>
      <c r="DK490" s="41">
        <f t="shared" si="178"/>
        <v>0.52500000000000002</v>
      </c>
      <c r="DL490" s="41">
        <f t="shared" si="178"/>
        <v>0.52500000000000002</v>
      </c>
      <c r="DM490" s="41">
        <f t="shared" si="178"/>
        <v>0.52500000000000002</v>
      </c>
      <c r="DN490" s="41">
        <f t="shared" si="178"/>
        <v>0.52500000000000002</v>
      </c>
      <c r="DO490" s="41">
        <f t="shared" si="178"/>
        <v>0.52500000000000002</v>
      </c>
      <c r="DP490" s="41">
        <f t="shared" si="178"/>
        <v>0.52500000000000002</v>
      </c>
      <c r="DQ490" s="41">
        <f t="shared" si="178"/>
        <v>0.52500000000000002</v>
      </c>
      <c r="DR490" s="41">
        <f t="shared" si="178"/>
        <v>0.52500000000000002</v>
      </c>
      <c r="DS490" s="41">
        <f t="shared" si="178"/>
        <v>0.52500000000000002</v>
      </c>
      <c r="DT490" s="41">
        <f t="shared" si="178"/>
        <v>0.52500000000000002</v>
      </c>
      <c r="DU490" s="41">
        <f t="shared" si="178"/>
        <v>0.52500000000000002</v>
      </c>
      <c r="DV490" s="41">
        <f t="shared" si="178"/>
        <v>0.52500000000000002</v>
      </c>
      <c r="DW490" s="41">
        <f t="shared" si="178"/>
        <v>0.52500000000000002</v>
      </c>
      <c r="DX490" s="41">
        <f t="shared" si="178"/>
        <v>0.52500000000000002</v>
      </c>
      <c r="DY490" s="41">
        <f t="shared" si="178"/>
        <v>0.52500000000000002</v>
      </c>
      <c r="DZ490" s="41">
        <f t="shared" si="178"/>
        <v>0.52500000000000002</v>
      </c>
      <c r="EA490" s="41">
        <f t="shared" si="178"/>
        <v>0.52500000000000002</v>
      </c>
      <c r="EB490" s="41">
        <f t="shared" si="178"/>
        <v>0.52500000000000002</v>
      </c>
      <c r="EC490" s="41">
        <f t="shared" si="178"/>
        <v>0.52500000000000002</v>
      </c>
      <c r="ED490" s="41">
        <f t="shared" si="178"/>
        <v>0.52500000000000002</v>
      </c>
      <c r="EE490" s="41">
        <f t="shared" si="178"/>
        <v>0.52500000000000002</v>
      </c>
      <c r="EF490" s="41">
        <f t="shared" si="178"/>
        <v>0.52500000000000002</v>
      </c>
      <c r="EG490" s="41">
        <f t="shared" si="178"/>
        <v>0.52500000000000002</v>
      </c>
      <c r="EH490" s="41">
        <f t="shared" si="178"/>
        <v>0.52500000000000002</v>
      </c>
      <c r="EI490" s="41">
        <f t="shared" si="178"/>
        <v>0.52500000000000002</v>
      </c>
      <c r="EJ490" s="41">
        <f t="shared" si="178"/>
        <v>0.52500000000000002</v>
      </c>
      <c r="EK490" s="41">
        <f t="shared" si="178"/>
        <v>0.52500000000000002</v>
      </c>
      <c r="EL490" s="41">
        <f t="shared" si="178"/>
        <v>0.52500000000000002</v>
      </c>
      <c r="EM490" s="41">
        <f t="shared" si="178"/>
        <v>0.52500000000000002</v>
      </c>
      <c r="EN490" s="41">
        <f t="shared" si="178"/>
        <v>0.52500000000000002</v>
      </c>
    </row>
    <row r="491" spans="1:144" x14ac:dyDescent="0.25">
      <c r="A491" s="34"/>
      <c r="B491" s="7" t="s">
        <v>13</v>
      </c>
      <c r="C491" s="7" t="s">
        <v>19</v>
      </c>
      <c r="D491" s="140"/>
      <c r="E491" s="41">
        <f>E$172*1.04</f>
        <v>0.52</v>
      </c>
      <c r="F491" s="41">
        <f t="shared" ref="F491:AH491" si="179">F$172*1.04</f>
        <v>0.52</v>
      </c>
      <c r="G491" s="41">
        <f t="shared" si="179"/>
        <v>0.52</v>
      </c>
      <c r="H491" s="41">
        <f t="shared" si="179"/>
        <v>0.52</v>
      </c>
      <c r="I491" s="41">
        <f t="shared" si="179"/>
        <v>0.52</v>
      </c>
      <c r="J491" s="41">
        <f t="shared" si="179"/>
        <v>0.52</v>
      </c>
      <c r="K491" s="41">
        <f t="shared" si="179"/>
        <v>0.52</v>
      </c>
      <c r="L491" s="41">
        <f t="shared" si="179"/>
        <v>0.52</v>
      </c>
      <c r="M491" s="41">
        <f t="shared" si="179"/>
        <v>0.52</v>
      </c>
      <c r="N491" s="41">
        <f t="shared" si="179"/>
        <v>0.52</v>
      </c>
      <c r="O491" s="41">
        <f t="shared" si="179"/>
        <v>0.52</v>
      </c>
      <c r="P491" s="41">
        <f t="shared" si="179"/>
        <v>0.52</v>
      </c>
      <c r="Q491" s="41">
        <f t="shared" si="179"/>
        <v>0.52</v>
      </c>
      <c r="R491" s="41">
        <f t="shared" si="179"/>
        <v>0.52</v>
      </c>
      <c r="S491" s="41">
        <f t="shared" si="179"/>
        <v>0.52</v>
      </c>
      <c r="T491" s="41">
        <f t="shared" si="179"/>
        <v>0.52</v>
      </c>
      <c r="U491" s="41">
        <f t="shared" si="179"/>
        <v>0.52</v>
      </c>
      <c r="V491" s="41">
        <f t="shared" si="179"/>
        <v>0.52</v>
      </c>
      <c r="W491" s="41">
        <f t="shared" si="179"/>
        <v>0.52</v>
      </c>
      <c r="X491" s="41">
        <f t="shared" si="179"/>
        <v>0.52</v>
      </c>
      <c r="Y491" s="41">
        <f t="shared" si="179"/>
        <v>0.52</v>
      </c>
      <c r="Z491" s="41">
        <f t="shared" si="179"/>
        <v>0.52</v>
      </c>
      <c r="AA491" s="41">
        <f t="shared" si="179"/>
        <v>0.52</v>
      </c>
      <c r="AB491" s="41">
        <f t="shared" si="179"/>
        <v>0.52</v>
      </c>
      <c r="AC491" s="41">
        <f t="shared" si="179"/>
        <v>0.52</v>
      </c>
      <c r="AD491" s="41">
        <f t="shared" si="179"/>
        <v>0.52</v>
      </c>
      <c r="AE491" s="41">
        <f t="shared" si="179"/>
        <v>0.52</v>
      </c>
      <c r="AF491" s="41">
        <f t="shared" si="179"/>
        <v>0.52</v>
      </c>
      <c r="AG491" s="41">
        <f t="shared" si="179"/>
        <v>0.52</v>
      </c>
      <c r="AH491" s="41">
        <f t="shared" si="179"/>
        <v>0.52</v>
      </c>
      <c r="AK491" s="34"/>
      <c r="AL491" s="7" t="s">
        <v>13</v>
      </c>
      <c r="AM491" s="7" t="s">
        <v>19</v>
      </c>
      <c r="AN491" s="140"/>
      <c r="AO491" s="41">
        <f t="shared" si="176"/>
        <v>0.73499999999999999</v>
      </c>
      <c r="AP491" s="41">
        <f t="shared" si="176"/>
        <v>0.73499999999999999</v>
      </c>
      <c r="AQ491" s="41">
        <f t="shared" si="176"/>
        <v>0.73499999999999999</v>
      </c>
      <c r="AR491" s="41">
        <f t="shared" si="176"/>
        <v>0.73499999999999999</v>
      </c>
      <c r="AS491" s="41">
        <f t="shared" si="176"/>
        <v>0.73499999999999999</v>
      </c>
      <c r="AT491" s="41">
        <f t="shared" si="176"/>
        <v>0.73499999999999999</v>
      </c>
      <c r="AU491" s="41">
        <f t="shared" si="176"/>
        <v>0.73499999999999999</v>
      </c>
      <c r="AV491" s="41">
        <f t="shared" si="176"/>
        <v>0.73499999999999999</v>
      </c>
      <c r="AW491" s="41">
        <f t="shared" si="176"/>
        <v>0.73499999999999999</v>
      </c>
      <c r="AX491" s="41">
        <f t="shared" si="176"/>
        <v>0.73499999999999999</v>
      </c>
      <c r="AY491" s="41">
        <f t="shared" si="176"/>
        <v>0.73499999999999999</v>
      </c>
      <c r="AZ491" s="41">
        <f t="shared" si="176"/>
        <v>0.73499999999999999</v>
      </c>
      <c r="BA491" s="41">
        <f t="shared" si="176"/>
        <v>0.73499999999999999</v>
      </c>
      <c r="BB491" s="41">
        <f t="shared" si="176"/>
        <v>0.73499999999999999</v>
      </c>
      <c r="BC491" s="41">
        <f t="shared" si="176"/>
        <v>0.73499999999999999</v>
      </c>
      <c r="BD491" s="41">
        <f t="shared" si="176"/>
        <v>0.73499999999999999</v>
      </c>
      <c r="BE491" s="41">
        <f t="shared" si="176"/>
        <v>0.73499999999999999</v>
      </c>
      <c r="BF491" s="41">
        <f t="shared" si="176"/>
        <v>0.73499999999999999</v>
      </c>
      <c r="BG491" s="41">
        <f t="shared" si="176"/>
        <v>0.73499999999999999</v>
      </c>
      <c r="BH491" s="41">
        <f t="shared" si="176"/>
        <v>0.73499999999999999</v>
      </c>
      <c r="BI491" s="41">
        <f t="shared" si="176"/>
        <v>0.73499999999999999</v>
      </c>
      <c r="BJ491" s="41">
        <f t="shared" si="176"/>
        <v>0.73499999999999999</v>
      </c>
      <c r="BK491" s="41">
        <f t="shared" si="176"/>
        <v>0.73499999999999999</v>
      </c>
      <c r="BL491" s="41">
        <f t="shared" si="176"/>
        <v>0.73499999999999999</v>
      </c>
      <c r="BM491" s="41">
        <f t="shared" si="176"/>
        <v>0.73499999999999999</v>
      </c>
      <c r="BN491" s="41">
        <f t="shared" si="176"/>
        <v>0.73499999999999999</v>
      </c>
      <c r="BO491" s="41">
        <f t="shared" si="176"/>
        <v>0.73499999999999999</v>
      </c>
      <c r="BP491" s="41">
        <f t="shared" si="176"/>
        <v>0.73499999999999999</v>
      </c>
      <c r="BQ491" s="41">
        <f t="shared" si="176"/>
        <v>0.73499999999999999</v>
      </c>
      <c r="BR491" s="41">
        <f t="shared" si="176"/>
        <v>0.73499999999999999</v>
      </c>
      <c r="BV491" s="34"/>
      <c r="BW491" s="7" t="s">
        <v>13</v>
      </c>
      <c r="BX491" s="7" t="s">
        <v>19</v>
      </c>
      <c r="BY491" s="140"/>
      <c r="BZ491" s="41">
        <f t="shared" si="177"/>
        <v>0.76500000000000001</v>
      </c>
      <c r="CA491" s="41">
        <f t="shared" si="177"/>
        <v>0.76500000000000001</v>
      </c>
      <c r="CB491" s="41">
        <f t="shared" si="177"/>
        <v>0.76500000000000001</v>
      </c>
      <c r="CC491" s="41">
        <f t="shared" si="177"/>
        <v>0.76500000000000001</v>
      </c>
      <c r="CD491" s="41">
        <f t="shared" si="177"/>
        <v>0.76500000000000001</v>
      </c>
      <c r="CE491" s="41">
        <f t="shared" si="177"/>
        <v>0.76500000000000001</v>
      </c>
      <c r="CF491" s="41">
        <f t="shared" si="177"/>
        <v>0.76500000000000001</v>
      </c>
      <c r="CG491" s="41">
        <f t="shared" si="177"/>
        <v>0.76500000000000001</v>
      </c>
      <c r="CH491" s="41">
        <f t="shared" si="177"/>
        <v>0.76500000000000001</v>
      </c>
      <c r="CI491" s="41">
        <f t="shared" si="177"/>
        <v>0.76500000000000001</v>
      </c>
      <c r="CJ491" s="41">
        <f t="shared" si="177"/>
        <v>0.76500000000000001</v>
      </c>
      <c r="CK491" s="41">
        <f t="shared" si="177"/>
        <v>0.76500000000000001</v>
      </c>
      <c r="CL491" s="41">
        <f t="shared" si="177"/>
        <v>0.76500000000000001</v>
      </c>
      <c r="CM491" s="41">
        <f t="shared" si="177"/>
        <v>0.76500000000000001</v>
      </c>
      <c r="CN491" s="41">
        <f t="shared" si="177"/>
        <v>0.76500000000000001</v>
      </c>
      <c r="CO491" s="41">
        <f t="shared" si="177"/>
        <v>0.76500000000000001</v>
      </c>
      <c r="CP491" s="41">
        <f t="shared" si="177"/>
        <v>0.76500000000000001</v>
      </c>
      <c r="CQ491" s="41">
        <f t="shared" si="177"/>
        <v>0.76500000000000001</v>
      </c>
      <c r="CR491" s="41">
        <f t="shared" si="177"/>
        <v>0.76500000000000001</v>
      </c>
      <c r="CS491" s="41">
        <f t="shared" si="177"/>
        <v>0.76500000000000001</v>
      </c>
      <c r="CT491" s="41">
        <f t="shared" si="177"/>
        <v>0.76500000000000001</v>
      </c>
      <c r="CU491" s="41">
        <f t="shared" si="177"/>
        <v>0.76500000000000001</v>
      </c>
      <c r="CV491" s="41">
        <f t="shared" si="177"/>
        <v>0.76500000000000001</v>
      </c>
      <c r="CW491" s="41">
        <f t="shared" si="177"/>
        <v>0.76500000000000001</v>
      </c>
      <c r="CX491" s="41">
        <f t="shared" si="177"/>
        <v>0.76500000000000001</v>
      </c>
      <c r="CY491" s="41">
        <f t="shared" si="177"/>
        <v>0.76500000000000001</v>
      </c>
      <c r="CZ491" s="41">
        <f t="shared" si="177"/>
        <v>0.76500000000000001</v>
      </c>
      <c r="DA491" s="41">
        <f t="shared" si="177"/>
        <v>0.76500000000000001</v>
      </c>
      <c r="DB491" s="41">
        <f t="shared" si="177"/>
        <v>0.76500000000000001</v>
      </c>
      <c r="DC491" s="41">
        <f t="shared" si="177"/>
        <v>0.76500000000000001</v>
      </c>
      <c r="DG491" s="34"/>
      <c r="DH491" s="7" t="s">
        <v>13</v>
      </c>
      <c r="DI491" s="7" t="s">
        <v>19</v>
      </c>
      <c r="DJ491" s="140"/>
      <c r="DK491" s="41">
        <f t="shared" si="178"/>
        <v>0.52500000000000002</v>
      </c>
      <c r="DL491" s="41">
        <f t="shared" si="178"/>
        <v>0.52500000000000002</v>
      </c>
      <c r="DM491" s="41">
        <f t="shared" si="178"/>
        <v>0.52500000000000002</v>
      </c>
      <c r="DN491" s="41">
        <f t="shared" si="178"/>
        <v>0.52500000000000002</v>
      </c>
      <c r="DO491" s="41">
        <f t="shared" si="178"/>
        <v>0.52500000000000002</v>
      </c>
      <c r="DP491" s="41">
        <f t="shared" si="178"/>
        <v>0.52500000000000002</v>
      </c>
      <c r="DQ491" s="41">
        <f t="shared" si="178"/>
        <v>0.52500000000000002</v>
      </c>
      <c r="DR491" s="41">
        <f t="shared" si="178"/>
        <v>0.52500000000000002</v>
      </c>
      <c r="DS491" s="41">
        <f t="shared" si="178"/>
        <v>0.52500000000000002</v>
      </c>
      <c r="DT491" s="41">
        <f t="shared" si="178"/>
        <v>0.52500000000000002</v>
      </c>
      <c r="DU491" s="41">
        <f t="shared" si="178"/>
        <v>0.52500000000000002</v>
      </c>
      <c r="DV491" s="41">
        <f t="shared" si="178"/>
        <v>0.52500000000000002</v>
      </c>
      <c r="DW491" s="41">
        <f t="shared" si="178"/>
        <v>0.52500000000000002</v>
      </c>
      <c r="DX491" s="41">
        <f t="shared" si="178"/>
        <v>0.52500000000000002</v>
      </c>
      <c r="DY491" s="41">
        <f t="shared" si="178"/>
        <v>0.52500000000000002</v>
      </c>
      <c r="DZ491" s="41">
        <f t="shared" si="178"/>
        <v>0.52500000000000002</v>
      </c>
      <c r="EA491" s="41">
        <f t="shared" si="178"/>
        <v>0.52500000000000002</v>
      </c>
      <c r="EB491" s="41">
        <f t="shared" si="178"/>
        <v>0.52500000000000002</v>
      </c>
      <c r="EC491" s="41">
        <f t="shared" si="178"/>
        <v>0.52500000000000002</v>
      </c>
      <c r="ED491" s="41">
        <f t="shared" si="178"/>
        <v>0.52500000000000002</v>
      </c>
      <c r="EE491" s="41">
        <f t="shared" si="178"/>
        <v>0.52500000000000002</v>
      </c>
      <c r="EF491" s="41">
        <f t="shared" si="178"/>
        <v>0.52500000000000002</v>
      </c>
      <c r="EG491" s="41">
        <f t="shared" si="178"/>
        <v>0.52500000000000002</v>
      </c>
      <c r="EH491" s="41">
        <f t="shared" si="178"/>
        <v>0.52500000000000002</v>
      </c>
      <c r="EI491" s="41">
        <f t="shared" si="178"/>
        <v>0.52500000000000002</v>
      </c>
      <c r="EJ491" s="41">
        <f t="shared" si="178"/>
        <v>0.52500000000000002</v>
      </c>
      <c r="EK491" s="41">
        <f t="shared" si="178"/>
        <v>0.52500000000000002</v>
      </c>
      <c r="EL491" s="41">
        <f t="shared" si="178"/>
        <v>0.52500000000000002</v>
      </c>
      <c r="EM491" s="41">
        <f t="shared" si="178"/>
        <v>0.52500000000000002</v>
      </c>
      <c r="EN491" s="41">
        <f t="shared" si="178"/>
        <v>0.52500000000000002</v>
      </c>
    </row>
    <row r="492" spans="1:144" x14ac:dyDescent="0.25">
      <c r="A492" s="34"/>
      <c r="B492" s="7" t="s">
        <v>13</v>
      </c>
      <c r="C492" s="7" t="s">
        <v>31</v>
      </c>
      <c r="D492" s="140"/>
      <c r="E492" s="41">
        <f>E$172*1</f>
        <v>0.5</v>
      </c>
      <c r="F492" s="41">
        <f t="shared" ref="F492:AH493" si="180">F$172*1</f>
        <v>0.5</v>
      </c>
      <c r="G492" s="41">
        <f t="shared" si="180"/>
        <v>0.5</v>
      </c>
      <c r="H492" s="41">
        <f t="shared" si="180"/>
        <v>0.5</v>
      </c>
      <c r="I492" s="41">
        <f t="shared" si="180"/>
        <v>0.5</v>
      </c>
      <c r="J492" s="41">
        <f t="shared" si="180"/>
        <v>0.5</v>
      </c>
      <c r="K492" s="41">
        <f t="shared" si="180"/>
        <v>0.5</v>
      </c>
      <c r="L492" s="41">
        <f t="shared" si="180"/>
        <v>0.5</v>
      </c>
      <c r="M492" s="41">
        <f t="shared" si="180"/>
        <v>0.5</v>
      </c>
      <c r="N492" s="41">
        <f t="shared" si="180"/>
        <v>0.5</v>
      </c>
      <c r="O492" s="41">
        <f t="shared" si="180"/>
        <v>0.5</v>
      </c>
      <c r="P492" s="41">
        <f t="shared" si="180"/>
        <v>0.5</v>
      </c>
      <c r="Q492" s="41">
        <f t="shared" si="180"/>
        <v>0.5</v>
      </c>
      <c r="R492" s="41">
        <f t="shared" si="180"/>
        <v>0.5</v>
      </c>
      <c r="S492" s="41">
        <f t="shared" si="180"/>
        <v>0.5</v>
      </c>
      <c r="T492" s="41">
        <f t="shared" si="180"/>
        <v>0.5</v>
      </c>
      <c r="U492" s="41">
        <f t="shared" si="180"/>
        <v>0.5</v>
      </c>
      <c r="V492" s="41">
        <f t="shared" si="180"/>
        <v>0.5</v>
      </c>
      <c r="W492" s="41">
        <f t="shared" si="180"/>
        <v>0.5</v>
      </c>
      <c r="X492" s="41">
        <f t="shared" si="180"/>
        <v>0.5</v>
      </c>
      <c r="Y492" s="41">
        <f t="shared" si="180"/>
        <v>0.5</v>
      </c>
      <c r="Z492" s="41">
        <f t="shared" si="180"/>
        <v>0.5</v>
      </c>
      <c r="AA492" s="41">
        <f t="shared" si="180"/>
        <v>0.5</v>
      </c>
      <c r="AB492" s="41">
        <f t="shared" si="180"/>
        <v>0.5</v>
      </c>
      <c r="AC492" s="41">
        <f t="shared" si="180"/>
        <v>0.5</v>
      </c>
      <c r="AD492" s="41">
        <f t="shared" si="180"/>
        <v>0.5</v>
      </c>
      <c r="AE492" s="41">
        <f t="shared" si="180"/>
        <v>0.5</v>
      </c>
      <c r="AF492" s="41">
        <f t="shared" si="180"/>
        <v>0.5</v>
      </c>
      <c r="AG492" s="41">
        <f t="shared" si="180"/>
        <v>0.5</v>
      </c>
      <c r="AH492" s="41">
        <f t="shared" si="180"/>
        <v>0.5</v>
      </c>
      <c r="AK492" s="34"/>
      <c r="AL492" s="7" t="s">
        <v>13</v>
      </c>
      <c r="AM492" s="7" t="s">
        <v>31</v>
      </c>
      <c r="AN492" s="140"/>
      <c r="AO492" s="41">
        <f t="shared" si="176"/>
        <v>0.5</v>
      </c>
      <c r="AP492" s="41">
        <f t="shared" si="176"/>
        <v>0.5</v>
      </c>
      <c r="AQ492" s="41">
        <f t="shared" si="176"/>
        <v>0.5</v>
      </c>
      <c r="AR492" s="41">
        <f t="shared" si="176"/>
        <v>0.5</v>
      </c>
      <c r="AS492" s="41">
        <f t="shared" si="176"/>
        <v>0.5</v>
      </c>
      <c r="AT492" s="41">
        <f t="shared" si="176"/>
        <v>0.5</v>
      </c>
      <c r="AU492" s="41">
        <f t="shared" si="176"/>
        <v>0.5</v>
      </c>
      <c r="AV492" s="41">
        <f t="shared" si="176"/>
        <v>0.5</v>
      </c>
      <c r="AW492" s="41">
        <f t="shared" si="176"/>
        <v>0.5</v>
      </c>
      <c r="AX492" s="41">
        <f t="shared" si="176"/>
        <v>0.5</v>
      </c>
      <c r="AY492" s="41">
        <f t="shared" si="176"/>
        <v>0.5</v>
      </c>
      <c r="AZ492" s="41">
        <f t="shared" si="176"/>
        <v>0.5</v>
      </c>
      <c r="BA492" s="41">
        <f t="shared" si="176"/>
        <v>0.5</v>
      </c>
      <c r="BB492" s="41">
        <f t="shared" si="176"/>
        <v>0.5</v>
      </c>
      <c r="BC492" s="41">
        <f t="shared" si="176"/>
        <v>0.5</v>
      </c>
      <c r="BD492" s="41">
        <f t="shared" si="176"/>
        <v>0.5</v>
      </c>
      <c r="BE492" s="41">
        <f t="shared" si="176"/>
        <v>0.5</v>
      </c>
      <c r="BF492" s="41">
        <f t="shared" si="176"/>
        <v>0.5</v>
      </c>
      <c r="BG492" s="41">
        <f t="shared" si="176"/>
        <v>0.5</v>
      </c>
      <c r="BH492" s="41">
        <f t="shared" si="176"/>
        <v>0.5</v>
      </c>
      <c r="BI492" s="41">
        <f t="shared" si="176"/>
        <v>0.5</v>
      </c>
      <c r="BJ492" s="41">
        <f t="shared" si="176"/>
        <v>0.5</v>
      </c>
      <c r="BK492" s="41">
        <f t="shared" si="176"/>
        <v>0.5</v>
      </c>
      <c r="BL492" s="41">
        <f t="shared" si="176"/>
        <v>0.5</v>
      </c>
      <c r="BM492" s="41">
        <f t="shared" si="176"/>
        <v>0.5</v>
      </c>
      <c r="BN492" s="41">
        <f t="shared" si="176"/>
        <v>0.5</v>
      </c>
      <c r="BO492" s="41">
        <f t="shared" si="176"/>
        <v>0.5</v>
      </c>
      <c r="BP492" s="41">
        <f t="shared" si="176"/>
        <v>0.5</v>
      </c>
      <c r="BQ492" s="41">
        <f t="shared" si="176"/>
        <v>0.5</v>
      </c>
      <c r="BR492" s="41">
        <f t="shared" si="176"/>
        <v>0.5</v>
      </c>
      <c r="BV492" s="34"/>
      <c r="BW492" s="7" t="s">
        <v>13</v>
      </c>
      <c r="BX492" s="7" t="s">
        <v>31</v>
      </c>
      <c r="BY492" s="140"/>
      <c r="BZ492" s="41">
        <f t="shared" si="177"/>
        <v>0.5</v>
      </c>
      <c r="CA492" s="41">
        <f t="shared" si="177"/>
        <v>0.5</v>
      </c>
      <c r="CB492" s="41">
        <f t="shared" si="177"/>
        <v>0.5</v>
      </c>
      <c r="CC492" s="41">
        <f t="shared" si="177"/>
        <v>0.5</v>
      </c>
      <c r="CD492" s="41">
        <f t="shared" si="177"/>
        <v>0.5</v>
      </c>
      <c r="CE492" s="41">
        <f t="shared" si="177"/>
        <v>0.5</v>
      </c>
      <c r="CF492" s="41">
        <f t="shared" si="177"/>
        <v>0.5</v>
      </c>
      <c r="CG492" s="41">
        <f t="shared" si="177"/>
        <v>0.5</v>
      </c>
      <c r="CH492" s="41">
        <f t="shared" si="177"/>
        <v>0.5</v>
      </c>
      <c r="CI492" s="41">
        <f t="shared" si="177"/>
        <v>0.5</v>
      </c>
      <c r="CJ492" s="41">
        <f t="shared" si="177"/>
        <v>0.5</v>
      </c>
      <c r="CK492" s="41">
        <f t="shared" si="177"/>
        <v>0.5</v>
      </c>
      <c r="CL492" s="41">
        <f t="shared" si="177"/>
        <v>0.5</v>
      </c>
      <c r="CM492" s="41">
        <f t="shared" si="177"/>
        <v>0.5</v>
      </c>
      <c r="CN492" s="41">
        <f t="shared" si="177"/>
        <v>0.5</v>
      </c>
      <c r="CO492" s="41">
        <f t="shared" si="177"/>
        <v>0.5</v>
      </c>
      <c r="CP492" s="41">
        <f t="shared" si="177"/>
        <v>0.5</v>
      </c>
      <c r="CQ492" s="41">
        <f t="shared" si="177"/>
        <v>0.5</v>
      </c>
      <c r="CR492" s="41">
        <f t="shared" si="177"/>
        <v>0.5</v>
      </c>
      <c r="CS492" s="41">
        <f t="shared" si="177"/>
        <v>0.5</v>
      </c>
      <c r="CT492" s="41">
        <f t="shared" si="177"/>
        <v>0.5</v>
      </c>
      <c r="CU492" s="41">
        <f t="shared" si="177"/>
        <v>0.5</v>
      </c>
      <c r="CV492" s="41">
        <f t="shared" si="177"/>
        <v>0.5</v>
      </c>
      <c r="CW492" s="41">
        <f t="shared" si="177"/>
        <v>0.5</v>
      </c>
      <c r="CX492" s="41">
        <f t="shared" si="177"/>
        <v>0.5</v>
      </c>
      <c r="CY492" s="41">
        <f t="shared" si="177"/>
        <v>0.5</v>
      </c>
      <c r="CZ492" s="41">
        <f t="shared" si="177"/>
        <v>0.5</v>
      </c>
      <c r="DA492" s="41">
        <f t="shared" si="177"/>
        <v>0.5</v>
      </c>
      <c r="DB492" s="41">
        <f t="shared" si="177"/>
        <v>0.5</v>
      </c>
      <c r="DC492" s="41">
        <f t="shared" si="177"/>
        <v>0.5</v>
      </c>
      <c r="DG492" s="34"/>
      <c r="DH492" s="7" t="s">
        <v>13</v>
      </c>
      <c r="DI492" s="7" t="s">
        <v>31</v>
      </c>
      <c r="DJ492" s="140"/>
      <c r="DK492" s="41">
        <f t="shared" si="178"/>
        <v>0.5</v>
      </c>
      <c r="DL492" s="41">
        <f t="shared" si="178"/>
        <v>0.5</v>
      </c>
      <c r="DM492" s="41">
        <f t="shared" si="178"/>
        <v>0.5</v>
      </c>
      <c r="DN492" s="41">
        <f t="shared" si="178"/>
        <v>0.5</v>
      </c>
      <c r="DO492" s="41">
        <f t="shared" si="178"/>
        <v>0.5</v>
      </c>
      <c r="DP492" s="41">
        <f t="shared" si="178"/>
        <v>0.5</v>
      </c>
      <c r="DQ492" s="41">
        <f t="shared" si="178"/>
        <v>0.5</v>
      </c>
      <c r="DR492" s="41">
        <f t="shared" si="178"/>
        <v>0.5</v>
      </c>
      <c r="DS492" s="41">
        <f t="shared" si="178"/>
        <v>0.5</v>
      </c>
      <c r="DT492" s="41">
        <f t="shared" si="178"/>
        <v>0.5</v>
      </c>
      <c r="DU492" s="41">
        <f t="shared" si="178"/>
        <v>0.5</v>
      </c>
      <c r="DV492" s="41">
        <f t="shared" si="178"/>
        <v>0.5</v>
      </c>
      <c r="DW492" s="41">
        <f t="shared" si="178"/>
        <v>0.5</v>
      </c>
      <c r="DX492" s="41">
        <f t="shared" si="178"/>
        <v>0.5</v>
      </c>
      <c r="DY492" s="41">
        <f t="shared" si="178"/>
        <v>0.5</v>
      </c>
      <c r="DZ492" s="41">
        <f t="shared" si="178"/>
        <v>0.5</v>
      </c>
      <c r="EA492" s="41">
        <f t="shared" si="178"/>
        <v>0.5</v>
      </c>
      <c r="EB492" s="41">
        <f t="shared" si="178"/>
        <v>0.5</v>
      </c>
      <c r="EC492" s="41">
        <f t="shared" si="178"/>
        <v>0.5</v>
      </c>
      <c r="ED492" s="41">
        <f t="shared" si="178"/>
        <v>0.5</v>
      </c>
      <c r="EE492" s="41">
        <f t="shared" si="178"/>
        <v>0.5</v>
      </c>
      <c r="EF492" s="41">
        <f t="shared" si="178"/>
        <v>0.5</v>
      </c>
      <c r="EG492" s="41">
        <f t="shared" si="178"/>
        <v>0.5</v>
      </c>
      <c r="EH492" s="41">
        <f t="shared" si="178"/>
        <v>0.5</v>
      </c>
      <c r="EI492" s="41">
        <f t="shared" si="178"/>
        <v>0.5</v>
      </c>
      <c r="EJ492" s="41">
        <f t="shared" si="178"/>
        <v>0.5</v>
      </c>
      <c r="EK492" s="41">
        <f t="shared" si="178"/>
        <v>0.5</v>
      </c>
      <c r="EL492" s="41">
        <f t="shared" si="178"/>
        <v>0.5</v>
      </c>
      <c r="EM492" s="41">
        <f t="shared" si="178"/>
        <v>0.5</v>
      </c>
      <c r="EN492" s="41">
        <f t="shared" si="178"/>
        <v>0.5</v>
      </c>
    </row>
    <row r="493" spans="1:144" x14ac:dyDescent="0.25">
      <c r="A493" s="34"/>
      <c r="B493" s="7" t="s">
        <v>13</v>
      </c>
      <c r="C493" s="7" t="s">
        <v>10</v>
      </c>
      <c r="D493" s="140"/>
      <c r="E493" s="41">
        <f>E$172*1</f>
        <v>0.5</v>
      </c>
      <c r="F493" s="41">
        <f t="shared" si="180"/>
        <v>0.5</v>
      </c>
      <c r="G493" s="41">
        <f t="shared" si="180"/>
        <v>0.5</v>
      </c>
      <c r="H493" s="41">
        <f t="shared" si="180"/>
        <v>0.5</v>
      </c>
      <c r="I493" s="41">
        <f t="shared" si="180"/>
        <v>0.5</v>
      </c>
      <c r="J493" s="41">
        <f t="shared" si="180"/>
        <v>0.5</v>
      </c>
      <c r="K493" s="41">
        <f t="shared" si="180"/>
        <v>0.5</v>
      </c>
      <c r="L493" s="41">
        <f t="shared" si="180"/>
        <v>0.5</v>
      </c>
      <c r="M493" s="41">
        <f t="shared" si="180"/>
        <v>0.5</v>
      </c>
      <c r="N493" s="41">
        <f t="shared" si="180"/>
        <v>0.5</v>
      </c>
      <c r="O493" s="41">
        <f t="shared" si="180"/>
        <v>0.5</v>
      </c>
      <c r="P493" s="41">
        <f t="shared" si="180"/>
        <v>0.5</v>
      </c>
      <c r="Q493" s="41">
        <f t="shared" si="180"/>
        <v>0.5</v>
      </c>
      <c r="R493" s="41">
        <f t="shared" si="180"/>
        <v>0.5</v>
      </c>
      <c r="S493" s="41">
        <f t="shared" si="180"/>
        <v>0.5</v>
      </c>
      <c r="T493" s="41">
        <f t="shared" si="180"/>
        <v>0.5</v>
      </c>
      <c r="U493" s="41">
        <f t="shared" si="180"/>
        <v>0.5</v>
      </c>
      <c r="V493" s="41">
        <f t="shared" si="180"/>
        <v>0.5</v>
      </c>
      <c r="W493" s="41">
        <f t="shared" si="180"/>
        <v>0.5</v>
      </c>
      <c r="X493" s="41">
        <f t="shared" si="180"/>
        <v>0.5</v>
      </c>
      <c r="Y493" s="41">
        <f t="shared" si="180"/>
        <v>0.5</v>
      </c>
      <c r="Z493" s="41">
        <f t="shared" si="180"/>
        <v>0.5</v>
      </c>
      <c r="AA493" s="41">
        <f t="shared" si="180"/>
        <v>0.5</v>
      </c>
      <c r="AB493" s="41">
        <f t="shared" si="180"/>
        <v>0.5</v>
      </c>
      <c r="AC493" s="41">
        <f t="shared" si="180"/>
        <v>0.5</v>
      </c>
      <c r="AD493" s="41">
        <f t="shared" si="180"/>
        <v>0.5</v>
      </c>
      <c r="AE493" s="41">
        <f t="shared" si="180"/>
        <v>0.5</v>
      </c>
      <c r="AF493" s="41">
        <f t="shared" si="180"/>
        <v>0.5</v>
      </c>
      <c r="AG493" s="41">
        <f t="shared" si="180"/>
        <v>0.5</v>
      </c>
      <c r="AH493" s="41">
        <f t="shared" si="180"/>
        <v>0.5</v>
      </c>
      <c r="AK493" s="34"/>
      <c r="AL493" s="7" t="s">
        <v>13</v>
      </c>
      <c r="AM493" s="7" t="s">
        <v>10</v>
      </c>
      <c r="AN493" s="140"/>
      <c r="AO493" s="41">
        <f t="shared" ref="AO493:BR493" si="181">E$172*$H187</f>
        <v>0.5</v>
      </c>
      <c r="AP493" s="41">
        <f t="shared" si="181"/>
        <v>0.5</v>
      </c>
      <c r="AQ493" s="41">
        <f t="shared" si="181"/>
        <v>0.5</v>
      </c>
      <c r="AR493" s="41">
        <f t="shared" si="181"/>
        <v>0.5</v>
      </c>
      <c r="AS493" s="41">
        <f t="shared" si="181"/>
        <v>0.5</v>
      </c>
      <c r="AT493" s="41">
        <f t="shared" si="181"/>
        <v>0.5</v>
      </c>
      <c r="AU493" s="41">
        <f t="shared" si="181"/>
        <v>0.5</v>
      </c>
      <c r="AV493" s="41">
        <f t="shared" si="181"/>
        <v>0.5</v>
      </c>
      <c r="AW493" s="41">
        <f t="shared" si="181"/>
        <v>0.5</v>
      </c>
      <c r="AX493" s="41">
        <f t="shared" si="181"/>
        <v>0.5</v>
      </c>
      <c r="AY493" s="41">
        <f t="shared" si="181"/>
        <v>0.5</v>
      </c>
      <c r="AZ493" s="41">
        <f t="shared" si="181"/>
        <v>0.5</v>
      </c>
      <c r="BA493" s="41">
        <f t="shared" si="181"/>
        <v>0.5</v>
      </c>
      <c r="BB493" s="41">
        <f t="shared" si="181"/>
        <v>0.5</v>
      </c>
      <c r="BC493" s="41">
        <f t="shared" si="181"/>
        <v>0.5</v>
      </c>
      <c r="BD493" s="41">
        <f t="shared" si="181"/>
        <v>0.5</v>
      </c>
      <c r="BE493" s="41">
        <f t="shared" si="181"/>
        <v>0.5</v>
      </c>
      <c r="BF493" s="41">
        <f t="shared" si="181"/>
        <v>0.5</v>
      </c>
      <c r="BG493" s="41">
        <f t="shared" si="181"/>
        <v>0.5</v>
      </c>
      <c r="BH493" s="41">
        <f t="shared" si="181"/>
        <v>0.5</v>
      </c>
      <c r="BI493" s="41">
        <f t="shared" si="181"/>
        <v>0.5</v>
      </c>
      <c r="BJ493" s="41">
        <f t="shared" si="181"/>
        <v>0.5</v>
      </c>
      <c r="BK493" s="41">
        <f t="shared" si="181"/>
        <v>0.5</v>
      </c>
      <c r="BL493" s="41">
        <f t="shared" si="181"/>
        <v>0.5</v>
      </c>
      <c r="BM493" s="41">
        <f t="shared" si="181"/>
        <v>0.5</v>
      </c>
      <c r="BN493" s="41">
        <f t="shared" si="181"/>
        <v>0.5</v>
      </c>
      <c r="BO493" s="41">
        <f t="shared" si="181"/>
        <v>0.5</v>
      </c>
      <c r="BP493" s="41">
        <f t="shared" si="181"/>
        <v>0.5</v>
      </c>
      <c r="BQ493" s="41">
        <f t="shared" si="181"/>
        <v>0.5</v>
      </c>
      <c r="BR493" s="41">
        <f t="shared" si="181"/>
        <v>0.5</v>
      </c>
      <c r="BV493" s="34"/>
      <c r="BW493" s="7" t="s">
        <v>13</v>
      </c>
      <c r="BX493" s="7" t="s">
        <v>10</v>
      </c>
      <c r="BY493" s="140"/>
      <c r="BZ493" s="41">
        <f t="shared" ref="BZ493:DC493" si="182">E$172*$G187</f>
        <v>0.5</v>
      </c>
      <c r="CA493" s="41">
        <f t="shared" si="182"/>
        <v>0.5</v>
      </c>
      <c r="CB493" s="41">
        <f t="shared" si="182"/>
        <v>0.5</v>
      </c>
      <c r="CC493" s="41">
        <f t="shared" si="182"/>
        <v>0.5</v>
      </c>
      <c r="CD493" s="41">
        <f t="shared" si="182"/>
        <v>0.5</v>
      </c>
      <c r="CE493" s="41">
        <f t="shared" si="182"/>
        <v>0.5</v>
      </c>
      <c r="CF493" s="41">
        <f t="shared" si="182"/>
        <v>0.5</v>
      </c>
      <c r="CG493" s="41">
        <f t="shared" si="182"/>
        <v>0.5</v>
      </c>
      <c r="CH493" s="41">
        <f t="shared" si="182"/>
        <v>0.5</v>
      </c>
      <c r="CI493" s="41">
        <f t="shared" si="182"/>
        <v>0.5</v>
      </c>
      <c r="CJ493" s="41">
        <f t="shared" si="182"/>
        <v>0.5</v>
      </c>
      <c r="CK493" s="41">
        <f t="shared" si="182"/>
        <v>0.5</v>
      </c>
      <c r="CL493" s="41">
        <f t="shared" si="182"/>
        <v>0.5</v>
      </c>
      <c r="CM493" s="41">
        <f t="shared" si="182"/>
        <v>0.5</v>
      </c>
      <c r="CN493" s="41">
        <f t="shared" si="182"/>
        <v>0.5</v>
      </c>
      <c r="CO493" s="41">
        <f t="shared" si="182"/>
        <v>0.5</v>
      </c>
      <c r="CP493" s="41">
        <f t="shared" si="182"/>
        <v>0.5</v>
      </c>
      <c r="CQ493" s="41">
        <f t="shared" si="182"/>
        <v>0.5</v>
      </c>
      <c r="CR493" s="41">
        <f t="shared" si="182"/>
        <v>0.5</v>
      </c>
      <c r="CS493" s="41">
        <f t="shared" si="182"/>
        <v>0.5</v>
      </c>
      <c r="CT493" s="41">
        <f t="shared" si="182"/>
        <v>0.5</v>
      </c>
      <c r="CU493" s="41">
        <f t="shared" si="182"/>
        <v>0.5</v>
      </c>
      <c r="CV493" s="41">
        <f t="shared" si="182"/>
        <v>0.5</v>
      </c>
      <c r="CW493" s="41">
        <f t="shared" si="182"/>
        <v>0.5</v>
      </c>
      <c r="CX493" s="41">
        <f t="shared" si="182"/>
        <v>0.5</v>
      </c>
      <c r="CY493" s="41">
        <f t="shared" si="182"/>
        <v>0.5</v>
      </c>
      <c r="CZ493" s="41">
        <f t="shared" si="182"/>
        <v>0.5</v>
      </c>
      <c r="DA493" s="41">
        <f t="shared" si="182"/>
        <v>0.5</v>
      </c>
      <c r="DB493" s="41">
        <f t="shared" si="182"/>
        <v>0.5</v>
      </c>
      <c r="DC493" s="41">
        <f t="shared" si="182"/>
        <v>0.5</v>
      </c>
      <c r="DG493" s="34"/>
      <c r="DH493" s="7" t="s">
        <v>13</v>
      </c>
      <c r="DI493" s="7" t="s">
        <v>10</v>
      </c>
      <c r="DJ493" s="140"/>
      <c r="DK493" s="41">
        <f t="shared" ref="DK493:EN493" si="183">E$172*$F187</f>
        <v>0.5</v>
      </c>
      <c r="DL493" s="41">
        <f t="shared" si="183"/>
        <v>0.5</v>
      </c>
      <c r="DM493" s="41">
        <f t="shared" si="183"/>
        <v>0.5</v>
      </c>
      <c r="DN493" s="41">
        <f t="shared" si="183"/>
        <v>0.5</v>
      </c>
      <c r="DO493" s="41">
        <f t="shared" si="183"/>
        <v>0.5</v>
      </c>
      <c r="DP493" s="41">
        <f t="shared" si="183"/>
        <v>0.5</v>
      </c>
      <c r="DQ493" s="41">
        <f t="shared" si="183"/>
        <v>0.5</v>
      </c>
      <c r="DR493" s="41">
        <f t="shared" si="183"/>
        <v>0.5</v>
      </c>
      <c r="DS493" s="41">
        <f t="shared" si="183"/>
        <v>0.5</v>
      </c>
      <c r="DT493" s="41">
        <f t="shared" si="183"/>
        <v>0.5</v>
      </c>
      <c r="DU493" s="41">
        <f t="shared" si="183"/>
        <v>0.5</v>
      </c>
      <c r="DV493" s="41">
        <f t="shared" si="183"/>
        <v>0.5</v>
      </c>
      <c r="DW493" s="41">
        <f t="shared" si="183"/>
        <v>0.5</v>
      </c>
      <c r="DX493" s="41">
        <f t="shared" si="183"/>
        <v>0.5</v>
      </c>
      <c r="DY493" s="41">
        <f t="shared" si="183"/>
        <v>0.5</v>
      </c>
      <c r="DZ493" s="41">
        <f t="shared" si="183"/>
        <v>0.5</v>
      </c>
      <c r="EA493" s="41">
        <f t="shared" si="183"/>
        <v>0.5</v>
      </c>
      <c r="EB493" s="41">
        <f t="shared" si="183"/>
        <v>0.5</v>
      </c>
      <c r="EC493" s="41">
        <f t="shared" si="183"/>
        <v>0.5</v>
      </c>
      <c r="ED493" s="41">
        <f t="shared" si="183"/>
        <v>0.5</v>
      </c>
      <c r="EE493" s="41">
        <f t="shared" si="183"/>
        <v>0.5</v>
      </c>
      <c r="EF493" s="41">
        <f t="shared" si="183"/>
        <v>0.5</v>
      </c>
      <c r="EG493" s="41">
        <f t="shared" si="183"/>
        <v>0.5</v>
      </c>
      <c r="EH493" s="41">
        <f t="shared" si="183"/>
        <v>0.5</v>
      </c>
      <c r="EI493" s="41">
        <f t="shared" si="183"/>
        <v>0.5</v>
      </c>
      <c r="EJ493" s="41">
        <f t="shared" si="183"/>
        <v>0.5</v>
      </c>
      <c r="EK493" s="41">
        <f t="shared" si="183"/>
        <v>0.5</v>
      </c>
      <c r="EL493" s="41">
        <f t="shared" si="183"/>
        <v>0.5</v>
      </c>
      <c r="EM493" s="41">
        <f t="shared" si="183"/>
        <v>0.5</v>
      </c>
      <c r="EN493" s="41">
        <f t="shared" si="183"/>
        <v>0.5</v>
      </c>
    </row>
    <row r="494" spans="1:144" x14ac:dyDescent="0.25">
      <c r="A494" s="34"/>
      <c r="B494" s="7" t="s">
        <v>14</v>
      </c>
      <c r="C494" s="7" t="s">
        <v>147</v>
      </c>
      <c r="D494" s="140"/>
      <c r="E494" s="41">
        <f t="shared" ref="E494:T498" si="184">E$172*0.95</f>
        <v>0.47499999999999998</v>
      </c>
      <c r="F494" s="41">
        <f t="shared" si="184"/>
        <v>0.47499999999999998</v>
      </c>
      <c r="G494" s="41">
        <f t="shared" si="184"/>
        <v>0.47499999999999998</v>
      </c>
      <c r="H494" s="41">
        <f t="shared" si="184"/>
        <v>0.47499999999999998</v>
      </c>
      <c r="I494" s="41">
        <f t="shared" si="184"/>
        <v>0.47499999999999998</v>
      </c>
      <c r="J494" s="41">
        <f t="shared" si="184"/>
        <v>0.47499999999999998</v>
      </c>
      <c r="K494" s="41">
        <f t="shared" si="184"/>
        <v>0.47499999999999998</v>
      </c>
      <c r="L494" s="41">
        <f t="shared" si="184"/>
        <v>0.47499999999999998</v>
      </c>
      <c r="M494" s="41">
        <f t="shared" si="184"/>
        <v>0.47499999999999998</v>
      </c>
      <c r="N494" s="41">
        <f t="shared" si="184"/>
        <v>0.47499999999999998</v>
      </c>
      <c r="O494" s="41">
        <f t="shared" si="184"/>
        <v>0.47499999999999998</v>
      </c>
      <c r="P494" s="41">
        <f t="shared" si="184"/>
        <v>0.47499999999999998</v>
      </c>
      <c r="Q494" s="41">
        <f t="shared" si="184"/>
        <v>0.47499999999999998</v>
      </c>
      <c r="R494" s="41">
        <f t="shared" si="184"/>
        <v>0.47499999999999998</v>
      </c>
      <c r="S494" s="41">
        <f t="shared" si="184"/>
        <v>0.47499999999999998</v>
      </c>
      <c r="T494" s="41">
        <f t="shared" si="184"/>
        <v>0.47499999999999998</v>
      </c>
      <c r="U494" s="41">
        <f t="shared" ref="T494:AI498" si="185">U$172*0.95</f>
        <v>0.47499999999999998</v>
      </c>
      <c r="V494" s="41">
        <f t="shared" si="185"/>
        <v>0.47499999999999998</v>
      </c>
      <c r="W494" s="41">
        <f t="shared" si="185"/>
        <v>0.47499999999999998</v>
      </c>
      <c r="X494" s="41">
        <f t="shared" si="185"/>
        <v>0.47499999999999998</v>
      </c>
      <c r="Y494" s="41">
        <f t="shared" si="185"/>
        <v>0.47499999999999998</v>
      </c>
      <c r="Z494" s="41">
        <f t="shared" si="185"/>
        <v>0.47499999999999998</v>
      </c>
      <c r="AA494" s="41">
        <f t="shared" si="185"/>
        <v>0.47499999999999998</v>
      </c>
      <c r="AB494" s="41">
        <f t="shared" si="185"/>
        <v>0.47499999999999998</v>
      </c>
      <c r="AC494" s="41">
        <f t="shared" si="185"/>
        <v>0.47499999999999998</v>
      </c>
      <c r="AD494" s="41">
        <f t="shared" si="185"/>
        <v>0.47499999999999998</v>
      </c>
      <c r="AE494" s="41">
        <f t="shared" si="185"/>
        <v>0.47499999999999998</v>
      </c>
      <c r="AF494" s="41">
        <f t="shared" si="185"/>
        <v>0.47499999999999998</v>
      </c>
      <c r="AG494" s="41">
        <f t="shared" si="185"/>
        <v>0.47499999999999998</v>
      </c>
      <c r="AH494" s="41">
        <f t="shared" si="185"/>
        <v>0.47499999999999998</v>
      </c>
      <c r="AK494" s="34"/>
      <c r="AL494" s="7" t="s">
        <v>14</v>
      </c>
      <c r="AM494" s="7" t="s">
        <v>147</v>
      </c>
      <c r="AN494" s="140"/>
      <c r="AO494" s="41">
        <f t="shared" ref="AO494:BR502" si="186">E$172*$H179</f>
        <v>0.61499999999999999</v>
      </c>
      <c r="AP494" s="41">
        <f t="shared" si="186"/>
        <v>0.61499999999999999</v>
      </c>
      <c r="AQ494" s="41">
        <f t="shared" si="186"/>
        <v>0.61499999999999999</v>
      </c>
      <c r="AR494" s="41">
        <f t="shared" si="186"/>
        <v>0.61499999999999999</v>
      </c>
      <c r="AS494" s="41">
        <f t="shared" si="186"/>
        <v>0.61499999999999999</v>
      </c>
      <c r="AT494" s="41">
        <f t="shared" si="186"/>
        <v>0.61499999999999999</v>
      </c>
      <c r="AU494" s="41">
        <f t="shared" si="186"/>
        <v>0.61499999999999999</v>
      </c>
      <c r="AV494" s="41">
        <f t="shared" si="186"/>
        <v>0.61499999999999999</v>
      </c>
      <c r="AW494" s="41">
        <f t="shared" si="186"/>
        <v>0.61499999999999999</v>
      </c>
      <c r="AX494" s="41">
        <f t="shared" si="186"/>
        <v>0.61499999999999999</v>
      </c>
      <c r="AY494" s="41">
        <f t="shared" si="186"/>
        <v>0.61499999999999999</v>
      </c>
      <c r="AZ494" s="41">
        <f t="shared" si="186"/>
        <v>0.61499999999999999</v>
      </c>
      <c r="BA494" s="41">
        <f t="shared" si="186"/>
        <v>0.61499999999999999</v>
      </c>
      <c r="BB494" s="41">
        <f t="shared" si="186"/>
        <v>0.61499999999999999</v>
      </c>
      <c r="BC494" s="41">
        <f t="shared" si="186"/>
        <v>0.61499999999999999</v>
      </c>
      <c r="BD494" s="41">
        <f t="shared" si="186"/>
        <v>0.61499999999999999</v>
      </c>
      <c r="BE494" s="41">
        <f t="shared" si="186"/>
        <v>0.61499999999999999</v>
      </c>
      <c r="BF494" s="41">
        <f t="shared" si="186"/>
        <v>0.61499999999999999</v>
      </c>
      <c r="BG494" s="41">
        <f t="shared" si="186"/>
        <v>0.61499999999999999</v>
      </c>
      <c r="BH494" s="41">
        <f t="shared" si="186"/>
        <v>0.61499999999999999</v>
      </c>
      <c r="BI494" s="41">
        <f t="shared" si="186"/>
        <v>0.61499999999999999</v>
      </c>
      <c r="BJ494" s="41">
        <f t="shared" si="186"/>
        <v>0.61499999999999999</v>
      </c>
      <c r="BK494" s="41">
        <f t="shared" si="186"/>
        <v>0.61499999999999999</v>
      </c>
      <c r="BL494" s="41">
        <f t="shared" si="186"/>
        <v>0.61499999999999999</v>
      </c>
      <c r="BM494" s="41">
        <f t="shared" si="186"/>
        <v>0.61499999999999999</v>
      </c>
      <c r="BN494" s="41">
        <f t="shared" si="186"/>
        <v>0.61499999999999999</v>
      </c>
      <c r="BO494" s="41">
        <f t="shared" si="186"/>
        <v>0.61499999999999999</v>
      </c>
      <c r="BP494" s="41">
        <f t="shared" si="186"/>
        <v>0.61499999999999999</v>
      </c>
      <c r="BQ494" s="41">
        <f t="shared" si="186"/>
        <v>0.61499999999999999</v>
      </c>
      <c r="BR494" s="41">
        <f t="shared" si="186"/>
        <v>0.61499999999999999</v>
      </c>
      <c r="BV494" s="34"/>
      <c r="BW494" s="7" t="s">
        <v>14</v>
      </c>
      <c r="BX494" s="57" t="s">
        <v>147</v>
      </c>
      <c r="BY494" s="140"/>
      <c r="BZ494" s="41">
        <f t="shared" ref="BZ494:DC502" si="187">E$172*$G179</f>
        <v>0.76500000000000001</v>
      </c>
      <c r="CA494" s="41">
        <f t="shared" si="187"/>
        <v>0.76500000000000001</v>
      </c>
      <c r="CB494" s="41">
        <f t="shared" si="187"/>
        <v>0.76500000000000001</v>
      </c>
      <c r="CC494" s="41">
        <f t="shared" si="187"/>
        <v>0.76500000000000001</v>
      </c>
      <c r="CD494" s="41">
        <f t="shared" si="187"/>
        <v>0.76500000000000001</v>
      </c>
      <c r="CE494" s="41">
        <f t="shared" si="187"/>
        <v>0.76500000000000001</v>
      </c>
      <c r="CF494" s="41">
        <f t="shared" si="187"/>
        <v>0.76500000000000001</v>
      </c>
      <c r="CG494" s="41">
        <f t="shared" si="187"/>
        <v>0.76500000000000001</v>
      </c>
      <c r="CH494" s="41">
        <f t="shared" si="187"/>
        <v>0.76500000000000001</v>
      </c>
      <c r="CI494" s="41">
        <f t="shared" si="187"/>
        <v>0.76500000000000001</v>
      </c>
      <c r="CJ494" s="41">
        <f t="shared" si="187"/>
        <v>0.76500000000000001</v>
      </c>
      <c r="CK494" s="41">
        <f t="shared" si="187"/>
        <v>0.76500000000000001</v>
      </c>
      <c r="CL494" s="41">
        <f t="shared" si="187"/>
        <v>0.76500000000000001</v>
      </c>
      <c r="CM494" s="41">
        <f t="shared" si="187"/>
        <v>0.76500000000000001</v>
      </c>
      <c r="CN494" s="41">
        <f t="shared" si="187"/>
        <v>0.76500000000000001</v>
      </c>
      <c r="CO494" s="41">
        <f t="shared" si="187"/>
        <v>0.76500000000000001</v>
      </c>
      <c r="CP494" s="41">
        <f t="shared" si="187"/>
        <v>0.76500000000000001</v>
      </c>
      <c r="CQ494" s="41">
        <f t="shared" si="187"/>
        <v>0.76500000000000001</v>
      </c>
      <c r="CR494" s="41">
        <f t="shared" si="187"/>
        <v>0.76500000000000001</v>
      </c>
      <c r="CS494" s="41">
        <f t="shared" si="187"/>
        <v>0.76500000000000001</v>
      </c>
      <c r="CT494" s="41">
        <f t="shared" si="187"/>
        <v>0.76500000000000001</v>
      </c>
      <c r="CU494" s="41">
        <f t="shared" si="187"/>
        <v>0.76500000000000001</v>
      </c>
      <c r="CV494" s="41">
        <f t="shared" si="187"/>
        <v>0.76500000000000001</v>
      </c>
      <c r="CW494" s="41">
        <f t="shared" si="187"/>
        <v>0.76500000000000001</v>
      </c>
      <c r="CX494" s="41">
        <f t="shared" si="187"/>
        <v>0.76500000000000001</v>
      </c>
      <c r="CY494" s="41">
        <f t="shared" si="187"/>
        <v>0.76500000000000001</v>
      </c>
      <c r="CZ494" s="41">
        <f t="shared" si="187"/>
        <v>0.76500000000000001</v>
      </c>
      <c r="DA494" s="41">
        <f t="shared" si="187"/>
        <v>0.76500000000000001</v>
      </c>
      <c r="DB494" s="41">
        <f t="shared" si="187"/>
        <v>0.76500000000000001</v>
      </c>
      <c r="DC494" s="41">
        <f t="shared" si="187"/>
        <v>0.76500000000000001</v>
      </c>
      <c r="DG494" s="34"/>
      <c r="DH494" s="7" t="s">
        <v>14</v>
      </c>
      <c r="DI494" s="57" t="s">
        <v>147</v>
      </c>
      <c r="DJ494" s="140"/>
      <c r="DK494" s="41">
        <f t="shared" ref="DK494:EN502" si="188">E$172*$F179</f>
        <v>0.52500000000000002</v>
      </c>
      <c r="DL494" s="41">
        <f t="shared" si="188"/>
        <v>0.52500000000000002</v>
      </c>
      <c r="DM494" s="41">
        <f t="shared" si="188"/>
        <v>0.52500000000000002</v>
      </c>
      <c r="DN494" s="41">
        <f t="shared" si="188"/>
        <v>0.52500000000000002</v>
      </c>
      <c r="DO494" s="41">
        <f t="shared" si="188"/>
        <v>0.52500000000000002</v>
      </c>
      <c r="DP494" s="41">
        <f t="shared" si="188"/>
        <v>0.52500000000000002</v>
      </c>
      <c r="DQ494" s="41">
        <f t="shared" si="188"/>
        <v>0.52500000000000002</v>
      </c>
      <c r="DR494" s="41">
        <f t="shared" si="188"/>
        <v>0.52500000000000002</v>
      </c>
      <c r="DS494" s="41">
        <f t="shared" si="188"/>
        <v>0.52500000000000002</v>
      </c>
      <c r="DT494" s="41">
        <f t="shared" si="188"/>
        <v>0.52500000000000002</v>
      </c>
      <c r="DU494" s="41">
        <f t="shared" si="188"/>
        <v>0.52500000000000002</v>
      </c>
      <c r="DV494" s="41">
        <f t="shared" si="188"/>
        <v>0.52500000000000002</v>
      </c>
      <c r="DW494" s="41">
        <f t="shared" si="188"/>
        <v>0.52500000000000002</v>
      </c>
      <c r="DX494" s="41">
        <f t="shared" si="188"/>
        <v>0.52500000000000002</v>
      </c>
      <c r="DY494" s="41">
        <f t="shared" si="188"/>
        <v>0.52500000000000002</v>
      </c>
      <c r="DZ494" s="41">
        <f t="shared" si="188"/>
        <v>0.52500000000000002</v>
      </c>
      <c r="EA494" s="41">
        <f t="shared" si="188"/>
        <v>0.52500000000000002</v>
      </c>
      <c r="EB494" s="41">
        <f t="shared" si="188"/>
        <v>0.52500000000000002</v>
      </c>
      <c r="EC494" s="41">
        <f t="shared" si="188"/>
        <v>0.52500000000000002</v>
      </c>
      <c r="ED494" s="41">
        <f t="shared" si="188"/>
        <v>0.52500000000000002</v>
      </c>
      <c r="EE494" s="41">
        <f t="shared" si="188"/>
        <v>0.52500000000000002</v>
      </c>
      <c r="EF494" s="41">
        <f t="shared" si="188"/>
        <v>0.52500000000000002</v>
      </c>
      <c r="EG494" s="41">
        <f t="shared" si="188"/>
        <v>0.52500000000000002</v>
      </c>
      <c r="EH494" s="41">
        <f t="shared" si="188"/>
        <v>0.52500000000000002</v>
      </c>
      <c r="EI494" s="41">
        <f t="shared" si="188"/>
        <v>0.52500000000000002</v>
      </c>
      <c r="EJ494" s="41">
        <f t="shared" si="188"/>
        <v>0.52500000000000002</v>
      </c>
      <c r="EK494" s="41">
        <f t="shared" si="188"/>
        <v>0.52500000000000002</v>
      </c>
      <c r="EL494" s="41">
        <f t="shared" si="188"/>
        <v>0.52500000000000002</v>
      </c>
      <c r="EM494" s="41">
        <f t="shared" si="188"/>
        <v>0.52500000000000002</v>
      </c>
      <c r="EN494" s="41">
        <f t="shared" si="188"/>
        <v>0.52500000000000002</v>
      </c>
    </row>
    <row r="495" spans="1:144" x14ac:dyDescent="0.25">
      <c r="A495" s="34"/>
      <c r="B495" s="7" t="s">
        <v>14</v>
      </c>
      <c r="C495" s="7" t="s">
        <v>148</v>
      </c>
      <c r="D495" s="140"/>
      <c r="E495" s="41">
        <f t="shared" si="184"/>
        <v>0.47499999999999998</v>
      </c>
      <c r="F495" s="41">
        <f t="shared" si="184"/>
        <v>0.47499999999999998</v>
      </c>
      <c r="G495" s="41">
        <f t="shared" si="184"/>
        <v>0.47499999999999998</v>
      </c>
      <c r="H495" s="41">
        <f t="shared" si="184"/>
        <v>0.47499999999999998</v>
      </c>
      <c r="I495" s="41">
        <f t="shared" si="184"/>
        <v>0.47499999999999998</v>
      </c>
      <c r="J495" s="41">
        <f t="shared" si="184"/>
        <v>0.47499999999999998</v>
      </c>
      <c r="K495" s="41">
        <f t="shared" si="184"/>
        <v>0.47499999999999998</v>
      </c>
      <c r="L495" s="41">
        <f t="shared" si="184"/>
        <v>0.47499999999999998</v>
      </c>
      <c r="M495" s="41">
        <f t="shared" si="184"/>
        <v>0.47499999999999998</v>
      </c>
      <c r="N495" s="41">
        <f t="shared" si="184"/>
        <v>0.47499999999999998</v>
      </c>
      <c r="O495" s="41">
        <f t="shared" si="184"/>
        <v>0.47499999999999998</v>
      </c>
      <c r="P495" s="41">
        <f t="shared" si="184"/>
        <v>0.47499999999999998</v>
      </c>
      <c r="Q495" s="41">
        <f t="shared" si="184"/>
        <v>0.47499999999999998</v>
      </c>
      <c r="R495" s="41">
        <f t="shared" si="184"/>
        <v>0.47499999999999998</v>
      </c>
      <c r="S495" s="41">
        <f t="shared" si="184"/>
        <v>0.47499999999999998</v>
      </c>
      <c r="T495" s="41">
        <f t="shared" si="185"/>
        <v>0.47499999999999998</v>
      </c>
      <c r="U495" s="41">
        <f t="shared" si="185"/>
        <v>0.47499999999999998</v>
      </c>
      <c r="V495" s="41">
        <f t="shared" si="185"/>
        <v>0.47499999999999998</v>
      </c>
      <c r="W495" s="41">
        <f t="shared" si="185"/>
        <v>0.47499999999999998</v>
      </c>
      <c r="X495" s="41">
        <f t="shared" si="185"/>
        <v>0.47499999999999998</v>
      </c>
      <c r="Y495" s="41">
        <f t="shared" si="185"/>
        <v>0.47499999999999998</v>
      </c>
      <c r="Z495" s="41">
        <f t="shared" si="185"/>
        <v>0.47499999999999998</v>
      </c>
      <c r="AA495" s="41">
        <f t="shared" si="185"/>
        <v>0.47499999999999998</v>
      </c>
      <c r="AB495" s="41">
        <f t="shared" si="185"/>
        <v>0.47499999999999998</v>
      </c>
      <c r="AC495" s="41">
        <f t="shared" si="185"/>
        <v>0.47499999999999998</v>
      </c>
      <c r="AD495" s="41">
        <f t="shared" si="185"/>
        <v>0.47499999999999998</v>
      </c>
      <c r="AE495" s="41">
        <f t="shared" si="185"/>
        <v>0.47499999999999998</v>
      </c>
      <c r="AF495" s="41">
        <f t="shared" si="185"/>
        <v>0.47499999999999998</v>
      </c>
      <c r="AG495" s="41">
        <f t="shared" si="185"/>
        <v>0.47499999999999998</v>
      </c>
      <c r="AH495" s="41">
        <f t="shared" si="185"/>
        <v>0.47499999999999998</v>
      </c>
      <c r="AK495" s="34"/>
      <c r="AL495" s="7" t="s">
        <v>14</v>
      </c>
      <c r="AM495" s="7" t="s">
        <v>148</v>
      </c>
      <c r="AN495" s="140"/>
      <c r="AO495" s="41">
        <f t="shared" si="186"/>
        <v>0.61499999999999999</v>
      </c>
      <c r="AP495" s="41">
        <f t="shared" si="186"/>
        <v>0.61499999999999999</v>
      </c>
      <c r="AQ495" s="41">
        <f t="shared" si="186"/>
        <v>0.61499999999999999</v>
      </c>
      <c r="AR495" s="41">
        <f t="shared" si="186"/>
        <v>0.61499999999999999</v>
      </c>
      <c r="AS495" s="41">
        <f t="shared" si="186"/>
        <v>0.61499999999999999</v>
      </c>
      <c r="AT495" s="41">
        <f t="shared" si="186"/>
        <v>0.61499999999999999</v>
      </c>
      <c r="AU495" s="41">
        <f t="shared" si="186"/>
        <v>0.61499999999999999</v>
      </c>
      <c r="AV495" s="41">
        <f t="shared" si="186"/>
        <v>0.61499999999999999</v>
      </c>
      <c r="AW495" s="41">
        <f t="shared" si="186"/>
        <v>0.61499999999999999</v>
      </c>
      <c r="AX495" s="41">
        <f t="shared" si="186"/>
        <v>0.61499999999999999</v>
      </c>
      <c r="AY495" s="41">
        <f t="shared" si="186"/>
        <v>0.61499999999999999</v>
      </c>
      <c r="AZ495" s="41">
        <f t="shared" si="186"/>
        <v>0.61499999999999999</v>
      </c>
      <c r="BA495" s="41">
        <f t="shared" si="186"/>
        <v>0.61499999999999999</v>
      </c>
      <c r="BB495" s="41">
        <f t="shared" si="186"/>
        <v>0.61499999999999999</v>
      </c>
      <c r="BC495" s="41">
        <f t="shared" si="186"/>
        <v>0.61499999999999999</v>
      </c>
      <c r="BD495" s="41">
        <f t="shared" si="186"/>
        <v>0.61499999999999999</v>
      </c>
      <c r="BE495" s="41">
        <f t="shared" si="186"/>
        <v>0.61499999999999999</v>
      </c>
      <c r="BF495" s="41">
        <f t="shared" si="186"/>
        <v>0.61499999999999999</v>
      </c>
      <c r="BG495" s="41">
        <f t="shared" si="186"/>
        <v>0.61499999999999999</v>
      </c>
      <c r="BH495" s="41">
        <f t="shared" si="186"/>
        <v>0.61499999999999999</v>
      </c>
      <c r="BI495" s="41">
        <f t="shared" si="186"/>
        <v>0.61499999999999999</v>
      </c>
      <c r="BJ495" s="41">
        <f t="shared" si="186"/>
        <v>0.61499999999999999</v>
      </c>
      <c r="BK495" s="41">
        <f t="shared" si="186"/>
        <v>0.61499999999999999</v>
      </c>
      <c r="BL495" s="41">
        <f t="shared" si="186"/>
        <v>0.61499999999999999</v>
      </c>
      <c r="BM495" s="41">
        <f t="shared" si="186"/>
        <v>0.61499999999999999</v>
      </c>
      <c r="BN495" s="41">
        <f t="shared" si="186"/>
        <v>0.61499999999999999</v>
      </c>
      <c r="BO495" s="41">
        <f t="shared" si="186"/>
        <v>0.61499999999999999</v>
      </c>
      <c r="BP495" s="41">
        <f t="shared" si="186"/>
        <v>0.61499999999999999</v>
      </c>
      <c r="BQ495" s="41">
        <f t="shared" si="186"/>
        <v>0.61499999999999999</v>
      </c>
      <c r="BR495" s="41">
        <f t="shared" si="186"/>
        <v>0.61499999999999999</v>
      </c>
      <c r="BV495" s="34"/>
      <c r="BW495" s="7" t="s">
        <v>14</v>
      </c>
      <c r="BX495" s="57" t="s">
        <v>148</v>
      </c>
      <c r="BY495" s="140"/>
      <c r="BZ495" s="41">
        <f t="shared" si="187"/>
        <v>0.76500000000000001</v>
      </c>
      <c r="CA495" s="41">
        <f t="shared" si="187"/>
        <v>0.76500000000000001</v>
      </c>
      <c r="CB495" s="41">
        <f t="shared" si="187"/>
        <v>0.76500000000000001</v>
      </c>
      <c r="CC495" s="41">
        <f t="shared" si="187"/>
        <v>0.76500000000000001</v>
      </c>
      <c r="CD495" s="41">
        <f t="shared" si="187"/>
        <v>0.76500000000000001</v>
      </c>
      <c r="CE495" s="41">
        <f t="shared" si="187"/>
        <v>0.76500000000000001</v>
      </c>
      <c r="CF495" s="41">
        <f t="shared" si="187"/>
        <v>0.76500000000000001</v>
      </c>
      <c r="CG495" s="41">
        <f t="shared" si="187"/>
        <v>0.76500000000000001</v>
      </c>
      <c r="CH495" s="41">
        <f t="shared" si="187"/>
        <v>0.76500000000000001</v>
      </c>
      <c r="CI495" s="41">
        <f t="shared" si="187"/>
        <v>0.76500000000000001</v>
      </c>
      <c r="CJ495" s="41">
        <f t="shared" si="187"/>
        <v>0.76500000000000001</v>
      </c>
      <c r="CK495" s="41">
        <f t="shared" si="187"/>
        <v>0.76500000000000001</v>
      </c>
      <c r="CL495" s="41">
        <f t="shared" si="187"/>
        <v>0.76500000000000001</v>
      </c>
      <c r="CM495" s="41">
        <f t="shared" si="187"/>
        <v>0.76500000000000001</v>
      </c>
      <c r="CN495" s="41">
        <f t="shared" si="187"/>
        <v>0.76500000000000001</v>
      </c>
      <c r="CO495" s="41">
        <f t="shared" si="187"/>
        <v>0.76500000000000001</v>
      </c>
      <c r="CP495" s="41">
        <f t="shared" si="187"/>
        <v>0.76500000000000001</v>
      </c>
      <c r="CQ495" s="41">
        <f t="shared" si="187"/>
        <v>0.76500000000000001</v>
      </c>
      <c r="CR495" s="41">
        <f t="shared" si="187"/>
        <v>0.76500000000000001</v>
      </c>
      <c r="CS495" s="41">
        <f t="shared" si="187"/>
        <v>0.76500000000000001</v>
      </c>
      <c r="CT495" s="41">
        <f t="shared" si="187"/>
        <v>0.76500000000000001</v>
      </c>
      <c r="CU495" s="41">
        <f t="shared" si="187"/>
        <v>0.76500000000000001</v>
      </c>
      <c r="CV495" s="41">
        <f t="shared" si="187"/>
        <v>0.76500000000000001</v>
      </c>
      <c r="CW495" s="41">
        <f t="shared" si="187"/>
        <v>0.76500000000000001</v>
      </c>
      <c r="CX495" s="41">
        <f t="shared" si="187"/>
        <v>0.76500000000000001</v>
      </c>
      <c r="CY495" s="41">
        <f t="shared" si="187"/>
        <v>0.76500000000000001</v>
      </c>
      <c r="CZ495" s="41">
        <f t="shared" si="187"/>
        <v>0.76500000000000001</v>
      </c>
      <c r="DA495" s="41">
        <f t="shared" si="187"/>
        <v>0.76500000000000001</v>
      </c>
      <c r="DB495" s="41">
        <f t="shared" si="187"/>
        <v>0.76500000000000001</v>
      </c>
      <c r="DC495" s="41">
        <f t="shared" si="187"/>
        <v>0.76500000000000001</v>
      </c>
      <c r="DG495" s="34"/>
      <c r="DH495" s="7" t="s">
        <v>14</v>
      </c>
      <c r="DI495" s="57" t="s">
        <v>148</v>
      </c>
      <c r="DJ495" s="140"/>
      <c r="DK495" s="41">
        <f t="shared" si="188"/>
        <v>0.52500000000000002</v>
      </c>
      <c r="DL495" s="41">
        <f t="shared" si="188"/>
        <v>0.52500000000000002</v>
      </c>
      <c r="DM495" s="41">
        <f t="shared" si="188"/>
        <v>0.52500000000000002</v>
      </c>
      <c r="DN495" s="41">
        <f t="shared" si="188"/>
        <v>0.52500000000000002</v>
      </c>
      <c r="DO495" s="41">
        <f t="shared" si="188"/>
        <v>0.52500000000000002</v>
      </c>
      <c r="DP495" s="41">
        <f t="shared" si="188"/>
        <v>0.52500000000000002</v>
      </c>
      <c r="DQ495" s="41">
        <f t="shared" si="188"/>
        <v>0.52500000000000002</v>
      </c>
      <c r="DR495" s="41">
        <f t="shared" si="188"/>
        <v>0.52500000000000002</v>
      </c>
      <c r="DS495" s="41">
        <f t="shared" si="188"/>
        <v>0.52500000000000002</v>
      </c>
      <c r="DT495" s="41">
        <f t="shared" si="188"/>
        <v>0.52500000000000002</v>
      </c>
      <c r="DU495" s="41">
        <f t="shared" si="188"/>
        <v>0.52500000000000002</v>
      </c>
      <c r="DV495" s="41">
        <f t="shared" si="188"/>
        <v>0.52500000000000002</v>
      </c>
      <c r="DW495" s="41">
        <f t="shared" si="188"/>
        <v>0.52500000000000002</v>
      </c>
      <c r="DX495" s="41">
        <f t="shared" si="188"/>
        <v>0.52500000000000002</v>
      </c>
      <c r="DY495" s="41">
        <f t="shared" si="188"/>
        <v>0.52500000000000002</v>
      </c>
      <c r="DZ495" s="41">
        <f t="shared" si="188"/>
        <v>0.52500000000000002</v>
      </c>
      <c r="EA495" s="41">
        <f t="shared" si="188"/>
        <v>0.52500000000000002</v>
      </c>
      <c r="EB495" s="41">
        <f t="shared" si="188"/>
        <v>0.52500000000000002</v>
      </c>
      <c r="EC495" s="41">
        <f t="shared" si="188"/>
        <v>0.52500000000000002</v>
      </c>
      <c r="ED495" s="41">
        <f t="shared" si="188"/>
        <v>0.52500000000000002</v>
      </c>
      <c r="EE495" s="41">
        <f t="shared" si="188"/>
        <v>0.52500000000000002</v>
      </c>
      <c r="EF495" s="41">
        <f t="shared" si="188"/>
        <v>0.52500000000000002</v>
      </c>
      <c r="EG495" s="41">
        <f t="shared" si="188"/>
        <v>0.52500000000000002</v>
      </c>
      <c r="EH495" s="41">
        <f t="shared" si="188"/>
        <v>0.52500000000000002</v>
      </c>
      <c r="EI495" s="41">
        <f t="shared" si="188"/>
        <v>0.52500000000000002</v>
      </c>
      <c r="EJ495" s="41">
        <f t="shared" si="188"/>
        <v>0.52500000000000002</v>
      </c>
      <c r="EK495" s="41">
        <f t="shared" si="188"/>
        <v>0.52500000000000002</v>
      </c>
      <c r="EL495" s="41">
        <f t="shared" si="188"/>
        <v>0.52500000000000002</v>
      </c>
      <c r="EM495" s="41">
        <f t="shared" si="188"/>
        <v>0.52500000000000002</v>
      </c>
      <c r="EN495" s="41">
        <f t="shared" si="188"/>
        <v>0.52500000000000002</v>
      </c>
    </row>
    <row r="496" spans="1:144" x14ac:dyDescent="0.25">
      <c r="A496" s="34"/>
      <c r="B496" s="7" t="s">
        <v>14</v>
      </c>
      <c r="C496" s="7" t="s">
        <v>8</v>
      </c>
      <c r="D496" s="140"/>
      <c r="E496" s="41">
        <f t="shared" si="184"/>
        <v>0.47499999999999998</v>
      </c>
      <c r="F496" s="41">
        <f t="shared" si="184"/>
        <v>0.47499999999999998</v>
      </c>
      <c r="G496" s="41">
        <f t="shared" si="184"/>
        <v>0.47499999999999998</v>
      </c>
      <c r="H496" s="41">
        <f t="shared" si="184"/>
        <v>0.47499999999999998</v>
      </c>
      <c r="I496" s="41">
        <f t="shared" si="184"/>
        <v>0.47499999999999998</v>
      </c>
      <c r="J496" s="41">
        <f t="shared" si="184"/>
        <v>0.47499999999999998</v>
      </c>
      <c r="K496" s="41">
        <f t="shared" si="184"/>
        <v>0.47499999999999998</v>
      </c>
      <c r="L496" s="41">
        <f t="shared" si="184"/>
        <v>0.47499999999999998</v>
      </c>
      <c r="M496" s="41">
        <f t="shared" si="184"/>
        <v>0.47499999999999998</v>
      </c>
      <c r="N496" s="41">
        <f t="shared" si="184"/>
        <v>0.47499999999999998</v>
      </c>
      <c r="O496" s="41">
        <f t="shared" si="184"/>
        <v>0.47499999999999998</v>
      </c>
      <c r="P496" s="41">
        <f t="shared" si="184"/>
        <v>0.47499999999999998</v>
      </c>
      <c r="Q496" s="41">
        <f t="shared" si="184"/>
        <v>0.47499999999999998</v>
      </c>
      <c r="R496" s="41">
        <f t="shared" si="184"/>
        <v>0.47499999999999998</v>
      </c>
      <c r="S496" s="41">
        <f t="shared" si="184"/>
        <v>0.47499999999999998</v>
      </c>
      <c r="T496" s="41">
        <f t="shared" si="185"/>
        <v>0.47499999999999998</v>
      </c>
      <c r="U496" s="41">
        <f t="shared" si="185"/>
        <v>0.47499999999999998</v>
      </c>
      <c r="V496" s="41">
        <f t="shared" si="185"/>
        <v>0.47499999999999998</v>
      </c>
      <c r="W496" s="41">
        <f t="shared" si="185"/>
        <v>0.47499999999999998</v>
      </c>
      <c r="X496" s="41">
        <f t="shared" si="185"/>
        <v>0.47499999999999998</v>
      </c>
      <c r="Y496" s="41">
        <f t="shared" si="185"/>
        <v>0.47499999999999998</v>
      </c>
      <c r="Z496" s="41">
        <f t="shared" si="185"/>
        <v>0.47499999999999998</v>
      </c>
      <c r="AA496" s="41">
        <f t="shared" si="185"/>
        <v>0.47499999999999998</v>
      </c>
      <c r="AB496" s="41">
        <f t="shared" si="185"/>
        <v>0.47499999999999998</v>
      </c>
      <c r="AC496" s="41">
        <f t="shared" si="185"/>
        <v>0.47499999999999998</v>
      </c>
      <c r="AD496" s="41">
        <f t="shared" si="185"/>
        <v>0.47499999999999998</v>
      </c>
      <c r="AE496" s="41">
        <f t="shared" si="185"/>
        <v>0.47499999999999998</v>
      </c>
      <c r="AF496" s="41">
        <f t="shared" si="185"/>
        <v>0.47499999999999998</v>
      </c>
      <c r="AG496" s="41">
        <f t="shared" si="185"/>
        <v>0.47499999999999998</v>
      </c>
      <c r="AH496" s="41">
        <f t="shared" si="185"/>
        <v>0.47499999999999998</v>
      </c>
      <c r="AK496" s="34"/>
      <c r="AL496" s="7" t="s">
        <v>14</v>
      </c>
      <c r="AM496" s="7" t="s">
        <v>8</v>
      </c>
      <c r="AN496" s="140"/>
      <c r="AO496" s="41">
        <f t="shared" si="186"/>
        <v>0.61499999999999999</v>
      </c>
      <c r="AP496" s="41">
        <f t="shared" si="186"/>
        <v>0.61499999999999999</v>
      </c>
      <c r="AQ496" s="41">
        <f t="shared" si="186"/>
        <v>0.61499999999999999</v>
      </c>
      <c r="AR496" s="41">
        <f t="shared" si="186"/>
        <v>0.61499999999999999</v>
      </c>
      <c r="AS496" s="41">
        <f t="shared" si="186"/>
        <v>0.61499999999999999</v>
      </c>
      <c r="AT496" s="41">
        <f t="shared" si="186"/>
        <v>0.61499999999999999</v>
      </c>
      <c r="AU496" s="41">
        <f t="shared" si="186"/>
        <v>0.61499999999999999</v>
      </c>
      <c r="AV496" s="41">
        <f t="shared" si="186"/>
        <v>0.61499999999999999</v>
      </c>
      <c r="AW496" s="41">
        <f t="shared" si="186"/>
        <v>0.61499999999999999</v>
      </c>
      <c r="AX496" s="41">
        <f t="shared" si="186"/>
        <v>0.61499999999999999</v>
      </c>
      <c r="AY496" s="41">
        <f t="shared" si="186"/>
        <v>0.61499999999999999</v>
      </c>
      <c r="AZ496" s="41">
        <f t="shared" si="186"/>
        <v>0.61499999999999999</v>
      </c>
      <c r="BA496" s="41">
        <f t="shared" si="186"/>
        <v>0.61499999999999999</v>
      </c>
      <c r="BB496" s="41">
        <f t="shared" si="186"/>
        <v>0.61499999999999999</v>
      </c>
      <c r="BC496" s="41">
        <f t="shared" si="186"/>
        <v>0.61499999999999999</v>
      </c>
      <c r="BD496" s="41">
        <f t="shared" si="186"/>
        <v>0.61499999999999999</v>
      </c>
      <c r="BE496" s="41">
        <f t="shared" si="186"/>
        <v>0.61499999999999999</v>
      </c>
      <c r="BF496" s="41">
        <f t="shared" si="186"/>
        <v>0.61499999999999999</v>
      </c>
      <c r="BG496" s="41">
        <f t="shared" si="186"/>
        <v>0.61499999999999999</v>
      </c>
      <c r="BH496" s="41">
        <f t="shared" si="186"/>
        <v>0.61499999999999999</v>
      </c>
      <c r="BI496" s="41">
        <f t="shared" si="186"/>
        <v>0.61499999999999999</v>
      </c>
      <c r="BJ496" s="41">
        <f t="shared" si="186"/>
        <v>0.61499999999999999</v>
      </c>
      <c r="BK496" s="41">
        <f t="shared" si="186"/>
        <v>0.61499999999999999</v>
      </c>
      <c r="BL496" s="41">
        <f t="shared" si="186"/>
        <v>0.61499999999999999</v>
      </c>
      <c r="BM496" s="41">
        <f t="shared" si="186"/>
        <v>0.61499999999999999</v>
      </c>
      <c r="BN496" s="41">
        <f t="shared" si="186"/>
        <v>0.61499999999999999</v>
      </c>
      <c r="BO496" s="41">
        <f t="shared" si="186"/>
        <v>0.61499999999999999</v>
      </c>
      <c r="BP496" s="41">
        <f t="shared" si="186"/>
        <v>0.61499999999999999</v>
      </c>
      <c r="BQ496" s="41">
        <f t="shared" si="186"/>
        <v>0.61499999999999999</v>
      </c>
      <c r="BR496" s="41">
        <f t="shared" si="186"/>
        <v>0.61499999999999999</v>
      </c>
      <c r="BV496" s="34"/>
      <c r="BW496" s="7" t="s">
        <v>14</v>
      </c>
      <c r="BX496" s="7" t="s">
        <v>8</v>
      </c>
      <c r="BY496" s="140"/>
      <c r="BZ496" s="41">
        <f t="shared" si="187"/>
        <v>0.76500000000000001</v>
      </c>
      <c r="CA496" s="41">
        <f t="shared" si="187"/>
        <v>0.76500000000000001</v>
      </c>
      <c r="CB496" s="41">
        <f t="shared" si="187"/>
        <v>0.76500000000000001</v>
      </c>
      <c r="CC496" s="41">
        <f t="shared" si="187"/>
        <v>0.76500000000000001</v>
      </c>
      <c r="CD496" s="41">
        <f t="shared" si="187"/>
        <v>0.76500000000000001</v>
      </c>
      <c r="CE496" s="41">
        <f t="shared" si="187"/>
        <v>0.76500000000000001</v>
      </c>
      <c r="CF496" s="41">
        <f t="shared" si="187"/>
        <v>0.76500000000000001</v>
      </c>
      <c r="CG496" s="41">
        <f t="shared" si="187"/>
        <v>0.76500000000000001</v>
      </c>
      <c r="CH496" s="41">
        <f t="shared" si="187"/>
        <v>0.76500000000000001</v>
      </c>
      <c r="CI496" s="41">
        <f t="shared" si="187"/>
        <v>0.76500000000000001</v>
      </c>
      <c r="CJ496" s="41">
        <f t="shared" si="187"/>
        <v>0.76500000000000001</v>
      </c>
      <c r="CK496" s="41">
        <f t="shared" si="187"/>
        <v>0.76500000000000001</v>
      </c>
      <c r="CL496" s="41">
        <f t="shared" si="187"/>
        <v>0.76500000000000001</v>
      </c>
      <c r="CM496" s="41">
        <f t="shared" si="187"/>
        <v>0.76500000000000001</v>
      </c>
      <c r="CN496" s="41">
        <f t="shared" si="187"/>
        <v>0.76500000000000001</v>
      </c>
      <c r="CO496" s="41">
        <f t="shared" si="187"/>
        <v>0.76500000000000001</v>
      </c>
      <c r="CP496" s="41">
        <f t="shared" si="187"/>
        <v>0.76500000000000001</v>
      </c>
      <c r="CQ496" s="41">
        <f t="shared" si="187"/>
        <v>0.76500000000000001</v>
      </c>
      <c r="CR496" s="41">
        <f t="shared" si="187"/>
        <v>0.76500000000000001</v>
      </c>
      <c r="CS496" s="41">
        <f t="shared" si="187"/>
        <v>0.76500000000000001</v>
      </c>
      <c r="CT496" s="41">
        <f t="shared" si="187"/>
        <v>0.76500000000000001</v>
      </c>
      <c r="CU496" s="41">
        <f t="shared" si="187"/>
        <v>0.76500000000000001</v>
      </c>
      <c r="CV496" s="41">
        <f t="shared" si="187"/>
        <v>0.76500000000000001</v>
      </c>
      <c r="CW496" s="41">
        <f t="shared" si="187"/>
        <v>0.76500000000000001</v>
      </c>
      <c r="CX496" s="41">
        <f t="shared" si="187"/>
        <v>0.76500000000000001</v>
      </c>
      <c r="CY496" s="41">
        <f t="shared" si="187"/>
        <v>0.76500000000000001</v>
      </c>
      <c r="CZ496" s="41">
        <f t="shared" si="187"/>
        <v>0.76500000000000001</v>
      </c>
      <c r="DA496" s="41">
        <f t="shared" si="187"/>
        <v>0.76500000000000001</v>
      </c>
      <c r="DB496" s="41">
        <f t="shared" si="187"/>
        <v>0.76500000000000001</v>
      </c>
      <c r="DC496" s="41">
        <f t="shared" si="187"/>
        <v>0.76500000000000001</v>
      </c>
      <c r="DG496" s="34"/>
      <c r="DH496" s="7" t="s">
        <v>14</v>
      </c>
      <c r="DI496" s="7" t="s">
        <v>8</v>
      </c>
      <c r="DJ496" s="140"/>
      <c r="DK496" s="41">
        <f t="shared" si="188"/>
        <v>0.52500000000000002</v>
      </c>
      <c r="DL496" s="41">
        <f t="shared" si="188"/>
        <v>0.52500000000000002</v>
      </c>
      <c r="DM496" s="41">
        <f t="shared" si="188"/>
        <v>0.52500000000000002</v>
      </c>
      <c r="DN496" s="41">
        <f t="shared" si="188"/>
        <v>0.52500000000000002</v>
      </c>
      <c r="DO496" s="41">
        <f t="shared" si="188"/>
        <v>0.52500000000000002</v>
      </c>
      <c r="DP496" s="41">
        <f t="shared" si="188"/>
        <v>0.52500000000000002</v>
      </c>
      <c r="DQ496" s="41">
        <f t="shared" si="188"/>
        <v>0.52500000000000002</v>
      </c>
      <c r="DR496" s="41">
        <f t="shared" si="188"/>
        <v>0.52500000000000002</v>
      </c>
      <c r="DS496" s="41">
        <f t="shared" si="188"/>
        <v>0.52500000000000002</v>
      </c>
      <c r="DT496" s="41">
        <f t="shared" si="188"/>
        <v>0.52500000000000002</v>
      </c>
      <c r="DU496" s="41">
        <f t="shared" si="188"/>
        <v>0.52500000000000002</v>
      </c>
      <c r="DV496" s="41">
        <f t="shared" si="188"/>
        <v>0.52500000000000002</v>
      </c>
      <c r="DW496" s="41">
        <f t="shared" si="188"/>
        <v>0.52500000000000002</v>
      </c>
      <c r="DX496" s="41">
        <f t="shared" si="188"/>
        <v>0.52500000000000002</v>
      </c>
      <c r="DY496" s="41">
        <f t="shared" si="188"/>
        <v>0.52500000000000002</v>
      </c>
      <c r="DZ496" s="41">
        <f t="shared" si="188"/>
        <v>0.52500000000000002</v>
      </c>
      <c r="EA496" s="41">
        <f t="shared" si="188"/>
        <v>0.52500000000000002</v>
      </c>
      <c r="EB496" s="41">
        <f t="shared" si="188"/>
        <v>0.52500000000000002</v>
      </c>
      <c r="EC496" s="41">
        <f t="shared" si="188"/>
        <v>0.52500000000000002</v>
      </c>
      <c r="ED496" s="41">
        <f t="shared" si="188"/>
        <v>0.52500000000000002</v>
      </c>
      <c r="EE496" s="41">
        <f t="shared" si="188"/>
        <v>0.52500000000000002</v>
      </c>
      <c r="EF496" s="41">
        <f t="shared" si="188"/>
        <v>0.52500000000000002</v>
      </c>
      <c r="EG496" s="41">
        <f t="shared" si="188"/>
        <v>0.52500000000000002</v>
      </c>
      <c r="EH496" s="41">
        <f t="shared" si="188"/>
        <v>0.52500000000000002</v>
      </c>
      <c r="EI496" s="41">
        <f t="shared" si="188"/>
        <v>0.52500000000000002</v>
      </c>
      <c r="EJ496" s="41">
        <f t="shared" si="188"/>
        <v>0.52500000000000002</v>
      </c>
      <c r="EK496" s="41">
        <f t="shared" si="188"/>
        <v>0.52500000000000002</v>
      </c>
      <c r="EL496" s="41">
        <f t="shared" si="188"/>
        <v>0.52500000000000002</v>
      </c>
      <c r="EM496" s="41">
        <f t="shared" si="188"/>
        <v>0.52500000000000002</v>
      </c>
      <c r="EN496" s="41">
        <f t="shared" si="188"/>
        <v>0.52500000000000002</v>
      </c>
    </row>
    <row r="497" spans="1:144" x14ac:dyDescent="0.25">
      <c r="A497" s="34"/>
      <c r="B497" s="7" t="s">
        <v>14</v>
      </c>
      <c r="C497" s="7" t="s">
        <v>24</v>
      </c>
      <c r="D497" s="140"/>
      <c r="E497" s="41">
        <f t="shared" si="184"/>
        <v>0.47499999999999998</v>
      </c>
      <c r="F497" s="41">
        <f t="shared" si="184"/>
        <v>0.47499999999999998</v>
      </c>
      <c r="G497" s="41">
        <f t="shared" si="184"/>
        <v>0.47499999999999998</v>
      </c>
      <c r="H497" s="41">
        <f t="shared" si="184"/>
        <v>0.47499999999999998</v>
      </c>
      <c r="I497" s="41">
        <f t="shared" si="184"/>
        <v>0.47499999999999998</v>
      </c>
      <c r="J497" s="41">
        <f t="shared" si="184"/>
        <v>0.47499999999999998</v>
      </c>
      <c r="K497" s="41">
        <f t="shared" si="184"/>
        <v>0.47499999999999998</v>
      </c>
      <c r="L497" s="41">
        <f t="shared" si="184"/>
        <v>0.47499999999999998</v>
      </c>
      <c r="M497" s="41">
        <f t="shared" si="184"/>
        <v>0.47499999999999998</v>
      </c>
      <c r="N497" s="41">
        <f t="shared" si="184"/>
        <v>0.47499999999999998</v>
      </c>
      <c r="O497" s="41">
        <f t="shared" si="184"/>
        <v>0.47499999999999998</v>
      </c>
      <c r="P497" s="41">
        <f t="shared" si="184"/>
        <v>0.47499999999999998</v>
      </c>
      <c r="Q497" s="41">
        <f t="shared" si="184"/>
        <v>0.47499999999999998</v>
      </c>
      <c r="R497" s="41">
        <f t="shared" si="184"/>
        <v>0.47499999999999998</v>
      </c>
      <c r="S497" s="41">
        <f t="shared" si="184"/>
        <v>0.47499999999999998</v>
      </c>
      <c r="T497" s="41">
        <f t="shared" si="185"/>
        <v>0.47499999999999998</v>
      </c>
      <c r="U497" s="41">
        <f t="shared" si="185"/>
        <v>0.47499999999999998</v>
      </c>
      <c r="V497" s="41">
        <f t="shared" si="185"/>
        <v>0.47499999999999998</v>
      </c>
      <c r="W497" s="41">
        <f t="shared" si="185"/>
        <v>0.47499999999999998</v>
      </c>
      <c r="X497" s="41">
        <f t="shared" si="185"/>
        <v>0.47499999999999998</v>
      </c>
      <c r="Y497" s="41">
        <f t="shared" si="185"/>
        <v>0.47499999999999998</v>
      </c>
      <c r="Z497" s="41">
        <f t="shared" si="185"/>
        <v>0.47499999999999998</v>
      </c>
      <c r="AA497" s="41">
        <f t="shared" si="185"/>
        <v>0.47499999999999998</v>
      </c>
      <c r="AB497" s="41">
        <f t="shared" si="185"/>
        <v>0.47499999999999998</v>
      </c>
      <c r="AC497" s="41">
        <f t="shared" si="185"/>
        <v>0.47499999999999998</v>
      </c>
      <c r="AD497" s="41">
        <f t="shared" si="185"/>
        <v>0.47499999999999998</v>
      </c>
      <c r="AE497" s="41">
        <f t="shared" si="185"/>
        <v>0.47499999999999998</v>
      </c>
      <c r="AF497" s="41">
        <f t="shared" si="185"/>
        <v>0.47499999999999998</v>
      </c>
      <c r="AG497" s="41">
        <f t="shared" si="185"/>
        <v>0.47499999999999998</v>
      </c>
      <c r="AH497" s="41">
        <f t="shared" si="185"/>
        <v>0.47499999999999998</v>
      </c>
      <c r="AK497" s="34"/>
      <c r="AL497" s="7" t="s">
        <v>14</v>
      </c>
      <c r="AM497" s="7" t="s">
        <v>24</v>
      </c>
      <c r="AN497" s="140"/>
      <c r="AO497" s="41">
        <f t="shared" si="186"/>
        <v>0.61499999999999999</v>
      </c>
      <c r="AP497" s="41">
        <f t="shared" si="186"/>
        <v>0.61499999999999999</v>
      </c>
      <c r="AQ497" s="41">
        <f t="shared" si="186"/>
        <v>0.61499999999999999</v>
      </c>
      <c r="AR497" s="41">
        <f t="shared" si="186"/>
        <v>0.61499999999999999</v>
      </c>
      <c r="AS497" s="41">
        <f t="shared" si="186"/>
        <v>0.61499999999999999</v>
      </c>
      <c r="AT497" s="41">
        <f t="shared" si="186"/>
        <v>0.61499999999999999</v>
      </c>
      <c r="AU497" s="41">
        <f t="shared" si="186"/>
        <v>0.61499999999999999</v>
      </c>
      <c r="AV497" s="41">
        <f t="shared" si="186"/>
        <v>0.61499999999999999</v>
      </c>
      <c r="AW497" s="41">
        <f t="shared" si="186"/>
        <v>0.61499999999999999</v>
      </c>
      <c r="AX497" s="41">
        <f t="shared" si="186"/>
        <v>0.61499999999999999</v>
      </c>
      <c r="AY497" s="41">
        <f t="shared" si="186"/>
        <v>0.61499999999999999</v>
      </c>
      <c r="AZ497" s="41">
        <f t="shared" si="186"/>
        <v>0.61499999999999999</v>
      </c>
      <c r="BA497" s="41">
        <f t="shared" si="186"/>
        <v>0.61499999999999999</v>
      </c>
      <c r="BB497" s="41">
        <f t="shared" si="186"/>
        <v>0.61499999999999999</v>
      </c>
      <c r="BC497" s="41">
        <f t="shared" si="186"/>
        <v>0.61499999999999999</v>
      </c>
      <c r="BD497" s="41">
        <f t="shared" si="186"/>
        <v>0.61499999999999999</v>
      </c>
      <c r="BE497" s="41">
        <f t="shared" si="186"/>
        <v>0.61499999999999999</v>
      </c>
      <c r="BF497" s="41">
        <f t="shared" si="186"/>
        <v>0.61499999999999999</v>
      </c>
      <c r="BG497" s="41">
        <f t="shared" si="186"/>
        <v>0.61499999999999999</v>
      </c>
      <c r="BH497" s="41">
        <f t="shared" si="186"/>
        <v>0.61499999999999999</v>
      </c>
      <c r="BI497" s="41">
        <f t="shared" si="186"/>
        <v>0.61499999999999999</v>
      </c>
      <c r="BJ497" s="41">
        <f t="shared" si="186"/>
        <v>0.61499999999999999</v>
      </c>
      <c r="BK497" s="41">
        <f t="shared" si="186"/>
        <v>0.61499999999999999</v>
      </c>
      <c r="BL497" s="41">
        <f t="shared" si="186"/>
        <v>0.61499999999999999</v>
      </c>
      <c r="BM497" s="41">
        <f t="shared" si="186"/>
        <v>0.61499999999999999</v>
      </c>
      <c r="BN497" s="41">
        <f t="shared" si="186"/>
        <v>0.61499999999999999</v>
      </c>
      <c r="BO497" s="41">
        <f t="shared" si="186"/>
        <v>0.61499999999999999</v>
      </c>
      <c r="BP497" s="41">
        <f t="shared" si="186"/>
        <v>0.61499999999999999</v>
      </c>
      <c r="BQ497" s="41">
        <f t="shared" si="186"/>
        <v>0.61499999999999999</v>
      </c>
      <c r="BR497" s="41">
        <f t="shared" si="186"/>
        <v>0.61499999999999999</v>
      </c>
      <c r="BV497" s="34"/>
      <c r="BW497" s="7" t="s">
        <v>14</v>
      </c>
      <c r="BX497" s="7" t="s">
        <v>24</v>
      </c>
      <c r="BY497" s="140"/>
      <c r="BZ497" s="41">
        <f t="shared" si="187"/>
        <v>0.76500000000000001</v>
      </c>
      <c r="CA497" s="41">
        <f t="shared" si="187"/>
        <v>0.76500000000000001</v>
      </c>
      <c r="CB497" s="41">
        <f t="shared" si="187"/>
        <v>0.76500000000000001</v>
      </c>
      <c r="CC497" s="41">
        <f t="shared" si="187"/>
        <v>0.76500000000000001</v>
      </c>
      <c r="CD497" s="41">
        <f t="shared" si="187"/>
        <v>0.76500000000000001</v>
      </c>
      <c r="CE497" s="41">
        <f t="shared" si="187"/>
        <v>0.76500000000000001</v>
      </c>
      <c r="CF497" s="41">
        <f t="shared" si="187"/>
        <v>0.76500000000000001</v>
      </c>
      <c r="CG497" s="41">
        <f t="shared" si="187"/>
        <v>0.76500000000000001</v>
      </c>
      <c r="CH497" s="41">
        <f t="shared" si="187"/>
        <v>0.76500000000000001</v>
      </c>
      <c r="CI497" s="41">
        <f t="shared" si="187"/>
        <v>0.76500000000000001</v>
      </c>
      <c r="CJ497" s="41">
        <f t="shared" si="187"/>
        <v>0.76500000000000001</v>
      </c>
      <c r="CK497" s="41">
        <f t="shared" si="187"/>
        <v>0.76500000000000001</v>
      </c>
      <c r="CL497" s="41">
        <f t="shared" si="187"/>
        <v>0.76500000000000001</v>
      </c>
      <c r="CM497" s="41">
        <f t="shared" si="187"/>
        <v>0.76500000000000001</v>
      </c>
      <c r="CN497" s="41">
        <f t="shared" si="187"/>
        <v>0.76500000000000001</v>
      </c>
      <c r="CO497" s="41">
        <f t="shared" si="187"/>
        <v>0.76500000000000001</v>
      </c>
      <c r="CP497" s="41">
        <f t="shared" si="187"/>
        <v>0.76500000000000001</v>
      </c>
      <c r="CQ497" s="41">
        <f t="shared" si="187"/>
        <v>0.76500000000000001</v>
      </c>
      <c r="CR497" s="41">
        <f t="shared" si="187"/>
        <v>0.76500000000000001</v>
      </c>
      <c r="CS497" s="41">
        <f t="shared" si="187"/>
        <v>0.76500000000000001</v>
      </c>
      <c r="CT497" s="41">
        <f t="shared" si="187"/>
        <v>0.76500000000000001</v>
      </c>
      <c r="CU497" s="41">
        <f t="shared" si="187"/>
        <v>0.76500000000000001</v>
      </c>
      <c r="CV497" s="41">
        <f t="shared" si="187"/>
        <v>0.76500000000000001</v>
      </c>
      <c r="CW497" s="41">
        <f t="shared" si="187"/>
        <v>0.76500000000000001</v>
      </c>
      <c r="CX497" s="41">
        <f t="shared" si="187"/>
        <v>0.76500000000000001</v>
      </c>
      <c r="CY497" s="41">
        <f t="shared" si="187"/>
        <v>0.76500000000000001</v>
      </c>
      <c r="CZ497" s="41">
        <f t="shared" si="187"/>
        <v>0.76500000000000001</v>
      </c>
      <c r="DA497" s="41">
        <f t="shared" si="187"/>
        <v>0.76500000000000001</v>
      </c>
      <c r="DB497" s="41">
        <f t="shared" si="187"/>
        <v>0.76500000000000001</v>
      </c>
      <c r="DC497" s="41">
        <f t="shared" si="187"/>
        <v>0.76500000000000001</v>
      </c>
      <c r="DG497" s="34"/>
      <c r="DH497" s="7" t="s">
        <v>14</v>
      </c>
      <c r="DI497" s="7" t="s">
        <v>24</v>
      </c>
      <c r="DJ497" s="140"/>
      <c r="DK497" s="41">
        <f t="shared" si="188"/>
        <v>0.52500000000000002</v>
      </c>
      <c r="DL497" s="41">
        <f t="shared" si="188"/>
        <v>0.52500000000000002</v>
      </c>
      <c r="DM497" s="41">
        <f t="shared" si="188"/>
        <v>0.52500000000000002</v>
      </c>
      <c r="DN497" s="41">
        <f t="shared" si="188"/>
        <v>0.52500000000000002</v>
      </c>
      <c r="DO497" s="41">
        <f t="shared" si="188"/>
        <v>0.52500000000000002</v>
      </c>
      <c r="DP497" s="41">
        <f t="shared" si="188"/>
        <v>0.52500000000000002</v>
      </c>
      <c r="DQ497" s="41">
        <f t="shared" si="188"/>
        <v>0.52500000000000002</v>
      </c>
      <c r="DR497" s="41">
        <f t="shared" si="188"/>
        <v>0.52500000000000002</v>
      </c>
      <c r="DS497" s="41">
        <f t="shared" si="188"/>
        <v>0.52500000000000002</v>
      </c>
      <c r="DT497" s="41">
        <f t="shared" si="188"/>
        <v>0.52500000000000002</v>
      </c>
      <c r="DU497" s="41">
        <f t="shared" si="188"/>
        <v>0.52500000000000002</v>
      </c>
      <c r="DV497" s="41">
        <f t="shared" si="188"/>
        <v>0.52500000000000002</v>
      </c>
      <c r="DW497" s="41">
        <f t="shared" si="188"/>
        <v>0.52500000000000002</v>
      </c>
      <c r="DX497" s="41">
        <f t="shared" si="188"/>
        <v>0.52500000000000002</v>
      </c>
      <c r="DY497" s="41">
        <f t="shared" si="188"/>
        <v>0.52500000000000002</v>
      </c>
      <c r="DZ497" s="41">
        <f t="shared" si="188"/>
        <v>0.52500000000000002</v>
      </c>
      <c r="EA497" s="41">
        <f t="shared" si="188"/>
        <v>0.52500000000000002</v>
      </c>
      <c r="EB497" s="41">
        <f t="shared" si="188"/>
        <v>0.52500000000000002</v>
      </c>
      <c r="EC497" s="41">
        <f t="shared" si="188"/>
        <v>0.52500000000000002</v>
      </c>
      <c r="ED497" s="41">
        <f t="shared" si="188"/>
        <v>0.52500000000000002</v>
      </c>
      <c r="EE497" s="41">
        <f t="shared" si="188"/>
        <v>0.52500000000000002</v>
      </c>
      <c r="EF497" s="41">
        <f t="shared" si="188"/>
        <v>0.52500000000000002</v>
      </c>
      <c r="EG497" s="41">
        <f t="shared" si="188"/>
        <v>0.52500000000000002</v>
      </c>
      <c r="EH497" s="41">
        <f t="shared" si="188"/>
        <v>0.52500000000000002</v>
      </c>
      <c r="EI497" s="41">
        <f t="shared" si="188"/>
        <v>0.52500000000000002</v>
      </c>
      <c r="EJ497" s="41">
        <f t="shared" si="188"/>
        <v>0.52500000000000002</v>
      </c>
      <c r="EK497" s="41">
        <f t="shared" si="188"/>
        <v>0.52500000000000002</v>
      </c>
      <c r="EL497" s="41">
        <f t="shared" si="188"/>
        <v>0.52500000000000002</v>
      </c>
      <c r="EM497" s="41">
        <f t="shared" si="188"/>
        <v>0.52500000000000002</v>
      </c>
      <c r="EN497" s="41">
        <f t="shared" si="188"/>
        <v>0.52500000000000002</v>
      </c>
    </row>
    <row r="498" spans="1:144" x14ac:dyDescent="0.25">
      <c r="A498" s="34"/>
      <c r="B498" s="7" t="s">
        <v>14</v>
      </c>
      <c r="C498" s="7" t="s">
        <v>16</v>
      </c>
      <c r="D498" s="140"/>
      <c r="E498" s="41">
        <f t="shared" si="184"/>
        <v>0.47499999999999998</v>
      </c>
      <c r="F498" s="41">
        <f t="shared" si="184"/>
        <v>0.47499999999999998</v>
      </c>
      <c r="G498" s="41">
        <f t="shared" si="184"/>
        <v>0.47499999999999998</v>
      </c>
      <c r="H498" s="41">
        <f t="shared" si="184"/>
        <v>0.47499999999999998</v>
      </c>
      <c r="I498" s="41">
        <f t="shared" si="184"/>
        <v>0.47499999999999998</v>
      </c>
      <c r="J498" s="41">
        <f t="shared" si="184"/>
        <v>0.47499999999999998</v>
      </c>
      <c r="K498" s="41">
        <f t="shared" si="184"/>
        <v>0.47499999999999998</v>
      </c>
      <c r="L498" s="41">
        <f t="shared" si="184"/>
        <v>0.47499999999999998</v>
      </c>
      <c r="M498" s="41">
        <f t="shared" si="184"/>
        <v>0.47499999999999998</v>
      </c>
      <c r="N498" s="41">
        <f t="shared" si="184"/>
        <v>0.47499999999999998</v>
      </c>
      <c r="O498" s="41">
        <f t="shared" si="184"/>
        <v>0.47499999999999998</v>
      </c>
      <c r="P498" s="41">
        <f t="shared" si="184"/>
        <v>0.47499999999999998</v>
      </c>
      <c r="Q498" s="41">
        <f t="shared" si="184"/>
        <v>0.47499999999999998</v>
      </c>
      <c r="R498" s="41">
        <f t="shared" si="184"/>
        <v>0.47499999999999998</v>
      </c>
      <c r="S498" s="41">
        <f t="shared" si="184"/>
        <v>0.47499999999999998</v>
      </c>
      <c r="T498" s="41">
        <f t="shared" si="185"/>
        <v>0.47499999999999998</v>
      </c>
      <c r="U498" s="41">
        <f t="shared" si="185"/>
        <v>0.47499999999999998</v>
      </c>
      <c r="V498" s="41">
        <f t="shared" si="185"/>
        <v>0.47499999999999998</v>
      </c>
      <c r="W498" s="41">
        <f t="shared" si="185"/>
        <v>0.47499999999999998</v>
      </c>
      <c r="X498" s="41">
        <f t="shared" si="185"/>
        <v>0.47499999999999998</v>
      </c>
      <c r="Y498" s="41">
        <f t="shared" si="185"/>
        <v>0.47499999999999998</v>
      </c>
      <c r="Z498" s="41">
        <f t="shared" si="185"/>
        <v>0.47499999999999998</v>
      </c>
      <c r="AA498" s="41">
        <f t="shared" si="185"/>
        <v>0.47499999999999998</v>
      </c>
      <c r="AB498" s="41">
        <f t="shared" si="185"/>
        <v>0.47499999999999998</v>
      </c>
      <c r="AC498" s="41">
        <f t="shared" si="185"/>
        <v>0.47499999999999998</v>
      </c>
      <c r="AD498" s="41">
        <f t="shared" si="185"/>
        <v>0.47499999999999998</v>
      </c>
      <c r="AE498" s="41">
        <f t="shared" si="185"/>
        <v>0.47499999999999998</v>
      </c>
      <c r="AF498" s="41">
        <f t="shared" si="185"/>
        <v>0.47499999999999998</v>
      </c>
      <c r="AG498" s="41">
        <f t="shared" si="185"/>
        <v>0.47499999999999998</v>
      </c>
      <c r="AH498" s="41">
        <f t="shared" si="185"/>
        <v>0.47499999999999998</v>
      </c>
      <c r="AK498" s="34"/>
      <c r="AL498" s="7" t="s">
        <v>14</v>
      </c>
      <c r="AM498" s="7" t="s">
        <v>16</v>
      </c>
      <c r="AN498" s="140"/>
      <c r="AO498" s="41">
        <f t="shared" si="186"/>
        <v>0.61499999999999999</v>
      </c>
      <c r="AP498" s="41">
        <f t="shared" si="186"/>
        <v>0.61499999999999999</v>
      </c>
      <c r="AQ498" s="41">
        <f t="shared" si="186"/>
        <v>0.61499999999999999</v>
      </c>
      <c r="AR498" s="41">
        <f t="shared" si="186"/>
        <v>0.61499999999999999</v>
      </c>
      <c r="AS498" s="41">
        <f t="shared" si="186"/>
        <v>0.61499999999999999</v>
      </c>
      <c r="AT498" s="41">
        <f t="shared" si="186"/>
        <v>0.61499999999999999</v>
      </c>
      <c r="AU498" s="41">
        <f t="shared" si="186"/>
        <v>0.61499999999999999</v>
      </c>
      <c r="AV498" s="41">
        <f t="shared" si="186"/>
        <v>0.61499999999999999</v>
      </c>
      <c r="AW498" s="41">
        <f t="shared" si="186"/>
        <v>0.61499999999999999</v>
      </c>
      <c r="AX498" s="41">
        <f t="shared" si="186"/>
        <v>0.61499999999999999</v>
      </c>
      <c r="AY498" s="41">
        <f t="shared" si="186"/>
        <v>0.61499999999999999</v>
      </c>
      <c r="AZ498" s="41">
        <f t="shared" si="186"/>
        <v>0.61499999999999999</v>
      </c>
      <c r="BA498" s="41">
        <f t="shared" si="186"/>
        <v>0.61499999999999999</v>
      </c>
      <c r="BB498" s="41">
        <f t="shared" si="186"/>
        <v>0.61499999999999999</v>
      </c>
      <c r="BC498" s="41">
        <f t="shared" si="186"/>
        <v>0.61499999999999999</v>
      </c>
      <c r="BD498" s="41">
        <f t="shared" si="186"/>
        <v>0.61499999999999999</v>
      </c>
      <c r="BE498" s="41">
        <f t="shared" si="186"/>
        <v>0.61499999999999999</v>
      </c>
      <c r="BF498" s="41">
        <f t="shared" si="186"/>
        <v>0.61499999999999999</v>
      </c>
      <c r="BG498" s="41">
        <f t="shared" si="186"/>
        <v>0.61499999999999999</v>
      </c>
      <c r="BH498" s="41">
        <f t="shared" si="186"/>
        <v>0.61499999999999999</v>
      </c>
      <c r="BI498" s="41">
        <f t="shared" si="186"/>
        <v>0.61499999999999999</v>
      </c>
      <c r="BJ498" s="41">
        <f t="shared" si="186"/>
        <v>0.61499999999999999</v>
      </c>
      <c r="BK498" s="41">
        <f t="shared" si="186"/>
        <v>0.61499999999999999</v>
      </c>
      <c r="BL498" s="41">
        <f t="shared" si="186"/>
        <v>0.61499999999999999</v>
      </c>
      <c r="BM498" s="41">
        <f t="shared" si="186"/>
        <v>0.61499999999999999</v>
      </c>
      <c r="BN498" s="41">
        <f t="shared" si="186"/>
        <v>0.61499999999999999</v>
      </c>
      <c r="BO498" s="41">
        <f t="shared" si="186"/>
        <v>0.61499999999999999</v>
      </c>
      <c r="BP498" s="41">
        <f t="shared" si="186"/>
        <v>0.61499999999999999</v>
      </c>
      <c r="BQ498" s="41">
        <f t="shared" si="186"/>
        <v>0.61499999999999999</v>
      </c>
      <c r="BR498" s="41">
        <f t="shared" si="186"/>
        <v>0.61499999999999999</v>
      </c>
      <c r="BV498" s="34"/>
      <c r="BW498" s="7" t="s">
        <v>14</v>
      </c>
      <c r="BX498" s="7" t="s">
        <v>16</v>
      </c>
      <c r="BY498" s="140"/>
      <c r="BZ498" s="41">
        <f t="shared" si="187"/>
        <v>0.76500000000000001</v>
      </c>
      <c r="CA498" s="41">
        <f t="shared" si="187"/>
        <v>0.76500000000000001</v>
      </c>
      <c r="CB498" s="41">
        <f t="shared" si="187"/>
        <v>0.76500000000000001</v>
      </c>
      <c r="CC498" s="41">
        <f t="shared" si="187"/>
        <v>0.76500000000000001</v>
      </c>
      <c r="CD498" s="41">
        <f t="shared" si="187"/>
        <v>0.76500000000000001</v>
      </c>
      <c r="CE498" s="41">
        <f t="shared" si="187"/>
        <v>0.76500000000000001</v>
      </c>
      <c r="CF498" s="41">
        <f t="shared" si="187"/>
        <v>0.76500000000000001</v>
      </c>
      <c r="CG498" s="41">
        <f t="shared" si="187"/>
        <v>0.76500000000000001</v>
      </c>
      <c r="CH498" s="41">
        <f t="shared" si="187"/>
        <v>0.76500000000000001</v>
      </c>
      <c r="CI498" s="41">
        <f t="shared" si="187"/>
        <v>0.76500000000000001</v>
      </c>
      <c r="CJ498" s="41">
        <f t="shared" si="187"/>
        <v>0.76500000000000001</v>
      </c>
      <c r="CK498" s="41">
        <f t="shared" si="187"/>
        <v>0.76500000000000001</v>
      </c>
      <c r="CL498" s="41">
        <f t="shared" si="187"/>
        <v>0.76500000000000001</v>
      </c>
      <c r="CM498" s="41">
        <f t="shared" si="187"/>
        <v>0.76500000000000001</v>
      </c>
      <c r="CN498" s="41">
        <f t="shared" si="187"/>
        <v>0.76500000000000001</v>
      </c>
      <c r="CO498" s="41">
        <f t="shared" si="187"/>
        <v>0.76500000000000001</v>
      </c>
      <c r="CP498" s="41">
        <f t="shared" si="187"/>
        <v>0.76500000000000001</v>
      </c>
      <c r="CQ498" s="41">
        <f t="shared" si="187"/>
        <v>0.76500000000000001</v>
      </c>
      <c r="CR498" s="41">
        <f t="shared" si="187"/>
        <v>0.76500000000000001</v>
      </c>
      <c r="CS498" s="41">
        <f t="shared" si="187"/>
        <v>0.76500000000000001</v>
      </c>
      <c r="CT498" s="41">
        <f t="shared" si="187"/>
        <v>0.76500000000000001</v>
      </c>
      <c r="CU498" s="41">
        <f t="shared" si="187"/>
        <v>0.76500000000000001</v>
      </c>
      <c r="CV498" s="41">
        <f t="shared" si="187"/>
        <v>0.76500000000000001</v>
      </c>
      <c r="CW498" s="41">
        <f t="shared" si="187"/>
        <v>0.76500000000000001</v>
      </c>
      <c r="CX498" s="41">
        <f t="shared" si="187"/>
        <v>0.76500000000000001</v>
      </c>
      <c r="CY498" s="41">
        <f t="shared" si="187"/>
        <v>0.76500000000000001</v>
      </c>
      <c r="CZ498" s="41">
        <f t="shared" si="187"/>
        <v>0.76500000000000001</v>
      </c>
      <c r="DA498" s="41">
        <f t="shared" si="187"/>
        <v>0.76500000000000001</v>
      </c>
      <c r="DB498" s="41">
        <f t="shared" si="187"/>
        <v>0.76500000000000001</v>
      </c>
      <c r="DC498" s="41">
        <f t="shared" si="187"/>
        <v>0.76500000000000001</v>
      </c>
      <c r="DG498" s="34"/>
      <c r="DH498" s="7" t="s">
        <v>14</v>
      </c>
      <c r="DI498" s="7" t="s">
        <v>16</v>
      </c>
      <c r="DJ498" s="140"/>
      <c r="DK498" s="41">
        <f t="shared" si="188"/>
        <v>0.52500000000000002</v>
      </c>
      <c r="DL498" s="41">
        <f t="shared" si="188"/>
        <v>0.52500000000000002</v>
      </c>
      <c r="DM498" s="41">
        <f t="shared" si="188"/>
        <v>0.52500000000000002</v>
      </c>
      <c r="DN498" s="41">
        <f t="shared" si="188"/>
        <v>0.52500000000000002</v>
      </c>
      <c r="DO498" s="41">
        <f t="shared" si="188"/>
        <v>0.52500000000000002</v>
      </c>
      <c r="DP498" s="41">
        <f t="shared" si="188"/>
        <v>0.52500000000000002</v>
      </c>
      <c r="DQ498" s="41">
        <f t="shared" si="188"/>
        <v>0.52500000000000002</v>
      </c>
      <c r="DR498" s="41">
        <f t="shared" si="188"/>
        <v>0.52500000000000002</v>
      </c>
      <c r="DS498" s="41">
        <f t="shared" si="188"/>
        <v>0.52500000000000002</v>
      </c>
      <c r="DT498" s="41">
        <f t="shared" si="188"/>
        <v>0.52500000000000002</v>
      </c>
      <c r="DU498" s="41">
        <f t="shared" si="188"/>
        <v>0.52500000000000002</v>
      </c>
      <c r="DV498" s="41">
        <f t="shared" si="188"/>
        <v>0.52500000000000002</v>
      </c>
      <c r="DW498" s="41">
        <f t="shared" si="188"/>
        <v>0.52500000000000002</v>
      </c>
      <c r="DX498" s="41">
        <f t="shared" si="188"/>
        <v>0.52500000000000002</v>
      </c>
      <c r="DY498" s="41">
        <f t="shared" si="188"/>
        <v>0.52500000000000002</v>
      </c>
      <c r="DZ498" s="41">
        <f t="shared" si="188"/>
        <v>0.52500000000000002</v>
      </c>
      <c r="EA498" s="41">
        <f t="shared" si="188"/>
        <v>0.52500000000000002</v>
      </c>
      <c r="EB498" s="41">
        <f t="shared" si="188"/>
        <v>0.52500000000000002</v>
      </c>
      <c r="EC498" s="41">
        <f t="shared" si="188"/>
        <v>0.52500000000000002</v>
      </c>
      <c r="ED498" s="41">
        <f t="shared" si="188"/>
        <v>0.52500000000000002</v>
      </c>
      <c r="EE498" s="41">
        <f t="shared" si="188"/>
        <v>0.52500000000000002</v>
      </c>
      <c r="EF498" s="41">
        <f t="shared" si="188"/>
        <v>0.52500000000000002</v>
      </c>
      <c r="EG498" s="41">
        <f t="shared" si="188"/>
        <v>0.52500000000000002</v>
      </c>
      <c r="EH498" s="41">
        <f t="shared" si="188"/>
        <v>0.52500000000000002</v>
      </c>
      <c r="EI498" s="41">
        <f t="shared" si="188"/>
        <v>0.52500000000000002</v>
      </c>
      <c r="EJ498" s="41">
        <f t="shared" si="188"/>
        <v>0.52500000000000002</v>
      </c>
      <c r="EK498" s="41">
        <f t="shared" si="188"/>
        <v>0.52500000000000002</v>
      </c>
      <c r="EL498" s="41">
        <f t="shared" si="188"/>
        <v>0.52500000000000002</v>
      </c>
      <c r="EM498" s="41">
        <f t="shared" si="188"/>
        <v>0.52500000000000002</v>
      </c>
      <c r="EN498" s="41">
        <f t="shared" si="188"/>
        <v>0.52500000000000002</v>
      </c>
    </row>
    <row r="499" spans="1:144" x14ac:dyDescent="0.25">
      <c r="A499" s="34"/>
      <c r="B499" s="7" t="s">
        <v>14</v>
      </c>
      <c r="C499" s="7" t="s">
        <v>19</v>
      </c>
      <c r="D499" s="140"/>
      <c r="E499" s="41">
        <f>E$172*1.04</f>
        <v>0.52</v>
      </c>
      <c r="F499" s="41">
        <f t="shared" ref="F499:AH499" si="189">F$172*1.04</f>
        <v>0.52</v>
      </c>
      <c r="G499" s="41">
        <f t="shared" si="189"/>
        <v>0.52</v>
      </c>
      <c r="H499" s="41">
        <f t="shared" si="189"/>
        <v>0.52</v>
      </c>
      <c r="I499" s="41">
        <f t="shared" si="189"/>
        <v>0.52</v>
      </c>
      <c r="J499" s="41">
        <f t="shared" si="189"/>
        <v>0.52</v>
      </c>
      <c r="K499" s="41">
        <f t="shared" si="189"/>
        <v>0.52</v>
      </c>
      <c r="L499" s="41">
        <f t="shared" si="189"/>
        <v>0.52</v>
      </c>
      <c r="M499" s="41">
        <f t="shared" si="189"/>
        <v>0.52</v>
      </c>
      <c r="N499" s="41">
        <f t="shared" si="189"/>
        <v>0.52</v>
      </c>
      <c r="O499" s="41">
        <f t="shared" si="189"/>
        <v>0.52</v>
      </c>
      <c r="P499" s="41">
        <f t="shared" si="189"/>
        <v>0.52</v>
      </c>
      <c r="Q499" s="41">
        <f t="shared" si="189"/>
        <v>0.52</v>
      </c>
      <c r="R499" s="41">
        <f t="shared" si="189"/>
        <v>0.52</v>
      </c>
      <c r="S499" s="41">
        <f t="shared" si="189"/>
        <v>0.52</v>
      </c>
      <c r="T499" s="41">
        <f t="shared" si="189"/>
        <v>0.52</v>
      </c>
      <c r="U499" s="41">
        <f t="shared" si="189"/>
        <v>0.52</v>
      </c>
      <c r="V499" s="41">
        <f t="shared" si="189"/>
        <v>0.52</v>
      </c>
      <c r="W499" s="41">
        <f t="shared" si="189"/>
        <v>0.52</v>
      </c>
      <c r="X499" s="41">
        <f t="shared" si="189"/>
        <v>0.52</v>
      </c>
      <c r="Y499" s="41">
        <f t="shared" si="189"/>
        <v>0.52</v>
      </c>
      <c r="Z499" s="41">
        <f t="shared" si="189"/>
        <v>0.52</v>
      </c>
      <c r="AA499" s="41">
        <f t="shared" si="189"/>
        <v>0.52</v>
      </c>
      <c r="AB499" s="41">
        <f t="shared" si="189"/>
        <v>0.52</v>
      </c>
      <c r="AC499" s="41">
        <f t="shared" si="189"/>
        <v>0.52</v>
      </c>
      <c r="AD499" s="41">
        <f t="shared" si="189"/>
        <v>0.52</v>
      </c>
      <c r="AE499" s="41">
        <f t="shared" si="189"/>
        <v>0.52</v>
      </c>
      <c r="AF499" s="41">
        <f t="shared" si="189"/>
        <v>0.52</v>
      </c>
      <c r="AG499" s="41">
        <f t="shared" si="189"/>
        <v>0.52</v>
      </c>
      <c r="AH499" s="41">
        <f t="shared" si="189"/>
        <v>0.52</v>
      </c>
      <c r="AK499" s="34"/>
      <c r="AL499" s="7" t="s">
        <v>14</v>
      </c>
      <c r="AM499" s="7" t="s">
        <v>19</v>
      </c>
      <c r="AN499" s="140"/>
      <c r="AO499" s="41">
        <f t="shared" si="186"/>
        <v>0.73499999999999999</v>
      </c>
      <c r="AP499" s="41">
        <f t="shared" si="186"/>
        <v>0.73499999999999999</v>
      </c>
      <c r="AQ499" s="41">
        <f t="shared" si="186"/>
        <v>0.73499999999999999</v>
      </c>
      <c r="AR499" s="41">
        <f t="shared" si="186"/>
        <v>0.73499999999999999</v>
      </c>
      <c r="AS499" s="41">
        <f t="shared" si="186"/>
        <v>0.73499999999999999</v>
      </c>
      <c r="AT499" s="41">
        <f t="shared" si="186"/>
        <v>0.73499999999999999</v>
      </c>
      <c r="AU499" s="41">
        <f t="shared" si="186"/>
        <v>0.73499999999999999</v>
      </c>
      <c r="AV499" s="41">
        <f t="shared" si="186"/>
        <v>0.73499999999999999</v>
      </c>
      <c r="AW499" s="41">
        <f t="shared" si="186"/>
        <v>0.73499999999999999</v>
      </c>
      <c r="AX499" s="41">
        <f t="shared" si="186"/>
        <v>0.73499999999999999</v>
      </c>
      <c r="AY499" s="41">
        <f t="shared" si="186"/>
        <v>0.73499999999999999</v>
      </c>
      <c r="AZ499" s="41">
        <f t="shared" si="186"/>
        <v>0.73499999999999999</v>
      </c>
      <c r="BA499" s="41">
        <f t="shared" si="186"/>
        <v>0.73499999999999999</v>
      </c>
      <c r="BB499" s="41">
        <f t="shared" si="186"/>
        <v>0.73499999999999999</v>
      </c>
      <c r="BC499" s="41">
        <f t="shared" si="186"/>
        <v>0.73499999999999999</v>
      </c>
      <c r="BD499" s="41">
        <f t="shared" si="186"/>
        <v>0.73499999999999999</v>
      </c>
      <c r="BE499" s="41">
        <f t="shared" si="186"/>
        <v>0.73499999999999999</v>
      </c>
      <c r="BF499" s="41">
        <f t="shared" si="186"/>
        <v>0.73499999999999999</v>
      </c>
      <c r="BG499" s="41">
        <f t="shared" si="186"/>
        <v>0.73499999999999999</v>
      </c>
      <c r="BH499" s="41">
        <f t="shared" si="186"/>
        <v>0.73499999999999999</v>
      </c>
      <c r="BI499" s="41">
        <f t="shared" si="186"/>
        <v>0.73499999999999999</v>
      </c>
      <c r="BJ499" s="41">
        <f t="shared" si="186"/>
        <v>0.73499999999999999</v>
      </c>
      <c r="BK499" s="41">
        <f t="shared" si="186"/>
        <v>0.73499999999999999</v>
      </c>
      <c r="BL499" s="41">
        <f t="shared" si="186"/>
        <v>0.73499999999999999</v>
      </c>
      <c r="BM499" s="41">
        <f t="shared" si="186"/>
        <v>0.73499999999999999</v>
      </c>
      <c r="BN499" s="41">
        <f t="shared" si="186"/>
        <v>0.73499999999999999</v>
      </c>
      <c r="BO499" s="41">
        <f t="shared" si="186"/>
        <v>0.73499999999999999</v>
      </c>
      <c r="BP499" s="41">
        <f t="shared" si="186"/>
        <v>0.73499999999999999</v>
      </c>
      <c r="BQ499" s="41">
        <f t="shared" si="186"/>
        <v>0.73499999999999999</v>
      </c>
      <c r="BR499" s="41">
        <f t="shared" si="186"/>
        <v>0.73499999999999999</v>
      </c>
      <c r="BV499" s="34"/>
      <c r="BW499" s="7" t="s">
        <v>14</v>
      </c>
      <c r="BX499" s="7" t="s">
        <v>19</v>
      </c>
      <c r="BY499" s="140"/>
      <c r="BZ499" s="41">
        <f t="shared" si="187"/>
        <v>0.76500000000000001</v>
      </c>
      <c r="CA499" s="41">
        <f t="shared" si="187"/>
        <v>0.76500000000000001</v>
      </c>
      <c r="CB499" s="41">
        <f t="shared" si="187"/>
        <v>0.76500000000000001</v>
      </c>
      <c r="CC499" s="41">
        <f t="shared" si="187"/>
        <v>0.76500000000000001</v>
      </c>
      <c r="CD499" s="41">
        <f t="shared" si="187"/>
        <v>0.76500000000000001</v>
      </c>
      <c r="CE499" s="41">
        <f t="shared" si="187"/>
        <v>0.76500000000000001</v>
      </c>
      <c r="CF499" s="41">
        <f t="shared" si="187"/>
        <v>0.76500000000000001</v>
      </c>
      <c r="CG499" s="41">
        <f t="shared" si="187"/>
        <v>0.76500000000000001</v>
      </c>
      <c r="CH499" s="41">
        <f t="shared" si="187"/>
        <v>0.76500000000000001</v>
      </c>
      <c r="CI499" s="41">
        <f t="shared" si="187"/>
        <v>0.76500000000000001</v>
      </c>
      <c r="CJ499" s="41">
        <f t="shared" si="187"/>
        <v>0.76500000000000001</v>
      </c>
      <c r="CK499" s="41">
        <f t="shared" si="187"/>
        <v>0.76500000000000001</v>
      </c>
      <c r="CL499" s="41">
        <f t="shared" si="187"/>
        <v>0.76500000000000001</v>
      </c>
      <c r="CM499" s="41">
        <f t="shared" si="187"/>
        <v>0.76500000000000001</v>
      </c>
      <c r="CN499" s="41">
        <f t="shared" si="187"/>
        <v>0.76500000000000001</v>
      </c>
      <c r="CO499" s="41">
        <f t="shared" si="187"/>
        <v>0.76500000000000001</v>
      </c>
      <c r="CP499" s="41">
        <f t="shared" si="187"/>
        <v>0.76500000000000001</v>
      </c>
      <c r="CQ499" s="41">
        <f t="shared" si="187"/>
        <v>0.76500000000000001</v>
      </c>
      <c r="CR499" s="41">
        <f t="shared" si="187"/>
        <v>0.76500000000000001</v>
      </c>
      <c r="CS499" s="41">
        <f t="shared" si="187"/>
        <v>0.76500000000000001</v>
      </c>
      <c r="CT499" s="41">
        <f t="shared" si="187"/>
        <v>0.76500000000000001</v>
      </c>
      <c r="CU499" s="41">
        <f t="shared" si="187"/>
        <v>0.76500000000000001</v>
      </c>
      <c r="CV499" s="41">
        <f t="shared" si="187"/>
        <v>0.76500000000000001</v>
      </c>
      <c r="CW499" s="41">
        <f t="shared" si="187"/>
        <v>0.76500000000000001</v>
      </c>
      <c r="CX499" s="41">
        <f t="shared" si="187"/>
        <v>0.76500000000000001</v>
      </c>
      <c r="CY499" s="41">
        <f t="shared" si="187"/>
        <v>0.76500000000000001</v>
      </c>
      <c r="CZ499" s="41">
        <f t="shared" si="187"/>
        <v>0.76500000000000001</v>
      </c>
      <c r="DA499" s="41">
        <f t="shared" si="187"/>
        <v>0.76500000000000001</v>
      </c>
      <c r="DB499" s="41">
        <f t="shared" si="187"/>
        <v>0.76500000000000001</v>
      </c>
      <c r="DC499" s="41">
        <f t="shared" si="187"/>
        <v>0.76500000000000001</v>
      </c>
      <c r="DG499" s="34"/>
      <c r="DH499" s="7" t="s">
        <v>14</v>
      </c>
      <c r="DI499" s="7" t="s">
        <v>19</v>
      </c>
      <c r="DJ499" s="140"/>
      <c r="DK499" s="41">
        <f t="shared" si="188"/>
        <v>0.52500000000000002</v>
      </c>
      <c r="DL499" s="41">
        <f t="shared" si="188"/>
        <v>0.52500000000000002</v>
      </c>
      <c r="DM499" s="41">
        <f t="shared" si="188"/>
        <v>0.52500000000000002</v>
      </c>
      <c r="DN499" s="41">
        <f t="shared" si="188"/>
        <v>0.52500000000000002</v>
      </c>
      <c r="DO499" s="41">
        <f t="shared" si="188"/>
        <v>0.52500000000000002</v>
      </c>
      <c r="DP499" s="41">
        <f t="shared" si="188"/>
        <v>0.52500000000000002</v>
      </c>
      <c r="DQ499" s="41">
        <f t="shared" si="188"/>
        <v>0.52500000000000002</v>
      </c>
      <c r="DR499" s="41">
        <f t="shared" si="188"/>
        <v>0.52500000000000002</v>
      </c>
      <c r="DS499" s="41">
        <f t="shared" si="188"/>
        <v>0.52500000000000002</v>
      </c>
      <c r="DT499" s="41">
        <f t="shared" si="188"/>
        <v>0.52500000000000002</v>
      </c>
      <c r="DU499" s="41">
        <f t="shared" si="188"/>
        <v>0.52500000000000002</v>
      </c>
      <c r="DV499" s="41">
        <f t="shared" si="188"/>
        <v>0.52500000000000002</v>
      </c>
      <c r="DW499" s="41">
        <f t="shared" si="188"/>
        <v>0.52500000000000002</v>
      </c>
      <c r="DX499" s="41">
        <f t="shared" si="188"/>
        <v>0.52500000000000002</v>
      </c>
      <c r="DY499" s="41">
        <f t="shared" si="188"/>
        <v>0.52500000000000002</v>
      </c>
      <c r="DZ499" s="41">
        <f t="shared" si="188"/>
        <v>0.52500000000000002</v>
      </c>
      <c r="EA499" s="41">
        <f t="shared" si="188"/>
        <v>0.52500000000000002</v>
      </c>
      <c r="EB499" s="41">
        <f t="shared" si="188"/>
        <v>0.52500000000000002</v>
      </c>
      <c r="EC499" s="41">
        <f t="shared" si="188"/>
        <v>0.52500000000000002</v>
      </c>
      <c r="ED499" s="41">
        <f t="shared" si="188"/>
        <v>0.52500000000000002</v>
      </c>
      <c r="EE499" s="41">
        <f t="shared" si="188"/>
        <v>0.52500000000000002</v>
      </c>
      <c r="EF499" s="41">
        <f t="shared" si="188"/>
        <v>0.52500000000000002</v>
      </c>
      <c r="EG499" s="41">
        <f t="shared" si="188"/>
        <v>0.52500000000000002</v>
      </c>
      <c r="EH499" s="41">
        <f t="shared" si="188"/>
        <v>0.52500000000000002</v>
      </c>
      <c r="EI499" s="41">
        <f t="shared" si="188"/>
        <v>0.52500000000000002</v>
      </c>
      <c r="EJ499" s="41">
        <f t="shared" si="188"/>
        <v>0.52500000000000002</v>
      </c>
      <c r="EK499" s="41">
        <f t="shared" si="188"/>
        <v>0.52500000000000002</v>
      </c>
      <c r="EL499" s="41">
        <f t="shared" si="188"/>
        <v>0.52500000000000002</v>
      </c>
      <c r="EM499" s="41">
        <f t="shared" si="188"/>
        <v>0.52500000000000002</v>
      </c>
      <c r="EN499" s="41">
        <f t="shared" si="188"/>
        <v>0.52500000000000002</v>
      </c>
    </row>
    <row r="500" spans="1:144" x14ac:dyDescent="0.25">
      <c r="A500" s="34"/>
      <c r="B500" s="7" t="s">
        <v>14</v>
      </c>
      <c r="C500" s="7" t="s">
        <v>31</v>
      </c>
      <c r="D500" s="140"/>
      <c r="E500" s="41">
        <f t="shared" ref="E500:T502" si="190">E$172*1</f>
        <v>0.5</v>
      </c>
      <c r="F500" s="41">
        <f t="shared" si="190"/>
        <v>0.5</v>
      </c>
      <c r="G500" s="41">
        <f t="shared" si="190"/>
        <v>0.5</v>
      </c>
      <c r="H500" s="41">
        <f t="shared" si="190"/>
        <v>0.5</v>
      </c>
      <c r="I500" s="41">
        <f t="shared" si="190"/>
        <v>0.5</v>
      </c>
      <c r="J500" s="41">
        <f t="shared" si="190"/>
        <v>0.5</v>
      </c>
      <c r="K500" s="41">
        <f t="shared" si="190"/>
        <v>0.5</v>
      </c>
      <c r="L500" s="41">
        <f t="shared" si="190"/>
        <v>0.5</v>
      </c>
      <c r="M500" s="41">
        <f t="shared" si="190"/>
        <v>0.5</v>
      </c>
      <c r="N500" s="41">
        <f t="shared" si="190"/>
        <v>0.5</v>
      </c>
      <c r="O500" s="41">
        <f t="shared" si="190"/>
        <v>0.5</v>
      </c>
      <c r="P500" s="41">
        <f t="shared" si="190"/>
        <v>0.5</v>
      </c>
      <c r="Q500" s="41">
        <f t="shared" si="190"/>
        <v>0.5</v>
      </c>
      <c r="R500" s="41">
        <f t="shared" si="190"/>
        <v>0.5</v>
      </c>
      <c r="S500" s="41">
        <f t="shared" si="190"/>
        <v>0.5</v>
      </c>
      <c r="T500" s="41">
        <f t="shared" si="190"/>
        <v>0.5</v>
      </c>
      <c r="U500" s="41">
        <f t="shared" ref="T500:AI502" si="191">U$172*1</f>
        <v>0.5</v>
      </c>
      <c r="V500" s="41">
        <f t="shared" si="191"/>
        <v>0.5</v>
      </c>
      <c r="W500" s="41">
        <f t="shared" si="191"/>
        <v>0.5</v>
      </c>
      <c r="X500" s="41">
        <f t="shared" si="191"/>
        <v>0.5</v>
      </c>
      <c r="Y500" s="41">
        <f t="shared" si="191"/>
        <v>0.5</v>
      </c>
      <c r="Z500" s="41">
        <f t="shared" si="191"/>
        <v>0.5</v>
      </c>
      <c r="AA500" s="41">
        <f t="shared" si="191"/>
        <v>0.5</v>
      </c>
      <c r="AB500" s="41">
        <f t="shared" si="191"/>
        <v>0.5</v>
      </c>
      <c r="AC500" s="41">
        <f t="shared" si="191"/>
        <v>0.5</v>
      </c>
      <c r="AD500" s="41">
        <f t="shared" si="191"/>
        <v>0.5</v>
      </c>
      <c r="AE500" s="41">
        <f t="shared" si="191"/>
        <v>0.5</v>
      </c>
      <c r="AF500" s="41">
        <f t="shared" si="191"/>
        <v>0.5</v>
      </c>
      <c r="AG500" s="41">
        <f t="shared" si="191"/>
        <v>0.5</v>
      </c>
      <c r="AH500" s="41">
        <f t="shared" si="191"/>
        <v>0.5</v>
      </c>
      <c r="AK500" s="34"/>
      <c r="AL500" s="7" t="s">
        <v>14</v>
      </c>
      <c r="AM500" s="7" t="s">
        <v>31</v>
      </c>
      <c r="AN500" s="140"/>
      <c r="AO500" s="41">
        <f t="shared" si="186"/>
        <v>0.5</v>
      </c>
      <c r="AP500" s="41">
        <f t="shared" si="186"/>
        <v>0.5</v>
      </c>
      <c r="AQ500" s="41">
        <f t="shared" si="186"/>
        <v>0.5</v>
      </c>
      <c r="AR500" s="41">
        <f t="shared" si="186"/>
        <v>0.5</v>
      </c>
      <c r="AS500" s="41">
        <f t="shared" si="186"/>
        <v>0.5</v>
      </c>
      <c r="AT500" s="41">
        <f t="shared" si="186"/>
        <v>0.5</v>
      </c>
      <c r="AU500" s="41">
        <f t="shared" si="186"/>
        <v>0.5</v>
      </c>
      <c r="AV500" s="41">
        <f t="shared" si="186"/>
        <v>0.5</v>
      </c>
      <c r="AW500" s="41">
        <f t="shared" si="186"/>
        <v>0.5</v>
      </c>
      <c r="AX500" s="41">
        <f t="shared" si="186"/>
        <v>0.5</v>
      </c>
      <c r="AY500" s="41">
        <f t="shared" si="186"/>
        <v>0.5</v>
      </c>
      <c r="AZ500" s="41">
        <f t="shared" si="186"/>
        <v>0.5</v>
      </c>
      <c r="BA500" s="41">
        <f t="shared" si="186"/>
        <v>0.5</v>
      </c>
      <c r="BB500" s="41">
        <f t="shared" si="186"/>
        <v>0.5</v>
      </c>
      <c r="BC500" s="41">
        <f t="shared" si="186"/>
        <v>0.5</v>
      </c>
      <c r="BD500" s="41">
        <f t="shared" si="186"/>
        <v>0.5</v>
      </c>
      <c r="BE500" s="41">
        <f t="shared" si="186"/>
        <v>0.5</v>
      </c>
      <c r="BF500" s="41">
        <f t="shared" si="186"/>
        <v>0.5</v>
      </c>
      <c r="BG500" s="41">
        <f t="shared" si="186"/>
        <v>0.5</v>
      </c>
      <c r="BH500" s="41">
        <f t="shared" si="186"/>
        <v>0.5</v>
      </c>
      <c r="BI500" s="41">
        <f t="shared" si="186"/>
        <v>0.5</v>
      </c>
      <c r="BJ500" s="41">
        <f t="shared" si="186"/>
        <v>0.5</v>
      </c>
      <c r="BK500" s="41">
        <f t="shared" si="186"/>
        <v>0.5</v>
      </c>
      <c r="BL500" s="41">
        <f t="shared" si="186"/>
        <v>0.5</v>
      </c>
      <c r="BM500" s="41">
        <f t="shared" si="186"/>
        <v>0.5</v>
      </c>
      <c r="BN500" s="41">
        <f t="shared" si="186"/>
        <v>0.5</v>
      </c>
      <c r="BO500" s="41">
        <f t="shared" si="186"/>
        <v>0.5</v>
      </c>
      <c r="BP500" s="41">
        <f t="shared" si="186"/>
        <v>0.5</v>
      </c>
      <c r="BQ500" s="41">
        <f t="shared" si="186"/>
        <v>0.5</v>
      </c>
      <c r="BR500" s="41">
        <f t="shared" si="186"/>
        <v>0.5</v>
      </c>
      <c r="BV500" s="34"/>
      <c r="BW500" s="7" t="s">
        <v>14</v>
      </c>
      <c r="BX500" s="7" t="s">
        <v>31</v>
      </c>
      <c r="BY500" s="140"/>
      <c r="BZ500" s="41">
        <f t="shared" si="187"/>
        <v>0.5</v>
      </c>
      <c r="CA500" s="41">
        <f t="shared" si="187"/>
        <v>0.5</v>
      </c>
      <c r="CB500" s="41">
        <f t="shared" si="187"/>
        <v>0.5</v>
      </c>
      <c r="CC500" s="41">
        <f t="shared" si="187"/>
        <v>0.5</v>
      </c>
      <c r="CD500" s="41">
        <f t="shared" si="187"/>
        <v>0.5</v>
      </c>
      <c r="CE500" s="41">
        <f t="shared" si="187"/>
        <v>0.5</v>
      </c>
      <c r="CF500" s="41">
        <f t="shared" si="187"/>
        <v>0.5</v>
      </c>
      <c r="CG500" s="41">
        <f t="shared" si="187"/>
        <v>0.5</v>
      </c>
      <c r="CH500" s="41">
        <f t="shared" si="187"/>
        <v>0.5</v>
      </c>
      <c r="CI500" s="41">
        <f t="shared" si="187"/>
        <v>0.5</v>
      </c>
      <c r="CJ500" s="41">
        <f t="shared" si="187"/>
        <v>0.5</v>
      </c>
      <c r="CK500" s="41">
        <f t="shared" si="187"/>
        <v>0.5</v>
      </c>
      <c r="CL500" s="41">
        <f t="shared" si="187"/>
        <v>0.5</v>
      </c>
      <c r="CM500" s="41">
        <f t="shared" si="187"/>
        <v>0.5</v>
      </c>
      <c r="CN500" s="41">
        <f t="shared" si="187"/>
        <v>0.5</v>
      </c>
      <c r="CO500" s="41">
        <f t="shared" si="187"/>
        <v>0.5</v>
      </c>
      <c r="CP500" s="41">
        <f t="shared" si="187"/>
        <v>0.5</v>
      </c>
      <c r="CQ500" s="41">
        <f t="shared" si="187"/>
        <v>0.5</v>
      </c>
      <c r="CR500" s="41">
        <f t="shared" si="187"/>
        <v>0.5</v>
      </c>
      <c r="CS500" s="41">
        <f t="shared" si="187"/>
        <v>0.5</v>
      </c>
      <c r="CT500" s="41">
        <f t="shared" si="187"/>
        <v>0.5</v>
      </c>
      <c r="CU500" s="41">
        <f t="shared" si="187"/>
        <v>0.5</v>
      </c>
      <c r="CV500" s="41">
        <f t="shared" si="187"/>
        <v>0.5</v>
      </c>
      <c r="CW500" s="41">
        <f t="shared" si="187"/>
        <v>0.5</v>
      </c>
      <c r="CX500" s="41">
        <f t="shared" si="187"/>
        <v>0.5</v>
      </c>
      <c r="CY500" s="41">
        <f t="shared" si="187"/>
        <v>0.5</v>
      </c>
      <c r="CZ500" s="41">
        <f t="shared" si="187"/>
        <v>0.5</v>
      </c>
      <c r="DA500" s="41">
        <f t="shared" si="187"/>
        <v>0.5</v>
      </c>
      <c r="DB500" s="41">
        <f t="shared" si="187"/>
        <v>0.5</v>
      </c>
      <c r="DC500" s="41">
        <f t="shared" si="187"/>
        <v>0.5</v>
      </c>
      <c r="DG500" s="34"/>
      <c r="DH500" s="7" t="s">
        <v>14</v>
      </c>
      <c r="DI500" s="7" t="s">
        <v>31</v>
      </c>
      <c r="DJ500" s="140"/>
      <c r="DK500" s="41">
        <f t="shared" si="188"/>
        <v>0.5</v>
      </c>
      <c r="DL500" s="41">
        <f t="shared" si="188"/>
        <v>0.5</v>
      </c>
      <c r="DM500" s="41">
        <f t="shared" si="188"/>
        <v>0.5</v>
      </c>
      <c r="DN500" s="41">
        <f t="shared" si="188"/>
        <v>0.5</v>
      </c>
      <c r="DO500" s="41">
        <f t="shared" si="188"/>
        <v>0.5</v>
      </c>
      <c r="DP500" s="41">
        <f t="shared" si="188"/>
        <v>0.5</v>
      </c>
      <c r="DQ500" s="41">
        <f t="shared" si="188"/>
        <v>0.5</v>
      </c>
      <c r="DR500" s="41">
        <f t="shared" si="188"/>
        <v>0.5</v>
      </c>
      <c r="DS500" s="41">
        <f t="shared" si="188"/>
        <v>0.5</v>
      </c>
      <c r="DT500" s="41">
        <f t="shared" si="188"/>
        <v>0.5</v>
      </c>
      <c r="DU500" s="41">
        <f t="shared" si="188"/>
        <v>0.5</v>
      </c>
      <c r="DV500" s="41">
        <f t="shared" si="188"/>
        <v>0.5</v>
      </c>
      <c r="DW500" s="41">
        <f t="shared" si="188"/>
        <v>0.5</v>
      </c>
      <c r="DX500" s="41">
        <f t="shared" si="188"/>
        <v>0.5</v>
      </c>
      <c r="DY500" s="41">
        <f t="shared" si="188"/>
        <v>0.5</v>
      </c>
      <c r="DZ500" s="41">
        <f t="shared" si="188"/>
        <v>0.5</v>
      </c>
      <c r="EA500" s="41">
        <f t="shared" si="188"/>
        <v>0.5</v>
      </c>
      <c r="EB500" s="41">
        <f t="shared" si="188"/>
        <v>0.5</v>
      </c>
      <c r="EC500" s="41">
        <f t="shared" si="188"/>
        <v>0.5</v>
      </c>
      <c r="ED500" s="41">
        <f t="shared" si="188"/>
        <v>0.5</v>
      </c>
      <c r="EE500" s="41">
        <f t="shared" si="188"/>
        <v>0.5</v>
      </c>
      <c r="EF500" s="41">
        <f t="shared" si="188"/>
        <v>0.5</v>
      </c>
      <c r="EG500" s="41">
        <f t="shared" si="188"/>
        <v>0.5</v>
      </c>
      <c r="EH500" s="41">
        <f t="shared" si="188"/>
        <v>0.5</v>
      </c>
      <c r="EI500" s="41">
        <f t="shared" si="188"/>
        <v>0.5</v>
      </c>
      <c r="EJ500" s="41">
        <f t="shared" si="188"/>
        <v>0.5</v>
      </c>
      <c r="EK500" s="41">
        <f t="shared" si="188"/>
        <v>0.5</v>
      </c>
      <c r="EL500" s="41">
        <f t="shared" si="188"/>
        <v>0.5</v>
      </c>
      <c r="EM500" s="41">
        <f t="shared" si="188"/>
        <v>0.5</v>
      </c>
      <c r="EN500" s="41">
        <f t="shared" si="188"/>
        <v>0.5</v>
      </c>
    </row>
    <row r="501" spans="1:144" x14ac:dyDescent="0.25">
      <c r="A501" s="34"/>
      <c r="B501" s="7" t="s">
        <v>14</v>
      </c>
      <c r="C501" s="7" t="s">
        <v>35</v>
      </c>
      <c r="D501" s="140"/>
      <c r="E501" s="41">
        <f t="shared" si="190"/>
        <v>0.5</v>
      </c>
      <c r="F501" s="41">
        <f t="shared" si="190"/>
        <v>0.5</v>
      </c>
      <c r="G501" s="41">
        <f t="shared" si="190"/>
        <v>0.5</v>
      </c>
      <c r="H501" s="41">
        <f t="shared" si="190"/>
        <v>0.5</v>
      </c>
      <c r="I501" s="41">
        <f t="shared" si="190"/>
        <v>0.5</v>
      </c>
      <c r="J501" s="41">
        <f t="shared" si="190"/>
        <v>0.5</v>
      </c>
      <c r="K501" s="41">
        <f t="shared" si="190"/>
        <v>0.5</v>
      </c>
      <c r="L501" s="41">
        <f t="shared" si="190"/>
        <v>0.5</v>
      </c>
      <c r="M501" s="41">
        <f t="shared" si="190"/>
        <v>0.5</v>
      </c>
      <c r="N501" s="41">
        <f t="shared" si="190"/>
        <v>0.5</v>
      </c>
      <c r="O501" s="41">
        <f t="shared" si="190"/>
        <v>0.5</v>
      </c>
      <c r="P501" s="41">
        <f t="shared" si="190"/>
        <v>0.5</v>
      </c>
      <c r="Q501" s="41">
        <f t="shared" si="190"/>
        <v>0.5</v>
      </c>
      <c r="R501" s="41">
        <f t="shared" si="190"/>
        <v>0.5</v>
      </c>
      <c r="S501" s="41">
        <f t="shared" si="190"/>
        <v>0.5</v>
      </c>
      <c r="T501" s="41">
        <f t="shared" si="191"/>
        <v>0.5</v>
      </c>
      <c r="U501" s="41">
        <f t="shared" si="191"/>
        <v>0.5</v>
      </c>
      <c r="V501" s="41">
        <f t="shared" si="191"/>
        <v>0.5</v>
      </c>
      <c r="W501" s="41">
        <f t="shared" si="191"/>
        <v>0.5</v>
      </c>
      <c r="X501" s="41">
        <f t="shared" si="191"/>
        <v>0.5</v>
      </c>
      <c r="Y501" s="41">
        <f t="shared" si="191"/>
        <v>0.5</v>
      </c>
      <c r="Z501" s="41">
        <f t="shared" si="191"/>
        <v>0.5</v>
      </c>
      <c r="AA501" s="41">
        <f t="shared" si="191"/>
        <v>0.5</v>
      </c>
      <c r="AB501" s="41">
        <f t="shared" si="191"/>
        <v>0.5</v>
      </c>
      <c r="AC501" s="41">
        <f t="shared" si="191"/>
        <v>0.5</v>
      </c>
      <c r="AD501" s="41">
        <f t="shared" si="191"/>
        <v>0.5</v>
      </c>
      <c r="AE501" s="41">
        <f t="shared" si="191"/>
        <v>0.5</v>
      </c>
      <c r="AF501" s="41">
        <f t="shared" si="191"/>
        <v>0.5</v>
      </c>
      <c r="AG501" s="41">
        <f t="shared" si="191"/>
        <v>0.5</v>
      </c>
      <c r="AH501" s="41">
        <f t="shared" si="191"/>
        <v>0.5</v>
      </c>
      <c r="AK501" s="34"/>
      <c r="AL501" s="7" t="s">
        <v>14</v>
      </c>
      <c r="AM501" s="7" t="s">
        <v>35</v>
      </c>
      <c r="AN501" s="140"/>
      <c r="AO501" s="41">
        <f t="shared" si="186"/>
        <v>0.5</v>
      </c>
      <c r="AP501" s="41">
        <f t="shared" si="186"/>
        <v>0.5</v>
      </c>
      <c r="AQ501" s="41">
        <f t="shared" si="186"/>
        <v>0.5</v>
      </c>
      <c r="AR501" s="41">
        <f t="shared" si="186"/>
        <v>0.5</v>
      </c>
      <c r="AS501" s="41">
        <f t="shared" si="186"/>
        <v>0.5</v>
      </c>
      <c r="AT501" s="41">
        <f t="shared" si="186"/>
        <v>0.5</v>
      </c>
      <c r="AU501" s="41">
        <f t="shared" si="186"/>
        <v>0.5</v>
      </c>
      <c r="AV501" s="41">
        <f t="shared" si="186"/>
        <v>0.5</v>
      </c>
      <c r="AW501" s="41">
        <f t="shared" si="186"/>
        <v>0.5</v>
      </c>
      <c r="AX501" s="41">
        <f t="shared" si="186"/>
        <v>0.5</v>
      </c>
      <c r="AY501" s="41">
        <f t="shared" si="186"/>
        <v>0.5</v>
      </c>
      <c r="AZ501" s="41">
        <f t="shared" si="186"/>
        <v>0.5</v>
      </c>
      <c r="BA501" s="41">
        <f t="shared" si="186"/>
        <v>0.5</v>
      </c>
      <c r="BB501" s="41">
        <f t="shared" si="186"/>
        <v>0.5</v>
      </c>
      <c r="BC501" s="41">
        <f t="shared" si="186"/>
        <v>0.5</v>
      </c>
      <c r="BD501" s="41">
        <f t="shared" si="186"/>
        <v>0.5</v>
      </c>
      <c r="BE501" s="41">
        <f t="shared" si="186"/>
        <v>0.5</v>
      </c>
      <c r="BF501" s="41">
        <f t="shared" si="186"/>
        <v>0.5</v>
      </c>
      <c r="BG501" s="41">
        <f t="shared" si="186"/>
        <v>0.5</v>
      </c>
      <c r="BH501" s="41">
        <f t="shared" si="186"/>
        <v>0.5</v>
      </c>
      <c r="BI501" s="41">
        <f t="shared" si="186"/>
        <v>0.5</v>
      </c>
      <c r="BJ501" s="41">
        <f t="shared" si="186"/>
        <v>0.5</v>
      </c>
      <c r="BK501" s="41">
        <f t="shared" si="186"/>
        <v>0.5</v>
      </c>
      <c r="BL501" s="41">
        <f t="shared" si="186"/>
        <v>0.5</v>
      </c>
      <c r="BM501" s="41">
        <f t="shared" si="186"/>
        <v>0.5</v>
      </c>
      <c r="BN501" s="41">
        <f t="shared" si="186"/>
        <v>0.5</v>
      </c>
      <c r="BO501" s="41">
        <f t="shared" si="186"/>
        <v>0.5</v>
      </c>
      <c r="BP501" s="41">
        <f t="shared" si="186"/>
        <v>0.5</v>
      </c>
      <c r="BQ501" s="41">
        <f t="shared" si="186"/>
        <v>0.5</v>
      </c>
      <c r="BR501" s="41">
        <f t="shared" si="186"/>
        <v>0.5</v>
      </c>
      <c r="BV501" s="34"/>
      <c r="BW501" s="7" t="s">
        <v>14</v>
      </c>
      <c r="BX501" s="7" t="s">
        <v>35</v>
      </c>
      <c r="BY501" s="140"/>
      <c r="BZ501" s="41">
        <f t="shared" si="187"/>
        <v>0.5</v>
      </c>
      <c r="CA501" s="41">
        <f t="shared" si="187"/>
        <v>0.5</v>
      </c>
      <c r="CB501" s="41">
        <f t="shared" si="187"/>
        <v>0.5</v>
      </c>
      <c r="CC501" s="41">
        <f t="shared" si="187"/>
        <v>0.5</v>
      </c>
      <c r="CD501" s="41">
        <f t="shared" si="187"/>
        <v>0.5</v>
      </c>
      <c r="CE501" s="41">
        <f t="shared" si="187"/>
        <v>0.5</v>
      </c>
      <c r="CF501" s="41">
        <f t="shared" si="187"/>
        <v>0.5</v>
      </c>
      <c r="CG501" s="41">
        <f t="shared" si="187"/>
        <v>0.5</v>
      </c>
      <c r="CH501" s="41">
        <f t="shared" si="187"/>
        <v>0.5</v>
      </c>
      <c r="CI501" s="41">
        <f t="shared" si="187"/>
        <v>0.5</v>
      </c>
      <c r="CJ501" s="41">
        <f t="shared" si="187"/>
        <v>0.5</v>
      </c>
      <c r="CK501" s="41">
        <f t="shared" si="187"/>
        <v>0.5</v>
      </c>
      <c r="CL501" s="41">
        <f t="shared" si="187"/>
        <v>0.5</v>
      </c>
      <c r="CM501" s="41">
        <f t="shared" si="187"/>
        <v>0.5</v>
      </c>
      <c r="CN501" s="41">
        <f t="shared" si="187"/>
        <v>0.5</v>
      </c>
      <c r="CO501" s="41">
        <f t="shared" si="187"/>
        <v>0.5</v>
      </c>
      <c r="CP501" s="41">
        <f t="shared" si="187"/>
        <v>0.5</v>
      </c>
      <c r="CQ501" s="41">
        <f t="shared" si="187"/>
        <v>0.5</v>
      </c>
      <c r="CR501" s="41">
        <f t="shared" si="187"/>
        <v>0.5</v>
      </c>
      <c r="CS501" s="41">
        <f t="shared" si="187"/>
        <v>0.5</v>
      </c>
      <c r="CT501" s="41">
        <f t="shared" si="187"/>
        <v>0.5</v>
      </c>
      <c r="CU501" s="41">
        <f t="shared" si="187"/>
        <v>0.5</v>
      </c>
      <c r="CV501" s="41">
        <f t="shared" si="187"/>
        <v>0.5</v>
      </c>
      <c r="CW501" s="41">
        <f t="shared" si="187"/>
        <v>0.5</v>
      </c>
      <c r="CX501" s="41">
        <f t="shared" si="187"/>
        <v>0.5</v>
      </c>
      <c r="CY501" s="41">
        <f t="shared" si="187"/>
        <v>0.5</v>
      </c>
      <c r="CZ501" s="41">
        <f t="shared" si="187"/>
        <v>0.5</v>
      </c>
      <c r="DA501" s="41">
        <f t="shared" si="187"/>
        <v>0.5</v>
      </c>
      <c r="DB501" s="41">
        <f t="shared" si="187"/>
        <v>0.5</v>
      </c>
      <c r="DC501" s="41">
        <f t="shared" si="187"/>
        <v>0.5</v>
      </c>
      <c r="DG501" s="34"/>
      <c r="DH501" s="7" t="s">
        <v>14</v>
      </c>
      <c r="DI501" s="7" t="s">
        <v>35</v>
      </c>
      <c r="DJ501" s="140"/>
      <c r="DK501" s="41">
        <f t="shared" si="188"/>
        <v>0.5</v>
      </c>
      <c r="DL501" s="41">
        <f t="shared" si="188"/>
        <v>0.5</v>
      </c>
      <c r="DM501" s="41">
        <f t="shared" si="188"/>
        <v>0.5</v>
      </c>
      <c r="DN501" s="41">
        <f t="shared" si="188"/>
        <v>0.5</v>
      </c>
      <c r="DO501" s="41">
        <f t="shared" si="188"/>
        <v>0.5</v>
      </c>
      <c r="DP501" s="41">
        <f t="shared" si="188"/>
        <v>0.5</v>
      </c>
      <c r="DQ501" s="41">
        <f t="shared" si="188"/>
        <v>0.5</v>
      </c>
      <c r="DR501" s="41">
        <f t="shared" si="188"/>
        <v>0.5</v>
      </c>
      <c r="DS501" s="41">
        <f t="shared" si="188"/>
        <v>0.5</v>
      </c>
      <c r="DT501" s="41">
        <f t="shared" si="188"/>
        <v>0.5</v>
      </c>
      <c r="DU501" s="41">
        <f t="shared" si="188"/>
        <v>0.5</v>
      </c>
      <c r="DV501" s="41">
        <f t="shared" si="188"/>
        <v>0.5</v>
      </c>
      <c r="DW501" s="41">
        <f t="shared" si="188"/>
        <v>0.5</v>
      </c>
      <c r="DX501" s="41">
        <f t="shared" si="188"/>
        <v>0.5</v>
      </c>
      <c r="DY501" s="41">
        <f t="shared" si="188"/>
        <v>0.5</v>
      </c>
      <c r="DZ501" s="41">
        <f t="shared" si="188"/>
        <v>0.5</v>
      </c>
      <c r="EA501" s="41">
        <f t="shared" si="188"/>
        <v>0.5</v>
      </c>
      <c r="EB501" s="41">
        <f t="shared" si="188"/>
        <v>0.5</v>
      </c>
      <c r="EC501" s="41">
        <f t="shared" si="188"/>
        <v>0.5</v>
      </c>
      <c r="ED501" s="41">
        <f t="shared" si="188"/>
        <v>0.5</v>
      </c>
      <c r="EE501" s="41">
        <f t="shared" si="188"/>
        <v>0.5</v>
      </c>
      <c r="EF501" s="41">
        <f t="shared" si="188"/>
        <v>0.5</v>
      </c>
      <c r="EG501" s="41">
        <f t="shared" si="188"/>
        <v>0.5</v>
      </c>
      <c r="EH501" s="41">
        <f t="shared" si="188"/>
        <v>0.5</v>
      </c>
      <c r="EI501" s="41">
        <f t="shared" si="188"/>
        <v>0.5</v>
      </c>
      <c r="EJ501" s="41">
        <f t="shared" si="188"/>
        <v>0.5</v>
      </c>
      <c r="EK501" s="41">
        <f t="shared" si="188"/>
        <v>0.5</v>
      </c>
      <c r="EL501" s="41">
        <f t="shared" si="188"/>
        <v>0.5</v>
      </c>
      <c r="EM501" s="41">
        <f t="shared" si="188"/>
        <v>0.5</v>
      </c>
      <c r="EN501" s="41">
        <f t="shared" si="188"/>
        <v>0.5</v>
      </c>
    </row>
    <row r="502" spans="1:144" x14ac:dyDescent="0.25">
      <c r="A502" s="34"/>
      <c r="B502" s="7" t="s">
        <v>14</v>
      </c>
      <c r="C502" s="7" t="s">
        <v>10</v>
      </c>
      <c r="D502" s="140"/>
      <c r="E502" s="41">
        <f t="shared" si="190"/>
        <v>0.5</v>
      </c>
      <c r="F502" s="41">
        <f t="shared" si="190"/>
        <v>0.5</v>
      </c>
      <c r="G502" s="41">
        <f t="shared" si="190"/>
        <v>0.5</v>
      </c>
      <c r="H502" s="41">
        <f t="shared" si="190"/>
        <v>0.5</v>
      </c>
      <c r="I502" s="41">
        <f t="shared" si="190"/>
        <v>0.5</v>
      </c>
      <c r="J502" s="41">
        <f t="shared" si="190"/>
        <v>0.5</v>
      </c>
      <c r="K502" s="41">
        <f t="shared" si="190"/>
        <v>0.5</v>
      </c>
      <c r="L502" s="41">
        <f t="shared" si="190"/>
        <v>0.5</v>
      </c>
      <c r="M502" s="41">
        <f t="shared" si="190"/>
        <v>0.5</v>
      </c>
      <c r="N502" s="41">
        <f t="shared" si="190"/>
        <v>0.5</v>
      </c>
      <c r="O502" s="41">
        <f t="shared" si="190"/>
        <v>0.5</v>
      </c>
      <c r="P502" s="41">
        <f t="shared" si="190"/>
        <v>0.5</v>
      </c>
      <c r="Q502" s="41">
        <f t="shared" si="190"/>
        <v>0.5</v>
      </c>
      <c r="R502" s="41">
        <f t="shared" si="190"/>
        <v>0.5</v>
      </c>
      <c r="S502" s="41">
        <f t="shared" si="190"/>
        <v>0.5</v>
      </c>
      <c r="T502" s="41">
        <f t="shared" si="191"/>
        <v>0.5</v>
      </c>
      <c r="U502" s="41">
        <f t="shared" si="191"/>
        <v>0.5</v>
      </c>
      <c r="V502" s="41">
        <f t="shared" si="191"/>
        <v>0.5</v>
      </c>
      <c r="W502" s="41">
        <f t="shared" si="191"/>
        <v>0.5</v>
      </c>
      <c r="X502" s="41">
        <f t="shared" si="191"/>
        <v>0.5</v>
      </c>
      <c r="Y502" s="41">
        <f t="shared" si="191"/>
        <v>0.5</v>
      </c>
      <c r="Z502" s="41">
        <f t="shared" si="191"/>
        <v>0.5</v>
      </c>
      <c r="AA502" s="41">
        <f t="shared" si="191"/>
        <v>0.5</v>
      </c>
      <c r="AB502" s="41">
        <f t="shared" si="191"/>
        <v>0.5</v>
      </c>
      <c r="AC502" s="41">
        <f t="shared" si="191"/>
        <v>0.5</v>
      </c>
      <c r="AD502" s="41">
        <f t="shared" si="191"/>
        <v>0.5</v>
      </c>
      <c r="AE502" s="41">
        <f t="shared" si="191"/>
        <v>0.5</v>
      </c>
      <c r="AF502" s="41">
        <f t="shared" si="191"/>
        <v>0.5</v>
      </c>
      <c r="AG502" s="41">
        <f t="shared" si="191"/>
        <v>0.5</v>
      </c>
      <c r="AH502" s="41">
        <f t="shared" si="191"/>
        <v>0.5</v>
      </c>
      <c r="AK502" s="34"/>
      <c r="AL502" s="7" t="s">
        <v>14</v>
      </c>
      <c r="AM502" s="7" t="s">
        <v>10</v>
      </c>
      <c r="AN502" s="140"/>
      <c r="AO502" s="41">
        <f t="shared" si="186"/>
        <v>0.5</v>
      </c>
      <c r="AP502" s="41">
        <f t="shared" si="186"/>
        <v>0.5</v>
      </c>
      <c r="AQ502" s="41">
        <f t="shared" si="186"/>
        <v>0.5</v>
      </c>
      <c r="AR502" s="41">
        <f t="shared" si="186"/>
        <v>0.5</v>
      </c>
      <c r="AS502" s="41">
        <f t="shared" si="186"/>
        <v>0.5</v>
      </c>
      <c r="AT502" s="41">
        <f t="shared" si="186"/>
        <v>0.5</v>
      </c>
      <c r="AU502" s="41">
        <f t="shared" si="186"/>
        <v>0.5</v>
      </c>
      <c r="AV502" s="41">
        <f t="shared" si="186"/>
        <v>0.5</v>
      </c>
      <c r="AW502" s="41">
        <f t="shared" si="186"/>
        <v>0.5</v>
      </c>
      <c r="AX502" s="41">
        <f t="shared" si="186"/>
        <v>0.5</v>
      </c>
      <c r="AY502" s="41">
        <f t="shared" si="186"/>
        <v>0.5</v>
      </c>
      <c r="AZ502" s="41">
        <f t="shared" si="186"/>
        <v>0.5</v>
      </c>
      <c r="BA502" s="41">
        <f t="shared" si="186"/>
        <v>0.5</v>
      </c>
      <c r="BB502" s="41">
        <f t="shared" si="186"/>
        <v>0.5</v>
      </c>
      <c r="BC502" s="41">
        <f t="shared" si="186"/>
        <v>0.5</v>
      </c>
      <c r="BD502" s="41">
        <f t="shared" ref="BD502:BR502" si="192">T$172*$H187</f>
        <v>0.5</v>
      </c>
      <c r="BE502" s="41">
        <f t="shared" si="192"/>
        <v>0.5</v>
      </c>
      <c r="BF502" s="41">
        <f t="shared" si="192"/>
        <v>0.5</v>
      </c>
      <c r="BG502" s="41">
        <f t="shared" si="192"/>
        <v>0.5</v>
      </c>
      <c r="BH502" s="41">
        <f t="shared" si="192"/>
        <v>0.5</v>
      </c>
      <c r="BI502" s="41">
        <f t="shared" si="192"/>
        <v>0.5</v>
      </c>
      <c r="BJ502" s="41">
        <f t="shared" si="192"/>
        <v>0.5</v>
      </c>
      <c r="BK502" s="41">
        <f t="shared" si="192"/>
        <v>0.5</v>
      </c>
      <c r="BL502" s="41">
        <f t="shared" si="192"/>
        <v>0.5</v>
      </c>
      <c r="BM502" s="41">
        <f t="shared" si="192"/>
        <v>0.5</v>
      </c>
      <c r="BN502" s="41">
        <f t="shared" si="192"/>
        <v>0.5</v>
      </c>
      <c r="BO502" s="41">
        <f t="shared" si="192"/>
        <v>0.5</v>
      </c>
      <c r="BP502" s="41">
        <f t="shared" si="192"/>
        <v>0.5</v>
      </c>
      <c r="BQ502" s="41">
        <f t="shared" si="192"/>
        <v>0.5</v>
      </c>
      <c r="BR502" s="41">
        <f t="shared" si="192"/>
        <v>0.5</v>
      </c>
      <c r="BV502" s="34"/>
      <c r="BW502" s="7" t="s">
        <v>14</v>
      </c>
      <c r="BX502" s="7" t="s">
        <v>10</v>
      </c>
      <c r="BY502" s="140"/>
      <c r="BZ502" s="41">
        <f t="shared" si="187"/>
        <v>0.5</v>
      </c>
      <c r="CA502" s="41">
        <f t="shared" si="187"/>
        <v>0.5</v>
      </c>
      <c r="CB502" s="41">
        <f t="shared" si="187"/>
        <v>0.5</v>
      </c>
      <c r="CC502" s="41">
        <f t="shared" si="187"/>
        <v>0.5</v>
      </c>
      <c r="CD502" s="41">
        <f t="shared" si="187"/>
        <v>0.5</v>
      </c>
      <c r="CE502" s="41">
        <f t="shared" si="187"/>
        <v>0.5</v>
      </c>
      <c r="CF502" s="41">
        <f t="shared" si="187"/>
        <v>0.5</v>
      </c>
      <c r="CG502" s="41">
        <f t="shared" si="187"/>
        <v>0.5</v>
      </c>
      <c r="CH502" s="41">
        <f t="shared" si="187"/>
        <v>0.5</v>
      </c>
      <c r="CI502" s="41">
        <f t="shared" si="187"/>
        <v>0.5</v>
      </c>
      <c r="CJ502" s="41">
        <f t="shared" si="187"/>
        <v>0.5</v>
      </c>
      <c r="CK502" s="41">
        <f t="shared" si="187"/>
        <v>0.5</v>
      </c>
      <c r="CL502" s="41">
        <f t="shared" si="187"/>
        <v>0.5</v>
      </c>
      <c r="CM502" s="41">
        <f t="shared" si="187"/>
        <v>0.5</v>
      </c>
      <c r="CN502" s="41">
        <f t="shared" si="187"/>
        <v>0.5</v>
      </c>
      <c r="CO502" s="41">
        <f t="shared" ref="CO502:DC502" si="193">T$172*$G187</f>
        <v>0.5</v>
      </c>
      <c r="CP502" s="41">
        <f t="shared" si="193"/>
        <v>0.5</v>
      </c>
      <c r="CQ502" s="41">
        <f t="shared" si="193"/>
        <v>0.5</v>
      </c>
      <c r="CR502" s="41">
        <f t="shared" si="193"/>
        <v>0.5</v>
      </c>
      <c r="CS502" s="41">
        <f t="shared" si="193"/>
        <v>0.5</v>
      </c>
      <c r="CT502" s="41">
        <f t="shared" si="193"/>
        <v>0.5</v>
      </c>
      <c r="CU502" s="41">
        <f t="shared" si="193"/>
        <v>0.5</v>
      </c>
      <c r="CV502" s="41">
        <f t="shared" si="193"/>
        <v>0.5</v>
      </c>
      <c r="CW502" s="41">
        <f t="shared" si="193"/>
        <v>0.5</v>
      </c>
      <c r="CX502" s="41">
        <f t="shared" si="193"/>
        <v>0.5</v>
      </c>
      <c r="CY502" s="41">
        <f t="shared" si="193"/>
        <v>0.5</v>
      </c>
      <c r="CZ502" s="41">
        <f t="shared" si="193"/>
        <v>0.5</v>
      </c>
      <c r="DA502" s="41">
        <f t="shared" si="193"/>
        <v>0.5</v>
      </c>
      <c r="DB502" s="41">
        <f t="shared" si="193"/>
        <v>0.5</v>
      </c>
      <c r="DC502" s="41">
        <f t="shared" si="193"/>
        <v>0.5</v>
      </c>
      <c r="DG502" s="34"/>
      <c r="DH502" s="7" t="s">
        <v>14</v>
      </c>
      <c r="DI502" s="7" t="s">
        <v>10</v>
      </c>
      <c r="DJ502" s="140"/>
      <c r="DK502" s="41">
        <f t="shared" si="188"/>
        <v>0.5</v>
      </c>
      <c r="DL502" s="41">
        <f t="shared" si="188"/>
        <v>0.5</v>
      </c>
      <c r="DM502" s="41">
        <f t="shared" si="188"/>
        <v>0.5</v>
      </c>
      <c r="DN502" s="41">
        <f t="shared" si="188"/>
        <v>0.5</v>
      </c>
      <c r="DO502" s="41">
        <f t="shared" si="188"/>
        <v>0.5</v>
      </c>
      <c r="DP502" s="41">
        <f t="shared" si="188"/>
        <v>0.5</v>
      </c>
      <c r="DQ502" s="41">
        <f t="shared" si="188"/>
        <v>0.5</v>
      </c>
      <c r="DR502" s="41">
        <f t="shared" si="188"/>
        <v>0.5</v>
      </c>
      <c r="DS502" s="41">
        <f t="shared" si="188"/>
        <v>0.5</v>
      </c>
      <c r="DT502" s="41">
        <f t="shared" si="188"/>
        <v>0.5</v>
      </c>
      <c r="DU502" s="41">
        <f t="shared" si="188"/>
        <v>0.5</v>
      </c>
      <c r="DV502" s="41">
        <f t="shared" si="188"/>
        <v>0.5</v>
      </c>
      <c r="DW502" s="41">
        <f t="shared" si="188"/>
        <v>0.5</v>
      </c>
      <c r="DX502" s="41">
        <f t="shared" si="188"/>
        <v>0.5</v>
      </c>
      <c r="DY502" s="41">
        <f t="shared" si="188"/>
        <v>0.5</v>
      </c>
      <c r="DZ502" s="41">
        <f t="shared" ref="DZ502:EN502" si="194">T$172*$F187</f>
        <v>0.5</v>
      </c>
      <c r="EA502" s="41">
        <f t="shared" si="194"/>
        <v>0.5</v>
      </c>
      <c r="EB502" s="41">
        <f t="shared" si="194"/>
        <v>0.5</v>
      </c>
      <c r="EC502" s="41">
        <f t="shared" si="194"/>
        <v>0.5</v>
      </c>
      <c r="ED502" s="41">
        <f t="shared" si="194"/>
        <v>0.5</v>
      </c>
      <c r="EE502" s="41">
        <f t="shared" si="194"/>
        <v>0.5</v>
      </c>
      <c r="EF502" s="41">
        <f t="shared" si="194"/>
        <v>0.5</v>
      </c>
      <c r="EG502" s="41">
        <f t="shared" si="194"/>
        <v>0.5</v>
      </c>
      <c r="EH502" s="41">
        <f t="shared" si="194"/>
        <v>0.5</v>
      </c>
      <c r="EI502" s="41">
        <f t="shared" si="194"/>
        <v>0.5</v>
      </c>
      <c r="EJ502" s="41">
        <f t="shared" si="194"/>
        <v>0.5</v>
      </c>
      <c r="EK502" s="41">
        <f t="shared" si="194"/>
        <v>0.5</v>
      </c>
      <c r="EL502" s="41">
        <f t="shared" si="194"/>
        <v>0.5</v>
      </c>
      <c r="EM502" s="41">
        <f t="shared" si="194"/>
        <v>0.5</v>
      </c>
      <c r="EN502" s="41">
        <f t="shared" si="194"/>
        <v>0.5</v>
      </c>
    </row>
    <row r="503" spans="1:144" x14ac:dyDescent="0.25">
      <c r="A503" s="34"/>
      <c r="B503" s="7" t="s">
        <v>17</v>
      </c>
      <c r="C503" s="7" t="s">
        <v>147</v>
      </c>
      <c r="D503" s="140"/>
      <c r="E503" s="41">
        <f t="shared" ref="E503:T507" si="195">E$172*0.95</f>
        <v>0.47499999999999998</v>
      </c>
      <c r="F503" s="41">
        <f t="shared" si="195"/>
        <v>0.47499999999999998</v>
      </c>
      <c r="G503" s="41">
        <f t="shared" si="195"/>
        <v>0.47499999999999998</v>
      </c>
      <c r="H503" s="41">
        <f t="shared" si="195"/>
        <v>0.47499999999999998</v>
      </c>
      <c r="I503" s="41">
        <f t="shared" si="195"/>
        <v>0.47499999999999998</v>
      </c>
      <c r="J503" s="41">
        <f t="shared" si="195"/>
        <v>0.47499999999999998</v>
      </c>
      <c r="K503" s="41">
        <f t="shared" si="195"/>
        <v>0.47499999999999998</v>
      </c>
      <c r="L503" s="41">
        <f t="shared" si="195"/>
        <v>0.47499999999999998</v>
      </c>
      <c r="M503" s="41">
        <f t="shared" si="195"/>
        <v>0.47499999999999998</v>
      </c>
      <c r="N503" s="41">
        <f t="shared" si="195"/>
        <v>0.47499999999999998</v>
      </c>
      <c r="O503" s="41">
        <f t="shared" si="195"/>
        <v>0.47499999999999998</v>
      </c>
      <c r="P503" s="41">
        <f t="shared" si="195"/>
        <v>0.47499999999999998</v>
      </c>
      <c r="Q503" s="41">
        <f t="shared" si="195"/>
        <v>0.47499999999999998</v>
      </c>
      <c r="R503" s="41">
        <f t="shared" si="195"/>
        <v>0.47499999999999998</v>
      </c>
      <c r="S503" s="41">
        <f t="shared" si="195"/>
        <v>0.47499999999999998</v>
      </c>
      <c r="T503" s="41">
        <f t="shared" si="195"/>
        <v>0.47499999999999998</v>
      </c>
      <c r="U503" s="41">
        <f t="shared" ref="T503:AI507" si="196">U$172*0.95</f>
        <v>0.47499999999999998</v>
      </c>
      <c r="V503" s="41">
        <f t="shared" si="196"/>
        <v>0.47499999999999998</v>
      </c>
      <c r="W503" s="41">
        <f t="shared" si="196"/>
        <v>0.47499999999999998</v>
      </c>
      <c r="X503" s="41">
        <f t="shared" si="196"/>
        <v>0.47499999999999998</v>
      </c>
      <c r="Y503" s="41">
        <f t="shared" si="196"/>
        <v>0.47499999999999998</v>
      </c>
      <c r="Z503" s="41">
        <f t="shared" si="196"/>
        <v>0.47499999999999998</v>
      </c>
      <c r="AA503" s="41">
        <f t="shared" si="196"/>
        <v>0.47499999999999998</v>
      </c>
      <c r="AB503" s="41">
        <f t="shared" si="196"/>
        <v>0.47499999999999998</v>
      </c>
      <c r="AC503" s="41">
        <f t="shared" si="196"/>
        <v>0.47499999999999998</v>
      </c>
      <c r="AD503" s="41">
        <f t="shared" si="196"/>
        <v>0.47499999999999998</v>
      </c>
      <c r="AE503" s="41">
        <f t="shared" si="196"/>
        <v>0.47499999999999998</v>
      </c>
      <c r="AF503" s="41">
        <f t="shared" si="196"/>
        <v>0.47499999999999998</v>
      </c>
      <c r="AG503" s="41">
        <f t="shared" si="196"/>
        <v>0.47499999999999998</v>
      </c>
      <c r="AH503" s="41">
        <f t="shared" si="196"/>
        <v>0.47499999999999998</v>
      </c>
      <c r="AK503" s="34"/>
      <c r="AL503" s="7" t="s">
        <v>17</v>
      </c>
      <c r="AM503" s="7" t="s">
        <v>147</v>
      </c>
      <c r="AN503" s="140"/>
      <c r="AO503" s="41">
        <f t="shared" ref="AO503:BR511" si="197">E$172*$H179</f>
        <v>0.61499999999999999</v>
      </c>
      <c r="AP503" s="41">
        <f t="shared" si="197"/>
        <v>0.61499999999999999</v>
      </c>
      <c r="AQ503" s="41">
        <f t="shared" si="197"/>
        <v>0.61499999999999999</v>
      </c>
      <c r="AR503" s="41">
        <f t="shared" si="197"/>
        <v>0.61499999999999999</v>
      </c>
      <c r="AS503" s="41">
        <f t="shared" si="197"/>
        <v>0.61499999999999999</v>
      </c>
      <c r="AT503" s="41">
        <f t="shared" si="197"/>
        <v>0.61499999999999999</v>
      </c>
      <c r="AU503" s="41">
        <f t="shared" si="197"/>
        <v>0.61499999999999999</v>
      </c>
      <c r="AV503" s="41">
        <f t="shared" si="197"/>
        <v>0.61499999999999999</v>
      </c>
      <c r="AW503" s="41">
        <f t="shared" si="197"/>
        <v>0.61499999999999999</v>
      </c>
      <c r="AX503" s="41">
        <f t="shared" si="197"/>
        <v>0.61499999999999999</v>
      </c>
      <c r="AY503" s="41">
        <f t="shared" si="197"/>
        <v>0.61499999999999999</v>
      </c>
      <c r="AZ503" s="41">
        <f t="shared" si="197"/>
        <v>0.61499999999999999</v>
      </c>
      <c r="BA503" s="41">
        <f t="shared" si="197"/>
        <v>0.61499999999999999</v>
      </c>
      <c r="BB503" s="41">
        <f t="shared" si="197"/>
        <v>0.61499999999999999</v>
      </c>
      <c r="BC503" s="41">
        <f t="shared" si="197"/>
        <v>0.61499999999999999</v>
      </c>
      <c r="BD503" s="41">
        <f t="shared" si="197"/>
        <v>0.61499999999999999</v>
      </c>
      <c r="BE503" s="41">
        <f t="shared" si="197"/>
        <v>0.61499999999999999</v>
      </c>
      <c r="BF503" s="41">
        <f t="shared" si="197"/>
        <v>0.61499999999999999</v>
      </c>
      <c r="BG503" s="41">
        <f t="shared" si="197"/>
        <v>0.61499999999999999</v>
      </c>
      <c r="BH503" s="41">
        <f t="shared" si="197"/>
        <v>0.61499999999999999</v>
      </c>
      <c r="BI503" s="41">
        <f t="shared" si="197"/>
        <v>0.61499999999999999</v>
      </c>
      <c r="BJ503" s="41">
        <f t="shared" si="197"/>
        <v>0.61499999999999999</v>
      </c>
      <c r="BK503" s="41">
        <f t="shared" si="197"/>
        <v>0.61499999999999999</v>
      </c>
      <c r="BL503" s="41">
        <f t="shared" si="197"/>
        <v>0.61499999999999999</v>
      </c>
      <c r="BM503" s="41">
        <f t="shared" si="197"/>
        <v>0.61499999999999999</v>
      </c>
      <c r="BN503" s="41">
        <f t="shared" si="197"/>
        <v>0.61499999999999999</v>
      </c>
      <c r="BO503" s="41">
        <f t="shared" si="197"/>
        <v>0.61499999999999999</v>
      </c>
      <c r="BP503" s="41">
        <f t="shared" si="197"/>
        <v>0.61499999999999999</v>
      </c>
      <c r="BQ503" s="41">
        <f t="shared" si="197"/>
        <v>0.61499999999999999</v>
      </c>
      <c r="BR503" s="41">
        <f t="shared" si="197"/>
        <v>0.61499999999999999</v>
      </c>
      <c r="BV503" s="34"/>
      <c r="BW503" s="7" t="s">
        <v>17</v>
      </c>
      <c r="BX503" s="57" t="s">
        <v>147</v>
      </c>
      <c r="BY503" s="140"/>
      <c r="BZ503" s="41">
        <f t="shared" ref="BZ503:DC511" si="198">E$172*$G179</f>
        <v>0.76500000000000001</v>
      </c>
      <c r="CA503" s="41">
        <f t="shared" si="198"/>
        <v>0.76500000000000001</v>
      </c>
      <c r="CB503" s="41">
        <f t="shared" si="198"/>
        <v>0.76500000000000001</v>
      </c>
      <c r="CC503" s="41">
        <f t="shared" si="198"/>
        <v>0.76500000000000001</v>
      </c>
      <c r="CD503" s="41">
        <f t="shared" si="198"/>
        <v>0.76500000000000001</v>
      </c>
      <c r="CE503" s="41">
        <f t="shared" si="198"/>
        <v>0.76500000000000001</v>
      </c>
      <c r="CF503" s="41">
        <f t="shared" si="198"/>
        <v>0.76500000000000001</v>
      </c>
      <c r="CG503" s="41">
        <f t="shared" si="198"/>
        <v>0.76500000000000001</v>
      </c>
      <c r="CH503" s="41">
        <f t="shared" si="198"/>
        <v>0.76500000000000001</v>
      </c>
      <c r="CI503" s="41">
        <f t="shared" si="198"/>
        <v>0.76500000000000001</v>
      </c>
      <c r="CJ503" s="41">
        <f t="shared" si="198"/>
        <v>0.76500000000000001</v>
      </c>
      <c r="CK503" s="41">
        <f t="shared" si="198"/>
        <v>0.76500000000000001</v>
      </c>
      <c r="CL503" s="41">
        <f t="shared" si="198"/>
        <v>0.76500000000000001</v>
      </c>
      <c r="CM503" s="41">
        <f t="shared" si="198"/>
        <v>0.76500000000000001</v>
      </c>
      <c r="CN503" s="41">
        <f t="shared" si="198"/>
        <v>0.76500000000000001</v>
      </c>
      <c r="CO503" s="41">
        <f t="shared" si="198"/>
        <v>0.76500000000000001</v>
      </c>
      <c r="CP503" s="41">
        <f t="shared" si="198"/>
        <v>0.76500000000000001</v>
      </c>
      <c r="CQ503" s="41">
        <f t="shared" si="198"/>
        <v>0.76500000000000001</v>
      </c>
      <c r="CR503" s="41">
        <f t="shared" si="198"/>
        <v>0.76500000000000001</v>
      </c>
      <c r="CS503" s="41">
        <f t="shared" si="198"/>
        <v>0.76500000000000001</v>
      </c>
      <c r="CT503" s="41">
        <f t="shared" si="198"/>
        <v>0.76500000000000001</v>
      </c>
      <c r="CU503" s="41">
        <f t="shared" si="198"/>
        <v>0.76500000000000001</v>
      </c>
      <c r="CV503" s="41">
        <f t="shared" si="198"/>
        <v>0.76500000000000001</v>
      </c>
      <c r="CW503" s="41">
        <f t="shared" si="198"/>
        <v>0.76500000000000001</v>
      </c>
      <c r="CX503" s="41">
        <f t="shared" si="198"/>
        <v>0.76500000000000001</v>
      </c>
      <c r="CY503" s="41">
        <f t="shared" si="198"/>
        <v>0.76500000000000001</v>
      </c>
      <c r="CZ503" s="41">
        <f t="shared" si="198"/>
        <v>0.76500000000000001</v>
      </c>
      <c r="DA503" s="41">
        <f t="shared" si="198"/>
        <v>0.76500000000000001</v>
      </c>
      <c r="DB503" s="41">
        <f t="shared" si="198"/>
        <v>0.76500000000000001</v>
      </c>
      <c r="DC503" s="41">
        <f t="shared" si="198"/>
        <v>0.76500000000000001</v>
      </c>
      <c r="DG503" s="34"/>
      <c r="DH503" s="7" t="s">
        <v>17</v>
      </c>
      <c r="DI503" s="57" t="s">
        <v>147</v>
      </c>
      <c r="DJ503" s="140"/>
      <c r="DK503" s="41">
        <f t="shared" ref="DK503:EN511" si="199">E$172*$F179</f>
        <v>0.52500000000000002</v>
      </c>
      <c r="DL503" s="41">
        <f t="shared" si="199"/>
        <v>0.52500000000000002</v>
      </c>
      <c r="DM503" s="41">
        <f t="shared" si="199"/>
        <v>0.52500000000000002</v>
      </c>
      <c r="DN503" s="41">
        <f t="shared" si="199"/>
        <v>0.52500000000000002</v>
      </c>
      <c r="DO503" s="41">
        <f t="shared" si="199"/>
        <v>0.52500000000000002</v>
      </c>
      <c r="DP503" s="41">
        <f t="shared" si="199"/>
        <v>0.52500000000000002</v>
      </c>
      <c r="DQ503" s="41">
        <f t="shared" si="199"/>
        <v>0.52500000000000002</v>
      </c>
      <c r="DR503" s="41">
        <f t="shared" si="199"/>
        <v>0.52500000000000002</v>
      </c>
      <c r="DS503" s="41">
        <f t="shared" si="199"/>
        <v>0.52500000000000002</v>
      </c>
      <c r="DT503" s="41">
        <f t="shared" si="199"/>
        <v>0.52500000000000002</v>
      </c>
      <c r="DU503" s="41">
        <f t="shared" si="199"/>
        <v>0.52500000000000002</v>
      </c>
      <c r="DV503" s="41">
        <f t="shared" si="199"/>
        <v>0.52500000000000002</v>
      </c>
      <c r="DW503" s="41">
        <f t="shared" si="199"/>
        <v>0.52500000000000002</v>
      </c>
      <c r="DX503" s="41">
        <f t="shared" si="199"/>
        <v>0.52500000000000002</v>
      </c>
      <c r="DY503" s="41">
        <f t="shared" si="199"/>
        <v>0.52500000000000002</v>
      </c>
      <c r="DZ503" s="41">
        <f t="shared" si="199"/>
        <v>0.52500000000000002</v>
      </c>
      <c r="EA503" s="41">
        <f t="shared" si="199"/>
        <v>0.52500000000000002</v>
      </c>
      <c r="EB503" s="41">
        <f t="shared" si="199"/>
        <v>0.52500000000000002</v>
      </c>
      <c r="EC503" s="41">
        <f t="shared" si="199"/>
        <v>0.52500000000000002</v>
      </c>
      <c r="ED503" s="41">
        <f t="shared" si="199"/>
        <v>0.52500000000000002</v>
      </c>
      <c r="EE503" s="41">
        <f t="shared" si="199"/>
        <v>0.52500000000000002</v>
      </c>
      <c r="EF503" s="41">
        <f t="shared" si="199"/>
        <v>0.52500000000000002</v>
      </c>
      <c r="EG503" s="41">
        <f t="shared" si="199"/>
        <v>0.52500000000000002</v>
      </c>
      <c r="EH503" s="41">
        <f t="shared" si="199"/>
        <v>0.52500000000000002</v>
      </c>
      <c r="EI503" s="41">
        <f t="shared" si="199"/>
        <v>0.52500000000000002</v>
      </c>
      <c r="EJ503" s="41">
        <f t="shared" si="199"/>
        <v>0.52500000000000002</v>
      </c>
      <c r="EK503" s="41">
        <f t="shared" si="199"/>
        <v>0.52500000000000002</v>
      </c>
      <c r="EL503" s="41">
        <f t="shared" si="199"/>
        <v>0.52500000000000002</v>
      </c>
      <c r="EM503" s="41">
        <f t="shared" si="199"/>
        <v>0.52500000000000002</v>
      </c>
      <c r="EN503" s="41">
        <f t="shared" si="199"/>
        <v>0.52500000000000002</v>
      </c>
    </row>
    <row r="504" spans="1:144" x14ac:dyDescent="0.25">
      <c r="A504" s="34"/>
      <c r="B504" s="7" t="s">
        <v>17</v>
      </c>
      <c r="C504" s="7" t="s">
        <v>148</v>
      </c>
      <c r="D504" s="140"/>
      <c r="E504" s="41">
        <f t="shared" si="195"/>
        <v>0.47499999999999998</v>
      </c>
      <c r="F504" s="41">
        <f t="shared" si="195"/>
        <v>0.47499999999999998</v>
      </c>
      <c r="G504" s="41">
        <f t="shared" si="195"/>
        <v>0.47499999999999998</v>
      </c>
      <c r="H504" s="41">
        <f t="shared" si="195"/>
        <v>0.47499999999999998</v>
      </c>
      <c r="I504" s="41">
        <f t="shared" si="195"/>
        <v>0.47499999999999998</v>
      </c>
      <c r="J504" s="41">
        <f t="shared" si="195"/>
        <v>0.47499999999999998</v>
      </c>
      <c r="K504" s="41">
        <f t="shared" si="195"/>
        <v>0.47499999999999998</v>
      </c>
      <c r="L504" s="41">
        <f t="shared" si="195"/>
        <v>0.47499999999999998</v>
      </c>
      <c r="M504" s="41">
        <f t="shared" si="195"/>
        <v>0.47499999999999998</v>
      </c>
      <c r="N504" s="41">
        <f t="shared" si="195"/>
        <v>0.47499999999999998</v>
      </c>
      <c r="O504" s="41">
        <f t="shared" si="195"/>
        <v>0.47499999999999998</v>
      </c>
      <c r="P504" s="41">
        <f t="shared" si="195"/>
        <v>0.47499999999999998</v>
      </c>
      <c r="Q504" s="41">
        <f t="shared" si="195"/>
        <v>0.47499999999999998</v>
      </c>
      <c r="R504" s="41">
        <f t="shared" si="195"/>
        <v>0.47499999999999998</v>
      </c>
      <c r="S504" s="41">
        <f t="shared" si="195"/>
        <v>0.47499999999999998</v>
      </c>
      <c r="T504" s="41">
        <f t="shared" si="196"/>
        <v>0.47499999999999998</v>
      </c>
      <c r="U504" s="41">
        <f t="shared" si="196"/>
        <v>0.47499999999999998</v>
      </c>
      <c r="V504" s="41">
        <f t="shared" si="196"/>
        <v>0.47499999999999998</v>
      </c>
      <c r="W504" s="41">
        <f t="shared" si="196"/>
        <v>0.47499999999999998</v>
      </c>
      <c r="X504" s="41">
        <f t="shared" si="196"/>
        <v>0.47499999999999998</v>
      </c>
      <c r="Y504" s="41">
        <f t="shared" si="196"/>
        <v>0.47499999999999998</v>
      </c>
      <c r="Z504" s="41">
        <f t="shared" si="196"/>
        <v>0.47499999999999998</v>
      </c>
      <c r="AA504" s="41">
        <f t="shared" si="196"/>
        <v>0.47499999999999998</v>
      </c>
      <c r="AB504" s="41">
        <f t="shared" si="196"/>
        <v>0.47499999999999998</v>
      </c>
      <c r="AC504" s="41">
        <f t="shared" si="196"/>
        <v>0.47499999999999998</v>
      </c>
      <c r="AD504" s="41">
        <f t="shared" si="196"/>
        <v>0.47499999999999998</v>
      </c>
      <c r="AE504" s="41">
        <f t="shared" si="196"/>
        <v>0.47499999999999998</v>
      </c>
      <c r="AF504" s="41">
        <f t="shared" si="196"/>
        <v>0.47499999999999998</v>
      </c>
      <c r="AG504" s="41">
        <f t="shared" si="196"/>
        <v>0.47499999999999998</v>
      </c>
      <c r="AH504" s="41">
        <f t="shared" si="196"/>
        <v>0.47499999999999998</v>
      </c>
      <c r="AK504" s="34"/>
      <c r="AL504" s="7" t="s">
        <v>17</v>
      </c>
      <c r="AM504" s="7" t="s">
        <v>148</v>
      </c>
      <c r="AN504" s="140"/>
      <c r="AO504" s="41">
        <f t="shared" si="197"/>
        <v>0.61499999999999999</v>
      </c>
      <c r="AP504" s="41">
        <f t="shared" si="197"/>
        <v>0.61499999999999999</v>
      </c>
      <c r="AQ504" s="41">
        <f t="shared" si="197"/>
        <v>0.61499999999999999</v>
      </c>
      <c r="AR504" s="41">
        <f t="shared" si="197"/>
        <v>0.61499999999999999</v>
      </c>
      <c r="AS504" s="41">
        <f t="shared" si="197"/>
        <v>0.61499999999999999</v>
      </c>
      <c r="AT504" s="41">
        <f t="shared" si="197"/>
        <v>0.61499999999999999</v>
      </c>
      <c r="AU504" s="41">
        <f t="shared" si="197"/>
        <v>0.61499999999999999</v>
      </c>
      <c r="AV504" s="41">
        <f t="shared" si="197"/>
        <v>0.61499999999999999</v>
      </c>
      <c r="AW504" s="41">
        <f t="shared" si="197"/>
        <v>0.61499999999999999</v>
      </c>
      <c r="AX504" s="41">
        <f t="shared" si="197"/>
        <v>0.61499999999999999</v>
      </c>
      <c r="AY504" s="41">
        <f t="shared" si="197"/>
        <v>0.61499999999999999</v>
      </c>
      <c r="AZ504" s="41">
        <f t="shared" si="197"/>
        <v>0.61499999999999999</v>
      </c>
      <c r="BA504" s="41">
        <f t="shared" si="197"/>
        <v>0.61499999999999999</v>
      </c>
      <c r="BB504" s="41">
        <f t="shared" si="197"/>
        <v>0.61499999999999999</v>
      </c>
      <c r="BC504" s="41">
        <f t="shared" si="197"/>
        <v>0.61499999999999999</v>
      </c>
      <c r="BD504" s="41">
        <f t="shared" si="197"/>
        <v>0.61499999999999999</v>
      </c>
      <c r="BE504" s="41">
        <f t="shared" si="197"/>
        <v>0.61499999999999999</v>
      </c>
      <c r="BF504" s="41">
        <f t="shared" si="197"/>
        <v>0.61499999999999999</v>
      </c>
      <c r="BG504" s="41">
        <f t="shared" si="197"/>
        <v>0.61499999999999999</v>
      </c>
      <c r="BH504" s="41">
        <f t="shared" si="197"/>
        <v>0.61499999999999999</v>
      </c>
      <c r="BI504" s="41">
        <f t="shared" si="197"/>
        <v>0.61499999999999999</v>
      </c>
      <c r="BJ504" s="41">
        <f t="shared" si="197"/>
        <v>0.61499999999999999</v>
      </c>
      <c r="BK504" s="41">
        <f t="shared" si="197"/>
        <v>0.61499999999999999</v>
      </c>
      <c r="BL504" s="41">
        <f t="shared" si="197"/>
        <v>0.61499999999999999</v>
      </c>
      <c r="BM504" s="41">
        <f t="shared" si="197"/>
        <v>0.61499999999999999</v>
      </c>
      <c r="BN504" s="41">
        <f t="shared" si="197"/>
        <v>0.61499999999999999</v>
      </c>
      <c r="BO504" s="41">
        <f t="shared" si="197"/>
        <v>0.61499999999999999</v>
      </c>
      <c r="BP504" s="41">
        <f t="shared" si="197"/>
        <v>0.61499999999999999</v>
      </c>
      <c r="BQ504" s="41">
        <f t="shared" si="197"/>
        <v>0.61499999999999999</v>
      </c>
      <c r="BR504" s="41">
        <f t="shared" si="197"/>
        <v>0.61499999999999999</v>
      </c>
      <c r="BV504" s="34"/>
      <c r="BW504" s="7" t="s">
        <v>17</v>
      </c>
      <c r="BX504" s="57" t="s">
        <v>148</v>
      </c>
      <c r="BY504" s="140"/>
      <c r="BZ504" s="41">
        <f t="shared" si="198"/>
        <v>0.76500000000000001</v>
      </c>
      <c r="CA504" s="41">
        <f t="shared" si="198"/>
        <v>0.76500000000000001</v>
      </c>
      <c r="CB504" s="41">
        <f t="shared" si="198"/>
        <v>0.76500000000000001</v>
      </c>
      <c r="CC504" s="41">
        <f t="shared" si="198"/>
        <v>0.76500000000000001</v>
      </c>
      <c r="CD504" s="41">
        <f t="shared" si="198"/>
        <v>0.76500000000000001</v>
      </c>
      <c r="CE504" s="41">
        <f t="shared" si="198"/>
        <v>0.76500000000000001</v>
      </c>
      <c r="CF504" s="41">
        <f t="shared" si="198"/>
        <v>0.76500000000000001</v>
      </c>
      <c r="CG504" s="41">
        <f t="shared" si="198"/>
        <v>0.76500000000000001</v>
      </c>
      <c r="CH504" s="41">
        <f t="shared" si="198"/>
        <v>0.76500000000000001</v>
      </c>
      <c r="CI504" s="41">
        <f t="shared" si="198"/>
        <v>0.76500000000000001</v>
      </c>
      <c r="CJ504" s="41">
        <f t="shared" si="198"/>
        <v>0.76500000000000001</v>
      </c>
      <c r="CK504" s="41">
        <f t="shared" si="198"/>
        <v>0.76500000000000001</v>
      </c>
      <c r="CL504" s="41">
        <f t="shared" si="198"/>
        <v>0.76500000000000001</v>
      </c>
      <c r="CM504" s="41">
        <f t="shared" si="198"/>
        <v>0.76500000000000001</v>
      </c>
      <c r="CN504" s="41">
        <f t="shared" si="198"/>
        <v>0.76500000000000001</v>
      </c>
      <c r="CO504" s="41">
        <f t="shared" si="198"/>
        <v>0.76500000000000001</v>
      </c>
      <c r="CP504" s="41">
        <f t="shared" si="198"/>
        <v>0.76500000000000001</v>
      </c>
      <c r="CQ504" s="41">
        <f t="shared" si="198"/>
        <v>0.76500000000000001</v>
      </c>
      <c r="CR504" s="41">
        <f t="shared" si="198"/>
        <v>0.76500000000000001</v>
      </c>
      <c r="CS504" s="41">
        <f t="shared" si="198"/>
        <v>0.76500000000000001</v>
      </c>
      <c r="CT504" s="41">
        <f t="shared" si="198"/>
        <v>0.76500000000000001</v>
      </c>
      <c r="CU504" s="41">
        <f t="shared" si="198"/>
        <v>0.76500000000000001</v>
      </c>
      <c r="CV504" s="41">
        <f t="shared" si="198"/>
        <v>0.76500000000000001</v>
      </c>
      <c r="CW504" s="41">
        <f t="shared" si="198"/>
        <v>0.76500000000000001</v>
      </c>
      <c r="CX504" s="41">
        <f t="shared" si="198"/>
        <v>0.76500000000000001</v>
      </c>
      <c r="CY504" s="41">
        <f t="shared" si="198"/>
        <v>0.76500000000000001</v>
      </c>
      <c r="CZ504" s="41">
        <f t="shared" si="198"/>
        <v>0.76500000000000001</v>
      </c>
      <c r="DA504" s="41">
        <f t="shared" si="198"/>
        <v>0.76500000000000001</v>
      </c>
      <c r="DB504" s="41">
        <f t="shared" si="198"/>
        <v>0.76500000000000001</v>
      </c>
      <c r="DC504" s="41">
        <f t="shared" si="198"/>
        <v>0.76500000000000001</v>
      </c>
      <c r="DG504" s="34"/>
      <c r="DH504" s="7" t="s">
        <v>17</v>
      </c>
      <c r="DI504" s="57" t="s">
        <v>148</v>
      </c>
      <c r="DJ504" s="140"/>
      <c r="DK504" s="41">
        <f t="shared" si="199"/>
        <v>0.52500000000000002</v>
      </c>
      <c r="DL504" s="41">
        <f t="shared" si="199"/>
        <v>0.52500000000000002</v>
      </c>
      <c r="DM504" s="41">
        <f t="shared" si="199"/>
        <v>0.52500000000000002</v>
      </c>
      <c r="DN504" s="41">
        <f t="shared" si="199"/>
        <v>0.52500000000000002</v>
      </c>
      <c r="DO504" s="41">
        <f t="shared" si="199"/>
        <v>0.52500000000000002</v>
      </c>
      <c r="DP504" s="41">
        <f t="shared" si="199"/>
        <v>0.52500000000000002</v>
      </c>
      <c r="DQ504" s="41">
        <f t="shared" si="199"/>
        <v>0.52500000000000002</v>
      </c>
      <c r="DR504" s="41">
        <f t="shared" si="199"/>
        <v>0.52500000000000002</v>
      </c>
      <c r="DS504" s="41">
        <f t="shared" si="199"/>
        <v>0.52500000000000002</v>
      </c>
      <c r="DT504" s="41">
        <f t="shared" si="199"/>
        <v>0.52500000000000002</v>
      </c>
      <c r="DU504" s="41">
        <f t="shared" si="199"/>
        <v>0.52500000000000002</v>
      </c>
      <c r="DV504" s="41">
        <f t="shared" si="199"/>
        <v>0.52500000000000002</v>
      </c>
      <c r="DW504" s="41">
        <f t="shared" si="199"/>
        <v>0.52500000000000002</v>
      </c>
      <c r="DX504" s="41">
        <f t="shared" si="199"/>
        <v>0.52500000000000002</v>
      </c>
      <c r="DY504" s="41">
        <f t="shared" si="199"/>
        <v>0.52500000000000002</v>
      </c>
      <c r="DZ504" s="41">
        <f t="shared" si="199"/>
        <v>0.52500000000000002</v>
      </c>
      <c r="EA504" s="41">
        <f t="shared" si="199"/>
        <v>0.52500000000000002</v>
      </c>
      <c r="EB504" s="41">
        <f t="shared" si="199"/>
        <v>0.52500000000000002</v>
      </c>
      <c r="EC504" s="41">
        <f t="shared" si="199"/>
        <v>0.52500000000000002</v>
      </c>
      <c r="ED504" s="41">
        <f t="shared" si="199"/>
        <v>0.52500000000000002</v>
      </c>
      <c r="EE504" s="41">
        <f t="shared" si="199"/>
        <v>0.52500000000000002</v>
      </c>
      <c r="EF504" s="41">
        <f t="shared" si="199"/>
        <v>0.52500000000000002</v>
      </c>
      <c r="EG504" s="41">
        <f t="shared" si="199"/>
        <v>0.52500000000000002</v>
      </c>
      <c r="EH504" s="41">
        <f t="shared" si="199"/>
        <v>0.52500000000000002</v>
      </c>
      <c r="EI504" s="41">
        <f t="shared" si="199"/>
        <v>0.52500000000000002</v>
      </c>
      <c r="EJ504" s="41">
        <f t="shared" si="199"/>
        <v>0.52500000000000002</v>
      </c>
      <c r="EK504" s="41">
        <f t="shared" si="199"/>
        <v>0.52500000000000002</v>
      </c>
      <c r="EL504" s="41">
        <f t="shared" si="199"/>
        <v>0.52500000000000002</v>
      </c>
      <c r="EM504" s="41">
        <f t="shared" si="199"/>
        <v>0.52500000000000002</v>
      </c>
      <c r="EN504" s="41">
        <f t="shared" si="199"/>
        <v>0.52500000000000002</v>
      </c>
    </row>
    <row r="505" spans="1:144" x14ac:dyDescent="0.25">
      <c r="A505" s="34"/>
      <c r="B505" s="7" t="s">
        <v>17</v>
      </c>
      <c r="C505" s="7" t="s">
        <v>8</v>
      </c>
      <c r="D505" s="140"/>
      <c r="E505" s="41">
        <f t="shared" si="195"/>
        <v>0.47499999999999998</v>
      </c>
      <c r="F505" s="41">
        <f t="shared" si="195"/>
        <v>0.47499999999999998</v>
      </c>
      <c r="G505" s="41">
        <f t="shared" si="195"/>
        <v>0.47499999999999998</v>
      </c>
      <c r="H505" s="41">
        <f t="shared" si="195"/>
        <v>0.47499999999999998</v>
      </c>
      <c r="I505" s="41">
        <f t="shared" si="195"/>
        <v>0.47499999999999998</v>
      </c>
      <c r="J505" s="41">
        <f t="shared" si="195"/>
        <v>0.47499999999999998</v>
      </c>
      <c r="K505" s="41">
        <f t="shared" si="195"/>
        <v>0.47499999999999998</v>
      </c>
      <c r="L505" s="41">
        <f t="shared" si="195"/>
        <v>0.47499999999999998</v>
      </c>
      <c r="M505" s="41">
        <f t="shared" si="195"/>
        <v>0.47499999999999998</v>
      </c>
      <c r="N505" s="41">
        <f t="shared" si="195"/>
        <v>0.47499999999999998</v>
      </c>
      <c r="O505" s="41">
        <f t="shared" si="195"/>
        <v>0.47499999999999998</v>
      </c>
      <c r="P505" s="41">
        <f t="shared" si="195"/>
        <v>0.47499999999999998</v>
      </c>
      <c r="Q505" s="41">
        <f t="shared" si="195"/>
        <v>0.47499999999999998</v>
      </c>
      <c r="R505" s="41">
        <f t="shared" si="195"/>
        <v>0.47499999999999998</v>
      </c>
      <c r="S505" s="41">
        <f t="shared" si="195"/>
        <v>0.47499999999999998</v>
      </c>
      <c r="T505" s="41">
        <f t="shared" si="196"/>
        <v>0.47499999999999998</v>
      </c>
      <c r="U505" s="41">
        <f t="shared" si="196"/>
        <v>0.47499999999999998</v>
      </c>
      <c r="V505" s="41">
        <f t="shared" si="196"/>
        <v>0.47499999999999998</v>
      </c>
      <c r="W505" s="41">
        <f t="shared" si="196"/>
        <v>0.47499999999999998</v>
      </c>
      <c r="X505" s="41">
        <f t="shared" si="196"/>
        <v>0.47499999999999998</v>
      </c>
      <c r="Y505" s="41">
        <f t="shared" si="196"/>
        <v>0.47499999999999998</v>
      </c>
      <c r="Z505" s="41">
        <f t="shared" si="196"/>
        <v>0.47499999999999998</v>
      </c>
      <c r="AA505" s="41">
        <f t="shared" si="196"/>
        <v>0.47499999999999998</v>
      </c>
      <c r="AB505" s="41">
        <f t="shared" si="196"/>
        <v>0.47499999999999998</v>
      </c>
      <c r="AC505" s="41">
        <f t="shared" si="196"/>
        <v>0.47499999999999998</v>
      </c>
      <c r="AD505" s="41">
        <f t="shared" si="196"/>
        <v>0.47499999999999998</v>
      </c>
      <c r="AE505" s="41">
        <f t="shared" si="196"/>
        <v>0.47499999999999998</v>
      </c>
      <c r="AF505" s="41">
        <f t="shared" si="196"/>
        <v>0.47499999999999998</v>
      </c>
      <c r="AG505" s="41">
        <f t="shared" si="196"/>
        <v>0.47499999999999998</v>
      </c>
      <c r="AH505" s="41">
        <f t="shared" si="196"/>
        <v>0.47499999999999998</v>
      </c>
      <c r="AK505" s="34"/>
      <c r="AL505" s="7" t="s">
        <v>17</v>
      </c>
      <c r="AM505" s="7" t="s">
        <v>8</v>
      </c>
      <c r="AN505" s="140"/>
      <c r="AO505" s="41">
        <f t="shared" si="197"/>
        <v>0.61499999999999999</v>
      </c>
      <c r="AP505" s="41">
        <f t="shared" si="197"/>
        <v>0.61499999999999999</v>
      </c>
      <c r="AQ505" s="41">
        <f t="shared" si="197"/>
        <v>0.61499999999999999</v>
      </c>
      <c r="AR505" s="41">
        <f t="shared" si="197"/>
        <v>0.61499999999999999</v>
      </c>
      <c r="AS505" s="41">
        <f t="shared" si="197"/>
        <v>0.61499999999999999</v>
      </c>
      <c r="AT505" s="41">
        <f t="shared" si="197"/>
        <v>0.61499999999999999</v>
      </c>
      <c r="AU505" s="41">
        <f t="shared" si="197"/>
        <v>0.61499999999999999</v>
      </c>
      <c r="AV505" s="41">
        <f t="shared" si="197"/>
        <v>0.61499999999999999</v>
      </c>
      <c r="AW505" s="41">
        <f t="shared" si="197"/>
        <v>0.61499999999999999</v>
      </c>
      <c r="AX505" s="41">
        <f t="shared" si="197"/>
        <v>0.61499999999999999</v>
      </c>
      <c r="AY505" s="41">
        <f t="shared" si="197"/>
        <v>0.61499999999999999</v>
      </c>
      <c r="AZ505" s="41">
        <f t="shared" si="197"/>
        <v>0.61499999999999999</v>
      </c>
      <c r="BA505" s="41">
        <f t="shared" si="197"/>
        <v>0.61499999999999999</v>
      </c>
      <c r="BB505" s="41">
        <f t="shared" si="197"/>
        <v>0.61499999999999999</v>
      </c>
      <c r="BC505" s="41">
        <f t="shared" si="197"/>
        <v>0.61499999999999999</v>
      </c>
      <c r="BD505" s="41">
        <f t="shared" si="197"/>
        <v>0.61499999999999999</v>
      </c>
      <c r="BE505" s="41">
        <f t="shared" si="197"/>
        <v>0.61499999999999999</v>
      </c>
      <c r="BF505" s="41">
        <f t="shared" si="197"/>
        <v>0.61499999999999999</v>
      </c>
      <c r="BG505" s="41">
        <f t="shared" si="197"/>
        <v>0.61499999999999999</v>
      </c>
      <c r="BH505" s="41">
        <f t="shared" si="197"/>
        <v>0.61499999999999999</v>
      </c>
      <c r="BI505" s="41">
        <f t="shared" si="197"/>
        <v>0.61499999999999999</v>
      </c>
      <c r="BJ505" s="41">
        <f t="shared" si="197"/>
        <v>0.61499999999999999</v>
      </c>
      <c r="BK505" s="41">
        <f t="shared" si="197"/>
        <v>0.61499999999999999</v>
      </c>
      <c r="BL505" s="41">
        <f t="shared" si="197"/>
        <v>0.61499999999999999</v>
      </c>
      <c r="BM505" s="41">
        <f t="shared" si="197"/>
        <v>0.61499999999999999</v>
      </c>
      <c r="BN505" s="41">
        <f t="shared" si="197"/>
        <v>0.61499999999999999</v>
      </c>
      <c r="BO505" s="41">
        <f t="shared" si="197"/>
        <v>0.61499999999999999</v>
      </c>
      <c r="BP505" s="41">
        <f t="shared" si="197"/>
        <v>0.61499999999999999</v>
      </c>
      <c r="BQ505" s="41">
        <f t="shared" si="197"/>
        <v>0.61499999999999999</v>
      </c>
      <c r="BR505" s="41">
        <f t="shared" si="197"/>
        <v>0.61499999999999999</v>
      </c>
      <c r="BV505" s="34"/>
      <c r="BW505" s="7" t="s">
        <v>17</v>
      </c>
      <c r="BX505" s="7" t="s">
        <v>8</v>
      </c>
      <c r="BY505" s="140"/>
      <c r="BZ505" s="41">
        <f t="shared" si="198"/>
        <v>0.76500000000000001</v>
      </c>
      <c r="CA505" s="41">
        <f t="shared" si="198"/>
        <v>0.76500000000000001</v>
      </c>
      <c r="CB505" s="41">
        <f t="shared" si="198"/>
        <v>0.76500000000000001</v>
      </c>
      <c r="CC505" s="41">
        <f t="shared" si="198"/>
        <v>0.76500000000000001</v>
      </c>
      <c r="CD505" s="41">
        <f t="shared" si="198"/>
        <v>0.76500000000000001</v>
      </c>
      <c r="CE505" s="41">
        <f t="shared" si="198"/>
        <v>0.76500000000000001</v>
      </c>
      <c r="CF505" s="41">
        <f t="shared" si="198"/>
        <v>0.76500000000000001</v>
      </c>
      <c r="CG505" s="41">
        <f t="shared" si="198"/>
        <v>0.76500000000000001</v>
      </c>
      <c r="CH505" s="41">
        <f t="shared" si="198"/>
        <v>0.76500000000000001</v>
      </c>
      <c r="CI505" s="41">
        <f t="shared" si="198"/>
        <v>0.76500000000000001</v>
      </c>
      <c r="CJ505" s="41">
        <f t="shared" si="198"/>
        <v>0.76500000000000001</v>
      </c>
      <c r="CK505" s="41">
        <f t="shared" si="198"/>
        <v>0.76500000000000001</v>
      </c>
      <c r="CL505" s="41">
        <f t="shared" si="198"/>
        <v>0.76500000000000001</v>
      </c>
      <c r="CM505" s="41">
        <f t="shared" si="198"/>
        <v>0.76500000000000001</v>
      </c>
      <c r="CN505" s="41">
        <f t="shared" si="198"/>
        <v>0.76500000000000001</v>
      </c>
      <c r="CO505" s="41">
        <f t="shared" si="198"/>
        <v>0.76500000000000001</v>
      </c>
      <c r="CP505" s="41">
        <f t="shared" si="198"/>
        <v>0.76500000000000001</v>
      </c>
      <c r="CQ505" s="41">
        <f t="shared" si="198"/>
        <v>0.76500000000000001</v>
      </c>
      <c r="CR505" s="41">
        <f t="shared" si="198"/>
        <v>0.76500000000000001</v>
      </c>
      <c r="CS505" s="41">
        <f t="shared" si="198"/>
        <v>0.76500000000000001</v>
      </c>
      <c r="CT505" s="41">
        <f t="shared" si="198"/>
        <v>0.76500000000000001</v>
      </c>
      <c r="CU505" s="41">
        <f t="shared" si="198"/>
        <v>0.76500000000000001</v>
      </c>
      <c r="CV505" s="41">
        <f t="shared" si="198"/>
        <v>0.76500000000000001</v>
      </c>
      <c r="CW505" s="41">
        <f t="shared" si="198"/>
        <v>0.76500000000000001</v>
      </c>
      <c r="CX505" s="41">
        <f t="shared" si="198"/>
        <v>0.76500000000000001</v>
      </c>
      <c r="CY505" s="41">
        <f t="shared" si="198"/>
        <v>0.76500000000000001</v>
      </c>
      <c r="CZ505" s="41">
        <f t="shared" si="198"/>
        <v>0.76500000000000001</v>
      </c>
      <c r="DA505" s="41">
        <f t="shared" si="198"/>
        <v>0.76500000000000001</v>
      </c>
      <c r="DB505" s="41">
        <f t="shared" si="198"/>
        <v>0.76500000000000001</v>
      </c>
      <c r="DC505" s="41">
        <f t="shared" si="198"/>
        <v>0.76500000000000001</v>
      </c>
      <c r="DG505" s="34"/>
      <c r="DH505" s="7" t="s">
        <v>17</v>
      </c>
      <c r="DI505" s="7" t="s">
        <v>8</v>
      </c>
      <c r="DJ505" s="140"/>
      <c r="DK505" s="41">
        <f t="shared" si="199"/>
        <v>0.52500000000000002</v>
      </c>
      <c r="DL505" s="41">
        <f t="shared" si="199"/>
        <v>0.52500000000000002</v>
      </c>
      <c r="DM505" s="41">
        <f t="shared" si="199"/>
        <v>0.52500000000000002</v>
      </c>
      <c r="DN505" s="41">
        <f t="shared" si="199"/>
        <v>0.52500000000000002</v>
      </c>
      <c r="DO505" s="41">
        <f t="shared" si="199"/>
        <v>0.52500000000000002</v>
      </c>
      <c r="DP505" s="41">
        <f t="shared" si="199"/>
        <v>0.52500000000000002</v>
      </c>
      <c r="DQ505" s="41">
        <f t="shared" si="199"/>
        <v>0.52500000000000002</v>
      </c>
      <c r="DR505" s="41">
        <f t="shared" si="199"/>
        <v>0.52500000000000002</v>
      </c>
      <c r="DS505" s="41">
        <f t="shared" si="199"/>
        <v>0.52500000000000002</v>
      </c>
      <c r="DT505" s="41">
        <f t="shared" si="199"/>
        <v>0.52500000000000002</v>
      </c>
      <c r="DU505" s="41">
        <f t="shared" si="199"/>
        <v>0.52500000000000002</v>
      </c>
      <c r="DV505" s="41">
        <f t="shared" si="199"/>
        <v>0.52500000000000002</v>
      </c>
      <c r="DW505" s="41">
        <f t="shared" si="199"/>
        <v>0.52500000000000002</v>
      </c>
      <c r="DX505" s="41">
        <f t="shared" si="199"/>
        <v>0.52500000000000002</v>
      </c>
      <c r="DY505" s="41">
        <f t="shared" si="199"/>
        <v>0.52500000000000002</v>
      </c>
      <c r="DZ505" s="41">
        <f t="shared" si="199"/>
        <v>0.52500000000000002</v>
      </c>
      <c r="EA505" s="41">
        <f t="shared" si="199"/>
        <v>0.52500000000000002</v>
      </c>
      <c r="EB505" s="41">
        <f t="shared" si="199"/>
        <v>0.52500000000000002</v>
      </c>
      <c r="EC505" s="41">
        <f t="shared" si="199"/>
        <v>0.52500000000000002</v>
      </c>
      <c r="ED505" s="41">
        <f t="shared" si="199"/>
        <v>0.52500000000000002</v>
      </c>
      <c r="EE505" s="41">
        <f t="shared" si="199"/>
        <v>0.52500000000000002</v>
      </c>
      <c r="EF505" s="41">
        <f t="shared" si="199"/>
        <v>0.52500000000000002</v>
      </c>
      <c r="EG505" s="41">
        <f t="shared" si="199"/>
        <v>0.52500000000000002</v>
      </c>
      <c r="EH505" s="41">
        <f t="shared" si="199"/>
        <v>0.52500000000000002</v>
      </c>
      <c r="EI505" s="41">
        <f t="shared" si="199"/>
        <v>0.52500000000000002</v>
      </c>
      <c r="EJ505" s="41">
        <f t="shared" si="199"/>
        <v>0.52500000000000002</v>
      </c>
      <c r="EK505" s="41">
        <f t="shared" si="199"/>
        <v>0.52500000000000002</v>
      </c>
      <c r="EL505" s="41">
        <f t="shared" si="199"/>
        <v>0.52500000000000002</v>
      </c>
      <c r="EM505" s="41">
        <f t="shared" si="199"/>
        <v>0.52500000000000002</v>
      </c>
      <c r="EN505" s="41">
        <f t="shared" si="199"/>
        <v>0.52500000000000002</v>
      </c>
    </row>
    <row r="506" spans="1:144" x14ac:dyDescent="0.25">
      <c r="A506" s="34"/>
      <c r="B506" s="7" t="s">
        <v>17</v>
      </c>
      <c r="C506" s="7" t="s">
        <v>24</v>
      </c>
      <c r="D506" s="140"/>
      <c r="E506" s="41">
        <f t="shared" si="195"/>
        <v>0.47499999999999998</v>
      </c>
      <c r="F506" s="41">
        <f t="shared" si="195"/>
        <v>0.47499999999999998</v>
      </c>
      <c r="G506" s="41">
        <f t="shared" si="195"/>
        <v>0.47499999999999998</v>
      </c>
      <c r="H506" s="41">
        <f t="shared" si="195"/>
        <v>0.47499999999999998</v>
      </c>
      <c r="I506" s="41">
        <f t="shared" si="195"/>
        <v>0.47499999999999998</v>
      </c>
      <c r="J506" s="41">
        <f t="shared" si="195"/>
        <v>0.47499999999999998</v>
      </c>
      <c r="K506" s="41">
        <f t="shared" si="195"/>
        <v>0.47499999999999998</v>
      </c>
      <c r="L506" s="41">
        <f t="shared" si="195"/>
        <v>0.47499999999999998</v>
      </c>
      <c r="M506" s="41">
        <f t="shared" si="195"/>
        <v>0.47499999999999998</v>
      </c>
      <c r="N506" s="41">
        <f t="shared" si="195"/>
        <v>0.47499999999999998</v>
      </c>
      <c r="O506" s="41">
        <f t="shared" si="195"/>
        <v>0.47499999999999998</v>
      </c>
      <c r="P506" s="41">
        <f t="shared" si="195"/>
        <v>0.47499999999999998</v>
      </c>
      <c r="Q506" s="41">
        <f t="shared" si="195"/>
        <v>0.47499999999999998</v>
      </c>
      <c r="R506" s="41">
        <f t="shared" si="195"/>
        <v>0.47499999999999998</v>
      </c>
      <c r="S506" s="41">
        <f t="shared" si="195"/>
        <v>0.47499999999999998</v>
      </c>
      <c r="T506" s="41">
        <f t="shared" si="196"/>
        <v>0.47499999999999998</v>
      </c>
      <c r="U506" s="41">
        <f t="shared" si="196"/>
        <v>0.47499999999999998</v>
      </c>
      <c r="V506" s="41">
        <f t="shared" si="196"/>
        <v>0.47499999999999998</v>
      </c>
      <c r="W506" s="41">
        <f t="shared" si="196"/>
        <v>0.47499999999999998</v>
      </c>
      <c r="X506" s="41">
        <f t="shared" si="196"/>
        <v>0.47499999999999998</v>
      </c>
      <c r="Y506" s="41">
        <f t="shared" si="196"/>
        <v>0.47499999999999998</v>
      </c>
      <c r="Z506" s="41">
        <f t="shared" si="196"/>
        <v>0.47499999999999998</v>
      </c>
      <c r="AA506" s="41">
        <f t="shared" si="196"/>
        <v>0.47499999999999998</v>
      </c>
      <c r="AB506" s="41">
        <f t="shared" si="196"/>
        <v>0.47499999999999998</v>
      </c>
      <c r="AC506" s="41">
        <f t="shared" si="196"/>
        <v>0.47499999999999998</v>
      </c>
      <c r="AD506" s="41">
        <f t="shared" si="196"/>
        <v>0.47499999999999998</v>
      </c>
      <c r="AE506" s="41">
        <f t="shared" si="196"/>
        <v>0.47499999999999998</v>
      </c>
      <c r="AF506" s="41">
        <f t="shared" si="196"/>
        <v>0.47499999999999998</v>
      </c>
      <c r="AG506" s="41">
        <f t="shared" si="196"/>
        <v>0.47499999999999998</v>
      </c>
      <c r="AH506" s="41">
        <f t="shared" si="196"/>
        <v>0.47499999999999998</v>
      </c>
      <c r="AK506" s="34"/>
      <c r="AL506" s="7" t="s">
        <v>17</v>
      </c>
      <c r="AM506" s="7" t="s">
        <v>24</v>
      </c>
      <c r="AN506" s="140"/>
      <c r="AO506" s="41">
        <f t="shared" si="197"/>
        <v>0.61499999999999999</v>
      </c>
      <c r="AP506" s="41">
        <f t="shared" si="197"/>
        <v>0.61499999999999999</v>
      </c>
      <c r="AQ506" s="41">
        <f t="shared" si="197"/>
        <v>0.61499999999999999</v>
      </c>
      <c r="AR506" s="41">
        <f t="shared" si="197"/>
        <v>0.61499999999999999</v>
      </c>
      <c r="AS506" s="41">
        <f t="shared" si="197"/>
        <v>0.61499999999999999</v>
      </c>
      <c r="AT506" s="41">
        <f t="shared" si="197"/>
        <v>0.61499999999999999</v>
      </c>
      <c r="AU506" s="41">
        <f t="shared" si="197"/>
        <v>0.61499999999999999</v>
      </c>
      <c r="AV506" s="41">
        <f t="shared" si="197"/>
        <v>0.61499999999999999</v>
      </c>
      <c r="AW506" s="41">
        <f t="shared" si="197"/>
        <v>0.61499999999999999</v>
      </c>
      <c r="AX506" s="41">
        <f t="shared" si="197"/>
        <v>0.61499999999999999</v>
      </c>
      <c r="AY506" s="41">
        <f t="shared" si="197"/>
        <v>0.61499999999999999</v>
      </c>
      <c r="AZ506" s="41">
        <f t="shared" si="197"/>
        <v>0.61499999999999999</v>
      </c>
      <c r="BA506" s="41">
        <f t="shared" si="197"/>
        <v>0.61499999999999999</v>
      </c>
      <c r="BB506" s="41">
        <f t="shared" si="197"/>
        <v>0.61499999999999999</v>
      </c>
      <c r="BC506" s="41">
        <f t="shared" si="197"/>
        <v>0.61499999999999999</v>
      </c>
      <c r="BD506" s="41">
        <f t="shared" si="197"/>
        <v>0.61499999999999999</v>
      </c>
      <c r="BE506" s="41">
        <f t="shared" si="197"/>
        <v>0.61499999999999999</v>
      </c>
      <c r="BF506" s="41">
        <f t="shared" si="197"/>
        <v>0.61499999999999999</v>
      </c>
      <c r="BG506" s="41">
        <f t="shared" si="197"/>
        <v>0.61499999999999999</v>
      </c>
      <c r="BH506" s="41">
        <f t="shared" si="197"/>
        <v>0.61499999999999999</v>
      </c>
      <c r="BI506" s="41">
        <f t="shared" si="197"/>
        <v>0.61499999999999999</v>
      </c>
      <c r="BJ506" s="41">
        <f t="shared" si="197"/>
        <v>0.61499999999999999</v>
      </c>
      <c r="BK506" s="41">
        <f t="shared" si="197"/>
        <v>0.61499999999999999</v>
      </c>
      <c r="BL506" s="41">
        <f t="shared" si="197"/>
        <v>0.61499999999999999</v>
      </c>
      <c r="BM506" s="41">
        <f t="shared" si="197"/>
        <v>0.61499999999999999</v>
      </c>
      <c r="BN506" s="41">
        <f t="shared" si="197"/>
        <v>0.61499999999999999</v>
      </c>
      <c r="BO506" s="41">
        <f t="shared" si="197"/>
        <v>0.61499999999999999</v>
      </c>
      <c r="BP506" s="41">
        <f t="shared" si="197"/>
        <v>0.61499999999999999</v>
      </c>
      <c r="BQ506" s="41">
        <f t="shared" si="197"/>
        <v>0.61499999999999999</v>
      </c>
      <c r="BR506" s="41">
        <f t="shared" si="197"/>
        <v>0.61499999999999999</v>
      </c>
      <c r="BV506" s="34"/>
      <c r="BW506" s="7" t="s">
        <v>17</v>
      </c>
      <c r="BX506" s="7" t="s">
        <v>24</v>
      </c>
      <c r="BY506" s="140"/>
      <c r="BZ506" s="41">
        <f t="shared" si="198"/>
        <v>0.76500000000000001</v>
      </c>
      <c r="CA506" s="41">
        <f t="shared" si="198"/>
        <v>0.76500000000000001</v>
      </c>
      <c r="CB506" s="41">
        <f t="shared" si="198"/>
        <v>0.76500000000000001</v>
      </c>
      <c r="CC506" s="41">
        <f t="shared" si="198"/>
        <v>0.76500000000000001</v>
      </c>
      <c r="CD506" s="41">
        <f t="shared" si="198"/>
        <v>0.76500000000000001</v>
      </c>
      <c r="CE506" s="41">
        <f t="shared" si="198"/>
        <v>0.76500000000000001</v>
      </c>
      <c r="CF506" s="41">
        <f t="shared" si="198"/>
        <v>0.76500000000000001</v>
      </c>
      <c r="CG506" s="41">
        <f t="shared" si="198"/>
        <v>0.76500000000000001</v>
      </c>
      <c r="CH506" s="41">
        <f t="shared" si="198"/>
        <v>0.76500000000000001</v>
      </c>
      <c r="CI506" s="41">
        <f t="shared" si="198"/>
        <v>0.76500000000000001</v>
      </c>
      <c r="CJ506" s="41">
        <f t="shared" si="198"/>
        <v>0.76500000000000001</v>
      </c>
      <c r="CK506" s="41">
        <f t="shared" si="198"/>
        <v>0.76500000000000001</v>
      </c>
      <c r="CL506" s="41">
        <f t="shared" si="198"/>
        <v>0.76500000000000001</v>
      </c>
      <c r="CM506" s="41">
        <f t="shared" si="198"/>
        <v>0.76500000000000001</v>
      </c>
      <c r="CN506" s="41">
        <f t="shared" si="198"/>
        <v>0.76500000000000001</v>
      </c>
      <c r="CO506" s="41">
        <f t="shared" si="198"/>
        <v>0.76500000000000001</v>
      </c>
      <c r="CP506" s="41">
        <f t="shared" si="198"/>
        <v>0.76500000000000001</v>
      </c>
      <c r="CQ506" s="41">
        <f t="shared" si="198"/>
        <v>0.76500000000000001</v>
      </c>
      <c r="CR506" s="41">
        <f t="shared" si="198"/>
        <v>0.76500000000000001</v>
      </c>
      <c r="CS506" s="41">
        <f t="shared" si="198"/>
        <v>0.76500000000000001</v>
      </c>
      <c r="CT506" s="41">
        <f t="shared" si="198"/>
        <v>0.76500000000000001</v>
      </c>
      <c r="CU506" s="41">
        <f t="shared" si="198"/>
        <v>0.76500000000000001</v>
      </c>
      <c r="CV506" s="41">
        <f t="shared" si="198"/>
        <v>0.76500000000000001</v>
      </c>
      <c r="CW506" s="41">
        <f t="shared" si="198"/>
        <v>0.76500000000000001</v>
      </c>
      <c r="CX506" s="41">
        <f t="shared" si="198"/>
        <v>0.76500000000000001</v>
      </c>
      <c r="CY506" s="41">
        <f t="shared" si="198"/>
        <v>0.76500000000000001</v>
      </c>
      <c r="CZ506" s="41">
        <f t="shared" si="198"/>
        <v>0.76500000000000001</v>
      </c>
      <c r="DA506" s="41">
        <f t="shared" si="198"/>
        <v>0.76500000000000001</v>
      </c>
      <c r="DB506" s="41">
        <f t="shared" si="198"/>
        <v>0.76500000000000001</v>
      </c>
      <c r="DC506" s="41">
        <f t="shared" si="198"/>
        <v>0.76500000000000001</v>
      </c>
      <c r="DG506" s="34"/>
      <c r="DH506" s="7" t="s">
        <v>17</v>
      </c>
      <c r="DI506" s="7" t="s">
        <v>24</v>
      </c>
      <c r="DJ506" s="140"/>
      <c r="DK506" s="41">
        <f t="shared" si="199"/>
        <v>0.52500000000000002</v>
      </c>
      <c r="DL506" s="41">
        <f t="shared" si="199"/>
        <v>0.52500000000000002</v>
      </c>
      <c r="DM506" s="41">
        <f t="shared" si="199"/>
        <v>0.52500000000000002</v>
      </c>
      <c r="DN506" s="41">
        <f t="shared" si="199"/>
        <v>0.52500000000000002</v>
      </c>
      <c r="DO506" s="41">
        <f t="shared" si="199"/>
        <v>0.52500000000000002</v>
      </c>
      <c r="DP506" s="41">
        <f t="shared" si="199"/>
        <v>0.52500000000000002</v>
      </c>
      <c r="DQ506" s="41">
        <f t="shared" si="199"/>
        <v>0.52500000000000002</v>
      </c>
      <c r="DR506" s="41">
        <f t="shared" si="199"/>
        <v>0.52500000000000002</v>
      </c>
      <c r="DS506" s="41">
        <f t="shared" si="199"/>
        <v>0.52500000000000002</v>
      </c>
      <c r="DT506" s="41">
        <f t="shared" si="199"/>
        <v>0.52500000000000002</v>
      </c>
      <c r="DU506" s="41">
        <f t="shared" si="199"/>
        <v>0.52500000000000002</v>
      </c>
      <c r="DV506" s="41">
        <f t="shared" si="199"/>
        <v>0.52500000000000002</v>
      </c>
      <c r="DW506" s="41">
        <f t="shared" si="199"/>
        <v>0.52500000000000002</v>
      </c>
      <c r="DX506" s="41">
        <f t="shared" si="199"/>
        <v>0.52500000000000002</v>
      </c>
      <c r="DY506" s="41">
        <f t="shared" si="199"/>
        <v>0.52500000000000002</v>
      </c>
      <c r="DZ506" s="41">
        <f t="shared" si="199"/>
        <v>0.52500000000000002</v>
      </c>
      <c r="EA506" s="41">
        <f t="shared" si="199"/>
        <v>0.52500000000000002</v>
      </c>
      <c r="EB506" s="41">
        <f t="shared" si="199"/>
        <v>0.52500000000000002</v>
      </c>
      <c r="EC506" s="41">
        <f t="shared" si="199"/>
        <v>0.52500000000000002</v>
      </c>
      <c r="ED506" s="41">
        <f t="shared" si="199"/>
        <v>0.52500000000000002</v>
      </c>
      <c r="EE506" s="41">
        <f t="shared" si="199"/>
        <v>0.52500000000000002</v>
      </c>
      <c r="EF506" s="41">
        <f t="shared" si="199"/>
        <v>0.52500000000000002</v>
      </c>
      <c r="EG506" s="41">
        <f t="shared" si="199"/>
        <v>0.52500000000000002</v>
      </c>
      <c r="EH506" s="41">
        <f t="shared" si="199"/>
        <v>0.52500000000000002</v>
      </c>
      <c r="EI506" s="41">
        <f t="shared" si="199"/>
        <v>0.52500000000000002</v>
      </c>
      <c r="EJ506" s="41">
        <f t="shared" si="199"/>
        <v>0.52500000000000002</v>
      </c>
      <c r="EK506" s="41">
        <f t="shared" si="199"/>
        <v>0.52500000000000002</v>
      </c>
      <c r="EL506" s="41">
        <f t="shared" si="199"/>
        <v>0.52500000000000002</v>
      </c>
      <c r="EM506" s="41">
        <f t="shared" si="199"/>
        <v>0.52500000000000002</v>
      </c>
      <c r="EN506" s="41">
        <f t="shared" si="199"/>
        <v>0.52500000000000002</v>
      </c>
    </row>
    <row r="507" spans="1:144" x14ac:dyDescent="0.25">
      <c r="A507" s="34"/>
      <c r="B507" s="7" t="s">
        <v>17</v>
      </c>
      <c r="C507" s="7" t="s">
        <v>16</v>
      </c>
      <c r="D507" s="140"/>
      <c r="E507" s="41">
        <f t="shared" si="195"/>
        <v>0.47499999999999998</v>
      </c>
      <c r="F507" s="41">
        <f t="shared" si="195"/>
        <v>0.47499999999999998</v>
      </c>
      <c r="G507" s="41">
        <f t="shared" si="195"/>
        <v>0.47499999999999998</v>
      </c>
      <c r="H507" s="41">
        <f t="shared" si="195"/>
        <v>0.47499999999999998</v>
      </c>
      <c r="I507" s="41">
        <f t="shared" si="195"/>
        <v>0.47499999999999998</v>
      </c>
      <c r="J507" s="41">
        <f t="shared" si="195"/>
        <v>0.47499999999999998</v>
      </c>
      <c r="K507" s="41">
        <f t="shared" si="195"/>
        <v>0.47499999999999998</v>
      </c>
      <c r="L507" s="41">
        <f t="shared" si="195"/>
        <v>0.47499999999999998</v>
      </c>
      <c r="M507" s="41">
        <f t="shared" si="195"/>
        <v>0.47499999999999998</v>
      </c>
      <c r="N507" s="41">
        <f t="shared" si="195"/>
        <v>0.47499999999999998</v>
      </c>
      <c r="O507" s="41">
        <f t="shared" si="195"/>
        <v>0.47499999999999998</v>
      </c>
      <c r="P507" s="41">
        <f t="shared" si="195"/>
        <v>0.47499999999999998</v>
      </c>
      <c r="Q507" s="41">
        <f t="shared" si="195"/>
        <v>0.47499999999999998</v>
      </c>
      <c r="R507" s="41">
        <f t="shared" si="195"/>
        <v>0.47499999999999998</v>
      </c>
      <c r="S507" s="41">
        <f t="shared" si="195"/>
        <v>0.47499999999999998</v>
      </c>
      <c r="T507" s="41">
        <f t="shared" si="196"/>
        <v>0.47499999999999998</v>
      </c>
      <c r="U507" s="41">
        <f t="shared" si="196"/>
        <v>0.47499999999999998</v>
      </c>
      <c r="V507" s="41">
        <f t="shared" si="196"/>
        <v>0.47499999999999998</v>
      </c>
      <c r="W507" s="41">
        <f t="shared" si="196"/>
        <v>0.47499999999999998</v>
      </c>
      <c r="X507" s="41">
        <f t="shared" si="196"/>
        <v>0.47499999999999998</v>
      </c>
      <c r="Y507" s="41">
        <f t="shared" si="196"/>
        <v>0.47499999999999998</v>
      </c>
      <c r="Z507" s="41">
        <f t="shared" si="196"/>
        <v>0.47499999999999998</v>
      </c>
      <c r="AA507" s="41">
        <f t="shared" si="196"/>
        <v>0.47499999999999998</v>
      </c>
      <c r="AB507" s="41">
        <f t="shared" si="196"/>
        <v>0.47499999999999998</v>
      </c>
      <c r="AC507" s="41">
        <f t="shared" si="196"/>
        <v>0.47499999999999998</v>
      </c>
      <c r="AD507" s="41">
        <f t="shared" si="196"/>
        <v>0.47499999999999998</v>
      </c>
      <c r="AE507" s="41">
        <f t="shared" si="196"/>
        <v>0.47499999999999998</v>
      </c>
      <c r="AF507" s="41">
        <f t="shared" si="196"/>
        <v>0.47499999999999998</v>
      </c>
      <c r="AG507" s="41">
        <f t="shared" si="196"/>
        <v>0.47499999999999998</v>
      </c>
      <c r="AH507" s="41">
        <f t="shared" si="196"/>
        <v>0.47499999999999998</v>
      </c>
      <c r="AK507" s="34"/>
      <c r="AL507" s="7" t="s">
        <v>17</v>
      </c>
      <c r="AM507" s="7" t="s">
        <v>16</v>
      </c>
      <c r="AN507" s="140"/>
      <c r="AO507" s="41">
        <f t="shared" si="197"/>
        <v>0.61499999999999999</v>
      </c>
      <c r="AP507" s="41">
        <f t="shared" si="197"/>
        <v>0.61499999999999999</v>
      </c>
      <c r="AQ507" s="41">
        <f t="shared" si="197"/>
        <v>0.61499999999999999</v>
      </c>
      <c r="AR507" s="41">
        <f t="shared" si="197"/>
        <v>0.61499999999999999</v>
      </c>
      <c r="AS507" s="41">
        <f t="shared" si="197"/>
        <v>0.61499999999999999</v>
      </c>
      <c r="AT507" s="41">
        <f t="shared" si="197"/>
        <v>0.61499999999999999</v>
      </c>
      <c r="AU507" s="41">
        <f t="shared" si="197"/>
        <v>0.61499999999999999</v>
      </c>
      <c r="AV507" s="41">
        <f t="shared" si="197"/>
        <v>0.61499999999999999</v>
      </c>
      <c r="AW507" s="41">
        <f t="shared" si="197"/>
        <v>0.61499999999999999</v>
      </c>
      <c r="AX507" s="41">
        <f t="shared" si="197"/>
        <v>0.61499999999999999</v>
      </c>
      <c r="AY507" s="41">
        <f t="shared" si="197"/>
        <v>0.61499999999999999</v>
      </c>
      <c r="AZ507" s="41">
        <f t="shared" si="197"/>
        <v>0.61499999999999999</v>
      </c>
      <c r="BA507" s="41">
        <f t="shared" si="197"/>
        <v>0.61499999999999999</v>
      </c>
      <c r="BB507" s="41">
        <f t="shared" si="197"/>
        <v>0.61499999999999999</v>
      </c>
      <c r="BC507" s="41">
        <f t="shared" si="197"/>
        <v>0.61499999999999999</v>
      </c>
      <c r="BD507" s="41">
        <f t="shared" si="197"/>
        <v>0.61499999999999999</v>
      </c>
      <c r="BE507" s="41">
        <f t="shared" si="197"/>
        <v>0.61499999999999999</v>
      </c>
      <c r="BF507" s="41">
        <f t="shared" si="197"/>
        <v>0.61499999999999999</v>
      </c>
      <c r="BG507" s="41">
        <f t="shared" si="197"/>
        <v>0.61499999999999999</v>
      </c>
      <c r="BH507" s="41">
        <f t="shared" si="197"/>
        <v>0.61499999999999999</v>
      </c>
      <c r="BI507" s="41">
        <f t="shared" si="197"/>
        <v>0.61499999999999999</v>
      </c>
      <c r="BJ507" s="41">
        <f t="shared" si="197"/>
        <v>0.61499999999999999</v>
      </c>
      <c r="BK507" s="41">
        <f t="shared" si="197"/>
        <v>0.61499999999999999</v>
      </c>
      <c r="BL507" s="41">
        <f t="shared" si="197"/>
        <v>0.61499999999999999</v>
      </c>
      <c r="BM507" s="41">
        <f t="shared" si="197"/>
        <v>0.61499999999999999</v>
      </c>
      <c r="BN507" s="41">
        <f t="shared" si="197"/>
        <v>0.61499999999999999</v>
      </c>
      <c r="BO507" s="41">
        <f t="shared" si="197"/>
        <v>0.61499999999999999</v>
      </c>
      <c r="BP507" s="41">
        <f t="shared" si="197"/>
        <v>0.61499999999999999</v>
      </c>
      <c r="BQ507" s="41">
        <f t="shared" si="197"/>
        <v>0.61499999999999999</v>
      </c>
      <c r="BR507" s="41">
        <f t="shared" si="197"/>
        <v>0.61499999999999999</v>
      </c>
      <c r="BV507" s="34"/>
      <c r="BW507" s="7" t="s">
        <v>17</v>
      </c>
      <c r="BX507" s="7" t="s">
        <v>16</v>
      </c>
      <c r="BY507" s="140"/>
      <c r="BZ507" s="41">
        <f t="shared" si="198"/>
        <v>0.76500000000000001</v>
      </c>
      <c r="CA507" s="41">
        <f t="shared" si="198"/>
        <v>0.76500000000000001</v>
      </c>
      <c r="CB507" s="41">
        <f t="shared" si="198"/>
        <v>0.76500000000000001</v>
      </c>
      <c r="CC507" s="41">
        <f t="shared" si="198"/>
        <v>0.76500000000000001</v>
      </c>
      <c r="CD507" s="41">
        <f t="shared" si="198"/>
        <v>0.76500000000000001</v>
      </c>
      <c r="CE507" s="41">
        <f t="shared" si="198"/>
        <v>0.76500000000000001</v>
      </c>
      <c r="CF507" s="41">
        <f t="shared" si="198"/>
        <v>0.76500000000000001</v>
      </c>
      <c r="CG507" s="41">
        <f t="shared" si="198"/>
        <v>0.76500000000000001</v>
      </c>
      <c r="CH507" s="41">
        <f t="shared" si="198"/>
        <v>0.76500000000000001</v>
      </c>
      <c r="CI507" s="41">
        <f t="shared" si="198"/>
        <v>0.76500000000000001</v>
      </c>
      <c r="CJ507" s="41">
        <f t="shared" si="198"/>
        <v>0.76500000000000001</v>
      </c>
      <c r="CK507" s="41">
        <f t="shared" si="198"/>
        <v>0.76500000000000001</v>
      </c>
      <c r="CL507" s="41">
        <f t="shared" si="198"/>
        <v>0.76500000000000001</v>
      </c>
      <c r="CM507" s="41">
        <f t="shared" si="198"/>
        <v>0.76500000000000001</v>
      </c>
      <c r="CN507" s="41">
        <f t="shared" si="198"/>
        <v>0.76500000000000001</v>
      </c>
      <c r="CO507" s="41">
        <f t="shared" si="198"/>
        <v>0.76500000000000001</v>
      </c>
      <c r="CP507" s="41">
        <f t="shared" si="198"/>
        <v>0.76500000000000001</v>
      </c>
      <c r="CQ507" s="41">
        <f t="shared" si="198"/>
        <v>0.76500000000000001</v>
      </c>
      <c r="CR507" s="41">
        <f t="shared" si="198"/>
        <v>0.76500000000000001</v>
      </c>
      <c r="CS507" s="41">
        <f t="shared" si="198"/>
        <v>0.76500000000000001</v>
      </c>
      <c r="CT507" s="41">
        <f t="shared" si="198"/>
        <v>0.76500000000000001</v>
      </c>
      <c r="CU507" s="41">
        <f t="shared" si="198"/>
        <v>0.76500000000000001</v>
      </c>
      <c r="CV507" s="41">
        <f t="shared" si="198"/>
        <v>0.76500000000000001</v>
      </c>
      <c r="CW507" s="41">
        <f t="shared" si="198"/>
        <v>0.76500000000000001</v>
      </c>
      <c r="CX507" s="41">
        <f t="shared" si="198"/>
        <v>0.76500000000000001</v>
      </c>
      <c r="CY507" s="41">
        <f t="shared" si="198"/>
        <v>0.76500000000000001</v>
      </c>
      <c r="CZ507" s="41">
        <f t="shared" si="198"/>
        <v>0.76500000000000001</v>
      </c>
      <c r="DA507" s="41">
        <f t="shared" si="198"/>
        <v>0.76500000000000001</v>
      </c>
      <c r="DB507" s="41">
        <f t="shared" si="198"/>
        <v>0.76500000000000001</v>
      </c>
      <c r="DC507" s="41">
        <f t="shared" si="198"/>
        <v>0.76500000000000001</v>
      </c>
      <c r="DG507" s="34"/>
      <c r="DH507" s="7" t="s">
        <v>17</v>
      </c>
      <c r="DI507" s="7" t="s">
        <v>16</v>
      </c>
      <c r="DJ507" s="140"/>
      <c r="DK507" s="41">
        <f t="shared" si="199"/>
        <v>0.52500000000000002</v>
      </c>
      <c r="DL507" s="41">
        <f t="shared" si="199"/>
        <v>0.52500000000000002</v>
      </c>
      <c r="DM507" s="41">
        <f t="shared" si="199"/>
        <v>0.52500000000000002</v>
      </c>
      <c r="DN507" s="41">
        <f t="shared" si="199"/>
        <v>0.52500000000000002</v>
      </c>
      <c r="DO507" s="41">
        <f t="shared" si="199"/>
        <v>0.52500000000000002</v>
      </c>
      <c r="DP507" s="41">
        <f t="shared" si="199"/>
        <v>0.52500000000000002</v>
      </c>
      <c r="DQ507" s="41">
        <f t="shared" si="199"/>
        <v>0.52500000000000002</v>
      </c>
      <c r="DR507" s="41">
        <f t="shared" si="199"/>
        <v>0.52500000000000002</v>
      </c>
      <c r="DS507" s="41">
        <f t="shared" si="199"/>
        <v>0.52500000000000002</v>
      </c>
      <c r="DT507" s="41">
        <f t="shared" si="199"/>
        <v>0.52500000000000002</v>
      </c>
      <c r="DU507" s="41">
        <f t="shared" si="199"/>
        <v>0.52500000000000002</v>
      </c>
      <c r="DV507" s="41">
        <f t="shared" si="199"/>
        <v>0.52500000000000002</v>
      </c>
      <c r="DW507" s="41">
        <f t="shared" si="199"/>
        <v>0.52500000000000002</v>
      </c>
      <c r="DX507" s="41">
        <f t="shared" si="199"/>
        <v>0.52500000000000002</v>
      </c>
      <c r="DY507" s="41">
        <f t="shared" si="199"/>
        <v>0.52500000000000002</v>
      </c>
      <c r="DZ507" s="41">
        <f t="shared" si="199"/>
        <v>0.52500000000000002</v>
      </c>
      <c r="EA507" s="41">
        <f t="shared" si="199"/>
        <v>0.52500000000000002</v>
      </c>
      <c r="EB507" s="41">
        <f t="shared" si="199"/>
        <v>0.52500000000000002</v>
      </c>
      <c r="EC507" s="41">
        <f t="shared" si="199"/>
        <v>0.52500000000000002</v>
      </c>
      <c r="ED507" s="41">
        <f t="shared" si="199"/>
        <v>0.52500000000000002</v>
      </c>
      <c r="EE507" s="41">
        <f t="shared" si="199"/>
        <v>0.52500000000000002</v>
      </c>
      <c r="EF507" s="41">
        <f t="shared" si="199"/>
        <v>0.52500000000000002</v>
      </c>
      <c r="EG507" s="41">
        <f t="shared" si="199"/>
        <v>0.52500000000000002</v>
      </c>
      <c r="EH507" s="41">
        <f t="shared" si="199"/>
        <v>0.52500000000000002</v>
      </c>
      <c r="EI507" s="41">
        <f t="shared" si="199"/>
        <v>0.52500000000000002</v>
      </c>
      <c r="EJ507" s="41">
        <f t="shared" si="199"/>
        <v>0.52500000000000002</v>
      </c>
      <c r="EK507" s="41">
        <f t="shared" si="199"/>
        <v>0.52500000000000002</v>
      </c>
      <c r="EL507" s="41">
        <f t="shared" si="199"/>
        <v>0.52500000000000002</v>
      </c>
      <c r="EM507" s="41">
        <f t="shared" si="199"/>
        <v>0.52500000000000002</v>
      </c>
      <c r="EN507" s="41">
        <f t="shared" si="199"/>
        <v>0.52500000000000002</v>
      </c>
    </row>
    <row r="508" spans="1:144" x14ac:dyDescent="0.25">
      <c r="A508" s="34"/>
      <c r="B508" s="7" t="s">
        <v>17</v>
      </c>
      <c r="C508" s="7" t="s">
        <v>19</v>
      </c>
      <c r="D508" s="140"/>
      <c r="E508" s="41">
        <f>E$172*1.04</f>
        <v>0.52</v>
      </c>
      <c r="F508" s="41">
        <f t="shared" ref="F508:AH508" si="200">F$172*1.04</f>
        <v>0.52</v>
      </c>
      <c r="G508" s="41">
        <f t="shared" si="200"/>
        <v>0.52</v>
      </c>
      <c r="H508" s="41">
        <f t="shared" si="200"/>
        <v>0.52</v>
      </c>
      <c r="I508" s="41">
        <f t="shared" si="200"/>
        <v>0.52</v>
      </c>
      <c r="J508" s="41">
        <f t="shared" si="200"/>
        <v>0.52</v>
      </c>
      <c r="K508" s="41">
        <f t="shared" si="200"/>
        <v>0.52</v>
      </c>
      <c r="L508" s="41">
        <f t="shared" si="200"/>
        <v>0.52</v>
      </c>
      <c r="M508" s="41">
        <f t="shared" si="200"/>
        <v>0.52</v>
      </c>
      <c r="N508" s="41">
        <f t="shared" si="200"/>
        <v>0.52</v>
      </c>
      <c r="O508" s="41">
        <f t="shared" si="200"/>
        <v>0.52</v>
      </c>
      <c r="P508" s="41">
        <f t="shared" si="200"/>
        <v>0.52</v>
      </c>
      <c r="Q508" s="41">
        <f t="shared" si="200"/>
        <v>0.52</v>
      </c>
      <c r="R508" s="41">
        <f t="shared" si="200"/>
        <v>0.52</v>
      </c>
      <c r="S508" s="41">
        <f t="shared" si="200"/>
        <v>0.52</v>
      </c>
      <c r="T508" s="41">
        <f t="shared" si="200"/>
        <v>0.52</v>
      </c>
      <c r="U508" s="41">
        <f t="shared" si="200"/>
        <v>0.52</v>
      </c>
      <c r="V508" s="41">
        <f t="shared" si="200"/>
        <v>0.52</v>
      </c>
      <c r="W508" s="41">
        <f t="shared" si="200"/>
        <v>0.52</v>
      </c>
      <c r="X508" s="41">
        <f t="shared" si="200"/>
        <v>0.52</v>
      </c>
      <c r="Y508" s="41">
        <f t="shared" si="200"/>
        <v>0.52</v>
      </c>
      <c r="Z508" s="41">
        <f t="shared" si="200"/>
        <v>0.52</v>
      </c>
      <c r="AA508" s="41">
        <f t="shared" si="200"/>
        <v>0.52</v>
      </c>
      <c r="AB508" s="41">
        <f t="shared" si="200"/>
        <v>0.52</v>
      </c>
      <c r="AC508" s="41">
        <f t="shared" si="200"/>
        <v>0.52</v>
      </c>
      <c r="AD508" s="41">
        <f t="shared" si="200"/>
        <v>0.52</v>
      </c>
      <c r="AE508" s="41">
        <f t="shared" si="200"/>
        <v>0.52</v>
      </c>
      <c r="AF508" s="41">
        <f t="shared" si="200"/>
        <v>0.52</v>
      </c>
      <c r="AG508" s="41">
        <f t="shared" si="200"/>
        <v>0.52</v>
      </c>
      <c r="AH508" s="41">
        <f t="shared" si="200"/>
        <v>0.52</v>
      </c>
      <c r="AK508" s="34"/>
      <c r="AL508" s="7" t="s">
        <v>17</v>
      </c>
      <c r="AM508" s="7" t="s">
        <v>19</v>
      </c>
      <c r="AN508" s="140"/>
      <c r="AO508" s="41">
        <f t="shared" si="197"/>
        <v>0.73499999999999999</v>
      </c>
      <c r="AP508" s="41">
        <f t="shared" si="197"/>
        <v>0.73499999999999999</v>
      </c>
      <c r="AQ508" s="41">
        <f t="shared" si="197"/>
        <v>0.73499999999999999</v>
      </c>
      <c r="AR508" s="41">
        <f t="shared" si="197"/>
        <v>0.73499999999999999</v>
      </c>
      <c r="AS508" s="41">
        <f t="shared" si="197"/>
        <v>0.73499999999999999</v>
      </c>
      <c r="AT508" s="41">
        <f t="shared" si="197"/>
        <v>0.73499999999999999</v>
      </c>
      <c r="AU508" s="41">
        <f t="shared" si="197"/>
        <v>0.73499999999999999</v>
      </c>
      <c r="AV508" s="41">
        <f t="shared" si="197"/>
        <v>0.73499999999999999</v>
      </c>
      <c r="AW508" s="41">
        <f t="shared" si="197"/>
        <v>0.73499999999999999</v>
      </c>
      <c r="AX508" s="41">
        <f t="shared" si="197"/>
        <v>0.73499999999999999</v>
      </c>
      <c r="AY508" s="41">
        <f t="shared" si="197"/>
        <v>0.73499999999999999</v>
      </c>
      <c r="AZ508" s="41">
        <f t="shared" si="197"/>
        <v>0.73499999999999999</v>
      </c>
      <c r="BA508" s="41">
        <f t="shared" si="197"/>
        <v>0.73499999999999999</v>
      </c>
      <c r="BB508" s="41">
        <f t="shared" si="197"/>
        <v>0.73499999999999999</v>
      </c>
      <c r="BC508" s="41">
        <f t="shared" si="197"/>
        <v>0.73499999999999999</v>
      </c>
      <c r="BD508" s="41">
        <f t="shared" si="197"/>
        <v>0.73499999999999999</v>
      </c>
      <c r="BE508" s="41">
        <f t="shared" si="197"/>
        <v>0.73499999999999999</v>
      </c>
      <c r="BF508" s="41">
        <f t="shared" si="197"/>
        <v>0.73499999999999999</v>
      </c>
      <c r="BG508" s="41">
        <f t="shared" si="197"/>
        <v>0.73499999999999999</v>
      </c>
      <c r="BH508" s="41">
        <f t="shared" si="197"/>
        <v>0.73499999999999999</v>
      </c>
      <c r="BI508" s="41">
        <f t="shared" si="197"/>
        <v>0.73499999999999999</v>
      </c>
      <c r="BJ508" s="41">
        <f t="shared" si="197"/>
        <v>0.73499999999999999</v>
      </c>
      <c r="BK508" s="41">
        <f t="shared" si="197"/>
        <v>0.73499999999999999</v>
      </c>
      <c r="BL508" s="41">
        <f t="shared" si="197"/>
        <v>0.73499999999999999</v>
      </c>
      <c r="BM508" s="41">
        <f t="shared" si="197"/>
        <v>0.73499999999999999</v>
      </c>
      <c r="BN508" s="41">
        <f t="shared" si="197"/>
        <v>0.73499999999999999</v>
      </c>
      <c r="BO508" s="41">
        <f t="shared" si="197"/>
        <v>0.73499999999999999</v>
      </c>
      <c r="BP508" s="41">
        <f t="shared" si="197"/>
        <v>0.73499999999999999</v>
      </c>
      <c r="BQ508" s="41">
        <f t="shared" si="197"/>
        <v>0.73499999999999999</v>
      </c>
      <c r="BR508" s="41">
        <f t="shared" si="197"/>
        <v>0.73499999999999999</v>
      </c>
      <c r="BV508" s="34"/>
      <c r="BW508" s="7" t="s">
        <v>17</v>
      </c>
      <c r="BX508" s="7" t="s">
        <v>19</v>
      </c>
      <c r="BY508" s="140"/>
      <c r="BZ508" s="41">
        <f t="shared" si="198"/>
        <v>0.76500000000000001</v>
      </c>
      <c r="CA508" s="41">
        <f t="shared" si="198"/>
        <v>0.76500000000000001</v>
      </c>
      <c r="CB508" s="41">
        <f t="shared" si="198"/>
        <v>0.76500000000000001</v>
      </c>
      <c r="CC508" s="41">
        <f t="shared" si="198"/>
        <v>0.76500000000000001</v>
      </c>
      <c r="CD508" s="41">
        <f t="shared" si="198"/>
        <v>0.76500000000000001</v>
      </c>
      <c r="CE508" s="41">
        <f t="shared" si="198"/>
        <v>0.76500000000000001</v>
      </c>
      <c r="CF508" s="41">
        <f t="shared" si="198"/>
        <v>0.76500000000000001</v>
      </c>
      <c r="CG508" s="41">
        <f t="shared" si="198"/>
        <v>0.76500000000000001</v>
      </c>
      <c r="CH508" s="41">
        <f t="shared" si="198"/>
        <v>0.76500000000000001</v>
      </c>
      <c r="CI508" s="41">
        <f t="shared" si="198"/>
        <v>0.76500000000000001</v>
      </c>
      <c r="CJ508" s="41">
        <f t="shared" si="198"/>
        <v>0.76500000000000001</v>
      </c>
      <c r="CK508" s="41">
        <f t="shared" si="198"/>
        <v>0.76500000000000001</v>
      </c>
      <c r="CL508" s="41">
        <f t="shared" si="198"/>
        <v>0.76500000000000001</v>
      </c>
      <c r="CM508" s="41">
        <f t="shared" si="198"/>
        <v>0.76500000000000001</v>
      </c>
      <c r="CN508" s="41">
        <f t="shared" si="198"/>
        <v>0.76500000000000001</v>
      </c>
      <c r="CO508" s="41">
        <f t="shared" si="198"/>
        <v>0.76500000000000001</v>
      </c>
      <c r="CP508" s="41">
        <f t="shared" si="198"/>
        <v>0.76500000000000001</v>
      </c>
      <c r="CQ508" s="41">
        <f t="shared" si="198"/>
        <v>0.76500000000000001</v>
      </c>
      <c r="CR508" s="41">
        <f t="shared" si="198"/>
        <v>0.76500000000000001</v>
      </c>
      <c r="CS508" s="41">
        <f t="shared" si="198"/>
        <v>0.76500000000000001</v>
      </c>
      <c r="CT508" s="41">
        <f t="shared" si="198"/>
        <v>0.76500000000000001</v>
      </c>
      <c r="CU508" s="41">
        <f t="shared" si="198"/>
        <v>0.76500000000000001</v>
      </c>
      <c r="CV508" s="41">
        <f t="shared" si="198"/>
        <v>0.76500000000000001</v>
      </c>
      <c r="CW508" s="41">
        <f t="shared" si="198"/>
        <v>0.76500000000000001</v>
      </c>
      <c r="CX508" s="41">
        <f t="shared" si="198"/>
        <v>0.76500000000000001</v>
      </c>
      <c r="CY508" s="41">
        <f t="shared" si="198"/>
        <v>0.76500000000000001</v>
      </c>
      <c r="CZ508" s="41">
        <f t="shared" si="198"/>
        <v>0.76500000000000001</v>
      </c>
      <c r="DA508" s="41">
        <f t="shared" si="198"/>
        <v>0.76500000000000001</v>
      </c>
      <c r="DB508" s="41">
        <f t="shared" si="198"/>
        <v>0.76500000000000001</v>
      </c>
      <c r="DC508" s="41">
        <f t="shared" si="198"/>
        <v>0.76500000000000001</v>
      </c>
      <c r="DG508" s="34"/>
      <c r="DH508" s="7" t="s">
        <v>17</v>
      </c>
      <c r="DI508" s="7" t="s">
        <v>19</v>
      </c>
      <c r="DJ508" s="140"/>
      <c r="DK508" s="41">
        <f t="shared" si="199"/>
        <v>0.52500000000000002</v>
      </c>
      <c r="DL508" s="41">
        <f t="shared" si="199"/>
        <v>0.52500000000000002</v>
      </c>
      <c r="DM508" s="41">
        <f t="shared" si="199"/>
        <v>0.52500000000000002</v>
      </c>
      <c r="DN508" s="41">
        <f t="shared" si="199"/>
        <v>0.52500000000000002</v>
      </c>
      <c r="DO508" s="41">
        <f t="shared" si="199"/>
        <v>0.52500000000000002</v>
      </c>
      <c r="DP508" s="41">
        <f t="shared" si="199"/>
        <v>0.52500000000000002</v>
      </c>
      <c r="DQ508" s="41">
        <f t="shared" si="199"/>
        <v>0.52500000000000002</v>
      </c>
      <c r="DR508" s="41">
        <f t="shared" si="199"/>
        <v>0.52500000000000002</v>
      </c>
      <c r="DS508" s="41">
        <f t="shared" si="199"/>
        <v>0.52500000000000002</v>
      </c>
      <c r="DT508" s="41">
        <f t="shared" si="199"/>
        <v>0.52500000000000002</v>
      </c>
      <c r="DU508" s="41">
        <f t="shared" si="199"/>
        <v>0.52500000000000002</v>
      </c>
      <c r="DV508" s="41">
        <f t="shared" si="199"/>
        <v>0.52500000000000002</v>
      </c>
      <c r="DW508" s="41">
        <f t="shared" si="199"/>
        <v>0.52500000000000002</v>
      </c>
      <c r="DX508" s="41">
        <f t="shared" si="199"/>
        <v>0.52500000000000002</v>
      </c>
      <c r="DY508" s="41">
        <f t="shared" si="199"/>
        <v>0.52500000000000002</v>
      </c>
      <c r="DZ508" s="41">
        <f t="shared" si="199"/>
        <v>0.52500000000000002</v>
      </c>
      <c r="EA508" s="41">
        <f t="shared" si="199"/>
        <v>0.52500000000000002</v>
      </c>
      <c r="EB508" s="41">
        <f t="shared" si="199"/>
        <v>0.52500000000000002</v>
      </c>
      <c r="EC508" s="41">
        <f t="shared" si="199"/>
        <v>0.52500000000000002</v>
      </c>
      <c r="ED508" s="41">
        <f t="shared" si="199"/>
        <v>0.52500000000000002</v>
      </c>
      <c r="EE508" s="41">
        <f t="shared" si="199"/>
        <v>0.52500000000000002</v>
      </c>
      <c r="EF508" s="41">
        <f t="shared" si="199"/>
        <v>0.52500000000000002</v>
      </c>
      <c r="EG508" s="41">
        <f t="shared" si="199"/>
        <v>0.52500000000000002</v>
      </c>
      <c r="EH508" s="41">
        <f t="shared" si="199"/>
        <v>0.52500000000000002</v>
      </c>
      <c r="EI508" s="41">
        <f t="shared" si="199"/>
        <v>0.52500000000000002</v>
      </c>
      <c r="EJ508" s="41">
        <f t="shared" si="199"/>
        <v>0.52500000000000002</v>
      </c>
      <c r="EK508" s="41">
        <f t="shared" si="199"/>
        <v>0.52500000000000002</v>
      </c>
      <c r="EL508" s="41">
        <f t="shared" si="199"/>
        <v>0.52500000000000002</v>
      </c>
      <c r="EM508" s="41">
        <f t="shared" si="199"/>
        <v>0.52500000000000002</v>
      </c>
      <c r="EN508" s="41">
        <f t="shared" si="199"/>
        <v>0.52500000000000002</v>
      </c>
    </row>
    <row r="509" spans="1:144" x14ac:dyDescent="0.25">
      <c r="A509" s="34"/>
      <c r="B509" s="7" t="s">
        <v>17</v>
      </c>
      <c r="C509" s="7" t="s">
        <v>31</v>
      </c>
      <c r="D509" s="140"/>
      <c r="E509" s="41">
        <f t="shared" ref="E509:T511" si="201">E$172*1</f>
        <v>0.5</v>
      </c>
      <c r="F509" s="41">
        <f t="shared" si="201"/>
        <v>0.5</v>
      </c>
      <c r="G509" s="41">
        <f t="shared" si="201"/>
        <v>0.5</v>
      </c>
      <c r="H509" s="41">
        <f t="shared" si="201"/>
        <v>0.5</v>
      </c>
      <c r="I509" s="41">
        <f t="shared" si="201"/>
        <v>0.5</v>
      </c>
      <c r="J509" s="41">
        <f t="shared" si="201"/>
        <v>0.5</v>
      </c>
      <c r="K509" s="41">
        <f t="shared" si="201"/>
        <v>0.5</v>
      </c>
      <c r="L509" s="41">
        <f t="shared" si="201"/>
        <v>0.5</v>
      </c>
      <c r="M509" s="41">
        <f t="shared" si="201"/>
        <v>0.5</v>
      </c>
      <c r="N509" s="41">
        <f t="shared" si="201"/>
        <v>0.5</v>
      </c>
      <c r="O509" s="41">
        <f t="shared" si="201"/>
        <v>0.5</v>
      </c>
      <c r="P509" s="41">
        <f t="shared" si="201"/>
        <v>0.5</v>
      </c>
      <c r="Q509" s="41">
        <f t="shared" si="201"/>
        <v>0.5</v>
      </c>
      <c r="R509" s="41">
        <f t="shared" si="201"/>
        <v>0.5</v>
      </c>
      <c r="S509" s="41">
        <f t="shared" si="201"/>
        <v>0.5</v>
      </c>
      <c r="T509" s="41">
        <f t="shared" si="201"/>
        <v>0.5</v>
      </c>
      <c r="U509" s="41">
        <f t="shared" ref="T509:AI511" si="202">U$172*1</f>
        <v>0.5</v>
      </c>
      <c r="V509" s="41">
        <f t="shared" si="202"/>
        <v>0.5</v>
      </c>
      <c r="W509" s="41">
        <f t="shared" si="202"/>
        <v>0.5</v>
      </c>
      <c r="X509" s="41">
        <f t="shared" si="202"/>
        <v>0.5</v>
      </c>
      <c r="Y509" s="41">
        <f t="shared" si="202"/>
        <v>0.5</v>
      </c>
      <c r="Z509" s="41">
        <f t="shared" si="202"/>
        <v>0.5</v>
      </c>
      <c r="AA509" s="41">
        <f t="shared" si="202"/>
        <v>0.5</v>
      </c>
      <c r="AB509" s="41">
        <f t="shared" si="202"/>
        <v>0.5</v>
      </c>
      <c r="AC509" s="41">
        <f t="shared" si="202"/>
        <v>0.5</v>
      </c>
      <c r="AD509" s="41">
        <f t="shared" si="202"/>
        <v>0.5</v>
      </c>
      <c r="AE509" s="41">
        <f t="shared" si="202"/>
        <v>0.5</v>
      </c>
      <c r="AF509" s="41">
        <f t="shared" si="202"/>
        <v>0.5</v>
      </c>
      <c r="AG509" s="41">
        <f t="shared" si="202"/>
        <v>0.5</v>
      </c>
      <c r="AH509" s="41">
        <f t="shared" si="202"/>
        <v>0.5</v>
      </c>
      <c r="AK509" s="34"/>
      <c r="AL509" s="7" t="s">
        <v>17</v>
      </c>
      <c r="AM509" s="7" t="s">
        <v>31</v>
      </c>
      <c r="AN509" s="140"/>
      <c r="AO509" s="41">
        <f t="shared" si="197"/>
        <v>0.5</v>
      </c>
      <c r="AP509" s="41">
        <f t="shared" si="197"/>
        <v>0.5</v>
      </c>
      <c r="AQ509" s="41">
        <f t="shared" si="197"/>
        <v>0.5</v>
      </c>
      <c r="AR509" s="41">
        <f t="shared" si="197"/>
        <v>0.5</v>
      </c>
      <c r="AS509" s="41">
        <f t="shared" si="197"/>
        <v>0.5</v>
      </c>
      <c r="AT509" s="41">
        <f t="shared" si="197"/>
        <v>0.5</v>
      </c>
      <c r="AU509" s="41">
        <f t="shared" si="197"/>
        <v>0.5</v>
      </c>
      <c r="AV509" s="41">
        <f t="shared" si="197"/>
        <v>0.5</v>
      </c>
      <c r="AW509" s="41">
        <f t="shared" si="197"/>
        <v>0.5</v>
      </c>
      <c r="AX509" s="41">
        <f t="shared" si="197"/>
        <v>0.5</v>
      </c>
      <c r="AY509" s="41">
        <f t="shared" si="197"/>
        <v>0.5</v>
      </c>
      <c r="AZ509" s="41">
        <f t="shared" si="197"/>
        <v>0.5</v>
      </c>
      <c r="BA509" s="41">
        <f t="shared" si="197"/>
        <v>0.5</v>
      </c>
      <c r="BB509" s="41">
        <f t="shared" si="197"/>
        <v>0.5</v>
      </c>
      <c r="BC509" s="41">
        <f t="shared" si="197"/>
        <v>0.5</v>
      </c>
      <c r="BD509" s="41">
        <f t="shared" si="197"/>
        <v>0.5</v>
      </c>
      <c r="BE509" s="41">
        <f t="shared" si="197"/>
        <v>0.5</v>
      </c>
      <c r="BF509" s="41">
        <f t="shared" si="197"/>
        <v>0.5</v>
      </c>
      <c r="BG509" s="41">
        <f t="shared" si="197"/>
        <v>0.5</v>
      </c>
      <c r="BH509" s="41">
        <f t="shared" si="197"/>
        <v>0.5</v>
      </c>
      <c r="BI509" s="41">
        <f t="shared" si="197"/>
        <v>0.5</v>
      </c>
      <c r="BJ509" s="41">
        <f t="shared" si="197"/>
        <v>0.5</v>
      </c>
      <c r="BK509" s="41">
        <f t="shared" si="197"/>
        <v>0.5</v>
      </c>
      <c r="BL509" s="41">
        <f t="shared" si="197"/>
        <v>0.5</v>
      </c>
      <c r="BM509" s="41">
        <f t="shared" si="197"/>
        <v>0.5</v>
      </c>
      <c r="BN509" s="41">
        <f t="shared" si="197"/>
        <v>0.5</v>
      </c>
      <c r="BO509" s="41">
        <f t="shared" si="197"/>
        <v>0.5</v>
      </c>
      <c r="BP509" s="41">
        <f t="shared" si="197"/>
        <v>0.5</v>
      </c>
      <c r="BQ509" s="41">
        <f t="shared" si="197"/>
        <v>0.5</v>
      </c>
      <c r="BR509" s="41">
        <f t="shared" si="197"/>
        <v>0.5</v>
      </c>
      <c r="BV509" s="34"/>
      <c r="BW509" s="7" t="s">
        <v>17</v>
      </c>
      <c r="BX509" s="7" t="s">
        <v>31</v>
      </c>
      <c r="BY509" s="140"/>
      <c r="BZ509" s="41">
        <f t="shared" si="198"/>
        <v>0.5</v>
      </c>
      <c r="CA509" s="41">
        <f t="shared" si="198"/>
        <v>0.5</v>
      </c>
      <c r="CB509" s="41">
        <f t="shared" si="198"/>
        <v>0.5</v>
      </c>
      <c r="CC509" s="41">
        <f t="shared" si="198"/>
        <v>0.5</v>
      </c>
      <c r="CD509" s="41">
        <f t="shared" si="198"/>
        <v>0.5</v>
      </c>
      <c r="CE509" s="41">
        <f t="shared" si="198"/>
        <v>0.5</v>
      </c>
      <c r="CF509" s="41">
        <f t="shared" si="198"/>
        <v>0.5</v>
      </c>
      <c r="CG509" s="41">
        <f t="shared" si="198"/>
        <v>0.5</v>
      </c>
      <c r="CH509" s="41">
        <f t="shared" si="198"/>
        <v>0.5</v>
      </c>
      <c r="CI509" s="41">
        <f t="shared" si="198"/>
        <v>0.5</v>
      </c>
      <c r="CJ509" s="41">
        <f t="shared" si="198"/>
        <v>0.5</v>
      </c>
      <c r="CK509" s="41">
        <f t="shared" si="198"/>
        <v>0.5</v>
      </c>
      <c r="CL509" s="41">
        <f t="shared" si="198"/>
        <v>0.5</v>
      </c>
      <c r="CM509" s="41">
        <f t="shared" si="198"/>
        <v>0.5</v>
      </c>
      <c r="CN509" s="41">
        <f t="shared" si="198"/>
        <v>0.5</v>
      </c>
      <c r="CO509" s="41">
        <f t="shared" si="198"/>
        <v>0.5</v>
      </c>
      <c r="CP509" s="41">
        <f t="shared" si="198"/>
        <v>0.5</v>
      </c>
      <c r="CQ509" s="41">
        <f t="shared" si="198"/>
        <v>0.5</v>
      </c>
      <c r="CR509" s="41">
        <f t="shared" si="198"/>
        <v>0.5</v>
      </c>
      <c r="CS509" s="41">
        <f t="shared" si="198"/>
        <v>0.5</v>
      </c>
      <c r="CT509" s="41">
        <f t="shared" si="198"/>
        <v>0.5</v>
      </c>
      <c r="CU509" s="41">
        <f t="shared" si="198"/>
        <v>0.5</v>
      </c>
      <c r="CV509" s="41">
        <f t="shared" si="198"/>
        <v>0.5</v>
      </c>
      <c r="CW509" s="41">
        <f t="shared" si="198"/>
        <v>0.5</v>
      </c>
      <c r="CX509" s="41">
        <f t="shared" si="198"/>
        <v>0.5</v>
      </c>
      <c r="CY509" s="41">
        <f t="shared" si="198"/>
        <v>0.5</v>
      </c>
      <c r="CZ509" s="41">
        <f t="shared" si="198"/>
        <v>0.5</v>
      </c>
      <c r="DA509" s="41">
        <f t="shared" si="198"/>
        <v>0.5</v>
      </c>
      <c r="DB509" s="41">
        <f t="shared" si="198"/>
        <v>0.5</v>
      </c>
      <c r="DC509" s="41">
        <f t="shared" si="198"/>
        <v>0.5</v>
      </c>
      <c r="DG509" s="34"/>
      <c r="DH509" s="7" t="s">
        <v>17</v>
      </c>
      <c r="DI509" s="7" t="s">
        <v>31</v>
      </c>
      <c r="DJ509" s="140"/>
      <c r="DK509" s="41">
        <f t="shared" si="199"/>
        <v>0.5</v>
      </c>
      <c r="DL509" s="41">
        <f t="shared" si="199"/>
        <v>0.5</v>
      </c>
      <c r="DM509" s="41">
        <f t="shared" si="199"/>
        <v>0.5</v>
      </c>
      <c r="DN509" s="41">
        <f t="shared" si="199"/>
        <v>0.5</v>
      </c>
      <c r="DO509" s="41">
        <f t="shared" si="199"/>
        <v>0.5</v>
      </c>
      <c r="DP509" s="41">
        <f t="shared" si="199"/>
        <v>0.5</v>
      </c>
      <c r="DQ509" s="41">
        <f t="shared" si="199"/>
        <v>0.5</v>
      </c>
      <c r="DR509" s="41">
        <f t="shared" si="199"/>
        <v>0.5</v>
      </c>
      <c r="DS509" s="41">
        <f t="shared" si="199"/>
        <v>0.5</v>
      </c>
      <c r="DT509" s="41">
        <f t="shared" si="199"/>
        <v>0.5</v>
      </c>
      <c r="DU509" s="41">
        <f t="shared" si="199"/>
        <v>0.5</v>
      </c>
      <c r="DV509" s="41">
        <f t="shared" si="199"/>
        <v>0.5</v>
      </c>
      <c r="DW509" s="41">
        <f t="shared" si="199"/>
        <v>0.5</v>
      </c>
      <c r="DX509" s="41">
        <f t="shared" si="199"/>
        <v>0.5</v>
      </c>
      <c r="DY509" s="41">
        <f t="shared" si="199"/>
        <v>0.5</v>
      </c>
      <c r="DZ509" s="41">
        <f t="shared" si="199"/>
        <v>0.5</v>
      </c>
      <c r="EA509" s="41">
        <f t="shared" si="199"/>
        <v>0.5</v>
      </c>
      <c r="EB509" s="41">
        <f t="shared" si="199"/>
        <v>0.5</v>
      </c>
      <c r="EC509" s="41">
        <f t="shared" si="199"/>
        <v>0.5</v>
      </c>
      <c r="ED509" s="41">
        <f t="shared" si="199"/>
        <v>0.5</v>
      </c>
      <c r="EE509" s="41">
        <f t="shared" si="199"/>
        <v>0.5</v>
      </c>
      <c r="EF509" s="41">
        <f t="shared" si="199"/>
        <v>0.5</v>
      </c>
      <c r="EG509" s="41">
        <f t="shared" si="199"/>
        <v>0.5</v>
      </c>
      <c r="EH509" s="41">
        <f t="shared" si="199"/>
        <v>0.5</v>
      </c>
      <c r="EI509" s="41">
        <f t="shared" si="199"/>
        <v>0.5</v>
      </c>
      <c r="EJ509" s="41">
        <f t="shared" si="199"/>
        <v>0.5</v>
      </c>
      <c r="EK509" s="41">
        <f t="shared" si="199"/>
        <v>0.5</v>
      </c>
      <c r="EL509" s="41">
        <f t="shared" si="199"/>
        <v>0.5</v>
      </c>
      <c r="EM509" s="41">
        <f t="shared" si="199"/>
        <v>0.5</v>
      </c>
      <c r="EN509" s="41">
        <f t="shared" si="199"/>
        <v>0.5</v>
      </c>
    </row>
    <row r="510" spans="1:144" x14ac:dyDescent="0.25">
      <c r="A510" s="34"/>
      <c r="B510" s="7" t="s">
        <v>17</v>
      </c>
      <c r="C510" s="7" t="s">
        <v>35</v>
      </c>
      <c r="D510" s="140"/>
      <c r="E510" s="41">
        <f t="shared" si="201"/>
        <v>0.5</v>
      </c>
      <c r="F510" s="41">
        <f t="shared" si="201"/>
        <v>0.5</v>
      </c>
      <c r="G510" s="41">
        <f t="shared" si="201"/>
        <v>0.5</v>
      </c>
      <c r="H510" s="41">
        <f t="shared" si="201"/>
        <v>0.5</v>
      </c>
      <c r="I510" s="41">
        <f t="shared" si="201"/>
        <v>0.5</v>
      </c>
      <c r="J510" s="41">
        <f t="shared" si="201"/>
        <v>0.5</v>
      </c>
      <c r="K510" s="41">
        <f t="shared" si="201"/>
        <v>0.5</v>
      </c>
      <c r="L510" s="41">
        <f t="shared" si="201"/>
        <v>0.5</v>
      </c>
      <c r="M510" s="41">
        <f t="shared" si="201"/>
        <v>0.5</v>
      </c>
      <c r="N510" s="41">
        <f t="shared" si="201"/>
        <v>0.5</v>
      </c>
      <c r="O510" s="41">
        <f t="shared" si="201"/>
        <v>0.5</v>
      </c>
      <c r="P510" s="41">
        <f t="shared" si="201"/>
        <v>0.5</v>
      </c>
      <c r="Q510" s="41">
        <f t="shared" si="201"/>
        <v>0.5</v>
      </c>
      <c r="R510" s="41">
        <f t="shared" si="201"/>
        <v>0.5</v>
      </c>
      <c r="S510" s="41">
        <f t="shared" si="201"/>
        <v>0.5</v>
      </c>
      <c r="T510" s="41">
        <f t="shared" si="202"/>
        <v>0.5</v>
      </c>
      <c r="U510" s="41">
        <f t="shared" si="202"/>
        <v>0.5</v>
      </c>
      <c r="V510" s="41">
        <f t="shared" si="202"/>
        <v>0.5</v>
      </c>
      <c r="W510" s="41">
        <f t="shared" si="202"/>
        <v>0.5</v>
      </c>
      <c r="X510" s="41">
        <f t="shared" si="202"/>
        <v>0.5</v>
      </c>
      <c r="Y510" s="41">
        <f t="shared" si="202"/>
        <v>0.5</v>
      </c>
      <c r="Z510" s="41">
        <f t="shared" si="202"/>
        <v>0.5</v>
      </c>
      <c r="AA510" s="41">
        <f t="shared" si="202"/>
        <v>0.5</v>
      </c>
      <c r="AB510" s="41">
        <f t="shared" si="202"/>
        <v>0.5</v>
      </c>
      <c r="AC510" s="41">
        <f t="shared" si="202"/>
        <v>0.5</v>
      </c>
      <c r="AD510" s="41">
        <f t="shared" si="202"/>
        <v>0.5</v>
      </c>
      <c r="AE510" s="41">
        <f t="shared" si="202"/>
        <v>0.5</v>
      </c>
      <c r="AF510" s="41">
        <f t="shared" si="202"/>
        <v>0.5</v>
      </c>
      <c r="AG510" s="41">
        <f t="shared" si="202"/>
        <v>0.5</v>
      </c>
      <c r="AH510" s="41">
        <f t="shared" si="202"/>
        <v>0.5</v>
      </c>
      <c r="AK510" s="34"/>
      <c r="AL510" s="7" t="s">
        <v>17</v>
      </c>
      <c r="AM510" s="7" t="s">
        <v>35</v>
      </c>
      <c r="AN510" s="140"/>
      <c r="AO510" s="41">
        <f t="shared" si="197"/>
        <v>0.5</v>
      </c>
      <c r="AP510" s="41">
        <f t="shared" si="197"/>
        <v>0.5</v>
      </c>
      <c r="AQ510" s="41">
        <f t="shared" si="197"/>
        <v>0.5</v>
      </c>
      <c r="AR510" s="41">
        <f t="shared" si="197"/>
        <v>0.5</v>
      </c>
      <c r="AS510" s="41">
        <f t="shared" si="197"/>
        <v>0.5</v>
      </c>
      <c r="AT510" s="41">
        <f t="shared" si="197"/>
        <v>0.5</v>
      </c>
      <c r="AU510" s="41">
        <f t="shared" si="197"/>
        <v>0.5</v>
      </c>
      <c r="AV510" s="41">
        <f t="shared" si="197"/>
        <v>0.5</v>
      </c>
      <c r="AW510" s="41">
        <f t="shared" si="197"/>
        <v>0.5</v>
      </c>
      <c r="AX510" s="41">
        <f t="shared" si="197"/>
        <v>0.5</v>
      </c>
      <c r="AY510" s="41">
        <f t="shared" si="197"/>
        <v>0.5</v>
      </c>
      <c r="AZ510" s="41">
        <f t="shared" si="197"/>
        <v>0.5</v>
      </c>
      <c r="BA510" s="41">
        <f t="shared" si="197"/>
        <v>0.5</v>
      </c>
      <c r="BB510" s="41">
        <f t="shared" si="197"/>
        <v>0.5</v>
      </c>
      <c r="BC510" s="41">
        <f t="shared" si="197"/>
        <v>0.5</v>
      </c>
      <c r="BD510" s="41">
        <f t="shared" si="197"/>
        <v>0.5</v>
      </c>
      <c r="BE510" s="41">
        <f t="shared" si="197"/>
        <v>0.5</v>
      </c>
      <c r="BF510" s="41">
        <f t="shared" si="197"/>
        <v>0.5</v>
      </c>
      <c r="BG510" s="41">
        <f t="shared" si="197"/>
        <v>0.5</v>
      </c>
      <c r="BH510" s="41">
        <f t="shared" si="197"/>
        <v>0.5</v>
      </c>
      <c r="BI510" s="41">
        <f t="shared" si="197"/>
        <v>0.5</v>
      </c>
      <c r="BJ510" s="41">
        <f t="shared" si="197"/>
        <v>0.5</v>
      </c>
      <c r="BK510" s="41">
        <f t="shared" si="197"/>
        <v>0.5</v>
      </c>
      <c r="BL510" s="41">
        <f t="shared" si="197"/>
        <v>0.5</v>
      </c>
      <c r="BM510" s="41">
        <f t="shared" si="197"/>
        <v>0.5</v>
      </c>
      <c r="BN510" s="41">
        <f t="shared" si="197"/>
        <v>0.5</v>
      </c>
      <c r="BO510" s="41">
        <f t="shared" si="197"/>
        <v>0.5</v>
      </c>
      <c r="BP510" s="41">
        <f t="shared" si="197"/>
        <v>0.5</v>
      </c>
      <c r="BQ510" s="41">
        <f t="shared" si="197"/>
        <v>0.5</v>
      </c>
      <c r="BR510" s="41">
        <f t="shared" si="197"/>
        <v>0.5</v>
      </c>
      <c r="BV510" s="34"/>
      <c r="BW510" s="7" t="s">
        <v>17</v>
      </c>
      <c r="BX510" s="7" t="s">
        <v>35</v>
      </c>
      <c r="BY510" s="140"/>
      <c r="BZ510" s="41">
        <f t="shared" si="198"/>
        <v>0.5</v>
      </c>
      <c r="CA510" s="41">
        <f t="shared" si="198"/>
        <v>0.5</v>
      </c>
      <c r="CB510" s="41">
        <f t="shared" si="198"/>
        <v>0.5</v>
      </c>
      <c r="CC510" s="41">
        <f t="shared" si="198"/>
        <v>0.5</v>
      </c>
      <c r="CD510" s="41">
        <f t="shared" si="198"/>
        <v>0.5</v>
      </c>
      <c r="CE510" s="41">
        <f t="shared" si="198"/>
        <v>0.5</v>
      </c>
      <c r="CF510" s="41">
        <f t="shared" si="198"/>
        <v>0.5</v>
      </c>
      <c r="CG510" s="41">
        <f t="shared" si="198"/>
        <v>0.5</v>
      </c>
      <c r="CH510" s="41">
        <f t="shared" si="198"/>
        <v>0.5</v>
      </c>
      <c r="CI510" s="41">
        <f t="shared" si="198"/>
        <v>0.5</v>
      </c>
      <c r="CJ510" s="41">
        <f t="shared" si="198"/>
        <v>0.5</v>
      </c>
      <c r="CK510" s="41">
        <f t="shared" si="198"/>
        <v>0.5</v>
      </c>
      <c r="CL510" s="41">
        <f t="shared" si="198"/>
        <v>0.5</v>
      </c>
      <c r="CM510" s="41">
        <f t="shared" si="198"/>
        <v>0.5</v>
      </c>
      <c r="CN510" s="41">
        <f t="shared" si="198"/>
        <v>0.5</v>
      </c>
      <c r="CO510" s="41">
        <f t="shared" si="198"/>
        <v>0.5</v>
      </c>
      <c r="CP510" s="41">
        <f t="shared" si="198"/>
        <v>0.5</v>
      </c>
      <c r="CQ510" s="41">
        <f t="shared" si="198"/>
        <v>0.5</v>
      </c>
      <c r="CR510" s="41">
        <f t="shared" si="198"/>
        <v>0.5</v>
      </c>
      <c r="CS510" s="41">
        <f t="shared" si="198"/>
        <v>0.5</v>
      </c>
      <c r="CT510" s="41">
        <f t="shared" si="198"/>
        <v>0.5</v>
      </c>
      <c r="CU510" s="41">
        <f t="shared" si="198"/>
        <v>0.5</v>
      </c>
      <c r="CV510" s="41">
        <f t="shared" si="198"/>
        <v>0.5</v>
      </c>
      <c r="CW510" s="41">
        <f t="shared" si="198"/>
        <v>0.5</v>
      </c>
      <c r="CX510" s="41">
        <f t="shared" si="198"/>
        <v>0.5</v>
      </c>
      <c r="CY510" s="41">
        <f t="shared" si="198"/>
        <v>0.5</v>
      </c>
      <c r="CZ510" s="41">
        <f t="shared" si="198"/>
        <v>0.5</v>
      </c>
      <c r="DA510" s="41">
        <f t="shared" si="198"/>
        <v>0.5</v>
      </c>
      <c r="DB510" s="41">
        <f t="shared" si="198"/>
        <v>0.5</v>
      </c>
      <c r="DC510" s="41">
        <f t="shared" si="198"/>
        <v>0.5</v>
      </c>
      <c r="DG510" s="34"/>
      <c r="DH510" s="7" t="s">
        <v>17</v>
      </c>
      <c r="DI510" s="7" t="s">
        <v>35</v>
      </c>
      <c r="DJ510" s="140"/>
      <c r="DK510" s="41">
        <f t="shared" si="199"/>
        <v>0.5</v>
      </c>
      <c r="DL510" s="41">
        <f t="shared" si="199"/>
        <v>0.5</v>
      </c>
      <c r="DM510" s="41">
        <f t="shared" si="199"/>
        <v>0.5</v>
      </c>
      <c r="DN510" s="41">
        <f t="shared" si="199"/>
        <v>0.5</v>
      </c>
      <c r="DO510" s="41">
        <f t="shared" si="199"/>
        <v>0.5</v>
      </c>
      <c r="DP510" s="41">
        <f t="shared" si="199"/>
        <v>0.5</v>
      </c>
      <c r="DQ510" s="41">
        <f t="shared" si="199"/>
        <v>0.5</v>
      </c>
      <c r="DR510" s="41">
        <f t="shared" si="199"/>
        <v>0.5</v>
      </c>
      <c r="DS510" s="41">
        <f t="shared" si="199"/>
        <v>0.5</v>
      </c>
      <c r="DT510" s="41">
        <f t="shared" si="199"/>
        <v>0.5</v>
      </c>
      <c r="DU510" s="41">
        <f t="shared" si="199"/>
        <v>0.5</v>
      </c>
      <c r="DV510" s="41">
        <f t="shared" si="199"/>
        <v>0.5</v>
      </c>
      <c r="DW510" s="41">
        <f t="shared" si="199"/>
        <v>0.5</v>
      </c>
      <c r="DX510" s="41">
        <f t="shared" si="199"/>
        <v>0.5</v>
      </c>
      <c r="DY510" s="41">
        <f t="shared" si="199"/>
        <v>0.5</v>
      </c>
      <c r="DZ510" s="41">
        <f t="shared" si="199"/>
        <v>0.5</v>
      </c>
      <c r="EA510" s="41">
        <f t="shared" si="199"/>
        <v>0.5</v>
      </c>
      <c r="EB510" s="41">
        <f t="shared" si="199"/>
        <v>0.5</v>
      </c>
      <c r="EC510" s="41">
        <f t="shared" si="199"/>
        <v>0.5</v>
      </c>
      <c r="ED510" s="41">
        <f t="shared" si="199"/>
        <v>0.5</v>
      </c>
      <c r="EE510" s="41">
        <f t="shared" si="199"/>
        <v>0.5</v>
      </c>
      <c r="EF510" s="41">
        <f t="shared" si="199"/>
        <v>0.5</v>
      </c>
      <c r="EG510" s="41">
        <f t="shared" si="199"/>
        <v>0.5</v>
      </c>
      <c r="EH510" s="41">
        <f t="shared" si="199"/>
        <v>0.5</v>
      </c>
      <c r="EI510" s="41">
        <f t="shared" si="199"/>
        <v>0.5</v>
      </c>
      <c r="EJ510" s="41">
        <f t="shared" si="199"/>
        <v>0.5</v>
      </c>
      <c r="EK510" s="41">
        <f t="shared" si="199"/>
        <v>0.5</v>
      </c>
      <c r="EL510" s="41">
        <f t="shared" si="199"/>
        <v>0.5</v>
      </c>
      <c r="EM510" s="41">
        <f t="shared" si="199"/>
        <v>0.5</v>
      </c>
      <c r="EN510" s="41">
        <f t="shared" si="199"/>
        <v>0.5</v>
      </c>
    </row>
    <row r="511" spans="1:144" x14ac:dyDescent="0.25">
      <c r="A511" s="34"/>
      <c r="B511" s="7" t="s">
        <v>17</v>
      </c>
      <c r="C511" s="7" t="s">
        <v>10</v>
      </c>
      <c r="D511" s="140"/>
      <c r="E511" s="41">
        <f t="shared" si="201"/>
        <v>0.5</v>
      </c>
      <c r="F511" s="41">
        <f t="shared" si="201"/>
        <v>0.5</v>
      </c>
      <c r="G511" s="41">
        <f t="shared" si="201"/>
        <v>0.5</v>
      </c>
      <c r="H511" s="41">
        <f t="shared" si="201"/>
        <v>0.5</v>
      </c>
      <c r="I511" s="41">
        <f t="shared" si="201"/>
        <v>0.5</v>
      </c>
      <c r="J511" s="41">
        <f t="shared" si="201"/>
        <v>0.5</v>
      </c>
      <c r="K511" s="41">
        <f t="shared" si="201"/>
        <v>0.5</v>
      </c>
      <c r="L511" s="41">
        <f t="shared" si="201"/>
        <v>0.5</v>
      </c>
      <c r="M511" s="41">
        <f t="shared" si="201"/>
        <v>0.5</v>
      </c>
      <c r="N511" s="41">
        <f t="shared" si="201"/>
        <v>0.5</v>
      </c>
      <c r="O511" s="41">
        <f t="shared" si="201"/>
        <v>0.5</v>
      </c>
      <c r="P511" s="41">
        <f t="shared" si="201"/>
        <v>0.5</v>
      </c>
      <c r="Q511" s="41">
        <f t="shared" si="201"/>
        <v>0.5</v>
      </c>
      <c r="R511" s="41">
        <f t="shared" si="201"/>
        <v>0.5</v>
      </c>
      <c r="S511" s="41">
        <f t="shared" si="201"/>
        <v>0.5</v>
      </c>
      <c r="T511" s="41">
        <f t="shared" si="202"/>
        <v>0.5</v>
      </c>
      <c r="U511" s="41">
        <f t="shared" si="202"/>
        <v>0.5</v>
      </c>
      <c r="V511" s="41">
        <f t="shared" si="202"/>
        <v>0.5</v>
      </c>
      <c r="W511" s="41">
        <f t="shared" si="202"/>
        <v>0.5</v>
      </c>
      <c r="X511" s="41">
        <f t="shared" si="202"/>
        <v>0.5</v>
      </c>
      <c r="Y511" s="41">
        <f t="shared" si="202"/>
        <v>0.5</v>
      </c>
      <c r="Z511" s="41">
        <f t="shared" si="202"/>
        <v>0.5</v>
      </c>
      <c r="AA511" s="41">
        <f t="shared" si="202"/>
        <v>0.5</v>
      </c>
      <c r="AB511" s="41">
        <f t="shared" si="202"/>
        <v>0.5</v>
      </c>
      <c r="AC511" s="41">
        <f t="shared" si="202"/>
        <v>0.5</v>
      </c>
      <c r="AD511" s="41">
        <f t="shared" si="202"/>
        <v>0.5</v>
      </c>
      <c r="AE511" s="41">
        <f t="shared" si="202"/>
        <v>0.5</v>
      </c>
      <c r="AF511" s="41">
        <f t="shared" si="202"/>
        <v>0.5</v>
      </c>
      <c r="AG511" s="41">
        <f t="shared" si="202"/>
        <v>0.5</v>
      </c>
      <c r="AH511" s="41">
        <f t="shared" si="202"/>
        <v>0.5</v>
      </c>
      <c r="AK511" s="34"/>
      <c r="AL511" s="7" t="s">
        <v>17</v>
      </c>
      <c r="AM511" s="7" t="s">
        <v>10</v>
      </c>
      <c r="AN511" s="140"/>
      <c r="AO511" s="41">
        <f t="shared" si="197"/>
        <v>0.5</v>
      </c>
      <c r="AP511" s="41">
        <f t="shared" si="197"/>
        <v>0.5</v>
      </c>
      <c r="AQ511" s="41">
        <f t="shared" si="197"/>
        <v>0.5</v>
      </c>
      <c r="AR511" s="41">
        <f t="shared" si="197"/>
        <v>0.5</v>
      </c>
      <c r="AS511" s="41">
        <f t="shared" si="197"/>
        <v>0.5</v>
      </c>
      <c r="AT511" s="41">
        <f t="shared" si="197"/>
        <v>0.5</v>
      </c>
      <c r="AU511" s="41">
        <f t="shared" si="197"/>
        <v>0.5</v>
      </c>
      <c r="AV511" s="41">
        <f t="shared" si="197"/>
        <v>0.5</v>
      </c>
      <c r="AW511" s="41">
        <f t="shared" si="197"/>
        <v>0.5</v>
      </c>
      <c r="AX511" s="41">
        <f t="shared" si="197"/>
        <v>0.5</v>
      </c>
      <c r="AY511" s="41">
        <f t="shared" si="197"/>
        <v>0.5</v>
      </c>
      <c r="AZ511" s="41">
        <f t="shared" si="197"/>
        <v>0.5</v>
      </c>
      <c r="BA511" s="41">
        <f t="shared" si="197"/>
        <v>0.5</v>
      </c>
      <c r="BB511" s="41">
        <f t="shared" si="197"/>
        <v>0.5</v>
      </c>
      <c r="BC511" s="41">
        <f t="shared" si="197"/>
        <v>0.5</v>
      </c>
      <c r="BD511" s="41">
        <f t="shared" ref="BD511:BR511" si="203">T$172*$H187</f>
        <v>0.5</v>
      </c>
      <c r="BE511" s="41">
        <f t="shared" si="203"/>
        <v>0.5</v>
      </c>
      <c r="BF511" s="41">
        <f t="shared" si="203"/>
        <v>0.5</v>
      </c>
      <c r="BG511" s="41">
        <f t="shared" si="203"/>
        <v>0.5</v>
      </c>
      <c r="BH511" s="41">
        <f t="shared" si="203"/>
        <v>0.5</v>
      </c>
      <c r="BI511" s="41">
        <f t="shared" si="203"/>
        <v>0.5</v>
      </c>
      <c r="BJ511" s="41">
        <f t="shared" si="203"/>
        <v>0.5</v>
      </c>
      <c r="BK511" s="41">
        <f t="shared" si="203"/>
        <v>0.5</v>
      </c>
      <c r="BL511" s="41">
        <f t="shared" si="203"/>
        <v>0.5</v>
      </c>
      <c r="BM511" s="41">
        <f t="shared" si="203"/>
        <v>0.5</v>
      </c>
      <c r="BN511" s="41">
        <f t="shared" si="203"/>
        <v>0.5</v>
      </c>
      <c r="BO511" s="41">
        <f t="shared" si="203"/>
        <v>0.5</v>
      </c>
      <c r="BP511" s="41">
        <f t="shared" si="203"/>
        <v>0.5</v>
      </c>
      <c r="BQ511" s="41">
        <f t="shared" si="203"/>
        <v>0.5</v>
      </c>
      <c r="BR511" s="41">
        <f t="shared" si="203"/>
        <v>0.5</v>
      </c>
      <c r="BV511" s="34"/>
      <c r="BW511" s="7" t="s">
        <v>17</v>
      </c>
      <c r="BX511" s="7" t="s">
        <v>10</v>
      </c>
      <c r="BY511" s="140"/>
      <c r="BZ511" s="41">
        <f t="shared" si="198"/>
        <v>0.5</v>
      </c>
      <c r="CA511" s="41">
        <f t="shared" si="198"/>
        <v>0.5</v>
      </c>
      <c r="CB511" s="41">
        <f t="shared" si="198"/>
        <v>0.5</v>
      </c>
      <c r="CC511" s="41">
        <f t="shared" si="198"/>
        <v>0.5</v>
      </c>
      <c r="CD511" s="41">
        <f t="shared" si="198"/>
        <v>0.5</v>
      </c>
      <c r="CE511" s="41">
        <f t="shared" si="198"/>
        <v>0.5</v>
      </c>
      <c r="CF511" s="41">
        <f t="shared" si="198"/>
        <v>0.5</v>
      </c>
      <c r="CG511" s="41">
        <f t="shared" si="198"/>
        <v>0.5</v>
      </c>
      <c r="CH511" s="41">
        <f t="shared" si="198"/>
        <v>0.5</v>
      </c>
      <c r="CI511" s="41">
        <f t="shared" si="198"/>
        <v>0.5</v>
      </c>
      <c r="CJ511" s="41">
        <f t="shared" si="198"/>
        <v>0.5</v>
      </c>
      <c r="CK511" s="41">
        <f t="shared" si="198"/>
        <v>0.5</v>
      </c>
      <c r="CL511" s="41">
        <f t="shared" si="198"/>
        <v>0.5</v>
      </c>
      <c r="CM511" s="41">
        <f t="shared" si="198"/>
        <v>0.5</v>
      </c>
      <c r="CN511" s="41">
        <f t="shared" si="198"/>
        <v>0.5</v>
      </c>
      <c r="CO511" s="41">
        <f t="shared" ref="CO511:DC511" si="204">T$172*$G187</f>
        <v>0.5</v>
      </c>
      <c r="CP511" s="41">
        <f t="shared" si="204"/>
        <v>0.5</v>
      </c>
      <c r="CQ511" s="41">
        <f t="shared" si="204"/>
        <v>0.5</v>
      </c>
      <c r="CR511" s="41">
        <f t="shared" si="204"/>
        <v>0.5</v>
      </c>
      <c r="CS511" s="41">
        <f t="shared" si="204"/>
        <v>0.5</v>
      </c>
      <c r="CT511" s="41">
        <f t="shared" si="204"/>
        <v>0.5</v>
      </c>
      <c r="CU511" s="41">
        <f t="shared" si="204"/>
        <v>0.5</v>
      </c>
      <c r="CV511" s="41">
        <f t="shared" si="204"/>
        <v>0.5</v>
      </c>
      <c r="CW511" s="41">
        <f t="shared" si="204"/>
        <v>0.5</v>
      </c>
      <c r="CX511" s="41">
        <f t="shared" si="204"/>
        <v>0.5</v>
      </c>
      <c r="CY511" s="41">
        <f t="shared" si="204"/>
        <v>0.5</v>
      </c>
      <c r="CZ511" s="41">
        <f t="shared" si="204"/>
        <v>0.5</v>
      </c>
      <c r="DA511" s="41">
        <f t="shared" si="204"/>
        <v>0.5</v>
      </c>
      <c r="DB511" s="41">
        <f t="shared" si="204"/>
        <v>0.5</v>
      </c>
      <c r="DC511" s="41">
        <f t="shared" si="204"/>
        <v>0.5</v>
      </c>
      <c r="DG511" s="34"/>
      <c r="DH511" s="7" t="s">
        <v>17</v>
      </c>
      <c r="DI511" s="7" t="s">
        <v>10</v>
      </c>
      <c r="DJ511" s="140"/>
      <c r="DK511" s="41">
        <f t="shared" si="199"/>
        <v>0.5</v>
      </c>
      <c r="DL511" s="41">
        <f t="shared" si="199"/>
        <v>0.5</v>
      </c>
      <c r="DM511" s="41">
        <f t="shared" si="199"/>
        <v>0.5</v>
      </c>
      <c r="DN511" s="41">
        <f t="shared" si="199"/>
        <v>0.5</v>
      </c>
      <c r="DO511" s="41">
        <f t="shared" si="199"/>
        <v>0.5</v>
      </c>
      <c r="DP511" s="41">
        <f t="shared" si="199"/>
        <v>0.5</v>
      </c>
      <c r="DQ511" s="41">
        <f t="shared" si="199"/>
        <v>0.5</v>
      </c>
      <c r="DR511" s="41">
        <f t="shared" si="199"/>
        <v>0.5</v>
      </c>
      <c r="DS511" s="41">
        <f t="shared" si="199"/>
        <v>0.5</v>
      </c>
      <c r="DT511" s="41">
        <f t="shared" si="199"/>
        <v>0.5</v>
      </c>
      <c r="DU511" s="41">
        <f t="shared" si="199"/>
        <v>0.5</v>
      </c>
      <c r="DV511" s="41">
        <f t="shared" si="199"/>
        <v>0.5</v>
      </c>
      <c r="DW511" s="41">
        <f t="shared" si="199"/>
        <v>0.5</v>
      </c>
      <c r="DX511" s="41">
        <f t="shared" si="199"/>
        <v>0.5</v>
      </c>
      <c r="DY511" s="41">
        <f t="shared" si="199"/>
        <v>0.5</v>
      </c>
      <c r="DZ511" s="41">
        <f t="shared" ref="DZ511:EN511" si="205">T$172*$F187</f>
        <v>0.5</v>
      </c>
      <c r="EA511" s="41">
        <f t="shared" si="205"/>
        <v>0.5</v>
      </c>
      <c r="EB511" s="41">
        <f t="shared" si="205"/>
        <v>0.5</v>
      </c>
      <c r="EC511" s="41">
        <f t="shared" si="205"/>
        <v>0.5</v>
      </c>
      <c r="ED511" s="41">
        <f t="shared" si="205"/>
        <v>0.5</v>
      </c>
      <c r="EE511" s="41">
        <f t="shared" si="205"/>
        <v>0.5</v>
      </c>
      <c r="EF511" s="41">
        <f t="shared" si="205"/>
        <v>0.5</v>
      </c>
      <c r="EG511" s="41">
        <f t="shared" si="205"/>
        <v>0.5</v>
      </c>
      <c r="EH511" s="41">
        <f t="shared" si="205"/>
        <v>0.5</v>
      </c>
      <c r="EI511" s="41">
        <f t="shared" si="205"/>
        <v>0.5</v>
      </c>
      <c r="EJ511" s="41">
        <f t="shared" si="205"/>
        <v>0.5</v>
      </c>
      <c r="EK511" s="41">
        <f t="shared" si="205"/>
        <v>0.5</v>
      </c>
      <c r="EL511" s="41">
        <f t="shared" si="205"/>
        <v>0.5</v>
      </c>
      <c r="EM511" s="41">
        <f t="shared" si="205"/>
        <v>0.5</v>
      </c>
      <c r="EN511" s="41">
        <f t="shared" si="205"/>
        <v>0.5</v>
      </c>
    </row>
    <row r="512" spans="1:144" x14ac:dyDescent="0.25">
      <c r="A512" s="34"/>
      <c r="B512" s="7" t="s">
        <v>20</v>
      </c>
      <c r="C512" s="7" t="s">
        <v>147</v>
      </c>
      <c r="D512" s="140"/>
      <c r="E512" s="41">
        <f t="shared" ref="E512:T516" si="206">E$172*0.95</f>
        <v>0.47499999999999998</v>
      </c>
      <c r="F512" s="41">
        <f t="shared" si="206"/>
        <v>0.47499999999999998</v>
      </c>
      <c r="G512" s="41">
        <f t="shared" si="206"/>
        <v>0.47499999999999998</v>
      </c>
      <c r="H512" s="41">
        <f t="shared" si="206"/>
        <v>0.47499999999999998</v>
      </c>
      <c r="I512" s="41">
        <f t="shared" si="206"/>
        <v>0.47499999999999998</v>
      </c>
      <c r="J512" s="41">
        <f t="shared" si="206"/>
        <v>0.47499999999999998</v>
      </c>
      <c r="K512" s="41">
        <f t="shared" si="206"/>
        <v>0.47499999999999998</v>
      </c>
      <c r="L512" s="41">
        <f t="shared" si="206"/>
        <v>0.47499999999999998</v>
      </c>
      <c r="M512" s="41">
        <f t="shared" si="206"/>
        <v>0.47499999999999998</v>
      </c>
      <c r="N512" s="41">
        <f t="shared" si="206"/>
        <v>0.47499999999999998</v>
      </c>
      <c r="O512" s="41">
        <f t="shared" si="206"/>
        <v>0.47499999999999998</v>
      </c>
      <c r="P512" s="41">
        <f t="shared" si="206"/>
        <v>0.47499999999999998</v>
      </c>
      <c r="Q512" s="41">
        <f t="shared" si="206"/>
        <v>0.47499999999999998</v>
      </c>
      <c r="R512" s="41">
        <f t="shared" si="206"/>
        <v>0.47499999999999998</v>
      </c>
      <c r="S512" s="41">
        <f t="shared" si="206"/>
        <v>0.47499999999999998</v>
      </c>
      <c r="T512" s="41">
        <f t="shared" si="206"/>
        <v>0.47499999999999998</v>
      </c>
      <c r="U512" s="41">
        <f t="shared" ref="T512:AI516" si="207">U$172*0.95</f>
        <v>0.47499999999999998</v>
      </c>
      <c r="V512" s="41">
        <f t="shared" si="207"/>
        <v>0.47499999999999998</v>
      </c>
      <c r="W512" s="41">
        <f t="shared" si="207"/>
        <v>0.47499999999999998</v>
      </c>
      <c r="X512" s="41">
        <f t="shared" si="207"/>
        <v>0.47499999999999998</v>
      </c>
      <c r="Y512" s="41">
        <f t="shared" si="207"/>
        <v>0.47499999999999998</v>
      </c>
      <c r="Z512" s="41">
        <f t="shared" si="207"/>
        <v>0.47499999999999998</v>
      </c>
      <c r="AA512" s="41">
        <f t="shared" si="207"/>
        <v>0.47499999999999998</v>
      </c>
      <c r="AB512" s="41">
        <f t="shared" si="207"/>
        <v>0.47499999999999998</v>
      </c>
      <c r="AC512" s="41">
        <f t="shared" si="207"/>
        <v>0.47499999999999998</v>
      </c>
      <c r="AD512" s="41">
        <f t="shared" si="207"/>
        <v>0.47499999999999998</v>
      </c>
      <c r="AE512" s="41">
        <f t="shared" si="207"/>
        <v>0.47499999999999998</v>
      </c>
      <c r="AF512" s="41">
        <f t="shared" si="207"/>
        <v>0.47499999999999998</v>
      </c>
      <c r="AG512" s="41">
        <f t="shared" si="207"/>
        <v>0.47499999999999998</v>
      </c>
      <c r="AH512" s="41">
        <f t="shared" si="207"/>
        <v>0.47499999999999998</v>
      </c>
      <c r="AK512" s="34"/>
      <c r="AL512" s="7" t="s">
        <v>20</v>
      </c>
      <c r="AM512" s="7" t="s">
        <v>147</v>
      </c>
      <c r="AN512" s="140"/>
      <c r="AO512" s="41">
        <f t="shared" ref="AO512:BR520" si="208">E$172*$H179</f>
        <v>0.61499999999999999</v>
      </c>
      <c r="AP512" s="41">
        <f t="shared" si="208"/>
        <v>0.61499999999999999</v>
      </c>
      <c r="AQ512" s="41">
        <f t="shared" si="208"/>
        <v>0.61499999999999999</v>
      </c>
      <c r="AR512" s="41">
        <f t="shared" si="208"/>
        <v>0.61499999999999999</v>
      </c>
      <c r="AS512" s="41">
        <f t="shared" si="208"/>
        <v>0.61499999999999999</v>
      </c>
      <c r="AT512" s="41">
        <f t="shared" si="208"/>
        <v>0.61499999999999999</v>
      </c>
      <c r="AU512" s="41">
        <f t="shared" si="208"/>
        <v>0.61499999999999999</v>
      </c>
      <c r="AV512" s="41">
        <f t="shared" si="208"/>
        <v>0.61499999999999999</v>
      </c>
      <c r="AW512" s="41">
        <f t="shared" si="208"/>
        <v>0.61499999999999999</v>
      </c>
      <c r="AX512" s="41">
        <f t="shared" si="208"/>
        <v>0.61499999999999999</v>
      </c>
      <c r="AY512" s="41">
        <f t="shared" si="208"/>
        <v>0.61499999999999999</v>
      </c>
      <c r="AZ512" s="41">
        <f t="shared" si="208"/>
        <v>0.61499999999999999</v>
      </c>
      <c r="BA512" s="41">
        <f t="shared" si="208"/>
        <v>0.61499999999999999</v>
      </c>
      <c r="BB512" s="41">
        <f t="shared" si="208"/>
        <v>0.61499999999999999</v>
      </c>
      <c r="BC512" s="41">
        <f t="shared" si="208"/>
        <v>0.61499999999999999</v>
      </c>
      <c r="BD512" s="41">
        <f t="shared" si="208"/>
        <v>0.61499999999999999</v>
      </c>
      <c r="BE512" s="41">
        <f t="shared" si="208"/>
        <v>0.61499999999999999</v>
      </c>
      <c r="BF512" s="41">
        <f t="shared" si="208"/>
        <v>0.61499999999999999</v>
      </c>
      <c r="BG512" s="41">
        <f t="shared" si="208"/>
        <v>0.61499999999999999</v>
      </c>
      <c r="BH512" s="41">
        <f t="shared" si="208"/>
        <v>0.61499999999999999</v>
      </c>
      <c r="BI512" s="41">
        <f t="shared" si="208"/>
        <v>0.61499999999999999</v>
      </c>
      <c r="BJ512" s="41">
        <f t="shared" si="208"/>
        <v>0.61499999999999999</v>
      </c>
      <c r="BK512" s="41">
        <f t="shared" si="208"/>
        <v>0.61499999999999999</v>
      </c>
      <c r="BL512" s="41">
        <f t="shared" si="208"/>
        <v>0.61499999999999999</v>
      </c>
      <c r="BM512" s="41">
        <f t="shared" si="208"/>
        <v>0.61499999999999999</v>
      </c>
      <c r="BN512" s="41">
        <f t="shared" si="208"/>
        <v>0.61499999999999999</v>
      </c>
      <c r="BO512" s="41">
        <f t="shared" si="208"/>
        <v>0.61499999999999999</v>
      </c>
      <c r="BP512" s="41">
        <f t="shared" si="208"/>
        <v>0.61499999999999999</v>
      </c>
      <c r="BQ512" s="41">
        <f t="shared" si="208"/>
        <v>0.61499999999999999</v>
      </c>
      <c r="BR512" s="41">
        <f t="shared" si="208"/>
        <v>0.61499999999999999</v>
      </c>
      <c r="BV512" s="34"/>
      <c r="BW512" s="7" t="s">
        <v>20</v>
      </c>
      <c r="BX512" s="57" t="s">
        <v>147</v>
      </c>
      <c r="BY512" s="140"/>
      <c r="BZ512" s="41">
        <f t="shared" ref="BZ512:DC520" si="209">E$172*$G179</f>
        <v>0.76500000000000001</v>
      </c>
      <c r="CA512" s="41">
        <f t="shared" si="209"/>
        <v>0.76500000000000001</v>
      </c>
      <c r="CB512" s="41">
        <f t="shared" si="209"/>
        <v>0.76500000000000001</v>
      </c>
      <c r="CC512" s="41">
        <f t="shared" si="209"/>
        <v>0.76500000000000001</v>
      </c>
      <c r="CD512" s="41">
        <f t="shared" si="209"/>
        <v>0.76500000000000001</v>
      </c>
      <c r="CE512" s="41">
        <f t="shared" si="209"/>
        <v>0.76500000000000001</v>
      </c>
      <c r="CF512" s="41">
        <f t="shared" si="209"/>
        <v>0.76500000000000001</v>
      </c>
      <c r="CG512" s="41">
        <f t="shared" si="209"/>
        <v>0.76500000000000001</v>
      </c>
      <c r="CH512" s="41">
        <f t="shared" si="209"/>
        <v>0.76500000000000001</v>
      </c>
      <c r="CI512" s="41">
        <f t="shared" si="209"/>
        <v>0.76500000000000001</v>
      </c>
      <c r="CJ512" s="41">
        <f t="shared" si="209"/>
        <v>0.76500000000000001</v>
      </c>
      <c r="CK512" s="41">
        <f t="shared" si="209"/>
        <v>0.76500000000000001</v>
      </c>
      <c r="CL512" s="41">
        <f t="shared" si="209"/>
        <v>0.76500000000000001</v>
      </c>
      <c r="CM512" s="41">
        <f t="shared" si="209"/>
        <v>0.76500000000000001</v>
      </c>
      <c r="CN512" s="41">
        <f t="shared" si="209"/>
        <v>0.76500000000000001</v>
      </c>
      <c r="CO512" s="41">
        <f t="shared" si="209"/>
        <v>0.76500000000000001</v>
      </c>
      <c r="CP512" s="41">
        <f t="shared" si="209"/>
        <v>0.76500000000000001</v>
      </c>
      <c r="CQ512" s="41">
        <f t="shared" si="209"/>
        <v>0.76500000000000001</v>
      </c>
      <c r="CR512" s="41">
        <f t="shared" si="209"/>
        <v>0.76500000000000001</v>
      </c>
      <c r="CS512" s="41">
        <f t="shared" si="209"/>
        <v>0.76500000000000001</v>
      </c>
      <c r="CT512" s="41">
        <f t="shared" si="209"/>
        <v>0.76500000000000001</v>
      </c>
      <c r="CU512" s="41">
        <f t="shared" si="209"/>
        <v>0.76500000000000001</v>
      </c>
      <c r="CV512" s="41">
        <f t="shared" si="209"/>
        <v>0.76500000000000001</v>
      </c>
      <c r="CW512" s="41">
        <f t="shared" si="209"/>
        <v>0.76500000000000001</v>
      </c>
      <c r="CX512" s="41">
        <f t="shared" si="209"/>
        <v>0.76500000000000001</v>
      </c>
      <c r="CY512" s="41">
        <f t="shared" si="209"/>
        <v>0.76500000000000001</v>
      </c>
      <c r="CZ512" s="41">
        <f t="shared" si="209"/>
        <v>0.76500000000000001</v>
      </c>
      <c r="DA512" s="41">
        <f t="shared" si="209"/>
        <v>0.76500000000000001</v>
      </c>
      <c r="DB512" s="41">
        <f t="shared" si="209"/>
        <v>0.76500000000000001</v>
      </c>
      <c r="DC512" s="41">
        <f t="shared" si="209"/>
        <v>0.76500000000000001</v>
      </c>
      <c r="DG512" s="34"/>
      <c r="DH512" s="7" t="s">
        <v>20</v>
      </c>
      <c r="DI512" s="57" t="s">
        <v>147</v>
      </c>
      <c r="DJ512" s="140"/>
      <c r="DK512" s="41">
        <f t="shared" ref="DK512:EN520" si="210">E$172*$F179</f>
        <v>0.52500000000000002</v>
      </c>
      <c r="DL512" s="41">
        <f t="shared" si="210"/>
        <v>0.52500000000000002</v>
      </c>
      <c r="DM512" s="41">
        <f t="shared" si="210"/>
        <v>0.52500000000000002</v>
      </c>
      <c r="DN512" s="41">
        <f t="shared" si="210"/>
        <v>0.52500000000000002</v>
      </c>
      <c r="DO512" s="41">
        <f t="shared" si="210"/>
        <v>0.52500000000000002</v>
      </c>
      <c r="DP512" s="41">
        <f t="shared" si="210"/>
        <v>0.52500000000000002</v>
      </c>
      <c r="DQ512" s="41">
        <f t="shared" si="210"/>
        <v>0.52500000000000002</v>
      </c>
      <c r="DR512" s="41">
        <f t="shared" si="210"/>
        <v>0.52500000000000002</v>
      </c>
      <c r="DS512" s="41">
        <f t="shared" si="210"/>
        <v>0.52500000000000002</v>
      </c>
      <c r="DT512" s="41">
        <f t="shared" si="210"/>
        <v>0.52500000000000002</v>
      </c>
      <c r="DU512" s="41">
        <f t="shared" si="210"/>
        <v>0.52500000000000002</v>
      </c>
      <c r="DV512" s="41">
        <f t="shared" si="210"/>
        <v>0.52500000000000002</v>
      </c>
      <c r="DW512" s="41">
        <f t="shared" si="210"/>
        <v>0.52500000000000002</v>
      </c>
      <c r="DX512" s="41">
        <f t="shared" si="210"/>
        <v>0.52500000000000002</v>
      </c>
      <c r="DY512" s="41">
        <f t="shared" si="210"/>
        <v>0.52500000000000002</v>
      </c>
      <c r="DZ512" s="41">
        <f t="shared" si="210"/>
        <v>0.52500000000000002</v>
      </c>
      <c r="EA512" s="41">
        <f t="shared" si="210"/>
        <v>0.52500000000000002</v>
      </c>
      <c r="EB512" s="41">
        <f t="shared" si="210"/>
        <v>0.52500000000000002</v>
      </c>
      <c r="EC512" s="41">
        <f t="shared" si="210"/>
        <v>0.52500000000000002</v>
      </c>
      <c r="ED512" s="41">
        <f t="shared" si="210"/>
        <v>0.52500000000000002</v>
      </c>
      <c r="EE512" s="41">
        <f t="shared" si="210"/>
        <v>0.52500000000000002</v>
      </c>
      <c r="EF512" s="41">
        <f t="shared" si="210"/>
        <v>0.52500000000000002</v>
      </c>
      <c r="EG512" s="41">
        <f t="shared" si="210"/>
        <v>0.52500000000000002</v>
      </c>
      <c r="EH512" s="41">
        <f t="shared" si="210"/>
        <v>0.52500000000000002</v>
      </c>
      <c r="EI512" s="41">
        <f t="shared" si="210"/>
        <v>0.52500000000000002</v>
      </c>
      <c r="EJ512" s="41">
        <f t="shared" si="210"/>
        <v>0.52500000000000002</v>
      </c>
      <c r="EK512" s="41">
        <f t="shared" si="210"/>
        <v>0.52500000000000002</v>
      </c>
      <c r="EL512" s="41">
        <f t="shared" si="210"/>
        <v>0.52500000000000002</v>
      </c>
      <c r="EM512" s="41">
        <f t="shared" si="210"/>
        <v>0.52500000000000002</v>
      </c>
      <c r="EN512" s="41">
        <f t="shared" si="210"/>
        <v>0.52500000000000002</v>
      </c>
    </row>
    <row r="513" spans="1:144" x14ac:dyDescent="0.25">
      <c r="A513" s="34"/>
      <c r="B513" s="7" t="s">
        <v>20</v>
      </c>
      <c r="C513" s="7" t="s">
        <v>148</v>
      </c>
      <c r="D513" s="140"/>
      <c r="E513" s="41">
        <f t="shared" si="206"/>
        <v>0.47499999999999998</v>
      </c>
      <c r="F513" s="41">
        <f t="shared" si="206"/>
        <v>0.47499999999999998</v>
      </c>
      <c r="G513" s="41">
        <f t="shared" si="206"/>
        <v>0.47499999999999998</v>
      </c>
      <c r="H513" s="41">
        <f t="shared" si="206"/>
        <v>0.47499999999999998</v>
      </c>
      <c r="I513" s="41">
        <f t="shared" si="206"/>
        <v>0.47499999999999998</v>
      </c>
      <c r="J513" s="41">
        <f t="shared" si="206"/>
        <v>0.47499999999999998</v>
      </c>
      <c r="K513" s="41">
        <f t="shared" si="206"/>
        <v>0.47499999999999998</v>
      </c>
      <c r="L513" s="41">
        <f t="shared" si="206"/>
        <v>0.47499999999999998</v>
      </c>
      <c r="M513" s="41">
        <f t="shared" si="206"/>
        <v>0.47499999999999998</v>
      </c>
      <c r="N513" s="41">
        <f t="shared" si="206"/>
        <v>0.47499999999999998</v>
      </c>
      <c r="O513" s="41">
        <f t="shared" si="206"/>
        <v>0.47499999999999998</v>
      </c>
      <c r="P513" s="41">
        <f t="shared" si="206"/>
        <v>0.47499999999999998</v>
      </c>
      <c r="Q513" s="41">
        <f t="shared" si="206"/>
        <v>0.47499999999999998</v>
      </c>
      <c r="R513" s="41">
        <f t="shared" si="206"/>
        <v>0.47499999999999998</v>
      </c>
      <c r="S513" s="41">
        <f t="shared" si="206"/>
        <v>0.47499999999999998</v>
      </c>
      <c r="T513" s="41">
        <f t="shared" si="207"/>
        <v>0.47499999999999998</v>
      </c>
      <c r="U513" s="41">
        <f t="shared" si="207"/>
        <v>0.47499999999999998</v>
      </c>
      <c r="V513" s="41">
        <f t="shared" si="207"/>
        <v>0.47499999999999998</v>
      </c>
      <c r="W513" s="41">
        <f t="shared" si="207"/>
        <v>0.47499999999999998</v>
      </c>
      <c r="X513" s="41">
        <f t="shared" si="207"/>
        <v>0.47499999999999998</v>
      </c>
      <c r="Y513" s="41">
        <f t="shared" si="207"/>
        <v>0.47499999999999998</v>
      </c>
      <c r="Z513" s="41">
        <f t="shared" si="207"/>
        <v>0.47499999999999998</v>
      </c>
      <c r="AA513" s="41">
        <f t="shared" si="207"/>
        <v>0.47499999999999998</v>
      </c>
      <c r="AB513" s="41">
        <f t="shared" si="207"/>
        <v>0.47499999999999998</v>
      </c>
      <c r="AC513" s="41">
        <f t="shared" si="207"/>
        <v>0.47499999999999998</v>
      </c>
      <c r="AD513" s="41">
        <f t="shared" si="207"/>
        <v>0.47499999999999998</v>
      </c>
      <c r="AE513" s="41">
        <f t="shared" si="207"/>
        <v>0.47499999999999998</v>
      </c>
      <c r="AF513" s="41">
        <f t="shared" si="207"/>
        <v>0.47499999999999998</v>
      </c>
      <c r="AG513" s="41">
        <f t="shared" si="207"/>
        <v>0.47499999999999998</v>
      </c>
      <c r="AH513" s="41">
        <f t="shared" si="207"/>
        <v>0.47499999999999998</v>
      </c>
      <c r="AK513" s="34"/>
      <c r="AL513" s="7" t="s">
        <v>20</v>
      </c>
      <c r="AM513" s="7" t="s">
        <v>148</v>
      </c>
      <c r="AN513" s="140"/>
      <c r="AO513" s="41">
        <f t="shared" si="208"/>
        <v>0.61499999999999999</v>
      </c>
      <c r="AP513" s="41">
        <f t="shared" si="208"/>
        <v>0.61499999999999999</v>
      </c>
      <c r="AQ513" s="41">
        <f t="shared" si="208"/>
        <v>0.61499999999999999</v>
      </c>
      <c r="AR513" s="41">
        <f t="shared" si="208"/>
        <v>0.61499999999999999</v>
      </c>
      <c r="AS513" s="41">
        <f t="shared" si="208"/>
        <v>0.61499999999999999</v>
      </c>
      <c r="AT513" s="41">
        <f t="shared" si="208"/>
        <v>0.61499999999999999</v>
      </c>
      <c r="AU513" s="41">
        <f t="shared" si="208"/>
        <v>0.61499999999999999</v>
      </c>
      <c r="AV513" s="41">
        <f t="shared" si="208"/>
        <v>0.61499999999999999</v>
      </c>
      <c r="AW513" s="41">
        <f t="shared" si="208"/>
        <v>0.61499999999999999</v>
      </c>
      <c r="AX513" s="41">
        <f t="shared" si="208"/>
        <v>0.61499999999999999</v>
      </c>
      <c r="AY513" s="41">
        <f t="shared" si="208"/>
        <v>0.61499999999999999</v>
      </c>
      <c r="AZ513" s="41">
        <f t="shared" si="208"/>
        <v>0.61499999999999999</v>
      </c>
      <c r="BA513" s="41">
        <f t="shared" si="208"/>
        <v>0.61499999999999999</v>
      </c>
      <c r="BB513" s="41">
        <f t="shared" si="208"/>
        <v>0.61499999999999999</v>
      </c>
      <c r="BC513" s="41">
        <f t="shared" si="208"/>
        <v>0.61499999999999999</v>
      </c>
      <c r="BD513" s="41">
        <f t="shared" si="208"/>
        <v>0.61499999999999999</v>
      </c>
      <c r="BE513" s="41">
        <f t="shared" si="208"/>
        <v>0.61499999999999999</v>
      </c>
      <c r="BF513" s="41">
        <f t="shared" si="208"/>
        <v>0.61499999999999999</v>
      </c>
      <c r="BG513" s="41">
        <f t="shared" si="208"/>
        <v>0.61499999999999999</v>
      </c>
      <c r="BH513" s="41">
        <f t="shared" si="208"/>
        <v>0.61499999999999999</v>
      </c>
      <c r="BI513" s="41">
        <f t="shared" si="208"/>
        <v>0.61499999999999999</v>
      </c>
      <c r="BJ513" s="41">
        <f t="shared" si="208"/>
        <v>0.61499999999999999</v>
      </c>
      <c r="BK513" s="41">
        <f t="shared" si="208"/>
        <v>0.61499999999999999</v>
      </c>
      <c r="BL513" s="41">
        <f t="shared" si="208"/>
        <v>0.61499999999999999</v>
      </c>
      <c r="BM513" s="41">
        <f t="shared" si="208"/>
        <v>0.61499999999999999</v>
      </c>
      <c r="BN513" s="41">
        <f t="shared" si="208"/>
        <v>0.61499999999999999</v>
      </c>
      <c r="BO513" s="41">
        <f t="shared" si="208"/>
        <v>0.61499999999999999</v>
      </c>
      <c r="BP513" s="41">
        <f t="shared" si="208"/>
        <v>0.61499999999999999</v>
      </c>
      <c r="BQ513" s="41">
        <f t="shared" si="208"/>
        <v>0.61499999999999999</v>
      </c>
      <c r="BR513" s="41">
        <f t="shared" si="208"/>
        <v>0.61499999999999999</v>
      </c>
      <c r="BV513" s="34"/>
      <c r="BW513" s="7" t="s">
        <v>20</v>
      </c>
      <c r="BX513" s="57" t="s">
        <v>148</v>
      </c>
      <c r="BY513" s="140"/>
      <c r="BZ513" s="41">
        <f t="shared" si="209"/>
        <v>0.76500000000000001</v>
      </c>
      <c r="CA513" s="41">
        <f t="shared" si="209"/>
        <v>0.76500000000000001</v>
      </c>
      <c r="CB513" s="41">
        <f t="shared" si="209"/>
        <v>0.76500000000000001</v>
      </c>
      <c r="CC513" s="41">
        <f t="shared" si="209"/>
        <v>0.76500000000000001</v>
      </c>
      <c r="CD513" s="41">
        <f t="shared" si="209"/>
        <v>0.76500000000000001</v>
      </c>
      <c r="CE513" s="41">
        <f t="shared" si="209"/>
        <v>0.76500000000000001</v>
      </c>
      <c r="CF513" s="41">
        <f t="shared" si="209"/>
        <v>0.76500000000000001</v>
      </c>
      <c r="CG513" s="41">
        <f t="shared" si="209"/>
        <v>0.76500000000000001</v>
      </c>
      <c r="CH513" s="41">
        <f t="shared" si="209"/>
        <v>0.76500000000000001</v>
      </c>
      <c r="CI513" s="41">
        <f t="shared" si="209"/>
        <v>0.76500000000000001</v>
      </c>
      <c r="CJ513" s="41">
        <f t="shared" si="209"/>
        <v>0.76500000000000001</v>
      </c>
      <c r="CK513" s="41">
        <f t="shared" si="209"/>
        <v>0.76500000000000001</v>
      </c>
      <c r="CL513" s="41">
        <f t="shared" si="209"/>
        <v>0.76500000000000001</v>
      </c>
      <c r="CM513" s="41">
        <f t="shared" si="209"/>
        <v>0.76500000000000001</v>
      </c>
      <c r="CN513" s="41">
        <f t="shared" si="209"/>
        <v>0.76500000000000001</v>
      </c>
      <c r="CO513" s="41">
        <f t="shared" si="209"/>
        <v>0.76500000000000001</v>
      </c>
      <c r="CP513" s="41">
        <f t="shared" si="209"/>
        <v>0.76500000000000001</v>
      </c>
      <c r="CQ513" s="41">
        <f t="shared" si="209"/>
        <v>0.76500000000000001</v>
      </c>
      <c r="CR513" s="41">
        <f t="shared" si="209"/>
        <v>0.76500000000000001</v>
      </c>
      <c r="CS513" s="41">
        <f t="shared" si="209"/>
        <v>0.76500000000000001</v>
      </c>
      <c r="CT513" s="41">
        <f t="shared" si="209"/>
        <v>0.76500000000000001</v>
      </c>
      <c r="CU513" s="41">
        <f t="shared" si="209"/>
        <v>0.76500000000000001</v>
      </c>
      <c r="CV513" s="41">
        <f t="shared" si="209"/>
        <v>0.76500000000000001</v>
      </c>
      <c r="CW513" s="41">
        <f t="shared" si="209"/>
        <v>0.76500000000000001</v>
      </c>
      <c r="CX513" s="41">
        <f t="shared" si="209"/>
        <v>0.76500000000000001</v>
      </c>
      <c r="CY513" s="41">
        <f t="shared" si="209"/>
        <v>0.76500000000000001</v>
      </c>
      <c r="CZ513" s="41">
        <f t="shared" si="209"/>
        <v>0.76500000000000001</v>
      </c>
      <c r="DA513" s="41">
        <f t="shared" si="209"/>
        <v>0.76500000000000001</v>
      </c>
      <c r="DB513" s="41">
        <f t="shared" si="209"/>
        <v>0.76500000000000001</v>
      </c>
      <c r="DC513" s="41">
        <f t="shared" si="209"/>
        <v>0.76500000000000001</v>
      </c>
      <c r="DG513" s="34"/>
      <c r="DH513" s="7" t="s">
        <v>20</v>
      </c>
      <c r="DI513" s="57" t="s">
        <v>148</v>
      </c>
      <c r="DJ513" s="140"/>
      <c r="DK513" s="41">
        <f t="shared" si="210"/>
        <v>0.52500000000000002</v>
      </c>
      <c r="DL513" s="41">
        <f t="shared" si="210"/>
        <v>0.52500000000000002</v>
      </c>
      <c r="DM513" s="41">
        <f t="shared" si="210"/>
        <v>0.52500000000000002</v>
      </c>
      <c r="DN513" s="41">
        <f t="shared" si="210"/>
        <v>0.52500000000000002</v>
      </c>
      <c r="DO513" s="41">
        <f t="shared" si="210"/>
        <v>0.52500000000000002</v>
      </c>
      <c r="DP513" s="41">
        <f t="shared" si="210"/>
        <v>0.52500000000000002</v>
      </c>
      <c r="DQ513" s="41">
        <f t="shared" si="210"/>
        <v>0.52500000000000002</v>
      </c>
      <c r="DR513" s="41">
        <f t="shared" si="210"/>
        <v>0.52500000000000002</v>
      </c>
      <c r="DS513" s="41">
        <f t="shared" si="210"/>
        <v>0.52500000000000002</v>
      </c>
      <c r="DT513" s="41">
        <f t="shared" si="210"/>
        <v>0.52500000000000002</v>
      </c>
      <c r="DU513" s="41">
        <f t="shared" si="210"/>
        <v>0.52500000000000002</v>
      </c>
      <c r="DV513" s="41">
        <f t="shared" si="210"/>
        <v>0.52500000000000002</v>
      </c>
      <c r="DW513" s="41">
        <f t="shared" si="210"/>
        <v>0.52500000000000002</v>
      </c>
      <c r="DX513" s="41">
        <f t="shared" si="210"/>
        <v>0.52500000000000002</v>
      </c>
      <c r="DY513" s="41">
        <f t="shared" si="210"/>
        <v>0.52500000000000002</v>
      </c>
      <c r="DZ513" s="41">
        <f t="shared" si="210"/>
        <v>0.52500000000000002</v>
      </c>
      <c r="EA513" s="41">
        <f t="shared" si="210"/>
        <v>0.52500000000000002</v>
      </c>
      <c r="EB513" s="41">
        <f t="shared" si="210"/>
        <v>0.52500000000000002</v>
      </c>
      <c r="EC513" s="41">
        <f t="shared" si="210"/>
        <v>0.52500000000000002</v>
      </c>
      <c r="ED513" s="41">
        <f t="shared" si="210"/>
        <v>0.52500000000000002</v>
      </c>
      <c r="EE513" s="41">
        <f t="shared" si="210"/>
        <v>0.52500000000000002</v>
      </c>
      <c r="EF513" s="41">
        <f t="shared" si="210"/>
        <v>0.52500000000000002</v>
      </c>
      <c r="EG513" s="41">
        <f t="shared" si="210"/>
        <v>0.52500000000000002</v>
      </c>
      <c r="EH513" s="41">
        <f t="shared" si="210"/>
        <v>0.52500000000000002</v>
      </c>
      <c r="EI513" s="41">
        <f t="shared" si="210"/>
        <v>0.52500000000000002</v>
      </c>
      <c r="EJ513" s="41">
        <f t="shared" si="210"/>
        <v>0.52500000000000002</v>
      </c>
      <c r="EK513" s="41">
        <f t="shared" si="210"/>
        <v>0.52500000000000002</v>
      </c>
      <c r="EL513" s="41">
        <f t="shared" si="210"/>
        <v>0.52500000000000002</v>
      </c>
      <c r="EM513" s="41">
        <f t="shared" si="210"/>
        <v>0.52500000000000002</v>
      </c>
      <c r="EN513" s="41">
        <f t="shared" si="210"/>
        <v>0.52500000000000002</v>
      </c>
    </row>
    <row r="514" spans="1:144" x14ac:dyDescent="0.25">
      <c r="A514" s="34"/>
      <c r="B514" s="7" t="s">
        <v>20</v>
      </c>
      <c r="C514" s="7" t="s">
        <v>8</v>
      </c>
      <c r="D514" s="140"/>
      <c r="E514" s="41">
        <f t="shared" si="206"/>
        <v>0.47499999999999998</v>
      </c>
      <c r="F514" s="41">
        <f t="shared" si="206"/>
        <v>0.47499999999999998</v>
      </c>
      <c r="G514" s="41">
        <f t="shared" si="206"/>
        <v>0.47499999999999998</v>
      </c>
      <c r="H514" s="41">
        <f t="shared" si="206"/>
        <v>0.47499999999999998</v>
      </c>
      <c r="I514" s="41">
        <f t="shared" si="206"/>
        <v>0.47499999999999998</v>
      </c>
      <c r="J514" s="41">
        <f t="shared" si="206"/>
        <v>0.47499999999999998</v>
      </c>
      <c r="K514" s="41">
        <f t="shared" si="206"/>
        <v>0.47499999999999998</v>
      </c>
      <c r="L514" s="41">
        <f t="shared" si="206"/>
        <v>0.47499999999999998</v>
      </c>
      <c r="M514" s="41">
        <f t="shared" si="206"/>
        <v>0.47499999999999998</v>
      </c>
      <c r="N514" s="41">
        <f t="shared" si="206"/>
        <v>0.47499999999999998</v>
      </c>
      <c r="O514" s="41">
        <f t="shared" si="206"/>
        <v>0.47499999999999998</v>
      </c>
      <c r="P514" s="41">
        <f t="shared" si="206"/>
        <v>0.47499999999999998</v>
      </c>
      <c r="Q514" s="41">
        <f t="shared" si="206"/>
        <v>0.47499999999999998</v>
      </c>
      <c r="R514" s="41">
        <f t="shared" si="206"/>
        <v>0.47499999999999998</v>
      </c>
      <c r="S514" s="41">
        <f t="shared" si="206"/>
        <v>0.47499999999999998</v>
      </c>
      <c r="T514" s="41">
        <f t="shared" si="207"/>
        <v>0.47499999999999998</v>
      </c>
      <c r="U514" s="41">
        <f t="shared" si="207"/>
        <v>0.47499999999999998</v>
      </c>
      <c r="V514" s="41">
        <f t="shared" si="207"/>
        <v>0.47499999999999998</v>
      </c>
      <c r="W514" s="41">
        <f t="shared" si="207"/>
        <v>0.47499999999999998</v>
      </c>
      <c r="X514" s="41">
        <f t="shared" si="207"/>
        <v>0.47499999999999998</v>
      </c>
      <c r="Y514" s="41">
        <f t="shared" si="207"/>
        <v>0.47499999999999998</v>
      </c>
      <c r="Z514" s="41">
        <f t="shared" si="207"/>
        <v>0.47499999999999998</v>
      </c>
      <c r="AA514" s="41">
        <f t="shared" si="207"/>
        <v>0.47499999999999998</v>
      </c>
      <c r="AB514" s="41">
        <f t="shared" si="207"/>
        <v>0.47499999999999998</v>
      </c>
      <c r="AC514" s="41">
        <f t="shared" si="207"/>
        <v>0.47499999999999998</v>
      </c>
      <c r="AD514" s="41">
        <f t="shared" si="207"/>
        <v>0.47499999999999998</v>
      </c>
      <c r="AE514" s="41">
        <f t="shared" si="207"/>
        <v>0.47499999999999998</v>
      </c>
      <c r="AF514" s="41">
        <f t="shared" si="207"/>
        <v>0.47499999999999998</v>
      </c>
      <c r="AG514" s="41">
        <f t="shared" si="207"/>
        <v>0.47499999999999998</v>
      </c>
      <c r="AH514" s="41">
        <f t="shared" si="207"/>
        <v>0.47499999999999998</v>
      </c>
      <c r="AK514" s="34"/>
      <c r="AL514" s="7" t="s">
        <v>20</v>
      </c>
      <c r="AM514" s="7" t="s">
        <v>8</v>
      </c>
      <c r="AN514" s="140"/>
      <c r="AO514" s="41">
        <f t="shared" si="208"/>
        <v>0.61499999999999999</v>
      </c>
      <c r="AP514" s="41">
        <f t="shared" si="208"/>
        <v>0.61499999999999999</v>
      </c>
      <c r="AQ514" s="41">
        <f t="shared" si="208"/>
        <v>0.61499999999999999</v>
      </c>
      <c r="AR514" s="41">
        <f t="shared" si="208"/>
        <v>0.61499999999999999</v>
      </c>
      <c r="AS514" s="41">
        <f t="shared" si="208"/>
        <v>0.61499999999999999</v>
      </c>
      <c r="AT514" s="41">
        <f t="shared" si="208"/>
        <v>0.61499999999999999</v>
      </c>
      <c r="AU514" s="41">
        <f t="shared" si="208"/>
        <v>0.61499999999999999</v>
      </c>
      <c r="AV514" s="41">
        <f t="shared" si="208"/>
        <v>0.61499999999999999</v>
      </c>
      <c r="AW514" s="41">
        <f t="shared" si="208"/>
        <v>0.61499999999999999</v>
      </c>
      <c r="AX514" s="41">
        <f t="shared" si="208"/>
        <v>0.61499999999999999</v>
      </c>
      <c r="AY514" s="41">
        <f t="shared" si="208"/>
        <v>0.61499999999999999</v>
      </c>
      <c r="AZ514" s="41">
        <f t="shared" si="208"/>
        <v>0.61499999999999999</v>
      </c>
      <c r="BA514" s="41">
        <f t="shared" si="208"/>
        <v>0.61499999999999999</v>
      </c>
      <c r="BB514" s="41">
        <f t="shared" si="208"/>
        <v>0.61499999999999999</v>
      </c>
      <c r="BC514" s="41">
        <f t="shared" si="208"/>
        <v>0.61499999999999999</v>
      </c>
      <c r="BD514" s="41">
        <f t="shared" si="208"/>
        <v>0.61499999999999999</v>
      </c>
      <c r="BE514" s="41">
        <f t="shared" si="208"/>
        <v>0.61499999999999999</v>
      </c>
      <c r="BF514" s="41">
        <f t="shared" si="208"/>
        <v>0.61499999999999999</v>
      </c>
      <c r="BG514" s="41">
        <f t="shared" si="208"/>
        <v>0.61499999999999999</v>
      </c>
      <c r="BH514" s="41">
        <f t="shared" si="208"/>
        <v>0.61499999999999999</v>
      </c>
      <c r="BI514" s="41">
        <f t="shared" si="208"/>
        <v>0.61499999999999999</v>
      </c>
      <c r="BJ514" s="41">
        <f t="shared" si="208"/>
        <v>0.61499999999999999</v>
      </c>
      <c r="BK514" s="41">
        <f t="shared" si="208"/>
        <v>0.61499999999999999</v>
      </c>
      <c r="BL514" s="41">
        <f t="shared" si="208"/>
        <v>0.61499999999999999</v>
      </c>
      <c r="BM514" s="41">
        <f t="shared" si="208"/>
        <v>0.61499999999999999</v>
      </c>
      <c r="BN514" s="41">
        <f t="shared" si="208"/>
        <v>0.61499999999999999</v>
      </c>
      <c r="BO514" s="41">
        <f t="shared" si="208"/>
        <v>0.61499999999999999</v>
      </c>
      <c r="BP514" s="41">
        <f t="shared" si="208"/>
        <v>0.61499999999999999</v>
      </c>
      <c r="BQ514" s="41">
        <f t="shared" si="208"/>
        <v>0.61499999999999999</v>
      </c>
      <c r="BR514" s="41">
        <f t="shared" si="208"/>
        <v>0.61499999999999999</v>
      </c>
      <c r="BV514" s="34"/>
      <c r="BW514" s="7" t="s">
        <v>20</v>
      </c>
      <c r="BX514" s="7" t="s">
        <v>8</v>
      </c>
      <c r="BY514" s="140"/>
      <c r="BZ514" s="41">
        <f t="shared" si="209"/>
        <v>0.76500000000000001</v>
      </c>
      <c r="CA514" s="41">
        <f t="shared" si="209"/>
        <v>0.76500000000000001</v>
      </c>
      <c r="CB514" s="41">
        <f t="shared" si="209"/>
        <v>0.76500000000000001</v>
      </c>
      <c r="CC514" s="41">
        <f t="shared" si="209"/>
        <v>0.76500000000000001</v>
      </c>
      <c r="CD514" s="41">
        <f t="shared" si="209"/>
        <v>0.76500000000000001</v>
      </c>
      <c r="CE514" s="41">
        <f t="shared" si="209"/>
        <v>0.76500000000000001</v>
      </c>
      <c r="CF514" s="41">
        <f t="shared" si="209"/>
        <v>0.76500000000000001</v>
      </c>
      <c r="CG514" s="41">
        <f t="shared" si="209"/>
        <v>0.76500000000000001</v>
      </c>
      <c r="CH514" s="41">
        <f t="shared" si="209"/>
        <v>0.76500000000000001</v>
      </c>
      <c r="CI514" s="41">
        <f t="shared" si="209"/>
        <v>0.76500000000000001</v>
      </c>
      <c r="CJ514" s="41">
        <f t="shared" si="209"/>
        <v>0.76500000000000001</v>
      </c>
      <c r="CK514" s="41">
        <f t="shared" si="209"/>
        <v>0.76500000000000001</v>
      </c>
      <c r="CL514" s="41">
        <f t="shared" si="209"/>
        <v>0.76500000000000001</v>
      </c>
      <c r="CM514" s="41">
        <f t="shared" si="209"/>
        <v>0.76500000000000001</v>
      </c>
      <c r="CN514" s="41">
        <f t="shared" si="209"/>
        <v>0.76500000000000001</v>
      </c>
      <c r="CO514" s="41">
        <f t="shared" si="209"/>
        <v>0.76500000000000001</v>
      </c>
      <c r="CP514" s="41">
        <f t="shared" si="209"/>
        <v>0.76500000000000001</v>
      </c>
      <c r="CQ514" s="41">
        <f t="shared" si="209"/>
        <v>0.76500000000000001</v>
      </c>
      <c r="CR514" s="41">
        <f t="shared" si="209"/>
        <v>0.76500000000000001</v>
      </c>
      <c r="CS514" s="41">
        <f t="shared" si="209"/>
        <v>0.76500000000000001</v>
      </c>
      <c r="CT514" s="41">
        <f t="shared" si="209"/>
        <v>0.76500000000000001</v>
      </c>
      <c r="CU514" s="41">
        <f t="shared" si="209"/>
        <v>0.76500000000000001</v>
      </c>
      <c r="CV514" s="41">
        <f t="shared" si="209"/>
        <v>0.76500000000000001</v>
      </c>
      <c r="CW514" s="41">
        <f t="shared" si="209"/>
        <v>0.76500000000000001</v>
      </c>
      <c r="CX514" s="41">
        <f t="shared" si="209"/>
        <v>0.76500000000000001</v>
      </c>
      <c r="CY514" s="41">
        <f t="shared" si="209"/>
        <v>0.76500000000000001</v>
      </c>
      <c r="CZ514" s="41">
        <f t="shared" si="209"/>
        <v>0.76500000000000001</v>
      </c>
      <c r="DA514" s="41">
        <f t="shared" si="209"/>
        <v>0.76500000000000001</v>
      </c>
      <c r="DB514" s="41">
        <f t="shared" si="209"/>
        <v>0.76500000000000001</v>
      </c>
      <c r="DC514" s="41">
        <f t="shared" si="209"/>
        <v>0.76500000000000001</v>
      </c>
      <c r="DG514" s="34"/>
      <c r="DH514" s="7" t="s">
        <v>20</v>
      </c>
      <c r="DI514" s="7" t="s">
        <v>8</v>
      </c>
      <c r="DJ514" s="140"/>
      <c r="DK514" s="41">
        <f t="shared" si="210"/>
        <v>0.52500000000000002</v>
      </c>
      <c r="DL514" s="41">
        <f t="shared" si="210"/>
        <v>0.52500000000000002</v>
      </c>
      <c r="DM514" s="41">
        <f t="shared" si="210"/>
        <v>0.52500000000000002</v>
      </c>
      <c r="DN514" s="41">
        <f t="shared" si="210"/>
        <v>0.52500000000000002</v>
      </c>
      <c r="DO514" s="41">
        <f t="shared" si="210"/>
        <v>0.52500000000000002</v>
      </c>
      <c r="DP514" s="41">
        <f t="shared" si="210"/>
        <v>0.52500000000000002</v>
      </c>
      <c r="DQ514" s="41">
        <f t="shared" si="210"/>
        <v>0.52500000000000002</v>
      </c>
      <c r="DR514" s="41">
        <f t="shared" si="210"/>
        <v>0.52500000000000002</v>
      </c>
      <c r="DS514" s="41">
        <f t="shared" si="210"/>
        <v>0.52500000000000002</v>
      </c>
      <c r="DT514" s="41">
        <f t="shared" si="210"/>
        <v>0.52500000000000002</v>
      </c>
      <c r="DU514" s="41">
        <f t="shared" si="210"/>
        <v>0.52500000000000002</v>
      </c>
      <c r="DV514" s="41">
        <f t="shared" si="210"/>
        <v>0.52500000000000002</v>
      </c>
      <c r="DW514" s="41">
        <f t="shared" si="210"/>
        <v>0.52500000000000002</v>
      </c>
      <c r="DX514" s="41">
        <f t="shared" si="210"/>
        <v>0.52500000000000002</v>
      </c>
      <c r="DY514" s="41">
        <f t="shared" si="210"/>
        <v>0.52500000000000002</v>
      </c>
      <c r="DZ514" s="41">
        <f t="shared" si="210"/>
        <v>0.52500000000000002</v>
      </c>
      <c r="EA514" s="41">
        <f t="shared" si="210"/>
        <v>0.52500000000000002</v>
      </c>
      <c r="EB514" s="41">
        <f t="shared" si="210"/>
        <v>0.52500000000000002</v>
      </c>
      <c r="EC514" s="41">
        <f t="shared" si="210"/>
        <v>0.52500000000000002</v>
      </c>
      <c r="ED514" s="41">
        <f t="shared" si="210"/>
        <v>0.52500000000000002</v>
      </c>
      <c r="EE514" s="41">
        <f t="shared" si="210"/>
        <v>0.52500000000000002</v>
      </c>
      <c r="EF514" s="41">
        <f t="shared" si="210"/>
        <v>0.52500000000000002</v>
      </c>
      <c r="EG514" s="41">
        <f t="shared" si="210"/>
        <v>0.52500000000000002</v>
      </c>
      <c r="EH514" s="41">
        <f t="shared" si="210"/>
        <v>0.52500000000000002</v>
      </c>
      <c r="EI514" s="41">
        <f t="shared" si="210"/>
        <v>0.52500000000000002</v>
      </c>
      <c r="EJ514" s="41">
        <f t="shared" si="210"/>
        <v>0.52500000000000002</v>
      </c>
      <c r="EK514" s="41">
        <f t="shared" si="210"/>
        <v>0.52500000000000002</v>
      </c>
      <c r="EL514" s="41">
        <f t="shared" si="210"/>
        <v>0.52500000000000002</v>
      </c>
      <c r="EM514" s="41">
        <f t="shared" si="210"/>
        <v>0.52500000000000002</v>
      </c>
      <c r="EN514" s="41">
        <f t="shared" si="210"/>
        <v>0.52500000000000002</v>
      </c>
    </row>
    <row r="515" spans="1:144" x14ac:dyDescent="0.25">
      <c r="A515" s="34"/>
      <c r="B515" s="7" t="s">
        <v>20</v>
      </c>
      <c r="C515" s="7" t="s">
        <v>24</v>
      </c>
      <c r="D515" s="140"/>
      <c r="E515" s="41">
        <f t="shared" si="206"/>
        <v>0.47499999999999998</v>
      </c>
      <c r="F515" s="41">
        <f t="shared" si="206"/>
        <v>0.47499999999999998</v>
      </c>
      <c r="G515" s="41">
        <f t="shared" si="206"/>
        <v>0.47499999999999998</v>
      </c>
      <c r="H515" s="41">
        <f t="shared" si="206"/>
        <v>0.47499999999999998</v>
      </c>
      <c r="I515" s="41">
        <f t="shared" si="206"/>
        <v>0.47499999999999998</v>
      </c>
      <c r="J515" s="41">
        <f t="shared" si="206"/>
        <v>0.47499999999999998</v>
      </c>
      <c r="K515" s="41">
        <f t="shared" si="206"/>
        <v>0.47499999999999998</v>
      </c>
      <c r="L515" s="41">
        <f t="shared" si="206"/>
        <v>0.47499999999999998</v>
      </c>
      <c r="M515" s="41">
        <f t="shared" si="206"/>
        <v>0.47499999999999998</v>
      </c>
      <c r="N515" s="41">
        <f t="shared" si="206"/>
        <v>0.47499999999999998</v>
      </c>
      <c r="O515" s="41">
        <f t="shared" si="206"/>
        <v>0.47499999999999998</v>
      </c>
      <c r="P515" s="41">
        <f t="shared" si="206"/>
        <v>0.47499999999999998</v>
      </c>
      <c r="Q515" s="41">
        <f t="shared" si="206"/>
        <v>0.47499999999999998</v>
      </c>
      <c r="R515" s="41">
        <f t="shared" si="206"/>
        <v>0.47499999999999998</v>
      </c>
      <c r="S515" s="41">
        <f t="shared" si="206"/>
        <v>0.47499999999999998</v>
      </c>
      <c r="T515" s="41">
        <f t="shared" si="207"/>
        <v>0.47499999999999998</v>
      </c>
      <c r="U515" s="41">
        <f t="shared" si="207"/>
        <v>0.47499999999999998</v>
      </c>
      <c r="V515" s="41">
        <f t="shared" si="207"/>
        <v>0.47499999999999998</v>
      </c>
      <c r="W515" s="41">
        <f t="shared" si="207"/>
        <v>0.47499999999999998</v>
      </c>
      <c r="X515" s="41">
        <f t="shared" si="207"/>
        <v>0.47499999999999998</v>
      </c>
      <c r="Y515" s="41">
        <f t="shared" si="207"/>
        <v>0.47499999999999998</v>
      </c>
      <c r="Z515" s="41">
        <f t="shared" si="207"/>
        <v>0.47499999999999998</v>
      </c>
      <c r="AA515" s="41">
        <f t="shared" si="207"/>
        <v>0.47499999999999998</v>
      </c>
      <c r="AB515" s="41">
        <f t="shared" si="207"/>
        <v>0.47499999999999998</v>
      </c>
      <c r="AC515" s="41">
        <f t="shared" si="207"/>
        <v>0.47499999999999998</v>
      </c>
      <c r="AD515" s="41">
        <f t="shared" si="207"/>
        <v>0.47499999999999998</v>
      </c>
      <c r="AE515" s="41">
        <f t="shared" si="207"/>
        <v>0.47499999999999998</v>
      </c>
      <c r="AF515" s="41">
        <f t="shared" si="207"/>
        <v>0.47499999999999998</v>
      </c>
      <c r="AG515" s="41">
        <f t="shared" si="207"/>
        <v>0.47499999999999998</v>
      </c>
      <c r="AH515" s="41">
        <f t="shared" si="207"/>
        <v>0.47499999999999998</v>
      </c>
      <c r="AK515" s="34"/>
      <c r="AL515" s="7" t="s">
        <v>20</v>
      </c>
      <c r="AM515" s="7" t="s">
        <v>24</v>
      </c>
      <c r="AN515" s="140"/>
      <c r="AO515" s="41">
        <f t="shared" si="208"/>
        <v>0.61499999999999999</v>
      </c>
      <c r="AP515" s="41">
        <f t="shared" si="208"/>
        <v>0.61499999999999999</v>
      </c>
      <c r="AQ515" s="41">
        <f t="shared" si="208"/>
        <v>0.61499999999999999</v>
      </c>
      <c r="AR515" s="41">
        <f t="shared" si="208"/>
        <v>0.61499999999999999</v>
      </c>
      <c r="AS515" s="41">
        <f t="shared" si="208"/>
        <v>0.61499999999999999</v>
      </c>
      <c r="AT515" s="41">
        <f t="shared" si="208"/>
        <v>0.61499999999999999</v>
      </c>
      <c r="AU515" s="41">
        <f t="shared" si="208"/>
        <v>0.61499999999999999</v>
      </c>
      <c r="AV515" s="41">
        <f t="shared" si="208"/>
        <v>0.61499999999999999</v>
      </c>
      <c r="AW515" s="41">
        <f t="shared" si="208"/>
        <v>0.61499999999999999</v>
      </c>
      <c r="AX515" s="41">
        <f t="shared" si="208"/>
        <v>0.61499999999999999</v>
      </c>
      <c r="AY515" s="41">
        <f t="shared" si="208"/>
        <v>0.61499999999999999</v>
      </c>
      <c r="AZ515" s="41">
        <f t="shared" si="208"/>
        <v>0.61499999999999999</v>
      </c>
      <c r="BA515" s="41">
        <f t="shared" si="208"/>
        <v>0.61499999999999999</v>
      </c>
      <c r="BB515" s="41">
        <f t="shared" si="208"/>
        <v>0.61499999999999999</v>
      </c>
      <c r="BC515" s="41">
        <f t="shared" si="208"/>
        <v>0.61499999999999999</v>
      </c>
      <c r="BD515" s="41">
        <f t="shared" si="208"/>
        <v>0.61499999999999999</v>
      </c>
      <c r="BE515" s="41">
        <f t="shared" si="208"/>
        <v>0.61499999999999999</v>
      </c>
      <c r="BF515" s="41">
        <f t="shared" si="208"/>
        <v>0.61499999999999999</v>
      </c>
      <c r="BG515" s="41">
        <f t="shared" si="208"/>
        <v>0.61499999999999999</v>
      </c>
      <c r="BH515" s="41">
        <f t="shared" si="208"/>
        <v>0.61499999999999999</v>
      </c>
      <c r="BI515" s="41">
        <f t="shared" si="208"/>
        <v>0.61499999999999999</v>
      </c>
      <c r="BJ515" s="41">
        <f t="shared" si="208"/>
        <v>0.61499999999999999</v>
      </c>
      <c r="BK515" s="41">
        <f t="shared" si="208"/>
        <v>0.61499999999999999</v>
      </c>
      <c r="BL515" s="41">
        <f t="shared" si="208"/>
        <v>0.61499999999999999</v>
      </c>
      <c r="BM515" s="41">
        <f t="shared" si="208"/>
        <v>0.61499999999999999</v>
      </c>
      <c r="BN515" s="41">
        <f t="shared" si="208"/>
        <v>0.61499999999999999</v>
      </c>
      <c r="BO515" s="41">
        <f t="shared" si="208"/>
        <v>0.61499999999999999</v>
      </c>
      <c r="BP515" s="41">
        <f t="shared" si="208"/>
        <v>0.61499999999999999</v>
      </c>
      <c r="BQ515" s="41">
        <f t="shared" si="208"/>
        <v>0.61499999999999999</v>
      </c>
      <c r="BR515" s="41">
        <f t="shared" si="208"/>
        <v>0.61499999999999999</v>
      </c>
      <c r="BV515" s="34"/>
      <c r="BW515" s="7" t="s">
        <v>20</v>
      </c>
      <c r="BX515" s="7" t="s">
        <v>24</v>
      </c>
      <c r="BY515" s="140"/>
      <c r="BZ515" s="41">
        <f t="shared" si="209"/>
        <v>0.76500000000000001</v>
      </c>
      <c r="CA515" s="41">
        <f t="shared" si="209"/>
        <v>0.76500000000000001</v>
      </c>
      <c r="CB515" s="41">
        <f t="shared" si="209"/>
        <v>0.76500000000000001</v>
      </c>
      <c r="CC515" s="41">
        <f t="shared" si="209"/>
        <v>0.76500000000000001</v>
      </c>
      <c r="CD515" s="41">
        <f t="shared" si="209"/>
        <v>0.76500000000000001</v>
      </c>
      <c r="CE515" s="41">
        <f t="shared" si="209"/>
        <v>0.76500000000000001</v>
      </c>
      <c r="CF515" s="41">
        <f t="shared" si="209"/>
        <v>0.76500000000000001</v>
      </c>
      <c r="CG515" s="41">
        <f t="shared" si="209"/>
        <v>0.76500000000000001</v>
      </c>
      <c r="CH515" s="41">
        <f t="shared" si="209"/>
        <v>0.76500000000000001</v>
      </c>
      <c r="CI515" s="41">
        <f t="shared" si="209"/>
        <v>0.76500000000000001</v>
      </c>
      <c r="CJ515" s="41">
        <f t="shared" si="209"/>
        <v>0.76500000000000001</v>
      </c>
      <c r="CK515" s="41">
        <f t="shared" si="209"/>
        <v>0.76500000000000001</v>
      </c>
      <c r="CL515" s="41">
        <f t="shared" si="209"/>
        <v>0.76500000000000001</v>
      </c>
      <c r="CM515" s="41">
        <f t="shared" si="209"/>
        <v>0.76500000000000001</v>
      </c>
      <c r="CN515" s="41">
        <f t="shared" si="209"/>
        <v>0.76500000000000001</v>
      </c>
      <c r="CO515" s="41">
        <f t="shared" si="209"/>
        <v>0.76500000000000001</v>
      </c>
      <c r="CP515" s="41">
        <f t="shared" si="209"/>
        <v>0.76500000000000001</v>
      </c>
      <c r="CQ515" s="41">
        <f t="shared" si="209"/>
        <v>0.76500000000000001</v>
      </c>
      <c r="CR515" s="41">
        <f t="shared" si="209"/>
        <v>0.76500000000000001</v>
      </c>
      <c r="CS515" s="41">
        <f t="shared" si="209"/>
        <v>0.76500000000000001</v>
      </c>
      <c r="CT515" s="41">
        <f t="shared" si="209"/>
        <v>0.76500000000000001</v>
      </c>
      <c r="CU515" s="41">
        <f t="shared" si="209"/>
        <v>0.76500000000000001</v>
      </c>
      <c r="CV515" s="41">
        <f t="shared" si="209"/>
        <v>0.76500000000000001</v>
      </c>
      <c r="CW515" s="41">
        <f t="shared" si="209"/>
        <v>0.76500000000000001</v>
      </c>
      <c r="CX515" s="41">
        <f t="shared" si="209"/>
        <v>0.76500000000000001</v>
      </c>
      <c r="CY515" s="41">
        <f t="shared" si="209"/>
        <v>0.76500000000000001</v>
      </c>
      <c r="CZ515" s="41">
        <f t="shared" si="209"/>
        <v>0.76500000000000001</v>
      </c>
      <c r="DA515" s="41">
        <f t="shared" si="209"/>
        <v>0.76500000000000001</v>
      </c>
      <c r="DB515" s="41">
        <f t="shared" si="209"/>
        <v>0.76500000000000001</v>
      </c>
      <c r="DC515" s="41">
        <f t="shared" si="209"/>
        <v>0.76500000000000001</v>
      </c>
      <c r="DG515" s="34"/>
      <c r="DH515" s="7" t="s">
        <v>20</v>
      </c>
      <c r="DI515" s="7" t="s">
        <v>24</v>
      </c>
      <c r="DJ515" s="140"/>
      <c r="DK515" s="41">
        <f t="shared" si="210"/>
        <v>0.52500000000000002</v>
      </c>
      <c r="DL515" s="41">
        <f t="shared" si="210"/>
        <v>0.52500000000000002</v>
      </c>
      <c r="DM515" s="41">
        <f t="shared" si="210"/>
        <v>0.52500000000000002</v>
      </c>
      <c r="DN515" s="41">
        <f t="shared" si="210"/>
        <v>0.52500000000000002</v>
      </c>
      <c r="DO515" s="41">
        <f t="shared" si="210"/>
        <v>0.52500000000000002</v>
      </c>
      <c r="DP515" s="41">
        <f t="shared" si="210"/>
        <v>0.52500000000000002</v>
      </c>
      <c r="DQ515" s="41">
        <f t="shared" si="210"/>
        <v>0.52500000000000002</v>
      </c>
      <c r="DR515" s="41">
        <f t="shared" si="210"/>
        <v>0.52500000000000002</v>
      </c>
      <c r="DS515" s="41">
        <f t="shared" si="210"/>
        <v>0.52500000000000002</v>
      </c>
      <c r="DT515" s="41">
        <f t="shared" si="210"/>
        <v>0.52500000000000002</v>
      </c>
      <c r="DU515" s="41">
        <f t="shared" si="210"/>
        <v>0.52500000000000002</v>
      </c>
      <c r="DV515" s="41">
        <f t="shared" si="210"/>
        <v>0.52500000000000002</v>
      </c>
      <c r="DW515" s="41">
        <f t="shared" si="210"/>
        <v>0.52500000000000002</v>
      </c>
      <c r="DX515" s="41">
        <f t="shared" si="210"/>
        <v>0.52500000000000002</v>
      </c>
      <c r="DY515" s="41">
        <f t="shared" si="210"/>
        <v>0.52500000000000002</v>
      </c>
      <c r="DZ515" s="41">
        <f t="shared" si="210"/>
        <v>0.52500000000000002</v>
      </c>
      <c r="EA515" s="41">
        <f t="shared" si="210"/>
        <v>0.52500000000000002</v>
      </c>
      <c r="EB515" s="41">
        <f t="shared" si="210"/>
        <v>0.52500000000000002</v>
      </c>
      <c r="EC515" s="41">
        <f t="shared" si="210"/>
        <v>0.52500000000000002</v>
      </c>
      <c r="ED515" s="41">
        <f t="shared" si="210"/>
        <v>0.52500000000000002</v>
      </c>
      <c r="EE515" s="41">
        <f t="shared" si="210"/>
        <v>0.52500000000000002</v>
      </c>
      <c r="EF515" s="41">
        <f t="shared" si="210"/>
        <v>0.52500000000000002</v>
      </c>
      <c r="EG515" s="41">
        <f t="shared" si="210"/>
        <v>0.52500000000000002</v>
      </c>
      <c r="EH515" s="41">
        <f t="shared" si="210"/>
        <v>0.52500000000000002</v>
      </c>
      <c r="EI515" s="41">
        <f t="shared" si="210"/>
        <v>0.52500000000000002</v>
      </c>
      <c r="EJ515" s="41">
        <f t="shared" si="210"/>
        <v>0.52500000000000002</v>
      </c>
      <c r="EK515" s="41">
        <f t="shared" si="210"/>
        <v>0.52500000000000002</v>
      </c>
      <c r="EL515" s="41">
        <f t="shared" si="210"/>
        <v>0.52500000000000002</v>
      </c>
      <c r="EM515" s="41">
        <f t="shared" si="210"/>
        <v>0.52500000000000002</v>
      </c>
      <c r="EN515" s="41">
        <f t="shared" si="210"/>
        <v>0.52500000000000002</v>
      </c>
    </row>
    <row r="516" spans="1:144" x14ac:dyDescent="0.25">
      <c r="A516" s="34"/>
      <c r="B516" s="7" t="s">
        <v>20</v>
      </c>
      <c r="C516" s="7" t="s">
        <v>16</v>
      </c>
      <c r="D516" s="140"/>
      <c r="E516" s="41">
        <f t="shared" si="206"/>
        <v>0.47499999999999998</v>
      </c>
      <c r="F516" s="41">
        <f t="shared" si="206"/>
        <v>0.47499999999999998</v>
      </c>
      <c r="G516" s="41">
        <f t="shared" si="206"/>
        <v>0.47499999999999998</v>
      </c>
      <c r="H516" s="41">
        <f t="shared" si="206"/>
        <v>0.47499999999999998</v>
      </c>
      <c r="I516" s="41">
        <f t="shared" si="206"/>
        <v>0.47499999999999998</v>
      </c>
      <c r="J516" s="41">
        <f t="shared" si="206"/>
        <v>0.47499999999999998</v>
      </c>
      <c r="K516" s="41">
        <f t="shared" si="206"/>
        <v>0.47499999999999998</v>
      </c>
      <c r="L516" s="41">
        <f t="shared" si="206"/>
        <v>0.47499999999999998</v>
      </c>
      <c r="M516" s="41">
        <f t="shared" si="206"/>
        <v>0.47499999999999998</v>
      </c>
      <c r="N516" s="41">
        <f t="shared" si="206"/>
        <v>0.47499999999999998</v>
      </c>
      <c r="O516" s="41">
        <f t="shared" si="206"/>
        <v>0.47499999999999998</v>
      </c>
      <c r="P516" s="41">
        <f t="shared" si="206"/>
        <v>0.47499999999999998</v>
      </c>
      <c r="Q516" s="41">
        <f t="shared" si="206"/>
        <v>0.47499999999999998</v>
      </c>
      <c r="R516" s="41">
        <f t="shared" si="206"/>
        <v>0.47499999999999998</v>
      </c>
      <c r="S516" s="41">
        <f t="shared" si="206"/>
        <v>0.47499999999999998</v>
      </c>
      <c r="T516" s="41">
        <f t="shared" si="207"/>
        <v>0.47499999999999998</v>
      </c>
      <c r="U516" s="41">
        <f t="shared" si="207"/>
        <v>0.47499999999999998</v>
      </c>
      <c r="V516" s="41">
        <f t="shared" si="207"/>
        <v>0.47499999999999998</v>
      </c>
      <c r="W516" s="41">
        <f t="shared" si="207"/>
        <v>0.47499999999999998</v>
      </c>
      <c r="X516" s="41">
        <f t="shared" si="207"/>
        <v>0.47499999999999998</v>
      </c>
      <c r="Y516" s="41">
        <f t="shared" si="207"/>
        <v>0.47499999999999998</v>
      </c>
      <c r="Z516" s="41">
        <f t="shared" si="207"/>
        <v>0.47499999999999998</v>
      </c>
      <c r="AA516" s="41">
        <f t="shared" si="207"/>
        <v>0.47499999999999998</v>
      </c>
      <c r="AB516" s="41">
        <f t="shared" si="207"/>
        <v>0.47499999999999998</v>
      </c>
      <c r="AC516" s="41">
        <f t="shared" si="207"/>
        <v>0.47499999999999998</v>
      </c>
      <c r="AD516" s="41">
        <f t="shared" si="207"/>
        <v>0.47499999999999998</v>
      </c>
      <c r="AE516" s="41">
        <f t="shared" si="207"/>
        <v>0.47499999999999998</v>
      </c>
      <c r="AF516" s="41">
        <f t="shared" si="207"/>
        <v>0.47499999999999998</v>
      </c>
      <c r="AG516" s="41">
        <f t="shared" si="207"/>
        <v>0.47499999999999998</v>
      </c>
      <c r="AH516" s="41">
        <f t="shared" si="207"/>
        <v>0.47499999999999998</v>
      </c>
      <c r="AK516" s="34"/>
      <c r="AL516" s="7" t="s">
        <v>20</v>
      </c>
      <c r="AM516" s="7" t="s">
        <v>16</v>
      </c>
      <c r="AN516" s="140"/>
      <c r="AO516" s="41">
        <f t="shared" si="208"/>
        <v>0.61499999999999999</v>
      </c>
      <c r="AP516" s="41">
        <f t="shared" si="208"/>
        <v>0.61499999999999999</v>
      </c>
      <c r="AQ516" s="41">
        <f t="shared" si="208"/>
        <v>0.61499999999999999</v>
      </c>
      <c r="AR516" s="41">
        <f t="shared" si="208"/>
        <v>0.61499999999999999</v>
      </c>
      <c r="AS516" s="41">
        <f t="shared" si="208"/>
        <v>0.61499999999999999</v>
      </c>
      <c r="AT516" s="41">
        <f t="shared" si="208"/>
        <v>0.61499999999999999</v>
      </c>
      <c r="AU516" s="41">
        <f t="shared" si="208"/>
        <v>0.61499999999999999</v>
      </c>
      <c r="AV516" s="41">
        <f t="shared" si="208"/>
        <v>0.61499999999999999</v>
      </c>
      <c r="AW516" s="41">
        <f t="shared" si="208"/>
        <v>0.61499999999999999</v>
      </c>
      <c r="AX516" s="41">
        <f t="shared" si="208"/>
        <v>0.61499999999999999</v>
      </c>
      <c r="AY516" s="41">
        <f t="shared" si="208"/>
        <v>0.61499999999999999</v>
      </c>
      <c r="AZ516" s="41">
        <f t="shared" si="208"/>
        <v>0.61499999999999999</v>
      </c>
      <c r="BA516" s="41">
        <f t="shared" si="208"/>
        <v>0.61499999999999999</v>
      </c>
      <c r="BB516" s="41">
        <f t="shared" si="208"/>
        <v>0.61499999999999999</v>
      </c>
      <c r="BC516" s="41">
        <f t="shared" si="208"/>
        <v>0.61499999999999999</v>
      </c>
      <c r="BD516" s="41">
        <f t="shared" si="208"/>
        <v>0.61499999999999999</v>
      </c>
      <c r="BE516" s="41">
        <f t="shared" si="208"/>
        <v>0.61499999999999999</v>
      </c>
      <c r="BF516" s="41">
        <f t="shared" si="208"/>
        <v>0.61499999999999999</v>
      </c>
      <c r="BG516" s="41">
        <f t="shared" si="208"/>
        <v>0.61499999999999999</v>
      </c>
      <c r="BH516" s="41">
        <f t="shared" si="208"/>
        <v>0.61499999999999999</v>
      </c>
      <c r="BI516" s="41">
        <f t="shared" si="208"/>
        <v>0.61499999999999999</v>
      </c>
      <c r="BJ516" s="41">
        <f t="shared" si="208"/>
        <v>0.61499999999999999</v>
      </c>
      <c r="BK516" s="41">
        <f t="shared" si="208"/>
        <v>0.61499999999999999</v>
      </c>
      <c r="BL516" s="41">
        <f t="shared" si="208"/>
        <v>0.61499999999999999</v>
      </c>
      <c r="BM516" s="41">
        <f t="shared" si="208"/>
        <v>0.61499999999999999</v>
      </c>
      <c r="BN516" s="41">
        <f t="shared" si="208"/>
        <v>0.61499999999999999</v>
      </c>
      <c r="BO516" s="41">
        <f t="shared" si="208"/>
        <v>0.61499999999999999</v>
      </c>
      <c r="BP516" s="41">
        <f t="shared" si="208"/>
        <v>0.61499999999999999</v>
      </c>
      <c r="BQ516" s="41">
        <f t="shared" si="208"/>
        <v>0.61499999999999999</v>
      </c>
      <c r="BR516" s="41">
        <f t="shared" si="208"/>
        <v>0.61499999999999999</v>
      </c>
      <c r="BV516" s="34"/>
      <c r="BW516" s="7" t="s">
        <v>20</v>
      </c>
      <c r="BX516" s="7" t="s">
        <v>16</v>
      </c>
      <c r="BY516" s="140"/>
      <c r="BZ516" s="41">
        <f t="shared" si="209"/>
        <v>0.76500000000000001</v>
      </c>
      <c r="CA516" s="41">
        <f t="shared" si="209"/>
        <v>0.76500000000000001</v>
      </c>
      <c r="CB516" s="41">
        <f t="shared" si="209"/>
        <v>0.76500000000000001</v>
      </c>
      <c r="CC516" s="41">
        <f t="shared" si="209"/>
        <v>0.76500000000000001</v>
      </c>
      <c r="CD516" s="41">
        <f t="shared" si="209"/>
        <v>0.76500000000000001</v>
      </c>
      <c r="CE516" s="41">
        <f t="shared" si="209"/>
        <v>0.76500000000000001</v>
      </c>
      <c r="CF516" s="41">
        <f t="shared" si="209"/>
        <v>0.76500000000000001</v>
      </c>
      <c r="CG516" s="41">
        <f t="shared" si="209"/>
        <v>0.76500000000000001</v>
      </c>
      <c r="CH516" s="41">
        <f t="shared" si="209"/>
        <v>0.76500000000000001</v>
      </c>
      <c r="CI516" s="41">
        <f t="shared" si="209"/>
        <v>0.76500000000000001</v>
      </c>
      <c r="CJ516" s="41">
        <f t="shared" si="209"/>
        <v>0.76500000000000001</v>
      </c>
      <c r="CK516" s="41">
        <f t="shared" si="209"/>
        <v>0.76500000000000001</v>
      </c>
      <c r="CL516" s="41">
        <f t="shared" si="209"/>
        <v>0.76500000000000001</v>
      </c>
      <c r="CM516" s="41">
        <f t="shared" si="209"/>
        <v>0.76500000000000001</v>
      </c>
      <c r="CN516" s="41">
        <f t="shared" si="209"/>
        <v>0.76500000000000001</v>
      </c>
      <c r="CO516" s="41">
        <f t="shared" si="209"/>
        <v>0.76500000000000001</v>
      </c>
      <c r="CP516" s="41">
        <f t="shared" si="209"/>
        <v>0.76500000000000001</v>
      </c>
      <c r="CQ516" s="41">
        <f t="shared" si="209"/>
        <v>0.76500000000000001</v>
      </c>
      <c r="CR516" s="41">
        <f t="shared" si="209"/>
        <v>0.76500000000000001</v>
      </c>
      <c r="CS516" s="41">
        <f t="shared" si="209"/>
        <v>0.76500000000000001</v>
      </c>
      <c r="CT516" s="41">
        <f t="shared" si="209"/>
        <v>0.76500000000000001</v>
      </c>
      <c r="CU516" s="41">
        <f t="shared" si="209"/>
        <v>0.76500000000000001</v>
      </c>
      <c r="CV516" s="41">
        <f t="shared" si="209"/>
        <v>0.76500000000000001</v>
      </c>
      <c r="CW516" s="41">
        <f t="shared" si="209"/>
        <v>0.76500000000000001</v>
      </c>
      <c r="CX516" s="41">
        <f t="shared" si="209"/>
        <v>0.76500000000000001</v>
      </c>
      <c r="CY516" s="41">
        <f t="shared" si="209"/>
        <v>0.76500000000000001</v>
      </c>
      <c r="CZ516" s="41">
        <f t="shared" si="209"/>
        <v>0.76500000000000001</v>
      </c>
      <c r="DA516" s="41">
        <f t="shared" si="209"/>
        <v>0.76500000000000001</v>
      </c>
      <c r="DB516" s="41">
        <f t="shared" si="209"/>
        <v>0.76500000000000001</v>
      </c>
      <c r="DC516" s="41">
        <f t="shared" si="209"/>
        <v>0.76500000000000001</v>
      </c>
      <c r="DG516" s="34"/>
      <c r="DH516" s="7" t="s">
        <v>20</v>
      </c>
      <c r="DI516" s="7" t="s">
        <v>16</v>
      </c>
      <c r="DJ516" s="140"/>
      <c r="DK516" s="41">
        <f t="shared" si="210"/>
        <v>0.52500000000000002</v>
      </c>
      <c r="DL516" s="41">
        <f t="shared" si="210"/>
        <v>0.52500000000000002</v>
      </c>
      <c r="DM516" s="41">
        <f t="shared" si="210"/>
        <v>0.52500000000000002</v>
      </c>
      <c r="DN516" s="41">
        <f t="shared" si="210"/>
        <v>0.52500000000000002</v>
      </c>
      <c r="DO516" s="41">
        <f t="shared" si="210"/>
        <v>0.52500000000000002</v>
      </c>
      <c r="DP516" s="41">
        <f t="shared" si="210"/>
        <v>0.52500000000000002</v>
      </c>
      <c r="DQ516" s="41">
        <f t="shared" si="210"/>
        <v>0.52500000000000002</v>
      </c>
      <c r="DR516" s="41">
        <f t="shared" si="210"/>
        <v>0.52500000000000002</v>
      </c>
      <c r="DS516" s="41">
        <f t="shared" si="210"/>
        <v>0.52500000000000002</v>
      </c>
      <c r="DT516" s="41">
        <f t="shared" si="210"/>
        <v>0.52500000000000002</v>
      </c>
      <c r="DU516" s="41">
        <f t="shared" si="210"/>
        <v>0.52500000000000002</v>
      </c>
      <c r="DV516" s="41">
        <f t="shared" si="210"/>
        <v>0.52500000000000002</v>
      </c>
      <c r="DW516" s="41">
        <f t="shared" si="210"/>
        <v>0.52500000000000002</v>
      </c>
      <c r="DX516" s="41">
        <f t="shared" si="210"/>
        <v>0.52500000000000002</v>
      </c>
      <c r="DY516" s="41">
        <f t="shared" si="210"/>
        <v>0.52500000000000002</v>
      </c>
      <c r="DZ516" s="41">
        <f t="shared" si="210"/>
        <v>0.52500000000000002</v>
      </c>
      <c r="EA516" s="41">
        <f t="shared" si="210"/>
        <v>0.52500000000000002</v>
      </c>
      <c r="EB516" s="41">
        <f t="shared" si="210"/>
        <v>0.52500000000000002</v>
      </c>
      <c r="EC516" s="41">
        <f t="shared" si="210"/>
        <v>0.52500000000000002</v>
      </c>
      <c r="ED516" s="41">
        <f t="shared" si="210"/>
        <v>0.52500000000000002</v>
      </c>
      <c r="EE516" s="41">
        <f t="shared" si="210"/>
        <v>0.52500000000000002</v>
      </c>
      <c r="EF516" s="41">
        <f t="shared" si="210"/>
        <v>0.52500000000000002</v>
      </c>
      <c r="EG516" s="41">
        <f t="shared" si="210"/>
        <v>0.52500000000000002</v>
      </c>
      <c r="EH516" s="41">
        <f t="shared" si="210"/>
        <v>0.52500000000000002</v>
      </c>
      <c r="EI516" s="41">
        <f t="shared" si="210"/>
        <v>0.52500000000000002</v>
      </c>
      <c r="EJ516" s="41">
        <f t="shared" si="210"/>
        <v>0.52500000000000002</v>
      </c>
      <c r="EK516" s="41">
        <f t="shared" si="210"/>
        <v>0.52500000000000002</v>
      </c>
      <c r="EL516" s="41">
        <f t="shared" si="210"/>
        <v>0.52500000000000002</v>
      </c>
      <c r="EM516" s="41">
        <f t="shared" si="210"/>
        <v>0.52500000000000002</v>
      </c>
      <c r="EN516" s="41">
        <f t="shared" si="210"/>
        <v>0.52500000000000002</v>
      </c>
    </row>
    <row r="517" spans="1:144" x14ac:dyDescent="0.25">
      <c r="A517" s="34"/>
      <c r="B517" s="7" t="s">
        <v>20</v>
      </c>
      <c r="C517" s="7" t="s">
        <v>19</v>
      </c>
      <c r="D517" s="140"/>
      <c r="E517" s="41">
        <f>E$172*1.04</f>
        <v>0.52</v>
      </c>
      <c r="F517" s="41">
        <f t="shared" ref="F517:AH517" si="211">F$172*1.04</f>
        <v>0.52</v>
      </c>
      <c r="G517" s="41">
        <f t="shared" si="211"/>
        <v>0.52</v>
      </c>
      <c r="H517" s="41">
        <f t="shared" si="211"/>
        <v>0.52</v>
      </c>
      <c r="I517" s="41">
        <f t="shared" si="211"/>
        <v>0.52</v>
      </c>
      <c r="J517" s="41">
        <f t="shared" si="211"/>
        <v>0.52</v>
      </c>
      <c r="K517" s="41">
        <f t="shared" si="211"/>
        <v>0.52</v>
      </c>
      <c r="L517" s="41">
        <f t="shared" si="211"/>
        <v>0.52</v>
      </c>
      <c r="M517" s="41">
        <f t="shared" si="211"/>
        <v>0.52</v>
      </c>
      <c r="N517" s="41">
        <f t="shared" si="211"/>
        <v>0.52</v>
      </c>
      <c r="O517" s="41">
        <f t="shared" si="211"/>
        <v>0.52</v>
      </c>
      <c r="P517" s="41">
        <f t="shared" si="211"/>
        <v>0.52</v>
      </c>
      <c r="Q517" s="41">
        <f t="shared" si="211"/>
        <v>0.52</v>
      </c>
      <c r="R517" s="41">
        <f t="shared" si="211"/>
        <v>0.52</v>
      </c>
      <c r="S517" s="41">
        <f t="shared" si="211"/>
        <v>0.52</v>
      </c>
      <c r="T517" s="41">
        <f t="shared" si="211"/>
        <v>0.52</v>
      </c>
      <c r="U517" s="41">
        <f t="shared" si="211"/>
        <v>0.52</v>
      </c>
      <c r="V517" s="41">
        <f t="shared" si="211"/>
        <v>0.52</v>
      </c>
      <c r="W517" s="41">
        <f t="shared" si="211"/>
        <v>0.52</v>
      </c>
      <c r="X517" s="41">
        <f t="shared" si="211"/>
        <v>0.52</v>
      </c>
      <c r="Y517" s="41">
        <f t="shared" si="211"/>
        <v>0.52</v>
      </c>
      <c r="Z517" s="41">
        <f t="shared" si="211"/>
        <v>0.52</v>
      </c>
      <c r="AA517" s="41">
        <f t="shared" si="211"/>
        <v>0.52</v>
      </c>
      <c r="AB517" s="41">
        <f t="shared" si="211"/>
        <v>0.52</v>
      </c>
      <c r="AC517" s="41">
        <f t="shared" si="211"/>
        <v>0.52</v>
      </c>
      <c r="AD517" s="41">
        <f t="shared" si="211"/>
        <v>0.52</v>
      </c>
      <c r="AE517" s="41">
        <f t="shared" si="211"/>
        <v>0.52</v>
      </c>
      <c r="AF517" s="41">
        <f t="shared" si="211"/>
        <v>0.52</v>
      </c>
      <c r="AG517" s="41">
        <f t="shared" si="211"/>
        <v>0.52</v>
      </c>
      <c r="AH517" s="41">
        <f t="shared" si="211"/>
        <v>0.52</v>
      </c>
      <c r="AK517" s="34"/>
      <c r="AL517" s="7" t="s">
        <v>20</v>
      </c>
      <c r="AM517" s="7" t="s">
        <v>19</v>
      </c>
      <c r="AN517" s="140"/>
      <c r="AO517" s="41">
        <f t="shared" si="208"/>
        <v>0.73499999999999999</v>
      </c>
      <c r="AP517" s="41">
        <f t="shared" si="208"/>
        <v>0.73499999999999999</v>
      </c>
      <c r="AQ517" s="41">
        <f t="shared" si="208"/>
        <v>0.73499999999999999</v>
      </c>
      <c r="AR517" s="41">
        <f t="shared" si="208"/>
        <v>0.73499999999999999</v>
      </c>
      <c r="AS517" s="41">
        <f t="shared" si="208"/>
        <v>0.73499999999999999</v>
      </c>
      <c r="AT517" s="41">
        <f t="shared" si="208"/>
        <v>0.73499999999999999</v>
      </c>
      <c r="AU517" s="41">
        <f t="shared" si="208"/>
        <v>0.73499999999999999</v>
      </c>
      <c r="AV517" s="41">
        <f t="shared" si="208"/>
        <v>0.73499999999999999</v>
      </c>
      <c r="AW517" s="41">
        <f t="shared" si="208"/>
        <v>0.73499999999999999</v>
      </c>
      <c r="AX517" s="41">
        <f t="shared" si="208"/>
        <v>0.73499999999999999</v>
      </c>
      <c r="AY517" s="41">
        <f t="shared" si="208"/>
        <v>0.73499999999999999</v>
      </c>
      <c r="AZ517" s="41">
        <f t="shared" si="208"/>
        <v>0.73499999999999999</v>
      </c>
      <c r="BA517" s="41">
        <f t="shared" si="208"/>
        <v>0.73499999999999999</v>
      </c>
      <c r="BB517" s="41">
        <f t="shared" si="208"/>
        <v>0.73499999999999999</v>
      </c>
      <c r="BC517" s="41">
        <f t="shared" si="208"/>
        <v>0.73499999999999999</v>
      </c>
      <c r="BD517" s="41">
        <f t="shared" si="208"/>
        <v>0.73499999999999999</v>
      </c>
      <c r="BE517" s="41">
        <f t="shared" si="208"/>
        <v>0.73499999999999999</v>
      </c>
      <c r="BF517" s="41">
        <f t="shared" si="208"/>
        <v>0.73499999999999999</v>
      </c>
      <c r="BG517" s="41">
        <f t="shared" si="208"/>
        <v>0.73499999999999999</v>
      </c>
      <c r="BH517" s="41">
        <f t="shared" si="208"/>
        <v>0.73499999999999999</v>
      </c>
      <c r="BI517" s="41">
        <f t="shared" si="208"/>
        <v>0.73499999999999999</v>
      </c>
      <c r="BJ517" s="41">
        <f t="shared" si="208"/>
        <v>0.73499999999999999</v>
      </c>
      <c r="BK517" s="41">
        <f t="shared" si="208"/>
        <v>0.73499999999999999</v>
      </c>
      <c r="BL517" s="41">
        <f t="shared" si="208"/>
        <v>0.73499999999999999</v>
      </c>
      <c r="BM517" s="41">
        <f t="shared" si="208"/>
        <v>0.73499999999999999</v>
      </c>
      <c r="BN517" s="41">
        <f t="shared" si="208"/>
        <v>0.73499999999999999</v>
      </c>
      <c r="BO517" s="41">
        <f t="shared" si="208"/>
        <v>0.73499999999999999</v>
      </c>
      <c r="BP517" s="41">
        <f t="shared" si="208"/>
        <v>0.73499999999999999</v>
      </c>
      <c r="BQ517" s="41">
        <f t="shared" si="208"/>
        <v>0.73499999999999999</v>
      </c>
      <c r="BR517" s="41">
        <f t="shared" si="208"/>
        <v>0.73499999999999999</v>
      </c>
      <c r="BV517" s="34"/>
      <c r="BW517" s="7" t="s">
        <v>20</v>
      </c>
      <c r="BX517" s="7" t="s">
        <v>19</v>
      </c>
      <c r="BY517" s="140"/>
      <c r="BZ517" s="41">
        <f t="shared" si="209"/>
        <v>0.76500000000000001</v>
      </c>
      <c r="CA517" s="41">
        <f t="shared" si="209"/>
        <v>0.76500000000000001</v>
      </c>
      <c r="CB517" s="41">
        <f t="shared" si="209"/>
        <v>0.76500000000000001</v>
      </c>
      <c r="CC517" s="41">
        <f t="shared" si="209"/>
        <v>0.76500000000000001</v>
      </c>
      <c r="CD517" s="41">
        <f t="shared" si="209"/>
        <v>0.76500000000000001</v>
      </c>
      <c r="CE517" s="41">
        <f t="shared" si="209"/>
        <v>0.76500000000000001</v>
      </c>
      <c r="CF517" s="41">
        <f t="shared" si="209"/>
        <v>0.76500000000000001</v>
      </c>
      <c r="CG517" s="41">
        <f t="shared" si="209"/>
        <v>0.76500000000000001</v>
      </c>
      <c r="CH517" s="41">
        <f t="shared" si="209"/>
        <v>0.76500000000000001</v>
      </c>
      <c r="CI517" s="41">
        <f t="shared" si="209"/>
        <v>0.76500000000000001</v>
      </c>
      <c r="CJ517" s="41">
        <f t="shared" si="209"/>
        <v>0.76500000000000001</v>
      </c>
      <c r="CK517" s="41">
        <f t="shared" si="209"/>
        <v>0.76500000000000001</v>
      </c>
      <c r="CL517" s="41">
        <f t="shared" si="209"/>
        <v>0.76500000000000001</v>
      </c>
      <c r="CM517" s="41">
        <f t="shared" si="209"/>
        <v>0.76500000000000001</v>
      </c>
      <c r="CN517" s="41">
        <f t="shared" si="209"/>
        <v>0.76500000000000001</v>
      </c>
      <c r="CO517" s="41">
        <f t="shared" si="209"/>
        <v>0.76500000000000001</v>
      </c>
      <c r="CP517" s="41">
        <f t="shared" si="209"/>
        <v>0.76500000000000001</v>
      </c>
      <c r="CQ517" s="41">
        <f t="shared" si="209"/>
        <v>0.76500000000000001</v>
      </c>
      <c r="CR517" s="41">
        <f t="shared" si="209"/>
        <v>0.76500000000000001</v>
      </c>
      <c r="CS517" s="41">
        <f t="shared" si="209"/>
        <v>0.76500000000000001</v>
      </c>
      <c r="CT517" s="41">
        <f t="shared" si="209"/>
        <v>0.76500000000000001</v>
      </c>
      <c r="CU517" s="41">
        <f t="shared" si="209"/>
        <v>0.76500000000000001</v>
      </c>
      <c r="CV517" s="41">
        <f t="shared" si="209"/>
        <v>0.76500000000000001</v>
      </c>
      <c r="CW517" s="41">
        <f t="shared" si="209"/>
        <v>0.76500000000000001</v>
      </c>
      <c r="CX517" s="41">
        <f t="shared" si="209"/>
        <v>0.76500000000000001</v>
      </c>
      <c r="CY517" s="41">
        <f t="shared" si="209"/>
        <v>0.76500000000000001</v>
      </c>
      <c r="CZ517" s="41">
        <f t="shared" si="209"/>
        <v>0.76500000000000001</v>
      </c>
      <c r="DA517" s="41">
        <f t="shared" si="209"/>
        <v>0.76500000000000001</v>
      </c>
      <c r="DB517" s="41">
        <f t="shared" si="209"/>
        <v>0.76500000000000001</v>
      </c>
      <c r="DC517" s="41">
        <f t="shared" si="209"/>
        <v>0.76500000000000001</v>
      </c>
      <c r="DG517" s="34"/>
      <c r="DH517" s="7" t="s">
        <v>20</v>
      </c>
      <c r="DI517" s="7" t="s">
        <v>19</v>
      </c>
      <c r="DJ517" s="140"/>
      <c r="DK517" s="41">
        <f t="shared" si="210"/>
        <v>0.52500000000000002</v>
      </c>
      <c r="DL517" s="41">
        <f t="shared" si="210"/>
        <v>0.52500000000000002</v>
      </c>
      <c r="DM517" s="41">
        <f t="shared" si="210"/>
        <v>0.52500000000000002</v>
      </c>
      <c r="DN517" s="41">
        <f t="shared" si="210"/>
        <v>0.52500000000000002</v>
      </c>
      <c r="DO517" s="41">
        <f t="shared" si="210"/>
        <v>0.52500000000000002</v>
      </c>
      <c r="DP517" s="41">
        <f t="shared" si="210"/>
        <v>0.52500000000000002</v>
      </c>
      <c r="DQ517" s="41">
        <f t="shared" si="210"/>
        <v>0.52500000000000002</v>
      </c>
      <c r="DR517" s="41">
        <f t="shared" si="210"/>
        <v>0.52500000000000002</v>
      </c>
      <c r="DS517" s="41">
        <f t="shared" si="210"/>
        <v>0.52500000000000002</v>
      </c>
      <c r="DT517" s="41">
        <f t="shared" si="210"/>
        <v>0.52500000000000002</v>
      </c>
      <c r="DU517" s="41">
        <f t="shared" si="210"/>
        <v>0.52500000000000002</v>
      </c>
      <c r="DV517" s="41">
        <f t="shared" si="210"/>
        <v>0.52500000000000002</v>
      </c>
      <c r="DW517" s="41">
        <f t="shared" si="210"/>
        <v>0.52500000000000002</v>
      </c>
      <c r="DX517" s="41">
        <f t="shared" si="210"/>
        <v>0.52500000000000002</v>
      </c>
      <c r="DY517" s="41">
        <f t="shared" si="210"/>
        <v>0.52500000000000002</v>
      </c>
      <c r="DZ517" s="41">
        <f t="shared" si="210"/>
        <v>0.52500000000000002</v>
      </c>
      <c r="EA517" s="41">
        <f t="shared" si="210"/>
        <v>0.52500000000000002</v>
      </c>
      <c r="EB517" s="41">
        <f t="shared" si="210"/>
        <v>0.52500000000000002</v>
      </c>
      <c r="EC517" s="41">
        <f t="shared" si="210"/>
        <v>0.52500000000000002</v>
      </c>
      <c r="ED517" s="41">
        <f t="shared" si="210"/>
        <v>0.52500000000000002</v>
      </c>
      <c r="EE517" s="41">
        <f t="shared" si="210"/>
        <v>0.52500000000000002</v>
      </c>
      <c r="EF517" s="41">
        <f t="shared" si="210"/>
        <v>0.52500000000000002</v>
      </c>
      <c r="EG517" s="41">
        <f t="shared" si="210"/>
        <v>0.52500000000000002</v>
      </c>
      <c r="EH517" s="41">
        <f t="shared" si="210"/>
        <v>0.52500000000000002</v>
      </c>
      <c r="EI517" s="41">
        <f t="shared" si="210"/>
        <v>0.52500000000000002</v>
      </c>
      <c r="EJ517" s="41">
        <f t="shared" si="210"/>
        <v>0.52500000000000002</v>
      </c>
      <c r="EK517" s="41">
        <f t="shared" si="210"/>
        <v>0.52500000000000002</v>
      </c>
      <c r="EL517" s="41">
        <f t="shared" si="210"/>
        <v>0.52500000000000002</v>
      </c>
      <c r="EM517" s="41">
        <f t="shared" si="210"/>
        <v>0.52500000000000002</v>
      </c>
      <c r="EN517" s="41">
        <f t="shared" si="210"/>
        <v>0.52500000000000002</v>
      </c>
    </row>
    <row r="518" spans="1:144" x14ac:dyDescent="0.25">
      <c r="A518" s="34"/>
      <c r="B518" s="7" t="s">
        <v>20</v>
      </c>
      <c r="C518" s="7" t="s">
        <v>31</v>
      </c>
      <c r="D518" s="140"/>
      <c r="E518" s="41">
        <f t="shared" ref="E518:T520" si="212">E$172*1</f>
        <v>0.5</v>
      </c>
      <c r="F518" s="41">
        <f t="shared" si="212"/>
        <v>0.5</v>
      </c>
      <c r="G518" s="41">
        <f t="shared" si="212"/>
        <v>0.5</v>
      </c>
      <c r="H518" s="41">
        <f t="shared" si="212"/>
        <v>0.5</v>
      </c>
      <c r="I518" s="41">
        <f t="shared" si="212"/>
        <v>0.5</v>
      </c>
      <c r="J518" s="41">
        <f t="shared" si="212"/>
        <v>0.5</v>
      </c>
      <c r="K518" s="41">
        <f t="shared" si="212"/>
        <v>0.5</v>
      </c>
      <c r="L518" s="41">
        <f t="shared" si="212"/>
        <v>0.5</v>
      </c>
      <c r="M518" s="41">
        <f t="shared" si="212"/>
        <v>0.5</v>
      </c>
      <c r="N518" s="41">
        <f t="shared" si="212"/>
        <v>0.5</v>
      </c>
      <c r="O518" s="41">
        <f t="shared" si="212"/>
        <v>0.5</v>
      </c>
      <c r="P518" s="41">
        <f t="shared" si="212"/>
        <v>0.5</v>
      </c>
      <c r="Q518" s="41">
        <f t="shared" si="212"/>
        <v>0.5</v>
      </c>
      <c r="R518" s="41">
        <f t="shared" si="212"/>
        <v>0.5</v>
      </c>
      <c r="S518" s="41">
        <f t="shared" si="212"/>
        <v>0.5</v>
      </c>
      <c r="T518" s="41">
        <f t="shared" si="212"/>
        <v>0.5</v>
      </c>
      <c r="U518" s="41">
        <f t="shared" ref="T518:AI520" si="213">U$172*1</f>
        <v>0.5</v>
      </c>
      <c r="V518" s="41">
        <f t="shared" si="213"/>
        <v>0.5</v>
      </c>
      <c r="W518" s="41">
        <f t="shared" si="213"/>
        <v>0.5</v>
      </c>
      <c r="X518" s="41">
        <f t="shared" si="213"/>
        <v>0.5</v>
      </c>
      <c r="Y518" s="41">
        <f t="shared" si="213"/>
        <v>0.5</v>
      </c>
      <c r="Z518" s="41">
        <f t="shared" si="213"/>
        <v>0.5</v>
      </c>
      <c r="AA518" s="41">
        <f t="shared" si="213"/>
        <v>0.5</v>
      </c>
      <c r="AB518" s="41">
        <f t="shared" si="213"/>
        <v>0.5</v>
      </c>
      <c r="AC518" s="41">
        <f t="shared" si="213"/>
        <v>0.5</v>
      </c>
      <c r="AD518" s="41">
        <f t="shared" si="213"/>
        <v>0.5</v>
      </c>
      <c r="AE518" s="41">
        <f t="shared" si="213"/>
        <v>0.5</v>
      </c>
      <c r="AF518" s="41">
        <f t="shared" si="213"/>
        <v>0.5</v>
      </c>
      <c r="AG518" s="41">
        <f t="shared" si="213"/>
        <v>0.5</v>
      </c>
      <c r="AH518" s="41">
        <f t="shared" si="213"/>
        <v>0.5</v>
      </c>
      <c r="AK518" s="34"/>
      <c r="AL518" s="7" t="s">
        <v>20</v>
      </c>
      <c r="AM518" s="7" t="s">
        <v>31</v>
      </c>
      <c r="AN518" s="140"/>
      <c r="AO518" s="41">
        <f t="shared" si="208"/>
        <v>0.5</v>
      </c>
      <c r="AP518" s="41">
        <f t="shared" si="208"/>
        <v>0.5</v>
      </c>
      <c r="AQ518" s="41">
        <f t="shared" si="208"/>
        <v>0.5</v>
      </c>
      <c r="AR518" s="41">
        <f t="shared" si="208"/>
        <v>0.5</v>
      </c>
      <c r="AS518" s="41">
        <f t="shared" si="208"/>
        <v>0.5</v>
      </c>
      <c r="AT518" s="41">
        <f t="shared" si="208"/>
        <v>0.5</v>
      </c>
      <c r="AU518" s="41">
        <f t="shared" si="208"/>
        <v>0.5</v>
      </c>
      <c r="AV518" s="41">
        <f t="shared" si="208"/>
        <v>0.5</v>
      </c>
      <c r="AW518" s="41">
        <f t="shared" si="208"/>
        <v>0.5</v>
      </c>
      <c r="AX518" s="41">
        <f t="shared" si="208"/>
        <v>0.5</v>
      </c>
      <c r="AY518" s="41">
        <f t="shared" si="208"/>
        <v>0.5</v>
      </c>
      <c r="AZ518" s="41">
        <f t="shared" si="208"/>
        <v>0.5</v>
      </c>
      <c r="BA518" s="41">
        <f t="shared" si="208"/>
        <v>0.5</v>
      </c>
      <c r="BB518" s="41">
        <f t="shared" si="208"/>
        <v>0.5</v>
      </c>
      <c r="BC518" s="41">
        <f t="shared" si="208"/>
        <v>0.5</v>
      </c>
      <c r="BD518" s="41">
        <f t="shared" si="208"/>
        <v>0.5</v>
      </c>
      <c r="BE518" s="41">
        <f t="shared" si="208"/>
        <v>0.5</v>
      </c>
      <c r="BF518" s="41">
        <f t="shared" si="208"/>
        <v>0.5</v>
      </c>
      <c r="BG518" s="41">
        <f t="shared" si="208"/>
        <v>0.5</v>
      </c>
      <c r="BH518" s="41">
        <f t="shared" si="208"/>
        <v>0.5</v>
      </c>
      <c r="BI518" s="41">
        <f t="shared" si="208"/>
        <v>0.5</v>
      </c>
      <c r="BJ518" s="41">
        <f t="shared" si="208"/>
        <v>0.5</v>
      </c>
      <c r="BK518" s="41">
        <f t="shared" si="208"/>
        <v>0.5</v>
      </c>
      <c r="BL518" s="41">
        <f t="shared" si="208"/>
        <v>0.5</v>
      </c>
      <c r="BM518" s="41">
        <f t="shared" si="208"/>
        <v>0.5</v>
      </c>
      <c r="BN518" s="41">
        <f t="shared" si="208"/>
        <v>0.5</v>
      </c>
      <c r="BO518" s="41">
        <f t="shared" si="208"/>
        <v>0.5</v>
      </c>
      <c r="BP518" s="41">
        <f t="shared" si="208"/>
        <v>0.5</v>
      </c>
      <c r="BQ518" s="41">
        <f t="shared" si="208"/>
        <v>0.5</v>
      </c>
      <c r="BR518" s="41">
        <f t="shared" si="208"/>
        <v>0.5</v>
      </c>
      <c r="BV518" s="34"/>
      <c r="BW518" s="7" t="s">
        <v>20</v>
      </c>
      <c r="BX518" s="7" t="s">
        <v>31</v>
      </c>
      <c r="BY518" s="140"/>
      <c r="BZ518" s="41">
        <f t="shared" si="209"/>
        <v>0.5</v>
      </c>
      <c r="CA518" s="41">
        <f t="shared" si="209"/>
        <v>0.5</v>
      </c>
      <c r="CB518" s="41">
        <f t="shared" si="209"/>
        <v>0.5</v>
      </c>
      <c r="CC518" s="41">
        <f t="shared" si="209"/>
        <v>0.5</v>
      </c>
      <c r="CD518" s="41">
        <f t="shared" si="209"/>
        <v>0.5</v>
      </c>
      <c r="CE518" s="41">
        <f t="shared" si="209"/>
        <v>0.5</v>
      </c>
      <c r="CF518" s="41">
        <f t="shared" si="209"/>
        <v>0.5</v>
      </c>
      <c r="CG518" s="41">
        <f t="shared" si="209"/>
        <v>0.5</v>
      </c>
      <c r="CH518" s="41">
        <f t="shared" si="209"/>
        <v>0.5</v>
      </c>
      <c r="CI518" s="41">
        <f t="shared" si="209"/>
        <v>0.5</v>
      </c>
      <c r="CJ518" s="41">
        <f t="shared" si="209"/>
        <v>0.5</v>
      </c>
      <c r="CK518" s="41">
        <f t="shared" si="209"/>
        <v>0.5</v>
      </c>
      <c r="CL518" s="41">
        <f t="shared" si="209"/>
        <v>0.5</v>
      </c>
      <c r="CM518" s="41">
        <f t="shared" si="209"/>
        <v>0.5</v>
      </c>
      <c r="CN518" s="41">
        <f t="shared" si="209"/>
        <v>0.5</v>
      </c>
      <c r="CO518" s="41">
        <f t="shared" si="209"/>
        <v>0.5</v>
      </c>
      <c r="CP518" s="41">
        <f t="shared" si="209"/>
        <v>0.5</v>
      </c>
      <c r="CQ518" s="41">
        <f t="shared" si="209"/>
        <v>0.5</v>
      </c>
      <c r="CR518" s="41">
        <f t="shared" si="209"/>
        <v>0.5</v>
      </c>
      <c r="CS518" s="41">
        <f t="shared" si="209"/>
        <v>0.5</v>
      </c>
      <c r="CT518" s="41">
        <f t="shared" si="209"/>
        <v>0.5</v>
      </c>
      <c r="CU518" s="41">
        <f t="shared" si="209"/>
        <v>0.5</v>
      </c>
      <c r="CV518" s="41">
        <f t="shared" si="209"/>
        <v>0.5</v>
      </c>
      <c r="CW518" s="41">
        <f t="shared" si="209"/>
        <v>0.5</v>
      </c>
      <c r="CX518" s="41">
        <f t="shared" si="209"/>
        <v>0.5</v>
      </c>
      <c r="CY518" s="41">
        <f t="shared" si="209"/>
        <v>0.5</v>
      </c>
      <c r="CZ518" s="41">
        <f t="shared" si="209"/>
        <v>0.5</v>
      </c>
      <c r="DA518" s="41">
        <f t="shared" si="209"/>
        <v>0.5</v>
      </c>
      <c r="DB518" s="41">
        <f t="shared" si="209"/>
        <v>0.5</v>
      </c>
      <c r="DC518" s="41">
        <f t="shared" si="209"/>
        <v>0.5</v>
      </c>
      <c r="DG518" s="34"/>
      <c r="DH518" s="7" t="s">
        <v>20</v>
      </c>
      <c r="DI518" s="7" t="s">
        <v>31</v>
      </c>
      <c r="DJ518" s="140"/>
      <c r="DK518" s="41">
        <f t="shared" si="210"/>
        <v>0.5</v>
      </c>
      <c r="DL518" s="41">
        <f t="shared" si="210"/>
        <v>0.5</v>
      </c>
      <c r="DM518" s="41">
        <f t="shared" si="210"/>
        <v>0.5</v>
      </c>
      <c r="DN518" s="41">
        <f t="shared" si="210"/>
        <v>0.5</v>
      </c>
      <c r="DO518" s="41">
        <f t="shared" si="210"/>
        <v>0.5</v>
      </c>
      <c r="DP518" s="41">
        <f t="shared" si="210"/>
        <v>0.5</v>
      </c>
      <c r="DQ518" s="41">
        <f t="shared" si="210"/>
        <v>0.5</v>
      </c>
      <c r="DR518" s="41">
        <f t="shared" si="210"/>
        <v>0.5</v>
      </c>
      <c r="DS518" s="41">
        <f t="shared" si="210"/>
        <v>0.5</v>
      </c>
      <c r="DT518" s="41">
        <f t="shared" si="210"/>
        <v>0.5</v>
      </c>
      <c r="DU518" s="41">
        <f t="shared" si="210"/>
        <v>0.5</v>
      </c>
      <c r="DV518" s="41">
        <f t="shared" si="210"/>
        <v>0.5</v>
      </c>
      <c r="DW518" s="41">
        <f t="shared" si="210"/>
        <v>0.5</v>
      </c>
      <c r="DX518" s="41">
        <f t="shared" si="210"/>
        <v>0.5</v>
      </c>
      <c r="DY518" s="41">
        <f t="shared" si="210"/>
        <v>0.5</v>
      </c>
      <c r="DZ518" s="41">
        <f t="shared" si="210"/>
        <v>0.5</v>
      </c>
      <c r="EA518" s="41">
        <f t="shared" si="210"/>
        <v>0.5</v>
      </c>
      <c r="EB518" s="41">
        <f t="shared" si="210"/>
        <v>0.5</v>
      </c>
      <c r="EC518" s="41">
        <f t="shared" si="210"/>
        <v>0.5</v>
      </c>
      <c r="ED518" s="41">
        <f t="shared" si="210"/>
        <v>0.5</v>
      </c>
      <c r="EE518" s="41">
        <f t="shared" si="210"/>
        <v>0.5</v>
      </c>
      <c r="EF518" s="41">
        <f t="shared" si="210"/>
        <v>0.5</v>
      </c>
      <c r="EG518" s="41">
        <f t="shared" si="210"/>
        <v>0.5</v>
      </c>
      <c r="EH518" s="41">
        <f t="shared" si="210"/>
        <v>0.5</v>
      </c>
      <c r="EI518" s="41">
        <f t="shared" si="210"/>
        <v>0.5</v>
      </c>
      <c r="EJ518" s="41">
        <f t="shared" si="210"/>
        <v>0.5</v>
      </c>
      <c r="EK518" s="41">
        <f t="shared" si="210"/>
        <v>0.5</v>
      </c>
      <c r="EL518" s="41">
        <f t="shared" si="210"/>
        <v>0.5</v>
      </c>
      <c r="EM518" s="41">
        <f t="shared" si="210"/>
        <v>0.5</v>
      </c>
      <c r="EN518" s="41">
        <f t="shared" si="210"/>
        <v>0.5</v>
      </c>
    </row>
    <row r="519" spans="1:144" x14ac:dyDescent="0.25">
      <c r="A519" s="34"/>
      <c r="B519" s="7" t="s">
        <v>20</v>
      </c>
      <c r="C519" s="7" t="s">
        <v>35</v>
      </c>
      <c r="D519" s="140"/>
      <c r="E519" s="41">
        <f t="shared" si="212"/>
        <v>0.5</v>
      </c>
      <c r="F519" s="41">
        <f t="shared" si="212"/>
        <v>0.5</v>
      </c>
      <c r="G519" s="41">
        <f t="shared" si="212"/>
        <v>0.5</v>
      </c>
      <c r="H519" s="41">
        <f t="shared" si="212"/>
        <v>0.5</v>
      </c>
      <c r="I519" s="41">
        <f t="shared" si="212"/>
        <v>0.5</v>
      </c>
      <c r="J519" s="41">
        <f t="shared" si="212"/>
        <v>0.5</v>
      </c>
      <c r="K519" s="41">
        <f t="shared" si="212"/>
        <v>0.5</v>
      </c>
      <c r="L519" s="41">
        <f t="shared" si="212"/>
        <v>0.5</v>
      </c>
      <c r="M519" s="41">
        <f t="shared" si="212"/>
        <v>0.5</v>
      </c>
      <c r="N519" s="41">
        <f t="shared" si="212"/>
        <v>0.5</v>
      </c>
      <c r="O519" s="41">
        <f t="shared" si="212"/>
        <v>0.5</v>
      </c>
      <c r="P519" s="41">
        <f t="shared" si="212"/>
        <v>0.5</v>
      </c>
      <c r="Q519" s="41">
        <f t="shared" si="212"/>
        <v>0.5</v>
      </c>
      <c r="R519" s="41">
        <f t="shared" si="212"/>
        <v>0.5</v>
      </c>
      <c r="S519" s="41">
        <f t="shared" si="212"/>
        <v>0.5</v>
      </c>
      <c r="T519" s="41">
        <f t="shared" si="213"/>
        <v>0.5</v>
      </c>
      <c r="U519" s="41">
        <f t="shared" si="213"/>
        <v>0.5</v>
      </c>
      <c r="V519" s="41">
        <f t="shared" si="213"/>
        <v>0.5</v>
      </c>
      <c r="W519" s="41">
        <f t="shared" si="213"/>
        <v>0.5</v>
      </c>
      <c r="X519" s="41">
        <f t="shared" si="213"/>
        <v>0.5</v>
      </c>
      <c r="Y519" s="41">
        <f t="shared" si="213"/>
        <v>0.5</v>
      </c>
      <c r="Z519" s="41">
        <f t="shared" si="213"/>
        <v>0.5</v>
      </c>
      <c r="AA519" s="41">
        <f t="shared" si="213"/>
        <v>0.5</v>
      </c>
      <c r="AB519" s="41">
        <f t="shared" si="213"/>
        <v>0.5</v>
      </c>
      <c r="AC519" s="41">
        <f t="shared" si="213"/>
        <v>0.5</v>
      </c>
      <c r="AD519" s="41">
        <f t="shared" si="213"/>
        <v>0.5</v>
      </c>
      <c r="AE519" s="41">
        <f t="shared" si="213"/>
        <v>0.5</v>
      </c>
      <c r="AF519" s="41">
        <f t="shared" si="213"/>
        <v>0.5</v>
      </c>
      <c r="AG519" s="41">
        <f t="shared" si="213"/>
        <v>0.5</v>
      </c>
      <c r="AH519" s="41">
        <f t="shared" si="213"/>
        <v>0.5</v>
      </c>
      <c r="AK519" s="34"/>
      <c r="AL519" s="7" t="s">
        <v>20</v>
      </c>
      <c r="AM519" s="7" t="s">
        <v>35</v>
      </c>
      <c r="AN519" s="140"/>
      <c r="AO519" s="41">
        <f t="shared" si="208"/>
        <v>0.5</v>
      </c>
      <c r="AP519" s="41">
        <f t="shared" si="208"/>
        <v>0.5</v>
      </c>
      <c r="AQ519" s="41">
        <f t="shared" si="208"/>
        <v>0.5</v>
      </c>
      <c r="AR519" s="41">
        <f t="shared" si="208"/>
        <v>0.5</v>
      </c>
      <c r="AS519" s="41">
        <f t="shared" si="208"/>
        <v>0.5</v>
      </c>
      <c r="AT519" s="41">
        <f t="shared" si="208"/>
        <v>0.5</v>
      </c>
      <c r="AU519" s="41">
        <f t="shared" si="208"/>
        <v>0.5</v>
      </c>
      <c r="AV519" s="41">
        <f t="shared" si="208"/>
        <v>0.5</v>
      </c>
      <c r="AW519" s="41">
        <f t="shared" si="208"/>
        <v>0.5</v>
      </c>
      <c r="AX519" s="41">
        <f t="shared" si="208"/>
        <v>0.5</v>
      </c>
      <c r="AY519" s="41">
        <f t="shared" si="208"/>
        <v>0.5</v>
      </c>
      <c r="AZ519" s="41">
        <f t="shared" si="208"/>
        <v>0.5</v>
      </c>
      <c r="BA519" s="41">
        <f t="shared" si="208"/>
        <v>0.5</v>
      </c>
      <c r="BB519" s="41">
        <f t="shared" si="208"/>
        <v>0.5</v>
      </c>
      <c r="BC519" s="41">
        <f t="shared" si="208"/>
        <v>0.5</v>
      </c>
      <c r="BD519" s="41">
        <f t="shared" si="208"/>
        <v>0.5</v>
      </c>
      <c r="BE519" s="41">
        <f t="shared" si="208"/>
        <v>0.5</v>
      </c>
      <c r="BF519" s="41">
        <f t="shared" si="208"/>
        <v>0.5</v>
      </c>
      <c r="BG519" s="41">
        <f t="shared" si="208"/>
        <v>0.5</v>
      </c>
      <c r="BH519" s="41">
        <f t="shared" si="208"/>
        <v>0.5</v>
      </c>
      <c r="BI519" s="41">
        <f t="shared" si="208"/>
        <v>0.5</v>
      </c>
      <c r="BJ519" s="41">
        <f t="shared" si="208"/>
        <v>0.5</v>
      </c>
      <c r="BK519" s="41">
        <f t="shared" si="208"/>
        <v>0.5</v>
      </c>
      <c r="BL519" s="41">
        <f t="shared" si="208"/>
        <v>0.5</v>
      </c>
      <c r="BM519" s="41">
        <f t="shared" si="208"/>
        <v>0.5</v>
      </c>
      <c r="BN519" s="41">
        <f t="shared" si="208"/>
        <v>0.5</v>
      </c>
      <c r="BO519" s="41">
        <f t="shared" si="208"/>
        <v>0.5</v>
      </c>
      <c r="BP519" s="41">
        <f t="shared" si="208"/>
        <v>0.5</v>
      </c>
      <c r="BQ519" s="41">
        <f t="shared" si="208"/>
        <v>0.5</v>
      </c>
      <c r="BR519" s="41">
        <f t="shared" si="208"/>
        <v>0.5</v>
      </c>
      <c r="BV519" s="34"/>
      <c r="BW519" s="7" t="s">
        <v>20</v>
      </c>
      <c r="BX519" s="7" t="s">
        <v>35</v>
      </c>
      <c r="BY519" s="140"/>
      <c r="BZ519" s="41">
        <f t="shared" si="209"/>
        <v>0.5</v>
      </c>
      <c r="CA519" s="41">
        <f t="shared" si="209"/>
        <v>0.5</v>
      </c>
      <c r="CB519" s="41">
        <f t="shared" si="209"/>
        <v>0.5</v>
      </c>
      <c r="CC519" s="41">
        <f t="shared" si="209"/>
        <v>0.5</v>
      </c>
      <c r="CD519" s="41">
        <f t="shared" si="209"/>
        <v>0.5</v>
      </c>
      <c r="CE519" s="41">
        <f t="shared" si="209"/>
        <v>0.5</v>
      </c>
      <c r="CF519" s="41">
        <f t="shared" si="209"/>
        <v>0.5</v>
      </c>
      <c r="CG519" s="41">
        <f t="shared" si="209"/>
        <v>0.5</v>
      </c>
      <c r="CH519" s="41">
        <f t="shared" si="209"/>
        <v>0.5</v>
      </c>
      <c r="CI519" s="41">
        <f t="shared" si="209"/>
        <v>0.5</v>
      </c>
      <c r="CJ519" s="41">
        <f t="shared" si="209"/>
        <v>0.5</v>
      </c>
      <c r="CK519" s="41">
        <f t="shared" si="209"/>
        <v>0.5</v>
      </c>
      <c r="CL519" s="41">
        <f t="shared" si="209"/>
        <v>0.5</v>
      </c>
      <c r="CM519" s="41">
        <f t="shared" si="209"/>
        <v>0.5</v>
      </c>
      <c r="CN519" s="41">
        <f t="shared" si="209"/>
        <v>0.5</v>
      </c>
      <c r="CO519" s="41">
        <f t="shared" si="209"/>
        <v>0.5</v>
      </c>
      <c r="CP519" s="41">
        <f t="shared" si="209"/>
        <v>0.5</v>
      </c>
      <c r="CQ519" s="41">
        <f t="shared" si="209"/>
        <v>0.5</v>
      </c>
      <c r="CR519" s="41">
        <f t="shared" si="209"/>
        <v>0.5</v>
      </c>
      <c r="CS519" s="41">
        <f t="shared" si="209"/>
        <v>0.5</v>
      </c>
      <c r="CT519" s="41">
        <f t="shared" si="209"/>
        <v>0.5</v>
      </c>
      <c r="CU519" s="41">
        <f t="shared" si="209"/>
        <v>0.5</v>
      </c>
      <c r="CV519" s="41">
        <f t="shared" si="209"/>
        <v>0.5</v>
      </c>
      <c r="CW519" s="41">
        <f t="shared" si="209"/>
        <v>0.5</v>
      </c>
      <c r="CX519" s="41">
        <f t="shared" si="209"/>
        <v>0.5</v>
      </c>
      <c r="CY519" s="41">
        <f t="shared" si="209"/>
        <v>0.5</v>
      </c>
      <c r="CZ519" s="41">
        <f t="shared" si="209"/>
        <v>0.5</v>
      </c>
      <c r="DA519" s="41">
        <f t="shared" si="209"/>
        <v>0.5</v>
      </c>
      <c r="DB519" s="41">
        <f t="shared" si="209"/>
        <v>0.5</v>
      </c>
      <c r="DC519" s="41">
        <f t="shared" si="209"/>
        <v>0.5</v>
      </c>
      <c r="DG519" s="34"/>
      <c r="DH519" s="7" t="s">
        <v>20</v>
      </c>
      <c r="DI519" s="7" t="s">
        <v>35</v>
      </c>
      <c r="DJ519" s="140"/>
      <c r="DK519" s="41">
        <f t="shared" si="210"/>
        <v>0.5</v>
      </c>
      <c r="DL519" s="41">
        <f t="shared" si="210"/>
        <v>0.5</v>
      </c>
      <c r="DM519" s="41">
        <f t="shared" si="210"/>
        <v>0.5</v>
      </c>
      <c r="DN519" s="41">
        <f t="shared" si="210"/>
        <v>0.5</v>
      </c>
      <c r="DO519" s="41">
        <f t="shared" si="210"/>
        <v>0.5</v>
      </c>
      <c r="DP519" s="41">
        <f t="shared" si="210"/>
        <v>0.5</v>
      </c>
      <c r="DQ519" s="41">
        <f t="shared" si="210"/>
        <v>0.5</v>
      </c>
      <c r="DR519" s="41">
        <f t="shared" si="210"/>
        <v>0.5</v>
      </c>
      <c r="DS519" s="41">
        <f t="shared" si="210"/>
        <v>0.5</v>
      </c>
      <c r="DT519" s="41">
        <f t="shared" si="210"/>
        <v>0.5</v>
      </c>
      <c r="DU519" s="41">
        <f t="shared" si="210"/>
        <v>0.5</v>
      </c>
      <c r="DV519" s="41">
        <f t="shared" si="210"/>
        <v>0.5</v>
      </c>
      <c r="DW519" s="41">
        <f t="shared" si="210"/>
        <v>0.5</v>
      </c>
      <c r="DX519" s="41">
        <f t="shared" si="210"/>
        <v>0.5</v>
      </c>
      <c r="DY519" s="41">
        <f t="shared" si="210"/>
        <v>0.5</v>
      </c>
      <c r="DZ519" s="41">
        <f t="shared" si="210"/>
        <v>0.5</v>
      </c>
      <c r="EA519" s="41">
        <f t="shared" si="210"/>
        <v>0.5</v>
      </c>
      <c r="EB519" s="41">
        <f t="shared" si="210"/>
        <v>0.5</v>
      </c>
      <c r="EC519" s="41">
        <f t="shared" si="210"/>
        <v>0.5</v>
      </c>
      <c r="ED519" s="41">
        <f t="shared" si="210"/>
        <v>0.5</v>
      </c>
      <c r="EE519" s="41">
        <f t="shared" si="210"/>
        <v>0.5</v>
      </c>
      <c r="EF519" s="41">
        <f t="shared" si="210"/>
        <v>0.5</v>
      </c>
      <c r="EG519" s="41">
        <f t="shared" si="210"/>
        <v>0.5</v>
      </c>
      <c r="EH519" s="41">
        <f t="shared" si="210"/>
        <v>0.5</v>
      </c>
      <c r="EI519" s="41">
        <f t="shared" si="210"/>
        <v>0.5</v>
      </c>
      <c r="EJ519" s="41">
        <f t="shared" si="210"/>
        <v>0.5</v>
      </c>
      <c r="EK519" s="41">
        <f t="shared" si="210"/>
        <v>0.5</v>
      </c>
      <c r="EL519" s="41">
        <f t="shared" si="210"/>
        <v>0.5</v>
      </c>
      <c r="EM519" s="41">
        <f t="shared" si="210"/>
        <v>0.5</v>
      </c>
      <c r="EN519" s="41">
        <f t="shared" si="210"/>
        <v>0.5</v>
      </c>
    </row>
    <row r="520" spans="1:144" x14ac:dyDescent="0.25">
      <c r="A520" s="34"/>
      <c r="B520" s="7" t="s">
        <v>20</v>
      </c>
      <c r="C520" s="39" t="s">
        <v>10</v>
      </c>
      <c r="D520" s="140"/>
      <c r="E520" s="41">
        <f t="shared" si="212"/>
        <v>0.5</v>
      </c>
      <c r="F520" s="41">
        <f t="shared" si="212"/>
        <v>0.5</v>
      </c>
      <c r="G520" s="41">
        <f t="shared" si="212"/>
        <v>0.5</v>
      </c>
      <c r="H520" s="41">
        <f t="shared" si="212"/>
        <v>0.5</v>
      </c>
      <c r="I520" s="41">
        <f t="shared" si="212"/>
        <v>0.5</v>
      </c>
      <c r="J520" s="41">
        <f t="shared" si="212"/>
        <v>0.5</v>
      </c>
      <c r="K520" s="41">
        <f t="shared" si="212"/>
        <v>0.5</v>
      </c>
      <c r="L520" s="41">
        <f t="shared" si="212"/>
        <v>0.5</v>
      </c>
      <c r="M520" s="41">
        <f t="shared" si="212"/>
        <v>0.5</v>
      </c>
      <c r="N520" s="41">
        <f t="shared" si="212"/>
        <v>0.5</v>
      </c>
      <c r="O520" s="41">
        <f t="shared" si="212"/>
        <v>0.5</v>
      </c>
      <c r="P520" s="41">
        <f t="shared" si="212"/>
        <v>0.5</v>
      </c>
      <c r="Q520" s="41">
        <f t="shared" si="212"/>
        <v>0.5</v>
      </c>
      <c r="R520" s="41">
        <f t="shared" si="212"/>
        <v>0.5</v>
      </c>
      <c r="S520" s="41">
        <f t="shared" si="212"/>
        <v>0.5</v>
      </c>
      <c r="T520" s="41">
        <f t="shared" si="213"/>
        <v>0.5</v>
      </c>
      <c r="U520" s="41">
        <f t="shared" si="213"/>
        <v>0.5</v>
      </c>
      <c r="V520" s="41">
        <f t="shared" si="213"/>
        <v>0.5</v>
      </c>
      <c r="W520" s="41">
        <f t="shared" si="213"/>
        <v>0.5</v>
      </c>
      <c r="X520" s="41">
        <f t="shared" si="213"/>
        <v>0.5</v>
      </c>
      <c r="Y520" s="41">
        <f t="shared" si="213"/>
        <v>0.5</v>
      </c>
      <c r="Z520" s="41">
        <f t="shared" si="213"/>
        <v>0.5</v>
      </c>
      <c r="AA520" s="41">
        <f t="shared" si="213"/>
        <v>0.5</v>
      </c>
      <c r="AB520" s="41">
        <f t="shared" si="213"/>
        <v>0.5</v>
      </c>
      <c r="AC520" s="41">
        <f t="shared" si="213"/>
        <v>0.5</v>
      </c>
      <c r="AD520" s="41">
        <f t="shared" si="213"/>
        <v>0.5</v>
      </c>
      <c r="AE520" s="41">
        <f t="shared" si="213"/>
        <v>0.5</v>
      </c>
      <c r="AF520" s="41">
        <f t="shared" si="213"/>
        <v>0.5</v>
      </c>
      <c r="AG520" s="41">
        <f t="shared" si="213"/>
        <v>0.5</v>
      </c>
      <c r="AH520" s="41">
        <f t="shared" si="213"/>
        <v>0.5</v>
      </c>
      <c r="AK520" s="34"/>
      <c r="AL520" s="7" t="s">
        <v>20</v>
      </c>
      <c r="AM520" s="39" t="s">
        <v>10</v>
      </c>
      <c r="AN520" s="140"/>
      <c r="AO520" s="41">
        <f t="shared" si="208"/>
        <v>0.5</v>
      </c>
      <c r="AP520" s="41">
        <f t="shared" si="208"/>
        <v>0.5</v>
      </c>
      <c r="AQ520" s="41">
        <f t="shared" si="208"/>
        <v>0.5</v>
      </c>
      <c r="AR520" s="41">
        <f t="shared" si="208"/>
        <v>0.5</v>
      </c>
      <c r="AS520" s="41">
        <f t="shared" si="208"/>
        <v>0.5</v>
      </c>
      <c r="AT520" s="41">
        <f t="shared" si="208"/>
        <v>0.5</v>
      </c>
      <c r="AU520" s="41">
        <f t="shared" si="208"/>
        <v>0.5</v>
      </c>
      <c r="AV520" s="41">
        <f t="shared" si="208"/>
        <v>0.5</v>
      </c>
      <c r="AW520" s="41">
        <f t="shared" si="208"/>
        <v>0.5</v>
      </c>
      <c r="AX520" s="41">
        <f t="shared" si="208"/>
        <v>0.5</v>
      </c>
      <c r="AY520" s="41">
        <f t="shared" si="208"/>
        <v>0.5</v>
      </c>
      <c r="AZ520" s="41">
        <f t="shared" si="208"/>
        <v>0.5</v>
      </c>
      <c r="BA520" s="41">
        <f t="shared" si="208"/>
        <v>0.5</v>
      </c>
      <c r="BB520" s="41">
        <f t="shared" si="208"/>
        <v>0.5</v>
      </c>
      <c r="BC520" s="41">
        <f t="shared" si="208"/>
        <v>0.5</v>
      </c>
      <c r="BD520" s="41">
        <f t="shared" ref="BD520:BR520" si="214">T$172*$H187</f>
        <v>0.5</v>
      </c>
      <c r="BE520" s="41">
        <f t="shared" si="214"/>
        <v>0.5</v>
      </c>
      <c r="BF520" s="41">
        <f t="shared" si="214"/>
        <v>0.5</v>
      </c>
      <c r="BG520" s="41">
        <f t="shared" si="214"/>
        <v>0.5</v>
      </c>
      <c r="BH520" s="41">
        <f t="shared" si="214"/>
        <v>0.5</v>
      </c>
      <c r="BI520" s="41">
        <f t="shared" si="214"/>
        <v>0.5</v>
      </c>
      <c r="BJ520" s="41">
        <f t="shared" si="214"/>
        <v>0.5</v>
      </c>
      <c r="BK520" s="41">
        <f t="shared" si="214"/>
        <v>0.5</v>
      </c>
      <c r="BL520" s="41">
        <f t="shared" si="214"/>
        <v>0.5</v>
      </c>
      <c r="BM520" s="41">
        <f t="shared" si="214"/>
        <v>0.5</v>
      </c>
      <c r="BN520" s="41">
        <f t="shared" si="214"/>
        <v>0.5</v>
      </c>
      <c r="BO520" s="41">
        <f t="shared" si="214"/>
        <v>0.5</v>
      </c>
      <c r="BP520" s="41">
        <f t="shared" si="214"/>
        <v>0.5</v>
      </c>
      <c r="BQ520" s="41">
        <f t="shared" si="214"/>
        <v>0.5</v>
      </c>
      <c r="BR520" s="41">
        <f t="shared" si="214"/>
        <v>0.5</v>
      </c>
      <c r="BV520" s="34"/>
      <c r="BW520" s="7" t="s">
        <v>20</v>
      </c>
      <c r="BX520" s="39" t="s">
        <v>10</v>
      </c>
      <c r="BY520" s="140"/>
      <c r="BZ520" s="41">
        <f t="shared" si="209"/>
        <v>0.5</v>
      </c>
      <c r="CA520" s="41">
        <f t="shared" si="209"/>
        <v>0.5</v>
      </c>
      <c r="CB520" s="41">
        <f t="shared" si="209"/>
        <v>0.5</v>
      </c>
      <c r="CC520" s="41">
        <f t="shared" si="209"/>
        <v>0.5</v>
      </c>
      <c r="CD520" s="41">
        <f t="shared" si="209"/>
        <v>0.5</v>
      </c>
      <c r="CE520" s="41">
        <f t="shared" si="209"/>
        <v>0.5</v>
      </c>
      <c r="CF520" s="41">
        <f t="shared" si="209"/>
        <v>0.5</v>
      </c>
      <c r="CG520" s="41">
        <f t="shared" si="209"/>
        <v>0.5</v>
      </c>
      <c r="CH520" s="41">
        <f t="shared" si="209"/>
        <v>0.5</v>
      </c>
      <c r="CI520" s="41">
        <f t="shared" si="209"/>
        <v>0.5</v>
      </c>
      <c r="CJ520" s="41">
        <f t="shared" si="209"/>
        <v>0.5</v>
      </c>
      <c r="CK520" s="41">
        <f t="shared" si="209"/>
        <v>0.5</v>
      </c>
      <c r="CL520" s="41">
        <f t="shared" si="209"/>
        <v>0.5</v>
      </c>
      <c r="CM520" s="41">
        <f t="shared" si="209"/>
        <v>0.5</v>
      </c>
      <c r="CN520" s="41">
        <f t="shared" si="209"/>
        <v>0.5</v>
      </c>
      <c r="CO520" s="41">
        <f t="shared" ref="CO520:DC520" si="215">T$172*$G187</f>
        <v>0.5</v>
      </c>
      <c r="CP520" s="41">
        <f t="shared" si="215"/>
        <v>0.5</v>
      </c>
      <c r="CQ520" s="41">
        <f t="shared" si="215"/>
        <v>0.5</v>
      </c>
      <c r="CR520" s="41">
        <f t="shared" si="215"/>
        <v>0.5</v>
      </c>
      <c r="CS520" s="41">
        <f t="shared" si="215"/>
        <v>0.5</v>
      </c>
      <c r="CT520" s="41">
        <f t="shared" si="215"/>
        <v>0.5</v>
      </c>
      <c r="CU520" s="41">
        <f t="shared" si="215"/>
        <v>0.5</v>
      </c>
      <c r="CV520" s="41">
        <f t="shared" si="215"/>
        <v>0.5</v>
      </c>
      <c r="CW520" s="41">
        <f t="shared" si="215"/>
        <v>0.5</v>
      </c>
      <c r="CX520" s="41">
        <f t="shared" si="215"/>
        <v>0.5</v>
      </c>
      <c r="CY520" s="41">
        <f t="shared" si="215"/>
        <v>0.5</v>
      </c>
      <c r="CZ520" s="41">
        <f t="shared" si="215"/>
        <v>0.5</v>
      </c>
      <c r="DA520" s="41">
        <f t="shared" si="215"/>
        <v>0.5</v>
      </c>
      <c r="DB520" s="41">
        <f t="shared" si="215"/>
        <v>0.5</v>
      </c>
      <c r="DC520" s="41">
        <f t="shared" si="215"/>
        <v>0.5</v>
      </c>
      <c r="DG520" s="34"/>
      <c r="DH520" s="7" t="s">
        <v>20</v>
      </c>
      <c r="DI520" s="39" t="s">
        <v>10</v>
      </c>
      <c r="DJ520" s="140"/>
      <c r="DK520" s="41">
        <f t="shared" si="210"/>
        <v>0.5</v>
      </c>
      <c r="DL520" s="41">
        <f t="shared" si="210"/>
        <v>0.5</v>
      </c>
      <c r="DM520" s="41">
        <f t="shared" si="210"/>
        <v>0.5</v>
      </c>
      <c r="DN520" s="41">
        <f t="shared" si="210"/>
        <v>0.5</v>
      </c>
      <c r="DO520" s="41">
        <f t="shared" si="210"/>
        <v>0.5</v>
      </c>
      <c r="DP520" s="41">
        <f t="shared" si="210"/>
        <v>0.5</v>
      </c>
      <c r="DQ520" s="41">
        <f t="shared" si="210"/>
        <v>0.5</v>
      </c>
      <c r="DR520" s="41">
        <f t="shared" si="210"/>
        <v>0.5</v>
      </c>
      <c r="DS520" s="41">
        <f t="shared" si="210"/>
        <v>0.5</v>
      </c>
      <c r="DT520" s="41">
        <f t="shared" si="210"/>
        <v>0.5</v>
      </c>
      <c r="DU520" s="41">
        <f t="shared" si="210"/>
        <v>0.5</v>
      </c>
      <c r="DV520" s="41">
        <f t="shared" si="210"/>
        <v>0.5</v>
      </c>
      <c r="DW520" s="41">
        <f t="shared" si="210"/>
        <v>0.5</v>
      </c>
      <c r="DX520" s="41">
        <f t="shared" si="210"/>
        <v>0.5</v>
      </c>
      <c r="DY520" s="41">
        <f t="shared" si="210"/>
        <v>0.5</v>
      </c>
      <c r="DZ520" s="41">
        <f t="shared" ref="DZ520:EN520" si="216">T$172*$F187</f>
        <v>0.5</v>
      </c>
      <c r="EA520" s="41">
        <f t="shared" si="216"/>
        <v>0.5</v>
      </c>
      <c r="EB520" s="41">
        <f t="shared" si="216"/>
        <v>0.5</v>
      </c>
      <c r="EC520" s="41">
        <f t="shared" si="216"/>
        <v>0.5</v>
      </c>
      <c r="ED520" s="41">
        <f t="shared" si="216"/>
        <v>0.5</v>
      </c>
      <c r="EE520" s="41">
        <f t="shared" si="216"/>
        <v>0.5</v>
      </c>
      <c r="EF520" s="41">
        <f t="shared" si="216"/>
        <v>0.5</v>
      </c>
      <c r="EG520" s="41">
        <f t="shared" si="216"/>
        <v>0.5</v>
      </c>
      <c r="EH520" s="41">
        <f t="shared" si="216"/>
        <v>0.5</v>
      </c>
      <c r="EI520" s="41">
        <f t="shared" si="216"/>
        <v>0.5</v>
      </c>
      <c r="EJ520" s="41">
        <f t="shared" si="216"/>
        <v>0.5</v>
      </c>
      <c r="EK520" s="41">
        <f t="shared" si="216"/>
        <v>0.5</v>
      </c>
      <c r="EL520" s="41">
        <f t="shared" si="216"/>
        <v>0.5</v>
      </c>
      <c r="EM520" s="41">
        <f t="shared" si="216"/>
        <v>0.5</v>
      </c>
      <c r="EN520" s="41">
        <f t="shared" si="216"/>
        <v>0.5</v>
      </c>
    </row>
    <row r="521" spans="1:144" x14ac:dyDescent="0.25">
      <c r="A521" s="34"/>
      <c r="B521" s="7" t="s">
        <v>21</v>
      </c>
      <c r="C521" s="7" t="s">
        <v>147</v>
      </c>
      <c r="D521" s="140"/>
      <c r="E521" s="41">
        <f t="shared" ref="E521:T525" si="217">E$172*0.95</f>
        <v>0.47499999999999998</v>
      </c>
      <c r="F521" s="41">
        <f t="shared" si="217"/>
        <v>0.47499999999999998</v>
      </c>
      <c r="G521" s="41">
        <f t="shared" si="217"/>
        <v>0.47499999999999998</v>
      </c>
      <c r="H521" s="41">
        <f t="shared" si="217"/>
        <v>0.47499999999999998</v>
      </c>
      <c r="I521" s="41">
        <f t="shared" si="217"/>
        <v>0.47499999999999998</v>
      </c>
      <c r="J521" s="41">
        <f t="shared" si="217"/>
        <v>0.47499999999999998</v>
      </c>
      <c r="K521" s="41">
        <f t="shared" si="217"/>
        <v>0.47499999999999998</v>
      </c>
      <c r="L521" s="41">
        <f t="shared" si="217"/>
        <v>0.47499999999999998</v>
      </c>
      <c r="M521" s="41">
        <f t="shared" si="217"/>
        <v>0.47499999999999998</v>
      </c>
      <c r="N521" s="41">
        <f t="shared" si="217"/>
        <v>0.47499999999999998</v>
      </c>
      <c r="O521" s="41">
        <f t="shared" si="217"/>
        <v>0.47499999999999998</v>
      </c>
      <c r="P521" s="41">
        <f t="shared" si="217"/>
        <v>0.47499999999999998</v>
      </c>
      <c r="Q521" s="41">
        <f t="shared" si="217"/>
        <v>0.47499999999999998</v>
      </c>
      <c r="R521" s="41">
        <f t="shared" si="217"/>
        <v>0.47499999999999998</v>
      </c>
      <c r="S521" s="41">
        <f t="shared" si="217"/>
        <v>0.47499999999999998</v>
      </c>
      <c r="T521" s="41">
        <f t="shared" si="217"/>
        <v>0.47499999999999998</v>
      </c>
      <c r="U521" s="41">
        <f t="shared" ref="T521:AI525" si="218">U$172*0.95</f>
        <v>0.47499999999999998</v>
      </c>
      <c r="V521" s="41">
        <f t="shared" si="218"/>
        <v>0.47499999999999998</v>
      </c>
      <c r="W521" s="41">
        <f t="shared" si="218"/>
        <v>0.47499999999999998</v>
      </c>
      <c r="X521" s="41">
        <f t="shared" si="218"/>
        <v>0.47499999999999998</v>
      </c>
      <c r="Y521" s="41">
        <f t="shared" si="218"/>
        <v>0.47499999999999998</v>
      </c>
      <c r="Z521" s="41">
        <f t="shared" si="218"/>
        <v>0.47499999999999998</v>
      </c>
      <c r="AA521" s="41">
        <f t="shared" si="218"/>
        <v>0.47499999999999998</v>
      </c>
      <c r="AB521" s="41">
        <f t="shared" si="218"/>
        <v>0.47499999999999998</v>
      </c>
      <c r="AC521" s="41">
        <f t="shared" si="218"/>
        <v>0.47499999999999998</v>
      </c>
      <c r="AD521" s="41">
        <f t="shared" si="218"/>
        <v>0.47499999999999998</v>
      </c>
      <c r="AE521" s="41">
        <f t="shared" si="218"/>
        <v>0.47499999999999998</v>
      </c>
      <c r="AF521" s="41">
        <f t="shared" si="218"/>
        <v>0.47499999999999998</v>
      </c>
      <c r="AG521" s="41">
        <f t="shared" si="218"/>
        <v>0.47499999999999998</v>
      </c>
      <c r="AH521" s="41">
        <f t="shared" si="218"/>
        <v>0.47499999999999998</v>
      </c>
      <c r="AK521" s="34"/>
      <c r="AL521" s="7" t="s">
        <v>21</v>
      </c>
      <c r="AM521" s="7" t="s">
        <v>147</v>
      </c>
      <c r="AN521" s="140"/>
      <c r="AO521" s="41">
        <f t="shared" ref="AO521:BR529" si="219">E$172*$H179</f>
        <v>0.61499999999999999</v>
      </c>
      <c r="AP521" s="41">
        <f t="shared" si="219"/>
        <v>0.61499999999999999</v>
      </c>
      <c r="AQ521" s="41">
        <f t="shared" si="219"/>
        <v>0.61499999999999999</v>
      </c>
      <c r="AR521" s="41">
        <f t="shared" si="219"/>
        <v>0.61499999999999999</v>
      </c>
      <c r="AS521" s="41">
        <f t="shared" si="219"/>
        <v>0.61499999999999999</v>
      </c>
      <c r="AT521" s="41">
        <f t="shared" si="219"/>
        <v>0.61499999999999999</v>
      </c>
      <c r="AU521" s="41">
        <f t="shared" si="219"/>
        <v>0.61499999999999999</v>
      </c>
      <c r="AV521" s="41">
        <f t="shared" si="219"/>
        <v>0.61499999999999999</v>
      </c>
      <c r="AW521" s="41">
        <f t="shared" si="219"/>
        <v>0.61499999999999999</v>
      </c>
      <c r="AX521" s="41">
        <f t="shared" si="219"/>
        <v>0.61499999999999999</v>
      </c>
      <c r="AY521" s="41">
        <f t="shared" si="219"/>
        <v>0.61499999999999999</v>
      </c>
      <c r="AZ521" s="41">
        <f t="shared" si="219"/>
        <v>0.61499999999999999</v>
      </c>
      <c r="BA521" s="41">
        <f t="shared" si="219"/>
        <v>0.61499999999999999</v>
      </c>
      <c r="BB521" s="41">
        <f t="shared" si="219"/>
        <v>0.61499999999999999</v>
      </c>
      <c r="BC521" s="41">
        <f t="shared" si="219"/>
        <v>0.61499999999999999</v>
      </c>
      <c r="BD521" s="41">
        <f t="shared" si="219"/>
        <v>0.61499999999999999</v>
      </c>
      <c r="BE521" s="41">
        <f t="shared" si="219"/>
        <v>0.61499999999999999</v>
      </c>
      <c r="BF521" s="41">
        <f t="shared" si="219"/>
        <v>0.61499999999999999</v>
      </c>
      <c r="BG521" s="41">
        <f t="shared" si="219"/>
        <v>0.61499999999999999</v>
      </c>
      <c r="BH521" s="41">
        <f t="shared" si="219"/>
        <v>0.61499999999999999</v>
      </c>
      <c r="BI521" s="41">
        <f t="shared" si="219"/>
        <v>0.61499999999999999</v>
      </c>
      <c r="BJ521" s="41">
        <f t="shared" si="219"/>
        <v>0.61499999999999999</v>
      </c>
      <c r="BK521" s="41">
        <f t="shared" si="219"/>
        <v>0.61499999999999999</v>
      </c>
      <c r="BL521" s="41">
        <f t="shared" si="219"/>
        <v>0.61499999999999999</v>
      </c>
      <c r="BM521" s="41">
        <f t="shared" si="219"/>
        <v>0.61499999999999999</v>
      </c>
      <c r="BN521" s="41">
        <f t="shared" si="219"/>
        <v>0.61499999999999999</v>
      </c>
      <c r="BO521" s="41">
        <f t="shared" si="219"/>
        <v>0.61499999999999999</v>
      </c>
      <c r="BP521" s="41">
        <f t="shared" si="219"/>
        <v>0.61499999999999999</v>
      </c>
      <c r="BQ521" s="41">
        <f t="shared" si="219"/>
        <v>0.61499999999999999</v>
      </c>
      <c r="BR521" s="41">
        <f t="shared" si="219"/>
        <v>0.61499999999999999</v>
      </c>
      <c r="BV521" s="34"/>
      <c r="BW521" s="7" t="s">
        <v>21</v>
      </c>
      <c r="BX521" s="57" t="s">
        <v>147</v>
      </c>
      <c r="BY521" s="140"/>
      <c r="BZ521" s="41">
        <f t="shared" ref="BZ521:DC529" si="220">E$172*$G179</f>
        <v>0.76500000000000001</v>
      </c>
      <c r="CA521" s="41">
        <f t="shared" si="220"/>
        <v>0.76500000000000001</v>
      </c>
      <c r="CB521" s="41">
        <f t="shared" si="220"/>
        <v>0.76500000000000001</v>
      </c>
      <c r="CC521" s="41">
        <f t="shared" si="220"/>
        <v>0.76500000000000001</v>
      </c>
      <c r="CD521" s="41">
        <f t="shared" si="220"/>
        <v>0.76500000000000001</v>
      </c>
      <c r="CE521" s="41">
        <f t="shared" si="220"/>
        <v>0.76500000000000001</v>
      </c>
      <c r="CF521" s="41">
        <f t="shared" si="220"/>
        <v>0.76500000000000001</v>
      </c>
      <c r="CG521" s="41">
        <f t="shared" si="220"/>
        <v>0.76500000000000001</v>
      </c>
      <c r="CH521" s="41">
        <f t="shared" si="220"/>
        <v>0.76500000000000001</v>
      </c>
      <c r="CI521" s="41">
        <f t="shared" si="220"/>
        <v>0.76500000000000001</v>
      </c>
      <c r="CJ521" s="41">
        <f t="shared" si="220"/>
        <v>0.76500000000000001</v>
      </c>
      <c r="CK521" s="41">
        <f t="shared" si="220"/>
        <v>0.76500000000000001</v>
      </c>
      <c r="CL521" s="41">
        <f t="shared" si="220"/>
        <v>0.76500000000000001</v>
      </c>
      <c r="CM521" s="41">
        <f t="shared" si="220"/>
        <v>0.76500000000000001</v>
      </c>
      <c r="CN521" s="41">
        <f t="shared" si="220"/>
        <v>0.76500000000000001</v>
      </c>
      <c r="CO521" s="41">
        <f t="shared" si="220"/>
        <v>0.76500000000000001</v>
      </c>
      <c r="CP521" s="41">
        <f t="shared" si="220"/>
        <v>0.76500000000000001</v>
      </c>
      <c r="CQ521" s="41">
        <f t="shared" si="220"/>
        <v>0.76500000000000001</v>
      </c>
      <c r="CR521" s="41">
        <f t="shared" si="220"/>
        <v>0.76500000000000001</v>
      </c>
      <c r="CS521" s="41">
        <f t="shared" si="220"/>
        <v>0.76500000000000001</v>
      </c>
      <c r="CT521" s="41">
        <f t="shared" si="220"/>
        <v>0.76500000000000001</v>
      </c>
      <c r="CU521" s="41">
        <f t="shared" si="220"/>
        <v>0.76500000000000001</v>
      </c>
      <c r="CV521" s="41">
        <f t="shared" si="220"/>
        <v>0.76500000000000001</v>
      </c>
      <c r="CW521" s="41">
        <f t="shared" si="220"/>
        <v>0.76500000000000001</v>
      </c>
      <c r="CX521" s="41">
        <f t="shared" si="220"/>
        <v>0.76500000000000001</v>
      </c>
      <c r="CY521" s="41">
        <f t="shared" si="220"/>
        <v>0.76500000000000001</v>
      </c>
      <c r="CZ521" s="41">
        <f t="shared" si="220"/>
        <v>0.76500000000000001</v>
      </c>
      <c r="DA521" s="41">
        <f t="shared" si="220"/>
        <v>0.76500000000000001</v>
      </c>
      <c r="DB521" s="41">
        <f t="shared" si="220"/>
        <v>0.76500000000000001</v>
      </c>
      <c r="DC521" s="41">
        <f t="shared" si="220"/>
        <v>0.76500000000000001</v>
      </c>
      <c r="DG521" s="34"/>
      <c r="DH521" s="7" t="s">
        <v>21</v>
      </c>
      <c r="DI521" s="57" t="s">
        <v>147</v>
      </c>
      <c r="DJ521" s="140"/>
      <c r="DK521" s="41">
        <f t="shared" ref="DK521:EN529" si="221">E$172*$F179</f>
        <v>0.52500000000000002</v>
      </c>
      <c r="DL521" s="41">
        <f t="shared" si="221"/>
        <v>0.52500000000000002</v>
      </c>
      <c r="DM521" s="41">
        <f t="shared" si="221"/>
        <v>0.52500000000000002</v>
      </c>
      <c r="DN521" s="41">
        <f t="shared" si="221"/>
        <v>0.52500000000000002</v>
      </c>
      <c r="DO521" s="41">
        <f t="shared" si="221"/>
        <v>0.52500000000000002</v>
      </c>
      <c r="DP521" s="41">
        <f t="shared" si="221"/>
        <v>0.52500000000000002</v>
      </c>
      <c r="DQ521" s="41">
        <f t="shared" si="221"/>
        <v>0.52500000000000002</v>
      </c>
      <c r="DR521" s="41">
        <f t="shared" si="221"/>
        <v>0.52500000000000002</v>
      </c>
      <c r="DS521" s="41">
        <f t="shared" si="221"/>
        <v>0.52500000000000002</v>
      </c>
      <c r="DT521" s="41">
        <f t="shared" si="221"/>
        <v>0.52500000000000002</v>
      </c>
      <c r="DU521" s="41">
        <f t="shared" si="221"/>
        <v>0.52500000000000002</v>
      </c>
      <c r="DV521" s="41">
        <f t="shared" si="221"/>
        <v>0.52500000000000002</v>
      </c>
      <c r="DW521" s="41">
        <f t="shared" si="221"/>
        <v>0.52500000000000002</v>
      </c>
      <c r="DX521" s="41">
        <f t="shared" si="221"/>
        <v>0.52500000000000002</v>
      </c>
      <c r="DY521" s="41">
        <f t="shared" si="221"/>
        <v>0.52500000000000002</v>
      </c>
      <c r="DZ521" s="41">
        <f t="shared" si="221"/>
        <v>0.52500000000000002</v>
      </c>
      <c r="EA521" s="41">
        <f t="shared" si="221"/>
        <v>0.52500000000000002</v>
      </c>
      <c r="EB521" s="41">
        <f t="shared" si="221"/>
        <v>0.52500000000000002</v>
      </c>
      <c r="EC521" s="41">
        <f t="shared" si="221"/>
        <v>0.52500000000000002</v>
      </c>
      <c r="ED521" s="41">
        <f t="shared" si="221"/>
        <v>0.52500000000000002</v>
      </c>
      <c r="EE521" s="41">
        <f t="shared" si="221"/>
        <v>0.52500000000000002</v>
      </c>
      <c r="EF521" s="41">
        <f t="shared" si="221"/>
        <v>0.52500000000000002</v>
      </c>
      <c r="EG521" s="41">
        <f t="shared" si="221"/>
        <v>0.52500000000000002</v>
      </c>
      <c r="EH521" s="41">
        <f t="shared" si="221"/>
        <v>0.52500000000000002</v>
      </c>
      <c r="EI521" s="41">
        <f t="shared" si="221"/>
        <v>0.52500000000000002</v>
      </c>
      <c r="EJ521" s="41">
        <f t="shared" si="221"/>
        <v>0.52500000000000002</v>
      </c>
      <c r="EK521" s="41">
        <f t="shared" si="221"/>
        <v>0.52500000000000002</v>
      </c>
      <c r="EL521" s="41">
        <f t="shared" si="221"/>
        <v>0.52500000000000002</v>
      </c>
      <c r="EM521" s="41">
        <f t="shared" si="221"/>
        <v>0.52500000000000002</v>
      </c>
      <c r="EN521" s="41">
        <f t="shared" si="221"/>
        <v>0.52500000000000002</v>
      </c>
    </row>
    <row r="522" spans="1:144" x14ac:dyDescent="0.25">
      <c r="A522" s="34"/>
      <c r="B522" s="7" t="s">
        <v>21</v>
      </c>
      <c r="C522" s="7" t="s">
        <v>148</v>
      </c>
      <c r="D522" s="140"/>
      <c r="E522" s="41">
        <f t="shared" si="217"/>
        <v>0.47499999999999998</v>
      </c>
      <c r="F522" s="41">
        <f t="shared" si="217"/>
        <v>0.47499999999999998</v>
      </c>
      <c r="G522" s="41">
        <f t="shared" si="217"/>
        <v>0.47499999999999998</v>
      </c>
      <c r="H522" s="41">
        <f t="shared" si="217"/>
        <v>0.47499999999999998</v>
      </c>
      <c r="I522" s="41">
        <f t="shared" si="217"/>
        <v>0.47499999999999998</v>
      </c>
      <c r="J522" s="41">
        <f t="shared" si="217"/>
        <v>0.47499999999999998</v>
      </c>
      <c r="K522" s="41">
        <f t="shared" si="217"/>
        <v>0.47499999999999998</v>
      </c>
      <c r="L522" s="41">
        <f t="shared" si="217"/>
        <v>0.47499999999999998</v>
      </c>
      <c r="M522" s="41">
        <f t="shared" si="217"/>
        <v>0.47499999999999998</v>
      </c>
      <c r="N522" s="41">
        <f t="shared" si="217"/>
        <v>0.47499999999999998</v>
      </c>
      <c r="O522" s="41">
        <f t="shared" si="217"/>
        <v>0.47499999999999998</v>
      </c>
      <c r="P522" s="41">
        <f t="shared" si="217"/>
        <v>0.47499999999999998</v>
      </c>
      <c r="Q522" s="41">
        <f t="shared" si="217"/>
        <v>0.47499999999999998</v>
      </c>
      <c r="R522" s="41">
        <f t="shared" si="217"/>
        <v>0.47499999999999998</v>
      </c>
      <c r="S522" s="41">
        <f t="shared" si="217"/>
        <v>0.47499999999999998</v>
      </c>
      <c r="T522" s="41">
        <f t="shared" si="218"/>
        <v>0.47499999999999998</v>
      </c>
      <c r="U522" s="41">
        <f t="shared" si="218"/>
        <v>0.47499999999999998</v>
      </c>
      <c r="V522" s="41">
        <f t="shared" si="218"/>
        <v>0.47499999999999998</v>
      </c>
      <c r="W522" s="41">
        <f t="shared" si="218"/>
        <v>0.47499999999999998</v>
      </c>
      <c r="X522" s="41">
        <f t="shared" si="218"/>
        <v>0.47499999999999998</v>
      </c>
      <c r="Y522" s="41">
        <f t="shared" si="218"/>
        <v>0.47499999999999998</v>
      </c>
      <c r="Z522" s="41">
        <f t="shared" si="218"/>
        <v>0.47499999999999998</v>
      </c>
      <c r="AA522" s="41">
        <f t="shared" si="218"/>
        <v>0.47499999999999998</v>
      </c>
      <c r="AB522" s="41">
        <f t="shared" si="218"/>
        <v>0.47499999999999998</v>
      </c>
      <c r="AC522" s="41">
        <f t="shared" si="218"/>
        <v>0.47499999999999998</v>
      </c>
      <c r="AD522" s="41">
        <f t="shared" si="218"/>
        <v>0.47499999999999998</v>
      </c>
      <c r="AE522" s="41">
        <f t="shared" si="218"/>
        <v>0.47499999999999998</v>
      </c>
      <c r="AF522" s="41">
        <f t="shared" si="218"/>
        <v>0.47499999999999998</v>
      </c>
      <c r="AG522" s="41">
        <f t="shared" si="218"/>
        <v>0.47499999999999998</v>
      </c>
      <c r="AH522" s="41">
        <f t="shared" si="218"/>
        <v>0.47499999999999998</v>
      </c>
      <c r="AK522" s="34"/>
      <c r="AL522" s="7" t="s">
        <v>21</v>
      </c>
      <c r="AM522" s="7" t="s">
        <v>148</v>
      </c>
      <c r="AN522" s="140"/>
      <c r="AO522" s="41">
        <f t="shared" si="219"/>
        <v>0.61499999999999999</v>
      </c>
      <c r="AP522" s="41">
        <f t="shared" si="219"/>
        <v>0.61499999999999999</v>
      </c>
      <c r="AQ522" s="41">
        <f t="shared" si="219"/>
        <v>0.61499999999999999</v>
      </c>
      <c r="AR522" s="41">
        <f t="shared" si="219"/>
        <v>0.61499999999999999</v>
      </c>
      <c r="AS522" s="41">
        <f t="shared" si="219"/>
        <v>0.61499999999999999</v>
      </c>
      <c r="AT522" s="41">
        <f t="shared" si="219"/>
        <v>0.61499999999999999</v>
      </c>
      <c r="AU522" s="41">
        <f t="shared" si="219"/>
        <v>0.61499999999999999</v>
      </c>
      <c r="AV522" s="41">
        <f t="shared" si="219"/>
        <v>0.61499999999999999</v>
      </c>
      <c r="AW522" s="41">
        <f t="shared" si="219"/>
        <v>0.61499999999999999</v>
      </c>
      <c r="AX522" s="41">
        <f t="shared" si="219"/>
        <v>0.61499999999999999</v>
      </c>
      <c r="AY522" s="41">
        <f t="shared" si="219"/>
        <v>0.61499999999999999</v>
      </c>
      <c r="AZ522" s="41">
        <f t="shared" si="219"/>
        <v>0.61499999999999999</v>
      </c>
      <c r="BA522" s="41">
        <f t="shared" si="219"/>
        <v>0.61499999999999999</v>
      </c>
      <c r="BB522" s="41">
        <f t="shared" si="219"/>
        <v>0.61499999999999999</v>
      </c>
      <c r="BC522" s="41">
        <f t="shared" si="219"/>
        <v>0.61499999999999999</v>
      </c>
      <c r="BD522" s="41">
        <f t="shared" si="219"/>
        <v>0.61499999999999999</v>
      </c>
      <c r="BE522" s="41">
        <f t="shared" si="219"/>
        <v>0.61499999999999999</v>
      </c>
      <c r="BF522" s="41">
        <f t="shared" si="219"/>
        <v>0.61499999999999999</v>
      </c>
      <c r="BG522" s="41">
        <f t="shared" si="219"/>
        <v>0.61499999999999999</v>
      </c>
      <c r="BH522" s="41">
        <f t="shared" si="219"/>
        <v>0.61499999999999999</v>
      </c>
      <c r="BI522" s="41">
        <f t="shared" si="219"/>
        <v>0.61499999999999999</v>
      </c>
      <c r="BJ522" s="41">
        <f t="shared" si="219"/>
        <v>0.61499999999999999</v>
      </c>
      <c r="BK522" s="41">
        <f t="shared" si="219"/>
        <v>0.61499999999999999</v>
      </c>
      <c r="BL522" s="41">
        <f t="shared" si="219"/>
        <v>0.61499999999999999</v>
      </c>
      <c r="BM522" s="41">
        <f t="shared" si="219"/>
        <v>0.61499999999999999</v>
      </c>
      <c r="BN522" s="41">
        <f t="shared" si="219"/>
        <v>0.61499999999999999</v>
      </c>
      <c r="BO522" s="41">
        <f t="shared" si="219"/>
        <v>0.61499999999999999</v>
      </c>
      <c r="BP522" s="41">
        <f t="shared" si="219"/>
        <v>0.61499999999999999</v>
      </c>
      <c r="BQ522" s="41">
        <f t="shared" si="219"/>
        <v>0.61499999999999999</v>
      </c>
      <c r="BR522" s="41">
        <f t="shared" si="219"/>
        <v>0.61499999999999999</v>
      </c>
      <c r="BV522" s="34"/>
      <c r="BW522" s="7" t="s">
        <v>21</v>
      </c>
      <c r="BX522" s="57" t="s">
        <v>148</v>
      </c>
      <c r="BY522" s="140"/>
      <c r="BZ522" s="41">
        <f t="shared" si="220"/>
        <v>0.76500000000000001</v>
      </c>
      <c r="CA522" s="41">
        <f t="shared" si="220"/>
        <v>0.76500000000000001</v>
      </c>
      <c r="CB522" s="41">
        <f t="shared" si="220"/>
        <v>0.76500000000000001</v>
      </c>
      <c r="CC522" s="41">
        <f t="shared" si="220"/>
        <v>0.76500000000000001</v>
      </c>
      <c r="CD522" s="41">
        <f t="shared" si="220"/>
        <v>0.76500000000000001</v>
      </c>
      <c r="CE522" s="41">
        <f t="shared" si="220"/>
        <v>0.76500000000000001</v>
      </c>
      <c r="CF522" s="41">
        <f t="shared" si="220"/>
        <v>0.76500000000000001</v>
      </c>
      <c r="CG522" s="41">
        <f t="shared" si="220"/>
        <v>0.76500000000000001</v>
      </c>
      <c r="CH522" s="41">
        <f t="shared" si="220"/>
        <v>0.76500000000000001</v>
      </c>
      <c r="CI522" s="41">
        <f t="shared" si="220"/>
        <v>0.76500000000000001</v>
      </c>
      <c r="CJ522" s="41">
        <f t="shared" si="220"/>
        <v>0.76500000000000001</v>
      </c>
      <c r="CK522" s="41">
        <f t="shared" si="220"/>
        <v>0.76500000000000001</v>
      </c>
      <c r="CL522" s="41">
        <f t="shared" si="220"/>
        <v>0.76500000000000001</v>
      </c>
      <c r="CM522" s="41">
        <f t="shared" si="220"/>
        <v>0.76500000000000001</v>
      </c>
      <c r="CN522" s="41">
        <f t="shared" si="220"/>
        <v>0.76500000000000001</v>
      </c>
      <c r="CO522" s="41">
        <f t="shared" si="220"/>
        <v>0.76500000000000001</v>
      </c>
      <c r="CP522" s="41">
        <f t="shared" si="220"/>
        <v>0.76500000000000001</v>
      </c>
      <c r="CQ522" s="41">
        <f t="shared" si="220"/>
        <v>0.76500000000000001</v>
      </c>
      <c r="CR522" s="41">
        <f t="shared" si="220"/>
        <v>0.76500000000000001</v>
      </c>
      <c r="CS522" s="41">
        <f t="shared" si="220"/>
        <v>0.76500000000000001</v>
      </c>
      <c r="CT522" s="41">
        <f t="shared" si="220"/>
        <v>0.76500000000000001</v>
      </c>
      <c r="CU522" s="41">
        <f t="shared" si="220"/>
        <v>0.76500000000000001</v>
      </c>
      <c r="CV522" s="41">
        <f t="shared" si="220"/>
        <v>0.76500000000000001</v>
      </c>
      <c r="CW522" s="41">
        <f t="shared" si="220"/>
        <v>0.76500000000000001</v>
      </c>
      <c r="CX522" s="41">
        <f t="shared" si="220"/>
        <v>0.76500000000000001</v>
      </c>
      <c r="CY522" s="41">
        <f t="shared" si="220"/>
        <v>0.76500000000000001</v>
      </c>
      <c r="CZ522" s="41">
        <f t="shared" si="220"/>
        <v>0.76500000000000001</v>
      </c>
      <c r="DA522" s="41">
        <f t="shared" si="220"/>
        <v>0.76500000000000001</v>
      </c>
      <c r="DB522" s="41">
        <f t="shared" si="220"/>
        <v>0.76500000000000001</v>
      </c>
      <c r="DC522" s="41">
        <f t="shared" si="220"/>
        <v>0.76500000000000001</v>
      </c>
      <c r="DG522" s="34"/>
      <c r="DH522" s="7" t="s">
        <v>21</v>
      </c>
      <c r="DI522" s="57" t="s">
        <v>148</v>
      </c>
      <c r="DJ522" s="140"/>
      <c r="DK522" s="41">
        <f t="shared" si="221"/>
        <v>0.52500000000000002</v>
      </c>
      <c r="DL522" s="41">
        <f t="shared" si="221"/>
        <v>0.52500000000000002</v>
      </c>
      <c r="DM522" s="41">
        <f t="shared" si="221"/>
        <v>0.52500000000000002</v>
      </c>
      <c r="DN522" s="41">
        <f t="shared" si="221"/>
        <v>0.52500000000000002</v>
      </c>
      <c r="DO522" s="41">
        <f t="shared" si="221"/>
        <v>0.52500000000000002</v>
      </c>
      <c r="DP522" s="41">
        <f t="shared" si="221"/>
        <v>0.52500000000000002</v>
      </c>
      <c r="DQ522" s="41">
        <f t="shared" si="221"/>
        <v>0.52500000000000002</v>
      </c>
      <c r="DR522" s="41">
        <f t="shared" si="221"/>
        <v>0.52500000000000002</v>
      </c>
      <c r="DS522" s="41">
        <f t="shared" si="221"/>
        <v>0.52500000000000002</v>
      </c>
      <c r="DT522" s="41">
        <f t="shared" si="221"/>
        <v>0.52500000000000002</v>
      </c>
      <c r="DU522" s="41">
        <f t="shared" si="221"/>
        <v>0.52500000000000002</v>
      </c>
      <c r="DV522" s="41">
        <f t="shared" si="221"/>
        <v>0.52500000000000002</v>
      </c>
      <c r="DW522" s="41">
        <f t="shared" si="221"/>
        <v>0.52500000000000002</v>
      </c>
      <c r="DX522" s="41">
        <f t="shared" si="221"/>
        <v>0.52500000000000002</v>
      </c>
      <c r="DY522" s="41">
        <f t="shared" si="221"/>
        <v>0.52500000000000002</v>
      </c>
      <c r="DZ522" s="41">
        <f t="shared" si="221"/>
        <v>0.52500000000000002</v>
      </c>
      <c r="EA522" s="41">
        <f t="shared" si="221"/>
        <v>0.52500000000000002</v>
      </c>
      <c r="EB522" s="41">
        <f t="shared" si="221"/>
        <v>0.52500000000000002</v>
      </c>
      <c r="EC522" s="41">
        <f t="shared" si="221"/>
        <v>0.52500000000000002</v>
      </c>
      <c r="ED522" s="41">
        <f t="shared" si="221"/>
        <v>0.52500000000000002</v>
      </c>
      <c r="EE522" s="41">
        <f t="shared" si="221"/>
        <v>0.52500000000000002</v>
      </c>
      <c r="EF522" s="41">
        <f t="shared" si="221"/>
        <v>0.52500000000000002</v>
      </c>
      <c r="EG522" s="41">
        <f t="shared" si="221"/>
        <v>0.52500000000000002</v>
      </c>
      <c r="EH522" s="41">
        <f t="shared" si="221"/>
        <v>0.52500000000000002</v>
      </c>
      <c r="EI522" s="41">
        <f t="shared" si="221"/>
        <v>0.52500000000000002</v>
      </c>
      <c r="EJ522" s="41">
        <f t="shared" si="221"/>
        <v>0.52500000000000002</v>
      </c>
      <c r="EK522" s="41">
        <f t="shared" si="221"/>
        <v>0.52500000000000002</v>
      </c>
      <c r="EL522" s="41">
        <f t="shared" si="221"/>
        <v>0.52500000000000002</v>
      </c>
      <c r="EM522" s="41">
        <f t="shared" si="221"/>
        <v>0.52500000000000002</v>
      </c>
      <c r="EN522" s="41">
        <f t="shared" si="221"/>
        <v>0.52500000000000002</v>
      </c>
    </row>
    <row r="523" spans="1:144" x14ac:dyDescent="0.25">
      <c r="A523" s="34"/>
      <c r="B523" s="7" t="s">
        <v>21</v>
      </c>
      <c r="C523" s="7" t="s">
        <v>8</v>
      </c>
      <c r="D523" s="140"/>
      <c r="E523" s="41">
        <f t="shared" si="217"/>
        <v>0.47499999999999998</v>
      </c>
      <c r="F523" s="41">
        <f t="shared" si="217"/>
        <v>0.47499999999999998</v>
      </c>
      <c r="G523" s="41">
        <f t="shared" si="217"/>
        <v>0.47499999999999998</v>
      </c>
      <c r="H523" s="41">
        <f t="shared" si="217"/>
        <v>0.47499999999999998</v>
      </c>
      <c r="I523" s="41">
        <f t="shared" si="217"/>
        <v>0.47499999999999998</v>
      </c>
      <c r="J523" s="41">
        <f t="shared" si="217"/>
        <v>0.47499999999999998</v>
      </c>
      <c r="K523" s="41">
        <f t="shared" si="217"/>
        <v>0.47499999999999998</v>
      </c>
      <c r="L523" s="41">
        <f t="shared" si="217"/>
        <v>0.47499999999999998</v>
      </c>
      <c r="M523" s="41">
        <f t="shared" si="217"/>
        <v>0.47499999999999998</v>
      </c>
      <c r="N523" s="41">
        <f t="shared" si="217"/>
        <v>0.47499999999999998</v>
      </c>
      <c r="O523" s="41">
        <f t="shared" si="217"/>
        <v>0.47499999999999998</v>
      </c>
      <c r="P523" s="41">
        <f t="shared" si="217"/>
        <v>0.47499999999999998</v>
      </c>
      <c r="Q523" s="41">
        <f t="shared" si="217"/>
        <v>0.47499999999999998</v>
      </c>
      <c r="R523" s="41">
        <f t="shared" si="217"/>
        <v>0.47499999999999998</v>
      </c>
      <c r="S523" s="41">
        <f t="shared" si="217"/>
        <v>0.47499999999999998</v>
      </c>
      <c r="T523" s="41">
        <f t="shared" si="218"/>
        <v>0.47499999999999998</v>
      </c>
      <c r="U523" s="41">
        <f t="shared" si="218"/>
        <v>0.47499999999999998</v>
      </c>
      <c r="V523" s="41">
        <f t="shared" si="218"/>
        <v>0.47499999999999998</v>
      </c>
      <c r="W523" s="41">
        <f t="shared" si="218"/>
        <v>0.47499999999999998</v>
      </c>
      <c r="X523" s="41">
        <f t="shared" si="218"/>
        <v>0.47499999999999998</v>
      </c>
      <c r="Y523" s="41">
        <f t="shared" si="218"/>
        <v>0.47499999999999998</v>
      </c>
      <c r="Z523" s="41">
        <f t="shared" si="218"/>
        <v>0.47499999999999998</v>
      </c>
      <c r="AA523" s="41">
        <f t="shared" si="218"/>
        <v>0.47499999999999998</v>
      </c>
      <c r="AB523" s="41">
        <f t="shared" si="218"/>
        <v>0.47499999999999998</v>
      </c>
      <c r="AC523" s="41">
        <f t="shared" si="218"/>
        <v>0.47499999999999998</v>
      </c>
      <c r="AD523" s="41">
        <f t="shared" si="218"/>
        <v>0.47499999999999998</v>
      </c>
      <c r="AE523" s="41">
        <f t="shared" si="218"/>
        <v>0.47499999999999998</v>
      </c>
      <c r="AF523" s="41">
        <f t="shared" si="218"/>
        <v>0.47499999999999998</v>
      </c>
      <c r="AG523" s="41">
        <f t="shared" si="218"/>
        <v>0.47499999999999998</v>
      </c>
      <c r="AH523" s="41">
        <f t="shared" si="218"/>
        <v>0.47499999999999998</v>
      </c>
      <c r="AK523" s="34"/>
      <c r="AL523" s="7" t="s">
        <v>21</v>
      </c>
      <c r="AM523" s="7" t="s">
        <v>8</v>
      </c>
      <c r="AN523" s="140"/>
      <c r="AO523" s="41">
        <f t="shared" si="219"/>
        <v>0.61499999999999999</v>
      </c>
      <c r="AP523" s="41">
        <f t="shared" si="219"/>
        <v>0.61499999999999999</v>
      </c>
      <c r="AQ523" s="41">
        <f t="shared" si="219"/>
        <v>0.61499999999999999</v>
      </c>
      <c r="AR523" s="41">
        <f t="shared" si="219"/>
        <v>0.61499999999999999</v>
      </c>
      <c r="AS523" s="41">
        <f t="shared" si="219"/>
        <v>0.61499999999999999</v>
      </c>
      <c r="AT523" s="41">
        <f t="shared" si="219"/>
        <v>0.61499999999999999</v>
      </c>
      <c r="AU523" s="41">
        <f t="shared" si="219"/>
        <v>0.61499999999999999</v>
      </c>
      <c r="AV523" s="41">
        <f t="shared" si="219"/>
        <v>0.61499999999999999</v>
      </c>
      <c r="AW523" s="41">
        <f t="shared" si="219"/>
        <v>0.61499999999999999</v>
      </c>
      <c r="AX523" s="41">
        <f t="shared" si="219"/>
        <v>0.61499999999999999</v>
      </c>
      <c r="AY523" s="41">
        <f t="shared" si="219"/>
        <v>0.61499999999999999</v>
      </c>
      <c r="AZ523" s="41">
        <f t="shared" si="219"/>
        <v>0.61499999999999999</v>
      </c>
      <c r="BA523" s="41">
        <f t="shared" si="219"/>
        <v>0.61499999999999999</v>
      </c>
      <c r="BB523" s="41">
        <f t="shared" si="219"/>
        <v>0.61499999999999999</v>
      </c>
      <c r="BC523" s="41">
        <f t="shared" si="219"/>
        <v>0.61499999999999999</v>
      </c>
      <c r="BD523" s="41">
        <f t="shared" si="219"/>
        <v>0.61499999999999999</v>
      </c>
      <c r="BE523" s="41">
        <f t="shared" si="219"/>
        <v>0.61499999999999999</v>
      </c>
      <c r="BF523" s="41">
        <f t="shared" si="219"/>
        <v>0.61499999999999999</v>
      </c>
      <c r="BG523" s="41">
        <f t="shared" si="219"/>
        <v>0.61499999999999999</v>
      </c>
      <c r="BH523" s="41">
        <f t="shared" si="219"/>
        <v>0.61499999999999999</v>
      </c>
      <c r="BI523" s="41">
        <f t="shared" si="219"/>
        <v>0.61499999999999999</v>
      </c>
      <c r="BJ523" s="41">
        <f t="shared" si="219"/>
        <v>0.61499999999999999</v>
      </c>
      <c r="BK523" s="41">
        <f t="shared" si="219"/>
        <v>0.61499999999999999</v>
      </c>
      <c r="BL523" s="41">
        <f t="shared" si="219"/>
        <v>0.61499999999999999</v>
      </c>
      <c r="BM523" s="41">
        <f t="shared" si="219"/>
        <v>0.61499999999999999</v>
      </c>
      <c r="BN523" s="41">
        <f t="shared" si="219"/>
        <v>0.61499999999999999</v>
      </c>
      <c r="BO523" s="41">
        <f t="shared" si="219"/>
        <v>0.61499999999999999</v>
      </c>
      <c r="BP523" s="41">
        <f t="shared" si="219"/>
        <v>0.61499999999999999</v>
      </c>
      <c r="BQ523" s="41">
        <f t="shared" si="219"/>
        <v>0.61499999999999999</v>
      </c>
      <c r="BR523" s="41">
        <f t="shared" si="219"/>
        <v>0.61499999999999999</v>
      </c>
      <c r="BV523" s="34"/>
      <c r="BW523" s="7" t="s">
        <v>21</v>
      </c>
      <c r="BX523" s="7" t="s">
        <v>8</v>
      </c>
      <c r="BY523" s="140"/>
      <c r="BZ523" s="41">
        <f t="shared" si="220"/>
        <v>0.76500000000000001</v>
      </c>
      <c r="CA523" s="41">
        <f t="shared" si="220"/>
        <v>0.76500000000000001</v>
      </c>
      <c r="CB523" s="41">
        <f t="shared" si="220"/>
        <v>0.76500000000000001</v>
      </c>
      <c r="CC523" s="41">
        <f t="shared" si="220"/>
        <v>0.76500000000000001</v>
      </c>
      <c r="CD523" s="41">
        <f t="shared" si="220"/>
        <v>0.76500000000000001</v>
      </c>
      <c r="CE523" s="41">
        <f t="shared" si="220"/>
        <v>0.76500000000000001</v>
      </c>
      <c r="CF523" s="41">
        <f t="shared" si="220"/>
        <v>0.76500000000000001</v>
      </c>
      <c r="CG523" s="41">
        <f t="shared" si="220"/>
        <v>0.76500000000000001</v>
      </c>
      <c r="CH523" s="41">
        <f t="shared" si="220"/>
        <v>0.76500000000000001</v>
      </c>
      <c r="CI523" s="41">
        <f t="shared" si="220"/>
        <v>0.76500000000000001</v>
      </c>
      <c r="CJ523" s="41">
        <f t="shared" si="220"/>
        <v>0.76500000000000001</v>
      </c>
      <c r="CK523" s="41">
        <f t="shared" si="220"/>
        <v>0.76500000000000001</v>
      </c>
      <c r="CL523" s="41">
        <f t="shared" si="220"/>
        <v>0.76500000000000001</v>
      </c>
      <c r="CM523" s="41">
        <f t="shared" si="220"/>
        <v>0.76500000000000001</v>
      </c>
      <c r="CN523" s="41">
        <f t="shared" si="220"/>
        <v>0.76500000000000001</v>
      </c>
      <c r="CO523" s="41">
        <f t="shared" si="220"/>
        <v>0.76500000000000001</v>
      </c>
      <c r="CP523" s="41">
        <f t="shared" si="220"/>
        <v>0.76500000000000001</v>
      </c>
      <c r="CQ523" s="41">
        <f t="shared" si="220"/>
        <v>0.76500000000000001</v>
      </c>
      <c r="CR523" s="41">
        <f t="shared" si="220"/>
        <v>0.76500000000000001</v>
      </c>
      <c r="CS523" s="41">
        <f t="shared" si="220"/>
        <v>0.76500000000000001</v>
      </c>
      <c r="CT523" s="41">
        <f t="shared" si="220"/>
        <v>0.76500000000000001</v>
      </c>
      <c r="CU523" s="41">
        <f t="shared" si="220"/>
        <v>0.76500000000000001</v>
      </c>
      <c r="CV523" s="41">
        <f t="shared" si="220"/>
        <v>0.76500000000000001</v>
      </c>
      <c r="CW523" s="41">
        <f t="shared" si="220"/>
        <v>0.76500000000000001</v>
      </c>
      <c r="CX523" s="41">
        <f t="shared" si="220"/>
        <v>0.76500000000000001</v>
      </c>
      <c r="CY523" s="41">
        <f t="shared" si="220"/>
        <v>0.76500000000000001</v>
      </c>
      <c r="CZ523" s="41">
        <f t="shared" si="220"/>
        <v>0.76500000000000001</v>
      </c>
      <c r="DA523" s="41">
        <f t="shared" si="220"/>
        <v>0.76500000000000001</v>
      </c>
      <c r="DB523" s="41">
        <f t="shared" si="220"/>
        <v>0.76500000000000001</v>
      </c>
      <c r="DC523" s="41">
        <f t="shared" si="220"/>
        <v>0.76500000000000001</v>
      </c>
      <c r="DG523" s="34"/>
      <c r="DH523" s="7" t="s">
        <v>21</v>
      </c>
      <c r="DI523" s="7" t="s">
        <v>8</v>
      </c>
      <c r="DJ523" s="140"/>
      <c r="DK523" s="41">
        <f t="shared" si="221"/>
        <v>0.52500000000000002</v>
      </c>
      <c r="DL523" s="41">
        <f t="shared" si="221"/>
        <v>0.52500000000000002</v>
      </c>
      <c r="DM523" s="41">
        <f t="shared" si="221"/>
        <v>0.52500000000000002</v>
      </c>
      <c r="DN523" s="41">
        <f t="shared" si="221"/>
        <v>0.52500000000000002</v>
      </c>
      <c r="DO523" s="41">
        <f t="shared" si="221"/>
        <v>0.52500000000000002</v>
      </c>
      <c r="DP523" s="41">
        <f t="shared" si="221"/>
        <v>0.52500000000000002</v>
      </c>
      <c r="DQ523" s="41">
        <f t="shared" si="221"/>
        <v>0.52500000000000002</v>
      </c>
      <c r="DR523" s="41">
        <f t="shared" si="221"/>
        <v>0.52500000000000002</v>
      </c>
      <c r="DS523" s="41">
        <f t="shared" si="221"/>
        <v>0.52500000000000002</v>
      </c>
      <c r="DT523" s="41">
        <f t="shared" si="221"/>
        <v>0.52500000000000002</v>
      </c>
      <c r="DU523" s="41">
        <f t="shared" si="221"/>
        <v>0.52500000000000002</v>
      </c>
      <c r="DV523" s="41">
        <f t="shared" si="221"/>
        <v>0.52500000000000002</v>
      </c>
      <c r="DW523" s="41">
        <f t="shared" si="221"/>
        <v>0.52500000000000002</v>
      </c>
      <c r="DX523" s="41">
        <f t="shared" si="221"/>
        <v>0.52500000000000002</v>
      </c>
      <c r="DY523" s="41">
        <f t="shared" si="221"/>
        <v>0.52500000000000002</v>
      </c>
      <c r="DZ523" s="41">
        <f t="shared" si="221"/>
        <v>0.52500000000000002</v>
      </c>
      <c r="EA523" s="41">
        <f t="shared" si="221"/>
        <v>0.52500000000000002</v>
      </c>
      <c r="EB523" s="41">
        <f t="shared" si="221"/>
        <v>0.52500000000000002</v>
      </c>
      <c r="EC523" s="41">
        <f t="shared" si="221"/>
        <v>0.52500000000000002</v>
      </c>
      <c r="ED523" s="41">
        <f t="shared" si="221"/>
        <v>0.52500000000000002</v>
      </c>
      <c r="EE523" s="41">
        <f t="shared" si="221"/>
        <v>0.52500000000000002</v>
      </c>
      <c r="EF523" s="41">
        <f t="shared" si="221"/>
        <v>0.52500000000000002</v>
      </c>
      <c r="EG523" s="41">
        <f t="shared" si="221"/>
        <v>0.52500000000000002</v>
      </c>
      <c r="EH523" s="41">
        <f t="shared" si="221"/>
        <v>0.52500000000000002</v>
      </c>
      <c r="EI523" s="41">
        <f t="shared" si="221"/>
        <v>0.52500000000000002</v>
      </c>
      <c r="EJ523" s="41">
        <f t="shared" si="221"/>
        <v>0.52500000000000002</v>
      </c>
      <c r="EK523" s="41">
        <f t="shared" si="221"/>
        <v>0.52500000000000002</v>
      </c>
      <c r="EL523" s="41">
        <f t="shared" si="221"/>
        <v>0.52500000000000002</v>
      </c>
      <c r="EM523" s="41">
        <f t="shared" si="221"/>
        <v>0.52500000000000002</v>
      </c>
      <c r="EN523" s="41">
        <f t="shared" si="221"/>
        <v>0.52500000000000002</v>
      </c>
    </row>
    <row r="524" spans="1:144" x14ac:dyDescent="0.25">
      <c r="A524" s="34"/>
      <c r="B524" s="7" t="s">
        <v>21</v>
      </c>
      <c r="C524" s="7" t="s">
        <v>24</v>
      </c>
      <c r="D524" s="140"/>
      <c r="E524" s="41">
        <f t="shared" si="217"/>
        <v>0.47499999999999998</v>
      </c>
      <c r="F524" s="41">
        <f t="shared" si="217"/>
        <v>0.47499999999999998</v>
      </c>
      <c r="G524" s="41">
        <f t="shared" si="217"/>
        <v>0.47499999999999998</v>
      </c>
      <c r="H524" s="41">
        <f t="shared" si="217"/>
        <v>0.47499999999999998</v>
      </c>
      <c r="I524" s="41">
        <f t="shared" si="217"/>
        <v>0.47499999999999998</v>
      </c>
      <c r="J524" s="41">
        <f t="shared" si="217"/>
        <v>0.47499999999999998</v>
      </c>
      <c r="K524" s="41">
        <f t="shared" si="217"/>
        <v>0.47499999999999998</v>
      </c>
      <c r="L524" s="41">
        <f t="shared" si="217"/>
        <v>0.47499999999999998</v>
      </c>
      <c r="M524" s="41">
        <f t="shared" si="217"/>
        <v>0.47499999999999998</v>
      </c>
      <c r="N524" s="41">
        <f t="shared" si="217"/>
        <v>0.47499999999999998</v>
      </c>
      <c r="O524" s="41">
        <f t="shared" si="217"/>
        <v>0.47499999999999998</v>
      </c>
      <c r="P524" s="41">
        <f t="shared" si="217"/>
        <v>0.47499999999999998</v>
      </c>
      <c r="Q524" s="41">
        <f t="shared" si="217"/>
        <v>0.47499999999999998</v>
      </c>
      <c r="R524" s="41">
        <f t="shared" si="217"/>
        <v>0.47499999999999998</v>
      </c>
      <c r="S524" s="41">
        <f t="shared" si="217"/>
        <v>0.47499999999999998</v>
      </c>
      <c r="T524" s="41">
        <f t="shared" si="218"/>
        <v>0.47499999999999998</v>
      </c>
      <c r="U524" s="41">
        <f t="shared" si="218"/>
        <v>0.47499999999999998</v>
      </c>
      <c r="V524" s="41">
        <f t="shared" si="218"/>
        <v>0.47499999999999998</v>
      </c>
      <c r="W524" s="41">
        <f t="shared" si="218"/>
        <v>0.47499999999999998</v>
      </c>
      <c r="X524" s="41">
        <f t="shared" si="218"/>
        <v>0.47499999999999998</v>
      </c>
      <c r="Y524" s="41">
        <f t="shared" si="218"/>
        <v>0.47499999999999998</v>
      </c>
      <c r="Z524" s="41">
        <f t="shared" si="218"/>
        <v>0.47499999999999998</v>
      </c>
      <c r="AA524" s="41">
        <f t="shared" si="218"/>
        <v>0.47499999999999998</v>
      </c>
      <c r="AB524" s="41">
        <f t="shared" si="218"/>
        <v>0.47499999999999998</v>
      </c>
      <c r="AC524" s="41">
        <f t="shared" si="218"/>
        <v>0.47499999999999998</v>
      </c>
      <c r="AD524" s="41">
        <f t="shared" si="218"/>
        <v>0.47499999999999998</v>
      </c>
      <c r="AE524" s="41">
        <f t="shared" si="218"/>
        <v>0.47499999999999998</v>
      </c>
      <c r="AF524" s="41">
        <f t="shared" si="218"/>
        <v>0.47499999999999998</v>
      </c>
      <c r="AG524" s="41">
        <f t="shared" si="218"/>
        <v>0.47499999999999998</v>
      </c>
      <c r="AH524" s="41">
        <f t="shared" si="218"/>
        <v>0.47499999999999998</v>
      </c>
      <c r="AK524" s="34"/>
      <c r="AL524" s="7" t="s">
        <v>21</v>
      </c>
      <c r="AM524" s="7" t="s">
        <v>24</v>
      </c>
      <c r="AN524" s="140"/>
      <c r="AO524" s="41">
        <f t="shared" si="219"/>
        <v>0.61499999999999999</v>
      </c>
      <c r="AP524" s="41">
        <f t="shared" si="219"/>
        <v>0.61499999999999999</v>
      </c>
      <c r="AQ524" s="41">
        <f t="shared" si="219"/>
        <v>0.61499999999999999</v>
      </c>
      <c r="AR524" s="41">
        <f t="shared" si="219"/>
        <v>0.61499999999999999</v>
      </c>
      <c r="AS524" s="41">
        <f t="shared" si="219"/>
        <v>0.61499999999999999</v>
      </c>
      <c r="AT524" s="41">
        <f t="shared" si="219"/>
        <v>0.61499999999999999</v>
      </c>
      <c r="AU524" s="41">
        <f t="shared" si="219"/>
        <v>0.61499999999999999</v>
      </c>
      <c r="AV524" s="41">
        <f t="shared" si="219"/>
        <v>0.61499999999999999</v>
      </c>
      <c r="AW524" s="41">
        <f t="shared" si="219"/>
        <v>0.61499999999999999</v>
      </c>
      <c r="AX524" s="41">
        <f t="shared" si="219"/>
        <v>0.61499999999999999</v>
      </c>
      <c r="AY524" s="41">
        <f t="shared" si="219"/>
        <v>0.61499999999999999</v>
      </c>
      <c r="AZ524" s="41">
        <f t="shared" si="219"/>
        <v>0.61499999999999999</v>
      </c>
      <c r="BA524" s="41">
        <f t="shared" si="219"/>
        <v>0.61499999999999999</v>
      </c>
      <c r="BB524" s="41">
        <f t="shared" si="219"/>
        <v>0.61499999999999999</v>
      </c>
      <c r="BC524" s="41">
        <f t="shared" si="219"/>
        <v>0.61499999999999999</v>
      </c>
      <c r="BD524" s="41">
        <f t="shared" si="219"/>
        <v>0.61499999999999999</v>
      </c>
      <c r="BE524" s="41">
        <f t="shared" si="219"/>
        <v>0.61499999999999999</v>
      </c>
      <c r="BF524" s="41">
        <f t="shared" si="219"/>
        <v>0.61499999999999999</v>
      </c>
      <c r="BG524" s="41">
        <f t="shared" si="219"/>
        <v>0.61499999999999999</v>
      </c>
      <c r="BH524" s="41">
        <f t="shared" si="219"/>
        <v>0.61499999999999999</v>
      </c>
      <c r="BI524" s="41">
        <f t="shared" si="219"/>
        <v>0.61499999999999999</v>
      </c>
      <c r="BJ524" s="41">
        <f t="shared" si="219"/>
        <v>0.61499999999999999</v>
      </c>
      <c r="BK524" s="41">
        <f t="shared" si="219"/>
        <v>0.61499999999999999</v>
      </c>
      <c r="BL524" s="41">
        <f t="shared" si="219"/>
        <v>0.61499999999999999</v>
      </c>
      <c r="BM524" s="41">
        <f t="shared" si="219"/>
        <v>0.61499999999999999</v>
      </c>
      <c r="BN524" s="41">
        <f t="shared" si="219"/>
        <v>0.61499999999999999</v>
      </c>
      <c r="BO524" s="41">
        <f t="shared" si="219"/>
        <v>0.61499999999999999</v>
      </c>
      <c r="BP524" s="41">
        <f t="shared" si="219"/>
        <v>0.61499999999999999</v>
      </c>
      <c r="BQ524" s="41">
        <f t="shared" si="219"/>
        <v>0.61499999999999999</v>
      </c>
      <c r="BR524" s="41">
        <f t="shared" si="219"/>
        <v>0.61499999999999999</v>
      </c>
      <c r="BV524" s="34"/>
      <c r="BW524" s="7" t="s">
        <v>21</v>
      </c>
      <c r="BX524" s="7" t="s">
        <v>24</v>
      </c>
      <c r="BY524" s="140"/>
      <c r="BZ524" s="41">
        <f t="shared" si="220"/>
        <v>0.76500000000000001</v>
      </c>
      <c r="CA524" s="41">
        <f t="shared" si="220"/>
        <v>0.76500000000000001</v>
      </c>
      <c r="CB524" s="41">
        <f t="shared" si="220"/>
        <v>0.76500000000000001</v>
      </c>
      <c r="CC524" s="41">
        <f t="shared" si="220"/>
        <v>0.76500000000000001</v>
      </c>
      <c r="CD524" s="41">
        <f t="shared" si="220"/>
        <v>0.76500000000000001</v>
      </c>
      <c r="CE524" s="41">
        <f t="shared" si="220"/>
        <v>0.76500000000000001</v>
      </c>
      <c r="CF524" s="41">
        <f t="shared" si="220"/>
        <v>0.76500000000000001</v>
      </c>
      <c r="CG524" s="41">
        <f t="shared" si="220"/>
        <v>0.76500000000000001</v>
      </c>
      <c r="CH524" s="41">
        <f t="shared" si="220"/>
        <v>0.76500000000000001</v>
      </c>
      <c r="CI524" s="41">
        <f t="shared" si="220"/>
        <v>0.76500000000000001</v>
      </c>
      <c r="CJ524" s="41">
        <f t="shared" si="220"/>
        <v>0.76500000000000001</v>
      </c>
      <c r="CK524" s="41">
        <f t="shared" si="220"/>
        <v>0.76500000000000001</v>
      </c>
      <c r="CL524" s="41">
        <f t="shared" si="220"/>
        <v>0.76500000000000001</v>
      </c>
      <c r="CM524" s="41">
        <f t="shared" si="220"/>
        <v>0.76500000000000001</v>
      </c>
      <c r="CN524" s="41">
        <f t="shared" si="220"/>
        <v>0.76500000000000001</v>
      </c>
      <c r="CO524" s="41">
        <f t="shared" si="220"/>
        <v>0.76500000000000001</v>
      </c>
      <c r="CP524" s="41">
        <f t="shared" si="220"/>
        <v>0.76500000000000001</v>
      </c>
      <c r="CQ524" s="41">
        <f t="shared" si="220"/>
        <v>0.76500000000000001</v>
      </c>
      <c r="CR524" s="41">
        <f t="shared" si="220"/>
        <v>0.76500000000000001</v>
      </c>
      <c r="CS524" s="41">
        <f t="shared" si="220"/>
        <v>0.76500000000000001</v>
      </c>
      <c r="CT524" s="41">
        <f t="shared" si="220"/>
        <v>0.76500000000000001</v>
      </c>
      <c r="CU524" s="41">
        <f t="shared" si="220"/>
        <v>0.76500000000000001</v>
      </c>
      <c r="CV524" s="41">
        <f t="shared" si="220"/>
        <v>0.76500000000000001</v>
      </c>
      <c r="CW524" s="41">
        <f t="shared" si="220"/>
        <v>0.76500000000000001</v>
      </c>
      <c r="CX524" s="41">
        <f t="shared" si="220"/>
        <v>0.76500000000000001</v>
      </c>
      <c r="CY524" s="41">
        <f t="shared" si="220"/>
        <v>0.76500000000000001</v>
      </c>
      <c r="CZ524" s="41">
        <f t="shared" si="220"/>
        <v>0.76500000000000001</v>
      </c>
      <c r="DA524" s="41">
        <f t="shared" si="220"/>
        <v>0.76500000000000001</v>
      </c>
      <c r="DB524" s="41">
        <f t="shared" si="220"/>
        <v>0.76500000000000001</v>
      </c>
      <c r="DC524" s="41">
        <f t="shared" si="220"/>
        <v>0.76500000000000001</v>
      </c>
      <c r="DG524" s="34"/>
      <c r="DH524" s="7" t="s">
        <v>21</v>
      </c>
      <c r="DI524" s="7" t="s">
        <v>24</v>
      </c>
      <c r="DJ524" s="140"/>
      <c r="DK524" s="41">
        <f t="shared" si="221"/>
        <v>0.52500000000000002</v>
      </c>
      <c r="DL524" s="41">
        <f t="shared" si="221"/>
        <v>0.52500000000000002</v>
      </c>
      <c r="DM524" s="41">
        <f t="shared" si="221"/>
        <v>0.52500000000000002</v>
      </c>
      <c r="DN524" s="41">
        <f t="shared" si="221"/>
        <v>0.52500000000000002</v>
      </c>
      <c r="DO524" s="41">
        <f t="shared" si="221"/>
        <v>0.52500000000000002</v>
      </c>
      <c r="DP524" s="41">
        <f t="shared" si="221"/>
        <v>0.52500000000000002</v>
      </c>
      <c r="DQ524" s="41">
        <f t="shared" si="221"/>
        <v>0.52500000000000002</v>
      </c>
      <c r="DR524" s="41">
        <f t="shared" si="221"/>
        <v>0.52500000000000002</v>
      </c>
      <c r="DS524" s="41">
        <f t="shared" si="221"/>
        <v>0.52500000000000002</v>
      </c>
      <c r="DT524" s="41">
        <f t="shared" si="221"/>
        <v>0.52500000000000002</v>
      </c>
      <c r="DU524" s="41">
        <f t="shared" si="221"/>
        <v>0.52500000000000002</v>
      </c>
      <c r="DV524" s="41">
        <f t="shared" si="221"/>
        <v>0.52500000000000002</v>
      </c>
      <c r="DW524" s="41">
        <f t="shared" si="221"/>
        <v>0.52500000000000002</v>
      </c>
      <c r="DX524" s="41">
        <f t="shared" si="221"/>
        <v>0.52500000000000002</v>
      </c>
      <c r="DY524" s="41">
        <f t="shared" si="221"/>
        <v>0.52500000000000002</v>
      </c>
      <c r="DZ524" s="41">
        <f t="shared" si="221"/>
        <v>0.52500000000000002</v>
      </c>
      <c r="EA524" s="41">
        <f t="shared" si="221"/>
        <v>0.52500000000000002</v>
      </c>
      <c r="EB524" s="41">
        <f t="shared" si="221"/>
        <v>0.52500000000000002</v>
      </c>
      <c r="EC524" s="41">
        <f t="shared" si="221"/>
        <v>0.52500000000000002</v>
      </c>
      <c r="ED524" s="41">
        <f t="shared" si="221"/>
        <v>0.52500000000000002</v>
      </c>
      <c r="EE524" s="41">
        <f t="shared" si="221"/>
        <v>0.52500000000000002</v>
      </c>
      <c r="EF524" s="41">
        <f t="shared" si="221"/>
        <v>0.52500000000000002</v>
      </c>
      <c r="EG524" s="41">
        <f t="shared" si="221"/>
        <v>0.52500000000000002</v>
      </c>
      <c r="EH524" s="41">
        <f t="shared" si="221"/>
        <v>0.52500000000000002</v>
      </c>
      <c r="EI524" s="41">
        <f t="shared" si="221"/>
        <v>0.52500000000000002</v>
      </c>
      <c r="EJ524" s="41">
        <f t="shared" si="221"/>
        <v>0.52500000000000002</v>
      </c>
      <c r="EK524" s="41">
        <f t="shared" si="221"/>
        <v>0.52500000000000002</v>
      </c>
      <c r="EL524" s="41">
        <f t="shared" si="221"/>
        <v>0.52500000000000002</v>
      </c>
      <c r="EM524" s="41">
        <f t="shared" si="221"/>
        <v>0.52500000000000002</v>
      </c>
      <c r="EN524" s="41">
        <f t="shared" si="221"/>
        <v>0.52500000000000002</v>
      </c>
    </row>
    <row r="525" spans="1:144" x14ac:dyDescent="0.25">
      <c r="A525" s="34"/>
      <c r="B525" s="7" t="s">
        <v>21</v>
      </c>
      <c r="C525" s="7" t="s">
        <v>16</v>
      </c>
      <c r="D525" s="140"/>
      <c r="E525" s="41">
        <f t="shared" si="217"/>
        <v>0.47499999999999998</v>
      </c>
      <c r="F525" s="41">
        <f t="shared" si="217"/>
        <v>0.47499999999999998</v>
      </c>
      <c r="G525" s="41">
        <f t="shared" si="217"/>
        <v>0.47499999999999998</v>
      </c>
      <c r="H525" s="41">
        <f t="shared" si="217"/>
        <v>0.47499999999999998</v>
      </c>
      <c r="I525" s="41">
        <f t="shared" si="217"/>
        <v>0.47499999999999998</v>
      </c>
      <c r="J525" s="41">
        <f t="shared" si="217"/>
        <v>0.47499999999999998</v>
      </c>
      <c r="K525" s="41">
        <f t="shared" si="217"/>
        <v>0.47499999999999998</v>
      </c>
      <c r="L525" s="41">
        <f t="shared" si="217"/>
        <v>0.47499999999999998</v>
      </c>
      <c r="M525" s="41">
        <f t="shared" si="217"/>
        <v>0.47499999999999998</v>
      </c>
      <c r="N525" s="41">
        <f t="shared" si="217"/>
        <v>0.47499999999999998</v>
      </c>
      <c r="O525" s="41">
        <f t="shared" si="217"/>
        <v>0.47499999999999998</v>
      </c>
      <c r="P525" s="41">
        <f t="shared" si="217"/>
        <v>0.47499999999999998</v>
      </c>
      <c r="Q525" s="41">
        <f t="shared" si="217"/>
        <v>0.47499999999999998</v>
      </c>
      <c r="R525" s="41">
        <f t="shared" si="217"/>
        <v>0.47499999999999998</v>
      </c>
      <c r="S525" s="41">
        <f t="shared" si="217"/>
        <v>0.47499999999999998</v>
      </c>
      <c r="T525" s="41">
        <f t="shared" si="218"/>
        <v>0.47499999999999998</v>
      </c>
      <c r="U525" s="41">
        <f t="shared" si="218"/>
        <v>0.47499999999999998</v>
      </c>
      <c r="V525" s="41">
        <f t="shared" si="218"/>
        <v>0.47499999999999998</v>
      </c>
      <c r="W525" s="41">
        <f t="shared" si="218"/>
        <v>0.47499999999999998</v>
      </c>
      <c r="X525" s="41">
        <f t="shared" si="218"/>
        <v>0.47499999999999998</v>
      </c>
      <c r="Y525" s="41">
        <f t="shared" si="218"/>
        <v>0.47499999999999998</v>
      </c>
      <c r="Z525" s="41">
        <f t="shared" si="218"/>
        <v>0.47499999999999998</v>
      </c>
      <c r="AA525" s="41">
        <f t="shared" si="218"/>
        <v>0.47499999999999998</v>
      </c>
      <c r="AB525" s="41">
        <f t="shared" si="218"/>
        <v>0.47499999999999998</v>
      </c>
      <c r="AC525" s="41">
        <f t="shared" si="218"/>
        <v>0.47499999999999998</v>
      </c>
      <c r="AD525" s="41">
        <f t="shared" si="218"/>
        <v>0.47499999999999998</v>
      </c>
      <c r="AE525" s="41">
        <f t="shared" si="218"/>
        <v>0.47499999999999998</v>
      </c>
      <c r="AF525" s="41">
        <f t="shared" si="218"/>
        <v>0.47499999999999998</v>
      </c>
      <c r="AG525" s="41">
        <f t="shared" si="218"/>
        <v>0.47499999999999998</v>
      </c>
      <c r="AH525" s="41">
        <f t="shared" si="218"/>
        <v>0.47499999999999998</v>
      </c>
      <c r="AK525" s="34"/>
      <c r="AL525" s="7" t="s">
        <v>21</v>
      </c>
      <c r="AM525" s="7" t="s">
        <v>16</v>
      </c>
      <c r="AN525" s="140"/>
      <c r="AO525" s="41">
        <f t="shared" si="219"/>
        <v>0.61499999999999999</v>
      </c>
      <c r="AP525" s="41">
        <f t="shared" si="219"/>
        <v>0.61499999999999999</v>
      </c>
      <c r="AQ525" s="41">
        <f t="shared" si="219"/>
        <v>0.61499999999999999</v>
      </c>
      <c r="AR525" s="41">
        <f t="shared" si="219"/>
        <v>0.61499999999999999</v>
      </c>
      <c r="AS525" s="41">
        <f t="shared" si="219"/>
        <v>0.61499999999999999</v>
      </c>
      <c r="AT525" s="41">
        <f t="shared" si="219"/>
        <v>0.61499999999999999</v>
      </c>
      <c r="AU525" s="41">
        <f t="shared" si="219"/>
        <v>0.61499999999999999</v>
      </c>
      <c r="AV525" s="41">
        <f t="shared" si="219"/>
        <v>0.61499999999999999</v>
      </c>
      <c r="AW525" s="41">
        <f t="shared" si="219"/>
        <v>0.61499999999999999</v>
      </c>
      <c r="AX525" s="41">
        <f t="shared" si="219"/>
        <v>0.61499999999999999</v>
      </c>
      <c r="AY525" s="41">
        <f t="shared" si="219"/>
        <v>0.61499999999999999</v>
      </c>
      <c r="AZ525" s="41">
        <f t="shared" si="219"/>
        <v>0.61499999999999999</v>
      </c>
      <c r="BA525" s="41">
        <f t="shared" si="219"/>
        <v>0.61499999999999999</v>
      </c>
      <c r="BB525" s="41">
        <f t="shared" si="219"/>
        <v>0.61499999999999999</v>
      </c>
      <c r="BC525" s="41">
        <f t="shared" si="219"/>
        <v>0.61499999999999999</v>
      </c>
      <c r="BD525" s="41">
        <f t="shared" si="219"/>
        <v>0.61499999999999999</v>
      </c>
      <c r="BE525" s="41">
        <f t="shared" si="219"/>
        <v>0.61499999999999999</v>
      </c>
      <c r="BF525" s="41">
        <f t="shared" si="219"/>
        <v>0.61499999999999999</v>
      </c>
      <c r="BG525" s="41">
        <f t="shared" si="219"/>
        <v>0.61499999999999999</v>
      </c>
      <c r="BH525" s="41">
        <f t="shared" si="219"/>
        <v>0.61499999999999999</v>
      </c>
      <c r="BI525" s="41">
        <f t="shared" si="219"/>
        <v>0.61499999999999999</v>
      </c>
      <c r="BJ525" s="41">
        <f t="shared" si="219"/>
        <v>0.61499999999999999</v>
      </c>
      <c r="BK525" s="41">
        <f t="shared" si="219"/>
        <v>0.61499999999999999</v>
      </c>
      <c r="BL525" s="41">
        <f t="shared" si="219"/>
        <v>0.61499999999999999</v>
      </c>
      <c r="BM525" s="41">
        <f t="shared" si="219"/>
        <v>0.61499999999999999</v>
      </c>
      <c r="BN525" s="41">
        <f t="shared" si="219"/>
        <v>0.61499999999999999</v>
      </c>
      <c r="BO525" s="41">
        <f t="shared" si="219"/>
        <v>0.61499999999999999</v>
      </c>
      <c r="BP525" s="41">
        <f t="shared" si="219"/>
        <v>0.61499999999999999</v>
      </c>
      <c r="BQ525" s="41">
        <f t="shared" si="219"/>
        <v>0.61499999999999999</v>
      </c>
      <c r="BR525" s="41">
        <f t="shared" si="219"/>
        <v>0.61499999999999999</v>
      </c>
      <c r="BV525" s="34"/>
      <c r="BW525" s="7" t="s">
        <v>21</v>
      </c>
      <c r="BX525" s="7" t="s">
        <v>16</v>
      </c>
      <c r="BY525" s="140"/>
      <c r="BZ525" s="41">
        <f t="shared" si="220"/>
        <v>0.76500000000000001</v>
      </c>
      <c r="CA525" s="41">
        <f t="shared" si="220"/>
        <v>0.76500000000000001</v>
      </c>
      <c r="CB525" s="41">
        <f t="shared" si="220"/>
        <v>0.76500000000000001</v>
      </c>
      <c r="CC525" s="41">
        <f t="shared" si="220"/>
        <v>0.76500000000000001</v>
      </c>
      <c r="CD525" s="41">
        <f t="shared" si="220"/>
        <v>0.76500000000000001</v>
      </c>
      <c r="CE525" s="41">
        <f t="shared" si="220"/>
        <v>0.76500000000000001</v>
      </c>
      <c r="CF525" s="41">
        <f t="shared" si="220"/>
        <v>0.76500000000000001</v>
      </c>
      <c r="CG525" s="41">
        <f t="shared" si="220"/>
        <v>0.76500000000000001</v>
      </c>
      <c r="CH525" s="41">
        <f t="shared" si="220"/>
        <v>0.76500000000000001</v>
      </c>
      <c r="CI525" s="41">
        <f t="shared" si="220"/>
        <v>0.76500000000000001</v>
      </c>
      <c r="CJ525" s="41">
        <f t="shared" si="220"/>
        <v>0.76500000000000001</v>
      </c>
      <c r="CK525" s="41">
        <f t="shared" si="220"/>
        <v>0.76500000000000001</v>
      </c>
      <c r="CL525" s="41">
        <f t="shared" si="220"/>
        <v>0.76500000000000001</v>
      </c>
      <c r="CM525" s="41">
        <f t="shared" si="220"/>
        <v>0.76500000000000001</v>
      </c>
      <c r="CN525" s="41">
        <f t="shared" si="220"/>
        <v>0.76500000000000001</v>
      </c>
      <c r="CO525" s="41">
        <f t="shared" si="220"/>
        <v>0.76500000000000001</v>
      </c>
      <c r="CP525" s="41">
        <f t="shared" si="220"/>
        <v>0.76500000000000001</v>
      </c>
      <c r="CQ525" s="41">
        <f t="shared" si="220"/>
        <v>0.76500000000000001</v>
      </c>
      <c r="CR525" s="41">
        <f t="shared" si="220"/>
        <v>0.76500000000000001</v>
      </c>
      <c r="CS525" s="41">
        <f t="shared" si="220"/>
        <v>0.76500000000000001</v>
      </c>
      <c r="CT525" s="41">
        <f t="shared" si="220"/>
        <v>0.76500000000000001</v>
      </c>
      <c r="CU525" s="41">
        <f t="shared" si="220"/>
        <v>0.76500000000000001</v>
      </c>
      <c r="CV525" s="41">
        <f t="shared" si="220"/>
        <v>0.76500000000000001</v>
      </c>
      <c r="CW525" s="41">
        <f t="shared" si="220"/>
        <v>0.76500000000000001</v>
      </c>
      <c r="CX525" s="41">
        <f t="shared" si="220"/>
        <v>0.76500000000000001</v>
      </c>
      <c r="CY525" s="41">
        <f t="shared" si="220"/>
        <v>0.76500000000000001</v>
      </c>
      <c r="CZ525" s="41">
        <f t="shared" si="220"/>
        <v>0.76500000000000001</v>
      </c>
      <c r="DA525" s="41">
        <f t="shared" si="220"/>
        <v>0.76500000000000001</v>
      </c>
      <c r="DB525" s="41">
        <f t="shared" si="220"/>
        <v>0.76500000000000001</v>
      </c>
      <c r="DC525" s="41">
        <f t="shared" si="220"/>
        <v>0.76500000000000001</v>
      </c>
      <c r="DG525" s="34"/>
      <c r="DH525" s="7" t="s">
        <v>21</v>
      </c>
      <c r="DI525" s="7" t="s">
        <v>16</v>
      </c>
      <c r="DJ525" s="140"/>
      <c r="DK525" s="41">
        <f t="shared" si="221"/>
        <v>0.52500000000000002</v>
      </c>
      <c r="DL525" s="41">
        <f t="shared" si="221"/>
        <v>0.52500000000000002</v>
      </c>
      <c r="DM525" s="41">
        <f t="shared" si="221"/>
        <v>0.52500000000000002</v>
      </c>
      <c r="DN525" s="41">
        <f t="shared" si="221"/>
        <v>0.52500000000000002</v>
      </c>
      <c r="DO525" s="41">
        <f t="shared" si="221"/>
        <v>0.52500000000000002</v>
      </c>
      <c r="DP525" s="41">
        <f t="shared" si="221"/>
        <v>0.52500000000000002</v>
      </c>
      <c r="DQ525" s="41">
        <f t="shared" si="221"/>
        <v>0.52500000000000002</v>
      </c>
      <c r="DR525" s="41">
        <f t="shared" si="221"/>
        <v>0.52500000000000002</v>
      </c>
      <c r="DS525" s="41">
        <f t="shared" si="221"/>
        <v>0.52500000000000002</v>
      </c>
      <c r="DT525" s="41">
        <f t="shared" si="221"/>
        <v>0.52500000000000002</v>
      </c>
      <c r="DU525" s="41">
        <f t="shared" si="221"/>
        <v>0.52500000000000002</v>
      </c>
      <c r="DV525" s="41">
        <f t="shared" si="221"/>
        <v>0.52500000000000002</v>
      </c>
      <c r="DW525" s="41">
        <f t="shared" si="221"/>
        <v>0.52500000000000002</v>
      </c>
      <c r="DX525" s="41">
        <f t="shared" si="221"/>
        <v>0.52500000000000002</v>
      </c>
      <c r="DY525" s="41">
        <f t="shared" si="221"/>
        <v>0.52500000000000002</v>
      </c>
      <c r="DZ525" s="41">
        <f t="shared" si="221"/>
        <v>0.52500000000000002</v>
      </c>
      <c r="EA525" s="41">
        <f t="shared" si="221"/>
        <v>0.52500000000000002</v>
      </c>
      <c r="EB525" s="41">
        <f t="shared" si="221"/>
        <v>0.52500000000000002</v>
      </c>
      <c r="EC525" s="41">
        <f t="shared" si="221"/>
        <v>0.52500000000000002</v>
      </c>
      <c r="ED525" s="41">
        <f t="shared" si="221"/>
        <v>0.52500000000000002</v>
      </c>
      <c r="EE525" s="41">
        <f t="shared" si="221"/>
        <v>0.52500000000000002</v>
      </c>
      <c r="EF525" s="41">
        <f t="shared" si="221"/>
        <v>0.52500000000000002</v>
      </c>
      <c r="EG525" s="41">
        <f t="shared" si="221"/>
        <v>0.52500000000000002</v>
      </c>
      <c r="EH525" s="41">
        <f t="shared" si="221"/>
        <v>0.52500000000000002</v>
      </c>
      <c r="EI525" s="41">
        <f t="shared" si="221"/>
        <v>0.52500000000000002</v>
      </c>
      <c r="EJ525" s="41">
        <f t="shared" si="221"/>
        <v>0.52500000000000002</v>
      </c>
      <c r="EK525" s="41">
        <f t="shared" si="221"/>
        <v>0.52500000000000002</v>
      </c>
      <c r="EL525" s="41">
        <f t="shared" si="221"/>
        <v>0.52500000000000002</v>
      </c>
      <c r="EM525" s="41">
        <f t="shared" si="221"/>
        <v>0.52500000000000002</v>
      </c>
      <c r="EN525" s="41">
        <f t="shared" si="221"/>
        <v>0.52500000000000002</v>
      </c>
    </row>
    <row r="526" spans="1:144" x14ac:dyDescent="0.25">
      <c r="A526" s="34"/>
      <c r="B526" s="7" t="s">
        <v>21</v>
      </c>
      <c r="C526" s="7" t="s">
        <v>19</v>
      </c>
      <c r="D526" s="140"/>
      <c r="E526" s="41">
        <f>E$172*1.04</f>
        <v>0.52</v>
      </c>
      <c r="F526" s="41">
        <f t="shared" ref="F526:AH526" si="222">F$172*1.04</f>
        <v>0.52</v>
      </c>
      <c r="G526" s="41">
        <f t="shared" si="222"/>
        <v>0.52</v>
      </c>
      <c r="H526" s="41">
        <f t="shared" si="222"/>
        <v>0.52</v>
      </c>
      <c r="I526" s="41">
        <f t="shared" si="222"/>
        <v>0.52</v>
      </c>
      <c r="J526" s="41">
        <f t="shared" si="222"/>
        <v>0.52</v>
      </c>
      <c r="K526" s="41">
        <f t="shared" si="222"/>
        <v>0.52</v>
      </c>
      <c r="L526" s="41">
        <f t="shared" si="222"/>
        <v>0.52</v>
      </c>
      <c r="M526" s="41">
        <f t="shared" si="222"/>
        <v>0.52</v>
      </c>
      <c r="N526" s="41">
        <f t="shared" si="222"/>
        <v>0.52</v>
      </c>
      <c r="O526" s="41">
        <f t="shared" si="222"/>
        <v>0.52</v>
      </c>
      <c r="P526" s="41">
        <f t="shared" si="222"/>
        <v>0.52</v>
      </c>
      <c r="Q526" s="41">
        <f t="shared" si="222"/>
        <v>0.52</v>
      </c>
      <c r="R526" s="41">
        <f t="shared" si="222"/>
        <v>0.52</v>
      </c>
      <c r="S526" s="41">
        <f t="shared" si="222"/>
        <v>0.52</v>
      </c>
      <c r="T526" s="41">
        <f t="shared" si="222"/>
        <v>0.52</v>
      </c>
      <c r="U526" s="41">
        <f t="shared" si="222"/>
        <v>0.52</v>
      </c>
      <c r="V526" s="41">
        <f t="shared" si="222"/>
        <v>0.52</v>
      </c>
      <c r="W526" s="41">
        <f t="shared" si="222"/>
        <v>0.52</v>
      </c>
      <c r="X526" s="41">
        <f t="shared" si="222"/>
        <v>0.52</v>
      </c>
      <c r="Y526" s="41">
        <f t="shared" si="222"/>
        <v>0.52</v>
      </c>
      <c r="Z526" s="41">
        <f t="shared" si="222"/>
        <v>0.52</v>
      </c>
      <c r="AA526" s="41">
        <f t="shared" si="222"/>
        <v>0.52</v>
      </c>
      <c r="AB526" s="41">
        <f t="shared" si="222"/>
        <v>0.52</v>
      </c>
      <c r="AC526" s="41">
        <f t="shared" si="222"/>
        <v>0.52</v>
      </c>
      <c r="AD526" s="41">
        <f t="shared" si="222"/>
        <v>0.52</v>
      </c>
      <c r="AE526" s="41">
        <f t="shared" si="222"/>
        <v>0.52</v>
      </c>
      <c r="AF526" s="41">
        <f t="shared" si="222"/>
        <v>0.52</v>
      </c>
      <c r="AG526" s="41">
        <f t="shared" si="222"/>
        <v>0.52</v>
      </c>
      <c r="AH526" s="41">
        <f t="shared" si="222"/>
        <v>0.52</v>
      </c>
      <c r="AK526" s="34"/>
      <c r="AL526" s="7" t="s">
        <v>21</v>
      </c>
      <c r="AM526" s="7" t="s">
        <v>19</v>
      </c>
      <c r="AN526" s="140"/>
      <c r="AO526" s="41">
        <f t="shared" si="219"/>
        <v>0.73499999999999999</v>
      </c>
      <c r="AP526" s="41">
        <f t="shared" si="219"/>
        <v>0.73499999999999999</v>
      </c>
      <c r="AQ526" s="41">
        <f t="shared" si="219"/>
        <v>0.73499999999999999</v>
      </c>
      <c r="AR526" s="41">
        <f t="shared" si="219"/>
        <v>0.73499999999999999</v>
      </c>
      <c r="AS526" s="41">
        <f t="shared" si="219"/>
        <v>0.73499999999999999</v>
      </c>
      <c r="AT526" s="41">
        <f t="shared" si="219"/>
        <v>0.73499999999999999</v>
      </c>
      <c r="AU526" s="41">
        <f t="shared" si="219"/>
        <v>0.73499999999999999</v>
      </c>
      <c r="AV526" s="41">
        <f t="shared" si="219"/>
        <v>0.73499999999999999</v>
      </c>
      <c r="AW526" s="41">
        <f t="shared" si="219"/>
        <v>0.73499999999999999</v>
      </c>
      <c r="AX526" s="41">
        <f t="shared" si="219"/>
        <v>0.73499999999999999</v>
      </c>
      <c r="AY526" s="41">
        <f t="shared" si="219"/>
        <v>0.73499999999999999</v>
      </c>
      <c r="AZ526" s="41">
        <f t="shared" si="219"/>
        <v>0.73499999999999999</v>
      </c>
      <c r="BA526" s="41">
        <f t="shared" si="219"/>
        <v>0.73499999999999999</v>
      </c>
      <c r="BB526" s="41">
        <f t="shared" si="219"/>
        <v>0.73499999999999999</v>
      </c>
      <c r="BC526" s="41">
        <f t="shared" si="219"/>
        <v>0.73499999999999999</v>
      </c>
      <c r="BD526" s="41">
        <f t="shared" si="219"/>
        <v>0.73499999999999999</v>
      </c>
      <c r="BE526" s="41">
        <f t="shared" si="219"/>
        <v>0.73499999999999999</v>
      </c>
      <c r="BF526" s="41">
        <f t="shared" si="219"/>
        <v>0.73499999999999999</v>
      </c>
      <c r="BG526" s="41">
        <f t="shared" si="219"/>
        <v>0.73499999999999999</v>
      </c>
      <c r="BH526" s="41">
        <f t="shared" si="219"/>
        <v>0.73499999999999999</v>
      </c>
      <c r="BI526" s="41">
        <f t="shared" si="219"/>
        <v>0.73499999999999999</v>
      </c>
      <c r="BJ526" s="41">
        <f t="shared" si="219"/>
        <v>0.73499999999999999</v>
      </c>
      <c r="BK526" s="41">
        <f t="shared" si="219"/>
        <v>0.73499999999999999</v>
      </c>
      <c r="BL526" s="41">
        <f t="shared" si="219"/>
        <v>0.73499999999999999</v>
      </c>
      <c r="BM526" s="41">
        <f t="shared" si="219"/>
        <v>0.73499999999999999</v>
      </c>
      <c r="BN526" s="41">
        <f t="shared" si="219"/>
        <v>0.73499999999999999</v>
      </c>
      <c r="BO526" s="41">
        <f t="shared" si="219"/>
        <v>0.73499999999999999</v>
      </c>
      <c r="BP526" s="41">
        <f t="shared" si="219"/>
        <v>0.73499999999999999</v>
      </c>
      <c r="BQ526" s="41">
        <f t="shared" si="219"/>
        <v>0.73499999999999999</v>
      </c>
      <c r="BR526" s="41">
        <f t="shared" si="219"/>
        <v>0.73499999999999999</v>
      </c>
      <c r="BV526" s="34"/>
      <c r="BW526" s="7" t="s">
        <v>21</v>
      </c>
      <c r="BX526" s="7" t="s">
        <v>19</v>
      </c>
      <c r="BY526" s="140"/>
      <c r="BZ526" s="41">
        <f t="shared" si="220"/>
        <v>0.76500000000000001</v>
      </c>
      <c r="CA526" s="41">
        <f t="shared" si="220"/>
        <v>0.76500000000000001</v>
      </c>
      <c r="CB526" s="41">
        <f t="shared" si="220"/>
        <v>0.76500000000000001</v>
      </c>
      <c r="CC526" s="41">
        <f t="shared" si="220"/>
        <v>0.76500000000000001</v>
      </c>
      <c r="CD526" s="41">
        <f t="shared" si="220"/>
        <v>0.76500000000000001</v>
      </c>
      <c r="CE526" s="41">
        <f t="shared" si="220"/>
        <v>0.76500000000000001</v>
      </c>
      <c r="CF526" s="41">
        <f t="shared" si="220"/>
        <v>0.76500000000000001</v>
      </c>
      <c r="CG526" s="41">
        <f t="shared" si="220"/>
        <v>0.76500000000000001</v>
      </c>
      <c r="CH526" s="41">
        <f t="shared" si="220"/>
        <v>0.76500000000000001</v>
      </c>
      <c r="CI526" s="41">
        <f t="shared" si="220"/>
        <v>0.76500000000000001</v>
      </c>
      <c r="CJ526" s="41">
        <f t="shared" si="220"/>
        <v>0.76500000000000001</v>
      </c>
      <c r="CK526" s="41">
        <f t="shared" si="220"/>
        <v>0.76500000000000001</v>
      </c>
      <c r="CL526" s="41">
        <f t="shared" si="220"/>
        <v>0.76500000000000001</v>
      </c>
      <c r="CM526" s="41">
        <f t="shared" si="220"/>
        <v>0.76500000000000001</v>
      </c>
      <c r="CN526" s="41">
        <f t="shared" si="220"/>
        <v>0.76500000000000001</v>
      </c>
      <c r="CO526" s="41">
        <f t="shared" si="220"/>
        <v>0.76500000000000001</v>
      </c>
      <c r="CP526" s="41">
        <f t="shared" si="220"/>
        <v>0.76500000000000001</v>
      </c>
      <c r="CQ526" s="41">
        <f t="shared" si="220"/>
        <v>0.76500000000000001</v>
      </c>
      <c r="CR526" s="41">
        <f t="shared" si="220"/>
        <v>0.76500000000000001</v>
      </c>
      <c r="CS526" s="41">
        <f t="shared" si="220"/>
        <v>0.76500000000000001</v>
      </c>
      <c r="CT526" s="41">
        <f t="shared" si="220"/>
        <v>0.76500000000000001</v>
      </c>
      <c r="CU526" s="41">
        <f t="shared" si="220"/>
        <v>0.76500000000000001</v>
      </c>
      <c r="CV526" s="41">
        <f t="shared" si="220"/>
        <v>0.76500000000000001</v>
      </c>
      <c r="CW526" s="41">
        <f t="shared" si="220"/>
        <v>0.76500000000000001</v>
      </c>
      <c r="CX526" s="41">
        <f t="shared" si="220"/>
        <v>0.76500000000000001</v>
      </c>
      <c r="CY526" s="41">
        <f t="shared" si="220"/>
        <v>0.76500000000000001</v>
      </c>
      <c r="CZ526" s="41">
        <f t="shared" si="220"/>
        <v>0.76500000000000001</v>
      </c>
      <c r="DA526" s="41">
        <f t="shared" si="220"/>
        <v>0.76500000000000001</v>
      </c>
      <c r="DB526" s="41">
        <f t="shared" si="220"/>
        <v>0.76500000000000001</v>
      </c>
      <c r="DC526" s="41">
        <f t="shared" si="220"/>
        <v>0.76500000000000001</v>
      </c>
      <c r="DG526" s="34"/>
      <c r="DH526" s="7" t="s">
        <v>21</v>
      </c>
      <c r="DI526" s="7" t="s">
        <v>19</v>
      </c>
      <c r="DJ526" s="140"/>
      <c r="DK526" s="41">
        <f t="shared" si="221"/>
        <v>0.52500000000000002</v>
      </c>
      <c r="DL526" s="41">
        <f t="shared" si="221"/>
        <v>0.52500000000000002</v>
      </c>
      <c r="DM526" s="41">
        <f t="shared" si="221"/>
        <v>0.52500000000000002</v>
      </c>
      <c r="DN526" s="41">
        <f t="shared" si="221"/>
        <v>0.52500000000000002</v>
      </c>
      <c r="DO526" s="41">
        <f t="shared" si="221"/>
        <v>0.52500000000000002</v>
      </c>
      <c r="DP526" s="41">
        <f t="shared" si="221"/>
        <v>0.52500000000000002</v>
      </c>
      <c r="DQ526" s="41">
        <f t="shared" si="221"/>
        <v>0.52500000000000002</v>
      </c>
      <c r="DR526" s="41">
        <f t="shared" si="221"/>
        <v>0.52500000000000002</v>
      </c>
      <c r="DS526" s="41">
        <f t="shared" si="221"/>
        <v>0.52500000000000002</v>
      </c>
      <c r="DT526" s="41">
        <f t="shared" si="221"/>
        <v>0.52500000000000002</v>
      </c>
      <c r="DU526" s="41">
        <f t="shared" si="221"/>
        <v>0.52500000000000002</v>
      </c>
      <c r="DV526" s="41">
        <f t="shared" si="221"/>
        <v>0.52500000000000002</v>
      </c>
      <c r="DW526" s="41">
        <f t="shared" si="221"/>
        <v>0.52500000000000002</v>
      </c>
      <c r="DX526" s="41">
        <f t="shared" si="221"/>
        <v>0.52500000000000002</v>
      </c>
      <c r="DY526" s="41">
        <f t="shared" si="221"/>
        <v>0.52500000000000002</v>
      </c>
      <c r="DZ526" s="41">
        <f t="shared" si="221"/>
        <v>0.52500000000000002</v>
      </c>
      <c r="EA526" s="41">
        <f t="shared" si="221"/>
        <v>0.52500000000000002</v>
      </c>
      <c r="EB526" s="41">
        <f t="shared" si="221"/>
        <v>0.52500000000000002</v>
      </c>
      <c r="EC526" s="41">
        <f t="shared" si="221"/>
        <v>0.52500000000000002</v>
      </c>
      <c r="ED526" s="41">
        <f t="shared" si="221"/>
        <v>0.52500000000000002</v>
      </c>
      <c r="EE526" s="41">
        <f t="shared" si="221"/>
        <v>0.52500000000000002</v>
      </c>
      <c r="EF526" s="41">
        <f t="shared" si="221"/>
        <v>0.52500000000000002</v>
      </c>
      <c r="EG526" s="41">
        <f t="shared" si="221"/>
        <v>0.52500000000000002</v>
      </c>
      <c r="EH526" s="41">
        <f t="shared" si="221"/>
        <v>0.52500000000000002</v>
      </c>
      <c r="EI526" s="41">
        <f t="shared" si="221"/>
        <v>0.52500000000000002</v>
      </c>
      <c r="EJ526" s="41">
        <f t="shared" si="221"/>
        <v>0.52500000000000002</v>
      </c>
      <c r="EK526" s="41">
        <f t="shared" si="221"/>
        <v>0.52500000000000002</v>
      </c>
      <c r="EL526" s="41">
        <f t="shared" si="221"/>
        <v>0.52500000000000002</v>
      </c>
      <c r="EM526" s="41">
        <f t="shared" si="221"/>
        <v>0.52500000000000002</v>
      </c>
      <c r="EN526" s="41">
        <f t="shared" si="221"/>
        <v>0.52500000000000002</v>
      </c>
    </row>
    <row r="527" spans="1:144" x14ac:dyDescent="0.25">
      <c r="A527" s="34"/>
      <c r="B527" s="7" t="s">
        <v>21</v>
      </c>
      <c r="C527" s="7" t="s">
        <v>31</v>
      </c>
      <c r="D527" s="140"/>
      <c r="E527" s="41">
        <f t="shared" ref="E527:T529" si="223">E$172*1</f>
        <v>0.5</v>
      </c>
      <c r="F527" s="41">
        <f t="shared" si="223"/>
        <v>0.5</v>
      </c>
      <c r="G527" s="41">
        <f t="shared" si="223"/>
        <v>0.5</v>
      </c>
      <c r="H527" s="41">
        <f t="shared" si="223"/>
        <v>0.5</v>
      </c>
      <c r="I527" s="41">
        <f t="shared" si="223"/>
        <v>0.5</v>
      </c>
      <c r="J527" s="41">
        <f t="shared" si="223"/>
        <v>0.5</v>
      </c>
      <c r="K527" s="41">
        <f t="shared" si="223"/>
        <v>0.5</v>
      </c>
      <c r="L527" s="41">
        <f t="shared" si="223"/>
        <v>0.5</v>
      </c>
      <c r="M527" s="41">
        <f t="shared" si="223"/>
        <v>0.5</v>
      </c>
      <c r="N527" s="41">
        <f t="shared" si="223"/>
        <v>0.5</v>
      </c>
      <c r="O527" s="41">
        <f t="shared" si="223"/>
        <v>0.5</v>
      </c>
      <c r="P527" s="41">
        <f t="shared" si="223"/>
        <v>0.5</v>
      </c>
      <c r="Q527" s="41">
        <f t="shared" si="223"/>
        <v>0.5</v>
      </c>
      <c r="R527" s="41">
        <f t="shared" si="223"/>
        <v>0.5</v>
      </c>
      <c r="S527" s="41">
        <f t="shared" si="223"/>
        <v>0.5</v>
      </c>
      <c r="T527" s="41">
        <f t="shared" si="223"/>
        <v>0.5</v>
      </c>
      <c r="U527" s="41">
        <f t="shared" ref="T527:AI529" si="224">U$172*1</f>
        <v>0.5</v>
      </c>
      <c r="V527" s="41">
        <f t="shared" si="224"/>
        <v>0.5</v>
      </c>
      <c r="W527" s="41">
        <f t="shared" si="224"/>
        <v>0.5</v>
      </c>
      <c r="X527" s="41">
        <f t="shared" si="224"/>
        <v>0.5</v>
      </c>
      <c r="Y527" s="41">
        <f t="shared" si="224"/>
        <v>0.5</v>
      </c>
      <c r="Z527" s="41">
        <f t="shared" si="224"/>
        <v>0.5</v>
      </c>
      <c r="AA527" s="41">
        <f t="shared" si="224"/>
        <v>0.5</v>
      </c>
      <c r="AB527" s="41">
        <f t="shared" si="224"/>
        <v>0.5</v>
      </c>
      <c r="AC527" s="41">
        <f t="shared" si="224"/>
        <v>0.5</v>
      </c>
      <c r="AD527" s="41">
        <f t="shared" si="224"/>
        <v>0.5</v>
      </c>
      <c r="AE527" s="41">
        <f t="shared" si="224"/>
        <v>0.5</v>
      </c>
      <c r="AF527" s="41">
        <f t="shared" si="224"/>
        <v>0.5</v>
      </c>
      <c r="AG527" s="41">
        <f t="shared" si="224"/>
        <v>0.5</v>
      </c>
      <c r="AH527" s="41">
        <f t="shared" si="224"/>
        <v>0.5</v>
      </c>
      <c r="AK527" s="34"/>
      <c r="AL527" s="7" t="s">
        <v>21</v>
      </c>
      <c r="AM527" s="7" t="s">
        <v>31</v>
      </c>
      <c r="AN527" s="140"/>
      <c r="AO527" s="41">
        <f t="shared" si="219"/>
        <v>0.5</v>
      </c>
      <c r="AP527" s="41">
        <f t="shared" si="219"/>
        <v>0.5</v>
      </c>
      <c r="AQ527" s="41">
        <f t="shared" si="219"/>
        <v>0.5</v>
      </c>
      <c r="AR527" s="41">
        <f t="shared" si="219"/>
        <v>0.5</v>
      </c>
      <c r="AS527" s="41">
        <f t="shared" si="219"/>
        <v>0.5</v>
      </c>
      <c r="AT527" s="41">
        <f t="shared" si="219"/>
        <v>0.5</v>
      </c>
      <c r="AU527" s="41">
        <f t="shared" si="219"/>
        <v>0.5</v>
      </c>
      <c r="AV527" s="41">
        <f t="shared" si="219"/>
        <v>0.5</v>
      </c>
      <c r="AW527" s="41">
        <f t="shared" si="219"/>
        <v>0.5</v>
      </c>
      <c r="AX527" s="41">
        <f t="shared" si="219"/>
        <v>0.5</v>
      </c>
      <c r="AY527" s="41">
        <f t="shared" si="219"/>
        <v>0.5</v>
      </c>
      <c r="AZ527" s="41">
        <f t="shared" si="219"/>
        <v>0.5</v>
      </c>
      <c r="BA527" s="41">
        <f t="shared" si="219"/>
        <v>0.5</v>
      </c>
      <c r="BB527" s="41">
        <f t="shared" si="219"/>
        <v>0.5</v>
      </c>
      <c r="BC527" s="41">
        <f t="shared" si="219"/>
        <v>0.5</v>
      </c>
      <c r="BD527" s="41">
        <f t="shared" si="219"/>
        <v>0.5</v>
      </c>
      <c r="BE527" s="41">
        <f t="shared" si="219"/>
        <v>0.5</v>
      </c>
      <c r="BF527" s="41">
        <f t="shared" si="219"/>
        <v>0.5</v>
      </c>
      <c r="BG527" s="41">
        <f t="shared" si="219"/>
        <v>0.5</v>
      </c>
      <c r="BH527" s="41">
        <f t="shared" si="219"/>
        <v>0.5</v>
      </c>
      <c r="BI527" s="41">
        <f t="shared" si="219"/>
        <v>0.5</v>
      </c>
      <c r="BJ527" s="41">
        <f t="shared" si="219"/>
        <v>0.5</v>
      </c>
      <c r="BK527" s="41">
        <f t="shared" si="219"/>
        <v>0.5</v>
      </c>
      <c r="BL527" s="41">
        <f t="shared" si="219"/>
        <v>0.5</v>
      </c>
      <c r="BM527" s="41">
        <f t="shared" si="219"/>
        <v>0.5</v>
      </c>
      <c r="BN527" s="41">
        <f t="shared" si="219"/>
        <v>0.5</v>
      </c>
      <c r="BO527" s="41">
        <f t="shared" si="219"/>
        <v>0.5</v>
      </c>
      <c r="BP527" s="41">
        <f t="shared" si="219"/>
        <v>0.5</v>
      </c>
      <c r="BQ527" s="41">
        <f t="shared" si="219"/>
        <v>0.5</v>
      </c>
      <c r="BR527" s="41">
        <f t="shared" si="219"/>
        <v>0.5</v>
      </c>
      <c r="BV527" s="34"/>
      <c r="BW527" s="7" t="s">
        <v>21</v>
      </c>
      <c r="BX527" s="7" t="s">
        <v>31</v>
      </c>
      <c r="BY527" s="140"/>
      <c r="BZ527" s="41">
        <f t="shared" si="220"/>
        <v>0.5</v>
      </c>
      <c r="CA527" s="41">
        <f t="shared" si="220"/>
        <v>0.5</v>
      </c>
      <c r="CB527" s="41">
        <f t="shared" si="220"/>
        <v>0.5</v>
      </c>
      <c r="CC527" s="41">
        <f t="shared" si="220"/>
        <v>0.5</v>
      </c>
      <c r="CD527" s="41">
        <f t="shared" si="220"/>
        <v>0.5</v>
      </c>
      <c r="CE527" s="41">
        <f t="shared" si="220"/>
        <v>0.5</v>
      </c>
      <c r="CF527" s="41">
        <f t="shared" si="220"/>
        <v>0.5</v>
      </c>
      <c r="CG527" s="41">
        <f t="shared" si="220"/>
        <v>0.5</v>
      </c>
      <c r="CH527" s="41">
        <f t="shared" si="220"/>
        <v>0.5</v>
      </c>
      <c r="CI527" s="41">
        <f t="shared" si="220"/>
        <v>0.5</v>
      </c>
      <c r="CJ527" s="41">
        <f t="shared" si="220"/>
        <v>0.5</v>
      </c>
      <c r="CK527" s="41">
        <f t="shared" si="220"/>
        <v>0.5</v>
      </c>
      <c r="CL527" s="41">
        <f t="shared" si="220"/>
        <v>0.5</v>
      </c>
      <c r="CM527" s="41">
        <f t="shared" si="220"/>
        <v>0.5</v>
      </c>
      <c r="CN527" s="41">
        <f t="shared" si="220"/>
        <v>0.5</v>
      </c>
      <c r="CO527" s="41">
        <f t="shared" si="220"/>
        <v>0.5</v>
      </c>
      <c r="CP527" s="41">
        <f t="shared" si="220"/>
        <v>0.5</v>
      </c>
      <c r="CQ527" s="41">
        <f t="shared" si="220"/>
        <v>0.5</v>
      </c>
      <c r="CR527" s="41">
        <f t="shared" si="220"/>
        <v>0.5</v>
      </c>
      <c r="CS527" s="41">
        <f t="shared" si="220"/>
        <v>0.5</v>
      </c>
      <c r="CT527" s="41">
        <f t="shared" si="220"/>
        <v>0.5</v>
      </c>
      <c r="CU527" s="41">
        <f t="shared" si="220"/>
        <v>0.5</v>
      </c>
      <c r="CV527" s="41">
        <f t="shared" si="220"/>
        <v>0.5</v>
      </c>
      <c r="CW527" s="41">
        <f t="shared" si="220"/>
        <v>0.5</v>
      </c>
      <c r="CX527" s="41">
        <f t="shared" si="220"/>
        <v>0.5</v>
      </c>
      <c r="CY527" s="41">
        <f t="shared" si="220"/>
        <v>0.5</v>
      </c>
      <c r="CZ527" s="41">
        <f t="shared" si="220"/>
        <v>0.5</v>
      </c>
      <c r="DA527" s="41">
        <f t="shared" si="220"/>
        <v>0.5</v>
      </c>
      <c r="DB527" s="41">
        <f t="shared" si="220"/>
        <v>0.5</v>
      </c>
      <c r="DC527" s="41">
        <f t="shared" si="220"/>
        <v>0.5</v>
      </c>
      <c r="DG527" s="34"/>
      <c r="DH527" s="7" t="s">
        <v>21</v>
      </c>
      <c r="DI527" s="7" t="s">
        <v>31</v>
      </c>
      <c r="DJ527" s="140"/>
      <c r="DK527" s="41">
        <f t="shared" si="221"/>
        <v>0.5</v>
      </c>
      <c r="DL527" s="41">
        <f t="shared" si="221"/>
        <v>0.5</v>
      </c>
      <c r="DM527" s="41">
        <f t="shared" si="221"/>
        <v>0.5</v>
      </c>
      <c r="DN527" s="41">
        <f t="shared" si="221"/>
        <v>0.5</v>
      </c>
      <c r="DO527" s="41">
        <f t="shared" si="221"/>
        <v>0.5</v>
      </c>
      <c r="DP527" s="41">
        <f t="shared" si="221"/>
        <v>0.5</v>
      </c>
      <c r="DQ527" s="41">
        <f t="shared" si="221"/>
        <v>0.5</v>
      </c>
      <c r="DR527" s="41">
        <f t="shared" si="221"/>
        <v>0.5</v>
      </c>
      <c r="DS527" s="41">
        <f t="shared" si="221"/>
        <v>0.5</v>
      </c>
      <c r="DT527" s="41">
        <f t="shared" si="221"/>
        <v>0.5</v>
      </c>
      <c r="DU527" s="41">
        <f t="shared" si="221"/>
        <v>0.5</v>
      </c>
      <c r="DV527" s="41">
        <f t="shared" si="221"/>
        <v>0.5</v>
      </c>
      <c r="DW527" s="41">
        <f t="shared" si="221"/>
        <v>0.5</v>
      </c>
      <c r="DX527" s="41">
        <f t="shared" si="221"/>
        <v>0.5</v>
      </c>
      <c r="DY527" s="41">
        <f t="shared" si="221"/>
        <v>0.5</v>
      </c>
      <c r="DZ527" s="41">
        <f t="shared" si="221"/>
        <v>0.5</v>
      </c>
      <c r="EA527" s="41">
        <f t="shared" si="221"/>
        <v>0.5</v>
      </c>
      <c r="EB527" s="41">
        <f t="shared" si="221"/>
        <v>0.5</v>
      </c>
      <c r="EC527" s="41">
        <f t="shared" si="221"/>
        <v>0.5</v>
      </c>
      <c r="ED527" s="41">
        <f t="shared" si="221"/>
        <v>0.5</v>
      </c>
      <c r="EE527" s="41">
        <f t="shared" si="221"/>
        <v>0.5</v>
      </c>
      <c r="EF527" s="41">
        <f t="shared" si="221"/>
        <v>0.5</v>
      </c>
      <c r="EG527" s="41">
        <f t="shared" si="221"/>
        <v>0.5</v>
      </c>
      <c r="EH527" s="41">
        <f t="shared" si="221"/>
        <v>0.5</v>
      </c>
      <c r="EI527" s="41">
        <f t="shared" si="221"/>
        <v>0.5</v>
      </c>
      <c r="EJ527" s="41">
        <f t="shared" si="221"/>
        <v>0.5</v>
      </c>
      <c r="EK527" s="41">
        <f t="shared" si="221"/>
        <v>0.5</v>
      </c>
      <c r="EL527" s="41">
        <f t="shared" si="221"/>
        <v>0.5</v>
      </c>
      <c r="EM527" s="41">
        <f t="shared" si="221"/>
        <v>0.5</v>
      </c>
      <c r="EN527" s="41">
        <f t="shared" si="221"/>
        <v>0.5</v>
      </c>
    </row>
    <row r="528" spans="1:144" x14ac:dyDescent="0.25">
      <c r="A528" s="34"/>
      <c r="B528" s="7" t="s">
        <v>21</v>
      </c>
      <c r="C528" s="7" t="s">
        <v>35</v>
      </c>
      <c r="D528" s="140"/>
      <c r="E528" s="41">
        <f t="shared" si="223"/>
        <v>0.5</v>
      </c>
      <c r="F528" s="41">
        <f t="shared" si="223"/>
        <v>0.5</v>
      </c>
      <c r="G528" s="41">
        <f t="shared" si="223"/>
        <v>0.5</v>
      </c>
      <c r="H528" s="41">
        <f t="shared" si="223"/>
        <v>0.5</v>
      </c>
      <c r="I528" s="41">
        <f t="shared" si="223"/>
        <v>0.5</v>
      </c>
      <c r="J528" s="41">
        <f t="shared" si="223"/>
        <v>0.5</v>
      </c>
      <c r="K528" s="41">
        <f t="shared" si="223"/>
        <v>0.5</v>
      </c>
      <c r="L528" s="41">
        <f t="shared" si="223"/>
        <v>0.5</v>
      </c>
      <c r="M528" s="41">
        <f t="shared" si="223"/>
        <v>0.5</v>
      </c>
      <c r="N528" s="41">
        <f t="shared" si="223"/>
        <v>0.5</v>
      </c>
      <c r="O528" s="41">
        <f t="shared" si="223"/>
        <v>0.5</v>
      </c>
      <c r="P528" s="41">
        <f t="shared" si="223"/>
        <v>0.5</v>
      </c>
      <c r="Q528" s="41">
        <f t="shared" si="223"/>
        <v>0.5</v>
      </c>
      <c r="R528" s="41">
        <f t="shared" si="223"/>
        <v>0.5</v>
      </c>
      <c r="S528" s="41">
        <f t="shared" si="223"/>
        <v>0.5</v>
      </c>
      <c r="T528" s="41">
        <f t="shared" si="224"/>
        <v>0.5</v>
      </c>
      <c r="U528" s="41">
        <f t="shared" si="224"/>
        <v>0.5</v>
      </c>
      <c r="V528" s="41">
        <f t="shared" si="224"/>
        <v>0.5</v>
      </c>
      <c r="W528" s="41">
        <f t="shared" si="224"/>
        <v>0.5</v>
      </c>
      <c r="X528" s="41">
        <f t="shared" si="224"/>
        <v>0.5</v>
      </c>
      <c r="Y528" s="41">
        <f t="shared" si="224"/>
        <v>0.5</v>
      </c>
      <c r="Z528" s="41">
        <f t="shared" si="224"/>
        <v>0.5</v>
      </c>
      <c r="AA528" s="41">
        <f t="shared" si="224"/>
        <v>0.5</v>
      </c>
      <c r="AB528" s="41">
        <f t="shared" si="224"/>
        <v>0.5</v>
      </c>
      <c r="AC528" s="41">
        <f t="shared" si="224"/>
        <v>0.5</v>
      </c>
      <c r="AD528" s="41">
        <f t="shared" si="224"/>
        <v>0.5</v>
      </c>
      <c r="AE528" s="41">
        <f t="shared" si="224"/>
        <v>0.5</v>
      </c>
      <c r="AF528" s="41">
        <f t="shared" si="224"/>
        <v>0.5</v>
      </c>
      <c r="AG528" s="41">
        <f t="shared" si="224"/>
        <v>0.5</v>
      </c>
      <c r="AH528" s="41">
        <f t="shared" si="224"/>
        <v>0.5</v>
      </c>
      <c r="AK528" s="34"/>
      <c r="AL528" s="7" t="s">
        <v>21</v>
      </c>
      <c r="AM528" s="7" t="s">
        <v>35</v>
      </c>
      <c r="AN528" s="140"/>
      <c r="AO528" s="41">
        <f t="shared" si="219"/>
        <v>0.5</v>
      </c>
      <c r="AP528" s="41">
        <f t="shared" si="219"/>
        <v>0.5</v>
      </c>
      <c r="AQ528" s="41">
        <f t="shared" si="219"/>
        <v>0.5</v>
      </c>
      <c r="AR528" s="41">
        <f t="shared" si="219"/>
        <v>0.5</v>
      </c>
      <c r="AS528" s="41">
        <f t="shared" si="219"/>
        <v>0.5</v>
      </c>
      <c r="AT528" s="41">
        <f t="shared" si="219"/>
        <v>0.5</v>
      </c>
      <c r="AU528" s="41">
        <f t="shared" si="219"/>
        <v>0.5</v>
      </c>
      <c r="AV528" s="41">
        <f t="shared" si="219"/>
        <v>0.5</v>
      </c>
      <c r="AW528" s="41">
        <f t="shared" si="219"/>
        <v>0.5</v>
      </c>
      <c r="AX528" s="41">
        <f t="shared" si="219"/>
        <v>0.5</v>
      </c>
      <c r="AY528" s="41">
        <f t="shared" si="219"/>
        <v>0.5</v>
      </c>
      <c r="AZ528" s="41">
        <f t="shared" si="219"/>
        <v>0.5</v>
      </c>
      <c r="BA528" s="41">
        <f t="shared" si="219"/>
        <v>0.5</v>
      </c>
      <c r="BB528" s="41">
        <f t="shared" si="219"/>
        <v>0.5</v>
      </c>
      <c r="BC528" s="41">
        <f t="shared" si="219"/>
        <v>0.5</v>
      </c>
      <c r="BD528" s="41">
        <f t="shared" si="219"/>
        <v>0.5</v>
      </c>
      <c r="BE528" s="41">
        <f t="shared" si="219"/>
        <v>0.5</v>
      </c>
      <c r="BF528" s="41">
        <f t="shared" si="219"/>
        <v>0.5</v>
      </c>
      <c r="BG528" s="41">
        <f t="shared" si="219"/>
        <v>0.5</v>
      </c>
      <c r="BH528" s="41">
        <f t="shared" si="219"/>
        <v>0.5</v>
      </c>
      <c r="BI528" s="41">
        <f t="shared" si="219"/>
        <v>0.5</v>
      </c>
      <c r="BJ528" s="41">
        <f t="shared" si="219"/>
        <v>0.5</v>
      </c>
      <c r="BK528" s="41">
        <f t="shared" si="219"/>
        <v>0.5</v>
      </c>
      <c r="BL528" s="41">
        <f t="shared" si="219"/>
        <v>0.5</v>
      </c>
      <c r="BM528" s="41">
        <f t="shared" si="219"/>
        <v>0.5</v>
      </c>
      <c r="BN528" s="41">
        <f t="shared" si="219"/>
        <v>0.5</v>
      </c>
      <c r="BO528" s="41">
        <f t="shared" si="219"/>
        <v>0.5</v>
      </c>
      <c r="BP528" s="41">
        <f t="shared" si="219"/>
        <v>0.5</v>
      </c>
      <c r="BQ528" s="41">
        <f t="shared" si="219"/>
        <v>0.5</v>
      </c>
      <c r="BR528" s="41">
        <f t="shared" si="219"/>
        <v>0.5</v>
      </c>
      <c r="BV528" s="34"/>
      <c r="BW528" s="7" t="s">
        <v>21</v>
      </c>
      <c r="BX528" s="7" t="s">
        <v>35</v>
      </c>
      <c r="BY528" s="140"/>
      <c r="BZ528" s="41">
        <f t="shared" si="220"/>
        <v>0.5</v>
      </c>
      <c r="CA528" s="41">
        <f t="shared" si="220"/>
        <v>0.5</v>
      </c>
      <c r="CB528" s="41">
        <f t="shared" si="220"/>
        <v>0.5</v>
      </c>
      <c r="CC528" s="41">
        <f t="shared" si="220"/>
        <v>0.5</v>
      </c>
      <c r="CD528" s="41">
        <f t="shared" si="220"/>
        <v>0.5</v>
      </c>
      <c r="CE528" s="41">
        <f t="shared" si="220"/>
        <v>0.5</v>
      </c>
      <c r="CF528" s="41">
        <f t="shared" si="220"/>
        <v>0.5</v>
      </c>
      <c r="CG528" s="41">
        <f t="shared" si="220"/>
        <v>0.5</v>
      </c>
      <c r="CH528" s="41">
        <f t="shared" si="220"/>
        <v>0.5</v>
      </c>
      <c r="CI528" s="41">
        <f t="shared" si="220"/>
        <v>0.5</v>
      </c>
      <c r="CJ528" s="41">
        <f t="shared" si="220"/>
        <v>0.5</v>
      </c>
      <c r="CK528" s="41">
        <f t="shared" si="220"/>
        <v>0.5</v>
      </c>
      <c r="CL528" s="41">
        <f t="shared" si="220"/>
        <v>0.5</v>
      </c>
      <c r="CM528" s="41">
        <f t="shared" si="220"/>
        <v>0.5</v>
      </c>
      <c r="CN528" s="41">
        <f t="shared" si="220"/>
        <v>0.5</v>
      </c>
      <c r="CO528" s="41">
        <f t="shared" si="220"/>
        <v>0.5</v>
      </c>
      <c r="CP528" s="41">
        <f t="shared" si="220"/>
        <v>0.5</v>
      </c>
      <c r="CQ528" s="41">
        <f t="shared" si="220"/>
        <v>0.5</v>
      </c>
      <c r="CR528" s="41">
        <f t="shared" si="220"/>
        <v>0.5</v>
      </c>
      <c r="CS528" s="41">
        <f t="shared" si="220"/>
        <v>0.5</v>
      </c>
      <c r="CT528" s="41">
        <f t="shared" si="220"/>
        <v>0.5</v>
      </c>
      <c r="CU528" s="41">
        <f t="shared" si="220"/>
        <v>0.5</v>
      </c>
      <c r="CV528" s="41">
        <f t="shared" si="220"/>
        <v>0.5</v>
      </c>
      <c r="CW528" s="41">
        <f t="shared" si="220"/>
        <v>0.5</v>
      </c>
      <c r="CX528" s="41">
        <f t="shared" si="220"/>
        <v>0.5</v>
      </c>
      <c r="CY528" s="41">
        <f t="shared" si="220"/>
        <v>0.5</v>
      </c>
      <c r="CZ528" s="41">
        <f t="shared" si="220"/>
        <v>0.5</v>
      </c>
      <c r="DA528" s="41">
        <f t="shared" si="220"/>
        <v>0.5</v>
      </c>
      <c r="DB528" s="41">
        <f t="shared" si="220"/>
        <v>0.5</v>
      </c>
      <c r="DC528" s="41">
        <f t="shared" si="220"/>
        <v>0.5</v>
      </c>
      <c r="DG528" s="34"/>
      <c r="DH528" s="7" t="s">
        <v>21</v>
      </c>
      <c r="DI528" s="7" t="s">
        <v>35</v>
      </c>
      <c r="DJ528" s="140"/>
      <c r="DK528" s="41">
        <f t="shared" si="221"/>
        <v>0.5</v>
      </c>
      <c r="DL528" s="41">
        <f t="shared" si="221"/>
        <v>0.5</v>
      </c>
      <c r="DM528" s="41">
        <f t="shared" si="221"/>
        <v>0.5</v>
      </c>
      <c r="DN528" s="41">
        <f t="shared" si="221"/>
        <v>0.5</v>
      </c>
      <c r="DO528" s="41">
        <f t="shared" si="221"/>
        <v>0.5</v>
      </c>
      <c r="DP528" s="41">
        <f t="shared" si="221"/>
        <v>0.5</v>
      </c>
      <c r="DQ528" s="41">
        <f t="shared" si="221"/>
        <v>0.5</v>
      </c>
      <c r="DR528" s="41">
        <f t="shared" si="221"/>
        <v>0.5</v>
      </c>
      <c r="DS528" s="41">
        <f t="shared" si="221"/>
        <v>0.5</v>
      </c>
      <c r="DT528" s="41">
        <f t="shared" si="221"/>
        <v>0.5</v>
      </c>
      <c r="DU528" s="41">
        <f t="shared" si="221"/>
        <v>0.5</v>
      </c>
      <c r="DV528" s="41">
        <f t="shared" si="221"/>
        <v>0.5</v>
      </c>
      <c r="DW528" s="41">
        <f t="shared" si="221"/>
        <v>0.5</v>
      </c>
      <c r="DX528" s="41">
        <f t="shared" si="221"/>
        <v>0.5</v>
      </c>
      <c r="DY528" s="41">
        <f t="shared" si="221"/>
        <v>0.5</v>
      </c>
      <c r="DZ528" s="41">
        <f t="shared" si="221"/>
        <v>0.5</v>
      </c>
      <c r="EA528" s="41">
        <f t="shared" si="221"/>
        <v>0.5</v>
      </c>
      <c r="EB528" s="41">
        <f t="shared" si="221"/>
        <v>0.5</v>
      </c>
      <c r="EC528" s="41">
        <f t="shared" si="221"/>
        <v>0.5</v>
      </c>
      <c r="ED528" s="41">
        <f t="shared" si="221"/>
        <v>0.5</v>
      </c>
      <c r="EE528" s="41">
        <f t="shared" si="221"/>
        <v>0.5</v>
      </c>
      <c r="EF528" s="41">
        <f t="shared" si="221"/>
        <v>0.5</v>
      </c>
      <c r="EG528" s="41">
        <f t="shared" si="221"/>
        <v>0.5</v>
      </c>
      <c r="EH528" s="41">
        <f t="shared" si="221"/>
        <v>0.5</v>
      </c>
      <c r="EI528" s="41">
        <f t="shared" si="221"/>
        <v>0.5</v>
      </c>
      <c r="EJ528" s="41">
        <f t="shared" si="221"/>
        <v>0.5</v>
      </c>
      <c r="EK528" s="41">
        <f t="shared" si="221"/>
        <v>0.5</v>
      </c>
      <c r="EL528" s="41">
        <f t="shared" si="221"/>
        <v>0.5</v>
      </c>
      <c r="EM528" s="41">
        <f t="shared" si="221"/>
        <v>0.5</v>
      </c>
      <c r="EN528" s="41">
        <f t="shared" si="221"/>
        <v>0.5</v>
      </c>
    </row>
    <row r="529" spans="1:144" x14ac:dyDescent="0.25">
      <c r="A529" s="34"/>
      <c r="B529" s="7" t="s">
        <v>21</v>
      </c>
      <c r="C529" s="7" t="s">
        <v>10</v>
      </c>
      <c r="D529" s="140"/>
      <c r="E529" s="41">
        <f t="shared" si="223"/>
        <v>0.5</v>
      </c>
      <c r="F529" s="41">
        <f t="shared" si="223"/>
        <v>0.5</v>
      </c>
      <c r="G529" s="41">
        <f t="shared" si="223"/>
        <v>0.5</v>
      </c>
      <c r="H529" s="41">
        <f t="shared" si="223"/>
        <v>0.5</v>
      </c>
      <c r="I529" s="41">
        <f t="shared" si="223"/>
        <v>0.5</v>
      </c>
      <c r="J529" s="41">
        <f t="shared" si="223"/>
        <v>0.5</v>
      </c>
      <c r="K529" s="41">
        <f t="shared" si="223"/>
        <v>0.5</v>
      </c>
      <c r="L529" s="41">
        <f t="shared" si="223"/>
        <v>0.5</v>
      </c>
      <c r="M529" s="41">
        <f t="shared" si="223"/>
        <v>0.5</v>
      </c>
      <c r="N529" s="41">
        <f t="shared" si="223"/>
        <v>0.5</v>
      </c>
      <c r="O529" s="41">
        <f t="shared" si="223"/>
        <v>0.5</v>
      </c>
      <c r="P529" s="41">
        <f t="shared" si="223"/>
        <v>0.5</v>
      </c>
      <c r="Q529" s="41">
        <f t="shared" si="223"/>
        <v>0.5</v>
      </c>
      <c r="R529" s="41">
        <f t="shared" si="223"/>
        <v>0.5</v>
      </c>
      <c r="S529" s="41">
        <f t="shared" si="223"/>
        <v>0.5</v>
      </c>
      <c r="T529" s="41">
        <f t="shared" si="224"/>
        <v>0.5</v>
      </c>
      <c r="U529" s="41">
        <f t="shared" si="224"/>
        <v>0.5</v>
      </c>
      <c r="V529" s="41">
        <f t="shared" si="224"/>
        <v>0.5</v>
      </c>
      <c r="W529" s="41">
        <f t="shared" si="224"/>
        <v>0.5</v>
      </c>
      <c r="X529" s="41">
        <f t="shared" si="224"/>
        <v>0.5</v>
      </c>
      <c r="Y529" s="41">
        <f t="shared" si="224"/>
        <v>0.5</v>
      </c>
      <c r="Z529" s="41">
        <f t="shared" si="224"/>
        <v>0.5</v>
      </c>
      <c r="AA529" s="41">
        <f t="shared" si="224"/>
        <v>0.5</v>
      </c>
      <c r="AB529" s="41">
        <f t="shared" si="224"/>
        <v>0.5</v>
      </c>
      <c r="AC529" s="41">
        <f t="shared" si="224"/>
        <v>0.5</v>
      </c>
      <c r="AD529" s="41">
        <f t="shared" si="224"/>
        <v>0.5</v>
      </c>
      <c r="AE529" s="41">
        <f t="shared" si="224"/>
        <v>0.5</v>
      </c>
      <c r="AF529" s="41">
        <f t="shared" si="224"/>
        <v>0.5</v>
      </c>
      <c r="AG529" s="41">
        <f t="shared" si="224"/>
        <v>0.5</v>
      </c>
      <c r="AH529" s="41">
        <f t="shared" si="224"/>
        <v>0.5</v>
      </c>
      <c r="AK529" s="34"/>
      <c r="AL529" s="7" t="s">
        <v>21</v>
      </c>
      <c r="AM529" s="7" t="s">
        <v>10</v>
      </c>
      <c r="AN529" s="140"/>
      <c r="AO529" s="41">
        <f t="shared" si="219"/>
        <v>0.5</v>
      </c>
      <c r="AP529" s="41">
        <f t="shared" si="219"/>
        <v>0.5</v>
      </c>
      <c r="AQ529" s="41">
        <f t="shared" si="219"/>
        <v>0.5</v>
      </c>
      <c r="AR529" s="41">
        <f t="shared" si="219"/>
        <v>0.5</v>
      </c>
      <c r="AS529" s="41">
        <f t="shared" si="219"/>
        <v>0.5</v>
      </c>
      <c r="AT529" s="41">
        <f t="shared" si="219"/>
        <v>0.5</v>
      </c>
      <c r="AU529" s="41">
        <f t="shared" si="219"/>
        <v>0.5</v>
      </c>
      <c r="AV529" s="41">
        <f t="shared" si="219"/>
        <v>0.5</v>
      </c>
      <c r="AW529" s="41">
        <f t="shared" si="219"/>
        <v>0.5</v>
      </c>
      <c r="AX529" s="41">
        <f t="shared" si="219"/>
        <v>0.5</v>
      </c>
      <c r="AY529" s="41">
        <f t="shared" si="219"/>
        <v>0.5</v>
      </c>
      <c r="AZ529" s="41">
        <f t="shared" si="219"/>
        <v>0.5</v>
      </c>
      <c r="BA529" s="41">
        <f t="shared" si="219"/>
        <v>0.5</v>
      </c>
      <c r="BB529" s="41">
        <f t="shared" si="219"/>
        <v>0.5</v>
      </c>
      <c r="BC529" s="41">
        <f t="shared" si="219"/>
        <v>0.5</v>
      </c>
      <c r="BD529" s="41">
        <f t="shared" ref="BD529:BR529" si="225">T$172*$H187</f>
        <v>0.5</v>
      </c>
      <c r="BE529" s="41">
        <f t="shared" si="225"/>
        <v>0.5</v>
      </c>
      <c r="BF529" s="41">
        <f t="shared" si="225"/>
        <v>0.5</v>
      </c>
      <c r="BG529" s="41">
        <f t="shared" si="225"/>
        <v>0.5</v>
      </c>
      <c r="BH529" s="41">
        <f t="shared" si="225"/>
        <v>0.5</v>
      </c>
      <c r="BI529" s="41">
        <f t="shared" si="225"/>
        <v>0.5</v>
      </c>
      <c r="BJ529" s="41">
        <f t="shared" si="225"/>
        <v>0.5</v>
      </c>
      <c r="BK529" s="41">
        <f t="shared" si="225"/>
        <v>0.5</v>
      </c>
      <c r="BL529" s="41">
        <f t="shared" si="225"/>
        <v>0.5</v>
      </c>
      <c r="BM529" s="41">
        <f t="shared" si="225"/>
        <v>0.5</v>
      </c>
      <c r="BN529" s="41">
        <f t="shared" si="225"/>
        <v>0.5</v>
      </c>
      <c r="BO529" s="41">
        <f t="shared" si="225"/>
        <v>0.5</v>
      </c>
      <c r="BP529" s="41">
        <f t="shared" si="225"/>
        <v>0.5</v>
      </c>
      <c r="BQ529" s="41">
        <f t="shared" si="225"/>
        <v>0.5</v>
      </c>
      <c r="BR529" s="41">
        <f t="shared" si="225"/>
        <v>0.5</v>
      </c>
      <c r="BV529" s="34"/>
      <c r="BW529" s="7" t="s">
        <v>21</v>
      </c>
      <c r="BX529" s="7" t="s">
        <v>10</v>
      </c>
      <c r="BY529" s="140"/>
      <c r="BZ529" s="41">
        <f t="shared" si="220"/>
        <v>0.5</v>
      </c>
      <c r="CA529" s="41">
        <f t="shared" si="220"/>
        <v>0.5</v>
      </c>
      <c r="CB529" s="41">
        <f t="shared" si="220"/>
        <v>0.5</v>
      </c>
      <c r="CC529" s="41">
        <f t="shared" si="220"/>
        <v>0.5</v>
      </c>
      <c r="CD529" s="41">
        <f t="shared" si="220"/>
        <v>0.5</v>
      </c>
      <c r="CE529" s="41">
        <f t="shared" si="220"/>
        <v>0.5</v>
      </c>
      <c r="CF529" s="41">
        <f t="shared" si="220"/>
        <v>0.5</v>
      </c>
      <c r="CG529" s="41">
        <f t="shared" si="220"/>
        <v>0.5</v>
      </c>
      <c r="CH529" s="41">
        <f t="shared" si="220"/>
        <v>0.5</v>
      </c>
      <c r="CI529" s="41">
        <f t="shared" si="220"/>
        <v>0.5</v>
      </c>
      <c r="CJ529" s="41">
        <f t="shared" si="220"/>
        <v>0.5</v>
      </c>
      <c r="CK529" s="41">
        <f t="shared" si="220"/>
        <v>0.5</v>
      </c>
      <c r="CL529" s="41">
        <f t="shared" si="220"/>
        <v>0.5</v>
      </c>
      <c r="CM529" s="41">
        <f t="shared" si="220"/>
        <v>0.5</v>
      </c>
      <c r="CN529" s="41">
        <f t="shared" si="220"/>
        <v>0.5</v>
      </c>
      <c r="CO529" s="41">
        <f t="shared" ref="CO529:DC529" si="226">T$172*$G187</f>
        <v>0.5</v>
      </c>
      <c r="CP529" s="41">
        <f t="shared" si="226"/>
        <v>0.5</v>
      </c>
      <c r="CQ529" s="41">
        <f t="shared" si="226"/>
        <v>0.5</v>
      </c>
      <c r="CR529" s="41">
        <f t="shared" si="226"/>
        <v>0.5</v>
      </c>
      <c r="CS529" s="41">
        <f t="shared" si="226"/>
        <v>0.5</v>
      </c>
      <c r="CT529" s="41">
        <f t="shared" si="226"/>
        <v>0.5</v>
      </c>
      <c r="CU529" s="41">
        <f t="shared" si="226"/>
        <v>0.5</v>
      </c>
      <c r="CV529" s="41">
        <f t="shared" si="226"/>
        <v>0.5</v>
      </c>
      <c r="CW529" s="41">
        <f t="shared" si="226"/>
        <v>0.5</v>
      </c>
      <c r="CX529" s="41">
        <f t="shared" si="226"/>
        <v>0.5</v>
      </c>
      <c r="CY529" s="41">
        <f t="shared" si="226"/>
        <v>0.5</v>
      </c>
      <c r="CZ529" s="41">
        <f t="shared" si="226"/>
        <v>0.5</v>
      </c>
      <c r="DA529" s="41">
        <f t="shared" si="226"/>
        <v>0.5</v>
      </c>
      <c r="DB529" s="41">
        <f t="shared" si="226"/>
        <v>0.5</v>
      </c>
      <c r="DC529" s="41">
        <f t="shared" si="226"/>
        <v>0.5</v>
      </c>
      <c r="DG529" s="34"/>
      <c r="DH529" s="7" t="s">
        <v>21</v>
      </c>
      <c r="DI529" s="7" t="s">
        <v>10</v>
      </c>
      <c r="DJ529" s="140"/>
      <c r="DK529" s="41">
        <f t="shared" si="221"/>
        <v>0.5</v>
      </c>
      <c r="DL529" s="41">
        <f t="shared" si="221"/>
        <v>0.5</v>
      </c>
      <c r="DM529" s="41">
        <f t="shared" si="221"/>
        <v>0.5</v>
      </c>
      <c r="DN529" s="41">
        <f t="shared" si="221"/>
        <v>0.5</v>
      </c>
      <c r="DO529" s="41">
        <f t="shared" si="221"/>
        <v>0.5</v>
      </c>
      <c r="DP529" s="41">
        <f t="shared" si="221"/>
        <v>0.5</v>
      </c>
      <c r="DQ529" s="41">
        <f t="shared" si="221"/>
        <v>0.5</v>
      </c>
      <c r="DR529" s="41">
        <f t="shared" si="221"/>
        <v>0.5</v>
      </c>
      <c r="DS529" s="41">
        <f t="shared" si="221"/>
        <v>0.5</v>
      </c>
      <c r="DT529" s="41">
        <f t="shared" si="221"/>
        <v>0.5</v>
      </c>
      <c r="DU529" s="41">
        <f t="shared" si="221"/>
        <v>0.5</v>
      </c>
      <c r="DV529" s="41">
        <f t="shared" si="221"/>
        <v>0.5</v>
      </c>
      <c r="DW529" s="41">
        <f t="shared" si="221"/>
        <v>0.5</v>
      </c>
      <c r="DX529" s="41">
        <f t="shared" si="221"/>
        <v>0.5</v>
      </c>
      <c r="DY529" s="41">
        <f t="shared" si="221"/>
        <v>0.5</v>
      </c>
      <c r="DZ529" s="41">
        <f t="shared" ref="DZ529:EN529" si="227">T$172*$F187</f>
        <v>0.5</v>
      </c>
      <c r="EA529" s="41">
        <f t="shared" si="227"/>
        <v>0.5</v>
      </c>
      <c r="EB529" s="41">
        <f t="shared" si="227"/>
        <v>0.5</v>
      </c>
      <c r="EC529" s="41">
        <f t="shared" si="227"/>
        <v>0.5</v>
      </c>
      <c r="ED529" s="41">
        <f t="shared" si="227"/>
        <v>0.5</v>
      </c>
      <c r="EE529" s="41">
        <f t="shared" si="227"/>
        <v>0.5</v>
      </c>
      <c r="EF529" s="41">
        <f t="shared" si="227"/>
        <v>0.5</v>
      </c>
      <c r="EG529" s="41">
        <f t="shared" si="227"/>
        <v>0.5</v>
      </c>
      <c r="EH529" s="41">
        <f t="shared" si="227"/>
        <v>0.5</v>
      </c>
      <c r="EI529" s="41">
        <f t="shared" si="227"/>
        <v>0.5</v>
      </c>
      <c r="EJ529" s="41">
        <f t="shared" si="227"/>
        <v>0.5</v>
      </c>
      <c r="EK529" s="41">
        <f t="shared" si="227"/>
        <v>0.5</v>
      </c>
      <c r="EL529" s="41">
        <f t="shared" si="227"/>
        <v>0.5</v>
      </c>
      <c r="EM529" s="41">
        <f t="shared" si="227"/>
        <v>0.5</v>
      </c>
      <c r="EN529" s="41">
        <f t="shared" si="227"/>
        <v>0.5</v>
      </c>
    </row>
    <row r="530" spans="1:144" x14ac:dyDescent="0.25">
      <c r="A530" s="34"/>
      <c r="B530" s="7" t="s">
        <v>22</v>
      </c>
      <c r="C530" s="7" t="s">
        <v>147</v>
      </c>
      <c r="D530" s="140"/>
      <c r="E530" s="41">
        <f t="shared" ref="E530:T534" si="228">E$172*0.95</f>
        <v>0.47499999999999998</v>
      </c>
      <c r="F530" s="41">
        <f t="shared" si="228"/>
        <v>0.47499999999999998</v>
      </c>
      <c r="G530" s="41">
        <f t="shared" si="228"/>
        <v>0.47499999999999998</v>
      </c>
      <c r="H530" s="41">
        <f t="shared" si="228"/>
        <v>0.47499999999999998</v>
      </c>
      <c r="I530" s="41">
        <f t="shared" si="228"/>
        <v>0.47499999999999998</v>
      </c>
      <c r="J530" s="41">
        <f t="shared" si="228"/>
        <v>0.47499999999999998</v>
      </c>
      <c r="K530" s="41">
        <f t="shared" si="228"/>
        <v>0.47499999999999998</v>
      </c>
      <c r="L530" s="41">
        <f t="shared" si="228"/>
        <v>0.47499999999999998</v>
      </c>
      <c r="M530" s="41">
        <f t="shared" si="228"/>
        <v>0.47499999999999998</v>
      </c>
      <c r="N530" s="41">
        <f t="shared" si="228"/>
        <v>0.47499999999999998</v>
      </c>
      <c r="O530" s="41">
        <f t="shared" si="228"/>
        <v>0.47499999999999998</v>
      </c>
      <c r="P530" s="41">
        <f t="shared" si="228"/>
        <v>0.47499999999999998</v>
      </c>
      <c r="Q530" s="41">
        <f t="shared" si="228"/>
        <v>0.47499999999999998</v>
      </c>
      <c r="R530" s="41">
        <f t="shared" si="228"/>
        <v>0.47499999999999998</v>
      </c>
      <c r="S530" s="41">
        <f t="shared" si="228"/>
        <v>0.47499999999999998</v>
      </c>
      <c r="T530" s="41">
        <f t="shared" si="228"/>
        <v>0.47499999999999998</v>
      </c>
      <c r="U530" s="41">
        <f t="shared" ref="T530:AI534" si="229">U$172*0.95</f>
        <v>0.47499999999999998</v>
      </c>
      <c r="V530" s="41">
        <f t="shared" si="229"/>
        <v>0.47499999999999998</v>
      </c>
      <c r="W530" s="41">
        <f t="shared" si="229"/>
        <v>0.47499999999999998</v>
      </c>
      <c r="X530" s="41">
        <f t="shared" si="229"/>
        <v>0.47499999999999998</v>
      </c>
      <c r="Y530" s="41">
        <f t="shared" si="229"/>
        <v>0.47499999999999998</v>
      </c>
      <c r="Z530" s="41">
        <f t="shared" si="229"/>
        <v>0.47499999999999998</v>
      </c>
      <c r="AA530" s="41">
        <f t="shared" si="229"/>
        <v>0.47499999999999998</v>
      </c>
      <c r="AB530" s="41">
        <f t="shared" si="229"/>
        <v>0.47499999999999998</v>
      </c>
      <c r="AC530" s="41">
        <f t="shared" si="229"/>
        <v>0.47499999999999998</v>
      </c>
      <c r="AD530" s="41">
        <f t="shared" si="229"/>
        <v>0.47499999999999998</v>
      </c>
      <c r="AE530" s="41">
        <f t="shared" si="229"/>
        <v>0.47499999999999998</v>
      </c>
      <c r="AF530" s="41">
        <f t="shared" si="229"/>
        <v>0.47499999999999998</v>
      </c>
      <c r="AG530" s="41">
        <f t="shared" si="229"/>
        <v>0.47499999999999998</v>
      </c>
      <c r="AH530" s="41">
        <f t="shared" si="229"/>
        <v>0.47499999999999998</v>
      </c>
      <c r="AK530" s="34"/>
      <c r="AL530" s="7" t="s">
        <v>22</v>
      </c>
      <c r="AM530" s="7" t="s">
        <v>147</v>
      </c>
      <c r="AN530" s="140"/>
      <c r="AO530" s="41">
        <f t="shared" ref="AO530:BR538" si="230">E$172*$H179</f>
        <v>0.61499999999999999</v>
      </c>
      <c r="AP530" s="41">
        <f t="shared" si="230"/>
        <v>0.61499999999999999</v>
      </c>
      <c r="AQ530" s="41">
        <f t="shared" si="230"/>
        <v>0.61499999999999999</v>
      </c>
      <c r="AR530" s="41">
        <f t="shared" si="230"/>
        <v>0.61499999999999999</v>
      </c>
      <c r="AS530" s="41">
        <f t="shared" si="230"/>
        <v>0.61499999999999999</v>
      </c>
      <c r="AT530" s="41">
        <f t="shared" si="230"/>
        <v>0.61499999999999999</v>
      </c>
      <c r="AU530" s="41">
        <f t="shared" si="230"/>
        <v>0.61499999999999999</v>
      </c>
      <c r="AV530" s="41">
        <f t="shared" si="230"/>
        <v>0.61499999999999999</v>
      </c>
      <c r="AW530" s="41">
        <f t="shared" si="230"/>
        <v>0.61499999999999999</v>
      </c>
      <c r="AX530" s="41">
        <f t="shared" si="230"/>
        <v>0.61499999999999999</v>
      </c>
      <c r="AY530" s="41">
        <f t="shared" si="230"/>
        <v>0.61499999999999999</v>
      </c>
      <c r="AZ530" s="41">
        <f t="shared" si="230"/>
        <v>0.61499999999999999</v>
      </c>
      <c r="BA530" s="41">
        <f t="shared" si="230"/>
        <v>0.61499999999999999</v>
      </c>
      <c r="BB530" s="41">
        <f t="shared" si="230"/>
        <v>0.61499999999999999</v>
      </c>
      <c r="BC530" s="41">
        <f t="shared" si="230"/>
        <v>0.61499999999999999</v>
      </c>
      <c r="BD530" s="41">
        <f t="shared" si="230"/>
        <v>0.61499999999999999</v>
      </c>
      <c r="BE530" s="41">
        <f t="shared" si="230"/>
        <v>0.61499999999999999</v>
      </c>
      <c r="BF530" s="41">
        <f t="shared" si="230"/>
        <v>0.61499999999999999</v>
      </c>
      <c r="BG530" s="41">
        <f t="shared" si="230"/>
        <v>0.61499999999999999</v>
      </c>
      <c r="BH530" s="41">
        <f t="shared" si="230"/>
        <v>0.61499999999999999</v>
      </c>
      <c r="BI530" s="41">
        <f t="shared" si="230"/>
        <v>0.61499999999999999</v>
      </c>
      <c r="BJ530" s="41">
        <f t="shared" si="230"/>
        <v>0.61499999999999999</v>
      </c>
      <c r="BK530" s="41">
        <f t="shared" si="230"/>
        <v>0.61499999999999999</v>
      </c>
      <c r="BL530" s="41">
        <f t="shared" si="230"/>
        <v>0.61499999999999999</v>
      </c>
      <c r="BM530" s="41">
        <f t="shared" si="230"/>
        <v>0.61499999999999999</v>
      </c>
      <c r="BN530" s="41">
        <f t="shared" si="230"/>
        <v>0.61499999999999999</v>
      </c>
      <c r="BO530" s="41">
        <f t="shared" si="230"/>
        <v>0.61499999999999999</v>
      </c>
      <c r="BP530" s="41">
        <f t="shared" si="230"/>
        <v>0.61499999999999999</v>
      </c>
      <c r="BQ530" s="41">
        <f t="shared" si="230"/>
        <v>0.61499999999999999</v>
      </c>
      <c r="BR530" s="41">
        <f t="shared" si="230"/>
        <v>0.61499999999999999</v>
      </c>
      <c r="BV530" s="34"/>
      <c r="BW530" s="7" t="s">
        <v>22</v>
      </c>
      <c r="BX530" s="57" t="s">
        <v>147</v>
      </c>
      <c r="BY530" s="140"/>
      <c r="BZ530" s="41">
        <f t="shared" ref="BZ530:DC538" si="231">E$172*$G179</f>
        <v>0.76500000000000001</v>
      </c>
      <c r="CA530" s="41">
        <f t="shared" si="231"/>
        <v>0.76500000000000001</v>
      </c>
      <c r="CB530" s="41">
        <f t="shared" si="231"/>
        <v>0.76500000000000001</v>
      </c>
      <c r="CC530" s="41">
        <f t="shared" si="231"/>
        <v>0.76500000000000001</v>
      </c>
      <c r="CD530" s="41">
        <f t="shared" si="231"/>
        <v>0.76500000000000001</v>
      </c>
      <c r="CE530" s="41">
        <f t="shared" si="231"/>
        <v>0.76500000000000001</v>
      </c>
      <c r="CF530" s="41">
        <f t="shared" si="231"/>
        <v>0.76500000000000001</v>
      </c>
      <c r="CG530" s="41">
        <f t="shared" si="231"/>
        <v>0.76500000000000001</v>
      </c>
      <c r="CH530" s="41">
        <f t="shared" si="231"/>
        <v>0.76500000000000001</v>
      </c>
      <c r="CI530" s="41">
        <f t="shared" si="231"/>
        <v>0.76500000000000001</v>
      </c>
      <c r="CJ530" s="41">
        <f t="shared" si="231"/>
        <v>0.76500000000000001</v>
      </c>
      <c r="CK530" s="41">
        <f t="shared" si="231"/>
        <v>0.76500000000000001</v>
      </c>
      <c r="CL530" s="41">
        <f t="shared" si="231"/>
        <v>0.76500000000000001</v>
      </c>
      <c r="CM530" s="41">
        <f t="shared" si="231"/>
        <v>0.76500000000000001</v>
      </c>
      <c r="CN530" s="41">
        <f t="shared" si="231"/>
        <v>0.76500000000000001</v>
      </c>
      <c r="CO530" s="41">
        <f t="shared" si="231"/>
        <v>0.76500000000000001</v>
      </c>
      <c r="CP530" s="41">
        <f t="shared" si="231"/>
        <v>0.76500000000000001</v>
      </c>
      <c r="CQ530" s="41">
        <f t="shared" si="231"/>
        <v>0.76500000000000001</v>
      </c>
      <c r="CR530" s="41">
        <f t="shared" si="231"/>
        <v>0.76500000000000001</v>
      </c>
      <c r="CS530" s="41">
        <f t="shared" si="231"/>
        <v>0.76500000000000001</v>
      </c>
      <c r="CT530" s="41">
        <f t="shared" si="231"/>
        <v>0.76500000000000001</v>
      </c>
      <c r="CU530" s="41">
        <f t="shared" si="231"/>
        <v>0.76500000000000001</v>
      </c>
      <c r="CV530" s="41">
        <f t="shared" si="231"/>
        <v>0.76500000000000001</v>
      </c>
      <c r="CW530" s="41">
        <f t="shared" si="231"/>
        <v>0.76500000000000001</v>
      </c>
      <c r="CX530" s="41">
        <f t="shared" si="231"/>
        <v>0.76500000000000001</v>
      </c>
      <c r="CY530" s="41">
        <f t="shared" si="231"/>
        <v>0.76500000000000001</v>
      </c>
      <c r="CZ530" s="41">
        <f t="shared" si="231"/>
        <v>0.76500000000000001</v>
      </c>
      <c r="DA530" s="41">
        <f t="shared" si="231"/>
        <v>0.76500000000000001</v>
      </c>
      <c r="DB530" s="41">
        <f t="shared" si="231"/>
        <v>0.76500000000000001</v>
      </c>
      <c r="DC530" s="41">
        <f t="shared" si="231"/>
        <v>0.76500000000000001</v>
      </c>
      <c r="DG530" s="34"/>
      <c r="DH530" s="7" t="s">
        <v>22</v>
      </c>
      <c r="DI530" s="57" t="s">
        <v>147</v>
      </c>
      <c r="DJ530" s="140"/>
      <c r="DK530" s="41">
        <f t="shared" ref="DK530:EN538" si="232">E$172*$F179</f>
        <v>0.52500000000000002</v>
      </c>
      <c r="DL530" s="41">
        <f t="shared" si="232"/>
        <v>0.52500000000000002</v>
      </c>
      <c r="DM530" s="41">
        <f t="shared" si="232"/>
        <v>0.52500000000000002</v>
      </c>
      <c r="DN530" s="41">
        <f t="shared" si="232"/>
        <v>0.52500000000000002</v>
      </c>
      <c r="DO530" s="41">
        <f t="shared" si="232"/>
        <v>0.52500000000000002</v>
      </c>
      <c r="DP530" s="41">
        <f t="shared" si="232"/>
        <v>0.52500000000000002</v>
      </c>
      <c r="DQ530" s="41">
        <f t="shared" si="232"/>
        <v>0.52500000000000002</v>
      </c>
      <c r="DR530" s="41">
        <f t="shared" si="232"/>
        <v>0.52500000000000002</v>
      </c>
      <c r="DS530" s="41">
        <f t="shared" si="232"/>
        <v>0.52500000000000002</v>
      </c>
      <c r="DT530" s="41">
        <f t="shared" si="232"/>
        <v>0.52500000000000002</v>
      </c>
      <c r="DU530" s="41">
        <f t="shared" si="232"/>
        <v>0.52500000000000002</v>
      </c>
      <c r="DV530" s="41">
        <f t="shared" si="232"/>
        <v>0.52500000000000002</v>
      </c>
      <c r="DW530" s="41">
        <f t="shared" si="232"/>
        <v>0.52500000000000002</v>
      </c>
      <c r="DX530" s="41">
        <f t="shared" si="232"/>
        <v>0.52500000000000002</v>
      </c>
      <c r="DY530" s="41">
        <f t="shared" si="232"/>
        <v>0.52500000000000002</v>
      </c>
      <c r="DZ530" s="41">
        <f t="shared" si="232"/>
        <v>0.52500000000000002</v>
      </c>
      <c r="EA530" s="41">
        <f t="shared" si="232"/>
        <v>0.52500000000000002</v>
      </c>
      <c r="EB530" s="41">
        <f t="shared" si="232"/>
        <v>0.52500000000000002</v>
      </c>
      <c r="EC530" s="41">
        <f t="shared" si="232"/>
        <v>0.52500000000000002</v>
      </c>
      <c r="ED530" s="41">
        <f t="shared" si="232"/>
        <v>0.52500000000000002</v>
      </c>
      <c r="EE530" s="41">
        <f t="shared" si="232"/>
        <v>0.52500000000000002</v>
      </c>
      <c r="EF530" s="41">
        <f t="shared" si="232"/>
        <v>0.52500000000000002</v>
      </c>
      <c r="EG530" s="41">
        <f t="shared" si="232"/>
        <v>0.52500000000000002</v>
      </c>
      <c r="EH530" s="41">
        <f t="shared" si="232"/>
        <v>0.52500000000000002</v>
      </c>
      <c r="EI530" s="41">
        <f t="shared" si="232"/>
        <v>0.52500000000000002</v>
      </c>
      <c r="EJ530" s="41">
        <f t="shared" si="232"/>
        <v>0.52500000000000002</v>
      </c>
      <c r="EK530" s="41">
        <f t="shared" si="232"/>
        <v>0.52500000000000002</v>
      </c>
      <c r="EL530" s="41">
        <f t="shared" si="232"/>
        <v>0.52500000000000002</v>
      </c>
      <c r="EM530" s="41">
        <f t="shared" si="232"/>
        <v>0.52500000000000002</v>
      </c>
      <c r="EN530" s="41">
        <f t="shared" si="232"/>
        <v>0.52500000000000002</v>
      </c>
    </row>
    <row r="531" spans="1:144" x14ac:dyDescent="0.25">
      <c r="A531" s="34"/>
      <c r="B531" s="7" t="s">
        <v>22</v>
      </c>
      <c r="C531" s="7" t="s">
        <v>148</v>
      </c>
      <c r="D531" s="140"/>
      <c r="E531" s="41">
        <f t="shared" si="228"/>
        <v>0.47499999999999998</v>
      </c>
      <c r="F531" s="41">
        <f t="shared" si="228"/>
        <v>0.47499999999999998</v>
      </c>
      <c r="G531" s="41">
        <f t="shared" si="228"/>
        <v>0.47499999999999998</v>
      </c>
      <c r="H531" s="41">
        <f t="shared" si="228"/>
        <v>0.47499999999999998</v>
      </c>
      <c r="I531" s="41">
        <f t="shared" si="228"/>
        <v>0.47499999999999998</v>
      </c>
      <c r="J531" s="41">
        <f t="shared" si="228"/>
        <v>0.47499999999999998</v>
      </c>
      <c r="K531" s="41">
        <f t="shared" si="228"/>
        <v>0.47499999999999998</v>
      </c>
      <c r="L531" s="41">
        <f t="shared" si="228"/>
        <v>0.47499999999999998</v>
      </c>
      <c r="M531" s="41">
        <f t="shared" si="228"/>
        <v>0.47499999999999998</v>
      </c>
      <c r="N531" s="41">
        <f t="shared" si="228"/>
        <v>0.47499999999999998</v>
      </c>
      <c r="O531" s="41">
        <f t="shared" si="228"/>
        <v>0.47499999999999998</v>
      </c>
      <c r="P531" s="41">
        <f t="shared" si="228"/>
        <v>0.47499999999999998</v>
      </c>
      <c r="Q531" s="41">
        <f t="shared" si="228"/>
        <v>0.47499999999999998</v>
      </c>
      <c r="R531" s="41">
        <f t="shared" si="228"/>
        <v>0.47499999999999998</v>
      </c>
      <c r="S531" s="41">
        <f t="shared" si="228"/>
        <v>0.47499999999999998</v>
      </c>
      <c r="T531" s="41">
        <f t="shared" si="229"/>
        <v>0.47499999999999998</v>
      </c>
      <c r="U531" s="41">
        <f t="shared" si="229"/>
        <v>0.47499999999999998</v>
      </c>
      <c r="V531" s="41">
        <f t="shared" si="229"/>
        <v>0.47499999999999998</v>
      </c>
      <c r="W531" s="41">
        <f t="shared" si="229"/>
        <v>0.47499999999999998</v>
      </c>
      <c r="X531" s="41">
        <f t="shared" si="229"/>
        <v>0.47499999999999998</v>
      </c>
      <c r="Y531" s="41">
        <f t="shared" si="229"/>
        <v>0.47499999999999998</v>
      </c>
      <c r="Z531" s="41">
        <f t="shared" si="229"/>
        <v>0.47499999999999998</v>
      </c>
      <c r="AA531" s="41">
        <f t="shared" si="229"/>
        <v>0.47499999999999998</v>
      </c>
      <c r="AB531" s="41">
        <f t="shared" si="229"/>
        <v>0.47499999999999998</v>
      </c>
      <c r="AC531" s="41">
        <f t="shared" si="229"/>
        <v>0.47499999999999998</v>
      </c>
      <c r="AD531" s="41">
        <f t="shared" si="229"/>
        <v>0.47499999999999998</v>
      </c>
      <c r="AE531" s="41">
        <f t="shared" si="229"/>
        <v>0.47499999999999998</v>
      </c>
      <c r="AF531" s="41">
        <f t="shared" si="229"/>
        <v>0.47499999999999998</v>
      </c>
      <c r="AG531" s="41">
        <f t="shared" si="229"/>
        <v>0.47499999999999998</v>
      </c>
      <c r="AH531" s="41">
        <f t="shared" si="229"/>
        <v>0.47499999999999998</v>
      </c>
      <c r="AK531" s="34"/>
      <c r="AL531" s="7" t="s">
        <v>22</v>
      </c>
      <c r="AM531" s="7" t="s">
        <v>148</v>
      </c>
      <c r="AN531" s="140"/>
      <c r="AO531" s="41">
        <f t="shared" si="230"/>
        <v>0.61499999999999999</v>
      </c>
      <c r="AP531" s="41">
        <f t="shared" si="230"/>
        <v>0.61499999999999999</v>
      </c>
      <c r="AQ531" s="41">
        <f t="shared" si="230"/>
        <v>0.61499999999999999</v>
      </c>
      <c r="AR531" s="41">
        <f t="shared" si="230"/>
        <v>0.61499999999999999</v>
      </c>
      <c r="AS531" s="41">
        <f t="shared" si="230"/>
        <v>0.61499999999999999</v>
      </c>
      <c r="AT531" s="41">
        <f t="shared" si="230"/>
        <v>0.61499999999999999</v>
      </c>
      <c r="AU531" s="41">
        <f t="shared" si="230"/>
        <v>0.61499999999999999</v>
      </c>
      <c r="AV531" s="41">
        <f t="shared" si="230"/>
        <v>0.61499999999999999</v>
      </c>
      <c r="AW531" s="41">
        <f t="shared" si="230"/>
        <v>0.61499999999999999</v>
      </c>
      <c r="AX531" s="41">
        <f t="shared" si="230"/>
        <v>0.61499999999999999</v>
      </c>
      <c r="AY531" s="41">
        <f t="shared" si="230"/>
        <v>0.61499999999999999</v>
      </c>
      <c r="AZ531" s="41">
        <f t="shared" si="230"/>
        <v>0.61499999999999999</v>
      </c>
      <c r="BA531" s="41">
        <f t="shared" si="230"/>
        <v>0.61499999999999999</v>
      </c>
      <c r="BB531" s="41">
        <f t="shared" si="230"/>
        <v>0.61499999999999999</v>
      </c>
      <c r="BC531" s="41">
        <f t="shared" si="230"/>
        <v>0.61499999999999999</v>
      </c>
      <c r="BD531" s="41">
        <f t="shared" si="230"/>
        <v>0.61499999999999999</v>
      </c>
      <c r="BE531" s="41">
        <f t="shared" si="230"/>
        <v>0.61499999999999999</v>
      </c>
      <c r="BF531" s="41">
        <f t="shared" si="230"/>
        <v>0.61499999999999999</v>
      </c>
      <c r="BG531" s="41">
        <f t="shared" si="230"/>
        <v>0.61499999999999999</v>
      </c>
      <c r="BH531" s="41">
        <f t="shared" si="230"/>
        <v>0.61499999999999999</v>
      </c>
      <c r="BI531" s="41">
        <f t="shared" si="230"/>
        <v>0.61499999999999999</v>
      </c>
      <c r="BJ531" s="41">
        <f t="shared" si="230"/>
        <v>0.61499999999999999</v>
      </c>
      <c r="BK531" s="41">
        <f t="shared" si="230"/>
        <v>0.61499999999999999</v>
      </c>
      <c r="BL531" s="41">
        <f t="shared" si="230"/>
        <v>0.61499999999999999</v>
      </c>
      <c r="BM531" s="41">
        <f t="shared" si="230"/>
        <v>0.61499999999999999</v>
      </c>
      <c r="BN531" s="41">
        <f t="shared" si="230"/>
        <v>0.61499999999999999</v>
      </c>
      <c r="BO531" s="41">
        <f t="shared" si="230"/>
        <v>0.61499999999999999</v>
      </c>
      <c r="BP531" s="41">
        <f t="shared" si="230"/>
        <v>0.61499999999999999</v>
      </c>
      <c r="BQ531" s="41">
        <f t="shared" si="230"/>
        <v>0.61499999999999999</v>
      </c>
      <c r="BR531" s="41">
        <f t="shared" si="230"/>
        <v>0.61499999999999999</v>
      </c>
      <c r="BV531" s="34"/>
      <c r="BW531" s="7" t="s">
        <v>22</v>
      </c>
      <c r="BX531" s="57" t="s">
        <v>148</v>
      </c>
      <c r="BY531" s="140"/>
      <c r="BZ531" s="41">
        <f t="shared" si="231"/>
        <v>0.76500000000000001</v>
      </c>
      <c r="CA531" s="41">
        <f t="shared" si="231"/>
        <v>0.76500000000000001</v>
      </c>
      <c r="CB531" s="41">
        <f t="shared" si="231"/>
        <v>0.76500000000000001</v>
      </c>
      <c r="CC531" s="41">
        <f t="shared" si="231"/>
        <v>0.76500000000000001</v>
      </c>
      <c r="CD531" s="41">
        <f t="shared" si="231"/>
        <v>0.76500000000000001</v>
      </c>
      <c r="CE531" s="41">
        <f t="shared" si="231"/>
        <v>0.76500000000000001</v>
      </c>
      <c r="CF531" s="41">
        <f t="shared" si="231"/>
        <v>0.76500000000000001</v>
      </c>
      <c r="CG531" s="41">
        <f t="shared" si="231"/>
        <v>0.76500000000000001</v>
      </c>
      <c r="CH531" s="41">
        <f t="shared" si="231"/>
        <v>0.76500000000000001</v>
      </c>
      <c r="CI531" s="41">
        <f t="shared" si="231"/>
        <v>0.76500000000000001</v>
      </c>
      <c r="CJ531" s="41">
        <f t="shared" si="231"/>
        <v>0.76500000000000001</v>
      </c>
      <c r="CK531" s="41">
        <f t="shared" si="231"/>
        <v>0.76500000000000001</v>
      </c>
      <c r="CL531" s="41">
        <f t="shared" si="231"/>
        <v>0.76500000000000001</v>
      </c>
      <c r="CM531" s="41">
        <f t="shared" si="231"/>
        <v>0.76500000000000001</v>
      </c>
      <c r="CN531" s="41">
        <f t="shared" si="231"/>
        <v>0.76500000000000001</v>
      </c>
      <c r="CO531" s="41">
        <f t="shared" si="231"/>
        <v>0.76500000000000001</v>
      </c>
      <c r="CP531" s="41">
        <f t="shared" si="231"/>
        <v>0.76500000000000001</v>
      </c>
      <c r="CQ531" s="41">
        <f t="shared" si="231"/>
        <v>0.76500000000000001</v>
      </c>
      <c r="CR531" s="41">
        <f t="shared" si="231"/>
        <v>0.76500000000000001</v>
      </c>
      <c r="CS531" s="41">
        <f t="shared" si="231"/>
        <v>0.76500000000000001</v>
      </c>
      <c r="CT531" s="41">
        <f t="shared" si="231"/>
        <v>0.76500000000000001</v>
      </c>
      <c r="CU531" s="41">
        <f t="shared" si="231"/>
        <v>0.76500000000000001</v>
      </c>
      <c r="CV531" s="41">
        <f t="shared" si="231"/>
        <v>0.76500000000000001</v>
      </c>
      <c r="CW531" s="41">
        <f t="shared" si="231"/>
        <v>0.76500000000000001</v>
      </c>
      <c r="CX531" s="41">
        <f t="shared" si="231"/>
        <v>0.76500000000000001</v>
      </c>
      <c r="CY531" s="41">
        <f t="shared" si="231"/>
        <v>0.76500000000000001</v>
      </c>
      <c r="CZ531" s="41">
        <f t="shared" si="231"/>
        <v>0.76500000000000001</v>
      </c>
      <c r="DA531" s="41">
        <f t="shared" si="231"/>
        <v>0.76500000000000001</v>
      </c>
      <c r="DB531" s="41">
        <f t="shared" si="231"/>
        <v>0.76500000000000001</v>
      </c>
      <c r="DC531" s="41">
        <f t="shared" si="231"/>
        <v>0.76500000000000001</v>
      </c>
      <c r="DG531" s="34"/>
      <c r="DH531" s="7" t="s">
        <v>22</v>
      </c>
      <c r="DI531" s="57" t="s">
        <v>148</v>
      </c>
      <c r="DJ531" s="140"/>
      <c r="DK531" s="41">
        <f t="shared" si="232"/>
        <v>0.52500000000000002</v>
      </c>
      <c r="DL531" s="41">
        <f t="shared" si="232"/>
        <v>0.52500000000000002</v>
      </c>
      <c r="DM531" s="41">
        <f t="shared" si="232"/>
        <v>0.52500000000000002</v>
      </c>
      <c r="DN531" s="41">
        <f t="shared" si="232"/>
        <v>0.52500000000000002</v>
      </c>
      <c r="DO531" s="41">
        <f t="shared" si="232"/>
        <v>0.52500000000000002</v>
      </c>
      <c r="DP531" s="41">
        <f t="shared" si="232"/>
        <v>0.52500000000000002</v>
      </c>
      <c r="DQ531" s="41">
        <f t="shared" si="232"/>
        <v>0.52500000000000002</v>
      </c>
      <c r="DR531" s="41">
        <f t="shared" si="232"/>
        <v>0.52500000000000002</v>
      </c>
      <c r="DS531" s="41">
        <f t="shared" si="232"/>
        <v>0.52500000000000002</v>
      </c>
      <c r="DT531" s="41">
        <f t="shared" si="232"/>
        <v>0.52500000000000002</v>
      </c>
      <c r="DU531" s="41">
        <f t="shared" si="232"/>
        <v>0.52500000000000002</v>
      </c>
      <c r="DV531" s="41">
        <f t="shared" si="232"/>
        <v>0.52500000000000002</v>
      </c>
      <c r="DW531" s="41">
        <f t="shared" si="232"/>
        <v>0.52500000000000002</v>
      </c>
      <c r="DX531" s="41">
        <f t="shared" si="232"/>
        <v>0.52500000000000002</v>
      </c>
      <c r="DY531" s="41">
        <f t="shared" si="232"/>
        <v>0.52500000000000002</v>
      </c>
      <c r="DZ531" s="41">
        <f t="shared" si="232"/>
        <v>0.52500000000000002</v>
      </c>
      <c r="EA531" s="41">
        <f t="shared" si="232"/>
        <v>0.52500000000000002</v>
      </c>
      <c r="EB531" s="41">
        <f t="shared" si="232"/>
        <v>0.52500000000000002</v>
      </c>
      <c r="EC531" s="41">
        <f t="shared" si="232"/>
        <v>0.52500000000000002</v>
      </c>
      <c r="ED531" s="41">
        <f t="shared" si="232"/>
        <v>0.52500000000000002</v>
      </c>
      <c r="EE531" s="41">
        <f t="shared" si="232"/>
        <v>0.52500000000000002</v>
      </c>
      <c r="EF531" s="41">
        <f t="shared" si="232"/>
        <v>0.52500000000000002</v>
      </c>
      <c r="EG531" s="41">
        <f t="shared" si="232"/>
        <v>0.52500000000000002</v>
      </c>
      <c r="EH531" s="41">
        <f t="shared" si="232"/>
        <v>0.52500000000000002</v>
      </c>
      <c r="EI531" s="41">
        <f t="shared" si="232"/>
        <v>0.52500000000000002</v>
      </c>
      <c r="EJ531" s="41">
        <f t="shared" si="232"/>
        <v>0.52500000000000002</v>
      </c>
      <c r="EK531" s="41">
        <f t="shared" si="232"/>
        <v>0.52500000000000002</v>
      </c>
      <c r="EL531" s="41">
        <f t="shared" si="232"/>
        <v>0.52500000000000002</v>
      </c>
      <c r="EM531" s="41">
        <f t="shared" si="232"/>
        <v>0.52500000000000002</v>
      </c>
      <c r="EN531" s="41">
        <f t="shared" si="232"/>
        <v>0.52500000000000002</v>
      </c>
    </row>
    <row r="532" spans="1:144" x14ac:dyDescent="0.25">
      <c r="A532" s="34"/>
      <c r="B532" s="7" t="s">
        <v>22</v>
      </c>
      <c r="C532" s="7" t="s">
        <v>8</v>
      </c>
      <c r="D532" s="140"/>
      <c r="E532" s="41">
        <f t="shared" si="228"/>
        <v>0.47499999999999998</v>
      </c>
      <c r="F532" s="41">
        <f t="shared" si="228"/>
        <v>0.47499999999999998</v>
      </c>
      <c r="G532" s="41">
        <f t="shared" si="228"/>
        <v>0.47499999999999998</v>
      </c>
      <c r="H532" s="41">
        <f t="shared" si="228"/>
        <v>0.47499999999999998</v>
      </c>
      <c r="I532" s="41">
        <f t="shared" si="228"/>
        <v>0.47499999999999998</v>
      </c>
      <c r="J532" s="41">
        <f t="shared" si="228"/>
        <v>0.47499999999999998</v>
      </c>
      <c r="K532" s="41">
        <f t="shared" si="228"/>
        <v>0.47499999999999998</v>
      </c>
      <c r="L532" s="41">
        <f t="shared" si="228"/>
        <v>0.47499999999999998</v>
      </c>
      <c r="M532" s="41">
        <f t="shared" si="228"/>
        <v>0.47499999999999998</v>
      </c>
      <c r="N532" s="41">
        <f t="shared" si="228"/>
        <v>0.47499999999999998</v>
      </c>
      <c r="O532" s="41">
        <f t="shared" si="228"/>
        <v>0.47499999999999998</v>
      </c>
      <c r="P532" s="41">
        <f t="shared" si="228"/>
        <v>0.47499999999999998</v>
      </c>
      <c r="Q532" s="41">
        <f t="shared" si="228"/>
        <v>0.47499999999999998</v>
      </c>
      <c r="R532" s="41">
        <f t="shared" si="228"/>
        <v>0.47499999999999998</v>
      </c>
      <c r="S532" s="41">
        <f t="shared" si="228"/>
        <v>0.47499999999999998</v>
      </c>
      <c r="T532" s="41">
        <f t="shared" si="229"/>
        <v>0.47499999999999998</v>
      </c>
      <c r="U532" s="41">
        <f t="shared" si="229"/>
        <v>0.47499999999999998</v>
      </c>
      <c r="V532" s="41">
        <f t="shared" si="229"/>
        <v>0.47499999999999998</v>
      </c>
      <c r="W532" s="41">
        <f t="shared" si="229"/>
        <v>0.47499999999999998</v>
      </c>
      <c r="X532" s="41">
        <f t="shared" si="229"/>
        <v>0.47499999999999998</v>
      </c>
      <c r="Y532" s="41">
        <f t="shared" si="229"/>
        <v>0.47499999999999998</v>
      </c>
      <c r="Z532" s="41">
        <f t="shared" si="229"/>
        <v>0.47499999999999998</v>
      </c>
      <c r="AA532" s="41">
        <f t="shared" si="229"/>
        <v>0.47499999999999998</v>
      </c>
      <c r="AB532" s="41">
        <f t="shared" si="229"/>
        <v>0.47499999999999998</v>
      </c>
      <c r="AC532" s="41">
        <f t="shared" si="229"/>
        <v>0.47499999999999998</v>
      </c>
      <c r="AD532" s="41">
        <f t="shared" si="229"/>
        <v>0.47499999999999998</v>
      </c>
      <c r="AE532" s="41">
        <f t="shared" si="229"/>
        <v>0.47499999999999998</v>
      </c>
      <c r="AF532" s="41">
        <f t="shared" si="229"/>
        <v>0.47499999999999998</v>
      </c>
      <c r="AG532" s="41">
        <f t="shared" si="229"/>
        <v>0.47499999999999998</v>
      </c>
      <c r="AH532" s="41">
        <f t="shared" si="229"/>
        <v>0.47499999999999998</v>
      </c>
      <c r="AK532" s="34"/>
      <c r="AL532" s="7" t="s">
        <v>22</v>
      </c>
      <c r="AM532" s="7" t="s">
        <v>8</v>
      </c>
      <c r="AN532" s="140"/>
      <c r="AO532" s="41">
        <f t="shared" si="230"/>
        <v>0.61499999999999999</v>
      </c>
      <c r="AP532" s="41">
        <f t="shared" si="230"/>
        <v>0.61499999999999999</v>
      </c>
      <c r="AQ532" s="41">
        <f t="shared" si="230"/>
        <v>0.61499999999999999</v>
      </c>
      <c r="AR532" s="41">
        <f t="shared" si="230"/>
        <v>0.61499999999999999</v>
      </c>
      <c r="AS532" s="41">
        <f t="shared" si="230"/>
        <v>0.61499999999999999</v>
      </c>
      <c r="AT532" s="41">
        <f t="shared" si="230"/>
        <v>0.61499999999999999</v>
      </c>
      <c r="AU532" s="41">
        <f t="shared" si="230"/>
        <v>0.61499999999999999</v>
      </c>
      <c r="AV532" s="41">
        <f t="shared" si="230"/>
        <v>0.61499999999999999</v>
      </c>
      <c r="AW532" s="41">
        <f t="shared" si="230"/>
        <v>0.61499999999999999</v>
      </c>
      <c r="AX532" s="41">
        <f t="shared" si="230"/>
        <v>0.61499999999999999</v>
      </c>
      <c r="AY532" s="41">
        <f t="shared" si="230"/>
        <v>0.61499999999999999</v>
      </c>
      <c r="AZ532" s="41">
        <f t="shared" si="230"/>
        <v>0.61499999999999999</v>
      </c>
      <c r="BA532" s="41">
        <f t="shared" si="230"/>
        <v>0.61499999999999999</v>
      </c>
      <c r="BB532" s="41">
        <f t="shared" si="230"/>
        <v>0.61499999999999999</v>
      </c>
      <c r="BC532" s="41">
        <f t="shared" si="230"/>
        <v>0.61499999999999999</v>
      </c>
      <c r="BD532" s="41">
        <f t="shared" si="230"/>
        <v>0.61499999999999999</v>
      </c>
      <c r="BE532" s="41">
        <f t="shared" si="230"/>
        <v>0.61499999999999999</v>
      </c>
      <c r="BF532" s="41">
        <f t="shared" si="230"/>
        <v>0.61499999999999999</v>
      </c>
      <c r="BG532" s="41">
        <f t="shared" si="230"/>
        <v>0.61499999999999999</v>
      </c>
      <c r="BH532" s="41">
        <f t="shared" si="230"/>
        <v>0.61499999999999999</v>
      </c>
      <c r="BI532" s="41">
        <f t="shared" si="230"/>
        <v>0.61499999999999999</v>
      </c>
      <c r="BJ532" s="41">
        <f t="shared" si="230"/>
        <v>0.61499999999999999</v>
      </c>
      <c r="BK532" s="41">
        <f t="shared" si="230"/>
        <v>0.61499999999999999</v>
      </c>
      <c r="BL532" s="41">
        <f t="shared" si="230"/>
        <v>0.61499999999999999</v>
      </c>
      <c r="BM532" s="41">
        <f t="shared" si="230"/>
        <v>0.61499999999999999</v>
      </c>
      <c r="BN532" s="41">
        <f t="shared" si="230"/>
        <v>0.61499999999999999</v>
      </c>
      <c r="BO532" s="41">
        <f t="shared" si="230"/>
        <v>0.61499999999999999</v>
      </c>
      <c r="BP532" s="41">
        <f t="shared" si="230"/>
        <v>0.61499999999999999</v>
      </c>
      <c r="BQ532" s="41">
        <f t="shared" si="230"/>
        <v>0.61499999999999999</v>
      </c>
      <c r="BR532" s="41">
        <f t="shared" si="230"/>
        <v>0.61499999999999999</v>
      </c>
      <c r="BV532" s="34"/>
      <c r="BW532" s="7" t="s">
        <v>22</v>
      </c>
      <c r="BX532" s="7" t="s">
        <v>8</v>
      </c>
      <c r="BY532" s="140"/>
      <c r="BZ532" s="41">
        <f t="shared" si="231"/>
        <v>0.76500000000000001</v>
      </c>
      <c r="CA532" s="41">
        <f t="shared" si="231"/>
        <v>0.76500000000000001</v>
      </c>
      <c r="CB532" s="41">
        <f t="shared" si="231"/>
        <v>0.76500000000000001</v>
      </c>
      <c r="CC532" s="41">
        <f t="shared" si="231"/>
        <v>0.76500000000000001</v>
      </c>
      <c r="CD532" s="41">
        <f t="shared" si="231"/>
        <v>0.76500000000000001</v>
      </c>
      <c r="CE532" s="41">
        <f t="shared" si="231"/>
        <v>0.76500000000000001</v>
      </c>
      <c r="CF532" s="41">
        <f t="shared" si="231"/>
        <v>0.76500000000000001</v>
      </c>
      <c r="CG532" s="41">
        <f t="shared" si="231"/>
        <v>0.76500000000000001</v>
      </c>
      <c r="CH532" s="41">
        <f t="shared" si="231"/>
        <v>0.76500000000000001</v>
      </c>
      <c r="CI532" s="41">
        <f t="shared" si="231"/>
        <v>0.76500000000000001</v>
      </c>
      <c r="CJ532" s="41">
        <f t="shared" si="231"/>
        <v>0.76500000000000001</v>
      </c>
      <c r="CK532" s="41">
        <f t="shared" si="231"/>
        <v>0.76500000000000001</v>
      </c>
      <c r="CL532" s="41">
        <f t="shared" si="231"/>
        <v>0.76500000000000001</v>
      </c>
      <c r="CM532" s="41">
        <f t="shared" si="231"/>
        <v>0.76500000000000001</v>
      </c>
      <c r="CN532" s="41">
        <f t="shared" si="231"/>
        <v>0.76500000000000001</v>
      </c>
      <c r="CO532" s="41">
        <f t="shared" si="231"/>
        <v>0.76500000000000001</v>
      </c>
      <c r="CP532" s="41">
        <f t="shared" si="231"/>
        <v>0.76500000000000001</v>
      </c>
      <c r="CQ532" s="41">
        <f t="shared" si="231"/>
        <v>0.76500000000000001</v>
      </c>
      <c r="CR532" s="41">
        <f t="shared" si="231"/>
        <v>0.76500000000000001</v>
      </c>
      <c r="CS532" s="41">
        <f t="shared" si="231"/>
        <v>0.76500000000000001</v>
      </c>
      <c r="CT532" s="41">
        <f t="shared" si="231"/>
        <v>0.76500000000000001</v>
      </c>
      <c r="CU532" s="41">
        <f t="shared" si="231"/>
        <v>0.76500000000000001</v>
      </c>
      <c r="CV532" s="41">
        <f t="shared" si="231"/>
        <v>0.76500000000000001</v>
      </c>
      <c r="CW532" s="41">
        <f t="shared" si="231"/>
        <v>0.76500000000000001</v>
      </c>
      <c r="CX532" s="41">
        <f t="shared" si="231"/>
        <v>0.76500000000000001</v>
      </c>
      <c r="CY532" s="41">
        <f t="shared" si="231"/>
        <v>0.76500000000000001</v>
      </c>
      <c r="CZ532" s="41">
        <f t="shared" si="231"/>
        <v>0.76500000000000001</v>
      </c>
      <c r="DA532" s="41">
        <f t="shared" si="231"/>
        <v>0.76500000000000001</v>
      </c>
      <c r="DB532" s="41">
        <f t="shared" si="231"/>
        <v>0.76500000000000001</v>
      </c>
      <c r="DC532" s="41">
        <f t="shared" si="231"/>
        <v>0.76500000000000001</v>
      </c>
      <c r="DG532" s="34"/>
      <c r="DH532" s="7" t="s">
        <v>22</v>
      </c>
      <c r="DI532" s="7" t="s">
        <v>8</v>
      </c>
      <c r="DJ532" s="140"/>
      <c r="DK532" s="41">
        <f t="shared" si="232"/>
        <v>0.52500000000000002</v>
      </c>
      <c r="DL532" s="41">
        <f t="shared" si="232"/>
        <v>0.52500000000000002</v>
      </c>
      <c r="DM532" s="41">
        <f t="shared" si="232"/>
        <v>0.52500000000000002</v>
      </c>
      <c r="DN532" s="41">
        <f t="shared" si="232"/>
        <v>0.52500000000000002</v>
      </c>
      <c r="DO532" s="41">
        <f t="shared" si="232"/>
        <v>0.52500000000000002</v>
      </c>
      <c r="DP532" s="41">
        <f t="shared" si="232"/>
        <v>0.52500000000000002</v>
      </c>
      <c r="DQ532" s="41">
        <f t="shared" si="232"/>
        <v>0.52500000000000002</v>
      </c>
      <c r="DR532" s="41">
        <f t="shared" si="232"/>
        <v>0.52500000000000002</v>
      </c>
      <c r="DS532" s="41">
        <f t="shared" si="232"/>
        <v>0.52500000000000002</v>
      </c>
      <c r="DT532" s="41">
        <f t="shared" si="232"/>
        <v>0.52500000000000002</v>
      </c>
      <c r="DU532" s="41">
        <f t="shared" si="232"/>
        <v>0.52500000000000002</v>
      </c>
      <c r="DV532" s="41">
        <f t="shared" si="232"/>
        <v>0.52500000000000002</v>
      </c>
      <c r="DW532" s="41">
        <f t="shared" si="232"/>
        <v>0.52500000000000002</v>
      </c>
      <c r="DX532" s="41">
        <f t="shared" si="232"/>
        <v>0.52500000000000002</v>
      </c>
      <c r="DY532" s="41">
        <f t="shared" si="232"/>
        <v>0.52500000000000002</v>
      </c>
      <c r="DZ532" s="41">
        <f t="shared" si="232"/>
        <v>0.52500000000000002</v>
      </c>
      <c r="EA532" s="41">
        <f t="shared" si="232"/>
        <v>0.52500000000000002</v>
      </c>
      <c r="EB532" s="41">
        <f t="shared" si="232"/>
        <v>0.52500000000000002</v>
      </c>
      <c r="EC532" s="41">
        <f t="shared" si="232"/>
        <v>0.52500000000000002</v>
      </c>
      <c r="ED532" s="41">
        <f t="shared" si="232"/>
        <v>0.52500000000000002</v>
      </c>
      <c r="EE532" s="41">
        <f t="shared" si="232"/>
        <v>0.52500000000000002</v>
      </c>
      <c r="EF532" s="41">
        <f t="shared" si="232"/>
        <v>0.52500000000000002</v>
      </c>
      <c r="EG532" s="41">
        <f t="shared" si="232"/>
        <v>0.52500000000000002</v>
      </c>
      <c r="EH532" s="41">
        <f t="shared" si="232"/>
        <v>0.52500000000000002</v>
      </c>
      <c r="EI532" s="41">
        <f t="shared" si="232"/>
        <v>0.52500000000000002</v>
      </c>
      <c r="EJ532" s="41">
        <f t="shared" si="232"/>
        <v>0.52500000000000002</v>
      </c>
      <c r="EK532" s="41">
        <f t="shared" si="232"/>
        <v>0.52500000000000002</v>
      </c>
      <c r="EL532" s="41">
        <f t="shared" si="232"/>
        <v>0.52500000000000002</v>
      </c>
      <c r="EM532" s="41">
        <f t="shared" si="232"/>
        <v>0.52500000000000002</v>
      </c>
      <c r="EN532" s="41">
        <f t="shared" si="232"/>
        <v>0.52500000000000002</v>
      </c>
    </row>
    <row r="533" spans="1:144" x14ac:dyDescent="0.25">
      <c r="A533" s="34"/>
      <c r="B533" s="7" t="s">
        <v>22</v>
      </c>
      <c r="C533" s="7" t="s">
        <v>24</v>
      </c>
      <c r="D533" s="140"/>
      <c r="E533" s="41">
        <f t="shared" si="228"/>
        <v>0.47499999999999998</v>
      </c>
      <c r="F533" s="41">
        <f t="shared" si="228"/>
        <v>0.47499999999999998</v>
      </c>
      <c r="G533" s="41">
        <f t="shared" si="228"/>
        <v>0.47499999999999998</v>
      </c>
      <c r="H533" s="41">
        <f t="shared" si="228"/>
        <v>0.47499999999999998</v>
      </c>
      <c r="I533" s="41">
        <f t="shared" si="228"/>
        <v>0.47499999999999998</v>
      </c>
      <c r="J533" s="41">
        <f t="shared" si="228"/>
        <v>0.47499999999999998</v>
      </c>
      <c r="K533" s="41">
        <f t="shared" si="228"/>
        <v>0.47499999999999998</v>
      </c>
      <c r="L533" s="41">
        <f t="shared" si="228"/>
        <v>0.47499999999999998</v>
      </c>
      <c r="M533" s="41">
        <f t="shared" si="228"/>
        <v>0.47499999999999998</v>
      </c>
      <c r="N533" s="41">
        <f t="shared" si="228"/>
        <v>0.47499999999999998</v>
      </c>
      <c r="O533" s="41">
        <f t="shared" si="228"/>
        <v>0.47499999999999998</v>
      </c>
      <c r="P533" s="41">
        <f t="shared" si="228"/>
        <v>0.47499999999999998</v>
      </c>
      <c r="Q533" s="41">
        <f t="shared" si="228"/>
        <v>0.47499999999999998</v>
      </c>
      <c r="R533" s="41">
        <f t="shared" si="228"/>
        <v>0.47499999999999998</v>
      </c>
      <c r="S533" s="41">
        <f t="shared" si="228"/>
        <v>0.47499999999999998</v>
      </c>
      <c r="T533" s="41">
        <f t="shared" si="229"/>
        <v>0.47499999999999998</v>
      </c>
      <c r="U533" s="41">
        <f t="shared" si="229"/>
        <v>0.47499999999999998</v>
      </c>
      <c r="V533" s="41">
        <f t="shared" si="229"/>
        <v>0.47499999999999998</v>
      </c>
      <c r="W533" s="41">
        <f t="shared" si="229"/>
        <v>0.47499999999999998</v>
      </c>
      <c r="X533" s="41">
        <f t="shared" si="229"/>
        <v>0.47499999999999998</v>
      </c>
      <c r="Y533" s="41">
        <f t="shared" si="229"/>
        <v>0.47499999999999998</v>
      </c>
      <c r="Z533" s="41">
        <f t="shared" si="229"/>
        <v>0.47499999999999998</v>
      </c>
      <c r="AA533" s="41">
        <f t="shared" si="229"/>
        <v>0.47499999999999998</v>
      </c>
      <c r="AB533" s="41">
        <f t="shared" si="229"/>
        <v>0.47499999999999998</v>
      </c>
      <c r="AC533" s="41">
        <f t="shared" si="229"/>
        <v>0.47499999999999998</v>
      </c>
      <c r="AD533" s="41">
        <f t="shared" si="229"/>
        <v>0.47499999999999998</v>
      </c>
      <c r="AE533" s="41">
        <f t="shared" si="229"/>
        <v>0.47499999999999998</v>
      </c>
      <c r="AF533" s="41">
        <f t="shared" si="229"/>
        <v>0.47499999999999998</v>
      </c>
      <c r="AG533" s="41">
        <f t="shared" si="229"/>
        <v>0.47499999999999998</v>
      </c>
      <c r="AH533" s="41">
        <f t="shared" si="229"/>
        <v>0.47499999999999998</v>
      </c>
      <c r="AK533" s="34"/>
      <c r="AL533" s="7" t="s">
        <v>22</v>
      </c>
      <c r="AM533" s="7" t="s">
        <v>24</v>
      </c>
      <c r="AN533" s="140"/>
      <c r="AO533" s="41">
        <f t="shared" si="230"/>
        <v>0.61499999999999999</v>
      </c>
      <c r="AP533" s="41">
        <f t="shared" si="230"/>
        <v>0.61499999999999999</v>
      </c>
      <c r="AQ533" s="41">
        <f t="shared" si="230"/>
        <v>0.61499999999999999</v>
      </c>
      <c r="AR533" s="41">
        <f t="shared" si="230"/>
        <v>0.61499999999999999</v>
      </c>
      <c r="AS533" s="41">
        <f t="shared" si="230"/>
        <v>0.61499999999999999</v>
      </c>
      <c r="AT533" s="41">
        <f t="shared" si="230"/>
        <v>0.61499999999999999</v>
      </c>
      <c r="AU533" s="41">
        <f t="shared" si="230"/>
        <v>0.61499999999999999</v>
      </c>
      <c r="AV533" s="41">
        <f t="shared" si="230"/>
        <v>0.61499999999999999</v>
      </c>
      <c r="AW533" s="41">
        <f t="shared" si="230"/>
        <v>0.61499999999999999</v>
      </c>
      <c r="AX533" s="41">
        <f t="shared" si="230"/>
        <v>0.61499999999999999</v>
      </c>
      <c r="AY533" s="41">
        <f t="shared" si="230"/>
        <v>0.61499999999999999</v>
      </c>
      <c r="AZ533" s="41">
        <f t="shared" si="230"/>
        <v>0.61499999999999999</v>
      </c>
      <c r="BA533" s="41">
        <f t="shared" si="230"/>
        <v>0.61499999999999999</v>
      </c>
      <c r="BB533" s="41">
        <f t="shared" si="230"/>
        <v>0.61499999999999999</v>
      </c>
      <c r="BC533" s="41">
        <f t="shared" si="230"/>
        <v>0.61499999999999999</v>
      </c>
      <c r="BD533" s="41">
        <f t="shared" si="230"/>
        <v>0.61499999999999999</v>
      </c>
      <c r="BE533" s="41">
        <f t="shared" si="230"/>
        <v>0.61499999999999999</v>
      </c>
      <c r="BF533" s="41">
        <f t="shared" si="230"/>
        <v>0.61499999999999999</v>
      </c>
      <c r="BG533" s="41">
        <f t="shared" si="230"/>
        <v>0.61499999999999999</v>
      </c>
      <c r="BH533" s="41">
        <f t="shared" si="230"/>
        <v>0.61499999999999999</v>
      </c>
      <c r="BI533" s="41">
        <f t="shared" si="230"/>
        <v>0.61499999999999999</v>
      </c>
      <c r="BJ533" s="41">
        <f t="shared" si="230"/>
        <v>0.61499999999999999</v>
      </c>
      <c r="BK533" s="41">
        <f t="shared" si="230"/>
        <v>0.61499999999999999</v>
      </c>
      <c r="BL533" s="41">
        <f t="shared" si="230"/>
        <v>0.61499999999999999</v>
      </c>
      <c r="BM533" s="41">
        <f t="shared" si="230"/>
        <v>0.61499999999999999</v>
      </c>
      <c r="BN533" s="41">
        <f t="shared" si="230"/>
        <v>0.61499999999999999</v>
      </c>
      <c r="BO533" s="41">
        <f t="shared" si="230"/>
        <v>0.61499999999999999</v>
      </c>
      <c r="BP533" s="41">
        <f t="shared" si="230"/>
        <v>0.61499999999999999</v>
      </c>
      <c r="BQ533" s="41">
        <f t="shared" si="230"/>
        <v>0.61499999999999999</v>
      </c>
      <c r="BR533" s="41">
        <f t="shared" si="230"/>
        <v>0.61499999999999999</v>
      </c>
      <c r="BV533" s="34"/>
      <c r="BW533" s="7" t="s">
        <v>22</v>
      </c>
      <c r="BX533" s="7" t="s">
        <v>24</v>
      </c>
      <c r="BY533" s="140"/>
      <c r="BZ533" s="41">
        <f t="shared" si="231"/>
        <v>0.76500000000000001</v>
      </c>
      <c r="CA533" s="41">
        <f t="shared" si="231"/>
        <v>0.76500000000000001</v>
      </c>
      <c r="CB533" s="41">
        <f t="shared" si="231"/>
        <v>0.76500000000000001</v>
      </c>
      <c r="CC533" s="41">
        <f t="shared" si="231"/>
        <v>0.76500000000000001</v>
      </c>
      <c r="CD533" s="41">
        <f t="shared" si="231"/>
        <v>0.76500000000000001</v>
      </c>
      <c r="CE533" s="41">
        <f t="shared" si="231"/>
        <v>0.76500000000000001</v>
      </c>
      <c r="CF533" s="41">
        <f t="shared" si="231"/>
        <v>0.76500000000000001</v>
      </c>
      <c r="CG533" s="41">
        <f t="shared" si="231"/>
        <v>0.76500000000000001</v>
      </c>
      <c r="CH533" s="41">
        <f t="shared" si="231"/>
        <v>0.76500000000000001</v>
      </c>
      <c r="CI533" s="41">
        <f t="shared" si="231"/>
        <v>0.76500000000000001</v>
      </c>
      <c r="CJ533" s="41">
        <f t="shared" si="231"/>
        <v>0.76500000000000001</v>
      </c>
      <c r="CK533" s="41">
        <f t="shared" si="231"/>
        <v>0.76500000000000001</v>
      </c>
      <c r="CL533" s="41">
        <f t="shared" si="231"/>
        <v>0.76500000000000001</v>
      </c>
      <c r="CM533" s="41">
        <f t="shared" si="231"/>
        <v>0.76500000000000001</v>
      </c>
      <c r="CN533" s="41">
        <f t="shared" si="231"/>
        <v>0.76500000000000001</v>
      </c>
      <c r="CO533" s="41">
        <f t="shared" si="231"/>
        <v>0.76500000000000001</v>
      </c>
      <c r="CP533" s="41">
        <f t="shared" si="231"/>
        <v>0.76500000000000001</v>
      </c>
      <c r="CQ533" s="41">
        <f t="shared" si="231"/>
        <v>0.76500000000000001</v>
      </c>
      <c r="CR533" s="41">
        <f t="shared" si="231"/>
        <v>0.76500000000000001</v>
      </c>
      <c r="CS533" s="41">
        <f t="shared" si="231"/>
        <v>0.76500000000000001</v>
      </c>
      <c r="CT533" s="41">
        <f t="shared" si="231"/>
        <v>0.76500000000000001</v>
      </c>
      <c r="CU533" s="41">
        <f t="shared" si="231"/>
        <v>0.76500000000000001</v>
      </c>
      <c r="CV533" s="41">
        <f t="shared" si="231"/>
        <v>0.76500000000000001</v>
      </c>
      <c r="CW533" s="41">
        <f t="shared" si="231"/>
        <v>0.76500000000000001</v>
      </c>
      <c r="CX533" s="41">
        <f t="shared" si="231"/>
        <v>0.76500000000000001</v>
      </c>
      <c r="CY533" s="41">
        <f t="shared" si="231"/>
        <v>0.76500000000000001</v>
      </c>
      <c r="CZ533" s="41">
        <f t="shared" si="231"/>
        <v>0.76500000000000001</v>
      </c>
      <c r="DA533" s="41">
        <f t="shared" si="231"/>
        <v>0.76500000000000001</v>
      </c>
      <c r="DB533" s="41">
        <f t="shared" si="231"/>
        <v>0.76500000000000001</v>
      </c>
      <c r="DC533" s="41">
        <f t="shared" si="231"/>
        <v>0.76500000000000001</v>
      </c>
      <c r="DG533" s="34"/>
      <c r="DH533" s="7" t="s">
        <v>22</v>
      </c>
      <c r="DI533" s="7" t="s">
        <v>24</v>
      </c>
      <c r="DJ533" s="140"/>
      <c r="DK533" s="41">
        <f t="shared" si="232"/>
        <v>0.52500000000000002</v>
      </c>
      <c r="DL533" s="41">
        <f t="shared" si="232"/>
        <v>0.52500000000000002</v>
      </c>
      <c r="DM533" s="41">
        <f t="shared" si="232"/>
        <v>0.52500000000000002</v>
      </c>
      <c r="DN533" s="41">
        <f t="shared" si="232"/>
        <v>0.52500000000000002</v>
      </c>
      <c r="DO533" s="41">
        <f t="shared" si="232"/>
        <v>0.52500000000000002</v>
      </c>
      <c r="DP533" s="41">
        <f t="shared" si="232"/>
        <v>0.52500000000000002</v>
      </c>
      <c r="DQ533" s="41">
        <f t="shared" si="232"/>
        <v>0.52500000000000002</v>
      </c>
      <c r="DR533" s="41">
        <f t="shared" si="232"/>
        <v>0.52500000000000002</v>
      </c>
      <c r="DS533" s="41">
        <f t="shared" si="232"/>
        <v>0.52500000000000002</v>
      </c>
      <c r="DT533" s="41">
        <f t="shared" si="232"/>
        <v>0.52500000000000002</v>
      </c>
      <c r="DU533" s="41">
        <f t="shared" si="232"/>
        <v>0.52500000000000002</v>
      </c>
      <c r="DV533" s="41">
        <f t="shared" si="232"/>
        <v>0.52500000000000002</v>
      </c>
      <c r="DW533" s="41">
        <f t="shared" si="232"/>
        <v>0.52500000000000002</v>
      </c>
      <c r="DX533" s="41">
        <f t="shared" si="232"/>
        <v>0.52500000000000002</v>
      </c>
      <c r="DY533" s="41">
        <f t="shared" si="232"/>
        <v>0.52500000000000002</v>
      </c>
      <c r="DZ533" s="41">
        <f t="shared" si="232"/>
        <v>0.52500000000000002</v>
      </c>
      <c r="EA533" s="41">
        <f t="shared" si="232"/>
        <v>0.52500000000000002</v>
      </c>
      <c r="EB533" s="41">
        <f t="shared" si="232"/>
        <v>0.52500000000000002</v>
      </c>
      <c r="EC533" s="41">
        <f t="shared" si="232"/>
        <v>0.52500000000000002</v>
      </c>
      <c r="ED533" s="41">
        <f t="shared" si="232"/>
        <v>0.52500000000000002</v>
      </c>
      <c r="EE533" s="41">
        <f t="shared" si="232"/>
        <v>0.52500000000000002</v>
      </c>
      <c r="EF533" s="41">
        <f t="shared" si="232"/>
        <v>0.52500000000000002</v>
      </c>
      <c r="EG533" s="41">
        <f t="shared" si="232"/>
        <v>0.52500000000000002</v>
      </c>
      <c r="EH533" s="41">
        <f t="shared" si="232"/>
        <v>0.52500000000000002</v>
      </c>
      <c r="EI533" s="41">
        <f t="shared" si="232"/>
        <v>0.52500000000000002</v>
      </c>
      <c r="EJ533" s="41">
        <f t="shared" si="232"/>
        <v>0.52500000000000002</v>
      </c>
      <c r="EK533" s="41">
        <f t="shared" si="232"/>
        <v>0.52500000000000002</v>
      </c>
      <c r="EL533" s="41">
        <f t="shared" si="232"/>
        <v>0.52500000000000002</v>
      </c>
      <c r="EM533" s="41">
        <f t="shared" si="232"/>
        <v>0.52500000000000002</v>
      </c>
      <c r="EN533" s="41">
        <f t="shared" si="232"/>
        <v>0.52500000000000002</v>
      </c>
    </row>
    <row r="534" spans="1:144" x14ac:dyDescent="0.25">
      <c r="A534" s="34"/>
      <c r="B534" s="7" t="s">
        <v>22</v>
      </c>
      <c r="C534" s="7" t="s">
        <v>16</v>
      </c>
      <c r="D534" s="140"/>
      <c r="E534" s="41">
        <f t="shared" si="228"/>
        <v>0.47499999999999998</v>
      </c>
      <c r="F534" s="41">
        <f t="shared" si="228"/>
        <v>0.47499999999999998</v>
      </c>
      <c r="G534" s="41">
        <f t="shared" si="228"/>
        <v>0.47499999999999998</v>
      </c>
      <c r="H534" s="41">
        <f t="shared" si="228"/>
        <v>0.47499999999999998</v>
      </c>
      <c r="I534" s="41">
        <f t="shared" si="228"/>
        <v>0.47499999999999998</v>
      </c>
      <c r="J534" s="41">
        <f t="shared" si="228"/>
        <v>0.47499999999999998</v>
      </c>
      <c r="K534" s="41">
        <f t="shared" si="228"/>
        <v>0.47499999999999998</v>
      </c>
      <c r="L534" s="41">
        <f t="shared" si="228"/>
        <v>0.47499999999999998</v>
      </c>
      <c r="M534" s="41">
        <f t="shared" si="228"/>
        <v>0.47499999999999998</v>
      </c>
      <c r="N534" s="41">
        <f t="shared" si="228"/>
        <v>0.47499999999999998</v>
      </c>
      <c r="O534" s="41">
        <f t="shared" si="228"/>
        <v>0.47499999999999998</v>
      </c>
      <c r="P534" s="41">
        <f t="shared" si="228"/>
        <v>0.47499999999999998</v>
      </c>
      <c r="Q534" s="41">
        <f t="shared" si="228"/>
        <v>0.47499999999999998</v>
      </c>
      <c r="R534" s="41">
        <f t="shared" si="228"/>
        <v>0.47499999999999998</v>
      </c>
      <c r="S534" s="41">
        <f t="shared" si="228"/>
        <v>0.47499999999999998</v>
      </c>
      <c r="T534" s="41">
        <f t="shared" si="229"/>
        <v>0.47499999999999998</v>
      </c>
      <c r="U534" s="41">
        <f t="shared" si="229"/>
        <v>0.47499999999999998</v>
      </c>
      <c r="V534" s="41">
        <f t="shared" si="229"/>
        <v>0.47499999999999998</v>
      </c>
      <c r="W534" s="41">
        <f t="shared" si="229"/>
        <v>0.47499999999999998</v>
      </c>
      <c r="X534" s="41">
        <f t="shared" si="229"/>
        <v>0.47499999999999998</v>
      </c>
      <c r="Y534" s="41">
        <f t="shared" si="229"/>
        <v>0.47499999999999998</v>
      </c>
      <c r="Z534" s="41">
        <f t="shared" si="229"/>
        <v>0.47499999999999998</v>
      </c>
      <c r="AA534" s="41">
        <f t="shared" si="229"/>
        <v>0.47499999999999998</v>
      </c>
      <c r="AB534" s="41">
        <f t="shared" si="229"/>
        <v>0.47499999999999998</v>
      </c>
      <c r="AC534" s="41">
        <f t="shared" si="229"/>
        <v>0.47499999999999998</v>
      </c>
      <c r="AD534" s="41">
        <f t="shared" si="229"/>
        <v>0.47499999999999998</v>
      </c>
      <c r="AE534" s="41">
        <f t="shared" si="229"/>
        <v>0.47499999999999998</v>
      </c>
      <c r="AF534" s="41">
        <f t="shared" si="229"/>
        <v>0.47499999999999998</v>
      </c>
      <c r="AG534" s="41">
        <f t="shared" si="229"/>
        <v>0.47499999999999998</v>
      </c>
      <c r="AH534" s="41">
        <f t="shared" si="229"/>
        <v>0.47499999999999998</v>
      </c>
      <c r="AK534" s="34"/>
      <c r="AL534" s="7" t="s">
        <v>22</v>
      </c>
      <c r="AM534" s="7" t="s">
        <v>16</v>
      </c>
      <c r="AN534" s="140"/>
      <c r="AO534" s="41">
        <f t="shared" si="230"/>
        <v>0.61499999999999999</v>
      </c>
      <c r="AP534" s="41">
        <f t="shared" si="230"/>
        <v>0.61499999999999999</v>
      </c>
      <c r="AQ534" s="41">
        <f t="shared" si="230"/>
        <v>0.61499999999999999</v>
      </c>
      <c r="AR534" s="41">
        <f t="shared" si="230"/>
        <v>0.61499999999999999</v>
      </c>
      <c r="AS534" s="41">
        <f t="shared" si="230"/>
        <v>0.61499999999999999</v>
      </c>
      <c r="AT534" s="41">
        <f t="shared" si="230"/>
        <v>0.61499999999999999</v>
      </c>
      <c r="AU534" s="41">
        <f t="shared" si="230"/>
        <v>0.61499999999999999</v>
      </c>
      <c r="AV534" s="41">
        <f t="shared" si="230"/>
        <v>0.61499999999999999</v>
      </c>
      <c r="AW534" s="41">
        <f t="shared" si="230"/>
        <v>0.61499999999999999</v>
      </c>
      <c r="AX534" s="41">
        <f t="shared" si="230"/>
        <v>0.61499999999999999</v>
      </c>
      <c r="AY534" s="41">
        <f t="shared" si="230"/>
        <v>0.61499999999999999</v>
      </c>
      <c r="AZ534" s="41">
        <f t="shared" si="230"/>
        <v>0.61499999999999999</v>
      </c>
      <c r="BA534" s="41">
        <f t="shared" si="230"/>
        <v>0.61499999999999999</v>
      </c>
      <c r="BB534" s="41">
        <f t="shared" si="230"/>
        <v>0.61499999999999999</v>
      </c>
      <c r="BC534" s="41">
        <f t="shared" si="230"/>
        <v>0.61499999999999999</v>
      </c>
      <c r="BD534" s="41">
        <f t="shared" si="230"/>
        <v>0.61499999999999999</v>
      </c>
      <c r="BE534" s="41">
        <f t="shared" si="230"/>
        <v>0.61499999999999999</v>
      </c>
      <c r="BF534" s="41">
        <f t="shared" si="230"/>
        <v>0.61499999999999999</v>
      </c>
      <c r="BG534" s="41">
        <f t="shared" si="230"/>
        <v>0.61499999999999999</v>
      </c>
      <c r="BH534" s="41">
        <f t="shared" si="230"/>
        <v>0.61499999999999999</v>
      </c>
      <c r="BI534" s="41">
        <f t="shared" si="230"/>
        <v>0.61499999999999999</v>
      </c>
      <c r="BJ534" s="41">
        <f t="shared" si="230"/>
        <v>0.61499999999999999</v>
      </c>
      <c r="BK534" s="41">
        <f t="shared" si="230"/>
        <v>0.61499999999999999</v>
      </c>
      <c r="BL534" s="41">
        <f t="shared" si="230"/>
        <v>0.61499999999999999</v>
      </c>
      <c r="BM534" s="41">
        <f t="shared" si="230"/>
        <v>0.61499999999999999</v>
      </c>
      <c r="BN534" s="41">
        <f t="shared" si="230"/>
        <v>0.61499999999999999</v>
      </c>
      <c r="BO534" s="41">
        <f t="shared" si="230"/>
        <v>0.61499999999999999</v>
      </c>
      <c r="BP534" s="41">
        <f t="shared" si="230"/>
        <v>0.61499999999999999</v>
      </c>
      <c r="BQ534" s="41">
        <f t="shared" si="230"/>
        <v>0.61499999999999999</v>
      </c>
      <c r="BR534" s="41">
        <f t="shared" si="230"/>
        <v>0.61499999999999999</v>
      </c>
      <c r="BV534" s="34"/>
      <c r="BW534" s="7" t="s">
        <v>22</v>
      </c>
      <c r="BX534" s="7" t="s">
        <v>16</v>
      </c>
      <c r="BY534" s="140"/>
      <c r="BZ534" s="41">
        <f t="shared" si="231"/>
        <v>0.76500000000000001</v>
      </c>
      <c r="CA534" s="41">
        <f t="shared" si="231"/>
        <v>0.76500000000000001</v>
      </c>
      <c r="CB534" s="41">
        <f t="shared" si="231"/>
        <v>0.76500000000000001</v>
      </c>
      <c r="CC534" s="41">
        <f t="shared" si="231"/>
        <v>0.76500000000000001</v>
      </c>
      <c r="CD534" s="41">
        <f t="shared" si="231"/>
        <v>0.76500000000000001</v>
      </c>
      <c r="CE534" s="41">
        <f t="shared" si="231"/>
        <v>0.76500000000000001</v>
      </c>
      <c r="CF534" s="41">
        <f t="shared" si="231"/>
        <v>0.76500000000000001</v>
      </c>
      <c r="CG534" s="41">
        <f t="shared" si="231"/>
        <v>0.76500000000000001</v>
      </c>
      <c r="CH534" s="41">
        <f t="shared" si="231"/>
        <v>0.76500000000000001</v>
      </c>
      <c r="CI534" s="41">
        <f t="shared" si="231"/>
        <v>0.76500000000000001</v>
      </c>
      <c r="CJ534" s="41">
        <f t="shared" si="231"/>
        <v>0.76500000000000001</v>
      </c>
      <c r="CK534" s="41">
        <f t="shared" si="231"/>
        <v>0.76500000000000001</v>
      </c>
      <c r="CL534" s="41">
        <f t="shared" si="231"/>
        <v>0.76500000000000001</v>
      </c>
      <c r="CM534" s="41">
        <f t="shared" si="231"/>
        <v>0.76500000000000001</v>
      </c>
      <c r="CN534" s="41">
        <f t="shared" si="231"/>
        <v>0.76500000000000001</v>
      </c>
      <c r="CO534" s="41">
        <f t="shared" si="231"/>
        <v>0.76500000000000001</v>
      </c>
      <c r="CP534" s="41">
        <f t="shared" si="231"/>
        <v>0.76500000000000001</v>
      </c>
      <c r="CQ534" s="41">
        <f t="shared" si="231"/>
        <v>0.76500000000000001</v>
      </c>
      <c r="CR534" s="41">
        <f t="shared" si="231"/>
        <v>0.76500000000000001</v>
      </c>
      <c r="CS534" s="41">
        <f t="shared" si="231"/>
        <v>0.76500000000000001</v>
      </c>
      <c r="CT534" s="41">
        <f t="shared" si="231"/>
        <v>0.76500000000000001</v>
      </c>
      <c r="CU534" s="41">
        <f t="shared" si="231"/>
        <v>0.76500000000000001</v>
      </c>
      <c r="CV534" s="41">
        <f t="shared" si="231"/>
        <v>0.76500000000000001</v>
      </c>
      <c r="CW534" s="41">
        <f t="shared" si="231"/>
        <v>0.76500000000000001</v>
      </c>
      <c r="CX534" s="41">
        <f t="shared" si="231"/>
        <v>0.76500000000000001</v>
      </c>
      <c r="CY534" s="41">
        <f t="shared" si="231"/>
        <v>0.76500000000000001</v>
      </c>
      <c r="CZ534" s="41">
        <f t="shared" si="231"/>
        <v>0.76500000000000001</v>
      </c>
      <c r="DA534" s="41">
        <f t="shared" si="231"/>
        <v>0.76500000000000001</v>
      </c>
      <c r="DB534" s="41">
        <f t="shared" si="231"/>
        <v>0.76500000000000001</v>
      </c>
      <c r="DC534" s="41">
        <f t="shared" si="231"/>
        <v>0.76500000000000001</v>
      </c>
      <c r="DG534" s="34"/>
      <c r="DH534" s="7" t="s">
        <v>22</v>
      </c>
      <c r="DI534" s="7" t="s">
        <v>16</v>
      </c>
      <c r="DJ534" s="140"/>
      <c r="DK534" s="41">
        <f t="shared" si="232"/>
        <v>0.52500000000000002</v>
      </c>
      <c r="DL534" s="41">
        <f t="shared" si="232"/>
        <v>0.52500000000000002</v>
      </c>
      <c r="DM534" s="41">
        <f t="shared" si="232"/>
        <v>0.52500000000000002</v>
      </c>
      <c r="DN534" s="41">
        <f t="shared" si="232"/>
        <v>0.52500000000000002</v>
      </c>
      <c r="DO534" s="41">
        <f t="shared" si="232"/>
        <v>0.52500000000000002</v>
      </c>
      <c r="DP534" s="41">
        <f t="shared" si="232"/>
        <v>0.52500000000000002</v>
      </c>
      <c r="DQ534" s="41">
        <f t="shared" si="232"/>
        <v>0.52500000000000002</v>
      </c>
      <c r="DR534" s="41">
        <f t="shared" si="232"/>
        <v>0.52500000000000002</v>
      </c>
      <c r="DS534" s="41">
        <f t="shared" si="232"/>
        <v>0.52500000000000002</v>
      </c>
      <c r="DT534" s="41">
        <f t="shared" si="232"/>
        <v>0.52500000000000002</v>
      </c>
      <c r="DU534" s="41">
        <f t="shared" si="232"/>
        <v>0.52500000000000002</v>
      </c>
      <c r="DV534" s="41">
        <f t="shared" si="232"/>
        <v>0.52500000000000002</v>
      </c>
      <c r="DW534" s="41">
        <f t="shared" si="232"/>
        <v>0.52500000000000002</v>
      </c>
      <c r="DX534" s="41">
        <f t="shared" si="232"/>
        <v>0.52500000000000002</v>
      </c>
      <c r="DY534" s="41">
        <f t="shared" si="232"/>
        <v>0.52500000000000002</v>
      </c>
      <c r="DZ534" s="41">
        <f t="shared" si="232"/>
        <v>0.52500000000000002</v>
      </c>
      <c r="EA534" s="41">
        <f t="shared" si="232"/>
        <v>0.52500000000000002</v>
      </c>
      <c r="EB534" s="41">
        <f t="shared" si="232"/>
        <v>0.52500000000000002</v>
      </c>
      <c r="EC534" s="41">
        <f t="shared" si="232"/>
        <v>0.52500000000000002</v>
      </c>
      <c r="ED534" s="41">
        <f t="shared" si="232"/>
        <v>0.52500000000000002</v>
      </c>
      <c r="EE534" s="41">
        <f t="shared" si="232"/>
        <v>0.52500000000000002</v>
      </c>
      <c r="EF534" s="41">
        <f t="shared" si="232"/>
        <v>0.52500000000000002</v>
      </c>
      <c r="EG534" s="41">
        <f t="shared" si="232"/>
        <v>0.52500000000000002</v>
      </c>
      <c r="EH534" s="41">
        <f t="shared" si="232"/>
        <v>0.52500000000000002</v>
      </c>
      <c r="EI534" s="41">
        <f t="shared" si="232"/>
        <v>0.52500000000000002</v>
      </c>
      <c r="EJ534" s="41">
        <f t="shared" si="232"/>
        <v>0.52500000000000002</v>
      </c>
      <c r="EK534" s="41">
        <f t="shared" si="232"/>
        <v>0.52500000000000002</v>
      </c>
      <c r="EL534" s="41">
        <f t="shared" si="232"/>
        <v>0.52500000000000002</v>
      </c>
      <c r="EM534" s="41">
        <f t="shared" si="232"/>
        <v>0.52500000000000002</v>
      </c>
      <c r="EN534" s="41">
        <f t="shared" si="232"/>
        <v>0.52500000000000002</v>
      </c>
    </row>
    <row r="535" spans="1:144" x14ac:dyDescent="0.25">
      <c r="A535" s="34"/>
      <c r="B535" s="7" t="s">
        <v>22</v>
      </c>
      <c r="C535" s="7" t="s">
        <v>19</v>
      </c>
      <c r="D535" s="140"/>
      <c r="E535" s="41">
        <f>E$172*1.04</f>
        <v>0.52</v>
      </c>
      <c r="F535" s="41">
        <f t="shared" ref="F535:AH535" si="233">F$172*1.04</f>
        <v>0.52</v>
      </c>
      <c r="G535" s="41">
        <f t="shared" si="233"/>
        <v>0.52</v>
      </c>
      <c r="H535" s="41">
        <f t="shared" si="233"/>
        <v>0.52</v>
      </c>
      <c r="I535" s="41">
        <f t="shared" si="233"/>
        <v>0.52</v>
      </c>
      <c r="J535" s="41">
        <f t="shared" si="233"/>
        <v>0.52</v>
      </c>
      <c r="K535" s="41">
        <f t="shared" si="233"/>
        <v>0.52</v>
      </c>
      <c r="L535" s="41">
        <f t="shared" si="233"/>
        <v>0.52</v>
      </c>
      <c r="M535" s="41">
        <f t="shared" si="233"/>
        <v>0.52</v>
      </c>
      <c r="N535" s="41">
        <f t="shared" si="233"/>
        <v>0.52</v>
      </c>
      <c r="O535" s="41">
        <f t="shared" si="233"/>
        <v>0.52</v>
      </c>
      <c r="P535" s="41">
        <f t="shared" si="233"/>
        <v>0.52</v>
      </c>
      <c r="Q535" s="41">
        <f t="shared" si="233"/>
        <v>0.52</v>
      </c>
      <c r="R535" s="41">
        <f t="shared" si="233"/>
        <v>0.52</v>
      </c>
      <c r="S535" s="41">
        <f t="shared" si="233"/>
        <v>0.52</v>
      </c>
      <c r="T535" s="41">
        <f t="shared" si="233"/>
        <v>0.52</v>
      </c>
      <c r="U535" s="41">
        <f t="shared" si="233"/>
        <v>0.52</v>
      </c>
      <c r="V535" s="41">
        <f t="shared" si="233"/>
        <v>0.52</v>
      </c>
      <c r="W535" s="41">
        <f t="shared" si="233"/>
        <v>0.52</v>
      </c>
      <c r="X535" s="41">
        <f t="shared" si="233"/>
        <v>0.52</v>
      </c>
      <c r="Y535" s="41">
        <f t="shared" si="233"/>
        <v>0.52</v>
      </c>
      <c r="Z535" s="41">
        <f t="shared" si="233"/>
        <v>0.52</v>
      </c>
      <c r="AA535" s="41">
        <f t="shared" si="233"/>
        <v>0.52</v>
      </c>
      <c r="AB535" s="41">
        <f t="shared" si="233"/>
        <v>0.52</v>
      </c>
      <c r="AC535" s="41">
        <f t="shared" si="233"/>
        <v>0.52</v>
      </c>
      <c r="AD535" s="41">
        <f t="shared" si="233"/>
        <v>0.52</v>
      </c>
      <c r="AE535" s="41">
        <f t="shared" si="233"/>
        <v>0.52</v>
      </c>
      <c r="AF535" s="41">
        <f t="shared" si="233"/>
        <v>0.52</v>
      </c>
      <c r="AG535" s="41">
        <f t="shared" si="233"/>
        <v>0.52</v>
      </c>
      <c r="AH535" s="41">
        <f t="shared" si="233"/>
        <v>0.52</v>
      </c>
      <c r="AK535" s="34"/>
      <c r="AL535" s="7" t="s">
        <v>22</v>
      </c>
      <c r="AM535" s="7" t="s">
        <v>19</v>
      </c>
      <c r="AN535" s="140"/>
      <c r="AO535" s="41">
        <f t="shared" si="230"/>
        <v>0.73499999999999999</v>
      </c>
      <c r="AP535" s="41">
        <f t="shared" si="230"/>
        <v>0.73499999999999999</v>
      </c>
      <c r="AQ535" s="41">
        <f t="shared" si="230"/>
        <v>0.73499999999999999</v>
      </c>
      <c r="AR535" s="41">
        <f t="shared" si="230"/>
        <v>0.73499999999999999</v>
      </c>
      <c r="AS535" s="41">
        <f t="shared" si="230"/>
        <v>0.73499999999999999</v>
      </c>
      <c r="AT535" s="41">
        <f t="shared" si="230"/>
        <v>0.73499999999999999</v>
      </c>
      <c r="AU535" s="41">
        <f t="shared" si="230"/>
        <v>0.73499999999999999</v>
      </c>
      <c r="AV535" s="41">
        <f t="shared" si="230"/>
        <v>0.73499999999999999</v>
      </c>
      <c r="AW535" s="41">
        <f t="shared" si="230"/>
        <v>0.73499999999999999</v>
      </c>
      <c r="AX535" s="41">
        <f t="shared" si="230"/>
        <v>0.73499999999999999</v>
      </c>
      <c r="AY535" s="41">
        <f t="shared" si="230"/>
        <v>0.73499999999999999</v>
      </c>
      <c r="AZ535" s="41">
        <f t="shared" si="230"/>
        <v>0.73499999999999999</v>
      </c>
      <c r="BA535" s="41">
        <f t="shared" si="230"/>
        <v>0.73499999999999999</v>
      </c>
      <c r="BB535" s="41">
        <f t="shared" si="230"/>
        <v>0.73499999999999999</v>
      </c>
      <c r="BC535" s="41">
        <f t="shared" si="230"/>
        <v>0.73499999999999999</v>
      </c>
      <c r="BD535" s="41">
        <f t="shared" si="230"/>
        <v>0.73499999999999999</v>
      </c>
      <c r="BE535" s="41">
        <f t="shared" si="230"/>
        <v>0.73499999999999999</v>
      </c>
      <c r="BF535" s="41">
        <f t="shared" si="230"/>
        <v>0.73499999999999999</v>
      </c>
      <c r="BG535" s="41">
        <f t="shared" si="230"/>
        <v>0.73499999999999999</v>
      </c>
      <c r="BH535" s="41">
        <f t="shared" si="230"/>
        <v>0.73499999999999999</v>
      </c>
      <c r="BI535" s="41">
        <f t="shared" si="230"/>
        <v>0.73499999999999999</v>
      </c>
      <c r="BJ535" s="41">
        <f t="shared" si="230"/>
        <v>0.73499999999999999</v>
      </c>
      <c r="BK535" s="41">
        <f t="shared" si="230"/>
        <v>0.73499999999999999</v>
      </c>
      <c r="BL535" s="41">
        <f t="shared" si="230"/>
        <v>0.73499999999999999</v>
      </c>
      <c r="BM535" s="41">
        <f t="shared" si="230"/>
        <v>0.73499999999999999</v>
      </c>
      <c r="BN535" s="41">
        <f t="shared" si="230"/>
        <v>0.73499999999999999</v>
      </c>
      <c r="BO535" s="41">
        <f t="shared" si="230"/>
        <v>0.73499999999999999</v>
      </c>
      <c r="BP535" s="41">
        <f t="shared" si="230"/>
        <v>0.73499999999999999</v>
      </c>
      <c r="BQ535" s="41">
        <f t="shared" si="230"/>
        <v>0.73499999999999999</v>
      </c>
      <c r="BR535" s="41">
        <f t="shared" si="230"/>
        <v>0.73499999999999999</v>
      </c>
      <c r="BV535" s="34"/>
      <c r="BW535" s="7" t="s">
        <v>22</v>
      </c>
      <c r="BX535" s="7" t="s">
        <v>19</v>
      </c>
      <c r="BY535" s="140"/>
      <c r="BZ535" s="41">
        <f t="shared" si="231"/>
        <v>0.76500000000000001</v>
      </c>
      <c r="CA535" s="41">
        <f t="shared" si="231"/>
        <v>0.76500000000000001</v>
      </c>
      <c r="CB535" s="41">
        <f t="shared" si="231"/>
        <v>0.76500000000000001</v>
      </c>
      <c r="CC535" s="41">
        <f t="shared" si="231"/>
        <v>0.76500000000000001</v>
      </c>
      <c r="CD535" s="41">
        <f t="shared" si="231"/>
        <v>0.76500000000000001</v>
      </c>
      <c r="CE535" s="41">
        <f t="shared" si="231"/>
        <v>0.76500000000000001</v>
      </c>
      <c r="CF535" s="41">
        <f t="shared" si="231"/>
        <v>0.76500000000000001</v>
      </c>
      <c r="CG535" s="41">
        <f t="shared" si="231"/>
        <v>0.76500000000000001</v>
      </c>
      <c r="CH535" s="41">
        <f t="shared" si="231"/>
        <v>0.76500000000000001</v>
      </c>
      <c r="CI535" s="41">
        <f t="shared" si="231"/>
        <v>0.76500000000000001</v>
      </c>
      <c r="CJ535" s="41">
        <f t="shared" si="231"/>
        <v>0.76500000000000001</v>
      </c>
      <c r="CK535" s="41">
        <f t="shared" si="231"/>
        <v>0.76500000000000001</v>
      </c>
      <c r="CL535" s="41">
        <f t="shared" si="231"/>
        <v>0.76500000000000001</v>
      </c>
      <c r="CM535" s="41">
        <f t="shared" si="231"/>
        <v>0.76500000000000001</v>
      </c>
      <c r="CN535" s="41">
        <f t="shared" si="231"/>
        <v>0.76500000000000001</v>
      </c>
      <c r="CO535" s="41">
        <f t="shared" si="231"/>
        <v>0.76500000000000001</v>
      </c>
      <c r="CP535" s="41">
        <f t="shared" si="231"/>
        <v>0.76500000000000001</v>
      </c>
      <c r="CQ535" s="41">
        <f t="shared" si="231"/>
        <v>0.76500000000000001</v>
      </c>
      <c r="CR535" s="41">
        <f t="shared" si="231"/>
        <v>0.76500000000000001</v>
      </c>
      <c r="CS535" s="41">
        <f t="shared" si="231"/>
        <v>0.76500000000000001</v>
      </c>
      <c r="CT535" s="41">
        <f t="shared" si="231"/>
        <v>0.76500000000000001</v>
      </c>
      <c r="CU535" s="41">
        <f t="shared" si="231"/>
        <v>0.76500000000000001</v>
      </c>
      <c r="CV535" s="41">
        <f t="shared" si="231"/>
        <v>0.76500000000000001</v>
      </c>
      <c r="CW535" s="41">
        <f t="shared" si="231"/>
        <v>0.76500000000000001</v>
      </c>
      <c r="CX535" s="41">
        <f t="shared" si="231"/>
        <v>0.76500000000000001</v>
      </c>
      <c r="CY535" s="41">
        <f t="shared" si="231"/>
        <v>0.76500000000000001</v>
      </c>
      <c r="CZ535" s="41">
        <f t="shared" si="231"/>
        <v>0.76500000000000001</v>
      </c>
      <c r="DA535" s="41">
        <f t="shared" si="231"/>
        <v>0.76500000000000001</v>
      </c>
      <c r="DB535" s="41">
        <f t="shared" si="231"/>
        <v>0.76500000000000001</v>
      </c>
      <c r="DC535" s="41">
        <f t="shared" si="231"/>
        <v>0.76500000000000001</v>
      </c>
      <c r="DG535" s="34"/>
      <c r="DH535" s="7" t="s">
        <v>22</v>
      </c>
      <c r="DI535" s="7" t="s">
        <v>19</v>
      </c>
      <c r="DJ535" s="140"/>
      <c r="DK535" s="41">
        <f t="shared" si="232"/>
        <v>0.52500000000000002</v>
      </c>
      <c r="DL535" s="41">
        <f t="shared" si="232"/>
        <v>0.52500000000000002</v>
      </c>
      <c r="DM535" s="41">
        <f t="shared" si="232"/>
        <v>0.52500000000000002</v>
      </c>
      <c r="DN535" s="41">
        <f t="shared" si="232"/>
        <v>0.52500000000000002</v>
      </c>
      <c r="DO535" s="41">
        <f t="shared" si="232"/>
        <v>0.52500000000000002</v>
      </c>
      <c r="DP535" s="41">
        <f t="shared" si="232"/>
        <v>0.52500000000000002</v>
      </c>
      <c r="DQ535" s="41">
        <f t="shared" si="232"/>
        <v>0.52500000000000002</v>
      </c>
      <c r="DR535" s="41">
        <f t="shared" si="232"/>
        <v>0.52500000000000002</v>
      </c>
      <c r="DS535" s="41">
        <f t="shared" si="232"/>
        <v>0.52500000000000002</v>
      </c>
      <c r="DT535" s="41">
        <f t="shared" si="232"/>
        <v>0.52500000000000002</v>
      </c>
      <c r="DU535" s="41">
        <f t="shared" si="232"/>
        <v>0.52500000000000002</v>
      </c>
      <c r="DV535" s="41">
        <f t="shared" si="232"/>
        <v>0.52500000000000002</v>
      </c>
      <c r="DW535" s="41">
        <f t="shared" si="232"/>
        <v>0.52500000000000002</v>
      </c>
      <c r="DX535" s="41">
        <f t="shared" si="232"/>
        <v>0.52500000000000002</v>
      </c>
      <c r="DY535" s="41">
        <f t="shared" si="232"/>
        <v>0.52500000000000002</v>
      </c>
      <c r="DZ535" s="41">
        <f t="shared" si="232"/>
        <v>0.52500000000000002</v>
      </c>
      <c r="EA535" s="41">
        <f t="shared" si="232"/>
        <v>0.52500000000000002</v>
      </c>
      <c r="EB535" s="41">
        <f t="shared" si="232"/>
        <v>0.52500000000000002</v>
      </c>
      <c r="EC535" s="41">
        <f t="shared" si="232"/>
        <v>0.52500000000000002</v>
      </c>
      <c r="ED535" s="41">
        <f t="shared" si="232"/>
        <v>0.52500000000000002</v>
      </c>
      <c r="EE535" s="41">
        <f t="shared" si="232"/>
        <v>0.52500000000000002</v>
      </c>
      <c r="EF535" s="41">
        <f t="shared" si="232"/>
        <v>0.52500000000000002</v>
      </c>
      <c r="EG535" s="41">
        <f t="shared" si="232"/>
        <v>0.52500000000000002</v>
      </c>
      <c r="EH535" s="41">
        <f t="shared" si="232"/>
        <v>0.52500000000000002</v>
      </c>
      <c r="EI535" s="41">
        <f t="shared" si="232"/>
        <v>0.52500000000000002</v>
      </c>
      <c r="EJ535" s="41">
        <f t="shared" si="232"/>
        <v>0.52500000000000002</v>
      </c>
      <c r="EK535" s="41">
        <f t="shared" si="232"/>
        <v>0.52500000000000002</v>
      </c>
      <c r="EL535" s="41">
        <f t="shared" si="232"/>
        <v>0.52500000000000002</v>
      </c>
      <c r="EM535" s="41">
        <f t="shared" si="232"/>
        <v>0.52500000000000002</v>
      </c>
      <c r="EN535" s="41">
        <f t="shared" si="232"/>
        <v>0.52500000000000002</v>
      </c>
    </row>
    <row r="536" spans="1:144" x14ac:dyDescent="0.25">
      <c r="A536" s="34"/>
      <c r="B536" s="7" t="s">
        <v>22</v>
      </c>
      <c r="C536" s="7" t="s">
        <v>31</v>
      </c>
      <c r="D536" s="140"/>
      <c r="E536" s="41">
        <f t="shared" ref="E536:T538" si="234">E$172*1</f>
        <v>0.5</v>
      </c>
      <c r="F536" s="41">
        <f t="shared" si="234"/>
        <v>0.5</v>
      </c>
      <c r="G536" s="41">
        <f t="shared" si="234"/>
        <v>0.5</v>
      </c>
      <c r="H536" s="41">
        <f t="shared" si="234"/>
        <v>0.5</v>
      </c>
      <c r="I536" s="41">
        <f t="shared" si="234"/>
        <v>0.5</v>
      </c>
      <c r="J536" s="41">
        <f t="shared" si="234"/>
        <v>0.5</v>
      </c>
      <c r="K536" s="41">
        <f t="shared" si="234"/>
        <v>0.5</v>
      </c>
      <c r="L536" s="41">
        <f t="shared" si="234"/>
        <v>0.5</v>
      </c>
      <c r="M536" s="41">
        <f t="shared" si="234"/>
        <v>0.5</v>
      </c>
      <c r="N536" s="41">
        <f t="shared" si="234"/>
        <v>0.5</v>
      </c>
      <c r="O536" s="41">
        <f t="shared" si="234"/>
        <v>0.5</v>
      </c>
      <c r="P536" s="41">
        <f t="shared" si="234"/>
        <v>0.5</v>
      </c>
      <c r="Q536" s="41">
        <f t="shared" si="234"/>
        <v>0.5</v>
      </c>
      <c r="R536" s="41">
        <f t="shared" si="234"/>
        <v>0.5</v>
      </c>
      <c r="S536" s="41">
        <f t="shared" si="234"/>
        <v>0.5</v>
      </c>
      <c r="T536" s="41">
        <f t="shared" si="234"/>
        <v>0.5</v>
      </c>
      <c r="U536" s="41">
        <f t="shared" ref="T536:AI538" si="235">U$172*1</f>
        <v>0.5</v>
      </c>
      <c r="V536" s="41">
        <f t="shared" si="235"/>
        <v>0.5</v>
      </c>
      <c r="W536" s="41">
        <f t="shared" si="235"/>
        <v>0.5</v>
      </c>
      <c r="X536" s="41">
        <f t="shared" si="235"/>
        <v>0.5</v>
      </c>
      <c r="Y536" s="41">
        <f t="shared" si="235"/>
        <v>0.5</v>
      </c>
      <c r="Z536" s="41">
        <f t="shared" si="235"/>
        <v>0.5</v>
      </c>
      <c r="AA536" s="41">
        <f t="shared" si="235"/>
        <v>0.5</v>
      </c>
      <c r="AB536" s="41">
        <f t="shared" si="235"/>
        <v>0.5</v>
      </c>
      <c r="AC536" s="41">
        <f t="shared" si="235"/>
        <v>0.5</v>
      </c>
      <c r="AD536" s="41">
        <f t="shared" si="235"/>
        <v>0.5</v>
      </c>
      <c r="AE536" s="41">
        <f t="shared" si="235"/>
        <v>0.5</v>
      </c>
      <c r="AF536" s="41">
        <f t="shared" si="235"/>
        <v>0.5</v>
      </c>
      <c r="AG536" s="41">
        <f t="shared" si="235"/>
        <v>0.5</v>
      </c>
      <c r="AH536" s="41">
        <f t="shared" si="235"/>
        <v>0.5</v>
      </c>
      <c r="AK536" s="34"/>
      <c r="AL536" s="7" t="s">
        <v>22</v>
      </c>
      <c r="AM536" s="7" t="s">
        <v>31</v>
      </c>
      <c r="AN536" s="140"/>
      <c r="AO536" s="41">
        <f t="shared" si="230"/>
        <v>0.5</v>
      </c>
      <c r="AP536" s="41">
        <f t="shared" si="230"/>
        <v>0.5</v>
      </c>
      <c r="AQ536" s="41">
        <f t="shared" si="230"/>
        <v>0.5</v>
      </c>
      <c r="AR536" s="41">
        <f t="shared" si="230"/>
        <v>0.5</v>
      </c>
      <c r="AS536" s="41">
        <f t="shared" si="230"/>
        <v>0.5</v>
      </c>
      <c r="AT536" s="41">
        <f t="shared" si="230"/>
        <v>0.5</v>
      </c>
      <c r="AU536" s="41">
        <f t="shared" si="230"/>
        <v>0.5</v>
      </c>
      <c r="AV536" s="41">
        <f t="shared" si="230"/>
        <v>0.5</v>
      </c>
      <c r="AW536" s="41">
        <f t="shared" si="230"/>
        <v>0.5</v>
      </c>
      <c r="AX536" s="41">
        <f t="shared" si="230"/>
        <v>0.5</v>
      </c>
      <c r="AY536" s="41">
        <f t="shared" si="230"/>
        <v>0.5</v>
      </c>
      <c r="AZ536" s="41">
        <f t="shared" si="230"/>
        <v>0.5</v>
      </c>
      <c r="BA536" s="41">
        <f t="shared" si="230"/>
        <v>0.5</v>
      </c>
      <c r="BB536" s="41">
        <f t="shared" si="230"/>
        <v>0.5</v>
      </c>
      <c r="BC536" s="41">
        <f t="shared" si="230"/>
        <v>0.5</v>
      </c>
      <c r="BD536" s="41">
        <f t="shared" si="230"/>
        <v>0.5</v>
      </c>
      <c r="BE536" s="41">
        <f t="shared" si="230"/>
        <v>0.5</v>
      </c>
      <c r="BF536" s="41">
        <f t="shared" si="230"/>
        <v>0.5</v>
      </c>
      <c r="BG536" s="41">
        <f t="shared" si="230"/>
        <v>0.5</v>
      </c>
      <c r="BH536" s="41">
        <f t="shared" si="230"/>
        <v>0.5</v>
      </c>
      <c r="BI536" s="41">
        <f t="shared" si="230"/>
        <v>0.5</v>
      </c>
      <c r="BJ536" s="41">
        <f t="shared" si="230"/>
        <v>0.5</v>
      </c>
      <c r="BK536" s="41">
        <f t="shared" si="230"/>
        <v>0.5</v>
      </c>
      <c r="BL536" s="41">
        <f t="shared" si="230"/>
        <v>0.5</v>
      </c>
      <c r="BM536" s="41">
        <f t="shared" si="230"/>
        <v>0.5</v>
      </c>
      <c r="BN536" s="41">
        <f t="shared" si="230"/>
        <v>0.5</v>
      </c>
      <c r="BO536" s="41">
        <f t="shared" si="230"/>
        <v>0.5</v>
      </c>
      <c r="BP536" s="41">
        <f t="shared" si="230"/>
        <v>0.5</v>
      </c>
      <c r="BQ536" s="41">
        <f t="shared" si="230"/>
        <v>0.5</v>
      </c>
      <c r="BR536" s="41">
        <f t="shared" si="230"/>
        <v>0.5</v>
      </c>
      <c r="BV536" s="34"/>
      <c r="BW536" s="7" t="s">
        <v>22</v>
      </c>
      <c r="BX536" s="7" t="s">
        <v>31</v>
      </c>
      <c r="BY536" s="140"/>
      <c r="BZ536" s="41">
        <f t="shared" si="231"/>
        <v>0.5</v>
      </c>
      <c r="CA536" s="41">
        <f t="shared" si="231"/>
        <v>0.5</v>
      </c>
      <c r="CB536" s="41">
        <f t="shared" si="231"/>
        <v>0.5</v>
      </c>
      <c r="CC536" s="41">
        <f t="shared" si="231"/>
        <v>0.5</v>
      </c>
      <c r="CD536" s="41">
        <f t="shared" si="231"/>
        <v>0.5</v>
      </c>
      <c r="CE536" s="41">
        <f t="shared" si="231"/>
        <v>0.5</v>
      </c>
      <c r="CF536" s="41">
        <f t="shared" si="231"/>
        <v>0.5</v>
      </c>
      <c r="CG536" s="41">
        <f t="shared" si="231"/>
        <v>0.5</v>
      </c>
      <c r="CH536" s="41">
        <f t="shared" si="231"/>
        <v>0.5</v>
      </c>
      <c r="CI536" s="41">
        <f t="shared" si="231"/>
        <v>0.5</v>
      </c>
      <c r="CJ536" s="41">
        <f t="shared" si="231"/>
        <v>0.5</v>
      </c>
      <c r="CK536" s="41">
        <f t="shared" si="231"/>
        <v>0.5</v>
      </c>
      <c r="CL536" s="41">
        <f t="shared" si="231"/>
        <v>0.5</v>
      </c>
      <c r="CM536" s="41">
        <f t="shared" si="231"/>
        <v>0.5</v>
      </c>
      <c r="CN536" s="41">
        <f t="shared" si="231"/>
        <v>0.5</v>
      </c>
      <c r="CO536" s="41">
        <f t="shared" si="231"/>
        <v>0.5</v>
      </c>
      <c r="CP536" s="41">
        <f t="shared" si="231"/>
        <v>0.5</v>
      </c>
      <c r="CQ536" s="41">
        <f t="shared" si="231"/>
        <v>0.5</v>
      </c>
      <c r="CR536" s="41">
        <f t="shared" si="231"/>
        <v>0.5</v>
      </c>
      <c r="CS536" s="41">
        <f t="shared" si="231"/>
        <v>0.5</v>
      </c>
      <c r="CT536" s="41">
        <f t="shared" si="231"/>
        <v>0.5</v>
      </c>
      <c r="CU536" s="41">
        <f t="shared" si="231"/>
        <v>0.5</v>
      </c>
      <c r="CV536" s="41">
        <f t="shared" si="231"/>
        <v>0.5</v>
      </c>
      <c r="CW536" s="41">
        <f t="shared" si="231"/>
        <v>0.5</v>
      </c>
      <c r="CX536" s="41">
        <f t="shared" si="231"/>
        <v>0.5</v>
      </c>
      <c r="CY536" s="41">
        <f t="shared" si="231"/>
        <v>0.5</v>
      </c>
      <c r="CZ536" s="41">
        <f t="shared" si="231"/>
        <v>0.5</v>
      </c>
      <c r="DA536" s="41">
        <f t="shared" si="231"/>
        <v>0.5</v>
      </c>
      <c r="DB536" s="41">
        <f t="shared" si="231"/>
        <v>0.5</v>
      </c>
      <c r="DC536" s="41">
        <f t="shared" si="231"/>
        <v>0.5</v>
      </c>
      <c r="DG536" s="34"/>
      <c r="DH536" s="7" t="s">
        <v>22</v>
      </c>
      <c r="DI536" s="7" t="s">
        <v>31</v>
      </c>
      <c r="DJ536" s="140"/>
      <c r="DK536" s="41">
        <f t="shared" si="232"/>
        <v>0.5</v>
      </c>
      <c r="DL536" s="41">
        <f t="shared" si="232"/>
        <v>0.5</v>
      </c>
      <c r="DM536" s="41">
        <f t="shared" si="232"/>
        <v>0.5</v>
      </c>
      <c r="DN536" s="41">
        <f t="shared" si="232"/>
        <v>0.5</v>
      </c>
      <c r="DO536" s="41">
        <f t="shared" si="232"/>
        <v>0.5</v>
      </c>
      <c r="DP536" s="41">
        <f t="shared" si="232"/>
        <v>0.5</v>
      </c>
      <c r="DQ536" s="41">
        <f t="shared" si="232"/>
        <v>0.5</v>
      </c>
      <c r="DR536" s="41">
        <f t="shared" si="232"/>
        <v>0.5</v>
      </c>
      <c r="DS536" s="41">
        <f t="shared" si="232"/>
        <v>0.5</v>
      </c>
      <c r="DT536" s="41">
        <f t="shared" si="232"/>
        <v>0.5</v>
      </c>
      <c r="DU536" s="41">
        <f t="shared" si="232"/>
        <v>0.5</v>
      </c>
      <c r="DV536" s="41">
        <f t="shared" si="232"/>
        <v>0.5</v>
      </c>
      <c r="DW536" s="41">
        <f t="shared" si="232"/>
        <v>0.5</v>
      </c>
      <c r="DX536" s="41">
        <f t="shared" si="232"/>
        <v>0.5</v>
      </c>
      <c r="DY536" s="41">
        <f t="shared" si="232"/>
        <v>0.5</v>
      </c>
      <c r="DZ536" s="41">
        <f t="shared" si="232"/>
        <v>0.5</v>
      </c>
      <c r="EA536" s="41">
        <f t="shared" si="232"/>
        <v>0.5</v>
      </c>
      <c r="EB536" s="41">
        <f t="shared" si="232"/>
        <v>0.5</v>
      </c>
      <c r="EC536" s="41">
        <f t="shared" si="232"/>
        <v>0.5</v>
      </c>
      <c r="ED536" s="41">
        <f t="shared" si="232"/>
        <v>0.5</v>
      </c>
      <c r="EE536" s="41">
        <f t="shared" si="232"/>
        <v>0.5</v>
      </c>
      <c r="EF536" s="41">
        <f t="shared" si="232"/>
        <v>0.5</v>
      </c>
      <c r="EG536" s="41">
        <f t="shared" si="232"/>
        <v>0.5</v>
      </c>
      <c r="EH536" s="41">
        <f t="shared" si="232"/>
        <v>0.5</v>
      </c>
      <c r="EI536" s="41">
        <f t="shared" si="232"/>
        <v>0.5</v>
      </c>
      <c r="EJ536" s="41">
        <f t="shared" si="232"/>
        <v>0.5</v>
      </c>
      <c r="EK536" s="41">
        <f t="shared" si="232"/>
        <v>0.5</v>
      </c>
      <c r="EL536" s="41">
        <f t="shared" si="232"/>
        <v>0.5</v>
      </c>
      <c r="EM536" s="41">
        <f t="shared" si="232"/>
        <v>0.5</v>
      </c>
      <c r="EN536" s="41">
        <f t="shared" si="232"/>
        <v>0.5</v>
      </c>
    </row>
    <row r="537" spans="1:144" x14ac:dyDescent="0.25">
      <c r="A537" s="34"/>
      <c r="B537" s="7" t="s">
        <v>22</v>
      </c>
      <c r="C537" s="7" t="s">
        <v>35</v>
      </c>
      <c r="D537" s="140"/>
      <c r="E537" s="41">
        <f t="shared" si="234"/>
        <v>0.5</v>
      </c>
      <c r="F537" s="41">
        <f t="shared" si="234"/>
        <v>0.5</v>
      </c>
      <c r="G537" s="41">
        <f t="shared" si="234"/>
        <v>0.5</v>
      </c>
      <c r="H537" s="41">
        <f t="shared" si="234"/>
        <v>0.5</v>
      </c>
      <c r="I537" s="41">
        <f t="shared" si="234"/>
        <v>0.5</v>
      </c>
      <c r="J537" s="41">
        <f t="shared" si="234"/>
        <v>0.5</v>
      </c>
      <c r="K537" s="41">
        <f t="shared" si="234"/>
        <v>0.5</v>
      </c>
      <c r="L537" s="41">
        <f t="shared" si="234"/>
        <v>0.5</v>
      </c>
      <c r="M537" s="41">
        <f t="shared" si="234"/>
        <v>0.5</v>
      </c>
      <c r="N537" s="41">
        <f t="shared" si="234"/>
        <v>0.5</v>
      </c>
      <c r="O537" s="41">
        <f t="shared" si="234"/>
        <v>0.5</v>
      </c>
      <c r="P537" s="41">
        <f t="shared" si="234"/>
        <v>0.5</v>
      </c>
      <c r="Q537" s="41">
        <f t="shared" si="234"/>
        <v>0.5</v>
      </c>
      <c r="R537" s="41">
        <f t="shared" si="234"/>
        <v>0.5</v>
      </c>
      <c r="S537" s="41">
        <f t="shared" si="234"/>
        <v>0.5</v>
      </c>
      <c r="T537" s="41">
        <f t="shared" si="235"/>
        <v>0.5</v>
      </c>
      <c r="U537" s="41">
        <f t="shared" si="235"/>
        <v>0.5</v>
      </c>
      <c r="V537" s="41">
        <f t="shared" si="235"/>
        <v>0.5</v>
      </c>
      <c r="W537" s="41">
        <f t="shared" si="235"/>
        <v>0.5</v>
      </c>
      <c r="X537" s="41">
        <f t="shared" si="235"/>
        <v>0.5</v>
      </c>
      <c r="Y537" s="41">
        <f t="shared" si="235"/>
        <v>0.5</v>
      </c>
      <c r="Z537" s="41">
        <f t="shared" si="235"/>
        <v>0.5</v>
      </c>
      <c r="AA537" s="41">
        <f t="shared" si="235"/>
        <v>0.5</v>
      </c>
      <c r="AB537" s="41">
        <f t="shared" si="235"/>
        <v>0.5</v>
      </c>
      <c r="AC537" s="41">
        <f t="shared" si="235"/>
        <v>0.5</v>
      </c>
      <c r="AD537" s="41">
        <f t="shared" si="235"/>
        <v>0.5</v>
      </c>
      <c r="AE537" s="41">
        <f t="shared" si="235"/>
        <v>0.5</v>
      </c>
      <c r="AF537" s="41">
        <f t="shared" si="235"/>
        <v>0.5</v>
      </c>
      <c r="AG537" s="41">
        <f t="shared" si="235"/>
        <v>0.5</v>
      </c>
      <c r="AH537" s="41">
        <f t="shared" si="235"/>
        <v>0.5</v>
      </c>
      <c r="AK537" s="34"/>
      <c r="AL537" s="7" t="s">
        <v>22</v>
      </c>
      <c r="AM537" s="7" t="s">
        <v>35</v>
      </c>
      <c r="AN537" s="140"/>
      <c r="AO537" s="41">
        <f t="shared" si="230"/>
        <v>0.5</v>
      </c>
      <c r="AP537" s="41">
        <f t="shared" si="230"/>
        <v>0.5</v>
      </c>
      <c r="AQ537" s="41">
        <f t="shared" si="230"/>
        <v>0.5</v>
      </c>
      <c r="AR537" s="41">
        <f t="shared" si="230"/>
        <v>0.5</v>
      </c>
      <c r="AS537" s="41">
        <f t="shared" si="230"/>
        <v>0.5</v>
      </c>
      <c r="AT537" s="41">
        <f t="shared" si="230"/>
        <v>0.5</v>
      </c>
      <c r="AU537" s="41">
        <f t="shared" si="230"/>
        <v>0.5</v>
      </c>
      <c r="AV537" s="41">
        <f t="shared" si="230"/>
        <v>0.5</v>
      </c>
      <c r="AW537" s="41">
        <f t="shared" si="230"/>
        <v>0.5</v>
      </c>
      <c r="AX537" s="41">
        <f t="shared" si="230"/>
        <v>0.5</v>
      </c>
      <c r="AY537" s="41">
        <f t="shared" si="230"/>
        <v>0.5</v>
      </c>
      <c r="AZ537" s="41">
        <f t="shared" si="230"/>
        <v>0.5</v>
      </c>
      <c r="BA537" s="41">
        <f t="shared" si="230"/>
        <v>0.5</v>
      </c>
      <c r="BB537" s="41">
        <f t="shared" si="230"/>
        <v>0.5</v>
      </c>
      <c r="BC537" s="41">
        <f t="shared" si="230"/>
        <v>0.5</v>
      </c>
      <c r="BD537" s="41">
        <f t="shared" si="230"/>
        <v>0.5</v>
      </c>
      <c r="BE537" s="41">
        <f t="shared" si="230"/>
        <v>0.5</v>
      </c>
      <c r="BF537" s="41">
        <f t="shared" si="230"/>
        <v>0.5</v>
      </c>
      <c r="BG537" s="41">
        <f t="shared" si="230"/>
        <v>0.5</v>
      </c>
      <c r="BH537" s="41">
        <f t="shared" si="230"/>
        <v>0.5</v>
      </c>
      <c r="BI537" s="41">
        <f t="shared" si="230"/>
        <v>0.5</v>
      </c>
      <c r="BJ537" s="41">
        <f t="shared" si="230"/>
        <v>0.5</v>
      </c>
      <c r="BK537" s="41">
        <f t="shared" si="230"/>
        <v>0.5</v>
      </c>
      <c r="BL537" s="41">
        <f t="shared" si="230"/>
        <v>0.5</v>
      </c>
      <c r="BM537" s="41">
        <f t="shared" si="230"/>
        <v>0.5</v>
      </c>
      <c r="BN537" s="41">
        <f t="shared" si="230"/>
        <v>0.5</v>
      </c>
      <c r="BO537" s="41">
        <f t="shared" si="230"/>
        <v>0.5</v>
      </c>
      <c r="BP537" s="41">
        <f t="shared" si="230"/>
        <v>0.5</v>
      </c>
      <c r="BQ537" s="41">
        <f t="shared" si="230"/>
        <v>0.5</v>
      </c>
      <c r="BR537" s="41">
        <f t="shared" si="230"/>
        <v>0.5</v>
      </c>
      <c r="BV537" s="34"/>
      <c r="BW537" s="7" t="s">
        <v>22</v>
      </c>
      <c r="BX537" s="7" t="s">
        <v>35</v>
      </c>
      <c r="BY537" s="140"/>
      <c r="BZ537" s="41">
        <f t="shared" si="231"/>
        <v>0.5</v>
      </c>
      <c r="CA537" s="41">
        <f t="shared" si="231"/>
        <v>0.5</v>
      </c>
      <c r="CB537" s="41">
        <f t="shared" si="231"/>
        <v>0.5</v>
      </c>
      <c r="CC537" s="41">
        <f t="shared" si="231"/>
        <v>0.5</v>
      </c>
      <c r="CD537" s="41">
        <f t="shared" si="231"/>
        <v>0.5</v>
      </c>
      <c r="CE537" s="41">
        <f t="shared" si="231"/>
        <v>0.5</v>
      </c>
      <c r="CF537" s="41">
        <f t="shared" si="231"/>
        <v>0.5</v>
      </c>
      <c r="CG537" s="41">
        <f t="shared" si="231"/>
        <v>0.5</v>
      </c>
      <c r="CH537" s="41">
        <f t="shared" si="231"/>
        <v>0.5</v>
      </c>
      <c r="CI537" s="41">
        <f t="shared" si="231"/>
        <v>0.5</v>
      </c>
      <c r="CJ537" s="41">
        <f t="shared" si="231"/>
        <v>0.5</v>
      </c>
      <c r="CK537" s="41">
        <f t="shared" si="231"/>
        <v>0.5</v>
      </c>
      <c r="CL537" s="41">
        <f t="shared" si="231"/>
        <v>0.5</v>
      </c>
      <c r="CM537" s="41">
        <f t="shared" si="231"/>
        <v>0.5</v>
      </c>
      <c r="CN537" s="41">
        <f t="shared" si="231"/>
        <v>0.5</v>
      </c>
      <c r="CO537" s="41">
        <f t="shared" si="231"/>
        <v>0.5</v>
      </c>
      <c r="CP537" s="41">
        <f t="shared" si="231"/>
        <v>0.5</v>
      </c>
      <c r="CQ537" s="41">
        <f t="shared" si="231"/>
        <v>0.5</v>
      </c>
      <c r="CR537" s="41">
        <f t="shared" si="231"/>
        <v>0.5</v>
      </c>
      <c r="CS537" s="41">
        <f t="shared" si="231"/>
        <v>0.5</v>
      </c>
      <c r="CT537" s="41">
        <f t="shared" si="231"/>
        <v>0.5</v>
      </c>
      <c r="CU537" s="41">
        <f t="shared" si="231"/>
        <v>0.5</v>
      </c>
      <c r="CV537" s="41">
        <f t="shared" si="231"/>
        <v>0.5</v>
      </c>
      <c r="CW537" s="41">
        <f t="shared" si="231"/>
        <v>0.5</v>
      </c>
      <c r="CX537" s="41">
        <f t="shared" si="231"/>
        <v>0.5</v>
      </c>
      <c r="CY537" s="41">
        <f t="shared" si="231"/>
        <v>0.5</v>
      </c>
      <c r="CZ537" s="41">
        <f t="shared" si="231"/>
        <v>0.5</v>
      </c>
      <c r="DA537" s="41">
        <f t="shared" si="231"/>
        <v>0.5</v>
      </c>
      <c r="DB537" s="41">
        <f t="shared" si="231"/>
        <v>0.5</v>
      </c>
      <c r="DC537" s="41">
        <f t="shared" si="231"/>
        <v>0.5</v>
      </c>
      <c r="DG537" s="34"/>
      <c r="DH537" s="7" t="s">
        <v>22</v>
      </c>
      <c r="DI537" s="7" t="s">
        <v>35</v>
      </c>
      <c r="DJ537" s="140"/>
      <c r="DK537" s="41">
        <f t="shared" si="232"/>
        <v>0.5</v>
      </c>
      <c r="DL537" s="41">
        <f t="shared" si="232"/>
        <v>0.5</v>
      </c>
      <c r="DM537" s="41">
        <f t="shared" si="232"/>
        <v>0.5</v>
      </c>
      <c r="DN537" s="41">
        <f t="shared" si="232"/>
        <v>0.5</v>
      </c>
      <c r="DO537" s="41">
        <f t="shared" si="232"/>
        <v>0.5</v>
      </c>
      <c r="DP537" s="41">
        <f t="shared" si="232"/>
        <v>0.5</v>
      </c>
      <c r="DQ537" s="41">
        <f t="shared" si="232"/>
        <v>0.5</v>
      </c>
      <c r="DR537" s="41">
        <f t="shared" si="232"/>
        <v>0.5</v>
      </c>
      <c r="DS537" s="41">
        <f t="shared" si="232"/>
        <v>0.5</v>
      </c>
      <c r="DT537" s="41">
        <f t="shared" si="232"/>
        <v>0.5</v>
      </c>
      <c r="DU537" s="41">
        <f t="shared" si="232"/>
        <v>0.5</v>
      </c>
      <c r="DV537" s="41">
        <f t="shared" si="232"/>
        <v>0.5</v>
      </c>
      <c r="DW537" s="41">
        <f t="shared" si="232"/>
        <v>0.5</v>
      </c>
      <c r="DX537" s="41">
        <f t="shared" si="232"/>
        <v>0.5</v>
      </c>
      <c r="DY537" s="41">
        <f t="shared" si="232"/>
        <v>0.5</v>
      </c>
      <c r="DZ537" s="41">
        <f t="shared" si="232"/>
        <v>0.5</v>
      </c>
      <c r="EA537" s="41">
        <f t="shared" si="232"/>
        <v>0.5</v>
      </c>
      <c r="EB537" s="41">
        <f t="shared" si="232"/>
        <v>0.5</v>
      </c>
      <c r="EC537" s="41">
        <f t="shared" si="232"/>
        <v>0.5</v>
      </c>
      <c r="ED537" s="41">
        <f t="shared" si="232"/>
        <v>0.5</v>
      </c>
      <c r="EE537" s="41">
        <f t="shared" si="232"/>
        <v>0.5</v>
      </c>
      <c r="EF537" s="41">
        <f t="shared" si="232"/>
        <v>0.5</v>
      </c>
      <c r="EG537" s="41">
        <f t="shared" si="232"/>
        <v>0.5</v>
      </c>
      <c r="EH537" s="41">
        <f t="shared" si="232"/>
        <v>0.5</v>
      </c>
      <c r="EI537" s="41">
        <f t="shared" si="232"/>
        <v>0.5</v>
      </c>
      <c r="EJ537" s="41">
        <f t="shared" si="232"/>
        <v>0.5</v>
      </c>
      <c r="EK537" s="41">
        <f t="shared" si="232"/>
        <v>0.5</v>
      </c>
      <c r="EL537" s="41">
        <f t="shared" si="232"/>
        <v>0.5</v>
      </c>
      <c r="EM537" s="41">
        <f t="shared" si="232"/>
        <v>0.5</v>
      </c>
      <c r="EN537" s="41">
        <f t="shared" si="232"/>
        <v>0.5</v>
      </c>
    </row>
    <row r="538" spans="1:144" x14ac:dyDescent="0.25">
      <c r="A538" s="34"/>
      <c r="B538" s="7" t="s">
        <v>22</v>
      </c>
      <c r="C538" s="7" t="s">
        <v>10</v>
      </c>
      <c r="D538" s="140"/>
      <c r="E538" s="41">
        <f t="shared" si="234"/>
        <v>0.5</v>
      </c>
      <c r="F538" s="41">
        <f t="shared" si="234"/>
        <v>0.5</v>
      </c>
      <c r="G538" s="41">
        <f t="shared" si="234"/>
        <v>0.5</v>
      </c>
      <c r="H538" s="41">
        <f t="shared" si="234"/>
        <v>0.5</v>
      </c>
      <c r="I538" s="41">
        <f t="shared" si="234"/>
        <v>0.5</v>
      </c>
      <c r="J538" s="41">
        <f t="shared" si="234"/>
        <v>0.5</v>
      </c>
      <c r="K538" s="41">
        <f t="shared" si="234"/>
        <v>0.5</v>
      </c>
      <c r="L538" s="41">
        <f t="shared" si="234"/>
        <v>0.5</v>
      </c>
      <c r="M538" s="41">
        <f t="shared" si="234"/>
        <v>0.5</v>
      </c>
      <c r="N538" s="41">
        <f t="shared" si="234"/>
        <v>0.5</v>
      </c>
      <c r="O538" s="41">
        <f t="shared" si="234"/>
        <v>0.5</v>
      </c>
      <c r="P538" s="41">
        <f t="shared" si="234"/>
        <v>0.5</v>
      </c>
      <c r="Q538" s="41">
        <f t="shared" si="234"/>
        <v>0.5</v>
      </c>
      <c r="R538" s="41">
        <f t="shared" si="234"/>
        <v>0.5</v>
      </c>
      <c r="S538" s="41">
        <f t="shared" si="234"/>
        <v>0.5</v>
      </c>
      <c r="T538" s="41">
        <f t="shared" si="235"/>
        <v>0.5</v>
      </c>
      <c r="U538" s="41">
        <f t="shared" si="235"/>
        <v>0.5</v>
      </c>
      <c r="V538" s="41">
        <f t="shared" si="235"/>
        <v>0.5</v>
      </c>
      <c r="W538" s="41">
        <f t="shared" si="235"/>
        <v>0.5</v>
      </c>
      <c r="X538" s="41">
        <f t="shared" si="235"/>
        <v>0.5</v>
      </c>
      <c r="Y538" s="41">
        <f t="shared" si="235"/>
        <v>0.5</v>
      </c>
      <c r="Z538" s="41">
        <f t="shared" si="235"/>
        <v>0.5</v>
      </c>
      <c r="AA538" s="41">
        <f t="shared" si="235"/>
        <v>0.5</v>
      </c>
      <c r="AB538" s="41">
        <f t="shared" si="235"/>
        <v>0.5</v>
      </c>
      <c r="AC538" s="41">
        <f t="shared" si="235"/>
        <v>0.5</v>
      </c>
      <c r="AD538" s="41">
        <f t="shared" si="235"/>
        <v>0.5</v>
      </c>
      <c r="AE538" s="41">
        <f t="shared" si="235"/>
        <v>0.5</v>
      </c>
      <c r="AF538" s="41">
        <f t="shared" si="235"/>
        <v>0.5</v>
      </c>
      <c r="AG538" s="41">
        <f t="shared" si="235"/>
        <v>0.5</v>
      </c>
      <c r="AH538" s="41">
        <f t="shared" si="235"/>
        <v>0.5</v>
      </c>
      <c r="AK538" s="34"/>
      <c r="AL538" s="7" t="s">
        <v>22</v>
      </c>
      <c r="AM538" s="7" t="s">
        <v>10</v>
      </c>
      <c r="AN538" s="140"/>
      <c r="AO538" s="41">
        <f t="shared" si="230"/>
        <v>0.5</v>
      </c>
      <c r="AP538" s="41">
        <f t="shared" si="230"/>
        <v>0.5</v>
      </c>
      <c r="AQ538" s="41">
        <f t="shared" si="230"/>
        <v>0.5</v>
      </c>
      <c r="AR538" s="41">
        <f t="shared" si="230"/>
        <v>0.5</v>
      </c>
      <c r="AS538" s="41">
        <f t="shared" si="230"/>
        <v>0.5</v>
      </c>
      <c r="AT538" s="41">
        <f t="shared" si="230"/>
        <v>0.5</v>
      </c>
      <c r="AU538" s="41">
        <f t="shared" si="230"/>
        <v>0.5</v>
      </c>
      <c r="AV538" s="41">
        <f t="shared" si="230"/>
        <v>0.5</v>
      </c>
      <c r="AW538" s="41">
        <f t="shared" si="230"/>
        <v>0.5</v>
      </c>
      <c r="AX538" s="41">
        <f t="shared" si="230"/>
        <v>0.5</v>
      </c>
      <c r="AY538" s="41">
        <f t="shared" si="230"/>
        <v>0.5</v>
      </c>
      <c r="AZ538" s="41">
        <f t="shared" si="230"/>
        <v>0.5</v>
      </c>
      <c r="BA538" s="41">
        <f t="shared" si="230"/>
        <v>0.5</v>
      </c>
      <c r="BB538" s="41">
        <f t="shared" si="230"/>
        <v>0.5</v>
      </c>
      <c r="BC538" s="41">
        <f t="shared" si="230"/>
        <v>0.5</v>
      </c>
      <c r="BD538" s="41">
        <f t="shared" ref="BD538:BR538" si="236">T$172*$H187</f>
        <v>0.5</v>
      </c>
      <c r="BE538" s="41">
        <f t="shared" si="236"/>
        <v>0.5</v>
      </c>
      <c r="BF538" s="41">
        <f t="shared" si="236"/>
        <v>0.5</v>
      </c>
      <c r="BG538" s="41">
        <f t="shared" si="236"/>
        <v>0.5</v>
      </c>
      <c r="BH538" s="41">
        <f t="shared" si="236"/>
        <v>0.5</v>
      </c>
      <c r="BI538" s="41">
        <f t="shared" si="236"/>
        <v>0.5</v>
      </c>
      <c r="BJ538" s="41">
        <f t="shared" si="236"/>
        <v>0.5</v>
      </c>
      <c r="BK538" s="41">
        <f t="shared" si="236"/>
        <v>0.5</v>
      </c>
      <c r="BL538" s="41">
        <f t="shared" si="236"/>
        <v>0.5</v>
      </c>
      <c r="BM538" s="41">
        <f t="shared" si="236"/>
        <v>0.5</v>
      </c>
      <c r="BN538" s="41">
        <f t="shared" si="236"/>
        <v>0.5</v>
      </c>
      <c r="BO538" s="41">
        <f t="shared" si="236"/>
        <v>0.5</v>
      </c>
      <c r="BP538" s="41">
        <f t="shared" si="236"/>
        <v>0.5</v>
      </c>
      <c r="BQ538" s="41">
        <f t="shared" si="236"/>
        <v>0.5</v>
      </c>
      <c r="BR538" s="41">
        <f t="shared" si="236"/>
        <v>0.5</v>
      </c>
      <c r="BV538" s="34"/>
      <c r="BW538" s="7" t="s">
        <v>22</v>
      </c>
      <c r="BX538" s="7" t="s">
        <v>10</v>
      </c>
      <c r="BY538" s="140"/>
      <c r="BZ538" s="41">
        <f t="shared" si="231"/>
        <v>0.5</v>
      </c>
      <c r="CA538" s="41">
        <f t="shared" si="231"/>
        <v>0.5</v>
      </c>
      <c r="CB538" s="41">
        <f t="shared" si="231"/>
        <v>0.5</v>
      </c>
      <c r="CC538" s="41">
        <f t="shared" si="231"/>
        <v>0.5</v>
      </c>
      <c r="CD538" s="41">
        <f t="shared" si="231"/>
        <v>0.5</v>
      </c>
      <c r="CE538" s="41">
        <f t="shared" si="231"/>
        <v>0.5</v>
      </c>
      <c r="CF538" s="41">
        <f t="shared" si="231"/>
        <v>0.5</v>
      </c>
      <c r="CG538" s="41">
        <f t="shared" si="231"/>
        <v>0.5</v>
      </c>
      <c r="CH538" s="41">
        <f t="shared" si="231"/>
        <v>0.5</v>
      </c>
      <c r="CI538" s="41">
        <f t="shared" si="231"/>
        <v>0.5</v>
      </c>
      <c r="CJ538" s="41">
        <f t="shared" si="231"/>
        <v>0.5</v>
      </c>
      <c r="CK538" s="41">
        <f t="shared" si="231"/>
        <v>0.5</v>
      </c>
      <c r="CL538" s="41">
        <f t="shared" si="231"/>
        <v>0.5</v>
      </c>
      <c r="CM538" s="41">
        <f t="shared" si="231"/>
        <v>0.5</v>
      </c>
      <c r="CN538" s="41">
        <f t="shared" si="231"/>
        <v>0.5</v>
      </c>
      <c r="CO538" s="41">
        <f t="shared" ref="CO538:DC538" si="237">T$172*$G187</f>
        <v>0.5</v>
      </c>
      <c r="CP538" s="41">
        <f t="shared" si="237"/>
        <v>0.5</v>
      </c>
      <c r="CQ538" s="41">
        <f t="shared" si="237"/>
        <v>0.5</v>
      </c>
      <c r="CR538" s="41">
        <f t="shared" si="237"/>
        <v>0.5</v>
      </c>
      <c r="CS538" s="41">
        <f t="shared" si="237"/>
        <v>0.5</v>
      </c>
      <c r="CT538" s="41">
        <f t="shared" si="237"/>
        <v>0.5</v>
      </c>
      <c r="CU538" s="41">
        <f t="shared" si="237"/>
        <v>0.5</v>
      </c>
      <c r="CV538" s="41">
        <f t="shared" si="237"/>
        <v>0.5</v>
      </c>
      <c r="CW538" s="41">
        <f t="shared" si="237"/>
        <v>0.5</v>
      </c>
      <c r="CX538" s="41">
        <f t="shared" si="237"/>
        <v>0.5</v>
      </c>
      <c r="CY538" s="41">
        <f t="shared" si="237"/>
        <v>0.5</v>
      </c>
      <c r="CZ538" s="41">
        <f t="shared" si="237"/>
        <v>0.5</v>
      </c>
      <c r="DA538" s="41">
        <f t="shared" si="237"/>
        <v>0.5</v>
      </c>
      <c r="DB538" s="41">
        <f t="shared" si="237"/>
        <v>0.5</v>
      </c>
      <c r="DC538" s="41">
        <f t="shared" si="237"/>
        <v>0.5</v>
      </c>
      <c r="DG538" s="34"/>
      <c r="DH538" s="7" t="s">
        <v>22</v>
      </c>
      <c r="DI538" s="7" t="s">
        <v>10</v>
      </c>
      <c r="DJ538" s="140"/>
      <c r="DK538" s="41">
        <f t="shared" si="232"/>
        <v>0.5</v>
      </c>
      <c r="DL538" s="41">
        <f t="shared" si="232"/>
        <v>0.5</v>
      </c>
      <c r="DM538" s="41">
        <f t="shared" si="232"/>
        <v>0.5</v>
      </c>
      <c r="DN538" s="41">
        <f t="shared" si="232"/>
        <v>0.5</v>
      </c>
      <c r="DO538" s="41">
        <f t="shared" si="232"/>
        <v>0.5</v>
      </c>
      <c r="DP538" s="41">
        <f t="shared" si="232"/>
        <v>0.5</v>
      </c>
      <c r="DQ538" s="41">
        <f t="shared" si="232"/>
        <v>0.5</v>
      </c>
      <c r="DR538" s="41">
        <f t="shared" si="232"/>
        <v>0.5</v>
      </c>
      <c r="DS538" s="41">
        <f t="shared" si="232"/>
        <v>0.5</v>
      </c>
      <c r="DT538" s="41">
        <f t="shared" si="232"/>
        <v>0.5</v>
      </c>
      <c r="DU538" s="41">
        <f t="shared" si="232"/>
        <v>0.5</v>
      </c>
      <c r="DV538" s="41">
        <f t="shared" si="232"/>
        <v>0.5</v>
      </c>
      <c r="DW538" s="41">
        <f t="shared" si="232"/>
        <v>0.5</v>
      </c>
      <c r="DX538" s="41">
        <f t="shared" si="232"/>
        <v>0.5</v>
      </c>
      <c r="DY538" s="41">
        <f t="shared" si="232"/>
        <v>0.5</v>
      </c>
      <c r="DZ538" s="41">
        <f t="shared" ref="DZ538:EN538" si="238">T$172*$F187</f>
        <v>0.5</v>
      </c>
      <c r="EA538" s="41">
        <f t="shared" si="238"/>
        <v>0.5</v>
      </c>
      <c r="EB538" s="41">
        <f t="shared" si="238"/>
        <v>0.5</v>
      </c>
      <c r="EC538" s="41">
        <f t="shared" si="238"/>
        <v>0.5</v>
      </c>
      <c r="ED538" s="41">
        <f t="shared" si="238"/>
        <v>0.5</v>
      </c>
      <c r="EE538" s="41">
        <f t="shared" si="238"/>
        <v>0.5</v>
      </c>
      <c r="EF538" s="41">
        <f t="shared" si="238"/>
        <v>0.5</v>
      </c>
      <c r="EG538" s="41">
        <f t="shared" si="238"/>
        <v>0.5</v>
      </c>
      <c r="EH538" s="41">
        <f t="shared" si="238"/>
        <v>0.5</v>
      </c>
      <c r="EI538" s="41">
        <f t="shared" si="238"/>
        <v>0.5</v>
      </c>
      <c r="EJ538" s="41">
        <f t="shared" si="238"/>
        <v>0.5</v>
      </c>
      <c r="EK538" s="41">
        <f t="shared" si="238"/>
        <v>0.5</v>
      </c>
      <c r="EL538" s="41">
        <f t="shared" si="238"/>
        <v>0.5</v>
      </c>
      <c r="EM538" s="41">
        <f t="shared" si="238"/>
        <v>0.5</v>
      </c>
      <c r="EN538" s="41">
        <f t="shared" si="238"/>
        <v>0.5</v>
      </c>
    </row>
    <row r="539" spans="1:144" x14ac:dyDescent="0.25">
      <c r="A539" s="34"/>
      <c r="B539" s="7" t="s">
        <v>25</v>
      </c>
      <c r="C539" s="7" t="s">
        <v>147</v>
      </c>
      <c r="D539" s="140"/>
      <c r="E539" s="41">
        <f t="shared" ref="E539:T543" si="239">E$172*0.95</f>
        <v>0.47499999999999998</v>
      </c>
      <c r="F539" s="41">
        <f t="shared" si="239"/>
        <v>0.47499999999999998</v>
      </c>
      <c r="G539" s="41">
        <f t="shared" si="239"/>
        <v>0.47499999999999998</v>
      </c>
      <c r="H539" s="41">
        <f t="shared" si="239"/>
        <v>0.47499999999999998</v>
      </c>
      <c r="I539" s="41">
        <f t="shared" si="239"/>
        <v>0.47499999999999998</v>
      </c>
      <c r="J539" s="41">
        <f t="shared" si="239"/>
        <v>0.47499999999999998</v>
      </c>
      <c r="K539" s="41">
        <f t="shared" si="239"/>
        <v>0.47499999999999998</v>
      </c>
      <c r="L539" s="41">
        <f t="shared" si="239"/>
        <v>0.47499999999999998</v>
      </c>
      <c r="M539" s="41">
        <f t="shared" si="239"/>
        <v>0.47499999999999998</v>
      </c>
      <c r="N539" s="41">
        <f t="shared" si="239"/>
        <v>0.47499999999999998</v>
      </c>
      <c r="O539" s="41">
        <f t="shared" si="239"/>
        <v>0.47499999999999998</v>
      </c>
      <c r="P539" s="41">
        <f t="shared" si="239"/>
        <v>0.47499999999999998</v>
      </c>
      <c r="Q539" s="41">
        <f t="shared" si="239"/>
        <v>0.47499999999999998</v>
      </c>
      <c r="R539" s="41">
        <f t="shared" si="239"/>
        <v>0.47499999999999998</v>
      </c>
      <c r="S539" s="41">
        <f t="shared" si="239"/>
        <v>0.47499999999999998</v>
      </c>
      <c r="T539" s="41">
        <f t="shared" si="239"/>
        <v>0.47499999999999998</v>
      </c>
      <c r="U539" s="41">
        <f t="shared" ref="T539:AI543" si="240">U$172*0.95</f>
        <v>0.47499999999999998</v>
      </c>
      <c r="V539" s="41">
        <f t="shared" si="240"/>
        <v>0.47499999999999998</v>
      </c>
      <c r="W539" s="41">
        <f t="shared" si="240"/>
        <v>0.47499999999999998</v>
      </c>
      <c r="X539" s="41">
        <f t="shared" si="240"/>
        <v>0.47499999999999998</v>
      </c>
      <c r="Y539" s="41">
        <f t="shared" si="240"/>
        <v>0.47499999999999998</v>
      </c>
      <c r="Z539" s="41">
        <f t="shared" si="240"/>
        <v>0.47499999999999998</v>
      </c>
      <c r="AA539" s="41">
        <f t="shared" si="240"/>
        <v>0.47499999999999998</v>
      </c>
      <c r="AB539" s="41">
        <f t="shared" si="240"/>
        <v>0.47499999999999998</v>
      </c>
      <c r="AC539" s="41">
        <f t="shared" si="240"/>
        <v>0.47499999999999998</v>
      </c>
      <c r="AD539" s="41">
        <f t="shared" si="240"/>
        <v>0.47499999999999998</v>
      </c>
      <c r="AE539" s="41">
        <f t="shared" si="240"/>
        <v>0.47499999999999998</v>
      </c>
      <c r="AF539" s="41">
        <f t="shared" si="240"/>
        <v>0.47499999999999998</v>
      </c>
      <c r="AG539" s="41">
        <f t="shared" si="240"/>
        <v>0.47499999999999998</v>
      </c>
      <c r="AH539" s="41">
        <f t="shared" si="240"/>
        <v>0.47499999999999998</v>
      </c>
      <c r="AK539" s="34"/>
      <c r="AL539" s="7" t="s">
        <v>25</v>
      </c>
      <c r="AM539" s="7" t="s">
        <v>147</v>
      </c>
      <c r="AN539" s="140"/>
      <c r="AO539" s="41">
        <f t="shared" ref="AO539:BR547" si="241">E$172*$H179</f>
        <v>0.61499999999999999</v>
      </c>
      <c r="AP539" s="41">
        <f t="shared" si="241"/>
        <v>0.61499999999999999</v>
      </c>
      <c r="AQ539" s="41">
        <f t="shared" si="241"/>
        <v>0.61499999999999999</v>
      </c>
      <c r="AR539" s="41">
        <f t="shared" si="241"/>
        <v>0.61499999999999999</v>
      </c>
      <c r="AS539" s="41">
        <f t="shared" si="241"/>
        <v>0.61499999999999999</v>
      </c>
      <c r="AT539" s="41">
        <f t="shared" si="241"/>
        <v>0.61499999999999999</v>
      </c>
      <c r="AU539" s="41">
        <f t="shared" si="241"/>
        <v>0.61499999999999999</v>
      </c>
      <c r="AV539" s="41">
        <f t="shared" si="241"/>
        <v>0.61499999999999999</v>
      </c>
      <c r="AW539" s="41">
        <f t="shared" si="241"/>
        <v>0.61499999999999999</v>
      </c>
      <c r="AX539" s="41">
        <f t="shared" si="241"/>
        <v>0.61499999999999999</v>
      </c>
      <c r="AY539" s="41">
        <f t="shared" si="241"/>
        <v>0.61499999999999999</v>
      </c>
      <c r="AZ539" s="41">
        <f t="shared" si="241"/>
        <v>0.61499999999999999</v>
      </c>
      <c r="BA539" s="41">
        <f t="shared" si="241"/>
        <v>0.61499999999999999</v>
      </c>
      <c r="BB539" s="41">
        <f t="shared" si="241"/>
        <v>0.61499999999999999</v>
      </c>
      <c r="BC539" s="41">
        <f t="shared" si="241"/>
        <v>0.61499999999999999</v>
      </c>
      <c r="BD539" s="41">
        <f t="shared" si="241"/>
        <v>0.61499999999999999</v>
      </c>
      <c r="BE539" s="41">
        <f t="shared" si="241"/>
        <v>0.61499999999999999</v>
      </c>
      <c r="BF539" s="41">
        <f t="shared" si="241"/>
        <v>0.61499999999999999</v>
      </c>
      <c r="BG539" s="41">
        <f t="shared" si="241"/>
        <v>0.61499999999999999</v>
      </c>
      <c r="BH539" s="41">
        <f t="shared" si="241"/>
        <v>0.61499999999999999</v>
      </c>
      <c r="BI539" s="41">
        <f t="shared" si="241"/>
        <v>0.61499999999999999</v>
      </c>
      <c r="BJ539" s="41">
        <f t="shared" si="241"/>
        <v>0.61499999999999999</v>
      </c>
      <c r="BK539" s="41">
        <f t="shared" si="241"/>
        <v>0.61499999999999999</v>
      </c>
      <c r="BL539" s="41">
        <f t="shared" si="241"/>
        <v>0.61499999999999999</v>
      </c>
      <c r="BM539" s="41">
        <f t="shared" si="241"/>
        <v>0.61499999999999999</v>
      </c>
      <c r="BN539" s="41">
        <f t="shared" si="241"/>
        <v>0.61499999999999999</v>
      </c>
      <c r="BO539" s="41">
        <f t="shared" si="241"/>
        <v>0.61499999999999999</v>
      </c>
      <c r="BP539" s="41">
        <f t="shared" si="241"/>
        <v>0.61499999999999999</v>
      </c>
      <c r="BQ539" s="41">
        <f t="shared" si="241"/>
        <v>0.61499999999999999</v>
      </c>
      <c r="BR539" s="41">
        <f t="shared" si="241"/>
        <v>0.61499999999999999</v>
      </c>
      <c r="BV539" s="34"/>
      <c r="BW539" s="7" t="s">
        <v>25</v>
      </c>
      <c r="BX539" s="57" t="s">
        <v>147</v>
      </c>
      <c r="BY539" s="140"/>
      <c r="BZ539" s="41">
        <f t="shared" ref="BZ539:DC547" si="242">E$172*$G179</f>
        <v>0.76500000000000001</v>
      </c>
      <c r="CA539" s="41">
        <f t="shared" si="242"/>
        <v>0.76500000000000001</v>
      </c>
      <c r="CB539" s="41">
        <f t="shared" si="242"/>
        <v>0.76500000000000001</v>
      </c>
      <c r="CC539" s="41">
        <f t="shared" si="242"/>
        <v>0.76500000000000001</v>
      </c>
      <c r="CD539" s="41">
        <f t="shared" si="242"/>
        <v>0.76500000000000001</v>
      </c>
      <c r="CE539" s="41">
        <f t="shared" si="242"/>
        <v>0.76500000000000001</v>
      </c>
      <c r="CF539" s="41">
        <f t="shared" si="242"/>
        <v>0.76500000000000001</v>
      </c>
      <c r="CG539" s="41">
        <f t="shared" si="242"/>
        <v>0.76500000000000001</v>
      </c>
      <c r="CH539" s="41">
        <f t="shared" si="242"/>
        <v>0.76500000000000001</v>
      </c>
      <c r="CI539" s="41">
        <f t="shared" si="242"/>
        <v>0.76500000000000001</v>
      </c>
      <c r="CJ539" s="41">
        <f t="shared" si="242"/>
        <v>0.76500000000000001</v>
      </c>
      <c r="CK539" s="41">
        <f t="shared" si="242"/>
        <v>0.76500000000000001</v>
      </c>
      <c r="CL539" s="41">
        <f t="shared" si="242"/>
        <v>0.76500000000000001</v>
      </c>
      <c r="CM539" s="41">
        <f t="shared" si="242"/>
        <v>0.76500000000000001</v>
      </c>
      <c r="CN539" s="41">
        <f t="shared" si="242"/>
        <v>0.76500000000000001</v>
      </c>
      <c r="CO539" s="41">
        <f t="shared" si="242"/>
        <v>0.76500000000000001</v>
      </c>
      <c r="CP539" s="41">
        <f t="shared" si="242"/>
        <v>0.76500000000000001</v>
      </c>
      <c r="CQ539" s="41">
        <f t="shared" si="242"/>
        <v>0.76500000000000001</v>
      </c>
      <c r="CR539" s="41">
        <f t="shared" si="242"/>
        <v>0.76500000000000001</v>
      </c>
      <c r="CS539" s="41">
        <f t="shared" si="242"/>
        <v>0.76500000000000001</v>
      </c>
      <c r="CT539" s="41">
        <f t="shared" si="242"/>
        <v>0.76500000000000001</v>
      </c>
      <c r="CU539" s="41">
        <f t="shared" si="242"/>
        <v>0.76500000000000001</v>
      </c>
      <c r="CV539" s="41">
        <f t="shared" si="242"/>
        <v>0.76500000000000001</v>
      </c>
      <c r="CW539" s="41">
        <f t="shared" si="242"/>
        <v>0.76500000000000001</v>
      </c>
      <c r="CX539" s="41">
        <f t="shared" si="242"/>
        <v>0.76500000000000001</v>
      </c>
      <c r="CY539" s="41">
        <f t="shared" si="242"/>
        <v>0.76500000000000001</v>
      </c>
      <c r="CZ539" s="41">
        <f t="shared" si="242"/>
        <v>0.76500000000000001</v>
      </c>
      <c r="DA539" s="41">
        <f t="shared" si="242"/>
        <v>0.76500000000000001</v>
      </c>
      <c r="DB539" s="41">
        <f t="shared" si="242"/>
        <v>0.76500000000000001</v>
      </c>
      <c r="DC539" s="41">
        <f t="shared" si="242"/>
        <v>0.76500000000000001</v>
      </c>
      <c r="DG539" s="34"/>
      <c r="DH539" s="7" t="s">
        <v>25</v>
      </c>
      <c r="DI539" s="57" t="s">
        <v>147</v>
      </c>
      <c r="DJ539" s="140"/>
      <c r="DK539" s="41">
        <f t="shared" ref="DK539:EN547" si="243">E$172*$F179</f>
        <v>0.52500000000000002</v>
      </c>
      <c r="DL539" s="41">
        <f t="shared" si="243"/>
        <v>0.52500000000000002</v>
      </c>
      <c r="DM539" s="41">
        <f t="shared" si="243"/>
        <v>0.52500000000000002</v>
      </c>
      <c r="DN539" s="41">
        <f t="shared" si="243"/>
        <v>0.52500000000000002</v>
      </c>
      <c r="DO539" s="41">
        <f t="shared" si="243"/>
        <v>0.52500000000000002</v>
      </c>
      <c r="DP539" s="41">
        <f t="shared" si="243"/>
        <v>0.52500000000000002</v>
      </c>
      <c r="DQ539" s="41">
        <f t="shared" si="243"/>
        <v>0.52500000000000002</v>
      </c>
      <c r="DR539" s="41">
        <f t="shared" si="243"/>
        <v>0.52500000000000002</v>
      </c>
      <c r="DS539" s="41">
        <f t="shared" si="243"/>
        <v>0.52500000000000002</v>
      </c>
      <c r="DT539" s="41">
        <f t="shared" si="243"/>
        <v>0.52500000000000002</v>
      </c>
      <c r="DU539" s="41">
        <f t="shared" si="243"/>
        <v>0.52500000000000002</v>
      </c>
      <c r="DV539" s="41">
        <f t="shared" si="243"/>
        <v>0.52500000000000002</v>
      </c>
      <c r="DW539" s="41">
        <f t="shared" si="243"/>
        <v>0.52500000000000002</v>
      </c>
      <c r="DX539" s="41">
        <f t="shared" si="243"/>
        <v>0.52500000000000002</v>
      </c>
      <c r="DY539" s="41">
        <f t="shared" si="243"/>
        <v>0.52500000000000002</v>
      </c>
      <c r="DZ539" s="41">
        <f t="shared" si="243"/>
        <v>0.52500000000000002</v>
      </c>
      <c r="EA539" s="41">
        <f t="shared" si="243"/>
        <v>0.52500000000000002</v>
      </c>
      <c r="EB539" s="41">
        <f t="shared" si="243"/>
        <v>0.52500000000000002</v>
      </c>
      <c r="EC539" s="41">
        <f t="shared" si="243"/>
        <v>0.52500000000000002</v>
      </c>
      <c r="ED539" s="41">
        <f t="shared" si="243"/>
        <v>0.52500000000000002</v>
      </c>
      <c r="EE539" s="41">
        <f t="shared" si="243"/>
        <v>0.52500000000000002</v>
      </c>
      <c r="EF539" s="41">
        <f t="shared" si="243"/>
        <v>0.52500000000000002</v>
      </c>
      <c r="EG539" s="41">
        <f t="shared" si="243"/>
        <v>0.52500000000000002</v>
      </c>
      <c r="EH539" s="41">
        <f t="shared" si="243"/>
        <v>0.52500000000000002</v>
      </c>
      <c r="EI539" s="41">
        <f t="shared" si="243"/>
        <v>0.52500000000000002</v>
      </c>
      <c r="EJ539" s="41">
        <f t="shared" si="243"/>
        <v>0.52500000000000002</v>
      </c>
      <c r="EK539" s="41">
        <f t="shared" si="243"/>
        <v>0.52500000000000002</v>
      </c>
      <c r="EL539" s="41">
        <f t="shared" si="243"/>
        <v>0.52500000000000002</v>
      </c>
      <c r="EM539" s="41">
        <f t="shared" si="243"/>
        <v>0.52500000000000002</v>
      </c>
      <c r="EN539" s="41">
        <f t="shared" si="243"/>
        <v>0.52500000000000002</v>
      </c>
    </row>
    <row r="540" spans="1:144" x14ac:dyDescent="0.25">
      <c r="A540" s="34"/>
      <c r="B540" s="7" t="s">
        <v>25</v>
      </c>
      <c r="C540" s="7" t="s">
        <v>148</v>
      </c>
      <c r="D540" s="140"/>
      <c r="E540" s="41">
        <f t="shared" si="239"/>
        <v>0.47499999999999998</v>
      </c>
      <c r="F540" s="41">
        <f t="shared" si="239"/>
        <v>0.47499999999999998</v>
      </c>
      <c r="G540" s="41">
        <f t="shared" si="239"/>
        <v>0.47499999999999998</v>
      </c>
      <c r="H540" s="41">
        <f t="shared" si="239"/>
        <v>0.47499999999999998</v>
      </c>
      <c r="I540" s="41">
        <f t="shared" si="239"/>
        <v>0.47499999999999998</v>
      </c>
      <c r="J540" s="41">
        <f t="shared" si="239"/>
        <v>0.47499999999999998</v>
      </c>
      <c r="K540" s="41">
        <f t="shared" si="239"/>
        <v>0.47499999999999998</v>
      </c>
      <c r="L540" s="41">
        <f t="shared" si="239"/>
        <v>0.47499999999999998</v>
      </c>
      <c r="M540" s="41">
        <f t="shared" si="239"/>
        <v>0.47499999999999998</v>
      </c>
      <c r="N540" s="41">
        <f t="shared" si="239"/>
        <v>0.47499999999999998</v>
      </c>
      <c r="O540" s="41">
        <f t="shared" si="239"/>
        <v>0.47499999999999998</v>
      </c>
      <c r="P540" s="41">
        <f t="shared" si="239"/>
        <v>0.47499999999999998</v>
      </c>
      <c r="Q540" s="41">
        <f t="shared" si="239"/>
        <v>0.47499999999999998</v>
      </c>
      <c r="R540" s="41">
        <f t="shared" si="239"/>
        <v>0.47499999999999998</v>
      </c>
      <c r="S540" s="41">
        <f t="shared" si="239"/>
        <v>0.47499999999999998</v>
      </c>
      <c r="T540" s="41">
        <f t="shared" si="240"/>
        <v>0.47499999999999998</v>
      </c>
      <c r="U540" s="41">
        <f t="shared" si="240"/>
        <v>0.47499999999999998</v>
      </c>
      <c r="V540" s="41">
        <f t="shared" si="240"/>
        <v>0.47499999999999998</v>
      </c>
      <c r="W540" s="41">
        <f t="shared" si="240"/>
        <v>0.47499999999999998</v>
      </c>
      <c r="X540" s="41">
        <f t="shared" si="240"/>
        <v>0.47499999999999998</v>
      </c>
      <c r="Y540" s="41">
        <f t="shared" si="240"/>
        <v>0.47499999999999998</v>
      </c>
      <c r="Z540" s="41">
        <f t="shared" si="240"/>
        <v>0.47499999999999998</v>
      </c>
      <c r="AA540" s="41">
        <f t="shared" si="240"/>
        <v>0.47499999999999998</v>
      </c>
      <c r="AB540" s="41">
        <f t="shared" si="240"/>
        <v>0.47499999999999998</v>
      </c>
      <c r="AC540" s="41">
        <f t="shared" si="240"/>
        <v>0.47499999999999998</v>
      </c>
      <c r="AD540" s="41">
        <f t="shared" si="240"/>
        <v>0.47499999999999998</v>
      </c>
      <c r="AE540" s="41">
        <f t="shared" si="240"/>
        <v>0.47499999999999998</v>
      </c>
      <c r="AF540" s="41">
        <f t="shared" si="240"/>
        <v>0.47499999999999998</v>
      </c>
      <c r="AG540" s="41">
        <f t="shared" si="240"/>
        <v>0.47499999999999998</v>
      </c>
      <c r="AH540" s="41">
        <f t="shared" si="240"/>
        <v>0.47499999999999998</v>
      </c>
      <c r="AK540" s="34"/>
      <c r="AL540" s="7" t="s">
        <v>25</v>
      </c>
      <c r="AM540" s="7" t="s">
        <v>148</v>
      </c>
      <c r="AN540" s="140"/>
      <c r="AO540" s="41">
        <f t="shared" si="241"/>
        <v>0.61499999999999999</v>
      </c>
      <c r="AP540" s="41">
        <f t="shared" si="241"/>
        <v>0.61499999999999999</v>
      </c>
      <c r="AQ540" s="41">
        <f t="shared" si="241"/>
        <v>0.61499999999999999</v>
      </c>
      <c r="AR540" s="41">
        <f t="shared" si="241"/>
        <v>0.61499999999999999</v>
      </c>
      <c r="AS540" s="41">
        <f t="shared" si="241"/>
        <v>0.61499999999999999</v>
      </c>
      <c r="AT540" s="41">
        <f t="shared" si="241"/>
        <v>0.61499999999999999</v>
      </c>
      <c r="AU540" s="41">
        <f t="shared" si="241"/>
        <v>0.61499999999999999</v>
      </c>
      <c r="AV540" s="41">
        <f t="shared" si="241"/>
        <v>0.61499999999999999</v>
      </c>
      <c r="AW540" s="41">
        <f t="shared" si="241"/>
        <v>0.61499999999999999</v>
      </c>
      <c r="AX540" s="41">
        <f t="shared" si="241"/>
        <v>0.61499999999999999</v>
      </c>
      <c r="AY540" s="41">
        <f t="shared" si="241"/>
        <v>0.61499999999999999</v>
      </c>
      <c r="AZ540" s="41">
        <f t="shared" si="241"/>
        <v>0.61499999999999999</v>
      </c>
      <c r="BA540" s="41">
        <f t="shared" si="241"/>
        <v>0.61499999999999999</v>
      </c>
      <c r="BB540" s="41">
        <f t="shared" si="241"/>
        <v>0.61499999999999999</v>
      </c>
      <c r="BC540" s="41">
        <f t="shared" si="241"/>
        <v>0.61499999999999999</v>
      </c>
      <c r="BD540" s="41">
        <f t="shared" si="241"/>
        <v>0.61499999999999999</v>
      </c>
      <c r="BE540" s="41">
        <f t="shared" si="241"/>
        <v>0.61499999999999999</v>
      </c>
      <c r="BF540" s="41">
        <f t="shared" si="241"/>
        <v>0.61499999999999999</v>
      </c>
      <c r="BG540" s="41">
        <f t="shared" si="241"/>
        <v>0.61499999999999999</v>
      </c>
      <c r="BH540" s="41">
        <f t="shared" si="241"/>
        <v>0.61499999999999999</v>
      </c>
      <c r="BI540" s="41">
        <f t="shared" si="241"/>
        <v>0.61499999999999999</v>
      </c>
      <c r="BJ540" s="41">
        <f t="shared" si="241"/>
        <v>0.61499999999999999</v>
      </c>
      <c r="BK540" s="41">
        <f t="shared" si="241"/>
        <v>0.61499999999999999</v>
      </c>
      <c r="BL540" s="41">
        <f t="shared" si="241"/>
        <v>0.61499999999999999</v>
      </c>
      <c r="BM540" s="41">
        <f t="shared" si="241"/>
        <v>0.61499999999999999</v>
      </c>
      <c r="BN540" s="41">
        <f t="shared" si="241"/>
        <v>0.61499999999999999</v>
      </c>
      <c r="BO540" s="41">
        <f t="shared" si="241"/>
        <v>0.61499999999999999</v>
      </c>
      <c r="BP540" s="41">
        <f t="shared" si="241"/>
        <v>0.61499999999999999</v>
      </c>
      <c r="BQ540" s="41">
        <f t="shared" si="241"/>
        <v>0.61499999999999999</v>
      </c>
      <c r="BR540" s="41">
        <f t="shared" si="241"/>
        <v>0.61499999999999999</v>
      </c>
      <c r="BV540" s="34"/>
      <c r="BW540" s="7" t="s">
        <v>25</v>
      </c>
      <c r="BX540" s="57" t="s">
        <v>148</v>
      </c>
      <c r="BY540" s="140"/>
      <c r="BZ540" s="41">
        <f t="shared" si="242"/>
        <v>0.76500000000000001</v>
      </c>
      <c r="CA540" s="41">
        <f t="shared" si="242"/>
        <v>0.76500000000000001</v>
      </c>
      <c r="CB540" s="41">
        <f t="shared" si="242"/>
        <v>0.76500000000000001</v>
      </c>
      <c r="CC540" s="41">
        <f t="shared" si="242"/>
        <v>0.76500000000000001</v>
      </c>
      <c r="CD540" s="41">
        <f t="shared" si="242"/>
        <v>0.76500000000000001</v>
      </c>
      <c r="CE540" s="41">
        <f t="shared" si="242"/>
        <v>0.76500000000000001</v>
      </c>
      <c r="CF540" s="41">
        <f t="shared" si="242"/>
        <v>0.76500000000000001</v>
      </c>
      <c r="CG540" s="41">
        <f t="shared" si="242"/>
        <v>0.76500000000000001</v>
      </c>
      <c r="CH540" s="41">
        <f t="shared" si="242"/>
        <v>0.76500000000000001</v>
      </c>
      <c r="CI540" s="41">
        <f t="shared" si="242"/>
        <v>0.76500000000000001</v>
      </c>
      <c r="CJ540" s="41">
        <f t="shared" si="242"/>
        <v>0.76500000000000001</v>
      </c>
      <c r="CK540" s="41">
        <f t="shared" si="242"/>
        <v>0.76500000000000001</v>
      </c>
      <c r="CL540" s="41">
        <f t="shared" si="242"/>
        <v>0.76500000000000001</v>
      </c>
      <c r="CM540" s="41">
        <f t="shared" si="242"/>
        <v>0.76500000000000001</v>
      </c>
      <c r="CN540" s="41">
        <f t="shared" si="242"/>
        <v>0.76500000000000001</v>
      </c>
      <c r="CO540" s="41">
        <f t="shared" si="242"/>
        <v>0.76500000000000001</v>
      </c>
      <c r="CP540" s="41">
        <f t="shared" si="242"/>
        <v>0.76500000000000001</v>
      </c>
      <c r="CQ540" s="41">
        <f t="shared" si="242"/>
        <v>0.76500000000000001</v>
      </c>
      <c r="CR540" s="41">
        <f t="shared" si="242"/>
        <v>0.76500000000000001</v>
      </c>
      <c r="CS540" s="41">
        <f t="shared" si="242"/>
        <v>0.76500000000000001</v>
      </c>
      <c r="CT540" s="41">
        <f t="shared" si="242"/>
        <v>0.76500000000000001</v>
      </c>
      <c r="CU540" s="41">
        <f t="shared" si="242"/>
        <v>0.76500000000000001</v>
      </c>
      <c r="CV540" s="41">
        <f t="shared" si="242"/>
        <v>0.76500000000000001</v>
      </c>
      <c r="CW540" s="41">
        <f t="shared" si="242"/>
        <v>0.76500000000000001</v>
      </c>
      <c r="CX540" s="41">
        <f t="shared" si="242"/>
        <v>0.76500000000000001</v>
      </c>
      <c r="CY540" s="41">
        <f t="shared" si="242"/>
        <v>0.76500000000000001</v>
      </c>
      <c r="CZ540" s="41">
        <f t="shared" si="242"/>
        <v>0.76500000000000001</v>
      </c>
      <c r="DA540" s="41">
        <f t="shared" si="242"/>
        <v>0.76500000000000001</v>
      </c>
      <c r="DB540" s="41">
        <f t="shared" si="242"/>
        <v>0.76500000000000001</v>
      </c>
      <c r="DC540" s="41">
        <f t="shared" si="242"/>
        <v>0.76500000000000001</v>
      </c>
      <c r="DG540" s="34"/>
      <c r="DH540" s="7" t="s">
        <v>25</v>
      </c>
      <c r="DI540" s="57" t="s">
        <v>148</v>
      </c>
      <c r="DJ540" s="140"/>
      <c r="DK540" s="41">
        <f t="shared" si="243"/>
        <v>0.52500000000000002</v>
      </c>
      <c r="DL540" s="41">
        <f t="shared" si="243"/>
        <v>0.52500000000000002</v>
      </c>
      <c r="DM540" s="41">
        <f t="shared" si="243"/>
        <v>0.52500000000000002</v>
      </c>
      <c r="DN540" s="41">
        <f t="shared" si="243"/>
        <v>0.52500000000000002</v>
      </c>
      <c r="DO540" s="41">
        <f t="shared" si="243"/>
        <v>0.52500000000000002</v>
      </c>
      <c r="DP540" s="41">
        <f t="shared" si="243"/>
        <v>0.52500000000000002</v>
      </c>
      <c r="DQ540" s="41">
        <f t="shared" si="243"/>
        <v>0.52500000000000002</v>
      </c>
      <c r="DR540" s="41">
        <f t="shared" si="243"/>
        <v>0.52500000000000002</v>
      </c>
      <c r="DS540" s="41">
        <f t="shared" si="243"/>
        <v>0.52500000000000002</v>
      </c>
      <c r="DT540" s="41">
        <f t="shared" si="243"/>
        <v>0.52500000000000002</v>
      </c>
      <c r="DU540" s="41">
        <f t="shared" si="243"/>
        <v>0.52500000000000002</v>
      </c>
      <c r="DV540" s="41">
        <f t="shared" si="243"/>
        <v>0.52500000000000002</v>
      </c>
      <c r="DW540" s="41">
        <f t="shared" si="243"/>
        <v>0.52500000000000002</v>
      </c>
      <c r="DX540" s="41">
        <f t="shared" si="243"/>
        <v>0.52500000000000002</v>
      </c>
      <c r="DY540" s="41">
        <f t="shared" si="243"/>
        <v>0.52500000000000002</v>
      </c>
      <c r="DZ540" s="41">
        <f t="shared" si="243"/>
        <v>0.52500000000000002</v>
      </c>
      <c r="EA540" s="41">
        <f t="shared" si="243"/>
        <v>0.52500000000000002</v>
      </c>
      <c r="EB540" s="41">
        <f t="shared" si="243"/>
        <v>0.52500000000000002</v>
      </c>
      <c r="EC540" s="41">
        <f t="shared" si="243"/>
        <v>0.52500000000000002</v>
      </c>
      <c r="ED540" s="41">
        <f t="shared" si="243"/>
        <v>0.52500000000000002</v>
      </c>
      <c r="EE540" s="41">
        <f t="shared" si="243"/>
        <v>0.52500000000000002</v>
      </c>
      <c r="EF540" s="41">
        <f t="shared" si="243"/>
        <v>0.52500000000000002</v>
      </c>
      <c r="EG540" s="41">
        <f t="shared" si="243"/>
        <v>0.52500000000000002</v>
      </c>
      <c r="EH540" s="41">
        <f t="shared" si="243"/>
        <v>0.52500000000000002</v>
      </c>
      <c r="EI540" s="41">
        <f t="shared" si="243"/>
        <v>0.52500000000000002</v>
      </c>
      <c r="EJ540" s="41">
        <f t="shared" si="243"/>
        <v>0.52500000000000002</v>
      </c>
      <c r="EK540" s="41">
        <f t="shared" si="243"/>
        <v>0.52500000000000002</v>
      </c>
      <c r="EL540" s="41">
        <f t="shared" si="243"/>
        <v>0.52500000000000002</v>
      </c>
      <c r="EM540" s="41">
        <f t="shared" si="243"/>
        <v>0.52500000000000002</v>
      </c>
      <c r="EN540" s="41">
        <f t="shared" si="243"/>
        <v>0.52500000000000002</v>
      </c>
    </row>
    <row r="541" spans="1:144" x14ac:dyDescent="0.25">
      <c r="A541" s="34"/>
      <c r="B541" s="7" t="s">
        <v>25</v>
      </c>
      <c r="C541" s="7" t="s">
        <v>8</v>
      </c>
      <c r="D541" s="140"/>
      <c r="E541" s="41">
        <f t="shared" si="239"/>
        <v>0.47499999999999998</v>
      </c>
      <c r="F541" s="41">
        <f t="shared" si="239"/>
        <v>0.47499999999999998</v>
      </c>
      <c r="G541" s="41">
        <f t="shared" si="239"/>
        <v>0.47499999999999998</v>
      </c>
      <c r="H541" s="41">
        <f t="shared" si="239"/>
        <v>0.47499999999999998</v>
      </c>
      <c r="I541" s="41">
        <f t="shared" si="239"/>
        <v>0.47499999999999998</v>
      </c>
      <c r="J541" s="41">
        <f t="shared" si="239"/>
        <v>0.47499999999999998</v>
      </c>
      <c r="K541" s="41">
        <f t="shared" si="239"/>
        <v>0.47499999999999998</v>
      </c>
      <c r="L541" s="41">
        <f t="shared" si="239"/>
        <v>0.47499999999999998</v>
      </c>
      <c r="M541" s="41">
        <f t="shared" si="239"/>
        <v>0.47499999999999998</v>
      </c>
      <c r="N541" s="41">
        <f t="shared" si="239"/>
        <v>0.47499999999999998</v>
      </c>
      <c r="O541" s="41">
        <f t="shared" si="239"/>
        <v>0.47499999999999998</v>
      </c>
      <c r="P541" s="41">
        <f t="shared" si="239"/>
        <v>0.47499999999999998</v>
      </c>
      <c r="Q541" s="41">
        <f t="shared" si="239"/>
        <v>0.47499999999999998</v>
      </c>
      <c r="R541" s="41">
        <f t="shared" si="239"/>
        <v>0.47499999999999998</v>
      </c>
      <c r="S541" s="41">
        <f t="shared" si="239"/>
        <v>0.47499999999999998</v>
      </c>
      <c r="T541" s="41">
        <f t="shared" si="240"/>
        <v>0.47499999999999998</v>
      </c>
      <c r="U541" s="41">
        <f t="shared" si="240"/>
        <v>0.47499999999999998</v>
      </c>
      <c r="V541" s="41">
        <f t="shared" si="240"/>
        <v>0.47499999999999998</v>
      </c>
      <c r="W541" s="41">
        <f t="shared" si="240"/>
        <v>0.47499999999999998</v>
      </c>
      <c r="X541" s="41">
        <f t="shared" si="240"/>
        <v>0.47499999999999998</v>
      </c>
      <c r="Y541" s="41">
        <f t="shared" si="240"/>
        <v>0.47499999999999998</v>
      </c>
      <c r="Z541" s="41">
        <f t="shared" si="240"/>
        <v>0.47499999999999998</v>
      </c>
      <c r="AA541" s="41">
        <f t="shared" si="240"/>
        <v>0.47499999999999998</v>
      </c>
      <c r="AB541" s="41">
        <f t="shared" si="240"/>
        <v>0.47499999999999998</v>
      </c>
      <c r="AC541" s="41">
        <f t="shared" si="240"/>
        <v>0.47499999999999998</v>
      </c>
      <c r="AD541" s="41">
        <f t="shared" si="240"/>
        <v>0.47499999999999998</v>
      </c>
      <c r="AE541" s="41">
        <f t="shared" si="240"/>
        <v>0.47499999999999998</v>
      </c>
      <c r="AF541" s="41">
        <f t="shared" si="240"/>
        <v>0.47499999999999998</v>
      </c>
      <c r="AG541" s="41">
        <f t="shared" si="240"/>
        <v>0.47499999999999998</v>
      </c>
      <c r="AH541" s="41">
        <f t="shared" si="240"/>
        <v>0.47499999999999998</v>
      </c>
      <c r="AK541" s="34"/>
      <c r="AL541" s="7" t="s">
        <v>25</v>
      </c>
      <c r="AM541" s="7" t="s">
        <v>8</v>
      </c>
      <c r="AN541" s="140"/>
      <c r="AO541" s="41">
        <f t="shared" si="241"/>
        <v>0.61499999999999999</v>
      </c>
      <c r="AP541" s="41">
        <f t="shared" si="241"/>
        <v>0.61499999999999999</v>
      </c>
      <c r="AQ541" s="41">
        <f t="shared" si="241"/>
        <v>0.61499999999999999</v>
      </c>
      <c r="AR541" s="41">
        <f t="shared" si="241"/>
        <v>0.61499999999999999</v>
      </c>
      <c r="AS541" s="41">
        <f t="shared" si="241"/>
        <v>0.61499999999999999</v>
      </c>
      <c r="AT541" s="41">
        <f t="shared" si="241"/>
        <v>0.61499999999999999</v>
      </c>
      <c r="AU541" s="41">
        <f t="shared" si="241"/>
        <v>0.61499999999999999</v>
      </c>
      <c r="AV541" s="41">
        <f t="shared" si="241"/>
        <v>0.61499999999999999</v>
      </c>
      <c r="AW541" s="41">
        <f t="shared" si="241"/>
        <v>0.61499999999999999</v>
      </c>
      <c r="AX541" s="41">
        <f t="shared" si="241"/>
        <v>0.61499999999999999</v>
      </c>
      <c r="AY541" s="41">
        <f t="shared" si="241"/>
        <v>0.61499999999999999</v>
      </c>
      <c r="AZ541" s="41">
        <f t="shared" si="241"/>
        <v>0.61499999999999999</v>
      </c>
      <c r="BA541" s="41">
        <f t="shared" si="241"/>
        <v>0.61499999999999999</v>
      </c>
      <c r="BB541" s="41">
        <f t="shared" si="241"/>
        <v>0.61499999999999999</v>
      </c>
      <c r="BC541" s="41">
        <f t="shared" si="241"/>
        <v>0.61499999999999999</v>
      </c>
      <c r="BD541" s="41">
        <f t="shared" si="241"/>
        <v>0.61499999999999999</v>
      </c>
      <c r="BE541" s="41">
        <f t="shared" si="241"/>
        <v>0.61499999999999999</v>
      </c>
      <c r="BF541" s="41">
        <f t="shared" si="241"/>
        <v>0.61499999999999999</v>
      </c>
      <c r="BG541" s="41">
        <f t="shared" si="241"/>
        <v>0.61499999999999999</v>
      </c>
      <c r="BH541" s="41">
        <f t="shared" si="241"/>
        <v>0.61499999999999999</v>
      </c>
      <c r="BI541" s="41">
        <f t="shared" si="241"/>
        <v>0.61499999999999999</v>
      </c>
      <c r="BJ541" s="41">
        <f t="shared" si="241"/>
        <v>0.61499999999999999</v>
      </c>
      <c r="BK541" s="41">
        <f t="shared" si="241"/>
        <v>0.61499999999999999</v>
      </c>
      <c r="BL541" s="41">
        <f t="shared" si="241"/>
        <v>0.61499999999999999</v>
      </c>
      <c r="BM541" s="41">
        <f t="shared" si="241"/>
        <v>0.61499999999999999</v>
      </c>
      <c r="BN541" s="41">
        <f t="shared" si="241"/>
        <v>0.61499999999999999</v>
      </c>
      <c r="BO541" s="41">
        <f t="shared" si="241"/>
        <v>0.61499999999999999</v>
      </c>
      <c r="BP541" s="41">
        <f t="shared" si="241"/>
        <v>0.61499999999999999</v>
      </c>
      <c r="BQ541" s="41">
        <f t="shared" si="241"/>
        <v>0.61499999999999999</v>
      </c>
      <c r="BR541" s="41">
        <f t="shared" si="241"/>
        <v>0.61499999999999999</v>
      </c>
      <c r="BV541" s="34"/>
      <c r="BW541" s="7" t="s">
        <v>25</v>
      </c>
      <c r="BX541" s="7" t="s">
        <v>8</v>
      </c>
      <c r="BY541" s="140"/>
      <c r="BZ541" s="41">
        <f t="shared" si="242"/>
        <v>0.76500000000000001</v>
      </c>
      <c r="CA541" s="41">
        <f t="shared" si="242"/>
        <v>0.76500000000000001</v>
      </c>
      <c r="CB541" s="41">
        <f t="shared" si="242"/>
        <v>0.76500000000000001</v>
      </c>
      <c r="CC541" s="41">
        <f t="shared" si="242"/>
        <v>0.76500000000000001</v>
      </c>
      <c r="CD541" s="41">
        <f t="shared" si="242"/>
        <v>0.76500000000000001</v>
      </c>
      <c r="CE541" s="41">
        <f t="shared" si="242"/>
        <v>0.76500000000000001</v>
      </c>
      <c r="CF541" s="41">
        <f t="shared" si="242"/>
        <v>0.76500000000000001</v>
      </c>
      <c r="CG541" s="41">
        <f t="shared" si="242"/>
        <v>0.76500000000000001</v>
      </c>
      <c r="CH541" s="41">
        <f t="shared" si="242"/>
        <v>0.76500000000000001</v>
      </c>
      <c r="CI541" s="41">
        <f t="shared" si="242"/>
        <v>0.76500000000000001</v>
      </c>
      <c r="CJ541" s="41">
        <f t="shared" si="242"/>
        <v>0.76500000000000001</v>
      </c>
      <c r="CK541" s="41">
        <f t="shared" si="242"/>
        <v>0.76500000000000001</v>
      </c>
      <c r="CL541" s="41">
        <f t="shared" si="242"/>
        <v>0.76500000000000001</v>
      </c>
      <c r="CM541" s="41">
        <f t="shared" si="242"/>
        <v>0.76500000000000001</v>
      </c>
      <c r="CN541" s="41">
        <f t="shared" si="242"/>
        <v>0.76500000000000001</v>
      </c>
      <c r="CO541" s="41">
        <f t="shared" si="242"/>
        <v>0.76500000000000001</v>
      </c>
      <c r="CP541" s="41">
        <f t="shared" si="242"/>
        <v>0.76500000000000001</v>
      </c>
      <c r="CQ541" s="41">
        <f t="shared" si="242"/>
        <v>0.76500000000000001</v>
      </c>
      <c r="CR541" s="41">
        <f t="shared" si="242"/>
        <v>0.76500000000000001</v>
      </c>
      <c r="CS541" s="41">
        <f t="shared" si="242"/>
        <v>0.76500000000000001</v>
      </c>
      <c r="CT541" s="41">
        <f t="shared" si="242"/>
        <v>0.76500000000000001</v>
      </c>
      <c r="CU541" s="41">
        <f t="shared" si="242"/>
        <v>0.76500000000000001</v>
      </c>
      <c r="CV541" s="41">
        <f t="shared" si="242"/>
        <v>0.76500000000000001</v>
      </c>
      <c r="CW541" s="41">
        <f t="shared" si="242"/>
        <v>0.76500000000000001</v>
      </c>
      <c r="CX541" s="41">
        <f t="shared" si="242"/>
        <v>0.76500000000000001</v>
      </c>
      <c r="CY541" s="41">
        <f t="shared" si="242"/>
        <v>0.76500000000000001</v>
      </c>
      <c r="CZ541" s="41">
        <f t="shared" si="242"/>
        <v>0.76500000000000001</v>
      </c>
      <c r="DA541" s="41">
        <f t="shared" si="242"/>
        <v>0.76500000000000001</v>
      </c>
      <c r="DB541" s="41">
        <f t="shared" si="242"/>
        <v>0.76500000000000001</v>
      </c>
      <c r="DC541" s="41">
        <f t="shared" si="242"/>
        <v>0.76500000000000001</v>
      </c>
      <c r="DG541" s="34"/>
      <c r="DH541" s="7" t="s">
        <v>25</v>
      </c>
      <c r="DI541" s="7" t="s">
        <v>8</v>
      </c>
      <c r="DJ541" s="140"/>
      <c r="DK541" s="41">
        <f t="shared" si="243"/>
        <v>0.52500000000000002</v>
      </c>
      <c r="DL541" s="41">
        <f t="shared" si="243"/>
        <v>0.52500000000000002</v>
      </c>
      <c r="DM541" s="41">
        <f t="shared" si="243"/>
        <v>0.52500000000000002</v>
      </c>
      <c r="DN541" s="41">
        <f t="shared" si="243"/>
        <v>0.52500000000000002</v>
      </c>
      <c r="DO541" s="41">
        <f t="shared" si="243"/>
        <v>0.52500000000000002</v>
      </c>
      <c r="DP541" s="41">
        <f t="shared" si="243"/>
        <v>0.52500000000000002</v>
      </c>
      <c r="DQ541" s="41">
        <f t="shared" si="243"/>
        <v>0.52500000000000002</v>
      </c>
      <c r="DR541" s="41">
        <f t="shared" si="243"/>
        <v>0.52500000000000002</v>
      </c>
      <c r="DS541" s="41">
        <f t="shared" si="243"/>
        <v>0.52500000000000002</v>
      </c>
      <c r="DT541" s="41">
        <f t="shared" si="243"/>
        <v>0.52500000000000002</v>
      </c>
      <c r="DU541" s="41">
        <f t="shared" si="243"/>
        <v>0.52500000000000002</v>
      </c>
      <c r="DV541" s="41">
        <f t="shared" si="243"/>
        <v>0.52500000000000002</v>
      </c>
      <c r="DW541" s="41">
        <f t="shared" si="243"/>
        <v>0.52500000000000002</v>
      </c>
      <c r="DX541" s="41">
        <f t="shared" si="243"/>
        <v>0.52500000000000002</v>
      </c>
      <c r="DY541" s="41">
        <f t="shared" si="243"/>
        <v>0.52500000000000002</v>
      </c>
      <c r="DZ541" s="41">
        <f t="shared" si="243"/>
        <v>0.52500000000000002</v>
      </c>
      <c r="EA541" s="41">
        <f t="shared" si="243"/>
        <v>0.52500000000000002</v>
      </c>
      <c r="EB541" s="41">
        <f t="shared" si="243"/>
        <v>0.52500000000000002</v>
      </c>
      <c r="EC541" s="41">
        <f t="shared" si="243"/>
        <v>0.52500000000000002</v>
      </c>
      <c r="ED541" s="41">
        <f t="shared" si="243"/>
        <v>0.52500000000000002</v>
      </c>
      <c r="EE541" s="41">
        <f t="shared" si="243"/>
        <v>0.52500000000000002</v>
      </c>
      <c r="EF541" s="41">
        <f t="shared" si="243"/>
        <v>0.52500000000000002</v>
      </c>
      <c r="EG541" s="41">
        <f t="shared" si="243"/>
        <v>0.52500000000000002</v>
      </c>
      <c r="EH541" s="41">
        <f t="shared" si="243"/>
        <v>0.52500000000000002</v>
      </c>
      <c r="EI541" s="41">
        <f t="shared" si="243"/>
        <v>0.52500000000000002</v>
      </c>
      <c r="EJ541" s="41">
        <f t="shared" si="243"/>
        <v>0.52500000000000002</v>
      </c>
      <c r="EK541" s="41">
        <f t="shared" si="243"/>
        <v>0.52500000000000002</v>
      </c>
      <c r="EL541" s="41">
        <f t="shared" si="243"/>
        <v>0.52500000000000002</v>
      </c>
      <c r="EM541" s="41">
        <f t="shared" si="243"/>
        <v>0.52500000000000002</v>
      </c>
      <c r="EN541" s="41">
        <f t="shared" si="243"/>
        <v>0.52500000000000002</v>
      </c>
    </row>
    <row r="542" spans="1:144" x14ac:dyDescent="0.25">
      <c r="A542" s="34"/>
      <c r="B542" s="7" t="s">
        <v>25</v>
      </c>
      <c r="C542" s="7" t="s">
        <v>24</v>
      </c>
      <c r="D542" s="140"/>
      <c r="E542" s="41">
        <f t="shared" si="239"/>
        <v>0.47499999999999998</v>
      </c>
      <c r="F542" s="41">
        <f t="shared" si="239"/>
        <v>0.47499999999999998</v>
      </c>
      <c r="G542" s="41">
        <f t="shared" si="239"/>
        <v>0.47499999999999998</v>
      </c>
      <c r="H542" s="41">
        <f t="shared" si="239"/>
        <v>0.47499999999999998</v>
      </c>
      <c r="I542" s="41">
        <f t="shared" si="239"/>
        <v>0.47499999999999998</v>
      </c>
      <c r="J542" s="41">
        <f t="shared" si="239"/>
        <v>0.47499999999999998</v>
      </c>
      <c r="K542" s="41">
        <f t="shared" si="239"/>
        <v>0.47499999999999998</v>
      </c>
      <c r="L542" s="41">
        <f t="shared" si="239"/>
        <v>0.47499999999999998</v>
      </c>
      <c r="M542" s="41">
        <f t="shared" si="239"/>
        <v>0.47499999999999998</v>
      </c>
      <c r="N542" s="41">
        <f t="shared" si="239"/>
        <v>0.47499999999999998</v>
      </c>
      <c r="O542" s="41">
        <f t="shared" si="239"/>
        <v>0.47499999999999998</v>
      </c>
      <c r="P542" s="41">
        <f t="shared" si="239"/>
        <v>0.47499999999999998</v>
      </c>
      <c r="Q542" s="41">
        <f t="shared" si="239"/>
        <v>0.47499999999999998</v>
      </c>
      <c r="R542" s="41">
        <f t="shared" si="239"/>
        <v>0.47499999999999998</v>
      </c>
      <c r="S542" s="41">
        <f t="shared" si="239"/>
        <v>0.47499999999999998</v>
      </c>
      <c r="T542" s="41">
        <f t="shared" si="240"/>
        <v>0.47499999999999998</v>
      </c>
      <c r="U542" s="41">
        <f t="shared" si="240"/>
        <v>0.47499999999999998</v>
      </c>
      <c r="V542" s="41">
        <f t="shared" si="240"/>
        <v>0.47499999999999998</v>
      </c>
      <c r="W542" s="41">
        <f t="shared" si="240"/>
        <v>0.47499999999999998</v>
      </c>
      <c r="X542" s="41">
        <f t="shared" si="240"/>
        <v>0.47499999999999998</v>
      </c>
      <c r="Y542" s="41">
        <f t="shared" si="240"/>
        <v>0.47499999999999998</v>
      </c>
      <c r="Z542" s="41">
        <f t="shared" si="240"/>
        <v>0.47499999999999998</v>
      </c>
      <c r="AA542" s="41">
        <f t="shared" si="240"/>
        <v>0.47499999999999998</v>
      </c>
      <c r="AB542" s="41">
        <f t="shared" si="240"/>
        <v>0.47499999999999998</v>
      </c>
      <c r="AC542" s="41">
        <f t="shared" si="240"/>
        <v>0.47499999999999998</v>
      </c>
      <c r="AD542" s="41">
        <f t="shared" si="240"/>
        <v>0.47499999999999998</v>
      </c>
      <c r="AE542" s="41">
        <f t="shared" si="240"/>
        <v>0.47499999999999998</v>
      </c>
      <c r="AF542" s="41">
        <f t="shared" si="240"/>
        <v>0.47499999999999998</v>
      </c>
      <c r="AG542" s="41">
        <f t="shared" si="240"/>
        <v>0.47499999999999998</v>
      </c>
      <c r="AH542" s="41">
        <f t="shared" si="240"/>
        <v>0.47499999999999998</v>
      </c>
      <c r="AK542" s="34"/>
      <c r="AL542" s="7" t="s">
        <v>25</v>
      </c>
      <c r="AM542" s="7" t="s">
        <v>24</v>
      </c>
      <c r="AN542" s="140"/>
      <c r="AO542" s="41">
        <f t="shared" si="241"/>
        <v>0.61499999999999999</v>
      </c>
      <c r="AP542" s="41">
        <f t="shared" si="241"/>
        <v>0.61499999999999999</v>
      </c>
      <c r="AQ542" s="41">
        <f t="shared" si="241"/>
        <v>0.61499999999999999</v>
      </c>
      <c r="AR542" s="41">
        <f t="shared" si="241"/>
        <v>0.61499999999999999</v>
      </c>
      <c r="AS542" s="41">
        <f t="shared" si="241"/>
        <v>0.61499999999999999</v>
      </c>
      <c r="AT542" s="41">
        <f t="shared" si="241"/>
        <v>0.61499999999999999</v>
      </c>
      <c r="AU542" s="41">
        <f t="shared" si="241"/>
        <v>0.61499999999999999</v>
      </c>
      <c r="AV542" s="41">
        <f t="shared" si="241"/>
        <v>0.61499999999999999</v>
      </c>
      <c r="AW542" s="41">
        <f t="shared" si="241"/>
        <v>0.61499999999999999</v>
      </c>
      <c r="AX542" s="41">
        <f t="shared" si="241"/>
        <v>0.61499999999999999</v>
      </c>
      <c r="AY542" s="41">
        <f t="shared" si="241"/>
        <v>0.61499999999999999</v>
      </c>
      <c r="AZ542" s="41">
        <f t="shared" si="241"/>
        <v>0.61499999999999999</v>
      </c>
      <c r="BA542" s="41">
        <f t="shared" si="241"/>
        <v>0.61499999999999999</v>
      </c>
      <c r="BB542" s="41">
        <f t="shared" si="241"/>
        <v>0.61499999999999999</v>
      </c>
      <c r="BC542" s="41">
        <f t="shared" si="241"/>
        <v>0.61499999999999999</v>
      </c>
      <c r="BD542" s="41">
        <f t="shared" si="241"/>
        <v>0.61499999999999999</v>
      </c>
      <c r="BE542" s="41">
        <f t="shared" si="241"/>
        <v>0.61499999999999999</v>
      </c>
      <c r="BF542" s="41">
        <f t="shared" si="241"/>
        <v>0.61499999999999999</v>
      </c>
      <c r="BG542" s="41">
        <f t="shared" si="241"/>
        <v>0.61499999999999999</v>
      </c>
      <c r="BH542" s="41">
        <f t="shared" si="241"/>
        <v>0.61499999999999999</v>
      </c>
      <c r="BI542" s="41">
        <f t="shared" si="241"/>
        <v>0.61499999999999999</v>
      </c>
      <c r="BJ542" s="41">
        <f t="shared" si="241"/>
        <v>0.61499999999999999</v>
      </c>
      <c r="BK542" s="41">
        <f t="shared" si="241"/>
        <v>0.61499999999999999</v>
      </c>
      <c r="BL542" s="41">
        <f t="shared" si="241"/>
        <v>0.61499999999999999</v>
      </c>
      <c r="BM542" s="41">
        <f t="shared" si="241"/>
        <v>0.61499999999999999</v>
      </c>
      <c r="BN542" s="41">
        <f t="shared" si="241"/>
        <v>0.61499999999999999</v>
      </c>
      <c r="BO542" s="41">
        <f t="shared" si="241"/>
        <v>0.61499999999999999</v>
      </c>
      <c r="BP542" s="41">
        <f t="shared" si="241"/>
        <v>0.61499999999999999</v>
      </c>
      <c r="BQ542" s="41">
        <f t="shared" si="241"/>
        <v>0.61499999999999999</v>
      </c>
      <c r="BR542" s="41">
        <f t="shared" si="241"/>
        <v>0.61499999999999999</v>
      </c>
      <c r="BV542" s="34"/>
      <c r="BW542" s="7" t="s">
        <v>25</v>
      </c>
      <c r="BX542" s="7" t="s">
        <v>24</v>
      </c>
      <c r="BY542" s="140"/>
      <c r="BZ542" s="41">
        <f t="shared" si="242"/>
        <v>0.76500000000000001</v>
      </c>
      <c r="CA542" s="41">
        <f t="shared" si="242"/>
        <v>0.76500000000000001</v>
      </c>
      <c r="CB542" s="41">
        <f t="shared" si="242"/>
        <v>0.76500000000000001</v>
      </c>
      <c r="CC542" s="41">
        <f t="shared" si="242"/>
        <v>0.76500000000000001</v>
      </c>
      <c r="CD542" s="41">
        <f t="shared" si="242"/>
        <v>0.76500000000000001</v>
      </c>
      <c r="CE542" s="41">
        <f t="shared" si="242"/>
        <v>0.76500000000000001</v>
      </c>
      <c r="CF542" s="41">
        <f t="shared" si="242"/>
        <v>0.76500000000000001</v>
      </c>
      <c r="CG542" s="41">
        <f t="shared" si="242"/>
        <v>0.76500000000000001</v>
      </c>
      <c r="CH542" s="41">
        <f t="shared" si="242"/>
        <v>0.76500000000000001</v>
      </c>
      <c r="CI542" s="41">
        <f t="shared" si="242"/>
        <v>0.76500000000000001</v>
      </c>
      <c r="CJ542" s="41">
        <f t="shared" si="242"/>
        <v>0.76500000000000001</v>
      </c>
      <c r="CK542" s="41">
        <f t="shared" si="242"/>
        <v>0.76500000000000001</v>
      </c>
      <c r="CL542" s="41">
        <f t="shared" si="242"/>
        <v>0.76500000000000001</v>
      </c>
      <c r="CM542" s="41">
        <f t="shared" si="242"/>
        <v>0.76500000000000001</v>
      </c>
      <c r="CN542" s="41">
        <f t="shared" si="242"/>
        <v>0.76500000000000001</v>
      </c>
      <c r="CO542" s="41">
        <f t="shared" si="242"/>
        <v>0.76500000000000001</v>
      </c>
      <c r="CP542" s="41">
        <f t="shared" si="242"/>
        <v>0.76500000000000001</v>
      </c>
      <c r="CQ542" s="41">
        <f t="shared" si="242"/>
        <v>0.76500000000000001</v>
      </c>
      <c r="CR542" s="41">
        <f t="shared" si="242"/>
        <v>0.76500000000000001</v>
      </c>
      <c r="CS542" s="41">
        <f t="shared" si="242"/>
        <v>0.76500000000000001</v>
      </c>
      <c r="CT542" s="41">
        <f t="shared" si="242"/>
        <v>0.76500000000000001</v>
      </c>
      <c r="CU542" s="41">
        <f t="shared" si="242"/>
        <v>0.76500000000000001</v>
      </c>
      <c r="CV542" s="41">
        <f t="shared" si="242"/>
        <v>0.76500000000000001</v>
      </c>
      <c r="CW542" s="41">
        <f t="shared" si="242"/>
        <v>0.76500000000000001</v>
      </c>
      <c r="CX542" s="41">
        <f t="shared" si="242"/>
        <v>0.76500000000000001</v>
      </c>
      <c r="CY542" s="41">
        <f t="shared" si="242"/>
        <v>0.76500000000000001</v>
      </c>
      <c r="CZ542" s="41">
        <f t="shared" si="242"/>
        <v>0.76500000000000001</v>
      </c>
      <c r="DA542" s="41">
        <f t="shared" si="242"/>
        <v>0.76500000000000001</v>
      </c>
      <c r="DB542" s="41">
        <f t="shared" si="242"/>
        <v>0.76500000000000001</v>
      </c>
      <c r="DC542" s="41">
        <f t="shared" si="242"/>
        <v>0.76500000000000001</v>
      </c>
      <c r="DG542" s="34"/>
      <c r="DH542" s="7" t="s">
        <v>25</v>
      </c>
      <c r="DI542" s="7" t="s">
        <v>24</v>
      </c>
      <c r="DJ542" s="140"/>
      <c r="DK542" s="41">
        <f t="shared" si="243"/>
        <v>0.52500000000000002</v>
      </c>
      <c r="DL542" s="41">
        <f t="shared" si="243"/>
        <v>0.52500000000000002</v>
      </c>
      <c r="DM542" s="41">
        <f t="shared" si="243"/>
        <v>0.52500000000000002</v>
      </c>
      <c r="DN542" s="41">
        <f t="shared" si="243"/>
        <v>0.52500000000000002</v>
      </c>
      <c r="DO542" s="41">
        <f t="shared" si="243"/>
        <v>0.52500000000000002</v>
      </c>
      <c r="DP542" s="41">
        <f t="shared" si="243"/>
        <v>0.52500000000000002</v>
      </c>
      <c r="DQ542" s="41">
        <f t="shared" si="243"/>
        <v>0.52500000000000002</v>
      </c>
      <c r="DR542" s="41">
        <f t="shared" si="243"/>
        <v>0.52500000000000002</v>
      </c>
      <c r="DS542" s="41">
        <f t="shared" si="243"/>
        <v>0.52500000000000002</v>
      </c>
      <c r="DT542" s="41">
        <f t="shared" si="243"/>
        <v>0.52500000000000002</v>
      </c>
      <c r="DU542" s="41">
        <f t="shared" si="243"/>
        <v>0.52500000000000002</v>
      </c>
      <c r="DV542" s="41">
        <f t="shared" si="243"/>
        <v>0.52500000000000002</v>
      </c>
      <c r="DW542" s="41">
        <f t="shared" si="243"/>
        <v>0.52500000000000002</v>
      </c>
      <c r="DX542" s="41">
        <f t="shared" si="243"/>
        <v>0.52500000000000002</v>
      </c>
      <c r="DY542" s="41">
        <f t="shared" si="243"/>
        <v>0.52500000000000002</v>
      </c>
      <c r="DZ542" s="41">
        <f t="shared" si="243"/>
        <v>0.52500000000000002</v>
      </c>
      <c r="EA542" s="41">
        <f t="shared" si="243"/>
        <v>0.52500000000000002</v>
      </c>
      <c r="EB542" s="41">
        <f t="shared" si="243"/>
        <v>0.52500000000000002</v>
      </c>
      <c r="EC542" s="41">
        <f t="shared" si="243"/>
        <v>0.52500000000000002</v>
      </c>
      <c r="ED542" s="41">
        <f t="shared" si="243"/>
        <v>0.52500000000000002</v>
      </c>
      <c r="EE542" s="41">
        <f t="shared" si="243"/>
        <v>0.52500000000000002</v>
      </c>
      <c r="EF542" s="41">
        <f t="shared" si="243"/>
        <v>0.52500000000000002</v>
      </c>
      <c r="EG542" s="41">
        <f t="shared" si="243"/>
        <v>0.52500000000000002</v>
      </c>
      <c r="EH542" s="41">
        <f t="shared" si="243"/>
        <v>0.52500000000000002</v>
      </c>
      <c r="EI542" s="41">
        <f t="shared" si="243"/>
        <v>0.52500000000000002</v>
      </c>
      <c r="EJ542" s="41">
        <f t="shared" si="243"/>
        <v>0.52500000000000002</v>
      </c>
      <c r="EK542" s="41">
        <f t="shared" si="243"/>
        <v>0.52500000000000002</v>
      </c>
      <c r="EL542" s="41">
        <f t="shared" si="243"/>
        <v>0.52500000000000002</v>
      </c>
      <c r="EM542" s="41">
        <f t="shared" si="243"/>
        <v>0.52500000000000002</v>
      </c>
      <c r="EN542" s="41">
        <f t="shared" si="243"/>
        <v>0.52500000000000002</v>
      </c>
    </row>
    <row r="543" spans="1:144" x14ac:dyDescent="0.25">
      <c r="A543" s="34"/>
      <c r="B543" s="7" t="s">
        <v>25</v>
      </c>
      <c r="C543" s="7" t="s">
        <v>16</v>
      </c>
      <c r="D543" s="140"/>
      <c r="E543" s="41">
        <f t="shared" si="239"/>
        <v>0.47499999999999998</v>
      </c>
      <c r="F543" s="41">
        <f t="shared" si="239"/>
        <v>0.47499999999999998</v>
      </c>
      <c r="G543" s="41">
        <f t="shared" si="239"/>
        <v>0.47499999999999998</v>
      </c>
      <c r="H543" s="41">
        <f t="shared" si="239"/>
        <v>0.47499999999999998</v>
      </c>
      <c r="I543" s="41">
        <f t="shared" si="239"/>
        <v>0.47499999999999998</v>
      </c>
      <c r="J543" s="41">
        <f t="shared" si="239"/>
        <v>0.47499999999999998</v>
      </c>
      <c r="K543" s="41">
        <f t="shared" si="239"/>
        <v>0.47499999999999998</v>
      </c>
      <c r="L543" s="41">
        <f t="shared" si="239"/>
        <v>0.47499999999999998</v>
      </c>
      <c r="M543" s="41">
        <f t="shared" si="239"/>
        <v>0.47499999999999998</v>
      </c>
      <c r="N543" s="41">
        <f t="shared" si="239"/>
        <v>0.47499999999999998</v>
      </c>
      <c r="O543" s="41">
        <f t="shared" si="239"/>
        <v>0.47499999999999998</v>
      </c>
      <c r="P543" s="41">
        <f t="shared" si="239"/>
        <v>0.47499999999999998</v>
      </c>
      <c r="Q543" s="41">
        <f t="shared" si="239"/>
        <v>0.47499999999999998</v>
      </c>
      <c r="R543" s="41">
        <f t="shared" si="239"/>
        <v>0.47499999999999998</v>
      </c>
      <c r="S543" s="41">
        <f t="shared" si="239"/>
        <v>0.47499999999999998</v>
      </c>
      <c r="T543" s="41">
        <f t="shared" si="240"/>
        <v>0.47499999999999998</v>
      </c>
      <c r="U543" s="41">
        <f t="shared" si="240"/>
        <v>0.47499999999999998</v>
      </c>
      <c r="V543" s="41">
        <f t="shared" si="240"/>
        <v>0.47499999999999998</v>
      </c>
      <c r="W543" s="41">
        <f t="shared" si="240"/>
        <v>0.47499999999999998</v>
      </c>
      <c r="X543" s="41">
        <f t="shared" si="240"/>
        <v>0.47499999999999998</v>
      </c>
      <c r="Y543" s="41">
        <f t="shared" si="240"/>
        <v>0.47499999999999998</v>
      </c>
      <c r="Z543" s="41">
        <f t="shared" si="240"/>
        <v>0.47499999999999998</v>
      </c>
      <c r="AA543" s="41">
        <f t="shared" si="240"/>
        <v>0.47499999999999998</v>
      </c>
      <c r="AB543" s="41">
        <f t="shared" si="240"/>
        <v>0.47499999999999998</v>
      </c>
      <c r="AC543" s="41">
        <f t="shared" si="240"/>
        <v>0.47499999999999998</v>
      </c>
      <c r="AD543" s="41">
        <f t="shared" si="240"/>
        <v>0.47499999999999998</v>
      </c>
      <c r="AE543" s="41">
        <f t="shared" si="240"/>
        <v>0.47499999999999998</v>
      </c>
      <c r="AF543" s="41">
        <f t="shared" si="240"/>
        <v>0.47499999999999998</v>
      </c>
      <c r="AG543" s="41">
        <f t="shared" si="240"/>
        <v>0.47499999999999998</v>
      </c>
      <c r="AH543" s="41">
        <f t="shared" si="240"/>
        <v>0.47499999999999998</v>
      </c>
      <c r="AK543" s="34"/>
      <c r="AL543" s="7" t="s">
        <v>25</v>
      </c>
      <c r="AM543" s="7" t="s">
        <v>16</v>
      </c>
      <c r="AN543" s="140"/>
      <c r="AO543" s="41">
        <f t="shared" si="241"/>
        <v>0.61499999999999999</v>
      </c>
      <c r="AP543" s="41">
        <f t="shared" si="241"/>
        <v>0.61499999999999999</v>
      </c>
      <c r="AQ543" s="41">
        <f t="shared" si="241"/>
        <v>0.61499999999999999</v>
      </c>
      <c r="AR543" s="41">
        <f t="shared" si="241"/>
        <v>0.61499999999999999</v>
      </c>
      <c r="AS543" s="41">
        <f t="shared" si="241"/>
        <v>0.61499999999999999</v>
      </c>
      <c r="AT543" s="41">
        <f t="shared" si="241"/>
        <v>0.61499999999999999</v>
      </c>
      <c r="AU543" s="41">
        <f t="shared" si="241"/>
        <v>0.61499999999999999</v>
      </c>
      <c r="AV543" s="41">
        <f t="shared" si="241"/>
        <v>0.61499999999999999</v>
      </c>
      <c r="AW543" s="41">
        <f t="shared" si="241"/>
        <v>0.61499999999999999</v>
      </c>
      <c r="AX543" s="41">
        <f t="shared" si="241"/>
        <v>0.61499999999999999</v>
      </c>
      <c r="AY543" s="41">
        <f t="shared" si="241"/>
        <v>0.61499999999999999</v>
      </c>
      <c r="AZ543" s="41">
        <f t="shared" si="241"/>
        <v>0.61499999999999999</v>
      </c>
      <c r="BA543" s="41">
        <f t="shared" si="241"/>
        <v>0.61499999999999999</v>
      </c>
      <c r="BB543" s="41">
        <f t="shared" si="241"/>
        <v>0.61499999999999999</v>
      </c>
      <c r="BC543" s="41">
        <f t="shared" si="241"/>
        <v>0.61499999999999999</v>
      </c>
      <c r="BD543" s="41">
        <f t="shared" si="241"/>
        <v>0.61499999999999999</v>
      </c>
      <c r="BE543" s="41">
        <f t="shared" si="241"/>
        <v>0.61499999999999999</v>
      </c>
      <c r="BF543" s="41">
        <f t="shared" si="241"/>
        <v>0.61499999999999999</v>
      </c>
      <c r="BG543" s="41">
        <f t="shared" si="241"/>
        <v>0.61499999999999999</v>
      </c>
      <c r="BH543" s="41">
        <f t="shared" si="241"/>
        <v>0.61499999999999999</v>
      </c>
      <c r="BI543" s="41">
        <f t="shared" si="241"/>
        <v>0.61499999999999999</v>
      </c>
      <c r="BJ543" s="41">
        <f t="shared" si="241"/>
        <v>0.61499999999999999</v>
      </c>
      <c r="BK543" s="41">
        <f t="shared" si="241"/>
        <v>0.61499999999999999</v>
      </c>
      <c r="BL543" s="41">
        <f t="shared" si="241"/>
        <v>0.61499999999999999</v>
      </c>
      <c r="BM543" s="41">
        <f t="shared" si="241"/>
        <v>0.61499999999999999</v>
      </c>
      <c r="BN543" s="41">
        <f t="shared" si="241"/>
        <v>0.61499999999999999</v>
      </c>
      <c r="BO543" s="41">
        <f t="shared" si="241"/>
        <v>0.61499999999999999</v>
      </c>
      <c r="BP543" s="41">
        <f t="shared" si="241"/>
        <v>0.61499999999999999</v>
      </c>
      <c r="BQ543" s="41">
        <f t="shared" si="241"/>
        <v>0.61499999999999999</v>
      </c>
      <c r="BR543" s="41">
        <f t="shared" si="241"/>
        <v>0.61499999999999999</v>
      </c>
      <c r="BV543" s="34"/>
      <c r="BW543" s="7" t="s">
        <v>25</v>
      </c>
      <c r="BX543" s="7" t="s">
        <v>16</v>
      </c>
      <c r="BY543" s="140"/>
      <c r="BZ543" s="41">
        <f t="shared" si="242"/>
        <v>0.76500000000000001</v>
      </c>
      <c r="CA543" s="41">
        <f t="shared" si="242"/>
        <v>0.76500000000000001</v>
      </c>
      <c r="CB543" s="41">
        <f t="shared" si="242"/>
        <v>0.76500000000000001</v>
      </c>
      <c r="CC543" s="41">
        <f t="shared" si="242"/>
        <v>0.76500000000000001</v>
      </c>
      <c r="CD543" s="41">
        <f t="shared" si="242"/>
        <v>0.76500000000000001</v>
      </c>
      <c r="CE543" s="41">
        <f t="shared" si="242"/>
        <v>0.76500000000000001</v>
      </c>
      <c r="CF543" s="41">
        <f t="shared" si="242"/>
        <v>0.76500000000000001</v>
      </c>
      <c r="CG543" s="41">
        <f t="shared" si="242"/>
        <v>0.76500000000000001</v>
      </c>
      <c r="CH543" s="41">
        <f t="shared" si="242"/>
        <v>0.76500000000000001</v>
      </c>
      <c r="CI543" s="41">
        <f t="shared" si="242"/>
        <v>0.76500000000000001</v>
      </c>
      <c r="CJ543" s="41">
        <f t="shared" si="242"/>
        <v>0.76500000000000001</v>
      </c>
      <c r="CK543" s="41">
        <f t="shared" si="242"/>
        <v>0.76500000000000001</v>
      </c>
      <c r="CL543" s="41">
        <f t="shared" si="242"/>
        <v>0.76500000000000001</v>
      </c>
      <c r="CM543" s="41">
        <f t="shared" si="242"/>
        <v>0.76500000000000001</v>
      </c>
      <c r="CN543" s="41">
        <f t="shared" si="242"/>
        <v>0.76500000000000001</v>
      </c>
      <c r="CO543" s="41">
        <f t="shared" si="242"/>
        <v>0.76500000000000001</v>
      </c>
      <c r="CP543" s="41">
        <f t="shared" si="242"/>
        <v>0.76500000000000001</v>
      </c>
      <c r="CQ543" s="41">
        <f t="shared" si="242"/>
        <v>0.76500000000000001</v>
      </c>
      <c r="CR543" s="41">
        <f t="shared" si="242"/>
        <v>0.76500000000000001</v>
      </c>
      <c r="CS543" s="41">
        <f t="shared" si="242"/>
        <v>0.76500000000000001</v>
      </c>
      <c r="CT543" s="41">
        <f t="shared" si="242"/>
        <v>0.76500000000000001</v>
      </c>
      <c r="CU543" s="41">
        <f t="shared" si="242"/>
        <v>0.76500000000000001</v>
      </c>
      <c r="CV543" s="41">
        <f t="shared" si="242"/>
        <v>0.76500000000000001</v>
      </c>
      <c r="CW543" s="41">
        <f t="shared" si="242"/>
        <v>0.76500000000000001</v>
      </c>
      <c r="CX543" s="41">
        <f t="shared" si="242"/>
        <v>0.76500000000000001</v>
      </c>
      <c r="CY543" s="41">
        <f t="shared" si="242"/>
        <v>0.76500000000000001</v>
      </c>
      <c r="CZ543" s="41">
        <f t="shared" si="242"/>
        <v>0.76500000000000001</v>
      </c>
      <c r="DA543" s="41">
        <f t="shared" si="242"/>
        <v>0.76500000000000001</v>
      </c>
      <c r="DB543" s="41">
        <f t="shared" si="242"/>
        <v>0.76500000000000001</v>
      </c>
      <c r="DC543" s="41">
        <f t="shared" si="242"/>
        <v>0.76500000000000001</v>
      </c>
      <c r="DG543" s="34"/>
      <c r="DH543" s="7" t="s">
        <v>25</v>
      </c>
      <c r="DI543" s="7" t="s">
        <v>16</v>
      </c>
      <c r="DJ543" s="140"/>
      <c r="DK543" s="41">
        <f t="shared" si="243"/>
        <v>0.52500000000000002</v>
      </c>
      <c r="DL543" s="41">
        <f t="shared" si="243"/>
        <v>0.52500000000000002</v>
      </c>
      <c r="DM543" s="41">
        <f t="shared" si="243"/>
        <v>0.52500000000000002</v>
      </c>
      <c r="DN543" s="41">
        <f t="shared" si="243"/>
        <v>0.52500000000000002</v>
      </c>
      <c r="DO543" s="41">
        <f t="shared" si="243"/>
        <v>0.52500000000000002</v>
      </c>
      <c r="DP543" s="41">
        <f t="shared" si="243"/>
        <v>0.52500000000000002</v>
      </c>
      <c r="DQ543" s="41">
        <f t="shared" si="243"/>
        <v>0.52500000000000002</v>
      </c>
      <c r="DR543" s="41">
        <f t="shared" si="243"/>
        <v>0.52500000000000002</v>
      </c>
      <c r="DS543" s="41">
        <f t="shared" si="243"/>
        <v>0.52500000000000002</v>
      </c>
      <c r="DT543" s="41">
        <f t="shared" si="243"/>
        <v>0.52500000000000002</v>
      </c>
      <c r="DU543" s="41">
        <f t="shared" si="243"/>
        <v>0.52500000000000002</v>
      </c>
      <c r="DV543" s="41">
        <f t="shared" si="243"/>
        <v>0.52500000000000002</v>
      </c>
      <c r="DW543" s="41">
        <f t="shared" si="243"/>
        <v>0.52500000000000002</v>
      </c>
      <c r="DX543" s="41">
        <f t="shared" si="243"/>
        <v>0.52500000000000002</v>
      </c>
      <c r="DY543" s="41">
        <f t="shared" si="243"/>
        <v>0.52500000000000002</v>
      </c>
      <c r="DZ543" s="41">
        <f t="shared" si="243"/>
        <v>0.52500000000000002</v>
      </c>
      <c r="EA543" s="41">
        <f t="shared" si="243"/>
        <v>0.52500000000000002</v>
      </c>
      <c r="EB543" s="41">
        <f t="shared" si="243"/>
        <v>0.52500000000000002</v>
      </c>
      <c r="EC543" s="41">
        <f t="shared" si="243"/>
        <v>0.52500000000000002</v>
      </c>
      <c r="ED543" s="41">
        <f t="shared" si="243"/>
        <v>0.52500000000000002</v>
      </c>
      <c r="EE543" s="41">
        <f t="shared" si="243"/>
        <v>0.52500000000000002</v>
      </c>
      <c r="EF543" s="41">
        <f t="shared" si="243"/>
        <v>0.52500000000000002</v>
      </c>
      <c r="EG543" s="41">
        <f t="shared" si="243"/>
        <v>0.52500000000000002</v>
      </c>
      <c r="EH543" s="41">
        <f t="shared" si="243"/>
        <v>0.52500000000000002</v>
      </c>
      <c r="EI543" s="41">
        <f t="shared" si="243"/>
        <v>0.52500000000000002</v>
      </c>
      <c r="EJ543" s="41">
        <f t="shared" si="243"/>
        <v>0.52500000000000002</v>
      </c>
      <c r="EK543" s="41">
        <f t="shared" si="243"/>
        <v>0.52500000000000002</v>
      </c>
      <c r="EL543" s="41">
        <f t="shared" si="243"/>
        <v>0.52500000000000002</v>
      </c>
      <c r="EM543" s="41">
        <f t="shared" si="243"/>
        <v>0.52500000000000002</v>
      </c>
      <c r="EN543" s="41">
        <f t="shared" si="243"/>
        <v>0.52500000000000002</v>
      </c>
    </row>
    <row r="544" spans="1:144" x14ac:dyDescent="0.25">
      <c r="A544" s="34"/>
      <c r="B544" s="7" t="s">
        <v>25</v>
      </c>
      <c r="C544" s="7" t="s">
        <v>19</v>
      </c>
      <c r="D544" s="140"/>
      <c r="E544" s="41">
        <f>E$172*1.04</f>
        <v>0.52</v>
      </c>
      <c r="F544" s="41">
        <f t="shared" ref="F544:AH544" si="244">F$172*1.04</f>
        <v>0.52</v>
      </c>
      <c r="G544" s="41">
        <f t="shared" si="244"/>
        <v>0.52</v>
      </c>
      <c r="H544" s="41">
        <f t="shared" si="244"/>
        <v>0.52</v>
      </c>
      <c r="I544" s="41">
        <f t="shared" si="244"/>
        <v>0.52</v>
      </c>
      <c r="J544" s="41">
        <f t="shared" si="244"/>
        <v>0.52</v>
      </c>
      <c r="K544" s="41">
        <f t="shared" si="244"/>
        <v>0.52</v>
      </c>
      <c r="L544" s="41">
        <f t="shared" si="244"/>
        <v>0.52</v>
      </c>
      <c r="M544" s="41">
        <f t="shared" si="244"/>
        <v>0.52</v>
      </c>
      <c r="N544" s="41">
        <f t="shared" si="244"/>
        <v>0.52</v>
      </c>
      <c r="O544" s="41">
        <f t="shared" si="244"/>
        <v>0.52</v>
      </c>
      <c r="P544" s="41">
        <f t="shared" si="244"/>
        <v>0.52</v>
      </c>
      <c r="Q544" s="41">
        <f t="shared" si="244"/>
        <v>0.52</v>
      </c>
      <c r="R544" s="41">
        <f t="shared" si="244"/>
        <v>0.52</v>
      </c>
      <c r="S544" s="41">
        <f t="shared" si="244"/>
        <v>0.52</v>
      </c>
      <c r="T544" s="41">
        <f t="shared" si="244"/>
        <v>0.52</v>
      </c>
      <c r="U544" s="41">
        <f t="shared" si="244"/>
        <v>0.52</v>
      </c>
      <c r="V544" s="41">
        <f t="shared" si="244"/>
        <v>0.52</v>
      </c>
      <c r="W544" s="41">
        <f t="shared" si="244"/>
        <v>0.52</v>
      </c>
      <c r="X544" s="41">
        <f t="shared" si="244"/>
        <v>0.52</v>
      </c>
      <c r="Y544" s="41">
        <f t="shared" si="244"/>
        <v>0.52</v>
      </c>
      <c r="Z544" s="41">
        <f t="shared" si="244"/>
        <v>0.52</v>
      </c>
      <c r="AA544" s="41">
        <f t="shared" si="244"/>
        <v>0.52</v>
      </c>
      <c r="AB544" s="41">
        <f t="shared" si="244"/>
        <v>0.52</v>
      </c>
      <c r="AC544" s="41">
        <f t="shared" si="244"/>
        <v>0.52</v>
      </c>
      <c r="AD544" s="41">
        <f t="shared" si="244"/>
        <v>0.52</v>
      </c>
      <c r="AE544" s="41">
        <f t="shared" si="244"/>
        <v>0.52</v>
      </c>
      <c r="AF544" s="41">
        <f t="shared" si="244"/>
        <v>0.52</v>
      </c>
      <c r="AG544" s="41">
        <f t="shared" si="244"/>
        <v>0.52</v>
      </c>
      <c r="AH544" s="41">
        <f t="shared" si="244"/>
        <v>0.52</v>
      </c>
      <c r="AK544" s="34"/>
      <c r="AL544" s="7" t="s">
        <v>25</v>
      </c>
      <c r="AM544" s="7" t="s">
        <v>19</v>
      </c>
      <c r="AN544" s="140"/>
      <c r="AO544" s="41">
        <f t="shared" si="241"/>
        <v>0.73499999999999999</v>
      </c>
      <c r="AP544" s="41">
        <f t="shared" si="241"/>
        <v>0.73499999999999999</v>
      </c>
      <c r="AQ544" s="41">
        <f t="shared" si="241"/>
        <v>0.73499999999999999</v>
      </c>
      <c r="AR544" s="41">
        <f t="shared" si="241"/>
        <v>0.73499999999999999</v>
      </c>
      <c r="AS544" s="41">
        <f t="shared" si="241"/>
        <v>0.73499999999999999</v>
      </c>
      <c r="AT544" s="41">
        <f t="shared" si="241"/>
        <v>0.73499999999999999</v>
      </c>
      <c r="AU544" s="41">
        <f t="shared" si="241"/>
        <v>0.73499999999999999</v>
      </c>
      <c r="AV544" s="41">
        <f t="shared" si="241"/>
        <v>0.73499999999999999</v>
      </c>
      <c r="AW544" s="41">
        <f t="shared" si="241"/>
        <v>0.73499999999999999</v>
      </c>
      <c r="AX544" s="41">
        <f t="shared" si="241"/>
        <v>0.73499999999999999</v>
      </c>
      <c r="AY544" s="41">
        <f t="shared" si="241"/>
        <v>0.73499999999999999</v>
      </c>
      <c r="AZ544" s="41">
        <f t="shared" si="241"/>
        <v>0.73499999999999999</v>
      </c>
      <c r="BA544" s="41">
        <f t="shared" si="241"/>
        <v>0.73499999999999999</v>
      </c>
      <c r="BB544" s="41">
        <f t="shared" si="241"/>
        <v>0.73499999999999999</v>
      </c>
      <c r="BC544" s="41">
        <f t="shared" si="241"/>
        <v>0.73499999999999999</v>
      </c>
      <c r="BD544" s="41">
        <f t="shared" si="241"/>
        <v>0.73499999999999999</v>
      </c>
      <c r="BE544" s="41">
        <f t="shared" si="241"/>
        <v>0.73499999999999999</v>
      </c>
      <c r="BF544" s="41">
        <f t="shared" si="241"/>
        <v>0.73499999999999999</v>
      </c>
      <c r="BG544" s="41">
        <f t="shared" si="241"/>
        <v>0.73499999999999999</v>
      </c>
      <c r="BH544" s="41">
        <f t="shared" si="241"/>
        <v>0.73499999999999999</v>
      </c>
      <c r="BI544" s="41">
        <f t="shared" si="241"/>
        <v>0.73499999999999999</v>
      </c>
      <c r="BJ544" s="41">
        <f t="shared" si="241"/>
        <v>0.73499999999999999</v>
      </c>
      <c r="BK544" s="41">
        <f t="shared" si="241"/>
        <v>0.73499999999999999</v>
      </c>
      <c r="BL544" s="41">
        <f t="shared" si="241"/>
        <v>0.73499999999999999</v>
      </c>
      <c r="BM544" s="41">
        <f t="shared" si="241"/>
        <v>0.73499999999999999</v>
      </c>
      <c r="BN544" s="41">
        <f t="shared" si="241"/>
        <v>0.73499999999999999</v>
      </c>
      <c r="BO544" s="41">
        <f t="shared" si="241"/>
        <v>0.73499999999999999</v>
      </c>
      <c r="BP544" s="41">
        <f t="shared" si="241"/>
        <v>0.73499999999999999</v>
      </c>
      <c r="BQ544" s="41">
        <f t="shared" si="241"/>
        <v>0.73499999999999999</v>
      </c>
      <c r="BR544" s="41">
        <f t="shared" si="241"/>
        <v>0.73499999999999999</v>
      </c>
      <c r="BV544" s="34"/>
      <c r="BW544" s="7" t="s">
        <v>25</v>
      </c>
      <c r="BX544" s="7" t="s">
        <v>19</v>
      </c>
      <c r="BY544" s="140"/>
      <c r="BZ544" s="41">
        <f t="shared" si="242"/>
        <v>0.76500000000000001</v>
      </c>
      <c r="CA544" s="41">
        <f t="shared" si="242"/>
        <v>0.76500000000000001</v>
      </c>
      <c r="CB544" s="41">
        <f t="shared" si="242"/>
        <v>0.76500000000000001</v>
      </c>
      <c r="CC544" s="41">
        <f t="shared" si="242"/>
        <v>0.76500000000000001</v>
      </c>
      <c r="CD544" s="41">
        <f t="shared" si="242"/>
        <v>0.76500000000000001</v>
      </c>
      <c r="CE544" s="41">
        <f t="shared" si="242"/>
        <v>0.76500000000000001</v>
      </c>
      <c r="CF544" s="41">
        <f t="shared" si="242"/>
        <v>0.76500000000000001</v>
      </c>
      <c r="CG544" s="41">
        <f t="shared" si="242"/>
        <v>0.76500000000000001</v>
      </c>
      <c r="CH544" s="41">
        <f t="shared" si="242"/>
        <v>0.76500000000000001</v>
      </c>
      <c r="CI544" s="41">
        <f t="shared" si="242"/>
        <v>0.76500000000000001</v>
      </c>
      <c r="CJ544" s="41">
        <f t="shared" si="242"/>
        <v>0.76500000000000001</v>
      </c>
      <c r="CK544" s="41">
        <f t="shared" si="242"/>
        <v>0.76500000000000001</v>
      </c>
      <c r="CL544" s="41">
        <f t="shared" si="242"/>
        <v>0.76500000000000001</v>
      </c>
      <c r="CM544" s="41">
        <f t="shared" si="242"/>
        <v>0.76500000000000001</v>
      </c>
      <c r="CN544" s="41">
        <f t="shared" si="242"/>
        <v>0.76500000000000001</v>
      </c>
      <c r="CO544" s="41">
        <f t="shared" si="242"/>
        <v>0.76500000000000001</v>
      </c>
      <c r="CP544" s="41">
        <f t="shared" si="242"/>
        <v>0.76500000000000001</v>
      </c>
      <c r="CQ544" s="41">
        <f t="shared" si="242"/>
        <v>0.76500000000000001</v>
      </c>
      <c r="CR544" s="41">
        <f t="shared" si="242"/>
        <v>0.76500000000000001</v>
      </c>
      <c r="CS544" s="41">
        <f t="shared" si="242"/>
        <v>0.76500000000000001</v>
      </c>
      <c r="CT544" s="41">
        <f t="shared" si="242"/>
        <v>0.76500000000000001</v>
      </c>
      <c r="CU544" s="41">
        <f t="shared" si="242"/>
        <v>0.76500000000000001</v>
      </c>
      <c r="CV544" s="41">
        <f t="shared" si="242"/>
        <v>0.76500000000000001</v>
      </c>
      <c r="CW544" s="41">
        <f t="shared" si="242"/>
        <v>0.76500000000000001</v>
      </c>
      <c r="CX544" s="41">
        <f t="shared" si="242"/>
        <v>0.76500000000000001</v>
      </c>
      <c r="CY544" s="41">
        <f t="shared" si="242"/>
        <v>0.76500000000000001</v>
      </c>
      <c r="CZ544" s="41">
        <f t="shared" si="242"/>
        <v>0.76500000000000001</v>
      </c>
      <c r="DA544" s="41">
        <f t="shared" si="242"/>
        <v>0.76500000000000001</v>
      </c>
      <c r="DB544" s="41">
        <f t="shared" si="242"/>
        <v>0.76500000000000001</v>
      </c>
      <c r="DC544" s="41">
        <f t="shared" si="242"/>
        <v>0.76500000000000001</v>
      </c>
      <c r="DG544" s="34"/>
      <c r="DH544" s="7" t="s">
        <v>25</v>
      </c>
      <c r="DI544" s="7" t="s">
        <v>19</v>
      </c>
      <c r="DJ544" s="140"/>
      <c r="DK544" s="41">
        <f t="shared" si="243"/>
        <v>0.52500000000000002</v>
      </c>
      <c r="DL544" s="41">
        <f t="shared" si="243"/>
        <v>0.52500000000000002</v>
      </c>
      <c r="DM544" s="41">
        <f t="shared" si="243"/>
        <v>0.52500000000000002</v>
      </c>
      <c r="DN544" s="41">
        <f t="shared" si="243"/>
        <v>0.52500000000000002</v>
      </c>
      <c r="DO544" s="41">
        <f t="shared" si="243"/>
        <v>0.52500000000000002</v>
      </c>
      <c r="DP544" s="41">
        <f t="shared" si="243"/>
        <v>0.52500000000000002</v>
      </c>
      <c r="DQ544" s="41">
        <f t="shared" si="243"/>
        <v>0.52500000000000002</v>
      </c>
      <c r="DR544" s="41">
        <f t="shared" si="243"/>
        <v>0.52500000000000002</v>
      </c>
      <c r="DS544" s="41">
        <f t="shared" si="243"/>
        <v>0.52500000000000002</v>
      </c>
      <c r="DT544" s="41">
        <f t="shared" si="243"/>
        <v>0.52500000000000002</v>
      </c>
      <c r="DU544" s="41">
        <f t="shared" si="243"/>
        <v>0.52500000000000002</v>
      </c>
      <c r="DV544" s="41">
        <f t="shared" si="243"/>
        <v>0.52500000000000002</v>
      </c>
      <c r="DW544" s="41">
        <f t="shared" si="243"/>
        <v>0.52500000000000002</v>
      </c>
      <c r="DX544" s="41">
        <f t="shared" si="243"/>
        <v>0.52500000000000002</v>
      </c>
      <c r="DY544" s="41">
        <f t="shared" si="243"/>
        <v>0.52500000000000002</v>
      </c>
      <c r="DZ544" s="41">
        <f t="shared" si="243"/>
        <v>0.52500000000000002</v>
      </c>
      <c r="EA544" s="41">
        <f t="shared" si="243"/>
        <v>0.52500000000000002</v>
      </c>
      <c r="EB544" s="41">
        <f t="shared" si="243"/>
        <v>0.52500000000000002</v>
      </c>
      <c r="EC544" s="41">
        <f t="shared" si="243"/>
        <v>0.52500000000000002</v>
      </c>
      <c r="ED544" s="41">
        <f t="shared" si="243"/>
        <v>0.52500000000000002</v>
      </c>
      <c r="EE544" s="41">
        <f t="shared" si="243"/>
        <v>0.52500000000000002</v>
      </c>
      <c r="EF544" s="41">
        <f t="shared" si="243"/>
        <v>0.52500000000000002</v>
      </c>
      <c r="EG544" s="41">
        <f t="shared" si="243"/>
        <v>0.52500000000000002</v>
      </c>
      <c r="EH544" s="41">
        <f t="shared" si="243"/>
        <v>0.52500000000000002</v>
      </c>
      <c r="EI544" s="41">
        <f t="shared" si="243"/>
        <v>0.52500000000000002</v>
      </c>
      <c r="EJ544" s="41">
        <f t="shared" si="243"/>
        <v>0.52500000000000002</v>
      </c>
      <c r="EK544" s="41">
        <f t="shared" si="243"/>
        <v>0.52500000000000002</v>
      </c>
      <c r="EL544" s="41">
        <f t="shared" si="243"/>
        <v>0.52500000000000002</v>
      </c>
      <c r="EM544" s="41">
        <f t="shared" si="243"/>
        <v>0.52500000000000002</v>
      </c>
      <c r="EN544" s="41">
        <f t="shared" si="243"/>
        <v>0.52500000000000002</v>
      </c>
    </row>
    <row r="545" spans="1:144" x14ac:dyDescent="0.25">
      <c r="A545" s="34"/>
      <c r="B545" s="7" t="s">
        <v>25</v>
      </c>
      <c r="C545" s="7" t="s">
        <v>31</v>
      </c>
      <c r="D545" s="140"/>
      <c r="E545" s="41">
        <f t="shared" ref="E545:T547" si="245">E$172*1</f>
        <v>0.5</v>
      </c>
      <c r="F545" s="41">
        <f t="shared" si="245"/>
        <v>0.5</v>
      </c>
      <c r="G545" s="41">
        <f t="shared" si="245"/>
        <v>0.5</v>
      </c>
      <c r="H545" s="41">
        <f t="shared" si="245"/>
        <v>0.5</v>
      </c>
      <c r="I545" s="41">
        <f t="shared" si="245"/>
        <v>0.5</v>
      </c>
      <c r="J545" s="41">
        <f t="shared" si="245"/>
        <v>0.5</v>
      </c>
      <c r="K545" s="41">
        <f t="shared" si="245"/>
        <v>0.5</v>
      </c>
      <c r="L545" s="41">
        <f t="shared" si="245"/>
        <v>0.5</v>
      </c>
      <c r="M545" s="41">
        <f t="shared" si="245"/>
        <v>0.5</v>
      </c>
      <c r="N545" s="41">
        <f t="shared" si="245"/>
        <v>0.5</v>
      </c>
      <c r="O545" s="41">
        <f t="shared" si="245"/>
        <v>0.5</v>
      </c>
      <c r="P545" s="41">
        <f t="shared" si="245"/>
        <v>0.5</v>
      </c>
      <c r="Q545" s="41">
        <f t="shared" si="245"/>
        <v>0.5</v>
      </c>
      <c r="R545" s="41">
        <f t="shared" si="245"/>
        <v>0.5</v>
      </c>
      <c r="S545" s="41">
        <f t="shared" si="245"/>
        <v>0.5</v>
      </c>
      <c r="T545" s="41">
        <f t="shared" si="245"/>
        <v>0.5</v>
      </c>
      <c r="U545" s="41">
        <f t="shared" ref="T545:AI547" si="246">U$172*1</f>
        <v>0.5</v>
      </c>
      <c r="V545" s="41">
        <f t="shared" si="246"/>
        <v>0.5</v>
      </c>
      <c r="W545" s="41">
        <f t="shared" si="246"/>
        <v>0.5</v>
      </c>
      <c r="X545" s="41">
        <f t="shared" si="246"/>
        <v>0.5</v>
      </c>
      <c r="Y545" s="41">
        <f t="shared" si="246"/>
        <v>0.5</v>
      </c>
      <c r="Z545" s="41">
        <f t="shared" si="246"/>
        <v>0.5</v>
      </c>
      <c r="AA545" s="41">
        <f t="shared" si="246"/>
        <v>0.5</v>
      </c>
      <c r="AB545" s="41">
        <f t="shared" si="246"/>
        <v>0.5</v>
      </c>
      <c r="AC545" s="41">
        <f t="shared" si="246"/>
        <v>0.5</v>
      </c>
      <c r="AD545" s="41">
        <f t="shared" si="246"/>
        <v>0.5</v>
      </c>
      <c r="AE545" s="41">
        <f t="shared" si="246"/>
        <v>0.5</v>
      </c>
      <c r="AF545" s="41">
        <f t="shared" si="246"/>
        <v>0.5</v>
      </c>
      <c r="AG545" s="41">
        <f t="shared" si="246"/>
        <v>0.5</v>
      </c>
      <c r="AH545" s="41">
        <f t="shared" si="246"/>
        <v>0.5</v>
      </c>
      <c r="AK545" s="34"/>
      <c r="AL545" s="7" t="s">
        <v>25</v>
      </c>
      <c r="AM545" s="7" t="s">
        <v>31</v>
      </c>
      <c r="AN545" s="140"/>
      <c r="AO545" s="41">
        <f t="shared" si="241"/>
        <v>0.5</v>
      </c>
      <c r="AP545" s="41">
        <f t="shared" si="241"/>
        <v>0.5</v>
      </c>
      <c r="AQ545" s="41">
        <f t="shared" si="241"/>
        <v>0.5</v>
      </c>
      <c r="AR545" s="41">
        <f t="shared" si="241"/>
        <v>0.5</v>
      </c>
      <c r="AS545" s="41">
        <f t="shared" si="241"/>
        <v>0.5</v>
      </c>
      <c r="AT545" s="41">
        <f t="shared" si="241"/>
        <v>0.5</v>
      </c>
      <c r="AU545" s="41">
        <f t="shared" si="241"/>
        <v>0.5</v>
      </c>
      <c r="AV545" s="41">
        <f t="shared" si="241"/>
        <v>0.5</v>
      </c>
      <c r="AW545" s="41">
        <f t="shared" si="241"/>
        <v>0.5</v>
      </c>
      <c r="AX545" s="41">
        <f t="shared" si="241"/>
        <v>0.5</v>
      </c>
      <c r="AY545" s="41">
        <f t="shared" si="241"/>
        <v>0.5</v>
      </c>
      <c r="AZ545" s="41">
        <f t="shared" si="241"/>
        <v>0.5</v>
      </c>
      <c r="BA545" s="41">
        <f t="shared" si="241"/>
        <v>0.5</v>
      </c>
      <c r="BB545" s="41">
        <f t="shared" si="241"/>
        <v>0.5</v>
      </c>
      <c r="BC545" s="41">
        <f t="shared" si="241"/>
        <v>0.5</v>
      </c>
      <c r="BD545" s="41">
        <f t="shared" si="241"/>
        <v>0.5</v>
      </c>
      <c r="BE545" s="41">
        <f t="shared" si="241"/>
        <v>0.5</v>
      </c>
      <c r="BF545" s="41">
        <f t="shared" si="241"/>
        <v>0.5</v>
      </c>
      <c r="BG545" s="41">
        <f t="shared" si="241"/>
        <v>0.5</v>
      </c>
      <c r="BH545" s="41">
        <f t="shared" si="241"/>
        <v>0.5</v>
      </c>
      <c r="BI545" s="41">
        <f t="shared" si="241"/>
        <v>0.5</v>
      </c>
      <c r="BJ545" s="41">
        <f t="shared" si="241"/>
        <v>0.5</v>
      </c>
      <c r="BK545" s="41">
        <f t="shared" si="241"/>
        <v>0.5</v>
      </c>
      <c r="BL545" s="41">
        <f t="shared" si="241"/>
        <v>0.5</v>
      </c>
      <c r="BM545" s="41">
        <f t="shared" si="241"/>
        <v>0.5</v>
      </c>
      <c r="BN545" s="41">
        <f t="shared" si="241"/>
        <v>0.5</v>
      </c>
      <c r="BO545" s="41">
        <f t="shared" si="241"/>
        <v>0.5</v>
      </c>
      <c r="BP545" s="41">
        <f t="shared" si="241"/>
        <v>0.5</v>
      </c>
      <c r="BQ545" s="41">
        <f t="shared" si="241"/>
        <v>0.5</v>
      </c>
      <c r="BR545" s="41">
        <f t="shared" si="241"/>
        <v>0.5</v>
      </c>
      <c r="BV545" s="34"/>
      <c r="BW545" s="7" t="s">
        <v>25</v>
      </c>
      <c r="BX545" s="7" t="s">
        <v>31</v>
      </c>
      <c r="BY545" s="140"/>
      <c r="BZ545" s="41">
        <f t="shared" si="242"/>
        <v>0.5</v>
      </c>
      <c r="CA545" s="41">
        <f t="shared" si="242"/>
        <v>0.5</v>
      </c>
      <c r="CB545" s="41">
        <f t="shared" si="242"/>
        <v>0.5</v>
      </c>
      <c r="CC545" s="41">
        <f t="shared" si="242"/>
        <v>0.5</v>
      </c>
      <c r="CD545" s="41">
        <f t="shared" si="242"/>
        <v>0.5</v>
      </c>
      <c r="CE545" s="41">
        <f t="shared" si="242"/>
        <v>0.5</v>
      </c>
      <c r="CF545" s="41">
        <f t="shared" si="242"/>
        <v>0.5</v>
      </c>
      <c r="CG545" s="41">
        <f t="shared" si="242"/>
        <v>0.5</v>
      </c>
      <c r="CH545" s="41">
        <f t="shared" si="242"/>
        <v>0.5</v>
      </c>
      <c r="CI545" s="41">
        <f t="shared" si="242"/>
        <v>0.5</v>
      </c>
      <c r="CJ545" s="41">
        <f t="shared" si="242"/>
        <v>0.5</v>
      </c>
      <c r="CK545" s="41">
        <f t="shared" si="242"/>
        <v>0.5</v>
      </c>
      <c r="CL545" s="41">
        <f t="shared" si="242"/>
        <v>0.5</v>
      </c>
      <c r="CM545" s="41">
        <f t="shared" si="242"/>
        <v>0.5</v>
      </c>
      <c r="CN545" s="41">
        <f t="shared" si="242"/>
        <v>0.5</v>
      </c>
      <c r="CO545" s="41">
        <f t="shared" si="242"/>
        <v>0.5</v>
      </c>
      <c r="CP545" s="41">
        <f t="shared" si="242"/>
        <v>0.5</v>
      </c>
      <c r="CQ545" s="41">
        <f t="shared" si="242"/>
        <v>0.5</v>
      </c>
      <c r="CR545" s="41">
        <f t="shared" si="242"/>
        <v>0.5</v>
      </c>
      <c r="CS545" s="41">
        <f t="shared" si="242"/>
        <v>0.5</v>
      </c>
      <c r="CT545" s="41">
        <f t="shared" si="242"/>
        <v>0.5</v>
      </c>
      <c r="CU545" s="41">
        <f t="shared" si="242"/>
        <v>0.5</v>
      </c>
      <c r="CV545" s="41">
        <f t="shared" si="242"/>
        <v>0.5</v>
      </c>
      <c r="CW545" s="41">
        <f t="shared" si="242"/>
        <v>0.5</v>
      </c>
      <c r="CX545" s="41">
        <f t="shared" si="242"/>
        <v>0.5</v>
      </c>
      <c r="CY545" s="41">
        <f t="shared" si="242"/>
        <v>0.5</v>
      </c>
      <c r="CZ545" s="41">
        <f t="shared" si="242"/>
        <v>0.5</v>
      </c>
      <c r="DA545" s="41">
        <f t="shared" si="242"/>
        <v>0.5</v>
      </c>
      <c r="DB545" s="41">
        <f t="shared" si="242"/>
        <v>0.5</v>
      </c>
      <c r="DC545" s="41">
        <f t="shared" si="242"/>
        <v>0.5</v>
      </c>
      <c r="DG545" s="34"/>
      <c r="DH545" s="7" t="s">
        <v>25</v>
      </c>
      <c r="DI545" s="7" t="s">
        <v>31</v>
      </c>
      <c r="DJ545" s="140"/>
      <c r="DK545" s="41">
        <f t="shared" si="243"/>
        <v>0.5</v>
      </c>
      <c r="DL545" s="41">
        <f t="shared" si="243"/>
        <v>0.5</v>
      </c>
      <c r="DM545" s="41">
        <f t="shared" si="243"/>
        <v>0.5</v>
      </c>
      <c r="DN545" s="41">
        <f t="shared" si="243"/>
        <v>0.5</v>
      </c>
      <c r="DO545" s="41">
        <f t="shared" si="243"/>
        <v>0.5</v>
      </c>
      <c r="DP545" s="41">
        <f t="shared" si="243"/>
        <v>0.5</v>
      </c>
      <c r="DQ545" s="41">
        <f t="shared" si="243"/>
        <v>0.5</v>
      </c>
      <c r="DR545" s="41">
        <f t="shared" si="243"/>
        <v>0.5</v>
      </c>
      <c r="DS545" s="41">
        <f t="shared" si="243"/>
        <v>0.5</v>
      </c>
      <c r="DT545" s="41">
        <f t="shared" si="243"/>
        <v>0.5</v>
      </c>
      <c r="DU545" s="41">
        <f t="shared" si="243"/>
        <v>0.5</v>
      </c>
      <c r="DV545" s="41">
        <f t="shared" si="243"/>
        <v>0.5</v>
      </c>
      <c r="DW545" s="41">
        <f t="shared" si="243"/>
        <v>0.5</v>
      </c>
      <c r="DX545" s="41">
        <f t="shared" si="243"/>
        <v>0.5</v>
      </c>
      <c r="DY545" s="41">
        <f t="shared" si="243"/>
        <v>0.5</v>
      </c>
      <c r="DZ545" s="41">
        <f t="shared" si="243"/>
        <v>0.5</v>
      </c>
      <c r="EA545" s="41">
        <f t="shared" si="243"/>
        <v>0.5</v>
      </c>
      <c r="EB545" s="41">
        <f t="shared" si="243"/>
        <v>0.5</v>
      </c>
      <c r="EC545" s="41">
        <f t="shared" si="243"/>
        <v>0.5</v>
      </c>
      <c r="ED545" s="41">
        <f t="shared" si="243"/>
        <v>0.5</v>
      </c>
      <c r="EE545" s="41">
        <f t="shared" si="243"/>
        <v>0.5</v>
      </c>
      <c r="EF545" s="41">
        <f t="shared" si="243"/>
        <v>0.5</v>
      </c>
      <c r="EG545" s="41">
        <f t="shared" si="243"/>
        <v>0.5</v>
      </c>
      <c r="EH545" s="41">
        <f t="shared" si="243"/>
        <v>0.5</v>
      </c>
      <c r="EI545" s="41">
        <f t="shared" si="243"/>
        <v>0.5</v>
      </c>
      <c r="EJ545" s="41">
        <f t="shared" si="243"/>
        <v>0.5</v>
      </c>
      <c r="EK545" s="41">
        <f t="shared" si="243"/>
        <v>0.5</v>
      </c>
      <c r="EL545" s="41">
        <f t="shared" si="243"/>
        <v>0.5</v>
      </c>
      <c r="EM545" s="41">
        <f t="shared" si="243"/>
        <v>0.5</v>
      </c>
      <c r="EN545" s="41">
        <f t="shared" si="243"/>
        <v>0.5</v>
      </c>
    </row>
    <row r="546" spans="1:144" x14ac:dyDescent="0.25">
      <c r="A546" s="34"/>
      <c r="B546" s="7" t="s">
        <v>25</v>
      </c>
      <c r="C546" s="7" t="s">
        <v>35</v>
      </c>
      <c r="D546" s="140"/>
      <c r="E546" s="41">
        <f t="shared" si="245"/>
        <v>0.5</v>
      </c>
      <c r="F546" s="41">
        <f t="shared" si="245"/>
        <v>0.5</v>
      </c>
      <c r="G546" s="41">
        <f t="shared" si="245"/>
        <v>0.5</v>
      </c>
      <c r="H546" s="41">
        <f t="shared" si="245"/>
        <v>0.5</v>
      </c>
      <c r="I546" s="41">
        <f t="shared" si="245"/>
        <v>0.5</v>
      </c>
      <c r="J546" s="41">
        <f t="shared" si="245"/>
        <v>0.5</v>
      </c>
      <c r="K546" s="41">
        <f t="shared" si="245"/>
        <v>0.5</v>
      </c>
      <c r="L546" s="41">
        <f t="shared" si="245"/>
        <v>0.5</v>
      </c>
      <c r="M546" s="41">
        <f t="shared" si="245"/>
        <v>0.5</v>
      </c>
      <c r="N546" s="41">
        <f t="shared" si="245"/>
        <v>0.5</v>
      </c>
      <c r="O546" s="41">
        <f t="shared" si="245"/>
        <v>0.5</v>
      </c>
      <c r="P546" s="41">
        <f t="shared" si="245"/>
        <v>0.5</v>
      </c>
      <c r="Q546" s="41">
        <f t="shared" si="245"/>
        <v>0.5</v>
      </c>
      <c r="R546" s="41">
        <f t="shared" si="245"/>
        <v>0.5</v>
      </c>
      <c r="S546" s="41">
        <f t="shared" si="245"/>
        <v>0.5</v>
      </c>
      <c r="T546" s="41">
        <f t="shared" si="246"/>
        <v>0.5</v>
      </c>
      <c r="U546" s="41">
        <f t="shared" si="246"/>
        <v>0.5</v>
      </c>
      <c r="V546" s="41">
        <f t="shared" si="246"/>
        <v>0.5</v>
      </c>
      <c r="W546" s="41">
        <f t="shared" si="246"/>
        <v>0.5</v>
      </c>
      <c r="X546" s="41">
        <f t="shared" si="246"/>
        <v>0.5</v>
      </c>
      <c r="Y546" s="41">
        <f t="shared" si="246"/>
        <v>0.5</v>
      </c>
      <c r="Z546" s="41">
        <f t="shared" si="246"/>
        <v>0.5</v>
      </c>
      <c r="AA546" s="41">
        <f t="shared" si="246"/>
        <v>0.5</v>
      </c>
      <c r="AB546" s="41">
        <f t="shared" si="246"/>
        <v>0.5</v>
      </c>
      <c r="AC546" s="41">
        <f t="shared" si="246"/>
        <v>0.5</v>
      </c>
      <c r="AD546" s="41">
        <f t="shared" si="246"/>
        <v>0.5</v>
      </c>
      <c r="AE546" s="41">
        <f t="shared" si="246"/>
        <v>0.5</v>
      </c>
      <c r="AF546" s="41">
        <f t="shared" si="246"/>
        <v>0.5</v>
      </c>
      <c r="AG546" s="41">
        <f t="shared" si="246"/>
        <v>0.5</v>
      </c>
      <c r="AH546" s="41">
        <f t="shared" si="246"/>
        <v>0.5</v>
      </c>
      <c r="AK546" s="34"/>
      <c r="AL546" s="7" t="s">
        <v>25</v>
      </c>
      <c r="AM546" s="7" t="s">
        <v>35</v>
      </c>
      <c r="AN546" s="140"/>
      <c r="AO546" s="41">
        <f t="shared" si="241"/>
        <v>0.5</v>
      </c>
      <c r="AP546" s="41">
        <f t="shared" si="241"/>
        <v>0.5</v>
      </c>
      <c r="AQ546" s="41">
        <f t="shared" si="241"/>
        <v>0.5</v>
      </c>
      <c r="AR546" s="41">
        <f t="shared" si="241"/>
        <v>0.5</v>
      </c>
      <c r="AS546" s="41">
        <f t="shared" si="241"/>
        <v>0.5</v>
      </c>
      <c r="AT546" s="41">
        <f t="shared" si="241"/>
        <v>0.5</v>
      </c>
      <c r="AU546" s="41">
        <f t="shared" si="241"/>
        <v>0.5</v>
      </c>
      <c r="AV546" s="41">
        <f t="shared" si="241"/>
        <v>0.5</v>
      </c>
      <c r="AW546" s="41">
        <f t="shared" si="241"/>
        <v>0.5</v>
      </c>
      <c r="AX546" s="41">
        <f t="shared" si="241"/>
        <v>0.5</v>
      </c>
      <c r="AY546" s="41">
        <f t="shared" si="241"/>
        <v>0.5</v>
      </c>
      <c r="AZ546" s="41">
        <f t="shared" si="241"/>
        <v>0.5</v>
      </c>
      <c r="BA546" s="41">
        <f t="shared" si="241"/>
        <v>0.5</v>
      </c>
      <c r="BB546" s="41">
        <f t="shared" si="241"/>
        <v>0.5</v>
      </c>
      <c r="BC546" s="41">
        <f t="shared" si="241"/>
        <v>0.5</v>
      </c>
      <c r="BD546" s="41">
        <f t="shared" si="241"/>
        <v>0.5</v>
      </c>
      <c r="BE546" s="41">
        <f t="shared" si="241"/>
        <v>0.5</v>
      </c>
      <c r="BF546" s="41">
        <f t="shared" si="241"/>
        <v>0.5</v>
      </c>
      <c r="BG546" s="41">
        <f t="shared" si="241"/>
        <v>0.5</v>
      </c>
      <c r="BH546" s="41">
        <f t="shared" si="241"/>
        <v>0.5</v>
      </c>
      <c r="BI546" s="41">
        <f t="shared" si="241"/>
        <v>0.5</v>
      </c>
      <c r="BJ546" s="41">
        <f t="shared" si="241"/>
        <v>0.5</v>
      </c>
      <c r="BK546" s="41">
        <f t="shared" si="241"/>
        <v>0.5</v>
      </c>
      <c r="BL546" s="41">
        <f t="shared" si="241"/>
        <v>0.5</v>
      </c>
      <c r="BM546" s="41">
        <f t="shared" si="241"/>
        <v>0.5</v>
      </c>
      <c r="BN546" s="41">
        <f t="shared" si="241"/>
        <v>0.5</v>
      </c>
      <c r="BO546" s="41">
        <f t="shared" si="241"/>
        <v>0.5</v>
      </c>
      <c r="BP546" s="41">
        <f t="shared" si="241"/>
        <v>0.5</v>
      </c>
      <c r="BQ546" s="41">
        <f t="shared" si="241"/>
        <v>0.5</v>
      </c>
      <c r="BR546" s="41">
        <f t="shared" si="241"/>
        <v>0.5</v>
      </c>
      <c r="BV546" s="34"/>
      <c r="BW546" s="7" t="s">
        <v>25</v>
      </c>
      <c r="BX546" s="7" t="s">
        <v>35</v>
      </c>
      <c r="BY546" s="140"/>
      <c r="BZ546" s="41">
        <f t="shared" si="242"/>
        <v>0.5</v>
      </c>
      <c r="CA546" s="41">
        <f t="shared" si="242"/>
        <v>0.5</v>
      </c>
      <c r="CB546" s="41">
        <f t="shared" si="242"/>
        <v>0.5</v>
      </c>
      <c r="CC546" s="41">
        <f t="shared" si="242"/>
        <v>0.5</v>
      </c>
      <c r="CD546" s="41">
        <f t="shared" si="242"/>
        <v>0.5</v>
      </c>
      <c r="CE546" s="41">
        <f t="shared" si="242"/>
        <v>0.5</v>
      </c>
      <c r="CF546" s="41">
        <f t="shared" si="242"/>
        <v>0.5</v>
      </c>
      <c r="CG546" s="41">
        <f t="shared" si="242"/>
        <v>0.5</v>
      </c>
      <c r="CH546" s="41">
        <f t="shared" si="242"/>
        <v>0.5</v>
      </c>
      <c r="CI546" s="41">
        <f t="shared" si="242"/>
        <v>0.5</v>
      </c>
      <c r="CJ546" s="41">
        <f t="shared" si="242"/>
        <v>0.5</v>
      </c>
      <c r="CK546" s="41">
        <f t="shared" si="242"/>
        <v>0.5</v>
      </c>
      <c r="CL546" s="41">
        <f t="shared" si="242"/>
        <v>0.5</v>
      </c>
      <c r="CM546" s="41">
        <f t="shared" si="242"/>
        <v>0.5</v>
      </c>
      <c r="CN546" s="41">
        <f t="shared" si="242"/>
        <v>0.5</v>
      </c>
      <c r="CO546" s="41">
        <f t="shared" si="242"/>
        <v>0.5</v>
      </c>
      <c r="CP546" s="41">
        <f t="shared" si="242"/>
        <v>0.5</v>
      </c>
      <c r="CQ546" s="41">
        <f t="shared" si="242"/>
        <v>0.5</v>
      </c>
      <c r="CR546" s="41">
        <f t="shared" si="242"/>
        <v>0.5</v>
      </c>
      <c r="CS546" s="41">
        <f t="shared" si="242"/>
        <v>0.5</v>
      </c>
      <c r="CT546" s="41">
        <f t="shared" si="242"/>
        <v>0.5</v>
      </c>
      <c r="CU546" s="41">
        <f t="shared" si="242"/>
        <v>0.5</v>
      </c>
      <c r="CV546" s="41">
        <f t="shared" si="242"/>
        <v>0.5</v>
      </c>
      <c r="CW546" s="41">
        <f t="shared" si="242"/>
        <v>0.5</v>
      </c>
      <c r="CX546" s="41">
        <f t="shared" si="242"/>
        <v>0.5</v>
      </c>
      <c r="CY546" s="41">
        <f t="shared" si="242"/>
        <v>0.5</v>
      </c>
      <c r="CZ546" s="41">
        <f t="shared" si="242"/>
        <v>0.5</v>
      </c>
      <c r="DA546" s="41">
        <f t="shared" si="242"/>
        <v>0.5</v>
      </c>
      <c r="DB546" s="41">
        <f t="shared" si="242"/>
        <v>0.5</v>
      </c>
      <c r="DC546" s="41">
        <f t="shared" si="242"/>
        <v>0.5</v>
      </c>
      <c r="DG546" s="34"/>
      <c r="DH546" s="7" t="s">
        <v>25</v>
      </c>
      <c r="DI546" s="7" t="s">
        <v>35</v>
      </c>
      <c r="DJ546" s="140"/>
      <c r="DK546" s="41">
        <f t="shared" si="243"/>
        <v>0.5</v>
      </c>
      <c r="DL546" s="41">
        <f t="shared" si="243"/>
        <v>0.5</v>
      </c>
      <c r="DM546" s="41">
        <f t="shared" si="243"/>
        <v>0.5</v>
      </c>
      <c r="DN546" s="41">
        <f t="shared" si="243"/>
        <v>0.5</v>
      </c>
      <c r="DO546" s="41">
        <f t="shared" si="243"/>
        <v>0.5</v>
      </c>
      <c r="DP546" s="41">
        <f t="shared" si="243"/>
        <v>0.5</v>
      </c>
      <c r="DQ546" s="41">
        <f t="shared" si="243"/>
        <v>0.5</v>
      </c>
      <c r="DR546" s="41">
        <f t="shared" si="243"/>
        <v>0.5</v>
      </c>
      <c r="DS546" s="41">
        <f t="shared" si="243"/>
        <v>0.5</v>
      </c>
      <c r="DT546" s="41">
        <f t="shared" si="243"/>
        <v>0.5</v>
      </c>
      <c r="DU546" s="41">
        <f t="shared" si="243"/>
        <v>0.5</v>
      </c>
      <c r="DV546" s="41">
        <f t="shared" si="243"/>
        <v>0.5</v>
      </c>
      <c r="DW546" s="41">
        <f t="shared" si="243"/>
        <v>0.5</v>
      </c>
      <c r="DX546" s="41">
        <f t="shared" si="243"/>
        <v>0.5</v>
      </c>
      <c r="DY546" s="41">
        <f t="shared" si="243"/>
        <v>0.5</v>
      </c>
      <c r="DZ546" s="41">
        <f t="shared" si="243"/>
        <v>0.5</v>
      </c>
      <c r="EA546" s="41">
        <f t="shared" si="243"/>
        <v>0.5</v>
      </c>
      <c r="EB546" s="41">
        <f t="shared" si="243"/>
        <v>0.5</v>
      </c>
      <c r="EC546" s="41">
        <f t="shared" si="243"/>
        <v>0.5</v>
      </c>
      <c r="ED546" s="41">
        <f t="shared" si="243"/>
        <v>0.5</v>
      </c>
      <c r="EE546" s="41">
        <f t="shared" si="243"/>
        <v>0.5</v>
      </c>
      <c r="EF546" s="41">
        <f t="shared" si="243"/>
        <v>0.5</v>
      </c>
      <c r="EG546" s="41">
        <f t="shared" si="243"/>
        <v>0.5</v>
      </c>
      <c r="EH546" s="41">
        <f t="shared" si="243"/>
        <v>0.5</v>
      </c>
      <c r="EI546" s="41">
        <f t="shared" si="243"/>
        <v>0.5</v>
      </c>
      <c r="EJ546" s="41">
        <f t="shared" si="243"/>
        <v>0.5</v>
      </c>
      <c r="EK546" s="41">
        <f t="shared" si="243"/>
        <v>0.5</v>
      </c>
      <c r="EL546" s="41">
        <f t="shared" si="243"/>
        <v>0.5</v>
      </c>
      <c r="EM546" s="41">
        <f t="shared" si="243"/>
        <v>0.5</v>
      </c>
      <c r="EN546" s="41">
        <f t="shared" si="243"/>
        <v>0.5</v>
      </c>
    </row>
    <row r="547" spans="1:144" x14ac:dyDescent="0.25">
      <c r="A547" s="34"/>
      <c r="B547" s="7" t="s">
        <v>25</v>
      </c>
      <c r="C547" s="7" t="s">
        <v>10</v>
      </c>
      <c r="D547" s="140"/>
      <c r="E547" s="41">
        <f t="shared" si="245"/>
        <v>0.5</v>
      </c>
      <c r="F547" s="41">
        <f t="shared" si="245"/>
        <v>0.5</v>
      </c>
      <c r="G547" s="41">
        <f t="shared" si="245"/>
        <v>0.5</v>
      </c>
      <c r="H547" s="41">
        <f t="shared" si="245"/>
        <v>0.5</v>
      </c>
      <c r="I547" s="41">
        <f t="shared" si="245"/>
        <v>0.5</v>
      </c>
      <c r="J547" s="41">
        <f t="shared" si="245"/>
        <v>0.5</v>
      </c>
      <c r="K547" s="41">
        <f t="shared" si="245"/>
        <v>0.5</v>
      </c>
      <c r="L547" s="41">
        <f t="shared" si="245"/>
        <v>0.5</v>
      </c>
      <c r="M547" s="41">
        <f t="shared" si="245"/>
        <v>0.5</v>
      </c>
      <c r="N547" s="41">
        <f t="shared" si="245"/>
        <v>0.5</v>
      </c>
      <c r="O547" s="41">
        <f t="shared" si="245"/>
        <v>0.5</v>
      </c>
      <c r="P547" s="41">
        <f t="shared" si="245"/>
        <v>0.5</v>
      </c>
      <c r="Q547" s="41">
        <f t="shared" si="245"/>
        <v>0.5</v>
      </c>
      <c r="R547" s="41">
        <f t="shared" si="245"/>
        <v>0.5</v>
      </c>
      <c r="S547" s="41">
        <f t="shared" si="245"/>
        <v>0.5</v>
      </c>
      <c r="T547" s="41">
        <f t="shared" si="246"/>
        <v>0.5</v>
      </c>
      <c r="U547" s="41">
        <f t="shared" si="246"/>
        <v>0.5</v>
      </c>
      <c r="V547" s="41">
        <f t="shared" si="246"/>
        <v>0.5</v>
      </c>
      <c r="W547" s="41">
        <f t="shared" si="246"/>
        <v>0.5</v>
      </c>
      <c r="X547" s="41">
        <f t="shared" si="246"/>
        <v>0.5</v>
      </c>
      <c r="Y547" s="41">
        <f t="shared" si="246"/>
        <v>0.5</v>
      </c>
      <c r="Z547" s="41">
        <f t="shared" si="246"/>
        <v>0.5</v>
      </c>
      <c r="AA547" s="41">
        <f t="shared" si="246"/>
        <v>0.5</v>
      </c>
      <c r="AB547" s="41">
        <f t="shared" si="246"/>
        <v>0.5</v>
      </c>
      <c r="AC547" s="41">
        <f t="shared" si="246"/>
        <v>0.5</v>
      </c>
      <c r="AD547" s="41">
        <f t="shared" si="246"/>
        <v>0.5</v>
      </c>
      <c r="AE547" s="41">
        <f t="shared" si="246"/>
        <v>0.5</v>
      </c>
      <c r="AF547" s="41">
        <f t="shared" si="246"/>
        <v>0.5</v>
      </c>
      <c r="AG547" s="41">
        <f t="shared" si="246"/>
        <v>0.5</v>
      </c>
      <c r="AH547" s="41">
        <f t="shared" si="246"/>
        <v>0.5</v>
      </c>
      <c r="AK547" s="34"/>
      <c r="AL547" s="7" t="s">
        <v>25</v>
      </c>
      <c r="AM547" s="7" t="s">
        <v>10</v>
      </c>
      <c r="AN547" s="140"/>
      <c r="AO547" s="41">
        <f t="shared" si="241"/>
        <v>0.5</v>
      </c>
      <c r="AP547" s="41">
        <f t="shared" si="241"/>
        <v>0.5</v>
      </c>
      <c r="AQ547" s="41">
        <f t="shared" si="241"/>
        <v>0.5</v>
      </c>
      <c r="AR547" s="41">
        <f t="shared" si="241"/>
        <v>0.5</v>
      </c>
      <c r="AS547" s="41">
        <f t="shared" si="241"/>
        <v>0.5</v>
      </c>
      <c r="AT547" s="41">
        <f t="shared" si="241"/>
        <v>0.5</v>
      </c>
      <c r="AU547" s="41">
        <f t="shared" si="241"/>
        <v>0.5</v>
      </c>
      <c r="AV547" s="41">
        <f t="shared" si="241"/>
        <v>0.5</v>
      </c>
      <c r="AW547" s="41">
        <f t="shared" si="241"/>
        <v>0.5</v>
      </c>
      <c r="AX547" s="41">
        <f t="shared" si="241"/>
        <v>0.5</v>
      </c>
      <c r="AY547" s="41">
        <f t="shared" si="241"/>
        <v>0.5</v>
      </c>
      <c r="AZ547" s="41">
        <f t="shared" si="241"/>
        <v>0.5</v>
      </c>
      <c r="BA547" s="41">
        <f t="shared" si="241"/>
        <v>0.5</v>
      </c>
      <c r="BB547" s="41">
        <f t="shared" si="241"/>
        <v>0.5</v>
      </c>
      <c r="BC547" s="41">
        <f t="shared" si="241"/>
        <v>0.5</v>
      </c>
      <c r="BD547" s="41">
        <f t="shared" ref="BD547:BR547" si="247">T$172*$H187</f>
        <v>0.5</v>
      </c>
      <c r="BE547" s="41">
        <f t="shared" si="247"/>
        <v>0.5</v>
      </c>
      <c r="BF547" s="41">
        <f t="shared" si="247"/>
        <v>0.5</v>
      </c>
      <c r="BG547" s="41">
        <f t="shared" si="247"/>
        <v>0.5</v>
      </c>
      <c r="BH547" s="41">
        <f t="shared" si="247"/>
        <v>0.5</v>
      </c>
      <c r="BI547" s="41">
        <f t="shared" si="247"/>
        <v>0.5</v>
      </c>
      <c r="BJ547" s="41">
        <f t="shared" si="247"/>
        <v>0.5</v>
      </c>
      <c r="BK547" s="41">
        <f t="shared" si="247"/>
        <v>0.5</v>
      </c>
      <c r="BL547" s="41">
        <f t="shared" si="247"/>
        <v>0.5</v>
      </c>
      <c r="BM547" s="41">
        <f t="shared" si="247"/>
        <v>0.5</v>
      </c>
      <c r="BN547" s="41">
        <f t="shared" si="247"/>
        <v>0.5</v>
      </c>
      <c r="BO547" s="41">
        <f t="shared" si="247"/>
        <v>0.5</v>
      </c>
      <c r="BP547" s="41">
        <f t="shared" si="247"/>
        <v>0.5</v>
      </c>
      <c r="BQ547" s="41">
        <f t="shared" si="247"/>
        <v>0.5</v>
      </c>
      <c r="BR547" s="41">
        <f t="shared" si="247"/>
        <v>0.5</v>
      </c>
      <c r="BV547" s="34"/>
      <c r="BW547" s="7" t="s">
        <v>25</v>
      </c>
      <c r="BX547" s="7" t="s">
        <v>10</v>
      </c>
      <c r="BY547" s="140"/>
      <c r="BZ547" s="41">
        <f t="shared" si="242"/>
        <v>0.5</v>
      </c>
      <c r="CA547" s="41">
        <f t="shared" si="242"/>
        <v>0.5</v>
      </c>
      <c r="CB547" s="41">
        <f t="shared" si="242"/>
        <v>0.5</v>
      </c>
      <c r="CC547" s="41">
        <f t="shared" si="242"/>
        <v>0.5</v>
      </c>
      <c r="CD547" s="41">
        <f t="shared" si="242"/>
        <v>0.5</v>
      </c>
      <c r="CE547" s="41">
        <f t="shared" si="242"/>
        <v>0.5</v>
      </c>
      <c r="CF547" s="41">
        <f t="shared" si="242"/>
        <v>0.5</v>
      </c>
      <c r="CG547" s="41">
        <f t="shared" si="242"/>
        <v>0.5</v>
      </c>
      <c r="CH547" s="41">
        <f t="shared" si="242"/>
        <v>0.5</v>
      </c>
      <c r="CI547" s="41">
        <f t="shared" si="242"/>
        <v>0.5</v>
      </c>
      <c r="CJ547" s="41">
        <f t="shared" si="242"/>
        <v>0.5</v>
      </c>
      <c r="CK547" s="41">
        <f t="shared" si="242"/>
        <v>0.5</v>
      </c>
      <c r="CL547" s="41">
        <f t="shared" si="242"/>
        <v>0.5</v>
      </c>
      <c r="CM547" s="41">
        <f t="shared" si="242"/>
        <v>0.5</v>
      </c>
      <c r="CN547" s="41">
        <f t="shared" si="242"/>
        <v>0.5</v>
      </c>
      <c r="CO547" s="41">
        <f t="shared" ref="CO547:DC547" si="248">T$172*$G187</f>
        <v>0.5</v>
      </c>
      <c r="CP547" s="41">
        <f t="shared" si="248"/>
        <v>0.5</v>
      </c>
      <c r="CQ547" s="41">
        <f t="shared" si="248"/>
        <v>0.5</v>
      </c>
      <c r="CR547" s="41">
        <f t="shared" si="248"/>
        <v>0.5</v>
      </c>
      <c r="CS547" s="41">
        <f t="shared" si="248"/>
        <v>0.5</v>
      </c>
      <c r="CT547" s="41">
        <f t="shared" si="248"/>
        <v>0.5</v>
      </c>
      <c r="CU547" s="41">
        <f t="shared" si="248"/>
        <v>0.5</v>
      </c>
      <c r="CV547" s="41">
        <f t="shared" si="248"/>
        <v>0.5</v>
      </c>
      <c r="CW547" s="41">
        <f t="shared" si="248"/>
        <v>0.5</v>
      </c>
      <c r="CX547" s="41">
        <f t="shared" si="248"/>
        <v>0.5</v>
      </c>
      <c r="CY547" s="41">
        <f t="shared" si="248"/>
        <v>0.5</v>
      </c>
      <c r="CZ547" s="41">
        <f t="shared" si="248"/>
        <v>0.5</v>
      </c>
      <c r="DA547" s="41">
        <f t="shared" si="248"/>
        <v>0.5</v>
      </c>
      <c r="DB547" s="41">
        <f t="shared" si="248"/>
        <v>0.5</v>
      </c>
      <c r="DC547" s="41">
        <f t="shared" si="248"/>
        <v>0.5</v>
      </c>
      <c r="DG547" s="34"/>
      <c r="DH547" s="7" t="s">
        <v>25</v>
      </c>
      <c r="DI547" s="7" t="s">
        <v>10</v>
      </c>
      <c r="DJ547" s="140"/>
      <c r="DK547" s="41">
        <f t="shared" si="243"/>
        <v>0.5</v>
      </c>
      <c r="DL547" s="41">
        <f t="shared" si="243"/>
        <v>0.5</v>
      </c>
      <c r="DM547" s="41">
        <f t="shared" si="243"/>
        <v>0.5</v>
      </c>
      <c r="DN547" s="41">
        <f t="shared" si="243"/>
        <v>0.5</v>
      </c>
      <c r="DO547" s="41">
        <f t="shared" si="243"/>
        <v>0.5</v>
      </c>
      <c r="DP547" s="41">
        <f t="shared" si="243"/>
        <v>0.5</v>
      </c>
      <c r="DQ547" s="41">
        <f t="shared" si="243"/>
        <v>0.5</v>
      </c>
      <c r="DR547" s="41">
        <f t="shared" si="243"/>
        <v>0.5</v>
      </c>
      <c r="DS547" s="41">
        <f t="shared" si="243"/>
        <v>0.5</v>
      </c>
      <c r="DT547" s="41">
        <f t="shared" si="243"/>
        <v>0.5</v>
      </c>
      <c r="DU547" s="41">
        <f t="shared" si="243"/>
        <v>0.5</v>
      </c>
      <c r="DV547" s="41">
        <f t="shared" si="243"/>
        <v>0.5</v>
      </c>
      <c r="DW547" s="41">
        <f t="shared" si="243"/>
        <v>0.5</v>
      </c>
      <c r="DX547" s="41">
        <f t="shared" si="243"/>
        <v>0.5</v>
      </c>
      <c r="DY547" s="41">
        <f t="shared" si="243"/>
        <v>0.5</v>
      </c>
      <c r="DZ547" s="41">
        <f t="shared" ref="DZ547:EN547" si="249">T$172*$F187</f>
        <v>0.5</v>
      </c>
      <c r="EA547" s="41">
        <f t="shared" si="249"/>
        <v>0.5</v>
      </c>
      <c r="EB547" s="41">
        <f t="shared" si="249"/>
        <v>0.5</v>
      </c>
      <c r="EC547" s="41">
        <f t="shared" si="249"/>
        <v>0.5</v>
      </c>
      <c r="ED547" s="41">
        <f t="shared" si="249"/>
        <v>0.5</v>
      </c>
      <c r="EE547" s="41">
        <f t="shared" si="249"/>
        <v>0.5</v>
      </c>
      <c r="EF547" s="41">
        <f t="shared" si="249"/>
        <v>0.5</v>
      </c>
      <c r="EG547" s="41">
        <f t="shared" si="249"/>
        <v>0.5</v>
      </c>
      <c r="EH547" s="41">
        <f t="shared" si="249"/>
        <v>0.5</v>
      </c>
      <c r="EI547" s="41">
        <f t="shared" si="249"/>
        <v>0.5</v>
      </c>
      <c r="EJ547" s="41">
        <f t="shared" si="249"/>
        <v>0.5</v>
      </c>
      <c r="EK547" s="41">
        <f t="shared" si="249"/>
        <v>0.5</v>
      </c>
      <c r="EL547" s="41">
        <f t="shared" si="249"/>
        <v>0.5</v>
      </c>
      <c r="EM547" s="41">
        <f t="shared" si="249"/>
        <v>0.5</v>
      </c>
      <c r="EN547" s="41">
        <f t="shared" si="249"/>
        <v>0.5</v>
      </c>
    </row>
    <row r="548" spans="1:144" x14ac:dyDescent="0.25">
      <c r="A548" s="34"/>
      <c r="B548" s="7" t="s">
        <v>27</v>
      </c>
      <c r="C548" s="7" t="s">
        <v>147</v>
      </c>
      <c r="D548" s="140"/>
      <c r="E548" s="41">
        <f t="shared" ref="E548:T552" si="250">E$172*0.95</f>
        <v>0.47499999999999998</v>
      </c>
      <c r="F548" s="41">
        <f t="shared" si="250"/>
        <v>0.47499999999999998</v>
      </c>
      <c r="G548" s="41">
        <f t="shared" si="250"/>
        <v>0.47499999999999998</v>
      </c>
      <c r="H548" s="41">
        <f t="shared" si="250"/>
        <v>0.47499999999999998</v>
      </c>
      <c r="I548" s="41">
        <f t="shared" si="250"/>
        <v>0.47499999999999998</v>
      </c>
      <c r="J548" s="41">
        <f t="shared" si="250"/>
        <v>0.47499999999999998</v>
      </c>
      <c r="K548" s="41">
        <f t="shared" si="250"/>
        <v>0.47499999999999998</v>
      </c>
      <c r="L548" s="41">
        <f t="shared" si="250"/>
        <v>0.47499999999999998</v>
      </c>
      <c r="M548" s="41">
        <f t="shared" si="250"/>
        <v>0.47499999999999998</v>
      </c>
      <c r="N548" s="41">
        <f t="shared" si="250"/>
        <v>0.47499999999999998</v>
      </c>
      <c r="O548" s="41">
        <f t="shared" si="250"/>
        <v>0.47499999999999998</v>
      </c>
      <c r="P548" s="41">
        <f t="shared" si="250"/>
        <v>0.47499999999999998</v>
      </c>
      <c r="Q548" s="41">
        <f t="shared" si="250"/>
        <v>0.47499999999999998</v>
      </c>
      <c r="R548" s="41">
        <f t="shared" si="250"/>
        <v>0.47499999999999998</v>
      </c>
      <c r="S548" s="41">
        <f t="shared" si="250"/>
        <v>0.47499999999999998</v>
      </c>
      <c r="T548" s="41">
        <f t="shared" si="250"/>
        <v>0.47499999999999998</v>
      </c>
      <c r="U548" s="41">
        <f t="shared" ref="T548:AI552" si="251">U$172*0.95</f>
        <v>0.47499999999999998</v>
      </c>
      <c r="V548" s="41">
        <f t="shared" si="251"/>
        <v>0.47499999999999998</v>
      </c>
      <c r="W548" s="41">
        <f t="shared" si="251"/>
        <v>0.47499999999999998</v>
      </c>
      <c r="X548" s="41">
        <f t="shared" si="251"/>
        <v>0.47499999999999998</v>
      </c>
      <c r="Y548" s="41">
        <f t="shared" si="251"/>
        <v>0.47499999999999998</v>
      </c>
      <c r="Z548" s="41">
        <f t="shared" si="251"/>
        <v>0.47499999999999998</v>
      </c>
      <c r="AA548" s="41">
        <f t="shared" si="251"/>
        <v>0.47499999999999998</v>
      </c>
      <c r="AB548" s="41">
        <f t="shared" si="251"/>
        <v>0.47499999999999998</v>
      </c>
      <c r="AC548" s="41">
        <f t="shared" si="251"/>
        <v>0.47499999999999998</v>
      </c>
      <c r="AD548" s="41">
        <f t="shared" si="251"/>
        <v>0.47499999999999998</v>
      </c>
      <c r="AE548" s="41">
        <f t="shared" si="251"/>
        <v>0.47499999999999998</v>
      </c>
      <c r="AF548" s="41">
        <f t="shared" si="251"/>
        <v>0.47499999999999998</v>
      </c>
      <c r="AG548" s="41">
        <f t="shared" si="251"/>
        <v>0.47499999999999998</v>
      </c>
      <c r="AH548" s="41">
        <f t="shared" si="251"/>
        <v>0.47499999999999998</v>
      </c>
      <c r="AK548" s="34"/>
      <c r="AL548" s="7" t="s">
        <v>27</v>
      </c>
      <c r="AM548" s="7" t="s">
        <v>147</v>
      </c>
      <c r="AN548" s="140"/>
      <c r="AO548" s="41">
        <f t="shared" ref="AO548:BR556" si="252">E$172*$H179</f>
        <v>0.61499999999999999</v>
      </c>
      <c r="AP548" s="41">
        <f t="shared" si="252"/>
        <v>0.61499999999999999</v>
      </c>
      <c r="AQ548" s="41">
        <f t="shared" si="252"/>
        <v>0.61499999999999999</v>
      </c>
      <c r="AR548" s="41">
        <f t="shared" si="252"/>
        <v>0.61499999999999999</v>
      </c>
      <c r="AS548" s="41">
        <f t="shared" si="252"/>
        <v>0.61499999999999999</v>
      </c>
      <c r="AT548" s="41">
        <f t="shared" si="252"/>
        <v>0.61499999999999999</v>
      </c>
      <c r="AU548" s="41">
        <f t="shared" si="252"/>
        <v>0.61499999999999999</v>
      </c>
      <c r="AV548" s="41">
        <f t="shared" si="252"/>
        <v>0.61499999999999999</v>
      </c>
      <c r="AW548" s="41">
        <f t="shared" si="252"/>
        <v>0.61499999999999999</v>
      </c>
      <c r="AX548" s="41">
        <f t="shared" si="252"/>
        <v>0.61499999999999999</v>
      </c>
      <c r="AY548" s="41">
        <f t="shared" si="252"/>
        <v>0.61499999999999999</v>
      </c>
      <c r="AZ548" s="41">
        <f t="shared" si="252"/>
        <v>0.61499999999999999</v>
      </c>
      <c r="BA548" s="41">
        <f t="shared" si="252"/>
        <v>0.61499999999999999</v>
      </c>
      <c r="BB548" s="41">
        <f t="shared" si="252"/>
        <v>0.61499999999999999</v>
      </c>
      <c r="BC548" s="41">
        <f t="shared" si="252"/>
        <v>0.61499999999999999</v>
      </c>
      <c r="BD548" s="41">
        <f t="shared" si="252"/>
        <v>0.61499999999999999</v>
      </c>
      <c r="BE548" s="41">
        <f t="shared" si="252"/>
        <v>0.61499999999999999</v>
      </c>
      <c r="BF548" s="41">
        <f t="shared" si="252"/>
        <v>0.61499999999999999</v>
      </c>
      <c r="BG548" s="41">
        <f t="shared" si="252"/>
        <v>0.61499999999999999</v>
      </c>
      <c r="BH548" s="41">
        <f t="shared" si="252"/>
        <v>0.61499999999999999</v>
      </c>
      <c r="BI548" s="41">
        <f t="shared" si="252"/>
        <v>0.61499999999999999</v>
      </c>
      <c r="BJ548" s="41">
        <f t="shared" si="252"/>
        <v>0.61499999999999999</v>
      </c>
      <c r="BK548" s="41">
        <f t="shared" si="252"/>
        <v>0.61499999999999999</v>
      </c>
      <c r="BL548" s="41">
        <f t="shared" si="252"/>
        <v>0.61499999999999999</v>
      </c>
      <c r="BM548" s="41">
        <f t="shared" si="252"/>
        <v>0.61499999999999999</v>
      </c>
      <c r="BN548" s="41">
        <f t="shared" si="252"/>
        <v>0.61499999999999999</v>
      </c>
      <c r="BO548" s="41">
        <f t="shared" si="252"/>
        <v>0.61499999999999999</v>
      </c>
      <c r="BP548" s="41">
        <f t="shared" si="252"/>
        <v>0.61499999999999999</v>
      </c>
      <c r="BQ548" s="41">
        <f t="shared" si="252"/>
        <v>0.61499999999999999</v>
      </c>
      <c r="BR548" s="41">
        <f t="shared" si="252"/>
        <v>0.61499999999999999</v>
      </c>
      <c r="BV548" s="34"/>
      <c r="BW548" s="7" t="s">
        <v>27</v>
      </c>
      <c r="BX548" s="57" t="s">
        <v>147</v>
      </c>
      <c r="BY548" s="140"/>
      <c r="BZ548" s="41">
        <f t="shared" ref="BZ548:DC556" si="253">E$172*$G179</f>
        <v>0.76500000000000001</v>
      </c>
      <c r="CA548" s="41">
        <f t="shared" si="253"/>
        <v>0.76500000000000001</v>
      </c>
      <c r="CB548" s="41">
        <f t="shared" si="253"/>
        <v>0.76500000000000001</v>
      </c>
      <c r="CC548" s="41">
        <f t="shared" si="253"/>
        <v>0.76500000000000001</v>
      </c>
      <c r="CD548" s="41">
        <f t="shared" si="253"/>
        <v>0.76500000000000001</v>
      </c>
      <c r="CE548" s="41">
        <f t="shared" si="253"/>
        <v>0.76500000000000001</v>
      </c>
      <c r="CF548" s="41">
        <f t="shared" si="253"/>
        <v>0.76500000000000001</v>
      </c>
      <c r="CG548" s="41">
        <f t="shared" si="253"/>
        <v>0.76500000000000001</v>
      </c>
      <c r="CH548" s="41">
        <f t="shared" si="253"/>
        <v>0.76500000000000001</v>
      </c>
      <c r="CI548" s="41">
        <f t="shared" si="253"/>
        <v>0.76500000000000001</v>
      </c>
      <c r="CJ548" s="41">
        <f t="shared" si="253"/>
        <v>0.76500000000000001</v>
      </c>
      <c r="CK548" s="41">
        <f t="shared" si="253"/>
        <v>0.76500000000000001</v>
      </c>
      <c r="CL548" s="41">
        <f t="shared" si="253"/>
        <v>0.76500000000000001</v>
      </c>
      <c r="CM548" s="41">
        <f t="shared" si="253"/>
        <v>0.76500000000000001</v>
      </c>
      <c r="CN548" s="41">
        <f t="shared" si="253"/>
        <v>0.76500000000000001</v>
      </c>
      <c r="CO548" s="41">
        <f t="shared" si="253"/>
        <v>0.76500000000000001</v>
      </c>
      <c r="CP548" s="41">
        <f t="shared" si="253"/>
        <v>0.76500000000000001</v>
      </c>
      <c r="CQ548" s="41">
        <f t="shared" si="253"/>
        <v>0.76500000000000001</v>
      </c>
      <c r="CR548" s="41">
        <f t="shared" si="253"/>
        <v>0.76500000000000001</v>
      </c>
      <c r="CS548" s="41">
        <f t="shared" si="253"/>
        <v>0.76500000000000001</v>
      </c>
      <c r="CT548" s="41">
        <f t="shared" si="253"/>
        <v>0.76500000000000001</v>
      </c>
      <c r="CU548" s="41">
        <f t="shared" si="253"/>
        <v>0.76500000000000001</v>
      </c>
      <c r="CV548" s="41">
        <f t="shared" si="253"/>
        <v>0.76500000000000001</v>
      </c>
      <c r="CW548" s="41">
        <f t="shared" si="253"/>
        <v>0.76500000000000001</v>
      </c>
      <c r="CX548" s="41">
        <f t="shared" si="253"/>
        <v>0.76500000000000001</v>
      </c>
      <c r="CY548" s="41">
        <f t="shared" si="253"/>
        <v>0.76500000000000001</v>
      </c>
      <c r="CZ548" s="41">
        <f t="shared" si="253"/>
        <v>0.76500000000000001</v>
      </c>
      <c r="DA548" s="41">
        <f t="shared" si="253"/>
        <v>0.76500000000000001</v>
      </c>
      <c r="DB548" s="41">
        <f t="shared" si="253"/>
        <v>0.76500000000000001</v>
      </c>
      <c r="DC548" s="41">
        <f t="shared" si="253"/>
        <v>0.76500000000000001</v>
      </c>
      <c r="DG548" s="34"/>
      <c r="DH548" s="7" t="s">
        <v>27</v>
      </c>
      <c r="DI548" s="57" t="s">
        <v>147</v>
      </c>
      <c r="DJ548" s="140"/>
      <c r="DK548" s="41">
        <f t="shared" ref="DK548:EN556" si="254">E$172*$F179</f>
        <v>0.52500000000000002</v>
      </c>
      <c r="DL548" s="41">
        <f t="shared" si="254"/>
        <v>0.52500000000000002</v>
      </c>
      <c r="DM548" s="41">
        <f t="shared" si="254"/>
        <v>0.52500000000000002</v>
      </c>
      <c r="DN548" s="41">
        <f t="shared" si="254"/>
        <v>0.52500000000000002</v>
      </c>
      <c r="DO548" s="41">
        <f t="shared" si="254"/>
        <v>0.52500000000000002</v>
      </c>
      <c r="DP548" s="41">
        <f t="shared" si="254"/>
        <v>0.52500000000000002</v>
      </c>
      <c r="DQ548" s="41">
        <f t="shared" si="254"/>
        <v>0.52500000000000002</v>
      </c>
      <c r="DR548" s="41">
        <f t="shared" si="254"/>
        <v>0.52500000000000002</v>
      </c>
      <c r="DS548" s="41">
        <f t="shared" si="254"/>
        <v>0.52500000000000002</v>
      </c>
      <c r="DT548" s="41">
        <f t="shared" si="254"/>
        <v>0.52500000000000002</v>
      </c>
      <c r="DU548" s="41">
        <f t="shared" si="254"/>
        <v>0.52500000000000002</v>
      </c>
      <c r="DV548" s="41">
        <f t="shared" si="254"/>
        <v>0.52500000000000002</v>
      </c>
      <c r="DW548" s="41">
        <f t="shared" si="254"/>
        <v>0.52500000000000002</v>
      </c>
      <c r="DX548" s="41">
        <f t="shared" si="254"/>
        <v>0.52500000000000002</v>
      </c>
      <c r="DY548" s="41">
        <f t="shared" si="254"/>
        <v>0.52500000000000002</v>
      </c>
      <c r="DZ548" s="41">
        <f t="shared" si="254"/>
        <v>0.52500000000000002</v>
      </c>
      <c r="EA548" s="41">
        <f t="shared" si="254"/>
        <v>0.52500000000000002</v>
      </c>
      <c r="EB548" s="41">
        <f t="shared" si="254"/>
        <v>0.52500000000000002</v>
      </c>
      <c r="EC548" s="41">
        <f t="shared" si="254"/>
        <v>0.52500000000000002</v>
      </c>
      <c r="ED548" s="41">
        <f t="shared" si="254"/>
        <v>0.52500000000000002</v>
      </c>
      <c r="EE548" s="41">
        <f t="shared" si="254"/>
        <v>0.52500000000000002</v>
      </c>
      <c r="EF548" s="41">
        <f t="shared" si="254"/>
        <v>0.52500000000000002</v>
      </c>
      <c r="EG548" s="41">
        <f t="shared" si="254"/>
        <v>0.52500000000000002</v>
      </c>
      <c r="EH548" s="41">
        <f t="shared" si="254"/>
        <v>0.52500000000000002</v>
      </c>
      <c r="EI548" s="41">
        <f t="shared" si="254"/>
        <v>0.52500000000000002</v>
      </c>
      <c r="EJ548" s="41">
        <f t="shared" si="254"/>
        <v>0.52500000000000002</v>
      </c>
      <c r="EK548" s="41">
        <f t="shared" si="254"/>
        <v>0.52500000000000002</v>
      </c>
      <c r="EL548" s="41">
        <f t="shared" si="254"/>
        <v>0.52500000000000002</v>
      </c>
      <c r="EM548" s="41">
        <f t="shared" si="254"/>
        <v>0.52500000000000002</v>
      </c>
      <c r="EN548" s="41">
        <f t="shared" si="254"/>
        <v>0.52500000000000002</v>
      </c>
    </row>
    <row r="549" spans="1:144" x14ac:dyDescent="0.25">
      <c r="A549" s="34"/>
      <c r="B549" s="7" t="s">
        <v>27</v>
      </c>
      <c r="C549" s="7" t="s">
        <v>148</v>
      </c>
      <c r="D549" s="140"/>
      <c r="E549" s="41">
        <f t="shared" si="250"/>
        <v>0.47499999999999998</v>
      </c>
      <c r="F549" s="41">
        <f t="shared" si="250"/>
        <v>0.47499999999999998</v>
      </c>
      <c r="G549" s="41">
        <f t="shared" si="250"/>
        <v>0.47499999999999998</v>
      </c>
      <c r="H549" s="41">
        <f t="shared" si="250"/>
        <v>0.47499999999999998</v>
      </c>
      <c r="I549" s="41">
        <f t="shared" si="250"/>
        <v>0.47499999999999998</v>
      </c>
      <c r="J549" s="41">
        <f t="shared" si="250"/>
        <v>0.47499999999999998</v>
      </c>
      <c r="K549" s="41">
        <f t="shared" si="250"/>
        <v>0.47499999999999998</v>
      </c>
      <c r="L549" s="41">
        <f t="shared" si="250"/>
        <v>0.47499999999999998</v>
      </c>
      <c r="M549" s="41">
        <f t="shared" si="250"/>
        <v>0.47499999999999998</v>
      </c>
      <c r="N549" s="41">
        <f t="shared" si="250"/>
        <v>0.47499999999999998</v>
      </c>
      <c r="O549" s="41">
        <f t="shared" si="250"/>
        <v>0.47499999999999998</v>
      </c>
      <c r="P549" s="41">
        <f t="shared" si="250"/>
        <v>0.47499999999999998</v>
      </c>
      <c r="Q549" s="41">
        <f t="shared" si="250"/>
        <v>0.47499999999999998</v>
      </c>
      <c r="R549" s="41">
        <f t="shared" si="250"/>
        <v>0.47499999999999998</v>
      </c>
      <c r="S549" s="41">
        <f t="shared" si="250"/>
        <v>0.47499999999999998</v>
      </c>
      <c r="T549" s="41">
        <f t="shared" si="251"/>
        <v>0.47499999999999998</v>
      </c>
      <c r="U549" s="41">
        <f t="shared" si="251"/>
        <v>0.47499999999999998</v>
      </c>
      <c r="V549" s="41">
        <f t="shared" si="251"/>
        <v>0.47499999999999998</v>
      </c>
      <c r="W549" s="41">
        <f t="shared" si="251"/>
        <v>0.47499999999999998</v>
      </c>
      <c r="X549" s="41">
        <f t="shared" si="251"/>
        <v>0.47499999999999998</v>
      </c>
      <c r="Y549" s="41">
        <f t="shared" si="251"/>
        <v>0.47499999999999998</v>
      </c>
      <c r="Z549" s="41">
        <f t="shared" si="251"/>
        <v>0.47499999999999998</v>
      </c>
      <c r="AA549" s="41">
        <f t="shared" si="251"/>
        <v>0.47499999999999998</v>
      </c>
      <c r="AB549" s="41">
        <f t="shared" si="251"/>
        <v>0.47499999999999998</v>
      </c>
      <c r="AC549" s="41">
        <f t="shared" si="251"/>
        <v>0.47499999999999998</v>
      </c>
      <c r="AD549" s="41">
        <f t="shared" si="251"/>
        <v>0.47499999999999998</v>
      </c>
      <c r="AE549" s="41">
        <f t="shared" si="251"/>
        <v>0.47499999999999998</v>
      </c>
      <c r="AF549" s="41">
        <f t="shared" si="251"/>
        <v>0.47499999999999998</v>
      </c>
      <c r="AG549" s="41">
        <f t="shared" si="251"/>
        <v>0.47499999999999998</v>
      </c>
      <c r="AH549" s="41">
        <f t="shared" si="251"/>
        <v>0.47499999999999998</v>
      </c>
      <c r="AK549" s="34"/>
      <c r="AL549" s="7" t="s">
        <v>27</v>
      </c>
      <c r="AM549" s="7" t="s">
        <v>148</v>
      </c>
      <c r="AN549" s="140"/>
      <c r="AO549" s="41">
        <f t="shared" si="252"/>
        <v>0.61499999999999999</v>
      </c>
      <c r="AP549" s="41">
        <f t="shared" si="252"/>
        <v>0.61499999999999999</v>
      </c>
      <c r="AQ549" s="41">
        <f t="shared" si="252"/>
        <v>0.61499999999999999</v>
      </c>
      <c r="AR549" s="41">
        <f t="shared" si="252"/>
        <v>0.61499999999999999</v>
      </c>
      <c r="AS549" s="41">
        <f t="shared" si="252"/>
        <v>0.61499999999999999</v>
      </c>
      <c r="AT549" s="41">
        <f t="shared" si="252"/>
        <v>0.61499999999999999</v>
      </c>
      <c r="AU549" s="41">
        <f t="shared" si="252"/>
        <v>0.61499999999999999</v>
      </c>
      <c r="AV549" s="41">
        <f t="shared" si="252"/>
        <v>0.61499999999999999</v>
      </c>
      <c r="AW549" s="41">
        <f t="shared" si="252"/>
        <v>0.61499999999999999</v>
      </c>
      <c r="AX549" s="41">
        <f t="shared" si="252"/>
        <v>0.61499999999999999</v>
      </c>
      <c r="AY549" s="41">
        <f t="shared" si="252"/>
        <v>0.61499999999999999</v>
      </c>
      <c r="AZ549" s="41">
        <f t="shared" si="252"/>
        <v>0.61499999999999999</v>
      </c>
      <c r="BA549" s="41">
        <f t="shared" si="252"/>
        <v>0.61499999999999999</v>
      </c>
      <c r="BB549" s="41">
        <f t="shared" si="252"/>
        <v>0.61499999999999999</v>
      </c>
      <c r="BC549" s="41">
        <f t="shared" si="252"/>
        <v>0.61499999999999999</v>
      </c>
      <c r="BD549" s="41">
        <f t="shared" si="252"/>
        <v>0.61499999999999999</v>
      </c>
      <c r="BE549" s="41">
        <f t="shared" si="252"/>
        <v>0.61499999999999999</v>
      </c>
      <c r="BF549" s="41">
        <f t="shared" si="252"/>
        <v>0.61499999999999999</v>
      </c>
      <c r="BG549" s="41">
        <f t="shared" si="252"/>
        <v>0.61499999999999999</v>
      </c>
      <c r="BH549" s="41">
        <f t="shared" si="252"/>
        <v>0.61499999999999999</v>
      </c>
      <c r="BI549" s="41">
        <f t="shared" si="252"/>
        <v>0.61499999999999999</v>
      </c>
      <c r="BJ549" s="41">
        <f t="shared" si="252"/>
        <v>0.61499999999999999</v>
      </c>
      <c r="BK549" s="41">
        <f t="shared" si="252"/>
        <v>0.61499999999999999</v>
      </c>
      <c r="BL549" s="41">
        <f t="shared" si="252"/>
        <v>0.61499999999999999</v>
      </c>
      <c r="BM549" s="41">
        <f t="shared" si="252"/>
        <v>0.61499999999999999</v>
      </c>
      <c r="BN549" s="41">
        <f t="shared" si="252"/>
        <v>0.61499999999999999</v>
      </c>
      <c r="BO549" s="41">
        <f t="shared" si="252"/>
        <v>0.61499999999999999</v>
      </c>
      <c r="BP549" s="41">
        <f t="shared" si="252"/>
        <v>0.61499999999999999</v>
      </c>
      <c r="BQ549" s="41">
        <f t="shared" si="252"/>
        <v>0.61499999999999999</v>
      </c>
      <c r="BR549" s="41">
        <f t="shared" si="252"/>
        <v>0.61499999999999999</v>
      </c>
      <c r="BV549" s="34"/>
      <c r="BW549" s="7" t="s">
        <v>27</v>
      </c>
      <c r="BX549" s="57" t="s">
        <v>148</v>
      </c>
      <c r="BY549" s="140"/>
      <c r="BZ549" s="41">
        <f t="shared" si="253"/>
        <v>0.76500000000000001</v>
      </c>
      <c r="CA549" s="41">
        <f t="shared" si="253"/>
        <v>0.76500000000000001</v>
      </c>
      <c r="CB549" s="41">
        <f t="shared" si="253"/>
        <v>0.76500000000000001</v>
      </c>
      <c r="CC549" s="41">
        <f t="shared" si="253"/>
        <v>0.76500000000000001</v>
      </c>
      <c r="CD549" s="41">
        <f t="shared" si="253"/>
        <v>0.76500000000000001</v>
      </c>
      <c r="CE549" s="41">
        <f t="shared" si="253"/>
        <v>0.76500000000000001</v>
      </c>
      <c r="CF549" s="41">
        <f t="shared" si="253"/>
        <v>0.76500000000000001</v>
      </c>
      <c r="CG549" s="41">
        <f t="shared" si="253"/>
        <v>0.76500000000000001</v>
      </c>
      <c r="CH549" s="41">
        <f t="shared" si="253"/>
        <v>0.76500000000000001</v>
      </c>
      <c r="CI549" s="41">
        <f t="shared" si="253"/>
        <v>0.76500000000000001</v>
      </c>
      <c r="CJ549" s="41">
        <f t="shared" si="253"/>
        <v>0.76500000000000001</v>
      </c>
      <c r="CK549" s="41">
        <f t="shared" si="253"/>
        <v>0.76500000000000001</v>
      </c>
      <c r="CL549" s="41">
        <f t="shared" si="253"/>
        <v>0.76500000000000001</v>
      </c>
      <c r="CM549" s="41">
        <f t="shared" si="253"/>
        <v>0.76500000000000001</v>
      </c>
      <c r="CN549" s="41">
        <f t="shared" si="253"/>
        <v>0.76500000000000001</v>
      </c>
      <c r="CO549" s="41">
        <f t="shared" si="253"/>
        <v>0.76500000000000001</v>
      </c>
      <c r="CP549" s="41">
        <f t="shared" si="253"/>
        <v>0.76500000000000001</v>
      </c>
      <c r="CQ549" s="41">
        <f t="shared" si="253"/>
        <v>0.76500000000000001</v>
      </c>
      <c r="CR549" s="41">
        <f t="shared" si="253"/>
        <v>0.76500000000000001</v>
      </c>
      <c r="CS549" s="41">
        <f t="shared" si="253"/>
        <v>0.76500000000000001</v>
      </c>
      <c r="CT549" s="41">
        <f t="shared" si="253"/>
        <v>0.76500000000000001</v>
      </c>
      <c r="CU549" s="41">
        <f t="shared" si="253"/>
        <v>0.76500000000000001</v>
      </c>
      <c r="CV549" s="41">
        <f t="shared" si="253"/>
        <v>0.76500000000000001</v>
      </c>
      <c r="CW549" s="41">
        <f t="shared" si="253"/>
        <v>0.76500000000000001</v>
      </c>
      <c r="CX549" s="41">
        <f t="shared" si="253"/>
        <v>0.76500000000000001</v>
      </c>
      <c r="CY549" s="41">
        <f t="shared" si="253"/>
        <v>0.76500000000000001</v>
      </c>
      <c r="CZ549" s="41">
        <f t="shared" si="253"/>
        <v>0.76500000000000001</v>
      </c>
      <c r="DA549" s="41">
        <f t="shared" si="253"/>
        <v>0.76500000000000001</v>
      </c>
      <c r="DB549" s="41">
        <f t="shared" si="253"/>
        <v>0.76500000000000001</v>
      </c>
      <c r="DC549" s="41">
        <f t="shared" si="253"/>
        <v>0.76500000000000001</v>
      </c>
      <c r="DG549" s="34"/>
      <c r="DH549" s="7" t="s">
        <v>27</v>
      </c>
      <c r="DI549" s="57" t="s">
        <v>148</v>
      </c>
      <c r="DJ549" s="140"/>
      <c r="DK549" s="41">
        <f t="shared" si="254"/>
        <v>0.52500000000000002</v>
      </c>
      <c r="DL549" s="41">
        <f t="shared" si="254"/>
        <v>0.52500000000000002</v>
      </c>
      <c r="DM549" s="41">
        <f t="shared" si="254"/>
        <v>0.52500000000000002</v>
      </c>
      <c r="DN549" s="41">
        <f t="shared" si="254"/>
        <v>0.52500000000000002</v>
      </c>
      <c r="DO549" s="41">
        <f t="shared" si="254"/>
        <v>0.52500000000000002</v>
      </c>
      <c r="DP549" s="41">
        <f t="shared" si="254"/>
        <v>0.52500000000000002</v>
      </c>
      <c r="DQ549" s="41">
        <f t="shared" si="254"/>
        <v>0.52500000000000002</v>
      </c>
      <c r="DR549" s="41">
        <f t="shared" si="254"/>
        <v>0.52500000000000002</v>
      </c>
      <c r="DS549" s="41">
        <f t="shared" si="254"/>
        <v>0.52500000000000002</v>
      </c>
      <c r="DT549" s="41">
        <f t="shared" si="254"/>
        <v>0.52500000000000002</v>
      </c>
      <c r="DU549" s="41">
        <f t="shared" si="254"/>
        <v>0.52500000000000002</v>
      </c>
      <c r="DV549" s="41">
        <f t="shared" si="254"/>
        <v>0.52500000000000002</v>
      </c>
      <c r="DW549" s="41">
        <f t="shared" si="254"/>
        <v>0.52500000000000002</v>
      </c>
      <c r="DX549" s="41">
        <f t="shared" si="254"/>
        <v>0.52500000000000002</v>
      </c>
      <c r="DY549" s="41">
        <f t="shared" si="254"/>
        <v>0.52500000000000002</v>
      </c>
      <c r="DZ549" s="41">
        <f t="shared" si="254"/>
        <v>0.52500000000000002</v>
      </c>
      <c r="EA549" s="41">
        <f t="shared" si="254"/>
        <v>0.52500000000000002</v>
      </c>
      <c r="EB549" s="41">
        <f t="shared" si="254"/>
        <v>0.52500000000000002</v>
      </c>
      <c r="EC549" s="41">
        <f t="shared" si="254"/>
        <v>0.52500000000000002</v>
      </c>
      <c r="ED549" s="41">
        <f t="shared" si="254"/>
        <v>0.52500000000000002</v>
      </c>
      <c r="EE549" s="41">
        <f t="shared" si="254"/>
        <v>0.52500000000000002</v>
      </c>
      <c r="EF549" s="41">
        <f t="shared" si="254"/>
        <v>0.52500000000000002</v>
      </c>
      <c r="EG549" s="41">
        <f t="shared" si="254"/>
        <v>0.52500000000000002</v>
      </c>
      <c r="EH549" s="41">
        <f t="shared" si="254"/>
        <v>0.52500000000000002</v>
      </c>
      <c r="EI549" s="41">
        <f t="shared" si="254"/>
        <v>0.52500000000000002</v>
      </c>
      <c r="EJ549" s="41">
        <f t="shared" si="254"/>
        <v>0.52500000000000002</v>
      </c>
      <c r="EK549" s="41">
        <f t="shared" si="254"/>
        <v>0.52500000000000002</v>
      </c>
      <c r="EL549" s="41">
        <f t="shared" si="254"/>
        <v>0.52500000000000002</v>
      </c>
      <c r="EM549" s="41">
        <f t="shared" si="254"/>
        <v>0.52500000000000002</v>
      </c>
      <c r="EN549" s="41">
        <f t="shared" si="254"/>
        <v>0.52500000000000002</v>
      </c>
    </row>
    <row r="550" spans="1:144" x14ac:dyDescent="0.25">
      <c r="A550" s="34"/>
      <c r="B550" s="7" t="s">
        <v>27</v>
      </c>
      <c r="C550" s="7" t="s">
        <v>8</v>
      </c>
      <c r="D550" s="140"/>
      <c r="E550" s="41">
        <f t="shared" si="250"/>
        <v>0.47499999999999998</v>
      </c>
      <c r="F550" s="41">
        <f t="shared" si="250"/>
        <v>0.47499999999999998</v>
      </c>
      <c r="G550" s="41">
        <f t="shared" si="250"/>
        <v>0.47499999999999998</v>
      </c>
      <c r="H550" s="41">
        <f t="shared" si="250"/>
        <v>0.47499999999999998</v>
      </c>
      <c r="I550" s="41">
        <f t="shared" si="250"/>
        <v>0.47499999999999998</v>
      </c>
      <c r="J550" s="41">
        <f t="shared" si="250"/>
        <v>0.47499999999999998</v>
      </c>
      <c r="K550" s="41">
        <f t="shared" si="250"/>
        <v>0.47499999999999998</v>
      </c>
      <c r="L550" s="41">
        <f t="shared" si="250"/>
        <v>0.47499999999999998</v>
      </c>
      <c r="M550" s="41">
        <f t="shared" si="250"/>
        <v>0.47499999999999998</v>
      </c>
      <c r="N550" s="41">
        <f t="shared" si="250"/>
        <v>0.47499999999999998</v>
      </c>
      <c r="O550" s="41">
        <f t="shared" si="250"/>
        <v>0.47499999999999998</v>
      </c>
      <c r="P550" s="41">
        <f t="shared" si="250"/>
        <v>0.47499999999999998</v>
      </c>
      <c r="Q550" s="41">
        <f t="shared" si="250"/>
        <v>0.47499999999999998</v>
      </c>
      <c r="R550" s="41">
        <f t="shared" si="250"/>
        <v>0.47499999999999998</v>
      </c>
      <c r="S550" s="41">
        <f t="shared" si="250"/>
        <v>0.47499999999999998</v>
      </c>
      <c r="T550" s="41">
        <f t="shared" si="251"/>
        <v>0.47499999999999998</v>
      </c>
      <c r="U550" s="41">
        <f t="shared" si="251"/>
        <v>0.47499999999999998</v>
      </c>
      <c r="V550" s="41">
        <f t="shared" si="251"/>
        <v>0.47499999999999998</v>
      </c>
      <c r="W550" s="41">
        <f t="shared" si="251"/>
        <v>0.47499999999999998</v>
      </c>
      <c r="X550" s="41">
        <f t="shared" si="251"/>
        <v>0.47499999999999998</v>
      </c>
      <c r="Y550" s="41">
        <f t="shared" si="251"/>
        <v>0.47499999999999998</v>
      </c>
      <c r="Z550" s="41">
        <f t="shared" si="251"/>
        <v>0.47499999999999998</v>
      </c>
      <c r="AA550" s="41">
        <f t="shared" si="251"/>
        <v>0.47499999999999998</v>
      </c>
      <c r="AB550" s="41">
        <f t="shared" si="251"/>
        <v>0.47499999999999998</v>
      </c>
      <c r="AC550" s="41">
        <f t="shared" si="251"/>
        <v>0.47499999999999998</v>
      </c>
      <c r="AD550" s="41">
        <f t="shared" si="251"/>
        <v>0.47499999999999998</v>
      </c>
      <c r="AE550" s="41">
        <f t="shared" si="251"/>
        <v>0.47499999999999998</v>
      </c>
      <c r="AF550" s="41">
        <f t="shared" si="251"/>
        <v>0.47499999999999998</v>
      </c>
      <c r="AG550" s="41">
        <f t="shared" si="251"/>
        <v>0.47499999999999998</v>
      </c>
      <c r="AH550" s="41">
        <f t="shared" si="251"/>
        <v>0.47499999999999998</v>
      </c>
      <c r="AK550" s="34"/>
      <c r="AL550" s="7" t="s">
        <v>27</v>
      </c>
      <c r="AM550" s="7" t="s">
        <v>8</v>
      </c>
      <c r="AN550" s="140"/>
      <c r="AO550" s="41">
        <f t="shared" si="252"/>
        <v>0.61499999999999999</v>
      </c>
      <c r="AP550" s="41">
        <f t="shared" si="252"/>
        <v>0.61499999999999999</v>
      </c>
      <c r="AQ550" s="41">
        <f t="shared" si="252"/>
        <v>0.61499999999999999</v>
      </c>
      <c r="AR550" s="41">
        <f t="shared" si="252"/>
        <v>0.61499999999999999</v>
      </c>
      <c r="AS550" s="41">
        <f t="shared" si="252"/>
        <v>0.61499999999999999</v>
      </c>
      <c r="AT550" s="41">
        <f t="shared" si="252"/>
        <v>0.61499999999999999</v>
      </c>
      <c r="AU550" s="41">
        <f t="shared" si="252"/>
        <v>0.61499999999999999</v>
      </c>
      <c r="AV550" s="41">
        <f t="shared" si="252"/>
        <v>0.61499999999999999</v>
      </c>
      <c r="AW550" s="41">
        <f t="shared" si="252"/>
        <v>0.61499999999999999</v>
      </c>
      <c r="AX550" s="41">
        <f t="shared" si="252"/>
        <v>0.61499999999999999</v>
      </c>
      <c r="AY550" s="41">
        <f t="shared" si="252"/>
        <v>0.61499999999999999</v>
      </c>
      <c r="AZ550" s="41">
        <f t="shared" si="252"/>
        <v>0.61499999999999999</v>
      </c>
      <c r="BA550" s="41">
        <f t="shared" si="252"/>
        <v>0.61499999999999999</v>
      </c>
      <c r="BB550" s="41">
        <f t="shared" si="252"/>
        <v>0.61499999999999999</v>
      </c>
      <c r="BC550" s="41">
        <f t="shared" si="252"/>
        <v>0.61499999999999999</v>
      </c>
      <c r="BD550" s="41">
        <f t="shared" si="252"/>
        <v>0.61499999999999999</v>
      </c>
      <c r="BE550" s="41">
        <f t="shared" si="252"/>
        <v>0.61499999999999999</v>
      </c>
      <c r="BF550" s="41">
        <f t="shared" si="252"/>
        <v>0.61499999999999999</v>
      </c>
      <c r="BG550" s="41">
        <f t="shared" si="252"/>
        <v>0.61499999999999999</v>
      </c>
      <c r="BH550" s="41">
        <f t="shared" si="252"/>
        <v>0.61499999999999999</v>
      </c>
      <c r="BI550" s="41">
        <f t="shared" si="252"/>
        <v>0.61499999999999999</v>
      </c>
      <c r="BJ550" s="41">
        <f t="shared" si="252"/>
        <v>0.61499999999999999</v>
      </c>
      <c r="BK550" s="41">
        <f t="shared" si="252"/>
        <v>0.61499999999999999</v>
      </c>
      <c r="BL550" s="41">
        <f t="shared" si="252"/>
        <v>0.61499999999999999</v>
      </c>
      <c r="BM550" s="41">
        <f t="shared" si="252"/>
        <v>0.61499999999999999</v>
      </c>
      <c r="BN550" s="41">
        <f t="shared" si="252"/>
        <v>0.61499999999999999</v>
      </c>
      <c r="BO550" s="41">
        <f t="shared" si="252"/>
        <v>0.61499999999999999</v>
      </c>
      <c r="BP550" s="41">
        <f t="shared" si="252"/>
        <v>0.61499999999999999</v>
      </c>
      <c r="BQ550" s="41">
        <f t="shared" si="252"/>
        <v>0.61499999999999999</v>
      </c>
      <c r="BR550" s="41">
        <f t="shared" si="252"/>
        <v>0.61499999999999999</v>
      </c>
      <c r="BV550" s="34"/>
      <c r="BW550" s="7" t="s">
        <v>27</v>
      </c>
      <c r="BX550" s="7" t="s">
        <v>8</v>
      </c>
      <c r="BY550" s="140"/>
      <c r="BZ550" s="41">
        <f t="shared" si="253"/>
        <v>0.76500000000000001</v>
      </c>
      <c r="CA550" s="41">
        <f t="shared" si="253"/>
        <v>0.76500000000000001</v>
      </c>
      <c r="CB550" s="41">
        <f t="shared" si="253"/>
        <v>0.76500000000000001</v>
      </c>
      <c r="CC550" s="41">
        <f t="shared" si="253"/>
        <v>0.76500000000000001</v>
      </c>
      <c r="CD550" s="41">
        <f t="shared" si="253"/>
        <v>0.76500000000000001</v>
      </c>
      <c r="CE550" s="41">
        <f t="shared" si="253"/>
        <v>0.76500000000000001</v>
      </c>
      <c r="CF550" s="41">
        <f t="shared" si="253"/>
        <v>0.76500000000000001</v>
      </c>
      <c r="CG550" s="41">
        <f t="shared" si="253"/>
        <v>0.76500000000000001</v>
      </c>
      <c r="CH550" s="41">
        <f t="shared" si="253"/>
        <v>0.76500000000000001</v>
      </c>
      <c r="CI550" s="41">
        <f t="shared" si="253"/>
        <v>0.76500000000000001</v>
      </c>
      <c r="CJ550" s="41">
        <f t="shared" si="253"/>
        <v>0.76500000000000001</v>
      </c>
      <c r="CK550" s="41">
        <f t="shared" si="253"/>
        <v>0.76500000000000001</v>
      </c>
      <c r="CL550" s="41">
        <f t="shared" si="253"/>
        <v>0.76500000000000001</v>
      </c>
      <c r="CM550" s="41">
        <f t="shared" si="253"/>
        <v>0.76500000000000001</v>
      </c>
      <c r="CN550" s="41">
        <f t="shared" si="253"/>
        <v>0.76500000000000001</v>
      </c>
      <c r="CO550" s="41">
        <f t="shared" si="253"/>
        <v>0.76500000000000001</v>
      </c>
      <c r="CP550" s="41">
        <f t="shared" si="253"/>
        <v>0.76500000000000001</v>
      </c>
      <c r="CQ550" s="41">
        <f t="shared" si="253"/>
        <v>0.76500000000000001</v>
      </c>
      <c r="CR550" s="41">
        <f t="shared" si="253"/>
        <v>0.76500000000000001</v>
      </c>
      <c r="CS550" s="41">
        <f t="shared" si="253"/>
        <v>0.76500000000000001</v>
      </c>
      <c r="CT550" s="41">
        <f t="shared" si="253"/>
        <v>0.76500000000000001</v>
      </c>
      <c r="CU550" s="41">
        <f t="shared" si="253"/>
        <v>0.76500000000000001</v>
      </c>
      <c r="CV550" s="41">
        <f t="shared" si="253"/>
        <v>0.76500000000000001</v>
      </c>
      <c r="CW550" s="41">
        <f t="shared" si="253"/>
        <v>0.76500000000000001</v>
      </c>
      <c r="CX550" s="41">
        <f t="shared" si="253"/>
        <v>0.76500000000000001</v>
      </c>
      <c r="CY550" s="41">
        <f t="shared" si="253"/>
        <v>0.76500000000000001</v>
      </c>
      <c r="CZ550" s="41">
        <f t="shared" si="253"/>
        <v>0.76500000000000001</v>
      </c>
      <c r="DA550" s="41">
        <f t="shared" si="253"/>
        <v>0.76500000000000001</v>
      </c>
      <c r="DB550" s="41">
        <f t="shared" si="253"/>
        <v>0.76500000000000001</v>
      </c>
      <c r="DC550" s="41">
        <f t="shared" si="253"/>
        <v>0.76500000000000001</v>
      </c>
      <c r="DG550" s="34"/>
      <c r="DH550" s="7" t="s">
        <v>27</v>
      </c>
      <c r="DI550" s="7" t="s">
        <v>8</v>
      </c>
      <c r="DJ550" s="140"/>
      <c r="DK550" s="41">
        <f t="shared" si="254"/>
        <v>0.52500000000000002</v>
      </c>
      <c r="DL550" s="41">
        <f t="shared" si="254"/>
        <v>0.52500000000000002</v>
      </c>
      <c r="DM550" s="41">
        <f t="shared" si="254"/>
        <v>0.52500000000000002</v>
      </c>
      <c r="DN550" s="41">
        <f t="shared" si="254"/>
        <v>0.52500000000000002</v>
      </c>
      <c r="DO550" s="41">
        <f t="shared" si="254"/>
        <v>0.52500000000000002</v>
      </c>
      <c r="DP550" s="41">
        <f t="shared" si="254"/>
        <v>0.52500000000000002</v>
      </c>
      <c r="DQ550" s="41">
        <f t="shared" si="254"/>
        <v>0.52500000000000002</v>
      </c>
      <c r="DR550" s="41">
        <f t="shared" si="254"/>
        <v>0.52500000000000002</v>
      </c>
      <c r="DS550" s="41">
        <f t="shared" si="254"/>
        <v>0.52500000000000002</v>
      </c>
      <c r="DT550" s="41">
        <f t="shared" si="254"/>
        <v>0.52500000000000002</v>
      </c>
      <c r="DU550" s="41">
        <f t="shared" si="254"/>
        <v>0.52500000000000002</v>
      </c>
      <c r="DV550" s="41">
        <f t="shared" si="254"/>
        <v>0.52500000000000002</v>
      </c>
      <c r="DW550" s="41">
        <f t="shared" si="254"/>
        <v>0.52500000000000002</v>
      </c>
      <c r="DX550" s="41">
        <f t="shared" si="254"/>
        <v>0.52500000000000002</v>
      </c>
      <c r="DY550" s="41">
        <f t="shared" si="254"/>
        <v>0.52500000000000002</v>
      </c>
      <c r="DZ550" s="41">
        <f t="shared" si="254"/>
        <v>0.52500000000000002</v>
      </c>
      <c r="EA550" s="41">
        <f t="shared" si="254"/>
        <v>0.52500000000000002</v>
      </c>
      <c r="EB550" s="41">
        <f t="shared" si="254"/>
        <v>0.52500000000000002</v>
      </c>
      <c r="EC550" s="41">
        <f t="shared" si="254"/>
        <v>0.52500000000000002</v>
      </c>
      <c r="ED550" s="41">
        <f t="shared" si="254"/>
        <v>0.52500000000000002</v>
      </c>
      <c r="EE550" s="41">
        <f t="shared" si="254"/>
        <v>0.52500000000000002</v>
      </c>
      <c r="EF550" s="41">
        <f t="shared" si="254"/>
        <v>0.52500000000000002</v>
      </c>
      <c r="EG550" s="41">
        <f t="shared" si="254"/>
        <v>0.52500000000000002</v>
      </c>
      <c r="EH550" s="41">
        <f t="shared" si="254"/>
        <v>0.52500000000000002</v>
      </c>
      <c r="EI550" s="41">
        <f t="shared" si="254"/>
        <v>0.52500000000000002</v>
      </c>
      <c r="EJ550" s="41">
        <f t="shared" si="254"/>
        <v>0.52500000000000002</v>
      </c>
      <c r="EK550" s="41">
        <f t="shared" si="254"/>
        <v>0.52500000000000002</v>
      </c>
      <c r="EL550" s="41">
        <f t="shared" si="254"/>
        <v>0.52500000000000002</v>
      </c>
      <c r="EM550" s="41">
        <f t="shared" si="254"/>
        <v>0.52500000000000002</v>
      </c>
      <c r="EN550" s="41">
        <f t="shared" si="254"/>
        <v>0.52500000000000002</v>
      </c>
    </row>
    <row r="551" spans="1:144" x14ac:dyDescent="0.25">
      <c r="A551" s="34"/>
      <c r="B551" s="7" t="s">
        <v>27</v>
      </c>
      <c r="C551" s="7" t="s">
        <v>24</v>
      </c>
      <c r="D551" s="140"/>
      <c r="E551" s="41">
        <f t="shared" si="250"/>
        <v>0.47499999999999998</v>
      </c>
      <c r="F551" s="41">
        <f t="shared" si="250"/>
        <v>0.47499999999999998</v>
      </c>
      <c r="G551" s="41">
        <f t="shared" si="250"/>
        <v>0.47499999999999998</v>
      </c>
      <c r="H551" s="41">
        <f t="shared" si="250"/>
        <v>0.47499999999999998</v>
      </c>
      <c r="I551" s="41">
        <f t="shared" si="250"/>
        <v>0.47499999999999998</v>
      </c>
      <c r="J551" s="41">
        <f t="shared" si="250"/>
        <v>0.47499999999999998</v>
      </c>
      <c r="K551" s="41">
        <f t="shared" si="250"/>
        <v>0.47499999999999998</v>
      </c>
      <c r="L551" s="41">
        <f t="shared" si="250"/>
        <v>0.47499999999999998</v>
      </c>
      <c r="M551" s="41">
        <f t="shared" si="250"/>
        <v>0.47499999999999998</v>
      </c>
      <c r="N551" s="41">
        <f t="shared" si="250"/>
        <v>0.47499999999999998</v>
      </c>
      <c r="O551" s="41">
        <f t="shared" si="250"/>
        <v>0.47499999999999998</v>
      </c>
      <c r="P551" s="41">
        <f t="shared" si="250"/>
        <v>0.47499999999999998</v>
      </c>
      <c r="Q551" s="41">
        <f t="shared" si="250"/>
        <v>0.47499999999999998</v>
      </c>
      <c r="R551" s="41">
        <f t="shared" si="250"/>
        <v>0.47499999999999998</v>
      </c>
      <c r="S551" s="41">
        <f t="shared" si="250"/>
        <v>0.47499999999999998</v>
      </c>
      <c r="T551" s="41">
        <f t="shared" si="251"/>
        <v>0.47499999999999998</v>
      </c>
      <c r="U551" s="41">
        <f t="shared" si="251"/>
        <v>0.47499999999999998</v>
      </c>
      <c r="V551" s="41">
        <f t="shared" si="251"/>
        <v>0.47499999999999998</v>
      </c>
      <c r="W551" s="41">
        <f t="shared" si="251"/>
        <v>0.47499999999999998</v>
      </c>
      <c r="X551" s="41">
        <f t="shared" si="251"/>
        <v>0.47499999999999998</v>
      </c>
      <c r="Y551" s="41">
        <f t="shared" si="251"/>
        <v>0.47499999999999998</v>
      </c>
      <c r="Z551" s="41">
        <f t="shared" si="251"/>
        <v>0.47499999999999998</v>
      </c>
      <c r="AA551" s="41">
        <f t="shared" si="251"/>
        <v>0.47499999999999998</v>
      </c>
      <c r="AB551" s="41">
        <f t="shared" si="251"/>
        <v>0.47499999999999998</v>
      </c>
      <c r="AC551" s="41">
        <f t="shared" si="251"/>
        <v>0.47499999999999998</v>
      </c>
      <c r="AD551" s="41">
        <f t="shared" si="251"/>
        <v>0.47499999999999998</v>
      </c>
      <c r="AE551" s="41">
        <f t="shared" si="251"/>
        <v>0.47499999999999998</v>
      </c>
      <c r="AF551" s="41">
        <f t="shared" si="251"/>
        <v>0.47499999999999998</v>
      </c>
      <c r="AG551" s="41">
        <f t="shared" si="251"/>
        <v>0.47499999999999998</v>
      </c>
      <c r="AH551" s="41">
        <f t="shared" si="251"/>
        <v>0.47499999999999998</v>
      </c>
      <c r="AK551" s="34"/>
      <c r="AL551" s="7" t="s">
        <v>27</v>
      </c>
      <c r="AM551" s="7" t="s">
        <v>24</v>
      </c>
      <c r="AN551" s="140"/>
      <c r="AO551" s="41">
        <f t="shared" si="252"/>
        <v>0.61499999999999999</v>
      </c>
      <c r="AP551" s="41">
        <f t="shared" si="252"/>
        <v>0.61499999999999999</v>
      </c>
      <c r="AQ551" s="41">
        <f t="shared" si="252"/>
        <v>0.61499999999999999</v>
      </c>
      <c r="AR551" s="41">
        <f t="shared" si="252"/>
        <v>0.61499999999999999</v>
      </c>
      <c r="AS551" s="41">
        <f t="shared" si="252"/>
        <v>0.61499999999999999</v>
      </c>
      <c r="AT551" s="41">
        <f t="shared" si="252"/>
        <v>0.61499999999999999</v>
      </c>
      <c r="AU551" s="41">
        <f t="shared" si="252"/>
        <v>0.61499999999999999</v>
      </c>
      <c r="AV551" s="41">
        <f t="shared" si="252"/>
        <v>0.61499999999999999</v>
      </c>
      <c r="AW551" s="41">
        <f t="shared" si="252"/>
        <v>0.61499999999999999</v>
      </c>
      <c r="AX551" s="41">
        <f t="shared" si="252"/>
        <v>0.61499999999999999</v>
      </c>
      <c r="AY551" s="41">
        <f t="shared" si="252"/>
        <v>0.61499999999999999</v>
      </c>
      <c r="AZ551" s="41">
        <f t="shared" si="252"/>
        <v>0.61499999999999999</v>
      </c>
      <c r="BA551" s="41">
        <f t="shared" si="252"/>
        <v>0.61499999999999999</v>
      </c>
      <c r="BB551" s="41">
        <f t="shared" si="252"/>
        <v>0.61499999999999999</v>
      </c>
      <c r="BC551" s="41">
        <f t="shared" si="252"/>
        <v>0.61499999999999999</v>
      </c>
      <c r="BD551" s="41">
        <f t="shared" si="252"/>
        <v>0.61499999999999999</v>
      </c>
      <c r="BE551" s="41">
        <f t="shared" si="252"/>
        <v>0.61499999999999999</v>
      </c>
      <c r="BF551" s="41">
        <f t="shared" si="252"/>
        <v>0.61499999999999999</v>
      </c>
      <c r="BG551" s="41">
        <f t="shared" si="252"/>
        <v>0.61499999999999999</v>
      </c>
      <c r="BH551" s="41">
        <f t="shared" si="252"/>
        <v>0.61499999999999999</v>
      </c>
      <c r="BI551" s="41">
        <f t="shared" si="252"/>
        <v>0.61499999999999999</v>
      </c>
      <c r="BJ551" s="41">
        <f t="shared" si="252"/>
        <v>0.61499999999999999</v>
      </c>
      <c r="BK551" s="41">
        <f t="shared" si="252"/>
        <v>0.61499999999999999</v>
      </c>
      <c r="BL551" s="41">
        <f t="shared" si="252"/>
        <v>0.61499999999999999</v>
      </c>
      <c r="BM551" s="41">
        <f t="shared" si="252"/>
        <v>0.61499999999999999</v>
      </c>
      <c r="BN551" s="41">
        <f t="shared" si="252"/>
        <v>0.61499999999999999</v>
      </c>
      <c r="BO551" s="41">
        <f t="shared" si="252"/>
        <v>0.61499999999999999</v>
      </c>
      <c r="BP551" s="41">
        <f t="shared" si="252"/>
        <v>0.61499999999999999</v>
      </c>
      <c r="BQ551" s="41">
        <f t="shared" si="252"/>
        <v>0.61499999999999999</v>
      </c>
      <c r="BR551" s="41">
        <f t="shared" si="252"/>
        <v>0.61499999999999999</v>
      </c>
      <c r="BV551" s="34"/>
      <c r="BW551" s="7" t="s">
        <v>27</v>
      </c>
      <c r="BX551" s="7" t="s">
        <v>24</v>
      </c>
      <c r="BY551" s="140"/>
      <c r="BZ551" s="41">
        <f t="shared" si="253"/>
        <v>0.76500000000000001</v>
      </c>
      <c r="CA551" s="41">
        <f t="shared" si="253"/>
        <v>0.76500000000000001</v>
      </c>
      <c r="CB551" s="41">
        <f t="shared" si="253"/>
        <v>0.76500000000000001</v>
      </c>
      <c r="CC551" s="41">
        <f t="shared" si="253"/>
        <v>0.76500000000000001</v>
      </c>
      <c r="CD551" s="41">
        <f t="shared" si="253"/>
        <v>0.76500000000000001</v>
      </c>
      <c r="CE551" s="41">
        <f t="shared" si="253"/>
        <v>0.76500000000000001</v>
      </c>
      <c r="CF551" s="41">
        <f t="shared" si="253"/>
        <v>0.76500000000000001</v>
      </c>
      <c r="CG551" s="41">
        <f t="shared" si="253"/>
        <v>0.76500000000000001</v>
      </c>
      <c r="CH551" s="41">
        <f t="shared" si="253"/>
        <v>0.76500000000000001</v>
      </c>
      <c r="CI551" s="41">
        <f t="shared" si="253"/>
        <v>0.76500000000000001</v>
      </c>
      <c r="CJ551" s="41">
        <f t="shared" si="253"/>
        <v>0.76500000000000001</v>
      </c>
      <c r="CK551" s="41">
        <f t="shared" si="253"/>
        <v>0.76500000000000001</v>
      </c>
      <c r="CL551" s="41">
        <f t="shared" si="253"/>
        <v>0.76500000000000001</v>
      </c>
      <c r="CM551" s="41">
        <f t="shared" si="253"/>
        <v>0.76500000000000001</v>
      </c>
      <c r="CN551" s="41">
        <f t="shared" si="253"/>
        <v>0.76500000000000001</v>
      </c>
      <c r="CO551" s="41">
        <f t="shared" si="253"/>
        <v>0.76500000000000001</v>
      </c>
      <c r="CP551" s="41">
        <f t="shared" si="253"/>
        <v>0.76500000000000001</v>
      </c>
      <c r="CQ551" s="41">
        <f t="shared" si="253"/>
        <v>0.76500000000000001</v>
      </c>
      <c r="CR551" s="41">
        <f t="shared" si="253"/>
        <v>0.76500000000000001</v>
      </c>
      <c r="CS551" s="41">
        <f t="shared" si="253"/>
        <v>0.76500000000000001</v>
      </c>
      <c r="CT551" s="41">
        <f t="shared" si="253"/>
        <v>0.76500000000000001</v>
      </c>
      <c r="CU551" s="41">
        <f t="shared" si="253"/>
        <v>0.76500000000000001</v>
      </c>
      <c r="CV551" s="41">
        <f t="shared" si="253"/>
        <v>0.76500000000000001</v>
      </c>
      <c r="CW551" s="41">
        <f t="shared" si="253"/>
        <v>0.76500000000000001</v>
      </c>
      <c r="CX551" s="41">
        <f t="shared" si="253"/>
        <v>0.76500000000000001</v>
      </c>
      <c r="CY551" s="41">
        <f t="shared" si="253"/>
        <v>0.76500000000000001</v>
      </c>
      <c r="CZ551" s="41">
        <f t="shared" si="253"/>
        <v>0.76500000000000001</v>
      </c>
      <c r="DA551" s="41">
        <f t="shared" si="253"/>
        <v>0.76500000000000001</v>
      </c>
      <c r="DB551" s="41">
        <f t="shared" si="253"/>
        <v>0.76500000000000001</v>
      </c>
      <c r="DC551" s="41">
        <f t="shared" si="253"/>
        <v>0.76500000000000001</v>
      </c>
      <c r="DG551" s="34"/>
      <c r="DH551" s="7" t="s">
        <v>27</v>
      </c>
      <c r="DI551" s="7" t="s">
        <v>24</v>
      </c>
      <c r="DJ551" s="140"/>
      <c r="DK551" s="41">
        <f t="shared" si="254"/>
        <v>0.52500000000000002</v>
      </c>
      <c r="DL551" s="41">
        <f t="shared" si="254"/>
        <v>0.52500000000000002</v>
      </c>
      <c r="DM551" s="41">
        <f t="shared" si="254"/>
        <v>0.52500000000000002</v>
      </c>
      <c r="DN551" s="41">
        <f t="shared" si="254"/>
        <v>0.52500000000000002</v>
      </c>
      <c r="DO551" s="41">
        <f t="shared" si="254"/>
        <v>0.52500000000000002</v>
      </c>
      <c r="DP551" s="41">
        <f t="shared" si="254"/>
        <v>0.52500000000000002</v>
      </c>
      <c r="DQ551" s="41">
        <f t="shared" si="254"/>
        <v>0.52500000000000002</v>
      </c>
      <c r="DR551" s="41">
        <f t="shared" si="254"/>
        <v>0.52500000000000002</v>
      </c>
      <c r="DS551" s="41">
        <f t="shared" si="254"/>
        <v>0.52500000000000002</v>
      </c>
      <c r="DT551" s="41">
        <f t="shared" si="254"/>
        <v>0.52500000000000002</v>
      </c>
      <c r="DU551" s="41">
        <f t="shared" si="254"/>
        <v>0.52500000000000002</v>
      </c>
      <c r="DV551" s="41">
        <f t="shared" si="254"/>
        <v>0.52500000000000002</v>
      </c>
      <c r="DW551" s="41">
        <f t="shared" si="254"/>
        <v>0.52500000000000002</v>
      </c>
      <c r="DX551" s="41">
        <f t="shared" si="254"/>
        <v>0.52500000000000002</v>
      </c>
      <c r="DY551" s="41">
        <f t="shared" si="254"/>
        <v>0.52500000000000002</v>
      </c>
      <c r="DZ551" s="41">
        <f t="shared" si="254"/>
        <v>0.52500000000000002</v>
      </c>
      <c r="EA551" s="41">
        <f t="shared" si="254"/>
        <v>0.52500000000000002</v>
      </c>
      <c r="EB551" s="41">
        <f t="shared" si="254"/>
        <v>0.52500000000000002</v>
      </c>
      <c r="EC551" s="41">
        <f t="shared" si="254"/>
        <v>0.52500000000000002</v>
      </c>
      <c r="ED551" s="41">
        <f t="shared" si="254"/>
        <v>0.52500000000000002</v>
      </c>
      <c r="EE551" s="41">
        <f t="shared" si="254"/>
        <v>0.52500000000000002</v>
      </c>
      <c r="EF551" s="41">
        <f t="shared" si="254"/>
        <v>0.52500000000000002</v>
      </c>
      <c r="EG551" s="41">
        <f t="shared" si="254"/>
        <v>0.52500000000000002</v>
      </c>
      <c r="EH551" s="41">
        <f t="shared" si="254"/>
        <v>0.52500000000000002</v>
      </c>
      <c r="EI551" s="41">
        <f t="shared" si="254"/>
        <v>0.52500000000000002</v>
      </c>
      <c r="EJ551" s="41">
        <f t="shared" si="254"/>
        <v>0.52500000000000002</v>
      </c>
      <c r="EK551" s="41">
        <f t="shared" si="254"/>
        <v>0.52500000000000002</v>
      </c>
      <c r="EL551" s="41">
        <f t="shared" si="254"/>
        <v>0.52500000000000002</v>
      </c>
      <c r="EM551" s="41">
        <f t="shared" si="254"/>
        <v>0.52500000000000002</v>
      </c>
      <c r="EN551" s="41">
        <f t="shared" si="254"/>
        <v>0.52500000000000002</v>
      </c>
    </row>
    <row r="552" spans="1:144" x14ac:dyDescent="0.25">
      <c r="A552" s="34"/>
      <c r="B552" s="7" t="s">
        <v>27</v>
      </c>
      <c r="C552" s="7" t="s">
        <v>16</v>
      </c>
      <c r="D552" s="140"/>
      <c r="E552" s="41">
        <f t="shared" si="250"/>
        <v>0.47499999999999998</v>
      </c>
      <c r="F552" s="41">
        <f t="shared" si="250"/>
        <v>0.47499999999999998</v>
      </c>
      <c r="G552" s="41">
        <f t="shared" si="250"/>
        <v>0.47499999999999998</v>
      </c>
      <c r="H552" s="41">
        <f t="shared" si="250"/>
        <v>0.47499999999999998</v>
      </c>
      <c r="I552" s="41">
        <f t="shared" si="250"/>
        <v>0.47499999999999998</v>
      </c>
      <c r="J552" s="41">
        <f t="shared" si="250"/>
        <v>0.47499999999999998</v>
      </c>
      <c r="K552" s="41">
        <f t="shared" si="250"/>
        <v>0.47499999999999998</v>
      </c>
      <c r="L552" s="41">
        <f t="shared" si="250"/>
        <v>0.47499999999999998</v>
      </c>
      <c r="M552" s="41">
        <f t="shared" si="250"/>
        <v>0.47499999999999998</v>
      </c>
      <c r="N552" s="41">
        <f t="shared" si="250"/>
        <v>0.47499999999999998</v>
      </c>
      <c r="O552" s="41">
        <f t="shared" si="250"/>
        <v>0.47499999999999998</v>
      </c>
      <c r="P552" s="41">
        <f t="shared" si="250"/>
        <v>0.47499999999999998</v>
      </c>
      <c r="Q552" s="41">
        <f t="shared" si="250"/>
        <v>0.47499999999999998</v>
      </c>
      <c r="R552" s="41">
        <f t="shared" si="250"/>
        <v>0.47499999999999998</v>
      </c>
      <c r="S552" s="41">
        <f t="shared" si="250"/>
        <v>0.47499999999999998</v>
      </c>
      <c r="T552" s="41">
        <f t="shared" si="251"/>
        <v>0.47499999999999998</v>
      </c>
      <c r="U552" s="41">
        <f t="shared" si="251"/>
        <v>0.47499999999999998</v>
      </c>
      <c r="V552" s="41">
        <f t="shared" si="251"/>
        <v>0.47499999999999998</v>
      </c>
      <c r="W552" s="41">
        <f t="shared" si="251"/>
        <v>0.47499999999999998</v>
      </c>
      <c r="X552" s="41">
        <f t="shared" si="251"/>
        <v>0.47499999999999998</v>
      </c>
      <c r="Y552" s="41">
        <f t="shared" si="251"/>
        <v>0.47499999999999998</v>
      </c>
      <c r="Z552" s="41">
        <f t="shared" si="251"/>
        <v>0.47499999999999998</v>
      </c>
      <c r="AA552" s="41">
        <f t="shared" si="251"/>
        <v>0.47499999999999998</v>
      </c>
      <c r="AB552" s="41">
        <f t="shared" si="251"/>
        <v>0.47499999999999998</v>
      </c>
      <c r="AC552" s="41">
        <f t="shared" si="251"/>
        <v>0.47499999999999998</v>
      </c>
      <c r="AD552" s="41">
        <f t="shared" si="251"/>
        <v>0.47499999999999998</v>
      </c>
      <c r="AE552" s="41">
        <f t="shared" si="251"/>
        <v>0.47499999999999998</v>
      </c>
      <c r="AF552" s="41">
        <f t="shared" si="251"/>
        <v>0.47499999999999998</v>
      </c>
      <c r="AG552" s="41">
        <f t="shared" si="251"/>
        <v>0.47499999999999998</v>
      </c>
      <c r="AH552" s="41">
        <f t="shared" si="251"/>
        <v>0.47499999999999998</v>
      </c>
      <c r="AK552" s="34"/>
      <c r="AL552" s="7" t="s">
        <v>27</v>
      </c>
      <c r="AM552" s="7" t="s">
        <v>16</v>
      </c>
      <c r="AN552" s="140"/>
      <c r="AO552" s="41">
        <f t="shared" si="252"/>
        <v>0.61499999999999999</v>
      </c>
      <c r="AP552" s="41">
        <f t="shared" si="252"/>
        <v>0.61499999999999999</v>
      </c>
      <c r="AQ552" s="41">
        <f t="shared" si="252"/>
        <v>0.61499999999999999</v>
      </c>
      <c r="AR552" s="41">
        <f t="shared" si="252"/>
        <v>0.61499999999999999</v>
      </c>
      <c r="AS552" s="41">
        <f t="shared" si="252"/>
        <v>0.61499999999999999</v>
      </c>
      <c r="AT552" s="41">
        <f t="shared" si="252"/>
        <v>0.61499999999999999</v>
      </c>
      <c r="AU552" s="41">
        <f t="shared" si="252"/>
        <v>0.61499999999999999</v>
      </c>
      <c r="AV552" s="41">
        <f t="shared" si="252"/>
        <v>0.61499999999999999</v>
      </c>
      <c r="AW552" s="41">
        <f t="shared" si="252"/>
        <v>0.61499999999999999</v>
      </c>
      <c r="AX552" s="41">
        <f t="shared" si="252"/>
        <v>0.61499999999999999</v>
      </c>
      <c r="AY552" s="41">
        <f t="shared" si="252"/>
        <v>0.61499999999999999</v>
      </c>
      <c r="AZ552" s="41">
        <f t="shared" si="252"/>
        <v>0.61499999999999999</v>
      </c>
      <c r="BA552" s="41">
        <f t="shared" si="252"/>
        <v>0.61499999999999999</v>
      </c>
      <c r="BB552" s="41">
        <f t="shared" si="252"/>
        <v>0.61499999999999999</v>
      </c>
      <c r="BC552" s="41">
        <f t="shared" si="252"/>
        <v>0.61499999999999999</v>
      </c>
      <c r="BD552" s="41">
        <f t="shared" si="252"/>
        <v>0.61499999999999999</v>
      </c>
      <c r="BE552" s="41">
        <f t="shared" si="252"/>
        <v>0.61499999999999999</v>
      </c>
      <c r="BF552" s="41">
        <f t="shared" si="252"/>
        <v>0.61499999999999999</v>
      </c>
      <c r="BG552" s="41">
        <f t="shared" si="252"/>
        <v>0.61499999999999999</v>
      </c>
      <c r="BH552" s="41">
        <f t="shared" si="252"/>
        <v>0.61499999999999999</v>
      </c>
      <c r="BI552" s="41">
        <f t="shared" si="252"/>
        <v>0.61499999999999999</v>
      </c>
      <c r="BJ552" s="41">
        <f t="shared" si="252"/>
        <v>0.61499999999999999</v>
      </c>
      <c r="BK552" s="41">
        <f t="shared" si="252"/>
        <v>0.61499999999999999</v>
      </c>
      <c r="BL552" s="41">
        <f t="shared" si="252"/>
        <v>0.61499999999999999</v>
      </c>
      <c r="BM552" s="41">
        <f t="shared" si="252"/>
        <v>0.61499999999999999</v>
      </c>
      <c r="BN552" s="41">
        <f t="shared" si="252"/>
        <v>0.61499999999999999</v>
      </c>
      <c r="BO552" s="41">
        <f t="shared" si="252"/>
        <v>0.61499999999999999</v>
      </c>
      <c r="BP552" s="41">
        <f t="shared" si="252"/>
        <v>0.61499999999999999</v>
      </c>
      <c r="BQ552" s="41">
        <f t="shared" si="252"/>
        <v>0.61499999999999999</v>
      </c>
      <c r="BR552" s="41">
        <f t="shared" si="252"/>
        <v>0.61499999999999999</v>
      </c>
      <c r="BV552" s="34"/>
      <c r="BW552" s="7" t="s">
        <v>27</v>
      </c>
      <c r="BX552" s="7" t="s">
        <v>16</v>
      </c>
      <c r="BY552" s="140"/>
      <c r="BZ552" s="41">
        <f t="shared" si="253"/>
        <v>0.76500000000000001</v>
      </c>
      <c r="CA552" s="41">
        <f t="shared" si="253"/>
        <v>0.76500000000000001</v>
      </c>
      <c r="CB552" s="41">
        <f t="shared" si="253"/>
        <v>0.76500000000000001</v>
      </c>
      <c r="CC552" s="41">
        <f t="shared" si="253"/>
        <v>0.76500000000000001</v>
      </c>
      <c r="CD552" s="41">
        <f t="shared" si="253"/>
        <v>0.76500000000000001</v>
      </c>
      <c r="CE552" s="41">
        <f t="shared" si="253"/>
        <v>0.76500000000000001</v>
      </c>
      <c r="CF552" s="41">
        <f t="shared" si="253"/>
        <v>0.76500000000000001</v>
      </c>
      <c r="CG552" s="41">
        <f t="shared" si="253"/>
        <v>0.76500000000000001</v>
      </c>
      <c r="CH552" s="41">
        <f t="shared" si="253"/>
        <v>0.76500000000000001</v>
      </c>
      <c r="CI552" s="41">
        <f t="shared" si="253"/>
        <v>0.76500000000000001</v>
      </c>
      <c r="CJ552" s="41">
        <f t="shared" si="253"/>
        <v>0.76500000000000001</v>
      </c>
      <c r="CK552" s="41">
        <f t="shared" si="253"/>
        <v>0.76500000000000001</v>
      </c>
      <c r="CL552" s="41">
        <f t="shared" si="253"/>
        <v>0.76500000000000001</v>
      </c>
      <c r="CM552" s="41">
        <f t="shared" si="253"/>
        <v>0.76500000000000001</v>
      </c>
      <c r="CN552" s="41">
        <f t="shared" si="253"/>
        <v>0.76500000000000001</v>
      </c>
      <c r="CO552" s="41">
        <f t="shared" si="253"/>
        <v>0.76500000000000001</v>
      </c>
      <c r="CP552" s="41">
        <f t="shared" si="253"/>
        <v>0.76500000000000001</v>
      </c>
      <c r="CQ552" s="41">
        <f t="shared" si="253"/>
        <v>0.76500000000000001</v>
      </c>
      <c r="CR552" s="41">
        <f t="shared" si="253"/>
        <v>0.76500000000000001</v>
      </c>
      <c r="CS552" s="41">
        <f t="shared" si="253"/>
        <v>0.76500000000000001</v>
      </c>
      <c r="CT552" s="41">
        <f t="shared" si="253"/>
        <v>0.76500000000000001</v>
      </c>
      <c r="CU552" s="41">
        <f t="shared" si="253"/>
        <v>0.76500000000000001</v>
      </c>
      <c r="CV552" s="41">
        <f t="shared" si="253"/>
        <v>0.76500000000000001</v>
      </c>
      <c r="CW552" s="41">
        <f t="shared" si="253"/>
        <v>0.76500000000000001</v>
      </c>
      <c r="CX552" s="41">
        <f t="shared" si="253"/>
        <v>0.76500000000000001</v>
      </c>
      <c r="CY552" s="41">
        <f t="shared" si="253"/>
        <v>0.76500000000000001</v>
      </c>
      <c r="CZ552" s="41">
        <f t="shared" si="253"/>
        <v>0.76500000000000001</v>
      </c>
      <c r="DA552" s="41">
        <f t="shared" si="253"/>
        <v>0.76500000000000001</v>
      </c>
      <c r="DB552" s="41">
        <f t="shared" si="253"/>
        <v>0.76500000000000001</v>
      </c>
      <c r="DC552" s="41">
        <f t="shared" si="253"/>
        <v>0.76500000000000001</v>
      </c>
      <c r="DG552" s="34"/>
      <c r="DH552" s="7" t="s">
        <v>27</v>
      </c>
      <c r="DI552" s="7" t="s">
        <v>16</v>
      </c>
      <c r="DJ552" s="140"/>
      <c r="DK552" s="41">
        <f t="shared" si="254"/>
        <v>0.52500000000000002</v>
      </c>
      <c r="DL552" s="41">
        <f t="shared" si="254"/>
        <v>0.52500000000000002</v>
      </c>
      <c r="DM552" s="41">
        <f t="shared" si="254"/>
        <v>0.52500000000000002</v>
      </c>
      <c r="DN552" s="41">
        <f t="shared" si="254"/>
        <v>0.52500000000000002</v>
      </c>
      <c r="DO552" s="41">
        <f t="shared" si="254"/>
        <v>0.52500000000000002</v>
      </c>
      <c r="DP552" s="41">
        <f t="shared" si="254"/>
        <v>0.52500000000000002</v>
      </c>
      <c r="DQ552" s="41">
        <f t="shared" si="254"/>
        <v>0.52500000000000002</v>
      </c>
      <c r="DR552" s="41">
        <f t="shared" si="254"/>
        <v>0.52500000000000002</v>
      </c>
      <c r="DS552" s="41">
        <f t="shared" si="254"/>
        <v>0.52500000000000002</v>
      </c>
      <c r="DT552" s="41">
        <f t="shared" si="254"/>
        <v>0.52500000000000002</v>
      </c>
      <c r="DU552" s="41">
        <f t="shared" si="254"/>
        <v>0.52500000000000002</v>
      </c>
      <c r="DV552" s="41">
        <f t="shared" si="254"/>
        <v>0.52500000000000002</v>
      </c>
      <c r="DW552" s="41">
        <f t="shared" si="254"/>
        <v>0.52500000000000002</v>
      </c>
      <c r="DX552" s="41">
        <f t="shared" si="254"/>
        <v>0.52500000000000002</v>
      </c>
      <c r="DY552" s="41">
        <f t="shared" si="254"/>
        <v>0.52500000000000002</v>
      </c>
      <c r="DZ552" s="41">
        <f t="shared" si="254"/>
        <v>0.52500000000000002</v>
      </c>
      <c r="EA552" s="41">
        <f t="shared" si="254"/>
        <v>0.52500000000000002</v>
      </c>
      <c r="EB552" s="41">
        <f t="shared" si="254"/>
        <v>0.52500000000000002</v>
      </c>
      <c r="EC552" s="41">
        <f t="shared" si="254"/>
        <v>0.52500000000000002</v>
      </c>
      <c r="ED552" s="41">
        <f t="shared" si="254"/>
        <v>0.52500000000000002</v>
      </c>
      <c r="EE552" s="41">
        <f t="shared" si="254"/>
        <v>0.52500000000000002</v>
      </c>
      <c r="EF552" s="41">
        <f t="shared" si="254"/>
        <v>0.52500000000000002</v>
      </c>
      <c r="EG552" s="41">
        <f t="shared" si="254"/>
        <v>0.52500000000000002</v>
      </c>
      <c r="EH552" s="41">
        <f t="shared" si="254"/>
        <v>0.52500000000000002</v>
      </c>
      <c r="EI552" s="41">
        <f t="shared" si="254"/>
        <v>0.52500000000000002</v>
      </c>
      <c r="EJ552" s="41">
        <f t="shared" si="254"/>
        <v>0.52500000000000002</v>
      </c>
      <c r="EK552" s="41">
        <f t="shared" si="254"/>
        <v>0.52500000000000002</v>
      </c>
      <c r="EL552" s="41">
        <f t="shared" si="254"/>
        <v>0.52500000000000002</v>
      </c>
      <c r="EM552" s="41">
        <f t="shared" si="254"/>
        <v>0.52500000000000002</v>
      </c>
      <c r="EN552" s="41">
        <f t="shared" si="254"/>
        <v>0.52500000000000002</v>
      </c>
    </row>
    <row r="553" spans="1:144" x14ac:dyDescent="0.25">
      <c r="A553" s="34"/>
      <c r="B553" s="7" t="s">
        <v>27</v>
      </c>
      <c r="C553" s="7" t="s">
        <v>19</v>
      </c>
      <c r="D553" s="140"/>
      <c r="E553" s="41">
        <f>E$172*1.04</f>
        <v>0.52</v>
      </c>
      <c r="F553" s="41">
        <f t="shared" ref="F553:AH553" si="255">F$172*1.04</f>
        <v>0.52</v>
      </c>
      <c r="G553" s="41">
        <f t="shared" si="255"/>
        <v>0.52</v>
      </c>
      <c r="H553" s="41">
        <f t="shared" si="255"/>
        <v>0.52</v>
      </c>
      <c r="I553" s="41">
        <f t="shared" si="255"/>
        <v>0.52</v>
      </c>
      <c r="J553" s="41">
        <f t="shared" si="255"/>
        <v>0.52</v>
      </c>
      <c r="K553" s="41">
        <f t="shared" si="255"/>
        <v>0.52</v>
      </c>
      <c r="L553" s="41">
        <f t="shared" si="255"/>
        <v>0.52</v>
      </c>
      <c r="M553" s="41">
        <f t="shared" si="255"/>
        <v>0.52</v>
      </c>
      <c r="N553" s="41">
        <f t="shared" si="255"/>
        <v>0.52</v>
      </c>
      <c r="O553" s="41">
        <f t="shared" si="255"/>
        <v>0.52</v>
      </c>
      <c r="P553" s="41">
        <f t="shared" si="255"/>
        <v>0.52</v>
      </c>
      <c r="Q553" s="41">
        <f t="shared" si="255"/>
        <v>0.52</v>
      </c>
      <c r="R553" s="41">
        <f t="shared" si="255"/>
        <v>0.52</v>
      </c>
      <c r="S553" s="41">
        <f t="shared" si="255"/>
        <v>0.52</v>
      </c>
      <c r="T553" s="41">
        <f t="shared" si="255"/>
        <v>0.52</v>
      </c>
      <c r="U553" s="41">
        <f t="shared" si="255"/>
        <v>0.52</v>
      </c>
      <c r="V553" s="41">
        <f t="shared" si="255"/>
        <v>0.52</v>
      </c>
      <c r="W553" s="41">
        <f t="shared" si="255"/>
        <v>0.52</v>
      </c>
      <c r="X553" s="41">
        <f t="shared" si="255"/>
        <v>0.52</v>
      </c>
      <c r="Y553" s="41">
        <f t="shared" si="255"/>
        <v>0.52</v>
      </c>
      <c r="Z553" s="41">
        <f t="shared" si="255"/>
        <v>0.52</v>
      </c>
      <c r="AA553" s="41">
        <f t="shared" si="255"/>
        <v>0.52</v>
      </c>
      <c r="AB553" s="41">
        <f t="shared" si="255"/>
        <v>0.52</v>
      </c>
      <c r="AC553" s="41">
        <f t="shared" si="255"/>
        <v>0.52</v>
      </c>
      <c r="AD553" s="41">
        <f t="shared" si="255"/>
        <v>0.52</v>
      </c>
      <c r="AE553" s="41">
        <f t="shared" si="255"/>
        <v>0.52</v>
      </c>
      <c r="AF553" s="41">
        <f t="shared" si="255"/>
        <v>0.52</v>
      </c>
      <c r="AG553" s="41">
        <f t="shared" si="255"/>
        <v>0.52</v>
      </c>
      <c r="AH553" s="41">
        <f t="shared" si="255"/>
        <v>0.52</v>
      </c>
      <c r="AK553" s="34"/>
      <c r="AL553" s="7" t="s">
        <v>27</v>
      </c>
      <c r="AM553" s="7" t="s">
        <v>19</v>
      </c>
      <c r="AN553" s="140"/>
      <c r="AO553" s="41">
        <f t="shared" si="252"/>
        <v>0.73499999999999999</v>
      </c>
      <c r="AP553" s="41">
        <f t="shared" si="252"/>
        <v>0.73499999999999999</v>
      </c>
      <c r="AQ553" s="41">
        <f t="shared" si="252"/>
        <v>0.73499999999999999</v>
      </c>
      <c r="AR553" s="41">
        <f t="shared" si="252"/>
        <v>0.73499999999999999</v>
      </c>
      <c r="AS553" s="41">
        <f t="shared" si="252"/>
        <v>0.73499999999999999</v>
      </c>
      <c r="AT553" s="41">
        <f t="shared" si="252"/>
        <v>0.73499999999999999</v>
      </c>
      <c r="AU553" s="41">
        <f t="shared" si="252"/>
        <v>0.73499999999999999</v>
      </c>
      <c r="AV553" s="41">
        <f t="shared" si="252"/>
        <v>0.73499999999999999</v>
      </c>
      <c r="AW553" s="41">
        <f t="shared" si="252"/>
        <v>0.73499999999999999</v>
      </c>
      <c r="AX553" s="41">
        <f t="shared" si="252"/>
        <v>0.73499999999999999</v>
      </c>
      <c r="AY553" s="41">
        <f t="shared" si="252"/>
        <v>0.73499999999999999</v>
      </c>
      <c r="AZ553" s="41">
        <f t="shared" si="252"/>
        <v>0.73499999999999999</v>
      </c>
      <c r="BA553" s="41">
        <f t="shared" si="252"/>
        <v>0.73499999999999999</v>
      </c>
      <c r="BB553" s="41">
        <f t="shared" si="252"/>
        <v>0.73499999999999999</v>
      </c>
      <c r="BC553" s="41">
        <f t="shared" si="252"/>
        <v>0.73499999999999999</v>
      </c>
      <c r="BD553" s="41">
        <f t="shared" si="252"/>
        <v>0.73499999999999999</v>
      </c>
      <c r="BE553" s="41">
        <f t="shared" si="252"/>
        <v>0.73499999999999999</v>
      </c>
      <c r="BF553" s="41">
        <f t="shared" si="252"/>
        <v>0.73499999999999999</v>
      </c>
      <c r="BG553" s="41">
        <f t="shared" si="252"/>
        <v>0.73499999999999999</v>
      </c>
      <c r="BH553" s="41">
        <f t="shared" si="252"/>
        <v>0.73499999999999999</v>
      </c>
      <c r="BI553" s="41">
        <f t="shared" si="252"/>
        <v>0.73499999999999999</v>
      </c>
      <c r="BJ553" s="41">
        <f t="shared" si="252"/>
        <v>0.73499999999999999</v>
      </c>
      <c r="BK553" s="41">
        <f t="shared" si="252"/>
        <v>0.73499999999999999</v>
      </c>
      <c r="BL553" s="41">
        <f t="shared" si="252"/>
        <v>0.73499999999999999</v>
      </c>
      <c r="BM553" s="41">
        <f t="shared" si="252"/>
        <v>0.73499999999999999</v>
      </c>
      <c r="BN553" s="41">
        <f t="shared" si="252"/>
        <v>0.73499999999999999</v>
      </c>
      <c r="BO553" s="41">
        <f t="shared" si="252"/>
        <v>0.73499999999999999</v>
      </c>
      <c r="BP553" s="41">
        <f t="shared" si="252"/>
        <v>0.73499999999999999</v>
      </c>
      <c r="BQ553" s="41">
        <f t="shared" si="252"/>
        <v>0.73499999999999999</v>
      </c>
      <c r="BR553" s="41">
        <f t="shared" si="252"/>
        <v>0.73499999999999999</v>
      </c>
      <c r="BV553" s="34"/>
      <c r="BW553" s="7" t="s">
        <v>27</v>
      </c>
      <c r="BX553" s="7" t="s">
        <v>19</v>
      </c>
      <c r="BY553" s="140"/>
      <c r="BZ553" s="41">
        <f t="shared" si="253"/>
        <v>0.76500000000000001</v>
      </c>
      <c r="CA553" s="41">
        <f t="shared" si="253"/>
        <v>0.76500000000000001</v>
      </c>
      <c r="CB553" s="41">
        <f t="shared" si="253"/>
        <v>0.76500000000000001</v>
      </c>
      <c r="CC553" s="41">
        <f t="shared" si="253"/>
        <v>0.76500000000000001</v>
      </c>
      <c r="CD553" s="41">
        <f t="shared" si="253"/>
        <v>0.76500000000000001</v>
      </c>
      <c r="CE553" s="41">
        <f t="shared" si="253"/>
        <v>0.76500000000000001</v>
      </c>
      <c r="CF553" s="41">
        <f t="shared" si="253"/>
        <v>0.76500000000000001</v>
      </c>
      <c r="CG553" s="41">
        <f t="shared" si="253"/>
        <v>0.76500000000000001</v>
      </c>
      <c r="CH553" s="41">
        <f t="shared" si="253"/>
        <v>0.76500000000000001</v>
      </c>
      <c r="CI553" s="41">
        <f t="shared" si="253"/>
        <v>0.76500000000000001</v>
      </c>
      <c r="CJ553" s="41">
        <f t="shared" si="253"/>
        <v>0.76500000000000001</v>
      </c>
      <c r="CK553" s="41">
        <f t="shared" si="253"/>
        <v>0.76500000000000001</v>
      </c>
      <c r="CL553" s="41">
        <f t="shared" si="253"/>
        <v>0.76500000000000001</v>
      </c>
      <c r="CM553" s="41">
        <f t="shared" si="253"/>
        <v>0.76500000000000001</v>
      </c>
      <c r="CN553" s="41">
        <f t="shared" si="253"/>
        <v>0.76500000000000001</v>
      </c>
      <c r="CO553" s="41">
        <f t="shared" si="253"/>
        <v>0.76500000000000001</v>
      </c>
      <c r="CP553" s="41">
        <f t="shared" si="253"/>
        <v>0.76500000000000001</v>
      </c>
      <c r="CQ553" s="41">
        <f t="shared" si="253"/>
        <v>0.76500000000000001</v>
      </c>
      <c r="CR553" s="41">
        <f t="shared" si="253"/>
        <v>0.76500000000000001</v>
      </c>
      <c r="CS553" s="41">
        <f t="shared" si="253"/>
        <v>0.76500000000000001</v>
      </c>
      <c r="CT553" s="41">
        <f t="shared" si="253"/>
        <v>0.76500000000000001</v>
      </c>
      <c r="CU553" s="41">
        <f t="shared" si="253"/>
        <v>0.76500000000000001</v>
      </c>
      <c r="CV553" s="41">
        <f t="shared" si="253"/>
        <v>0.76500000000000001</v>
      </c>
      <c r="CW553" s="41">
        <f t="shared" si="253"/>
        <v>0.76500000000000001</v>
      </c>
      <c r="CX553" s="41">
        <f t="shared" si="253"/>
        <v>0.76500000000000001</v>
      </c>
      <c r="CY553" s="41">
        <f t="shared" si="253"/>
        <v>0.76500000000000001</v>
      </c>
      <c r="CZ553" s="41">
        <f t="shared" si="253"/>
        <v>0.76500000000000001</v>
      </c>
      <c r="DA553" s="41">
        <f t="shared" si="253"/>
        <v>0.76500000000000001</v>
      </c>
      <c r="DB553" s="41">
        <f t="shared" si="253"/>
        <v>0.76500000000000001</v>
      </c>
      <c r="DC553" s="41">
        <f t="shared" si="253"/>
        <v>0.76500000000000001</v>
      </c>
      <c r="DG553" s="34"/>
      <c r="DH553" s="7" t="s">
        <v>27</v>
      </c>
      <c r="DI553" s="7" t="s">
        <v>19</v>
      </c>
      <c r="DJ553" s="140"/>
      <c r="DK553" s="41">
        <f t="shared" si="254"/>
        <v>0.52500000000000002</v>
      </c>
      <c r="DL553" s="41">
        <f t="shared" si="254"/>
        <v>0.52500000000000002</v>
      </c>
      <c r="DM553" s="41">
        <f t="shared" si="254"/>
        <v>0.52500000000000002</v>
      </c>
      <c r="DN553" s="41">
        <f t="shared" si="254"/>
        <v>0.52500000000000002</v>
      </c>
      <c r="DO553" s="41">
        <f t="shared" si="254"/>
        <v>0.52500000000000002</v>
      </c>
      <c r="DP553" s="41">
        <f t="shared" si="254"/>
        <v>0.52500000000000002</v>
      </c>
      <c r="DQ553" s="41">
        <f t="shared" si="254"/>
        <v>0.52500000000000002</v>
      </c>
      <c r="DR553" s="41">
        <f t="shared" si="254"/>
        <v>0.52500000000000002</v>
      </c>
      <c r="DS553" s="41">
        <f t="shared" si="254"/>
        <v>0.52500000000000002</v>
      </c>
      <c r="DT553" s="41">
        <f t="shared" si="254"/>
        <v>0.52500000000000002</v>
      </c>
      <c r="DU553" s="41">
        <f t="shared" si="254"/>
        <v>0.52500000000000002</v>
      </c>
      <c r="DV553" s="41">
        <f t="shared" si="254"/>
        <v>0.52500000000000002</v>
      </c>
      <c r="DW553" s="41">
        <f t="shared" si="254"/>
        <v>0.52500000000000002</v>
      </c>
      <c r="DX553" s="41">
        <f t="shared" si="254"/>
        <v>0.52500000000000002</v>
      </c>
      <c r="DY553" s="41">
        <f t="shared" si="254"/>
        <v>0.52500000000000002</v>
      </c>
      <c r="DZ553" s="41">
        <f t="shared" si="254"/>
        <v>0.52500000000000002</v>
      </c>
      <c r="EA553" s="41">
        <f t="shared" si="254"/>
        <v>0.52500000000000002</v>
      </c>
      <c r="EB553" s="41">
        <f t="shared" si="254"/>
        <v>0.52500000000000002</v>
      </c>
      <c r="EC553" s="41">
        <f t="shared" si="254"/>
        <v>0.52500000000000002</v>
      </c>
      <c r="ED553" s="41">
        <f t="shared" si="254"/>
        <v>0.52500000000000002</v>
      </c>
      <c r="EE553" s="41">
        <f t="shared" si="254"/>
        <v>0.52500000000000002</v>
      </c>
      <c r="EF553" s="41">
        <f t="shared" si="254"/>
        <v>0.52500000000000002</v>
      </c>
      <c r="EG553" s="41">
        <f t="shared" si="254"/>
        <v>0.52500000000000002</v>
      </c>
      <c r="EH553" s="41">
        <f t="shared" si="254"/>
        <v>0.52500000000000002</v>
      </c>
      <c r="EI553" s="41">
        <f t="shared" si="254"/>
        <v>0.52500000000000002</v>
      </c>
      <c r="EJ553" s="41">
        <f t="shared" si="254"/>
        <v>0.52500000000000002</v>
      </c>
      <c r="EK553" s="41">
        <f t="shared" si="254"/>
        <v>0.52500000000000002</v>
      </c>
      <c r="EL553" s="41">
        <f t="shared" si="254"/>
        <v>0.52500000000000002</v>
      </c>
      <c r="EM553" s="41">
        <f t="shared" si="254"/>
        <v>0.52500000000000002</v>
      </c>
      <c r="EN553" s="41">
        <f t="shared" si="254"/>
        <v>0.52500000000000002</v>
      </c>
    </row>
    <row r="554" spans="1:144" x14ac:dyDescent="0.25">
      <c r="A554" s="34"/>
      <c r="B554" s="7" t="s">
        <v>27</v>
      </c>
      <c r="C554" s="7" t="s">
        <v>31</v>
      </c>
      <c r="D554" s="140"/>
      <c r="E554" s="41">
        <f t="shared" ref="E554:T556" si="256">E$172*1</f>
        <v>0.5</v>
      </c>
      <c r="F554" s="41">
        <f t="shared" si="256"/>
        <v>0.5</v>
      </c>
      <c r="G554" s="41">
        <f t="shared" si="256"/>
        <v>0.5</v>
      </c>
      <c r="H554" s="41">
        <f t="shared" si="256"/>
        <v>0.5</v>
      </c>
      <c r="I554" s="41">
        <f t="shared" si="256"/>
        <v>0.5</v>
      </c>
      <c r="J554" s="41">
        <f t="shared" si="256"/>
        <v>0.5</v>
      </c>
      <c r="K554" s="41">
        <f t="shared" si="256"/>
        <v>0.5</v>
      </c>
      <c r="L554" s="41">
        <f t="shared" si="256"/>
        <v>0.5</v>
      </c>
      <c r="M554" s="41">
        <f t="shared" si="256"/>
        <v>0.5</v>
      </c>
      <c r="N554" s="41">
        <f t="shared" si="256"/>
        <v>0.5</v>
      </c>
      <c r="O554" s="41">
        <f t="shared" si="256"/>
        <v>0.5</v>
      </c>
      <c r="P554" s="41">
        <f t="shared" si="256"/>
        <v>0.5</v>
      </c>
      <c r="Q554" s="41">
        <f t="shared" si="256"/>
        <v>0.5</v>
      </c>
      <c r="R554" s="41">
        <f t="shared" si="256"/>
        <v>0.5</v>
      </c>
      <c r="S554" s="41">
        <f t="shared" si="256"/>
        <v>0.5</v>
      </c>
      <c r="T554" s="41">
        <f t="shared" si="256"/>
        <v>0.5</v>
      </c>
      <c r="U554" s="41">
        <f t="shared" ref="T554:AI556" si="257">U$172*1</f>
        <v>0.5</v>
      </c>
      <c r="V554" s="41">
        <f t="shared" si="257"/>
        <v>0.5</v>
      </c>
      <c r="W554" s="41">
        <f t="shared" si="257"/>
        <v>0.5</v>
      </c>
      <c r="X554" s="41">
        <f t="shared" si="257"/>
        <v>0.5</v>
      </c>
      <c r="Y554" s="41">
        <f t="shared" si="257"/>
        <v>0.5</v>
      </c>
      <c r="Z554" s="41">
        <f t="shared" si="257"/>
        <v>0.5</v>
      </c>
      <c r="AA554" s="41">
        <f t="shared" si="257"/>
        <v>0.5</v>
      </c>
      <c r="AB554" s="41">
        <f t="shared" si="257"/>
        <v>0.5</v>
      </c>
      <c r="AC554" s="41">
        <f t="shared" si="257"/>
        <v>0.5</v>
      </c>
      <c r="AD554" s="41">
        <f t="shared" si="257"/>
        <v>0.5</v>
      </c>
      <c r="AE554" s="41">
        <f t="shared" si="257"/>
        <v>0.5</v>
      </c>
      <c r="AF554" s="41">
        <f t="shared" si="257"/>
        <v>0.5</v>
      </c>
      <c r="AG554" s="41">
        <f t="shared" si="257"/>
        <v>0.5</v>
      </c>
      <c r="AH554" s="41">
        <f t="shared" si="257"/>
        <v>0.5</v>
      </c>
      <c r="AK554" s="34"/>
      <c r="AL554" s="7" t="s">
        <v>27</v>
      </c>
      <c r="AM554" s="7" t="s">
        <v>31</v>
      </c>
      <c r="AN554" s="140"/>
      <c r="AO554" s="41">
        <f t="shared" si="252"/>
        <v>0.5</v>
      </c>
      <c r="AP554" s="41">
        <f t="shared" si="252"/>
        <v>0.5</v>
      </c>
      <c r="AQ554" s="41">
        <f t="shared" si="252"/>
        <v>0.5</v>
      </c>
      <c r="AR554" s="41">
        <f t="shared" si="252"/>
        <v>0.5</v>
      </c>
      <c r="AS554" s="41">
        <f t="shared" si="252"/>
        <v>0.5</v>
      </c>
      <c r="AT554" s="41">
        <f t="shared" si="252"/>
        <v>0.5</v>
      </c>
      <c r="AU554" s="41">
        <f t="shared" si="252"/>
        <v>0.5</v>
      </c>
      <c r="AV554" s="41">
        <f t="shared" si="252"/>
        <v>0.5</v>
      </c>
      <c r="AW554" s="41">
        <f t="shared" si="252"/>
        <v>0.5</v>
      </c>
      <c r="AX554" s="41">
        <f t="shared" si="252"/>
        <v>0.5</v>
      </c>
      <c r="AY554" s="41">
        <f t="shared" si="252"/>
        <v>0.5</v>
      </c>
      <c r="AZ554" s="41">
        <f t="shared" si="252"/>
        <v>0.5</v>
      </c>
      <c r="BA554" s="41">
        <f t="shared" si="252"/>
        <v>0.5</v>
      </c>
      <c r="BB554" s="41">
        <f t="shared" si="252"/>
        <v>0.5</v>
      </c>
      <c r="BC554" s="41">
        <f t="shared" si="252"/>
        <v>0.5</v>
      </c>
      <c r="BD554" s="41">
        <f t="shared" si="252"/>
        <v>0.5</v>
      </c>
      <c r="BE554" s="41">
        <f t="shared" si="252"/>
        <v>0.5</v>
      </c>
      <c r="BF554" s="41">
        <f t="shared" si="252"/>
        <v>0.5</v>
      </c>
      <c r="BG554" s="41">
        <f t="shared" si="252"/>
        <v>0.5</v>
      </c>
      <c r="BH554" s="41">
        <f t="shared" si="252"/>
        <v>0.5</v>
      </c>
      <c r="BI554" s="41">
        <f t="shared" si="252"/>
        <v>0.5</v>
      </c>
      <c r="BJ554" s="41">
        <f t="shared" si="252"/>
        <v>0.5</v>
      </c>
      <c r="BK554" s="41">
        <f t="shared" si="252"/>
        <v>0.5</v>
      </c>
      <c r="BL554" s="41">
        <f t="shared" si="252"/>
        <v>0.5</v>
      </c>
      <c r="BM554" s="41">
        <f t="shared" si="252"/>
        <v>0.5</v>
      </c>
      <c r="BN554" s="41">
        <f t="shared" si="252"/>
        <v>0.5</v>
      </c>
      <c r="BO554" s="41">
        <f t="shared" si="252"/>
        <v>0.5</v>
      </c>
      <c r="BP554" s="41">
        <f t="shared" si="252"/>
        <v>0.5</v>
      </c>
      <c r="BQ554" s="41">
        <f t="shared" si="252"/>
        <v>0.5</v>
      </c>
      <c r="BR554" s="41">
        <f t="shared" si="252"/>
        <v>0.5</v>
      </c>
      <c r="BV554" s="34"/>
      <c r="BW554" s="7" t="s">
        <v>27</v>
      </c>
      <c r="BX554" s="7" t="s">
        <v>31</v>
      </c>
      <c r="BY554" s="140"/>
      <c r="BZ554" s="41">
        <f t="shared" si="253"/>
        <v>0.5</v>
      </c>
      <c r="CA554" s="41">
        <f t="shared" si="253"/>
        <v>0.5</v>
      </c>
      <c r="CB554" s="41">
        <f t="shared" si="253"/>
        <v>0.5</v>
      </c>
      <c r="CC554" s="41">
        <f t="shared" si="253"/>
        <v>0.5</v>
      </c>
      <c r="CD554" s="41">
        <f t="shared" si="253"/>
        <v>0.5</v>
      </c>
      <c r="CE554" s="41">
        <f t="shared" si="253"/>
        <v>0.5</v>
      </c>
      <c r="CF554" s="41">
        <f t="shared" si="253"/>
        <v>0.5</v>
      </c>
      <c r="CG554" s="41">
        <f t="shared" si="253"/>
        <v>0.5</v>
      </c>
      <c r="CH554" s="41">
        <f t="shared" si="253"/>
        <v>0.5</v>
      </c>
      <c r="CI554" s="41">
        <f t="shared" si="253"/>
        <v>0.5</v>
      </c>
      <c r="CJ554" s="41">
        <f t="shared" si="253"/>
        <v>0.5</v>
      </c>
      <c r="CK554" s="41">
        <f t="shared" si="253"/>
        <v>0.5</v>
      </c>
      <c r="CL554" s="41">
        <f t="shared" si="253"/>
        <v>0.5</v>
      </c>
      <c r="CM554" s="41">
        <f t="shared" si="253"/>
        <v>0.5</v>
      </c>
      <c r="CN554" s="41">
        <f t="shared" si="253"/>
        <v>0.5</v>
      </c>
      <c r="CO554" s="41">
        <f t="shared" si="253"/>
        <v>0.5</v>
      </c>
      <c r="CP554" s="41">
        <f t="shared" si="253"/>
        <v>0.5</v>
      </c>
      <c r="CQ554" s="41">
        <f t="shared" si="253"/>
        <v>0.5</v>
      </c>
      <c r="CR554" s="41">
        <f t="shared" si="253"/>
        <v>0.5</v>
      </c>
      <c r="CS554" s="41">
        <f t="shared" si="253"/>
        <v>0.5</v>
      </c>
      <c r="CT554" s="41">
        <f t="shared" si="253"/>
        <v>0.5</v>
      </c>
      <c r="CU554" s="41">
        <f t="shared" si="253"/>
        <v>0.5</v>
      </c>
      <c r="CV554" s="41">
        <f t="shared" si="253"/>
        <v>0.5</v>
      </c>
      <c r="CW554" s="41">
        <f t="shared" si="253"/>
        <v>0.5</v>
      </c>
      <c r="CX554" s="41">
        <f t="shared" si="253"/>
        <v>0.5</v>
      </c>
      <c r="CY554" s="41">
        <f t="shared" si="253"/>
        <v>0.5</v>
      </c>
      <c r="CZ554" s="41">
        <f t="shared" si="253"/>
        <v>0.5</v>
      </c>
      <c r="DA554" s="41">
        <f t="shared" si="253"/>
        <v>0.5</v>
      </c>
      <c r="DB554" s="41">
        <f t="shared" si="253"/>
        <v>0.5</v>
      </c>
      <c r="DC554" s="41">
        <f t="shared" si="253"/>
        <v>0.5</v>
      </c>
      <c r="DG554" s="34"/>
      <c r="DH554" s="7" t="s">
        <v>27</v>
      </c>
      <c r="DI554" s="7" t="s">
        <v>31</v>
      </c>
      <c r="DJ554" s="140"/>
      <c r="DK554" s="41">
        <f t="shared" si="254"/>
        <v>0.5</v>
      </c>
      <c r="DL554" s="41">
        <f t="shared" si="254"/>
        <v>0.5</v>
      </c>
      <c r="DM554" s="41">
        <f t="shared" si="254"/>
        <v>0.5</v>
      </c>
      <c r="DN554" s="41">
        <f t="shared" si="254"/>
        <v>0.5</v>
      </c>
      <c r="DO554" s="41">
        <f t="shared" si="254"/>
        <v>0.5</v>
      </c>
      <c r="DP554" s="41">
        <f t="shared" si="254"/>
        <v>0.5</v>
      </c>
      <c r="DQ554" s="41">
        <f t="shared" si="254"/>
        <v>0.5</v>
      </c>
      <c r="DR554" s="41">
        <f t="shared" si="254"/>
        <v>0.5</v>
      </c>
      <c r="DS554" s="41">
        <f t="shared" si="254"/>
        <v>0.5</v>
      </c>
      <c r="DT554" s="41">
        <f t="shared" si="254"/>
        <v>0.5</v>
      </c>
      <c r="DU554" s="41">
        <f t="shared" si="254"/>
        <v>0.5</v>
      </c>
      <c r="DV554" s="41">
        <f t="shared" si="254"/>
        <v>0.5</v>
      </c>
      <c r="DW554" s="41">
        <f t="shared" si="254"/>
        <v>0.5</v>
      </c>
      <c r="DX554" s="41">
        <f t="shared" si="254"/>
        <v>0.5</v>
      </c>
      <c r="DY554" s="41">
        <f t="shared" si="254"/>
        <v>0.5</v>
      </c>
      <c r="DZ554" s="41">
        <f t="shared" si="254"/>
        <v>0.5</v>
      </c>
      <c r="EA554" s="41">
        <f t="shared" si="254"/>
        <v>0.5</v>
      </c>
      <c r="EB554" s="41">
        <f t="shared" si="254"/>
        <v>0.5</v>
      </c>
      <c r="EC554" s="41">
        <f t="shared" si="254"/>
        <v>0.5</v>
      </c>
      <c r="ED554" s="41">
        <f t="shared" si="254"/>
        <v>0.5</v>
      </c>
      <c r="EE554" s="41">
        <f t="shared" si="254"/>
        <v>0.5</v>
      </c>
      <c r="EF554" s="41">
        <f t="shared" si="254"/>
        <v>0.5</v>
      </c>
      <c r="EG554" s="41">
        <f t="shared" si="254"/>
        <v>0.5</v>
      </c>
      <c r="EH554" s="41">
        <f t="shared" si="254"/>
        <v>0.5</v>
      </c>
      <c r="EI554" s="41">
        <f t="shared" si="254"/>
        <v>0.5</v>
      </c>
      <c r="EJ554" s="41">
        <f t="shared" si="254"/>
        <v>0.5</v>
      </c>
      <c r="EK554" s="41">
        <f t="shared" si="254"/>
        <v>0.5</v>
      </c>
      <c r="EL554" s="41">
        <f t="shared" si="254"/>
        <v>0.5</v>
      </c>
      <c r="EM554" s="41">
        <f t="shared" si="254"/>
        <v>0.5</v>
      </c>
      <c r="EN554" s="41">
        <f t="shared" si="254"/>
        <v>0.5</v>
      </c>
    </row>
    <row r="555" spans="1:144" x14ac:dyDescent="0.25">
      <c r="A555" s="34"/>
      <c r="B555" s="7" t="s">
        <v>27</v>
      </c>
      <c r="C555" s="7" t="s">
        <v>35</v>
      </c>
      <c r="D555" s="140"/>
      <c r="E555" s="41">
        <f t="shared" si="256"/>
        <v>0.5</v>
      </c>
      <c r="F555" s="41">
        <f t="shared" si="256"/>
        <v>0.5</v>
      </c>
      <c r="G555" s="41">
        <f t="shared" si="256"/>
        <v>0.5</v>
      </c>
      <c r="H555" s="41">
        <f t="shared" si="256"/>
        <v>0.5</v>
      </c>
      <c r="I555" s="41">
        <f t="shared" si="256"/>
        <v>0.5</v>
      </c>
      <c r="J555" s="41">
        <f t="shared" si="256"/>
        <v>0.5</v>
      </c>
      <c r="K555" s="41">
        <f t="shared" si="256"/>
        <v>0.5</v>
      </c>
      <c r="L555" s="41">
        <f t="shared" si="256"/>
        <v>0.5</v>
      </c>
      <c r="M555" s="41">
        <f t="shared" si="256"/>
        <v>0.5</v>
      </c>
      <c r="N555" s="41">
        <f t="shared" si="256"/>
        <v>0.5</v>
      </c>
      <c r="O555" s="41">
        <f t="shared" si="256"/>
        <v>0.5</v>
      </c>
      <c r="P555" s="41">
        <f t="shared" si="256"/>
        <v>0.5</v>
      </c>
      <c r="Q555" s="41">
        <f t="shared" si="256"/>
        <v>0.5</v>
      </c>
      <c r="R555" s="41">
        <f t="shared" si="256"/>
        <v>0.5</v>
      </c>
      <c r="S555" s="41">
        <f t="shared" si="256"/>
        <v>0.5</v>
      </c>
      <c r="T555" s="41">
        <f t="shared" si="257"/>
        <v>0.5</v>
      </c>
      <c r="U555" s="41">
        <f t="shared" si="257"/>
        <v>0.5</v>
      </c>
      <c r="V555" s="41">
        <f t="shared" si="257"/>
        <v>0.5</v>
      </c>
      <c r="W555" s="41">
        <f t="shared" si="257"/>
        <v>0.5</v>
      </c>
      <c r="X555" s="41">
        <f t="shared" si="257"/>
        <v>0.5</v>
      </c>
      <c r="Y555" s="41">
        <f t="shared" si="257"/>
        <v>0.5</v>
      </c>
      <c r="Z555" s="41">
        <f t="shared" si="257"/>
        <v>0.5</v>
      </c>
      <c r="AA555" s="41">
        <f t="shared" si="257"/>
        <v>0.5</v>
      </c>
      <c r="AB555" s="41">
        <f t="shared" si="257"/>
        <v>0.5</v>
      </c>
      <c r="AC555" s="41">
        <f t="shared" si="257"/>
        <v>0.5</v>
      </c>
      <c r="AD555" s="41">
        <f t="shared" si="257"/>
        <v>0.5</v>
      </c>
      <c r="AE555" s="41">
        <f t="shared" si="257"/>
        <v>0.5</v>
      </c>
      <c r="AF555" s="41">
        <f t="shared" si="257"/>
        <v>0.5</v>
      </c>
      <c r="AG555" s="41">
        <f t="shared" si="257"/>
        <v>0.5</v>
      </c>
      <c r="AH555" s="41">
        <f t="shared" si="257"/>
        <v>0.5</v>
      </c>
      <c r="AK555" s="34"/>
      <c r="AL555" s="7" t="s">
        <v>27</v>
      </c>
      <c r="AM555" s="7" t="s">
        <v>35</v>
      </c>
      <c r="AN555" s="140"/>
      <c r="AO555" s="41">
        <f t="shared" si="252"/>
        <v>0.5</v>
      </c>
      <c r="AP555" s="41">
        <f t="shared" si="252"/>
        <v>0.5</v>
      </c>
      <c r="AQ555" s="41">
        <f t="shared" si="252"/>
        <v>0.5</v>
      </c>
      <c r="AR555" s="41">
        <f t="shared" si="252"/>
        <v>0.5</v>
      </c>
      <c r="AS555" s="41">
        <f t="shared" si="252"/>
        <v>0.5</v>
      </c>
      <c r="AT555" s="41">
        <f t="shared" si="252"/>
        <v>0.5</v>
      </c>
      <c r="AU555" s="41">
        <f t="shared" si="252"/>
        <v>0.5</v>
      </c>
      <c r="AV555" s="41">
        <f t="shared" si="252"/>
        <v>0.5</v>
      </c>
      <c r="AW555" s="41">
        <f t="shared" si="252"/>
        <v>0.5</v>
      </c>
      <c r="AX555" s="41">
        <f t="shared" si="252"/>
        <v>0.5</v>
      </c>
      <c r="AY555" s="41">
        <f t="shared" si="252"/>
        <v>0.5</v>
      </c>
      <c r="AZ555" s="41">
        <f t="shared" si="252"/>
        <v>0.5</v>
      </c>
      <c r="BA555" s="41">
        <f t="shared" si="252"/>
        <v>0.5</v>
      </c>
      <c r="BB555" s="41">
        <f t="shared" si="252"/>
        <v>0.5</v>
      </c>
      <c r="BC555" s="41">
        <f t="shared" si="252"/>
        <v>0.5</v>
      </c>
      <c r="BD555" s="41">
        <f t="shared" si="252"/>
        <v>0.5</v>
      </c>
      <c r="BE555" s="41">
        <f t="shared" si="252"/>
        <v>0.5</v>
      </c>
      <c r="BF555" s="41">
        <f t="shared" si="252"/>
        <v>0.5</v>
      </c>
      <c r="BG555" s="41">
        <f t="shared" si="252"/>
        <v>0.5</v>
      </c>
      <c r="BH555" s="41">
        <f t="shared" si="252"/>
        <v>0.5</v>
      </c>
      <c r="BI555" s="41">
        <f t="shared" si="252"/>
        <v>0.5</v>
      </c>
      <c r="BJ555" s="41">
        <f t="shared" si="252"/>
        <v>0.5</v>
      </c>
      <c r="BK555" s="41">
        <f t="shared" si="252"/>
        <v>0.5</v>
      </c>
      <c r="BL555" s="41">
        <f t="shared" si="252"/>
        <v>0.5</v>
      </c>
      <c r="BM555" s="41">
        <f t="shared" si="252"/>
        <v>0.5</v>
      </c>
      <c r="BN555" s="41">
        <f t="shared" si="252"/>
        <v>0.5</v>
      </c>
      <c r="BO555" s="41">
        <f t="shared" si="252"/>
        <v>0.5</v>
      </c>
      <c r="BP555" s="41">
        <f t="shared" si="252"/>
        <v>0.5</v>
      </c>
      <c r="BQ555" s="41">
        <f t="shared" si="252"/>
        <v>0.5</v>
      </c>
      <c r="BR555" s="41">
        <f t="shared" si="252"/>
        <v>0.5</v>
      </c>
      <c r="BV555" s="34"/>
      <c r="BW555" s="7" t="s">
        <v>27</v>
      </c>
      <c r="BX555" s="7" t="s">
        <v>35</v>
      </c>
      <c r="BY555" s="140"/>
      <c r="BZ555" s="41">
        <f t="shared" si="253"/>
        <v>0.5</v>
      </c>
      <c r="CA555" s="41">
        <f t="shared" si="253"/>
        <v>0.5</v>
      </c>
      <c r="CB555" s="41">
        <f t="shared" si="253"/>
        <v>0.5</v>
      </c>
      <c r="CC555" s="41">
        <f t="shared" si="253"/>
        <v>0.5</v>
      </c>
      <c r="CD555" s="41">
        <f t="shared" si="253"/>
        <v>0.5</v>
      </c>
      <c r="CE555" s="41">
        <f t="shared" si="253"/>
        <v>0.5</v>
      </c>
      <c r="CF555" s="41">
        <f t="shared" si="253"/>
        <v>0.5</v>
      </c>
      <c r="CG555" s="41">
        <f t="shared" si="253"/>
        <v>0.5</v>
      </c>
      <c r="CH555" s="41">
        <f t="shared" si="253"/>
        <v>0.5</v>
      </c>
      <c r="CI555" s="41">
        <f t="shared" si="253"/>
        <v>0.5</v>
      </c>
      <c r="CJ555" s="41">
        <f t="shared" si="253"/>
        <v>0.5</v>
      </c>
      <c r="CK555" s="41">
        <f t="shared" si="253"/>
        <v>0.5</v>
      </c>
      <c r="CL555" s="41">
        <f t="shared" si="253"/>
        <v>0.5</v>
      </c>
      <c r="CM555" s="41">
        <f t="shared" si="253"/>
        <v>0.5</v>
      </c>
      <c r="CN555" s="41">
        <f t="shared" si="253"/>
        <v>0.5</v>
      </c>
      <c r="CO555" s="41">
        <f t="shared" si="253"/>
        <v>0.5</v>
      </c>
      <c r="CP555" s="41">
        <f t="shared" si="253"/>
        <v>0.5</v>
      </c>
      <c r="CQ555" s="41">
        <f t="shared" si="253"/>
        <v>0.5</v>
      </c>
      <c r="CR555" s="41">
        <f t="shared" si="253"/>
        <v>0.5</v>
      </c>
      <c r="CS555" s="41">
        <f t="shared" si="253"/>
        <v>0.5</v>
      </c>
      <c r="CT555" s="41">
        <f t="shared" si="253"/>
        <v>0.5</v>
      </c>
      <c r="CU555" s="41">
        <f t="shared" si="253"/>
        <v>0.5</v>
      </c>
      <c r="CV555" s="41">
        <f t="shared" si="253"/>
        <v>0.5</v>
      </c>
      <c r="CW555" s="41">
        <f t="shared" si="253"/>
        <v>0.5</v>
      </c>
      <c r="CX555" s="41">
        <f t="shared" si="253"/>
        <v>0.5</v>
      </c>
      <c r="CY555" s="41">
        <f t="shared" si="253"/>
        <v>0.5</v>
      </c>
      <c r="CZ555" s="41">
        <f t="shared" si="253"/>
        <v>0.5</v>
      </c>
      <c r="DA555" s="41">
        <f t="shared" si="253"/>
        <v>0.5</v>
      </c>
      <c r="DB555" s="41">
        <f t="shared" si="253"/>
        <v>0.5</v>
      </c>
      <c r="DC555" s="41">
        <f t="shared" si="253"/>
        <v>0.5</v>
      </c>
      <c r="DG555" s="34"/>
      <c r="DH555" s="7" t="s">
        <v>27</v>
      </c>
      <c r="DI555" s="7" t="s">
        <v>35</v>
      </c>
      <c r="DJ555" s="140"/>
      <c r="DK555" s="41">
        <f t="shared" si="254"/>
        <v>0.5</v>
      </c>
      <c r="DL555" s="41">
        <f t="shared" si="254"/>
        <v>0.5</v>
      </c>
      <c r="DM555" s="41">
        <f t="shared" si="254"/>
        <v>0.5</v>
      </c>
      <c r="DN555" s="41">
        <f t="shared" si="254"/>
        <v>0.5</v>
      </c>
      <c r="DO555" s="41">
        <f t="shared" si="254"/>
        <v>0.5</v>
      </c>
      <c r="DP555" s="41">
        <f t="shared" si="254"/>
        <v>0.5</v>
      </c>
      <c r="DQ555" s="41">
        <f t="shared" si="254"/>
        <v>0.5</v>
      </c>
      <c r="DR555" s="41">
        <f t="shared" si="254"/>
        <v>0.5</v>
      </c>
      <c r="DS555" s="41">
        <f t="shared" si="254"/>
        <v>0.5</v>
      </c>
      <c r="DT555" s="41">
        <f t="shared" si="254"/>
        <v>0.5</v>
      </c>
      <c r="DU555" s="41">
        <f t="shared" si="254"/>
        <v>0.5</v>
      </c>
      <c r="DV555" s="41">
        <f t="shared" si="254"/>
        <v>0.5</v>
      </c>
      <c r="DW555" s="41">
        <f t="shared" si="254"/>
        <v>0.5</v>
      </c>
      <c r="DX555" s="41">
        <f t="shared" si="254"/>
        <v>0.5</v>
      </c>
      <c r="DY555" s="41">
        <f t="shared" si="254"/>
        <v>0.5</v>
      </c>
      <c r="DZ555" s="41">
        <f t="shared" si="254"/>
        <v>0.5</v>
      </c>
      <c r="EA555" s="41">
        <f t="shared" si="254"/>
        <v>0.5</v>
      </c>
      <c r="EB555" s="41">
        <f t="shared" si="254"/>
        <v>0.5</v>
      </c>
      <c r="EC555" s="41">
        <f t="shared" si="254"/>
        <v>0.5</v>
      </c>
      <c r="ED555" s="41">
        <f t="shared" si="254"/>
        <v>0.5</v>
      </c>
      <c r="EE555" s="41">
        <f t="shared" si="254"/>
        <v>0.5</v>
      </c>
      <c r="EF555" s="41">
        <f t="shared" si="254"/>
        <v>0.5</v>
      </c>
      <c r="EG555" s="41">
        <f t="shared" si="254"/>
        <v>0.5</v>
      </c>
      <c r="EH555" s="41">
        <f t="shared" si="254"/>
        <v>0.5</v>
      </c>
      <c r="EI555" s="41">
        <f t="shared" si="254"/>
        <v>0.5</v>
      </c>
      <c r="EJ555" s="41">
        <f t="shared" si="254"/>
        <v>0.5</v>
      </c>
      <c r="EK555" s="41">
        <f t="shared" si="254"/>
        <v>0.5</v>
      </c>
      <c r="EL555" s="41">
        <f t="shared" si="254"/>
        <v>0.5</v>
      </c>
      <c r="EM555" s="41">
        <f t="shared" si="254"/>
        <v>0.5</v>
      </c>
      <c r="EN555" s="41">
        <f t="shared" si="254"/>
        <v>0.5</v>
      </c>
    </row>
    <row r="556" spans="1:144" x14ac:dyDescent="0.25">
      <c r="A556" s="34"/>
      <c r="B556" s="7" t="s">
        <v>27</v>
      </c>
      <c r="C556" s="7" t="s">
        <v>10</v>
      </c>
      <c r="D556" s="140"/>
      <c r="E556" s="41">
        <f t="shared" si="256"/>
        <v>0.5</v>
      </c>
      <c r="F556" s="41">
        <f t="shared" si="256"/>
        <v>0.5</v>
      </c>
      <c r="G556" s="41">
        <f t="shared" si="256"/>
        <v>0.5</v>
      </c>
      <c r="H556" s="41">
        <f t="shared" si="256"/>
        <v>0.5</v>
      </c>
      <c r="I556" s="41">
        <f t="shared" si="256"/>
        <v>0.5</v>
      </c>
      <c r="J556" s="41">
        <f t="shared" si="256"/>
        <v>0.5</v>
      </c>
      <c r="K556" s="41">
        <f t="shared" si="256"/>
        <v>0.5</v>
      </c>
      <c r="L556" s="41">
        <f t="shared" si="256"/>
        <v>0.5</v>
      </c>
      <c r="M556" s="41">
        <f t="shared" si="256"/>
        <v>0.5</v>
      </c>
      <c r="N556" s="41">
        <f t="shared" si="256"/>
        <v>0.5</v>
      </c>
      <c r="O556" s="41">
        <f t="shared" si="256"/>
        <v>0.5</v>
      </c>
      <c r="P556" s="41">
        <f t="shared" si="256"/>
        <v>0.5</v>
      </c>
      <c r="Q556" s="41">
        <f t="shared" si="256"/>
        <v>0.5</v>
      </c>
      <c r="R556" s="41">
        <f t="shared" si="256"/>
        <v>0.5</v>
      </c>
      <c r="S556" s="41">
        <f t="shared" si="256"/>
        <v>0.5</v>
      </c>
      <c r="T556" s="41">
        <f t="shared" si="257"/>
        <v>0.5</v>
      </c>
      <c r="U556" s="41">
        <f t="shared" si="257"/>
        <v>0.5</v>
      </c>
      <c r="V556" s="41">
        <f t="shared" si="257"/>
        <v>0.5</v>
      </c>
      <c r="W556" s="41">
        <f t="shared" si="257"/>
        <v>0.5</v>
      </c>
      <c r="X556" s="41">
        <f t="shared" si="257"/>
        <v>0.5</v>
      </c>
      <c r="Y556" s="41">
        <f t="shared" si="257"/>
        <v>0.5</v>
      </c>
      <c r="Z556" s="41">
        <f t="shared" si="257"/>
        <v>0.5</v>
      </c>
      <c r="AA556" s="41">
        <f t="shared" si="257"/>
        <v>0.5</v>
      </c>
      <c r="AB556" s="41">
        <f t="shared" si="257"/>
        <v>0.5</v>
      </c>
      <c r="AC556" s="41">
        <f t="shared" si="257"/>
        <v>0.5</v>
      </c>
      <c r="AD556" s="41">
        <f t="shared" si="257"/>
        <v>0.5</v>
      </c>
      <c r="AE556" s="41">
        <f t="shared" si="257"/>
        <v>0.5</v>
      </c>
      <c r="AF556" s="41">
        <f t="shared" si="257"/>
        <v>0.5</v>
      </c>
      <c r="AG556" s="41">
        <f t="shared" si="257"/>
        <v>0.5</v>
      </c>
      <c r="AH556" s="41">
        <f t="shared" si="257"/>
        <v>0.5</v>
      </c>
      <c r="AK556" s="34"/>
      <c r="AL556" s="7" t="s">
        <v>27</v>
      </c>
      <c r="AM556" s="7" t="s">
        <v>10</v>
      </c>
      <c r="AN556" s="140"/>
      <c r="AO556" s="41">
        <f t="shared" si="252"/>
        <v>0.5</v>
      </c>
      <c r="AP556" s="41">
        <f t="shared" si="252"/>
        <v>0.5</v>
      </c>
      <c r="AQ556" s="41">
        <f t="shared" si="252"/>
        <v>0.5</v>
      </c>
      <c r="AR556" s="41">
        <f t="shared" si="252"/>
        <v>0.5</v>
      </c>
      <c r="AS556" s="41">
        <f t="shared" si="252"/>
        <v>0.5</v>
      </c>
      <c r="AT556" s="41">
        <f t="shared" si="252"/>
        <v>0.5</v>
      </c>
      <c r="AU556" s="41">
        <f t="shared" si="252"/>
        <v>0.5</v>
      </c>
      <c r="AV556" s="41">
        <f t="shared" si="252"/>
        <v>0.5</v>
      </c>
      <c r="AW556" s="41">
        <f t="shared" si="252"/>
        <v>0.5</v>
      </c>
      <c r="AX556" s="41">
        <f t="shared" si="252"/>
        <v>0.5</v>
      </c>
      <c r="AY556" s="41">
        <f t="shared" si="252"/>
        <v>0.5</v>
      </c>
      <c r="AZ556" s="41">
        <f t="shared" si="252"/>
        <v>0.5</v>
      </c>
      <c r="BA556" s="41">
        <f t="shared" si="252"/>
        <v>0.5</v>
      </c>
      <c r="BB556" s="41">
        <f t="shared" si="252"/>
        <v>0.5</v>
      </c>
      <c r="BC556" s="41">
        <f t="shared" si="252"/>
        <v>0.5</v>
      </c>
      <c r="BD556" s="41">
        <f t="shared" ref="BD556:BR556" si="258">T$172*$H187</f>
        <v>0.5</v>
      </c>
      <c r="BE556" s="41">
        <f t="shared" si="258"/>
        <v>0.5</v>
      </c>
      <c r="BF556" s="41">
        <f t="shared" si="258"/>
        <v>0.5</v>
      </c>
      <c r="BG556" s="41">
        <f t="shared" si="258"/>
        <v>0.5</v>
      </c>
      <c r="BH556" s="41">
        <f t="shared" si="258"/>
        <v>0.5</v>
      </c>
      <c r="BI556" s="41">
        <f t="shared" si="258"/>
        <v>0.5</v>
      </c>
      <c r="BJ556" s="41">
        <f t="shared" si="258"/>
        <v>0.5</v>
      </c>
      <c r="BK556" s="41">
        <f t="shared" si="258"/>
        <v>0.5</v>
      </c>
      <c r="BL556" s="41">
        <f t="shared" si="258"/>
        <v>0.5</v>
      </c>
      <c r="BM556" s="41">
        <f t="shared" si="258"/>
        <v>0.5</v>
      </c>
      <c r="BN556" s="41">
        <f t="shared" si="258"/>
        <v>0.5</v>
      </c>
      <c r="BO556" s="41">
        <f t="shared" si="258"/>
        <v>0.5</v>
      </c>
      <c r="BP556" s="41">
        <f t="shared" si="258"/>
        <v>0.5</v>
      </c>
      <c r="BQ556" s="41">
        <f t="shared" si="258"/>
        <v>0.5</v>
      </c>
      <c r="BR556" s="41">
        <f t="shared" si="258"/>
        <v>0.5</v>
      </c>
      <c r="BV556" s="34"/>
      <c r="BW556" s="7" t="s">
        <v>27</v>
      </c>
      <c r="BX556" s="7" t="s">
        <v>10</v>
      </c>
      <c r="BY556" s="140"/>
      <c r="BZ556" s="41">
        <f t="shared" si="253"/>
        <v>0.5</v>
      </c>
      <c r="CA556" s="41">
        <f t="shared" si="253"/>
        <v>0.5</v>
      </c>
      <c r="CB556" s="41">
        <f t="shared" si="253"/>
        <v>0.5</v>
      </c>
      <c r="CC556" s="41">
        <f t="shared" si="253"/>
        <v>0.5</v>
      </c>
      <c r="CD556" s="41">
        <f t="shared" si="253"/>
        <v>0.5</v>
      </c>
      <c r="CE556" s="41">
        <f t="shared" si="253"/>
        <v>0.5</v>
      </c>
      <c r="CF556" s="41">
        <f t="shared" si="253"/>
        <v>0.5</v>
      </c>
      <c r="CG556" s="41">
        <f t="shared" si="253"/>
        <v>0.5</v>
      </c>
      <c r="CH556" s="41">
        <f t="shared" si="253"/>
        <v>0.5</v>
      </c>
      <c r="CI556" s="41">
        <f t="shared" si="253"/>
        <v>0.5</v>
      </c>
      <c r="CJ556" s="41">
        <f t="shared" si="253"/>
        <v>0.5</v>
      </c>
      <c r="CK556" s="41">
        <f t="shared" si="253"/>
        <v>0.5</v>
      </c>
      <c r="CL556" s="41">
        <f t="shared" si="253"/>
        <v>0.5</v>
      </c>
      <c r="CM556" s="41">
        <f t="shared" si="253"/>
        <v>0.5</v>
      </c>
      <c r="CN556" s="41">
        <f t="shared" si="253"/>
        <v>0.5</v>
      </c>
      <c r="CO556" s="41">
        <f t="shared" ref="CO556:DC556" si="259">T$172*$G187</f>
        <v>0.5</v>
      </c>
      <c r="CP556" s="41">
        <f t="shared" si="259"/>
        <v>0.5</v>
      </c>
      <c r="CQ556" s="41">
        <f t="shared" si="259"/>
        <v>0.5</v>
      </c>
      <c r="CR556" s="41">
        <f t="shared" si="259"/>
        <v>0.5</v>
      </c>
      <c r="CS556" s="41">
        <f t="shared" si="259"/>
        <v>0.5</v>
      </c>
      <c r="CT556" s="41">
        <f t="shared" si="259"/>
        <v>0.5</v>
      </c>
      <c r="CU556" s="41">
        <f t="shared" si="259"/>
        <v>0.5</v>
      </c>
      <c r="CV556" s="41">
        <f t="shared" si="259"/>
        <v>0.5</v>
      </c>
      <c r="CW556" s="41">
        <f t="shared" si="259"/>
        <v>0.5</v>
      </c>
      <c r="CX556" s="41">
        <f t="shared" si="259"/>
        <v>0.5</v>
      </c>
      <c r="CY556" s="41">
        <f t="shared" si="259"/>
        <v>0.5</v>
      </c>
      <c r="CZ556" s="41">
        <f t="shared" si="259"/>
        <v>0.5</v>
      </c>
      <c r="DA556" s="41">
        <f t="shared" si="259"/>
        <v>0.5</v>
      </c>
      <c r="DB556" s="41">
        <f t="shared" si="259"/>
        <v>0.5</v>
      </c>
      <c r="DC556" s="41">
        <f t="shared" si="259"/>
        <v>0.5</v>
      </c>
      <c r="DG556" s="34"/>
      <c r="DH556" s="7" t="s">
        <v>27</v>
      </c>
      <c r="DI556" s="7" t="s">
        <v>10</v>
      </c>
      <c r="DJ556" s="140"/>
      <c r="DK556" s="41">
        <f t="shared" si="254"/>
        <v>0.5</v>
      </c>
      <c r="DL556" s="41">
        <f t="shared" si="254"/>
        <v>0.5</v>
      </c>
      <c r="DM556" s="41">
        <f t="shared" si="254"/>
        <v>0.5</v>
      </c>
      <c r="DN556" s="41">
        <f t="shared" si="254"/>
        <v>0.5</v>
      </c>
      <c r="DO556" s="41">
        <f t="shared" si="254"/>
        <v>0.5</v>
      </c>
      <c r="DP556" s="41">
        <f t="shared" si="254"/>
        <v>0.5</v>
      </c>
      <c r="DQ556" s="41">
        <f t="shared" si="254"/>
        <v>0.5</v>
      </c>
      <c r="DR556" s="41">
        <f t="shared" si="254"/>
        <v>0.5</v>
      </c>
      <c r="DS556" s="41">
        <f t="shared" si="254"/>
        <v>0.5</v>
      </c>
      <c r="DT556" s="41">
        <f t="shared" si="254"/>
        <v>0.5</v>
      </c>
      <c r="DU556" s="41">
        <f t="shared" si="254"/>
        <v>0.5</v>
      </c>
      <c r="DV556" s="41">
        <f t="shared" si="254"/>
        <v>0.5</v>
      </c>
      <c r="DW556" s="41">
        <f t="shared" si="254"/>
        <v>0.5</v>
      </c>
      <c r="DX556" s="41">
        <f t="shared" si="254"/>
        <v>0.5</v>
      </c>
      <c r="DY556" s="41">
        <f t="shared" si="254"/>
        <v>0.5</v>
      </c>
      <c r="DZ556" s="41">
        <f t="shared" ref="DZ556:EN556" si="260">T$172*$F187</f>
        <v>0.5</v>
      </c>
      <c r="EA556" s="41">
        <f t="shared" si="260"/>
        <v>0.5</v>
      </c>
      <c r="EB556" s="41">
        <f t="shared" si="260"/>
        <v>0.5</v>
      </c>
      <c r="EC556" s="41">
        <f t="shared" si="260"/>
        <v>0.5</v>
      </c>
      <c r="ED556" s="41">
        <f t="shared" si="260"/>
        <v>0.5</v>
      </c>
      <c r="EE556" s="41">
        <f t="shared" si="260"/>
        <v>0.5</v>
      </c>
      <c r="EF556" s="41">
        <f t="shared" si="260"/>
        <v>0.5</v>
      </c>
      <c r="EG556" s="41">
        <f t="shared" si="260"/>
        <v>0.5</v>
      </c>
      <c r="EH556" s="41">
        <f t="shared" si="260"/>
        <v>0.5</v>
      </c>
      <c r="EI556" s="41">
        <f t="shared" si="260"/>
        <v>0.5</v>
      </c>
      <c r="EJ556" s="41">
        <f t="shared" si="260"/>
        <v>0.5</v>
      </c>
      <c r="EK556" s="41">
        <f t="shared" si="260"/>
        <v>0.5</v>
      </c>
      <c r="EL556" s="41">
        <f t="shared" si="260"/>
        <v>0.5</v>
      </c>
      <c r="EM556" s="41">
        <f t="shared" si="260"/>
        <v>0.5</v>
      </c>
      <c r="EN556" s="41">
        <f t="shared" si="260"/>
        <v>0.5</v>
      </c>
    </row>
    <row r="557" spans="1:144" x14ac:dyDescent="0.25">
      <c r="A557" s="34"/>
      <c r="B557" s="7" t="s">
        <v>29</v>
      </c>
      <c r="C557" s="7" t="s">
        <v>147</v>
      </c>
      <c r="D557" s="140"/>
      <c r="E557" s="41">
        <f t="shared" ref="E557:T561" si="261">E$172*0.95</f>
        <v>0.47499999999999998</v>
      </c>
      <c r="F557" s="41">
        <f t="shared" si="261"/>
        <v>0.47499999999999998</v>
      </c>
      <c r="G557" s="41">
        <f t="shared" si="261"/>
        <v>0.47499999999999998</v>
      </c>
      <c r="H557" s="41">
        <f t="shared" si="261"/>
        <v>0.47499999999999998</v>
      </c>
      <c r="I557" s="41">
        <f t="shared" si="261"/>
        <v>0.47499999999999998</v>
      </c>
      <c r="J557" s="41">
        <f t="shared" si="261"/>
        <v>0.47499999999999998</v>
      </c>
      <c r="K557" s="41">
        <f t="shared" si="261"/>
        <v>0.47499999999999998</v>
      </c>
      <c r="L557" s="41">
        <f t="shared" si="261"/>
        <v>0.47499999999999998</v>
      </c>
      <c r="M557" s="41">
        <f t="shared" si="261"/>
        <v>0.47499999999999998</v>
      </c>
      <c r="N557" s="41">
        <f t="shared" si="261"/>
        <v>0.47499999999999998</v>
      </c>
      <c r="O557" s="41">
        <f t="shared" si="261"/>
        <v>0.47499999999999998</v>
      </c>
      <c r="P557" s="41">
        <f t="shared" si="261"/>
        <v>0.47499999999999998</v>
      </c>
      <c r="Q557" s="41">
        <f t="shared" si="261"/>
        <v>0.47499999999999998</v>
      </c>
      <c r="R557" s="41">
        <f t="shared" si="261"/>
        <v>0.47499999999999998</v>
      </c>
      <c r="S557" s="41">
        <f t="shared" si="261"/>
        <v>0.47499999999999998</v>
      </c>
      <c r="T557" s="41">
        <f t="shared" si="261"/>
        <v>0.47499999999999998</v>
      </c>
      <c r="U557" s="41">
        <f t="shared" ref="T557:AI561" si="262">U$172*0.95</f>
        <v>0.47499999999999998</v>
      </c>
      <c r="V557" s="41">
        <f t="shared" si="262"/>
        <v>0.47499999999999998</v>
      </c>
      <c r="W557" s="41">
        <f t="shared" si="262"/>
        <v>0.47499999999999998</v>
      </c>
      <c r="X557" s="41">
        <f t="shared" si="262"/>
        <v>0.47499999999999998</v>
      </c>
      <c r="Y557" s="41">
        <f t="shared" si="262"/>
        <v>0.47499999999999998</v>
      </c>
      <c r="Z557" s="41">
        <f t="shared" si="262"/>
        <v>0.47499999999999998</v>
      </c>
      <c r="AA557" s="41">
        <f t="shared" si="262"/>
        <v>0.47499999999999998</v>
      </c>
      <c r="AB557" s="41">
        <f t="shared" si="262"/>
        <v>0.47499999999999998</v>
      </c>
      <c r="AC557" s="41">
        <f t="shared" si="262"/>
        <v>0.47499999999999998</v>
      </c>
      <c r="AD557" s="41">
        <f t="shared" si="262"/>
        <v>0.47499999999999998</v>
      </c>
      <c r="AE557" s="41">
        <f t="shared" si="262"/>
        <v>0.47499999999999998</v>
      </c>
      <c r="AF557" s="41">
        <f t="shared" si="262"/>
        <v>0.47499999999999998</v>
      </c>
      <c r="AG557" s="41">
        <f t="shared" si="262"/>
        <v>0.47499999999999998</v>
      </c>
      <c r="AH557" s="41">
        <f t="shared" si="262"/>
        <v>0.47499999999999998</v>
      </c>
      <c r="AK557" s="34"/>
      <c r="AL557" s="7" t="s">
        <v>29</v>
      </c>
      <c r="AM557" s="7" t="s">
        <v>147</v>
      </c>
      <c r="AN557" s="140"/>
      <c r="AO557" s="41">
        <f t="shared" ref="AO557:BR565" si="263">E$172*$H179</f>
        <v>0.61499999999999999</v>
      </c>
      <c r="AP557" s="41">
        <f t="shared" si="263"/>
        <v>0.61499999999999999</v>
      </c>
      <c r="AQ557" s="41">
        <f t="shared" si="263"/>
        <v>0.61499999999999999</v>
      </c>
      <c r="AR557" s="41">
        <f t="shared" si="263"/>
        <v>0.61499999999999999</v>
      </c>
      <c r="AS557" s="41">
        <f t="shared" si="263"/>
        <v>0.61499999999999999</v>
      </c>
      <c r="AT557" s="41">
        <f t="shared" si="263"/>
        <v>0.61499999999999999</v>
      </c>
      <c r="AU557" s="41">
        <f t="shared" si="263"/>
        <v>0.61499999999999999</v>
      </c>
      <c r="AV557" s="41">
        <f t="shared" si="263"/>
        <v>0.61499999999999999</v>
      </c>
      <c r="AW557" s="41">
        <f t="shared" si="263"/>
        <v>0.61499999999999999</v>
      </c>
      <c r="AX557" s="41">
        <f t="shared" si="263"/>
        <v>0.61499999999999999</v>
      </c>
      <c r="AY557" s="41">
        <f t="shared" si="263"/>
        <v>0.61499999999999999</v>
      </c>
      <c r="AZ557" s="41">
        <f t="shared" si="263"/>
        <v>0.61499999999999999</v>
      </c>
      <c r="BA557" s="41">
        <f t="shared" si="263"/>
        <v>0.61499999999999999</v>
      </c>
      <c r="BB557" s="41">
        <f t="shared" si="263"/>
        <v>0.61499999999999999</v>
      </c>
      <c r="BC557" s="41">
        <f t="shared" si="263"/>
        <v>0.61499999999999999</v>
      </c>
      <c r="BD557" s="41">
        <f t="shared" si="263"/>
        <v>0.61499999999999999</v>
      </c>
      <c r="BE557" s="41">
        <f t="shared" si="263"/>
        <v>0.61499999999999999</v>
      </c>
      <c r="BF557" s="41">
        <f t="shared" si="263"/>
        <v>0.61499999999999999</v>
      </c>
      <c r="BG557" s="41">
        <f t="shared" si="263"/>
        <v>0.61499999999999999</v>
      </c>
      <c r="BH557" s="41">
        <f t="shared" si="263"/>
        <v>0.61499999999999999</v>
      </c>
      <c r="BI557" s="41">
        <f t="shared" si="263"/>
        <v>0.61499999999999999</v>
      </c>
      <c r="BJ557" s="41">
        <f t="shared" si="263"/>
        <v>0.61499999999999999</v>
      </c>
      <c r="BK557" s="41">
        <f t="shared" si="263"/>
        <v>0.61499999999999999</v>
      </c>
      <c r="BL557" s="41">
        <f t="shared" si="263"/>
        <v>0.61499999999999999</v>
      </c>
      <c r="BM557" s="41">
        <f t="shared" si="263"/>
        <v>0.61499999999999999</v>
      </c>
      <c r="BN557" s="41">
        <f t="shared" si="263"/>
        <v>0.61499999999999999</v>
      </c>
      <c r="BO557" s="41">
        <f t="shared" si="263"/>
        <v>0.61499999999999999</v>
      </c>
      <c r="BP557" s="41">
        <f t="shared" si="263"/>
        <v>0.61499999999999999</v>
      </c>
      <c r="BQ557" s="41">
        <f t="shared" si="263"/>
        <v>0.61499999999999999</v>
      </c>
      <c r="BR557" s="41">
        <f t="shared" si="263"/>
        <v>0.61499999999999999</v>
      </c>
      <c r="BV557" s="34"/>
      <c r="BW557" s="7" t="s">
        <v>29</v>
      </c>
      <c r="BX557" s="57" t="s">
        <v>147</v>
      </c>
      <c r="BY557" s="140"/>
      <c r="BZ557" s="41">
        <f t="shared" ref="BZ557:DC565" si="264">E$172*$G179</f>
        <v>0.76500000000000001</v>
      </c>
      <c r="CA557" s="41">
        <f t="shared" si="264"/>
        <v>0.76500000000000001</v>
      </c>
      <c r="CB557" s="41">
        <f t="shared" si="264"/>
        <v>0.76500000000000001</v>
      </c>
      <c r="CC557" s="41">
        <f t="shared" si="264"/>
        <v>0.76500000000000001</v>
      </c>
      <c r="CD557" s="41">
        <f t="shared" si="264"/>
        <v>0.76500000000000001</v>
      </c>
      <c r="CE557" s="41">
        <f t="shared" si="264"/>
        <v>0.76500000000000001</v>
      </c>
      <c r="CF557" s="41">
        <f t="shared" si="264"/>
        <v>0.76500000000000001</v>
      </c>
      <c r="CG557" s="41">
        <f t="shared" si="264"/>
        <v>0.76500000000000001</v>
      </c>
      <c r="CH557" s="41">
        <f t="shared" si="264"/>
        <v>0.76500000000000001</v>
      </c>
      <c r="CI557" s="41">
        <f t="shared" si="264"/>
        <v>0.76500000000000001</v>
      </c>
      <c r="CJ557" s="41">
        <f t="shared" si="264"/>
        <v>0.76500000000000001</v>
      </c>
      <c r="CK557" s="41">
        <f t="shared" si="264"/>
        <v>0.76500000000000001</v>
      </c>
      <c r="CL557" s="41">
        <f t="shared" si="264"/>
        <v>0.76500000000000001</v>
      </c>
      <c r="CM557" s="41">
        <f t="shared" si="264"/>
        <v>0.76500000000000001</v>
      </c>
      <c r="CN557" s="41">
        <f t="shared" si="264"/>
        <v>0.76500000000000001</v>
      </c>
      <c r="CO557" s="41">
        <f t="shared" si="264"/>
        <v>0.76500000000000001</v>
      </c>
      <c r="CP557" s="41">
        <f t="shared" si="264"/>
        <v>0.76500000000000001</v>
      </c>
      <c r="CQ557" s="41">
        <f t="shared" si="264"/>
        <v>0.76500000000000001</v>
      </c>
      <c r="CR557" s="41">
        <f t="shared" si="264"/>
        <v>0.76500000000000001</v>
      </c>
      <c r="CS557" s="41">
        <f t="shared" si="264"/>
        <v>0.76500000000000001</v>
      </c>
      <c r="CT557" s="41">
        <f t="shared" si="264"/>
        <v>0.76500000000000001</v>
      </c>
      <c r="CU557" s="41">
        <f t="shared" si="264"/>
        <v>0.76500000000000001</v>
      </c>
      <c r="CV557" s="41">
        <f t="shared" si="264"/>
        <v>0.76500000000000001</v>
      </c>
      <c r="CW557" s="41">
        <f t="shared" si="264"/>
        <v>0.76500000000000001</v>
      </c>
      <c r="CX557" s="41">
        <f t="shared" si="264"/>
        <v>0.76500000000000001</v>
      </c>
      <c r="CY557" s="41">
        <f t="shared" si="264"/>
        <v>0.76500000000000001</v>
      </c>
      <c r="CZ557" s="41">
        <f t="shared" si="264"/>
        <v>0.76500000000000001</v>
      </c>
      <c r="DA557" s="41">
        <f t="shared" si="264"/>
        <v>0.76500000000000001</v>
      </c>
      <c r="DB557" s="41">
        <f t="shared" si="264"/>
        <v>0.76500000000000001</v>
      </c>
      <c r="DC557" s="41">
        <f t="shared" si="264"/>
        <v>0.76500000000000001</v>
      </c>
      <c r="DG557" s="34"/>
      <c r="DH557" s="7" t="s">
        <v>29</v>
      </c>
      <c r="DI557" s="57" t="s">
        <v>147</v>
      </c>
      <c r="DJ557" s="140"/>
      <c r="DK557" s="41">
        <f t="shared" ref="DK557:EN565" si="265">E$172*$F179</f>
        <v>0.52500000000000002</v>
      </c>
      <c r="DL557" s="41">
        <f t="shared" si="265"/>
        <v>0.52500000000000002</v>
      </c>
      <c r="DM557" s="41">
        <f t="shared" si="265"/>
        <v>0.52500000000000002</v>
      </c>
      <c r="DN557" s="41">
        <f t="shared" si="265"/>
        <v>0.52500000000000002</v>
      </c>
      <c r="DO557" s="41">
        <f t="shared" si="265"/>
        <v>0.52500000000000002</v>
      </c>
      <c r="DP557" s="41">
        <f t="shared" si="265"/>
        <v>0.52500000000000002</v>
      </c>
      <c r="DQ557" s="41">
        <f t="shared" si="265"/>
        <v>0.52500000000000002</v>
      </c>
      <c r="DR557" s="41">
        <f t="shared" si="265"/>
        <v>0.52500000000000002</v>
      </c>
      <c r="DS557" s="41">
        <f t="shared" si="265"/>
        <v>0.52500000000000002</v>
      </c>
      <c r="DT557" s="41">
        <f t="shared" si="265"/>
        <v>0.52500000000000002</v>
      </c>
      <c r="DU557" s="41">
        <f t="shared" si="265"/>
        <v>0.52500000000000002</v>
      </c>
      <c r="DV557" s="41">
        <f t="shared" si="265"/>
        <v>0.52500000000000002</v>
      </c>
      <c r="DW557" s="41">
        <f t="shared" si="265"/>
        <v>0.52500000000000002</v>
      </c>
      <c r="DX557" s="41">
        <f t="shared" si="265"/>
        <v>0.52500000000000002</v>
      </c>
      <c r="DY557" s="41">
        <f t="shared" si="265"/>
        <v>0.52500000000000002</v>
      </c>
      <c r="DZ557" s="41">
        <f t="shared" si="265"/>
        <v>0.52500000000000002</v>
      </c>
      <c r="EA557" s="41">
        <f t="shared" si="265"/>
        <v>0.52500000000000002</v>
      </c>
      <c r="EB557" s="41">
        <f t="shared" si="265"/>
        <v>0.52500000000000002</v>
      </c>
      <c r="EC557" s="41">
        <f t="shared" si="265"/>
        <v>0.52500000000000002</v>
      </c>
      <c r="ED557" s="41">
        <f t="shared" si="265"/>
        <v>0.52500000000000002</v>
      </c>
      <c r="EE557" s="41">
        <f t="shared" si="265"/>
        <v>0.52500000000000002</v>
      </c>
      <c r="EF557" s="41">
        <f t="shared" si="265"/>
        <v>0.52500000000000002</v>
      </c>
      <c r="EG557" s="41">
        <f t="shared" si="265"/>
        <v>0.52500000000000002</v>
      </c>
      <c r="EH557" s="41">
        <f t="shared" si="265"/>
        <v>0.52500000000000002</v>
      </c>
      <c r="EI557" s="41">
        <f t="shared" si="265"/>
        <v>0.52500000000000002</v>
      </c>
      <c r="EJ557" s="41">
        <f t="shared" si="265"/>
        <v>0.52500000000000002</v>
      </c>
      <c r="EK557" s="41">
        <f t="shared" si="265"/>
        <v>0.52500000000000002</v>
      </c>
      <c r="EL557" s="41">
        <f t="shared" si="265"/>
        <v>0.52500000000000002</v>
      </c>
      <c r="EM557" s="41">
        <f t="shared" si="265"/>
        <v>0.52500000000000002</v>
      </c>
      <c r="EN557" s="41">
        <f t="shared" si="265"/>
        <v>0.52500000000000002</v>
      </c>
    </row>
    <row r="558" spans="1:144" x14ac:dyDescent="0.25">
      <c r="A558" s="34"/>
      <c r="B558" s="7" t="s">
        <v>29</v>
      </c>
      <c r="C558" s="7" t="s">
        <v>148</v>
      </c>
      <c r="D558" s="140"/>
      <c r="E558" s="41">
        <f t="shared" si="261"/>
        <v>0.47499999999999998</v>
      </c>
      <c r="F558" s="41">
        <f t="shared" si="261"/>
        <v>0.47499999999999998</v>
      </c>
      <c r="G558" s="41">
        <f t="shared" si="261"/>
        <v>0.47499999999999998</v>
      </c>
      <c r="H558" s="41">
        <f t="shared" si="261"/>
        <v>0.47499999999999998</v>
      </c>
      <c r="I558" s="41">
        <f t="shared" si="261"/>
        <v>0.47499999999999998</v>
      </c>
      <c r="J558" s="41">
        <f t="shared" si="261"/>
        <v>0.47499999999999998</v>
      </c>
      <c r="K558" s="41">
        <f t="shared" si="261"/>
        <v>0.47499999999999998</v>
      </c>
      <c r="L558" s="41">
        <f t="shared" si="261"/>
        <v>0.47499999999999998</v>
      </c>
      <c r="M558" s="41">
        <f t="shared" si="261"/>
        <v>0.47499999999999998</v>
      </c>
      <c r="N558" s="41">
        <f t="shared" si="261"/>
        <v>0.47499999999999998</v>
      </c>
      <c r="O558" s="41">
        <f t="shared" si="261"/>
        <v>0.47499999999999998</v>
      </c>
      <c r="P558" s="41">
        <f t="shared" si="261"/>
        <v>0.47499999999999998</v>
      </c>
      <c r="Q558" s="41">
        <f t="shared" si="261"/>
        <v>0.47499999999999998</v>
      </c>
      <c r="R558" s="41">
        <f t="shared" si="261"/>
        <v>0.47499999999999998</v>
      </c>
      <c r="S558" s="41">
        <f t="shared" si="261"/>
        <v>0.47499999999999998</v>
      </c>
      <c r="T558" s="41">
        <f t="shared" si="262"/>
        <v>0.47499999999999998</v>
      </c>
      <c r="U558" s="41">
        <f t="shared" si="262"/>
        <v>0.47499999999999998</v>
      </c>
      <c r="V558" s="41">
        <f t="shared" si="262"/>
        <v>0.47499999999999998</v>
      </c>
      <c r="W558" s="41">
        <f t="shared" si="262"/>
        <v>0.47499999999999998</v>
      </c>
      <c r="X558" s="41">
        <f t="shared" si="262"/>
        <v>0.47499999999999998</v>
      </c>
      <c r="Y558" s="41">
        <f t="shared" si="262"/>
        <v>0.47499999999999998</v>
      </c>
      <c r="Z558" s="41">
        <f t="shared" si="262"/>
        <v>0.47499999999999998</v>
      </c>
      <c r="AA558" s="41">
        <f t="shared" si="262"/>
        <v>0.47499999999999998</v>
      </c>
      <c r="AB558" s="41">
        <f t="shared" si="262"/>
        <v>0.47499999999999998</v>
      </c>
      <c r="AC558" s="41">
        <f t="shared" si="262"/>
        <v>0.47499999999999998</v>
      </c>
      <c r="AD558" s="41">
        <f t="shared" si="262"/>
        <v>0.47499999999999998</v>
      </c>
      <c r="AE558" s="41">
        <f t="shared" si="262"/>
        <v>0.47499999999999998</v>
      </c>
      <c r="AF558" s="41">
        <f t="shared" si="262"/>
        <v>0.47499999999999998</v>
      </c>
      <c r="AG558" s="41">
        <f t="shared" si="262"/>
        <v>0.47499999999999998</v>
      </c>
      <c r="AH558" s="41">
        <f t="shared" si="262"/>
        <v>0.47499999999999998</v>
      </c>
      <c r="AK558" s="34"/>
      <c r="AL558" s="7" t="s">
        <v>29</v>
      </c>
      <c r="AM558" s="7" t="s">
        <v>148</v>
      </c>
      <c r="AN558" s="140"/>
      <c r="AO558" s="41">
        <f t="shared" si="263"/>
        <v>0.61499999999999999</v>
      </c>
      <c r="AP558" s="41">
        <f t="shared" si="263"/>
        <v>0.61499999999999999</v>
      </c>
      <c r="AQ558" s="41">
        <f t="shared" si="263"/>
        <v>0.61499999999999999</v>
      </c>
      <c r="AR558" s="41">
        <f t="shared" si="263"/>
        <v>0.61499999999999999</v>
      </c>
      <c r="AS558" s="41">
        <f t="shared" si="263"/>
        <v>0.61499999999999999</v>
      </c>
      <c r="AT558" s="41">
        <f t="shared" si="263"/>
        <v>0.61499999999999999</v>
      </c>
      <c r="AU558" s="41">
        <f t="shared" si="263"/>
        <v>0.61499999999999999</v>
      </c>
      <c r="AV558" s="41">
        <f t="shared" si="263"/>
        <v>0.61499999999999999</v>
      </c>
      <c r="AW558" s="41">
        <f t="shared" si="263"/>
        <v>0.61499999999999999</v>
      </c>
      <c r="AX558" s="41">
        <f t="shared" si="263"/>
        <v>0.61499999999999999</v>
      </c>
      <c r="AY558" s="41">
        <f t="shared" si="263"/>
        <v>0.61499999999999999</v>
      </c>
      <c r="AZ558" s="41">
        <f t="shared" si="263"/>
        <v>0.61499999999999999</v>
      </c>
      <c r="BA558" s="41">
        <f t="shared" si="263"/>
        <v>0.61499999999999999</v>
      </c>
      <c r="BB558" s="41">
        <f t="shared" si="263"/>
        <v>0.61499999999999999</v>
      </c>
      <c r="BC558" s="41">
        <f t="shared" si="263"/>
        <v>0.61499999999999999</v>
      </c>
      <c r="BD558" s="41">
        <f t="shared" si="263"/>
        <v>0.61499999999999999</v>
      </c>
      <c r="BE558" s="41">
        <f t="shared" si="263"/>
        <v>0.61499999999999999</v>
      </c>
      <c r="BF558" s="41">
        <f t="shared" si="263"/>
        <v>0.61499999999999999</v>
      </c>
      <c r="BG558" s="41">
        <f t="shared" si="263"/>
        <v>0.61499999999999999</v>
      </c>
      <c r="BH558" s="41">
        <f t="shared" si="263"/>
        <v>0.61499999999999999</v>
      </c>
      <c r="BI558" s="41">
        <f t="shared" si="263"/>
        <v>0.61499999999999999</v>
      </c>
      <c r="BJ558" s="41">
        <f t="shared" si="263"/>
        <v>0.61499999999999999</v>
      </c>
      <c r="BK558" s="41">
        <f t="shared" si="263"/>
        <v>0.61499999999999999</v>
      </c>
      <c r="BL558" s="41">
        <f t="shared" si="263"/>
        <v>0.61499999999999999</v>
      </c>
      <c r="BM558" s="41">
        <f t="shared" si="263"/>
        <v>0.61499999999999999</v>
      </c>
      <c r="BN558" s="41">
        <f t="shared" si="263"/>
        <v>0.61499999999999999</v>
      </c>
      <c r="BO558" s="41">
        <f t="shared" si="263"/>
        <v>0.61499999999999999</v>
      </c>
      <c r="BP558" s="41">
        <f t="shared" si="263"/>
        <v>0.61499999999999999</v>
      </c>
      <c r="BQ558" s="41">
        <f t="shared" si="263"/>
        <v>0.61499999999999999</v>
      </c>
      <c r="BR558" s="41">
        <f t="shared" si="263"/>
        <v>0.61499999999999999</v>
      </c>
      <c r="BV558" s="34"/>
      <c r="BW558" s="7" t="s">
        <v>29</v>
      </c>
      <c r="BX558" s="57" t="s">
        <v>148</v>
      </c>
      <c r="BY558" s="140"/>
      <c r="BZ558" s="41">
        <f t="shared" si="264"/>
        <v>0.76500000000000001</v>
      </c>
      <c r="CA558" s="41">
        <f t="shared" si="264"/>
        <v>0.76500000000000001</v>
      </c>
      <c r="CB558" s="41">
        <f t="shared" si="264"/>
        <v>0.76500000000000001</v>
      </c>
      <c r="CC558" s="41">
        <f t="shared" si="264"/>
        <v>0.76500000000000001</v>
      </c>
      <c r="CD558" s="41">
        <f t="shared" si="264"/>
        <v>0.76500000000000001</v>
      </c>
      <c r="CE558" s="41">
        <f t="shared" si="264"/>
        <v>0.76500000000000001</v>
      </c>
      <c r="CF558" s="41">
        <f t="shared" si="264"/>
        <v>0.76500000000000001</v>
      </c>
      <c r="CG558" s="41">
        <f t="shared" si="264"/>
        <v>0.76500000000000001</v>
      </c>
      <c r="CH558" s="41">
        <f t="shared" si="264"/>
        <v>0.76500000000000001</v>
      </c>
      <c r="CI558" s="41">
        <f t="shared" si="264"/>
        <v>0.76500000000000001</v>
      </c>
      <c r="CJ558" s="41">
        <f t="shared" si="264"/>
        <v>0.76500000000000001</v>
      </c>
      <c r="CK558" s="41">
        <f t="shared" si="264"/>
        <v>0.76500000000000001</v>
      </c>
      <c r="CL558" s="41">
        <f t="shared" si="264"/>
        <v>0.76500000000000001</v>
      </c>
      <c r="CM558" s="41">
        <f t="shared" si="264"/>
        <v>0.76500000000000001</v>
      </c>
      <c r="CN558" s="41">
        <f t="shared" si="264"/>
        <v>0.76500000000000001</v>
      </c>
      <c r="CO558" s="41">
        <f t="shared" si="264"/>
        <v>0.76500000000000001</v>
      </c>
      <c r="CP558" s="41">
        <f t="shared" si="264"/>
        <v>0.76500000000000001</v>
      </c>
      <c r="CQ558" s="41">
        <f t="shared" si="264"/>
        <v>0.76500000000000001</v>
      </c>
      <c r="CR558" s="41">
        <f t="shared" si="264"/>
        <v>0.76500000000000001</v>
      </c>
      <c r="CS558" s="41">
        <f t="shared" si="264"/>
        <v>0.76500000000000001</v>
      </c>
      <c r="CT558" s="41">
        <f t="shared" si="264"/>
        <v>0.76500000000000001</v>
      </c>
      <c r="CU558" s="41">
        <f t="shared" si="264"/>
        <v>0.76500000000000001</v>
      </c>
      <c r="CV558" s="41">
        <f t="shared" si="264"/>
        <v>0.76500000000000001</v>
      </c>
      <c r="CW558" s="41">
        <f t="shared" si="264"/>
        <v>0.76500000000000001</v>
      </c>
      <c r="CX558" s="41">
        <f t="shared" si="264"/>
        <v>0.76500000000000001</v>
      </c>
      <c r="CY558" s="41">
        <f t="shared" si="264"/>
        <v>0.76500000000000001</v>
      </c>
      <c r="CZ558" s="41">
        <f t="shared" si="264"/>
        <v>0.76500000000000001</v>
      </c>
      <c r="DA558" s="41">
        <f t="shared" si="264"/>
        <v>0.76500000000000001</v>
      </c>
      <c r="DB558" s="41">
        <f t="shared" si="264"/>
        <v>0.76500000000000001</v>
      </c>
      <c r="DC558" s="41">
        <f t="shared" si="264"/>
        <v>0.76500000000000001</v>
      </c>
      <c r="DG558" s="34"/>
      <c r="DH558" s="7" t="s">
        <v>29</v>
      </c>
      <c r="DI558" s="57" t="s">
        <v>148</v>
      </c>
      <c r="DJ558" s="140"/>
      <c r="DK558" s="41">
        <f t="shared" si="265"/>
        <v>0.52500000000000002</v>
      </c>
      <c r="DL558" s="41">
        <f t="shared" si="265"/>
        <v>0.52500000000000002</v>
      </c>
      <c r="DM558" s="41">
        <f t="shared" si="265"/>
        <v>0.52500000000000002</v>
      </c>
      <c r="DN558" s="41">
        <f t="shared" si="265"/>
        <v>0.52500000000000002</v>
      </c>
      <c r="DO558" s="41">
        <f t="shared" si="265"/>
        <v>0.52500000000000002</v>
      </c>
      <c r="DP558" s="41">
        <f t="shared" si="265"/>
        <v>0.52500000000000002</v>
      </c>
      <c r="DQ558" s="41">
        <f t="shared" si="265"/>
        <v>0.52500000000000002</v>
      </c>
      <c r="DR558" s="41">
        <f t="shared" si="265"/>
        <v>0.52500000000000002</v>
      </c>
      <c r="DS558" s="41">
        <f t="shared" si="265"/>
        <v>0.52500000000000002</v>
      </c>
      <c r="DT558" s="41">
        <f t="shared" si="265"/>
        <v>0.52500000000000002</v>
      </c>
      <c r="DU558" s="41">
        <f t="shared" si="265"/>
        <v>0.52500000000000002</v>
      </c>
      <c r="DV558" s="41">
        <f t="shared" si="265"/>
        <v>0.52500000000000002</v>
      </c>
      <c r="DW558" s="41">
        <f t="shared" si="265"/>
        <v>0.52500000000000002</v>
      </c>
      <c r="DX558" s="41">
        <f t="shared" si="265"/>
        <v>0.52500000000000002</v>
      </c>
      <c r="DY558" s="41">
        <f t="shared" si="265"/>
        <v>0.52500000000000002</v>
      </c>
      <c r="DZ558" s="41">
        <f t="shared" si="265"/>
        <v>0.52500000000000002</v>
      </c>
      <c r="EA558" s="41">
        <f t="shared" si="265"/>
        <v>0.52500000000000002</v>
      </c>
      <c r="EB558" s="41">
        <f t="shared" si="265"/>
        <v>0.52500000000000002</v>
      </c>
      <c r="EC558" s="41">
        <f t="shared" si="265"/>
        <v>0.52500000000000002</v>
      </c>
      <c r="ED558" s="41">
        <f t="shared" si="265"/>
        <v>0.52500000000000002</v>
      </c>
      <c r="EE558" s="41">
        <f t="shared" si="265"/>
        <v>0.52500000000000002</v>
      </c>
      <c r="EF558" s="41">
        <f t="shared" si="265"/>
        <v>0.52500000000000002</v>
      </c>
      <c r="EG558" s="41">
        <f t="shared" si="265"/>
        <v>0.52500000000000002</v>
      </c>
      <c r="EH558" s="41">
        <f t="shared" si="265"/>
        <v>0.52500000000000002</v>
      </c>
      <c r="EI558" s="41">
        <f t="shared" si="265"/>
        <v>0.52500000000000002</v>
      </c>
      <c r="EJ558" s="41">
        <f t="shared" si="265"/>
        <v>0.52500000000000002</v>
      </c>
      <c r="EK558" s="41">
        <f t="shared" si="265"/>
        <v>0.52500000000000002</v>
      </c>
      <c r="EL558" s="41">
        <f t="shared" si="265"/>
        <v>0.52500000000000002</v>
      </c>
      <c r="EM558" s="41">
        <f t="shared" si="265"/>
        <v>0.52500000000000002</v>
      </c>
      <c r="EN558" s="41">
        <f t="shared" si="265"/>
        <v>0.52500000000000002</v>
      </c>
    </row>
    <row r="559" spans="1:144" x14ac:dyDescent="0.25">
      <c r="A559" s="34"/>
      <c r="B559" s="7" t="s">
        <v>29</v>
      </c>
      <c r="C559" s="7" t="s">
        <v>8</v>
      </c>
      <c r="D559" s="140"/>
      <c r="E559" s="41">
        <f t="shared" si="261"/>
        <v>0.47499999999999998</v>
      </c>
      <c r="F559" s="41">
        <f t="shared" si="261"/>
        <v>0.47499999999999998</v>
      </c>
      <c r="G559" s="41">
        <f t="shared" si="261"/>
        <v>0.47499999999999998</v>
      </c>
      <c r="H559" s="41">
        <f t="shared" si="261"/>
        <v>0.47499999999999998</v>
      </c>
      <c r="I559" s="41">
        <f t="shared" si="261"/>
        <v>0.47499999999999998</v>
      </c>
      <c r="J559" s="41">
        <f t="shared" si="261"/>
        <v>0.47499999999999998</v>
      </c>
      <c r="K559" s="41">
        <f t="shared" si="261"/>
        <v>0.47499999999999998</v>
      </c>
      <c r="L559" s="41">
        <f t="shared" si="261"/>
        <v>0.47499999999999998</v>
      </c>
      <c r="M559" s="41">
        <f t="shared" si="261"/>
        <v>0.47499999999999998</v>
      </c>
      <c r="N559" s="41">
        <f t="shared" si="261"/>
        <v>0.47499999999999998</v>
      </c>
      <c r="O559" s="41">
        <f t="shared" si="261"/>
        <v>0.47499999999999998</v>
      </c>
      <c r="P559" s="41">
        <f t="shared" si="261"/>
        <v>0.47499999999999998</v>
      </c>
      <c r="Q559" s="41">
        <f t="shared" si="261"/>
        <v>0.47499999999999998</v>
      </c>
      <c r="R559" s="41">
        <f t="shared" si="261"/>
        <v>0.47499999999999998</v>
      </c>
      <c r="S559" s="41">
        <f t="shared" si="261"/>
        <v>0.47499999999999998</v>
      </c>
      <c r="T559" s="41">
        <f t="shared" si="262"/>
        <v>0.47499999999999998</v>
      </c>
      <c r="U559" s="41">
        <f t="shared" si="262"/>
        <v>0.47499999999999998</v>
      </c>
      <c r="V559" s="41">
        <f t="shared" si="262"/>
        <v>0.47499999999999998</v>
      </c>
      <c r="W559" s="41">
        <f t="shared" si="262"/>
        <v>0.47499999999999998</v>
      </c>
      <c r="X559" s="41">
        <f t="shared" si="262"/>
        <v>0.47499999999999998</v>
      </c>
      <c r="Y559" s="41">
        <f t="shared" si="262"/>
        <v>0.47499999999999998</v>
      </c>
      <c r="Z559" s="41">
        <f t="shared" si="262"/>
        <v>0.47499999999999998</v>
      </c>
      <c r="AA559" s="41">
        <f t="shared" si="262"/>
        <v>0.47499999999999998</v>
      </c>
      <c r="AB559" s="41">
        <f t="shared" si="262"/>
        <v>0.47499999999999998</v>
      </c>
      <c r="AC559" s="41">
        <f t="shared" si="262"/>
        <v>0.47499999999999998</v>
      </c>
      <c r="AD559" s="41">
        <f t="shared" si="262"/>
        <v>0.47499999999999998</v>
      </c>
      <c r="AE559" s="41">
        <f t="shared" si="262"/>
        <v>0.47499999999999998</v>
      </c>
      <c r="AF559" s="41">
        <f t="shared" si="262"/>
        <v>0.47499999999999998</v>
      </c>
      <c r="AG559" s="41">
        <f t="shared" si="262"/>
        <v>0.47499999999999998</v>
      </c>
      <c r="AH559" s="41">
        <f t="shared" si="262"/>
        <v>0.47499999999999998</v>
      </c>
      <c r="AK559" s="34"/>
      <c r="AL559" s="7" t="s">
        <v>29</v>
      </c>
      <c r="AM559" s="7" t="s">
        <v>8</v>
      </c>
      <c r="AN559" s="140"/>
      <c r="AO559" s="41">
        <f t="shared" si="263"/>
        <v>0.61499999999999999</v>
      </c>
      <c r="AP559" s="41">
        <f t="shared" si="263"/>
        <v>0.61499999999999999</v>
      </c>
      <c r="AQ559" s="41">
        <f t="shared" si="263"/>
        <v>0.61499999999999999</v>
      </c>
      <c r="AR559" s="41">
        <f t="shared" si="263"/>
        <v>0.61499999999999999</v>
      </c>
      <c r="AS559" s="41">
        <f t="shared" si="263"/>
        <v>0.61499999999999999</v>
      </c>
      <c r="AT559" s="41">
        <f t="shared" si="263"/>
        <v>0.61499999999999999</v>
      </c>
      <c r="AU559" s="41">
        <f t="shared" si="263"/>
        <v>0.61499999999999999</v>
      </c>
      <c r="AV559" s="41">
        <f t="shared" si="263"/>
        <v>0.61499999999999999</v>
      </c>
      <c r="AW559" s="41">
        <f t="shared" si="263"/>
        <v>0.61499999999999999</v>
      </c>
      <c r="AX559" s="41">
        <f t="shared" si="263"/>
        <v>0.61499999999999999</v>
      </c>
      <c r="AY559" s="41">
        <f t="shared" si="263"/>
        <v>0.61499999999999999</v>
      </c>
      <c r="AZ559" s="41">
        <f t="shared" si="263"/>
        <v>0.61499999999999999</v>
      </c>
      <c r="BA559" s="41">
        <f t="shared" si="263"/>
        <v>0.61499999999999999</v>
      </c>
      <c r="BB559" s="41">
        <f t="shared" si="263"/>
        <v>0.61499999999999999</v>
      </c>
      <c r="BC559" s="41">
        <f t="shared" si="263"/>
        <v>0.61499999999999999</v>
      </c>
      <c r="BD559" s="41">
        <f t="shared" si="263"/>
        <v>0.61499999999999999</v>
      </c>
      <c r="BE559" s="41">
        <f t="shared" si="263"/>
        <v>0.61499999999999999</v>
      </c>
      <c r="BF559" s="41">
        <f t="shared" si="263"/>
        <v>0.61499999999999999</v>
      </c>
      <c r="BG559" s="41">
        <f t="shared" si="263"/>
        <v>0.61499999999999999</v>
      </c>
      <c r="BH559" s="41">
        <f t="shared" si="263"/>
        <v>0.61499999999999999</v>
      </c>
      <c r="BI559" s="41">
        <f t="shared" si="263"/>
        <v>0.61499999999999999</v>
      </c>
      <c r="BJ559" s="41">
        <f t="shared" si="263"/>
        <v>0.61499999999999999</v>
      </c>
      <c r="BK559" s="41">
        <f t="shared" si="263"/>
        <v>0.61499999999999999</v>
      </c>
      <c r="BL559" s="41">
        <f t="shared" si="263"/>
        <v>0.61499999999999999</v>
      </c>
      <c r="BM559" s="41">
        <f t="shared" si="263"/>
        <v>0.61499999999999999</v>
      </c>
      <c r="BN559" s="41">
        <f t="shared" si="263"/>
        <v>0.61499999999999999</v>
      </c>
      <c r="BO559" s="41">
        <f t="shared" si="263"/>
        <v>0.61499999999999999</v>
      </c>
      <c r="BP559" s="41">
        <f t="shared" si="263"/>
        <v>0.61499999999999999</v>
      </c>
      <c r="BQ559" s="41">
        <f t="shared" si="263"/>
        <v>0.61499999999999999</v>
      </c>
      <c r="BR559" s="41">
        <f t="shared" si="263"/>
        <v>0.61499999999999999</v>
      </c>
      <c r="BV559" s="34"/>
      <c r="BW559" s="7" t="s">
        <v>29</v>
      </c>
      <c r="BX559" s="7" t="s">
        <v>8</v>
      </c>
      <c r="BY559" s="140"/>
      <c r="BZ559" s="41">
        <f t="shared" si="264"/>
        <v>0.76500000000000001</v>
      </c>
      <c r="CA559" s="41">
        <f t="shared" si="264"/>
        <v>0.76500000000000001</v>
      </c>
      <c r="CB559" s="41">
        <f t="shared" si="264"/>
        <v>0.76500000000000001</v>
      </c>
      <c r="CC559" s="41">
        <f t="shared" si="264"/>
        <v>0.76500000000000001</v>
      </c>
      <c r="CD559" s="41">
        <f t="shared" si="264"/>
        <v>0.76500000000000001</v>
      </c>
      <c r="CE559" s="41">
        <f t="shared" si="264"/>
        <v>0.76500000000000001</v>
      </c>
      <c r="CF559" s="41">
        <f t="shared" si="264"/>
        <v>0.76500000000000001</v>
      </c>
      <c r="CG559" s="41">
        <f t="shared" si="264"/>
        <v>0.76500000000000001</v>
      </c>
      <c r="CH559" s="41">
        <f t="shared" si="264"/>
        <v>0.76500000000000001</v>
      </c>
      <c r="CI559" s="41">
        <f t="shared" si="264"/>
        <v>0.76500000000000001</v>
      </c>
      <c r="CJ559" s="41">
        <f t="shared" si="264"/>
        <v>0.76500000000000001</v>
      </c>
      <c r="CK559" s="41">
        <f t="shared" si="264"/>
        <v>0.76500000000000001</v>
      </c>
      <c r="CL559" s="41">
        <f t="shared" si="264"/>
        <v>0.76500000000000001</v>
      </c>
      <c r="CM559" s="41">
        <f t="shared" si="264"/>
        <v>0.76500000000000001</v>
      </c>
      <c r="CN559" s="41">
        <f t="shared" si="264"/>
        <v>0.76500000000000001</v>
      </c>
      <c r="CO559" s="41">
        <f t="shared" si="264"/>
        <v>0.76500000000000001</v>
      </c>
      <c r="CP559" s="41">
        <f t="shared" si="264"/>
        <v>0.76500000000000001</v>
      </c>
      <c r="CQ559" s="41">
        <f t="shared" si="264"/>
        <v>0.76500000000000001</v>
      </c>
      <c r="CR559" s="41">
        <f t="shared" si="264"/>
        <v>0.76500000000000001</v>
      </c>
      <c r="CS559" s="41">
        <f t="shared" si="264"/>
        <v>0.76500000000000001</v>
      </c>
      <c r="CT559" s="41">
        <f t="shared" si="264"/>
        <v>0.76500000000000001</v>
      </c>
      <c r="CU559" s="41">
        <f t="shared" si="264"/>
        <v>0.76500000000000001</v>
      </c>
      <c r="CV559" s="41">
        <f t="shared" si="264"/>
        <v>0.76500000000000001</v>
      </c>
      <c r="CW559" s="41">
        <f t="shared" si="264"/>
        <v>0.76500000000000001</v>
      </c>
      <c r="CX559" s="41">
        <f t="shared" si="264"/>
        <v>0.76500000000000001</v>
      </c>
      <c r="CY559" s="41">
        <f t="shared" si="264"/>
        <v>0.76500000000000001</v>
      </c>
      <c r="CZ559" s="41">
        <f t="shared" si="264"/>
        <v>0.76500000000000001</v>
      </c>
      <c r="DA559" s="41">
        <f t="shared" si="264"/>
        <v>0.76500000000000001</v>
      </c>
      <c r="DB559" s="41">
        <f t="shared" si="264"/>
        <v>0.76500000000000001</v>
      </c>
      <c r="DC559" s="41">
        <f t="shared" si="264"/>
        <v>0.76500000000000001</v>
      </c>
      <c r="DG559" s="34"/>
      <c r="DH559" s="7" t="s">
        <v>29</v>
      </c>
      <c r="DI559" s="7" t="s">
        <v>8</v>
      </c>
      <c r="DJ559" s="140"/>
      <c r="DK559" s="41">
        <f t="shared" si="265"/>
        <v>0.52500000000000002</v>
      </c>
      <c r="DL559" s="41">
        <f t="shared" si="265"/>
        <v>0.52500000000000002</v>
      </c>
      <c r="DM559" s="41">
        <f t="shared" si="265"/>
        <v>0.52500000000000002</v>
      </c>
      <c r="DN559" s="41">
        <f t="shared" si="265"/>
        <v>0.52500000000000002</v>
      </c>
      <c r="DO559" s="41">
        <f t="shared" si="265"/>
        <v>0.52500000000000002</v>
      </c>
      <c r="DP559" s="41">
        <f t="shared" si="265"/>
        <v>0.52500000000000002</v>
      </c>
      <c r="DQ559" s="41">
        <f t="shared" si="265"/>
        <v>0.52500000000000002</v>
      </c>
      <c r="DR559" s="41">
        <f t="shared" si="265"/>
        <v>0.52500000000000002</v>
      </c>
      <c r="DS559" s="41">
        <f t="shared" si="265"/>
        <v>0.52500000000000002</v>
      </c>
      <c r="DT559" s="41">
        <f t="shared" si="265"/>
        <v>0.52500000000000002</v>
      </c>
      <c r="DU559" s="41">
        <f t="shared" si="265"/>
        <v>0.52500000000000002</v>
      </c>
      <c r="DV559" s="41">
        <f t="shared" si="265"/>
        <v>0.52500000000000002</v>
      </c>
      <c r="DW559" s="41">
        <f t="shared" si="265"/>
        <v>0.52500000000000002</v>
      </c>
      <c r="DX559" s="41">
        <f t="shared" si="265"/>
        <v>0.52500000000000002</v>
      </c>
      <c r="DY559" s="41">
        <f t="shared" si="265"/>
        <v>0.52500000000000002</v>
      </c>
      <c r="DZ559" s="41">
        <f t="shared" si="265"/>
        <v>0.52500000000000002</v>
      </c>
      <c r="EA559" s="41">
        <f t="shared" si="265"/>
        <v>0.52500000000000002</v>
      </c>
      <c r="EB559" s="41">
        <f t="shared" si="265"/>
        <v>0.52500000000000002</v>
      </c>
      <c r="EC559" s="41">
        <f t="shared" si="265"/>
        <v>0.52500000000000002</v>
      </c>
      <c r="ED559" s="41">
        <f t="shared" si="265"/>
        <v>0.52500000000000002</v>
      </c>
      <c r="EE559" s="41">
        <f t="shared" si="265"/>
        <v>0.52500000000000002</v>
      </c>
      <c r="EF559" s="41">
        <f t="shared" si="265"/>
        <v>0.52500000000000002</v>
      </c>
      <c r="EG559" s="41">
        <f t="shared" si="265"/>
        <v>0.52500000000000002</v>
      </c>
      <c r="EH559" s="41">
        <f t="shared" si="265"/>
        <v>0.52500000000000002</v>
      </c>
      <c r="EI559" s="41">
        <f t="shared" si="265"/>
        <v>0.52500000000000002</v>
      </c>
      <c r="EJ559" s="41">
        <f t="shared" si="265"/>
        <v>0.52500000000000002</v>
      </c>
      <c r="EK559" s="41">
        <f t="shared" si="265"/>
        <v>0.52500000000000002</v>
      </c>
      <c r="EL559" s="41">
        <f t="shared" si="265"/>
        <v>0.52500000000000002</v>
      </c>
      <c r="EM559" s="41">
        <f t="shared" si="265"/>
        <v>0.52500000000000002</v>
      </c>
      <c r="EN559" s="41">
        <f t="shared" si="265"/>
        <v>0.52500000000000002</v>
      </c>
    </row>
    <row r="560" spans="1:144" x14ac:dyDescent="0.25">
      <c r="A560" s="34"/>
      <c r="B560" s="7" t="s">
        <v>29</v>
      </c>
      <c r="C560" s="7" t="s">
        <v>24</v>
      </c>
      <c r="D560" s="140"/>
      <c r="E560" s="41">
        <f t="shared" si="261"/>
        <v>0.47499999999999998</v>
      </c>
      <c r="F560" s="41">
        <f t="shared" si="261"/>
        <v>0.47499999999999998</v>
      </c>
      <c r="G560" s="41">
        <f t="shared" si="261"/>
        <v>0.47499999999999998</v>
      </c>
      <c r="H560" s="41">
        <f t="shared" si="261"/>
        <v>0.47499999999999998</v>
      </c>
      <c r="I560" s="41">
        <f t="shared" si="261"/>
        <v>0.47499999999999998</v>
      </c>
      <c r="J560" s="41">
        <f t="shared" si="261"/>
        <v>0.47499999999999998</v>
      </c>
      <c r="K560" s="41">
        <f t="shared" si="261"/>
        <v>0.47499999999999998</v>
      </c>
      <c r="L560" s="41">
        <f t="shared" si="261"/>
        <v>0.47499999999999998</v>
      </c>
      <c r="M560" s="41">
        <f t="shared" si="261"/>
        <v>0.47499999999999998</v>
      </c>
      <c r="N560" s="41">
        <f t="shared" si="261"/>
        <v>0.47499999999999998</v>
      </c>
      <c r="O560" s="41">
        <f t="shared" si="261"/>
        <v>0.47499999999999998</v>
      </c>
      <c r="P560" s="41">
        <f t="shared" si="261"/>
        <v>0.47499999999999998</v>
      </c>
      <c r="Q560" s="41">
        <f t="shared" si="261"/>
        <v>0.47499999999999998</v>
      </c>
      <c r="R560" s="41">
        <f t="shared" si="261"/>
        <v>0.47499999999999998</v>
      </c>
      <c r="S560" s="41">
        <f t="shared" si="261"/>
        <v>0.47499999999999998</v>
      </c>
      <c r="T560" s="41">
        <f t="shared" si="262"/>
        <v>0.47499999999999998</v>
      </c>
      <c r="U560" s="41">
        <f t="shared" si="262"/>
        <v>0.47499999999999998</v>
      </c>
      <c r="V560" s="41">
        <f t="shared" si="262"/>
        <v>0.47499999999999998</v>
      </c>
      <c r="W560" s="41">
        <f t="shared" si="262"/>
        <v>0.47499999999999998</v>
      </c>
      <c r="X560" s="41">
        <f t="shared" si="262"/>
        <v>0.47499999999999998</v>
      </c>
      <c r="Y560" s="41">
        <f t="shared" si="262"/>
        <v>0.47499999999999998</v>
      </c>
      <c r="Z560" s="41">
        <f t="shared" si="262"/>
        <v>0.47499999999999998</v>
      </c>
      <c r="AA560" s="41">
        <f t="shared" si="262"/>
        <v>0.47499999999999998</v>
      </c>
      <c r="AB560" s="41">
        <f t="shared" si="262"/>
        <v>0.47499999999999998</v>
      </c>
      <c r="AC560" s="41">
        <f t="shared" si="262"/>
        <v>0.47499999999999998</v>
      </c>
      <c r="AD560" s="41">
        <f t="shared" si="262"/>
        <v>0.47499999999999998</v>
      </c>
      <c r="AE560" s="41">
        <f t="shared" si="262"/>
        <v>0.47499999999999998</v>
      </c>
      <c r="AF560" s="41">
        <f t="shared" si="262"/>
        <v>0.47499999999999998</v>
      </c>
      <c r="AG560" s="41">
        <f t="shared" si="262"/>
        <v>0.47499999999999998</v>
      </c>
      <c r="AH560" s="41">
        <f t="shared" si="262"/>
        <v>0.47499999999999998</v>
      </c>
      <c r="AK560" s="34"/>
      <c r="AL560" s="7" t="s">
        <v>29</v>
      </c>
      <c r="AM560" s="7" t="s">
        <v>24</v>
      </c>
      <c r="AN560" s="140"/>
      <c r="AO560" s="41">
        <f t="shared" si="263"/>
        <v>0.61499999999999999</v>
      </c>
      <c r="AP560" s="41">
        <f t="shared" si="263"/>
        <v>0.61499999999999999</v>
      </c>
      <c r="AQ560" s="41">
        <f t="shared" si="263"/>
        <v>0.61499999999999999</v>
      </c>
      <c r="AR560" s="41">
        <f t="shared" si="263"/>
        <v>0.61499999999999999</v>
      </c>
      <c r="AS560" s="41">
        <f t="shared" si="263"/>
        <v>0.61499999999999999</v>
      </c>
      <c r="AT560" s="41">
        <f t="shared" si="263"/>
        <v>0.61499999999999999</v>
      </c>
      <c r="AU560" s="41">
        <f t="shared" si="263"/>
        <v>0.61499999999999999</v>
      </c>
      <c r="AV560" s="41">
        <f t="shared" si="263"/>
        <v>0.61499999999999999</v>
      </c>
      <c r="AW560" s="41">
        <f t="shared" si="263"/>
        <v>0.61499999999999999</v>
      </c>
      <c r="AX560" s="41">
        <f t="shared" si="263"/>
        <v>0.61499999999999999</v>
      </c>
      <c r="AY560" s="41">
        <f t="shared" si="263"/>
        <v>0.61499999999999999</v>
      </c>
      <c r="AZ560" s="41">
        <f t="shared" si="263"/>
        <v>0.61499999999999999</v>
      </c>
      <c r="BA560" s="41">
        <f t="shared" si="263"/>
        <v>0.61499999999999999</v>
      </c>
      <c r="BB560" s="41">
        <f t="shared" si="263"/>
        <v>0.61499999999999999</v>
      </c>
      <c r="BC560" s="41">
        <f t="shared" si="263"/>
        <v>0.61499999999999999</v>
      </c>
      <c r="BD560" s="41">
        <f t="shared" si="263"/>
        <v>0.61499999999999999</v>
      </c>
      <c r="BE560" s="41">
        <f t="shared" si="263"/>
        <v>0.61499999999999999</v>
      </c>
      <c r="BF560" s="41">
        <f t="shared" si="263"/>
        <v>0.61499999999999999</v>
      </c>
      <c r="BG560" s="41">
        <f t="shared" si="263"/>
        <v>0.61499999999999999</v>
      </c>
      <c r="BH560" s="41">
        <f t="shared" si="263"/>
        <v>0.61499999999999999</v>
      </c>
      <c r="BI560" s="41">
        <f t="shared" si="263"/>
        <v>0.61499999999999999</v>
      </c>
      <c r="BJ560" s="41">
        <f t="shared" si="263"/>
        <v>0.61499999999999999</v>
      </c>
      <c r="BK560" s="41">
        <f t="shared" si="263"/>
        <v>0.61499999999999999</v>
      </c>
      <c r="BL560" s="41">
        <f t="shared" si="263"/>
        <v>0.61499999999999999</v>
      </c>
      <c r="BM560" s="41">
        <f t="shared" si="263"/>
        <v>0.61499999999999999</v>
      </c>
      <c r="BN560" s="41">
        <f t="shared" si="263"/>
        <v>0.61499999999999999</v>
      </c>
      <c r="BO560" s="41">
        <f t="shared" si="263"/>
        <v>0.61499999999999999</v>
      </c>
      <c r="BP560" s="41">
        <f t="shared" si="263"/>
        <v>0.61499999999999999</v>
      </c>
      <c r="BQ560" s="41">
        <f t="shared" si="263"/>
        <v>0.61499999999999999</v>
      </c>
      <c r="BR560" s="41">
        <f t="shared" si="263"/>
        <v>0.61499999999999999</v>
      </c>
      <c r="BV560" s="34"/>
      <c r="BW560" s="7" t="s">
        <v>29</v>
      </c>
      <c r="BX560" s="7" t="s">
        <v>24</v>
      </c>
      <c r="BY560" s="140"/>
      <c r="BZ560" s="41">
        <f t="shared" si="264"/>
        <v>0.76500000000000001</v>
      </c>
      <c r="CA560" s="41">
        <f t="shared" si="264"/>
        <v>0.76500000000000001</v>
      </c>
      <c r="CB560" s="41">
        <f t="shared" si="264"/>
        <v>0.76500000000000001</v>
      </c>
      <c r="CC560" s="41">
        <f t="shared" si="264"/>
        <v>0.76500000000000001</v>
      </c>
      <c r="CD560" s="41">
        <f t="shared" si="264"/>
        <v>0.76500000000000001</v>
      </c>
      <c r="CE560" s="41">
        <f t="shared" si="264"/>
        <v>0.76500000000000001</v>
      </c>
      <c r="CF560" s="41">
        <f t="shared" si="264"/>
        <v>0.76500000000000001</v>
      </c>
      <c r="CG560" s="41">
        <f t="shared" si="264"/>
        <v>0.76500000000000001</v>
      </c>
      <c r="CH560" s="41">
        <f t="shared" si="264"/>
        <v>0.76500000000000001</v>
      </c>
      <c r="CI560" s="41">
        <f t="shared" si="264"/>
        <v>0.76500000000000001</v>
      </c>
      <c r="CJ560" s="41">
        <f t="shared" si="264"/>
        <v>0.76500000000000001</v>
      </c>
      <c r="CK560" s="41">
        <f t="shared" si="264"/>
        <v>0.76500000000000001</v>
      </c>
      <c r="CL560" s="41">
        <f t="shared" si="264"/>
        <v>0.76500000000000001</v>
      </c>
      <c r="CM560" s="41">
        <f t="shared" si="264"/>
        <v>0.76500000000000001</v>
      </c>
      <c r="CN560" s="41">
        <f t="shared" si="264"/>
        <v>0.76500000000000001</v>
      </c>
      <c r="CO560" s="41">
        <f t="shared" si="264"/>
        <v>0.76500000000000001</v>
      </c>
      <c r="CP560" s="41">
        <f t="shared" si="264"/>
        <v>0.76500000000000001</v>
      </c>
      <c r="CQ560" s="41">
        <f t="shared" si="264"/>
        <v>0.76500000000000001</v>
      </c>
      <c r="CR560" s="41">
        <f t="shared" si="264"/>
        <v>0.76500000000000001</v>
      </c>
      <c r="CS560" s="41">
        <f t="shared" si="264"/>
        <v>0.76500000000000001</v>
      </c>
      <c r="CT560" s="41">
        <f t="shared" si="264"/>
        <v>0.76500000000000001</v>
      </c>
      <c r="CU560" s="41">
        <f t="shared" si="264"/>
        <v>0.76500000000000001</v>
      </c>
      <c r="CV560" s="41">
        <f t="shared" si="264"/>
        <v>0.76500000000000001</v>
      </c>
      <c r="CW560" s="41">
        <f t="shared" si="264"/>
        <v>0.76500000000000001</v>
      </c>
      <c r="CX560" s="41">
        <f t="shared" si="264"/>
        <v>0.76500000000000001</v>
      </c>
      <c r="CY560" s="41">
        <f t="shared" si="264"/>
        <v>0.76500000000000001</v>
      </c>
      <c r="CZ560" s="41">
        <f t="shared" si="264"/>
        <v>0.76500000000000001</v>
      </c>
      <c r="DA560" s="41">
        <f t="shared" si="264"/>
        <v>0.76500000000000001</v>
      </c>
      <c r="DB560" s="41">
        <f t="shared" si="264"/>
        <v>0.76500000000000001</v>
      </c>
      <c r="DC560" s="41">
        <f t="shared" si="264"/>
        <v>0.76500000000000001</v>
      </c>
      <c r="DG560" s="34"/>
      <c r="DH560" s="7" t="s">
        <v>29</v>
      </c>
      <c r="DI560" s="7" t="s">
        <v>24</v>
      </c>
      <c r="DJ560" s="140"/>
      <c r="DK560" s="41">
        <f t="shared" si="265"/>
        <v>0.52500000000000002</v>
      </c>
      <c r="DL560" s="41">
        <f t="shared" si="265"/>
        <v>0.52500000000000002</v>
      </c>
      <c r="DM560" s="41">
        <f t="shared" si="265"/>
        <v>0.52500000000000002</v>
      </c>
      <c r="DN560" s="41">
        <f t="shared" si="265"/>
        <v>0.52500000000000002</v>
      </c>
      <c r="DO560" s="41">
        <f t="shared" si="265"/>
        <v>0.52500000000000002</v>
      </c>
      <c r="DP560" s="41">
        <f t="shared" si="265"/>
        <v>0.52500000000000002</v>
      </c>
      <c r="DQ560" s="41">
        <f t="shared" si="265"/>
        <v>0.52500000000000002</v>
      </c>
      <c r="DR560" s="41">
        <f t="shared" si="265"/>
        <v>0.52500000000000002</v>
      </c>
      <c r="DS560" s="41">
        <f t="shared" si="265"/>
        <v>0.52500000000000002</v>
      </c>
      <c r="DT560" s="41">
        <f t="shared" si="265"/>
        <v>0.52500000000000002</v>
      </c>
      <c r="DU560" s="41">
        <f t="shared" si="265"/>
        <v>0.52500000000000002</v>
      </c>
      <c r="DV560" s="41">
        <f t="shared" si="265"/>
        <v>0.52500000000000002</v>
      </c>
      <c r="DW560" s="41">
        <f t="shared" si="265"/>
        <v>0.52500000000000002</v>
      </c>
      <c r="DX560" s="41">
        <f t="shared" si="265"/>
        <v>0.52500000000000002</v>
      </c>
      <c r="DY560" s="41">
        <f t="shared" si="265"/>
        <v>0.52500000000000002</v>
      </c>
      <c r="DZ560" s="41">
        <f t="shared" si="265"/>
        <v>0.52500000000000002</v>
      </c>
      <c r="EA560" s="41">
        <f t="shared" si="265"/>
        <v>0.52500000000000002</v>
      </c>
      <c r="EB560" s="41">
        <f t="shared" si="265"/>
        <v>0.52500000000000002</v>
      </c>
      <c r="EC560" s="41">
        <f t="shared" si="265"/>
        <v>0.52500000000000002</v>
      </c>
      <c r="ED560" s="41">
        <f t="shared" si="265"/>
        <v>0.52500000000000002</v>
      </c>
      <c r="EE560" s="41">
        <f t="shared" si="265"/>
        <v>0.52500000000000002</v>
      </c>
      <c r="EF560" s="41">
        <f t="shared" si="265"/>
        <v>0.52500000000000002</v>
      </c>
      <c r="EG560" s="41">
        <f t="shared" si="265"/>
        <v>0.52500000000000002</v>
      </c>
      <c r="EH560" s="41">
        <f t="shared" si="265"/>
        <v>0.52500000000000002</v>
      </c>
      <c r="EI560" s="41">
        <f t="shared" si="265"/>
        <v>0.52500000000000002</v>
      </c>
      <c r="EJ560" s="41">
        <f t="shared" si="265"/>
        <v>0.52500000000000002</v>
      </c>
      <c r="EK560" s="41">
        <f t="shared" si="265"/>
        <v>0.52500000000000002</v>
      </c>
      <c r="EL560" s="41">
        <f t="shared" si="265"/>
        <v>0.52500000000000002</v>
      </c>
      <c r="EM560" s="41">
        <f t="shared" si="265"/>
        <v>0.52500000000000002</v>
      </c>
      <c r="EN560" s="41">
        <f t="shared" si="265"/>
        <v>0.52500000000000002</v>
      </c>
    </row>
    <row r="561" spans="1:144" x14ac:dyDescent="0.25">
      <c r="A561" s="34"/>
      <c r="B561" s="7" t="s">
        <v>29</v>
      </c>
      <c r="C561" s="7" t="s">
        <v>16</v>
      </c>
      <c r="D561" s="140"/>
      <c r="E561" s="41">
        <f t="shared" si="261"/>
        <v>0.47499999999999998</v>
      </c>
      <c r="F561" s="41">
        <f t="shared" si="261"/>
        <v>0.47499999999999998</v>
      </c>
      <c r="G561" s="41">
        <f t="shared" si="261"/>
        <v>0.47499999999999998</v>
      </c>
      <c r="H561" s="41">
        <f t="shared" si="261"/>
        <v>0.47499999999999998</v>
      </c>
      <c r="I561" s="41">
        <f t="shared" si="261"/>
        <v>0.47499999999999998</v>
      </c>
      <c r="J561" s="41">
        <f t="shared" si="261"/>
        <v>0.47499999999999998</v>
      </c>
      <c r="K561" s="41">
        <f t="shared" si="261"/>
        <v>0.47499999999999998</v>
      </c>
      <c r="L561" s="41">
        <f t="shared" si="261"/>
        <v>0.47499999999999998</v>
      </c>
      <c r="M561" s="41">
        <f t="shared" si="261"/>
        <v>0.47499999999999998</v>
      </c>
      <c r="N561" s="41">
        <f t="shared" si="261"/>
        <v>0.47499999999999998</v>
      </c>
      <c r="O561" s="41">
        <f t="shared" si="261"/>
        <v>0.47499999999999998</v>
      </c>
      <c r="P561" s="41">
        <f t="shared" si="261"/>
        <v>0.47499999999999998</v>
      </c>
      <c r="Q561" s="41">
        <f t="shared" si="261"/>
        <v>0.47499999999999998</v>
      </c>
      <c r="R561" s="41">
        <f t="shared" si="261"/>
        <v>0.47499999999999998</v>
      </c>
      <c r="S561" s="41">
        <f t="shared" si="261"/>
        <v>0.47499999999999998</v>
      </c>
      <c r="T561" s="41">
        <f t="shared" si="262"/>
        <v>0.47499999999999998</v>
      </c>
      <c r="U561" s="41">
        <f t="shared" si="262"/>
        <v>0.47499999999999998</v>
      </c>
      <c r="V561" s="41">
        <f t="shared" si="262"/>
        <v>0.47499999999999998</v>
      </c>
      <c r="W561" s="41">
        <f t="shared" si="262"/>
        <v>0.47499999999999998</v>
      </c>
      <c r="X561" s="41">
        <f t="shared" si="262"/>
        <v>0.47499999999999998</v>
      </c>
      <c r="Y561" s="41">
        <f t="shared" si="262"/>
        <v>0.47499999999999998</v>
      </c>
      <c r="Z561" s="41">
        <f t="shared" si="262"/>
        <v>0.47499999999999998</v>
      </c>
      <c r="AA561" s="41">
        <f t="shared" si="262"/>
        <v>0.47499999999999998</v>
      </c>
      <c r="AB561" s="41">
        <f t="shared" si="262"/>
        <v>0.47499999999999998</v>
      </c>
      <c r="AC561" s="41">
        <f t="shared" si="262"/>
        <v>0.47499999999999998</v>
      </c>
      <c r="AD561" s="41">
        <f t="shared" si="262"/>
        <v>0.47499999999999998</v>
      </c>
      <c r="AE561" s="41">
        <f t="shared" si="262"/>
        <v>0.47499999999999998</v>
      </c>
      <c r="AF561" s="41">
        <f t="shared" si="262"/>
        <v>0.47499999999999998</v>
      </c>
      <c r="AG561" s="41">
        <f t="shared" si="262"/>
        <v>0.47499999999999998</v>
      </c>
      <c r="AH561" s="41">
        <f t="shared" si="262"/>
        <v>0.47499999999999998</v>
      </c>
      <c r="AK561" s="34"/>
      <c r="AL561" s="7" t="s">
        <v>29</v>
      </c>
      <c r="AM561" s="7" t="s">
        <v>16</v>
      </c>
      <c r="AN561" s="140"/>
      <c r="AO561" s="41">
        <f t="shared" si="263"/>
        <v>0.61499999999999999</v>
      </c>
      <c r="AP561" s="41">
        <f t="shared" si="263"/>
        <v>0.61499999999999999</v>
      </c>
      <c r="AQ561" s="41">
        <f t="shared" si="263"/>
        <v>0.61499999999999999</v>
      </c>
      <c r="AR561" s="41">
        <f t="shared" si="263"/>
        <v>0.61499999999999999</v>
      </c>
      <c r="AS561" s="41">
        <f t="shared" si="263"/>
        <v>0.61499999999999999</v>
      </c>
      <c r="AT561" s="41">
        <f t="shared" si="263"/>
        <v>0.61499999999999999</v>
      </c>
      <c r="AU561" s="41">
        <f t="shared" si="263"/>
        <v>0.61499999999999999</v>
      </c>
      <c r="AV561" s="41">
        <f t="shared" si="263"/>
        <v>0.61499999999999999</v>
      </c>
      <c r="AW561" s="41">
        <f t="shared" si="263"/>
        <v>0.61499999999999999</v>
      </c>
      <c r="AX561" s="41">
        <f t="shared" si="263"/>
        <v>0.61499999999999999</v>
      </c>
      <c r="AY561" s="41">
        <f t="shared" si="263"/>
        <v>0.61499999999999999</v>
      </c>
      <c r="AZ561" s="41">
        <f t="shared" si="263"/>
        <v>0.61499999999999999</v>
      </c>
      <c r="BA561" s="41">
        <f t="shared" si="263"/>
        <v>0.61499999999999999</v>
      </c>
      <c r="BB561" s="41">
        <f t="shared" si="263"/>
        <v>0.61499999999999999</v>
      </c>
      <c r="BC561" s="41">
        <f t="shared" si="263"/>
        <v>0.61499999999999999</v>
      </c>
      <c r="BD561" s="41">
        <f t="shared" si="263"/>
        <v>0.61499999999999999</v>
      </c>
      <c r="BE561" s="41">
        <f t="shared" si="263"/>
        <v>0.61499999999999999</v>
      </c>
      <c r="BF561" s="41">
        <f t="shared" si="263"/>
        <v>0.61499999999999999</v>
      </c>
      <c r="BG561" s="41">
        <f t="shared" si="263"/>
        <v>0.61499999999999999</v>
      </c>
      <c r="BH561" s="41">
        <f t="shared" si="263"/>
        <v>0.61499999999999999</v>
      </c>
      <c r="BI561" s="41">
        <f t="shared" si="263"/>
        <v>0.61499999999999999</v>
      </c>
      <c r="BJ561" s="41">
        <f t="shared" si="263"/>
        <v>0.61499999999999999</v>
      </c>
      <c r="BK561" s="41">
        <f t="shared" si="263"/>
        <v>0.61499999999999999</v>
      </c>
      <c r="BL561" s="41">
        <f t="shared" si="263"/>
        <v>0.61499999999999999</v>
      </c>
      <c r="BM561" s="41">
        <f t="shared" si="263"/>
        <v>0.61499999999999999</v>
      </c>
      <c r="BN561" s="41">
        <f t="shared" si="263"/>
        <v>0.61499999999999999</v>
      </c>
      <c r="BO561" s="41">
        <f t="shared" si="263"/>
        <v>0.61499999999999999</v>
      </c>
      <c r="BP561" s="41">
        <f t="shared" si="263"/>
        <v>0.61499999999999999</v>
      </c>
      <c r="BQ561" s="41">
        <f t="shared" si="263"/>
        <v>0.61499999999999999</v>
      </c>
      <c r="BR561" s="41">
        <f t="shared" si="263"/>
        <v>0.61499999999999999</v>
      </c>
      <c r="BV561" s="34"/>
      <c r="BW561" s="7" t="s">
        <v>29</v>
      </c>
      <c r="BX561" s="7" t="s">
        <v>16</v>
      </c>
      <c r="BY561" s="140"/>
      <c r="BZ561" s="41">
        <f t="shared" si="264"/>
        <v>0.76500000000000001</v>
      </c>
      <c r="CA561" s="41">
        <f t="shared" si="264"/>
        <v>0.76500000000000001</v>
      </c>
      <c r="CB561" s="41">
        <f t="shared" si="264"/>
        <v>0.76500000000000001</v>
      </c>
      <c r="CC561" s="41">
        <f t="shared" si="264"/>
        <v>0.76500000000000001</v>
      </c>
      <c r="CD561" s="41">
        <f t="shared" si="264"/>
        <v>0.76500000000000001</v>
      </c>
      <c r="CE561" s="41">
        <f t="shared" si="264"/>
        <v>0.76500000000000001</v>
      </c>
      <c r="CF561" s="41">
        <f t="shared" si="264"/>
        <v>0.76500000000000001</v>
      </c>
      <c r="CG561" s="41">
        <f t="shared" si="264"/>
        <v>0.76500000000000001</v>
      </c>
      <c r="CH561" s="41">
        <f t="shared" si="264"/>
        <v>0.76500000000000001</v>
      </c>
      <c r="CI561" s="41">
        <f t="shared" si="264"/>
        <v>0.76500000000000001</v>
      </c>
      <c r="CJ561" s="41">
        <f t="shared" si="264"/>
        <v>0.76500000000000001</v>
      </c>
      <c r="CK561" s="41">
        <f t="shared" si="264"/>
        <v>0.76500000000000001</v>
      </c>
      <c r="CL561" s="41">
        <f t="shared" si="264"/>
        <v>0.76500000000000001</v>
      </c>
      <c r="CM561" s="41">
        <f t="shared" si="264"/>
        <v>0.76500000000000001</v>
      </c>
      <c r="CN561" s="41">
        <f t="shared" si="264"/>
        <v>0.76500000000000001</v>
      </c>
      <c r="CO561" s="41">
        <f t="shared" si="264"/>
        <v>0.76500000000000001</v>
      </c>
      <c r="CP561" s="41">
        <f t="shared" si="264"/>
        <v>0.76500000000000001</v>
      </c>
      <c r="CQ561" s="41">
        <f t="shared" si="264"/>
        <v>0.76500000000000001</v>
      </c>
      <c r="CR561" s="41">
        <f t="shared" si="264"/>
        <v>0.76500000000000001</v>
      </c>
      <c r="CS561" s="41">
        <f t="shared" si="264"/>
        <v>0.76500000000000001</v>
      </c>
      <c r="CT561" s="41">
        <f t="shared" si="264"/>
        <v>0.76500000000000001</v>
      </c>
      <c r="CU561" s="41">
        <f t="shared" si="264"/>
        <v>0.76500000000000001</v>
      </c>
      <c r="CV561" s="41">
        <f t="shared" si="264"/>
        <v>0.76500000000000001</v>
      </c>
      <c r="CW561" s="41">
        <f t="shared" si="264"/>
        <v>0.76500000000000001</v>
      </c>
      <c r="CX561" s="41">
        <f t="shared" si="264"/>
        <v>0.76500000000000001</v>
      </c>
      <c r="CY561" s="41">
        <f t="shared" si="264"/>
        <v>0.76500000000000001</v>
      </c>
      <c r="CZ561" s="41">
        <f t="shared" si="264"/>
        <v>0.76500000000000001</v>
      </c>
      <c r="DA561" s="41">
        <f t="shared" si="264"/>
        <v>0.76500000000000001</v>
      </c>
      <c r="DB561" s="41">
        <f t="shared" si="264"/>
        <v>0.76500000000000001</v>
      </c>
      <c r="DC561" s="41">
        <f t="shared" si="264"/>
        <v>0.76500000000000001</v>
      </c>
      <c r="DG561" s="34"/>
      <c r="DH561" s="7" t="s">
        <v>29</v>
      </c>
      <c r="DI561" s="7" t="s">
        <v>16</v>
      </c>
      <c r="DJ561" s="140"/>
      <c r="DK561" s="41">
        <f t="shared" si="265"/>
        <v>0.52500000000000002</v>
      </c>
      <c r="DL561" s="41">
        <f t="shared" si="265"/>
        <v>0.52500000000000002</v>
      </c>
      <c r="DM561" s="41">
        <f t="shared" si="265"/>
        <v>0.52500000000000002</v>
      </c>
      <c r="DN561" s="41">
        <f t="shared" si="265"/>
        <v>0.52500000000000002</v>
      </c>
      <c r="DO561" s="41">
        <f t="shared" si="265"/>
        <v>0.52500000000000002</v>
      </c>
      <c r="DP561" s="41">
        <f t="shared" si="265"/>
        <v>0.52500000000000002</v>
      </c>
      <c r="DQ561" s="41">
        <f t="shared" si="265"/>
        <v>0.52500000000000002</v>
      </c>
      <c r="DR561" s="41">
        <f t="shared" si="265"/>
        <v>0.52500000000000002</v>
      </c>
      <c r="DS561" s="41">
        <f t="shared" si="265"/>
        <v>0.52500000000000002</v>
      </c>
      <c r="DT561" s="41">
        <f t="shared" si="265"/>
        <v>0.52500000000000002</v>
      </c>
      <c r="DU561" s="41">
        <f t="shared" si="265"/>
        <v>0.52500000000000002</v>
      </c>
      <c r="DV561" s="41">
        <f t="shared" si="265"/>
        <v>0.52500000000000002</v>
      </c>
      <c r="DW561" s="41">
        <f t="shared" si="265"/>
        <v>0.52500000000000002</v>
      </c>
      <c r="DX561" s="41">
        <f t="shared" si="265"/>
        <v>0.52500000000000002</v>
      </c>
      <c r="DY561" s="41">
        <f t="shared" si="265"/>
        <v>0.52500000000000002</v>
      </c>
      <c r="DZ561" s="41">
        <f t="shared" si="265"/>
        <v>0.52500000000000002</v>
      </c>
      <c r="EA561" s="41">
        <f t="shared" si="265"/>
        <v>0.52500000000000002</v>
      </c>
      <c r="EB561" s="41">
        <f t="shared" si="265"/>
        <v>0.52500000000000002</v>
      </c>
      <c r="EC561" s="41">
        <f t="shared" si="265"/>
        <v>0.52500000000000002</v>
      </c>
      <c r="ED561" s="41">
        <f t="shared" si="265"/>
        <v>0.52500000000000002</v>
      </c>
      <c r="EE561" s="41">
        <f t="shared" si="265"/>
        <v>0.52500000000000002</v>
      </c>
      <c r="EF561" s="41">
        <f t="shared" si="265"/>
        <v>0.52500000000000002</v>
      </c>
      <c r="EG561" s="41">
        <f t="shared" si="265"/>
        <v>0.52500000000000002</v>
      </c>
      <c r="EH561" s="41">
        <f t="shared" si="265"/>
        <v>0.52500000000000002</v>
      </c>
      <c r="EI561" s="41">
        <f t="shared" si="265"/>
        <v>0.52500000000000002</v>
      </c>
      <c r="EJ561" s="41">
        <f t="shared" si="265"/>
        <v>0.52500000000000002</v>
      </c>
      <c r="EK561" s="41">
        <f t="shared" si="265"/>
        <v>0.52500000000000002</v>
      </c>
      <c r="EL561" s="41">
        <f t="shared" si="265"/>
        <v>0.52500000000000002</v>
      </c>
      <c r="EM561" s="41">
        <f t="shared" si="265"/>
        <v>0.52500000000000002</v>
      </c>
      <c r="EN561" s="41">
        <f t="shared" si="265"/>
        <v>0.52500000000000002</v>
      </c>
    </row>
    <row r="562" spans="1:144" x14ac:dyDescent="0.25">
      <c r="A562" s="34"/>
      <c r="B562" s="7" t="s">
        <v>29</v>
      </c>
      <c r="C562" s="7" t="s">
        <v>19</v>
      </c>
      <c r="D562" s="140"/>
      <c r="E562" s="41">
        <f>E$172*1.04</f>
        <v>0.52</v>
      </c>
      <c r="F562" s="41">
        <f t="shared" ref="F562:AH562" si="266">F$172*1.04</f>
        <v>0.52</v>
      </c>
      <c r="G562" s="41">
        <f t="shared" si="266"/>
        <v>0.52</v>
      </c>
      <c r="H562" s="41">
        <f t="shared" si="266"/>
        <v>0.52</v>
      </c>
      <c r="I562" s="41">
        <f t="shared" si="266"/>
        <v>0.52</v>
      </c>
      <c r="J562" s="41">
        <f t="shared" si="266"/>
        <v>0.52</v>
      </c>
      <c r="K562" s="41">
        <f t="shared" si="266"/>
        <v>0.52</v>
      </c>
      <c r="L562" s="41">
        <f t="shared" si="266"/>
        <v>0.52</v>
      </c>
      <c r="M562" s="41">
        <f t="shared" si="266"/>
        <v>0.52</v>
      </c>
      <c r="N562" s="41">
        <f t="shared" si="266"/>
        <v>0.52</v>
      </c>
      <c r="O562" s="41">
        <f t="shared" si="266"/>
        <v>0.52</v>
      </c>
      <c r="P562" s="41">
        <f t="shared" si="266"/>
        <v>0.52</v>
      </c>
      <c r="Q562" s="41">
        <f t="shared" si="266"/>
        <v>0.52</v>
      </c>
      <c r="R562" s="41">
        <f t="shared" si="266"/>
        <v>0.52</v>
      </c>
      <c r="S562" s="41">
        <f t="shared" si="266"/>
        <v>0.52</v>
      </c>
      <c r="T562" s="41">
        <f t="shared" si="266"/>
        <v>0.52</v>
      </c>
      <c r="U562" s="41">
        <f t="shared" si="266"/>
        <v>0.52</v>
      </c>
      <c r="V562" s="41">
        <f t="shared" si="266"/>
        <v>0.52</v>
      </c>
      <c r="W562" s="41">
        <f t="shared" si="266"/>
        <v>0.52</v>
      </c>
      <c r="X562" s="41">
        <f t="shared" si="266"/>
        <v>0.52</v>
      </c>
      <c r="Y562" s="41">
        <f t="shared" si="266"/>
        <v>0.52</v>
      </c>
      <c r="Z562" s="41">
        <f t="shared" si="266"/>
        <v>0.52</v>
      </c>
      <c r="AA562" s="41">
        <f t="shared" si="266"/>
        <v>0.52</v>
      </c>
      <c r="AB562" s="41">
        <f t="shared" si="266"/>
        <v>0.52</v>
      </c>
      <c r="AC562" s="41">
        <f t="shared" si="266"/>
        <v>0.52</v>
      </c>
      <c r="AD562" s="41">
        <f t="shared" si="266"/>
        <v>0.52</v>
      </c>
      <c r="AE562" s="41">
        <f t="shared" si="266"/>
        <v>0.52</v>
      </c>
      <c r="AF562" s="41">
        <f t="shared" si="266"/>
        <v>0.52</v>
      </c>
      <c r="AG562" s="41">
        <f t="shared" si="266"/>
        <v>0.52</v>
      </c>
      <c r="AH562" s="41">
        <f t="shared" si="266"/>
        <v>0.52</v>
      </c>
      <c r="AK562" s="34"/>
      <c r="AL562" s="7" t="s">
        <v>29</v>
      </c>
      <c r="AM562" s="7" t="s">
        <v>19</v>
      </c>
      <c r="AN562" s="140"/>
      <c r="AO562" s="41">
        <f t="shared" si="263"/>
        <v>0.73499999999999999</v>
      </c>
      <c r="AP562" s="41">
        <f t="shared" si="263"/>
        <v>0.73499999999999999</v>
      </c>
      <c r="AQ562" s="41">
        <f t="shared" si="263"/>
        <v>0.73499999999999999</v>
      </c>
      <c r="AR562" s="41">
        <f t="shared" si="263"/>
        <v>0.73499999999999999</v>
      </c>
      <c r="AS562" s="41">
        <f t="shared" si="263"/>
        <v>0.73499999999999999</v>
      </c>
      <c r="AT562" s="41">
        <f t="shared" si="263"/>
        <v>0.73499999999999999</v>
      </c>
      <c r="AU562" s="41">
        <f t="shared" si="263"/>
        <v>0.73499999999999999</v>
      </c>
      <c r="AV562" s="41">
        <f t="shared" si="263"/>
        <v>0.73499999999999999</v>
      </c>
      <c r="AW562" s="41">
        <f t="shared" si="263"/>
        <v>0.73499999999999999</v>
      </c>
      <c r="AX562" s="41">
        <f t="shared" si="263"/>
        <v>0.73499999999999999</v>
      </c>
      <c r="AY562" s="41">
        <f t="shared" si="263"/>
        <v>0.73499999999999999</v>
      </c>
      <c r="AZ562" s="41">
        <f t="shared" si="263"/>
        <v>0.73499999999999999</v>
      </c>
      <c r="BA562" s="41">
        <f t="shared" si="263"/>
        <v>0.73499999999999999</v>
      </c>
      <c r="BB562" s="41">
        <f t="shared" si="263"/>
        <v>0.73499999999999999</v>
      </c>
      <c r="BC562" s="41">
        <f t="shared" si="263"/>
        <v>0.73499999999999999</v>
      </c>
      <c r="BD562" s="41">
        <f t="shared" si="263"/>
        <v>0.73499999999999999</v>
      </c>
      <c r="BE562" s="41">
        <f t="shared" si="263"/>
        <v>0.73499999999999999</v>
      </c>
      <c r="BF562" s="41">
        <f t="shared" si="263"/>
        <v>0.73499999999999999</v>
      </c>
      <c r="BG562" s="41">
        <f t="shared" si="263"/>
        <v>0.73499999999999999</v>
      </c>
      <c r="BH562" s="41">
        <f t="shared" si="263"/>
        <v>0.73499999999999999</v>
      </c>
      <c r="BI562" s="41">
        <f t="shared" si="263"/>
        <v>0.73499999999999999</v>
      </c>
      <c r="BJ562" s="41">
        <f t="shared" si="263"/>
        <v>0.73499999999999999</v>
      </c>
      <c r="BK562" s="41">
        <f t="shared" si="263"/>
        <v>0.73499999999999999</v>
      </c>
      <c r="BL562" s="41">
        <f t="shared" si="263"/>
        <v>0.73499999999999999</v>
      </c>
      <c r="BM562" s="41">
        <f t="shared" si="263"/>
        <v>0.73499999999999999</v>
      </c>
      <c r="BN562" s="41">
        <f t="shared" si="263"/>
        <v>0.73499999999999999</v>
      </c>
      <c r="BO562" s="41">
        <f t="shared" si="263"/>
        <v>0.73499999999999999</v>
      </c>
      <c r="BP562" s="41">
        <f t="shared" si="263"/>
        <v>0.73499999999999999</v>
      </c>
      <c r="BQ562" s="41">
        <f t="shared" si="263"/>
        <v>0.73499999999999999</v>
      </c>
      <c r="BR562" s="41">
        <f t="shared" si="263"/>
        <v>0.73499999999999999</v>
      </c>
      <c r="BV562" s="34"/>
      <c r="BW562" s="7" t="s">
        <v>29</v>
      </c>
      <c r="BX562" s="7" t="s">
        <v>19</v>
      </c>
      <c r="BY562" s="140"/>
      <c r="BZ562" s="41">
        <f t="shared" si="264"/>
        <v>0.76500000000000001</v>
      </c>
      <c r="CA562" s="41">
        <f t="shared" si="264"/>
        <v>0.76500000000000001</v>
      </c>
      <c r="CB562" s="41">
        <f t="shared" si="264"/>
        <v>0.76500000000000001</v>
      </c>
      <c r="CC562" s="41">
        <f t="shared" si="264"/>
        <v>0.76500000000000001</v>
      </c>
      <c r="CD562" s="41">
        <f t="shared" si="264"/>
        <v>0.76500000000000001</v>
      </c>
      <c r="CE562" s="41">
        <f t="shared" si="264"/>
        <v>0.76500000000000001</v>
      </c>
      <c r="CF562" s="41">
        <f t="shared" si="264"/>
        <v>0.76500000000000001</v>
      </c>
      <c r="CG562" s="41">
        <f t="shared" si="264"/>
        <v>0.76500000000000001</v>
      </c>
      <c r="CH562" s="41">
        <f t="shared" si="264"/>
        <v>0.76500000000000001</v>
      </c>
      <c r="CI562" s="41">
        <f t="shared" si="264"/>
        <v>0.76500000000000001</v>
      </c>
      <c r="CJ562" s="41">
        <f t="shared" si="264"/>
        <v>0.76500000000000001</v>
      </c>
      <c r="CK562" s="41">
        <f t="shared" si="264"/>
        <v>0.76500000000000001</v>
      </c>
      <c r="CL562" s="41">
        <f t="shared" si="264"/>
        <v>0.76500000000000001</v>
      </c>
      <c r="CM562" s="41">
        <f t="shared" si="264"/>
        <v>0.76500000000000001</v>
      </c>
      <c r="CN562" s="41">
        <f t="shared" si="264"/>
        <v>0.76500000000000001</v>
      </c>
      <c r="CO562" s="41">
        <f t="shared" si="264"/>
        <v>0.76500000000000001</v>
      </c>
      <c r="CP562" s="41">
        <f t="shared" si="264"/>
        <v>0.76500000000000001</v>
      </c>
      <c r="CQ562" s="41">
        <f t="shared" si="264"/>
        <v>0.76500000000000001</v>
      </c>
      <c r="CR562" s="41">
        <f t="shared" si="264"/>
        <v>0.76500000000000001</v>
      </c>
      <c r="CS562" s="41">
        <f t="shared" si="264"/>
        <v>0.76500000000000001</v>
      </c>
      <c r="CT562" s="41">
        <f t="shared" si="264"/>
        <v>0.76500000000000001</v>
      </c>
      <c r="CU562" s="41">
        <f t="shared" si="264"/>
        <v>0.76500000000000001</v>
      </c>
      <c r="CV562" s="41">
        <f t="shared" si="264"/>
        <v>0.76500000000000001</v>
      </c>
      <c r="CW562" s="41">
        <f t="shared" si="264"/>
        <v>0.76500000000000001</v>
      </c>
      <c r="CX562" s="41">
        <f t="shared" si="264"/>
        <v>0.76500000000000001</v>
      </c>
      <c r="CY562" s="41">
        <f t="shared" si="264"/>
        <v>0.76500000000000001</v>
      </c>
      <c r="CZ562" s="41">
        <f t="shared" si="264"/>
        <v>0.76500000000000001</v>
      </c>
      <c r="DA562" s="41">
        <f t="shared" si="264"/>
        <v>0.76500000000000001</v>
      </c>
      <c r="DB562" s="41">
        <f t="shared" si="264"/>
        <v>0.76500000000000001</v>
      </c>
      <c r="DC562" s="41">
        <f t="shared" si="264"/>
        <v>0.76500000000000001</v>
      </c>
      <c r="DG562" s="34"/>
      <c r="DH562" s="7" t="s">
        <v>29</v>
      </c>
      <c r="DI562" s="7" t="s">
        <v>19</v>
      </c>
      <c r="DJ562" s="140"/>
      <c r="DK562" s="41">
        <f t="shared" si="265"/>
        <v>0.52500000000000002</v>
      </c>
      <c r="DL562" s="41">
        <f t="shared" si="265"/>
        <v>0.52500000000000002</v>
      </c>
      <c r="DM562" s="41">
        <f t="shared" si="265"/>
        <v>0.52500000000000002</v>
      </c>
      <c r="DN562" s="41">
        <f t="shared" si="265"/>
        <v>0.52500000000000002</v>
      </c>
      <c r="DO562" s="41">
        <f t="shared" si="265"/>
        <v>0.52500000000000002</v>
      </c>
      <c r="DP562" s="41">
        <f t="shared" si="265"/>
        <v>0.52500000000000002</v>
      </c>
      <c r="DQ562" s="41">
        <f t="shared" si="265"/>
        <v>0.52500000000000002</v>
      </c>
      <c r="DR562" s="41">
        <f t="shared" si="265"/>
        <v>0.52500000000000002</v>
      </c>
      <c r="DS562" s="41">
        <f t="shared" si="265"/>
        <v>0.52500000000000002</v>
      </c>
      <c r="DT562" s="41">
        <f t="shared" si="265"/>
        <v>0.52500000000000002</v>
      </c>
      <c r="DU562" s="41">
        <f t="shared" si="265"/>
        <v>0.52500000000000002</v>
      </c>
      <c r="DV562" s="41">
        <f t="shared" si="265"/>
        <v>0.52500000000000002</v>
      </c>
      <c r="DW562" s="41">
        <f t="shared" si="265"/>
        <v>0.52500000000000002</v>
      </c>
      <c r="DX562" s="41">
        <f t="shared" si="265"/>
        <v>0.52500000000000002</v>
      </c>
      <c r="DY562" s="41">
        <f t="shared" si="265"/>
        <v>0.52500000000000002</v>
      </c>
      <c r="DZ562" s="41">
        <f t="shared" si="265"/>
        <v>0.52500000000000002</v>
      </c>
      <c r="EA562" s="41">
        <f t="shared" si="265"/>
        <v>0.52500000000000002</v>
      </c>
      <c r="EB562" s="41">
        <f t="shared" si="265"/>
        <v>0.52500000000000002</v>
      </c>
      <c r="EC562" s="41">
        <f t="shared" si="265"/>
        <v>0.52500000000000002</v>
      </c>
      <c r="ED562" s="41">
        <f t="shared" si="265"/>
        <v>0.52500000000000002</v>
      </c>
      <c r="EE562" s="41">
        <f t="shared" si="265"/>
        <v>0.52500000000000002</v>
      </c>
      <c r="EF562" s="41">
        <f t="shared" si="265"/>
        <v>0.52500000000000002</v>
      </c>
      <c r="EG562" s="41">
        <f t="shared" si="265"/>
        <v>0.52500000000000002</v>
      </c>
      <c r="EH562" s="41">
        <f t="shared" si="265"/>
        <v>0.52500000000000002</v>
      </c>
      <c r="EI562" s="41">
        <f t="shared" si="265"/>
        <v>0.52500000000000002</v>
      </c>
      <c r="EJ562" s="41">
        <f t="shared" si="265"/>
        <v>0.52500000000000002</v>
      </c>
      <c r="EK562" s="41">
        <f t="shared" si="265"/>
        <v>0.52500000000000002</v>
      </c>
      <c r="EL562" s="41">
        <f t="shared" si="265"/>
        <v>0.52500000000000002</v>
      </c>
      <c r="EM562" s="41">
        <f t="shared" si="265"/>
        <v>0.52500000000000002</v>
      </c>
      <c r="EN562" s="41">
        <f t="shared" si="265"/>
        <v>0.52500000000000002</v>
      </c>
    </row>
    <row r="563" spans="1:144" x14ac:dyDescent="0.25">
      <c r="A563" s="34"/>
      <c r="B563" s="7" t="s">
        <v>29</v>
      </c>
      <c r="C563" s="7" t="s">
        <v>31</v>
      </c>
      <c r="D563" s="140"/>
      <c r="E563" s="41">
        <f t="shared" ref="E563:T566" si="267">E$172*1</f>
        <v>0.5</v>
      </c>
      <c r="F563" s="41">
        <f t="shared" si="267"/>
        <v>0.5</v>
      </c>
      <c r="G563" s="41">
        <f t="shared" si="267"/>
        <v>0.5</v>
      </c>
      <c r="H563" s="41">
        <f t="shared" si="267"/>
        <v>0.5</v>
      </c>
      <c r="I563" s="41">
        <f t="shared" si="267"/>
        <v>0.5</v>
      </c>
      <c r="J563" s="41">
        <f t="shared" si="267"/>
        <v>0.5</v>
      </c>
      <c r="K563" s="41">
        <f t="shared" si="267"/>
        <v>0.5</v>
      </c>
      <c r="L563" s="41">
        <f t="shared" si="267"/>
        <v>0.5</v>
      </c>
      <c r="M563" s="41">
        <f t="shared" si="267"/>
        <v>0.5</v>
      </c>
      <c r="N563" s="41">
        <f t="shared" si="267"/>
        <v>0.5</v>
      </c>
      <c r="O563" s="41">
        <f t="shared" si="267"/>
        <v>0.5</v>
      </c>
      <c r="P563" s="41">
        <f t="shared" si="267"/>
        <v>0.5</v>
      </c>
      <c r="Q563" s="41">
        <f t="shared" si="267"/>
        <v>0.5</v>
      </c>
      <c r="R563" s="41">
        <f t="shared" si="267"/>
        <v>0.5</v>
      </c>
      <c r="S563" s="41">
        <f t="shared" si="267"/>
        <v>0.5</v>
      </c>
      <c r="T563" s="41">
        <f t="shared" si="267"/>
        <v>0.5</v>
      </c>
      <c r="U563" s="41">
        <f t="shared" ref="T563:AI566" si="268">U$172*1</f>
        <v>0.5</v>
      </c>
      <c r="V563" s="41">
        <f t="shared" si="268"/>
        <v>0.5</v>
      </c>
      <c r="W563" s="41">
        <f t="shared" si="268"/>
        <v>0.5</v>
      </c>
      <c r="X563" s="41">
        <f t="shared" si="268"/>
        <v>0.5</v>
      </c>
      <c r="Y563" s="41">
        <f t="shared" si="268"/>
        <v>0.5</v>
      </c>
      <c r="Z563" s="41">
        <f t="shared" si="268"/>
        <v>0.5</v>
      </c>
      <c r="AA563" s="41">
        <f t="shared" si="268"/>
        <v>0.5</v>
      </c>
      <c r="AB563" s="41">
        <f t="shared" si="268"/>
        <v>0.5</v>
      </c>
      <c r="AC563" s="41">
        <f t="shared" si="268"/>
        <v>0.5</v>
      </c>
      <c r="AD563" s="41">
        <f t="shared" si="268"/>
        <v>0.5</v>
      </c>
      <c r="AE563" s="41">
        <f t="shared" si="268"/>
        <v>0.5</v>
      </c>
      <c r="AF563" s="41">
        <f t="shared" si="268"/>
        <v>0.5</v>
      </c>
      <c r="AG563" s="41">
        <f t="shared" si="268"/>
        <v>0.5</v>
      </c>
      <c r="AH563" s="41">
        <f t="shared" si="268"/>
        <v>0.5</v>
      </c>
      <c r="AK563" s="34"/>
      <c r="AL563" s="7" t="s">
        <v>29</v>
      </c>
      <c r="AM563" s="7" t="s">
        <v>31</v>
      </c>
      <c r="AN563" s="140"/>
      <c r="AO563" s="41">
        <f t="shared" si="263"/>
        <v>0.5</v>
      </c>
      <c r="AP563" s="41">
        <f t="shared" si="263"/>
        <v>0.5</v>
      </c>
      <c r="AQ563" s="41">
        <f t="shared" si="263"/>
        <v>0.5</v>
      </c>
      <c r="AR563" s="41">
        <f t="shared" si="263"/>
        <v>0.5</v>
      </c>
      <c r="AS563" s="41">
        <f t="shared" si="263"/>
        <v>0.5</v>
      </c>
      <c r="AT563" s="41">
        <f t="shared" si="263"/>
        <v>0.5</v>
      </c>
      <c r="AU563" s="41">
        <f t="shared" si="263"/>
        <v>0.5</v>
      </c>
      <c r="AV563" s="41">
        <f t="shared" si="263"/>
        <v>0.5</v>
      </c>
      <c r="AW563" s="41">
        <f t="shared" si="263"/>
        <v>0.5</v>
      </c>
      <c r="AX563" s="41">
        <f t="shared" si="263"/>
        <v>0.5</v>
      </c>
      <c r="AY563" s="41">
        <f t="shared" si="263"/>
        <v>0.5</v>
      </c>
      <c r="AZ563" s="41">
        <f t="shared" si="263"/>
        <v>0.5</v>
      </c>
      <c r="BA563" s="41">
        <f t="shared" si="263"/>
        <v>0.5</v>
      </c>
      <c r="BB563" s="41">
        <f t="shared" si="263"/>
        <v>0.5</v>
      </c>
      <c r="BC563" s="41">
        <f t="shared" si="263"/>
        <v>0.5</v>
      </c>
      <c r="BD563" s="41">
        <f t="shared" si="263"/>
        <v>0.5</v>
      </c>
      <c r="BE563" s="41">
        <f t="shared" si="263"/>
        <v>0.5</v>
      </c>
      <c r="BF563" s="41">
        <f t="shared" si="263"/>
        <v>0.5</v>
      </c>
      <c r="BG563" s="41">
        <f t="shared" si="263"/>
        <v>0.5</v>
      </c>
      <c r="BH563" s="41">
        <f t="shared" si="263"/>
        <v>0.5</v>
      </c>
      <c r="BI563" s="41">
        <f t="shared" si="263"/>
        <v>0.5</v>
      </c>
      <c r="BJ563" s="41">
        <f t="shared" si="263"/>
        <v>0.5</v>
      </c>
      <c r="BK563" s="41">
        <f t="shared" si="263"/>
        <v>0.5</v>
      </c>
      <c r="BL563" s="41">
        <f t="shared" si="263"/>
        <v>0.5</v>
      </c>
      <c r="BM563" s="41">
        <f t="shared" si="263"/>
        <v>0.5</v>
      </c>
      <c r="BN563" s="41">
        <f t="shared" si="263"/>
        <v>0.5</v>
      </c>
      <c r="BO563" s="41">
        <f t="shared" si="263"/>
        <v>0.5</v>
      </c>
      <c r="BP563" s="41">
        <f t="shared" si="263"/>
        <v>0.5</v>
      </c>
      <c r="BQ563" s="41">
        <f t="shared" si="263"/>
        <v>0.5</v>
      </c>
      <c r="BR563" s="41">
        <f t="shared" si="263"/>
        <v>0.5</v>
      </c>
      <c r="BV563" s="34"/>
      <c r="BW563" s="7" t="s">
        <v>29</v>
      </c>
      <c r="BX563" s="7" t="s">
        <v>31</v>
      </c>
      <c r="BY563" s="140"/>
      <c r="BZ563" s="41">
        <f t="shared" si="264"/>
        <v>0.5</v>
      </c>
      <c r="CA563" s="41">
        <f t="shared" si="264"/>
        <v>0.5</v>
      </c>
      <c r="CB563" s="41">
        <f t="shared" si="264"/>
        <v>0.5</v>
      </c>
      <c r="CC563" s="41">
        <f t="shared" si="264"/>
        <v>0.5</v>
      </c>
      <c r="CD563" s="41">
        <f t="shared" si="264"/>
        <v>0.5</v>
      </c>
      <c r="CE563" s="41">
        <f t="shared" si="264"/>
        <v>0.5</v>
      </c>
      <c r="CF563" s="41">
        <f t="shared" si="264"/>
        <v>0.5</v>
      </c>
      <c r="CG563" s="41">
        <f t="shared" si="264"/>
        <v>0.5</v>
      </c>
      <c r="CH563" s="41">
        <f t="shared" si="264"/>
        <v>0.5</v>
      </c>
      <c r="CI563" s="41">
        <f t="shared" si="264"/>
        <v>0.5</v>
      </c>
      <c r="CJ563" s="41">
        <f t="shared" si="264"/>
        <v>0.5</v>
      </c>
      <c r="CK563" s="41">
        <f t="shared" si="264"/>
        <v>0.5</v>
      </c>
      <c r="CL563" s="41">
        <f t="shared" si="264"/>
        <v>0.5</v>
      </c>
      <c r="CM563" s="41">
        <f t="shared" si="264"/>
        <v>0.5</v>
      </c>
      <c r="CN563" s="41">
        <f t="shared" si="264"/>
        <v>0.5</v>
      </c>
      <c r="CO563" s="41">
        <f t="shared" si="264"/>
        <v>0.5</v>
      </c>
      <c r="CP563" s="41">
        <f t="shared" si="264"/>
        <v>0.5</v>
      </c>
      <c r="CQ563" s="41">
        <f t="shared" si="264"/>
        <v>0.5</v>
      </c>
      <c r="CR563" s="41">
        <f t="shared" si="264"/>
        <v>0.5</v>
      </c>
      <c r="CS563" s="41">
        <f t="shared" si="264"/>
        <v>0.5</v>
      </c>
      <c r="CT563" s="41">
        <f t="shared" si="264"/>
        <v>0.5</v>
      </c>
      <c r="CU563" s="41">
        <f t="shared" si="264"/>
        <v>0.5</v>
      </c>
      <c r="CV563" s="41">
        <f t="shared" si="264"/>
        <v>0.5</v>
      </c>
      <c r="CW563" s="41">
        <f t="shared" si="264"/>
        <v>0.5</v>
      </c>
      <c r="CX563" s="41">
        <f t="shared" si="264"/>
        <v>0.5</v>
      </c>
      <c r="CY563" s="41">
        <f t="shared" si="264"/>
        <v>0.5</v>
      </c>
      <c r="CZ563" s="41">
        <f t="shared" si="264"/>
        <v>0.5</v>
      </c>
      <c r="DA563" s="41">
        <f t="shared" si="264"/>
        <v>0.5</v>
      </c>
      <c r="DB563" s="41">
        <f t="shared" si="264"/>
        <v>0.5</v>
      </c>
      <c r="DC563" s="41">
        <f t="shared" si="264"/>
        <v>0.5</v>
      </c>
      <c r="DG563" s="34"/>
      <c r="DH563" s="7" t="s">
        <v>29</v>
      </c>
      <c r="DI563" s="7" t="s">
        <v>31</v>
      </c>
      <c r="DJ563" s="140"/>
      <c r="DK563" s="41">
        <f t="shared" si="265"/>
        <v>0.5</v>
      </c>
      <c r="DL563" s="41">
        <f t="shared" si="265"/>
        <v>0.5</v>
      </c>
      <c r="DM563" s="41">
        <f t="shared" si="265"/>
        <v>0.5</v>
      </c>
      <c r="DN563" s="41">
        <f t="shared" si="265"/>
        <v>0.5</v>
      </c>
      <c r="DO563" s="41">
        <f t="shared" si="265"/>
        <v>0.5</v>
      </c>
      <c r="DP563" s="41">
        <f t="shared" si="265"/>
        <v>0.5</v>
      </c>
      <c r="DQ563" s="41">
        <f t="shared" si="265"/>
        <v>0.5</v>
      </c>
      <c r="DR563" s="41">
        <f t="shared" si="265"/>
        <v>0.5</v>
      </c>
      <c r="DS563" s="41">
        <f t="shared" si="265"/>
        <v>0.5</v>
      </c>
      <c r="DT563" s="41">
        <f t="shared" si="265"/>
        <v>0.5</v>
      </c>
      <c r="DU563" s="41">
        <f t="shared" si="265"/>
        <v>0.5</v>
      </c>
      <c r="DV563" s="41">
        <f t="shared" si="265"/>
        <v>0.5</v>
      </c>
      <c r="DW563" s="41">
        <f t="shared" si="265"/>
        <v>0.5</v>
      </c>
      <c r="DX563" s="41">
        <f t="shared" si="265"/>
        <v>0.5</v>
      </c>
      <c r="DY563" s="41">
        <f t="shared" si="265"/>
        <v>0.5</v>
      </c>
      <c r="DZ563" s="41">
        <f t="shared" si="265"/>
        <v>0.5</v>
      </c>
      <c r="EA563" s="41">
        <f t="shared" si="265"/>
        <v>0.5</v>
      </c>
      <c r="EB563" s="41">
        <f t="shared" si="265"/>
        <v>0.5</v>
      </c>
      <c r="EC563" s="41">
        <f t="shared" si="265"/>
        <v>0.5</v>
      </c>
      <c r="ED563" s="41">
        <f t="shared" si="265"/>
        <v>0.5</v>
      </c>
      <c r="EE563" s="41">
        <f t="shared" si="265"/>
        <v>0.5</v>
      </c>
      <c r="EF563" s="41">
        <f t="shared" si="265"/>
        <v>0.5</v>
      </c>
      <c r="EG563" s="41">
        <f t="shared" si="265"/>
        <v>0.5</v>
      </c>
      <c r="EH563" s="41">
        <f t="shared" si="265"/>
        <v>0.5</v>
      </c>
      <c r="EI563" s="41">
        <f t="shared" si="265"/>
        <v>0.5</v>
      </c>
      <c r="EJ563" s="41">
        <f t="shared" si="265"/>
        <v>0.5</v>
      </c>
      <c r="EK563" s="41">
        <f t="shared" si="265"/>
        <v>0.5</v>
      </c>
      <c r="EL563" s="41">
        <f t="shared" si="265"/>
        <v>0.5</v>
      </c>
      <c r="EM563" s="41">
        <f t="shared" si="265"/>
        <v>0.5</v>
      </c>
      <c r="EN563" s="41">
        <f t="shared" si="265"/>
        <v>0.5</v>
      </c>
    </row>
    <row r="564" spans="1:144" x14ac:dyDescent="0.25">
      <c r="A564" s="34"/>
      <c r="B564" s="7" t="s">
        <v>29</v>
      </c>
      <c r="C564" s="7" t="s">
        <v>35</v>
      </c>
      <c r="D564" s="140"/>
      <c r="E564" s="41">
        <f t="shared" si="267"/>
        <v>0.5</v>
      </c>
      <c r="F564" s="41">
        <f t="shared" si="267"/>
        <v>0.5</v>
      </c>
      <c r="G564" s="41">
        <f t="shared" si="267"/>
        <v>0.5</v>
      </c>
      <c r="H564" s="41">
        <f t="shared" si="267"/>
        <v>0.5</v>
      </c>
      <c r="I564" s="41">
        <f t="shared" si="267"/>
        <v>0.5</v>
      </c>
      <c r="J564" s="41">
        <f t="shared" si="267"/>
        <v>0.5</v>
      </c>
      <c r="K564" s="41">
        <f t="shared" si="267"/>
        <v>0.5</v>
      </c>
      <c r="L564" s="41">
        <f t="shared" si="267"/>
        <v>0.5</v>
      </c>
      <c r="M564" s="41">
        <f t="shared" si="267"/>
        <v>0.5</v>
      </c>
      <c r="N564" s="41">
        <f t="shared" si="267"/>
        <v>0.5</v>
      </c>
      <c r="O564" s="41">
        <f t="shared" si="267"/>
        <v>0.5</v>
      </c>
      <c r="P564" s="41">
        <f t="shared" si="267"/>
        <v>0.5</v>
      </c>
      <c r="Q564" s="41">
        <f t="shared" si="267"/>
        <v>0.5</v>
      </c>
      <c r="R564" s="41">
        <f t="shared" si="267"/>
        <v>0.5</v>
      </c>
      <c r="S564" s="41">
        <f t="shared" si="267"/>
        <v>0.5</v>
      </c>
      <c r="T564" s="41">
        <f t="shared" si="268"/>
        <v>0.5</v>
      </c>
      <c r="U564" s="41">
        <f t="shared" si="268"/>
        <v>0.5</v>
      </c>
      <c r="V564" s="41">
        <f t="shared" si="268"/>
        <v>0.5</v>
      </c>
      <c r="W564" s="41">
        <f t="shared" si="268"/>
        <v>0.5</v>
      </c>
      <c r="X564" s="41">
        <f t="shared" si="268"/>
        <v>0.5</v>
      </c>
      <c r="Y564" s="41">
        <f t="shared" si="268"/>
        <v>0.5</v>
      </c>
      <c r="Z564" s="41">
        <f t="shared" si="268"/>
        <v>0.5</v>
      </c>
      <c r="AA564" s="41">
        <f t="shared" si="268"/>
        <v>0.5</v>
      </c>
      <c r="AB564" s="41">
        <f t="shared" si="268"/>
        <v>0.5</v>
      </c>
      <c r="AC564" s="41">
        <f t="shared" si="268"/>
        <v>0.5</v>
      </c>
      <c r="AD564" s="41">
        <f t="shared" si="268"/>
        <v>0.5</v>
      </c>
      <c r="AE564" s="41">
        <f t="shared" si="268"/>
        <v>0.5</v>
      </c>
      <c r="AF564" s="41">
        <f t="shared" si="268"/>
        <v>0.5</v>
      </c>
      <c r="AG564" s="41">
        <f t="shared" si="268"/>
        <v>0.5</v>
      </c>
      <c r="AH564" s="41">
        <f t="shared" si="268"/>
        <v>0.5</v>
      </c>
      <c r="AK564" s="34"/>
      <c r="AL564" s="7" t="s">
        <v>29</v>
      </c>
      <c r="AM564" s="7" t="s">
        <v>35</v>
      </c>
      <c r="AN564" s="140"/>
      <c r="AO564" s="41">
        <f t="shared" si="263"/>
        <v>0.5</v>
      </c>
      <c r="AP564" s="41">
        <f t="shared" si="263"/>
        <v>0.5</v>
      </c>
      <c r="AQ564" s="41">
        <f t="shared" si="263"/>
        <v>0.5</v>
      </c>
      <c r="AR564" s="41">
        <f t="shared" si="263"/>
        <v>0.5</v>
      </c>
      <c r="AS564" s="41">
        <f t="shared" si="263"/>
        <v>0.5</v>
      </c>
      <c r="AT564" s="41">
        <f t="shared" si="263"/>
        <v>0.5</v>
      </c>
      <c r="AU564" s="41">
        <f t="shared" si="263"/>
        <v>0.5</v>
      </c>
      <c r="AV564" s="41">
        <f t="shared" si="263"/>
        <v>0.5</v>
      </c>
      <c r="AW564" s="41">
        <f t="shared" si="263"/>
        <v>0.5</v>
      </c>
      <c r="AX564" s="41">
        <f t="shared" si="263"/>
        <v>0.5</v>
      </c>
      <c r="AY564" s="41">
        <f t="shared" si="263"/>
        <v>0.5</v>
      </c>
      <c r="AZ564" s="41">
        <f t="shared" si="263"/>
        <v>0.5</v>
      </c>
      <c r="BA564" s="41">
        <f t="shared" si="263"/>
        <v>0.5</v>
      </c>
      <c r="BB564" s="41">
        <f t="shared" si="263"/>
        <v>0.5</v>
      </c>
      <c r="BC564" s="41">
        <f t="shared" si="263"/>
        <v>0.5</v>
      </c>
      <c r="BD564" s="41">
        <f t="shared" si="263"/>
        <v>0.5</v>
      </c>
      <c r="BE564" s="41">
        <f t="shared" si="263"/>
        <v>0.5</v>
      </c>
      <c r="BF564" s="41">
        <f t="shared" si="263"/>
        <v>0.5</v>
      </c>
      <c r="BG564" s="41">
        <f t="shared" si="263"/>
        <v>0.5</v>
      </c>
      <c r="BH564" s="41">
        <f t="shared" si="263"/>
        <v>0.5</v>
      </c>
      <c r="BI564" s="41">
        <f t="shared" si="263"/>
        <v>0.5</v>
      </c>
      <c r="BJ564" s="41">
        <f t="shared" si="263"/>
        <v>0.5</v>
      </c>
      <c r="BK564" s="41">
        <f t="shared" si="263"/>
        <v>0.5</v>
      </c>
      <c r="BL564" s="41">
        <f t="shared" si="263"/>
        <v>0.5</v>
      </c>
      <c r="BM564" s="41">
        <f t="shared" si="263"/>
        <v>0.5</v>
      </c>
      <c r="BN564" s="41">
        <f t="shared" si="263"/>
        <v>0.5</v>
      </c>
      <c r="BO564" s="41">
        <f t="shared" si="263"/>
        <v>0.5</v>
      </c>
      <c r="BP564" s="41">
        <f t="shared" si="263"/>
        <v>0.5</v>
      </c>
      <c r="BQ564" s="41">
        <f t="shared" si="263"/>
        <v>0.5</v>
      </c>
      <c r="BR564" s="41">
        <f t="shared" si="263"/>
        <v>0.5</v>
      </c>
      <c r="BV564" s="34"/>
      <c r="BW564" s="7" t="s">
        <v>29</v>
      </c>
      <c r="BX564" s="7" t="s">
        <v>35</v>
      </c>
      <c r="BY564" s="140"/>
      <c r="BZ564" s="41">
        <f t="shared" si="264"/>
        <v>0.5</v>
      </c>
      <c r="CA564" s="41">
        <f t="shared" si="264"/>
        <v>0.5</v>
      </c>
      <c r="CB564" s="41">
        <f t="shared" si="264"/>
        <v>0.5</v>
      </c>
      <c r="CC564" s="41">
        <f t="shared" si="264"/>
        <v>0.5</v>
      </c>
      <c r="CD564" s="41">
        <f t="shared" si="264"/>
        <v>0.5</v>
      </c>
      <c r="CE564" s="41">
        <f t="shared" si="264"/>
        <v>0.5</v>
      </c>
      <c r="CF564" s="41">
        <f t="shared" si="264"/>
        <v>0.5</v>
      </c>
      <c r="CG564" s="41">
        <f t="shared" si="264"/>
        <v>0.5</v>
      </c>
      <c r="CH564" s="41">
        <f t="shared" si="264"/>
        <v>0.5</v>
      </c>
      <c r="CI564" s="41">
        <f t="shared" si="264"/>
        <v>0.5</v>
      </c>
      <c r="CJ564" s="41">
        <f t="shared" si="264"/>
        <v>0.5</v>
      </c>
      <c r="CK564" s="41">
        <f t="shared" si="264"/>
        <v>0.5</v>
      </c>
      <c r="CL564" s="41">
        <f t="shared" si="264"/>
        <v>0.5</v>
      </c>
      <c r="CM564" s="41">
        <f t="shared" si="264"/>
        <v>0.5</v>
      </c>
      <c r="CN564" s="41">
        <f t="shared" si="264"/>
        <v>0.5</v>
      </c>
      <c r="CO564" s="41">
        <f t="shared" si="264"/>
        <v>0.5</v>
      </c>
      <c r="CP564" s="41">
        <f t="shared" si="264"/>
        <v>0.5</v>
      </c>
      <c r="CQ564" s="41">
        <f t="shared" si="264"/>
        <v>0.5</v>
      </c>
      <c r="CR564" s="41">
        <f t="shared" si="264"/>
        <v>0.5</v>
      </c>
      <c r="CS564" s="41">
        <f t="shared" si="264"/>
        <v>0.5</v>
      </c>
      <c r="CT564" s="41">
        <f t="shared" si="264"/>
        <v>0.5</v>
      </c>
      <c r="CU564" s="41">
        <f t="shared" si="264"/>
        <v>0.5</v>
      </c>
      <c r="CV564" s="41">
        <f t="shared" si="264"/>
        <v>0.5</v>
      </c>
      <c r="CW564" s="41">
        <f t="shared" si="264"/>
        <v>0.5</v>
      </c>
      <c r="CX564" s="41">
        <f t="shared" si="264"/>
        <v>0.5</v>
      </c>
      <c r="CY564" s="41">
        <f t="shared" si="264"/>
        <v>0.5</v>
      </c>
      <c r="CZ564" s="41">
        <f t="shared" si="264"/>
        <v>0.5</v>
      </c>
      <c r="DA564" s="41">
        <f t="shared" si="264"/>
        <v>0.5</v>
      </c>
      <c r="DB564" s="41">
        <f t="shared" si="264"/>
        <v>0.5</v>
      </c>
      <c r="DC564" s="41">
        <f t="shared" si="264"/>
        <v>0.5</v>
      </c>
      <c r="DG564" s="34"/>
      <c r="DH564" s="7" t="s">
        <v>29</v>
      </c>
      <c r="DI564" s="7" t="s">
        <v>35</v>
      </c>
      <c r="DJ564" s="140"/>
      <c r="DK564" s="41">
        <f t="shared" si="265"/>
        <v>0.5</v>
      </c>
      <c r="DL564" s="41">
        <f t="shared" si="265"/>
        <v>0.5</v>
      </c>
      <c r="DM564" s="41">
        <f t="shared" si="265"/>
        <v>0.5</v>
      </c>
      <c r="DN564" s="41">
        <f t="shared" si="265"/>
        <v>0.5</v>
      </c>
      <c r="DO564" s="41">
        <f t="shared" si="265"/>
        <v>0.5</v>
      </c>
      <c r="DP564" s="41">
        <f t="shared" si="265"/>
        <v>0.5</v>
      </c>
      <c r="DQ564" s="41">
        <f t="shared" si="265"/>
        <v>0.5</v>
      </c>
      <c r="DR564" s="41">
        <f t="shared" si="265"/>
        <v>0.5</v>
      </c>
      <c r="DS564" s="41">
        <f t="shared" si="265"/>
        <v>0.5</v>
      </c>
      <c r="DT564" s="41">
        <f t="shared" si="265"/>
        <v>0.5</v>
      </c>
      <c r="DU564" s="41">
        <f t="shared" si="265"/>
        <v>0.5</v>
      </c>
      <c r="DV564" s="41">
        <f t="shared" si="265"/>
        <v>0.5</v>
      </c>
      <c r="DW564" s="41">
        <f t="shared" si="265"/>
        <v>0.5</v>
      </c>
      <c r="DX564" s="41">
        <f t="shared" si="265"/>
        <v>0.5</v>
      </c>
      <c r="DY564" s="41">
        <f t="shared" si="265"/>
        <v>0.5</v>
      </c>
      <c r="DZ564" s="41">
        <f t="shared" si="265"/>
        <v>0.5</v>
      </c>
      <c r="EA564" s="41">
        <f t="shared" si="265"/>
        <v>0.5</v>
      </c>
      <c r="EB564" s="41">
        <f t="shared" si="265"/>
        <v>0.5</v>
      </c>
      <c r="EC564" s="41">
        <f t="shared" si="265"/>
        <v>0.5</v>
      </c>
      <c r="ED564" s="41">
        <f t="shared" si="265"/>
        <v>0.5</v>
      </c>
      <c r="EE564" s="41">
        <f t="shared" si="265"/>
        <v>0.5</v>
      </c>
      <c r="EF564" s="41">
        <f t="shared" si="265"/>
        <v>0.5</v>
      </c>
      <c r="EG564" s="41">
        <f t="shared" si="265"/>
        <v>0.5</v>
      </c>
      <c r="EH564" s="41">
        <f t="shared" si="265"/>
        <v>0.5</v>
      </c>
      <c r="EI564" s="41">
        <f t="shared" si="265"/>
        <v>0.5</v>
      </c>
      <c r="EJ564" s="41">
        <f t="shared" si="265"/>
        <v>0.5</v>
      </c>
      <c r="EK564" s="41">
        <f t="shared" si="265"/>
        <v>0.5</v>
      </c>
      <c r="EL564" s="41">
        <f t="shared" si="265"/>
        <v>0.5</v>
      </c>
      <c r="EM564" s="41">
        <f t="shared" si="265"/>
        <v>0.5</v>
      </c>
      <c r="EN564" s="41">
        <f t="shared" si="265"/>
        <v>0.5</v>
      </c>
    </row>
    <row r="565" spans="1:144" x14ac:dyDescent="0.25">
      <c r="A565" s="34"/>
      <c r="B565" s="7" t="s">
        <v>29</v>
      </c>
      <c r="C565" s="7" t="s">
        <v>10</v>
      </c>
      <c r="D565" s="140"/>
      <c r="E565" s="41">
        <f t="shared" si="267"/>
        <v>0.5</v>
      </c>
      <c r="F565" s="41">
        <f t="shared" si="267"/>
        <v>0.5</v>
      </c>
      <c r="G565" s="41">
        <f t="shared" si="267"/>
        <v>0.5</v>
      </c>
      <c r="H565" s="41">
        <f t="shared" si="267"/>
        <v>0.5</v>
      </c>
      <c r="I565" s="41">
        <f t="shared" si="267"/>
        <v>0.5</v>
      </c>
      <c r="J565" s="41">
        <f t="shared" si="267"/>
        <v>0.5</v>
      </c>
      <c r="K565" s="41">
        <f t="shared" si="267"/>
        <v>0.5</v>
      </c>
      <c r="L565" s="41">
        <f t="shared" si="267"/>
        <v>0.5</v>
      </c>
      <c r="M565" s="41">
        <f t="shared" si="267"/>
        <v>0.5</v>
      </c>
      <c r="N565" s="41">
        <f t="shared" si="267"/>
        <v>0.5</v>
      </c>
      <c r="O565" s="41">
        <f t="shared" si="267"/>
        <v>0.5</v>
      </c>
      <c r="P565" s="41">
        <f t="shared" si="267"/>
        <v>0.5</v>
      </c>
      <c r="Q565" s="41">
        <f t="shared" si="267"/>
        <v>0.5</v>
      </c>
      <c r="R565" s="41">
        <f t="shared" si="267"/>
        <v>0.5</v>
      </c>
      <c r="S565" s="41">
        <f t="shared" si="267"/>
        <v>0.5</v>
      </c>
      <c r="T565" s="41">
        <f t="shared" si="268"/>
        <v>0.5</v>
      </c>
      <c r="U565" s="41">
        <f t="shared" si="268"/>
        <v>0.5</v>
      </c>
      <c r="V565" s="41">
        <f t="shared" si="268"/>
        <v>0.5</v>
      </c>
      <c r="W565" s="41">
        <f t="shared" si="268"/>
        <v>0.5</v>
      </c>
      <c r="X565" s="41">
        <f t="shared" si="268"/>
        <v>0.5</v>
      </c>
      <c r="Y565" s="41">
        <f t="shared" si="268"/>
        <v>0.5</v>
      </c>
      <c r="Z565" s="41">
        <f t="shared" si="268"/>
        <v>0.5</v>
      </c>
      <c r="AA565" s="41">
        <f t="shared" si="268"/>
        <v>0.5</v>
      </c>
      <c r="AB565" s="41">
        <f t="shared" si="268"/>
        <v>0.5</v>
      </c>
      <c r="AC565" s="41">
        <f t="shared" si="268"/>
        <v>0.5</v>
      </c>
      <c r="AD565" s="41">
        <f t="shared" si="268"/>
        <v>0.5</v>
      </c>
      <c r="AE565" s="41">
        <f t="shared" si="268"/>
        <v>0.5</v>
      </c>
      <c r="AF565" s="41">
        <f t="shared" si="268"/>
        <v>0.5</v>
      </c>
      <c r="AG565" s="41">
        <f t="shared" si="268"/>
        <v>0.5</v>
      </c>
      <c r="AH565" s="41">
        <f t="shared" si="268"/>
        <v>0.5</v>
      </c>
      <c r="AK565" s="34"/>
      <c r="AL565" s="7" t="s">
        <v>29</v>
      </c>
      <c r="AM565" s="7" t="s">
        <v>10</v>
      </c>
      <c r="AN565" s="140"/>
      <c r="AO565" s="41">
        <f t="shared" si="263"/>
        <v>0.5</v>
      </c>
      <c r="AP565" s="41">
        <f t="shared" si="263"/>
        <v>0.5</v>
      </c>
      <c r="AQ565" s="41">
        <f t="shared" si="263"/>
        <v>0.5</v>
      </c>
      <c r="AR565" s="41">
        <f t="shared" si="263"/>
        <v>0.5</v>
      </c>
      <c r="AS565" s="41">
        <f t="shared" si="263"/>
        <v>0.5</v>
      </c>
      <c r="AT565" s="41">
        <f t="shared" si="263"/>
        <v>0.5</v>
      </c>
      <c r="AU565" s="41">
        <f t="shared" si="263"/>
        <v>0.5</v>
      </c>
      <c r="AV565" s="41">
        <f t="shared" si="263"/>
        <v>0.5</v>
      </c>
      <c r="AW565" s="41">
        <f t="shared" si="263"/>
        <v>0.5</v>
      </c>
      <c r="AX565" s="41">
        <f t="shared" si="263"/>
        <v>0.5</v>
      </c>
      <c r="AY565" s="41">
        <f t="shared" si="263"/>
        <v>0.5</v>
      </c>
      <c r="AZ565" s="41">
        <f t="shared" si="263"/>
        <v>0.5</v>
      </c>
      <c r="BA565" s="41">
        <f t="shared" si="263"/>
        <v>0.5</v>
      </c>
      <c r="BB565" s="41">
        <f t="shared" si="263"/>
        <v>0.5</v>
      </c>
      <c r="BC565" s="41">
        <f t="shared" si="263"/>
        <v>0.5</v>
      </c>
      <c r="BD565" s="41">
        <f t="shared" ref="BD565:BR565" si="269">T$172*$H187</f>
        <v>0.5</v>
      </c>
      <c r="BE565" s="41">
        <f t="shared" si="269"/>
        <v>0.5</v>
      </c>
      <c r="BF565" s="41">
        <f t="shared" si="269"/>
        <v>0.5</v>
      </c>
      <c r="BG565" s="41">
        <f t="shared" si="269"/>
        <v>0.5</v>
      </c>
      <c r="BH565" s="41">
        <f t="shared" si="269"/>
        <v>0.5</v>
      </c>
      <c r="BI565" s="41">
        <f t="shared" si="269"/>
        <v>0.5</v>
      </c>
      <c r="BJ565" s="41">
        <f t="shared" si="269"/>
        <v>0.5</v>
      </c>
      <c r="BK565" s="41">
        <f t="shared" si="269"/>
        <v>0.5</v>
      </c>
      <c r="BL565" s="41">
        <f t="shared" si="269"/>
        <v>0.5</v>
      </c>
      <c r="BM565" s="41">
        <f t="shared" si="269"/>
        <v>0.5</v>
      </c>
      <c r="BN565" s="41">
        <f t="shared" si="269"/>
        <v>0.5</v>
      </c>
      <c r="BO565" s="41">
        <f t="shared" si="269"/>
        <v>0.5</v>
      </c>
      <c r="BP565" s="41">
        <f t="shared" si="269"/>
        <v>0.5</v>
      </c>
      <c r="BQ565" s="41">
        <f t="shared" si="269"/>
        <v>0.5</v>
      </c>
      <c r="BR565" s="41">
        <f t="shared" si="269"/>
        <v>0.5</v>
      </c>
      <c r="BV565" s="34"/>
      <c r="BW565" s="7" t="s">
        <v>29</v>
      </c>
      <c r="BX565" s="7" t="s">
        <v>10</v>
      </c>
      <c r="BY565" s="140"/>
      <c r="BZ565" s="41">
        <f t="shared" si="264"/>
        <v>0.5</v>
      </c>
      <c r="CA565" s="41">
        <f t="shared" si="264"/>
        <v>0.5</v>
      </c>
      <c r="CB565" s="41">
        <f t="shared" si="264"/>
        <v>0.5</v>
      </c>
      <c r="CC565" s="41">
        <f t="shared" si="264"/>
        <v>0.5</v>
      </c>
      <c r="CD565" s="41">
        <f t="shared" si="264"/>
        <v>0.5</v>
      </c>
      <c r="CE565" s="41">
        <f t="shared" si="264"/>
        <v>0.5</v>
      </c>
      <c r="CF565" s="41">
        <f t="shared" si="264"/>
        <v>0.5</v>
      </c>
      <c r="CG565" s="41">
        <f t="shared" si="264"/>
        <v>0.5</v>
      </c>
      <c r="CH565" s="41">
        <f t="shared" si="264"/>
        <v>0.5</v>
      </c>
      <c r="CI565" s="41">
        <f t="shared" si="264"/>
        <v>0.5</v>
      </c>
      <c r="CJ565" s="41">
        <f t="shared" si="264"/>
        <v>0.5</v>
      </c>
      <c r="CK565" s="41">
        <f t="shared" si="264"/>
        <v>0.5</v>
      </c>
      <c r="CL565" s="41">
        <f t="shared" si="264"/>
        <v>0.5</v>
      </c>
      <c r="CM565" s="41">
        <f t="shared" si="264"/>
        <v>0.5</v>
      </c>
      <c r="CN565" s="41">
        <f t="shared" si="264"/>
        <v>0.5</v>
      </c>
      <c r="CO565" s="41">
        <f t="shared" ref="CO565:DC565" si="270">T$172*$G187</f>
        <v>0.5</v>
      </c>
      <c r="CP565" s="41">
        <f t="shared" si="270"/>
        <v>0.5</v>
      </c>
      <c r="CQ565" s="41">
        <f t="shared" si="270"/>
        <v>0.5</v>
      </c>
      <c r="CR565" s="41">
        <f t="shared" si="270"/>
        <v>0.5</v>
      </c>
      <c r="CS565" s="41">
        <f t="shared" si="270"/>
        <v>0.5</v>
      </c>
      <c r="CT565" s="41">
        <f t="shared" si="270"/>
        <v>0.5</v>
      </c>
      <c r="CU565" s="41">
        <f t="shared" si="270"/>
        <v>0.5</v>
      </c>
      <c r="CV565" s="41">
        <f t="shared" si="270"/>
        <v>0.5</v>
      </c>
      <c r="CW565" s="41">
        <f t="shared" si="270"/>
        <v>0.5</v>
      </c>
      <c r="CX565" s="41">
        <f t="shared" si="270"/>
        <v>0.5</v>
      </c>
      <c r="CY565" s="41">
        <f t="shared" si="270"/>
        <v>0.5</v>
      </c>
      <c r="CZ565" s="41">
        <f t="shared" si="270"/>
        <v>0.5</v>
      </c>
      <c r="DA565" s="41">
        <f t="shared" si="270"/>
        <v>0.5</v>
      </c>
      <c r="DB565" s="41">
        <f t="shared" si="270"/>
        <v>0.5</v>
      </c>
      <c r="DC565" s="41">
        <f t="shared" si="270"/>
        <v>0.5</v>
      </c>
      <c r="DG565" s="34"/>
      <c r="DH565" s="7" t="s">
        <v>29</v>
      </c>
      <c r="DI565" s="7" t="s">
        <v>10</v>
      </c>
      <c r="DJ565" s="140"/>
      <c r="DK565" s="41">
        <f t="shared" si="265"/>
        <v>0.5</v>
      </c>
      <c r="DL565" s="41">
        <f t="shared" si="265"/>
        <v>0.5</v>
      </c>
      <c r="DM565" s="41">
        <f t="shared" si="265"/>
        <v>0.5</v>
      </c>
      <c r="DN565" s="41">
        <f t="shared" si="265"/>
        <v>0.5</v>
      </c>
      <c r="DO565" s="41">
        <f t="shared" si="265"/>
        <v>0.5</v>
      </c>
      <c r="DP565" s="41">
        <f t="shared" si="265"/>
        <v>0.5</v>
      </c>
      <c r="DQ565" s="41">
        <f t="shared" si="265"/>
        <v>0.5</v>
      </c>
      <c r="DR565" s="41">
        <f t="shared" si="265"/>
        <v>0.5</v>
      </c>
      <c r="DS565" s="41">
        <f t="shared" si="265"/>
        <v>0.5</v>
      </c>
      <c r="DT565" s="41">
        <f t="shared" si="265"/>
        <v>0.5</v>
      </c>
      <c r="DU565" s="41">
        <f t="shared" si="265"/>
        <v>0.5</v>
      </c>
      <c r="DV565" s="41">
        <f t="shared" si="265"/>
        <v>0.5</v>
      </c>
      <c r="DW565" s="41">
        <f t="shared" si="265"/>
        <v>0.5</v>
      </c>
      <c r="DX565" s="41">
        <f t="shared" si="265"/>
        <v>0.5</v>
      </c>
      <c r="DY565" s="41">
        <f t="shared" si="265"/>
        <v>0.5</v>
      </c>
      <c r="DZ565" s="41">
        <f t="shared" ref="DZ565:EN565" si="271">T$172*$F187</f>
        <v>0.5</v>
      </c>
      <c r="EA565" s="41">
        <f t="shared" si="271"/>
        <v>0.5</v>
      </c>
      <c r="EB565" s="41">
        <f t="shared" si="271"/>
        <v>0.5</v>
      </c>
      <c r="EC565" s="41">
        <f t="shared" si="271"/>
        <v>0.5</v>
      </c>
      <c r="ED565" s="41">
        <f t="shared" si="271"/>
        <v>0.5</v>
      </c>
      <c r="EE565" s="41">
        <f t="shared" si="271"/>
        <v>0.5</v>
      </c>
      <c r="EF565" s="41">
        <f t="shared" si="271"/>
        <v>0.5</v>
      </c>
      <c r="EG565" s="41">
        <f t="shared" si="271"/>
        <v>0.5</v>
      </c>
      <c r="EH565" s="41">
        <f t="shared" si="271"/>
        <v>0.5</v>
      </c>
      <c r="EI565" s="41">
        <f t="shared" si="271"/>
        <v>0.5</v>
      </c>
      <c r="EJ565" s="41">
        <f t="shared" si="271"/>
        <v>0.5</v>
      </c>
      <c r="EK565" s="41">
        <f t="shared" si="271"/>
        <v>0.5</v>
      </c>
      <c r="EL565" s="41">
        <f t="shared" si="271"/>
        <v>0.5</v>
      </c>
      <c r="EM565" s="41">
        <f t="shared" si="271"/>
        <v>0.5</v>
      </c>
      <c r="EN565" s="41">
        <f t="shared" si="271"/>
        <v>0.5</v>
      </c>
    </row>
    <row r="566" spans="1:144" x14ac:dyDescent="0.25">
      <c r="A566" s="34"/>
      <c r="B566" s="7" t="s">
        <v>32</v>
      </c>
      <c r="C566" s="7" t="s">
        <v>10</v>
      </c>
      <c r="D566" s="140"/>
      <c r="E566" s="41">
        <f t="shared" si="267"/>
        <v>0.5</v>
      </c>
      <c r="F566" s="41">
        <f t="shared" si="267"/>
        <v>0.5</v>
      </c>
      <c r="G566" s="41">
        <f t="shared" si="267"/>
        <v>0.5</v>
      </c>
      <c r="H566" s="41">
        <f t="shared" si="267"/>
        <v>0.5</v>
      </c>
      <c r="I566" s="41">
        <f t="shared" si="267"/>
        <v>0.5</v>
      </c>
      <c r="J566" s="41">
        <f t="shared" si="267"/>
        <v>0.5</v>
      </c>
      <c r="K566" s="41">
        <f t="shared" si="267"/>
        <v>0.5</v>
      </c>
      <c r="L566" s="41">
        <f t="shared" si="267"/>
        <v>0.5</v>
      </c>
      <c r="M566" s="41">
        <f t="shared" si="267"/>
        <v>0.5</v>
      </c>
      <c r="N566" s="41">
        <f t="shared" si="267"/>
        <v>0.5</v>
      </c>
      <c r="O566" s="41">
        <f t="shared" si="267"/>
        <v>0.5</v>
      </c>
      <c r="P566" s="41">
        <f t="shared" si="267"/>
        <v>0.5</v>
      </c>
      <c r="Q566" s="41">
        <f t="shared" si="267"/>
        <v>0.5</v>
      </c>
      <c r="R566" s="41">
        <f t="shared" si="267"/>
        <v>0.5</v>
      </c>
      <c r="S566" s="41">
        <f t="shared" si="267"/>
        <v>0.5</v>
      </c>
      <c r="T566" s="41">
        <f t="shared" si="268"/>
        <v>0.5</v>
      </c>
      <c r="U566" s="41">
        <f t="shared" si="268"/>
        <v>0.5</v>
      </c>
      <c r="V566" s="41">
        <f t="shared" si="268"/>
        <v>0.5</v>
      </c>
      <c r="W566" s="41">
        <f t="shared" si="268"/>
        <v>0.5</v>
      </c>
      <c r="X566" s="41">
        <f t="shared" si="268"/>
        <v>0.5</v>
      </c>
      <c r="Y566" s="41">
        <f t="shared" si="268"/>
        <v>0.5</v>
      </c>
      <c r="Z566" s="41">
        <f t="shared" si="268"/>
        <v>0.5</v>
      </c>
      <c r="AA566" s="41">
        <f t="shared" si="268"/>
        <v>0.5</v>
      </c>
      <c r="AB566" s="41">
        <f t="shared" si="268"/>
        <v>0.5</v>
      </c>
      <c r="AC566" s="41">
        <f t="shared" si="268"/>
        <v>0.5</v>
      </c>
      <c r="AD566" s="41">
        <f t="shared" si="268"/>
        <v>0.5</v>
      </c>
      <c r="AE566" s="41">
        <f t="shared" si="268"/>
        <v>0.5</v>
      </c>
      <c r="AF566" s="41">
        <f t="shared" si="268"/>
        <v>0.5</v>
      </c>
      <c r="AG566" s="41">
        <f t="shared" si="268"/>
        <v>0.5</v>
      </c>
      <c r="AH566" s="41">
        <f t="shared" si="268"/>
        <v>0.5</v>
      </c>
      <c r="AK566" s="34"/>
      <c r="AL566" s="7" t="s">
        <v>32</v>
      </c>
      <c r="AM566" s="7" t="s">
        <v>10</v>
      </c>
      <c r="AN566" s="140"/>
      <c r="AO566" s="41">
        <f t="shared" ref="AO566:BR566" si="272">E$172*$H187</f>
        <v>0.5</v>
      </c>
      <c r="AP566" s="41">
        <f t="shared" si="272"/>
        <v>0.5</v>
      </c>
      <c r="AQ566" s="41">
        <f t="shared" si="272"/>
        <v>0.5</v>
      </c>
      <c r="AR566" s="41">
        <f t="shared" si="272"/>
        <v>0.5</v>
      </c>
      <c r="AS566" s="41">
        <f t="shared" si="272"/>
        <v>0.5</v>
      </c>
      <c r="AT566" s="41">
        <f t="shared" si="272"/>
        <v>0.5</v>
      </c>
      <c r="AU566" s="41">
        <f t="shared" si="272"/>
        <v>0.5</v>
      </c>
      <c r="AV566" s="41">
        <f t="shared" si="272"/>
        <v>0.5</v>
      </c>
      <c r="AW566" s="41">
        <f t="shared" si="272"/>
        <v>0.5</v>
      </c>
      <c r="AX566" s="41">
        <f t="shared" si="272"/>
        <v>0.5</v>
      </c>
      <c r="AY566" s="41">
        <f t="shared" si="272"/>
        <v>0.5</v>
      </c>
      <c r="AZ566" s="41">
        <f t="shared" si="272"/>
        <v>0.5</v>
      </c>
      <c r="BA566" s="41">
        <f t="shared" si="272"/>
        <v>0.5</v>
      </c>
      <c r="BB566" s="41">
        <f t="shared" si="272"/>
        <v>0.5</v>
      </c>
      <c r="BC566" s="41">
        <f t="shared" si="272"/>
        <v>0.5</v>
      </c>
      <c r="BD566" s="41">
        <f t="shared" si="272"/>
        <v>0.5</v>
      </c>
      <c r="BE566" s="41">
        <f t="shared" si="272"/>
        <v>0.5</v>
      </c>
      <c r="BF566" s="41">
        <f t="shared" si="272"/>
        <v>0.5</v>
      </c>
      <c r="BG566" s="41">
        <f t="shared" si="272"/>
        <v>0.5</v>
      </c>
      <c r="BH566" s="41">
        <f t="shared" si="272"/>
        <v>0.5</v>
      </c>
      <c r="BI566" s="41">
        <f t="shared" si="272"/>
        <v>0.5</v>
      </c>
      <c r="BJ566" s="41">
        <f t="shared" si="272"/>
        <v>0.5</v>
      </c>
      <c r="BK566" s="41">
        <f t="shared" si="272"/>
        <v>0.5</v>
      </c>
      <c r="BL566" s="41">
        <f t="shared" si="272"/>
        <v>0.5</v>
      </c>
      <c r="BM566" s="41">
        <f t="shared" si="272"/>
        <v>0.5</v>
      </c>
      <c r="BN566" s="41">
        <f t="shared" si="272"/>
        <v>0.5</v>
      </c>
      <c r="BO566" s="41">
        <f t="shared" si="272"/>
        <v>0.5</v>
      </c>
      <c r="BP566" s="41">
        <f t="shared" si="272"/>
        <v>0.5</v>
      </c>
      <c r="BQ566" s="41">
        <f t="shared" si="272"/>
        <v>0.5</v>
      </c>
      <c r="BR566" s="41">
        <f t="shared" si="272"/>
        <v>0.5</v>
      </c>
      <c r="BV566" s="34"/>
      <c r="BW566" s="7" t="s">
        <v>32</v>
      </c>
      <c r="BX566" s="7" t="s">
        <v>10</v>
      </c>
      <c r="BY566" s="140"/>
      <c r="BZ566" s="41">
        <f t="shared" ref="BZ566:DC566" si="273">E$172*$G187</f>
        <v>0.5</v>
      </c>
      <c r="CA566" s="41">
        <f t="shared" si="273"/>
        <v>0.5</v>
      </c>
      <c r="CB566" s="41">
        <f t="shared" si="273"/>
        <v>0.5</v>
      </c>
      <c r="CC566" s="41">
        <f t="shared" si="273"/>
        <v>0.5</v>
      </c>
      <c r="CD566" s="41">
        <f t="shared" si="273"/>
        <v>0.5</v>
      </c>
      <c r="CE566" s="41">
        <f t="shared" si="273"/>
        <v>0.5</v>
      </c>
      <c r="CF566" s="41">
        <f t="shared" si="273"/>
        <v>0.5</v>
      </c>
      <c r="CG566" s="41">
        <f t="shared" si="273"/>
        <v>0.5</v>
      </c>
      <c r="CH566" s="41">
        <f t="shared" si="273"/>
        <v>0.5</v>
      </c>
      <c r="CI566" s="41">
        <f t="shared" si="273"/>
        <v>0.5</v>
      </c>
      <c r="CJ566" s="41">
        <f t="shared" si="273"/>
        <v>0.5</v>
      </c>
      <c r="CK566" s="41">
        <f t="shared" si="273"/>
        <v>0.5</v>
      </c>
      <c r="CL566" s="41">
        <f t="shared" si="273"/>
        <v>0.5</v>
      </c>
      <c r="CM566" s="41">
        <f t="shared" si="273"/>
        <v>0.5</v>
      </c>
      <c r="CN566" s="41">
        <f t="shared" si="273"/>
        <v>0.5</v>
      </c>
      <c r="CO566" s="41">
        <f t="shared" si="273"/>
        <v>0.5</v>
      </c>
      <c r="CP566" s="41">
        <f t="shared" si="273"/>
        <v>0.5</v>
      </c>
      <c r="CQ566" s="41">
        <f t="shared" si="273"/>
        <v>0.5</v>
      </c>
      <c r="CR566" s="41">
        <f t="shared" si="273"/>
        <v>0.5</v>
      </c>
      <c r="CS566" s="41">
        <f t="shared" si="273"/>
        <v>0.5</v>
      </c>
      <c r="CT566" s="41">
        <f t="shared" si="273"/>
        <v>0.5</v>
      </c>
      <c r="CU566" s="41">
        <f t="shared" si="273"/>
        <v>0.5</v>
      </c>
      <c r="CV566" s="41">
        <f t="shared" si="273"/>
        <v>0.5</v>
      </c>
      <c r="CW566" s="41">
        <f t="shared" si="273"/>
        <v>0.5</v>
      </c>
      <c r="CX566" s="41">
        <f t="shared" si="273"/>
        <v>0.5</v>
      </c>
      <c r="CY566" s="41">
        <f t="shared" si="273"/>
        <v>0.5</v>
      </c>
      <c r="CZ566" s="41">
        <f t="shared" si="273"/>
        <v>0.5</v>
      </c>
      <c r="DA566" s="41">
        <f t="shared" si="273"/>
        <v>0.5</v>
      </c>
      <c r="DB566" s="41">
        <f t="shared" si="273"/>
        <v>0.5</v>
      </c>
      <c r="DC566" s="41">
        <f t="shared" si="273"/>
        <v>0.5</v>
      </c>
      <c r="DG566" s="34"/>
      <c r="DH566" s="7" t="s">
        <v>32</v>
      </c>
      <c r="DI566" s="7" t="s">
        <v>10</v>
      </c>
      <c r="DJ566" s="140"/>
      <c r="DK566" s="41">
        <f t="shared" ref="DK566:EN566" si="274">E$172*$F187</f>
        <v>0.5</v>
      </c>
      <c r="DL566" s="41">
        <f t="shared" si="274"/>
        <v>0.5</v>
      </c>
      <c r="DM566" s="41">
        <f t="shared" si="274"/>
        <v>0.5</v>
      </c>
      <c r="DN566" s="41">
        <f t="shared" si="274"/>
        <v>0.5</v>
      </c>
      <c r="DO566" s="41">
        <f t="shared" si="274"/>
        <v>0.5</v>
      </c>
      <c r="DP566" s="41">
        <f t="shared" si="274"/>
        <v>0.5</v>
      </c>
      <c r="DQ566" s="41">
        <f t="shared" si="274"/>
        <v>0.5</v>
      </c>
      <c r="DR566" s="41">
        <f t="shared" si="274"/>
        <v>0.5</v>
      </c>
      <c r="DS566" s="41">
        <f t="shared" si="274"/>
        <v>0.5</v>
      </c>
      <c r="DT566" s="41">
        <f t="shared" si="274"/>
        <v>0.5</v>
      </c>
      <c r="DU566" s="41">
        <f t="shared" si="274"/>
        <v>0.5</v>
      </c>
      <c r="DV566" s="41">
        <f t="shared" si="274"/>
        <v>0.5</v>
      </c>
      <c r="DW566" s="41">
        <f t="shared" si="274"/>
        <v>0.5</v>
      </c>
      <c r="DX566" s="41">
        <f t="shared" si="274"/>
        <v>0.5</v>
      </c>
      <c r="DY566" s="41">
        <f t="shared" si="274"/>
        <v>0.5</v>
      </c>
      <c r="DZ566" s="41">
        <f t="shared" si="274"/>
        <v>0.5</v>
      </c>
      <c r="EA566" s="41">
        <f t="shared" si="274"/>
        <v>0.5</v>
      </c>
      <c r="EB566" s="41">
        <f t="shared" si="274"/>
        <v>0.5</v>
      </c>
      <c r="EC566" s="41">
        <f t="shared" si="274"/>
        <v>0.5</v>
      </c>
      <c r="ED566" s="41">
        <f t="shared" si="274"/>
        <v>0.5</v>
      </c>
      <c r="EE566" s="41">
        <f t="shared" si="274"/>
        <v>0.5</v>
      </c>
      <c r="EF566" s="41">
        <f t="shared" si="274"/>
        <v>0.5</v>
      </c>
      <c r="EG566" s="41">
        <f t="shared" si="274"/>
        <v>0.5</v>
      </c>
      <c r="EH566" s="41">
        <f t="shared" si="274"/>
        <v>0.5</v>
      </c>
      <c r="EI566" s="41">
        <f t="shared" si="274"/>
        <v>0.5</v>
      </c>
      <c r="EJ566" s="41">
        <f t="shared" si="274"/>
        <v>0.5</v>
      </c>
      <c r="EK566" s="41">
        <f t="shared" si="274"/>
        <v>0.5</v>
      </c>
      <c r="EL566" s="41">
        <f t="shared" si="274"/>
        <v>0.5</v>
      </c>
      <c r="EM566" s="41">
        <f t="shared" si="274"/>
        <v>0.5</v>
      </c>
      <c r="EN566" s="41">
        <f t="shared" si="274"/>
        <v>0.5</v>
      </c>
    </row>
    <row r="567" spans="1:144" x14ac:dyDescent="0.25">
      <c r="A567" s="34"/>
      <c r="B567" s="16"/>
      <c r="BY567" s="54"/>
    </row>
    <row r="568" spans="1:144" x14ac:dyDescent="0.25">
      <c r="A568" s="34"/>
      <c r="B568" s="16"/>
      <c r="BY568" s="54"/>
    </row>
    <row r="569" spans="1:144" x14ac:dyDescent="0.25">
      <c r="A569" s="34"/>
      <c r="B569" s="16"/>
    </row>
    <row r="570" spans="1:144" x14ac:dyDescent="0.25">
      <c r="A570" s="34"/>
      <c r="B570" s="16"/>
    </row>
    <row r="571" spans="1:144" ht="18.75" x14ac:dyDescent="0.3">
      <c r="A571" s="1" t="s">
        <v>110</v>
      </c>
      <c r="B571" s="1" t="s">
        <v>111</v>
      </c>
    </row>
    <row r="572" spans="1:144" ht="18.75" x14ac:dyDescent="0.3">
      <c r="A572" s="1"/>
    </row>
    <row r="573" spans="1:144" x14ac:dyDescent="0.25">
      <c r="B573" s="7" t="s">
        <v>3</v>
      </c>
      <c r="C573" s="7" t="s">
        <v>4</v>
      </c>
      <c r="D573" s="8">
        <f>D4</f>
        <v>1994</v>
      </c>
      <c r="E573" s="8">
        <f t="shared" ref="E573:AH573" si="275">E4</f>
        <v>1995</v>
      </c>
      <c r="F573" s="8">
        <f t="shared" si="275"/>
        <v>1996</v>
      </c>
      <c r="G573" s="8">
        <f t="shared" si="275"/>
        <v>1997</v>
      </c>
      <c r="H573" s="8">
        <f t="shared" si="275"/>
        <v>1998</v>
      </c>
      <c r="I573" s="8">
        <f t="shared" si="275"/>
        <v>1999</v>
      </c>
      <c r="J573" s="8">
        <f t="shared" si="275"/>
        <v>2000</v>
      </c>
      <c r="K573" s="8">
        <f t="shared" si="275"/>
        <v>2001</v>
      </c>
      <c r="L573" s="8">
        <f t="shared" si="275"/>
        <v>2002</v>
      </c>
      <c r="M573" s="8">
        <f t="shared" si="275"/>
        <v>2003</v>
      </c>
      <c r="N573" s="8">
        <f t="shared" si="275"/>
        <v>2004</v>
      </c>
      <c r="O573" s="8">
        <f t="shared" si="275"/>
        <v>2005</v>
      </c>
      <c r="P573" s="8">
        <f t="shared" si="275"/>
        <v>2006</v>
      </c>
      <c r="Q573" s="8">
        <f t="shared" si="275"/>
        <v>2007</v>
      </c>
      <c r="R573" s="8">
        <f t="shared" si="275"/>
        <v>2008</v>
      </c>
      <c r="S573" s="8">
        <f t="shared" si="275"/>
        <v>2009</v>
      </c>
      <c r="T573" s="8">
        <f t="shared" si="275"/>
        <v>2010</v>
      </c>
      <c r="U573" s="8">
        <f t="shared" si="275"/>
        <v>2011</v>
      </c>
      <c r="V573" s="8">
        <f t="shared" si="275"/>
        <v>2012</v>
      </c>
      <c r="W573" s="8">
        <f t="shared" si="275"/>
        <v>2013</v>
      </c>
      <c r="X573" s="8">
        <f t="shared" si="275"/>
        <v>2014</v>
      </c>
      <c r="Y573" s="8">
        <f t="shared" si="275"/>
        <v>2015</v>
      </c>
      <c r="Z573" s="8">
        <f t="shared" si="275"/>
        <v>2016</v>
      </c>
      <c r="AA573" s="8">
        <f t="shared" si="275"/>
        <v>2017</v>
      </c>
      <c r="AB573" s="8">
        <f t="shared" si="275"/>
        <v>2018</v>
      </c>
      <c r="AC573" s="8">
        <f t="shared" si="275"/>
        <v>2019</v>
      </c>
      <c r="AD573" s="8">
        <f t="shared" si="275"/>
        <v>2020</v>
      </c>
      <c r="AE573" s="8">
        <f t="shared" si="275"/>
        <v>2021</v>
      </c>
      <c r="AF573" s="8">
        <f t="shared" si="275"/>
        <v>2022</v>
      </c>
      <c r="AG573" s="8">
        <f t="shared" si="275"/>
        <v>2023</v>
      </c>
      <c r="AH573" s="8">
        <f t="shared" si="275"/>
        <v>2024</v>
      </c>
    </row>
    <row r="574" spans="1:144" x14ac:dyDescent="0.25">
      <c r="B574" s="7" t="s">
        <v>7</v>
      </c>
      <c r="C574" s="7" t="s">
        <v>147</v>
      </c>
      <c r="D574" s="42"/>
      <c r="E574" s="42">
        <v>300</v>
      </c>
      <c r="F574" s="42">
        <v>300</v>
      </c>
      <c r="G574" s="42">
        <v>300</v>
      </c>
      <c r="H574" s="42">
        <v>300</v>
      </c>
      <c r="I574" s="42">
        <v>300</v>
      </c>
      <c r="J574" s="42">
        <v>300</v>
      </c>
      <c r="K574" s="42">
        <v>300</v>
      </c>
      <c r="L574" s="42">
        <v>300</v>
      </c>
      <c r="M574" s="42">
        <v>300</v>
      </c>
      <c r="N574" s="42">
        <v>300</v>
      </c>
      <c r="O574" s="42">
        <v>300</v>
      </c>
      <c r="P574" s="42">
        <v>300</v>
      </c>
      <c r="Q574" s="42">
        <v>300</v>
      </c>
      <c r="R574" s="42">
        <v>300</v>
      </c>
      <c r="S574" s="42">
        <v>300</v>
      </c>
      <c r="T574" s="42">
        <v>300</v>
      </c>
      <c r="U574" s="42">
        <v>300</v>
      </c>
      <c r="V574" s="42">
        <v>300</v>
      </c>
      <c r="W574" s="42">
        <v>300</v>
      </c>
      <c r="X574" s="42">
        <v>300</v>
      </c>
      <c r="Y574" s="42">
        <v>300</v>
      </c>
      <c r="Z574" s="42">
        <v>300</v>
      </c>
      <c r="AA574" s="42">
        <v>300</v>
      </c>
      <c r="AB574" s="42">
        <v>300</v>
      </c>
      <c r="AC574" s="42">
        <v>300</v>
      </c>
      <c r="AD574" s="42">
        <v>300</v>
      </c>
      <c r="AE574" s="42">
        <v>300</v>
      </c>
      <c r="AF574" s="42">
        <v>300</v>
      </c>
      <c r="AG574" s="42">
        <v>300</v>
      </c>
      <c r="AH574" s="42">
        <v>300</v>
      </c>
    </row>
    <row r="575" spans="1:144" x14ac:dyDescent="0.25">
      <c r="B575" s="7" t="s">
        <v>7</v>
      </c>
      <c r="C575" s="7" t="s">
        <v>148</v>
      </c>
      <c r="D575" s="42"/>
      <c r="E575" s="42">
        <v>285</v>
      </c>
      <c r="F575" s="42">
        <v>285</v>
      </c>
      <c r="G575" s="42">
        <v>285</v>
      </c>
      <c r="H575" s="42">
        <v>285</v>
      </c>
      <c r="I575" s="42">
        <v>285</v>
      </c>
      <c r="J575" s="42">
        <v>285</v>
      </c>
      <c r="K575" s="42">
        <v>285</v>
      </c>
      <c r="L575" s="42">
        <v>285</v>
      </c>
      <c r="M575" s="42">
        <v>285</v>
      </c>
      <c r="N575" s="42">
        <v>285</v>
      </c>
      <c r="O575" s="42">
        <v>285</v>
      </c>
      <c r="P575" s="42">
        <v>285</v>
      </c>
      <c r="Q575" s="42">
        <v>285</v>
      </c>
      <c r="R575" s="42">
        <v>285</v>
      </c>
      <c r="S575" s="42">
        <v>285</v>
      </c>
      <c r="T575" s="42">
        <v>285</v>
      </c>
      <c r="U575" s="42">
        <v>285</v>
      </c>
      <c r="V575" s="42">
        <v>285</v>
      </c>
      <c r="W575" s="42">
        <v>285</v>
      </c>
      <c r="X575" s="42">
        <v>285</v>
      </c>
      <c r="Y575" s="42">
        <v>285</v>
      </c>
      <c r="Z575" s="42">
        <v>285</v>
      </c>
      <c r="AA575" s="42">
        <v>285</v>
      </c>
      <c r="AB575" s="42">
        <v>285</v>
      </c>
      <c r="AC575" s="42">
        <v>285</v>
      </c>
      <c r="AD575" s="42">
        <v>285</v>
      </c>
      <c r="AE575" s="42">
        <v>285</v>
      </c>
      <c r="AF575" s="42">
        <v>285</v>
      </c>
      <c r="AG575" s="42">
        <v>285</v>
      </c>
      <c r="AH575" s="42">
        <v>285</v>
      </c>
    </row>
    <row r="576" spans="1:144" x14ac:dyDescent="0.25">
      <c r="A576" s="34"/>
      <c r="B576" s="7" t="s">
        <v>7</v>
      </c>
      <c r="C576" s="7" t="s">
        <v>8</v>
      </c>
      <c r="D576" s="42"/>
      <c r="E576" s="42">
        <v>270</v>
      </c>
      <c r="F576" s="42">
        <v>270</v>
      </c>
      <c r="G576" s="42">
        <v>270</v>
      </c>
      <c r="H576" s="42">
        <v>270</v>
      </c>
      <c r="I576" s="42">
        <v>270</v>
      </c>
      <c r="J576" s="42">
        <v>270</v>
      </c>
      <c r="K576" s="42">
        <v>270</v>
      </c>
      <c r="L576" s="42">
        <v>270</v>
      </c>
      <c r="M576" s="42">
        <v>270</v>
      </c>
      <c r="N576" s="42">
        <v>270</v>
      </c>
      <c r="O576" s="42">
        <v>270</v>
      </c>
      <c r="P576" s="42">
        <v>270</v>
      </c>
      <c r="Q576" s="42">
        <v>270</v>
      </c>
      <c r="R576" s="42">
        <v>270</v>
      </c>
      <c r="S576" s="42">
        <v>270</v>
      </c>
      <c r="T576" s="42">
        <v>270</v>
      </c>
      <c r="U576" s="42">
        <v>270</v>
      </c>
      <c r="V576" s="42">
        <v>270</v>
      </c>
      <c r="W576" s="42">
        <v>270</v>
      </c>
      <c r="X576" s="42">
        <v>270</v>
      </c>
      <c r="Y576" s="42">
        <v>270</v>
      </c>
      <c r="Z576" s="42">
        <v>270</v>
      </c>
      <c r="AA576" s="42">
        <v>270</v>
      </c>
      <c r="AB576" s="42">
        <v>270</v>
      </c>
      <c r="AC576" s="42">
        <v>270</v>
      </c>
      <c r="AD576" s="42">
        <v>270</v>
      </c>
      <c r="AE576" s="42">
        <v>270</v>
      </c>
      <c r="AF576" s="42">
        <v>270</v>
      </c>
      <c r="AG576" s="42">
        <v>270</v>
      </c>
      <c r="AH576" s="42">
        <v>270</v>
      </c>
    </row>
    <row r="577" spans="1:34" x14ac:dyDescent="0.25">
      <c r="A577" s="34"/>
      <c r="B577" s="7" t="s">
        <v>7</v>
      </c>
      <c r="C577" s="7" t="s">
        <v>10</v>
      </c>
      <c r="D577" s="42"/>
      <c r="E577" s="42">
        <v>270</v>
      </c>
      <c r="F577" s="42">
        <v>270</v>
      </c>
      <c r="G577" s="42">
        <v>270</v>
      </c>
      <c r="H577" s="42">
        <v>270</v>
      </c>
      <c r="I577" s="42">
        <v>270</v>
      </c>
      <c r="J577" s="42">
        <v>270</v>
      </c>
      <c r="K577" s="42">
        <v>270</v>
      </c>
      <c r="L577" s="42">
        <v>270</v>
      </c>
      <c r="M577" s="42">
        <v>270</v>
      </c>
      <c r="N577" s="42">
        <v>270</v>
      </c>
      <c r="O577" s="42">
        <v>270</v>
      </c>
      <c r="P577" s="42">
        <v>270</v>
      </c>
      <c r="Q577" s="42">
        <v>270</v>
      </c>
      <c r="R577" s="42">
        <v>270</v>
      </c>
      <c r="S577" s="42">
        <v>270</v>
      </c>
      <c r="T577" s="42">
        <v>270</v>
      </c>
      <c r="U577" s="42">
        <v>270</v>
      </c>
      <c r="V577" s="42">
        <v>270</v>
      </c>
      <c r="W577" s="42">
        <v>270</v>
      </c>
      <c r="X577" s="42">
        <v>270</v>
      </c>
      <c r="Y577" s="42">
        <v>270</v>
      </c>
      <c r="Z577" s="42">
        <v>270</v>
      </c>
      <c r="AA577" s="42">
        <v>270</v>
      </c>
      <c r="AB577" s="42">
        <v>270</v>
      </c>
      <c r="AC577" s="42">
        <v>270</v>
      </c>
      <c r="AD577" s="42">
        <v>270</v>
      </c>
      <c r="AE577" s="42">
        <v>270</v>
      </c>
      <c r="AF577" s="42">
        <v>270</v>
      </c>
      <c r="AG577" s="42">
        <v>270</v>
      </c>
      <c r="AH577" s="42">
        <v>270</v>
      </c>
    </row>
    <row r="578" spans="1:34" x14ac:dyDescent="0.25">
      <c r="A578" s="34"/>
      <c r="B578" s="7" t="s">
        <v>11</v>
      </c>
      <c r="C578" s="7" t="s">
        <v>147</v>
      </c>
      <c r="D578" s="42"/>
      <c r="E578" s="42">
        <v>300</v>
      </c>
      <c r="F578" s="42">
        <v>300</v>
      </c>
      <c r="G578" s="42">
        <v>300</v>
      </c>
      <c r="H578" s="42">
        <v>300</v>
      </c>
      <c r="I578" s="42">
        <v>300</v>
      </c>
      <c r="J578" s="42">
        <v>300</v>
      </c>
      <c r="K578" s="42">
        <v>300</v>
      </c>
      <c r="L578" s="42">
        <v>300</v>
      </c>
      <c r="M578" s="42">
        <v>300</v>
      </c>
      <c r="N578" s="42">
        <v>300</v>
      </c>
      <c r="O578" s="42">
        <v>300</v>
      </c>
      <c r="P578" s="42">
        <v>300</v>
      </c>
      <c r="Q578" s="42">
        <v>300</v>
      </c>
      <c r="R578" s="42">
        <v>300</v>
      </c>
      <c r="S578" s="42">
        <v>300</v>
      </c>
      <c r="T578" s="42">
        <v>300</v>
      </c>
      <c r="U578" s="42">
        <v>300</v>
      </c>
      <c r="V578" s="42">
        <v>300</v>
      </c>
      <c r="W578" s="42">
        <v>300</v>
      </c>
      <c r="X578" s="42">
        <v>300</v>
      </c>
      <c r="Y578" s="42">
        <v>300</v>
      </c>
      <c r="Z578" s="42">
        <v>300</v>
      </c>
      <c r="AA578" s="42">
        <v>300</v>
      </c>
      <c r="AB578" s="42">
        <v>300</v>
      </c>
      <c r="AC578" s="42">
        <v>300</v>
      </c>
      <c r="AD578" s="42">
        <v>300</v>
      </c>
      <c r="AE578" s="42">
        <v>300</v>
      </c>
      <c r="AF578" s="42">
        <v>300</v>
      </c>
      <c r="AG578" s="42">
        <v>300</v>
      </c>
      <c r="AH578" s="42">
        <v>300</v>
      </c>
    </row>
    <row r="579" spans="1:34" x14ac:dyDescent="0.25">
      <c r="A579" s="34"/>
      <c r="B579" s="7" t="s">
        <v>11</v>
      </c>
      <c r="C579" s="7" t="s">
        <v>148</v>
      </c>
      <c r="D579" s="42"/>
      <c r="E579" s="42">
        <v>285</v>
      </c>
      <c r="F579" s="42">
        <v>285</v>
      </c>
      <c r="G579" s="42">
        <v>285</v>
      </c>
      <c r="H579" s="42">
        <v>285</v>
      </c>
      <c r="I579" s="42">
        <v>285</v>
      </c>
      <c r="J579" s="42">
        <v>285</v>
      </c>
      <c r="K579" s="42">
        <v>285</v>
      </c>
      <c r="L579" s="42">
        <v>285</v>
      </c>
      <c r="M579" s="42">
        <v>285</v>
      </c>
      <c r="N579" s="42">
        <v>285</v>
      </c>
      <c r="O579" s="42">
        <v>285</v>
      </c>
      <c r="P579" s="42">
        <v>285</v>
      </c>
      <c r="Q579" s="42">
        <v>285</v>
      </c>
      <c r="R579" s="42">
        <v>285</v>
      </c>
      <c r="S579" s="42">
        <v>285</v>
      </c>
      <c r="T579" s="42">
        <v>285</v>
      </c>
      <c r="U579" s="42">
        <v>285</v>
      </c>
      <c r="V579" s="42">
        <v>285</v>
      </c>
      <c r="W579" s="42">
        <v>285</v>
      </c>
      <c r="X579" s="42">
        <v>285</v>
      </c>
      <c r="Y579" s="42">
        <v>285</v>
      </c>
      <c r="Z579" s="42">
        <v>285</v>
      </c>
      <c r="AA579" s="42">
        <v>285</v>
      </c>
      <c r="AB579" s="42">
        <v>285</v>
      </c>
      <c r="AC579" s="42">
        <v>285</v>
      </c>
      <c r="AD579" s="42">
        <v>285</v>
      </c>
      <c r="AE579" s="42">
        <v>285</v>
      </c>
      <c r="AF579" s="42">
        <v>285</v>
      </c>
      <c r="AG579" s="42">
        <v>285</v>
      </c>
      <c r="AH579" s="42">
        <v>285</v>
      </c>
    </row>
    <row r="580" spans="1:34" x14ac:dyDescent="0.25">
      <c r="A580" s="34"/>
      <c r="B580" s="7" t="s">
        <v>11</v>
      </c>
      <c r="C580" s="7" t="s">
        <v>8</v>
      </c>
      <c r="D580" s="42"/>
      <c r="E580" s="42">
        <v>270</v>
      </c>
      <c r="F580" s="42">
        <v>270</v>
      </c>
      <c r="G580" s="42">
        <v>270</v>
      </c>
      <c r="H580" s="42">
        <v>270</v>
      </c>
      <c r="I580" s="42">
        <v>270</v>
      </c>
      <c r="J580" s="42">
        <v>270</v>
      </c>
      <c r="K580" s="42">
        <v>270</v>
      </c>
      <c r="L580" s="42">
        <v>270</v>
      </c>
      <c r="M580" s="42">
        <v>270</v>
      </c>
      <c r="N580" s="42">
        <v>270</v>
      </c>
      <c r="O580" s="42">
        <v>270</v>
      </c>
      <c r="P580" s="42">
        <v>270</v>
      </c>
      <c r="Q580" s="42">
        <v>270</v>
      </c>
      <c r="R580" s="42">
        <v>270</v>
      </c>
      <c r="S580" s="42">
        <v>270</v>
      </c>
      <c r="T580" s="42">
        <v>270</v>
      </c>
      <c r="U580" s="42">
        <v>270</v>
      </c>
      <c r="V580" s="42">
        <v>270</v>
      </c>
      <c r="W580" s="42">
        <v>270</v>
      </c>
      <c r="X580" s="42">
        <v>270</v>
      </c>
      <c r="Y580" s="42">
        <v>270</v>
      </c>
      <c r="Z580" s="42">
        <v>270</v>
      </c>
      <c r="AA580" s="42">
        <v>270</v>
      </c>
      <c r="AB580" s="42">
        <v>270</v>
      </c>
      <c r="AC580" s="42">
        <v>270</v>
      </c>
      <c r="AD580" s="42">
        <v>270</v>
      </c>
      <c r="AE580" s="42">
        <v>270</v>
      </c>
      <c r="AF580" s="42">
        <v>270</v>
      </c>
      <c r="AG580" s="42">
        <v>270</v>
      </c>
      <c r="AH580" s="42">
        <v>270</v>
      </c>
    </row>
    <row r="581" spans="1:34" x14ac:dyDescent="0.25">
      <c r="A581" s="34"/>
      <c r="B581" s="7" t="s">
        <v>11</v>
      </c>
      <c r="C581" s="7" t="s">
        <v>10</v>
      </c>
      <c r="D581" s="42"/>
      <c r="E581" s="42">
        <v>270</v>
      </c>
      <c r="F581" s="42">
        <v>270</v>
      </c>
      <c r="G581" s="42">
        <v>270</v>
      </c>
      <c r="H581" s="42">
        <v>270</v>
      </c>
      <c r="I581" s="42">
        <v>270</v>
      </c>
      <c r="J581" s="42">
        <v>270</v>
      </c>
      <c r="K581" s="42">
        <v>270</v>
      </c>
      <c r="L581" s="42">
        <v>270</v>
      </c>
      <c r="M581" s="42">
        <v>270</v>
      </c>
      <c r="N581" s="42">
        <v>270</v>
      </c>
      <c r="O581" s="42">
        <v>270</v>
      </c>
      <c r="P581" s="42">
        <v>270</v>
      </c>
      <c r="Q581" s="42">
        <v>270</v>
      </c>
      <c r="R581" s="42">
        <v>270</v>
      </c>
      <c r="S581" s="42">
        <v>270</v>
      </c>
      <c r="T581" s="42">
        <v>270</v>
      </c>
      <c r="U581" s="42">
        <v>270</v>
      </c>
      <c r="V581" s="42">
        <v>270</v>
      </c>
      <c r="W581" s="42">
        <v>270</v>
      </c>
      <c r="X581" s="42">
        <v>270</v>
      </c>
      <c r="Y581" s="42">
        <v>270</v>
      </c>
      <c r="Z581" s="42">
        <v>270</v>
      </c>
      <c r="AA581" s="42">
        <v>270</v>
      </c>
      <c r="AB581" s="42">
        <v>270</v>
      </c>
      <c r="AC581" s="42">
        <v>270</v>
      </c>
      <c r="AD581" s="42">
        <v>270</v>
      </c>
      <c r="AE581" s="42">
        <v>270</v>
      </c>
      <c r="AF581" s="42">
        <v>270</v>
      </c>
      <c r="AG581" s="42">
        <v>270</v>
      </c>
      <c r="AH581" s="42">
        <v>270</v>
      </c>
    </row>
    <row r="582" spans="1:34" x14ac:dyDescent="0.25">
      <c r="A582" s="34"/>
      <c r="B582" s="7" t="s">
        <v>12</v>
      </c>
      <c r="C582" s="7" t="s">
        <v>147</v>
      </c>
      <c r="D582" s="42"/>
      <c r="E582" s="42">
        <v>300</v>
      </c>
      <c r="F582" s="42">
        <v>300</v>
      </c>
      <c r="G582" s="42">
        <v>300</v>
      </c>
      <c r="H582" s="42">
        <v>300</v>
      </c>
      <c r="I582" s="42">
        <v>300</v>
      </c>
      <c r="J582" s="42">
        <v>300</v>
      </c>
      <c r="K582" s="42">
        <v>300</v>
      </c>
      <c r="L582" s="42">
        <v>300</v>
      </c>
      <c r="M582" s="42">
        <v>300</v>
      </c>
      <c r="N582" s="42">
        <v>300</v>
      </c>
      <c r="O582" s="42">
        <v>300</v>
      </c>
      <c r="P582" s="42">
        <v>300</v>
      </c>
      <c r="Q582" s="42">
        <v>300</v>
      </c>
      <c r="R582" s="42">
        <v>300</v>
      </c>
      <c r="S582" s="42">
        <v>300</v>
      </c>
      <c r="T582" s="42">
        <v>300</v>
      </c>
      <c r="U582" s="42">
        <v>300</v>
      </c>
      <c r="V582" s="42">
        <v>300</v>
      </c>
      <c r="W582" s="42">
        <v>300</v>
      </c>
      <c r="X582" s="42">
        <v>300</v>
      </c>
      <c r="Y582" s="42">
        <v>300</v>
      </c>
      <c r="Z582" s="42">
        <v>300</v>
      </c>
      <c r="AA582" s="42">
        <v>300</v>
      </c>
      <c r="AB582" s="42">
        <v>300</v>
      </c>
      <c r="AC582" s="42">
        <v>300</v>
      </c>
      <c r="AD582" s="42">
        <v>300</v>
      </c>
      <c r="AE582" s="42">
        <v>300</v>
      </c>
      <c r="AF582" s="42">
        <v>300</v>
      </c>
      <c r="AG582" s="42">
        <v>300</v>
      </c>
      <c r="AH582" s="42">
        <v>300</v>
      </c>
    </row>
    <row r="583" spans="1:34" x14ac:dyDescent="0.25">
      <c r="A583" s="34"/>
      <c r="B583" s="7" t="s">
        <v>12</v>
      </c>
      <c r="C583" s="7" t="s">
        <v>148</v>
      </c>
      <c r="D583" s="42"/>
      <c r="E583" s="42">
        <v>281</v>
      </c>
      <c r="F583" s="42">
        <v>281</v>
      </c>
      <c r="G583" s="42">
        <v>281</v>
      </c>
      <c r="H583" s="42">
        <v>281</v>
      </c>
      <c r="I583" s="42">
        <v>281</v>
      </c>
      <c r="J583" s="42">
        <v>281</v>
      </c>
      <c r="K583" s="42">
        <v>281</v>
      </c>
      <c r="L583" s="42">
        <v>281</v>
      </c>
      <c r="M583" s="42">
        <v>281</v>
      </c>
      <c r="N583" s="42">
        <v>281</v>
      </c>
      <c r="O583" s="42">
        <v>281</v>
      </c>
      <c r="P583" s="42">
        <v>281</v>
      </c>
      <c r="Q583" s="42">
        <v>281</v>
      </c>
      <c r="R583" s="42">
        <v>281</v>
      </c>
      <c r="S583" s="42">
        <v>281</v>
      </c>
      <c r="T583" s="42">
        <v>281</v>
      </c>
      <c r="U583" s="42">
        <v>281</v>
      </c>
      <c r="V583" s="42">
        <v>281</v>
      </c>
      <c r="W583" s="42">
        <v>281</v>
      </c>
      <c r="X583" s="42">
        <v>281</v>
      </c>
      <c r="Y583" s="42">
        <v>281</v>
      </c>
      <c r="Z583" s="42">
        <v>281</v>
      </c>
      <c r="AA583" s="42">
        <v>281</v>
      </c>
      <c r="AB583" s="42">
        <v>281</v>
      </c>
      <c r="AC583" s="42">
        <v>281</v>
      </c>
      <c r="AD583" s="42">
        <v>281</v>
      </c>
      <c r="AE583" s="42">
        <v>281</v>
      </c>
      <c r="AF583" s="42">
        <v>281</v>
      </c>
      <c r="AG583" s="42">
        <v>281</v>
      </c>
      <c r="AH583" s="42">
        <v>281</v>
      </c>
    </row>
    <row r="584" spans="1:34" x14ac:dyDescent="0.25">
      <c r="A584" s="34"/>
      <c r="B584" s="7" t="s">
        <v>12</v>
      </c>
      <c r="C584" s="7" t="s">
        <v>8</v>
      </c>
      <c r="D584" s="42"/>
      <c r="E584" s="42">
        <v>262</v>
      </c>
      <c r="F584" s="42">
        <v>262</v>
      </c>
      <c r="G584" s="42">
        <v>262</v>
      </c>
      <c r="H584" s="42">
        <v>262</v>
      </c>
      <c r="I584" s="42">
        <v>262</v>
      </c>
      <c r="J584" s="42">
        <v>262</v>
      </c>
      <c r="K584" s="42">
        <v>262</v>
      </c>
      <c r="L584" s="42">
        <v>262</v>
      </c>
      <c r="M584" s="42">
        <v>262</v>
      </c>
      <c r="N584" s="42">
        <v>262</v>
      </c>
      <c r="O584" s="42">
        <v>262</v>
      </c>
      <c r="P584" s="42">
        <v>262</v>
      </c>
      <c r="Q584" s="42">
        <v>262</v>
      </c>
      <c r="R584" s="42">
        <v>262</v>
      </c>
      <c r="S584" s="42">
        <v>262</v>
      </c>
      <c r="T584" s="42">
        <v>262</v>
      </c>
      <c r="U584" s="42">
        <v>262</v>
      </c>
      <c r="V584" s="42">
        <v>262</v>
      </c>
      <c r="W584" s="42">
        <v>262</v>
      </c>
      <c r="X584" s="42">
        <v>262</v>
      </c>
      <c r="Y584" s="42">
        <v>262</v>
      </c>
      <c r="Z584" s="42">
        <v>262</v>
      </c>
      <c r="AA584" s="42">
        <v>262</v>
      </c>
      <c r="AB584" s="42">
        <v>262</v>
      </c>
      <c r="AC584" s="42">
        <v>262</v>
      </c>
      <c r="AD584" s="42">
        <v>262</v>
      </c>
      <c r="AE584" s="42">
        <v>262</v>
      </c>
      <c r="AF584" s="42">
        <v>262</v>
      </c>
      <c r="AG584" s="42">
        <v>262</v>
      </c>
      <c r="AH584" s="42">
        <v>262</v>
      </c>
    </row>
    <row r="585" spans="1:34" x14ac:dyDescent="0.25">
      <c r="A585" s="34"/>
      <c r="B585" s="7" t="s">
        <v>12</v>
      </c>
      <c r="C585" s="7" t="s">
        <v>16</v>
      </c>
      <c r="D585" s="42"/>
      <c r="E585" s="42">
        <v>262</v>
      </c>
      <c r="F585" s="42">
        <v>262</v>
      </c>
      <c r="G585" s="42">
        <v>262</v>
      </c>
      <c r="H585" s="42">
        <v>262</v>
      </c>
      <c r="I585" s="42">
        <v>262</v>
      </c>
      <c r="J585" s="42">
        <v>262</v>
      </c>
      <c r="K585" s="42">
        <v>262</v>
      </c>
      <c r="L585" s="42">
        <v>262</v>
      </c>
      <c r="M585" s="42">
        <v>262</v>
      </c>
      <c r="N585" s="42">
        <v>262</v>
      </c>
      <c r="O585" s="42">
        <v>262</v>
      </c>
      <c r="P585" s="42">
        <v>262</v>
      </c>
      <c r="Q585" s="42">
        <v>262</v>
      </c>
      <c r="R585" s="42">
        <v>262</v>
      </c>
      <c r="S585" s="42">
        <v>262</v>
      </c>
      <c r="T585" s="42">
        <v>262</v>
      </c>
      <c r="U585" s="42">
        <v>262</v>
      </c>
      <c r="V585" s="42">
        <v>262</v>
      </c>
      <c r="W585" s="42">
        <v>262</v>
      </c>
      <c r="X585" s="42">
        <v>262</v>
      </c>
      <c r="Y585" s="42">
        <v>262</v>
      </c>
      <c r="Z585" s="42">
        <v>262</v>
      </c>
      <c r="AA585" s="42">
        <v>262</v>
      </c>
      <c r="AB585" s="42">
        <v>262</v>
      </c>
      <c r="AC585" s="42">
        <v>262</v>
      </c>
      <c r="AD585" s="42">
        <v>262</v>
      </c>
      <c r="AE585" s="42">
        <v>262</v>
      </c>
      <c r="AF585" s="42">
        <v>262</v>
      </c>
      <c r="AG585" s="42">
        <v>262</v>
      </c>
      <c r="AH585" s="42">
        <v>262</v>
      </c>
    </row>
    <row r="586" spans="1:34" x14ac:dyDescent="0.25">
      <c r="A586" s="34"/>
      <c r="B586" s="7" t="s">
        <v>12</v>
      </c>
      <c r="C586" s="7" t="s">
        <v>19</v>
      </c>
      <c r="D586" s="42"/>
      <c r="E586" s="42">
        <v>262</v>
      </c>
      <c r="F586" s="42">
        <v>262</v>
      </c>
      <c r="G586" s="42">
        <v>262</v>
      </c>
      <c r="H586" s="42">
        <v>262</v>
      </c>
      <c r="I586" s="42">
        <v>262</v>
      </c>
      <c r="J586" s="42">
        <v>262</v>
      </c>
      <c r="K586" s="42">
        <v>262</v>
      </c>
      <c r="L586" s="42">
        <v>262</v>
      </c>
      <c r="M586" s="42">
        <v>262</v>
      </c>
      <c r="N586" s="42">
        <v>262</v>
      </c>
      <c r="O586" s="42">
        <v>262</v>
      </c>
      <c r="P586" s="42">
        <v>262</v>
      </c>
      <c r="Q586" s="42">
        <v>262</v>
      </c>
      <c r="R586" s="42">
        <v>262</v>
      </c>
      <c r="S586" s="42">
        <v>262</v>
      </c>
      <c r="T586" s="42">
        <v>262</v>
      </c>
      <c r="U586" s="42">
        <v>262</v>
      </c>
      <c r="V586" s="42">
        <v>262</v>
      </c>
      <c r="W586" s="42">
        <v>262</v>
      </c>
      <c r="X586" s="42">
        <v>262</v>
      </c>
      <c r="Y586" s="42">
        <v>262</v>
      </c>
      <c r="Z586" s="42">
        <v>262</v>
      </c>
      <c r="AA586" s="42">
        <v>262</v>
      </c>
      <c r="AB586" s="42">
        <v>262</v>
      </c>
      <c r="AC586" s="42">
        <v>262</v>
      </c>
      <c r="AD586" s="42">
        <v>262</v>
      </c>
      <c r="AE586" s="42">
        <v>262</v>
      </c>
      <c r="AF586" s="42">
        <v>262</v>
      </c>
      <c r="AG586" s="42">
        <v>262</v>
      </c>
      <c r="AH586" s="42">
        <v>262</v>
      </c>
    </row>
    <row r="587" spans="1:34" x14ac:dyDescent="0.25">
      <c r="A587" s="34"/>
      <c r="B587" s="7" t="s">
        <v>12</v>
      </c>
      <c r="C587" s="7" t="s">
        <v>10</v>
      </c>
      <c r="D587" s="42"/>
      <c r="E587" s="42">
        <v>262</v>
      </c>
      <c r="F587" s="42">
        <v>262</v>
      </c>
      <c r="G587" s="42">
        <v>262</v>
      </c>
      <c r="H587" s="42">
        <v>262</v>
      </c>
      <c r="I587" s="42">
        <v>262</v>
      </c>
      <c r="J587" s="42">
        <v>262</v>
      </c>
      <c r="K587" s="42">
        <v>262</v>
      </c>
      <c r="L587" s="42">
        <v>262</v>
      </c>
      <c r="M587" s="42">
        <v>262</v>
      </c>
      <c r="N587" s="42">
        <v>262</v>
      </c>
      <c r="O587" s="42">
        <v>262</v>
      </c>
      <c r="P587" s="42">
        <v>262</v>
      </c>
      <c r="Q587" s="42">
        <v>262</v>
      </c>
      <c r="R587" s="42">
        <v>262</v>
      </c>
      <c r="S587" s="42">
        <v>262</v>
      </c>
      <c r="T587" s="42">
        <v>262</v>
      </c>
      <c r="U587" s="42">
        <v>262</v>
      </c>
      <c r="V587" s="42">
        <v>262</v>
      </c>
      <c r="W587" s="42">
        <v>262</v>
      </c>
      <c r="X587" s="42">
        <v>262</v>
      </c>
      <c r="Y587" s="42">
        <v>262</v>
      </c>
      <c r="Z587" s="42">
        <v>262</v>
      </c>
      <c r="AA587" s="42">
        <v>262</v>
      </c>
      <c r="AB587" s="42">
        <v>262</v>
      </c>
      <c r="AC587" s="42">
        <v>262</v>
      </c>
      <c r="AD587" s="42">
        <v>262</v>
      </c>
      <c r="AE587" s="42">
        <v>262</v>
      </c>
      <c r="AF587" s="42">
        <v>262</v>
      </c>
      <c r="AG587" s="42">
        <v>262</v>
      </c>
      <c r="AH587" s="42">
        <v>262</v>
      </c>
    </row>
    <row r="588" spans="1:34" x14ac:dyDescent="0.25">
      <c r="A588" s="34"/>
      <c r="B588" s="7" t="s">
        <v>13</v>
      </c>
      <c r="C588" s="7" t="s">
        <v>147</v>
      </c>
      <c r="D588" s="42"/>
      <c r="E588" s="42">
        <v>290</v>
      </c>
      <c r="F588" s="42">
        <v>290</v>
      </c>
      <c r="G588" s="42">
        <v>290</v>
      </c>
      <c r="H588" s="42">
        <v>290</v>
      </c>
      <c r="I588" s="42">
        <v>290</v>
      </c>
      <c r="J588" s="42">
        <v>290</v>
      </c>
      <c r="K588" s="42">
        <v>290</v>
      </c>
      <c r="L588" s="42">
        <v>290</v>
      </c>
      <c r="M588" s="42">
        <v>290</v>
      </c>
      <c r="N588" s="42">
        <v>290</v>
      </c>
      <c r="O588" s="42">
        <v>290</v>
      </c>
      <c r="P588" s="42">
        <v>290</v>
      </c>
      <c r="Q588" s="42">
        <v>290</v>
      </c>
      <c r="R588" s="42">
        <v>290</v>
      </c>
      <c r="S588" s="42">
        <v>290</v>
      </c>
      <c r="T588" s="42">
        <v>290</v>
      </c>
      <c r="U588" s="42">
        <v>290</v>
      </c>
      <c r="V588" s="42">
        <v>290</v>
      </c>
      <c r="W588" s="42">
        <v>290</v>
      </c>
      <c r="X588" s="42">
        <v>290</v>
      </c>
      <c r="Y588" s="42">
        <v>290</v>
      </c>
      <c r="Z588" s="42">
        <v>290</v>
      </c>
      <c r="AA588" s="42">
        <v>290</v>
      </c>
      <c r="AB588" s="42">
        <v>290</v>
      </c>
      <c r="AC588" s="42">
        <v>290</v>
      </c>
      <c r="AD588" s="42">
        <v>290</v>
      </c>
      <c r="AE588" s="42">
        <v>290</v>
      </c>
      <c r="AF588" s="42">
        <v>290</v>
      </c>
      <c r="AG588" s="42">
        <v>290</v>
      </c>
      <c r="AH588" s="42">
        <v>290</v>
      </c>
    </row>
    <row r="589" spans="1:34" x14ac:dyDescent="0.25">
      <c r="A589" s="34"/>
      <c r="B589" s="7" t="s">
        <v>13</v>
      </c>
      <c r="C589" s="7" t="s">
        <v>148</v>
      </c>
      <c r="D589" s="42"/>
      <c r="E589" s="42">
        <v>275</v>
      </c>
      <c r="F589" s="42">
        <v>275</v>
      </c>
      <c r="G589" s="42">
        <v>275</v>
      </c>
      <c r="H589" s="42">
        <v>275</v>
      </c>
      <c r="I589" s="42">
        <v>275</v>
      </c>
      <c r="J589" s="42">
        <v>275</v>
      </c>
      <c r="K589" s="42">
        <v>275</v>
      </c>
      <c r="L589" s="42">
        <v>275</v>
      </c>
      <c r="M589" s="42">
        <v>275</v>
      </c>
      <c r="N589" s="42">
        <v>275</v>
      </c>
      <c r="O589" s="42">
        <v>275</v>
      </c>
      <c r="P589" s="42">
        <v>275</v>
      </c>
      <c r="Q589" s="42">
        <v>275</v>
      </c>
      <c r="R589" s="42">
        <v>275</v>
      </c>
      <c r="S589" s="42">
        <v>275</v>
      </c>
      <c r="T589" s="42">
        <v>275</v>
      </c>
      <c r="U589" s="42">
        <v>275</v>
      </c>
      <c r="V589" s="42">
        <v>275</v>
      </c>
      <c r="W589" s="42">
        <v>275</v>
      </c>
      <c r="X589" s="42">
        <v>275</v>
      </c>
      <c r="Y589" s="42">
        <v>275</v>
      </c>
      <c r="Z589" s="42">
        <v>275</v>
      </c>
      <c r="AA589" s="42">
        <v>275</v>
      </c>
      <c r="AB589" s="42">
        <v>275</v>
      </c>
      <c r="AC589" s="42">
        <v>275</v>
      </c>
      <c r="AD589" s="42">
        <v>275</v>
      </c>
      <c r="AE589" s="42">
        <v>275</v>
      </c>
      <c r="AF589" s="42">
        <v>275</v>
      </c>
      <c r="AG589" s="42">
        <v>275</v>
      </c>
      <c r="AH589" s="42">
        <v>275</v>
      </c>
    </row>
    <row r="590" spans="1:34" x14ac:dyDescent="0.25">
      <c r="A590" s="34"/>
      <c r="B590" s="7" t="s">
        <v>13</v>
      </c>
      <c r="C590" s="7" t="s">
        <v>8</v>
      </c>
      <c r="D590" s="42"/>
      <c r="E590" s="42">
        <v>260</v>
      </c>
      <c r="F590" s="42">
        <v>260</v>
      </c>
      <c r="G590" s="42">
        <v>260</v>
      </c>
      <c r="H590" s="42">
        <v>260</v>
      </c>
      <c r="I590" s="42">
        <v>260</v>
      </c>
      <c r="J590" s="42">
        <v>260</v>
      </c>
      <c r="K590" s="42">
        <v>260</v>
      </c>
      <c r="L590" s="42">
        <v>260</v>
      </c>
      <c r="M590" s="42">
        <v>260</v>
      </c>
      <c r="N590" s="42">
        <v>260</v>
      </c>
      <c r="O590" s="42">
        <v>260</v>
      </c>
      <c r="P590" s="42">
        <v>260</v>
      </c>
      <c r="Q590" s="42">
        <v>260</v>
      </c>
      <c r="R590" s="42">
        <v>260</v>
      </c>
      <c r="S590" s="42">
        <v>260</v>
      </c>
      <c r="T590" s="42">
        <v>260</v>
      </c>
      <c r="U590" s="42">
        <v>260</v>
      </c>
      <c r="V590" s="42">
        <v>260</v>
      </c>
      <c r="W590" s="42">
        <v>260</v>
      </c>
      <c r="X590" s="42">
        <v>260</v>
      </c>
      <c r="Y590" s="42">
        <v>260</v>
      </c>
      <c r="Z590" s="42">
        <v>260</v>
      </c>
      <c r="AA590" s="42">
        <v>260</v>
      </c>
      <c r="AB590" s="42">
        <v>260</v>
      </c>
      <c r="AC590" s="42">
        <v>260</v>
      </c>
      <c r="AD590" s="42">
        <v>260</v>
      </c>
      <c r="AE590" s="42">
        <v>260</v>
      </c>
      <c r="AF590" s="42">
        <v>260</v>
      </c>
      <c r="AG590" s="42">
        <v>260</v>
      </c>
      <c r="AH590" s="42">
        <v>260</v>
      </c>
    </row>
    <row r="591" spans="1:34" x14ac:dyDescent="0.25">
      <c r="A591" s="34"/>
      <c r="B591" s="7" t="s">
        <v>13</v>
      </c>
      <c r="C591" s="7" t="s">
        <v>24</v>
      </c>
      <c r="D591" s="42"/>
      <c r="E591" s="42">
        <v>260</v>
      </c>
      <c r="F591" s="42">
        <v>260</v>
      </c>
      <c r="G591" s="42">
        <v>260</v>
      </c>
      <c r="H591" s="42">
        <v>260</v>
      </c>
      <c r="I591" s="42">
        <v>260</v>
      </c>
      <c r="J591" s="42">
        <v>260</v>
      </c>
      <c r="K591" s="42">
        <v>260</v>
      </c>
      <c r="L591" s="42">
        <v>260</v>
      </c>
      <c r="M591" s="42">
        <v>260</v>
      </c>
      <c r="N591" s="42">
        <v>260</v>
      </c>
      <c r="O591" s="42">
        <v>260</v>
      </c>
      <c r="P591" s="42">
        <v>260</v>
      </c>
      <c r="Q591" s="42">
        <v>260</v>
      </c>
      <c r="R591" s="42">
        <v>260</v>
      </c>
      <c r="S591" s="42">
        <v>260</v>
      </c>
      <c r="T591" s="42">
        <v>260</v>
      </c>
      <c r="U591" s="42">
        <v>260</v>
      </c>
      <c r="V591" s="42">
        <v>260</v>
      </c>
      <c r="W591" s="42">
        <v>260</v>
      </c>
      <c r="X591" s="42">
        <v>260</v>
      </c>
      <c r="Y591" s="42">
        <v>260</v>
      </c>
      <c r="Z591" s="42">
        <v>260</v>
      </c>
      <c r="AA591" s="42">
        <v>260</v>
      </c>
      <c r="AB591" s="42">
        <v>260</v>
      </c>
      <c r="AC591" s="42">
        <v>260</v>
      </c>
      <c r="AD591" s="42">
        <v>260</v>
      </c>
      <c r="AE591" s="42">
        <v>260</v>
      </c>
      <c r="AF591" s="42">
        <v>260</v>
      </c>
      <c r="AG591" s="42">
        <v>260</v>
      </c>
      <c r="AH591" s="42">
        <v>260</v>
      </c>
    </row>
    <row r="592" spans="1:34" x14ac:dyDescent="0.25">
      <c r="A592" s="34"/>
      <c r="B592" s="7" t="s">
        <v>13</v>
      </c>
      <c r="C592" s="7" t="s">
        <v>16</v>
      </c>
      <c r="D592" s="42"/>
      <c r="E592" s="42">
        <v>260</v>
      </c>
      <c r="F592" s="42">
        <v>260</v>
      </c>
      <c r="G592" s="42">
        <v>260</v>
      </c>
      <c r="H592" s="42">
        <v>260</v>
      </c>
      <c r="I592" s="42">
        <v>260</v>
      </c>
      <c r="J592" s="42">
        <v>260</v>
      </c>
      <c r="K592" s="42">
        <v>260</v>
      </c>
      <c r="L592" s="42">
        <v>260</v>
      </c>
      <c r="M592" s="42">
        <v>260</v>
      </c>
      <c r="N592" s="42">
        <v>260</v>
      </c>
      <c r="O592" s="42">
        <v>260</v>
      </c>
      <c r="P592" s="42">
        <v>260</v>
      </c>
      <c r="Q592" s="42">
        <v>260</v>
      </c>
      <c r="R592" s="42">
        <v>260</v>
      </c>
      <c r="S592" s="42">
        <v>260</v>
      </c>
      <c r="T592" s="42">
        <v>260</v>
      </c>
      <c r="U592" s="42">
        <v>260</v>
      </c>
      <c r="V592" s="42">
        <v>260</v>
      </c>
      <c r="W592" s="42">
        <v>260</v>
      </c>
      <c r="X592" s="42">
        <v>260</v>
      </c>
      <c r="Y592" s="42">
        <v>260</v>
      </c>
      <c r="Z592" s="42">
        <v>260</v>
      </c>
      <c r="AA592" s="42">
        <v>260</v>
      </c>
      <c r="AB592" s="42">
        <v>260</v>
      </c>
      <c r="AC592" s="42">
        <v>260</v>
      </c>
      <c r="AD592" s="42">
        <v>260</v>
      </c>
      <c r="AE592" s="42">
        <v>260</v>
      </c>
      <c r="AF592" s="42">
        <v>260</v>
      </c>
      <c r="AG592" s="42">
        <v>260</v>
      </c>
      <c r="AH592" s="42">
        <v>260</v>
      </c>
    </row>
    <row r="593" spans="1:34" x14ac:dyDescent="0.25">
      <c r="A593" s="34"/>
      <c r="B593" s="7" t="s">
        <v>13</v>
      </c>
      <c r="C593" s="7" t="s">
        <v>19</v>
      </c>
      <c r="D593" s="42"/>
      <c r="E593" s="42">
        <v>260</v>
      </c>
      <c r="F593" s="42">
        <v>260</v>
      </c>
      <c r="G593" s="42">
        <v>260</v>
      </c>
      <c r="H593" s="42">
        <v>260</v>
      </c>
      <c r="I593" s="42">
        <v>260</v>
      </c>
      <c r="J593" s="42">
        <v>260</v>
      </c>
      <c r="K593" s="42">
        <v>260</v>
      </c>
      <c r="L593" s="42">
        <v>260</v>
      </c>
      <c r="M593" s="42">
        <v>260</v>
      </c>
      <c r="N593" s="42">
        <v>260</v>
      </c>
      <c r="O593" s="42">
        <v>260</v>
      </c>
      <c r="P593" s="42">
        <v>260</v>
      </c>
      <c r="Q593" s="42">
        <v>260</v>
      </c>
      <c r="R593" s="42">
        <v>260</v>
      </c>
      <c r="S593" s="42">
        <v>260</v>
      </c>
      <c r="T593" s="42">
        <v>260</v>
      </c>
      <c r="U593" s="42">
        <v>260</v>
      </c>
      <c r="V593" s="42">
        <v>260</v>
      </c>
      <c r="W593" s="42">
        <v>260</v>
      </c>
      <c r="X593" s="42">
        <v>260</v>
      </c>
      <c r="Y593" s="42">
        <v>260</v>
      </c>
      <c r="Z593" s="42">
        <v>260</v>
      </c>
      <c r="AA593" s="42">
        <v>260</v>
      </c>
      <c r="AB593" s="42">
        <v>260</v>
      </c>
      <c r="AC593" s="42">
        <v>260</v>
      </c>
      <c r="AD593" s="42">
        <v>260</v>
      </c>
      <c r="AE593" s="42">
        <v>260</v>
      </c>
      <c r="AF593" s="42">
        <v>260</v>
      </c>
      <c r="AG593" s="42">
        <v>260</v>
      </c>
      <c r="AH593" s="42">
        <v>260</v>
      </c>
    </row>
    <row r="594" spans="1:34" x14ac:dyDescent="0.25">
      <c r="A594" s="34"/>
      <c r="B594" s="7" t="s">
        <v>13</v>
      </c>
      <c r="C594" s="7" t="s">
        <v>31</v>
      </c>
      <c r="D594" s="42"/>
      <c r="E594" s="42">
        <v>260</v>
      </c>
      <c r="F594" s="42">
        <v>260</v>
      </c>
      <c r="G594" s="42">
        <v>260</v>
      </c>
      <c r="H594" s="42">
        <v>260</v>
      </c>
      <c r="I594" s="42">
        <v>260</v>
      </c>
      <c r="J594" s="42">
        <v>260</v>
      </c>
      <c r="K594" s="42">
        <v>260</v>
      </c>
      <c r="L594" s="42">
        <v>260</v>
      </c>
      <c r="M594" s="42">
        <v>260</v>
      </c>
      <c r="N594" s="42">
        <v>260</v>
      </c>
      <c r="O594" s="42">
        <v>260</v>
      </c>
      <c r="P594" s="42">
        <v>260</v>
      </c>
      <c r="Q594" s="42">
        <v>260</v>
      </c>
      <c r="R594" s="42">
        <v>260</v>
      </c>
      <c r="S594" s="42">
        <v>260</v>
      </c>
      <c r="T594" s="42">
        <v>260</v>
      </c>
      <c r="U594" s="42">
        <v>260</v>
      </c>
      <c r="V594" s="42">
        <v>260</v>
      </c>
      <c r="W594" s="42">
        <v>260</v>
      </c>
      <c r="X594" s="42">
        <v>260</v>
      </c>
      <c r="Y594" s="42">
        <v>260</v>
      </c>
      <c r="Z594" s="42">
        <v>260</v>
      </c>
      <c r="AA594" s="42">
        <v>260</v>
      </c>
      <c r="AB594" s="42">
        <v>260</v>
      </c>
      <c r="AC594" s="42">
        <v>260</v>
      </c>
      <c r="AD594" s="42">
        <v>260</v>
      </c>
      <c r="AE594" s="42">
        <v>260</v>
      </c>
      <c r="AF594" s="42">
        <v>260</v>
      </c>
      <c r="AG594" s="42">
        <v>260</v>
      </c>
      <c r="AH594" s="42">
        <v>260</v>
      </c>
    </row>
    <row r="595" spans="1:34" x14ac:dyDescent="0.25">
      <c r="A595" s="34"/>
      <c r="B595" s="7" t="s">
        <v>13</v>
      </c>
      <c r="C595" s="7" t="s">
        <v>10</v>
      </c>
      <c r="D595" s="42"/>
      <c r="E595" s="42">
        <v>260</v>
      </c>
      <c r="F595" s="42">
        <v>260</v>
      </c>
      <c r="G595" s="42">
        <v>260</v>
      </c>
      <c r="H595" s="42">
        <v>260</v>
      </c>
      <c r="I595" s="42">
        <v>260</v>
      </c>
      <c r="J595" s="42">
        <v>260</v>
      </c>
      <c r="K595" s="42">
        <v>260</v>
      </c>
      <c r="L595" s="42">
        <v>260</v>
      </c>
      <c r="M595" s="42">
        <v>260</v>
      </c>
      <c r="N595" s="42">
        <v>260</v>
      </c>
      <c r="O595" s="42">
        <v>260</v>
      </c>
      <c r="P595" s="42">
        <v>260</v>
      </c>
      <c r="Q595" s="42">
        <v>260</v>
      </c>
      <c r="R595" s="42">
        <v>260</v>
      </c>
      <c r="S595" s="42">
        <v>260</v>
      </c>
      <c r="T595" s="42">
        <v>260</v>
      </c>
      <c r="U595" s="42">
        <v>260</v>
      </c>
      <c r="V595" s="42">
        <v>260</v>
      </c>
      <c r="W595" s="42">
        <v>260</v>
      </c>
      <c r="X595" s="42">
        <v>260</v>
      </c>
      <c r="Y595" s="42">
        <v>260</v>
      </c>
      <c r="Z595" s="42">
        <v>260</v>
      </c>
      <c r="AA595" s="42">
        <v>260</v>
      </c>
      <c r="AB595" s="42">
        <v>260</v>
      </c>
      <c r="AC595" s="42">
        <v>260</v>
      </c>
      <c r="AD595" s="42">
        <v>260</v>
      </c>
      <c r="AE595" s="42">
        <v>260</v>
      </c>
      <c r="AF595" s="42">
        <v>260</v>
      </c>
      <c r="AG595" s="42">
        <v>260</v>
      </c>
      <c r="AH595" s="42">
        <v>260</v>
      </c>
    </row>
    <row r="596" spans="1:34" x14ac:dyDescent="0.25">
      <c r="A596" s="34"/>
      <c r="B596" s="7" t="s">
        <v>14</v>
      </c>
      <c r="C596" s="7" t="s">
        <v>147</v>
      </c>
      <c r="D596" s="42"/>
      <c r="E596" s="42">
        <v>290</v>
      </c>
      <c r="F596" s="42">
        <v>290</v>
      </c>
      <c r="G596" s="42">
        <v>290</v>
      </c>
      <c r="H596" s="42">
        <v>290</v>
      </c>
      <c r="I596" s="42">
        <v>290</v>
      </c>
      <c r="J596" s="42">
        <v>290</v>
      </c>
      <c r="K596" s="42">
        <v>290</v>
      </c>
      <c r="L596" s="42">
        <v>290</v>
      </c>
      <c r="M596" s="42">
        <v>290</v>
      </c>
      <c r="N596" s="42">
        <v>290</v>
      </c>
      <c r="O596" s="42">
        <v>290</v>
      </c>
      <c r="P596" s="42">
        <v>290</v>
      </c>
      <c r="Q596" s="42">
        <v>290</v>
      </c>
      <c r="R596" s="42">
        <v>290</v>
      </c>
      <c r="S596" s="42">
        <v>290</v>
      </c>
      <c r="T596" s="42">
        <v>290</v>
      </c>
      <c r="U596" s="42">
        <v>290</v>
      </c>
      <c r="V596" s="42">
        <v>290</v>
      </c>
      <c r="W596" s="42">
        <v>290</v>
      </c>
      <c r="X596" s="42">
        <v>290</v>
      </c>
      <c r="Y596" s="42">
        <v>290</v>
      </c>
      <c r="Z596" s="42">
        <v>290</v>
      </c>
      <c r="AA596" s="42">
        <v>290</v>
      </c>
      <c r="AB596" s="42">
        <v>290</v>
      </c>
      <c r="AC596" s="42">
        <v>290</v>
      </c>
      <c r="AD596" s="42">
        <v>290</v>
      </c>
      <c r="AE596" s="42">
        <v>290</v>
      </c>
      <c r="AF596" s="42">
        <v>290</v>
      </c>
      <c r="AG596" s="42">
        <v>290</v>
      </c>
      <c r="AH596" s="42">
        <v>290</v>
      </c>
    </row>
    <row r="597" spans="1:34" x14ac:dyDescent="0.25">
      <c r="A597" s="34"/>
      <c r="B597" s="7" t="s">
        <v>14</v>
      </c>
      <c r="C597" s="7" t="s">
        <v>148</v>
      </c>
      <c r="D597" s="42"/>
      <c r="E597" s="42">
        <v>275</v>
      </c>
      <c r="F597" s="42">
        <v>275</v>
      </c>
      <c r="G597" s="42">
        <v>275</v>
      </c>
      <c r="H597" s="42">
        <v>275</v>
      </c>
      <c r="I597" s="42">
        <v>275</v>
      </c>
      <c r="J597" s="42">
        <v>275</v>
      </c>
      <c r="K597" s="42">
        <v>275</v>
      </c>
      <c r="L597" s="42">
        <v>275</v>
      </c>
      <c r="M597" s="42">
        <v>275</v>
      </c>
      <c r="N597" s="42">
        <v>275</v>
      </c>
      <c r="O597" s="42">
        <v>275</v>
      </c>
      <c r="P597" s="42">
        <v>275</v>
      </c>
      <c r="Q597" s="42">
        <v>275</v>
      </c>
      <c r="R597" s="42">
        <v>275</v>
      </c>
      <c r="S597" s="42">
        <v>275</v>
      </c>
      <c r="T597" s="42">
        <v>275</v>
      </c>
      <c r="U597" s="42">
        <v>275</v>
      </c>
      <c r="V597" s="42">
        <v>275</v>
      </c>
      <c r="W597" s="42">
        <v>275</v>
      </c>
      <c r="X597" s="42">
        <v>275</v>
      </c>
      <c r="Y597" s="42">
        <v>275</v>
      </c>
      <c r="Z597" s="42">
        <v>275</v>
      </c>
      <c r="AA597" s="42">
        <v>275</v>
      </c>
      <c r="AB597" s="42">
        <v>275</v>
      </c>
      <c r="AC597" s="42">
        <v>275</v>
      </c>
      <c r="AD597" s="42">
        <v>275</v>
      </c>
      <c r="AE597" s="42">
        <v>275</v>
      </c>
      <c r="AF597" s="42">
        <v>275</v>
      </c>
      <c r="AG597" s="42">
        <v>275</v>
      </c>
      <c r="AH597" s="42">
        <v>275</v>
      </c>
    </row>
    <row r="598" spans="1:34" x14ac:dyDescent="0.25">
      <c r="A598" s="34"/>
      <c r="B598" s="7" t="s">
        <v>14</v>
      </c>
      <c r="C598" s="7" t="s">
        <v>8</v>
      </c>
      <c r="D598" s="42"/>
      <c r="E598" s="42">
        <v>260</v>
      </c>
      <c r="F598" s="42">
        <v>260</v>
      </c>
      <c r="G598" s="42">
        <v>260</v>
      </c>
      <c r="H598" s="42">
        <v>260</v>
      </c>
      <c r="I598" s="42">
        <v>260</v>
      </c>
      <c r="J598" s="42">
        <v>260</v>
      </c>
      <c r="K598" s="42">
        <v>260</v>
      </c>
      <c r="L598" s="42">
        <v>260</v>
      </c>
      <c r="M598" s="42">
        <v>260</v>
      </c>
      <c r="N598" s="42">
        <v>260</v>
      </c>
      <c r="O598" s="42">
        <v>260</v>
      </c>
      <c r="P598" s="42">
        <v>260</v>
      </c>
      <c r="Q598" s="42">
        <v>260</v>
      </c>
      <c r="R598" s="42">
        <v>260</v>
      </c>
      <c r="S598" s="42">
        <v>260</v>
      </c>
      <c r="T598" s="42">
        <v>260</v>
      </c>
      <c r="U598" s="42">
        <v>260</v>
      </c>
      <c r="V598" s="42">
        <v>260</v>
      </c>
      <c r="W598" s="42">
        <v>260</v>
      </c>
      <c r="X598" s="42">
        <v>260</v>
      </c>
      <c r="Y598" s="42">
        <v>260</v>
      </c>
      <c r="Z598" s="42">
        <v>260</v>
      </c>
      <c r="AA598" s="42">
        <v>260</v>
      </c>
      <c r="AB598" s="42">
        <v>260</v>
      </c>
      <c r="AC598" s="42">
        <v>260</v>
      </c>
      <c r="AD598" s="42">
        <v>260</v>
      </c>
      <c r="AE598" s="42">
        <v>260</v>
      </c>
      <c r="AF598" s="42">
        <v>260</v>
      </c>
      <c r="AG598" s="42">
        <v>260</v>
      </c>
      <c r="AH598" s="42">
        <v>260</v>
      </c>
    </row>
    <row r="599" spans="1:34" x14ac:dyDescent="0.25">
      <c r="A599" s="34"/>
      <c r="B599" s="7" t="s">
        <v>14</v>
      </c>
      <c r="C599" s="7" t="s">
        <v>24</v>
      </c>
      <c r="D599" s="42"/>
      <c r="E599" s="42">
        <v>260</v>
      </c>
      <c r="F599" s="42">
        <v>260</v>
      </c>
      <c r="G599" s="42">
        <v>260</v>
      </c>
      <c r="H599" s="42">
        <v>260</v>
      </c>
      <c r="I599" s="42">
        <v>260</v>
      </c>
      <c r="J599" s="42">
        <v>260</v>
      </c>
      <c r="K599" s="42">
        <v>260</v>
      </c>
      <c r="L599" s="42">
        <v>260</v>
      </c>
      <c r="M599" s="42">
        <v>260</v>
      </c>
      <c r="N599" s="42">
        <v>260</v>
      </c>
      <c r="O599" s="42">
        <v>260</v>
      </c>
      <c r="P599" s="42">
        <v>260</v>
      </c>
      <c r="Q599" s="42">
        <v>260</v>
      </c>
      <c r="R599" s="42">
        <v>260</v>
      </c>
      <c r="S599" s="42">
        <v>260</v>
      </c>
      <c r="T599" s="42">
        <v>260</v>
      </c>
      <c r="U599" s="42">
        <v>260</v>
      </c>
      <c r="V599" s="42">
        <v>260</v>
      </c>
      <c r="W599" s="42">
        <v>260</v>
      </c>
      <c r="X599" s="42">
        <v>260</v>
      </c>
      <c r="Y599" s="42">
        <v>260</v>
      </c>
      <c r="Z599" s="42">
        <v>260</v>
      </c>
      <c r="AA599" s="42">
        <v>260</v>
      </c>
      <c r="AB599" s="42">
        <v>260</v>
      </c>
      <c r="AC599" s="42">
        <v>260</v>
      </c>
      <c r="AD599" s="42">
        <v>260</v>
      </c>
      <c r="AE599" s="42">
        <v>260</v>
      </c>
      <c r="AF599" s="42">
        <v>260</v>
      </c>
      <c r="AG599" s="42">
        <v>260</v>
      </c>
      <c r="AH599" s="42">
        <v>260</v>
      </c>
    </row>
    <row r="600" spans="1:34" x14ac:dyDescent="0.25">
      <c r="A600" s="34"/>
      <c r="B600" s="7" t="s">
        <v>14</v>
      </c>
      <c r="C600" s="7" t="s">
        <v>16</v>
      </c>
      <c r="D600" s="42"/>
      <c r="E600" s="42">
        <v>260</v>
      </c>
      <c r="F600" s="42">
        <v>260</v>
      </c>
      <c r="G600" s="42">
        <v>260</v>
      </c>
      <c r="H600" s="42">
        <v>260</v>
      </c>
      <c r="I600" s="42">
        <v>260</v>
      </c>
      <c r="J600" s="42">
        <v>260</v>
      </c>
      <c r="K600" s="42">
        <v>260</v>
      </c>
      <c r="L600" s="42">
        <v>260</v>
      </c>
      <c r="M600" s="42">
        <v>260</v>
      </c>
      <c r="N600" s="42">
        <v>260</v>
      </c>
      <c r="O600" s="42">
        <v>260</v>
      </c>
      <c r="P600" s="42">
        <v>260</v>
      </c>
      <c r="Q600" s="42">
        <v>260</v>
      </c>
      <c r="R600" s="42">
        <v>260</v>
      </c>
      <c r="S600" s="42">
        <v>260</v>
      </c>
      <c r="T600" s="42">
        <v>260</v>
      </c>
      <c r="U600" s="42">
        <v>260</v>
      </c>
      <c r="V600" s="42">
        <v>260</v>
      </c>
      <c r="W600" s="42">
        <v>260</v>
      </c>
      <c r="X600" s="42">
        <v>260</v>
      </c>
      <c r="Y600" s="42">
        <v>260</v>
      </c>
      <c r="Z600" s="42">
        <v>260</v>
      </c>
      <c r="AA600" s="42">
        <v>260</v>
      </c>
      <c r="AB600" s="42">
        <v>260</v>
      </c>
      <c r="AC600" s="42">
        <v>260</v>
      </c>
      <c r="AD600" s="42">
        <v>260</v>
      </c>
      <c r="AE600" s="42">
        <v>260</v>
      </c>
      <c r="AF600" s="42">
        <v>260</v>
      </c>
      <c r="AG600" s="42">
        <v>260</v>
      </c>
      <c r="AH600" s="42">
        <v>260</v>
      </c>
    </row>
    <row r="601" spans="1:34" x14ac:dyDescent="0.25">
      <c r="A601" s="34"/>
      <c r="B601" s="7" t="s">
        <v>14</v>
      </c>
      <c r="C601" s="7" t="s">
        <v>19</v>
      </c>
      <c r="D601" s="42"/>
      <c r="E601" s="42">
        <v>260</v>
      </c>
      <c r="F601" s="42">
        <v>260</v>
      </c>
      <c r="G601" s="42">
        <v>260</v>
      </c>
      <c r="H601" s="42">
        <v>260</v>
      </c>
      <c r="I601" s="42">
        <v>260</v>
      </c>
      <c r="J601" s="42">
        <v>260</v>
      </c>
      <c r="K601" s="42">
        <v>260</v>
      </c>
      <c r="L601" s="42">
        <v>260</v>
      </c>
      <c r="M601" s="42">
        <v>260</v>
      </c>
      <c r="N601" s="42">
        <v>260</v>
      </c>
      <c r="O601" s="42">
        <v>260</v>
      </c>
      <c r="P601" s="42">
        <v>260</v>
      </c>
      <c r="Q601" s="42">
        <v>260</v>
      </c>
      <c r="R601" s="42">
        <v>260</v>
      </c>
      <c r="S601" s="42">
        <v>260</v>
      </c>
      <c r="T601" s="42">
        <v>260</v>
      </c>
      <c r="U601" s="42">
        <v>260</v>
      </c>
      <c r="V601" s="42">
        <v>260</v>
      </c>
      <c r="W601" s="42">
        <v>260</v>
      </c>
      <c r="X601" s="42">
        <v>260</v>
      </c>
      <c r="Y601" s="42">
        <v>260</v>
      </c>
      <c r="Z601" s="42">
        <v>260</v>
      </c>
      <c r="AA601" s="42">
        <v>260</v>
      </c>
      <c r="AB601" s="42">
        <v>260</v>
      </c>
      <c r="AC601" s="42">
        <v>260</v>
      </c>
      <c r="AD601" s="42">
        <v>260</v>
      </c>
      <c r="AE601" s="42">
        <v>260</v>
      </c>
      <c r="AF601" s="42">
        <v>260</v>
      </c>
      <c r="AG601" s="42">
        <v>260</v>
      </c>
      <c r="AH601" s="42">
        <v>260</v>
      </c>
    </row>
    <row r="602" spans="1:34" x14ac:dyDescent="0.25">
      <c r="A602" s="34"/>
      <c r="B602" s="7" t="s">
        <v>14</v>
      </c>
      <c r="C602" s="7" t="s">
        <v>31</v>
      </c>
      <c r="D602" s="42"/>
      <c r="E602" s="42">
        <v>260</v>
      </c>
      <c r="F602" s="42">
        <v>260</v>
      </c>
      <c r="G602" s="42">
        <v>260</v>
      </c>
      <c r="H602" s="42">
        <v>260</v>
      </c>
      <c r="I602" s="42">
        <v>260</v>
      </c>
      <c r="J602" s="42">
        <v>260</v>
      </c>
      <c r="K602" s="42">
        <v>260</v>
      </c>
      <c r="L602" s="42">
        <v>260</v>
      </c>
      <c r="M602" s="42">
        <v>260</v>
      </c>
      <c r="N602" s="42">
        <v>260</v>
      </c>
      <c r="O602" s="42">
        <v>260</v>
      </c>
      <c r="P602" s="42">
        <v>260</v>
      </c>
      <c r="Q602" s="42">
        <v>260</v>
      </c>
      <c r="R602" s="42">
        <v>260</v>
      </c>
      <c r="S602" s="42">
        <v>260</v>
      </c>
      <c r="T602" s="42">
        <v>260</v>
      </c>
      <c r="U602" s="42">
        <v>260</v>
      </c>
      <c r="V602" s="42">
        <v>260</v>
      </c>
      <c r="W602" s="42">
        <v>260</v>
      </c>
      <c r="X602" s="42">
        <v>260</v>
      </c>
      <c r="Y602" s="42">
        <v>260</v>
      </c>
      <c r="Z602" s="42">
        <v>260</v>
      </c>
      <c r="AA602" s="42">
        <v>260</v>
      </c>
      <c r="AB602" s="42">
        <v>260</v>
      </c>
      <c r="AC602" s="42">
        <v>260</v>
      </c>
      <c r="AD602" s="42">
        <v>260</v>
      </c>
      <c r="AE602" s="42">
        <v>260</v>
      </c>
      <c r="AF602" s="42">
        <v>260</v>
      </c>
      <c r="AG602" s="42">
        <v>260</v>
      </c>
      <c r="AH602" s="42">
        <v>260</v>
      </c>
    </row>
    <row r="603" spans="1:34" x14ac:dyDescent="0.25">
      <c r="A603" s="34"/>
      <c r="B603" s="7" t="s">
        <v>14</v>
      </c>
      <c r="C603" s="7" t="s">
        <v>35</v>
      </c>
      <c r="D603" s="42"/>
      <c r="E603" s="42">
        <v>260</v>
      </c>
      <c r="F603" s="42">
        <v>260</v>
      </c>
      <c r="G603" s="42">
        <v>260</v>
      </c>
      <c r="H603" s="42">
        <v>260</v>
      </c>
      <c r="I603" s="42">
        <v>260</v>
      </c>
      <c r="J603" s="42">
        <v>260</v>
      </c>
      <c r="K603" s="42">
        <v>260</v>
      </c>
      <c r="L603" s="42">
        <v>260</v>
      </c>
      <c r="M603" s="42">
        <v>260</v>
      </c>
      <c r="N603" s="42">
        <v>260</v>
      </c>
      <c r="O603" s="42">
        <v>260</v>
      </c>
      <c r="P603" s="42">
        <v>260</v>
      </c>
      <c r="Q603" s="42">
        <v>260</v>
      </c>
      <c r="R603" s="42">
        <v>260</v>
      </c>
      <c r="S603" s="42">
        <v>260</v>
      </c>
      <c r="T603" s="42">
        <v>260</v>
      </c>
      <c r="U603" s="42">
        <v>260</v>
      </c>
      <c r="V603" s="42">
        <v>260</v>
      </c>
      <c r="W603" s="42">
        <v>260</v>
      </c>
      <c r="X603" s="42">
        <v>260</v>
      </c>
      <c r="Y603" s="42">
        <v>260</v>
      </c>
      <c r="Z603" s="42">
        <v>260</v>
      </c>
      <c r="AA603" s="42">
        <v>260</v>
      </c>
      <c r="AB603" s="42">
        <v>260</v>
      </c>
      <c r="AC603" s="42">
        <v>260</v>
      </c>
      <c r="AD603" s="42">
        <v>260</v>
      </c>
      <c r="AE603" s="42">
        <v>260</v>
      </c>
      <c r="AF603" s="42">
        <v>260</v>
      </c>
      <c r="AG603" s="42">
        <v>260</v>
      </c>
      <c r="AH603" s="42">
        <v>260</v>
      </c>
    </row>
    <row r="604" spans="1:34" x14ac:dyDescent="0.25">
      <c r="A604" s="34"/>
      <c r="B604" s="7" t="s">
        <v>14</v>
      </c>
      <c r="C604" s="7" t="s">
        <v>10</v>
      </c>
      <c r="D604" s="42"/>
      <c r="E604" s="42">
        <v>260</v>
      </c>
      <c r="F604" s="42">
        <v>260</v>
      </c>
      <c r="G604" s="42">
        <v>260</v>
      </c>
      <c r="H604" s="42">
        <v>260</v>
      </c>
      <c r="I604" s="42">
        <v>260</v>
      </c>
      <c r="J604" s="42">
        <v>260</v>
      </c>
      <c r="K604" s="42">
        <v>260</v>
      </c>
      <c r="L604" s="42">
        <v>260</v>
      </c>
      <c r="M604" s="42">
        <v>260</v>
      </c>
      <c r="N604" s="42">
        <v>260</v>
      </c>
      <c r="O604" s="42">
        <v>260</v>
      </c>
      <c r="P604" s="42">
        <v>260</v>
      </c>
      <c r="Q604" s="42">
        <v>260</v>
      </c>
      <c r="R604" s="42">
        <v>260</v>
      </c>
      <c r="S604" s="42">
        <v>260</v>
      </c>
      <c r="T604" s="42">
        <v>260</v>
      </c>
      <c r="U604" s="42">
        <v>260</v>
      </c>
      <c r="V604" s="42">
        <v>260</v>
      </c>
      <c r="W604" s="42">
        <v>260</v>
      </c>
      <c r="X604" s="42">
        <v>260</v>
      </c>
      <c r="Y604" s="42">
        <v>260</v>
      </c>
      <c r="Z604" s="42">
        <v>260</v>
      </c>
      <c r="AA604" s="42">
        <v>260</v>
      </c>
      <c r="AB604" s="42">
        <v>260</v>
      </c>
      <c r="AC604" s="42">
        <v>260</v>
      </c>
      <c r="AD604" s="42">
        <v>260</v>
      </c>
      <c r="AE604" s="42">
        <v>260</v>
      </c>
      <c r="AF604" s="42">
        <v>260</v>
      </c>
      <c r="AG604" s="42">
        <v>260</v>
      </c>
      <c r="AH604" s="42">
        <v>260</v>
      </c>
    </row>
    <row r="605" spans="1:34" x14ac:dyDescent="0.25">
      <c r="A605" s="34"/>
      <c r="B605" s="7" t="s">
        <v>17</v>
      </c>
      <c r="C605" s="7" t="s">
        <v>147</v>
      </c>
      <c r="D605" s="42"/>
      <c r="E605" s="42">
        <v>280</v>
      </c>
      <c r="F605" s="42">
        <v>280</v>
      </c>
      <c r="G605" s="42">
        <v>280</v>
      </c>
      <c r="H605" s="42">
        <v>280</v>
      </c>
      <c r="I605" s="42">
        <v>280</v>
      </c>
      <c r="J605" s="42">
        <v>280</v>
      </c>
      <c r="K605" s="42">
        <v>280</v>
      </c>
      <c r="L605" s="42">
        <v>280</v>
      </c>
      <c r="M605" s="42">
        <v>280</v>
      </c>
      <c r="N605" s="42">
        <v>280</v>
      </c>
      <c r="O605" s="42">
        <v>280</v>
      </c>
      <c r="P605" s="42">
        <v>280</v>
      </c>
      <c r="Q605" s="42">
        <v>280</v>
      </c>
      <c r="R605" s="42">
        <v>280</v>
      </c>
      <c r="S605" s="42">
        <v>280</v>
      </c>
      <c r="T605" s="42">
        <v>280</v>
      </c>
      <c r="U605" s="42">
        <v>280</v>
      </c>
      <c r="V605" s="42">
        <v>280</v>
      </c>
      <c r="W605" s="42">
        <v>280</v>
      </c>
      <c r="X605" s="42">
        <v>280</v>
      </c>
      <c r="Y605" s="42">
        <v>280</v>
      </c>
      <c r="Z605" s="42">
        <v>280</v>
      </c>
      <c r="AA605" s="42">
        <v>280</v>
      </c>
      <c r="AB605" s="42">
        <v>280</v>
      </c>
      <c r="AC605" s="42">
        <v>280</v>
      </c>
      <c r="AD605" s="42">
        <v>280</v>
      </c>
      <c r="AE605" s="42">
        <v>280</v>
      </c>
      <c r="AF605" s="42">
        <v>280</v>
      </c>
      <c r="AG605" s="42">
        <v>280</v>
      </c>
      <c r="AH605" s="42">
        <v>280</v>
      </c>
    </row>
    <row r="606" spans="1:34" x14ac:dyDescent="0.25">
      <c r="A606" s="34"/>
      <c r="B606" s="7" t="s">
        <v>17</v>
      </c>
      <c r="C606" s="7" t="s">
        <v>148</v>
      </c>
      <c r="D606" s="42"/>
      <c r="E606" s="42">
        <v>268</v>
      </c>
      <c r="F606" s="42">
        <v>268</v>
      </c>
      <c r="G606" s="42">
        <v>268</v>
      </c>
      <c r="H606" s="42">
        <v>268</v>
      </c>
      <c r="I606" s="42">
        <v>268</v>
      </c>
      <c r="J606" s="42">
        <v>268</v>
      </c>
      <c r="K606" s="42">
        <v>268</v>
      </c>
      <c r="L606" s="42">
        <v>268</v>
      </c>
      <c r="M606" s="42">
        <v>268</v>
      </c>
      <c r="N606" s="42">
        <v>268</v>
      </c>
      <c r="O606" s="42">
        <v>268</v>
      </c>
      <c r="P606" s="42">
        <v>268</v>
      </c>
      <c r="Q606" s="42">
        <v>268</v>
      </c>
      <c r="R606" s="42">
        <v>268</v>
      </c>
      <c r="S606" s="42">
        <v>268</v>
      </c>
      <c r="T606" s="42">
        <v>268</v>
      </c>
      <c r="U606" s="42">
        <v>268</v>
      </c>
      <c r="V606" s="42">
        <v>268</v>
      </c>
      <c r="W606" s="42">
        <v>268</v>
      </c>
      <c r="X606" s="42">
        <v>268</v>
      </c>
      <c r="Y606" s="42">
        <v>268</v>
      </c>
      <c r="Z606" s="42">
        <v>268</v>
      </c>
      <c r="AA606" s="42">
        <v>268</v>
      </c>
      <c r="AB606" s="42">
        <v>268</v>
      </c>
      <c r="AC606" s="42">
        <v>268</v>
      </c>
      <c r="AD606" s="42">
        <v>268</v>
      </c>
      <c r="AE606" s="42">
        <v>268</v>
      </c>
      <c r="AF606" s="42">
        <v>268</v>
      </c>
      <c r="AG606" s="42">
        <v>268</v>
      </c>
      <c r="AH606" s="42">
        <v>268</v>
      </c>
    </row>
    <row r="607" spans="1:34" x14ac:dyDescent="0.25">
      <c r="A607" s="34"/>
      <c r="B607" s="7" t="s">
        <v>17</v>
      </c>
      <c r="C607" s="7" t="s">
        <v>8</v>
      </c>
      <c r="D607" s="42"/>
      <c r="E607" s="42">
        <v>255</v>
      </c>
      <c r="F607" s="42">
        <v>255</v>
      </c>
      <c r="G607" s="42">
        <v>255</v>
      </c>
      <c r="H607" s="42">
        <v>255</v>
      </c>
      <c r="I607" s="42">
        <v>255</v>
      </c>
      <c r="J607" s="42">
        <v>255</v>
      </c>
      <c r="K607" s="42">
        <v>255</v>
      </c>
      <c r="L607" s="42">
        <v>255</v>
      </c>
      <c r="M607" s="42">
        <v>255</v>
      </c>
      <c r="N607" s="42">
        <v>255</v>
      </c>
      <c r="O607" s="42">
        <v>255</v>
      </c>
      <c r="P607" s="42">
        <v>255</v>
      </c>
      <c r="Q607" s="42">
        <v>255</v>
      </c>
      <c r="R607" s="42">
        <v>255</v>
      </c>
      <c r="S607" s="42">
        <v>255</v>
      </c>
      <c r="T607" s="42">
        <v>255</v>
      </c>
      <c r="U607" s="42">
        <v>255</v>
      </c>
      <c r="V607" s="42">
        <v>255</v>
      </c>
      <c r="W607" s="42">
        <v>255</v>
      </c>
      <c r="X607" s="42">
        <v>255</v>
      </c>
      <c r="Y607" s="42">
        <v>255</v>
      </c>
      <c r="Z607" s="42">
        <v>255</v>
      </c>
      <c r="AA607" s="42">
        <v>255</v>
      </c>
      <c r="AB607" s="42">
        <v>255</v>
      </c>
      <c r="AC607" s="42">
        <v>255</v>
      </c>
      <c r="AD607" s="42">
        <v>255</v>
      </c>
      <c r="AE607" s="42">
        <v>255</v>
      </c>
      <c r="AF607" s="42">
        <v>255</v>
      </c>
      <c r="AG607" s="42">
        <v>255</v>
      </c>
      <c r="AH607" s="42">
        <v>255</v>
      </c>
    </row>
    <row r="608" spans="1:34" x14ac:dyDescent="0.25">
      <c r="A608" s="34"/>
      <c r="B608" s="7" t="s">
        <v>17</v>
      </c>
      <c r="C608" s="7" t="s">
        <v>24</v>
      </c>
      <c r="D608" s="42"/>
      <c r="E608" s="42">
        <v>255</v>
      </c>
      <c r="F608" s="42">
        <v>255</v>
      </c>
      <c r="G608" s="42">
        <v>255</v>
      </c>
      <c r="H608" s="42">
        <v>255</v>
      </c>
      <c r="I608" s="42">
        <v>255</v>
      </c>
      <c r="J608" s="42">
        <v>255</v>
      </c>
      <c r="K608" s="42">
        <v>255</v>
      </c>
      <c r="L608" s="42">
        <v>255</v>
      </c>
      <c r="M608" s="42">
        <v>255</v>
      </c>
      <c r="N608" s="42">
        <v>255</v>
      </c>
      <c r="O608" s="42">
        <v>255</v>
      </c>
      <c r="P608" s="42">
        <v>255</v>
      </c>
      <c r="Q608" s="42">
        <v>255</v>
      </c>
      <c r="R608" s="42">
        <v>255</v>
      </c>
      <c r="S608" s="42">
        <v>255</v>
      </c>
      <c r="T608" s="42">
        <v>255</v>
      </c>
      <c r="U608" s="42">
        <v>255</v>
      </c>
      <c r="V608" s="42">
        <v>255</v>
      </c>
      <c r="W608" s="42">
        <v>255</v>
      </c>
      <c r="X608" s="42">
        <v>255</v>
      </c>
      <c r="Y608" s="42">
        <v>255</v>
      </c>
      <c r="Z608" s="42">
        <v>255</v>
      </c>
      <c r="AA608" s="42">
        <v>255</v>
      </c>
      <c r="AB608" s="42">
        <v>255</v>
      </c>
      <c r="AC608" s="42">
        <v>255</v>
      </c>
      <c r="AD608" s="42">
        <v>255</v>
      </c>
      <c r="AE608" s="42">
        <v>255</v>
      </c>
      <c r="AF608" s="42">
        <v>255</v>
      </c>
      <c r="AG608" s="42">
        <v>255</v>
      </c>
      <c r="AH608" s="42">
        <v>255</v>
      </c>
    </row>
    <row r="609" spans="1:34" x14ac:dyDescent="0.25">
      <c r="A609" s="34"/>
      <c r="B609" s="7" t="s">
        <v>17</v>
      </c>
      <c r="C609" s="7" t="s">
        <v>16</v>
      </c>
      <c r="D609" s="42"/>
      <c r="E609" s="42">
        <v>255</v>
      </c>
      <c r="F609" s="42">
        <v>255</v>
      </c>
      <c r="G609" s="42">
        <v>255</v>
      </c>
      <c r="H609" s="42">
        <v>255</v>
      </c>
      <c r="I609" s="42">
        <v>255</v>
      </c>
      <c r="J609" s="42">
        <v>255</v>
      </c>
      <c r="K609" s="42">
        <v>255</v>
      </c>
      <c r="L609" s="42">
        <v>255</v>
      </c>
      <c r="M609" s="42">
        <v>255</v>
      </c>
      <c r="N609" s="42">
        <v>255</v>
      </c>
      <c r="O609" s="42">
        <v>255</v>
      </c>
      <c r="P609" s="42">
        <v>255</v>
      </c>
      <c r="Q609" s="42">
        <v>255</v>
      </c>
      <c r="R609" s="42">
        <v>255</v>
      </c>
      <c r="S609" s="42">
        <v>255</v>
      </c>
      <c r="T609" s="42">
        <v>255</v>
      </c>
      <c r="U609" s="42">
        <v>255</v>
      </c>
      <c r="V609" s="42">
        <v>255</v>
      </c>
      <c r="W609" s="42">
        <v>255</v>
      </c>
      <c r="X609" s="42">
        <v>255</v>
      </c>
      <c r="Y609" s="42">
        <v>255</v>
      </c>
      <c r="Z609" s="42">
        <v>255</v>
      </c>
      <c r="AA609" s="42">
        <v>255</v>
      </c>
      <c r="AB609" s="42">
        <v>255</v>
      </c>
      <c r="AC609" s="42">
        <v>255</v>
      </c>
      <c r="AD609" s="42">
        <v>255</v>
      </c>
      <c r="AE609" s="42">
        <v>255</v>
      </c>
      <c r="AF609" s="42">
        <v>255</v>
      </c>
      <c r="AG609" s="42">
        <v>255</v>
      </c>
      <c r="AH609" s="42">
        <v>255</v>
      </c>
    </row>
    <row r="610" spans="1:34" x14ac:dyDescent="0.25">
      <c r="A610" s="34"/>
      <c r="B610" s="7" t="s">
        <v>17</v>
      </c>
      <c r="C610" s="7" t="s">
        <v>19</v>
      </c>
      <c r="D610" s="42"/>
      <c r="E610" s="42">
        <v>255</v>
      </c>
      <c r="F610" s="42">
        <v>255</v>
      </c>
      <c r="G610" s="42">
        <v>255</v>
      </c>
      <c r="H610" s="42">
        <v>255</v>
      </c>
      <c r="I610" s="42">
        <v>255</v>
      </c>
      <c r="J610" s="42">
        <v>255</v>
      </c>
      <c r="K610" s="42">
        <v>255</v>
      </c>
      <c r="L610" s="42">
        <v>255</v>
      </c>
      <c r="M610" s="42">
        <v>255</v>
      </c>
      <c r="N610" s="42">
        <v>255</v>
      </c>
      <c r="O610" s="42">
        <v>255</v>
      </c>
      <c r="P610" s="42">
        <v>255</v>
      </c>
      <c r="Q610" s="42">
        <v>255</v>
      </c>
      <c r="R610" s="42">
        <v>255</v>
      </c>
      <c r="S610" s="42">
        <v>255</v>
      </c>
      <c r="T610" s="42">
        <v>255</v>
      </c>
      <c r="U610" s="42">
        <v>255</v>
      </c>
      <c r="V610" s="42">
        <v>255</v>
      </c>
      <c r="W610" s="42">
        <v>255</v>
      </c>
      <c r="X610" s="42">
        <v>255</v>
      </c>
      <c r="Y610" s="42">
        <v>255</v>
      </c>
      <c r="Z610" s="42">
        <v>255</v>
      </c>
      <c r="AA610" s="42">
        <v>255</v>
      </c>
      <c r="AB610" s="42">
        <v>255</v>
      </c>
      <c r="AC610" s="42">
        <v>255</v>
      </c>
      <c r="AD610" s="42">
        <v>255</v>
      </c>
      <c r="AE610" s="42">
        <v>255</v>
      </c>
      <c r="AF610" s="42">
        <v>255</v>
      </c>
      <c r="AG610" s="42">
        <v>255</v>
      </c>
      <c r="AH610" s="42">
        <v>255</v>
      </c>
    </row>
    <row r="611" spans="1:34" x14ac:dyDescent="0.25">
      <c r="A611" s="34"/>
      <c r="B611" s="7" t="s">
        <v>17</v>
      </c>
      <c r="C611" s="7" t="s">
        <v>31</v>
      </c>
      <c r="D611" s="42"/>
      <c r="E611" s="42">
        <v>255</v>
      </c>
      <c r="F611" s="42">
        <v>255</v>
      </c>
      <c r="G611" s="42">
        <v>255</v>
      </c>
      <c r="H611" s="42">
        <v>255</v>
      </c>
      <c r="I611" s="42">
        <v>255</v>
      </c>
      <c r="J611" s="42">
        <v>255</v>
      </c>
      <c r="K611" s="42">
        <v>255</v>
      </c>
      <c r="L611" s="42">
        <v>255</v>
      </c>
      <c r="M611" s="42">
        <v>255</v>
      </c>
      <c r="N611" s="42">
        <v>255</v>
      </c>
      <c r="O611" s="42">
        <v>255</v>
      </c>
      <c r="P611" s="42">
        <v>255</v>
      </c>
      <c r="Q611" s="42">
        <v>255</v>
      </c>
      <c r="R611" s="42">
        <v>255</v>
      </c>
      <c r="S611" s="42">
        <v>255</v>
      </c>
      <c r="T611" s="42">
        <v>255</v>
      </c>
      <c r="U611" s="42">
        <v>255</v>
      </c>
      <c r="V611" s="42">
        <v>255</v>
      </c>
      <c r="W611" s="42">
        <v>255</v>
      </c>
      <c r="X611" s="42">
        <v>255</v>
      </c>
      <c r="Y611" s="42">
        <v>255</v>
      </c>
      <c r="Z611" s="42">
        <v>255</v>
      </c>
      <c r="AA611" s="42">
        <v>255</v>
      </c>
      <c r="AB611" s="42">
        <v>255</v>
      </c>
      <c r="AC611" s="42">
        <v>255</v>
      </c>
      <c r="AD611" s="42">
        <v>255</v>
      </c>
      <c r="AE611" s="42">
        <v>255</v>
      </c>
      <c r="AF611" s="42">
        <v>255</v>
      </c>
      <c r="AG611" s="42">
        <v>255</v>
      </c>
      <c r="AH611" s="42">
        <v>255</v>
      </c>
    </row>
    <row r="612" spans="1:34" x14ac:dyDescent="0.25">
      <c r="A612" s="34"/>
      <c r="B612" s="7" t="s">
        <v>17</v>
      </c>
      <c r="C612" s="7" t="s">
        <v>35</v>
      </c>
      <c r="D612" s="42"/>
      <c r="E612" s="42">
        <v>255</v>
      </c>
      <c r="F612" s="42">
        <v>255</v>
      </c>
      <c r="G612" s="42">
        <v>255</v>
      </c>
      <c r="H612" s="42">
        <v>255</v>
      </c>
      <c r="I612" s="42">
        <v>255</v>
      </c>
      <c r="J612" s="42">
        <v>255</v>
      </c>
      <c r="K612" s="42">
        <v>255</v>
      </c>
      <c r="L612" s="42">
        <v>255</v>
      </c>
      <c r="M612" s="42">
        <v>255</v>
      </c>
      <c r="N612" s="42">
        <v>255</v>
      </c>
      <c r="O612" s="42">
        <v>255</v>
      </c>
      <c r="P612" s="42">
        <v>255</v>
      </c>
      <c r="Q612" s="42">
        <v>255</v>
      </c>
      <c r="R612" s="42">
        <v>255</v>
      </c>
      <c r="S612" s="42">
        <v>255</v>
      </c>
      <c r="T612" s="42">
        <v>255</v>
      </c>
      <c r="U612" s="42">
        <v>255</v>
      </c>
      <c r="V612" s="42">
        <v>255</v>
      </c>
      <c r="W612" s="42">
        <v>255</v>
      </c>
      <c r="X612" s="42">
        <v>255</v>
      </c>
      <c r="Y612" s="42">
        <v>255</v>
      </c>
      <c r="Z612" s="42">
        <v>255</v>
      </c>
      <c r="AA612" s="42">
        <v>255</v>
      </c>
      <c r="AB612" s="42">
        <v>255</v>
      </c>
      <c r="AC612" s="42">
        <v>255</v>
      </c>
      <c r="AD612" s="42">
        <v>255</v>
      </c>
      <c r="AE612" s="42">
        <v>255</v>
      </c>
      <c r="AF612" s="42">
        <v>255</v>
      </c>
      <c r="AG612" s="42">
        <v>255</v>
      </c>
      <c r="AH612" s="42">
        <v>255</v>
      </c>
    </row>
    <row r="613" spans="1:34" x14ac:dyDescent="0.25">
      <c r="A613" s="34"/>
      <c r="B613" s="7" t="s">
        <v>17</v>
      </c>
      <c r="C613" s="7" t="s">
        <v>10</v>
      </c>
      <c r="D613" s="42"/>
      <c r="E613" s="42">
        <v>255</v>
      </c>
      <c r="F613" s="42">
        <v>255</v>
      </c>
      <c r="G613" s="42">
        <v>255</v>
      </c>
      <c r="H613" s="42">
        <v>255</v>
      </c>
      <c r="I613" s="42">
        <v>255</v>
      </c>
      <c r="J613" s="42">
        <v>255</v>
      </c>
      <c r="K613" s="42">
        <v>255</v>
      </c>
      <c r="L613" s="42">
        <v>255</v>
      </c>
      <c r="M613" s="42">
        <v>255</v>
      </c>
      <c r="N613" s="42">
        <v>255</v>
      </c>
      <c r="O613" s="42">
        <v>255</v>
      </c>
      <c r="P613" s="42">
        <v>255</v>
      </c>
      <c r="Q613" s="42">
        <v>255</v>
      </c>
      <c r="R613" s="42">
        <v>255</v>
      </c>
      <c r="S613" s="42">
        <v>255</v>
      </c>
      <c r="T613" s="42">
        <v>255</v>
      </c>
      <c r="U613" s="42">
        <v>255</v>
      </c>
      <c r="V613" s="42">
        <v>255</v>
      </c>
      <c r="W613" s="42">
        <v>255</v>
      </c>
      <c r="X613" s="42">
        <v>255</v>
      </c>
      <c r="Y613" s="42">
        <v>255</v>
      </c>
      <c r="Z613" s="42">
        <v>255</v>
      </c>
      <c r="AA613" s="42">
        <v>255</v>
      </c>
      <c r="AB613" s="42">
        <v>255</v>
      </c>
      <c r="AC613" s="42">
        <v>255</v>
      </c>
      <c r="AD613" s="42">
        <v>255</v>
      </c>
      <c r="AE613" s="42">
        <v>255</v>
      </c>
      <c r="AF613" s="42">
        <v>255</v>
      </c>
      <c r="AG613" s="42">
        <v>255</v>
      </c>
      <c r="AH613" s="42">
        <v>255</v>
      </c>
    </row>
    <row r="614" spans="1:34" x14ac:dyDescent="0.25">
      <c r="A614" s="34"/>
      <c r="B614" s="7" t="s">
        <v>20</v>
      </c>
      <c r="C614" s="7" t="s">
        <v>147</v>
      </c>
      <c r="D614" s="42"/>
      <c r="E614" s="42">
        <v>280</v>
      </c>
      <c r="F614" s="42">
        <v>280</v>
      </c>
      <c r="G614" s="42">
        <v>280</v>
      </c>
      <c r="H614" s="42">
        <v>280</v>
      </c>
      <c r="I614" s="42">
        <v>280</v>
      </c>
      <c r="J614" s="42">
        <v>280</v>
      </c>
      <c r="K614" s="42">
        <v>280</v>
      </c>
      <c r="L614" s="42">
        <v>280</v>
      </c>
      <c r="M614" s="42">
        <v>280</v>
      </c>
      <c r="N614" s="42">
        <v>280</v>
      </c>
      <c r="O614" s="42">
        <v>280</v>
      </c>
      <c r="P614" s="42">
        <v>280</v>
      </c>
      <c r="Q614" s="42">
        <v>280</v>
      </c>
      <c r="R614" s="42">
        <v>280</v>
      </c>
      <c r="S614" s="42">
        <v>280</v>
      </c>
      <c r="T614" s="42">
        <v>280</v>
      </c>
      <c r="U614" s="42">
        <v>280</v>
      </c>
      <c r="V614" s="42">
        <v>280</v>
      </c>
      <c r="W614" s="42">
        <v>280</v>
      </c>
      <c r="X614" s="42">
        <v>280</v>
      </c>
      <c r="Y614" s="42">
        <v>280</v>
      </c>
      <c r="Z614" s="42">
        <v>280</v>
      </c>
      <c r="AA614" s="42">
        <v>280</v>
      </c>
      <c r="AB614" s="42">
        <v>280</v>
      </c>
      <c r="AC614" s="42">
        <v>280</v>
      </c>
      <c r="AD614" s="42">
        <v>280</v>
      </c>
      <c r="AE614" s="42">
        <v>280</v>
      </c>
      <c r="AF614" s="42">
        <v>280</v>
      </c>
      <c r="AG614" s="42">
        <v>280</v>
      </c>
      <c r="AH614" s="42">
        <v>280</v>
      </c>
    </row>
    <row r="615" spans="1:34" x14ac:dyDescent="0.25">
      <c r="A615" s="34"/>
      <c r="B615" s="7" t="s">
        <v>20</v>
      </c>
      <c r="C615" s="7" t="s">
        <v>148</v>
      </c>
      <c r="D615" s="42"/>
      <c r="E615" s="42">
        <v>268</v>
      </c>
      <c r="F615" s="42">
        <v>268</v>
      </c>
      <c r="G615" s="42">
        <v>268</v>
      </c>
      <c r="H615" s="42">
        <v>268</v>
      </c>
      <c r="I615" s="42">
        <v>268</v>
      </c>
      <c r="J615" s="42">
        <v>268</v>
      </c>
      <c r="K615" s="42">
        <v>268</v>
      </c>
      <c r="L615" s="42">
        <v>268</v>
      </c>
      <c r="M615" s="42">
        <v>268</v>
      </c>
      <c r="N615" s="42">
        <v>268</v>
      </c>
      <c r="O615" s="42">
        <v>268</v>
      </c>
      <c r="P615" s="42">
        <v>268</v>
      </c>
      <c r="Q615" s="42">
        <v>268</v>
      </c>
      <c r="R615" s="42">
        <v>268</v>
      </c>
      <c r="S615" s="42">
        <v>268</v>
      </c>
      <c r="T615" s="42">
        <v>268</v>
      </c>
      <c r="U615" s="42">
        <v>268</v>
      </c>
      <c r="V615" s="42">
        <v>268</v>
      </c>
      <c r="W615" s="42">
        <v>268</v>
      </c>
      <c r="X615" s="42">
        <v>268</v>
      </c>
      <c r="Y615" s="42">
        <v>268</v>
      </c>
      <c r="Z615" s="42">
        <v>268</v>
      </c>
      <c r="AA615" s="42">
        <v>268</v>
      </c>
      <c r="AB615" s="42">
        <v>268</v>
      </c>
      <c r="AC615" s="42">
        <v>268</v>
      </c>
      <c r="AD615" s="42">
        <v>268</v>
      </c>
      <c r="AE615" s="42">
        <v>268</v>
      </c>
      <c r="AF615" s="42">
        <v>268</v>
      </c>
      <c r="AG615" s="42">
        <v>268</v>
      </c>
      <c r="AH615" s="42">
        <v>268</v>
      </c>
    </row>
    <row r="616" spans="1:34" x14ac:dyDescent="0.25">
      <c r="A616" s="34"/>
      <c r="B616" s="7" t="s">
        <v>20</v>
      </c>
      <c r="C616" s="7" t="s">
        <v>8</v>
      </c>
      <c r="D616" s="42"/>
      <c r="E616" s="42">
        <v>255</v>
      </c>
      <c r="F616" s="42">
        <v>255</v>
      </c>
      <c r="G616" s="42">
        <v>255</v>
      </c>
      <c r="H616" s="42">
        <v>255</v>
      </c>
      <c r="I616" s="42">
        <v>255</v>
      </c>
      <c r="J616" s="42">
        <v>255</v>
      </c>
      <c r="K616" s="42">
        <v>255</v>
      </c>
      <c r="L616" s="42">
        <v>255</v>
      </c>
      <c r="M616" s="42">
        <v>255</v>
      </c>
      <c r="N616" s="42">
        <v>255</v>
      </c>
      <c r="O616" s="42">
        <v>255</v>
      </c>
      <c r="P616" s="42">
        <v>255</v>
      </c>
      <c r="Q616" s="42">
        <v>255</v>
      </c>
      <c r="R616" s="42">
        <v>255</v>
      </c>
      <c r="S616" s="42">
        <v>255</v>
      </c>
      <c r="T616" s="42">
        <v>255</v>
      </c>
      <c r="U616" s="42">
        <v>255</v>
      </c>
      <c r="V616" s="42">
        <v>255</v>
      </c>
      <c r="W616" s="42">
        <v>255</v>
      </c>
      <c r="X616" s="42">
        <v>255</v>
      </c>
      <c r="Y616" s="42">
        <v>255</v>
      </c>
      <c r="Z616" s="42">
        <v>255</v>
      </c>
      <c r="AA616" s="42">
        <v>255</v>
      </c>
      <c r="AB616" s="42">
        <v>255</v>
      </c>
      <c r="AC616" s="42">
        <v>255</v>
      </c>
      <c r="AD616" s="42">
        <v>255</v>
      </c>
      <c r="AE616" s="42">
        <v>255</v>
      </c>
      <c r="AF616" s="42">
        <v>255</v>
      </c>
      <c r="AG616" s="42">
        <v>255</v>
      </c>
      <c r="AH616" s="42">
        <v>255</v>
      </c>
    </row>
    <row r="617" spans="1:34" x14ac:dyDescent="0.25">
      <c r="A617" s="34"/>
      <c r="B617" s="7" t="s">
        <v>20</v>
      </c>
      <c r="C617" s="7" t="s">
        <v>24</v>
      </c>
      <c r="D617" s="42"/>
      <c r="E617" s="42">
        <v>255</v>
      </c>
      <c r="F617" s="42">
        <v>255</v>
      </c>
      <c r="G617" s="42">
        <v>255</v>
      </c>
      <c r="H617" s="42">
        <v>255</v>
      </c>
      <c r="I617" s="42">
        <v>255</v>
      </c>
      <c r="J617" s="42">
        <v>255</v>
      </c>
      <c r="K617" s="42">
        <v>255</v>
      </c>
      <c r="L617" s="42">
        <v>255</v>
      </c>
      <c r="M617" s="42">
        <v>255</v>
      </c>
      <c r="N617" s="42">
        <v>255</v>
      </c>
      <c r="O617" s="42">
        <v>255</v>
      </c>
      <c r="P617" s="42">
        <v>255</v>
      </c>
      <c r="Q617" s="42">
        <v>255</v>
      </c>
      <c r="R617" s="42">
        <v>255</v>
      </c>
      <c r="S617" s="42">
        <v>255</v>
      </c>
      <c r="T617" s="42">
        <v>255</v>
      </c>
      <c r="U617" s="42">
        <v>255</v>
      </c>
      <c r="V617" s="42">
        <v>255</v>
      </c>
      <c r="W617" s="42">
        <v>255</v>
      </c>
      <c r="X617" s="42">
        <v>255</v>
      </c>
      <c r="Y617" s="42">
        <v>255</v>
      </c>
      <c r="Z617" s="42">
        <v>255</v>
      </c>
      <c r="AA617" s="42">
        <v>255</v>
      </c>
      <c r="AB617" s="42">
        <v>255</v>
      </c>
      <c r="AC617" s="42">
        <v>255</v>
      </c>
      <c r="AD617" s="42">
        <v>255</v>
      </c>
      <c r="AE617" s="42">
        <v>255</v>
      </c>
      <c r="AF617" s="42">
        <v>255</v>
      </c>
      <c r="AG617" s="42">
        <v>255</v>
      </c>
      <c r="AH617" s="42">
        <v>255</v>
      </c>
    </row>
    <row r="618" spans="1:34" x14ac:dyDescent="0.25">
      <c r="A618" s="34"/>
      <c r="B618" s="7" t="s">
        <v>20</v>
      </c>
      <c r="C618" s="7" t="s">
        <v>16</v>
      </c>
      <c r="D618" s="42"/>
      <c r="E618" s="42">
        <v>255</v>
      </c>
      <c r="F618" s="42">
        <v>255</v>
      </c>
      <c r="G618" s="42">
        <v>255</v>
      </c>
      <c r="H618" s="42">
        <v>255</v>
      </c>
      <c r="I618" s="42">
        <v>255</v>
      </c>
      <c r="J618" s="42">
        <v>255</v>
      </c>
      <c r="K618" s="42">
        <v>255</v>
      </c>
      <c r="L618" s="42">
        <v>255</v>
      </c>
      <c r="M618" s="42">
        <v>255</v>
      </c>
      <c r="N618" s="42">
        <v>255</v>
      </c>
      <c r="O618" s="42">
        <v>255</v>
      </c>
      <c r="P618" s="42">
        <v>255</v>
      </c>
      <c r="Q618" s="42">
        <v>255</v>
      </c>
      <c r="R618" s="42">
        <v>255</v>
      </c>
      <c r="S618" s="42">
        <v>255</v>
      </c>
      <c r="T618" s="42">
        <v>255</v>
      </c>
      <c r="U618" s="42">
        <v>255</v>
      </c>
      <c r="V618" s="42">
        <v>255</v>
      </c>
      <c r="W618" s="42">
        <v>255</v>
      </c>
      <c r="X618" s="42">
        <v>255</v>
      </c>
      <c r="Y618" s="42">
        <v>255</v>
      </c>
      <c r="Z618" s="42">
        <v>255</v>
      </c>
      <c r="AA618" s="42">
        <v>255</v>
      </c>
      <c r="AB618" s="42">
        <v>255</v>
      </c>
      <c r="AC618" s="42">
        <v>255</v>
      </c>
      <c r="AD618" s="42">
        <v>255</v>
      </c>
      <c r="AE618" s="42">
        <v>255</v>
      </c>
      <c r="AF618" s="42">
        <v>255</v>
      </c>
      <c r="AG618" s="42">
        <v>255</v>
      </c>
      <c r="AH618" s="42">
        <v>255</v>
      </c>
    </row>
    <row r="619" spans="1:34" x14ac:dyDescent="0.25">
      <c r="A619" s="34"/>
      <c r="B619" s="7" t="s">
        <v>20</v>
      </c>
      <c r="C619" s="7" t="s">
        <v>19</v>
      </c>
      <c r="D619" s="42"/>
      <c r="E619" s="42">
        <v>255</v>
      </c>
      <c r="F619" s="42">
        <v>255</v>
      </c>
      <c r="G619" s="42">
        <v>255</v>
      </c>
      <c r="H619" s="42">
        <v>255</v>
      </c>
      <c r="I619" s="42">
        <v>255</v>
      </c>
      <c r="J619" s="42">
        <v>255</v>
      </c>
      <c r="K619" s="42">
        <v>255</v>
      </c>
      <c r="L619" s="42">
        <v>255</v>
      </c>
      <c r="M619" s="42">
        <v>255</v>
      </c>
      <c r="N619" s="42">
        <v>255</v>
      </c>
      <c r="O619" s="42">
        <v>255</v>
      </c>
      <c r="P619" s="42">
        <v>255</v>
      </c>
      <c r="Q619" s="42">
        <v>255</v>
      </c>
      <c r="R619" s="42">
        <v>255</v>
      </c>
      <c r="S619" s="42">
        <v>255</v>
      </c>
      <c r="T619" s="42">
        <v>255</v>
      </c>
      <c r="U619" s="42">
        <v>255</v>
      </c>
      <c r="V619" s="42">
        <v>255</v>
      </c>
      <c r="W619" s="42">
        <v>255</v>
      </c>
      <c r="X619" s="42">
        <v>255</v>
      </c>
      <c r="Y619" s="42">
        <v>255</v>
      </c>
      <c r="Z619" s="42">
        <v>255</v>
      </c>
      <c r="AA619" s="42">
        <v>255</v>
      </c>
      <c r="AB619" s="42">
        <v>255</v>
      </c>
      <c r="AC619" s="42">
        <v>255</v>
      </c>
      <c r="AD619" s="42">
        <v>255</v>
      </c>
      <c r="AE619" s="42">
        <v>255</v>
      </c>
      <c r="AF619" s="42">
        <v>255</v>
      </c>
      <c r="AG619" s="42">
        <v>255</v>
      </c>
      <c r="AH619" s="42">
        <v>255</v>
      </c>
    </row>
    <row r="620" spans="1:34" x14ac:dyDescent="0.25">
      <c r="A620" s="34"/>
      <c r="B620" s="7" t="s">
        <v>20</v>
      </c>
      <c r="C620" s="7" t="s">
        <v>31</v>
      </c>
      <c r="D620" s="42"/>
      <c r="E620" s="42">
        <v>255</v>
      </c>
      <c r="F620" s="42">
        <v>255</v>
      </c>
      <c r="G620" s="42">
        <v>255</v>
      </c>
      <c r="H620" s="42">
        <v>255</v>
      </c>
      <c r="I620" s="42">
        <v>255</v>
      </c>
      <c r="J620" s="42">
        <v>255</v>
      </c>
      <c r="K620" s="42">
        <v>255</v>
      </c>
      <c r="L620" s="42">
        <v>255</v>
      </c>
      <c r="M620" s="42">
        <v>255</v>
      </c>
      <c r="N620" s="42">
        <v>255</v>
      </c>
      <c r="O620" s="42">
        <v>255</v>
      </c>
      <c r="P620" s="42">
        <v>255</v>
      </c>
      <c r="Q620" s="42">
        <v>255</v>
      </c>
      <c r="R620" s="42">
        <v>255</v>
      </c>
      <c r="S620" s="42">
        <v>255</v>
      </c>
      <c r="T620" s="42">
        <v>255</v>
      </c>
      <c r="U620" s="42">
        <v>255</v>
      </c>
      <c r="V620" s="42">
        <v>255</v>
      </c>
      <c r="W620" s="42">
        <v>255</v>
      </c>
      <c r="X620" s="42">
        <v>255</v>
      </c>
      <c r="Y620" s="42">
        <v>255</v>
      </c>
      <c r="Z620" s="42">
        <v>255</v>
      </c>
      <c r="AA620" s="42">
        <v>255</v>
      </c>
      <c r="AB620" s="42">
        <v>255</v>
      </c>
      <c r="AC620" s="42">
        <v>255</v>
      </c>
      <c r="AD620" s="42">
        <v>255</v>
      </c>
      <c r="AE620" s="42">
        <v>255</v>
      </c>
      <c r="AF620" s="42">
        <v>255</v>
      </c>
      <c r="AG620" s="42">
        <v>255</v>
      </c>
      <c r="AH620" s="42">
        <v>255</v>
      </c>
    </row>
    <row r="621" spans="1:34" x14ac:dyDescent="0.25">
      <c r="A621" s="34"/>
      <c r="B621" s="7" t="s">
        <v>20</v>
      </c>
      <c r="C621" s="7" t="s">
        <v>35</v>
      </c>
      <c r="D621" s="42"/>
      <c r="E621" s="42">
        <v>255</v>
      </c>
      <c r="F621" s="42">
        <v>255</v>
      </c>
      <c r="G621" s="42">
        <v>255</v>
      </c>
      <c r="H621" s="42">
        <v>255</v>
      </c>
      <c r="I621" s="42">
        <v>255</v>
      </c>
      <c r="J621" s="42">
        <v>255</v>
      </c>
      <c r="K621" s="42">
        <v>255</v>
      </c>
      <c r="L621" s="42">
        <v>255</v>
      </c>
      <c r="M621" s="42">
        <v>255</v>
      </c>
      <c r="N621" s="42">
        <v>255</v>
      </c>
      <c r="O621" s="42">
        <v>255</v>
      </c>
      <c r="P621" s="42">
        <v>255</v>
      </c>
      <c r="Q621" s="42">
        <v>255</v>
      </c>
      <c r="R621" s="42">
        <v>255</v>
      </c>
      <c r="S621" s="42">
        <v>255</v>
      </c>
      <c r="T621" s="42">
        <v>255</v>
      </c>
      <c r="U621" s="42">
        <v>255</v>
      </c>
      <c r="V621" s="42">
        <v>255</v>
      </c>
      <c r="W621" s="42">
        <v>255</v>
      </c>
      <c r="X621" s="42">
        <v>255</v>
      </c>
      <c r="Y621" s="42">
        <v>255</v>
      </c>
      <c r="Z621" s="42">
        <v>255</v>
      </c>
      <c r="AA621" s="42">
        <v>255</v>
      </c>
      <c r="AB621" s="42">
        <v>255</v>
      </c>
      <c r="AC621" s="42">
        <v>255</v>
      </c>
      <c r="AD621" s="42">
        <v>255</v>
      </c>
      <c r="AE621" s="42">
        <v>255</v>
      </c>
      <c r="AF621" s="42">
        <v>255</v>
      </c>
      <c r="AG621" s="42">
        <v>255</v>
      </c>
      <c r="AH621" s="42">
        <v>255</v>
      </c>
    </row>
    <row r="622" spans="1:34" x14ac:dyDescent="0.25">
      <c r="A622" s="34"/>
      <c r="B622" s="7" t="s">
        <v>20</v>
      </c>
      <c r="C622" s="39" t="s">
        <v>10</v>
      </c>
      <c r="D622" s="42"/>
      <c r="E622" s="42">
        <v>255</v>
      </c>
      <c r="F622" s="42">
        <v>255</v>
      </c>
      <c r="G622" s="42">
        <v>255</v>
      </c>
      <c r="H622" s="42">
        <v>255</v>
      </c>
      <c r="I622" s="42">
        <v>255</v>
      </c>
      <c r="J622" s="42">
        <v>255</v>
      </c>
      <c r="K622" s="42">
        <v>255</v>
      </c>
      <c r="L622" s="42">
        <v>255</v>
      </c>
      <c r="M622" s="42">
        <v>255</v>
      </c>
      <c r="N622" s="42">
        <v>255</v>
      </c>
      <c r="O622" s="42">
        <v>255</v>
      </c>
      <c r="P622" s="42">
        <v>255</v>
      </c>
      <c r="Q622" s="42">
        <v>255</v>
      </c>
      <c r="R622" s="42">
        <v>255</v>
      </c>
      <c r="S622" s="42">
        <v>255</v>
      </c>
      <c r="T622" s="42">
        <v>255</v>
      </c>
      <c r="U622" s="42">
        <v>255</v>
      </c>
      <c r="V622" s="42">
        <v>255</v>
      </c>
      <c r="W622" s="42">
        <v>255</v>
      </c>
      <c r="X622" s="42">
        <v>255</v>
      </c>
      <c r="Y622" s="42">
        <v>255</v>
      </c>
      <c r="Z622" s="42">
        <v>255</v>
      </c>
      <c r="AA622" s="42">
        <v>255</v>
      </c>
      <c r="AB622" s="42">
        <v>255</v>
      </c>
      <c r="AC622" s="42">
        <v>255</v>
      </c>
      <c r="AD622" s="42">
        <v>255</v>
      </c>
      <c r="AE622" s="42">
        <v>255</v>
      </c>
      <c r="AF622" s="42">
        <v>255</v>
      </c>
      <c r="AG622" s="42">
        <v>255</v>
      </c>
      <c r="AH622" s="42">
        <v>255</v>
      </c>
    </row>
    <row r="623" spans="1:34" x14ac:dyDescent="0.25">
      <c r="A623" s="34"/>
      <c r="B623" s="7" t="s">
        <v>21</v>
      </c>
      <c r="C623" s="7" t="s">
        <v>147</v>
      </c>
      <c r="D623" s="42"/>
      <c r="E623" s="42">
        <v>270</v>
      </c>
      <c r="F623" s="42">
        <v>270</v>
      </c>
      <c r="G623" s="42">
        <v>270</v>
      </c>
      <c r="H623" s="42">
        <v>270</v>
      </c>
      <c r="I623" s="42">
        <v>270</v>
      </c>
      <c r="J623" s="42">
        <v>270</v>
      </c>
      <c r="K623" s="42">
        <v>270</v>
      </c>
      <c r="L623" s="42">
        <v>270</v>
      </c>
      <c r="M623" s="42">
        <v>270</v>
      </c>
      <c r="N623" s="42">
        <v>270</v>
      </c>
      <c r="O623" s="42">
        <v>270</v>
      </c>
      <c r="P623" s="42">
        <v>270</v>
      </c>
      <c r="Q623" s="42">
        <v>270</v>
      </c>
      <c r="R623" s="42">
        <v>270</v>
      </c>
      <c r="S623" s="42">
        <v>270</v>
      </c>
      <c r="T623" s="42">
        <v>270</v>
      </c>
      <c r="U623" s="42">
        <v>270</v>
      </c>
      <c r="V623" s="42">
        <v>270</v>
      </c>
      <c r="W623" s="42">
        <v>270</v>
      </c>
      <c r="X623" s="42">
        <v>270</v>
      </c>
      <c r="Y623" s="42">
        <v>270</v>
      </c>
      <c r="Z623" s="42">
        <v>270</v>
      </c>
      <c r="AA623" s="42">
        <v>270</v>
      </c>
      <c r="AB623" s="42">
        <v>270</v>
      </c>
      <c r="AC623" s="42">
        <v>270</v>
      </c>
      <c r="AD623" s="42">
        <v>270</v>
      </c>
      <c r="AE623" s="42">
        <v>270</v>
      </c>
      <c r="AF623" s="42">
        <v>270</v>
      </c>
      <c r="AG623" s="42">
        <v>270</v>
      </c>
      <c r="AH623" s="42">
        <v>270</v>
      </c>
    </row>
    <row r="624" spans="1:34" x14ac:dyDescent="0.25">
      <c r="A624" s="34"/>
      <c r="B624" s="7" t="s">
        <v>21</v>
      </c>
      <c r="C624" s="7" t="s">
        <v>148</v>
      </c>
      <c r="D624" s="42"/>
      <c r="E624" s="42">
        <v>260</v>
      </c>
      <c r="F624" s="42">
        <v>260</v>
      </c>
      <c r="G624" s="42">
        <v>260</v>
      </c>
      <c r="H624" s="42">
        <v>260</v>
      </c>
      <c r="I624" s="42">
        <v>260</v>
      </c>
      <c r="J624" s="42">
        <v>260</v>
      </c>
      <c r="K624" s="42">
        <v>260</v>
      </c>
      <c r="L624" s="42">
        <v>260</v>
      </c>
      <c r="M624" s="42">
        <v>260</v>
      </c>
      <c r="N624" s="42">
        <v>260</v>
      </c>
      <c r="O624" s="42">
        <v>260</v>
      </c>
      <c r="P624" s="42">
        <v>260</v>
      </c>
      <c r="Q624" s="42">
        <v>260</v>
      </c>
      <c r="R624" s="42">
        <v>260</v>
      </c>
      <c r="S624" s="42">
        <v>260</v>
      </c>
      <c r="T624" s="42">
        <v>260</v>
      </c>
      <c r="U624" s="42">
        <v>260</v>
      </c>
      <c r="V624" s="42">
        <v>260</v>
      </c>
      <c r="W624" s="42">
        <v>260</v>
      </c>
      <c r="X624" s="42">
        <v>260</v>
      </c>
      <c r="Y624" s="42">
        <v>260</v>
      </c>
      <c r="Z624" s="42">
        <v>260</v>
      </c>
      <c r="AA624" s="42">
        <v>260</v>
      </c>
      <c r="AB624" s="42">
        <v>260</v>
      </c>
      <c r="AC624" s="42">
        <v>260</v>
      </c>
      <c r="AD624" s="42">
        <v>260</v>
      </c>
      <c r="AE624" s="42">
        <v>260</v>
      </c>
      <c r="AF624" s="42">
        <v>260</v>
      </c>
      <c r="AG624" s="42">
        <v>260</v>
      </c>
      <c r="AH624" s="42">
        <v>260</v>
      </c>
    </row>
    <row r="625" spans="1:34" x14ac:dyDescent="0.25">
      <c r="A625" s="34"/>
      <c r="B625" s="7" t="s">
        <v>21</v>
      </c>
      <c r="C625" s="7" t="s">
        <v>8</v>
      </c>
      <c r="D625" s="42"/>
      <c r="E625" s="42">
        <v>250</v>
      </c>
      <c r="F625" s="42">
        <v>250</v>
      </c>
      <c r="G625" s="42">
        <v>250</v>
      </c>
      <c r="H625" s="42">
        <v>250</v>
      </c>
      <c r="I625" s="42">
        <v>250</v>
      </c>
      <c r="J625" s="42">
        <v>250</v>
      </c>
      <c r="K625" s="42">
        <v>250</v>
      </c>
      <c r="L625" s="42">
        <v>250</v>
      </c>
      <c r="M625" s="42">
        <v>250</v>
      </c>
      <c r="N625" s="42">
        <v>250</v>
      </c>
      <c r="O625" s="42">
        <v>250</v>
      </c>
      <c r="P625" s="42">
        <v>250</v>
      </c>
      <c r="Q625" s="42">
        <v>250</v>
      </c>
      <c r="R625" s="42">
        <v>250</v>
      </c>
      <c r="S625" s="42">
        <v>250</v>
      </c>
      <c r="T625" s="42">
        <v>250</v>
      </c>
      <c r="U625" s="42">
        <v>250</v>
      </c>
      <c r="V625" s="42">
        <v>250</v>
      </c>
      <c r="W625" s="42">
        <v>250</v>
      </c>
      <c r="X625" s="42">
        <v>250</v>
      </c>
      <c r="Y625" s="42">
        <v>250</v>
      </c>
      <c r="Z625" s="42">
        <v>250</v>
      </c>
      <c r="AA625" s="42">
        <v>250</v>
      </c>
      <c r="AB625" s="42">
        <v>250</v>
      </c>
      <c r="AC625" s="42">
        <v>250</v>
      </c>
      <c r="AD625" s="42">
        <v>250</v>
      </c>
      <c r="AE625" s="42">
        <v>250</v>
      </c>
      <c r="AF625" s="42">
        <v>250</v>
      </c>
      <c r="AG625" s="42">
        <v>250</v>
      </c>
      <c r="AH625" s="42">
        <v>250</v>
      </c>
    </row>
    <row r="626" spans="1:34" x14ac:dyDescent="0.25">
      <c r="A626" s="34"/>
      <c r="B626" s="7" t="s">
        <v>21</v>
      </c>
      <c r="C626" s="7" t="s">
        <v>24</v>
      </c>
      <c r="D626" s="42"/>
      <c r="E626" s="42">
        <v>250</v>
      </c>
      <c r="F626" s="42">
        <v>250</v>
      </c>
      <c r="G626" s="42">
        <v>250</v>
      </c>
      <c r="H626" s="42">
        <v>250</v>
      </c>
      <c r="I626" s="42">
        <v>250</v>
      </c>
      <c r="J626" s="42">
        <v>250</v>
      </c>
      <c r="K626" s="42">
        <v>250</v>
      </c>
      <c r="L626" s="42">
        <v>250</v>
      </c>
      <c r="M626" s="42">
        <v>250</v>
      </c>
      <c r="N626" s="42">
        <v>250</v>
      </c>
      <c r="O626" s="42">
        <v>250</v>
      </c>
      <c r="P626" s="42">
        <v>250</v>
      </c>
      <c r="Q626" s="42">
        <v>250</v>
      </c>
      <c r="R626" s="42">
        <v>250</v>
      </c>
      <c r="S626" s="42">
        <v>250</v>
      </c>
      <c r="T626" s="42">
        <v>250</v>
      </c>
      <c r="U626" s="42">
        <v>250</v>
      </c>
      <c r="V626" s="42">
        <v>250</v>
      </c>
      <c r="W626" s="42">
        <v>250</v>
      </c>
      <c r="X626" s="42">
        <v>250</v>
      </c>
      <c r="Y626" s="42">
        <v>250</v>
      </c>
      <c r="Z626" s="42">
        <v>250</v>
      </c>
      <c r="AA626" s="42">
        <v>250</v>
      </c>
      <c r="AB626" s="42">
        <v>250</v>
      </c>
      <c r="AC626" s="42">
        <v>250</v>
      </c>
      <c r="AD626" s="42">
        <v>250</v>
      </c>
      <c r="AE626" s="42">
        <v>250</v>
      </c>
      <c r="AF626" s="42">
        <v>250</v>
      </c>
      <c r="AG626" s="42">
        <v>250</v>
      </c>
      <c r="AH626" s="42">
        <v>250</v>
      </c>
    </row>
    <row r="627" spans="1:34" x14ac:dyDescent="0.25">
      <c r="A627" s="34"/>
      <c r="B627" s="7" t="s">
        <v>21</v>
      </c>
      <c r="C627" s="7" t="s">
        <v>16</v>
      </c>
      <c r="D627" s="42"/>
      <c r="E627" s="42">
        <v>250</v>
      </c>
      <c r="F627" s="42">
        <v>250</v>
      </c>
      <c r="G627" s="42">
        <v>250</v>
      </c>
      <c r="H627" s="42">
        <v>250</v>
      </c>
      <c r="I627" s="42">
        <v>250</v>
      </c>
      <c r="J627" s="42">
        <v>250</v>
      </c>
      <c r="K627" s="42">
        <v>250</v>
      </c>
      <c r="L627" s="42">
        <v>250</v>
      </c>
      <c r="M627" s="42">
        <v>250</v>
      </c>
      <c r="N627" s="42">
        <v>250</v>
      </c>
      <c r="O627" s="42">
        <v>250</v>
      </c>
      <c r="P627" s="42">
        <v>250</v>
      </c>
      <c r="Q627" s="42">
        <v>250</v>
      </c>
      <c r="R627" s="42">
        <v>250</v>
      </c>
      <c r="S627" s="42">
        <v>250</v>
      </c>
      <c r="T627" s="42">
        <v>250</v>
      </c>
      <c r="U627" s="42">
        <v>250</v>
      </c>
      <c r="V627" s="42">
        <v>250</v>
      </c>
      <c r="W627" s="42">
        <v>250</v>
      </c>
      <c r="X627" s="42">
        <v>250</v>
      </c>
      <c r="Y627" s="42">
        <v>250</v>
      </c>
      <c r="Z627" s="42">
        <v>250</v>
      </c>
      <c r="AA627" s="42">
        <v>250</v>
      </c>
      <c r="AB627" s="42">
        <v>250</v>
      </c>
      <c r="AC627" s="42">
        <v>250</v>
      </c>
      <c r="AD627" s="42">
        <v>250</v>
      </c>
      <c r="AE627" s="42">
        <v>250</v>
      </c>
      <c r="AF627" s="42">
        <v>250</v>
      </c>
      <c r="AG627" s="42">
        <v>250</v>
      </c>
      <c r="AH627" s="42">
        <v>250</v>
      </c>
    </row>
    <row r="628" spans="1:34" x14ac:dyDescent="0.25">
      <c r="A628" s="34"/>
      <c r="B628" s="7" t="s">
        <v>21</v>
      </c>
      <c r="C628" s="7" t="s">
        <v>19</v>
      </c>
      <c r="D628" s="42"/>
      <c r="E628" s="42">
        <v>250</v>
      </c>
      <c r="F628" s="42">
        <v>250</v>
      </c>
      <c r="G628" s="42">
        <v>250</v>
      </c>
      <c r="H628" s="42">
        <v>250</v>
      </c>
      <c r="I628" s="42">
        <v>250</v>
      </c>
      <c r="J628" s="42">
        <v>250</v>
      </c>
      <c r="K628" s="42">
        <v>250</v>
      </c>
      <c r="L628" s="42">
        <v>250</v>
      </c>
      <c r="M628" s="42">
        <v>250</v>
      </c>
      <c r="N628" s="42">
        <v>250</v>
      </c>
      <c r="O628" s="42">
        <v>250</v>
      </c>
      <c r="P628" s="42">
        <v>250</v>
      </c>
      <c r="Q628" s="42">
        <v>250</v>
      </c>
      <c r="R628" s="42">
        <v>250</v>
      </c>
      <c r="S628" s="42">
        <v>250</v>
      </c>
      <c r="T628" s="42">
        <v>250</v>
      </c>
      <c r="U628" s="42">
        <v>250</v>
      </c>
      <c r="V628" s="42">
        <v>250</v>
      </c>
      <c r="W628" s="42">
        <v>250</v>
      </c>
      <c r="X628" s="42">
        <v>250</v>
      </c>
      <c r="Y628" s="42">
        <v>250</v>
      </c>
      <c r="Z628" s="42">
        <v>250</v>
      </c>
      <c r="AA628" s="42">
        <v>250</v>
      </c>
      <c r="AB628" s="42">
        <v>250</v>
      </c>
      <c r="AC628" s="42">
        <v>250</v>
      </c>
      <c r="AD628" s="42">
        <v>250</v>
      </c>
      <c r="AE628" s="42">
        <v>250</v>
      </c>
      <c r="AF628" s="42">
        <v>250</v>
      </c>
      <c r="AG628" s="42">
        <v>250</v>
      </c>
      <c r="AH628" s="42">
        <v>250</v>
      </c>
    </row>
    <row r="629" spans="1:34" x14ac:dyDescent="0.25">
      <c r="A629" s="34"/>
      <c r="B629" s="7" t="s">
        <v>21</v>
      </c>
      <c r="C629" s="7" t="s">
        <v>31</v>
      </c>
      <c r="D629" s="42"/>
      <c r="E629" s="42">
        <v>250</v>
      </c>
      <c r="F629" s="42">
        <v>250</v>
      </c>
      <c r="G629" s="42">
        <v>250</v>
      </c>
      <c r="H629" s="42">
        <v>250</v>
      </c>
      <c r="I629" s="42">
        <v>250</v>
      </c>
      <c r="J629" s="42">
        <v>250</v>
      </c>
      <c r="K629" s="42">
        <v>250</v>
      </c>
      <c r="L629" s="42">
        <v>250</v>
      </c>
      <c r="M629" s="42">
        <v>250</v>
      </c>
      <c r="N629" s="42">
        <v>250</v>
      </c>
      <c r="O629" s="42">
        <v>250</v>
      </c>
      <c r="P629" s="42">
        <v>250</v>
      </c>
      <c r="Q629" s="42">
        <v>250</v>
      </c>
      <c r="R629" s="42">
        <v>250</v>
      </c>
      <c r="S629" s="42">
        <v>250</v>
      </c>
      <c r="T629" s="42">
        <v>250</v>
      </c>
      <c r="U629" s="42">
        <v>250</v>
      </c>
      <c r="V629" s="42">
        <v>250</v>
      </c>
      <c r="W629" s="42">
        <v>250</v>
      </c>
      <c r="X629" s="42">
        <v>250</v>
      </c>
      <c r="Y629" s="42">
        <v>250</v>
      </c>
      <c r="Z629" s="42">
        <v>250</v>
      </c>
      <c r="AA629" s="42">
        <v>250</v>
      </c>
      <c r="AB629" s="42">
        <v>250</v>
      </c>
      <c r="AC629" s="42">
        <v>250</v>
      </c>
      <c r="AD629" s="42">
        <v>250</v>
      </c>
      <c r="AE629" s="42">
        <v>250</v>
      </c>
      <c r="AF629" s="42">
        <v>250</v>
      </c>
      <c r="AG629" s="42">
        <v>250</v>
      </c>
      <c r="AH629" s="42">
        <v>250</v>
      </c>
    </row>
    <row r="630" spans="1:34" x14ac:dyDescent="0.25">
      <c r="A630" s="34"/>
      <c r="B630" s="7" t="s">
        <v>21</v>
      </c>
      <c r="C630" s="7" t="s">
        <v>35</v>
      </c>
      <c r="D630" s="42"/>
      <c r="E630" s="42">
        <v>250</v>
      </c>
      <c r="F630" s="42">
        <v>250</v>
      </c>
      <c r="G630" s="42">
        <v>250</v>
      </c>
      <c r="H630" s="42">
        <v>250</v>
      </c>
      <c r="I630" s="42">
        <v>250</v>
      </c>
      <c r="J630" s="42">
        <v>250</v>
      </c>
      <c r="K630" s="42">
        <v>250</v>
      </c>
      <c r="L630" s="42">
        <v>250</v>
      </c>
      <c r="M630" s="42">
        <v>250</v>
      </c>
      <c r="N630" s="42">
        <v>250</v>
      </c>
      <c r="O630" s="42">
        <v>250</v>
      </c>
      <c r="P630" s="42">
        <v>250</v>
      </c>
      <c r="Q630" s="42">
        <v>250</v>
      </c>
      <c r="R630" s="42">
        <v>250</v>
      </c>
      <c r="S630" s="42">
        <v>250</v>
      </c>
      <c r="T630" s="42">
        <v>250</v>
      </c>
      <c r="U630" s="42">
        <v>250</v>
      </c>
      <c r="V630" s="42">
        <v>250</v>
      </c>
      <c r="W630" s="42">
        <v>250</v>
      </c>
      <c r="X630" s="42">
        <v>250</v>
      </c>
      <c r="Y630" s="42">
        <v>250</v>
      </c>
      <c r="Z630" s="42">
        <v>250</v>
      </c>
      <c r="AA630" s="42">
        <v>250</v>
      </c>
      <c r="AB630" s="42">
        <v>250</v>
      </c>
      <c r="AC630" s="42">
        <v>250</v>
      </c>
      <c r="AD630" s="42">
        <v>250</v>
      </c>
      <c r="AE630" s="42">
        <v>250</v>
      </c>
      <c r="AF630" s="42">
        <v>250</v>
      </c>
      <c r="AG630" s="42">
        <v>250</v>
      </c>
      <c r="AH630" s="42">
        <v>250</v>
      </c>
    </row>
    <row r="631" spans="1:34" x14ac:dyDescent="0.25">
      <c r="A631" s="34"/>
      <c r="B631" s="7" t="s">
        <v>21</v>
      </c>
      <c r="C631" s="7" t="s">
        <v>10</v>
      </c>
      <c r="D631" s="42"/>
      <c r="E631" s="42">
        <v>250</v>
      </c>
      <c r="F631" s="42">
        <v>250</v>
      </c>
      <c r="G631" s="42">
        <v>250</v>
      </c>
      <c r="H631" s="42">
        <v>250</v>
      </c>
      <c r="I631" s="42">
        <v>250</v>
      </c>
      <c r="J631" s="42">
        <v>250</v>
      </c>
      <c r="K631" s="42">
        <v>250</v>
      </c>
      <c r="L631" s="42">
        <v>250</v>
      </c>
      <c r="M631" s="42">
        <v>250</v>
      </c>
      <c r="N631" s="42">
        <v>250</v>
      </c>
      <c r="O631" s="42">
        <v>250</v>
      </c>
      <c r="P631" s="42">
        <v>250</v>
      </c>
      <c r="Q631" s="42">
        <v>250</v>
      </c>
      <c r="R631" s="42">
        <v>250</v>
      </c>
      <c r="S631" s="42">
        <v>250</v>
      </c>
      <c r="T631" s="42">
        <v>250</v>
      </c>
      <c r="U631" s="42">
        <v>250</v>
      </c>
      <c r="V631" s="42">
        <v>250</v>
      </c>
      <c r="W631" s="42">
        <v>250</v>
      </c>
      <c r="X631" s="42">
        <v>250</v>
      </c>
      <c r="Y631" s="42">
        <v>250</v>
      </c>
      <c r="Z631" s="42">
        <v>250</v>
      </c>
      <c r="AA631" s="42">
        <v>250</v>
      </c>
      <c r="AB631" s="42">
        <v>250</v>
      </c>
      <c r="AC631" s="42">
        <v>250</v>
      </c>
      <c r="AD631" s="42">
        <v>250</v>
      </c>
      <c r="AE631" s="42">
        <v>250</v>
      </c>
      <c r="AF631" s="42">
        <v>250</v>
      </c>
      <c r="AG631" s="42">
        <v>250</v>
      </c>
      <c r="AH631" s="42">
        <v>250</v>
      </c>
    </row>
    <row r="632" spans="1:34" x14ac:dyDescent="0.25">
      <c r="A632" s="34"/>
      <c r="B632" s="7" t="s">
        <v>22</v>
      </c>
      <c r="C632" s="7" t="s">
        <v>147</v>
      </c>
      <c r="D632" s="42"/>
      <c r="E632" s="42">
        <v>270</v>
      </c>
      <c r="F632" s="42">
        <v>270</v>
      </c>
      <c r="G632" s="42">
        <v>270</v>
      </c>
      <c r="H632" s="42">
        <v>270</v>
      </c>
      <c r="I632" s="42">
        <v>270</v>
      </c>
      <c r="J632" s="42">
        <v>270</v>
      </c>
      <c r="K632" s="42">
        <v>270</v>
      </c>
      <c r="L632" s="42">
        <v>270</v>
      </c>
      <c r="M632" s="42">
        <v>270</v>
      </c>
      <c r="N632" s="42">
        <v>270</v>
      </c>
      <c r="O632" s="42">
        <v>270</v>
      </c>
      <c r="P632" s="42">
        <v>270</v>
      </c>
      <c r="Q632" s="42">
        <v>270</v>
      </c>
      <c r="R632" s="42">
        <v>270</v>
      </c>
      <c r="S632" s="42">
        <v>270</v>
      </c>
      <c r="T632" s="42">
        <v>270</v>
      </c>
      <c r="U632" s="42">
        <v>270</v>
      </c>
      <c r="V632" s="42">
        <v>270</v>
      </c>
      <c r="W632" s="42">
        <v>270</v>
      </c>
      <c r="X632" s="42">
        <v>270</v>
      </c>
      <c r="Y632" s="42">
        <v>270</v>
      </c>
      <c r="Z632" s="42">
        <v>270</v>
      </c>
      <c r="AA632" s="42">
        <v>270</v>
      </c>
      <c r="AB632" s="42">
        <v>270</v>
      </c>
      <c r="AC632" s="42">
        <v>270</v>
      </c>
      <c r="AD632" s="42">
        <v>270</v>
      </c>
      <c r="AE632" s="42">
        <v>270</v>
      </c>
      <c r="AF632" s="42">
        <v>270</v>
      </c>
      <c r="AG632" s="42">
        <v>270</v>
      </c>
      <c r="AH632" s="42">
        <v>270</v>
      </c>
    </row>
    <row r="633" spans="1:34" x14ac:dyDescent="0.25">
      <c r="A633" s="34"/>
      <c r="B633" s="7" t="s">
        <v>22</v>
      </c>
      <c r="C633" s="7" t="s">
        <v>148</v>
      </c>
      <c r="D633" s="42"/>
      <c r="E633" s="42">
        <v>260</v>
      </c>
      <c r="F633" s="42">
        <v>260</v>
      </c>
      <c r="G633" s="42">
        <v>260</v>
      </c>
      <c r="H633" s="42">
        <v>260</v>
      </c>
      <c r="I633" s="42">
        <v>260</v>
      </c>
      <c r="J633" s="42">
        <v>260</v>
      </c>
      <c r="K633" s="42">
        <v>260</v>
      </c>
      <c r="L633" s="42">
        <v>260</v>
      </c>
      <c r="M633" s="42">
        <v>260</v>
      </c>
      <c r="N633" s="42">
        <v>260</v>
      </c>
      <c r="O633" s="42">
        <v>260</v>
      </c>
      <c r="P633" s="42">
        <v>260</v>
      </c>
      <c r="Q633" s="42">
        <v>260</v>
      </c>
      <c r="R633" s="42">
        <v>260</v>
      </c>
      <c r="S633" s="42">
        <v>260</v>
      </c>
      <c r="T633" s="42">
        <v>260</v>
      </c>
      <c r="U633" s="42">
        <v>260</v>
      </c>
      <c r="V633" s="42">
        <v>260</v>
      </c>
      <c r="W633" s="42">
        <v>260</v>
      </c>
      <c r="X633" s="42">
        <v>260</v>
      </c>
      <c r="Y633" s="42">
        <v>260</v>
      </c>
      <c r="Z633" s="42">
        <v>260</v>
      </c>
      <c r="AA633" s="42">
        <v>260</v>
      </c>
      <c r="AB633" s="42">
        <v>260</v>
      </c>
      <c r="AC633" s="42">
        <v>260</v>
      </c>
      <c r="AD633" s="42">
        <v>260</v>
      </c>
      <c r="AE633" s="42">
        <v>260</v>
      </c>
      <c r="AF633" s="42">
        <v>260</v>
      </c>
      <c r="AG633" s="42">
        <v>260</v>
      </c>
      <c r="AH633" s="42">
        <v>260</v>
      </c>
    </row>
    <row r="634" spans="1:34" x14ac:dyDescent="0.25">
      <c r="A634" s="34"/>
      <c r="B634" s="7" t="s">
        <v>22</v>
      </c>
      <c r="C634" s="7" t="s">
        <v>8</v>
      </c>
      <c r="D634" s="42"/>
      <c r="E634" s="42">
        <v>250</v>
      </c>
      <c r="F634" s="42">
        <v>250</v>
      </c>
      <c r="G634" s="42">
        <v>250</v>
      </c>
      <c r="H634" s="42">
        <v>250</v>
      </c>
      <c r="I634" s="42">
        <v>250</v>
      </c>
      <c r="J634" s="42">
        <v>250</v>
      </c>
      <c r="K634" s="42">
        <v>250</v>
      </c>
      <c r="L634" s="42">
        <v>250</v>
      </c>
      <c r="M634" s="42">
        <v>250</v>
      </c>
      <c r="N634" s="42">
        <v>250</v>
      </c>
      <c r="O634" s="42">
        <v>250</v>
      </c>
      <c r="P634" s="42">
        <v>250</v>
      </c>
      <c r="Q634" s="42">
        <v>250</v>
      </c>
      <c r="R634" s="42">
        <v>250</v>
      </c>
      <c r="S634" s="42">
        <v>250</v>
      </c>
      <c r="T634" s="42">
        <v>250</v>
      </c>
      <c r="U634" s="42">
        <v>250</v>
      </c>
      <c r="V634" s="42">
        <v>250</v>
      </c>
      <c r="W634" s="42">
        <v>250</v>
      </c>
      <c r="X634" s="42">
        <v>250</v>
      </c>
      <c r="Y634" s="42">
        <v>250</v>
      </c>
      <c r="Z634" s="42">
        <v>250</v>
      </c>
      <c r="AA634" s="42">
        <v>250</v>
      </c>
      <c r="AB634" s="42">
        <v>250</v>
      </c>
      <c r="AC634" s="42">
        <v>250</v>
      </c>
      <c r="AD634" s="42">
        <v>250</v>
      </c>
      <c r="AE634" s="42">
        <v>250</v>
      </c>
      <c r="AF634" s="42">
        <v>250</v>
      </c>
      <c r="AG634" s="42">
        <v>250</v>
      </c>
      <c r="AH634" s="42">
        <v>250</v>
      </c>
    </row>
    <row r="635" spans="1:34" x14ac:dyDescent="0.25">
      <c r="A635" s="34"/>
      <c r="B635" s="7" t="s">
        <v>22</v>
      </c>
      <c r="C635" s="7" t="s">
        <v>24</v>
      </c>
      <c r="D635" s="42"/>
      <c r="E635" s="42">
        <v>250</v>
      </c>
      <c r="F635" s="42">
        <v>250</v>
      </c>
      <c r="G635" s="42">
        <v>250</v>
      </c>
      <c r="H635" s="42">
        <v>250</v>
      </c>
      <c r="I635" s="42">
        <v>250</v>
      </c>
      <c r="J635" s="42">
        <v>250</v>
      </c>
      <c r="K635" s="42">
        <v>250</v>
      </c>
      <c r="L635" s="42">
        <v>250</v>
      </c>
      <c r="M635" s="42">
        <v>250</v>
      </c>
      <c r="N635" s="42">
        <v>250</v>
      </c>
      <c r="O635" s="42">
        <v>250</v>
      </c>
      <c r="P635" s="42">
        <v>250</v>
      </c>
      <c r="Q635" s="42">
        <v>250</v>
      </c>
      <c r="R635" s="42">
        <v>250</v>
      </c>
      <c r="S635" s="42">
        <v>250</v>
      </c>
      <c r="T635" s="42">
        <v>250</v>
      </c>
      <c r="U635" s="42">
        <v>250</v>
      </c>
      <c r="V635" s="42">
        <v>250</v>
      </c>
      <c r="W635" s="42">
        <v>250</v>
      </c>
      <c r="X635" s="42">
        <v>250</v>
      </c>
      <c r="Y635" s="42">
        <v>250</v>
      </c>
      <c r="Z635" s="42">
        <v>250</v>
      </c>
      <c r="AA635" s="42">
        <v>250</v>
      </c>
      <c r="AB635" s="42">
        <v>250</v>
      </c>
      <c r="AC635" s="42">
        <v>250</v>
      </c>
      <c r="AD635" s="42">
        <v>250</v>
      </c>
      <c r="AE635" s="42">
        <v>250</v>
      </c>
      <c r="AF635" s="42">
        <v>250</v>
      </c>
      <c r="AG635" s="42">
        <v>250</v>
      </c>
      <c r="AH635" s="42">
        <v>250</v>
      </c>
    </row>
    <row r="636" spans="1:34" x14ac:dyDescent="0.25">
      <c r="A636" s="34"/>
      <c r="B636" s="7" t="s">
        <v>22</v>
      </c>
      <c r="C636" s="7" t="s">
        <v>16</v>
      </c>
      <c r="D636" s="42"/>
      <c r="E636" s="42">
        <v>250</v>
      </c>
      <c r="F636" s="42">
        <v>250</v>
      </c>
      <c r="G636" s="42">
        <v>250</v>
      </c>
      <c r="H636" s="42">
        <v>250</v>
      </c>
      <c r="I636" s="42">
        <v>250</v>
      </c>
      <c r="J636" s="42">
        <v>250</v>
      </c>
      <c r="K636" s="42">
        <v>250</v>
      </c>
      <c r="L636" s="42">
        <v>250</v>
      </c>
      <c r="M636" s="42">
        <v>250</v>
      </c>
      <c r="N636" s="42">
        <v>250</v>
      </c>
      <c r="O636" s="42">
        <v>250</v>
      </c>
      <c r="P636" s="42">
        <v>250</v>
      </c>
      <c r="Q636" s="42">
        <v>250</v>
      </c>
      <c r="R636" s="42">
        <v>250</v>
      </c>
      <c r="S636" s="42">
        <v>250</v>
      </c>
      <c r="T636" s="42">
        <v>250</v>
      </c>
      <c r="U636" s="42">
        <v>250</v>
      </c>
      <c r="V636" s="42">
        <v>250</v>
      </c>
      <c r="W636" s="42">
        <v>250</v>
      </c>
      <c r="X636" s="42">
        <v>250</v>
      </c>
      <c r="Y636" s="42">
        <v>250</v>
      </c>
      <c r="Z636" s="42">
        <v>250</v>
      </c>
      <c r="AA636" s="42">
        <v>250</v>
      </c>
      <c r="AB636" s="42">
        <v>250</v>
      </c>
      <c r="AC636" s="42">
        <v>250</v>
      </c>
      <c r="AD636" s="42">
        <v>250</v>
      </c>
      <c r="AE636" s="42">
        <v>250</v>
      </c>
      <c r="AF636" s="42">
        <v>250</v>
      </c>
      <c r="AG636" s="42">
        <v>250</v>
      </c>
      <c r="AH636" s="42">
        <v>250</v>
      </c>
    </row>
    <row r="637" spans="1:34" x14ac:dyDescent="0.25">
      <c r="A637" s="34"/>
      <c r="B637" s="7" t="s">
        <v>22</v>
      </c>
      <c r="C637" s="7" t="s">
        <v>19</v>
      </c>
      <c r="D637" s="42"/>
      <c r="E637" s="42">
        <v>250</v>
      </c>
      <c r="F637" s="42">
        <v>250</v>
      </c>
      <c r="G637" s="42">
        <v>250</v>
      </c>
      <c r="H637" s="42">
        <v>250</v>
      </c>
      <c r="I637" s="42">
        <v>250</v>
      </c>
      <c r="J637" s="42">
        <v>250</v>
      </c>
      <c r="K637" s="42">
        <v>250</v>
      </c>
      <c r="L637" s="42">
        <v>250</v>
      </c>
      <c r="M637" s="42">
        <v>250</v>
      </c>
      <c r="N637" s="42">
        <v>250</v>
      </c>
      <c r="O637" s="42">
        <v>250</v>
      </c>
      <c r="P637" s="42">
        <v>250</v>
      </c>
      <c r="Q637" s="42">
        <v>250</v>
      </c>
      <c r="R637" s="42">
        <v>250</v>
      </c>
      <c r="S637" s="42">
        <v>250</v>
      </c>
      <c r="T637" s="42">
        <v>250</v>
      </c>
      <c r="U637" s="42">
        <v>250</v>
      </c>
      <c r="V637" s="42">
        <v>250</v>
      </c>
      <c r="W637" s="42">
        <v>250</v>
      </c>
      <c r="X637" s="42">
        <v>250</v>
      </c>
      <c r="Y637" s="42">
        <v>250</v>
      </c>
      <c r="Z637" s="42">
        <v>250</v>
      </c>
      <c r="AA637" s="42">
        <v>250</v>
      </c>
      <c r="AB637" s="42">
        <v>250</v>
      </c>
      <c r="AC637" s="42">
        <v>250</v>
      </c>
      <c r="AD637" s="42">
        <v>250</v>
      </c>
      <c r="AE637" s="42">
        <v>250</v>
      </c>
      <c r="AF637" s="42">
        <v>250</v>
      </c>
      <c r="AG637" s="42">
        <v>250</v>
      </c>
      <c r="AH637" s="42">
        <v>250</v>
      </c>
    </row>
    <row r="638" spans="1:34" x14ac:dyDescent="0.25">
      <c r="A638" s="34"/>
      <c r="B638" s="7" t="s">
        <v>22</v>
      </c>
      <c r="C638" s="7" t="s">
        <v>31</v>
      </c>
      <c r="D638" s="42"/>
      <c r="E638" s="42">
        <v>250</v>
      </c>
      <c r="F638" s="42">
        <v>250</v>
      </c>
      <c r="G638" s="42">
        <v>250</v>
      </c>
      <c r="H638" s="42">
        <v>250</v>
      </c>
      <c r="I638" s="42">
        <v>250</v>
      </c>
      <c r="J638" s="42">
        <v>250</v>
      </c>
      <c r="K638" s="42">
        <v>250</v>
      </c>
      <c r="L638" s="42">
        <v>250</v>
      </c>
      <c r="M638" s="42">
        <v>250</v>
      </c>
      <c r="N638" s="42">
        <v>250</v>
      </c>
      <c r="O638" s="42">
        <v>250</v>
      </c>
      <c r="P638" s="42">
        <v>250</v>
      </c>
      <c r="Q638" s="42">
        <v>250</v>
      </c>
      <c r="R638" s="42">
        <v>250</v>
      </c>
      <c r="S638" s="42">
        <v>250</v>
      </c>
      <c r="T638" s="42">
        <v>250</v>
      </c>
      <c r="U638" s="42">
        <v>250</v>
      </c>
      <c r="V638" s="42">
        <v>250</v>
      </c>
      <c r="W638" s="42">
        <v>250</v>
      </c>
      <c r="X638" s="42">
        <v>250</v>
      </c>
      <c r="Y638" s="42">
        <v>250</v>
      </c>
      <c r="Z638" s="42">
        <v>250</v>
      </c>
      <c r="AA638" s="42">
        <v>250</v>
      </c>
      <c r="AB638" s="42">
        <v>250</v>
      </c>
      <c r="AC638" s="42">
        <v>250</v>
      </c>
      <c r="AD638" s="42">
        <v>250</v>
      </c>
      <c r="AE638" s="42">
        <v>250</v>
      </c>
      <c r="AF638" s="42">
        <v>250</v>
      </c>
      <c r="AG638" s="42">
        <v>250</v>
      </c>
      <c r="AH638" s="42">
        <v>250</v>
      </c>
    </row>
    <row r="639" spans="1:34" x14ac:dyDescent="0.25">
      <c r="A639" s="34"/>
      <c r="B639" s="7" t="s">
        <v>22</v>
      </c>
      <c r="C639" s="7" t="s">
        <v>35</v>
      </c>
      <c r="D639" s="42"/>
      <c r="E639" s="42">
        <v>250</v>
      </c>
      <c r="F639" s="42">
        <v>250</v>
      </c>
      <c r="G639" s="42">
        <v>250</v>
      </c>
      <c r="H639" s="42">
        <v>250</v>
      </c>
      <c r="I639" s="42">
        <v>250</v>
      </c>
      <c r="J639" s="42">
        <v>250</v>
      </c>
      <c r="K639" s="42">
        <v>250</v>
      </c>
      <c r="L639" s="42">
        <v>250</v>
      </c>
      <c r="M639" s="42">
        <v>250</v>
      </c>
      <c r="N639" s="42">
        <v>250</v>
      </c>
      <c r="O639" s="42">
        <v>250</v>
      </c>
      <c r="P639" s="42">
        <v>250</v>
      </c>
      <c r="Q639" s="42">
        <v>250</v>
      </c>
      <c r="R639" s="42">
        <v>250</v>
      </c>
      <c r="S639" s="42">
        <v>250</v>
      </c>
      <c r="T639" s="42">
        <v>250</v>
      </c>
      <c r="U639" s="42">
        <v>250</v>
      </c>
      <c r="V639" s="42">
        <v>250</v>
      </c>
      <c r="W639" s="42">
        <v>250</v>
      </c>
      <c r="X639" s="42">
        <v>250</v>
      </c>
      <c r="Y639" s="42">
        <v>250</v>
      </c>
      <c r="Z639" s="42">
        <v>250</v>
      </c>
      <c r="AA639" s="42">
        <v>250</v>
      </c>
      <c r="AB639" s="42">
        <v>250</v>
      </c>
      <c r="AC639" s="42">
        <v>250</v>
      </c>
      <c r="AD639" s="42">
        <v>250</v>
      </c>
      <c r="AE639" s="42">
        <v>250</v>
      </c>
      <c r="AF639" s="42">
        <v>250</v>
      </c>
      <c r="AG639" s="42">
        <v>250</v>
      </c>
      <c r="AH639" s="42">
        <v>250</v>
      </c>
    </row>
    <row r="640" spans="1:34" x14ac:dyDescent="0.25">
      <c r="A640" s="34"/>
      <c r="B640" s="7" t="s">
        <v>22</v>
      </c>
      <c r="C640" s="7" t="s">
        <v>10</v>
      </c>
      <c r="D640" s="42"/>
      <c r="E640" s="42">
        <v>250</v>
      </c>
      <c r="F640" s="42">
        <v>250</v>
      </c>
      <c r="G640" s="42">
        <v>250</v>
      </c>
      <c r="H640" s="42">
        <v>250</v>
      </c>
      <c r="I640" s="42">
        <v>250</v>
      </c>
      <c r="J640" s="42">
        <v>250</v>
      </c>
      <c r="K640" s="42">
        <v>250</v>
      </c>
      <c r="L640" s="42">
        <v>250</v>
      </c>
      <c r="M640" s="42">
        <v>250</v>
      </c>
      <c r="N640" s="42">
        <v>250</v>
      </c>
      <c r="O640" s="42">
        <v>250</v>
      </c>
      <c r="P640" s="42">
        <v>250</v>
      </c>
      <c r="Q640" s="42">
        <v>250</v>
      </c>
      <c r="R640" s="42">
        <v>250</v>
      </c>
      <c r="S640" s="42">
        <v>250</v>
      </c>
      <c r="T640" s="42">
        <v>250</v>
      </c>
      <c r="U640" s="42">
        <v>250</v>
      </c>
      <c r="V640" s="42">
        <v>250</v>
      </c>
      <c r="W640" s="42">
        <v>250</v>
      </c>
      <c r="X640" s="42">
        <v>250</v>
      </c>
      <c r="Y640" s="42">
        <v>250</v>
      </c>
      <c r="Z640" s="42">
        <v>250</v>
      </c>
      <c r="AA640" s="42">
        <v>250</v>
      </c>
      <c r="AB640" s="42">
        <v>250</v>
      </c>
      <c r="AC640" s="42">
        <v>250</v>
      </c>
      <c r="AD640" s="42">
        <v>250</v>
      </c>
      <c r="AE640" s="42">
        <v>250</v>
      </c>
      <c r="AF640" s="42">
        <v>250</v>
      </c>
      <c r="AG640" s="42">
        <v>250</v>
      </c>
      <c r="AH640" s="42">
        <v>250</v>
      </c>
    </row>
    <row r="641" spans="1:34" x14ac:dyDescent="0.25">
      <c r="A641" s="34"/>
      <c r="B641" s="7" t="s">
        <v>25</v>
      </c>
      <c r="C641" s="7" t="s">
        <v>147</v>
      </c>
      <c r="D641" s="42"/>
      <c r="E641" s="42">
        <v>270</v>
      </c>
      <c r="F641" s="42">
        <v>270</v>
      </c>
      <c r="G641" s="42">
        <v>270</v>
      </c>
      <c r="H641" s="42">
        <v>270</v>
      </c>
      <c r="I641" s="42">
        <v>270</v>
      </c>
      <c r="J641" s="42">
        <v>270</v>
      </c>
      <c r="K641" s="42">
        <v>270</v>
      </c>
      <c r="L641" s="42">
        <v>270</v>
      </c>
      <c r="M641" s="42">
        <v>270</v>
      </c>
      <c r="N641" s="42">
        <v>270</v>
      </c>
      <c r="O641" s="42">
        <v>270</v>
      </c>
      <c r="P641" s="42">
        <v>270</v>
      </c>
      <c r="Q641" s="42">
        <v>270</v>
      </c>
      <c r="R641" s="42">
        <v>270</v>
      </c>
      <c r="S641" s="42">
        <v>270</v>
      </c>
      <c r="T641" s="42">
        <v>270</v>
      </c>
      <c r="U641" s="42">
        <v>270</v>
      </c>
      <c r="V641" s="42">
        <v>270</v>
      </c>
      <c r="W641" s="42">
        <v>270</v>
      </c>
      <c r="X641" s="42">
        <v>270</v>
      </c>
      <c r="Y641" s="42">
        <v>270</v>
      </c>
      <c r="Z641" s="42">
        <v>270</v>
      </c>
      <c r="AA641" s="42">
        <v>270</v>
      </c>
      <c r="AB641" s="42">
        <v>270</v>
      </c>
      <c r="AC641" s="42">
        <v>270</v>
      </c>
      <c r="AD641" s="42">
        <v>270</v>
      </c>
      <c r="AE641" s="42">
        <v>270</v>
      </c>
      <c r="AF641" s="42">
        <v>270</v>
      </c>
      <c r="AG641" s="42">
        <v>270</v>
      </c>
      <c r="AH641" s="42">
        <v>270</v>
      </c>
    </row>
    <row r="642" spans="1:34" x14ac:dyDescent="0.25">
      <c r="A642" s="34"/>
      <c r="B642" s="7" t="s">
        <v>25</v>
      </c>
      <c r="C642" s="7" t="s">
        <v>148</v>
      </c>
      <c r="D642" s="42"/>
      <c r="E642" s="42">
        <v>260</v>
      </c>
      <c r="F642" s="42">
        <v>260</v>
      </c>
      <c r="G642" s="42">
        <v>260</v>
      </c>
      <c r="H642" s="42">
        <v>260</v>
      </c>
      <c r="I642" s="42">
        <v>260</v>
      </c>
      <c r="J642" s="42">
        <v>260</v>
      </c>
      <c r="K642" s="42">
        <v>260</v>
      </c>
      <c r="L642" s="42">
        <v>260</v>
      </c>
      <c r="M642" s="42">
        <v>260</v>
      </c>
      <c r="N642" s="42">
        <v>260</v>
      </c>
      <c r="O642" s="42">
        <v>260</v>
      </c>
      <c r="P642" s="42">
        <v>260</v>
      </c>
      <c r="Q642" s="42">
        <v>260</v>
      </c>
      <c r="R642" s="42">
        <v>260</v>
      </c>
      <c r="S642" s="42">
        <v>260</v>
      </c>
      <c r="T642" s="42">
        <v>260</v>
      </c>
      <c r="U642" s="42">
        <v>260</v>
      </c>
      <c r="V642" s="42">
        <v>260</v>
      </c>
      <c r="W642" s="42">
        <v>260</v>
      </c>
      <c r="X642" s="42">
        <v>260</v>
      </c>
      <c r="Y642" s="42">
        <v>260</v>
      </c>
      <c r="Z642" s="42">
        <v>260</v>
      </c>
      <c r="AA642" s="42">
        <v>260</v>
      </c>
      <c r="AB642" s="42">
        <v>260</v>
      </c>
      <c r="AC642" s="42">
        <v>260</v>
      </c>
      <c r="AD642" s="42">
        <v>260</v>
      </c>
      <c r="AE642" s="42">
        <v>260</v>
      </c>
      <c r="AF642" s="42">
        <v>260</v>
      </c>
      <c r="AG642" s="42">
        <v>260</v>
      </c>
      <c r="AH642" s="42">
        <v>260</v>
      </c>
    </row>
    <row r="643" spans="1:34" x14ac:dyDescent="0.25">
      <c r="A643" s="34"/>
      <c r="B643" s="7" t="s">
        <v>25</v>
      </c>
      <c r="C643" s="7" t="s">
        <v>8</v>
      </c>
      <c r="D643" s="42"/>
      <c r="E643" s="42">
        <v>250</v>
      </c>
      <c r="F643" s="42">
        <v>250</v>
      </c>
      <c r="G643" s="42">
        <v>250</v>
      </c>
      <c r="H643" s="42">
        <v>250</v>
      </c>
      <c r="I643" s="42">
        <v>250</v>
      </c>
      <c r="J643" s="42">
        <v>250</v>
      </c>
      <c r="K643" s="42">
        <v>250</v>
      </c>
      <c r="L643" s="42">
        <v>250</v>
      </c>
      <c r="M643" s="42">
        <v>250</v>
      </c>
      <c r="N643" s="42">
        <v>250</v>
      </c>
      <c r="O643" s="42">
        <v>250</v>
      </c>
      <c r="P643" s="42">
        <v>250</v>
      </c>
      <c r="Q643" s="42">
        <v>250</v>
      </c>
      <c r="R643" s="42">
        <v>250</v>
      </c>
      <c r="S643" s="42">
        <v>250</v>
      </c>
      <c r="T643" s="42">
        <v>250</v>
      </c>
      <c r="U643" s="42">
        <v>250</v>
      </c>
      <c r="V643" s="42">
        <v>250</v>
      </c>
      <c r="W643" s="42">
        <v>250</v>
      </c>
      <c r="X643" s="42">
        <v>250</v>
      </c>
      <c r="Y643" s="42">
        <v>250</v>
      </c>
      <c r="Z643" s="42">
        <v>250</v>
      </c>
      <c r="AA643" s="42">
        <v>250</v>
      </c>
      <c r="AB643" s="42">
        <v>250</v>
      </c>
      <c r="AC643" s="42">
        <v>250</v>
      </c>
      <c r="AD643" s="42">
        <v>250</v>
      </c>
      <c r="AE643" s="42">
        <v>250</v>
      </c>
      <c r="AF643" s="42">
        <v>250</v>
      </c>
      <c r="AG643" s="42">
        <v>250</v>
      </c>
      <c r="AH643" s="42">
        <v>250</v>
      </c>
    </row>
    <row r="644" spans="1:34" x14ac:dyDescent="0.25">
      <c r="A644" s="34"/>
      <c r="B644" s="7" t="s">
        <v>25</v>
      </c>
      <c r="C644" s="7" t="s">
        <v>24</v>
      </c>
      <c r="D644" s="42"/>
      <c r="E644" s="42">
        <v>250</v>
      </c>
      <c r="F644" s="42">
        <v>250</v>
      </c>
      <c r="G644" s="42">
        <v>250</v>
      </c>
      <c r="H644" s="42">
        <v>250</v>
      </c>
      <c r="I644" s="42">
        <v>250</v>
      </c>
      <c r="J644" s="42">
        <v>250</v>
      </c>
      <c r="K644" s="42">
        <v>250</v>
      </c>
      <c r="L644" s="42">
        <v>250</v>
      </c>
      <c r="M644" s="42">
        <v>250</v>
      </c>
      <c r="N644" s="42">
        <v>250</v>
      </c>
      <c r="O644" s="42">
        <v>250</v>
      </c>
      <c r="P644" s="42">
        <v>250</v>
      </c>
      <c r="Q644" s="42">
        <v>250</v>
      </c>
      <c r="R644" s="42">
        <v>250</v>
      </c>
      <c r="S644" s="42">
        <v>250</v>
      </c>
      <c r="T644" s="42">
        <v>250</v>
      </c>
      <c r="U644" s="42">
        <v>250</v>
      </c>
      <c r="V644" s="42">
        <v>250</v>
      </c>
      <c r="W644" s="42">
        <v>250</v>
      </c>
      <c r="X644" s="42">
        <v>250</v>
      </c>
      <c r="Y644" s="42">
        <v>250</v>
      </c>
      <c r="Z644" s="42">
        <v>250</v>
      </c>
      <c r="AA644" s="42">
        <v>250</v>
      </c>
      <c r="AB644" s="42">
        <v>250</v>
      </c>
      <c r="AC644" s="42">
        <v>250</v>
      </c>
      <c r="AD644" s="42">
        <v>250</v>
      </c>
      <c r="AE644" s="42">
        <v>250</v>
      </c>
      <c r="AF644" s="42">
        <v>250</v>
      </c>
      <c r="AG644" s="42">
        <v>250</v>
      </c>
      <c r="AH644" s="42">
        <v>250</v>
      </c>
    </row>
    <row r="645" spans="1:34" x14ac:dyDescent="0.25">
      <c r="A645" s="34"/>
      <c r="B645" s="7" t="s">
        <v>25</v>
      </c>
      <c r="C645" s="7" t="s">
        <v>16</v>
      </c>
      <c r="D645" s="42"/>
      <c r="E645" s="42">
        <v>250</v>
      </c>
      <c r="F645" s="42">
        <v>250</v>
      </c>
      <c r="G645" s="42">
        <v>250</v>
      </c>
      <c r="H645" s="42">
        <v>250</v>
      </c>
      <c r="I645" s="42">
        <v>250</v>
      </c>
      <c r="J645" s="42">
        <v>250</v>
      </c>
      <c r="K645" s="42">
        <v>250</v>
      </c>
      <c r="L645" s="42">
        <v>250</v>
      </c>
      <c r="M645" s="42">
        <v>250</v>
      </c>
      <c r="N645" s="42">
        <v>250</v>
      </c>
      <c r="O645" s="42">
        <v>250</v>
      </c>
      <c r="P645" s="42">
        <v>250</v>
      </c>
      <c r="Q645" s="42">
        <v>250</v>
      </c>
      <c r="R645" s="42">
        <v>250</v>
      </c>
      <c r="S645" s="42">
        <v>250</v>
      </c>
      <c r="T645" s="42">
        <v>250</v>
      </c>
      <c r="U645" s="42">
        <v>250</v>
      </c>
      <c r="V645" s="42">
        <v>250</v>
      </c>
      <c r="W645" s="42">
        <v>250</v>
      </c>
      <c r="X645" s="42">
        <v>250</v>
      </c>
      <c r="Y645" s="42">
        <v>250</v>
      </c>
      <c r="Z645" s="42">
        <v>250</v>
      </c>
      <c r="AA645" s="42">
        <v>250</v>
      </c>
      <c r="AB645" s="42">
        <v>250</v>
      </c>
      <c r="AC645" s="42">
        <v>250</v>
      </c>
      <c r="AD645" s="42">
        <v>250</v>
      </c>
      <c r="AE645" s="42">
        <v>250</v>
      </c>
      <c r="AF645" s="42">
        <v>250</v>
      </c>
      <c r="AG645" s="42">
        <v>250</v>
      </c>
      <c r="AH645" s="42">
        <v>250</v>
      </c>
    </row>
    <row r="646" spans="1:34" x14ac:dyDescent="0.25">
      <c r="A646" s="34"/>
      <c r="B646" s="7" t="s">
        <v>25</v>
      </c>
      <c r="C646" s="7" t="s">
        <v>19</v>
      </c>
      <c r="D646" s="42"/>
      <c r="E646" s="42">
        <v>250</v>
      </c>
      <c r="F646" s="42">
        <v>250</v>
      </c>
      <c r="G646" s="42">
        <v>250</v>
      </c>
      <c r="H646" s="42">
        <v>250</v>
      </c>
      <c r="I646" s="42">
        <v>250</v>
      </c>
      <c r="J646" s="42">
        <v>250</v>
      </c>
      <c r="K646" s="42">
        <v>250</v>
      </c>
      <c r="L646" s="42">
        <v>250</v>
      </c>
      <c r="M646" s="42">
        <v>250</v>
      </c>
      <c r="N646" s="42">
        <v>250</v>
      </c>
      <c r="O646" s="42">
        <v>250</v>
      </c>
      <c r="P646" s="42">
        <v>250</v>
      </c>
      <c r="Q646" s="42">
        <v>250</v>
      </c>
      <c r="R646" s="42">
        <v>250</v>
      </c>
      <c r="S646" s="42">
        <v>250</v>
      </c>
      <c r="T646" s="42">
        <v>250</v>
      </c>
      <c r="U646" s="42">
        <v>250</v>
      </c>
      <c r="V646" s="42">
        <v>250</v>
      </c>
      <c r="W646" s="42">
        <v>250</v>
      </c>
      <c r="X646" s="42">
        <v>250</v>
      </c>
      <c r="Y646" s="42">
        <v>250</v>
      </c>
      <c r="Z646" s="42">
        <v>250</v>
      </c>
      <c r="AA646" s="42">
        <v>250</v>
      </c>
      <c r="AB646" s="42">
        <v>250</v>
      </c>
      <c r="AC646" s="42">
        <v>250</v>
      </c>
      <c r="AD646" s="42">
        <v>250</v>
      </c>
      <c r="AE646" s="42">
        <v>250</v>
      </c>
      <c r="AF646" s="42">
        <v>250</v>
      </c>
      <c r="AG646" s="42">
        <v>250</v>
      </c>
      <c r="AH646" s="42">
        <v>250</v>
      </c>
    </row>
    <row r="647" spans="1:34" x14ac:dyDescent="0.25">
      <c r="A647" s="34"/>
      <c r="B647" s="7" t="s">
        <v>25</v>
      </c>
      <c r="C647" s="7" t="s">
        <v>31</v>
      </c>
      <c r="D647" s="42"/>
      <c r="E647" s="42">
        <v>250</v>
      </c>
      <c r="F647" s="42">
        <v>250</v>
      </c>
      <c r="G647" s="42">
        <v>250</v>
      </c>
      <c r="H647" s="42">
        <v>250</v>
      </c>
      <c r="I647" s="42">
        <v>250</v>
      </c>
      <c r="J647" s="42">
        <v>250</v>
      </c>
      <c r="K647" s="42">
        <v>250</v>
      </c>
      <c r="L647" s="42">
        <v>250</v>
      </c>
      <c r="M647" s="42">
        <v>250</v>
      </c>
      <c r="N647" s="42">
        <v>250</v>
      </c>
      <c r="O647" s="42">
        <v>250</v>
      </c>
      <c r="P647" s="42">
        <v>250</v>
      </c>
      <c r="Q647" s="42">
        <v>250</v>
      </c>
      <c r="R647" s="42">
        <v>250</v>
      </c>
      <c r="S647" s="42">
        <v>250</v>
      </c>
      <c r="T647" s="42">
        <v>250</v>
      </c>
      <c r="U647" s="42">
        <v>250</v>
      </c>
      <c r="V647" s="42">
        <v>250</v>
      </c>
      <c r="W647" s="42">
        <v>250</v>
      </c>
      <c r="X647" s="42">
        <v>250</v>
      </c>
      <c r="Y647" s="42">
        <v>250</v>
      </c>
      <c r="Z647" s="42">
        <v>250</v>
      </c>
      <c r="AA647" s="42">
        <v>250</v>
      </c>
      <c r="AB647" s="42">
        <v>250</v>
      </c>
      <c r="AC647" s="42">
        <v>250</v>
      </c>
      <c r="AD647" s="42">
        <v>250</v>
      </c>
      <c r="AE647" s="42">
        <v>250</v>
      </c>
      <c r="AF647" s="42">
        <v>250</v>
      </c>
      <c r="AG647" s="42">
        <v>250</v>
      </c>
      <c r="AH647" s="42">
        <v>250</v>
      </c>
    </row>
    <row r="648" spans="1:34" x14ac:dyDescent="0.25">
      <c r="A648" s="34"/>
      <c r="B648" s="7" t="s">
        <v>25</v>
      </c>
      <c r="C648" s="7" t="s">
        <v>35</v>
      </c>
      <c r="D648" s="42"/>
      <c r="E648" s="42">
        <v>250</v>
      </c>
      <c r="F648" s="42">
        <v>250</v>
      </c>
      <c r="G648" s="42">
        <v>250</v>
      </c>
      <c r="H648" s="42">
        <v>250</v>
      </c>
      <c r="I648" s="42">
        <v>250</v>
      </c>
      <c r="J648" s="42">
        <v>250</v>
      </c>
      <c r="K648" s="42">
        <v>250</v>
      </c>
      <c r="L648" s="42">
        <v>250</v>
      </c>
      <c r="M648" s="42">
        <v>250</v>
      </c>
      <c r="N648" s="42">
        <v>250</v>
      </c>
      <c r="O648" s="42">
        <v>250</v>
      </c>
      <c r="P648" s="42">
        <v>250</v>
      </c>
      <c r="Q648" s="42">
        <v>250</v>
      </c>
      <c r="R648" s="42">
        <v>250</v>
      </c>
      <c r="S648" s="42">
        <v>250</v>
      </c>
      <c r="T648" s="42">
        <v>250</v>
      </c>
      <c r="U648" s="42">
        <v>250</v>
      </c>
      <c r="V648" s="42">
        <v>250</v>
      </c>
      <c r="W648" s="42">
        <v>250</v>
      </c>
      <c r="X648" s="42">
        <v>250</v>
      </c>
      <c r="Y648" s="42">
        <v>250</v>
      </c>
      <c r="Z648" s="42">
        <v>250</v>
      </c>
      <c r="AA648" s="42">
        <v>250</v>
      </c>
      <c r="AB648" s="42">
        <v>250</v>
      </c>
      <c r="AC648" s="42">
        <v>250</v>
      </c>
      <c r="AD648" s="42">
        <v>250</v>
      </c>
      <c r="AE648" s="42">
        <v>250</v>
      </c>
      <c r="AF648" s="42">
        <v>250</v>
      </c>
      <c r="AG648" s="42">
        <v>250</v>
      </c>
      <c r="AH648" s="42">
        <v>250</v>
      </c>
    </row>
    <row r="649" spans="1:34" x14ac:dyDescent="0.25">
      <c r="A649" s="34"/>
      <c r="B649" s="7" t="s">
        <v>25</v>
      </c>
      <c r="C649" s="7" t="s">
        <v>10</v>
      </c>
      <c r="D649" s="42"/>
      <c r="E649" s="42">
        <v>250</v>
      </c>
      <c r="F649" s="42">
        <v>250</v>
      </c>
      <c r="G649" s="42">
        <v>250</v>
      </c>
      <c r="H649" s="42">
        <v>250</v>
      </c>
      <c r="I649" s="42">
        <v>250</v>
      </c>
      <c r="J649" s="42">
        <v>250</v>
      </c>
      <c r="K649" s="42">
        <v>250</v>
      </c>
      <c r="L649" s="42">
        <v>250</v>
      </c>
      <c r="M649" s="42">
        <v>250</v>
      </c>
      <c r="N649" s="42">
        <v>250</v>
      </c>
      <c r="O649" s="42">
        <v>250</v>
      </c>
      <c r="P649" s="42">
        <v>250</v>
      </c>
      <c r="Q649" s="42">
        <v>250</v>
      </c>
      <c r="R649" s="42">
        <v>250</v>
      </c>
      <c r="S649" s="42">
        <v>250</v>
      </c>
      <c r="T649" s="42">
        <v>250</v>
      </c>
      <c r="U649" s="42">
        <v>250</v>
      </c>
      <c r="V649" s="42">
        <v>250</v>
      </c>
      <c r="W649" s="42">
        <v>250</v>
      </c>
      <c r="X649" s="42">
        <v>250</v>
      </c>
      <c r="Y649" s="42">
        <v>250</v>
      </c>
      <c r="Z649" s="42">
        <v>250</v>
      </c>
      <c r="AA649" s="42">
        <v>250</v>
      </c>
      <c r="AB649" s="42">
        <v>250</v>
      </c>
      <c r="AC649" s="42">
        <v>250</v>
      </c>
      <c r="AD649" s="42">
        <v>250</v>
      </c>
      <c r="AE649" s="42">
        <v>250</v>
      </c>
      <c r="AF649" s="42">
        <v>250</v>
      </c>
      <c r="AG649" s="42">
        <v>250</v>
      </c>
      <c r="AH649" s="42">
        <v>250</v>
      </c>
    </row>
    <row r="650" spans="1:34" x14ac:dyDescent="0.25">
      <c r="A650" s="34"/>
      <c r="B650" s="7" t="s">
        <v>27</v>
      </c>
      <c r="C650" s="7" t="s">
        <v>147</v>
      </c>
      <c r="D650" s="42"/>
      <c r="E650" s="42">
        <v>270</v>
      </c>
      <c r="F650" s="42">
        <v>270</v>
      </c>
      <c r="G650" s="42">
        <v>270</v>
      </c>
      <c r="H650" s="42">
        <v>270</v>
      </c>
      <c r="I650" s="42">
        <v>270</v>
      </c>
      <c r="J650" s="42">
        <v>270</v>
      </c>
      <c r="K650" s="42">
        <v>270</v>
      </c>
      <c r="L650" s="42">
        <v>270</v>
      </c>
      <c r="M650" s="42">
        <v>270</v>
      </c>
      <c r="N650" s="42">
        <v>270</v>
      </c>
      <c r="O650" s="42">
        <v>270</v>
      </c>
      <c r="P650" s="42">
        <v>270</v>
      </c>
      <c r="Q650" s="42">
        <v>270</v>
      </c>
      <c r="R650" s="42">
        <v>270</v>
      </c>
      <c r="S650" s="42">
        <v>270</v>
      </c>
      <c r="T650" s="42">
        <v>270</v>
      </c>
      <c r="U650" s="42">
        <v>270</v>
      </c>
      <c r="V650" s="42">
        <v>270</v>
      </c>
      <c r="W650" s="42">
        <v>270</v>
      </c>
      <c r="X650" s="42">
        <v>270</v>
      </c>
      <c r="Y650" s="42">
        <v>270</v>
      </c>
      <c r="Z650" s="42">
        <v>270</v>
      </c>
      <c r="AA650" s="42">
        <v>270</v>
      </c>
      <c r="AB650" s="42">
        <v>270</v>
      </c>
      <c r="AC650" s="42">
        <v>270</v>
      </c>
      <c r="AD650" s="42">
        <v>270</v>
      </c>
      <c r="AE650" s="42">
        <v>270</v>
      </c>
      <c r="AF650" s="42">
        <v>270</v>
      </c>
      <c r="AG650" s="42">
        <v>270</v>
      </c>
      <c r="AH650" s="42">
        <v>270</v>
      </c>
    </row>
    <row r="651" spans="1:34" x14ac:dyDescent="0.25">
      <c r="A651" s="34"/>
      <c r="B651" s="7" t="s">
        <v>27</v>
      </c>
      <c r="C651" s="7" t="s">
        <v>148</v>
      </c>
      <c r="D651" s="42"/>
      <c r="E651" s="42">
        <v>260</v>
      </c>
      <c r="F651" s="42">
        <v>260</v>
      </c>
      <c r="G651" s="42">
        <v>260</v>
      </c>
      <c r="H651" s="42">
        <v>260</v>
      </c>
      <c r="I651" s="42">
        <v>260</v>
      </c>
      <c r="J651" s="42">
        <v>260</v>
      </c>
      <c r="K651" s="42">
        <v>260</v>
      </c>
      <c r="L651" s="42">
        <v>260</v>
      </c>
      <c r="M651" s="42">
        <v>260</v>
      </c>
      <c r="N651" s="42">
        <v>260</v>
      </c>
      <c r="O651" s="42">
        <v>260</v>
      </c>
      <c r="P651" s="42">
        <v>260</v>
      </c>
      <c r="Q651" s="42">
        <v>260</v>
      </c>
      <c r="R651" s="42">
        <v>260</v>
      </c>
      <c r="S651" s="42">
        <v>260</v>
      </c>
      <c r="T651" s="42">
        <v>260</v>
      </c>
      <c r="U651" s="42">
        <v>260</v>
      </c>
      <c r="V651" s="42">
        <v>260</v>
      </c>
      <c r="W651" s="42">
        <v>260</v>
      </c>
      <c r="X651" s="42">
        <v>260</v>
      </c>
      <c r="Y651" s="42">
        <v>260</v>
      </c>
      <c r="Z651" s="42">
        <v>260</v>
      </c>
      <c r="AA651" s="42">
        <v>260</v>
      </c>
      <c r="AB651" s="42">
        <v>260</v>
      </c>
      <c r="AC651" s="42">
        <v>260</v>
      </c>
      <c r="AD651" s="42">
        <v>260</v>
      </c>
      <c r="AE651" s="42">
        <v>260</v>
      </c>
      <c r="AF651" s="42">
        <v>260</v>
      </c>
      <c r="AG651" s="42">
        <v>260</v>
      </c>
      <c r="AH651" s="42">
        <v>260</v>
      </c>
    </row>
    <row r="652" spans="1:34" x14ac:dyDescent="0.25">
      <c r="A652" s="34"/>
      <c r="B652" s="7" t="s">
        <v>27</v>
      </c>
      <c r="C652" s="7" t="s">
        <v>8</v>
      </c>
      <c r="D652" s="42"/>
      <c r="E652" s="42">
        <v>250</v>
      </c>
      <c r="F652" s="42">
        <v>250</v>
      </c>
      <c r="G652" s="42">
        <v>250</v>
      </c>
      <c r="H652" s="42">
        <v>250</v>
      </c>
      <c r="I652" s="42">
        <v>250</v>
      </c>
      <c r="J652" s="42">
        <v>250</v>
      </c>
      <c r="K652" s="42">
        <v>250</v>
      </c>
      <c r="L652" s="42">
        <v>250</v>
      </c>
      <c r="M652" s="42">
        <v>250</v>
      </c>
      <c r="N652" s="42">
        <v>250</v>
      </c>
      <c r="O652" s="42">
        <v>250</v>
      </c>
      <c r="P652" s="42">
        <v>250</v>
      </c>
      <c r="Q652" s="42">
        <v>250</v>
      </c>
      <c r="R652" s="42">
        <v>250</v>
      </c>
      <c r="S652" s="42">
        <v>250</v>
      </c>
      <c r="T652" s="42">
        <v>250</v>
      </c>
      <c r="U652" s="42">
        <v>250</v>
      </c>
      <c r="V652" s="42">
        <v>250</v>
      </c>
      <c r="W652" s="42">
        <v>250</v>
      </c>
      <c r="X652" s="42">
        <v>250</v>
      </c>
      <c r="Y652" s="42">
        <v>250</v>
      </c>
      <c r="Z652" s="42">
        <v>250</v>
      </c>
      <c r="AA652" s="42">
        <v>250</v>
      </c>
      <c r="AB652" s="42">
        <v>250</v>
      </c>
      <c r="AC652" s="42">
        <v>250</v>
      </c>
      <c r="AD652" s="42">
        <v>250</v>
      </c>
      <c r="AE652" s="42">
        <v>250</v>
      </c>
      <c r="AF652" s="42">
        <v>250</v>
      </c>
      <c r="AG652" s="42">
        <v>250</v>
      </c>
      <c r="AH652" s="42">
        <v>250</v>
      </c>
    </row>
    <row r="653" spans="1:34" x14ac:dyDescent="0.25">
      <c r="A653" s="34"/>
      <c r="B653" s="7" t="s">
        <v>27</v>
      </c>
      <c r="C653" s="7" t="s">
        <v>24</v>
      </c>
      <c r="D653" s="42"/>
      <c r="E653" s="42">
        <v>250</v>
      </c>
      <c r="F653" s="42">
        <v>250</v>
      </c>
      <c r="G653" s="42">
        <v>250</v>
      </c>
      <c r="H653" s="42">
        <v>250</v>
      </c>
      <c r="I653" s="42">
        <v>250</v>
      </c>
      <c r="J653" s="42">
        <v>250</v>
      </c>
      <c r="K653" s="42">
        <v>250</v>
      </c>
      <c r="L653" s="42">
        <v>250</v>
      </c>
      <c r="M653" s="42">
        <v>250</v>
      </c>
      <c r="N653" s="42">
        <v>250</v>
      </c>
      <c r="O653" s="42">
        <v>250</v>
      </c>
      <c r="P653" s="42">
        <v>250</v>
      </c>
      <c r="Q653" s="42">
        <v>250</v>
      </c>
      <c r="R653" s="42">
        <v>250</v>
      </c>
      <c r="S653" s="42">
        <v>250</v>
      </c>
      <c r="T653" s="42">
        <v>250</v>
      </c>
      <c r="U653" s="42">
        <v>250</v>
      </c>
      <c r="V653" s="42">
        <v>250</v>
      </c>
      <c r="W653" s="42">
        <v>250</v>
      </c>
      <c r="X653" s="42">
        <v>250</v>
      </c>
      <c r="Y653" s="42">
        <v>250</v>
      </c>
      <c r="Z653" s="42">
        <v>250</v>
      </c>
      <c r="AA653" s="42">
        <v>250</v>
      </c>
      <c r="AB653" s="42">
        <v>250</v>
      </c>
      <c r="AC653" s="42">
        <v>250</v>
      </c>
      <c r="AD653" s="42">
        <v>250</v>
      </c>
      <c r="AE653" s="42">
        <v>250</v>
      </c>
      <c r="AF653" s="42">
        <v>250</v>
      </c>
      <c r="AG653" s="42">
        <v>250</v>
      </c>
      <c r="AH653" s="42">
        <v>250</v>
      </c>
    </row>
    <row r="654" spans="1:34" x14ac:dyDescent="0.25">
      <c r="A654" s="34"/>
      <c r="B654" s="7" t="s">
        <v>27</v>
      </c>
      <c r="C654" s="7" t="s">
        <v>16</v>
      </c>
      <c r="D654" s="42"/>
      <c r="E654" s="42">
        <v>250</v>
      </c>
      <c r="F654" s="42">
        <v>250</v>
      </c>
      <c r="G654" s="42">
        <v>250</v>
      </c>
      <c r="H654" s="42">
        <v>250</v>
      </c>
      <c r="I654" s="42">
        <v>250</v>
      </c>
      <c r="J654" s="42">
        <v>250</v>
      </c>
      <c r="K654" s="42">
        <v>250</v>
      </c>
      <c r="L654" s="42">
        <v>250</v>
      </c>
      <c r="M654" s="42">
        <v>250</v>
      </c>
      <c r="N654" s="42">
        <v>250</v>
      </c>
      <c r="O654" s="42">
        <v>250</v>
      </c>
      <c r="P654" s="42">
        <v>250</v>
      </c>
      <c r="Q654" s="42">
        <v>250</v>
      </c>
      <c r="R654" s="42">
        <v>250</v>
      </c>
      <c r="S654" s="42">
        <v>250</v>
      </c>
      <c r="T654" s="42">
        <v>250</v>
      </c>
      <c r="U654" s="42">
        <v>250</v>
      </c>
      <c r="V654" s="42">
        <v>250</v>
      </c>
      <c r="W654" s="42">
        <v>250</v>
      </c>
      <c r="X654" s="42">
        <v>250</v>
      </c>
      <c r="Y654" s="42">
        <v>250</v>
      </c>
      <c r="Z654" s="42">
        <v>250</v>
      </c>
      <c r="AA654" s="42">
        <v>250</v>
      </c>
      <c r="AB654" s="42">
        <v>250</v>
      </c>
      <c r="AC654" s="42">
        <v>250</v>
      </c>
      <c r="AD654" s="42">
        <v>250</v>
      </c>
      <c r="AE654" s="42">
        <v>250</v>
      </c>
      <c r="AF654" s="42">
        <v>250</v>
      </c>
      <c r="AG654" s="42">
        <v>250</v>
      </c>
      <c r="AH654" s="42">
        <v>250</v>
      </c>
    </row>
    <row r="655" spans="1:34" x14ac:dyDescent="0.25">
      <c r="A655" s="34"/>
      <c r="B655" s="7" t="s">
        <v>27</v>
      </c>
      <c r="C655" s="7" t="s">
        <v>19</v>
      </c>
      <c r="D655" s="42"/>
      <c r="E655" s="42">
        <v>250</v>
      </c>
      <c r="F655" s="42">
        <v>250</v>
      </c>
      <c r="G655" s="42">
        <v>250</v>
      </c>
      <c r="H655" s="42">
        <v>250</v>
      </c>
      <c r="I655" s="42">
        <v>250</v>
      </c>
      <c r="J655" s="42">
        <v>250</v>
      </c>
      <c r="K655" s="42">
        <v>250</v>
      </c>
      <c r="L655" s="42">
        <v>250</v>
      </c>
      <c r="M655" s="42">
        <v>250</v>
      </c>
      <c r="N655" s="42">
        <v>250</v>
      </c>
      <c r="O655" s="42">
        <v>250</v>
      </c>
      <c r="P655" s="42">
        <v>250</v>
      </c>
      <c r="Q655" s="42">
        <v>250</v>
      </c>
      <c r="R655" s="42">
        <v>250</v>
      </c>
      <c r="S655" s="42">
        <v>250</v>
      </c>
      <c r="T655" s="42">
        <v>250</v>
      </c>
      <c r="U655" s="42">
        <v>250</v>
      </c>
      <c r="V655" s="42">
        <v>250</v>
      </c>
      <c r="W655" s="42">
        <v>250</v>
      </c>
      <c r="X655" s="42">
        <v>250</v>
      </c>
      <c r="Y655" s="42">
        <v>250</v>
      </c>
      <c r="Z655" s="42">
        <v>250</v>
      </c>
      <c r="AA655" s="42">
        <v>250</v>
      </c>
      <c r="AB655" s="42">
        <v>250</v>
      </c>
      <c r="AC655" s="42">
        <v>250</v>
      </c>
      <c r="AD655" s="42">
        <v>250</v>
      </c>
      <c r="AE655" s="42">
        <v>250</v>
      </c>
      <c r="AF655" s="42">
        <v>250</v>
      </c>
      <c r="AG655" s="42">
        <v>250</v>
      </c>
      <c r="AH655" s="42">
        <v>250</v>
      </c>
    </row>
    <row r="656" spans="1:34" x14ac:dyDescent="0.25">
      <c r="A656" s="34"/>
      <c r="B656" s="7" t="s">
        <v>27</v>
      </c>
      <c r="C656" s="7" t="s">
        <v>31</v>
      </c>
      <c r="D656" s="42"/>
      <c r="E656" s="42">
        <v>250</v>
      </c>
      <c r="F656" s="42">
        <v>250</v>
      </c>
      <c r="G656" s="42">
        <v>250</v>
      </c>
      <c r="H656" s="42">
        <v>250</v>
      </c>
      <c r="I656" s="42">
        <v>250</v>
      </c>
      <c r="J656" s="42">
        <v>250</v>
      </c>
      <c r="K656" s="42">
        <v>250</v>
      </c>
      <c r="L656" s="42">
        <v>250</v>
      </c>
      <c r="M656" s="42">
        <v>250</v>
      </c>
      <c r="N656" s="42">
        <v>250</v>
      </c>
      <c r="O656" s="42">
        <v>250</v>
      </c>
      <c r="P656" s="42">
        <v>250</v>
      </c>
      <c r="Q656" s="42">
        <v>250</v>
      </c>
      <c r="R656" s="42">
        <v>250</v>
      </c>
      <c r="S656" s="42">
        <v>250</v>
      </c>
      <c r="T656" s="42">
        <v>250</v>
      </c>
      <c r="U656" s="42">
        <v>250</v>
      </c>
      <c r="V656" s="42">
        <v>250</v>
      </c>
      <c r="W656" s="42">
        <v>250</v>
      </c>
      <c r="X656" s="42">
        <v>250</v>
      </c>
      <c r="Y656" s="42">
        <v>250</v>
      </c>
      <c r="Z656" s="42">
        <v>250</v>
      </c>
      <c r="AA656" s="42">
        <v>250</v>
      </c>
      <c r="AB656" s="42">
        <v>250</v>
      </c>
      <c r="AC656" s="42">
        <v>250</v>
      </c>
      <c r="AD656" s="42">
        <v>250</v>
      </c>
      <c r="AE656" s="42">
        <v>250</v>
      </c>
      <c r="AF656" s="42">
        <v>250</v>
      </c>
      <c r="AG656" s="42">
        <v>250</v>
      </c>
      <c r="AH656" s="42">
        <v>250</v>
      </c>
    </row>
    <row r="657" spans="1:34" x14ac:dyDescent="0.25">
      <c r="A657" s="34"/>
      <c r="B657" s="7" t="s">
        <v>27</v>
      </c>
      <c r="C657" s="7" t="s">
        <v>35</v>
      </c>
      <c r="D657" s="42"/>
      <c r="E657" s="42">
        <v>250</v>
      </c>
      <c r="F657" s="42">
        <v>250</v>
      </c>
      <c r="G657" s="42">
        <v>250</v>
      </c>
      <c r="H657" s="42">
        <v>250</v>
      </c>
      <c r="I657" s="42">
        <v>250</v>
      </c>
      <c r="J657" s="42">
        <v>250</v>
      </c>
      <c r="K657" s="42">
        <v>250</v>
      </c>
      <c r="L657" s="42">
        <v>250</v>
      </c>
      <c r="M657" s="42">
        <v>250</v>
      </c>
      <c r="N657" s="42">
        <v>250</v>
      </c>
      <c r="O657" s="42">
        <v>250</v>
      </c>
      <c r="P657" s="42">
        <v>250</v>
      </c>
      <c r="Q657" s="42">
        <v>250</v>
      </c>
      <c r="R657" s="42">
        <v>250</v>
      </c>
      <c r="S657" s="42">
        <v>250</v>
      </c>
      <c r="T657" s="42">
        <v>250</v>
      </c>
      <c r="U657" s="42">
        <v>250</v>
      </c>
      <c r="V657" s="42">
        <v>250</v>
      </c>
      <c r="W657" s="42">
        <v>250</v>
      </c>
      <c r="X657" s="42">
        <v>250</v>
      </c>
      <c r="Y657" s="42">
        <v>250</v>
      </c>
      <c r="Z657" s="42">
        <v>250</v>
      </c>
      <c r="AA657" s="42">
        <v>250</v>
      </c>
      <c r="AB657" s="42">
        <v>250</v>
      </c>
      <c r="AC657" s="42">
        <v>250</v>
      </c>
      <c r="AD657" s="42">
        <v>250</v>
      </c>
      <c r="AE657" s="42">
        <v>250</v>
      </c>
      <c r="AF657" s="42">
        <v>250</v>
      </c>
      <c r="AG657" s="42">
        <v>250</v>
      </c>
      <c r="AH657" s="42">
        <v>250</v>
      </c>
    </row>
    <row r="658" spans="1:34" x14ac:dyDescent="0.25">
      <c r="A658" s="34"/>
      <c r="B658" s="7" t="s">
        <v>27</v>
      </c>
      <c r="C658" s="7" t="s">
        <v>10</v>
      </c>
      <c r="D658" s="42"/>
      <c r="E658" s="42">
        <v>250</v>
      </c>
      <c r="F658" s="42">
        <v>250</v>
      </c>
      <c r="G658" s="42">
        <v>250</v>
      </c>
      <c r="H658" s="42">
        <v>250</v>
      </c>
      <c r="I658" s="42">
        <v>250</v>
      </c>
      <c r="J658" s="42">
        <v>250</v>
      </c>
      <c r="K658" s="42">
        <v>250</v>
      </c>
      <c r="L658" s="42">
        <v>250</v>
      </c>
      <c r="M658" s="42">
        <v>250</v>
      </c>
      <c r="N658" s="42">
        <v>250</v>
      </c>
      <c r="O658" s="42">
        <v>250</v>
      </c>
      <c r="P658" s="42">
        <v>250</v>
      </c>
      <c r="Q658" s="42">
        <v>250</v>
      </c>
      <c r="R658" s="42">
        <v>250</v>
      </c>
      <c r="S658" s="42">
        <v>250</v>
      </c>
      <c r="T658" s="42">
        <v>250</v>
      </c>
      <c r="U658" s="42">
        <v>250</v>
      </c>
      <c r="V658" s="42">
        <v>250</v>
      </c>
      <c r="W658" s="42">
        <v>250</v>
      </c>
      <c r="X658" s="42">
        <v>250</v>
      </c>
      <c r="Y658" s="42">
        <v>250</v>
      </c>
      <c r="Z658" s="42">
        <v>250</v>
      </c>
      <c r="AA658" s="42">
        <v>250</v>
      </c>
      <c r="AB658" s="42">
        <v>250</v>
      </c>
      <c r="AC658" s="42">
        <v>250</v>
      </c>
      <c r="AD658" s="42">
        <v>250</v>
      </c>
      <c r="AE658" s="42">
        <v>250</v>
      </c>
      <c r="AF658" s="42">
        <v>250</v>
      </c>
      <c r="AG658" s="42">
        <v>250</v>
      </c>
      <c r="AH658" s="42">
        <v>250</v>
      </c>
    </row>
    <row r="659" spans="1:34" x14ac:dyDescent="0.25">
      <c r="A659" s="34"/>
      <c r="B659" s="7" t="s">
        <v>29</v>
      </c>
      <c r="C659" s="7" t="s">
        <v>147</v>
      </c>
      <c r="D659" s="42"/>
      <c r="E659" s="42">
        <v>270</v>
      </c>
      <c r="F659" s="42">
        <v>270</v>
      </c>
      <c r="G659" s="42">
        <v>270</v>
      </c>
      <c r="H659" s="42">
        <v>270</v>
      </c>
      <c r="I659" s="42">
        <v>270</v>
      </c>
      <c r="J659" s="42">
        <v>270</v>
      </c>
      <c r="K659" s="42">
        <v>270</v>
      </c>
      <c r="L659" s="42">
        <v>270</v>
      </c>
      <c r="M659" s="42">
        <v>270</v>
      </c>
      <c r="N659" s="42">
        <v>270</v>
      </c>
      <c r="O659" s="42">
        <v>270</v>
      </c>
      <c r="P659" s="42">
        <v>270</v>
      </c>
      <c r="Q659" s="42">
        <v>270</v>
      </c>
      <c r="R659" s="42">
        <v>270</v>
      </c>
      <c r="S659" s="42">
        <v>270</v>
      </c>
      <c r="T659" s="42">
        <v>270</v>
      </c>
      <c r="U659" s="42">
        <v>270</v>
      </c>
      <c r="V659" s="42">
        <v>270</v>
      </c>
      <c r="W659" s="42">
        <v>270</v>
      </c>
      <c r="X659" s="42">
        <v>270</v>
      </c>
      <c r="Y659" s="42">
        <v>270</v>
      </c>
      <c r="Z659" s="42">
        <v>270</v>
      </c>
      <c r="AA659" s="42">
        <v>270</v>
      </c>
      <c r="AB659" s="42">
        <v>270</v>
      </c>
      <c r="AC659" s="42">
        <v>270</v>
      </c>
      <c r="AD659" s="42">
        <v>270</v>
      </c>
      <c r="AE659" s="42">
        <v>270</v>
      </c>
      <c r="AF659" s="42">
        <v>270</v>
      </c>
      <c r="AG659" s="42">
        <v>270</v>
      </c>
      <c r="AH659" s="42">
        <v>270</v>
      </c>
    </row>
    <row r="660" spans="1:34" x14ac:dyDescent="0.25">
      <c r="A660" s="34"/>
      <c r="B660" s="7" t="s">
        <v>29</v>
      </c>
      <c r="C660" s="7" t="s">
        <v>148</v>
      </c>
      <c r="D660" s="42"/>
      <c r="E660" s="42">
        <v>260</v>
      </c>
      <c r="F660" s="42">
        <v>260</v>
      </c>
      <c r="G660" s="42">
        <v>260</v>
      </c>
      <c r="H660" s="42">
        <v>260</v>
      </c>
      <c r="I660" s="42">
        <v>260</v>
      </c>
      <c r="J660" s="42">
        <v>260</v>
      </c>
      <c r="K660" s="42">
        <v>260</v>
      </c>
      <c r="L660" s="42">
        <v>260</v>
      </c>
      <c r="M660" s="42">
        <v>260</v>
      </c>
      <c r="N660" s="42">
        <v>260</v>
      </c>
      <c r="O660" s="42">
        <v>260</v>
      </c>
      <c r="P660" s="42">
        <v>260</v>
      </c>
      <c r="Q660" s="42">
        <v>260</v>
      </c>
      <c r="R660" s="42">
        <v>260</v>
      </c>
      <c r="S660" s="42">
        <v>260</v>
      </c>
      <c r="T660" s="42">
        <v>260</v>
      </c>
      <c r="U660" s="42">
        <v>260</v>
      </c>
      <c r="V660" s="42">
        <v>260</v>
      </c>
      <c r="W660" s="42">
        <v>260</v>
      </c>
      <c r="X660" s="42">
        <v>260</v>
      </c>
      <c r="Y660" s="42">
        <v>260</v>
      </c>
      <c r="Z660" s="42">
        <v>260</v>
      </c>
      <c r="AA660" s="42">
        <v>260</v>
      </c>
      <c r="AB660" s="42">
        <v>260</v>
      </c>
      <c r="AC660" s="42">
        <v>260</v>
      </c>
      <c r="AD660" s="42">
        <v>260</v>
      </c>
      <c r="AE660" s="42">
        <v>260</v>
      </c>
      <c r="AF660" s="42">
        <v>260</v>
      </c>
      <c r="AG660" s="42">
        <v>260</v>
      </c>
      <c r="AH660" s="42">
        <v>260</v>
      </c>
    </row>
    <row r="661" spans="1:34" x14ac:dyDescent="0.25">
      <c r="A661" s="34"/>
      <c r="B661" s="7" t="s">
        <v>29</v>
      </c>
      <c r="C661" s="7" t="s">
        <v>8</v>
      </c>
      <c r="D661" s="42"/>
      <c r="E661" s="42">
        <v>250</v>
      </c>
      <c r="F661" s="42">
        <v>250</v>
      </c>
      <c r="G661" s="42">
        <v>250</v>
      </c>
      <c r="H661" s="42">
        <v>250</v>
      </c>
      <c r="I661" s="42">
        <v>250</v>
      </c>
      <c r="J661" s="42">
        <v>250</v>
      </c>
      <c r="K661" s="42">
        <v>250</v>
      </c>
      <c r="L661" s="42">
        <v>250</v>
      </c>
      <c r="M661" s="42">
        <v>250</v>
      </c>
      <c r="N661" s="42">
        <v>250</v>
      </c>
      <c r="O661" s="42">
        <v>250</v>
      </c>
      <c r="P661" s="42">
        <v>250</v>
      </c>
      <c r="Q661" s="42">
        <v>250</v>
      </c>
      <c r="R661" s="42">
        <v>250</v>
      </c>
      <c r="S661" s="42">
        <v>250</v>
      </c>
      <c r="T661" s="42">
        <v>250</v>
      </c>
      <c r="U661" s="42">
        <v>250</v>
      </c>
      <c r="V661" s="42">
        <v>250</v>
      </c>
      <c r="W661" s="42">
        <v>250</v>
      </c>
      <c r="X661" s="42">
        <v>250</v>
      </c>
      <c r="Y661" s="42">
        <v>250</v>
      </c>
      <c r="Z661" s="42">
        <v>250</v>
      </c>
      <c r="AA661" s="42">
        <v>250</v>
      </c>
      <c r="AB661" s="42">
        <v>250</v>
      </c>
      <c r="AC661" s="42">
        <v>250</v>
      </c>
      <c r="AD661" s="42">
        <v>250</v>
      </c>
      <c r="AE661" s="42">
        <v>250</v>
      </c>
      <c r="AF661" s="42">
        <v>250</v>
      </c>
      <c r="AG661" s="42">
        <v>250</v>
      </c>
      <c r="AH661" s="42">
        <v>250</v>
      </c>
    </row>
    <row r="662" spans="1:34" x14ac:dyDescent="0.25">
      <c r="A662" s="34"/>
      <c r="B662" s="7" t="s">
        <v>29</v>
      </c>
      <c r="C662" s="7" t="s">
        <v>24</v>
      </c>
      <c r="D662" s="42"/>
      <c r="E662" s="42">
        <v>250</v>
      </c>
      <c r="F662" s="42">
        <v>250</v>
      </c>
      <c r="G662" s="42">
        <v>250</v>
      </c>
      <c r="H662" s="42">
        <v>250</v>
      </c>
      <c r="I662" s="42">
        <v>250</v>
      </c>
      <c r="J662" s="42">
        <v>250</v>
      </c>
      <c r="K662" s="42">
        <v>250</v>
      </c>
      <c r="L662" s="42">
        <v>250</v>
      </c>
      <c r="M662" s="42">
        <v>250</v>
      </c>
      <c r="N662" s="42">
        <v>250</v>
      </c>
      <c r="O662" s="42">
        <v>250</v>
      </c>
      <c r="P662" s="42">
        <v>250</v>
      </c>
      <c r="Q662" s="42">
        <v>250</v>
      </c>
      <c r="R662" s="42">
        <v>250</v>
      </c>
      <c r="S662" s="42">
        <v>250</v>
      </c>
      <c r="T662" s="42">
        <v>250</v>
      </c>
      <c r="U662" s="42">
        <v>250</v>
      </c>
      <c r="V662" s="42">
        <v>250</v>
      </c>
      <c r="W662" s="42">
        <v>250</v>
      </c>
      <c r="X662" s="42">
        <v>250</v>
      </c>
      <c r="Y662" s="42">
        <v>250</v>
      </c>
      <c r="Z662" s="42">
        <v>250</v>
      </c>
      <c r="AA662" s="42">
        <v>250</v>
      </c>
      <c r="AB662" s="42">
        <v>250</v>
      </c>
      <c r="AC662" s="42">
        <v>250</v>
      </c>
      <c r="AD662" s="42">
        <v>250</v>
      </c>
      <c r="AE662" s="42">
        <v>250</v>
      </c>
      <c r="AF662" s="42">
        <v>250</v>
      </c>
      <c r="AG662" s="42">
        <v>250</v>
      </c>
      <c r="AH662" s="42">
        <v>250</v>
      </c>
    </row>
    <row r="663" spans="1:34" x14ac:dyDescent="0.25">
      <c r="A663" s="34"/>
      <c r="B663" s="7" t="s">
        <v>29</v>
      </c>
      <c r="C663" s="7" t="s">
        <v>16</v>
      </c>
      <c r="D663" s="42"/>
      <c r="E663" s="42">
        <v>250</v>
      </c>
      <c r="F663" s="42">
        <v>250</v>
      </c>
      <c r="G663" s="42">
        <v>250</v>
      </c>
      <c r="H663" s="42">
        <v>250</v>
      </c>
      <c r="I663" s="42">
        <v>250</v>
      </c>
      <c r="J663" s="42">
        <v>250</v>
      </c>
      <c r="K663" s="42">
        <v>250</v>
      </c>
      <c r="L663" s="42">
        <v>250</v>
      </c>
      <c r="M663" s="42">
        <v>250</v>
      </c>
      <c r="N663" s="42">
        <v>250</v>
      </c>
      <c r="O663" s="42">
        <v>250</v>
      </c>
      <c r="P663" s="42">
        <v>250</v>
      </c>
      <c r="Q663" s="42">
        <v>250</v>
      </c>
      <c r="R663" s="42">
        <v>250</v>
      </c>
      <c r="S663" s="42">
        <v>250</v>
      </c>
      <c r="T663" s="42">
        <v>250</v>
      </c>
      <c r="U663" s="42">
        <v>250</v>
      </c>
      <c r="V663" s="42">
        <v>250</v>
      </c>
      <c r="W663" s="42">
        <v>250</v>
      </c>
      <c r="X663" s="42">
        <v>250</v>
      </c>
      <c r="Y663" s="42">
        <v>250</v>
      </c>
      <c r="Z663" s="42">
        <v>250</v>
      </c>
      <c r="AA663" s="42">
        <v>250</v>
      </c>
      <c r="AB663" s="42">
        <v>250</v>
      </c>
      <c r="AC663" s="42">
        <v>250</v>
      </c>
      <c r="AD663" s="42">
        <v>250</v>
      </c>
      <c r="AE663" s="42">
        <v>250</v>
      </c>
      <c r="AF663" s="42">
        <v>250</v>
      </c>
      <c r="AG663" s="42">
        <v>250</v>
      </c>
      <c r="AH663" s="42">
        <v>250</v>
      </c>
    </row>
    <row r="664" spans="1:34" x14ac:dyDescent="0.25">
      <c r="A664" s="34"/>
      <c r="B664" s="7" t="s">
        <v>29</v>
      </c>
      <c r="C664" s="7" t="s">
        <v>19</v>
      </c>
      <c r="D664" s="42"/>
      <c r="E664" s="42">
        <v>250</v>
      </c>
      <c r="F664" s="42">
        <v>250</v>
      </c>
      <c r="G664" s="42">
        <v>250</v>
      </c>
      <c r="H664" s="42">
        <v>250</v>
      </c>
      <c r="I664" s="42">
        <v>250</v>
      </c>
      <c r="J664" s="42">
        <v>250</v>
      </c>
      <c r="K664" s="42">
        <v>250</v>
      </c>
      <c r="L664" s="42">
        <v>250</v>
      </c>
      <c r="M664" s="42">
        <v>250</v>
      </c>
      <c r="N664" s="42">
        <v>250</v>
      </c>
      <c r="O664" s="42">
        <v>250</v>
      </c>
      <c r="P664" s="42">
        <v>250</v>
      </c>
      <c r="Q664" s="42">
        <v>250</v>
      </c>
      <c r="R664" s="42">
        <v>250</v>
      </c>
      <c r="S664" s="42">
        <v>250</v>
      </c>
      <c r="T664" s="42">
        <v>250</v>
      </c>
      <c r="U664" s="42">
        <v>250</v>
      </c>
      <c r="V664" s="42">
        <v>250</v>
      </c>
      <c r="W664" s="42">
        <v>250</v>
      </c>
      <c r="X664" s="42">
        <v>250</v>
      </c>
      <c r="Y664" s="42">
        <v>250</v>
      </c>
      <c r="Z664" s="42">
        <v>250</v>
      </c>
      <c r="AA664" s="42">
        <v>250</v>
      </c>
      <c r="AB664" s="42">
        <v>250</v>
      </c>
      <c r="AC664" s="42">
        <v>250</v>
      </c>
      <c r="AD664" s="42">
        <v>250</v>
      </c>
      <c r="AE664" s="42">
        <v>250</v>
      </c>
      <c r="AF664" s="42">
        <v>250</v>
      </c>
      <c r="AG664" s="42">
        <v>250</v>
      </c>
      <c r="AH664" s="42">
        <v>250</v>
      </c>
    </row>
    <row r="665" spans="1:34" x14ac:dyDescent="0.25">
      <c r="A665" s="34"/>
      <c r="B665" s="7" t="s">
        <v>29</v>
      </c>
      <c r="C665" s="7" t="s">
        <v>31</v>
      </c>
      <c r="D665" s="30"/>
      <c r="E665" s="30">
        <v>250</v>
      </c>
      <c r="F665" s="30">
        <v>250</v>
      </c>
      <c r="G665" s="30">
        <v>250</v>
      </c>
      <c r="H665" s="30">
        <v>250</v>
      </c>
      <c r="I665" s="30">
        <v>250</v>
      </c>
      <c r="J665" s="30">
        <v>250</v>
      </c>
      <c r="K665" s="30">
        <v>250</v>
      </c>
      <c r="L665" s="30">
        <v>250</v>
      </c>
      <c r="M665" s="30">
        <v>250</v>
      </c>
      <c r="N665" s="30">
        <v>250</v>
      </c>
      <c r="O665" s="30">
        <v>250</v>
      </c>
      <c r="P665" s="30">
        <v>250</v>
      </c>
      <c r="Q665" s="30">
        <v>250</v>
      </c>
      <c r="R665" s="30">
        <v>250</v>
      </c>
      <c r="S665" s="30">
        <v>250</v>
      </c>
      <c r="T665" s="30">
        <v>250</v>
      </c>
      <c r="U665" s="30">
        <v>250</v>
      </c>
      <c r="V665" s="30">
        <v>250</v>
      </c>
      <c r="W665" s="30">
        <v>250</v>
      </c>
      <c r="X665" s="30">
        <v>250</v>
      </c>
      <c r="Y665" s="30">
        <v>250</v>
      </c>
      <c r="Z665" s="30">
        <v>250</v>
      </c>
      <c r="AA665" s="30">
        <v>250</v>
      </c>
      <c r="AB665" s="30">
        <v>250</v>
      </c>
      <c r="AC665" s="30">
        <v>250</v>
      </c>
      <c r="AD665" s="30">
        <v>250</v>
      </c>
      <c r="AE665" s="30">
        <v>250</v>
      </c>
      <c r="AF665" s="30">
        <v>250</v>
      </c>
      <c r="AG665" s="30">
        <v>250</v>
      </c>
      <c r="AH665" s="30">
        <v>250</v>
      </c>
    </row>
    <row r="666" spans="1:34" x14ac:dyDescent="0.25">
      <c r="A666" s="34"/>
      <c r="B666" s="7" t="s">
        <v>29</v>
      </c>
      <c r="C666" s="7" t="s">
        <v>35</v>
      </c>
      <c r="D666" s="30"/>
      <c r="E666" s="30">
        <v>250</v>
      </c>
      <c r="F666" s="30">
        <v>250</v>
      </c>
      <c r="G666" s="30">
        <v>250</v>
      </c>
      <c r="H666" s="30">
        <v>250</v>
      </c>
      <c r="I666" s="30">
        <v>250</v>
      </c>
      <c r="J666" s="30">
        <v>250</v>
      </c>
      <c r="K666" s="30">
        <v>250</v>
      </c>
      <c r="L666" s="30">
        <v>250</v>
      </c>
      <c r="M666" s="30">
        <v>250</v>
      </c>
      <c r="N666" s="30">
        <v>250</v>
      </c>
      <c r="O666" s="30">
        <v>250</v>
      </c>
      <c r="P666" s="30">
        <v>250</v>
      </c>
      <c r="Q666" s="30">
        <v>250</v>
      </c>
      <c r="R666" s="30">
        <v>250</v>
      </c>
      <c r="S666" s="30">
        <v>250</v>
      </c>
      <c r="T666" s="30">
        <v>250</v>
      </c>
      <c r="U666" s="30">
        <v>250</v>
      </c>
      <c r="V666" s="30">
        <v>250</v>
      </c>
      <c r="W666" s="30">
        <v>250</v>
      </c>
      <c r="X666" s="30">
        <v>250</v>
      </c>
      <c r="Y666" s="30">
        <v>250</v>
      </c>
      <c r="Z666" s="30">
        <v>250</v>
      </c>
      <c r="AA666" s="30">
        <v>250</v>
      </c>
      <c r="AB666" s="30">
        <v>250</v>
      </c>
      <c r="AC666" s="30">
        <v>250</v>
      </c>
      <c r="AD666" s="30">
        <v>250</v>
      </c>
      <c r="AE666" s="30">
        <v>250</v>
      </c>
      <c r="AF666" s="30">
        <v>250</v>
      </c>
      <c r="AG666" s="30">
        <v>250</v>
      </c>
      <c r="AH666" s="30">
        <v>250</v>
      </c>
    </row>
    <row r="667" spans="1:34" x14ac:dyDescent="0.25">
      <c r="A667" s="34"/>
      <c r="B667" s="7" t="s">
        <v>29</v>
      </c>
      <c r="C667" s="7" t="s">
        <v>10</v>
      </c>
      <c r="D667" s="30"/>
      <c r="E667" s="30">
        <v>250</v>
      </c>
      <c r="F667" s="30">
        <v>250</v>
      </c>
      <c r="G667" s="30">
        <v>250</v>
      </c>
      <c r="H667" s="30">
        <v>250</v>
      </c>
      <c r="I667" s="30">
        <v>250</v>
      </c>
      <c r="J667" s="30">
        <v>250</v>
      </c>
      <c r="K667" s="30">
        <v>250</v>
      </c>
      <c r="L667" s="30">
        <v>250</v>
      </c>
      <c r="M667" s="30">
        <v>250</v>
      </c>
      <c r="N667" s="30">
        <v>250</v>
      </c>
      <c r="O667" s="30">
        <v>250</v>
      </c>
      <c r="P667" s="30">
        <v>250</v>
      </c>
      <c r="Q667" s="30">
        <v>250</v>
      </c>
      <c r="R667" s="30">
        <v>250</v>
      </c>
      <c r="S667" s="30">
        <v>250</v>
      </c>
      <c r="T667" s="30">
        <v>250</v>
      </c>
      <c r="U667" s="30">
        <v>250</v>
      </c>
      <c r="V667" s="30">
        <v>250</v>
      </c>
      <c r="W667" s="30">
        <v>250</v>
      </c>
      <c r="X667" s="30">
        <v>250</v>
      </c>
      <c r="Y667" s="30">
        <v>250</v>
      </c>
      <c r="Z667" s="30">
        <v>250</v>
      </c>
      <c r="AA667" s="30">
        <v>250</v>
      </c>
      <c r="AB667" s="30">
        <v>250</v>
      </c>
      <c r="AC667" s="30">
        <v>250</v>
      </c>
      <c r="AD667" s="30">
        <v>250</v>
      </c>
      <c r="AE667" s="30">
        <v>250</v>
      </c>
      <c r="AF667" s="30">
        <v>250</v>
      </c>
      <c r="AG667" s="30">
        <v>250</v>
      </c>
      <c r="AH667" s="30">
        <v>250</v>
      </c>
    </row>
    <row r="668" spans="1:34" x14ac:dyDescent="0.25">
      <c r="A668" s="34"/>
      <c r="B668" s="7" t="s">
        <v>32</v>
      </c>
      <c r="C668" s="7" t="s">
        <v>10</v>
      </c>
      <c r="D668" s="30"/>
      <c r="E668" s="30">
        <v>250</v>
      </c>
      <c r="F668" s="30">
        <v>250</v>
      </c>
      <c r="G668" s="30">
        <v>250</v>
      </c>
      <c r="H668" s="30">
        <v>250</v>
      </c>
      <c r="I668" s="30">
        <v>250</v>
      </c>
      <c r="J668" s="30">
        <v>250</v>
      </c>
      <c r="K668" s="30">
        <v>250</v>
      </c>
      <c r="L668" s="30">
        <v>250</v>
      </c>
      <c r="M668" s="30">
        <v>250</v>
      </c>
      <c r="N668" s="30">
        <v>250</v>
      </c>
      <c r="O668" s="30">
        <v>250</v>
      </c>
      <c r="P668" s="30">
        <v>250</v>
      </c>
      <c r="Q668" s="30">
        <v>250</v>
      </c>
      <c r="R668" s="30">
        <v>250</v>
      </c>
      <c r="S668" s="30">
        <v>250</v>
      </c>
      <c r="T668" s="30">
        <v>250</v>
      </c>
      <c r="U668" s="30">
        <v>250</v>
      </c>
      <c r="V668" s="30">
        <v>250</v>
      </c>
      <c r="W668" s="30">
        <v>250</v>
      </c>
      <c r="X668" s="30">
        <v>250</v>
      </c>
      <c r="Y668" s="30">
        <v>250</v>
      </c>
      <c r="Z668" s="30">
        <v>250</v>
      </c>
      <c r="AA668" s="30">
        <v>250</v>
      </c>
      <c r="AB668" s="30">
        <v>250</v>
      </c>
      <c r="AC668" s="30">
        <v>250</v>
      </c>
      <c r="AD668" s="30">
        <v>250</v>
      </c>
      <c r="AE668" s="30">
        <v>250</v>
      </c>
      <c r="AF668" s="30">
        <v>250</v>
      </c>
      <c r="AG668" s="30">
        <v>250</v>
      </c>
      <c r="AH668" s="30">
        <v>250</v>
      </c>
    </row>
    <row r="670" spans="1:34" s="2" customFormat="1" ht="18.75" x14ac:dyDescent="0.3"/>
    <row r="671" spans="1:34" ht="18.75" x14ac:dyDescent="0.3">
      <c r="A671" s="1" t="s">
        <v>112</v>
      </c>
      <c r="B671" s="1" t="s">
        <v>160</v>
      </c>
      <c r="E671" t="s">
        <v>156</v>
      </c>
      <c r="G671" s="87" t="s">
        <v>158</v>
      </c>
    </row>
    <row r="672" spans="1:34" x14ac:dyDescent="0.25">
      <c r="A672" s="88" t="s">
        <v>159</v>
      </c>
      <c r="B672" s="88"/>
      <c r="C672" s="88"/>
      <c r="D672" s="88" t="s">
        <v>113</v>
      </c>
    </row>
    <row r="674" spans="1:35" x14ac:dyDescent="0.25">
      <c r="B674" s="7" t="s">
        <v>3</v>
      </c>
      <c r="C674" s="7" t="s">
        <v>4</v>
      </c>
      <c r="D674" s="8">
        <f>D4</f>
        <v>1994</v>
      </c>
      <c r="E674" s="8">
        <f t="shared" ref="E674:AH674" si="276">E4</f>
        <v>1995</v>
      </c>
      <c r="F674" s="8">
        <f t="shared" si="276"/>
        <v>1996</v>
      </c>
      <c r="G674" s="8">
        <f t="shared" si="276"/>
        <v>1997</v>
      </c>
      <c r="H674" s="8">
        <f t="shared" si="276"/>
        <v>1998</v>
      </c>
      <c r="I674" s="8">
        <f t="shared" si="276"/>
        <v>1999</v>
      </c>
      <c r="J674" s="8">
        <f t="shared" si="276"/>
        <v>2000</v>
      </c>
      <c r="K674" s="8">
        <f t="shared" si="276"/>
        <v>2001</v>
      </c>
      <c r="L674" s="8">
        <f t="shared" si="276"/>
        <v>2002</v>
      </c>
      <c r="M674" s="8">
        <f t="shared" si="276"/>
        <v>2003</v>
      </c>
      <c r="N674" s="8">
        <f t="shared" si="276"/>
        <v>2004</v>
      </c>
      <c r="O674" s="8">
        <f t="shared" si="276"/>
        <v>2005</v>
      </c>
      <c r="P674" s="8">
        <f t="shared" si="276"/>
        <v>2006</v>
      </c>
      <c r="Q674" s="8">
        <f t="shared" si="276"/>
        <v>2007</v>
      </c>
      <c r="R674" s="8">
        <f t="shared" si="276"/>
        <v>2008</v>
      </c>
      <c r="S674" s="8">
        <f t="shared" si="276"/>
        <v>2009</v>
      </c>
      <c r="T674" s="8">
        <f t="shared" si="276"/>
        <v>2010</v>
      </c>
      <c r="U674" s="8">
        <f t="shared" si="276"/>
        <v>2011</v>
      </c>
      <c r="V674" s="8">
        <f t="shared" si="276"/>
        <v>2012</v>
      </c>
      <c r="W674" s="8">
        <f t="shared" si="276"/>
        <v>2013</v>
      </c>
      <c r="X674" s="8">
        <f t="shared" si="276"/>
        <v>2014</v>
      </c>
      <c r="Y674" s="8">
        <f t="shared" si="276"/>
        <v>2015</v>
      </c>
      <c r="Z674" s="8">
        <f t="shared" si="276"/>
        <v>2016</v>
      </c>
      <c r="AA674" s="8">
        <f t="shared" si="276"/>
        <v>2017</v>
      </c>
      <c r="AB674" s="8">
        <f t="shared" si="276"/>
        <v>2018</v>
      </c>
      <c r="AC674" s="8">
        <f t="shared" si="276"/>
        <v>2019</v>
      </c>
      <c r="AD674" s="8">
        <f t="shared" si="276"/>
        <v>2020</v>
      </c>
      <c r="AE674" s="8">
        <f t="shared" si="276"/>
        <v>2021</v>
      </c>
      <c r="AF674" s="8">
        <f t="shared" si="276"/>
        <v>2022</v>
      </c>
      <c r="AG674" s="8">
        <f t="shared" si="276"/>
        <v>2023</v>
      </c>
      <c r="AH674" s="8">
        <f t="shared" si="276"/>
        <v>2024</v>
      </c>
      <c r="AI674" s="43"/>
    </row>
    <row r="675" spans="1:35" x14ac:dyDescent="0.25">
      <c r="B675" s="7" t="s">
        <v>7</v>
      </c>
      <c r="C675" s="7" t="s">
        <v>147</v>
      </c>
      <c r="D675" s="141"/>
      <c r="E675" s="142">
        <f>E5*E271*E$172*$I$179*E$110*E574</f>
        <v>0</v>
      </c>
      <c r="F675" s="142">
        <f t="shared" ref="F675:AH684" si="277">F5*F271*F$172*$I$179*F$110*F574</f>
        <v>0</v>
      </c>
      <c r="G675" s="142">
        <f t="shared" si="277"/>
        <v>0</v>
      </c>
      <c r="H675" s="142">
        <f t="shared" si="277"/>
        <v>0</v>
      </c>
      <c r="I675" s="142">
        <f t="shared" si="277"/>
        <v>0</v>
      </c>
      <c r="J675" s="142">
        <f t="shared" si="277"/>
        <v>0</v>
      </c>
      <c r="K675" s="142">
        <f t="shared" si="277"/>
        <v>0</v>
      </c>
      <c r="L675" s="142">
        <f t="shared" si="277"/>
        <v>0</v>
      </c>
      <c r="M675" s="142">
        <f t="shared" si="277"/>
        <v>0</v>
      </c>
      <c r="N675" s="142">
        <f t="shared" si="277"/>
        <v>0</v>
      </c>
      <c r="O675" s="142">
        <f t="shared" si="277"/>
        <v>0</v>
      </c>
      <c r="P675" s="142">
        <f t="shared" si="277"/>
        <v>0</v>
      </c>
      <c r="Q675" s="142">
        <f t="shared" si="277"/>
        <v>0</v>
      </c>
      <c r="R675" s="142">
        <f t="shared" si="277"/>
        <v>0</v>
      </c>
      <c r="S675" s="142">
        <f t="shared" si="277"/>
        <v>0</v>
      </c>
      <c r="T675" s="142">
        <f t="shared" si="277"/>
        <v>0</v>
      </c>
      <c r="U675" s="142">
        <f t="shared" si="277"/>
        <v>0</v>
      </c>
      <c r="V675" s="142">
        <f t="shared" si="277"/>
        <v>0</v>
      </c>
      <c r="W675" s="142">
        <f t="shared" si="277"/>
        <v>0</v>
      </c>
      <c r="X675" s="142">
        <f t="shared" si="277"/>
        <v>0</v>
      </c>
      <c r="Y675" s="142">
        <f t="shared" si="277"/>
        <v>0</v>
      </c>
      <c r="Z675" s="142">
        <f t="shared" si="277"/>
        <v>0</v>
      </c>
      <c r="AA675" s="142">
        <f t="shared" si="277"/>
        <v>0</v>
      </c>
      <c r="AB675" s="142">
        <f t="shared" si="277"/>
        <v>0</v>
      </c>
      <c r="AC675" s="142">
        <f t="shared" si="277"/>
        <v>0</v>
      </c>
      <c r="AD675" s="142">
        <f t="shared" si="277"/>
        <v>0</v>
      </c>
      <c r="AE675" s="142">
        <f t="shared" si="277"/>
        <v>0</v>
      </c>
      <c r="AF675" s="142">
        <f t="shared" si="277"/>
        <v>0</v>
      </c>
      <c r="AG675" s="142">
        <f t="shared" si="277"/>
        <v>0</v>
      </c>
      <c r="AH675" s="142">
        <f t="shared" si="277"/>
        <v>0</v>
      </c>
      <c r="AI675" s="58"/>
    </row>
    <row r="676" spans="1:35" x14ac:dyDescent="0.25">
      <c r="B676" s="7" t="s">
        <v>7</v>
      </c>
      <c r="C676" s="7" t="s">
        <v>148</v>
      </c>
      <c r="D676" s="141"/>
      <c r="E676" s="142">
        <f t="shared" ref="E676:T691" si="278">E6*E272*E$172*$I$179*E$110*E575</f>
        <v>0</v>
      </c>
      <c r="F676" s="142">
        <f t="shared" si="278"/>
        <v>0</v>
      </c>
      <c r="G676" s="142">
        <f t="shared" si="278"/>
        <v>0</v>
      </c>
      <c r="H676" s="142">
        <f t="shared" si="278"/>
        <v>0</v>
      </c>
      <c r="I676" s="142">
        <f t="shared" si="278"/>
        <v>0</v>
      </c>
      <c r="J676" s="142">
        <f t="shared" si="278"/>
        <v>0</v>
      </c>
      <c r="K676" s="142">
        <f t="shared" si="278"/>
        <v>0</v>
      </c>
      <c r="L676" s="142">
        <f t="shared" si="278"/>
        <v>0</v>
      </c>
      <c r="M676" s="142">
        <f t="shared" si="278"/>
        <v>0</v>
      </c>
      <c r="N676" s="142">
        <f t="shared" si="278"/>
        <v>0</v>
      </c>
      <c r="O676" s="142">
        <f t="shared" si="278"/>
        <v>0</v>
      </c>
      <c r="P676" s="142">
        <f t="shared" si="278"/>
        <v>0</v>
      </c>
      <c r="Q676" s="142">
        <f t="shared" si="278"/>
        <v>0</v>
      </c>
      <c r="R676" s="142">
        <f t="shared" si="278"/>
        <v>0</v>
      </c>
      <c r="S676" s="142">
        <f t="shared" si="278"/>
        <v>0</v>
      </c>
      <c r="T676" s="142">
        <f t="shared" si="278"/>
        <v>0</v>
      </c>
      <c r="U676" s="142">
        <f t="shared" si="277"/>
        <v>0</v>
      </c>
      <c r="V676" s="142">
        <f t="shared" si="277"/>
        <v>0</v>
      </c>
      <c r="W676" s="142">
        <f t="shared" si="277"/>
        <v>0</v>
      </c>
      <c r="X676" s="142">
        <f t="shared" si="277"/>
        <v>0</v>
      </c>
      <c r="Y676" s="142">
        <f t="shared" si="277"/>
        <v>0</v>
      </c>
      <c r="Z676" s="142">
        <f t="shared" si="277"/>
        <v>0</v>
      </c>
      <c r="AA676" s="142">
        <f t="shared" si="277"/>
        <v>0</v>
      </c>
      <c r="AB676" s="142">
        <f t="shared" si="277"/>
        <v>0</v>
      </c>
      <c r="AC676" s="142">
        <f t="shared" si="277"/>
        <v>0</v>
      </c>
      <c r="AD676" s="142">
        <f t="shared" si="277"/>
        <v>0</v>
      </c>
      <c r="AE676" s="142">
        <f t="shared" si="277"/>
        <v>0</v>
      </c>
      <c r="AF676" s="142">
        <f t="shared" si="277"/>
        <v>0</v>
      </c>
      <c r="AG676" s="142">
        <f t="shared" si="277"/>
        <v>0</v>
      </c>
      <c r="AH676" s="142">
        <f t="shared" si="277"/>
        <v>0</v>
      </c>
      <c r="AI676" s="58"/>
    </row>
    <row r="677" spans="1:35" x14ac:dyDescent="0.25">
      <c r="A677" s="34"/>
      <c r="B677" s="7" t="s">
        <v>7</v>
      </c>
      <c r="C677" s="7" t="s">
        <v>8</v>
      </c>
      <c r="D677" s="141"/>
      <c r="E677" s="142">
        <f t="shared" si="278"/>
        <v>0</v>
      </c>
      <c r="F677" s="142">
        <f t="shared" si="277"/>
        <v>0</v>
      </c>
      <c r="G677" s="142">
        <f t="shared" si="277"/>
        <v>0</v>
      </c>
      <c r="H677" s="142">
        <f t="shared" si="277"/>
        <v>27270</v>
      </c>
      <c r="I677" s="142">
        <f t="shared" si="277"/>
        <v>0</v>
      </c>
      <c r="J677" s="142">
        <f t="shared" si="277"/>
        <v>0</v>
      </c>
      <c r="K677" s="142">
        <f t="shared" si="277"/>
        <v>0</v>
      </c>
      <c r="L677" s="142">
        <f t="shared" si="277"/>
        <v>0</v>
      </c>
      <c r="M677" s="142">
        <f t="shared" si="277"/>
        <v>0</v>
      </c>
      <c r="N677" s="142">
        <f t="shared" si="277"/>
        <v>0</v>
      </c>
      <c r="O677" s="142">
        <f t="shared" si="277"/>
        <v>0</v>
      </c>
      <c r="P677" s="142">
        <f t="shared" si="277"/>
        <v>0</v>
      </c>
      <c r="Q677" s="142">
        <f t="shared" si="277"/>
        <v>0</v>
      </c>
      <c r="R677" s="142">
        <f t="shared" si="277"/>
        <v>0</v>
      </c>
      <c r="S677" s="142">
        <f t="shared" si="277"/>
        <v>0</v>
      </c>
      <c r="T677" s="142">
        <f t="shared" si="277"/>
        <v>0</v>
      </c>
      <c r="U677" s="142">
        <f t="shared" si="277"/>
        <v>0</v>
      </c>
      <c r="V677" s="142">
        <f t="shared" si="277"/>
        <v>0</v>
      </c>
      <c r="W677" s="142">
        <f t="shared" si="277"/>
        <v>0</v>
      </c>
      <c r="X677" s="142">
        <f t="shared" si="277"/>
        <v>0</v>
      </c>
      <c r="Y677" s="142">
        <f t="shared" si="277"/>
        <v>0</v>
      </c>
      <c r="Z677" s="142">
        <f t="shared" si="277"/>
        <v>0</v>
      </c>
      <c r="AA677" s="142">
        <f t="shared" si="277"/>
        <v>0</v>
      </c>
      <c r="AB677" s="142">
        <f t="shared" si="277"/>
        <v>299970</v>
      </c>
      <c r="AC677" s="142">
        <f t="shared" si="277"/>
        <v>0</v>
      </c>
      <c r="AD677" s="142">
        <f t="shared" si="277"/>
        <v>0</v>
      </c>
      <c r="AE677" s="142">
        <f t="shared" si="277"/>
        <v>0</v>
      </c>
      <c r="AF677" s="142">
        <f t="shared" si="277"/>
        <v>0</v>
      </c>
      <c r="AG677" s="142">
        <f t="shared" si="277"/>
        <v>0</v>
      </c>
      <c r="AH677" s="142">
        <f t="shared" si="277"/>
        <v>0</v>
      </c>
    </row>
    <row r="678" spans="1:35" x14ac:dyDescent="0.25">
      <c r="A678" s="34"/>
      <c r="B678" s="7" t="s">
        <v>7</v>
      </c>
      <c r="C678" s="7" t="s">
        <v>10</v>
      </c>
      <c r="D678" s="141"/>
      <c r="E678" s="142">
        <f t="shared" si="278"/>
        <v>0</v>
      </c>
      <c r="F678" s="142">
        <f t="shared" si="277"/>
        <v>0</v>
      </c>
      <c r="G678" s="142">
        <f t="shared" si="277"/>
        <v>0</v>
      </c>
      <c r="H678" s="142">
        <f t="shared" si="277"/>
        <v>0</v>
      </c>
      <c r="I678" s="142">
        <f t="shared" si="277"/>
        <v>0</v>
      </c>
      <c r="J678" s="142">
        <f t="shared" si="277"/>
        <v>0</v>
      </c>
      <c r="K678" s="142">
        <f t="shared" si="277"/>
        <v>0</v>
      </c>
      <c r="L678" s="142">
        <f t="shared" si="277"/>
        <v>0</v>
      </c>
      <c r="M678" s="142">
        <f t="shared" si="277"/>
        <v>0</v>
      </c>
      <c r="N678" s="142">
        <f t="shared" si="277"/>
        <v>0</v>
      </c>
      <c r="O678" s="142">
        <f t="shared" si="277"/>
        <v>0</v>
      </c>
      <c r="P678" s="142">
        <f t="shared" si="277"/>
        <v>0</v>
      </c>
      <c r="Q678" s="142">
        <f t="shared" si="277"/>
        <v>0</v>
      </c>
      <c r="R678" s="142">
        <f t="shared" si="277"/>
        <v>0</v>
      </c>
      <c r="S678" s="142">
        <f t="shared" si="277"/>
        <v>0</v>
      </c>
      <c r="T678" s="142">
        <f t="shared" si="277"/>
        <v>0</v>
      </c>
      <c r="U678" s="142">
        <f t="shared" si="277"/>
        <v>0</v>
      </c>
      <c r="V678" s="142">
        <f t="shared" si="277"/>
        <v>0</v>
      </c>
      <c r="W678" s="142">
        <f t="shared" si="277"/>
        <v>0</v>
      </c>
      <c r="X678" s="142">
        <f t="shared" si="277"/>
        <v>0</v>
      </c>
      <c r="Y678" s="142">
        <f t="shared" si="277"/>
        <v>0</v>
      </c>
      <c r="Z678" s="142">
        <f t="shared" si="277"/>
        <v>0</v>
      </c>
      <c r="AA678" s="142">
        <f t="shared" si="277"/>
        <v>0</v>
      </c>
      <c r="AB678" s="142">
        <f t="shared" si="277"/>
        <v>0</v>
      </c>
      <c r="AC678" s="142">
        <f t="shared" si="277"/>
        <v>0</v>
      </c>
      <c r="AD678" s="142">
        <f t="shared" si="277"/>
        <v>0</v>
      </c>
      <c r="AE678" s="142">
        <f t="shared" si="277"/>
        <v>0</v>
      </c>
      <c r="AF678" s="142">
        <f t="shared" si="277"/>
        <v>0</v>
      </c>
      <c r="AG678" s="142">
        <f t="shared" si="277"/>
        <v>0</v>
      </c>
      <c r="AH678" s="142">
        <f t="shared" si="277"/>
        <v>0</v>
      </c>
    </row>
    <row r="679" spans="1:35" x14ac:dyDescent="0.25">
      <c r="A679" s="34"/>
      <c r="B679" s="7" t="s">
        <v>11</v>
      </c>
      <c r="C679" s="7" t="s">
        <v>147</v>
      </c>
      <c r="D679" s="141"/>
      <c r="E679" s="142">
        <f t="shared" si="278"/>
        <v>0</v>
      </c>
      <c r="F679" s="142">
        <f t="shared" si="277"/>
        <v>0</v>
      </c>
      <c r="G679" s="142">
        <f t="shared" si="277"/>
        <v>0</v>
      </c>
      <c r="H679" s="142">
        <f t="shared" si="277"/>
        <v>0</v>
      </c>
      <c r="I679" s="142">
        <f t="shared" si="277"/>
        <v>0</v>
      </c>
      <c r="J679" s="142">
        <f t="shared" si="277"/>
        <v>0</v>
      </c>
      <c r="K679" s="142">
        <f t="shared" si="277"/>
        <v>0</v>
      </c>
      <c r="L679" s="142">
        <f t="shared" si="277"/>
        <v>0</v>
      </c>
      <c r="M679" s="142">
        <f t="shared" si="277"/>
        <v>0</v>
      </c>
      <c r="N679" s="142">
        <f t="shared" si="277"/>
        <v>0</v>
      </c>
      <c r="O679" s="142">
        <f t="shared" si="277"/>
        <v>0</v>
      </c>
      <c r="P679" s="142">
        <f t="shared" si="277"/>
        <v>0</v>
      </c>
      <c r="Q679" s="142">
        <f t="shared" si="277"/>
        <v>0</v>
      </c>
      <c r="R679" s="142">
        <f t="shared" si="277"/>
        <v>0</v>
      </c>
      <c r="S679" s="142">
        <f t="shared" si="277"/>
        <v>0</v>
      </c>
      <c r="T679" s="142">
        <f t="shared" si="277"/>
        <v>0</v>
      </c>
      <c r="U679" s="142">
        <f t="shared" si="277"/>
        <v>0</v>
      </c>
      <c r="V679" s="142">
        <f t="shared" si="277"/>
        <v>0</v>
      </c>
      <c r="W679" s="142">
        <f t="shared" si="277"/>
        <v>0</v>
      </c>
      <c r="X679" s="142">
        <f t="shared" si="277"/>
        <v>0</v>
      </c>
      <c r="Y679" s="142">
        <f t="shared" si="277"/>
        <v>0</v>
      </c>
      <c r="Z679" s="142">
        <f t="shared" si="277"/>
        <v>0</v>
      </c>
      <c r="AA679" s="142">
        <f t="shared" si="277"/>
        <v>0</v>
      </c>
      <c r="AB679" s="142">
        <f t="shared" si="277"/>
        <v>0</v>
      </c>
      <c r="AC679" s="142">
        <f t="shared" si="277"/>
        <v>0</v>
      </c>
      <c r="AD679" s="142">
        <f t="shared" si="277"/>
        <v>0</v>
      </c>
      <c r="AE679" s="142">
        <f t="shared" si="277"/>
        <v>0</v>
      </c>
      <c r="AF679" s="142">
        <f t="shared" si="277"/>
        <v>0</v>
      </c>
      <c r="AG679" s="142">
        <f t="shared" si="277"/>
        <v>0</v>
      </c>
      <c r="AH679" s="142">
        <f t="shared" si="277"/>
        <v>0</v>
      </c>
    </row>
    <row r="680" spans="1:35" x14ac:dyDescent="0.25">
      <c r="A680" s="34"/>
      <c r="B680" s="7" t="s">
        <v>11</v>
      </c>
      <c r="C680" s="7" t="s">
        <v>148</v>
      </c>
      <c r="D680" s="141"/>
      <c r="E680" s="142">
        <f t="shared" si="278"/>
        <v>0</v>
      </c>
      <c r="F680" s="142">
        <f t="shared" si="277"/>
        <v>0</v>
      </c>
      <c r="G680" s="142">
        <f t="shared" si="277"/>
        <v>0</v>
      </c>
      <c r="H680" s="142">
        <f t="shared" si="277"/>
        <v>0</v>
      </c>
      <c r="I680" s="142">
        <f t="shared" si="277"/>
        <v>0</v>
      </c>
      <c r="J680" s="142">
        <f t="shared" si="277"/>
        <v>0</v>
      </c>
      <c r="K680" s="142">
        <f t="shared" si="277"/>
        <v>0</v>
      </c>
      <c r="L680" s="142">
        <f t="shared" si="277"/>
        <v>0</v>
      </c>
      <c r="M680" s="142">
        <f t="shared" si="277"/>
        <v>0</v>
      </c>
      <c r="N680" s="142">
        <f t="shared" si="277"/>
        <v>0</v>
      </c>
      <c r="O680" s="142">
        <f t="shared" si="277"/>
        <v>0</v>
      </c>
      <c r="P680" s="142">
        <f t="shared" si="277"/>
        <v>0</v>
      </c>
      <c r="Q680" s="142">
        <f t="shared" si="277"/>
        <v>0</v>
      </c>
      <c r="R680" s="142">
        <f t="shared" si="277"/>
        <v>0</v>
      </c>
      <c r="S680" s="142">
        <f t="shared" si="277"/>
        <v>0</v>
      </c>
      <c r="T680" s="142">
        <f t="shared" si="277"/>
        <v>0</v>
      </c>
      <c r="U680" s="142">
        <f t="shared" si="277"/>
        <v>0</v>
      </c>
      <c r="V680" s="142">
        <f t="shared" si="277"/>
        <v>0</v>
      </c>
      <c r="W680" s="142">
        <f t="shared" si="277"/>
        <v>0</v>
      </c>
      <c r="X680" s="142">
        <f t="shared" si="277"/>
        <v>0</v>
      </c>
      <c r="Y680" s="142">
        <f t="shared" si="277"/>
        <v>0</v>
      </c>
      <c r="Z680" s="142">
        <f t="shared" si="277"/>
        <v>0</v>
      </c>
      <c r="AA680" s="142">
        <f t="shared" si="277"/>
        <v>0</v>
      </c>
      <c r="AB680" s="142">
        <f t="shared" si="277"/>
        <v>0</v>
      </c>
      <c r="AC680" s="142">
        <f t="shared" si="277"/>
        <v>0</v>
      </c>
      <c r="AD680" s="142">
        <f t="shared" si="277"/>
        <v>0</v>
      </c>
      <c r="AE680" s="142">
        <f t="shared" si="277"/>
        <v>0</v>
      </c>
      <c r="AF680" s="142">
        <f t="shared" si="277"/>
        <v>0</v>
      </c>
      <c r="AG680" s="142">
        <f t="shared" si="277"/>
        <v>0</v>
      </c>
      <c r="AH680" s="142">
        <f t="shared" si="277"/>
        <v>0</v>
      </c>
    </row>
    <row r="681" spans="1:35" x14ac:dyDescent="0.25">
      <c r="A681" s="34"/>
      <c r="B681" s="7" t="s">
        <v>11</v>
      </c>
      <c r="C681" s="7" t="s">
        <v>8</v>
      </c>
      <c r="D681" s="141"/>
      <c r="E681" s="142">
        <f t="shared" si="278"/>
        <v>368145</v>
      </c>
      <c r="F681" s="142">
        <f t="shared" si="277"/>
        <v>589032</v>
      </c>
      <c r="G681" s="142">
        <f t="shared" si="277"/>
        <v>515403</v>
      </c>
      <c r="H681" s="142">
        <f t="shared" si="277"/>
        <v>460181.25</v>
      </c>
      <c r="I681" s="142">
        <f t="shared" si="277"/>
        <v>552217.5</v>
      </c>
      <c r="J681" s="142">
        <f t="shared" si="277"/>
        <v>773104.50000000012</v>
      </c>
      <c r="K681" s="142">
        <f t="shared" si="277"/>
        <v>0</v>
      </c>
      <c r="L681" s="142">
        <f t="shared" si="277"/>
        <v>0</v>
      </c>
      <c r="M681" s="142">
        <f t="shared" si="277"/>
        <v>1178064</v>
      </c>
      <c r="N681" s="142">
        <f t="shared" si="277"/>
        <v>7657416</v>
      </c>
      <c r="O681" s="142">
        <f t="shared" si="277"/>
        <v>9093181.5</v>
      </c>
      <c r="P681" s="142">
        <f t="shared" si="277"/>
        <v>20873821.5</v>
      </c>
      <c r="Q681" s="142">
        <f t="shared" si="277"/>
        <v>38765668.500000007</v>
      </c>
      <c r="R681" s="142">
        <f t="shared" si="277"/>
        <v>56731144.499999993</v>
      </c>
      <c r="S681" s="142">
        <f t="shared" si="277"/>
        <v>84010689</v>
      </c>
      <c r="T681" s="142">
        <f t="shared" si="277"/>
        <v>54117315</v>
      </c>
      <c r="U681" s="142">
        <f t="shared" si="277"/>
        <v>69468961.5</v>
      </c>
      <c r="V681" s="142">
        <f t="shared" si="277"/>
        <v>71972347.5</v>
      </c>
      <c r="W681" s="142">
        <f t="shared" si="277"/>
        <v>84636535.5</v>
      </c>
      <c r="X681" s="142">
        <f t="shared" si="277"/>
        <v>77641780.499999985</v>
      </c>
      <c r="Y681" s="142">
        <f t="shared" si="277"/>
        <v>112744406.25</v>
      </c>
      <c r="Z681" s="142">
        <f t="shared" si="277"/>
        <v>110940495.75</v>
      </c>
      <c r="AA681" s="142">
        <f t="shared" si="277"/>
        <v>175881273.75</v>
      </c>
      <c r="AB681" s="142">
        <f t="shared" si="277"/>
        <v>174132585</v>
      </c>
      <c r="AC681" s="142">
        <f t="shared" si="277"/>
        <v>0</v>
      </c>
      <c r="AD681" s="142">
        <f t="shared" si="277"/>
        <v>0</v>
      </c>
      <c r="AE681" s="142">
        <f t="shared" si="277"/>
        <v>0</v>
      </c>
      <c r="AF681" s="142">
        <f t="shared" si="277"/>
        <v>0</v>
      </c>
      <c r="AG681" s="142">
        <f t="shared" si="277"/>
        <v>0</v>
      </c>
      <c r="AH681" s="142">
        <f t="shared" si="277"/>
        <v>0</v>
      </c>
    </row>
    <row r="682" spans="1:35" x14ac:dyDescent="0.25">
      <c r="A682" s="34"/>
      <c r="B682" s="7" t="s">
        <v>11</v>
      </c>
      <c r="C682" s="7" t="s">
        <v>10</v>
      </c>
      <c r="D682" s="141"/>
      <c r="E682" s="142">
        <f t="shared" si="278"/>
        <v>0</v>
      </c>
      <c r="F682" s="142">
        <f t="shared" si="277"/>
        <v>0</v>
      </c>
      <c r="G682" s="142">
        <f t="shared" si="277"/>
        <v>0</v>
      </c>
      <c r="H682" s="142">
        <f t="shared" si="277"/>
        <v>0</v>
      </c>
      <c r="I682" s="142">
        <f t="shared" si="277"/>
        <v>0</v>
      </c>
      <c r="J682" s="142">
        <f t="shared" si="277"/>
        <v>0</v>
      </c>
      <c r="K682" s="142">
        <f t="shared" si="277"/>
        <v>0</v>
      </c>
      <c r="L682" s="142">
        <f t="shared" si="277"/>
        <v>0</v>
      </c>
      <c r="M682" s="142">
        <f t="shared" si="277"/>
        <v>0</v>
      </c>
      <c r="N682" s="142">
        <f t="shared" si="277"/>
        <v>0</v>
      </c>
      <c r="O682" s="142">
        <f t="shared" si="277"/>
        <v>0</v>
      </c>
      <c r="P682" s="142">
        <f t="shared" si="277"/>
        <v>0</v>
      </c>
      <c r="Q682" s="142">
        <f t="shared" si="277"/>
        <v>0</v>
      </c>
      <c r="R682" s="142">
        <f t="shared" si="277"/>
        <v>0</v>
      </c>
      <c r="S682" s="142">
        <f t="shared" si="277"/>
        <v>0</v>
      </c>
      <c r="T682" s="142">
        <f t="shared" si="277"/>
        <v>0</v>
      </c>
      <c r="U682" s="142">
        <f t="shared" si="277"/>
        <v>0</v>
      </c>
      <c r="V682" s="142">
        <f t="shared" si="277"/>
        <v>0</v>
      </c>
      <c r="W682" s="142">
        <f t="shared" si="277"/>
        <v>0</v>
      </c>
      <c r="X682" s="142">
        <f t="shared" si="277"/>
        <v>0</v>
      </c>
      <c r="Y682" s="142">
        <f t="shared" si="277"/>
        <v>0</v>
      </c>
      <c r="Z682" s="142">
        <f t="shared" si="277"/>
        <v>0</v>
      </c>
      <c r="AA682" s="142">
        <f t="shared" si="277"/>
        <v>0</v>
      </c>
      <c r="AB682" s="142">
        <f t="shared" si="277"/>
        <v>0</v>
      </c>
      <c r="AC682" s="142">
        <f t="shared" si="277"/>
        <v>233035785</v>
      </c>
      <c r="AD682" s="142">
        <f t="shared" si="277"/>
        <v>263959965</v>
      </c>
      <c r="AE682" s="142">
        <f t="shared" si="277"/>
        <v>591056797.5</v>
      </c>
      <c r="AF682" s="142">
        <f t="shared" si="277"/>
        <v>790867496.25</v>
      </c>
      <c r="AG682" s="142">
        <f t="shared" si="277"/>
        <v>914104035</v>
      </c>
      <c r="AH682" s="142">
        <f t="shared" si="277"/>
        <v>930854632.5</v>
      </c>
    </row>
    <row r="683" spans="1:35" x14ac:dyDescent="0.25">
      <c r="A683" s="34"/>
      <c r="B683" s="7" t="s">
        <v>12</v>
      </c>
      <c r="C683" s="7" t="s">
        <v>147</v>
      </c>
      <c r="D683" s="141"/>
      <c r="E683" s="142">
        <f t="shared" si="278"/>
        <v>0</v>
      </c>
      <c r="F683" s="142">
        <f t="shared" si="277"/>
        <v>0</v>
      </c>
      <c r="G683" s="142">
        <f t="shared" si="277"/>
        <v>0</v>
      </c>
      <c r="H683" s="142">
        <f t="shared" si="277"/>
        <v>0</v>
      </c>
      <c r="I683" s="142">
        <f t="shared" si="277"/>
        <v>0</v>
      </c>
      <c r="J683" s="142">
        <f t="shared" si="277"/>
        <v>0</v>
      </c>
      <c r="K683" s="142">
        <f t="shared" si="277"/>
        <v>0</v>
      </c>
      <c r="L683" s="142">
        <f t="shared" si="277"/>
        <v>0</v>
      </c>
      <c r="M683" s="142">
        <f t="shared" si="277"/>
        <v>0</v>
      </c>
      <c r="N683" s="142">
        <f t="shared" si="277"/>
        <v>0</v>
      </c>
      <c r="O683" s="142">
        <f t="shared" si="277"/>
        <v>0</v>
      </c>
      <c r="P683" s="142">
        <f t="shared" si="277"/>
        <v>0</v>
      </c>
      <c r="Q683" s="142">
        <f t="shared" si="277"/>
        <v>0</v>
      </c>
      <c r="R683" s="142">
        <f t="shared" si="277"/>
        <v>0</v>
      </c>
      <c r="S683" s="142">
        <f t="shared" si="277"/>
        <v>0</v>
      </c>
      <c r="T683" s="142">
        <f t="shared" si="277"/>
        <v>0</v>
      </c>
      <c r="U683" s="142">
        <f t="shared" si="277"/>
        <v>0</v>
      </c>
      <c r="V683" s="142">
        <f t="shared" si="277"/>
        <v>0</v>
      </c>
      <c r="W683" s="142">
        <f t="shared" si="277"/>
        <v>0</v>
      </c>
      <c r="X683" s="142">
        <f t="shared" si="277"/>
        <v>0</v>
      </c>
      <c r="Y683" s="142">
        <f t="shared" si="277"/>
        <v>0</v>
      </c>
      <c r="Z683" s="142">
        <f t="shared" si="277"/>
        <v>0</v>
      </c>
      <c r="AA683" s="142">
        <f t="shared" si="277"/>
        <v>0</v>
      </c>
      <c r="AB683" s="142">
        <f t="shared" si="277"/>
        <v>0</v>
      </c>
      <c r="AC683" s="142">
        <f t="shared" si="277"/>
        <v>0</v>
      </c>
      <c r="AD683" s="142">
        <f t="shared" si="277"/>
        <v>0</v>
      </c>
      <c r="AE683" s="142">
        <f t="shared" si="277"/>
        <v>0</v>
      </c>
      <c r="AF683" s="142">
        <f t="shared" si="277"/>
        <v>0</v>
      </c>
      <c r="AG683" s="142">
        <f t="shared" si="277"/>
        <v>0</v>
      </c>
      <c r="AH683" s="142">
        <f t="shared" si="277"/>
        <v>0</v>
      </c>
    </row>
    <row r="684" spans="1:35" x14ac:dyDescent="0.25">
      <c r="A684" s="34"/>
      <c r="B684" s="7" t="s">
        <v>12</v>
      </c>
      <c r="C684" s="7" t="s">
        <v>148</v>
      </c>
      <c r="D684" s="141"/>
      <c r="E684" s="142">
        <f t="shared" si="278"/>
        <v>0</v>
      </c>
      <c r="F684" s="142">
        <f t="shared" si="277"/>
        <v>0</v>
      </c>
      <c r="G684" s="142">
        <f t="shared" si="277"/>
        <v>0</v>
      </c>
      <c r="H684" s="142">
        <f t="shared" si="277"/>
        <v>0</v>
      </c>
      <c r="I684" s="142">
        <f t="shared" si="277"/>
        <v>0</v>
      </c>
      <c r="J684" s="142">
        <f t="shared" si="277"/>
        <v>0</v>
      </c>
      <c r="K684" s="142">
        <f t="shared" si="277"/>
        <v>0</v>
      </c>
      <c r="L684" s="142">
        <f t="shared" si="277"/>
        <v>0</v>
      </c>
      <c r="M684" s="142">
        <f t="shared" si="277"/>
        <v>0</v>
      </c>
      <c r="N684" s="142">
        <f t="shared" si="277"/>
        <v>0</v>
      </c>
      <c r="O684" s="142">
        <f t="shared" ref="F684:AQ693" si="279">O14*O280*O$172*$I$179*O$110*O583</f>
        <v>0</v>
      </c>
      <c r="P684" s="142">
        <f t="shared" si="279"/>
        <v>0</v>
      </c>
      <c r="Q684" s="142">
        <f t="shared" si="279"/>
        <v>0</v>
      </c>
      <c r="R684" s="142">
        <f t="shared" si="279"/>
        <v>0</v>
      </c>
      <c r="S684" s="142">
        <f t="shared" si="279"/>
        <v>0</v>
      </c>
      <c r="T684" s="142">
        <f t="shared" si="279"/>
        <v>0</v>
      </c>
      <c r="U684" s="142">
        <f t="shared" si="279"/>
        <v>0</v>
      </c>
      <c r="V684" s="142">
        <f t="shared" si="279"/>
        <v>0</v>
      </c>
      <c r="W684" s="142">
        <f t="shared" si="279"/>
        <v>0</v>
      </c>
      <c r="X684" s="142">
        <f t="shared" si="279"/>
        <v>0</v>
      </c>
      <c r="Y684" s="142">
        <f t="shared" si="279"/>
        <v>0</v>
      </c>
      <c r="Z684" s="142">
        <f t="shared" si="279"/>
        <v>0</v>
      </c>
      <c r="AA684" s="142">
        <f t="shared" si="279"/>
        <v>0</v>
      </c>
      <c r="AB684" s="142">
        <f t="shared" si="279"/>
        <v>0</v>
      </c>
      <c r="AC684" s="142">
        <f t="shared" si="279"/>
        <v>0</v>
      </c>
      <c r="AD684" s="142">
        <f t="shared" si="279"/>
        <v>0</v>
      </c>
      <c r="AE684" s="142">
        <f t="shared" si="279"/>
        <v>0</v>
      </c>
      <c r="AF684" s="142">
        <f t="shared" si="279"/>
        <v>0</v>
      </c>
      <c r="AG684" s="142">
        <f t="shared" si="279"/>
        <v>0</v>
      </c>
      <c r="AH684" s="142">
        <f t="shared" si="279"/>
        <v>0</v>
      </c>
    </row>
    <row r="685" spans="1:35" x14ac:dyDescent="0.25">
      <c r="A685" s="34"/>
      <c r="B685" s="7" t="s">
        <v>12</v>
      </c>
      <c r="C685" s="7" t="s">
        <v>8</v>
      </c>
      <c r="D685" s="141"/>
      <c r="E685" s="142">
        <f t="shared" si="278"/>
        <v>9483980.8000000007</v>
      </c>
      <c r="F685" s="142">
        <f t="shared" si="279"/>
        <v>9780355.1999999993</v>
      </c>
      <c r="G685" s="142">
        <f t="shared" si="279"/>
        <v>8002108.8000000007</v>
      </c>
      <c r="H685" s="142">
        <f t="shared" si="279"/>
        <v>9632168</v>
      </c>
      <c r="I685" s="142">
        <f t="shared" si="279"/>
        <v>6668424</v>
      </c>
      <c r="J685" s="142">
        <f t="shared" si="279"/>
        <v>4667896.8000000007</v>
      </c>
      <c r="K685" s="142">
        <f t="shared" si="279"/>
        <v>6446143.1999999993</v>
      </c>
      <c r="L685" s="142">
        <f t="shared" si="279"/>
        <v>0</v>
      </c>
      <c r="M685" s="142">
        <f t="shared" si="279"/>
        <v>0</v>
      </c>
      <c r="N685" s="142">
        <f t="shared" si="279"/>
        <v>0</v>
      </c>
      <c r="O685" s="142">
        <f t="shared" si="279"/>
        <v>0</v>
      </c>
      <c r="P685" s="142">
        <f t="shared" si="279"/>
        <v>0</v>
      </c>
      <c r="Q685" s="142">
        <f t="shared" si="279"/>
        <v>0</v>
      </c>
      <c r="R685" s="142">
        <f t="shared" si="279"/>
        <v>0</v>
      </c>
      <c r="S685" s="142">
        <f t="shared" si="279"/>
        <v>0</v>
      </c>
      <c r="T685" s="142">
        <f t="shared" si="279"/>
        <v>0</v>
      </c>
      <c r="U685" s="142">
        <f t="shared" si="279"/>
        <v>0</v>
      </c>
      <c r="V685" s="142">
        <f t="shared" si="279"/>
        <v>0</v>
      </c>
      <c r="W685" s="142">
        <f t="shared" si="279"/>
        <v>0</v>
      </c>
      <c r="X685" s="142">
        <f t="shared" si="279"/>
        <v>0</v>
      </c>
      <c r="Y685" s="142">
        <f t="shared" si="279"/>
        <v>0</v>
      </c>
      <c r="Z685" s="142">
        <f t="shared" si="279"/>
        <v>0</v>
      </c>
      <c r="AA685" s="142">
        <f t="shared" si="279"/>
        <v>0</v>
      </c>
      <c r="AB685" s="142">
        <f t="shared" si="279"/>
        <v>0</v>
      </c>
      <c r="AC685" s="142">
        <f t="shared" si="279"/>
        <v>0</v>
      </c>
      <c r="AD685" s="142">
        <f t="shared" si="279"/>
        <v>0</v>
      </c>
      <c r="AE685" s="142">
        <f t="shared" si="279"/>
        <v>0</v>
      </c>
      <c r="AF685" s="142">
        <f t="shared" si="279"/>
        <v>0</v>
      </c>
      <c r="AG685" s="142">
        <f t="shared" si="279"/>
        <v>0</v>
      </c>
      <c r="AH685" s="142">
        <f t="shared" si="279"/>
        <v>0</v>
      </c>
    </row>
    <row r="686" spans="1:35" x14ac:dyDescent="0.25">
      <c r="A686" s="34"/>
      <c r="B686" s="7" t="s">
        <v>12</v>
      </c>
      <c r="C686" s="7" t="s">
        <v>16</v>
      </c>
      <c r="D686" s="141"/>
      <c r="E686" s="142">
        <f t="shared" si="278"/>
        <v>0</v>
      </c>
      <c r="F686" s="142">
        <f t="shared" si="279"/>
        <v>0</v>
      </c>
      <c r="G686" s="142">
        <f t="shared" si="279"/>
        <v>0</v>
      </c>
      <c r="H686" s="142">
        <f t="shared" si="279"/>
        <v>0</v>
      </c>
      <c r="I686" s="142">
        <f t="shared" si="279"/>
        <v>0</v>
      </c>
      <c r="J686" s="142">
        <f t="shared" si="279"/>
        <v>0</v>
      </c>
      <c r="K686" s="142">
        <f t="shared" si="279"/>
        <v>0</v>
      </c>
      <c r="L686" s="142">
        <f t="shared" si="279"/>
        <v>13336848</v>
      </c>
      <c r="M686" s="142">
        <f t="shared" si="279"/>
        <v>17486089.600000001</v>
      </c>
      <c r="N686" s="142">
        <f t="shared" si="279"/>
        <v>58274616.400000006</v>
      </c>
      <c r="O686" s="142">
        <f t="shared" si="279"/>
        <v>34194196.400000006</v>
      </c>
      <c r="P686" s="142">
        <f t="shared" si="279"/>
        <v>98692675.199999988</v>
      </c>
      <c r="Q686" s="142">
        <f t="shared" si="279"/>
        <v>0</v>
      </c>
      <c r="R686" s="142">
        <f t="shared" si="279"/>
        <v>0</v>
      </c>
      <c r="S686" s="142">
        <f t="shared" si="279"/>
        <v>0</v>
      </c>
      <c r="T686" s="142">
        <f t="shared" si="279"/>
        <v>0</v>
      </c>
      <c r="U686" s="142">
        <f t="shared" si="279"/>
        <v>0</v>
      </c>
      <c r="V686" s="142">
        <f t="shared" si="279"/>
        <v>0</v>
      </c>
      <c r="W686" s="142">
        <f t="shared" si="279"/>
        <v>0</v>
      </c>
      <c r="X686" s="142">
        <f t="shared" si="279"/>
        <v>0</v>
      </c>
      <c r="Y686" s="142">
        <f t="shared" si="279"/>
        <v>0</v>
      </c>
      <c r="Z686" s="142">
        <f t="shared" si="279"/>
        <v>0</v>
      </c>
      <c r="AA686" s="142">
        <f t="shared" si="279"/>
        <v>0</v>
      </c>
      <c r="AB686" s="142">
        <f t="shared" si="279"/>
        <v>0</v>
      </c>
      <c r="AC686" s="142">
        <f t="shared" si="279"/>
        <v>0</v>
      </c>
      <c r="AD686" s="142">
        <f t="shared" si="279"/>
        <v>0</v>
      </c>
      <c r="AE686" s="142">
        <f t="shared" si="279"/>
        <v>0</v>
      </c>
      <c r="AF686" s="142">
        <f t="shared" si="279"/>
        <v>0</v>
      </c>
      <c r="AG686" s="142">
        <f t="shared" si="279"/>
        <v>0</v>
      </c>
      <c r="AH686" s="142">
        <f t="shared" si="279"/>
        <v>0</v>
      </c>
    </row>
    <row r="687" spans="1:35" x14ac:dyDescent="0.25">
      <c r="A687" s="34"/>
      <c r="B687" s="7" t="s">
        <v>12</v>
      </c>
      <c r="C687" s="7" t="s">
        <v>19</v>
      </c>
      <c r="D687" s="141"/>
      <c r="E687" s="142">
        <f t="shared" si="278"/>
        <v>0</v>
      </c>
      <c r="F687" s="142">
        <f t="shared" si="279"/>
        <v>0</v>
      </c>
      <c r="G687" s="142">
        <f t="shared" si="279"/>
        <v>0</v>
      </c>
      <c r="H687" s="142">
        <f t="shared" si="279"/>
        <v>0</v>
      </c>
      <c r="I687" s="142">
        <f t="shared" si="279"/>
        <v>0</v>
      </c>
      <c r="J687" s="142">
        <f t="shared" si="279"/>
        <v>0</v>
      </c>
      <c r="K687" s="142">
        <f t="shared" si="279"/>
        <v>0</v>
      </c>
      <c r="L687" s="142">
        <f t="shared" si="279"/>
        <v>0</v>
      </c>
      <c r="M687" s="142">
        <f t="shared" si="279"/>
        <v>0</v>
      </c>
      <c r="N687" s="142">
        <f t="shared" si="279"/>
        <v>0</v>
      </c>
      <c r="O687" s="142">
        <f t="shared" si="279"/>
        <v>0</v>
      </c>
      <c r="P687" s="142">
        <f t="shared" si="279"/>
        <v>0</v>
      </c>
      <c r="Q687" s="142">
        <f t="shared" si="279"/>
        <v>126033213.59999999</v>
      </c>
      <c r="R687" s="142">
        <f t="shared" si="279"/>
        <v>185752655.19999999</v>
      </c>
      <c r="S687" s="142">
        <f t="shared" si="279"/>
        <v>272812635.20000005</v>
      </c>
      <c r="T687" s="142">
        <f t="shared" si="279"/>
        <v>322603534.39999998</v>
      </c>
      <c r="U687" s="142">
        <f t="shared" si="279"/>
        <v>472346700</v>
      </c>
      <c r="V687" s="142">
        <f t="shared" si="279"/>
        <v>374098586.39999998</v>
      </c>
      <c r="W687" s="142">
        <f t="shared" si="279"/>
        <v>615199160.79999995</v>
      </c>
      <c r="X687" s="142">
        <f t="shared" si="279"/>
        <v>672918075.20000005</v>
      </c>
      <c r="Y687" s="142">
        <f t="shared" si="279"/>
        <v>651690258.79999995</v>
      </c>
      <c r="Z687" s="142">
        <f t="shared" si="279"/>
        <v>717040814</v>
      </c>
      <c r="AA687" s="142">
        <f t="shared" si="279"/>
        <v>1114590024.8000002</v>
      </c>
      <c r="AB687" s="142">
        <f t="shared" si="279"/>
        <v>978035520</v>
      </c>
      <c r="AC687" s="142">
        <f t="shared" si="279"/>
        <v>0</v>
      </c>
      <c r="AD687" s="142">
        <f t="shared" si="279"/>
        <v>0</v>
      </c>
      <c r="AE687" s="142">
        <f t="shared" si="279"/>
        <v>0</v>
      </c>
      <c r="AF687" s="142">
        <f t="shared" si="279"/>
        <v>0</v>
      </c>
      <c r="AG687" s="142">
        <f t="shared" si="279"/>
        <v>0</v>
      </c>
      <c r="AH687" s="142">
        <f t="shared" si="279"/>
        <v>0</v>
      </c>
    </row>
    <row r="688" spans="1:35" x14ac:dyDescent="0.25">
      <c r="A688" s="34"/>
      <c r="B688" s="7" t="s">
        <v>12</v>
      </c>
      <c r="C688" s="7" t="s">
        <v>10</v>
      </c>
      <c r="D688" s="141"/>
      <c r="E688" s="142">
        <f t="shared" si="278"/>
        <v>0</v>
      </c>
      <c r="F688" s="142">
        <f t="shared" si="279"/>
        <v>0</v>
      </c>
      <c r="G688" s="142">
        <f t="shared" si="279"/>
        <v>0</v>
      </c>
      <c r="H688" s="142">
        <f t="shared" si="279"/>
        <v>0</v>
      </c>
      <c r="I688" s="142">
        <f t="shared" si="279"/>
        <v>0</v>
      </c>
      <c r="J688" s="142">
        <f t="shared" si="279"/>
        <v>0</v>
      </c>
      <c r="K688" s="142">
        <f t="shared" si="279"/>
        <v>0</v>
      </c>
      <c r="L688" s="142">
        <f t="shared" si="279"/>
        <v>0</v>
      </c>
      <c r="M688" s="142">
        <f t="shared" si="279"/>
        <v>0</v>
      </c>
      <c r="N688" s="142">
        <f t="shared" si="279"/>
        <v>0</v>
      </c>
      <c r="O688" s="142">
        <f t="shared" si="279"/>
        <v>0</v>
      </c>
      <c r="P688" s="142">
        <f t="shared" si="279"/>
        <v>0</v>
      </c>
      <c r="Q688" s="142">
        <f t="shared" si="279"/>
        <v>0</v>
      </c>
      <c r="R688" s="142">
        <f t="shared" si="279"/>
        <v>0</v>
      </c>
      <c r="S688" s="142">
        <f t="shared" si="279"/>
        <v>0</v>
      </c>
      <c r="T688" s="142">
        <f t="shared" si="279"/>
        <v>0</v>
      </c>
      <c r="U688" s="142">
        <f t="shared" si="279"/>
        <v>0</v>
      </c>
      <c r="V688" s="142">
        <f t="shared" si="279"/>
        <v>0</v>
      </c>
      <c r="W688" s="142">
        <f t="shared" si="279"/>
        <v>0</v>
      </c>
      <c r="X688" s="142">
        <f t="shared" si="279"/>
        <v>0</v>
      </c>
      <c r="Y688" s="142">
        <f t="shared" si="279"/>
        <v>0</v>
      </c>
      <c r="Z688" s="142">
        <f t="shared" si="279"/>
        <v>0</v>
      </c>
      <c r="AA688" s="142">
        <f t="shared" si="279"/>
        <v>0</v>
      </c>
      <c r="AB688" s="142">
        <f t="shared" si="279"/>
        <v>0</v>
      </c>
      <c r="AC688" s="142">
        <f t="shared" si="279"/>
        <v>1249218096</v>
      </c>
      <c r="AD688" s="142">
        <f t="shared" si="279"/>
        <v>951361824</v>
      </c>
      <c r="AE688" s="142">
        <f t="shared" si="279"/>
        <v>1480945830</v>
      </c>
      <c r="AF688" s="142">
        <f t="shared" si="279"/>
        <v>710372390</v>
      </c>
      <c r="AG688" s="142">
        <f t="shared" si="279"/>
        <v>467160148</v>
      </c>
      <c r="AH688" s="142">
        <f t="shared" si="279"/>
        <v>406959098</v>
      </c>
    </row>
    <row r="689" spans="1:34" x14ac:dyDescent="0.25">
      <c r="A689" s="34"/>
      <c r="B689" s="7" t="s">
        <v>13</v>
      </c>
      <c r="C689" s="7" t="s">
        <v>147</v>
      </c>
      <c r="D689" s="141"/>
      <c r="E689" s="142">
        <f t="shared" si="278"/>
        <v>0</v>
      </c>
      <c r="F689" s="142">
        <f t="shared" si="279"/>
        <v>0</v>
      </c>
      <c r="G689" s="142">
        <f t="shared" si="279"/>
        <v>0</v>
      </c>
      <c r="H689" s="142">
        <f t="shared" si="279"/>
        <v>0</v>
      </c>
      <c r="I689" s="142">
        <f t="shared" si="279"/>
        <v>0</v>
      </c>
      <c r="J689" s="142">
        <f t="shared" si="279"/>
        <v>0</v>
      </c>
      <c r="K689" s="142">
        <f t="shared" si="279"/>
        <v>0</v>
      </c>
      <c r="L689" s="142">
        <f t="shared" si="279"/>
        <v>0</v>
      </c>
      <c r="M689" s="142">
        <f t="shared" si="279"/>
        <v>0</v>
      </c>
      <c r="N689" s="142">
        <f t="shared" si="279"/>
        <v>0</v>
      </c>
      <c r="O689" s="142">
        <f t="shared" si="279"/>
        <v>0</v>
      </c>
      <c r="P689" s="142">
        <f t="shared" si="279"/>
        <v>0</v>
      </c>
      <c r="Q689" s="142">
        <f t="shared" si="279"/>
        <v>0</v>
      </c>
      <c r="R689" s="142">
        <f t="shared" si="279"/>
        <v>0</v>
      </c>
      <c r="S689" s="142">
        <f t="shared" si="279"/>
        <v>0</v>
      </c>
      <c r="T689" s="142">
        <f t="shared" si="279"/>
        <v>0</v>
      </c>
      <c r="U689" s="142">
        <f t="shared" si="279"/>
        <v>0</v>
      </c>
      <c r="V689" s="142">
        <f t="shared" si="279"/>
        <v>0</v>
      </c>
      <c r="W689" s="142">
        <f t="shared" si="279"/>
        <v>0</v>
      </c>
      <c r="X689" s="142">
        <f t="shared" si="279"/>
        <v>0</v>
      </c>
      <c r="Y689" s="142">
        <f t="shared" si="279"/>
        <v>0</v>
      </c>
      <c r="Z689" s="142">
        <f t="shared" si="279"/>
        <v>0</v>
      </c>
      <c r="AA689" s="142">
        <f t="shared" si="279"/>
        <v>0</v>
      </c>
      <c r="AB689" s="142">
        <f t="shared" si="279"/>
        <v>0</v>
      </c>
      <c r="AC689" s="142">
        <f t="shared" si="279"/>
        <v>0</v>
      </c>
      <c r="AD689" s="142">
        <f t="shared" si="279"/>
        <v>0</v>
      </c>
      <c r="AE689" s="142">
        <f t="shared" si="279"/>
        <v>0</v>
      </c>
      <c r="AF689" s="142">
        <f t="shared" si="279"/>
        <v>0</v>
      </c>
      <c r="AG689" s="142">
        <f t="shared" si="279"/>
        <v>0</v>
      </c>
      <c r="AH689" s="142">
        <f t="shared" si="279"/>
        <v>0</v>
      </c>
    </row>
    <row r="690" spans="1:34" x14ac:dyDescent="0.25">
      <c r="A690" s="34"/>
      <c r="B690" s="7" t="s">
        <v>13</v>
      </c>
      <c r="C690" s="7" t="s">
        <v>148</v>
      </c>
      <c r="D690" s="141"/>
      <c r="E690" s="142">
        <f t="shared" si="278"/>
        <v>0</v>
      </c>
      <c r="F690" s="142">
        <f t="shared" si="279"/>
        <v>0</v>
      </c>
      <c r="G690" s="142">
        <f t="shared" si="279"/>
        <v>0</v>
      </c>
      <c r="H690" s="142">
        <f t="shared" si="279"/>
        <v>0</v>
      </c>
      <c r="I690" s="142">
        <f t="shared" si="279"/>
        <v>0</v>
      </c>
      <c r="J690" s="142">
        <f t="shared" si="279"/>
        <v>0</v>
      </c>
      <c r="K690" s="142">
        <f t="shared" si="279"/>
        <v>0</v>
      </c>
      <c r="L690" s="142">
        <f t="shared" si="279"/>
        <v>0</v>
      </c>
      <c r="M690" s="142">
        <f t="shared" si="279"/>
        <v>0</v>
      </c>
      <c r="N690" s="142">
        <f t="shared" si="279"/>
        <v>0</v>
      </c>
      <c r="O690" s="142">
        <f t="shared" si="279"/>
        <v>0</v>
      </c>
      <c r="P690" s="142">
        <f t="shared" si="279"/>
        <v>0</v>
      </c>
      <c r="Q690" s="142">
        <f t="shared" si="279"/>
        <v>0</v>
      </c>
      <c r="R690" s="142">
        <f t="shared" si="279"/>
        <v>0</v>
      </c>
      <c r="S690" s="142">
        <f t="shared" si="279"/>
        <v>0</v>
      </c>
      <c r="T690" s="142">
        <f t="shared" si="279"/>
        <v>0</v>
      </c>
      <c r="U690" s="142">
        <f t="shared" si="279"/>
        <v>0</v>
      </c>
      <c r="V690" s="142">
        <f t="shared" si="279"/>
        <v>0</v>
      </c>
      <c r="W690" s="142">
        <f t="shared" si="279"/>
        <v>0</v>
      </c>
      <c r="X690" s="142">
        <f t="shared" si="279"/>
        <v>0</v>
      </c>
      <c r="Y690" s="142">
        <f t="shared" si="279"/>
        <v>0</v>
      </c>
      <c r="Z690" s="142">
        <f t="shared" si="279"/>
        <v>0</v>
      </c>
      <c r="AA690" s="142">
        <f t="shared" si="279"/>
        <v>0</v>
      </c>
      <c r="AB690" s="142">
        <f t="shared" si="279"/>
        <v>0</v>
      </c>
      <c r="AC690" s="142">
        <f t="shared" si="279"/>
        <v>0</v>
      </c>
      <c r="AD690" s="142">
        <f t="shared" si="279"/>
        <v>0</v>
      </c>
      <c r="AE690" s="142">
        <f t="shared" si="279"/>
        <v>0</v>
      </c>
      <c r="AF690" s="142">
        <f t="shared" si="279"/>
        <v>0</v>
      </c>
      <c r="AG690" s="142">
        <f t="shared" si="279"/>
        <v>0</v>
      </c>
      <c r="AH690" s="142">
        <f t="shared" si="279"/>
        <v>0</v>
      </c>
    </row>
    <row r="691" spans="1:34" x14ac:dyDescent="0.25">
      <c r="A691" s="34"/>
      <c r="B691" s="7" t="s">
        <v>13</v>
      </c>
      <c r="C691" s="7" t="s">
        <v>8</v>
      </c>
      <c r="D691" s="141"/>
      <c r="E691" s="142">
        <f t="shared" si="278"/>
        <v>100862034</v>
      </c>
      <c r="F691" s="142">
        <f t="shared" si="279"/>
        <v>90604878</v>
      </c>
      <c r="G691" s="142">
        <f t="shared" si="279"/>
        <v>64473552</v>
      </c>
      <c r="H691" s="142">
        <f t="shared" si="279"/>
        <v>73875945</v>
      </c>
      <c r="I691" s="142">
        <f t="shared" si="279"/>
        <v>62580862.500000007</v>
      </c>
      <c r="J691" s="142">
        <f t="shared" si="279"/>
        <v>44691894.000000007</v>
      </c>
      <c r="K691" s="142">
        <f t="shared" si="279"/>
        <v>29306160</v>
      </c>
      <c r="L691" s="142">
        <f t="shared" si="279"/>
        <v>0</v>
      </c>
      <c r="M691" s="142">
        <f t="shared" si="279"/>
        <v>0</v>
      </c>
      <c r="N691" s="142">
        <f t="shared" si="279"/>
        <v>0</v>
      </c>
      <c r="O691" s="142">
        <f t="shared" si="279"/>
        <v>0</v>
      </c>
      <c r="P691" s="142">
        <f t="shared" si="279"/>
        <v>0</v>
      </c>
      <c r="Q691" s="142">
        <f t="shared" si="279"/>
        <v>0</v>
      </c>
      <c r="R691" s="142">
        <f t="shared" si="279"/>
        <v>0</v>
      </c>
      <c r="S691" s="142">
        <f t="shared" si="279"/>
        <v>0</v>
      </c>
      <c r="T691" s="142">
        <f t="shared" si="279"/>
        <v>0</v>
      </c>
      <c r="U691" s="142">
        <f t="shared" si="279"/>
        <v>0</v>
      </c>
      <c r="V691" s="142">
        <f t="shared" si="279"/>
        <v>0</v>
      </c>
      <c r="W691" s="142">
        <f t="shared" si="279"/>
        <v>0</v>
      </c>
      <c r="X691" s="142">
        <f t="shared" si="279"/>
        <v>0</v>
      </c>
      <c r="Y691" s="142">
        <f t="shared" si="279"/>
        <v>0</v>
      </c>
      <c r="Z691" s="142">
        <f t="shared" si="279"/>
        <v>0</v>
      </c>
      <c r="AA691" s="142">
        <f t="shared" si="279"/>
        <v>0</v>
      </c>
      <c r="AB691" s="142">
        <f t="shared" si="279"/>
        <v>0</v>
      </c>
      <c r="AC691" s="142">
        <f t="shared" si="279"/>
        <v>0</v>
      </c>
      <c r="AD691" s="142">
        <f t="shared" si="279"/>
        <v>0</v>
      </c>
      <c r="AE691" s="142">
        <f t="shared" si="279"/>
        <v>0</v>
      </c>
      <c r="AF691" s="142">
        <f t="shared" si="279"/>
        <v>0</v>
      </c>
      <c r="AG691" s="142">
        <f t="shared" si="279"/>
        <v>0</v>
      </c>
      <c r="AH691" s="142">
        <f t="shared" si="279"/>
        <v>0</v>
      </c>
    </row>
    <row r="692" spans="1:34" x14ac:dyDescent="0.25">
      <c r="A692" s="34"/>
      <c r="B692" s="7" t="s">
        <v>13</v>
      </c>
      <c r="C692" s="7" t="s">
        <v>24</v>
      </c>
      <c r="D692" s="141"/>
      <c r="E692" s="142">
        <f t="shared" ref="E692:T707" si="280">E22*E288*E$172*$I$179*E$110*E591</f>
        <v>0</v>
      </c>
      <c r="F692" s="142">
        <f t="shared" si="279"/>
        <v>0</v>
      </c>
      <c r="G692" s="142">
        <f t="shared" si="279"/>
        <v>0</v>
      </c>
      <c r="H692" s="142">
        <f t="shared" si="279"/>
        <v>0</v>
      </c>
      <c r="I692" s="142">
        <f t="shared" si="279"/>
        <v>0</v>
      </c>
      <c r="J692" s="142">
        <f t="shared" si="279"/>
        <v>0</v>
      </c>
      <c r="K692" s="142">
        <f t="shared" si="279"/>
        <v>27108197.999999996</v>
      </c>
      <c r="L692" s="142">
        <f t="shared" si="279"/>
        <v>96710328</v>
      </c>
      <c r="M692" s="142">
        <f t="shared" si="279"/>
        <v>59100756</v>
      </c>
      <c r="N692" s="142">
        <f t="shared" si="279"/>
        <v>0</v>
      </c>
      <c r="O692" s="142">
        <f t="shared" si="279"/>
        <v>0</v>
      </c>
      <c r="P692" s="142">
        <f t="shared" si="279"/>
        <v>0</v>
      </c>
      <c r="Q692" s="142">
        <f t="shared" si="279"/>
        <v>0</v>
      </c>
      <c r="R692" s="142">
        <f t="shared" si="279"/>
        <v>0</v>
      </c>
      <c r="S692" s="142">
        <f t="shared" si="279"/>
        <v>0</v>
      </c>
      <c r="T692" s="142">
        <f t="shared" si="279"/>
        <v>0</v>
      </c>
      <c r="U692" s="142">
        <f t="shared" si="279"/>
        <v>0</v>
      </c>
      <c r="V692" s="142">
        <f t="shared" si="279"/>
        <v>0</v>
      </c>
      <c r="W692" s="142">
        <f t="shared" si="279"/>
        <v>0</v>
      </c>
      <c r="X692" s="142">
        <f t="shared" si="279"/>
        <v>0</v>
      </c>
      <c r="Y692" s="142">
        <f t="shared" si="279"/>
        <v>0</v>
      </c>
      <c r="Z692" s="142">
        <f t="shared" si="279"/>
        <v>0</v>
      </c>
      <c r="AA692" s="142">
        <f t="shared" si="279"/>
        <v>0</v>
      </c>
      <c r="AB692" s="142">
        <f t="shared" si="279"/>
        <v>0</v>
      </c>
      <c r="AC692" s="142">
        <f t="shared" si="279"/>
        <v>0</v>
      </c>
      <c r="AD692" s="142">
        <f t="shared" si="279"/>
        <v>0</v>
      </c>
      <c r="AE692" s="142">
        <f t="shared" si="279"/>
        <v>0</v>
      </c>
      <c r="AF692" s="142">
        <f t="shared" si="279"/>
        <v>0</v>
      </c>
      <c r="AG692" s="142">
        <f t="shared" si="279"/>
        <v>0</v>
      </c>
      <c r="AH692" s="142">
        <f t="shared" si="279"/>
        <v>0</v>
      </c>
    </row>
    <row r="693" spans="1:34" x14ac:dyDescent="0.25">
      <c r="A693" s="34"/>
      <c r="B693" s="7" t="s">
        <v>13</v>
      </c>
      <c r="C693" s="7" t="s">
        <v>16</v>
      </c>
      <c r="D693" s="141"/>
      <c r="E693" s="142">
        <f t="shared" si="280"/>
        <v>0</v>
      </c>
      <c r="F693" s="142">
        <f t="shared" si="279"/>
        <v>0</v>
      </c>
      <c r="G693" s="142">
        <f t="shared" si="279"/>
        <v>0</v>
      </c>
      <c r="H693" s="142">
        <f t="shared" si="279"/>
        <v>0</v>
      </c>
      <c r="I693" s="142">
        <f t="shared" ref="F693:AK701" si="281">I23*I289*I$172*$I$179*I$110*I592</f>
        <v>0</v>
      </c>
      <c r="J693" s="142">
        <f t="shared" si="281"/>
        <v>0</v>
      </c>
      <c r="K693" s="142">
        <f t="shared" si="281"/>
        <v>0</v>
      </c>
      <c r="L693" s="142">
        <f t="shared" si="281"/>
        <v>0</v>
      </c>
      <c r="M693" s="142">
        <f t="shared" si="281"/>
        <v>0</v>
      </c>
      <c r="N693" s="142">
        <f t="shared" si="281"/>
        <v>169853619</v>
      </c>
      <c r="O693" s="142">
        <f t="shared" si="281"/>
        <v>162710242.5</v>
      </c>
      <c r="P693" s="142">
        <f t="shared" si="281"/>
        <v>247270725</v>
      </c>
      <c r="Q693" s="142">
        <f t="shared" si="281"/>
        <v>273646269</v>
      </c>
      <c r="R693" s="142">
        <f t="shared" si="281"/>
        <v>0</v>
      </c>
      <c r="S693" s="142">
        <f t="shared" si="281"/>
        <v>0</v>
      </c>
      <c r="T693" s="142">
        <f t="shared" si="281"/>
        <v>0</v>
      </c>
      <c r="U693" s="142">
        <f t="shared" si="281"/>
        <v>0</v>
      </c>
      <c r="V693" s="142">
        <f t="shared" si="281"/>
        <v>0</v>
      </c>
      <c r="W693" s="142">
        <f t="shared" si="281"/>
        <v>0</v>
      </c>
      <c r="X693" s="142">
        <f t="shared" si="281"/>
        <v>0</v>
      </c>
      <c r="Y693" s="142">
        <f t="shared" si="281"/>
        <v>0</v>
      </c>
      <c r="Z693" s="142">
        <f t="shared" si="281"/>
        <v>0</v>
      </c>
      <c r="AA693" s="142">
        <f t="shared" si="281"/>
        <v>0</v>
      </c>
      <c r="AB693" s="142">
        <f t="shared" si="281"/>
        <v>0</v>
      </c>
      <c r="AC693" s="142">
        <f t="shared" si="281"/>
        <v>0</v>
      </c>
      <c r="AD693" s="142">
        <f t="shared" si="281"/>
        <v>0</v>
      </c>
      <c r="AE693" s="142">
        <f t="shared" si="281"/>
        <v>0</v>
      </c>
      <c r="AF693" s="142">
        <f t="shared" si="281"/>
        <v>0</v>
      </c>
      <c r="AG693" s="142">
        <f t="shared" si="281"/>
        <v>0</v>
      </c>
      <c r="AH693" s="142">
        <f t="shared" si="281"/>
        <v>0</v>
      </c>
    </row>
    <row r="694" spans="1:34" x14ac:dyDescent="0.25">
      <c r="A694" s="34"/>
      <c r="B694" s="7" t="s">
        <v>13</v>
      </c>
      <c r="C694" s="7" t="s">
        <v>19</v>
      </c>
      <c r="D694" s="141"/>
      <c r="E694" s="142">
        <f t="shared" si="280"/>
        <v>0</v>
      </c>
      <c r="F694" s="142">
        <f t="shared" si="281"/>
        <v>0</v>
      </c>
      <c r="G694" s="142">
        <f t="shared" si="281"/>
        <v>0</v>
      </c>
      <c r="H694" s="142">
        <f t="shared" si="281"/>
        <v>0</v>
      </c>
      <c r="I694" s="142">
        <f t="shared" si="281"/>
        <v>0</v>
      </c>
      <c r="J694" s="142">
        <f t="shared" si="281"/>
        <v>0</v>
      </c>
      <c r="K694" s="142">
        <f t="shared" si="281"/>
        <v>0</v>
      </c>
      <c r="L694" s="142">
        <f t="shared" si="281"/>
        <v>0</v>
      </c>
      <c r="M694" s="142">
        <f t="shared" si="281"/>
        <v>0</v>
      </c>
      <c r="N694" s="142">
        <f t="shared" si="281"/>
        <v>0</v>
      </c>
      <c r="O694" s="142">
        <f t="shared" si="281"/>
        <v>0</v>
      </c>
      <c r="P694" s="142">
        <f t="shared" si="281"/>
        <v>0</v>
      </c>
      <c r="Q694" s="142">
        <f t="shared" si="281"/>
        <v>0</v>
      </c>
      <c r="R694" s="142">
        <f t="shared" si="281"/>
        <v>356680389.00000006</v>
      </c>
      <c r="S694" s="142">
        <f t="shared" si="281"/>
        <v>329938518</v>
      </c>
      <c r="T694" s="142">
        <f t="shared" si="281"/>
        <v>253009847.99999997</v>
      </c>
      <c r="U694" s="142">
        <f t="shared" si="281"/>
        <v>317605509.00000006</v>
      </c>
      <c r="V694" s="142">
        <f t="shared" si="281"/>
        <v>305150391</v>
      </c>
      <c r="W694" s="142">
        <f t="shared" si="281"/>
        <v>0</v>
      </c>
      <c r="X694" s="142">
        <f t="shared" si="281"/>
        <v>0</v>
      </c>
      <c r="Y694" s="142">
        <f t="shared" si="281"/>
        <v>0</v>
      </c>
      <c r="Z694" s="142">
        <f t="shared" si="281"/>
        <v>0</v>
      </c>
      <c r="AA694" s="142">
        <f t="shared" si="281"/>
        <v>0</v>
      </c>
      <c r="AB694" s="142">
        <f t="shared" si="281"/>
        <v>0</v>
      </c>
      <c r="AC694" s="142">
        <f t="shared" si="281"/>
        <v>0</v>
      </c>
      <c r="AD694" s="142">
        <f t="shared" si="281"/>
        <v>0</v>
      </c>
      <c r="AE694" s="142">
        <f t="shared" si="281"/>
        <v>0</v>
      </c>
      <c r="AF694" s="142">
        <f t="shared" si="281"/>
        <v>0</v>
      </c>
      <c r="AG694" s="142">
        <f t="shared" si="281"/>
        <v>0</v>
      </c>
      <c r="AH694" s="142">
        <f t="shared" si="281"/>
        <v>0</v>
      </c>
    </row>
    <row r="695" spans="1:34" x14ac:dyDescent="0.25">
      <c r="A695" s="34"/>
      <c r="B695" s="7" t="s">
        <v>13</v>
      </c>
      <c r="C695" s="7" t="s">
        <v>31</v>
      </c>
      <c r="D695" s="141"/>
      <c r="E695" s="142">
        <f t="shared" si="280"/>
        <v>0</v>
      </c>
      <c r="F695" s="142">
        <f t="shared" si="281"/>
        <v>0</v>
      </c>
      <c r="G695" s="142">
        <f t="shared" si="281"/>
        <v>0</v>
      </c>
      <c r="H695" s="142">
        <f t="shared" si="281"/>
        <v>0</v>
      </c>
      <c r="I695" s="142">
        <f t="shared" si="281"/>
        <v>0</v>
      </c>
      <c r="J695" s="142">
        <f t="shared" si="281"/>
        <v>0</v>
      </c>
      <c r="K695" s="142">
        <f t="shared" si="281"/>
        <v>0</v>
      </c>
      <c r="L695" s="142">
        <f t="shared" si="281"/>
        <v>0</v>
      </c>
      <c r="M695" s="142">
        <f t="shared" si="281"/>
        <v>0</v>
      </c>
      <c r="N695" s="142">
        <f t="shared" si="281"/>
        <v>0</v>
      </c>
      <c r="O695" s="142">
        <f t="shared" si="281"/>
        <v>0</v>
      </c>
      <c r="P695" s="142">
        <f t="shared" si="281"/>
        <v>0</v>
      </c>
      <c r="Q695" s="142">
        <f t="shared" si="281"/>
        <v>0</v>
      </c>
      <c r="R695" s="142">
        <f t="shared" si="281"/>
        <v>0</v>
      </c>
      <c r="S695" s="142">
        <f t="shared" si="281"/>
        <v>0</v>
      </c>
      <c r="T695" s="142">
        <f t="shared" si="281"/>
        <v>0</v>
      </c>
      <c r="U695" s="142">
        <f t="shared" si="281"/>
        <v>0</v>
      </c>
      <c r="V695" s="142">
        <f t="shared" si="281"/>
        <v>0</v>
      </c>
      <c r="W695" s="142">
        <f t="shared" si="281"/>
        <v>461694129</v>
      </c>
      <c r="X695" s="142">
        <f t="shared" si="281"/>
        <v>1923338859</v>
      </c>
      <c r="Y695" s="142">
        <f t="shared" si="281"/>
        <v>855617763</v>
      </c>
      <c r="Z695" s="142">
        <f t="shared" si="281"/>
        <v>688084215</v>
      </c>
      <c r="AA695" s="142">
        <f t="shared" si="281"/>
        <v>1121876437.5</v>
      </c>
      <c r="AB695" s="142">
        <f t="shared" si="281"/>
        <v>819351390.00000012</v>
      </c>
      <c r="AC695" s="142">
        <f t="shared" si="281"/>
        <v>0</v>
      </c>
      <c r="AD695" s="142">
        <f t="shared" si="281"/>
        <v>0</v>
      </c>
      <c r="AE695" s="142">
        <f t="shared" si="281"/>
        <v>0</v>
      </c>
      <c r="AF695" s="142">
        <f t="shared" si="281"/>
        <v>0</v>
      </c>
      <c r="AG695" s="142">
        <f t="shared" si="281"/>
        <v>0</v>
      </c>
      <c r="AH695" s="142">
        <f t="shared" si="281"/>
        <v>0</v>
      </c>
    </row>
    <row r="696" spans="1:34" x14ac:dyDescent="0.25">
      <c r="A696" s="34"/>
      <c r="B696" s="7" t="s">
        <v>13</v>
      </c>
      <c r="C696" s="7" t="s">
        <v>10</v>
      </c>
      <c r="D696" s="141"/>
      <c r="E696" s="142">
        <f t="shared" si="280"/>
        <v>0</v>
      </c>
      <c r="F696" s="142">
        <f t="shared" si="281"/>
        <v>0</v>
      </c>
      <c r="G696" s="142">
        <f t="shared" si="281"/>
        <v>0</v>
      </c>
      <c r="H696" s="142">
        <f t="shared" si="281"/>
        <v>0</v>
      </c>
      <c r="I696" s="142">
        <f t="shared" si="281"/>
        <v>0</v>
      </c>
      <c r="J696" s="142">
        <f t="shared" si="281"/>
        <v>0</v>
      </c>
      <c r="K696" s="142">
        <f t="shared" si="281"/>
        <v>0</v>
      </c>
      <c r="L696" s="142">
        <f t="shared" si="281"/>
        <v>0</v>
      </c>
      <c r="M696" s="142">
        <f t="shared" si="281"/>
        <v>0</v>
      </c>
      <c r="N696" s="142">
        <f t="shared" si="281"/>
        <v>0</v>
      </c>
      <c r="O696" s="142">
        <f t="shared" si="281"/>
        <v>0</v>
      </c>
      <c r="P696" s="142">
        <f t="shared" si="281"/>
        <v>0</v>
      </c>
      <c r="Q696" s="142">
        <f t="shared" si="281"/>
        <v>0</v>
      </c>
      <c r="R696" s="142">
        <f t="shared" si="281"/>
        <v>0</v>
      </c>
      <c r="S696" s="142">
        <f t="shared" si="281"/>
        <v>0</v>
      </c>
      <c r="T696" s="142">
        <f t="shared" si="281"/>
        <v>0</v>
      </c>
      <c r="U696" s="142">
        <f t="shared" si="281"/>
        <v>0</v>
      </c>
      <c r="V696" s="142">
        <f t="shared" si="281"/>
        <v>0</v>
      </c>
      <c r="W696" s="142">
        <f t="shared" si="281"/>
        <v>0</v>
      </c>
      <c r="X696" s="142">
        <f t="shared" si="281"/>
        <v>0</v>
      </c>
      <c r="Y696" s="142">
        <f t="shared" si="281"/>
        <v>0</v>
      </c>
      <c r="Z696" s="142">
        <f t="shared" si="281"/>
        <v>0</v>
      </c>
      <c r="AA696" s="142">
        <f t="shared" si="281"/>
        <v>0</v>
      </c>
      <c r="AB696" s="142">
        <f t="shared" si="281"/>
        <v>0</v>
      </c>
      <c r="AC696" s="142">
        <f t="shared" si="281"/>
        <v>1066011570</v>
      </c>
      <c r="AD696" s="142">
        <f t="shared" si="281"/>
        <v>805919400</v>
      </c>
      <c r="AE696" s="142">
        <f t="shared" si="281"/>
        <v>1309619025</v>
      </c>
      <c r="AF696" s="142">
        <f t="shared" si="281"/>
        <v>1083412102.5</v>
      </c>
      <c r="AG696" s="142">
        <f t="shared" si="281"/>
        <v>1416769672.5</v>
      </c>
      <c r="AH696" s="142">
        <f t="shared" si="281"/>
        <v>1166751495</v>
      </c>
    </row>
    <row r="697" spans="1:34" x14ac:dyDescent="0.25">
      <c r="A697" s="34"/>
      <c r="B697" s="7" t="s">
        <v>14</v>
      </c>
      <c r="C697" s="7" t="s">
        <v>147</v>
      </c>
      <c r="D697" s="141"/>
      <c r="E697" s="142">
        <f t="shared" si="280"/>
        <v>0</v>
      </c>
      <c r="F697" s="142">
        <f t="shared" si="281"/>
        <v>0</v>
      </c>
      <c r="G697" s="142">
        <f t="shared" si="281"/>
        <v>0</v>
      </c>
      <c r="H697" s="142">
        <f t="shared" si="281"/>
        <v>0</v>
      </c>
      <c r="I697" s="142">
        <f t="shared" si="281"/>
        <v>0</v>
      </c>
      <c r="J697" s="142">
        <f t="shared" si="281"/>
        <v>0</v>
      </c>
      <c r="K697" s="142">
        <f t="shared" si="281"/>
        <v>0</v>
      </c>
      <c r="L697" s="142">
        <f t="shared" si="281"/>
        <v>0</v>
      </c>
      <c r="M697" s="142">
        <f t="shared" si="281"/>
        <v>0</v>
      </c>
      <c r="N697" s="142">
        <f t="shared" si="281"/>
        <v>0</v>
      </c>
      <c r="O697" s="142">
        <f t="shared" si="281"/>
        <v>0</v>
      </c>
      <c r="P697" s="142">
        <f t="shared" si="281"/>
        <v>0</v>
      </c>
      <c r="Q697" s="142">
        <f t="shared" si="281"/>
        <v>0</v>
      </c>
      <c r="R697" s="142">
        <f t="shared" si="281"/>
        <v>0</v>
      </c>
      <c r="S697" s="142">
        <f t="shared" si="281"/>
        <v>0</v>
      </c>
      <c r="T697" s="142">
        <f t="shared" si="281"/>
        <v>0</v>
      </c>
      <c r="U697" s="142">
        <f t="shared" si="281"/>
        <v>0</v>
      </c>
      <c r="V697" s="142">
        <f t="shared" si="281"/>
        <v>0</v>
      </c>
      <c r="W697" s="142">
        <f t="shared" si="281"/>
        <v>0</v>
      </c>
      <c r="X697" s="142">
        <f t="shared" si="281"/>
        <v>0</v>
      </c>
      <c r="Y697" s="142">
        <f t="shared" si="281"/>
        <v>0</v>
      </c>
      <c r="Z697" s="142">
        <f t="shared" si="281"/>
        <v>0</v>
      </c>
      <c r="AA697" s="142">
        <f t="shared" si="281"/>
        <v>0</v>
      </c>
      <c r="AB697" s="142">
        <f t="shared" si="281"/>
        <v>0</v>
      </c>
      <c r="AC697" s="142">
        <f t="shared" si="281"/>
        <v>0</v>
      </c>
      <c r="AD697" s="142">
        <f t="shared" si="281"/>
        <v>0</v>
      </c>
      <c r="AE697" s="142">
        <f t="shared" si="281"/>
        <v>0</v>
      </c>
      <c r="AF697" s="142">
        <f t="shared" si="281"/>
        <v>0</v>
      </c>
      <c r="AG697" s="142">
        <f t="shared" si="281"/>
        <v>0</v>
      </c>
      <c r="AH697" s="142">
        <f t="shared" si="281"/>
        <v>0</v>
      </c>
    </row>
    <row r="698" spans="1:34" x14ac:dyDescent="0.25">
      <c r="A698" s="34"/>
      <c r="B698" s="7" t="s">
        <v>14</v>
      </c>
      <c r="C698" s="7" t="s">
        <v>148</v>
      </c>
      <c r="D698" s="141"/>
      <c r="E698" s="142">
        <f t="shared" si="280"/>
        <v>0</v>
      </c>
      <c r="F698" s="142">
        <f t="shared" si="281"/>
        <v>0</v>
      </c>
      <c r="G698" s="142">
        <f t="shared" si="281"/>
        <v>0</v>
      </c>
      <c r="H698" s="142">
        <f t="shared" si="281"/>
        <v>0</v>
      </c>
      <c r="I698" s="142">
        <f t="shared" si="281"/>
        <v>0</v>
      </c>
      <c r="J698" s="142">
        <f t="shared" si="281"/>
        <v>0</v>
      </c>
      <c r="K698" s="142">
        <f t="shared" si="281"/>
        <v>0</v>
      </c>
      <c r="L698" s="142">
        <f t="shared" si="281"/>
        <v>0</v>
      </c>
      <c r="M698" s="142">
        <f t="shared" si="281"/>
        <v>0</v>
      </c>
      <c r="N698" s="142">
        <f t="shared" si="281"/>
        <v>0</v>
      </c>
      <c r="O698" s="142">
        <f t="shared" si="281"/>
        <v>0</v>
      </c>
      <c r="P698" s="142">
        <f t="shared" si="281"/>
        <v>0</v>
      </c>
      <c r="Q698" s="142">
        <f t="shared" si="281"/>
        <v>0</v>
      </c>
      <c r="R698" s="142">
        <f t="shared" si="281"/>
        <v>0</v>
      </c>
      <c r="S698" s="142">
        <f t="shared" si="281"/>
        <v>0</v>
      </c>
      <c r="T698" s="142">
        <f t="shared" si="281"/>
        <v>0</v>
      </c>
      <c r="U698" s="142">
        <f t="shared" si="281"/>
        <v>0</v>
      </c>
      <c r="V698" s="142">
        <f t="shared" si="281"/>
        <v>0</v>
      </c>
      <c r="W698" s="142">
        <f t="shared" si="281"/>
        <v>0</v>
      </c>
      <c r="X698" s="142">
        <f t="shared" si="281"/>
        <v>0</v>
      </c>
      <c r="Y698" s="142">
        <f t="shared" si="281"/>
        <v>0</v>
      </c>
      <c r="Z698" s="142">
        <f t="shared" si="281"/>
        <v>0</v>
      </c>
      <c r="AA698" s="142">
        <f t="shared" si="281"/>
        <v>0</v>
      </c>
      <c r="AB698" s="142">
        <f t="shared" si="281"/>
        <v>0</v>
      </c>
      <c r="AC698" s="142">
        <f t="shared" si="281"/>
        <v>0</v>
      </c>
      <c r="AD698" s="142">
        <f t="shared" si="281"/>
        <v>0</v>
      </c>
      <c r="AE698" s="142">
        <f t="shared" si="281"/>
        <v>0</v>
      </c>
      <c r="AF698" s="142">
        <f t="shared" si="281"/>
        <v>0</v>
      </c>
      <c r="AG698" s="142">
        <f t="shared" si="281"/>
        <v>0</v>
      </c>
      <c r="AH698" s="142">
        <f t="shared" si="281"/>
        <v>0</v>
      </c>
    </row>
    <row r="699" spans="1:34" x14ac:dyDescent="0.25">
      <c r="A699" s="34"/>
      <c r="B699" s="7" t="s">
        <v>14</v>
      </c>
      <c r="C699" s="7" t="s">
        <v>8</v>
      </c>
      <c r="D699" s="141"/>
      <c r="E699" s="142">
        <f t="shared" si="280"/>
        <v>64329122</v>
      </c>
      <c r="F699" s="142">
        <f t="shared" si="281"/>
        <v>70865236</v>
      </c>
      <c r="G699" s="142">
        <f t="shared" si="281"/>
        <v>76025326.000000015</v>
      </c>
      <c r="H699" s="142">
        <f t="shared" si="281"/>
        <v>115242010</v>
      </c>
      <c r="I699" s="142">
        <f t="shared" si="281"/>
        <v>79121380</v>
      </c>
      <c r="J699" s="142">
        <f t="shared" si="281"/>
        <v>70177224</v>
      </c>
      <c r="K699" s="142">
        <f t="shared" si="281"/>
        <v>54180945</v>
      </c>
      <c r="L699" s="142">
        <f t="shared" si="281"/>
        <v>0</v>
      </c>
      <c r="M699" s="142">
        <f t="shared" si="281"/>
        <v>0</v>
      </c>
      <c r="N699" s="142">
        <f t="shared" si="281"/>
        <v>0</v>
      </c>
      <c r="O699" s="142">
        <f t="shared" si="281"/>
        <v>0</v>
      </c>
      <c r="P699" s="142">
        <f t="shared" si="281"/>
        <v>0</v>
      </c>
      <c r="Q699" s="142">
        <f t="shared" si="281"/>
        <v>0</v>
      </c>
      <c r="R699" s="142">
        <f t="shared" si="281"/>
        <v>0</v>
      </c>
      <c r="S699" s="142">
        <f t="shared" si="281"/>
        <v>0</v>
      </c>
      <c r="T699" s="142">
        <f t="shared" si="281"/>
        <v>0</v>
      </c>
      <c r="U699" s="142">
        <f t="shared" si="281"/>
        <v>0</v>
      </c>
      <c r="V699" s="142">
        <f t="shared" si="281"/>
        <v>0</v>
      </c>
      <c r="W699" s="142">
        <f t="shared" si="281"/>
        <v>0</v>
      </c>
      <c r="X699" s="142">
        <f t="shared" si="281"/>
        <v>0</v>
      </c>
      <c r="Y699" s="142">
        <f t="shared" si="281"/>
        <v>0</v>
      </c>
      <c r="Z699" s="142">
        <f t="shared" si="281"/>
        <v>0</v>
      </c>
      <c r="AA699" s="142">
        <f t="shared" si="281"/>
        <v>0</v>
      </c>
      <c r="AB699" s="142">
        <f t="shared" si="281"/>
        <v>0</v>
      </c>
      <c r="AC699" s="142">
        <f t="shared" si="281"/>
        <v>0</v>
      </c>
      <c r="AD699" s="142">
        <f t="shared" si="281"/>
        <v>0</v>
      </c>
      <c r="AE699" s="142">
        <f t="shared" si="281"/>
        <v>0</v>
      </c>
      <c r="AF699" s="142">
        <f t="shared" si="281"/>
        <v>0</v>
      </c>
      <c r="AG699" s="142">
        <f t="shared" si="281"/>
        <v>0</v>
      </c>
      <c r="AH699" s="142">
        <f t="shared" si="281"/>
        <v>0</v>
      </c>
    </row>
    <row r="700" spans="1:34" x14ac:dyDescent="0.25">
      <c r="A700" s="34"/>
      <c r="B700" s="7" t="s">
        <v>14</v>
      </c>
      <c r="C700" s="7" t="s">
        <v>24</v>
      </c>
      <c r="D700" s="141"/>
      <c r="E700" s="142">
        <f t="shared" si="280"/>
        <v>0</v>
      </c>
      <c r="F700" s="142">
        <f t="shared" si="281"/>
        <v>0</v>
      </c>
      <c r="G700" s="142">
        <f t="shared" si="281"/>
        <v>0</v>
      </c>
      <c r="H700" s="142">
        <f t="shared" si="281"/>
        <v>0</v>
      </c>
      <c r="I700" s="142">
        <f t="shared" si="281"/>
        <v>0</v>
      </c>
      <c r="J700" s="142">
        <f t="shared" si="281"/>
        <v>0</v>
      </c>
      <c r="K700" s="142">
        <f t="shared" si="281"/>
        <v>78949377</v>
      </c>
      <c r="L700" s="142">
        <f t="shared" si="281"/>
        <v>160994808</v>
      </c>
      <c r="M700" s="142">
        <f t="shared" si="281"/>
        <v>222227876</v>
      </c>
      <c r="N700" s="142">
        <f t="shared" si="281"/>
        <v>0</v>
      </c>
      <c r="O700" s="142">
        <f t="shared" si="281"/>
        <v>0</v>
      </c>
      <c r="P700" s="142">
        <f t="shared" si="281"/>
        <v>0</v>
      </c>
      <c r="Q700" s="142">
        <f t="shared" si="281"/>
        <v>0</v>
      </c>
      <c r="R700" s="142">
        <f t="shared" si="281"/>
        <v>0</v>
      </c>
      <c r="S700" s="142">
        <f t="shared" si="281"/>
        <v>0</v>
      </c>
      <c r="T700" s="142">
        <f t="shared" si="281"/>
        <v>0</v>
      </c>
      <c r="U700" s="142">
        <f t="shared" si="281"/>
        <v>0</v>
      </c>
      <c r="V700" s="142">
        <f t="shared" si="281"/>
        <v>0</v>
      </c>
      <c r="W700" s="142">
        <f t="shared" si="281"/>
        <v>0</v>
      </c>
      <c r="X700" s="142">
        <f t="shared" si="281"/>
        <v>0</v>
      </c>
      <c r="Y700" s="142">
        <f t="shared" si="281"/>
        <v>0</v>
      </c>
      <c r="Z700" s="142">
        <f t="shared" si="281"/>
        <v>0</v>
      </c>
      <c r="AA700" s="142">
        <f t="shared" si="281"/>
        <v>0</v>
      </c>
      <c r="AB700" s="142">
        <f t="shared" si="281"/>
        <v>0</v>
      </c>
      <c r="AC700" s="142">
        <f t="shared" si="281"/>
        <v>0</v>
      </c>
      <c r="AD700" s="142">
        <f t="shared" si="281"/>
        <v>0</v>
      </c>
      <c r="AE700" s="142">
        <f t="shared" si="281"/>
        <v>0</v>
      </c>
      <c r="AF700" s="142">
        <f t="shared" si="281"/>
        <v>0</v>
      </c>
      <c r="AG700" s="142">
        <f t="shared" si="281"/>
        <v>0</v>
      </c>
      <c r="AH700" s="142">
        <f t="shared" si="281"/>
        <v>0</v>
      </c>
    </row>
    <row r="701" spans="1:34" x14ac:dyDescent="0.25">
      <c r="A701" s="34"/>
      <c r="B701" s="7" t="s">
        <v>14</v>
      </c>
      <c r="C701" s="7" t="s">
        <v>16</v>
      </c>
      <c r="D701" s="141"/>
      <c r="E701" s="142">
        <f t="shared" si="280"/>
        <v>0</v>
      </c>
      <c r="F701" s="142">
        <f t="shared" si="281"/>
        <v>0</v>
      </c>
      <c r="G701" s="142">
        <f t="shared" si="281"/>
        <v>0</v>
      </c>
      <c r="H701" s="142">
        <f t="shared" si="281"/>
        <v>0</v>
      </c>
      <c r="I701" s="142">
        <f t="shared" si="281"/>
        <v>0</v>
      </c>
      <c r="J701" s="142">
        <f t="shared" si="281"/>
        <v>0</v>
      </c>
      <c r="K701" s="142">
        <f t="shared" si="281"/>
        <v>0</v>
      </c>
      <c r="L701" s="142">
        <f t="shared" si="281"/>
        <v>0</v>
      </c>
      <c r="M701" s="142">
        <f t="shared" si="281"/>
        <v>0</v>
      </c>
      <c r="N701" s="142">
        <f t="shared" si="281"/>
        <v>489692540.99999994</v>
      </c>
      <c r="O701" s="142">
        <f t="shared" si="281"/>
        <v>608202608</v>
      </c>
      <c r="P701" s="142">
        <f t="shared" si="281"/>
        <v>1114579440</v>
      </c>
      <c r="Q701" s="142">
        <f t="shared" si="281"/>
        <v>1366907841</v>
      </c>
      <c r="R701" s="142">
        <f t="shared" si="281"/>
        <v>0</v>
      </c>
      <c r="S701" s="142">
        <f t="shared" si="281"/>
        <v>0</v>
      </c>
      <c r="T701" s="142">
        <f t="shared" si="281"/>
        <v>0</v>
      </c>
      <c r="U701" s="142">
        <f t="shared" si="281"/>
        <v>0</v>
      </c>
      <c r="V701" s="142">
        <f t="shared" si="281"/>
        <v>0</v>
      </c>
      <c r="W701" s="142">
        <f t="shared" si="281"/>
        <v>0</v>
      </c>
      <c r="X701" s="142">
        <f t="shared" si="281"/>
        <v>0</v>
      </c>
      <c r="Y701" s="142">
        <f t="shared" si="281"/>
        <v>0</v>
      </c>
      <c r="Z701" s="142">
        <f t="shared" si="281"/>
        <v>0</v>
      </c>
      <c r="AA701" s="142">
        <f t="shared" si="281"/>
        <v>0</v>
      </c>
      <c r="AB701" s="142">
        <f t="shared" si="281"/>
        <v>0</v>
      </c>
      <c r="AC701" s="142">
        <f t="shared" si="281"/>
        <v>0</v>
      </c>
      <c r="AD701" s="142">
        <f t="shared" si="281"/>
        <v>0</v>
      </c>
      <c r="AE701" s="142">
        <f t="shared" si="281"/>
        <v>0</v>
      </c>
      <c r="AF701" s="142">
        <f t="shared" ref="F701:BH710" si="282">AF31*AF297*AF$172*$I$179*AF$110*AF600</f>
        <v>0</v>
      </c>
      <c r="AG701" s="142">
        <f t="shared" si="282"/>
        <v>0</v>
      </c>
      <c r="AH701" s="142">
        <f t="shared" si="282"/>
        <v>0</v>
      </c>
    </row>
    <row r="702" spans="1:34" x14ac:dyDescent="0.25">
      <c r="A702" s="34"/>
      <c r="B702" s="7" t="s">
        <v>14</v>
      </c>
      <c r="C702" s="7" t="s">
        <v>19</v>
      </c>
      <c r="D702" s="141"/>
      <c r="E702" s="142">
        <f t="shared" si="280"/>
        <v>0</v>
      </c>
      <c r="F702" s="142">
        <f t="shared" si="282"/>
        <v>0</v>
      </c>
      <c r="G702" s="142">
        <f t="shared" si="282"/>
        <v>0</v>
      </c>
      <c r="H702" s="142">
        <f t="shared" si="282"/>
        <v>0</v>
      </c>
      <c r="I702" s="142">
        <f t="shared" si="282"/>
        <v>0</v>
      </c>
      <c r="J702" s="142">
        <f t="shared" si="282"/>
        <v>0</v>
      </c>
      <c r="K702" s="142">
        <f t="shared" si="282"/>
        <v>0</v>
      </c>
      <c r="L702" s="142">
        <f t="shared" si="282"/>
        <v>0</v>
      </c>
      <c r="M702" s="142">
        <f t="shared" si="282"/>
        <v>0</v>
      </c>
      <c r="N702" s="142">
        <f t="shared" si="282"/>
        <v>0</v>
      </c>
      <c r="O702" s="142">
        <f t="shared" si="282"/>
        <v>0</v>
      </c>
      <c r="P702" s="142">
        <f t="shared" si="282"/>
        <v>0</v>
      </c>
      <c r="Q702" s="142">
        <f t="shared" si="282"/>
        <v>0</v>
      </c>
      <c r="R702" s="142">
        <f t="shared" si="282"/>
        <v>1788143188.0000002</v>
      </c>
      <c r="S702" s="142">
        <f t="shared" si="282"/>
        <v>1589307720</v>
      </c>
      <c r="T702" s="142">
        <f t="shared" si="282"/>
        <v>1577267510</v>
      </c>
      <c r="U702" s="142">
        <f t="shared" si="282"/>
        <v>1982506578.0000002</v>
      </c>
      <c r="V702" s="142">
        <f t="shared" si="282"/>
        <v>0</v>
      </c>
      <c r="W702" s="142">
        <f t="shared" si="282"/>
        <v>0</v>
      </c>
      <c r="X702" s="142">
        <f t="shared" si="282"/>
        <v>0</v>
      </c>
      <c r="Y702" s="142">
        <f t="shared" si="282"/>
        <v>0</v>
      </c>
      <c r="Z702" s="142">
        <f t="shared" si="282"/>
        <v>0</v>
      </c>
      <c r="AA702" s="142">
        <f t="shared" si="282"/>
        <v>0</v>
      </c>
      <c r="AB702" s="142">
        <f t="shared" si="282"/>
        <v>0</v>
      </c>
      <c r="AC702" s="142">
        <f t="shared" si="282"/>
        <v>0</v>
      </c>
      <c r="AD702" s="142">
        <f t="shared" si="282"/>
        <v>0</v>
      </c>
      <c r="AE702" s="142">
        <f t="shared" si="282"/>
        <v>0</v>
      </c>
      <c r="AF702" s="142">
        <f t="shared" si="282"/>
        <v>0</v>
      </c>
      <c r="AG702" s="142">
        <f t="shared" si="282"/>
        <v>0</v>
      </c>
      <c r="AH702" s="142">
        <f t="shared" si="282"/>
        <v>0</v>
      </c>
    </row>
    <row r="703" spans="1:34" x14ac:dyDescent="0.25">
      <c r="A703" s="34"/>
      <c r="B703" s="7" t="s">
        <v>14</v>
      </c>
      <c r="C703" s="7" t="s">
        <v>31</v>
      </c>
      <c r="D703" s="141"/>
      <c r="E703" s="142">
        <f t="shared" si="280"/>
        <v>0</v>
      </c>
      <c r="F703" s="142">
        <f t="shared" si="282"/>
        <v>0</v>
      </c>
      <c r="G703" s="142">
        <f t="shared" si="282"/>
        <v>0</v>
      </c>
      <c r="H703" s="142">
        <f t="shared" si="282"/>
        <v>0</v>
      </c>
      <c r="I703" s="142">
        <f t="shared" si="282"/>
        <v>0</v>
      </c>
      <c r="J703" s="142">
        <f t="shared" si="282"/>
        <v>0</v>
      </c>
      <c r="K703" s="142">
        <f t="shared" si="282"/>
        <v>0</v>
      </c>
      <c r="L703" s="142">
        <f t="shared" si="282"/>
        <v>0</v>
      </c>
      <c r="M703" s="142">
        <f t="shared" si="282"/>
        <v>0</v>
      </c>
      <c r="N703" s="142">
        <f t="shared" si="282"/>
        <v>0</v>
      </c>
      <c r="O703" s="142">
        <f t="shared" si="282"/>
        <v>0</v>
      </c>
      <c r="P703" s="142">
        <f t="shared" si="282"/>
        <v>0</v>
      </c>
      <c r="Q703" s="142">
        <f t="shared" si="282"/>
        <v>0</v>
      </c>
      <c r="R703" s="142">
        <f t="shared" si="282"/>
        <v>0</v>
      </c>
      <c r="S703" s="142">
        <f t="shared" si="282"/>
        <v>0</v>
      </c>
      <c r="T703" s="142">
        <f t="shared" si="282"/>
        <v>0</v>
      </c>
      <c r="U703" s="142">
        <f t="shared" si="282"/>
        <v>0</v>
      </c>
      <c r="V703" s="142">
        <f t="shared" si="282"/>
        <v>1587759693</v>
      </c>
      <c r="W703" s="142">
        <f t="shared" si="282"/>
        <v>2451042750</v>
      </c>
      <c r="X703" s="142">
        <f t="shared" si="282"/>
        <v>0</v>
      </c>
      <c r="Y703" s="142">
        <f t="shared" si="282"/>
        <v>0</v>
      </c>
      <c r="Z703" s="142">
        <f t="shared" si="282"/>
        <v>0</v>
      </c>
      <c r="AA703" s="142">
        <f t="shared" si="282"/>
        <v>0</v>
      </c>
      <c r="AB703" s="142">
        <f t="shared" si="282"/>
        <v>0</v>
      </c>
      <c r="AC703" s="142">
        <f t="shared" si="282"/>
        <v>0</v>
      </c>
      <c r="AD703" s="142">
        <f t="shared" si="282"/>
        <v>0</v>
      </c>
      <c r="AE703" s="142">
        <f t="shared" si="282"/>
        <v>0</v>
      </c>
      <c r="AF703" s="142">
        <f t="shared" si="282"/>
        <v>0</v>
      </c>
      <c r="AG703" s="142">
        <f t="shared" si="282"/>
        <v>0</v>
      </c>
      <c r="AH703" s="142">
        <f t="shared" si="282"/>
        <v>0</v>
      </c>
    </row>
    <row r="704" spans="1:34" x14ac:dyDescent="0.25">
      <c r="A704" s="34"/>
      <c r="B704" s="7" t="s">
        <v>14</v>
      </c>
      <c r="C704" s="7" t="s">
        <v>35</v>
      </c>
      <c r="D704" s="141"/>
      <c r="E704" s="142">
        <f t="shared" si="280"/>
        <v>0</v>
      </c>
      <c r="F704" s="142">
        <f t="shared" si="282"/>
        <v>0</v>
      </c>
      <c r="G704" s="142">
        <f t="shared" si="282"/>
        <v>0</v>
      </c>
      <c r="H704" s="142">
        <f t="shared" si="282"/>
        <v>0</v>
      </c>
      <c r="I704" s="142">
        <f t="shared" si="282"/>
        <v>0</v>
      </c>
      <c r="J704" s="142">
        <f t="shared" si="282"/>
        <v>0</v>
      </c>
      <c r="K704" s="142">
        <f t="shared" si="282"/>
        <v>0</v>
      </c>
      <c r="L704" s="142">
        <f t="shared" si="282"/>
        <v>0</v>
      </c>
      <c r="M704" s="142">
        <f t="shared" si="282"/>
        <v>0</v>
      </c>
      <c r="N704" s="142">
        <f t="shared" si="282"/>
        <v>0</v>
      </c>
      <c r="O704" s="142">
        <f t="shared" si="282"/>
        <v>0</v>
      </c>
      <c r="P704" s="142">
        <f t="shared" si="282"/>
        <v>0</v>
      </c>
      <c r="Q704" s="142">
        <f t="shared" si="282"/>
        <v>0</v>
      </c>
      <c r="R704" s="142">
        <f t="shared" si="282"/>
        <v>0</v>
      </c>
      <c r="S704" s="142">
        <f t="shared" si="282"/>
        <v>0</v>
      </c>
      <c r="T704" s="142">
        <f t="shared" si="282"/>
        <v>0</v>
      </c>
      <c r="U704" s="142">
        <f t="shared" si="282"/>
        <v>0</v>
      </c>
      <c r="V704" s="142">
        <f t="shared" si="282"/>
        <v>0</v>
      </c>
      <c r="W704" s="142">
        <f t="shared" si="282"/>
        <v>0</v>
      </c>
      <c r="X704" s="142">
        <f t="shared" si="282"/>
        <v>1424872852</v>
      </c>
      <c r="Y704" s="142">
        <f t="shared" si="282"/>
        <v>2203960440.5</v>
      </c>
      <c r="Z704" s="142">
        <f t="shared" si="282"/>
        <v>2077538235.5</v>
      </c>
      <c r="AA704" s="142">
        <f t="shared" si="282"/>
        <v>2431520409.5</v>
      </c>
      <c r="AB704" s="142">
        <f t="shared" si="282"/>
        <v>1953524072.5</v>
      </c>
      <c r="AC704" s="142">
        <f t="shared" si="282"/>
        <v>0</v>
      </c>
      <c r="AD704" s="142">
        <f t="shared" si="282"/>
        <v>0</v>
      </c>
      <c r="AE704" s="142">
        <f t="shared" si="282"/>
        <v>0</v>
      </c>
      <c r="AF704" s="142">
        <f t="shared" si="282"/>
        <v>0</v>
      </c>
      <c r="AG704" s="142">
        <f t="shared" si="282"/>
        <v>0</v>
      </c>
      <c r="AH704" s="142">
        <f t="shared" si="282"/>
        <v>0</v>
      </c>
    </row>
    <row r="705" spans="1:34" x14ac:dyDescent="0.25">
      <c r="A705" s="34"/>
      <c r="B705" s="7" t="s">
        <v>14</v>
      </c>
      <c r="C705" s="7" t="s">
        <v>10</v>
      </c>
      <c r="D705" s="141"/>
      <c r="E705" s="142">
        <f t="shared" si="280"/>
        <v>0</v>
      </c>
      <c r="F705" s="142">
        <f t="shared" si="282"/>
        <v>0</v>
      </c>
      <c r="G705" s="142">
        <f t="shared" si="282"/>
        <v>0</v>
      </c>
      <c r="H705" s="142">
        <f t="shared" si="282"/>
        <v>0</v>
      </c>
      <c r="I705" s="142">
        <f t="shared" si="282"/>
        <v>0</v>
      </c>
      <c r="J705" s="142">
        <f t="shared" si="282"/>
        <v>0</v>
      </c>
      <c r="K705" s="142">
        <f t="shared" si="282"/>
        <v>0</v>
      </c>
      <c r="L705" s="142">
        <f t="shared" si="282"/>
        <v>0</v>
      </c>
      <c r="M705" s="142">
        <f t="shared" si="282"/>
        <v>0</v>
      </c>
      <c r="N705" s="142">
        <f t="shared" si="282"/>
        <v>0</v>
      </c>
      <c r="O705" s="142">
        <f t="shared" si="282"/>
        <v>0</v>
      </c>
      <c r="P705" s="142">
        <f t="shared" si="282"/>
        <v>0</v>
      </c>
      <c r="Q705" s="142">
        <f t="shared" si="282"/>
        <v>0</v>
      </c>
      <c r="R705" s="142">
        <f t="shared" si="282"/>
        <v>0</v>
      </c>
      <c r="S705" s="142">
        <f t="shared" si="282"/>
        <v>0</v>
      </c>
      <c r="T705" s="142">
        <f t="shared" si="282"/>
        <v>0</v>
      </c>
      <c r="U705" s="142">
        <f t="shared" si="282"/>
        <v>0</v>
      </c>
      <c r="V705" s="142">
        <f t="shared" si="282"/>
        <v>0</v>
      </c>
      <c r="W705" s="142">
        <f t="shared" si="282"/>
        <v>0</v>
      </c>
      <c r="X705" s="142">
        <f t="shared" si="282"/>
        <v>0</v>
      </c>
      <c r="Y705" s="142">
        <f t="shared" si="282"/>
        <v>0</v>
      </c>
      <c r="Z705" s="142">
        <f t="shared" si="282"/>
        <v>0</v>
      </c>
      <c r="AA705" s="142">
        <f t="shared" si="282"/>
        <v>0</v>
      </c>
      <c r="AB705" s="142">
        <f t="shared" si="282"/>
        <v>0</v>
      </c>
      <c r="AC705" s="142">
        <f t="shared" si="282"/>
        <v>2265279510</v>
      </c>
      <c r="AD705" s="142">
        <f t="shared" si="282"/>
        <v>1584147630</v>
      </c>
      <c r="AE705" s="142">
        <f t="shared" si="282"/>
        <v>2403741925</v>
      </c>
      <c r="AF705" s="142">
        <f t="shared" si="282"/>
        <v>2537904265</v>
      </c>
      <c r="AG705" s="142">
        <f t="shared" si="282"/>
        <v>916775990</v>
      </c>
      <c r="AH705" s="142">
        <f t="shared" si="282"/>
        <v>950316575</v>
      </c>
    </row>
    <row r="706" spans="1:34" x14ac:dyDescent="0.25">
      <c r="A706" s="34"/>
      <c r="B706" s="7" t="s">
        <v>17</v>
      </c>
      <c r="C706" s="7" t="s">
        <v>147</v>
      </c>
      <c r="D706" s="141"/>
      <c r="E706" s="142">
        <f t="shared" si="280"/>
        <v>0</v>
      </c>
      <c r="F706" s="142">
        <f t="shared" si="282"/>
        <v>0</v>
      </c>
      <c r="G706" s="142">
        <f t="shared" si="282"/>
        <v>0</v>
      </c>
      <c r="H706" s="142">
        <f t="shared" si="282"/>
        <v>0</v>
      </c>
      <c r="I706" s="142">
        <f t="shared" si="282"/>
        <v>0</v>
      </c>
      <c r="J706" s="142">
        <f t="shared" si="282"/>
        <v>0</v>
      </c>
      <c r="K706" s="142">
        <f t="shared" si="282"/>
        <v>0</v>
      </c>
      <c r="L706" s="142">
        <f t="shared" si="282"/>
        <v>0</v>
      </c>
      <c r="M706" s="142">
        <f t="shared" si="282"/>
        <v>0</v>
      </c>
      <c r="N706" s="142">
        <f t="shared" si="282"/>
        <v>0</v>
      </c>
      <c r="O706" s="142">
        <f t="shared" si="282"/>
        <v>0</v>
      </c>
      <c r="P706" s="142">
        <f t="shared" si="282"/>
        <v>0</v>
      </c>
      <c r="Q706" s="142">
        <f t="shared" si="282"/>
        <v>0</v>
      </c>
      <c r="R706" s="142">
        <f t="shared" si="282"/>
        <v>0</v>
      </c>
      <c r="S706" s="142">
        <f t="shared" si="282"/>
        <v>0</v>
      </c>
      <c r="T706" s="142">
        <f t="shared" si="282"/>
        <v>0</v>
      </c>
      <c r="U706" s="142">
        <f t="shared" si="282"/>
        <v>0</v>
      </c>
      <c r="V706" s="142">
        <f t="shared" si="282"/>
        <v>0</v>
      </c>
      <c r="W706" s="142">
        <f t="shared" si="282"/>
        <v>0</v>
      </c>
      <c r="X706" s="142">
        <f t="shared" si="282"/>
        <v>0</v>
      </c>
      <c r="Y706" s="142">
        <f t="shared" si="282"/>
        <v>0</v>
      </c>
      <c r="Z706" s="142">
        <f t="shared" si="282"/>
        <v>0</v>
      </c>
      <c r="AA706" s="142">
        <f t="shared" si="282"/>
        <v>0</v>
      </c>
      <c r="AB706" s="142">
        <f t="shared" si="282"/>
        <v>0</v>
      </c>
      <c r="AC706" s="142">
        <f t="shared" si="282"/>
        <v>0</v>
      </c>
      <c r="AD706" s="142">
        <f t="shared" si="282"/>
        <v>0</v>
      </c>
      <c r="AE706" s="142">
        <f t="shared" si="282"/>
        <v>0</v>
      </c>
      <c r="AF706" s="142">
        <f t="shared" si="282"/>
        <v>0</v>
      </c>
      <c r="AG706" s="142">
        <f t="shared" si="282"/>
        <v>0</v>
      </c>
      <c r="AH706" s="142">
        <f t="shared" si="282"/>
        <v>0</v>
      </c>
    </row>
    <row r="707" spans="1:34" x14ac:dyDescent="0.25">
      <c r="A707" s="34"/>
      <c r="B707" s="7" t="s">
        <v>17</v>
      </c>
      <c r="C707" s="7" t="s">
        <v>148</v>
      </c>
      <c r="D707" s="141"/>
      <c r="E707" s="142">
        <f t="shared" si="280"/>
        <v>0</v>
      </c>
      <c r="F707" s="142">
        <f t="shared" si="282"/>
        <v>0</v>
      </c>
      <c r="G707" s="142">
        <f t="shared" si="282"/>
        <v>0</v>
      </c>
      <c r="H707" s="142">
        <f t="shared" si="282"/>
        <v>0</v>
      </c>
      <c r="I707" s="142">
        <f t="shared" si="282"/>
        <v>0</v>
      </c>
      <c r="J707" s="142">
        <f t="shared" si="282"/>
        <v>0</v>
      </c>
      <c r="K707" s="142">
        <f t="shared" si="282"/>
        <v>0</v>
      </c>
      <c r="L707" s="142">
        <f t="shared" si="282"/>
        <v>0</v>
      </c>
      <c r="M707" s="142">
        <f t="shared" si="282"/>
        <v>0</v>
      </c>
      <c r="N707" s="142">
        <f t="shared" si="282"/>
        <v>0</v>
      </c>
      <c r="O707" s="142">
        <f t="shared" si="282"/>
        <v>0</v>
      </c>
      <c r="P707" s="142">
        <f t="shared" si="282"/>
        <v>0</v>
      </c>
      <c r="Q707" s="142">
        <f t="shared" si="282"/>
        <v>0</v>
      </c>
      <c r="R707" s="142">
        <f t="shared" si="282"/>
        <v>0</v>
      </c>
      <c r="S707" s="142">
        <f t="shared" si="282"/>
        <v>0</v>
      </c>
      <c r="T707" s="142">
        <f t="shared" si="282"/>
        <v>0</v>
      </c>
      <c r="U707" s="142">
        <f t="shared" si="282"/>
        <v>0</v>
      </c>
      <c r="V707" s="142">
        <f t="shared" si="282"/>
        <v>0</v>
      </c>
      <c r="W707" s="142">
        <f t="shared" si="282"/>
        <v>0</v>
      </c>
      <c r="X707" s="142">
        <f t="shared" si="282"/>
        <v>0</v>
      </c>
      <c r="Y707" s="142">
        <f t="shared" si="282"/>
        <v>0</v>
      </c>
      <c r="Z707" s="142">
        <f t="shared" si="282"/>
        <v>0</v>
      </c>
      <c r="AA707" s="142">
        <f t="shared" si="282"/>
        <v>0</v>
      </c>
      <c r="AB707" s="142">
        <f t="shared" si="282"/>
        <v>0</v>
      </c>
      <c r="AC707" s="142">
        <f t="shared" si="282"/>
        <v>0</v>
      </c>
      <c r="AD707" s="142">
        <f t="shared" si="282"/>
        <v>0</v>
      </c>
      <c r="AE707" s="142">
        <f t="shared" si="282"/>
        <v>0</v>
      </c>
      <c r="AF707" s="142">
        <f t="shared" si="282"/>
        <v>0</v>
      </c>
      <c r="AG707" s="142">
        <f t="shared" si="282"/>
        <v>0</v>
      </c>
      <c r="AH707" s="142">
        <f t="shared" si="282"/>
        <v>0</v>
      </c>
    </row>
    <row r="708" spans="1:34" x14ac:dyDescent="0.25">
      <c r="A708" s="34"/>
      <c r="B708" s="7" t="s">
        <v>17</v>
      </c>
      <c r="C708" s="7" t="s">
        <v>8</v>
      </c>
      <c r="D708" s="141"/>
      <c r="E708" s="142">
        <f t="shared" ref="E708:T723" si="283">E38*E304*E$172*$I$179*E$110*E607</f>
        <v>27944175</v>
      </c>
      <c r="F708" s="142">
        <f t="shared" si="282"/>
        <v>46874100</v>
      </c>
      <c r="G708" s="142">
        <f t="shared" si="282"/>
        <v>51381225</v>
      </c>
      <c r="H708" s="142">
        <f t="shared" si="282"/>
        <v>77184515.625</v>
      </c>
      <c r="I708" s="142">
        <f t="shared" si="282"/>
        <v>45071250</v>
      </c>
      <c r="J708" s="142">
        <f t="shared" si="282"/>
        <v>52057293.75</v>
      </c>
      <c r="K708" s="142">
        <f t="shared" si="282"/>
        <v>57465843.75</v>
      </c>
      <c r="L708" s="142">
        <f t="shared" si="282"/>
        <v>0</v>
      </c>
      <c r="M708" s="142">
        <f t="shared" si="282"/>
        <v>0</v>
      </c>
      <c r="N708" s="142">
        <f t="shared" si="282"/>
        <v>0</v>
      </c>
      <c r="O708" s="142">
        <f t="shared" si="282"/>
        <v>0</v>
      </c>
      <c r="P708" s="142">
        <f t="shared" si="282"/>
        <v>0</v>
      </c>
      <c r="Q708" s="142">
        <f t="shared" si="282"/>
        <v>0</v>
      </c>
      <c r="R708" s="142">
        <f t="shared" si="282"/>
        <v>0</v>
      </c>
      <c r="S708" s="142">
        <f t="shared" si="282"/>
        <v>0</v>
      </c>
      <c r="T708" s="142">
        <f t="shared" si="282"/>
        <v>0</v>
      </c>
      <c r="U708" s="142">
        <f t="shared" si="282"/>
        <v>0</v>
      </c>
      <c r="V708" s="142">
        <f t="shared" si="282"/>
        <v>0</v>
      </c>
      <c r="W708" s="142">
        <f t="shared" si="282"/>
        <v>0</v>
      </c>
      <c r="X708" s="142">
        <f t="shared" si="282"/>
        <v>0</v>
      </c>
      <c r="Y708" s="142">
        <f t="shared" si="282"/>
        <v>0</v>
      </c>
      <c r="Z708" s="142">
        <f t="shared" si="282"/>
        <v>0</v>
      </c>
      <c r="AA708" s="142">
        <f t="shared" si="282"/>
        <v>0</v>
      </c>
      <c r="AB708" s="142">
        <f t="shared" si="282"/>
        <v>0</v>
      </c>
      <c r="AC708" s="142">
        <f t="shared" si="282"/>
        <v>0</v>
      </c>
      <c r="AD708" s="142">
        <f t="shared" si="282"/>
        <v>0</v>
      </c>
      <c r="AE708" s="142">
        <f t="shared" si="282"/>
        <v>0</v>
      </c>
      <c r="AF708" s="142">
        <f t="shared" si="282"/>
        <v>0</v>
      </c>
      <c r="AG708" s="142">
        <f t="shared" si="282"/>
        <v>0</v>
      </c>
      <c r="AH708" s="142">
        <f t="shared" si="282"/>
        <v>0</v>
      </c>
    </row>
    <row r="709" spans="1:34" x14ac:dyDescent="0.25">
      <c r="A709" s="34"/>
      <c r="B709" s="7" t="s">
        <v>17</v>
      </c>
      <c r="C709" s="7" t="s">
        <v>24</v>
      </c>
      <c r="D709" s="141"/>
      <c r="E709" s="142">
        <f t="shared" si="283"/>
        <v>0</v>
      </c>
      <c r="F709" s="142">
        <f t="shared" si="282"/>
        <v>0</v>
      </c>
      <c r="G709" s="142">
        <f t="shared" si="282"/>
        <v>0</v>
      </c>
      <c r="H709" s="142">
        <f t="shared" si="282"/>
        <v>0</v>
      </c>
      <c r="I709" s="142">
        <f t="shared" si="282"/>
        <v>0</v>
      </c>
      <c r="J709" s="142">
        <f t="shared" si="282"/>
        <v>0</v>
      </c>
      <c r="K709" s="142">
        <f t="shared" si="282"/>
        <v>68282943.75</v>
      </c>
      <c r="L709" s="142">
        <f t="shared" si="282"/>
        <v>175777875</v>
      </c>
      <c r="M709" s="142">
        <f t="shared" si="282"/>
        <v>77522550</v>
      </c>
      <c r="N709" s="142">
        <f t="shared" si="282"/>
        <v>0</v>
      </c>
      <c r="O709" s="142">
        <f t="shared" si="282"/>
        <v>0</v>
      </c>
      <c r="P709" s="142">
        <f t="shared" si="282"/>
        <v>0</v>
      </c>
      <c r="Q709" s="142">
        <f t="shared" si="282"/>
        <v>0</v>
      </c>
      <c r="R709" s="142">
        <f t="shared" si="282"/>
        <v>0</v>
      </c>
      <c r="S709" s="142">
        <f t="shared" si="282"/>
        <v>0</v>
      </c>
      <c r="T709" s="142">
        <f t="shared" si="282"/>
        <v>0</v>
      </c>
      <c r="U709" s="142">
        <f t="shared" si="282"/>
        <v>0</v>
      </c>
      <c r="V709" s="142">
        <f t="shared" si="282"/>
        <v>0</v>
      </c>
      <c r="W709" s="142">
        <f t="shared" si="282"/>
        <v>0</v>
      </c>
      <c r="X709" s="142">
        <f t="shared" si="282"/>
        <v>0</v>
      </c>
      <c r="Y709" s="142">
        <f t="shared" si="282"/>
        <v>0</v>
      </c>
      <c r="Z709" s="142">
        <f t="shared" si="282"/>
        <v>0</v>
      </c>
      <c r="AA709" s="142">
        <f t="shared" si="282"/>
        <v>0</v>
      </c>
      <c r="AB709" s="142">
        <f t="shared" si="282"/>
        <v>0</v>
      </c>
      <c r="AC709" s="142">
        <f t="shared" si="282"/>
        <v>0</v>
      </c>
      <c r="AD709" s="142">
        <f t="shared" si="282"/>
        <v>0</v>
      </c>
      <c r="AE709" s="142">
        <f t="shared" si="282"/>
        <v>0</v>
      </c>
      <c r="AF709" s="142">
        <f t="shared" si="282"/>
        <v>0</v>
      </c>
      <c r="AG709" s="142">
        <f t="shared" si="282"/>
        <v>0</v>
      </c>
      <c r="AH709" s="142">
        <f t="shared" si="282"/>
        <v>0</v>
      </c>
    </row>
    <row r="710" spans="1:34" x14ac:dyDescent="0.25">
      <c r="A710" s="34"/>
      <c r="B710" s="7" t="s">
        <v>17</v>
      </c>
      <c r="C710" s="7" t="s">
        <v>16</v>
      </c>
      <c r="D710" s="141"/>
      <c r="E710" s="142">
        <f t="shared" si="283"/>
        <v>0</v>
      </c>
      <c r="F710" s="142">
        <f t="shared" si="282"/>
        <v>0</v>
      </c>
      <c r="G710" s="142">
        <f t="shared" si="282"/>
        <v>0</v>
      </c>
      <c r="H710" s="142">
        <f t="shared" si="282"/>
        <v>0</v>
      </c>
      <c r="I710" s="142">
        <f t="shared" si="282"/>
        <v>0</v>
      </c>
      <c r="J710" s="142">
        <f t="shared" si="282"/>
        <v>0</v>
      </c>
      <c r="K710" s="142">
        <f t="shared" si="282"/>
        <v>0</v>
      </c>
      <c r="L710" s="142">
        <f t="shared" si="282"/>
        <v>0</v>
      </c>
      <c r="M710" s="142">
        <f t="shared" si="282"/>
        <v>53184075</v>
      </c>
      <c r="N710" s="142">
        <f t="shared" si="282"/>
        <v>325189068.75</v>
      </c>
      <c r="O710" s="142">
        <f t="shared" si="282"/>
        <v>514150284.375</v>
      </c>
      <c r="P710" s="142">
        <f t="shared" si="282"/>
        <v>868072275</v>
      </c>
      <c r="Q710" s="142">
        <f t="shared" si="282"/>
        <v>0</v>
      </c>
      <c r="R710" s="142">
        <f t="shared" si="282"/>
        <v>0</v>
      </c>
      <c r="S710" s="142">
        <f t="shared" si="282"/>
        <v>0</v>
      </c>
      <c r="T710" s="142">
        <f t="shared" si="282"/>
        <v>0</v>
      </c>
      <c r="U710" s="142">
        <f t="shared" si="282"/>
        <v>0</v>
      </c>
      <c r="V710" s="142">
        <f t="shared" si="282"/>
        <v>0</v>
      </c>
      <c r="W710" s="142">
        <f t="shared" si="282"/>
        <v>0</v>
      </c>
      <c r="X710" s="142">
        <f t="shared" si="282"/>
        <v>0</v>
      </c>
      <c r="Y710" s="142">
        <f t="shared" si="282"/>
        <v>0</v>
      </c>
      <c r="Z710" s="142">
        <f t="shared" ref="F710:BB719" si="284">Z40*Z306*Z$172*$I$179*Z$110*Z609</f>
        <v>0</v>
      </c>
      <c r="AA710" s="142">
        <f t="shared" si="284"/>
        <v>0</v>
      </c>
      <c r="AB710" s="142">
        <f t="shared" si="284"/>
        <v>0</v>
      </c>
      <c r="AC710" s="142">
        <f t="shared" si="284"/>
        <v>0</v>
      </c>
      <c r="AD710" s="142">
        <f t="shared" si="284"/>
        <v>0</v>
      </c>
      <c r="AE710" s="142">
        <f t="shared" si="284"/>
        <v>0</v>
      </c>
      <c r="AF710" s="142">
        <f t="shared" si="284"/>
        <v>0</v>
      </c>
      <c r="AG710" s="142">
        <f t="shared" si="284"/>
        <v>0</v>
      </c>
      <c r="AH710" s="142">
        <f t="shared" si="284"/>
        <v>0</v>
      </c>
    </row>
    <row r="711" spans="1:34" x14ac:dyDescent="0.25">
      <c r="A711" s="34"/>
      <c r="B711" s="7" t="s">
        <v>17</v>
      </c>
      <c r="C711" s="7" t="s">
        <v>19</v>
      </c>
      <c r="D711" s="141"/>
      <c r="E711" s="142">
        <f t="shared" si="283"/>
        <v>0</v>
      </c>
      <c r="F711" s="142">
        <f t="shared" si="284"/>
        <v>0</v>
      </c>
      <c r="G711" s="142">
        <f t="shared" si="284"/>
        <v>0</v>
      </c>
      <c r="H711" s="142">
        <f t="shared" si="284"/>
        <v>0</v>
      </c>
      <c r="I711" s="142">
        <f t="shared" si="284"/>
        <v>0</v>
      </c>
      <c r="J711" s="142">
        <f t="shared" si="284"/>
        <v>0</v>
      </c>
      <c r="K711" s="142">
        <f t="shared" si="284"/>
        <v>0</v>
      </c>
      <c r="L711" s="142">
        <f t="shared" si="284"/>
        <v>0</v>
      </c>
      <c r="M711" s="142">
        <f t="shared" si="284"/>
        <v>0</v>
      </c>
      <c r="N711" s="142">
        <f t="shared" si="284"/>
        <v>0</v>
      </c>
      <c r="O711" s="142">
        <f t="shared" si="284"/>
        <v>0</v>
      </c>
      <c r="P711" s="142">
        <f t="shared" si="284"/>
        <v>0</v>
      </c>
      <c r="Q711" s="142">
        <f t="shared" si="284"/>
        <v>1076977518.75</v>
      </c>
      <c r="R711" s="142">
        <f t="shared" si="284"/>
        <v>1656030403.125</v>
      </c>
      <c r="S711" s="142">
        <f t="shared" si="284"/>
        <v>1366109587.5</v>
      </c>
      <c r="T711" s="142">
        <f t="shared" si="284"/>
        <v>1309319812.5</v>
      </c>
      <c r="U711" s="142">
        <f t="shared" si="284"/>
        <v>1923190237.5</v>
      </c>
      <c r="V711" s="142">
        <f t="shared" si="284"/>
        <v>0</v>
      </c>
      <c r="W711" s="142">
        <f t="shared" si="284"/>
        <v>0</v>
      </c>
      <c r="X711" s="142">
        <f t="shared" si="284"/>
        <v>0</v>
      </c>
      <c r="Y711" s="142">
        <f t="shared" si="284"/>
        <v>0</v>
      </c>
      <c r="Z711" s="142">
        <f t="shared" si="284"/>
        <v>0</v>
      </c>
      <c r="AA711" s="142">
        <f t="shared" si="284"/>
        <v>0</v>
      </c>
      <c r="AB711" s="142">
        <f t="shared" si="284"/>
        <v>0</v>
      </c>
      <c r="AC711" s="142">
        <f t="shared" si="284"/>
        <v>0</v>
      </c>
      <c r="AD711" s="142">
        <f t="shared" si="284"/>
        <v>0</v>
      </c>
      <c r="AE711" s="142">
        <f t="shared" si="284"/>
        <v>0</v>
      </c>
      <c r="AF711" s="142">
        <f t="shared" si="284"/>
        <v>0</v>
      </c>
      <c r="AG711" s="142">
        <f t="shared" si="284"/>
        <v>0</v>
      </c>
      <c r="AH711" s="142">
        <f t="shared" si="284"/>
        <v>0</v>
      </c>
    </row>
    <row r="712" spans="1:34" x14ac:dyDescent="0.25">
      <c r="A712" s="34"/>
      <c r="B712" s="7" t="s">
        <v>17</v>
      </c>
      <c r="C712" s="7" t="s">
        <v>31</v>
      </c>
      <c r="D712" s="141"/>
      <c r="E712" s="142">
        <f t="shared" si="283"/>
        <v>0</v>
      </c>
      <c r="F712" s="142">
        <f t="shared" si="284"/>
        <v>0</v>
      </c>
      <c r="G712" s="142">
        <f t="shared" si="284"/>
        <v>0</v>
      </c>
      <c r="H712" s="142">
        <f t="shared" si="284"/>
        <v>0</v>
      </c>
      <c r="I712" s="142">
        <f t="shared" si="284"/>
        <v>0</v>
      </c>
      <c r="J712" s="142">
        <f t="shared" si="284"/>
        <v>0</v>
      </c>
      <c r="K712" s="142">
        <f t="shared" si="284"/>
        <v>0</v>
      </c>
      <c r="L712" s="142">
        <f t="shared" si="284"/>
        <v>0</v>
      </c>
      <c r="M712" s="142">
        <f t="shared" si="284"/>
        <v>0</v>
      </c>
      <c r="N712" s="142">
        <f t="shared" si="284"/>
        <v>0</v>
      </c>
      <c r="O712" s="142">
        <f t="shared" si="284"/>
        <v>0</v>
      </c>
      <c r="P712" s="142">
        <f t="shared" si="284"/>
        <v>0</v>
      </c>
      <c r="Q712" s="142">
        <f t="shared" si="284"/>
        <v>0</v>
      </c>
      <c r="R712" s="142">
        <f t="shared" si="284"/>
        <v>0</v>
      </c>
      <c r="S712" s="142">
        <f t="shared" si="284"/>
        <v>0</v>
      </c>
      <c r="T712" s="142">
        <f t="shared" si="284"/>
        <v>0</v>
      </c>
      <c r="U712" s="142">
        <f t="shared" si="284"/>
        <v>0</v>
      </c>
      <c r="V712" s="142">
        <f t="shared" si="284"/>
        <v>1796765381.25</v>
      </c>
      <c r="W712" s="142">
        <f t="shared" si="284"/>
        <v>1896823556.25</v>
      </c>
      <c r="X712" s="142">
        <f t="shared" si="284"/>
        <v>0</v>
      </c>
      <c r="Y712" s="142">
        <f t="shared" si="284"/>
        <v>0</v>
      </c>
      <c r="Z712" s="142">
        <f t="shared" si="284"/>
        <v>0</v>
      </c>
      <c r="AA712" s="142">
        <f t="shared" si="284"/>
        <v>0</v>
      </c>
      <c r="AB712" s="142">
        <f t="shared" si="284"/>
        <v>0</v>
      </c>
      <c r="AC712" s="142">
        <f t="shared" si="284"/>
        <v>0</v>
      </c>
      <c r="AD712" s="142">
        <f t="shared" si="284"/>
        <v>0</v>
      </c>
      <c r="AE712" s="142">
        <f t="shared" si="284"/>
        <v>0</v>
      </c>
      <c r="AF712" s="142">
        <f t="shared" si="284"/>
        <v>0</v>
      </c>
      <c r="AG712" s="142">
        <f t="shared" si="284"/>
        <v>0</v>
      </c>
      <c r="AH712" s="142">
        <f t="shared" si="284"/>
        <v>0</v>
      </c>
    </row>
    <row r="713" spans="1:34" x14ac:dyDescent="0.25">
      <c r="A713" s="34"/>
      <c r="B713" s="7" t="s">
        <v>17</v>
      </c>
      <c r="C713" s="7" t="s">
        <v>35</v>
      </c>
      <c r="D713" s="141"/>
      <c r="E713" s="142">
        <f t="shared" si="283"/>
        <v>0</v>
      </c>
      <c r="F713" s="142">
        <f t="shared" si="284"/>
        <v>0</v>
      </c>
      <c r="G713" s="142">
        <f t="shared" si="284"/>
        <v>0</v>
      </c>
      <c r="H713" s="142">
        <f t="shared" si="284"/>
        <v>0</v>
      </c>
      <c r="I713" s="142">
        <f t="shared" si="284"/>
        <v>0</v>
      </c>
      <c r="J713" s="142">
        <f t="shared" si="284"/>
        <v>0</v>
      </c>
      <c r="K713" s="142">
        <f t="shared" si="284"/>
        <v>0</v>
      </c>
      <c r="L713" s="142">
        <f t="shared" si="284"/>
        <v>0</v>
      </c>
      <c r="M713" s="142">
        <f t="shared" si="284"/>
        <v>0</v>
      </c>
      <c r="N713" s="142">
        <f t="shared" si="284"/>
        <v>0</v>
      </c>
      <c r="O713" s="142">
        <f t="shared" si="284"/>
        <v>0</v>
      </c>
      <c r="P713" s="142">
        <f t="shared" si="284"/>
        <v>0</v>
      </c>
      <c r="Q713" s="142">
        <f t="shared" si="284"/>
        <v>0</v>
      </c>
      <c r="R713" s="142">
        <f t="shared" si="284"/>
        <v>0</v>
      </c>
      <c r="S713" s="142">
        <f t="shared" si="284"/>
        <v>0</v>
      </c>
      <c r="T713" s="142">
        <f t="shared" si="284"/>
        <v>0</v>
      </c>
      <c r="U713" s="142">
        <f t="shared" si="284"/>
        <v>0</v>
      </c>
      <c r="V713" s="142">
        <f t="shared" si="284"/>
        <v>0</v>
      </c>
      <c r="W713" s="142">
        <f t="shared" si="284"/>
        <v>0</v>
      </c>
      <c r="X713" s="142">
        <f t="shared" si="284"/>
        <v>1909668862.5</v>
      </c>
      <c r="Y713" s="142">
        <f t="shared" si="284"/>
        <v>2843432484.375</v>
      </c>
      <c r="Z713" s="142">
        <f t="shared" si="284"/>
        <v>2401734234.375</v>
      </c>
      <c r="AA713" s="142">
        <f t="shared" si="284"/>
        <v>3367949156.25</v>
      </c>
      <c r="AB713" s="142">
        <f t="shared" si="284"/>
        <v>2807375484.375</v>
      </c>
      <c r="AC713" s="142">
        <f t="shared" si="284"/>
        <v>0</v>
      </c>
      <c r="AD713" s="142">
        <f t="shared" si="284"/>
        <v>0</v>
      </c>
      <c r="AE713" s="142">
        <f t="shared" si="284"/>
        <v>0</v>
      </c>
      <c r="AF713" s="142">
        <f t="shared" si="284"/>
        <v>0</v>
      </c>
      <c r="AG713" s="142">
        <f t="shared" si="284"/>
        <v>0</v>
      </c>
      <c r="AH713" s="142">
        <f t="shared" si="284"/>
        <v>0</v>
      </c>
    </row>
    <row r="714" spans="1:34" x14ac:dyDescent="0.25">
      <c r="A714" s="34"/>
      <c r="B714" s="7" t="s">
        <v>17</v>
      </c>
      <c r="C714" s="7" t="s">
        <v>10</v>
      </c>
      <c r="D714" s="141"/>
      <c r="E714" s="142">
        <f t="shared" si="283"/>
        <v>0</v>
      </c>
      <c r="F714" s="142">
        <f t="shared" si="284"/>
        <v>0</v>
      </c>
      <c r="G714" s="142">
        <f t="shared" si="284"/>
        <v>0</v>
      </c>
      <c r="H714" s="142">
        <f t="shared" si="284"/>
        <v>0</v>
      </c>
      <c r="I714" s="142">
        <f t="shared" si="284"/>
        <v>0</v>
      </c>
      <c r="J714" s="142">
        <f t="shared" si="284"/>
        <v>0</v>
      </c>
      <c r="K714" s="142">
        <f t="shared" si="284"/>
        <v>0</v>
      </c>
      <c r="L714" s="142">
        <f t="shared" si="284"/>
        <v>0</v>
      </c>
      <c r="M714" s="142">
        <f t="shared" si="284"/>
        <v>0</v>
      </c>
      <c r="N714" s="142">
        <f t="shared" si="284"/>
        <v>0</v>
      </c>
      <c r="O714" s="142">
        <f t="shared" si="284"/>
        <v>0</v>
      </c>
      <c r="P714" s="142">
        <f t="shared" si="284"/>
        <v>0</v>
      </c>
      <c r="Q714" s="142">
        <f t="shared" si="284"/>
        <v>0</v>
      </c>
      <c r="R714" s="142">
        <f t="shared" si="284"/>
        <v>0</v>
      </c>
      <c r="S714" s="142">
        <f t="shared" si="284"/>
        <v>0</v>
      </c>
      <c r="T714" s="142">
        <f t="shared" si="284"/>
        <v>0</v>
      </c>
      <c r="U714" s="142">
        <f t="shared" si="284"/>
        <v>0</v>
      </c>
      <c r="V714" s="142">
        <f t="shared" si="284"/>
        <v>0</v>
      </c>
      <c r="W714" s="142">
        <f t="shared" si="284"/>
        <v>0</v>
      </c>
      <c r="X714" s="142">
        <f t="shared" si="284"/>
        <v>0</v>
      </c>
      <c r="Y714" s="142">
        <f t="shared" si="284"/>
        <v>0</v>
      </c>
      <c r="Z714" s="142">
        <f t="shared" si="284"/>
        <v>0</v>
      </c>
      <c r="AA714" s="142">
        <f t="shared" si="284"/>
        <v>0</v>
      </c>
      <c r="AB714" s="142">
        <f t="shared" si="284"/>
        <v>0</v>
      </c>
      <c r="AC714" s="142">
        <f t="shared" si="284"/>
        <v>4029369750</v>
      </c>
      <c r="AD714" s="142">
        <f t="shared" si="284"/>
        <v>3387104437.5</v>
      </c>
      <c r="AE714" s="142">
        <f t="shared" si="284"/>
        <v>4321206093.75</v>
      </c>
      <c r="AF714" s="142">
        <f t="shared" si="284"/>
        <v>4291909781.25</v>
      </c>
      <c r="AG714" s="142">
        <f t="shared" si="284"/>
        <v>2761177453.125</v>
      </c>
      <c r="AH714" s="142">
        <f t="shared" si="284"/>
        <v>2578075500</v>
      </c>
    </row>
    <row r="715" spans="1:34" x14ac:dyDescent="0.25">
      <c r="A715" s="34"/>
      <c r="B715" s="7" t="s">
        <v>20</v>
      </c>
      <c r="C715" s="7" t="s">
        <v>147</v>
      </c>
      <c r="D715" s="141"/>
      <c r="E715" s="142">
        <f t="shared" si="283"/>
        <v>0</v>
      </c>
      <c r="F715" s="142">
        <f t="shared" si="284"/>
        <v>0</v>
      </c>
      <c r="G715" s="142">
        <f t="shared" si="284"/>
        <v>0</v>
      </c>
      <c r="H715" s="142">
        <f t="shared" si="284"/>
        <v>0</v>
      </c>
      <c r="I715" s="142">
        <f t="shared" si="284"/>
        <v>0</v>
      </c>
      <c r="J715" s="142">
        <f t="shared" si="284"/>
        <v>0</v>
      </c>
      <c r="K715" s="142">
        <f t="shared" si="284"/>
        <v>0</v>
      </c>
      <c r="L715" s="142">
        <f t="shared" si="284"/>
        <v>0</v>
      </c>
      <c r="M715" s="142">
        <f t="shared" si="284"/>
        <v>0</v>
      </c>
      <c r="N715" s="142">
        <f t="shared" si="284"/>
        <v>0</v>
      </c>
      <c r="O715" s="142">
        <f t="shared" si="284"/>
        <v>0</v>
      </c>
      <c r="P715" s="142">
        <f t="shared" si="284"/>
        <v>0</v>
      </c>
      <c r="Q715" s="142">
        <f t="shared" si="284"/>
        <v>0</v>
      </c>
      <c r="R715" s="142">
        <f t="shared" si="284"/>
        <v>0</v>
      </c>
      <c r="S715" s="142">
        <f t="shared" si="284"/>
        <v>0</v>
      </c>
      <c r="T715" s="142">
        <f t="shared" si="284"/>
        <v>0</v>
      </c>
      <c r="U715" s="142">
        <f t="shared" si="284"/>
        <v>0</v>
      </c>
      <c r="V715" s="142">
        <f t="shared" si="284"/>
        <v>0</v>
      </c>
      <c r="W715" s="142">
        <f t="shared" si="284"/>
        <v>0</v>
      </c>
      <c r="X715" s="142">
        <f t="shared" si="284"/>
        <v>0</v>
      </c>
      <c r="Y715" s="142">
        <f t="shared" si="284"/>
        <v>0</v>
      </c>
      <c r="Z715" s="142">
        <f t="shared" si="284"/>
        <v>0</v>
      </c>
      <c r="AA715" s="142">
        <f t="shared" si="284"/>
        <v>0</v>
      </c>
      <c r="AB715" s="142">
        <f t="shared" si="284"/>
        <v>0</v>
      </c>
      <c r="AC715" s="142">
        <f t="shared" si="284"/>
        <v>0</v>
      </c>
      <c r="AD715" s="142">
        <f t="shared" si="284"/>
        <v>0</v>
      </c>
      <c r="AE715" s="142">
        <f t="shared" si="284"/>
        <v>0</v>
      </c>
      <c r="AF715" s="142">
        <f t="shared" si="284"/>
        <v>0</v>
      </c>
      <c r="AG715" s="142">
        <f t="shared" si="284"/>
        <v>0</v>
      </c>
      <c r="AH715" s="142">
        <f t="shared" si="284"/>
        <v>0</v>
      </c>
    </row>
    <row r="716" spans="1:34" x14ac:dyDescent="0.25">
      <c r="A716" s="34"/>
      <c r="B716" s="7" t="s">
        <v>20</v>
      </c>
      <c r="C716" s="7" t="s">
        <v>148</v>
      </c>
      <c r="D716" s="141"/>
      <c r="E716" s="142">
        <f t="shared" si="283"/>
        <v>0</v>
      </c>
      <c r="F716" s="142">
        <f t="shared" si="284"/>
        <v>0</v>
      </c>
      <c r="G716" s="142">
        <f t="shared" si="284"/>
        <v>0</v>
      </c>
      <c r="H716" s="142">
        <f t="shared" si="284"/>
        <v>0</v>
      </c>
      <c r="I716" s="142">
        <f t="shared" si="284"/>
        <v>0</v>
      </c>
      <c r="J716" s="142">
        <f t="shared" si="284"/>
        <v>0</v>
      </c>
      <c r="K716" s="142">
        <f t="shared" si="284"/>
        <v>0</v>
      </c>
      <c r="L716" s="142">
        <f t="shared" si="284"/>
        <v>0</v>
      </c>
      <c r="M716" s="142">
        <f t="shared" si="284"/>
        <v>0</v>
      </c>
      <c r="N716" s="142">
        <f t="shared" si="284"/>
        <v>0</v>
      </c>
      <c r="O716" s="142">
        <f t="shared" si="284"/>
        <v>0</v>
      </c>
      <c r="P716" s="142">
        <f t="shared" si="284"/>
        <v>0</v>
      </c>
      <c r="Q716" s="142">
        <f t="shared" si="284"/>
        <v>0</v>
      </c>
      <c r="R716" s="142">
        <f t="shared" si="284"/>
        <v>0</v>
      </c>
      <c r="S716" s="142">
        <f t="shared" si="284"/>
        <v>0</v>
      </c>
      <c r="T716" s="142">
        <f t="shared" si="284"/>
        <v>0</v>
      </c>
      <c r="U716" s="142">
        <f t="shared" si="284"/>
        <v>0</v>
      </c>
      <c r="V716" s="142">
        <f t="shared" si="284"/>
        <v>0</v>
      </c>
      <c r="W716" s="142">
        <f t="shared" si="284"/>
        <v>0</v>
      </c>
      <c r="X716" s="142">
        <f t="shared" si="284"/>
        <v>0</v>
      </c>
      <c r="Y716" s="142">
        <f t="shared" si="284"/>
        <v>0</v>
      </c>
      <c r="Z716" s="142">
        <f t="shared" si="284"/>
        <v>0</v>
      </c>
      <c r="AA716" s="142">
        <f t="shared" si="284"/>
        <v>0</v>
      </c>
      <c r="AB716" s="142">
        <f t="shared" si="284"/>
        <v>0</v>
      </c>
      <c r="AC716" s="142">
        <f t="shared" si="284"/>
        <v>0</v>
      </c>
      <c r="AD716" s="142">
        <f t="shared" si="284"/>
        <v>0</v>
      </c>
      <c r="AE716" s="142">
        <f t="shared" si="284"/>
        <v>0</v>
      </c>
      <c r="AF716" s="142">
        <f t="shared" si="284"/>
        <v>0</v>
      </c>
      <c r="AG716" s="142">
        <f t="shared" si="284"/>
        <v>0</v>
      </c>
      <c r="AH716" s="142">
        <f t="shared" si="284"/>
        <v>0</v>
      </c>
    </row>
    <row r="717" spans="1:34" x14ac:dyDescent="0.25">
      <c r="A717" s="34"/>
      <c r="B717" s="7" t="s">
        <v>20</v>
      </c>
      <c r="C717" s="7" t="s">
        <v>8</v>
      </c>
      <c r="D717" s="141"/>
      <c r="E717" s="142">
        <f t="shared" si="283"/>
        <v>55089945</v>
      </c>
      <c r="F717" s="142">
        <f t="shared" si="284"/>
        <v>88854750</v>
      </c>
      <c r="G717" s="142">
        <f t="shared" si="284"/>
        <v>77599815</v>
      </c>
      <c r="H717" s="142">
        <f t="shared" si="284"/>
        <v>89595206.25</v>
      </c>
      <c r="I717" s="142">
        <f t="shared" si="284"/>
        <v>52572393.75</v>
      </c>
      <c r="J717" s="142">
        <f t="shared" si="284"/>
        <v>78192180</v>
      </c>
      <c r="K717" s="142">
        <f t="shared" si="284"/>
        <v>52424302.5</v>
      </c>
      <c r="L717" s="142">
        <f t="shared" si="284"/>
        <v>0</v>
      </c>
      <c r="M717" s="142">
        <f t="shared" si="284"/>
        <v>0</v>
      </c>
      <c r="N717" s="142">
        <f t="shared" si="284"/>
        <v>0</v>
      </c>
      <c r="O717" s="142">
        <f t="shared" si="284"/>
        <v>0</v>
      </c>
      <c r="P717" s="142">
        <f t="shared" si="284"/>
        <v>0</v>
      </c>
      <c r="Q717" s="142">
        <f t="shared" si="284"/>
        <v>0</v>
      </c>
      <c r="R717" s="142">
        <f t="shared" si="284"/>
        <v>0</v>
      </c>
      <c r="S717" s="142">
        <f t="shared" si="284"/>
        <v>0</v>
      </c>
      <c r="T717" s="142">
        <f t="shared" si="284"/>
        <v>0</v>
      </c>
      <c r="U717" s="142">
        <f t="shared" si="284"/>
        <v>0</v>
      </c>
      <c r="V717" s="142">
        <f t="shared" si="284"/>
        <v>0</v>
      </c>
      <c r="W717" s="142">
        <f t="shared" si="284"/>
        <v>0</v>
      </c>
      <c r="X717" s="142">
        <f t="shared" si="284"/>
        <v>0</v>
      </c>
      <c r="Y717" s="142">
        <f t="shared" si="284"/>
        <v>0</v>
      </c>
      <c r="Z717" s="142">
        <f t="shared" si="284"/>
        <v>0</v>
      </c>
      <c r="AA717" s="142">
        <f t="shared" si="284"/>
        <v>0</v>
      </c>
      <c r="AB717" s="142">
        <f t="shared" si="284"/>
        <v>0</v>
      </c>
      <c r="AC717" s="142">
        <f t="shared" si="284"/>
        <v>0</v>
      </c>
      <c r="AD717" s="142">
        <f t="shared" si="284"/>
        <v>0</v>
      </c>
      <c r="AE717" s="142">
        <f t="shared" si="284"/>
        <v>0</v>
      </c>
      <c r="AF717" s="142">
        <f t="shared" si="284"/>
        <v>0</v>
      </c>
      <c r="AG717" s="142">
        <f t="shared" si="284"/>
        <v>0</v>
      </c>
      <c r="AH717" s="142">
        <f t="shared" si="284"/>
        <v>0</v>
      </c>
    </row>
    <row r="718" spans="1:34" x14ac:dyDescent="0.25">
      <c r="A718" s="34"/>
      <c r="B718" s="7" t="s">
        <v>20</v>
      </c>
      <c r="C718" s="7" t="s">
        <v>24</v>
      </c>
      <c r="D718" s="141"/>
      <c r="E718" s="142">
        <f t="shared" si="283"/>
        <v>0</v>
      </c>
      <c r="F718" s="142">
        <f t="shared" si="284"/>
        <v>0</v>
      </c>
      <c r="G718" s="142">
        <f t="shared" si="284"/>
        <v>0</v>
      </c>
      <c r="H718" s="142">
        <f t="shared" si="284"/>
        <v>0</v>
      </c>
      <c r="I718" s="142">
        <f t="shared" si="284"/>
        <v>0</v>
      </c>
      <c r="J718" s="142">
        <f t="shared" si="284"/>
        <v>0</v>
      </c>
      <c r="K718" s="142">
        <f t="shared" si="284"/>
        <v>67529610</v>
      </c>
      <c r="L718" s="142">
        <f t="shared" si="284"/>
        <v>215620860</v>
      </c>
      <c r="M718" s="142">
        <f t="shared" si="284"/>
        <v>55682310</v>
      </c>
      <c r="N718" s="142">
        <f t="shared" si="284"/>
        <v>0</v>
      </c>
      <c r="O718" s="142">
        <f t="shared" si="284"/>
        <v>0</v>
      </c>
      <c r="P718" s="142">
        <f t="shared" si="284"/>
        <v>0</v>
      </c>
      <c r="Q718" s="142">
        <f t="shared" si="284"/>
        <v>0</v>
      </c>
      <c r="R718" s="142">
        <f t="shared" si="284"/>
        <v>0</v>
      </c>
      <c r="S718" s="142">
        <f t="shared" si="284"/>
        <v>0</v>
      </c>
      <c r="T718" s="142">
        <f t="shared" si="284"/>
        <v>0</v>
      </c>
      <c r="U718" s="142">
        <f t="shared" si="284"/>
        <v>0</v>
      </c>
      <c r="V718" s="142">
        <f t="shared" si="284"/>
        <v>0</v>
      </c>
      <c r="W718" s="142">
        <f t="shared" si="284"/>
        <v>0</v>
      </c>
      <c r="X718" s="142">
        <f t="shared" si="284"/>
        <v>0</v>
      </c>
      <c r="Y718" s="142">
        <f t="shared" si="284"/>
        <v>0</v>
      </c>
      <c r="Z718" s="142">
        <f t="shared" si="284"/>
        <v>0</v>
      </c>
      <c r="AA718" s="142">
        <f t="shared" si="284"/>
        <v>0</v>
      </c>
      <c r="AB718" s="142">
        <f t="shared" si="284"/>
        <v>0</v>
      </c>
      <c r="AC718" s="142">
        <f t="shared" si="284"/>
        <v>0</v>
      </c>
      <c r="AD718" s="142">
        <f t="shared" si="284"/>
        <v>0</v>
      </c>
      <c r="AE718" s="142">
        <f t="shared" si="284"/>
        <v>0</v>
      </c>
      <c r="AF718" s="142">
        <f t="shared" si="284"/>
        <v>0</v>
      </c>
      <c r="AG718" s="142">
        <f t="shared" si="284"/>
        <v>0</v>
      </c>
      <c r="AH718" s="142">
        <f t="shared" si="284"/>
        <v>0</v>
      </c>
    </row>
    <row r="719" spans="1:34" x14ac:dyDescent="0.25">
      <c r="A719" s="34"/>
      <c r="B719" s="7" t="s">
        <v>20</v>
      </c>
      <c r="C719" s="7" t="s">
        <v>16</v>
      </c>
      <c r="D719" s="141"/>
      <c r="E719" s="142">
        <f t="shared" si="283"/>
        <v>0</v>
      </c>
      <c r="F719" s="142">
        <f t="shared" si="284"/>
        <v>0</v>
      </c>
      <c r="G719" s="142">
        <f t="shared" si="284"/>
        <v>0</v>
      </c>
      <c r="H719" s="142">
        <f t="shared" si="284"/>
        <v>0</v>
      </c>
      <c r="I719" s="142">
        <f t="shared" si="284"/>
        <v>0</v>
      </c>
      <c r="J719" s="142">
        <f t="shared" si="284"/>
        <v>0</v>
      </c>
      <c r="K719" s="142">
        <f t="shared" si="284"/>
        <v>0</v>
      </c>
      <c r="L719" s="142">
        <f t="shared" si="284"/>
        <v>0</v>
      </c>
      <c r="M719" s="142">
        <f t="shared" si="284"/>
        <v>53312850</v>
      </c>
      <c r="N719" s="142">
        <f t="shared" si="284"/>
        <v>261825330</v>
      </c>
      <c r="O719" s="142">
        <f t="shared" si="284"/>
        <v>373486132.5</v>
      </c>
      <c r="P719" s="142">
        <f t="shared" si="284"/>
        <v>879662025</v>
      </c>
      <c r="Q719" s="142">
        <f t="shared" si="284"/>
        <v>0</v>
      </c>
      <c r="R719" s="142">
        <f t="shared" si="284"/>
        <v>0</v>
      </c>
      <c r="S719" s="142">
        <f t="shared" si="284"/>
        <v>0</v>
      </c>
      <c r="T719" s="142">
        <f t="shared" ref="F719:AV728" si="285">T49*T315*T$172*$I$179*T$110*T618</f>
        <v>0</v>
      </c>
      <c r="U719" s="142">
        <f t="shared" si="285"/>
        <v>0</v>
      </c>
      <c r="V719" s="142">
        <f t="shared" si="285"/>
        <v>0</v>
      </c>
      <c r="W719" s="142">
        <f t="shared" si="285"/>
        <v>0</v>
      </c>
      <c r="X719" s="142">
        <f t="shared" si="285"/>
        <v>0</v>
      </c>
      <c r="Y719" s="142">
        <f t="shared" si="285"/>
        <v>0</v>
      </c>
      <c r="Z719" s="142">
        <f t="shared" si="285"/>
        <v>0</v>
      </c>
      <c r="AA719" s="142">
        <f t="shared" si="285"/>
        <v>0</v>
      </c>
      <c r="AB719" s="142">
        <f t="shared" si="285"/>
        <v>0</v>
      </c>
      <c r="AC719" s="142">
        <f t="shared" si="285"/>
        <v>0</v>
      </c>
      <c r="AD719" s="142">
        <f t="shared" si="285"/>
        <v>0</v>
      </c>
      <c r="AE719" s="142">
        <f t="shared" si="285"/>
        <v>0</v>
      </c>
      <c r="AF719" s="142">
        <f t="shared" si="285"/>
        <v>0</v>
      </c>
      <c r="AG719" s="142">
        <f t="shared" si="285"/>
        <v>0</v>
      </c>
      <c r="AH719" s="142">
        <f t="shared" si="285"/>
        <v>0</v>
      </c>
    </row>
    <row r="720" spans="1:34" x14ac:dyDescent="0.25">
      <c r="A720" s="34"/>
      <c r="B720" s="7" t="s">
        <v>20</v>
      </c>
      <c r="C720" s="7" t="s">
        <v>19</v>
      </c>
      <c r="D720" s="141"/>
      <c r="E720" s="142">
        <f t="shared" si="283"/>
        <v>0</v>
      </c>
      <c r="F720" s="142">
        <f t="shared" si="285"/>
        <v>0</v>
      </c>
      <c r="G720" s="142">
        <f t="shared" si="285"/>
        <v>0</v>
      </c>
      <c r="H720" s="142">
        <f t="shared" si="285"/>
        <v>0</v>
      </c>
      <c r="I720" s="142">
        <f t="shared" si="285"/>
        <v>0</v>
      </c>
      <c r="J720" s="142">
        <f t="shared" si="285"/>
        <v>0</v>
      </c>
      <c r="K720" s="142">
        <f t="shared" si="285"/>
        <v>0</v>
      </c>
      <c r="L720" s="142">
        <f t="shared" si="285"/>
        <v>0</v>
      </c>
      <c r="M720" s="142">
        <f t="shared" si="285"/>
        <v>0</v>
      </c>
      <c r="N720" s="142">
        <f t="shared" si="285"/>
        <v>0</v>
      </c>
      <c r="O720" s="142">
        <f t="shared" si="285"/>
        <v>0</v>
      </c>
      <c r="P720" s="142">
        <f t="shared" si="285"/>
        <v>0</v>
      </c>
      <c r="Q720" s="142">
        <f t="shared" si="285"/>
        <v>946303087.5</v>
      </c>
      <c r="R720" s="142">
        <f t="shared" si="285"/>
        <v>1192134562.5</v>
      </c>
      <c r="S720" s="142">
        <f t="shared" si="285"/>
        <v>729793680</v>
      </c>
      <c r="T720" s="142">
        <f t="shared" si="285"/>
        <v>821017890</v>
      </c>
      <c r="U720" s="142">
        <f t="shared" si="285"/>
        <v>1470249930.0000002</v>
      </c>
      <c r="V720" s="142">
        <f t="shared" si="285"/>
        <v>0</v>
      </c>
      <c r="W720" s="142">
        <f t="shared" si="285"/>
        <v>0</v>
      </c>
      <c r="X720" s="142">
        <f t="shared" si="285"/>
        <v>0</v>
      </c>
      <c r="Y720" s="142">
        <f t="shared" si="285"/>
        <v>0</v>
      </c>
      <c r="Z720" s="142">
        <f t="shared" si="285"/>
        <v>0</v>
      </c>
      <c r="AA720" s="142">
        <f t="shared" si="285"/>
        <v>0</v>
      </c>
      <c r="AB720" s="142">
        <f t="shared" si="285"/>
        <v>0</v>
      </c>
      <c r="AC720" s="142">
        <f t="shared" si="285"/>
        <v>0</v>
      </c>
      <c r="AD720" s="142">
        <f t="shared" si="285"/>
        <v>0</v>
      </c>
      <c r="AE720" s="142">
        <f t="shared" si="285"/>
        <v>0</v>
      </c>
      <c r="AF720" s="142">
        <f t="shared" si="285"/>
        <v>0</v>
      </c>
      <c r="AG720" s="142">
        <f t="shared" si="285"/>
        <v>0</v>
      </c>
      <c r="AH720" s="142">
        <f t="shared" si="285"/>
        <v>0</v>
      </c>
    </row>
    <row r="721" spans="1:34" x14ac:dyDescent="0.25">
      <c r="A721" s="34"/>
      <c r="B721" s="7" t="s">
        <v>20</v>
      </c>
      <c r="C721" s="7" t="s">
        <v>31</v>
      </c>
      <c r="D721" s="141"/>
      <c r="E721" s="142">
        <f t="shared" si="283"/>
        <v>0</v>
      </c>
      <c r="F721" s="142">
        <f t="shared" si="285"/>
        <v>0</v>
      </c>
      <c r="G721" s="142">
        <f t="shared" si="285"/>
        <v>0</v>
      </c>
      <c r="H721" s="142">
        <f t="shared" si="285"/>
        <v>0</v>
      </c>
      <c r="I721" s="142">
        <f t="shared" si="285"/>
        <v>0</v>
      </c>
      <c r="J721" s="142">
        <f t="shared" si="285"/>
        <v>0</v>
      </c>
      <c r="K721" s="142">
        <f t="shared" si="285"/>
        <v>0</v>
      </c>
      <c r="L721" s="142">
        <f t="shared" si="285"/>
        <v>0</v>
      </c>
      <c r="M721" s="142">
        <f t="shared" si="285"/>
        <v>0</v>
      </c>
      <c r="N721" s="142">
        <f t="shared" si="285"/>
        <v>0</v>
      </c>
      <c r="O721" s="142">
        <f t="shared" si="285"/>
        <v>0</v>
      </c>
      <c r="P721" s="142">
        <f t="shared" si="285"/>
        <v>0</v>
      </c>
      <c r="Q721" s="142">
        <f t="shared" si="285"/>
        <v>0</v>
      </c>
      <c r="R721" s="142">
        <f t="shared" si="285"/>
        <v>0</v>
      </c>
      <c r="S721" s="142">
        <f t="shared" si="285"/>
        <v>0</v>
      </c>
      <c r="T721" s="142">
        <f t="shared" si="285"/>
        <v>0</v>
      </c>
      <c r="U721" s="142">
        <f t="shared" si="285"/>
        <v>0</v>
      </c>
      <c r="V721" s="142">
        <f t="shared" si="285"/>
        <v>1883128335</v>
      </c>
      <c r="W721" s="142">
        <f t="shared" si="285"/>
        <v>2267869402.5</v>
      </c>
      <c r="X721" s="142">
        <f t="shared" si="285"/>
        <v>0</v>
      </c>
      <c r="Y721" s="142">
        <f t="shared" si="285"/>
        <v>0</v>
      </c>
      <c r="Z721" s="142">
        <f t="shared" si="285"/>
        <v>0</v>
      </c>
      <c r="AA721" s="142">
        <f t="shared" si="285"/>
        <v>0</v>
      </c>
      <c r="AB721" s="142">
        <f t="shared" si="285"/>
        <v>0</v>
      </c>
      <c r="AC721" s="142">
        <f t="shared" si="285"/>
        <v>0</v>
      </c>
      <c r="AD721" s="142">
        <f t="shared" si="285"/>
        <v>0</v>
      </c>
      <c r="AE721" s="142">
        <f t="shared" si="285"/>
        <v>0</v>
      </c>
      <c r="AF721" s="142">
        <f t="shared" si="285"/>
        <v>0</v>
      </c>
      <c r="AG721" s="142">
        <f t="shared" si="285"/>
        <v>0</v>
      </c>
      <c r="AH721" s="142">
        <f t="shared" si="285"/>
        <v>0</v>
      </c>
    </row>
    <row r="722" spans="1:34" x14ac:dyDescent="0.25">
      <c r="A722" s="34"/>
      <c r="B722" s="7" t="s">
        <v>20</v>
      </c>
      <c r="C722" s="7" t="s">
        <v>35</v>
      </c>
      <c r="D722" s="141"/>
      <c r="E722" s="142">
        <f t="shared" si="283"/>
        <v>0</v>
      </c>
      <c r="F722" s="142">
        <f t="shared" si="285"/>
        <v>0</v>
      </c>
      <c r="G722" s="142">
        <f t="shared" si="285"/>
        <v>0</v>
      </c>
      <c r="H722" s="142">
        <f t="shared" si="285"/>
        <v>0</v>
      </c>
      <c r="I722" s="142">
        <f t="shared" si="285"/>
        <v>0</v>
      </c>
      <c r="J722" s="142">
        <f t="shared" si="285"/>
        <v>0</v>
      </c>
      <c r="K722" s="142">
        <f t="shared" si="285"/>
        <v>0</v>
      </c>
      <c r="L722" s="142">
        <f t="shared" si="285"/>
        <v>0</v>
      </c>
      <c r="M722" s="142">
        <f t="shared" si="285"/>
        <v>0</v>
      </c>
      <c r="N722" s="142">
        <f t="shared" si="285"/>
        <v>0</v>
      </c>
      <c r="O722" s="142">
        <f t="shared" si="285"/>
        <v>0</v>
      </c>
      <c r="P722" s="142">
        <f t="shared" si="285"/>
        <v>0</v>
      </c>
      <c r="Q722" s="142">
        <f t="shared" si="285"/>
        <v>0</v>
      </c>
      <c r="R722" s="142">
        <f t="shared" si="285"/>
        <v>0</v>
      </c>
      <c r="S722" s="142">
        <f t="shared" si="285"/>
        <v>0</v>
      </c>
      <c r="T722" s="142">
        <f t="shared" si="285"/>
        <v>0</v>
      </c>
      <c r="U722" s="142">
        <f t="shared" si="285"/>
        <v>0</v>
      </c>
      <c r="V722" s="142">
        <f t="shared" si="285"/>
        <v>0</v>
      </c>
      <c r="W722" s="142">
        <f t="shared" si="285"/>
        <v>0</v>
      </c>
      <c r="X722" s="142">
        <f t="shared" si="285"/>
        <v>2509850505</v>
      </c>
      <c r="Y722" s="142">
        <f t="shared" si="285"/>
        <v>3845929762.5</v>
      </c>
      <c r="Z722" s="142">
        <f t="shared" si="285"/>
        <v>3403285016.25</v>
      </c>
      <c r="AA722" s="142">
        <f t="shared" si="285"/>
        <v>3845929762.5</v>
      </c>
      <c r="AB722" s="142">
        <f t="shared" si="285"/>
        <v>3453487950</v>
      </c>
      <c r="AC722" s="142">
        <f t="shared" si="285"/>
        <v>0</v>
      </c>
      <c r="AD722" s="142">
        <f t="shared" si="285"/>
        <v>0</v>
      </c>
      <c r="AE722" s="142">
        <f t="shared" si="285"/>
        <v>0</v>
      </c>
      <c r="AF722" s="142">
        <f t="shared" si="285"/>
        <v>0</v>
      </c>
      <c r="AG722" s="142">
        <f t="shared" si="285"/>
        <v>0</v>
      </c>
      <c r="AH722" s="142">
        <f t="shared" si="285"/>
        <v>0</v>
      </c>
    </row>
    <row r="723" spans="1:34" x14ac:dyDescent="0.25">
      <c r="A723" s="34"/>
      <c r="B723" s="7" t="s">
        <v>20</v>
      </c>
      <c r="C723" s="39" t="s">
        <v>10</v>
      </c>
      <c r="D723" s="141"/>
      <c r="E723" s="142">
        <f t="shared" si="283"/>
        <v>0</v>
      </c>
      <c r="F723" s="142">
        <f t="shared" si="285"/>
        <v>0</v>
      </c>
      <c r="G723" s="142">
        <f t="shared" si="285"/>
        <v>0</v>
      </c>
      <c r="H723" s="142">
        <f t="shared" si="285"/>
        <v>0</v>
      </c>
      <c r="I723" s="142">
        <f t="shared" si="285"/>
        <v>0</v>
      </c>
      <c r="J723" s="142">
        <f t="shared" si="285"/>
        <v>0</v>
      </c>
      <c r="K723" s="142">
        <f t="shared" si="285"/>
        <v>0</v>
      </c>
      <c r="L723" s="142">
        <f t="shared" si="285"/>
        <v>0</v>
      </c>
      <c r="M723" s="142">
        <f t="shared" si="285"/>
        <v>0</v>
      </c>
      <c r="N723" s="142">
        <f t="shared" si="285"/>
        <v>0</v>
      </c>
      <c r="O723" s="142">
        <f t="shared" si="285"/>
        <v>0</v>
      </c>
      <c r="P723" s="142">
        <f t="shared" si="285"/>
        <v>0</v>
      </c>
      <c r="Q723" s="142">
        <f t="shared" si="285"/>
        <v>0</v>
      </c>
      <c r="R723" s="142">
        <f t="shared" si="285"/>
        <v>0</v>
      </c>
      <c r="S723" s="142">
        <f t="shared" si="285"/>
        <v>0</v>
      </c>
      <c r="T723" s="142">
        <f t="shared" si="285"/>
        <v>0</v>
      </c>
      <c r="U723" s="142">
        <f t="shared" si="285"/>
        <v>0</v>
      </c>
      <c r="V723" s="142">
        <f t="shared" si="285"/>
        <v>0</v>
      </c>
      <c r="W723" s="142">
        <f t="shared" si="285"/>
        <v>0</v>
      </c>
      <c r="X723" s="142">
        <f t="shared" si="285"/>
        <v>0</v>
      </c>
      <c r="Y723" s="142">
        <f t="shared" si="285"/>
        <v>0</v>
      </c>
      <c r="Z723" s="142">
        <f t="shared" si="285"/>
        <v>0</v>
      </c>
      <c r="AA723" s="142">
        <f t="shared" si="285"/>
        <v>0</v>
      </c>
      <c r="AB723" s="142">
        <f t="shared" si="285"/>
        <v>0</v>
      </c>
      <c r="AC723" s="142">
        <f t="shared" si="285"/>
        <v>3954036375</v>
      </c>
      <c r="AD723" s="142">
        <f t="shared" si="285"/>
        <v>3980692800</v>
      </c>
      <c r="AE723" s="142">
        <f t="shared" si="285"/>
        <v>4735958175</v>
      </c>
      <c r="AF723" s="142">
        <f t="shared" si="285"/>
        <v>4408676512.5</v>
      </c>
      <c r="AG723" s="142">
        <f t="shared" si="285"/>
        <v>4129524506.25</v>
      </c>
      <c r="AH723" s="142">
        <f t="shared" si="285"/>
        <v>3080298000</v>
      </c>
    </row>
    <row r="724" spans="1:34" x14ac:dyDescent="0.25">
      <c r="A724" s="34"/>
      <c r="B724" s="7" t="s">
        <v>21</v>
      </c>
      <c r="C724" s="7" t="s">
        <v>147</v>
      </c>
      <c r="D724" s="141"/>
      <c r="E724" s="142">
        <f t="shared" ref="E724:T739" si="286">E54*E320*E$172*$I$179*E$110*E623</f>
        <v>0</v>
      </c>
      <c r="F724" s="142">
        <f t="shared" si="285"/>
        <v>0</v>
      </c>
      <c r="G724" s="142">
        <f t="shared" si="285"/>
        <v>0</v>
      </c>
      <c r="H724" s="142">
        <f t="shared" si="285"/>
        <v>0</v>
      </c>
      <c r="I724" s="142">
        <f t="shared" si="285"/>
        <v>0</v>
      </c>
      <c r="J724" s="142">
        <f t="shared" si="285"/>
        <v>0</v>
      </c>
      <c r="K724" s="142">
        <f t="shared" si="285"/>
        <v>0</v>
      </c>
      <c r="L724" s="142">
        <f t="shared" si="285"/>
        <v>0</v>
      </c>
      <c r="M724" s="142">
        <f t="shared" si="285"/>
        <v>0</v>
      </c>
      <c r="N724" s="142">
        <f t="shared" si="285"/>
        <v>0</v>
      </c>
      <c r="O724" s="142">
        <f t="shared" si="285"/>
        <v>0</v>
      </c>
      <c r="P724" s="142">
        <f t="shared" si="285"/>
        <v>0</v>
      </c>
      <c r="Q724" s="142">
        <f t="shared" si="285"/>
        <v>0</v>
      </c>
      <c r="R724" s="142">
        <f t="shared" si="285"/>
        <v>0</v>
      </c>
      <c r="S724" s="142">
        <f t="shared" si="285"/>
        <v>0</v>
      </c>
      <c r="T724" s="142">
        <f t="shared" si="285"/>
        <v>0</v>
      </c>
      <c r="U724" s="142">
        <f t="shared" si="285"/>
        <v>0</v>
      </c>
      <c r="V724" s="142">
        <f t="shared" si="285"/>
        <v>0</v>
      </c>
      <c r="W724" s="142">
        <f t="shared" si="285"/>
        <v>0</v>
      </c>
      <c r="X724" s="142">
        <f t="shared" si="285"/>
        <v>0</v>
      </c>
      <c r="Y724" s="142">
        <f t="shared" si="285"/>
        <v>0</v>
      </c>
      <c r="Z724" s="142">
        <f t="shared" si="285"/>
        <v>0</v>
      </c>
      <c r="AA724" s="142">
        <f t="shared" si="285"/>
        <v>0</v>
      </c>
      <c r="AB724" s="142">
        <f t="shared" si="285"/>
        <v>0</v>
      </c>
      <c r="AC724" s="142">
        <f t="shared" si="285"/>
        <v>0</v>
      </c>
      <c r="AD724" s="142">
        <f t="shared" si="285"/>
        <v>0</v>
      </c>
      <c r="AE724" s="142">
        <f t="shared" si="285"/>
        <v>0</v>
      </c>
      <c r="AF724" s="142">
        <f t="shared" si="285"/>
        <v>0</v>
      </c>
      <c r="AG724" s="142">
        <f t="shared" si="285"/>
        <v>0</v>
      </c>
      <c r="AH724" s="142">
        <f t="shared" si="285"/>
        <v>0</v>
      </c>
    </row>
    <row r="725" spans="1:34" x14ac:dyDescent="0.25">
      <c r="A725" s="34"/>
      <c r="B725" s="7" t="s">
        <v>21</v>
      </c>
      <c r="C725" s="7" t="s">
        <v>148</v>
      </c>
      <c r="D725" s="141"/>
      <c r="E725" s="142">
        <f t="shared" si="286"/>
        <v>0</v>
      </c>
      <c r="F725" s="142">
        <f t="shared" si="285"/>
        <v>0</v>
      </c>
      <c r="G725" s="142">
        <f t="shared" si="285"/>
        <v>0</v>
      </c>
      <c r="H725" s="142">
        <f t="shared" si="285"/>
        <v>0</v>
      </c>
      <c r="I725" s="142">
        <f t="shared" si="285"/>
        <v>0</v>
      </c>
      <c r="J725" s="142">
        <f t="shared" si="285"/>
        <v>0</v>
      </c>
      <c r="K725" s="142">
        <f t="shared" si="285"/>
        <v>0</v>
      </c>
      <c r="L725" s="142">
        <f t="shared" si="285"/>
        <v>0</v>
      </c>
      <c r="M725" s="142">
        <f t="shared" si="285"/>
        <v>0</v>
      </c>
      <c r="N725" s="142">
        <f t="shared" si="285"/>
        <v>0</v>
      </c>
      <c r="O725" s="142">
        <f t="shared" si="285"/>
        <v>0</v>
      </c>
      <c r="P725" s="142">
        <f t="shared" si="285"/>
        <v>0</v>
      </c>
      <c r="Q725" s="142">
        <f t="shared" si="285"/>
        <v>0</v>
      </c>
      <c r="R725" s="142">
        <f t="shared" si="285"/>
        <v>0</v>
      </c>
      <c r="S725" s="142">
        <f t="shared" si="285"/>
        <v>0</v>
      </c>
      <c r="T725" s="142">
        <f t="shared" si="285"/>
        <v>0</v>
      </c>
      <c r="U725" s="142">
        <f t="shared" si="285"/>
        <v>0</v>
      </c>
      <c r="V725" s="142">
        <f t="shared" si="285"/>
        <v>0</v>
      </c>
      <c r="W725" s="142">
        <f t="shared" si="285"/>
        <v>0</v>
      </c>
      <c r="X725" s="142">
        <f t="shared" si="285"/>
        <v>0</v>
      </c>
      <c r="Y725" s="142">
        <f t="shared" si="285"/>
        <v>0</v>
      </c>
      <c r="Z725" s="142">
        <f t="shared" si="285"/>
        <v>0</v>
      </c>
      <c r="AA725" s="142">
        <f t="shared" si="285"/>
        <v>0</v>
      </c>
      <c r="AB725" s="142">
        <f t="shared" si="285"/>
        <v>0</v>
      </c>
      <c r="AC725" s="142">
        <f t="shared" si="285"/>
        <v>0</v>
      </c>
      <c r="AD725" s="142">
        <f t="shared" si="285"/>
        <v>0</v>
      </c>
      <c r="AE725" s="142">
        <f t="shared" si="285"/>
        <v>0</v>
      </c>
      <c r="AF725" s="142">
        <f t="shared" si="285"/>
        <v>0</v>
      </c>
      <c r="AG725" s="142">
        <f t="shared" si="285"/>
        <v>0</v>
      </c>
      <c r="AH725" s="142">
        <f t="shared" si="285"/>
        <v>0</v>
      </c>
    </row>
    <row r="726" spans="1:34" x14ac:dyDescent="0.25">
      <c r="A726" s="34"/>
      <c r="B726" s="7" t="s">
        <v>21</v>
      </c>
      <c r="C726" s="7" t="s">
        <v>8</v>
      </c>
      <c r="D726" s="141"/>
      <c r="E726" s="142">
        <f t="shared" si="286"/>
        <v>38809250</v>
      </c>
      <c r="F726" s="142">
        <f t="shared" si="285"/>
        <v>56383250</v>
      </c>
      <c r="G726" s="142">
        <f t="shared" si="285"/>
        <v>70296000</v>
      </c>
      <c r="H726" s="142">
        <f t="shared" si="285"/>
        <v>57664687.5</v>
      </c>
      <c r="I726" s="142">
        <f t="shared" si="285"/>
        <v>38443125</v>
      </c>
      <c r="J726" s="142">
        <f t="shared" si="285"/>
        <v>62607375</v>
      </c>
      <c r="K726" s="142">
        <f t="shared" si="285"/>
        <v>24164250</v>
      </c>
      <c r="L726" s="142">
        <f t="shared" si="285"/>
        <v>0</v>
      </c>
      <c r="M726" s="142">
        <f t="shared" si="285"/>
        <v>0</v>
      </c>
      <c r="N726" s="142">
        <f t="shared" si="285"/>
        <v>0</v>
      </c>
      <c r="O726" s="142">
        <f t="shared" si="285"/>
        <v>0</v>
      </c>
      <c r="P726" s="142">
        <f t="shared" si="285"/>
        <v>0</v>
      </c>
      <c r="Q726" s="142">
        <f t="shared" si="285"/>
        <v>0</v>
      </c>
      <c r="R726" s="142">
        <f t="shared" si="285"/>
        <v>0</v>
      </c>
      <c r="S726" s="142">
        <f t="shared" si="285"/>
        <v>0</v>
      </c>
      <c r="T726" s="142">
        <f t="shared" si="285"/>
        <v>0</v>
      </c>
      <c r="U726" s="142">
        <f t="shared" si="285"/>
        <v>0</v>
      </c>
      <c r="V726" s="142">
        <f t="shared" si="285"/>
        <v>0</v>
      </c>
      <c r="W726" s="142">
        <f t="shared" si="285"/>
        <v>0</v>
      </c>
      <c r="X726" s="142">
        <f t="shared" si="285"/>
        <v>0</v>
      </c>
      <c r="Y726" s="142">
        <f t="shared" si="285"/>
        <v>0</v>
      </c>
      <c r="Z726" s="142">
        <f t="shared" si="285"/>
        <v>0</v>
      </c>
      <c r="AA726" s="142">
        <f t="shared" si="285"/>
        <v>0</v>
      </c>
      <c r="AB726" s="142">
        <f t="shared" si="285"/>
        <v>0</v>
      </c>
      <c r="AC726" s="142">
        <f t="shared" si="285"/>
        <v>0</v>
      </c>
      <c r="AD726" s="142">
        <f t="shared" si="285"/>
        <v>0</v>
      </c>
      <c r="AE726" s="142">
        <f t="shared" si="285"/>
        <v>0</v>
      </c>
      <c r="AF726" s="142">
        <f t="shared" si="285"/>
        <v>0</v>
      </c>
      <c r="AG726" s="142">
        <f t="shared" si="285"/>
        <v>0</v>
      </c>
      <c r="AH726" s="142">
        <f t="shared" si="285"/>
        <v>0</v>
      </c>
    </row>
    <row r="727" spans="1:34" x14ac:dyDescent="0.25">
      <c r="A727" s="34"/>
      <c r="B727" s="7" t="s">
        <v>21</v>
      </c>
      <c r="C727" s="7" t="s">
        <v>24</v>
      </c>
      <c r="D727" s="141"/>
      <c r="E727" s="142">
        <f t="shared" si="286"/>
        <v>0</v>
      </c>
      <c r="F727" s="142">
        <f t="shared" si="285"/>
        <v>0</v>
      </c>
      <c r="G727" s="142">
        <f t="shared" si="285"/>
        <v>0</v>
      </c>
      <c r="H727" s="142">
        <f t="shared" si="285"/>
        <v>0</v>
      </c>
      <c r="I727" s="142">
        <f t="shared" si="285"/>
        <v>0</v>
      </c>
      <c r="J727" s="142">
        <f t="shared" si="285"/>
        <v>0</v>
      </c>
      <c r="K727" s="142">
        <f t="shared" si="285"/>
        <v>45033375</v>
      </c>
      <c r="L727" s="142">
        <f t="shared" si="285"/>
        <v>51257500</v>
      </c>
      <c r="M727" s="142">
        <f t="shared" si="285"/>
        <v>0</v>
      </c>
      <c r="N727" s="142">
        <f t="shared" si="285"/>
        <v>0</v>
      </c>
      <c r="O727" s="142">
        <f t="shared" si="285"/>
        <v>0</v>
      </c>
      <c r="P727" s="142">
        <f t="shared" si="285"/>
        <v>0</v>
      </c>
      <c r="Q727" s="142">
        <f t="shared" si="285"/>
        <v>0</v>
      </c>
      <c r="R727" s="142">
        <f t="shared" si="285"/>
        <v>0</v>
      </c>
      <c r="S727" s="142">
        <f t="shared" si="285"/>
        <v>0</v>
      </c>
      <c r="T727" s="142">
        <f t="shared" si="285"/>
        <v>0</v>
      </c>
      <c r="U727" s="142">
        <f t="shared" si="285"/>
        <v>0</v>
      </c>
      <c r="V727" s="142">
        <f t="shared" si="285"/>
        <v>0</v>
      </c>
      <c r="W727" s="142">
        <f t="shared" si="285"/>
        <v>0</v>
      </c>
      <c r="X727" s="142">
        <f t="shared" si="285"/>
        <v>0</v>
      </c>
      <c r="Y727" s="142">
        <f t="shared" si="285"/>
        <v>0</v>
      </c>
      <c r="Z727" s="142">
        <f t="shared" si="285"/>
        <v>0</v>
      </c>
      <c r="AA727" s="142">
        <f t="shared" si="285"/>
        <v>0</v>
      </c>
      <c r="AB727" s="142">
        <f t="shared" si="285"/>
        <v>0</v>
      </c>
      <c r="AC727" s="142">
        <f t="shared" si="285"/>
        <v>0</v>
      </c>
      <c r="AD727" s="142">
        <f t="shared" si="285"/>
        <v>0</v>
      </c>
      <c r="AE727" s="142">
        <f t="shared" si="285"/>
        <v>0</v>
      </c>
      <c r="AF727" s="142">
        <f t="shared" si="285"/>
        <v>0</v>
      </c>
      <c r="AG727" s="142">
        <f t="shared" si="285"/>
        <v>0</v>
      </c>
      <c r="AH727" s="142">
        <f t="shared" si="285"/>
        <v>0</v>
      </c>
    </row>
    <row r="728" spans="1:34" x14ac:dyDescent="0.25">
      <c r="A728" s="34"/>
      <c r="B728" s="7" t="s">
        <v>21</v>
      </c>
      <c r="C728" s="7" t="s">
        <v>16</v>
      </c>
      <c r="D728" s="141"/>
      <c r="E728" s="142">
        <f t="shared" si="286"/>
        <v>0</v>
      </c>
      <c r="F728" s="142">
        <f t="shared" si="285"/>
        <v>0</v>
      </c>
      <c r="G728" s="142">
        <f t="shared" si="285"/>
        <v>0</v>
      </c>
      <c r="H728" s="142">
        <f t="shared" si="285"/>
        <v>0</v>
      </c>
      <c r="I728" s="142">
        <f t="shared" si="285"/>
        <v>0</v>
      </c>
      <c r="J728" s="142">
        <f t="shared" si="285"/>
        <v>0</v>
      </c>
      <c r="K728" s="142">
        <f t="shared" si="285"/>
        <v>0</v>
      </c>
      <c r="L728" s="142">
        <f t="shared" si="285"/>
        <v>33683500</v>
      </c>
      <c r="M728" s="142">
        <f t="shared" si="285"/>
        <v>45399500</v>
      </c>
      <c r="N728" s="142">
        <f t="shared" ref="F728:AP737" si="287">N58*N324*N$172*$I$179*N$110*N627</f>
        <v>178485937.5</v>
      </c>
      <c r="O728" s="142">
        <f t="shared" si="287"/>
        <v>233221625</v>
      </c>
      <c r="P728" s="142">
        <f t="shared" si="287"/>
        <v>0</v>
      </c>
      <c r="Q728" s="142">
        <f t="shared" si="287"/>
        <v>0</v>
      </c>
      <c r="R728" s="142">
        <f t="shared" si="287"/>
        <v>0</v>
      </c>
      <c r="S728" s="142">
        <f t="shared" si="287"/>
        <v>0</v>
      </c>
      <c r="T728" s="142">
        <f t="shared" si="287"/>
        <v>0</v>
      </c>
      <c r="U728" s="142">
        <f t="shared" si="287"/>
        <v>0</v>
      </c>
      <c r="V728" s="142">
        <f t="shared" si="287"/>
        <v>0</v>
      </c>
      <c r="W728" s="142">
        <f t="shared" si="287"/>
        <v>0</v>
      </c>
      <c r="X728" s="142">
        <f t="shared" si="287"/>
        <v>0</v>
      </c>
      <c r="Y728" s="142">
        <f t="shared" si="287"/>
        <v>0</v>
      </c>
      <c r="Z728" s="142">
        <f t="shared" si="287"/>
        <v>0</v>
      </c>
      <c r="AA728" s="142">
        <f t="shared" si="287"/>
        <v>0</v>
      </c>
      <c r="AB728" s="142">
        <f t="shared" si="287"/>
        <v>0</v>
      </c>
      <c r="AC728" s="142">
        <f t="shared" si="287"/>
        <v>0</v>
      </c>
      <c r="AD728" s="142">
        <f t="shared" si="287"/>
        <v>0</v>
      </c>
      <c r="AE728" s="142">
        <f t="shared" si="287"/>
        <v>0</v>
      </c>
      <c r="AF728" s="142">
        <f t="shared" si="287"/>
        <v>0</v>
      </c>
      <c r="AG728" s="142">
        <f t="shared" si="287"/>
        <v>0</v>
      </c>
      <c r="AH728" s="142">
        <f t="shared" si="287"/>
        <v>0</v>
      </c>
    </row>
    <row r="729" spans="1:34" x14ac:dyDescent="0.25">
      <c r="A729" s="34"/>
      <c r="B729" s="7" t="s">
        <v>21</v>
      </c>
      <c r="C729" s="7" t="s">
        <v>19</v>
      </c>
      <c r="D729" s="141"/>
      <c r="E729" s="142">
        <f t="shared" si="286"/>
        <v>0</v>
      </c>
      <c r="F729" s="142">
        <f t="shared" si="287"/>
        <v>0</v>
      </c>
      <c r="G729" s="142">
        <f t="shared" si="287"/>
        <v>0</v>
      </c>
      <c r="H729" s="142">
        <f t="shared" si="287"/>
        <v>0</v>
      </c>
      <c r="I729" s="142">
        <f t="shared" si="287"/>
        <v>0</v>
      </c>
      <c r="J729" s="142">
        <f t="shared" si="287"/>
        <v>0</v>
      </c>
      <c r="K729" s="142">
        <f t="shared" si="287"/>
        <v>0</v>
      </c>
      <c r="L729" s="142">
        <f t="shared" si="287"/>
        <v>0</v>
      </c>
      <c r="M729" s="142">
        <f t="shared" si="287"/>
        <v>0</v>
      </c>
      <c r="N729" s="142">
        <f t="shared" si="287"/>
        <v>0</v>
      </c>
      <c r="O729" s="142">
        <f t="shared" si="287"/>
        <v>0</v>
      </c>
      <c r="P729" s="142">
        <f t="shared" si="287"/>
        <v>339397875</v>
      </c>
      <c r="Q729" s="142">
        <f t="shared" si="287"/>
        <v>662320125</v>
      </c>
      <c r="R729" s="142">
        <f t="shared" si="287"/>
        <v>1410496562.5</v>
      </c>
      <c r="S729" s="142">
        <f t="shared" si="287"/>
        <v>1096910500</v>
      </c>
      <c r="T729" s="142">
        <f t="shared" si="287"/>
        <v>763736750</v>
      </c>
      <c r="U729" s="142">
        <f t="shared" si="287"/>
        <v>0</v>
      </c>
      <c r="V729" s="142">
        <f t="shared" si="287"/>
        <v>0</v>
      </c>
      <c r="W729" s="142">
        <f t="shared" si="287"/>
        <v>0</v>
      </c>
      <c r="X729" s="142">
        <f t="shared" si="287"/>
        <v>0</v>
      </c>
      <c r="Y729" s="142">
        <f t="shared" si="287"/>
        <v>0</v>
      </c>
      <c r="Z729" s="142">
        <f t="shared" si="287"/>
        <v>0</v>
      </c>
      <c r="AA729" s="142">
        <f t="shared" si="287"/>
        <v>0</v>
      </c>
      <c r="AB729" s="142">
        <f t="shared" si="287"/>
        <v>0</v>
      </c>
      <c r="AC729" s="142">
        <f t="shared" si="287"/>
        <v>0</v>
      </c>
      <c r="AD729" s="142">
        <f t="shared" si="287"/>
        <v>0</v>
      </c>
      <c r="AE729" s="142">
        <f t="shared" si="287"/>
        <v>0</v>
      </c>
      <c r="AF729" s="142">
        <f t="shared" si="287"/>
        <v>0</v>
      </c>
      <c r="AG729" s="142">
        <f t="shared" si="287"/>
        <v>0</v>
      </c>
      <c r="AH729" s="142">
        <f t="shared" si="287"/>
        <v>0</v>
      </c>
    </row>
    <row r="730" spans="1:34" x14ac:dyDescent="0.25">
      <c r="A730" s="34"/>
      <c r="B730" s="7" t="s">
        <v>21</v>
      </c>
      <c r="C730" s="7" t="s">
        <v>31</v>
      </c>
      <c r="D730" s="141"/>
      <c r="E730" s="142">
        <f t="shared" si="286"/>
        <v>0</v>
      </c>
      <c r="F730" s="142">
        <f t="shared" si="287"/>
        <v>0</v>
      </c>
      <c r="G730" s="142">
        <f t="shared" si="287"/>
        <v>0</v>
      </c>
      <c r="H730" s="142">
        <f t="shared" si="287"/>
        <v>0</v>
      </c>
      <c r="I730" s="142">
        <f t="shared" si="287"/>
        <v>0</v>
      </c>
      <c r="J730" s="142">
        <f t="shared" si="287"/>
        <v>0</v>
      </c>
      <c r="K730" s="142">
        <f t="shared" si="287"/>
        <v>0</v>
      </c>
      <c r="L730" s="142">
        <f t="shared" si="287"/>
        <v>0</v>
      </c>
      <c r="M730" s="142">
        <f t="shared" si="287"/>
        <v>0</v>
      </c>
      <c r="N730" s="142">
        <f t="shared" si="287"/>
        <v>0</v>
      </c>
      <c r="O730" s="142">
        <f t="shared" si="287"/>
        <v>0</v>
      </c>
      <c r="P730" s="142">
        <f t="shared" si="287"/>
        <v>0</v>
      </c>
      <c r="Q730" s="142">
        <f t="shared" si="287"/>
        <v>0</v>
      </c>
      <c r="R730" s="142">
        <f t="shared" si="287"/>
        <v>0</v>
      </c>
      <c r="S730" s="142">
        <f t="shared" si="287"/>
        <v>0</v>
      </c>
      <c r="T730" s="142">
        <f t="shared" si="287"/>
        <v>0</v>
      </c>
      <c r="U730" s="142">
        <f t="shared" si="287"/>
        <v>1338186875</v>
      </c>
      <c r="V730" s="142">
        <f t="shared" si="287"/>
        <v>1089221875</v>
      </c>
      <c r="W730" s="142">
        <f t="shared" si="287"/>
        <v>772157625</v>
      </c>
      <c r="X730" s="142">
        <f t="shared" si="287"/>
        <v>0</v>
      </c>
      <c r="Y730" s="142">
        <f t="shared" si="287"/>
        <v>0</v>
      </c>
      <c r="Z730" s="142">
        <f t="shared" si="287"/>
        <v>0</v>
      </c>
      <c r="AA730" s="142">
        <f t="shared" si="287"/>
        <v>0</v>
      </c>
      <c r="AB730" s="142">
        <f t="shared" si="287"/>
        <v>0</v>
      </c>
      <c r="AC730" s="142">
        <f t="shared" si="287"/>
        <v>0</v>
      </c>
      <c r="AD730" s="142">
        <f t="shared" si="287"/>
        <v>0</v>
      </c>
      <c r="AE730" s="142">
        <f t="shared" si="287"/>
        <v>0</v>
      </c>
      <c r="AF730" s="142">
        <f t="shared" si="287"/>
        <v>0</v>
      </c>
      <c r="AG730" s="142">
        <f t="shared" si="287"/>
        <v>0</v>
      </c>
      <c r="AH730" s="142">
        <f t="shared" si="287"/>
        <v>0</v>
      </c>
    </row>
    <row r="731" spans="1:34" x14ac:dyDescent="0.25">
      <c r="A731" s="34"/>
      <c r="B731" s="7" t="s">
        <v>21</v>
      </c>
      <c r="C731" s="7" t="s">
        <v>35</v>
      </c>
      <c r="D731" s="141"/>
      <c r="E731" s="142">
        <f t="shared" si="286"/>
        <v>0</v>
      </c>
      <c r="F731" s="142">
        <f t="shared" si="287"/>
        <v>0</v>
      </c>
      <c r="G731" s="142">
        <f t="shared" si="287"/>
        <v>0</v>
      </c>
      <c r="H731" s="142">
        <f t="shared" si="287"/>
        <v>0</v>
      </c>
      <c r="I731" s="142">
        <f t="shared" si="287"/>
        <v>0</v>
      </c>
      <c r="J731" s="142">
        <f t="shared" si="287"/>
        <v>0</v>
      </c>
      <c r="K731" s="142">
        <f t="shared" si="287"/>
        <v>0</v>
      </c>
      <c r="L731" s="142">
        <f t="shared" si="287"/>
        <v>0</v>
      </c>
      <c r="M731" s="142">
        <f t="shared" si="287"/>
        <v>0</v>
      </c>
      <c r="N731" s="142">
        <f t="shared" si="287"/>
        <v>0</v>
      </c>
      <c r="O731" s="142">
        <f t="shared" si="287"/>
        <v>0</v>
      </c>
      <c r="P731" s="142">
        <f t="shared" si="287"/>
        <v>0</v>
      </c>
      <c r="Q731" s="142">
        <f t="shared" si="287"/>
        <v>0</v>
      </c>
      <c r="R731" s="142">
        <f t="shared" si="287"/>
        <v>0</v>
      </c>
      <c r="S731" s="142">
        <f t="shared" si="287"/>
        <v>0</v>
      </c>
      <c r="T731" s="142">
        <f t="shared" si="287"/>
        <v>0</v>
      </c>
      <c r="U731" s="142">
        <f t="shared" si="287"/>
        <v>0</v>
      </c>
      <c r="V731" s="142">
        <f t="shared" si="287"/>
        <v>0</v>
      </c>
      <c r="W731" s="142">
        <f t="shared" si="287"/>
        <v>0</v>
      </c>
      <c r="X731" s="142">
        <f t="shared" si="287"/>
        <v>869546875</v>
      </c>
      <c r="Y731" s="142">
        <f t="shared" si="287"/>
        <v>1524910625</v>
      </c>
      <c r="Z731" s="142">
        <f t="shared" si="287"/>
        <v>1264778812.5</v>
      </c>
      <c r="AA731" s="142">
        <f t="shared" si="287"/>
        <v>1677401687.5</v>
      </c>
      <c r="AB731" s="142">
        <f t="shared" si="287"/>
        <v>1741839687.5</v>
      </c>
      <c r="AC731" s="142">
        <f t="shared" si="287"/>
        <v>0</v>
      </c>
      <c r="AD731" s="142">
        <f t="shared" si="287"/>
        <v>0</v>
      </c>
      <c r="AE731" s="142">
        <f t="shared" si="287"/>
        <v>0</v>
      </c>
      <c r="AF731" s="142">
        <f t="shared" si="287"/>
        <v>0</v>
      </c>
      <c r="AG731" s="142">
        <f t="shared" si="287"/>
        <v>0</v>
      </c>
      <c r="AH731" s="142">
        <f t="shared" si="287"/>
        <v>0</v>
      </c>
    </row>
    <row r="732" spans="1:34" x14ac:dyDescent="0.25">
      <c r="A732" s="34"/>
      <c r="B732" s="7" t="s">
        <v>21</v>
      </c>
      <c r="C732" s="7" t="s">
        <v>10</v>
      </c>
      <c r="D732" s="141"/>
      <c r="E732" s="142">
        <f t="shared" si="286"/>
        <v>0</v>
      </c>
      <c r="F732" s="142">
        <f t="shared" si="287"/>
        <v>0</v>
      </c>
      <c r="G732" s="142">
        <f t="shared" si="287"/>
        <v>0</v>
      </c>
      <c r="H732" s="142">
        <f t="shared" si="287"/>
        <v>0</v>
      </c>
      <c r="I732" s="142">
        <f t="shared" si="287"/>
        <v>0</v>
      </c>
      <c r="J732" s="142">
        <f t="shared" si="287"/>
        <v>0</v>
      </c>
      <c r="K732" s="142">
        <f t="shared" si="287"/>
        <v>0</v>
      </c>
      <c r="L732" s="142">
        <f t="shared" si="287"/>
        <v>0</v>
      </c>
      <c r="M732" s="142">
        <f t="shared" si="287"/>
        <v>0</v>
      </c>
      <c r="N732" s="142">
        <f t="shared" si="287"/>
        <v>0</v>
      </c>
      <c r="O732" s="142">
        <f t="shared" si="287"/>
        <v>0</v>
      </c>
      <c r="P732" s="142">
        <f t="shared" si="287"/>
        <v>0</v>
      </c>
      <c r="Q732" s="142">
        <f t="shared" si="287"/>
        <v>0</v>
      </c>
      <c r="R732" s="142">
        <f t="shared" si="287"/>
        <v>0</v>
      </c>
      <c r="S732" s="142">
        <f t="shared" si="287"/>
        <v>0</v>
      </c>
      <c r="T732" s="142">
        <f t="shared" si="287"/>
        <v>0</v>
      </c>
      <c r="U732" s="142">
        <f t="shared" si="287"/>
        <v>0</v>
      </c>
      <c r="V732" s="142">
        <f t="shared" si="287"/>
        <v>0</v>
      </c>
      <c r="W732" s="142">
        <f t="shared" si="287"/>
        <v>0</v>
      </c>
      <c r="X732" s="142">
        <f t="shared" si="287"/>
        <v>0</v>
      </c>
      <c r="Y732" s="142">
        <f t="shared" si="287"/>
        <v>0</v>
      </c>
      <c r="Z732" s="142">
        <f t="shared" si="287"/>
        <v>0</v>
      </c>
      <c r="AA732" s="142">
        <f t="shared" si="287"/>
        <v>0</v>
      </c>
      <c r="AB732" s="142">
        <f t="shared" si="287"/>
        <v>0</v>
      </c>
      <c r="AC732" s="142">
        <f t="shared" si="287"/>
        <v>1790351250</v>
      </c>
      <c r="AD732" s="142">
        <f t="shared" si="287"/>
        <v>1482806250</v>
      </c>
      <c r="AE732" s="142">
        <f t="shared" si="287"/>
        <v>2296519062.5</v>
      </c>
      <c r="AF732" s="142">
        <f t="shared" si="287"/>
        <v>2094235000</v>
      </c>
      <c r="AG732" s="142">
        <f t="shared" si="287"/>
        <v>1689666875.0000002</v>
      </c>
      <c r="AH732" s="142">
        <f t="shared" si="287"/>
        <v>1392190312.5000002</v>
      </c>
    </row>
    <row r="733" spans="1:34" x14ac:dyDescent="0.25">
      <c r="A733" s="34"/>
      <c r="B733" s="7" t="s">
        <v>22</v>
      </c>
      <c r="C733" s="7" t="s">
        <v>147</v>
      </c>
      <c r="D733" s="141"/>
      <c r="E733" s="142">
        <f t="shared" si="286"/>
        <v>0</v>
      </c>
      <c r="F733" s="142">
        <f t="shared" si="287"/>
        <v>0</v>
      </c>
      <c r="G733" s="142">
        <f t="shared" si="287"/>
        <v>0</v>
      </c>
      <c r="H733" s="142">
        <f t="shared" si="287"/>
        <v>0</v>
      </c>
      <c r="I733" s="142">
        <f t="shared" si="287"/>
        <v>0</v>
      </c>
      <c r="J733" s="142">
        <f t="shared" si="287"/>
        <v>0</v>
      </c>
      <c r="K733" s="142">
        <f t="shared" si="287"/>
        <v>0</v>
      </c>
      <c r="L733" s="142">
        <f t="shared" si="287"/>
        <v>0</v>
      </c>
      <c r="M733" s="142">
        <f t="shared" si="287"/>
        <v>0</v>
      </c>
      <c r="N733" s="142">
        <f t="shared" si="287"/>
        <v>0</v>
      </c>
      <c r="O733" s="142">
        <f t="shared" si="287"/>
        <v>0</v>
      </c>
      <c r="P733" s="142">
        <f t="shared" si="287"/>
        <v>0</v>
      </c>
      <c r="Q733" s="142">
        <f t="shared" si="287"/>
        <v>0</v>
      </c>
      <c r="R733" s="142">
        <f t="shared" si="287"/>
        <v>0</v>
      </c>
      <c r="S733" s="142">
        <f t="shared" si="287"/>
        <v>0</v>
      </c>
      <c r="T733" s="142">
        <f t="shared" si="287"/>
        <v>0</v>
      </c>
      <c r="U733" s="142">
        <f t="shared" si="287"/>
        <v>0</v>
      </c>
      <c r="V733" s="142">
        <f t="shared" si="287"/>
        <v>0</v>
      </c>
      <c r="W733" s="142">
        <f t="shared" si="287"/>
        <v>0</v>
      </c>
      <c r="X733" s="142">
        <f t="shared" si="287"/>
        <v>0</v>
      </c>
      <c r="Y733" s="142">
        <f t="shared" si="287"/>
        <v>0</v>
      </c>
      <c r="Z733" s="142">
        <f t="shared" si="287"/>
        <v>0</v>
      </c>
      <c r="AA733" s="142">
        <f t="shared" si="287"/>
        <v>0</v>
      </c>
      <c r="AB733" s="142">
        <f t="shared" si="287"/>
        <v>0</v>
      </c>
      <c r="AC733" s="142">
        <f t="shared" si="287"/>
        <v>0</v>
      </c>
      <c r="AD733" s="142">
        <f t="shared" si="287"/>
        <v>0</v>
      </c>
      <c r="AE733" s="142">
        <f t="shared" si="287"/>
        <v>0</v>
      </c>
      <c r="AF733" s="142">
        <f t="shared" si="287"/>
        <v>0</v>
      </c>
      <c r="AG733" s="142">
        <f t="shared" si="287"/>
        <v>0</v>
      </c>
      <c r="AH733" s="142">
        <f t="shared" si="287"/>
        <v>0</v>
      </c>
    </row>
    <row r="734" spans="1:34" x14ac:dyDescent="0.25">
      <c r="A734" s="34"/>
      <c r="B734" s="7" t="s">
        <v>22</v>
      </c>
      <c r="C734" s="7" t="s">
        <v>148</v>
      </c>
      <c r="D734" s="141"/>
      <c r="E734" s="142">
        <f t="shared" si="286"/>
        <v>0</v>
      </c>
      <c r="F734" s="142">
        <f t="shared" si="287"/>
        <v>0</v>
      </c>
      <c r="G734" s="142">
        <f t="shared" si="287"/>
        <v>0</v>
      </c>
      <c r="H734" s="142">
        <f t="shared" si="287"/>
        <v>0</v>
      </c>
      <c r="I734" s="142">
        <f t="shared" si="287"/>
        <v>0</v>
      </c>
      <c r="J734" s="142">
        <f t="shared" si="287"/>
        <v>0</v>
      </c>
      <c r="K734" s="142">
        <f t="shared" si="287"/>
        <v>0</v>
      </c>
      <c r="L734" s="142">
        <f t="shared" si="287"/>
        <v>0</v>
      </c>
      <c r="M734" s="142">
        <f t="shared" si="287"/>
        <v>0</v>
      </c>
      <c r="N734" s="142">
        <f t="shared" si="287"/>
        <v>0</v>
      </c>
      <c r="O734" s="142">
        <f t="shared" si="287"/>
        <v>0</v>
      </c>
      <c r="P734" s="142">
        <f t="shared" si="287"/>
        <v>0</v>
      </c>
      <c r="Q734" s="142">
        <f t="shared" si="287"/>
        <v>0</v>
      </c>
      <c r="R734" s="142">
        <f t="shared" si="287"/>
        <v>0</v>
      </c>
      <c r="S734" s="142">
        <f t="shared" si="287"/>
        <v>0</v>
      </c>
      <c r="T734" s="142">
        <f t="shared" si="287"/>
        <v>0</v>
      </c>
      <c r="U734" s="142">
        <f t="shared" si="287"/>
        <v>0</v>
      </c>
      <c r="V734" s="142">
        <f t="shared" si="287"/>
        <v>0</v>
      </c>
      <c r="W734" s="142">
        <f t="shared" si="287"/>
        <v>0</v>
      </c>
      <c r="X734" s="142">
        <f t="shared" si="287"/>
        <v>0</v>
      </c>
      <c r="Y734" s="142">
        <f t="shared" si="287"/>
        <v>0</v>
      </c>
      <c r="Z734" s="142">
        <f t="shared" si="287"/>
        <v>0</v>
      </c>
      <c r="AA734" s="142">
        <f t="shared" si="287"/>
        <v>0</v>
      </c>
      <c r="AB734" s="142">
        <f t="shared" si="287"/>
        <v>0</v>
      </c>
      <c r="AC734" s="142">
        <f t="shared" si="287"/>
        <v>0</v>
      </c>
      <c r="AD734" s="142">
        <f t="shared" si="287"/>
        <v>0</v>
      </c>
      <c r="AE734" s="142">
        <f t="shared" si="287"/>
        <v>0</v>
      </c>
      <c r="AF734" s="142">
        <f t="shared" si="287"/>
        <v>0</v>
      </c>
      <c r="AG734" s="142">
        <f t="shared" si="287"/>
        <v>0</v>
      </c>
      <c r="AH734" s="142">
        <f t="shared" si="287"/>
        <v>0</v>
      </c>
    </row>
    <row r="735" spans="1:34" x14ac:dyDescent="0.25">
      <c r="A735" s="34"/>
      <c r="B735" s="7" t="s">
        <v>22</v>
      </c>
      <c r="C735" s="7" t="s">
        <v>8</v>
      </c>
      <c r="D735" s="141"/>
      <c r="E735" s="142">
        <f t="shared" si="286"/>
        <v>24543000</v>
      </c>
      <c r="F735" s="142">
        <f t="shared" si="287"/>
        <v>26361000</v>
      </c>
      <c r="G735" s="142">
        <f t="shared" si="287"/>
        <v>49086000</v>
      </c>
      <c r="H735" s="142">
        <f t="shared" si="287"/>
        <v>43177500</v>
      </c>
      <c r="I735" s="142">
        <f t="shared" si="287"/>
        <v>32951250</v>
      </c>
      <c r="J735" s="142">
        <f t="shared" si="287"/>
        <v>42268500</v>
      </c>
      <c r="K735" s="142">
        <f t="shared" si="287"/>
        <v>34087500</v>
      </c>
      <c r="L735" s="142">
        <f t="shared" si="287"/>
        <v>0</v>
      </c>
      <c r="M735" s="142">
        <f t="shared" si="287"/>
        <v>0</v>
      </c>
      <c r="N735" s="142">
        <f t="shared" si="287"/>
        <v>0</v>
      </c>
      <c r="O735" s="142">
        <f t="shared" si="287"/>
        <v>0</v>
      </c>
      <c r="P735" s="142">
        <f t="shared" si="287"/>
        <v>0</v>
      </c>
      <c r="Q735" s="142">
        <f t="shared" si="287"/>
        <v>0</v>
      </c>
      <c r="R735" s="142">
        <f t="shared" si="287"/>
        <v>0</v>
      </c>
      <c r="S735" s="142">
        <f t="shared" si="287"/>
        <v>0</v>
      </c>
      <c r="T735" s="142">
        <f t="shared" si="287"/>
        <v>0</v>
      </c>
      <c r="U735" s="142">
        <f t="shared" si="287"/>
        <v>0</v>
      </c>
      <c r="V735" s="142">
        <f t="shared" si="287"/>
        <v>0</v>
      </c>
      <c r="W735" s="142">
        <f t="shared" si="287"/>
        <v>0</v>
      </c>
      <c r="X735" s="142">
        <f t="shared" si="287"/>
        <v>0</v>
      </c>
      <c r="Y735" s="142">
        <f t="shared" si="287"/>
        <v>0</v>
      </c>
      <c r="Z735" s="142">
        <f t="shared" si="287"/>
        <v>0</v>
      </c>
      <c r="AA735" s="142">
        <f t="shared" si="287"/>
        <v>0</v>
      </c>
      <c r="AB735" s="142">
        <f t="shared" si="287"/>
        <v>0</v>
      </c>
      <c r="AC735" s="142">
        <f t="shared" si="287"/>
        <v>0</v>
      </c>
      <c r="AD735" s="142">
        <f t="shared" si="287"/>
        <v>0</v>
      </c>
      <c r="AE735" s="142">
        <f t="shared" si="287"/>
        <v>0</v>
      </c>
      <c r="AF735" s="142">
        <f t="shared" si="287"/>
        <v>0</v>
      </c>
      <c r="AG735" s="142">
        <f t="shared" si="287"/>
        <v>0</v>
      </c>
      <c r="AH735" s="142">
        <f t="shared" si="287"/>
        <v>0</v>
      </c>
    </row>
    <row r="736" spans="1:34" x14ac:dyDescent="0.25">
      <c r="A736" s="34"/>
      <c r="B736" s="7" t="s">
        <v>22</v>
      </c>
      <c r="C736" s="7" t="s">
        <v>24</v>
      </c>
      <c r="D736" s="141"/>
      <c r="E736" s="142">
        <f t="shared" si="286"/>
        <v>0</v>
      </c>
      <c r="F736" s="142">
        <f t="shared" si="287"/>
        <v>0</v>
      </c>
      <c r="G736" s="142">
        <f t="shared" si="287"/>
        <v>0</v>
      </c>
      <c r="H736" s="142">
        <f t="shared" si="287"/>
        <v>0</v>
      </c>
      <c r="I736" s="142">
        <f t="shared" si="287"/>
        <v>0</v>
      </c>
      <c r="J736" s="142">
        <f t="shared" si="287"/>
        <v>0</v>
      </c>
      <c r="K736" s="142">
        <f t="shared" si="287"/>
        <v>54540000</v>
      </c>
      <c r="L736" s="142">
        <f t="shared" si="287"/>
        <v>41814000</v>
      </c>
      <c r="M736" s="142">
        <f t="shared" si="287"/>
        <v>0</v>
      </c>
      <c r="N736" s="142">
        <f t="shared" si="287"/>
        <v>0</v>
      </c>
      <c r="O736" s="142">
        <f t="shared" si="287"/>
        <v>0</v>
      </c>
      <c r="P736" s="142">
        <f t="shared" si="287"/>
        <v>0</v>
      </c>
      <c r="Q736" s="142">
        <f t="shared" si="287"/>
        <v>0</v>
      </c>
      <c r="R736" s="142">
        <f t="shared" si="287"/>
        <v>0</v>
      </c>
      <c r="S736" s="142">
        <f t="shared" si="287"/>
        <v>0</v>
      </c>
      <c r="T736" s="142">
        <f t="shared" si="287"/>
        <v>0</v>
      </c>
      <c r="U736" s="142">
        <f t="shared" si="287"/>
        <v>0</v>
      </c>
      <c r="V736" s="142">
        <f t="shared" si="287"/>
        <v>0</v>
      </c>
      <c r="W736" s="142">
        <f t="shared" si="287"/>
        <v>0</v>
      </c>
      <c r="X736" s="142">
        <f t="shared" si="287"/>
        <v>0</v>
      </c>
      <c r="Y736" s="142">
        <f t="shared" si="287"/>
        <v>0</v>
      </c>
      <c r="Z736" s="142">
        <f t="shared" si="287"/>
        <v>0</v>
      </c>
      <c r="AA736" s="142">
        <f t="shared" si="287"/>
        <v>0</v>
      </c>
      <c r="AB736" s="142">
        <f t="shared" si="287"/>
        <v>0</v>
      </c>
      <c r="AC736" s="142">
        <f t="shared" si="287"/>
        <v>0</v>
      </c>
      <c r="AD736" s="142">
        <f t="shared" si="287"/>
        <v>0</v>
      </c>
      <c r="AE736" s="142">
        <f t="shared" si="287"/>
        <v>0</v>
      </c>
      <c r="AF736" s="142">
        <f t="shared" si="287"/>
        <v>0</v>
      </c>
      <c r="AG736" s="142">
        <f t="shared" si="287"/>
        <v>0</v>
      </c>
      <c r="AH736" s="142">
        <f t="shared" si="287"/>
        <v>0</v>
      </c>
    </row>
    <row r="737" spans="1:34" x14ac:dyDescent="0.25">
      <c r="A737" s="34"/>
      <c r="B737" s="7" t="s">
        <v>22</v>
      </c>
      <c r="C737" s="7" t="s">
        <v>16</v>
      </c>
      <c r="D737" s="141"/>
      <c r="E737" s="142">
        <f t="shared" si="286"/>
        <v>0</v>
      </c>
      <c r="F737" s="142">
        <f t="shared" si="287"/>
        <v>0</v>
      </c>
      <c r="G737" s="142">
        <f t="shared" si="287"/>
        <v>0</v>
      </c>
      <c r="H737" s="142">
        <f t="shared" ref="F737:AJ746" si="288">H67*H333*H$172*$I$179*H$110*H636</f>
        <v>0</v>
      </c>
      <c r="I737" s="142">
        <f t="shared" si="288"/>
        <v>0</v>
      </c>
      <c r="J737" s="142">
        <f t="shared" si="288"/>
        <v>0</v>
      </c>
      <c r="K737" s="142">
        <f t="shared" si="288"/>
        <v>0</v>
      </c>
      <c r="L737" s="142">
        <f t="shared" si="288"/>
        <v>78174000</v>
      </c>
      <c r="M737" s="142">
        <f t="shared" si="288"/>
        <v>92718000</v>
      </c>
      <c r="N737" s="142">
        <f t="shared" si="288"/>
        <v>369281250</v>
      </c>
      <c r="O737" s="142">
        <f t="shared" si="288"/>
        <v>378144000</v>
      </c>
      <c r="P737" s="142">
        <f t="shared" si="288"/>
        <v>0</v>
      </c>
      <c r="Q737" s="142">
        <f t="shared" si="288"/>
        <v>0</v>
      </c>
      <c r="R737" s="142">
        <f t="shared" si="288"/>
        <v>0</v>
      </c>
      <c r="S737" s="142">
        <f t="shared" si="288"/>
        <v>0</v>
      </c>
      <c r="T737" s="142">
        <f t="shared" si="288"/>
        <v>0</v>
      </c>
      <c r="U737" s="142">
        <f t="shared" si="288"/>
        <v>0</v>
      </c>
      <c r="V737" s="142">
        <f t="shared" si="288"/>
        <v>0</v>
      </c>
      <c r="W737" s="142">
        <f t="shared" si="288"/>
        <v>0</v>
      </c>
      <c r="X737" s="142">
        <f t="shared" si="288"/>
        <v>0</v>
      </c>
      <c r="Y737" s="142">
        <f t="shared" si="288"/>
        <v>0</v>
      </c>
      <c r="Z737" s="142">
        <f t="shared" si="288"/>
        <v>0</v>
      </c>
      <c r="AA737" s="142">
        <f t="shared" si="288"/>
        <v>0</v>
      </c>
      <c r="AB737" s="142">
        <f t="shared" si="288"/>
        <v>0</v>
      </c>
      <c r="AC737" s="142">
        <f t="shared" si="288"/>
        <v>0</v>
      </c>
      <c r="AD737" s="142">
        <f t="shared" si="288"/>
        <v>0</v>
      </c>
      <c r="AE737" s="142">
        <f t="shared" si="288"/>
        <v>0</v>
      </c>
      <c r="AF737" s="142">
        <f t="shared" si="288"/>
        <v>0</v>
      </c>
      <c r="AG737" s="142">
        <f t="shared" si="288"/>
        <v>0</v>
      </c>
      <c r="AH737" s="142">
        <f t="shared" si="288"/>
        <v>0</v>
      </c>
    </row>
    <row r="738" spans="1:34" x14ac:dyDescent="0.25">
      <c r="A738" s="34"/>
      <c r="B738" s="7" t="s">
        <v>22</v>
      </c>
      <c r="C738" s="7" t="s">
        <v>19</v>
      </c>
      <c r="D738" s="141"/>
      <c r="E738" s="142">
        <f t="shared" si="286"/>
        <v>0</v>
      </c>
      <c r="F738" s="142">
        <f t="shared" si="288"/>
        <v>0</v>
      </c>
      <c r="G738" s="142">
        <f t="shared" si="288"/>
        <v>0</v>
      </c>
      <c r="H738" s="142">
        <f t="shared" si="288"/>
        <v>0</v>
      </c>
      <c r="I738" s="142">
        <f t="shared" si="288"/>
        <v>0</v>
      </c>
      <c r="J738" s="142">
        <f t="shared" si="288"/>
        <v>0</v>
      </c>
      <c r="K738" s="142">
        <f t="shared" si="288"/>
        <v>0</v>
      </c>
      <c r="L738" s="142">
        <f t="shared" si="288"/>
        <v>0</v>
      </c>
      <c r="M738" s="142">
        <f t="shared" si="288"/>
        <v>0</v>
      </c>
      <c r="N738" s="142">
        <f t="shared" si="288"/>
        <v>0</v>
      </c>
      <c r="O738" s="142">
        <f t="shared" si="288"/>
        <v>0</v>
      </c>
      <c r="P738" s="142">
        <f t="shared" si="288"/>
        <v>539946000</v>
      </c>
      <c r="Q738" s="142">
        <f t="shared" si="288"/>
        <v>683113500</v>
      </c>
      <c r="R738" s="142">
        <f t="shared" si="288"/>
        <v>1264873500</v>
      </c>
      <c r="S738" s="142">
        <f t="shared" si="288"/>
        <v>890820000</v>
      </c>
      <c r="T738" s="142">
        <f t="shared" si="288"/>
        <v>1049895000</v>
      </c>
      <c r="U738" s="142">
        <f t="shared" si="288"/>
        <v>0</v>
      </c>
      <c r="V738" s="142">
        <f t="shared" si="288"/>
        <v>0</v>
      </c>
      <c r="W738" s="142">
        <f t="shared" si="288"/>
        <v>0</v>
      </c>
      <c r="X738" s="142">
        <f t="shared" si="288"/>
        <v>0</v>
      </c>
      <c r="Y738" s="142">
        <f t="shared" si="288"/>
        <v>0</v>
      </c>
      <c r="Z738" s="142">
        <f t="shared" si="288"/>
        <v>0</v>
      </c>
      <c r="AA738" s="142">
        <f t="shared" si="288"/>
        <v>0</v>
      </c>
      <c r="AB738" s="142">
        <f t="shared" si="288"/>
        <v>0</v>
      </c>
      <c r="AC738" s="142">
        <f t="shared" si="288"/>
        <v>0</v>
      </c>
      <c r="AD738" s="142">
        <f t="shared" si="288"/>
        <v>0</v>
      </c>
      <c r="AE738" s="142">
        <f t="shared" si="288"/>
        <v>0</v>
      </c>
      <c r="AF738" s="142">
        <f t="shared" si="288"/>
        <v>0</v>
      </c>
      <c r="AG738" s="142">
        <f t="shared" si="288"/>
        <v>0</v>
      </c>
      <c r="AH738" s="142">
        <f t="shared" si="288"/>
        <v>0</v>
      </c>
    </row>
    <row r="739" spans="1:34" x14ac:dyDescent="0.25">
      <c r="A739" s="34"/>
      <c r="B739" s="7" t="s">
        <v>22</v>
      </c>
      <c r="C739" s="7" t="s">
        <v>31</v>
      </c>
      <c r="D739" s="141"/>
      <c r="E739" s="142">
        <f t="shared" si="286"/>
        <v>0</v>
      </c>
      <c r="F739" s="142">
        <f t="shared" si="288"/>
        <v>0</v>
      </c>
      <c r="G739" s="142">
        <f t="shared" si="288"/>
        <v>0</v>
      </c>
      <c r="H739" s="142">
        <f t="shared" si="288"/>
        <v>0</v>
      </c>
      <c r="I739" s="142">
        <f t="shared" si="288"/>
        <v>0</v>
      </c>
      <c r="J739" s="142">
        <f t="shared" si="288"/>
        <v>0</v>
      </c>
      <c r="K739" s="142">
        <f t="shared" si="288"/>
        <v>0</v>
      </c>
      <c r="L739" s="142">
        <f t="shared" si="288"/>
        <v>0</v>
      </c>
      <c r="M739" s="142">
        <f t="shared" si="288"/>
        <v>0</v>
      </c>
      <c r="N739" s="142">
        <f t="shared" si="288"/>
        <v>0</v>
      </c>
      <c r="O739" s="142">
        <f t="shared" si="288"/>
        <v>0</v>
      </c>
      <c r="P739" s="142">
        <f t="shared" si="288"/>
        <v>0</v>
      </c>
      <c r="Q739" s="142">
        <f t="shared" si="288"/>
        <v>0</v>
      </c>
      <c r="R739" s="142">
        <f t="shared" si="288"/>
        <v>0</v>
      </c>
      <c r="S739" s="142">
        <f t="shared" si="288"/>
        <v>0</v>
      </c>
      <c r="T739" s="142">
        <f t="shared" si="288"/>
        <v>0</v>
      </c>
      <c r="U739" s="142">
        <f t="shared" si="288"/>
        <v>1692103499.9999998</v>
      </c>
      <c r="V739" s="142">
        <f t="shared" si="288"/>
        <v>2317950000</v>
      </c>
      <c r="W739" s="142">
        <f t="shared" si="288"/>
        <v>2582014500</v>
      </c>
      <c r="X739" s="142">
        <f t="shared" si="288"/>
        <v>0</v>
      </c>
      <c r="Y739" s="142">
        <f t="shared" si="288"/>
        <v>0</v>
      </c>
      <c r="Z739" s="142">
        <f t="shared" si="288"/>
        <v>0</v>
      </c>
      <c r="AA739" s="142">
        <f t="shared" si="288"/>
        <v>0</v>
      </c>
      <c r="AB739" s="142">
        <f t="shared" si="288"/>
        <v>0</v>
      </c>
      <c r="AC739" s="142">
        <f t="shared" si="288"/>
        <v>0</v>
      </c>
      <c r="AD739" s="142">
        <f t="shared" si="288"/>
        <v>0</v>
      </c>
      <c r="AE739" s="142">
        <f t="shared" si="288"/>
        <v>0</v>
      </c>
      <c r="AF739" s="142">
        <f t="shared" si="288"/>
        <v>0</v>
      </c>
      <c r="AG739" s="142">
        <f t="shared" si="288"/>
        <v>0</v>
      </c>
      <c r="AH739" s="142">
        <f t="shared" si="288"/>
        <v>0</v>
      </c>
    </row>
    <row r="740" spans="1:34" x14ac:dyDescent="0.25">
      <c r="A740" s="34"/>
      <c r="B740" s="7" t="s">
        <v>22</v>
      </c>
      <c r="C740" s="7" t="s">
        <v>35</v>
      </c>
      <c r="D740" s="141"/>
      <c r="E740" s="142">
        <f t="shared" ref="E740:T755" si="289">E70*E336*E$172*$I$179*E$110*E639</f>
        <v>0</v>
      </c>
      <c r="F740" s="142">
        <f t="shared" si="289"/>
        <v>0</v>
      </c>
      <c r="G740" s="142">
        <f t="shared" si="289"/>
        <v>0</v>
      </c>
      <c r="H740" s="142">
        <f t="shared" si="289"/>
        <v>0</v>
      </c>
      <c r="I740" s="142">
        <f t="shared" si="289"/>
        <v>0</v>
      </c>
      <c r="J740" s="142">
        <f t="shared" si="289"/>
        <v>0</v>
      </c>
      <c r="K740" s="142">
        <f t="shared" si="289"/>
        <v>0</v>
      </c>
      <c r="L740" s="142">
        <f t="shared" si="289"/>
        <v>0</v>
      </c>
      <c r="M740" s="142">
        <f t="shared" si="289"/>
        <v>0</v>
      </c>
      <c r="N740" s="142">
        <f t="shared" si="289"/>
        <v>0</v>
      </c>
      <c r="O740" s="142">
        <f t="shared" si="289"/>
        <v>0</v>
      </c>
      <c r="P740" s="142">
        <f t="shared" si="289"/>
        <v>0</v>
      </c>
      <c r="Q740" s="142">
        <f t="shared" si="289"/>
        <v>0</v>
      </c>
      <c r="R740" s="142">
        <f t="shared" si="289"/>
        <v>0</v>
      </c>
      <c r="S740" s="142">
        <f t="shared" si="289"/>
        <v>0</v>
      </c>
      <c r="T740" s="142">
        <f t="shared" si="289"/>
        <v>0</v>
      </c>
      <c r="U740" s="142">
        <f t="shared" si="288"/>
        <v>0</v>
      </c>
      <c r="V740" s="142">
        <f t="shared" si="288"/>
        <v>0</v>
      </c>
      <c r="W740" s="142">
        <f t="shared" si="288"/>
        <v>0</v>
      </c>
      <c r="X740" s="142">
        <f t="shared" si="288"/>
        <v>2677005000</v>
      </c>
      <c r="Y740" s="142">
        <f t="shared" si="288"/>
        <v>3262628250</v>
      </c>
      <c r="Z740" s="142">
        <f t="shared" si="288"/>
        <v>2405214000</v>
      </c>
      <c r="AA740" s="142">
        <f t="shared" si="288"/>
        <v>2371808250</v>
      </c>
      <c r="AB740" s="142">
        <f t="shared" si="288"/>
        <v>3224677500</v>
      </c>
      <c r="AC740" s="142">
        <f t="shared" si="288"/>
        <v>0</v>
      </c>
      <c r="AD740" s="142">
        <f t="shared" si="288"/>
        <v>0</v>
      </c>
      <c r="AE740" s="142">
        <f t="shared" si="288"/>
        <v>0</v>
      </c>
      <c r="AF740" s="142">
        <f t="shared" si="288"/>
        <v>0</v>
      </c>
      <c r="AG740" s="142">
        <f t="shared" si="288"/>
        <v>0</v>
      </c>
      <c r="AH740" s="142">
        <f t="shared" si="288"/>
        <v>0</v>
      </c>
    </row>
    <row r="741" spans="1:34" x14ac:dyDescent="0.25">
      <c r="A741" s="34"/>
      <c r="B741" s="7" t="s">
        <v>22</v>
      </c>
      <c r="C741" s="7" t="s">
        <v>10</v>
      </c>
      <c r="D741" s="141"/>
      <c r="E741" s="142">
        <f t="shared" si="289"/>
        <v>0</v>
      </c>
      <c r="F741" s="142">
        <f t="shared" si="288"/>
        <v>0</v>
      </c>
      <c r="G741" s="142">
        <f t="shared" si="288"/>
        <v>0</v>
      </c>
      <c r="H741" s="142">
        <f t="shared" si="288"/>
        <v>0</v>
      </c>
      <c r="I741" s="142">
        <f t="shared" si="288"/>
        <v>0</v>
      </c>
      <c r="J741" s="142">
        <f t="shared" si="288"/>
        <v>0</v>
      </c>
      <c r="K741" s="142">
        <f t="shared" si="288"/>
        <v>0</v>
      </c>
      <c r="L741" s="142">
        <f t="shared" si="288"/>
        <v>0</v>
      </c>
      <c r="M741" s="142">
        <f t="shared" si="288"/>
        <v>0</v>
      </c>
      <c r="N741" s="142">
        <f t="shared" si="288"/>
        <v>0</v>
      </c>
      <c r="O741" s="142">
        <f t="shared" si="288"/>
        <v>0</v>
      </c>
      <c r="P741" s="142">
        <f t="shared" si="288"/>
        <v>0</v>
      </c>
      <c r="Q741" s="142">
        <f t="shared" si="288"/>
        <v>0</v>
      </c>
      <c r="R741" s="142">
        <f t="shared" si="288"/>
        <v>0</v>
      </c>
      <c r="S741" s="142">
        <f t="shared" si="288"/>
        <v>0</v>
      </c>
      <c r="T741" s="142">
        <f t="shared" si="288"/>
        <v>0</v>
      </c>
      <c r="U741" s="142">
        <f t="shared" si="288"/>
        <v>0</v>
      </c>
      <c r="V741" s="142">
        <f t="shared" si="288"/>
        <v>0</v>
      </c>
      <c r="W741" s="142">
        <f t="shared" si="288"/>
        <v>0</v>
      </c>
      <c r="X741" s="142">
        <f t="shared" si="288"/>
        <v>0</v>
      </c>
      <c r="Y741" s="142">
        <f t="shared" si="288"/>
        <v>0</v>
      </c>
      <c r="Z741" s="142">
        <f t="shared" si="288"/>
        <v>0</v>
      </c>
      <c r="AA741" s="142">
        <f t="shared" si="288"/>
        <v>0</v>
      </c>
      <c r="AB741" s="142">
        <f t="shared" si="288"/>
        <v>0</v>
      </c>
      <c r="AC741" s="142">
        <f t="shared" si="288"/>
        <v>3885975000</v>
      </c>
      <c r="AD741" s="142">
        <f t="shared" si="288"/>
        <v>2904255000</v>
      </c>
      <c r="AE741" s="142">
        <f t="shared" si="288"/>
        <v>4239348750</v>
      </c>
      <c r="AF741" s="142">
        <f t="shared" si="288"/>
        <v>4239348750</v>
      </c>
      <c r="AG741" s="142">
        <f t="shared" si="288"/>
        <v>3958695000</v>
      </c>
      <c r="AH741" s="142">
        <f t="shared" si="288"/>
        <v>2673596250.0000005</v>
      </c>
    </row>
    <row r="742" spans="1:34" x14ac:dyDescent="0.25">
      <c r="A742" s="34"/>
      <c r="B742" s="7" t="s">
        <v>25</v>
      </c>
      <c r="C742" s="7" t="s">
        <v>147</v>
      </c>
      <c r="D742" s="141"/>
      <c r="E742" s="142">
        <f t="shared" si="289"/>
        <v>0</v>
      </c>
      <c r="F742" s="142">
        <f t="shared" si="288"/>
        <v>0</v>
      </c>
      <c r="G742" s="142">
        <f t="shared" si="288"/>
        <v>0</v>
      </c>
      <c r="H742" s="142">
        <f t="shared" si="288"/>
        <v>0</v>
      </c>
      <c r="I742" s="142">
        <f t="shared" si="288"/>
        <v>0</v>
      </c>
      <c r="J742" s="142">
        <f t="shared" si="288"/>
        <v>0</v>
      </c>
      <c r="K742" s="142">
        <f t="shared" si="288"/>
        <v>0</v>
      </c>
      <c r="L742" s="142">
        <f t="shared" si="288"/>
        <v>0</v>
      </c>
      <c r="M742" s="142">
        <f t="shared" si="288"/>
        <v>0</v>
      </c>
      <c r="N742" s="142">
        <f t="shared" si="288"/>
        <v>0</v>
      </c>
      <c r="O742" s="142">
        <f t="shared" si="288"/>
        <v>0</v>
      </c>
      <c r="P742" s="142">
        <f t="shared" si="288"/>
        <v>0</v>
      </c>
      <c r="Q742" s="142">
        <f t="shared" si="288"/>
        <v>0</v>
      </c>
      <c r="R742" s="142">
        <f t="shared" si="288"/>
        <v>0</v>
      </c>
      <c r="S742" s="142">
        <f t="shared" si="288"/>
        <v>0</v>
      </c>
      <c r="T742" s="142">
        <f t="shared" si="288"/>
        <v>0</v>
      </c>
      <c r="U742" s="142">
        <f t="shared" si="288"/>
        <v>0</v>
      </c>
      <c r="V742" s="142">
        <f t="shared" si="288"/>
        <v>0</v>
      </c>
      <c r="W742" s="142">
        <f t="shared" si="288"/>
        <v>0</v>
      </c>
      <c r="X742" s="142">
        <f t="shared" si="288"/>
        <v>0</v>
      </c>
      <c r="Y742" s="142">
        <f t="shared" si="288"/>
        <v>0</v>
      </c>
      <c r="Z742" s="142">
        <f t="shared" si="288"/>
        <v>0</v>
      </c>
      <c r="AA742" s="142">
        <f t="shared" si="288"/>
        <v>0</v>
      </c>
      <c r="AB742" s="142">
        <f t="shared" si="288"/>
        <v>0</v>
      </c>
      <c r="AC742" s="142">
        <f t="shared" si="288"/>
        <v>0</v>
      </c>
      <c r="AD742" s="142">
        <f t="shared" si="288"/>
        <v>0</v>
      </c>
      <c r="AE742" s="142">
        <f t="shared" si="288"/>
        <v>0</v>
      </c>
      <c r="AF742" s="142">
        <f t="shared" si="288"/>
        <v>0</v>
      </c>
      <c r="AG742" s="142">
        <f t="shared" si="288"/>
        <v>0</v>
      </c>
      <c r="AH742" s="142">
        <f t="shared" si="288"/>
        <v>0</v>
      </c>
    </row>
    <row r="743" spans="1:34" x14ac:dyDescent="0.25">
      <c r="A743" s="34"/>
      <c r="B743" s="7" t="s">
        <v>25</v>
      </c>
      <c r="C743" s="7" t="s">
        <v>148</v>
      </c>
      <c r="D743" s="141"/>
      <c r="E743" s="142">
        <f t="shared" si="289"/>
        <v>0</v>
      </c>
      <c r="F743" s="142">
        <f t="shared" si="288"/>
        <v>0</v>
      </c>
      <c r="G743" s="142">
        <f t="shared" si="288"/>
        <v>0</v>
      </c>
      <c r="H743" s="142">
        <f t="shared" si="288"/>
        <v>0</v>
      </c>
      <c r="I743" s="142">
        <f t="shared" si="288"/>
        <v>0</v>
      </c>
      <c r="J743" s="142">
        <f t="shared" si="288"/>
        <v>0</v>
      </c>
      <c r="K743" s="142">
        <f t="shared" si="288"/>
        <v>0</v>
      </c>
      <c r="L743" s="142">
        <f t="shared" si="288"/>
        <v>0</v>
      </c>
      <c r="M743" s="142">
        <f t="shared" si="288"/>
        <v>0</v>
      </c>
      <c r="N743" s="142">
        <f t="shared" si="288"/>
        <v>0</v>
      </c>
      <c r="O743" s="142">
        <f t="shared" si="288"/>
        <v>0</v>
      </c>
      <c r="P743" s="142">
        <f t="shared" si="288"/>
        <v>0</v>
      </c>
      <c r="Q743" s="142">
        <f t="shared" si="288"/>
        <v>0</v>
      </c>
      <c r="R743" s="142">
        <f t="shared" si="288"/>
        <v>0</v>
      </c>
      <c r="S743" s="142">
        <f t="shared" si="288"/>
        <v>0</v>
      </c>
      <c r="T743" s="142">
        <f t="shared" si="288"/>
        <v>0</v>
      </c>
      <c r="U743" s="142">
        <f t="shared" si="288"/>
        <v>0</v>
      </c>
      <c r="V743" s="142">
        <f t="shared" si="288"/>
        <v>0</v>
      </c>
      <c r="W743" s="142">
        <f t="shared" si="288"/>
        <v>0</v>
      </c>
      <c r="X743" s="142">
        <f t="shared" si="288"/>
        <v>0</v>
      </c>
      <c r="Y743" s="142">
        <f t="shared" si="288"/>
        <v>0</v>
      </c>
      <c r="Z743" s="142">
        <f t="shared" si="288"/>
        <v>0</v>
      </c>
      <c r="AA743" s="142">
        <f t="shared" si="288"/>
        <v>0</v>
      </c>
      <c r="AB743" s="142">
        <f t="shared" si="288"/>
        <v>0</v>
      </c>
      <c r="AC743" s="142">
        <f t="shared" si="288"/>
        <v>0</v>
      </c>
      <c r="AD743" s="142">
        <f t="shared" si="288"/>
        <v>0</v>
      </c>
      <c r="AE743" s="142">
        <f t="shared" si="288"/>
        <v>0</v>
      </c>
      <c r="AF743" s="142">
        <f t="shared" si="288"/>
        <v>0</v>
      </c>
      <c r="AG743" s="142">
        <f t="shared" si="288"/>
        <v>0</v>
      </c>
      <c r="AH743" s="142">
        <f t="shared" si="288"/>
        <v>0</v>
      </c>
    </row>
    <row r="744" spans="1:34" x14ac:dyDescent="0.25">
      <c r="A744" s="34"/>
      <c r="B744" s="7" t="s">
        <v>25</v>
      </c>
      <c r="C744" s="7" t="s">
        <v>8</v>
      </c>
      <c r="D744" s="141"/>
      <c r="E744" s="142">
        <f t="shared" si="289"/>
        <v>2222000</v>
      </c>
      <c r="F744" s="142">
        <f t="shared" si="288"/>
        <v>0</v>
      </c>
      <c r="G744" s="142">
        <f t="shared" si="288"/>
        <v>5555000</v>
      </c>
      <c r="H744" s="142">
        <f t="shared" si="288"/>
        <v>9721250</v>
      </c>
      <c r="I744" s="142">
        <f t="shared" si="288"/>
        <v>5555000</v>
      </c>
      <c r="J744" s="142">
        <f t="shared" si="288"/>
        <v>8332500</v>
      </c>
      <c r="K744" s="142">
        <f t="shared" si="288"/>
        <v>9999000</v>
      </c>
      <c r="L744" s="142">
        <f t="shared" si="288"/>
        <v>0</v>
      </c>
      <c r="M744" s="142">
        <f t="shared" si="288"/>
        <v>0</v>
      </c>
      <c r="N744" s="142">
        <f t="shared" si="288"/>
        <v>0</v>
      </c>
      <c r="O744" s="142">
        <f t="shared" si="288"/>
        <v>0</v>
      </c>
      <c r="P744" s="142">
        <f t="shared" si="288"/>
        <v>0</v>
      </c>
      <c r="Q744" s="142">
        <f t="shared" si="288"/>
        <v>0</v>
      </c>
      <c r="R744" s="142">
        <f t="shared" si="288"/>
        <v>0</v>
      </c>
      <c r="S744" s="142">
        <f t="shared" si="288"/>
        <v>0</v>
      </c>
      <c r="T744" s="142">
        <f t="shared" si="288"/>
        <v>0</v>
      </c>
      <c r="U744" s="142">
        <f t="shared" si="288"/>
        <v>0</v>
      </c>
      <c r="V744" s="142">
        <f t="shared" si="288"/>
        <v>0</v>
      </c>
      <c r="W744" s="142">
        <f t="shared" si="288"/>
        <v>0</v>
      </c>
      <c r="X744" s="142">
        <f t="shared" si="288"/>
        <v>0</v>
      </c>
      <c r="Y744" s="142">
        <f t="shared" si="288"/>
        <v>0</v>
      </c>
      <c r="Z744" s="142">
        <f t="shared" si="288"/>
        <v>0</v>
      </c>
      <c r="AA744" s="142">
        <f t="shared" si="288"/>
        <v>0</v>
      </c>
      <c r="AB744" s="142">
        <f t="shared" si="288"/>
        <v>0</v>
      </c>
      <c r="AC744" s="142">
        <f t="shared" si="288"/>
        <v>0</v>
      </c>
      <c r="AD744" s="142">
        <f t="shared" si="288"/>
        <v>0</v>
      </c>
      <c r="AE744" s="142">
        <f t="shared" si="288"/>
        <v>0</v>
      </c>
      <c r="AF744" s="142">
        <f t="shared" si="288"/>
        <v>0</v>
      </c>
      <c r="AG744" s="142">
        <f t="shared" si="288"/>
        <v>0</v>
      </c>
      <c r="AH744" s="142">
        <f t="shared" si="288"/>
        <v>0</v>
      </c>
    </row>
    <row r="745" spans="1:34" x14ac:dyDescent="0.25">
      <c r="A745" s="34"/>
      <c r="B745" s="7" t="s">
        <v>25</v>
      </c>
      <c r="C745" s="7" t="s">
        <v>24</v>
      </c>
      <c r="D745" s="141"/>
      <c r="E745" s="142">
        <f t="shared" si="289"/>
        <v>0</v>
      </c>
      <c r="F745" s="142">
        <f t="shared" si="288"/>
        <v>0</v>
      </c>
      <c r="G745" s="142">
        <f t="shared" si="288"/>
        <v>0</v>
      </c>
      <c r="H745" s="142">
        <f t="shared" si="288"/>
        <v>0</v>
      </c>
      <c r="I745" s="142">
        <f t="shared" si="288"/>
        <v>0</v>
      </c>
      <c r="J745" s="142">
        <f t="shared" si="288"/>
        <v>0</v>
      </c>
      <c r="K745" s="142">
        <f t="shared" si="288"/>
        <v>8332500</v>
      </c>
      <c r="L745" s="142">
        <f t="shared" si="288"/>
        <v>26664000</v>
      </c>
      <c r="M745" s="142">
        <f t="shared" si="288"/>
        <v>0</v>
      </c>
      <c r="N745" s="142">
        <f t="shared" si="288"/>
        <v>0</v>
      </c>
      <c r="O745" s="142">
        <f t="shared" si="288"/>
        <v>0</v>
      </c>
      <c r="P745" s="142">
        <f t="shared" si="288"/>
        <v>0</v>
      </c>
      <c r="Q745" s="142">
        <f t="shared" si="288"/>
        <v>0</v>
      </c>
      <c r="R745" s="142">
        <f t="shared" si="288"/>
        <v>0</v>
      </c>
      <c r="S745" s="142">
        <f t="shared" si="288"/>
        <v>0</v>
      </c>
      <c r="T745" s="142">
        <f t="shared" si="288"/>
        <v>0</v>
      </c>
      <c r="U745" s="142">
        <f t="shared" si="288"/>
        <v>0</v>
      </c>
      <c r="V745" s="142">
        <f t="shared" si="288"/>
        <v>0</v>
      </c>
      <c r="W745" s="142">
        <f t="shared" si="288"/>
        <v>0</v>
      </c>
      <c r="X745" s="142">
        <f t="shared" si="288"/>
        <v>0</v>
      </c>
      <c r="Y745" s="142">
        <f t="shared" si="288"/>
        <v>0</v>
      </c>
      <c r="Z745" s="142">
        <f t="shared" si="288"/>
        <v>0</v>
      </c>
      <c r="AA745" s="142">
        <f t="shared" si="288"/>
        <v>0</v>
      </c>
      <c r="AB745" s="142">
        <f t="shared" si="288"/>
        <v>0</v>
      </c>
      <c r="AC745" s="142">
        <f t="shared" si="288"/>
        <v>0</v>
      </c>
      <c r="AD745" s="142">
        <f t="shared" si="288"/>
        <v>0</v>
      </c>
      <c r="AE745" s="142">
        <f t="shared" si="288"/>
        <v>0</v>
      </c>
      <c r="AF745" s="142">
        <f t="shared" si="288"/>
        <v>0</v>
      </c>
      <c r="AG745" s="142">
        <f t="shared" si="288"/>
        <v>0</v>
      </c>
      <c r="AH745" s="142">
        <f t="shared" si="288"/>
        <v>0</v>
      </c>
    </row>
    <row r="746" spans="1:34" x14ac:dyDescent="0.25">
      <c r="A746" s="34"/>
      <c r="B746" s="7" t="s">
        <v>25</v>
      </c>
      <c r="C746" s="7" t="s">
        <v>16</v>
      </c>
      <c r="D746" s="141"/>
      <c r="E746" s="142">
        <f t="shared" si="289"/>
        <v>0</v>
      </c>
      <c r="F746" s="142">
        <f t="shared" si="288"/>
        <v>0</v>
      </c>
      <c r="G746" s="142">
        <f t="shared" si="288"/>
        <v>0</v>
      </c>
      <c r="H746" s="142">
        <f t="shared" si="288"/>
        <v>0</v>
      </c>
      <c r="I746" s="142">
        <f t="shared" si="288"/>
        <v>0</v>
      </c>
      <c r="J746" s="142">
        <f t="shared" si="288"/>
        <v>0</v>
      </c>
      <c r="K746" s="142">
        <f t="shared" si="288"/>
        <v>0</v>
      </c>
      <c r="L746" s="142">
        <f t="shared" si="288"/>
        <v>31108000</v>
      </c>
      <c r="M746" s="142">
        <f t="shared" si="288"/>
        <v>57772000</v>
      </c>
      <c r="N746" s="142">
        <f t="shared" si="288"/>
        <v>202202000</v>
      </c>
      <c r="O746" s="142">
        <f t="shared" si="288"/>
        <v>241920250</v>
      </c>
      <c r="P746" s="142">
        <f t="shared" si="288"/>
        <v>0</v>
      </c>
      <c r="Q746" s="142">
        <f t="shared" ref="F746:AS755" si="290">Q76*Q342*Q$172*$I$179*Q$110*Q645</f>
        <v>0</v>
      </c>
      <c r="R746" s="142">
        <f t="shared" si="290"/>
        <v>0</v>
      </c>
      <c r="S746" s="142">
        <f t="shared" si="290"/>
        <v>0</v>
      </c>
      <c r="T746" s="142">
        <f t="shared" si="290"/>
        <v>0</v>
      </c>
      <c r="U746" s="142">
        <f t="shared" si="290"/>
        <v>0</v>
      </c>
      <c r="V746" s="142">
        <f t="shared" si="290"/>
        <v>0</v>
      </c>
      <c r="W746" s="142">
        <f t="shared" si="290"/>
        <v>0</v>
      </c>
      <c r="X746" s="142">
        <f t="shared" si="290"/>
        <v>0</v>
      </c>
      <c r="Y746" s="142">
        <f t="shared" si="290"/>
        <v>0</v>
      </c>
      <c r="Z746" s="142">
        <f t="shared" si="290"/>
        <v>0</v>
      </c>
      <c r="AA746" s="142">
        <f t="shared" si="290"/>
        <v>0</v>
      </c>
      <c r="AB746" s="142">
        <f t="shared" si="290"/>
        <v>0</v>
      </c>
      <c r="AC746" s="142">
        <f t="shared" si="290"/>
        <v>0</v>
      </c>
      <c r="AD746" s="142">
        <f t="shared" si="290"/>
        <v>0</v>
      </c>
      <c r="AE746" s="142">
        <f t="shared" si="290"/>
        <v>0</v>
      </c>
      <c r="AF746" s="142">
        <f t="shared" si="290"/>
        <v>0</v>
      </c>
      <c r="AG746" s="142">
        <f t="shared" si="290"/>
        <v>0</v>
      </c>
      <c r="AH746" s="142">
        <f t="shared" si="290"/>
        <v>0</v>
      </c>
    </row>
    <row r="747" spans="1:34" x14ac:dyDescent="0.25">
      <c r="A747" s="34"/>
      <c r="B747" s="7" t="s">
        <v>25</v>
      </c>
      <c r="C747" s="7" t="s">
        <v>19</v>
      </c>
      <c r="D747" s="141"/>
      <c r="E747" s="142">
        <f t="shared" si="289"/>
        <v>0</v>
      </c>
      <c r="F747" s="142">
        <f t="shared" si="290"/>
        <v>0</v>
      </c>
      <c r="G747" s="142">
        <f t="shared" si="290"/>
        <v>0</v>
      </c>
      <c r="H747" s="142">
        <f t="shared" si="290"/>
        <v>0</v>
      </c>
      <c r="I747" s="142">
        <f t="shared" si="290"/>
        <v>0</v>
      </c>
      <c r="J747" s="142">
        <f t="shared" si="290"/>
        <v>0</v>
      </c>
      <c r="K747" s="142">
        <f t="shared" si="290"/>
        <v>0</v>
      </c>
      <c r="L747" s="142">
        <f t="shared" si="290"/>
        <v>0</v>
      </c>
      <c r="M747" s="142">
        <f t="shared" si="290"/>
        <v>0</v>
      </c>
      <c r="N747" s="142">
        <f t="shared" si="290"/>
        <v>0</v>
      </c>
      <c r="O747" s="142">
        <f t="shared" si="290"/>
        <v>0</v>
      </c>
      <c r="P747" s="142">
        <f t="shared" si="290"/>
        <v>309969000</v>
      </c>
      <c r="Q747" s="142">
        <f t="shared" si="290"/>
        <v>584941500</v>
      </c>
      <c r="R747" s="142">
        <f t="shared" si="290"/>
        <v>543001250</v>
      </c>
      <c r="S747" s="142">
        <f t="shared" si="290"/>
        <v>435512000</v>
      </c>
      <c r="T747" s="142">
        <f t="shared" si="290"/>
        <v>365519000</v>
      </c>
      <c r="U747" s="142">
        <f t="shared" si="290"/>
        <v>0</v>
      </c>
      <c r="V747" s="142">
        <f t="shared" si="290"/>
        <v>0</v>
      </c>
      <c r="W747" s="142">
        <f t="shared" si="290"/>
        <v>0</v>
      </c>
      <c r="X747" s="142">
        <f t="shared" si="290"/>
        <v>0</v>
      </c>
      <c r="Y747" s="142">
        <f t="shared" si="290"/>
        <v>0</v>
      </c>
      <c r="Z747" s="142">
        <f t="shared" si="290"/>
        <v>0</v>
      </c>
      <c r="AA747" s="142">
        <f t="shared" si="290"/>
        <v>0</v>
      </c>
      <c r="AB747" s="142">
        <f t="shared" si="290"/>
        <v>0</v>
      </c>
      <c r="AC747" s="142">
        <f t="shared" si="290"/>
        <v>0</v>
      </c>
      <c r="AD747" s="142">
        <f t="shared" si="290"/>
        <v>0</v>
      </c>
      <c r="AE747" s="142">
        <f t="shared" si="290"/>
        <v>0</v>
      </c>
      <c r="AF747" s="142">
        <f t="shared" si="290"/>
        <v>0</v>
      </c>
      <c r="AG747" s="142">
        <f t="shared" si="290"/>
        <v>0</v>
      </c>
      <c r="AH747" s="142">
        <f t="shared" si="290"/>
        <v>0</v>
      </c>
    </row>
    <row r="748" spans="1:34" x14ac:dyDescent="0.25">
      <c r="A748" s="34"/>
      <c r="B748" s="7" t="s">
        <v>25</v>
      </c>
      <c r="C748" s="7" t="s">
        <v>31</v>
      </c>
      <c r="D748" s="141"/>
      <c r="E748" s="142">
        <f t="shared" si="289"/>
        <v>0</v>
      </c>
      <c r="F748" s="142">
        <f t="shared" si="290"/>
        <v>0</v>
      </c>
      <c r="G748" s="142">
        <f t="shared" si="290"/>
        <v>0</v>
      </c>
      <c r="H748" s="142">
        <f t="shared" si="290"/>
        <v>0</v>
      </c>
      <c r="I748" s="142">
        <f t="shared" si="290"/>
        <v>0</v>
      </c>
      <c r="J748" s="142">
        <f t="shared" si="290"/>
        <v>0</v>
      </c>
      <c r="K748" s="142">
        <f t="shared" si="290"/>
        <v>0</v>
      </c>
      <c r="L748" s="142">
        <f t="shared" si="290"/>
        <v>0</v>
      </c>
      <c r="M748" s="142">
        <f t="shared" si="290"/>
        <v>0</v>
      </c>
      <c r="N748" s="142">
        <f t="shared" si="290"/>
        <v>0</v>
      </c>
      <c r="O748" s="142">
        <f t="shared" si="290"/>
        <v>0</v>
      </c>
      <c r="P748" s="142">
        <f t="shared" si="290"/>
        <v>0</v>
      </c>
      <c r="Q748" s="142">
        <f t="shared" si="290"/>
        <v>0</v>
      </c>
      <c r="R748" s="142">
        <f t="shared" si="290"/>
        <v>0</v>
      </c>
      <c r="S748" s="142">
        <f t="shared" si="290"/>
        <v>0</v>
      </c>
      <c r="T748" s="142">
        <f t="shared" si="290"/>
        <v>0</v>
      </c>
      <c r="U748" s="142">
        <f t="shared" si="290"/>
        <v>783810499.99999988</v>
      </c>
      <c r="V748" s="142">
        <f t="shared" si="290"/>
        <v>538279500</v>
      </c>
      <c r="W748" s="142">
        <f t="shared" si="290"/>
        <v>569943000</v>
      </c>
      <c r="X748" s="142">
        <f t="shared" si="290"/>
        <v>0</v>
      </c>
      <c r="Y748" s="142">
        <f t="shared" si="290"/>
        <v>0</v>
      </c>
      <c r="Z748" s="142">
        <f t="shared" si="290"/>
        <v>0</v>
      </c>
      <c r="AA748" s="142">
        <f t="shared" si="290"/>
        <v>0</v>
      </c>
      <c r="AB748" s="142">
        <f t="shared" si="290"/>
        <v>0</v>
      </c>
      <c r="AC748" s="142">
        <f t="shared" si="290"/>
        <v>0</v>
      </c>
      <c r="AD748" s="142">
        <f t="shared" si="290"/>
        <v>0</v>
      </c>
      <c r="AE748" s="142">
        <f t="shared" si="290"/>
        <v>0</v>
      </c>
      <c r="AF748" s="142">
        <f t="shared" si="290"/>
        <v>0</v>
      </c>
      <c r="AG748" s="142">
        <f t="shared" si="290"/>
        <v>0</v>
      </c>
      <c r="AH748" s="142">
        <f t="shared" si="290"/>
        <v>0</v>
      </c>
    </row>
    <row r="749" spans="1:34" x14ac:dyDescent="0.25">
      <c r="A749" s="34"/>
      <c r="B749" s="7" t="s">
        <v>25</v>
      </c>
      <c r="C749" s="7" t="s">
        <v>35</v>
      </c>
      <c r="D749" s="141"/>
      <c r="E749" s="142">
        <f t="shared" si="289"/>
        <v>0</v>
      </c>
      <c r="F749" s="142">
        <f t="shared" si="290"/>
        <v>0</v>
      </c>
      <c r="G749" s="142">
        <f t="shared" si="290"/>
        <v>0</v>
      </c>
      <c r="H749" s="142">
        <f t="shared" si="290"/>
        <v>0</v>
      </c>
      <c r="I749" s="142">
        <f t="shared" si="290"/>
        <v>0</v>
      </c>
      <c r="J749" s="142">
        <f t="shared" si="290"/>
        <v>0</v>
      </c>
      <c r="K749" s="142">
        <f t="shared" si="290"/>
        <v>0</v>
      </c>
      <c r="L749" s="142">
        <f t="shared" si="290"/>
        <v>0</v>
      </c>
      <c r="M749" s="142">
        <f t="shared" si="290"/>
        <v>0</v>
      </c>
      <c r="N749" s="142">
        <f t="shared" si="290"/>
        <v>0</v>
      </c>
      <c r="O749" s="142">
        <f t="shared" si="290"/>
        <v>0</v>
      </c>
      <c r="P749" s="142">
        <f t="shared" si="290"/>
        <v>0</v>
      </c>
      <c r="Q749" s="142">
        <f t="shared" si="290"/>
        <v>0</v>
      </c>
      <c r="R749" s="142">
        <f t="shared" si="290"/>
        <v>0</v>
      </c>
      <c r="S749" s="142">
        <f t="shared" si="290"/>
        <v>0</v>
      </c>
      <c r="T749" s="142">
        <f t="shared" si="290"/>
        <v>0</v>
      </c>
      <c r="U749" s="142">
        <f t="shared" si="290"/>
        <v>0</v>
      </c>
      <c r="V749" s="142">
        <f t="shared" si="290"/>
        <v>0</v>
      </c>
      <c r="W749" s="142">
        <f t="shared" si="290"/>
        <v>0</v>
      </c>
      <c r="X749" s="142">
        <f t="shared" si="290"/>
        <v>897132500</v>
      </c>
      <c r="Y749" s="142">
        <f t="shared" si="290"/>
        <v>1007121500</v>
      </c>
      <c r="Z749" s="142">
        <f t="shared" si="290"/>
        <v>952682500</v>
      </c>
      <c r="AA749" s="142">
        <f t="shared" si="290"/>
        <v>1197658000</v>
      </c>
      <c r="AB749" s="142">
        <f t="shared" si="290"/>
        <v>1466520000</v>
      </c>
      <c r="AC749" s="142">
        <f t="shared" si="290"/>
        <v>0</v>
      </c>
      <c r="AD749" s="142">
        <f t="shared" si="290"/>
        <v>0</v>
      </c>
      <c r="AE749" s="142">
        <f t="shared" si="290"/>
        <v>0</v>
      </c>
      <c r="AF749" s="142">
        <f t="shared" si="290"/>
        <v>0</v>
      </c>
      <c r="AG749" s="142">
        <f t="shared" si="290"/>
        <v>0</v>
      </c>
      <c r="AH749" s="142">
        <f t="shared" si="290"/>
        <v>0</v>
      </c>
    </row>
    <row r="750" spans="1:34" x14ac:dyDescent="0.25">
      <c r="A750" s="34"/>
      <c r="B750" s="7" t="s">
        <v>25</v>
      </c>
      <c r="C750" s="7" t="s">
        <v>10</v>
      </c>
      <c r="D750" s="141"/>
      <c r="E750" s="142">
        <f t="shared" si="289"/>
        <v>0</v>
      </c>
      <c r="F750" s="142">
        <f t="shared" si="290"/>
        <v>0</v>
      </c>
      <c r="G750" s="142">
        <f t="shared" si="290"/>
        <v>0</v>
      </c>
      <c r="H750" s="142">
        <f t="shared" si="290"/>
        <v>0</v>
      </c>
      <c r="I750" s="142">
        <f t="shared" si="290"/>
        <v>0</v>
      </c>
      <c r="J750" s="142">
        <f t="shared" si="290"/>
        <v>0</v>
      </c>
      <c r="K750" s="142">
        <f t="shared" si="290"/>
        <v>0</v>
      </c>
      <c r="L750" s="142">
        <f t="shared" si="290"/>
        <v>0</v>
      </c>
      <c r="M750" s="142">
        <f t="shared" si="290"/>
        <v>0</v>
      </c>
      <c r="N750" s="142">
        <f t="shared" si="290"/>
        <v>0</v>
      </c>
      <c r="O750" s="142">
        <f t="shared" si="290"/>
        <v>0</v>
      </c>
      <c r="P750" s="142">
        <f t="shared" si="290"/>
        <v>0</v>
      </c>
      <c r="Q750" s="142">
        <f t="shared" si="290"/>
        <v>0</v>
      </c>
      <c r="R750" s="142">
        <f t="shared" si="290"/>
        <v>0</v>
      </c>
      <c r="S750" s="142">
        <f t="shared" si="290"/>
        <v>0</v>
      </c>
      <c r="T750" s="142">
        <f t="shared" si="290"/>
        <v>0</v>
      </c>
      <c r="U750" s="142">
        <f t="shared" si="290"/>
        <v>0</v>
      </c>
      <c r="V750" s="142">
        <f t="shared" si="290"/>
        <v>0</v>
      </c>
      <c r="W750" s="142">
        <f t="shared" si="290"/>
        <v>0</v>
      </c>
      <c r="X750" s="142">
        <f t="shared" si="290"/>
        <v>0</v>
      </c>
      <c r="Y750" s="142">
        <f t="shared" si="290"/>
        <v>0</v>
      </c>
      <c r="Z750" s="142">
        <f t="shared" si="290"/>
        <v>0</v>
      </c>
      <c r="AA750" s="142">
        <f t="shared" si="290"/>
        <v>0</v>
      </c>
      <c r="AB750" s="142">
        <f t="shared" si="290"/>
        <v>0</v>
      </c>
      <c r="AC750" s="142">
        <f t="shared" si="290"/>
        <v>1933140000</v>
      </c>
      <c r="AD750" s="142">
        <f t="shared" si="290"/>
        <v>1966470000</v>
      </c>
      <c r="AE750" s="142">
        <f t="shared" si="290"/>
        <v>2581686250</v>
      </c>
      <c r="AF750" s="142">
        <f t="shared" si="290"/>
        <v>2798331250</v>
      </c>
      <c r="AG750" s="142">
        <f t="shared" si="290"/>
        <v>3574642500</v>
      </c>
      <c r="AH750" s="142">
        <f t="shared" si="290"/>
        <v>2437256250</v>
      </c>
    </row>
    <row r="751" spans="1:34" x14ac:dyDescent="0.25">
      <c r="A751" s="34"/>
      <c r="B751" s="7" t="s">
        <v>27</v>
      </c>
      <c r="C751" s="7" t="s">
        <v>147</v>
      </c>
      <c r="D751" s="141"/>
      <c r="E751" s="142">
        <f t="shared" si="289"/>
        <v>0</v>
      </c>
      <c r="F751" s="142">
        <f t="shared" si="290"/>
        <v>0</v>
      </c>
      <c r="G751" s="142">
        <f t="shared" si="290"/>
        <v>0</v>
      </c>
      <c r="H751" s="142">
        <f t="shared" si="290"/>
        <v>0</v>
      </c>
      <c r="I751" s="142">
        <f t="shared" si="290"/>
        <v>0</v>
      </c>
      <c r="J751" s="142">
        <f t="shared" si="290"/>
        <v>0</v>
      </c>
      <c r="K751" s="142">
        <f t="shared" si="290"/>
        <v>0</v>
      </c>
      <c r="L751" s="142">
        <f t="shared" si="290"/>
        <v>0</v>
      </c>
      <c r="M751" s="142">
        <f t="shared" si="290"/>
        <v>0</v>
      </c>
      <c r="N751" s="142">
        <f t="shared" si="290"/>
        <v>0</v>
      </c>
      <c r="O751" s="142">
        <f t="shared" si="290"/>
        <v>0</v>
      </c>
      <c r="P751" s="142">
        <f t="shared" si="290"/>
        <v>0</v>
      </c>
      <c r="Q751" s="142">
        <f t="shared" si="290"/>
        <v>0</v>
      </c>
      <c r="R751" s="142">
        <f t="shared" si="290"/>
        <v>0</v>
      </c>
      <c r="S751" s="142">
        <f t="shared" si="290"/>
        <v>0</v>
      </c>
      <c r="T751" s="142">
        <f t="shared" si="290"/>
        <v>0</v>
      </c>
      <c r="U751" s="142">
        <f t="shared" si="290"/>
        <v>0</v>
      </c>
      <c r="V751" s="142">
        <f t="shared" si="290"/>
        <v>0</v>
      </c>
      <c r="W751" s="142">
        <f t="shared" si="290"/>
        <v>0</v>
      </c>
      <c r="X751" s="142">
        <f t="shared" si="290"/>
        <v>0</v>
      </c>
      <c r="Y751" s="142">
        <f t="shared" si="290"/>
        <v>0</v>
      </c>
      <c r="Z751" s="142">
        <f t="shared" si="290"/>
        <v>0</v>
      </c>
      <c r="AA751" s="142">
        <f t="shared" si="290"/>
        <v>0</v>
      </c>
      <c r="AB751" s="142">
        <f t="shared" si="290"/>
        <v>0</v>
      </c>
      <c r="AC751" s="142">
        <f t="shared" si="290"/>
        <v>0</v>
      </c>
      <c r="AD751" s="142">
        <f t="shared" si="290"/>
        <v>0</v>
      </c>
      <c r="AE751" s="142">
        <f t="shared" si="290"/>
        <v>0</v>
      </c>
      <c r="AF751" s="142">
        <f t="shared" si="290"/>
        <v>0</v>
      </c>
      <c r="AG751" s="142">
        <f t="shared" si="290"/>
        <v>0</v>
      </c>
      <c r="AH751" s="142">
        <f t="shared" si="290"/>
        <v>0</v>
      </c>
    </row>
    <row r="752" spans="1:34" x14ac:dyDescent="0.25">
      <c r="A752" s="34"/>
      <c r="B752" s="7" t="s">
        <v>27</v>
      </c>
      <c r="C752" s="7" t="s">
        <v>148</v>
      </c>
      <c r="D752" s="141"/>
      <c r="E752" s="142">
        <f t="shared" si="289"/>
        <v>0</v>
      </c>
      <c r="F752" s="142">
        <f t="shared" si="290"/>
        <v>0</v>
      </c>
      <c r="G752" s="142">
        <f t="shared" si="290"/>
        <v>0</v>
      </c>
      <c r="H752" s="142">
        <f t="shared" si="290"/>
        <v>0</v>
      </c>
      <c r="I752" s="142">
        <f t="shared" si="290"/>
        <v>0</v>
      </c>
      <c r="J752" s="142">
        <f t="shared" si="290"/>
        <v>0</v>
      </c>
      <c r="K752" s="142">
        <f t="shared" si="290"/>
        <v>0</v>
      </c>
      <c r="L752" s="142">
        <f t="shared" si="290"/>
        <v>0</v>
      </c>
      <c r="M752" s="142">
        <f t="shared" si="290"/>
        <v>0</v>
      </c>
      <c r="N752" s="142">
        <f t="shared" si="290"/>
        <v>0</v>
      </c>
      <c r="O752" s="142">
        <f t="shared" si="290"/>
        <v>0</v>
      </c>
      <c r="P752" s="142">
        <f t="shared" si="290"/>
        <v>0</v>
      </c>
      <c r="Q752" s="142">
        <f t="shared" si="290"/>
        <v>0</v>
      </c>
      <c r="R752" s="142">
        <f t="shared" si="290"/>
        <v>0</v>
      </c>
      <c r="S752" s="142">
        <f t="shared" si="290"/>
        <v>0</v>
      </c>
      <c r="T752" s="142">
        <f t="shared" si="290"/>
        <v>0</v>
      </c>
      <c r="U752" s="142">
        <f t="shared" si="290"/>
        <v>0</v>
      </c>
      <c r="V752" s="142">
        <f t="shared" si="290"/>
        <v>0</v>
      </c>
      <c r="W752" s="142">
        <f t="shared" si="290"/>
        <v>0</v>
      </c>
      <c r="X752" s="142">
        <f t="shared" si="290"/>
        <v>0</v>
      </c>
      <c r="Y752" s="142">
        <f t="shared" si="290"/>
        <v>0</v>
      </c>
      <c r="Z752" s="142">
        <f t="shared" si="290"/>
        <v>0</v>
      </c>
      <c r="AA752" s="142">
        <f t="shared" si="290"/>
        <v>0</v>
      </c>
      <c r="AB752" s="142">
        <f t="shared" si="290"/>
        <v>0</v>
      </c>
      <c r="AC752" s="142">
        <f t="shared" si="290"/>
        <v>0</v>
      </c>
      <c r="AD752" s="142">
        <f t="shared" si="290"/>
        <v>0</v>
      </c>
      <c r="AE752" s="142">
        <f t="shared" si="290"/>
        <v>0</v>
      </c>
      <c r="AF752" s="142">
        <f t="shared" si="290"/>
        <v>0</v>
      </c>
      <c r="AG752" s="142">
        <f t="shared" si="290"/>
        <v>0</v>
      </c>
      <c r="AH752" s="142">
        <f t="shared" si="290"/>
        <v>0</v>
      </c>
    </row>
    <row r="753" spans="1:39" x14ac:dyDescent="0.25">
      <c r="A753" s="34"/>
      <c r="B753" s="7" t="s">
        <v>27</v>
      </c>
      <c r="C753" s="7" t="s">
        <v>8</v>
      </c>
      <c r="D753" s="141"/>
      <c r="E753" s="142">
        <f t="shared" si="289"/>
        <v>1313000</v>
      </c>
      <c r="F753" s="142">
        <f t="shared" si="290"/>
        <v>0</v>
      </c>
      <c r="G753" s="142">
        <f t="shared" si="290"/>
        <v>1313000</v>
      </c>
      <c r="H753" s="142">
        <f t="shared" si="290"/>
        <v>1641250.0000000002</v>
      </c>
      <c r="I753" s="142">
        <f t="shared" si="290"/>
        <v>0</v>
      </c>
      <c r="J753" s="142">
        <f t="shared" si="290"/>
        <v>0</v>
      </c>
      <c r="K753" s="142">
        <f t="shared" si="290"/>
        <v>0</v>
      </c>
      <c r="L753" s="142">
        <f t="shared" si="290"/>
        <v>0</v>
      </c>
      <c r="M753" s="142">
        <f t="shared" si="290"/>
        <v>0</v>
      </c>
      <c r="N753" s="142">
        <f t="shared" si="290"/>
        <v>0</v>
      </c>
      <c r="O753" s="142">
        <f t="shared" si="290"/>
        <v>0</v>
      </c>
      <c r="P753" s="142">
        <f t="shared" si="290"/>
        <v>0</v>
      </c>
      <c r="Q753" s="142">
        <f t="shared" si="290"/>
        <v>0</v>
      </c>
      <c r="R753" s="142">
        <f t="shared" si="290"/>
        <v>0</v>
      </c>
      <c r="S753" s="142">
        <f t="shared" si="290"/>
        <v>0</v>
      </c>
      <c r="T753" s="142">
        <f t="shared" si="290"/>
        <v>0</v>
      </c>
      <c r="U753" s="142">
        <f t="shared" si="290"/>
        <v>0</v>
      </c>
      <c r="V753" s="142">
        <f t="shared" si="290"/>
        <v>0</v>
      </c>
      <c r="W753" s="142">
        <f t="shared" si="290"/>
        <v>0</v>
      </c>
      <c r="X753" s="142">
        <f t="shared" si="290"/>
        <v>0</v>
      </c>
      <c r="Y753" s="142">
        <f t="shared" si="290"/>
        <v>0</v>
      </c>
      <c r="Z753" s="142">
        <f t="shared" si="290"/>
        <v>0</v>
      </c>
      <c r="AA753" s="142">
        <f t="shared" si="290"/>
        <v>0</v>
      </c>
      <c r="AB753" s="142">
        <f t="shared" si="290"/>
        <v>0</v>
      </c>
      <c r="AC753" s="142">
        <f t="shared" si="290"/>
        <v>0</v>
      </c>
      <c r="AD753" s="142">
        <f t="shared" si="290"/>
        <v>0</v>
      </c>
      <c r="AE753" s="142">
        <f t="shared" si="290"/>
        <v>0</v>
      </c>
      <c r="AF753" s="142">
        <f t="shared" si="290"/>
        <v>0</v>
      </c>
      <c r="AG753" s="142">
        <f t="shared" si="290"/>
        <v>0</v>
      </c>
      <c r="AH753" s="142">
        <f t="shared" si="290"/>
        <v>0</v>
      </c>
    </row>
    <row r="754" spans="1:39" x14ac:dyDescent="0.25">
      <c r="A754" s="34"/>
      <c r="B754" s="7" t="s">
        <v>27</v>
      </c>
      <c r="C754" s="7" t="s">
        <v>24</v>
      </c>
      <c r="D754" s="141"/>
      <c r="E754" s="142">
        <f t="shared" si="289"/>
        <v>0</v>
      </c>
      <c r="F754" s="142">
        <f t="shared" si="290"/>
        <v>0</v>
      </c>
      <c r="G754" s="142">
        <f t="shared" si="290"/>
        <v>0</v>
      </c>
      <c r="H754" s="142">
        <f t="shared" si="290"/>
        <v>0</v>
      </c>
      <c r="I754" s="142">
        <f t="shared" si="290"/>
        <v>0</v>
      </c>
      <c r="J754" s="142">
        <f t="shared" si="290"/>
        <v>0</v>
      </c>
      <c r="K754" s="142">
        <f t="shared" si="290"/>
        <v>0</v>
      </c>
      <c r="L754" s="142">
        <f t="shared" si="290"/>
        <v>2626000</v>
      </c>
      <c r="M754" s="142">
        <f t="shared" si="290"/>
        <v>0</v>
      </c>
      <c r="N754" s="142">
        <f t="shared" si="290"/>
        <v>0</v>
      </c>
      <c r="O754" s="142">
        <f t="shared" si="290"/>
        <v>0</v>
      </c>
      <c r="P754" s="142">
        <f t="shared" si="290"/>
        <v>0</v>
      </c>
      <c r="Q754" s="142">
        <f t="shared" si="290"/>
        <v>0</v>
      </c>
      <c r="R754" s="142">
        <f t="shared" si="290"/>
        <v>0</v>
      </c>
      <c r="S754" s="142">
        <f t="shared" si="290"/>
        <v>0</v>
      </c>
      <c r="T754" s="142">
        <f t="shared" si="290"/>
        <v>0</v>
      </c>
      <c r="U754" s="142">
        <f t="shared" si="290"/>
        <v>0</v>
      </c>
      <c r="V754" s="142">
        <f t="shared" si="290"/>
        <v>0</v>
      </c>
      <c r="W754" s="142">
        <f t="shared" si="290"/>
        <v>0</v>
      </c>
      <c r="X754" s="142">
        <f t="shared" si="290"/>
        <v>0</v>
      </c>
      <c r="Y754" s="142">
        <f t="shared" si="290"/>
        <v>0</v>
      </c>
      <c r="Z754" s="142">
        <f t="shared" si="290"/>
        <v>0</v>
      </c>
      <c r="AA754" s="142">
        <f t="shared" si="290"/>
        <v>0</v>
      </c>
      <c r="AB754" s="142">
        <f t="shared" si="290"/>
        <v>0</v>
      </c>
      <c r="AC754" s="142">
        <f t="shared" si="290"/>
        <v>0</v>
      </c>
      <c r="AD754" s="142">
        <f t="shared" si="290"/>
        <v>0</v>
      </c>
      <c r="AE754" s="142">
        <f t="shared" si="290"/>
        <v>0</v>
      </c>
      <c r="AF754" s="142">
        <f t="shared" si="290"/>
        <v>0</v>
      </c>
      <c r="AG754" s="142">
        <f t="shared" si="290"/>
        <v>0</v>
      </c>
      <c r="AH754" s="142">
        <f t="shared" si="290"/>
        <v>0</v>
      </c>
    </row>
    <row r="755" spans="1:39" x14ac:dyDescent="0.25">
      <c r="A755" s="34"/>
      <c r="B755" s="7" t="s">
        <v>27</v>
      </c>
      <c r="C755" s="7" t="s">
        <v>16</v>
      </c>
      <c r="D755" s="141"/>
      <c r="E755" s="142">
        <f t="shared" si="289"/>
        <v>0</v>
      </c>
      <c r="F755" s="142">
        <f t="shared" si="290"/>
        <v>0</v>
      </c>
      <c r="G755" s="142">
        <f t="shared" si="290"/>
        <v>0</v>
      </c>
      <c r="H755" s="142">
        <f t="shared" si="290"/>
        <v>0</v>
      </c>
      <c r="I755" s="142">
        <f t="shared" si="290"/>
        <v>0</v>
      </c>
      <c r="J755" s="142">
        <f t="shared" si="290"/>
        <v>0</v>
      </c>
      <c r="K755" s="142">
        <f t="shared" ref="F755:AM763" si="291">K85*K351*K$172*$I$179*K$110*K654</f>
        <v>0</v>
      </c>
      <c r="L755" s="142">
        <f t="shared" si="291"/>
        <v>0</v>
      </c>
      <c r="M755" s="142">
        <f t="shared" si="291"/>
        <v>0</v>
      </c>
      <c r="N755" s="142">
        <f t="shared" si="291"/>
        <v>0</v>
      </c>
      <c r="O755" s="142">
        <f t="shared" si="291"/>
        <v>4267250</v>
      </c>
      <c r="P755" s="142">
        <f t="shared" si="291"/>
        <v>0</v>
      </c>
      <c r="Q755" s="142">
        <f t="shared" si="291"/>
        <v>0</v>
      </c>
      <c r="R755" s="142">
        <f t="shared" si="291"/>
        <v>0</v>
      </c>
      <c r="S755" s="142">
        <f t="shared" si="291"/>
        <v>0</v>
      </c>
      <c r="T755" s="142">
        <f t="shared" si="291"/>
        <v>0</v>
      </c>
      <c r="U755" s="142">
        <f t="shared" si="291"/>
        <v>0</v>
      </c>
      <c r="V755" s="142">
        <f t="shared" si="291"/>
        <v>0</v>
      </c>
      <c r="W755" s="142">
        <f t="shared" si="291"/>
        <v>0</v>
      </c>
      <c r="X755" s="142">
        <f t="shared" si="291"/>
        <v>0</v>
      </c>
      <c r="Y755" s="142">
        <f t="shared" si="291"/>
        <v>0</v>
      </c>
      <c r="Z755" s="142">
        <f t="shared" si="291"/>
        <v>0</v>
      </c>
      <c r="AA755" s="142">
        <f t="shared" si="291"/>
        <v>0</v>
      </c>
      <c r="AB755" s="142">
        <f t="shared" si="291"/>
        <v>0</v>
      </c>
      <c r="AC755" s="142">
        <f t="shared" si="291"/>
        <v>0</v>
      </c>
      <c r="AD755" s="142">
        <f t="shared" si="291"/>
        <v>0</v>
      </c>
      <c r="AE755" s="142">
        <f t="shared" si="291"/>
        <v>0</v>
      </c>
      <c r="AF755" s="142">
        <f t="shared" si="291"/>
        <v>0</v>
      </c>
      <c r="AG755" s="142">
        <f t="shared" si="291"/>
        <v>0</v>
      </c>
      <c r="AH755" s="142">
        <f t="shared" si="291"/>
        <v>0</v>
      </c>
    </row>
    <row r="756" spans="1:39" x14ac:dyDescent="0.25">
      <c r="A756" s="34"/>
      <c r="B756" s="7" t="s">
        <v>27</v>
      </c>
      <c r="C756" s="7" t="s">
        <v>19</v>
      </c>
      <c r="D756" s="141"/>
      <c r="E756" s="142">
        <f t="shared" ref="E756:T769" si="292">E86*E352*E$172*$I$179*E$110*E655</f>
        <v>0</v>
      </c>
      <c r="F756" s="142">
        <f t="shared" si="291"/>
        <v>0</v>
      </c>
      <c r="G756" s="142">
        <f t="shared" si="291"/>
        <v>0</v>
      </c>
      <c r="H756" s="142">
        <f t="shared" si="291"/>
        <v>0</v>
      </c>
      <c r="I756" s="142">
        <f t="shared" si="291"/>
        <v>0</v>
      </c>
      <c r="J756" s="142">
        <f t="shared" si="291"/>
        <v>0</v>
      </c>
      <c r="K756" s="142">
        <f t="shared" si="291"/>
        <v>0</v>
      </c>
      <c r="L756" s="142">
        <f t="shared" si="291"/>
        <v>0</v>
      </c>
      <c r="M756" s="142">
        <f t="shared" si="291"/>
        <v>0</v>
      </c>
      <c r="N756" s="142">
        <f t="shared" si="291"/>
        <v>0</v>
      </c>
      <c r="O756" s="142">
        <f t="shared" si="291"/>
        <v>0</v>
      </c>
      <c r="P756" s="142">
        <f t="shared" si="291"/>
        <v>5908500.0000000009</v>
      </c>
      <c r="Q756" s="142">
        <f t="shared" si="291"/>
        <v>212706000</v>
      </c>
      <c r="R756" s="142">
        <f t="shared" si="291"/>
        <v>566231250</v>
      </c>
      <c r="S756" s="142">
        <f t="shared" si="291"/>
        <v>514696000</v>
      </c>
      <c r="T756" s="142">
        <f t="shared" si="291"/>
        <v>505505000</v>
      </c>
      <c r="U756" s="142">
        <f t="shared" si="291"/>
        <v>0</v>
      </c>
      <c r="V756" s="142">
        <f t="shared" si="291"/>
        <v>0</v>
      </c>
      <c r="W756" s="142">
        <f t="shared" si="291"/>
        <v>0</v>
      </c>
      <c r="X756" s="142">
        <f t="shared" si="291"/>
        <v>0</v>
      </c>
      <c r="Y756" s="142">
        <f t="shared" si="291"/>
        <v>0</v>
      </c>
      <c r="Z756" s="142">
        <f t="shared" si="291"/>
        <v>0</v>
      </c>
      <c r="AA756" s="142">
        <f t="shared" si="291"/>
        <v>0</v>
      </c>
      <c r="AB756" s="142">
        <f t="shared" si="291"/>
        <v>0</v>
      </c>
      <c r="AC756" s="142">
        <f t="shared" si="291"/>
        <v>0</v>
      </c>
      <c r="AD756" s="142">
        <f t="shared" si="291"/>
        <v>0</v>
      </c>
      <c r="AE756" s="142">
        <f t="shared" si="291"/>
        <v>0</v>
      </c>
      <c r="AF756" s="142">
        <f t="shared" si="291"/>
        <v>0</v>
      </c>
      <c r="AG756" s="142">
        <f t="shared" si="291"/>
        <v>0</v>
      </c>
      <c r="AH756" s="142">
        <f t="shared" si="291"/>
        <v>0</v>
      </c>
    </row>
    <row r="757" spans="1:39" x14ac:dyDescent="0.25">
      <c r="A757" s="34"/>
      <c r="B757" s="7" t="s">
        <v>27</v>
      </c>
      <c r="C757" s="7" t="s">
        <v>31</v>
      </c>
      <c r="D757" s="141"/>
      <c r="E757" s="142">
        <f t="shared" si="292"/>
        <v>0</v>
      </c>
      <c r="F757" s="142">
        <f t="shared" si="291"/>
        <v>0</v>
      </c>
      <c r="G757" s="142">
        <f t="shared" si="291"/>
        <v>0</v>
      </c>
      <c r="H757" s="142">
        <f t="shared" si="291"/>
        <v>0</v>
      </c>
      <c r="I757" s="142">
        <f t="shared" si="291"/>
        <v>0</v>
      </c>
      <c r="J757" s="142">
        <f t="shared" si="291"/>
        <v>0</v>
      </c>
      <c r="K757" s="142">
        <f t="shared" si="291"/>
        <v>0</v>
      </c>
      <c r="L757" s="142">
        <f t="shared" si="291"/>
        <v>0</v>
      </c>
      <c r="M757" s="142">
        <f t="shared" si="291"/>
        <v>0</v>
      </c>
      <c r="N757" s="142">
        <f t="shared" si="291"/>
        <v>0</v>
      </c>
      <c r="O757" s="142">
        <f t="shared" si="291"/>
        <v>0</v>
      </c>
      <c r="P757" s="142">
        <f t="shared" si="291"/>
        <v>0</v>
      </c>
      <c r="Q757" s="142">
        <f t="shared" si="291"/>
        <v>0</v>
      </c>
      <c r="R757" s="142">
        <f t="shared" si="291"/>
        <v>0</v>
      </c>
      <c r="S757" s="142">
        <f t="shared" si="291"/>
        <v>0</v>
      </c>
      <c r="T757" s="142">
        <f t="shared" si="291"/>
        <v>0</v>
      </c>
      <c r="U757" s="142">
        <f t="shared" si="291"/>
        <v>1450865000</v>
      </c>
      <c r="V757" s="142">
        <f t="shared" si="291"/>
        <v>1060247500</v>
      </c>
      <c r="W757" s="142">
        <f t="shared" si="291"/>
        <v>1446926000</v>
      </c>
      <c r="X757" s="142">
        <f t="shared" si="291"/>
        <v>0</v>
      </c>
      <c r="Y757" s="142">
        <f t="shared" si="291"/>
        <v>0</v>
      </c>
      <c r="Z757" s="142">
        <f t="shared" si="291"/>
        <v>0</v>
      </c>
      <c r="AA757" s="142">
        <f t="shared" si="291"/>
        <v>0</v>
      </c>
      <c r="AB757" s="142">
        <f t="shared" si="291"/>
        <v>0</v>
      </c>
      <c r="AC757" s="142">
        <f t="shared" si="291"/>
        <v>0</v>
      </c>
      <c r="AD757" s="142">
        <f t="shared" si="291"/>
        <v>0</v>
      </c>
      <c r="AE757" s="142">
        <f t="shared" si="291"/>
        <v>0</v>
      </c>
      <c r="AF757" s="142">
        <f t="shared" si="291"/>
        <v>0</v>
      </c>
      <c r="AG757" s="142">
        <f t="shared" si="291"/>
        <v>0</v>
      </c>
      <c r="AH757" s="142">
        <f t="shared" si="291"/>
        <v>0</v>
      </c>
    </row>
    <row r="758" spans="1:39" x14ac:dyDescent="0.25">
      <c r="A758" s="34"/>
      <c r="B758" s="7" t="s">
        <v>27</v>
      </c>
      <c r="C758" s="7" t="s">
        <v>35</v>
      </c>
      <c r="D758" s="141"/>
      <c r="E758" s="142">
        <f t="shared" si="292"/>
        <v>0</v>
      </c>
      <c r="F758" s="142">
        <f t="shared" si="291"/>
        <v>0</v>
      </c>
      <c r="G758" s="142">
        <f t="shared" si="291"/>
        <v>0</v>
      </c>
      <c r="H758" s="142">
        <f t="shared" si="291"/>
        <v>0</v>
      </c>
      <c r="I758" s="142">
        <f t="shared" si="291"/>
        <v>0</v>
      </c>
      <c r="J758" s="142">
        <f t="shared" si="291"/>
        <v>0</v>
      </c>
      <c r="K758" s="142">
        <f t="shared" si="291"/>
        <v>0</v>
      </c>
      <c r="L758" s="142">
        <f t="shared" si="291"/>
        <v>0</v>
      </c>
      <c r="M758" s="142">
        <f t="shared" si="291"/>
        <v>0</v>
      </c>
      <c r="N758" s="142">
        <f t="shared" si="291"/>
        <v>0</v>
      </c>
      <c r="O758" s="142">
        <f t="shared" si="291"/>
        <v>0</v>
      </c>
      <c r="P758" s="142">
        <f t="shared" si="291"/>
        <v>0</v>
      </c>
      <c r="Q758" s="142">
        <f t="shared" si="291"/>
        <v>0</v>
      </c>
      <c r="R758" s="142">
        <f t="shared" si="291"/>
        <v>0</v>
      </c>
      <c r="S758" s="142">
        <f t="shared" si="291"/>
        <v>0</v>
      </c>
      <c r="T758" s="142">
        <f t="shared" si="291"/>
        <v>0</v>
      </c>
      <c r="U758" s="142">
        <f t="shared" si="291"/>
        <v>0</v>
      </c>
      <c r="V758" s="142">
        <f t="shared" si="291"/>
        <v>0</v>
      </c>
      <c r="W758" s="142">
        <f t="shared" si="291"/>
        <v>0</v>
      </c>
      <c r="X758" s="142">
        <f t="shared" si="291"/>
        <v>1334664500</v>
      </c>
      <c r="Y758" s="142">
        <f t="shared" si="291"/>
        <v>1511919500</v>
      </c>
      <c r="Z758" s="142">
        <f t="shared" si="291"/>
        <v>1013307750</v>
      </c>
      <c r="AA758" s="142">
        <f t="shared" si="291"/>
        <v>1383245500</v>
      </c>
      <c r="AB758" s="142">
        <f t="shared" si="291"/>
        <v>1660945000</v>
      </c>
      <c r="AC758" s="142">
        <f t="shared" si="291"/>
        <v>0</v>
      </c>
      <c r="AD758" s="142">
        <f t="shared" si="291"/>
        <v>0</v>
      </c>
      <c r="AE758" s="142">
        <f t="shared" si="291"/>
        <v>0</v>
      </c>
      <c r="AF758" s="142">
        <f t="shared" si="291"/>
        <v>0</v>
      </c>
      <c r="AG758" s="142">
        <f t="shared" si="291"/>
        <v>0</v>
      </c>
      <c r="AH758" s="142">
        <f t="shared" si="291"/>
        <v>0</v>
      </c>
    </row>
    <row r="759" spans="1:39" x14ac:dyDescent="0.25">
      <c r="A759" s="34"/>
      <c r="B759" s="7" t="s">
        <v>27</v>
      </c>
      <c r="C759" s="7" t="s">
        <v>10</v>
      </c>
      <c r="D759" s="141"/>
      <c r="E759" s="142">
        <f t="shared" si="292"/>
        <v>0</v>
      </c>
      <c r="F759" s="142">
        <f t="shared" si="291"/>
        <v>0</v>
      </c>
      <c r="G759" s="142">
        <f t="shared" si="291"/>
        <v>0</v>
      </c>
      <c r="H759" s="142">
        <f t="shared" si="291"/>
        <v>0</v>
      </c>
      <c r="I759" s="142">
        <f t="shared" si="291"/>
        <v>0</v>
      </c>
      <c r="J759" s="142">
        <f t="shared" si="291"/>
        <v>0</v>
      </c>
      <c r="K759" s="142">
        <f t="shared" si="291"/>
        <v>0</v>
      </c>
      <c r="L759" s="142">
        <f t="shared" si="291"/>
        <v>0</v>
      </c>
      <c r="M759" s="142">
        <f t="shared" si="291"/>
        <v>0</v>
      </c>
      <c r="N759" s="142">
        <f t="shared" si="291"/>
        <v>0</v>
      </c>
      <c r="O759" s="142">
        <f t="shared" si="291"/>
        <v>0</v>
      </c>
      <c r="P759" s="142">
        <f t="shared" si="291"/>
        <v>0</v>
      </c>
      <c r="Q759" s="142">
        <f t="shared" si="291"/>
        <v>0</v>
      </c>
      <c r="R759" s="142">
        <f t="shared" si="291"/>
        <v>0</v>
      </c>
      <c r="S759" s="142">
        <f t="shared" si="291"/>
        <v>0</v>
      </c>
      <c r="T759" s="142">
        <f t="shared" si="291"/>
        <v>0</v>
      </c>
      <c r="U759" s="142">
        <f t="shared" si="291"/>
        <v>0</v>
      </c>
      <c r="V759" s="142">
        <f t="shared" si="291"/>
        <v>0</v>
      </c>
      <c r="W759" s="142">
        <f t="shared" si="291"/>
        <v>0</v>
      </c>
      <c r="X759" s="142">
        <f t="shared" si="291"/>
        <v>0</v>
      </c>
      <c r="Y759" s="142">
        <f t="shared" si="291"/>
        <v>0</v>
      </c>
      <c r="Z759" s="142">
        <f t="shared" si="291"/>
        <v>0</v>
      </c>
      <c r="AA759" s="142">
        <f t="shared" si="291"/>
        <v>0</v>
      </c>
      <c r="AB759" s="142">
        <f t="shared" si="291"/>
        <v>0</v>
      </c>
      <c r="AC759" s="142">
        <f t="shared" si="291"/>
        <v>1595295000</v>
      </c>
      <c r="AD759" s="142">
        <f t="shared" si="291"/>
        <v>1890720000</v>
      </c>
      <c r="AE759" s="142">
        <f t="shared" si="291"/>
        <v>1920262500</v>
      </c>
      <c r="AF759" s="142">
        <f t="shared" si="291"/>
        <v>2048279999.9999998</v>
      </c>
      <c r="AG759" s="142">
        <f t="shared" si="291"/>
        <v>1920262500</v>
      </c>
      <c r="AH759" s="142">
        <f t="shared" si="291"/>
        <v>1258838750</v>
      </c>
    </row>
    <row r="760" spans="1:39" x14ac:dyDescent="0.25">
      <c r="A760" s="34"/>
      <c r="B760" s="7" t="s">
        <v>29</v>
      </c>
      <c r="C760" s="7" t="s">
        <v>147</v>
      </c>
      <c r="D760" s="141"/>
      <c r="E760" s="142">
        <f t="shared" si="292"/>
        <v>0</v>
      </c>
      <c r="F760" s="142">
        <f t="shared" si="291"/>
        <v>0</v>
      </c>
      <c r="G760" s="142">
        <f t="shared" si="291"/>
        <v>0</v>
      </c>
      <c r="H760" s="142">
        <f t="shared" si="291"/>
        <v>0</v>
      </c>
      <c r="I760" s="142">
        <f t="shared" si="291"/>
        <v>0</v>
      </c>
      <c r="J760" s="142">
        <f t="shared" si="291"/>
        <v>0</v>
      </c>
      <c r="K760" s="142">
        <f t="shared" si="291"/>
        <v>0</v>
      </c>
      <c r="L760" s="142">
        <f t="shared" si="291"/>
        <v>0</v>
      </c>
      <c r="M760" s="142">
        <f t="shared" si="291"/>
        <v>0</v>
      </c>
      <c r="N760" s="142">
        <f t="shared" si="291"/>
        <v>0</v>
      </c>
      <c r="O760" s="142">
        <f t="shared" si="291"/>
        <v>0</v>
      </c>
      <c r="P760" s="142">
        <f t="shared" si="291"/>
        <v>0</v>
      </c>
      <c r="Q760" s="142">
        <f t="shared" si="291"/>
        <v>0</v>
      </c>
      <c r="R760" s="142">
        <f t="shared" si="291"/>
        <v>0</v>
      </c>
      <c r="S760" s="142">
        <f t="shared" si="291"/>
        <v>0</v>
      </c>
      <c r="T760" s="142">
        <f t="shared" si="291"/>
        <v>0</v>
      </c>
      <c r="U760" s="142">
        <f t="shared" si="291"/>
        <v>0</v>
      </c>
      <c r="V760" s="142">
        <f t="shared" si="291"/>
        <v>0</v>
      </c>
      <c r="W760" s="142">
        <f t="shared" si="291"/>
        <v>0</v>
      </c>
      <c r="X760" s="142">
        <f t="shared" si="291"/>
        <v>0</v>
      </c>
      <c r="Y760" s="142">
        <f t="shared" si="291"/>
        <v>0</v>
      </c>
      <c r="Z760" s="142">
        <f t="shared" si="291"/>
        <v>0</v>
      </c>
      <c r="AA760" s="142">
        <f t="shared" si="291"/>
        <v>0</v>
      </c>
      <c r="AB760" s="142">
        <f t="shared" si="291"/>
        <v>0</v>
      </c>
      <c r="AC760" s="142">
        <f t="shared" si="291"/>
        <v>0</v>
      </c>
      <c r="AD760" s="142">
        <f t="shared" si="291"/>
        <v>0</v>
      </c>
      <c r="AE760" s="142">
        <f t="shared" si="291"/>
        <v>0</v>
      </c>
      <c r="AF760" s="142">
        <f t="shared" si="291"/>
        <v>0</v>
      </c>
      <c r="AG760" s="142">
        <f t="shared" si="291"/>
        <v>0</v>
      </c>
      <c r="AH760" s="142">
        <f t="shared" si="291"/>
        <v>0</v>
      </c>
    </row>
    <row r="761" spans="1:39" x14ac:dyDescent="0.25">
      <c r="A761" s="34"/>
      <c r="B761" s="7" t="s">
        <v>29</v>
      </c>
      <c r="C761" s="7" t="s">
        <v>148</v>
      </c>
      <c r="D761" s="141"/>
      <c r="E761" s="142">
        <f t="shared" si="292"/>
        <v>0</v>
      </c>
      <c r="F761" s="142">
        <f t="shared" si="291"/>
        <v>0</v>
      </c>
      <c r="G761" s="142">
        <f t="shared" si="291"/>
        <v>0</v>
      </c>
      <c r="H761" s="142">
        <f t="shared" si="291"/>
        <v>0</v>
      </c>
      <c r="I761" s="142">
        <f t="shared" si="291"/>
        <v>0</v>
      </c>
      <c r="J761" s="142">
        <f t="shared" si="291"/>
        <v>0</v>
      </c>
      <c r="K761" s="142">
        <f t="shared" si="291"/>
        <v>0</v>
      </c>
      <c r="L761" s="142">
        <f t="shared" si="291"/>
        <v>0</v>
      </c>
      <c r="M761" s="142">
        <f t="shared" si="291"/>
        <v>0</v>
      </c>
      <c r="N761" s="142">
        <f t="shared" si="291"/>
        <v>0</v>
      </c>
      <c r="O761" s="142">
        <f t="shared" si="291"/>
        <v>0</v>
      </c>
      <c r="P761" s="142">
        <f t="shared" si="291"/>
        <v>0</v>
      </c>
      <c r="Q761" s="142">
        <f t="shared" si="291"/>
        <v>0</v>
      </c>
      <c r="R761" s="142">
        <f t="shared" si="291"/>
        <v>0</v>
      </c>
      <c r="S761" s="142">
        <f t="shared" si="291"/>
        <v>0</v>
      </c>
      <c r="T761" s="142">
        <f t="shared" si="291"/>
        <v>0</v>
      </c>
      <c r="U761" s="142">
        <f t="shared" si="291"/>
        <v>0</v>
      </c>
      <c r="V761" s="142">
        <f t="shared" si="291"/>
        <v>0</v>
      </c>
      <c r="W761" s="142">
        <f t="shared" si="291"/>
        <v>0</v>
      </c>
      <c r="X761" s="142">
        <f t="shared" si="291"/>
        <v>0</v>
      </c>
      <c r="Y761" s="142">
        <f t="shared" si="291"/>
        <v>0</v>
      </c>
      <c r="Z761" s="142">
        <f t="shared" si="291"/>
        <v>0</v>
      </c>
      <c r="AA761" s="142">
        <f t="shared" si="291"/>
        <v>0</v>
      </c>
      <c r="AB761" s="142">
        <f t="shared" si="291"/>
        <v>0</v>
      </c>
      <c r="AC761" s="142">
        <f t="shared" si="291"/>
        <v>0</v>
      </c>
      <c r="AD761" s="142">
        <f t="shared" si="291"/>
        <v>0</v>
      </c>
      <c r="AE761" s="142">
        <f t="shared" si="291"/>
        <v>0</v>
      </c>
      <c r="AF761" s="142">
        <f t="shared" si="291"/>
        <v>0</v>
      </c>
      <c r="AG761" s="142">
        <f t="shared" si="291"/>
        <v>0</v>
      </c>
      <c r="AH761" s="142">
        <f t="shared" si="291"/>
        <v>0</v>
      </c>
      <c r="AK761" s="7" t="s">
        <v>141</v>
      </c>
      <c r="AL761" s="7" t="s">
        <v>143</v>
      </c>
    </row>
    <row r="762" spans="1:39" x14ac:dyDescent="0.25">
      <c r="A762" s="34"/>
      <c r="B762" s="7" t="s">
        <v>29</v>
      </c>
      <c r="C762" s="7" t="s">
        <v>8</v>
      </c>
      <c r="D762" s="141"/>
      <c r="E762" s="142">
        <f t="shared" si="292"/>
        <v>0</v>
      </c>
      <c r="F762" s="142">
        <f t="shared" si="291"/>
        <v>0</v>
      </c>
      <c r="G762" s="142">
        <f t="shared" si="291"/>
        <v>0</v>
      </c>
      <c r="H762" s="142">
        <f t="shared" si="291"/>
        <v>3787500</v>
      </c>
      <c r="I762" s="142">
        <f t="shared" si="291"/>
        <v>0</v>
      </c>
      <c r="J762" s="142">
        <f t="shared" si="291"/>
        <v>0</v>
      </c>
      <c r="K762" s="142">
        <f t="shared" si="291"/>
        <v>0</v>
      </c>
      <c r="L762" s="142">
        <f t="shared" si="291"/>
        <v>0</v>
      </c>
      <c r="M762" s="142">
        <f t="shared" si="291"/>
        <v>0</v>
      </c>
      <c r="N762" s="142">
        <f t="shared" si="291"/>
        <v>0</v>
      </c>
      <c r="O762" s="142">
        <f t="shared" si="291"/>
        <v>0</v>
      </c>
      <c r="P762" s="142">
        <f t="shared" si="291"/>
        <v>0</v>
      </c>
      <c r="Q762" s="142">
        <f t="shared" si="291"/>
        <v>0</v>
      </c>
      <c r="R762" s="142">
        <f t="shared" si="291"/>
        <v>0</v>
      </c>
      <c r="S762" s="142">
        <f t="shared" si="291"/>
        <v>0</v>
      </c>
      <c r="T762" s="142">
        <f t="shared" si="291"/>
        <v>0</v>
      </c>
      <c r="U762" s="142">
        <f t="shared" si="291"/>
        <v>0</v>
      </c>
      <c r="V762" s="142">
        <f t="shared" si="291"/>
        <v>0</v>
      </c>
      <c r="W762" s="142">
        <f t="shared" si="291"/>
        <v>0</v>
      </c>
      <c r="X762" s="142">
        <f t="shared" si="291"/>
        <v>0</v>
      </c>
      <c r="Y762" s="142">
        <f t="shared" si="291"/>
        <v>0</v>
      </c>
      <c r="Z762" s="142">
        <f t="shared" si="291"/>
        <v>0</v>
      </c>
      <c r="AA762" s="142">
        <f t="shared" si="291"/>
        <v>0</v>
      </c>
      <c r="AB762" s="142">
        <f t="shared" si="291"/>
        <v>0</v>
      </c>
      <c r="AC762" s="142">
        <f t="shared" si="291"/>
        <v>0</v>
      </c>
      <c r="AD762" s="142">
        <f t="shared" si="291"/>
        <v>0</v>
      </c>
      <c r="AE762" s="142">
        <f t="shared" si="291"/>
        <v>0</v>
      </c>
      <c r="AF762" s="142">
        <f t="shared" si="291"/>
        <v>0</v>
      </c>
      <c r="AG762" s="142">
        <f t="shared" si="291"/>
        <v>0</v>
      </c>
      <c r="AH762" s="142">
        <f t="shared" si="291"/>
        <v>0</v>
      </c>
      <c r="AK762" s="7" t="s">
        <v>147</v>
      </c>
      <c r="AL762" s="53">
        <f>SUM(D675:AG675)+SUM(D679:AG679)+SUM(D683:AG683)+SUM(D689:AG689)+SUM(D697:AG697)+SUM(D706:AG706)+SUM(D715:AG715)+SUM(D724:AG724)+SUM(D733:AG733)+SUM(D742:AG742)+SUM(D751:AG751)+SUM(D760:AG760)</f>
        <v>0</v>
      </c>
    </row>
    <row r="763" spans="1:39" x14ac:dyDescent="0.25">
      <c r="A763" s="34"/>
      <c r="B763" s="7" t="s">
        <v>29</v>
      </c>
      <c r="C763" s="7" t="s">
        <v>24</v>
      </c>
      <c r="D763" s="141"/>
      <c r="E763" s="142">
        <f t="shared" si="292"/>
        <v>0</v>
      </c>
      <c r="F763" s="142">
        <f t="shared" si="291"/>
        <v>0</v>
      </c>
      <c r="G763" s="142">
        <f t="shared" si="291"/>
        <v>0</v>
      </c>
      <c r="H763" s="142">
        <f t="shared" si="291"/>
        <v>0</v>
      </c>
      <c r="I763" s="142">
        <f t="shared" si="291"/>
        <v>0</v>
      </c>
      <c r="J763" s="142">
        <f t="shared" si="291"/>
        <v>0</v>
      </c>
      <c r="K763" s="142">
        <f t="shared" si="291"/>
        <v>0</v>
      </c>
      <c r="L763" s="142">
        <f t="shared" si="291"/>
        <v>3030000</v>
      </c>
      <c r="M763" s="142">
        <f t="shared" si="291"/>
        <v>0</v>
      </c>
      <c r="N763" s="142">
        <f t="shared" si="291"/>
        <v>0</v>
      </c>
      <c r="O763" s="142">
        <f t="shared" si="291"/>
        <v>0</v>
      </c>
      <c r="P763" s="142">
        <f t="shared" si="291"/>
        <v>0</v>
      </c>
      <c r="Q763" s="142">
        <f t="shared" si="291"/>
        <v>0</v>
      </c>
      <c r="R763" s="142">
        <f t="shared" si="291"/>
        <v>0</v>
      </c>
      <c r="S763" s="142">
        <f t="shared" si="291"/>
        <v>0</v>
      </c>
      <c r="T763" s="142">
        <f t="shared" si="291"/>
        <v>0</v>
      </c>
      <c r="U763" s="142">
        <f t="shared" si="291"/>
        <v>0</v>
      </c>
      <c r="V763" s="142">
        <f t="shared" si="291"/>
        <v>0</v>
      </c>
      <c r="W763" s="142">
        <f t="shared" si="291"/>
        <v>0</v>
      </c>
      <c r="X763" s="142">
        <f t="shared" si="291"/>
        <v>0</v>
      </c>
      <c r="Y763" s="142">
        <f t="shared" si="291"/>
        <v>0</v>
      </c>
      <c r="Z763" s="142">
        <f t="shared" si="291"/>
        <v>0</v>
      </c>
      <c r="AA763" s="142">
        <f t="shared" si="291"/>
        <v>0</v>
      </c>
      <c r="AB763" s="142">
        <f t="shared" si="291"/>
        <v>0</v>
      </c>
      <c r="AC763" s="142">
        <f t="shared" si="291"/>
        <v>0</v>
      </c>
      <c r="AD763" s="142">
        <f t="shared" si="291"/>
        <v>0</v>
      </c>
      <c r="AE763" s="142">
        <f t="shared" si="291"/>
        <v>0</v>
      </c>
      <c r="AF763" s="142">
        <f t="shared" si="291"/>
        <v>0</v>
      </c>
      <c r="AG763" s="142">
        <f t="shared" si="291"/>
        <v>0</v>
      </c>
      <c r="AH763" s="142">
        <f t="shared" ref="F763:BJ769" si="293">AH93*AH359*AH$172*$I$179*AH$110*AH662</f>
        <v>0</v>
      </c>
      <c r="AK763" s="7" t="s">
        <v>148</v>
      </c>
      <c r="AL763" s="53">
        <f>SUM(D676:AG676)+SUM(D680:AG680)+SUM(D684:AG684)+SUM(D690:AG690)+SUM(D698:AG698)+SUM(D707:AG707)+SUM(D716:AG716)+SUM(D725:AG725)+SUM(D734:AG734)+SUM(D743:AG743)+SUM(D752:AG752)+SUM(D761:AG761)</f>
        <v>0</v>
      </c>
      <c r="AM763" s="56"/>
    </row>
    <row r="764" spans="1:39" x14ac:dyDescent="0.25">
      <c r="A764" s="34"/>
      <c r="B764" s="7" t="s">
        <v>29</v>
      </c>
      <c r="C764" s="7" t="s">
        <v>16</v>
      </c>
      <c r="D764" s="141"/>
      <c r="E764" s="142">
        <f t="shared" si="292"/>
        <v>0</v>
      </c>
      <c r="F764" s="142">
        <f t="shared" si="293"/>
        <v>0</v>
      </c>
      <c r="G764" s="142">
        <f t="shared" si="293"/>
        <v>0</v>
      </c>
      <c r="H764" s="142">
        <f t="shared" si="293"/>
        <v>0</v>
      </c>
      <c r="I764" s="142">
        <f t="shared" si="293"/>
        <v>0</v>
      </c>
      <c r="J764" s="142">
        <f t="shared" si="293"/>
        <v>0</v>
      </c>
      <c r="K764" s="142">
        <f t="shared" si="293"/>
        <v>0</v>
      </c>
      <c r="L764" s="142">
        <f t="shared" si="293"/>
        <v>0</v>
      </c>
      <c r="M764" s="142">
        <f t="shared" si="293"/>
        <v>3030000</v>
      </c>
      <c r="N764" s="142">
        <f t="shared" si="293"/>
        <v>4923750</v>
      </c>
      <c r="O764" s="142">
        <f t="shared" si="293"/>
        <v>4923750</v>
      </c>
      <c r="P764" s="142">
        <f t="shared" si="293"/>
        <v>0</v>
      </c>
      <c r="Q764" s="142">
        <f t="shared" si="293"/>
        <v>0</v>
      </c>
      <c r="R764" s="142">
        <f t="shared" si="293"/>
        <v>0</v>
      </c>
      <c r="S764" s="142">
        <f t="shared" si="293"/>
        <v>0</v>
      </c>
      <c r="T764" s="142">
        <f t="shared" si="293"/>
        <v>0</v>
      </c>
      <c r="U764" s="142">
        <f t="shared" si="293"/>
        <v>0</v>
      </c>
      <c r="V764" s="142">
        <f t="shared" si="293"/>
        <v>0</v>
      </c>
      <c r="W764" s="142">
        <f t="shared" si="293"/>
        <v>0</v>
      </c>
      <c r="X764" s="142">
        <f t="shared" si="293"/>
        <v>0</v>
      </c>
      <c r="Y764" s="142">
        <f t="shared" si="293"/>
        <v>0</v>
      </c>
      <c r="Z764" s="142">
        <f t="shared" si="293"/>
        <v>0</v>
      </c>
      <c r="AA764" s="142">
        <f t="shared" si="293"/>
        <v>0</v>
      </c>
      <c r="AB764" s="142">
        <f t="shared" si="293"/>
        <v>0</v>
      </c>
      <c r="AC764" s="142">
        <f t="shared" si="293"/>
        <v>0</v>
      </c>
      <c r="AD764" s="142">
        <f t="shared" si="293"/>
        <v>0</v>
      </c>
      <c r="AE764" s="142">
        <f t="shared" si="293"/>
        <v>0</v>
      </c>
      <c r="AF764" s="142">
        <f t="shared" si="293"/>
        <v>0</v>
      </c>
      <c r="AG764" s="142">
        <f t="shared" si="293"/>
        <v>0</v>
      </c>
      <c r="AH764" s="142">
        <f t="shared" si="293"/>
        <v>0</v>
      </c>
      <c r="AK764" s="7" t="s">
        <v>8</v>
      </c>
      <c r="AL764" s="53">
        <f>SUM(D677:AG677)+SUM(D681:AG681)+SUM(D685:AG685)+SUM(D691:AG691)+SUM(D699:AG699)+SUM(D708:AG708)+SUM(D717:AG717)+SUM(D726:AG726)+SUM(D735:AG735)+SUM(D744:AG744)+SUM(D753:AG753)+SUM(D762:AG762)</f>
        <v>3707037837.4250002</v>
      </c>
      <c r="AM764" s="56"/>
    </row>
    <row r="765" spans="1:39" x14ac:dyDescent="0.25">
      <c r="A765" s="34"/>
      <c r="B765" s="7" t="s">
        <v>29</v>
      </c>
      <c r="C765" s="7" t="s">
        <v>19</v>
      </c>
      <c r="D765" s="141"/>
      <c r="E765" s="142">
        <f t="shared" si="292"/>
        <v>0</v>
      </c>
      <c r="F765" s="142">
        <f t="shared" si="293"/>
        <v>0</v>
      </c>
      <c r="G765" s="142">
        <f t="shared" si="293"/>
        <v>0</v>
      </c>
      <c r="H765" s="142">
        <f t="shared" si="293"/>
        <v>0</v>
      </c>
      <c r="I765" s="142">
        <f t="shared" si="293"/>
        <v>0</v>
      </c>
      <c r="J765" s="142">
        <f t="shared" si="293"/>
        <v>0</v>
      </c>
      <c r="K765" s="142">
        <f t="shared" si="293"/>
        <v>0</v>
      </c>
      <c r="L765" s="142">
        <f t="shared" si="293"/>
        <v>0</v>
      </c>
      <c r="M765" s="142">
        <f t="shared" si="293"/>
        <v>0</v>
      </c>
      <c r="N765" s="142">
        <f t="shared" si="293"/>
        <v>0</v>
      </c>
      <c r="O765" s="142">
        <f t="shared" si="293"/>
        <v>0</v>
      </c>
      <c r="P765" s="142">
        <f t="shared" si="293"/>
        <v>6817500</v>
      </c>
      <c r="Q765" s="142">
        <f t="shared" si="293"/>
        <v>95445000</v>
      </c>
      <c r="R765" s="142">
        <f t="shared" si="293"/>
        <v>217781250</v>
      </c>
      <c r="S765" s="142">
        <f t="shared" si="293"/>
        <v>84840000</v>
      </c>
      <c r="T765" s="142">
        <f t="shared" si="293"/>
        <v>31815000</v>
      </c>
      <c r="U765" s="142">
        <f t="shared" si="293"/>
        <v>0</v>
      </c>
      <c r="V765" s="142">
        <f t="shared" si="293"/>
        <v>0</v>
      </c>
      <c r="W765" s="142">
        <f t="shared" si="293"/>
        <v>0</v>
      </c>
      <c r="X765" s="142">
        <f t="shared" si="293"/>
        <v>0</v>
      </c>
      <c r="Y765" s="142">
        <f t="shared" si="293"/>
        <v>0</v>
      </c>
      <c r="Z765" s="142">
        <f t="shared" si="293"/>
        <v>0</v>
      </c>
      <c r="AA765" s="142">
        <f t="shared" si="293"/>
        <v>0</v>
      </c>
      <c r="AB765" s="142">
        <f t="shared" si="293"/>
        <v>0</v>
      </c>
      <c r="AC765" s="142">
        <f t="shared" si="293"/>
        <v>0</v>
      </c>
      <c r="AD765" s="142">
        <f t="shared" si="293"/>
        <v>0</v>
      </c>
      <c r="AE765" s="142">
        <f t="shared" si="293"/>
        <v>0</v>
      </c>
      <c r="AF765" s="142">
        <f t="shared" si="293"/>
        <v>0</v>
      </c>
      <c r="AG765" s="142">
        <f t="shared" si="293"/>
        <v>0</v>
      </c>
      <c r="AH765" s="142">
        <f t="shared" si="293"/>
        <v>0</v>
      </c>
      <c r="AK765" s="7" t="s">
        <v>24</v>
      </c>
      <c r="AL765" s="53">
        <f>SUM(D692:AG692)+SUM(D700:AG700)+SUM(D709:AG709)+SUM(D718:AG718)+SUM(D727:AG727)+SUM(D736:AG736)+SUM(D745:AG745)+SUM(D754:AG754)+SUM(D763:AG763)</f>
        <v>1538804866.75</v>
      </c>
      <c r="AM765" s="56"/>
    </row>
    <row r="766" spans="1:39" x14ac:dyDescent="0.25">
      <c r="A766" s="34"/>
      <c r="B766" s="7" t="s">
        <v>29</v>
      </c>
      <c r="C766" s="7" t="s">
        <v>31</v>
      </c>
      <c r="D766" s="141"/>
      <c r="E766" s="142">
        <f t="shared" si="292"/>
        <v>0</v>
      </c>
      <c r="F766" s="142">
        <f t="shared" si="293"/>
        <v>0</v>
      </c>
      <c r="G766" s="142">
        <f t="shared" si="293"/>
        <v>0</v>
      </c>
      <c r="H766" s="142">
        <f t="shared" si="293"/>
        <v>0</v>
      </c>
      <c r="I766" s="142">
        <f t="shared" si="293"/>
        <v>0</v>
      </c>
      <c r="J766" s="142">
        <f t="shared" si="293"/>
        <v>0</v>
      </c>
      <c r="K766" s="142">
        <f t="shared" si="293"/>
        <v>0</v>
      </c>
      <c r="L766" s="142">
        <f t="shared" si="293"/>
        <v>0</v>
      </c>
      <c r="M766" s="142">
        <f t="shared" si="293"/>
        <v>0</v>
      </c>
      <c r="N766" s="142">
        <f t="shared" si="293"/>
        <v>0</v>
      </c>
      <c r="O766" s="142">
        <f t="shared" si="293"/>
        <v>0</v>
      </c>
      <c r="P766" s="142">
        <f t="shared" si="293"/>
        <v>0</v>
      </c>
      <c r="Q766" s="142">
        <f t="shared" si="293"/>
        <v>0</v>
      </c>
      <c r="R766" s="142">
        <f t="shared" si="293"/>
        <v>0</v>
      </c>
      <c r="S766" s="142">
        <f t="shared" si="293"/>
        <v>0</v>
      </c>
      <c r="T766" s="142">
        <f t="shared" si="293"/>
        <v>0</v>
      </c>
      <c r="U766" s="142">
        <f t="shared" si="293"/>
        <v>167407500</v>
      </c>
      <c r="V766" s="142">
        <f t="shared" si="293"/>
        <v>540855000</v>
      </c>
      <c r="W766" s="142">
        <f t="shared" si="293"/>
        <v>777195000</v>
      </c>
      <c r="X766" s="142">
        <f t="shared" si="293"/>
        <v>0</v>
      </c>
      <c r="Y766" s="142">
        <f t="shared" si="293"/>
        <v>0</v>
      </c>
      <c r="Z766" s="142">
        <f t="shared" si="293"/>
        <v>0</v>
      </c>
      <c r="AA766" s="142">
        <f t="shared" si="293"/>
        <v>0</v>
      </c>
      <c r="AB766" s="142">
        <f t="shared" si="293"/>
        <v>0</v>
      </c>
      <c r="AC766" s="142">
        <f t="shared" si="293"/>
        <v>0</v>
      </c>
      <c r="AD766" s="142">
        <f t="shared" si="293"/>
        <v>0</v>
      </c>
      <c r="AE766" s="142">
        <f t="shared" si="293"/>
        <v>0</v>
      </c>
      <c r="AF766" s="142">
        <f t="shared" si="293"/>
        <v>0</v>
      </c>
      <c r="AG766" s="142">
        <f t="shared" si="293"/>
        <v>0</v>
      </c>
      <c r="AH766" s="142">
        <f t="shared" si="293"/>
        <v>0</v>
      </c>
      <c r="AK766" s="7" t="s">
        <v>16</v>
      </c>
      <c r="AL766" s="53">
        <f>SUM(D686:AG686)+SUM(D693:AG693)+SUM(D701:AG701)+SUM(D710:AG710)+SUM(D719:AG719)+SUM(D728:AG728)+SUM(D737:AG737)+SUM(D746:AG746)+SUM(D755:AG755)+SUM(D764:AG764)</f>
        <v>9942984564.2250004</v>
      </c>
      <c r="AM766" s="56"/>
    </row>
    <row r="767" spans="1:39" x14ac:dyDescent="0.25">
      <c r="A767" s="34"/>
      <c r="B767" s="7" t="s">
        <v>29</v>
      </c>
      <c r="C767" s="7" t="s">
        <v>35</v>
      </c>
      <c r="D767" s="141"/>
      <c r="E767" s="142">
        <f t="shared" si="292"/>
        <v>0</v>
      </c>
      <c r="F767" s="142">
        <f t="shared" si="293"/>
        <v>0</v>
      </c>
      <c r="G767" s="142">
        <f t="shared" si="293"/>
        <v>0</v>
      </c>
      <c r="H767" s="142">
        <f t="shared" si="293"/>
        <v>0</v>
      </c>
      <c r="I767" s="142">
        <f t="shared" si="293"/>
        <v>0</v>
      </c>
      <c r="J767" s="142">
        <f t="shared" si="293"/>
        <v>0</v>
      </c>
      <c r="K767" s="142">
        <f t="shared" si="293"/>
        <v>0</v>
      </c>
      <c r="L767" s="142">
        <f t="shared" si="293"/>
        <v>0</v>
      </c>
      <c r="M767" s="142">
        <f t="shared" si="293"/>
        <v>0</v>
      </c>
      <c r="N767" s="142">
        <f t="shared" si="293"/>
        <v>0</v>
      </c>
      <c r="O767" s="142">
        <f t="shared" si="293"/>
        <v>0</v>
      </c>
      <c r="P767" s="142">
        <f t="shared" si="293"/>
        <v>0</v>
      </c>
      <c r="Q767" s="142">
        <f t="shared" si="293"/>
        <v>0</v>
      </c>
      <c r="R767" s="142">
        <f t="shared" si="293"/>
        <v>0</v>
      </c>
      <c r="S767" s="142">
        <f t="shared" si="293"/>
        <v>0</v>
      </c>
      <c r="T767" s="142">
        <f t="shared" si="293"/>
        <v>0</v>
      </c>
      <c r="U767" s="142">
        <f t="shared" si="293"/>
        <v>0</v>
      </c>
      <c r="V767" s="142">
        <f t="shared" si="293"/>
        <v>0</v>
      </c>
      <c r="W767" s="142">
        <f t="shared" si="293"/>
        <v>0</v>
      </c>
      <c r="X767" s="142">
        <f t="shared" si="293"/>
        <v>777195000</v>
      </c>
      <c r="Y767" s="142">
        <f t="shared" si="293"/>
        <v>1540376250</v>
      </c>
      <c r="Z767" s="142">
        <f t="shared" si="293"/>
        <v>1503258750</v>
      </c>
      <c r="AA767" s="142">
        <f t="shared" si="293"/>
        <v>1725963750</v>
      </c>
      <c r="AB767" s="142">
        <f t="shared" si="293"/>
        <v>2583075000</v>
      </c>
      <c r="AC767" s="142">
        <f t="shared" si="293"/>
        <v>0</v>
      </c>
      <c r="AD767" s="142">
        <f t="shared" si="293"/>
        <v>0</v>
      </c>
      <c r="AE767" s="142">
        <f t="shared" si="293"/>
        <v>0</v>
      </c>
      <c r="AF767" s="142">
        <f t="shared" si="293"/>
        <v>0</v>
      </c>
      <c r="AG767" s="142">
        <f t="shared" si="293"/>
        <v>0</v>
      </c>
      <c r="AH767" s="142">
        <f t="shared" si="293"/>
        <v>0</v>
      </c>
      <c r="AK767" s="7" t="s">
        <v>19</v>
      </c>
      <c r="AL767" s="53">
        <f>SUM(D687:AG687)+SUM(D694:AG694)+SUM(D702:AG702)+SUM(D711:AG711)+SUM(D720:AG720)+SUM(D729:AG729)+SUM(D738:AG738)+SUM(D747:AG747)+SUM(D756:AG756)+SUM(D765:AG765)</f>
        <v>40676055601.275002</v>
      </c>
      <c r="AM767" s="56"/>
    </row>
    <row r="768" spans="1:39" x14ac:dyDescent="0.25">
      <c r="A768" s="34"/>
      <c r="B768" s="7" t="s">
        <v>29</v>
      </c>
      <c r="C768" s="7" t="s">
        <v>10</v>
      </c>
      <c r="D768" s="141"/>
      <c r="E768" s="142">
        <f t="shared" si="292"/>
        <v>0</v>
      </c>
      <c r="F768" s="142">
        <f t="shared" si="293"/>
        <v>0</v>
      </c>
      <c r="G768" s="142">
        <f t="shared" si="293"/>
        <v>0</v>
      </c>
      <c r="H768" s="142">
        <f t="shared" si="293"/>
        <v>0</v>
      </c>
      <c r="I768" s="142">
        <f t="shared" si="293"/>
        <v>0</v>
      </c>
      <c r="J768" s="142">
        <f t="shared" si="293"/>
        <v>0</v>
      </c>
      <c r="K768" s="142">
        <f t="shared" si="293"/>
        <v>0</v>
      </c>
      <c r="L768" s="142">
        <f t="shared" si="293"/>
        <v>0</v>
      </c>
      <c r="M768" s="142">
        <f t="shared" si="293"/>
        <v>0</v>
      </c>
      <c r="N768" s="142">
        <f t="shared" si="293"/>
        <v>0</v>
      </c>
      <c r="O768" s="142">
        <f t="shared" si="293"/>
        <v>0</v>
      </c>
      <c r="P768" s="142">
        <f t="shared" si="293"/>
        <v>0</v>
      </c>
      <c r="Q768" s="142">
        <f t="shared" si="293"/>
        <v>0</v>
      </c>
      <c r="R768" s="142">
        <f t="shared" si="293"/>
        <v>0</v>
      </c>
      <c r="S768" s="142">
        <f t="shared" si="293"/>
        <v>0</v>
      </c>
      <c r="T768" s="142">
        <f t="shared" si="293"/>
        <v>0</v>
      </c>
      <c r="U768" s="142">
        <f t="shared" si="293"/>
        <v>0</v>
      </c>
      <c r="V768" s="142">
        <f t="shared" si="293"/>
        <v>0</v>
      </c>
      <c r="W768" s="142">
        <f t="shared" si="293"/>
        <v>0</v>
      </c>
      <c r="X768" s="142">
        <f t="shared" si="293"/>
        <v>0</v>
      </c>
      <c r="Y768" s="142">
        <f t="shared" si="293"/>
        <v>0</v>
      </c>
      <c r="Z768" s="142">
        <f t="shared" si="293"/>
        <v>0</v>
      </c>
      <c r="AA768" s="142">
        <f t="shared" si="293"/>
        <v>0</v>
      </c>
      <c r="AB768" s="142">
        <f t="shared" si="293"/>
        <v>0</v>
      </c>
      <c r="AC768" s="142">
        <f t="shared" si="293"/>
        <v>2749725000</v>
      </c>
      <c r="AD768" s="142">
        <f t="shared" si="293"/>
        <v>2976975000</v>
      </c>
      <c r="AE768" s="142">
        <f t="shared" si="293"/>
        <v>4332900000</v>
      </c>
      <c r="AF768" s="142">
        <f t="shared" si="293"/>
        <v>4209806250</v>
      </c>
      <c r="AG768" s="142">
        <f t="shared" si="293"/>
        <v>5933118750</v>
      </c>
      <c r="AH768" s="142">
        <f>AH98*AH364*AH$172*$I$179*AH$110*AH667</f>
        <v>3865143750</v>
      </c>
      <c r="AK768" s="7" t="s">
        <v>31</v>
      </c>
      <c r="AL768" s="53">
        <f>SUM(D695:AG695)+SUM(D703:AG703)+SUM(D712:AG712)+SUM(D721:AG721)+SUM(D730:AG730)+SUM(D739:AG739)+SUM(D748:AG748)+SUM(D757:AG757)+SUM(D766:AG766)</f>
        <v>34880515286.5</v>
      </c>
      <c r="AM768" s="56"/>
    </row>
    <row r="769" spans="1:151" x14ac:dyDescent="0.25">
      <c r="A769" s="34"/>
      <c r="B769" s="7" t="s">
        <v>32</v>
      </c>
      <c r="C769" s="7" t="s">
        <v>10</v>
      </c>
      <c r="D769" s="141"/>
      <c r="E769" s="142">
        <f t="shared" si="292"/>
        <v>0</v>
      </c>
      <c r="F769" s="142">
        <f t="shared" si="293"/>
        <v>0</v>
      </c>
      <c r="G769" s="142">
        <f t="shared" si="293"/>
        <v>0</v>
      </c>
      <c r="H769" s="142">
        <f t="shared" si="293"/>
        <v>0</v>
      </c>
      <c r="I769" s="142">
        <f t="shared" si="293"/>
        <v>0</v>
      </c>
      <c r="J769" s="142">
        <f t="shared" si="293"/>
        <v>0</v>
      </c>
      <c r="K769" s="142">
        <f t="shared" si="293"/>
        <v>0</v>
      </c>
      <c r="L769" s="142">
        <f t="shared" si="293"/>
        <v>0</v>
      </c>
      <c r="M769" s="142">
        <f t="shared" si="293"/>
        <v>0</v>
      </c>
      <c r="N769" s="142">
        <f t="shared" si="293"/>
        <v>0</v>
      </c>
      <c r="O769" s="142">
        <f t="shared" si="293"/>
        <v>0</v>
      </c>
      <c r="P769" s="142">
        <f t="shared" si="293"/>
        <v>0</v>
      </c>
      <c r="Q769" s="142">
        <f t="shared" si="293"/>
        <v>0</v>
      </c>
      <c r="R769" s="142">
        <f t="shared" si="293"/>
        <v>0</v>
      </c>
      <c r="S769" s="142">
        <f t="shared" si="293"/>
        <v>0</v>
      </c>
      <c r="T769" s="142">
        <f t="shared" si="293"/>
        <v>0</v>
      </c>
      <c r="U769" s="142">
        <f t="shared" si="293"/>
        <v>0</v>
      </c>
      <c r="V769" s="142">
        <f t="shared" si="293"/>
        <v>0</v>
      </c>
      <c r="W769" s="142">
        <f t="shared" si="293"/>
        <v>0</v>
      </c>
      <c r="X769" s="142">
        <f t="shared" si="293"/>
        <v>0</v>
      </c>
      <c r="Y769" s="142">
        <f t="shared" si="293"/>
        <v>0</v>
      </c>
      <c r="Z769" s="142">
        <f t="shared" si="293"/>
        <v>0</v>
      </c>
      <c r="AA769" s="142">
        <f t="shared" si="293"/>
        <v>0</v>
      </c>
      <c r="AB769" s="142">
        <f t="shared" si="293"/>
        <v>0</v>
      </c>
      <c r="AC769" s="142">
        <f t="shared" si="293"/>
        <v>0</v>
      </c>
      <c r="AD769" s="142">
        <f t="shared" si="293"/>
        <v>0</v>
      </c>
      <c r="AE769" s="142">
        <f t="shared" si="293"/>
        <v>0</v>
      </c>
      <c r="AF769" s="142">
        <f t="shared" si="293"/>
        <v>0</v>
      </c>
      <c r="AG769" s="142">
        <f t="shared" si="293"/>
        <v>0</v>
      </c>
      <c r="AH769" s="142">
        <f t="shared" si="293"/>
        <v>0</v>
      </c>
      <c r="AK769" s="7" t="s">
        <v>35</v>
      </c>
      <c r="AL769" s="53">
        <f>SUM(D704:AG704)+SUM(D713:AG713)+SUM(D722:AG722)+SUM(D731:AG731)+SUM(D740:AG740)+SUM(D749:AG749)+SUM(D758:AG758)+SUM(D767:AG767)</f>
        <v>82054935415.625</v>
      </c>
      <c r="AM769" s="56"/>
    </row>
    <row r="770" spans="1:151" s="22" customFormat="1" x14ac:dyDescent="0.25">
      <c r="B770" s="7" t="s">
        <v>161</v>
      </c>
      <c r="C770" s="7"/>
      <c r="D770" s="143"/>
      <c r="E770" s="144">
        <f t="shared" ref="E770:AG770" si="294">SUM(E675:E769)/1000000</f>
        <v>324.96465180000001</v>
      </c>
      <c r="F770" s="144">
        <f t="shared" si="294"/>
        <v>390.31260119999996</v>
      </c>
      <c r="G770" s="144">
        <f t="shared" si="294"/>
        <v>404.24742980000002</v>
      </c>
      <c r="H770" s="144">
        <f t="shared" si="294"/>
        <v>482.00948362499997</v>
      </c>
      <c r="I770" s="144">
        <f t="shared" si="294"/>
        <v>323.51590275000001</v>
      </c>
      <c r="J770" s="144">
        <f t="shared" si="294"/>
        <v>363.76796805000004</v>
      </c>
      <c r="K770" s="144">
        <f t="shared" si="294"/>
        <v>617.85014820000004</v>
      </c>
      <c r="L770" s="144">
        <f t="shared" si="294"/>
        <v>930.79771900000003</v>
      </c>
      <c r="M770" s="144">
        <f t="shared" si="294"/>
        <v>738.61407059999999</v>
      </c>
      <c r="N770" s="144">
        <f t="shared" si="294"/>
        <v>2067.3855286500002</v>
      </c>
      <c r="O770" s="144">
        <f t="shared" si="294"/>
        <v>2564.313520275</v>
      </c>
      <c r="P770" s="144">
        <f t="shared" si="294"/>
        <v>4431.1898366999994</v>
      </c>
      <c r="Q770" s="144">
        <f t="shared" si="294"/>
        <v>6067.1597233500006</v>
      </c>
      <c r="R770" s="144">
        <f t="shared" si="294"/>
        <v>9237.856154825</v>
      </c>
      <c r="S770" s="144">
        <f t="shared" si="294"/>
        <v>7394.7513296999996</v>
      </c>
      <c r="T770" s="144">
        <f t="shared" si="294"/>
        <v>7053.8066598999994</v>
      </c>
      <c r="U770" s="144">
        <f t="shared" si="294"/>
        <v>11667.741291</v>
      </c>
      <c r="V770" s="144">
        <f t="shared" si="294"/>
        <v>11565.42860915</v>
      </c>
      <c r="W770" s="144">
        <f t="shared" si="294"/>
        <v>13925.50165905</v>
      </c>
      <c r="X770" s="144">
        <f t="shared" si="294"/>
        <v>15073.834809200001</v>
      </c>
      <c r="Y770" s="144">
        <f t="shared" si="294"/>
        <v>19360.331240424999</v>
      </c>
      <c r="Z770" s="144">
        <f t="shared" si="294"/>
        <v>16537.864823374999</v>
      </c>
      <c r="AA770" s="144">
        <f t="shared" si="294"/>
        <v>20413.824251800001</v>
      </c>
      <c r="AB770" s="144">
        <f t="shared" si="294"/>
        <v>20863.264159375001</v>
      </c>
      <c r="AC770" s="144">
        <f t="shared" si="294"/>
        <v>24751.437335999999</v>
      </c>
      <c r="AD770" s="144">
        <f t="shared" si="294"/>
        <v>22194.412306499999</v>
      </c>
      <c r="AE770" s="144">
        <f t="shared" si="294"/>
        <v>30213.244408750001</v>
      </c>
      <c r="AF770" s="144">
        <f t="shared" si="294"/>
        <v>29213.143797500001</v>
      </c>
      <c r="AG770" s="144">
        <f t="shared" si="294"/>
        <v>27681.897429875</v>
      </c>
      <c r="AH770" s="144">
        <f t="shared" ref="AH770" si="295">SUM(AH675:AH769)/1000000</f>
        <v>20740.280612999999</v>
      </c>
      <c r="AJ770" s="145">
        <f>SUM(D770:AG770)</f>
        <v>306854.46885042498</v>
      </c>
      <c r="AK770" s="7" t="s">
        <v>10</v>
      </c>
      <c r="AL770" s="53">
        <f>SUM(D678:AG678)+SUM(D682:AG682)+SUM(D688:AG688)+SUM(D696:AG696)+SUM(D705:AG705)+SUM(D714:AG714)+SUM(D723:AG723)+SUM(D732:AG732)+SUM(D741:AG741)+SUM(D750:AG750)+SUM(D759:AG759)+SUM(D768:AG768)+SUM(D769:AG769)</f>
        <v>134054135278.625</v>
      </c>
      <c r="AM770" s="56"/>
    </row>
    <row r="771" spans="1:151" x14ac:dyDescent="0.25">
      <c r="AJ771" s="44"/>
      <c r="AL771" s="56">
        <f>SUM(AL762:AL770)</f>
        <v>306854468850.42499</v>
      </c>
      <c r="AM771" s="56" t="s">
        <v>137</v>
      </c>
    </row>
    <row r="772" spans="1:151" x14ac:dyDescent="0.25">
      <c r="A772" s="34"/>
      <c r="B772" s="16"/>
    </row>
    <row r="773" spans="1:151" x14ac:dyDescent="0.25">
      <c r="AH773" s="59">
        <f>'[1]spotřeba nafty 1990-2024'!AK9</f>
        <v>306.82189201333915</v>
      </c>
    </row>
    <row r="774" spans="1:151" ht="18.75" x14ac:dyDescent="0.3">
      <c r="A774" s="1" t="s">
        <v>114</v>
      </c>
      <c r="B774" s="1" t="s">
        <v>115</v>
      </c>
      <c r="AK774" s="1" t="s">
        <v>114</v>
      </c>
      <c r="AL774" s="1" t="s">
        <v>133</v>
      </c>
      <c r="BY774" s="1" t="s">
        <v>114</v>
      </c>
      <c r="BZ774" s="1" t="s">
        <v>128</v>
      </c>
      <c r="DN774" s="1" t="s">
        <v>114</v>
      </c>
      <c r="DO774" s="1" t="s">
        <v>129</v>
      </c>
    </row>
    <row r="775" spans="1:151" ht="15.75" x14ac:dyDescent="0.25">
      <c r="A775" s="46" t="s">
        <v>116</v>
      </c>
      <c r="B775" s="4"/>
      <c r="AK775" s="46" t="s">
        <v>151</v>
      </c>
      <c r="AL775" s="4"/>
      <c r="BY775" s="46" t="s">
        <v>150</v>
      </c>
      <c r="BZ775" s="4"/>
      <c r="DN775" s="46" t="s">
        <v>149</v>
      </c>
      <c r="DO775" s="4"/>
    </row>
    <row r="777" spans="1:151" x14ac:dyDescent="0.25">
      <c r="B777" s="7" t="s">
        <v>3</v>
      </c>
      <c r="C777" s="7" t="s">
        <v>4</v>
      </c>
      <c r="D777" s="8">
        <f>D4</f>
        <v>1994</v>
      </c>
      <c r="E777" s="8">
        <f t="shared" ref="E777:AH777" si="296">E4</f>
        <v>1995</v>
      </c>
      <c r="F777" s="8">
        <f t="shared" si="296"/>
        <v>1996</v>
      </c>
      <c r="G777" s="8">
        <f t="shared" si="296"/>
        <v>1997</v>
      </c>
      <c r="H777" s="8">
        <f t="shared" si="296"/>
        <v>1998</v>
      </c>
      <c r="I777" s="8">
        <f t="shared" si="296"/>
        <v>1999</v>
      </c>
      <c r="J777" s="8">
        <f t="shared" si="296"/>
        <v>2000</v>
      </c>
      <c r="K777" s="8">
        <f t="shared" si="296"/>
        <v>2001</v>
      </c>
      <c r="L777" s="8">
        <f t="shared" si="296"/>
        <v>2002</v>
      </c>
      <c r="M777" s="8">
        <f t="shared" si="296"/>
        <v>2003</v>
      </c>
      <c r="N777" s="8">
        <f t="shared" si="296"/>
        <v>2004</v>
      </c>
      <c r="O777" s="8">
        <f t="shared" si="296"/>
        <v>2005</v>
      </c>
      <c r="P777" s="8">
        <f t="shared" si="296"/>
        <v>2006</v>
      </c>
      <c r="Q777" s="8">
        <f t="shared" si="296"/>
        <v>2007</v>
      </c>
      <c r="R777" s="8">
        <f t="shared" si="296"/>
        <v>2008</v>
      </c>
      <c r="S777" s="8">
        <f t="shared" si="296"/>
        <v>2009</v>
      </c>
      <c r="T777" s="8">
        <f t="shared" si="296"/>
        <v>2010</v>
      </c>
      <c r="U777" s="8">
        <f t="shared" si="296"/>
        <v>2011</v>
      </c>
      <c r="V777" s="8">
        <f t="shared" si="296"/>
        <v>2012</v>
      </c>
      <c r="W777" s="8">
        <f t="shared" si="296"/>
        <v>2013</v>
      </c>
      <c r="X777" s="8">
        <f t="shared" si="296"/>
        <v>2014</v>
      </c>
      <c r="Y777" s="8">
        <f t="shared" si="296"/>
        <v>2015</v>
      </c>
      <c r="Z777" s="8">
        <f t="shared" si="296"/>
        <v>2016</v>
      </c>
      <c r="AA777" s="8">
        <f t="shared" si="296"/>
        <v>2017</v>
      </c>
      <c r="AB777" s="8">
        <f t="shared" si="296"/>
        <v>2018</v>
      </c>
      <c r="AC777" s="8">
        <f t="shared" si="296"/>
        <v>2019</v>
      </c>
      <c r="AD777" s="8">
        <f t="shared" si="296"/>
        <v>2020</v>
      </c>
      <c r="AE777" s="8">
        <f t="shared" si="296"/>
        <v>2021</v>
      </c>
      <c r="AF777" s="8">
        <f t="shared" si="296"/>
        <v>2022</v>
      </c>
      <c r="AG777" s="8">
        <f t="shared" si="296"/>
        <v>2023</v>
      </c>
      <c r="AH777" s="8">
        <f t="shared" si="296"/>
        <v>2024</v>
      </c>
      <c r="AL777" s="7" t="s">
        <v>3</v>
      </c>
      <c r="AM777" s="7" t="s">
        <v>4</v>
      </c>
      <c r="AN777" s="8">
        <f t="shared" ref="AN777:BR777" si="297">D4</f>
        <v>1994</v>
      </c>
      <c r="AO777" s="8">
        <f t="shared" si="297"/>
        <v>1995</v>
      </c>
      <c r="AP777" s="8">
        <f t="shared" si="297"/>
        <v>1996</v>
      </c>
      <c r="AQ777" s="8">
        <f t="shared" si="297"/>
        <v>1997</v>
      </c>
      <c r="AR777" s="8">
        <f t="shared" si="297"/>
        <v>1998</v>
      </c>
      <c r="AS777" s="8">
        <f t="shared" si="297"/>
        <v>1999</v>
      </c>
      <c r="AT777" s="8">
        <f t="shared" si="297"/>
        <v>2000</v>
      </c>
      <c r="AU777" s="8">
        <f t="shared" si="297"/>
        <v>2001</v>
      </c>
      <c r="AV777" s="8">
        <f t="shared" si="297"/>
        <v>2002</v>
      </c>
      <c r="AW777" s="8">
        <f t="shared" si="297"/>
        <v>2003</v>
      </c>
      <c r="AX777" s="8">
        <f t="shared" si="297"/>
        <v>2004</v>
      </c>
      <c r="AY777" s="8">
        <f t="shared" si="297"/>
        <v>2005</v>
      </c>
      <c r="AZ777" s="8">
        <f t="shared" si="297"/>
        <v>2006</v>
      </c>
      <c r="BA777" s="8">
        <f t="shared" si="297"/>
        <v>2007</v>
      </c>
      <c r="BB777" s="8">
        <f t="shared" si="297"/>
        <v>2008</v>
      </c>
      <c r="BC777" s="8">
        <f t="shared" si="297"/>
        <v>2009</v>
      </c>
      <c r="BD777" s="8">
        <f t="shared" si="297"/>
        <v>2010</v>
      </c>
      <c r="BE777" s="8">
        <f t="shared" si="297"/>
        <v>2011</v>
      </c>
      <c r="BF777" s="8">
        <f t="shared" si="297"/>
        <v>2012</v>
      </c>
      <c r="BG777" s="8">
        <f t="shared" si="297"/>
        <v>2013</v>
      </c>
      <c r="BH777" s="8">
        <f t="shared" si="297"/>
        <v>2014</v>
      </c>
      <c r="BI777" s="8">
        <f t="shared" si="297"/>
        <v>2015</v>
      </c>
      <c r="BJ777" s="8">
        <f t="shared" si="297"/>
        <v>2016</v>
      </c>
      <c r="BK777" s="8">
        <f t="shared" si="297"/>
        <v>2017</v>
      </c>
      <c r="BL777" s="8">
        <f t="shared" si="297"/>
        <v>2018</v>
      </c>
      <c r="BM777" s="8">
        <f t="shared" si="297"/>
        <v>2019</v>
      </c>
      <c r="BN777" s="8">
        <f t="shared" si="297"/>
        <v>2020</v>
      </c>
      <c r="BO777" s="8">
        <f t="shared" si="297"/>
        <v>2021</v>
      </c>
      <c r="BP777" s="8">
        <f t="shared" si="297"/>
        <v>2022</v>
      </c>
      <c r="BQ777" s="8">
        <f t="shared" si="297"/>
        <v>2023</v>
      </c>
      <c r="BR777" s="8">
        <f t="shared" si="297"/>
        <v>2024</v>
      </c>
      <c r="BZ777" s="7" t="s">
        <v>3</v>
      </c>
      <c r="CA777" s="7" t="s">
        <v>4</v>
      </c>
      <c r="CB777" s="8">
        <f t="shared" ref="CB777:DG777" si="298">D4</f>
        <v>1994</v>
      </c>
      <c r="CC777" s="8">
        <f t="shared" si="298"/>
        <v>1995</v>
      </c>
      <c r="CD777" s="8">
        <f t="shared" si="298"/>
        <v>1996</v>
      </c>
      <c r="CE777" s="8">
        <f t="shared" si="298"/>
        <v>1997</v>
      </c>
      <c r="CF777" s="8">
        <f t="shared" si="298"/>
        <v>1998</v>
      </c>
      <c r="CG777" s="8">
        <f t="shared" si="298"/>
        <v>1999</v>
      </c>
      <c r="CH777" s="8">
        <f t="shared" si="298"/>
        <v>2000</v>
      </c>
      <c r="CI777" s="8">
        <f t="shared" si="298"/>
        <v>2001</v>
      </c>
      <c r="CJ777" s="8">
        <f t="shared" si="298"/>
        <v>2002</v>
      </c>
      <c r="CK777" s="8">
        <f t="shared" si="298"/>
        <v>2003</v>
      </c>
      <c r="CL777" s="8">
        <f t="shared" si="298"/>
        <v>2004</v>
      </c>
      <c r="CM777" s="8">
        <f t="shared" si="298"/>
        <v>2005</v>
      </c>
      <c r="CN777" s="8">
        <f t="shared" si="298"/>
        <v>2006</v>
      </c>
      <c r="CO777" s="8">
        <f t="shared" si="298"/>
        <v>2007</v>
      </c>
      <c r="CP777" s="8">
        <f t="shared" si="298"/>
        <v>2008</v>
      </c>
      <c r="CQ777" s="8">
        <f t="shared" si="298"/>
        <v>2009</v>
      </c>
      <c r="CR777" s="8">
        <f t="shared" si="298"/>
        <v>2010</v>
      </c>
      <c r="CS777" s="8">
        <f t="shared" si="298"/>
        <v>2011</v>
      </c>
      <c r="CT777" s="8">
        <f t="shared" si="298"/>
        <v>2012</v>
      </c>
      <c r="CU777" s="8">
        <f t="shared" si="298"/>
        <v>2013</v>
      </c>
      <c r="CV777" s="8">
        <f t="shared" si="298"/>
        <v>2014</v>
      </c>
      <c r="CW777" s="8">
        <f t="shared" si="298"/>
        <v>2015</v>
      </c>
      <c r="CX777" s="8">
        <f t="shared" si="298"/>
        <v>2016</v>
      </c>
      <c r="CY777" s="8">
        <f t="shared" si="298"/>
        <v>2017</v>
      </c>
      <c r="CZ777" s="8">
        <f t="shared" si="298"/>
        <v>2018</v>
      </c>
      <c r="DA777" s="8">
        <f t="shared" si="298"/>
        <v>2019</v>
      </c>
      <c r="DB777" s="8">
        <f t="shared" si="298"/>
        <v>2020</v>
      </c>
      <c r="DC777" s="8">
        <f t="shared" si="298"/>
        <v>2021</v>
      </c>
      <c r="DD777" s="8">
        <f t="shared" si="298"/>
        <v>2022</v>
      </c>
      <c r="DE777" s="8">
        <f t="shared" si="298"/>
        <v>2023</v>
      </c>
      <c r="DF777" s="8">
        <f t="shared" si="298"/>
        <v>2024</v>
      </c>
      <c r="DG777" s="8">
        <f t="shared" si="298"/>
        <v>2025</v>
      </c>
      <c r="DO777" s="7" t="s">
        <v>3</v>
      </c>
      <c r="DP777" s="7" t="s">
        <v>4</v>
      </c>
      <c r="DQ777" s="8">
        <f t="shared" ref="DQ777:EU777" si="299">D4</f>
        <v>1994</v>
      </c>
      <c r="DR777" s="8">
        <f t="shared" si="299"/>
        <v>1995</v>
      </c>
      <c r="DS777" s="8">
        <f t="shared" si="299"/>
        <v>1996</v>
      </c>
      <c r="DT777" s="8">
        <f t="shared" si="299"/>
        <v>1997</v>
      </c>
      <c r="DU777" s="8">
        <f t="shared" si="299"/>
        <v>1998</v>
      </c>
      <c r="DV777" s="8">
        <f t="shared" si="299"/>
        <v>1999</v>
      </c>
      <c r="DW777" s="8">
        <f t="shared" si="299"/>
        <v>2000</v>
      </c>
      <c r="DX777" s="8">
        <f t="shared" si="299"/>
        <v>2001</v>
      </c>
      <c r="DY777" s="8">
        <f t="shared" si="299"/>
        <v>2002</v>
      </c>
      <c r="DZ777" s="8">
        <f t="shared" si="299"/>
        <v>2003</v>
      </c>
      <c r="EA777" s="8">
        <f t="shared" si="299"/>
        <v>2004</v>
      </c>
      <c r="EB777" s="8">
        <f t="shared" si="299"/>
        <v>2005</v>
      </c>
      <c r="EC777" s="8">
        <f t="shared" si="299"/>
        <v>2006</v>
      </c>
      <c r="ED777" s="8">
        <f t="shared" si="299"/>
        <v>2007</v>
      </c>
      <c r="EE777" s="8">
        <f t="shared" si="299"/>
        <v>2008</v>
      </c>
      <c r="EF777" s="8">
        <f t="shared" si="299"/>
        <v>2009</v>
      </c>
      <c r="EG777" s="8">
        <f t="shared" si="299"/>
        <v>2010</v>
      </c>
      <c r="EH777" s="8">
        <f t="shared" si="299"/>
        <v>2011</v>
      </c>
      <c r="EI777" s="8">
        <f t="shared" si="299"/>
        <v>2012</v>
      </c>
      <c r="EJ777" s="8">
        <f t="shared" si="299"/>
        <v>2013</v>
      </c>
      <c r="EK777" s="8">
        <f t="shared" si="299"/>
        <v>2014</v>
      </c>
      <c r="EL777" s="8">
        <f t="shared" si="299"/>
        <v>2015</v>
      </c>
      <c r="EM777" s="8">
        <f t="shared" si="299"/>
        <v>2016</v>
      </c>
      <c r="EN777" s="8">
        <f t="shared" si="299"/>
        <v>2017</v>
      </c>
      <c r="EO777" s="8">
        <f t="shared" si="299"/>
        <v>2018</v>
      </c>
      <c r="EP777" s="8">
        <f t="shared" si="299"/>
        <v>2019</v>
      </c>
      <c r="EQ777" s="8">
        <f t="shared" si="299"/>
        <v>2020</v>
      </c>
      <c r="ER777" s="8">
        <f t="shared" si="299"/>
        <v>2021</v>
      </c>
      <c r="ES777" s="8">
        <f t="shared" si="299"/>
        <v>2022</v>
      </c>
      <c r="ET777" s="8">
        <f t="shared" si="299"/>
        <v>2023</v>
      </c>
      <c r="EU777" s="8">
        <f t="shared" si="299"/>
        <v>2024</v>
      </c>
    </row>
    <row r="778" spans="1:151" x14ac:dyDescent="0.25">
      <c r="B778" s="7" t="s">
        <v>7</v>
      </c>
      <c r="C778" s="7" t="s">
        <v>147</v>
      </c>
      <c r="D778" s="36"/>
      <c r="E778" s="36">
        <f t="shared" ref="E778:AH786" si="300">$D213</f>
        <v>12</v>
      </c>
      <c r="F778" s="36">
        <f t="shared" si="300"/>
        <v>12</v>
      </c>
      <c r="G778" s="36">
        <f t="shared" si="300"/>
        <v>12</v>
      </c>
      <c r="H778" s="36">
        <f t="shared" si="300"/>
        <v>12</v>
      </c>
      <c r="I778" s="36">
        <f t="shared" si="300"/>
        <v>12</v>
      </c>
      <c r="J778" s="36">
        <f t="shared" si="300"/>
        <v>12</v>
      </c>
      <c r="K778" s="36">
        <f t="shared" si="300"/>
        <v>12</v>
      </c>
      <c r="L778" s="36">
        <f t="shared" si="300"/>
        <v>12</v>
      </c>
      <c r="M778" s="36">
        <f t="shared" si="300"/>
        <v>12</v>
      </c>
      <c r="N778" s="36">
        <f t="shared" si="300"/>
        <v>12</v>
      </c>
      <c r="O778" s="36">
        <f t="shared" si="300"/>
        <v>12</v>
      </c>
      <c r="P778" s="36">
        <f t="shared" si="300"/>
        <v>12</v>
      </c>
      <c r="Q778" s="36">
        <f t="shared" si="300"/>
        <v>12</v>
      </c>
      <c r="R778" s="36">
        <f t="shared" si="300"/>
        <v>12</v>
      </c>
      <c r="S778" s="36">
        <f t="shared" si="300"/>
        <v>12</v>
      </c>
      <c r="T778" s="36">
        <f t="shared" si="300"/>
        <v>12</v>
      </c>
      <c r="U778" s="36">
        <f t="shared" si="300"/>
        <v>12</v>
      </c>
      <c r="V778" s="36">
        <f t="shared" si="300"/>
        <v>12</v>
      </c>
      <c r="W778" s="36">
        <f t="shared" si="300"/>
        <v>12</v>
      </c>
      <c r="X778" s="36">
        <f t="shared" si="300"/>
        <v>12</v>
      </c>
      <c r="Y778" s="36">
        <f t="shared" si="300"/>
        <v>12</v>
      </c>
      <c r="Z778" s="36">
        <f t="shared" si="300"/>
        <v>12</v>
      </c>
      <c r="AA778" s="36">
        <f t="shared" si="300"/>
        <v>12</v>
      </c>
      <c r="AB778" s="36">
        <f t="shared" si="300"/>
        <v>12</v>
      </c>
      <c r="AC778" s="36">
        <f t="shared" si="300"/>
        <v>12</v>
      </c>
      <c r="AD778" s="36">
        <f t="shared" si="300"/>
        <v>12</v>
      </c>
      <c r="AE778" s="36">
        <f t="shared" si="300"/>
        <v>12</v>
      </c>
      <c r="AF778" s="36">
        <f t="shared" si="300"/>
        <v>12</v>
      </c>
      <c r="AG778" s="36">
        <f t="shared" si="300"/>
        <v>12</v>
      </c>
      <c r="AH778" s="36">
        <f t="shared" si="300"/>
        <v>12</v>
      </c>
      <c r="AL778" s="7" t="s">
        <v>7</v>
      </c>
      <c r="AM778" s="7" t="s">
        <v>147</v>
      </c>
      <c r="AN778" s="36"/>
      <c r="AO778" s="36">
        <f t="shared" ref="AO778:BR786" si="301">$J213</f>
        <v>2.8</v>
      </c>
      <c r="AP778" s="36">
        <f t="shared" si="301"/>
        <v>2.8</v>
      </c>
      <c r="AQ778" s="36">
        <f t="shared" si="301"/>
        <v>2.8</v>
      </c>
      <c r="AR778" s="36">
        <f t="shared" si="301"/>
        <v>2.8</v>
      </c>
      <c r="AS778" s="36">
        <f t="shared" si="301"/>
        <v>2.8</v>
      </c>
      <c r="AT778" s="36">
        <f t="shared" si="301"/>
        <v>2.8</v>
      </c>
      <c r="AU778" s="36">
        <f t="shared" si="301"/>
        <v>2.8</v>
      </c>
      <c r="AV778" s="36">
        <f t="shared" si="301"/>
        <v>2.8</v>
      </c>
      <c r="AW778" s="36">
        <f t="shared" si="301"/>
        <v>2.8</v>
      </c>
      <c r="AX778" s="36">
        <f t="shared" si="301"/>
        <v>2.8</v>
      </c>
      <c r="AY778" s="36">
        <f t="shared" si="301"/>
        <v>2.8</v>
      </c>
      <c r="AZ778" s="36">
        <f t="shared" si="301"/>
        <v>2.8</v>
      </c>
      <c r="BA778" s="36">
        <f t="shared" si="301"/>
        <v>2.8</v>
      </c>
      <c r="BB778" s="36">
        <f t="shared" si="301"/>
        <v>2.8</v>
      </c>
      <c r="BC778" s="36">
        <f t="shared" si="301"/>
        <v>2.8</v>
      </c>
      <c r="BD778" s="36">
        <f t="shared" si="301"/>
        <v>2.8</v>
      </c>
      <c r="BE778" s="36">
        <f t="shared" si="301"/>
        <v>2.8</v>
      </c>
      <c r="BF778" s="36">
        <f t="shared" si="301"/>
        <v>2.8</v>
      </c>
      <c r="BG778" s="36">
        <f t="shared" si="301"/>
        <v>2.8</v>
      </c>
      <c r="BH778" s="36">
        <f t="shared" si="301"/>
        <v>2.8</v>
      </c>
      <c r="BI778" s="36">
        <f t="shared" si="301"/>
        <v>2.8</v>
      </c>
      <c r="BJ778" s="36">
        <f t="shared" si="301"/>
        <v>2.8</v>
      </c>
      <c r="BK778" s="36">
        <f t="shared" si="301"/>
        <v>2.8</v>
      </c>
      <c r="BL778" s="36">
        <f t="shared" si="301"/>
        <v>2.8</v>
      </c>
      <c r="BM778" s="36">
        <f t="shared" si="301"/>
        <v>2.8</v>
      </c>
      <c r="BN778" s="36">
        <f t="shared" si="301"/>
        <v>2.8</v>
      </c>
      <c r="BO778" s="36">
        <f t="shared" si="301"/>
        <v>2.8</v>
      </c>
      <c r="BP778" s="36">
        <f t="shared" si="301"/>
        <v>2.8</v>
      </c>
      <c r="BQ778" s="36">
        <f t="shared" si="301"/>
        <v>2.8</v>
      </c>
      <c r="BR778" s="36">
        <f t="shared" si="301"/>
        <v>2.8</v>
      </c>
      <c r="BZ778" s="7" t="s">
        <v>7</v>
      </c>
      <c r="CA778" s="7" t="s">
        <v>147</v>
      </c>
      <c r="CB778" s="36"/>
      <c r="CC778" s="36">
        <f t="shared" ref="CC778:DG786" si="302">$G213</f>
        <v>7</v>
      </c>
      <c r="CD778" s="36">
        <f t="shared" si="302"/>
        <v>7</v>
      </c>
      <c r="CE778" s="36">
        <f t="shared" si="302"/>
        <v>7</v>
      </c>
      <c r="CF778" s="36">
        <f t="shared" si="302"/>
        <v>7</v>
      </c>
      <c r="CG778" s="36">
        <f t="shared" si="302"/>
        <v>7</v>
      </c>
      <c r="CH778" s="36">
        <f t="shared" si="302"/>
        <v>7</v>
      </c>
      <c r="CI778" s="36">
        <f t="shared" si="302"/>
        <v>7</v>
      </c>
      <c r="CJ778" s="36">
        <f t="shared" si="302"/>
        <v>7</v>
      </c>
      <c r="CK778" s="36">
        <f t="shared" si="302"/>
        <v>7</v>
      </c>
      <c r="CL778" s="36">
        <f t="shared" si="302"/>
        <v>7</v>
      </c>
      <c r="CM778" s="36">
        <f t="shared" si="302"/>
        <v>7</v>
      </c>
      <c r="CN778" s="36">
        <f t="shared" si="302"/>
        <v>7</v>
      </c>
      <c r="CO778" s="36">
        <f t="shared" si="302"/>
        <v>7</v>
      </c>
      <c r="CP778" s="36">
        <f t="shared" si="302"/>
        <v>7</v>
      </c>
      <c r="CQ778" s="36">
        <f t="shared" si="302"/>
        <v>7</v>
      </c>
      <c r="CR778" s="36">
        <f t="shared" si="302"/>
        <v>7</v>
      </c>
      <c r="CS778" s="36">
        <f t="shared" si="302"/>
        <v>7</v>
      </c>
      <c r="CT778" s="36">
        <f t="shared" si="302"/>
        <v>7</v>
      </c>
      <c r="CU778" s="36">
        <f t="shared" si="302"/>
        <v>7</v>
      </c>
      <c r="CV778" s="36">
        <f t="shared" si="302"/>
        <v>7</v>
      </c>
      <c r="CW778" s="36">
        <f t="shared" si="302"/>
        <v>7</v>
      </c>
      <c r="CX778" s="36">
        <f t="shared" si="302"/>
        <v>7</v>
      </c>
      <c r="CY778" s="36">
        <f t="shared" si="302"/>
        <v>7</v>
      </c>
      <c r="CZ778" s="36">
        <f t="shared" si="302"/>
        <v>7</v>
      </c>
      <c r="DA778" s="36">
        <f t="shared" si="302"/>
        <v>7</v>
      </c>
      <c r="DB778" s="36">
        <f t="shared" si="302"/>
        <v>7</v>
      </c>
      <c r="DC778" s="36">
        <f t="shared" si="302"/>
        <v>7</v>
      </c>
      <c r="DD778" s="36">
        <f t="shared" si="302"/>
        <v>7</v>
      </c>
      <c r="DE778" s="36">
        <f t="shared" si="302"/>
        <v>7</v>
      </c>
      <c r="DF778" s="36">
        <f t="shared" si="302"/>
        <v>7</v>
      </c>
      <c r="DG778" s="36">
        <f t="shared" si="302"/>
        <v>7</v>
      </c>
      <c r="DO778" s="7" t="s">
        <v>7</v>
      </c>
      <c r="DP778" s="7" t="s">
        <v>147</v>
      </c>
      <c r="DQ778" s="36"/>
      <c r="DR778" s="36">
        <f t="shared" ref="DR778:EU786" si="303">$E213</f>
        <v>5</v>
      </c>
      <c r="DS778" s="36">
        <f t="shared" si="303"/>
        <v>5</v>
      </c>
      <c r="DT778" s="36">
        <f t="shared" si="303"/>
        <v>5</v>
      </c>
      <c r="DU778" s="36">
        <f t="shared" si="303"/>
        <v>5</v>
      </c>
      <c r="DV778" s="36">
        <f t="shared" si="303"/>
        <v>5</v>
      </c>
      <c r="DW778" s="36">
        <f t="shared" si="303"/>
        <v>5</v>
      </c>
      <c r="DX778" s="36">
        <f t="shared" si="303"/>
        <v>5</v>
      </c>
      <c r="DY778" s="36">
        <f t="shared" si="303"/>
        <v>5</v>
      </c>
      <c r="DZ778" s="36">
        <f t="shared" si="303"/>
        <v>5</v>
      </c>
      <c r="EA778" s="36">
        <f t="shared" si="303"/>
        <v>5</v>
      </c>
      <c r="EB778" s="36">
        <f t="shared" si="303"/>
        <v>5</v>
      </c>
      <c r="EC778" s="36">
        <f t="shared" si="303"/>
        <v>5</v>
      </c>
      <c r="ED778" s="36">
        <f t="shared" si="303"/>
        <v>5</v>
      </c>
      <c r="EE778" s="36">
        <f t="shared" si="303"/>
        <v>5</v>
      </c>
      <c r="EF778" s="36">
        <f t="shared" si="303"/>
        <v>5</v>
      </c>
      <c r="EG778" s="36">
        <f t="shared" si="303"/>
        <v>5</v>
      </c>
      <c r="EH778" s="36">
        <f t="shared" si="303"/>
        <v>5</v>
      </c>
      <c r="EI778" s="36">
        <f t="shared" si="303"/>
        <v>5</v>
      </c>
      <c r="EJ778" s="36">
        <f t="shared" si="303"/>
        <v>5</v>
      </c>
      <c r="EK778" s="36">
        <f t="shared" si="303"/>
        <v>5</v>
      </c>
      <c r="EL778" s="36">
        <f t="shared" si="303"/>
        <v>5</v>
      </c>
      <c r="EM778" s="36">
        <f t="shared" si="303"/>
        <v>5</v>
      </c>
      <c r="EN778" s="36">
        <f t="shared" si="303"/>
        <v>5</v>
      </c>
      <c r="EO778" s="36">
        <f t="shared" si="303"/>
        <v>5</v>
      </c>
      <c r="EP778" s="36">
        <f t="shared" si="303"/>
        <v>5</v>
      </c>
      <c r="EQ778" s="36">
        <f t="shared" si="303"/>
        <v>5</v>
      </c>
      <c r="ER778" s="36">
        <f t="shared" si="303"/>
        <v>5</v>
      </c>
      <c r="ES778" s="36">
        <f t="shared" si="303"/>
        <v>5</v>
      </c>
      <c r="ET778" s="36">
        <f t="shared" si="303"/>
        <v>5</v>
      </c>
      <c r="EU778" s="36">
        <f t="shared" si="303"/>
        <v>5</v>
      </c>
    </row>
    <row r="779" spans="1:151" x14ac:dyDescent="0.25">
      <c r="B779" s="7" t="s">
        <v>7</v>
      </c>
      <c r="C779" s="7" t="s">
        <v>148</v>
      </c>
      <c r="D779" s="36"/>
      <c r="E779" s="36">
        <f t="shared" si="300"/>
        <v>11.5</v>
      </c>
      <c r="F779" s="36">
        <f t="shared" si="300"/>
        <v>11.5</v>
      </c>
      <c r="G779" s="36">
        <f t="shared" si="300"/>
        <v>11.5</v>
      </c>
      <c r="H779" s="36">
        <f t="shared" si="300"/>
        <v>11.5</v>
      </c>
      <c r="I779" s="36">
        <f t="shared" si="300"/>
        <v>11.5</v>
      </c>
      <c r="J779" s="36">
        <f t="shared" si="300"/>
        <v>11.5</v>
      </c>
      <c r="K779" s="36">
        <f t="shared" si="300"/>
        <v>11.5</v>
      </c>
      <c r="L779" s="36">
        <f t="shared" si="300"/>
        <v>11.5</v>
      </c>
      <c r="M779" s="36">
        <f t="shared" si="300"/>
        <v>11.5</v>
      </c>
      <c r="N779" s="36">
        <f t="shared" si="300"/>
        <v>11.5</v>
      </c>
      <c r="O779" s="36">
        <f t="shared" si="300"/>
        <v>11.5</v>
      </c>
      <c r="P779" s="36">
        <f t="shared" si="300"/>
        <v>11.5</v>
      </c>
      <c r="Q779" s="36">
        <f t="shared" si="300"/>
        <v>11.5</v>
      </c>
      <c r="R779" s="36">
        <f t="shared" si="300"/>
        <v>11.5</v>
      </c>
      <c r="S779" s="36">
        <f t="shared" si="300"/>
        <v>11.5</v>
      </c>
      <c r="T779" s="36">
        <f t="shared" si="300"/>
        <v>11.5</v>
      </c>
      <c r="U779" s="36">
        <f t="shared" si="300"/>
        <v>11.5</v>
      </c>
      <c r="V779" s="36">
        <f t="shared" si="300"/>
        <v>11.5</v>
      </c>
      <c r="W779" s="36">
        <f t="shared" si="300"/>
        <v>11.5</v>
      </c>
      <c r="X779" s="36">
        <f t="shared" si="300"/>
        <v>11.5</v>
      </c>
      <c r="Y779" s="36">
        <f t="shared" si="300"/>
        <v>11.5</v>
      </c>
      <c r="Z779" s="36">
        <f t="shared" si="300"/>
        <v>11.5</v>
      </c>
      <c r="AA779" s="36">
        <f t="shared" si="300"/>
        <v>11.5</v>
      </c>
      <c r="AB779" s="36">
        <f t="shared" si="300"/>
        <v>11.5</v>
      </c>
      <c r="AC779" s="36">
        <f t="shared" si="300"/>
        <v>11.5</v>
      </c>
      <c r="AD779" s="36">
        <f t="shared" si="300"/>
        <v>11.5</v>
      </c>
      <c r="AE779" s="36">
        <f t="shared" si="300"/>
        <v>11.5</v>
      </c>
      <c r="AF779" s="36">
        <f t="shared" si="300"/>
        <v>11.5</v>
      </c>
      <c r="AG779" s="36">
        <f t="shared" si="300"/>
        <v>11.5</v>
      </c>
      <c r="AH779" s="36">
        <f t="shared" si="300"/>
        <v>11.5</v>
      </c>
      <c r="AL779" s="7" t="s">
        <v>7</v>
      </c>
      <c r="AM779" s="7" t="s">
        <v>148</v>
      </c>
      <c r="AN779" s="36"/>
      <c r="AO779" s="36">
        <f t="shared" si="301"/>
        <v>2.2999999999999998</v>
      </c>
      <c r="AP779" s="36">
        <f t="shared" si="301"/>
        <v>2.2999999999999998</v>
      </c>
      <c r="AQ779" s="36">
        <f t="shared" si="301"/>
        <v>2.2999999999999998</v>
      </c>
      <c r="AR779" s="36">
        <f t="shared" si="301"/>
        <v>2.2999999999999998</v>
      </c>
      <c r="AS779" s="36">
        <f t="shared" si="301"/>
        <v>2.2999999999999998</v>
      </c>
      <c r="AT779" s="36">
        <f t="shared" si="301"/>
        <v>2.2999999999999998</v>
      </c>
      <c r="AU779" s="36">
        <f t="shared" si="301"/>
        <v>2.2999999999999998</v>
      </c>
      <c r="AV779" s="36">
        <f t="shared" si="301"/>
        <v>2.2999999999999998</v>
      </c>
      <c r="AW779" s="36">
        <f t="shared" si="301"/>
        <v>2.2999999999999998</v>
      </c>
      <c r="AX779" s="36">
        <f t="shared" si="301"/>
        <v>2.2999999999999998</v>
      </c>
      <c r="AY779" s="36">
        <f t="shared" si="301"/>
        <v>2.2999999999999998</v>
      </c>
      <c r="AZ779" s="36">
        <f t="shared" si="301"/>
        <v>2.2999999999999998</v>
      </c>
      <c r="BA779" s="36">
        <f t="shared" si="301"/>
        <v>2.2999999999999998</v>
      </c>
      <c r="BB779" s="36">
        <f t="shared" si="301"/>
        <v>2.2999999999999998</v>
      </c>
      <c r="BC779" s="36">
        <f t="shared" si="301"/>
        <v>2.2999999999999998</v>
      </c>
      <c r="BD779" s="36">
        <f t="shared" si="301"/>
        <v>2.2999999999999998</v>
      </c>
      <c r="BE779" s="36">
        <f t="shared" si="301"/>
        <v>2.2999999999999998</v>
      </c>
      <c r="BF779" s="36">
        <f t="shared" si="301"/>
        <v>2.2999999999999998</v>
      </c>
      <c r="BG779" s="36">
        <f t="shared" si="301"/>
        <v>2.2999999999999998</v>
      </c>
      <c r="BH779" s="36">
        <f t="shared" si="301"/>
        <v>2.2999999999999998</v>
      </c>
      <c r="BI779" s="36">
        <f t="shared" si="301"/>
        <v>2.2999999999999998</v>
      </c>
      <c r="BJ779" s="36">
        <f t="shared" si="301"/>
        <v>2.2999999999999998</v>
      </c>
      <c r="BK779" s="36">
        <f t="shared" si="301"/>
        <v>2.2999999999999998</v>
      </c>
      <c r="BL779" s="36">
        <f t="shared" si="301"/>
        <v>2.2999999999999998</v>
      </c>
      <c r="BM779" s="36">
        <f t="shared" si="301"/>
        <v>2.2999999999999998</v>
      </c>
      <c r="BN779" s="36">
        <f t="shared" si="301"/>
        <v>2.2999999999999998</v>
      </c>
      <c r="BO779" s="36">
        <f t="shared" si="301"/>
        <v>2.2999999999999998</v>
      </c>
      <c r="BP779" s="36">
        <f t="shared" si="301"/>
        <v>2.2999999999999998</v>
      </c>
      <c r="BQ779" s="36">
        <f t="shared" si="301"/>
        <v>2.2999999999999998</v>
      </c>
      <c r="BR779" s="36">
        <f t="shared" si="301"/>
        <v>2.2999999999999998</v>
      </c>
      <c r="BZ779" s="7" t="s">
        <v>7</v>
      </c>
      <c r="CA779" s="7" t="s">
        <v>148</v>
      </c>
      <c r="CB779" s="36"/>
      <c r="CC779" s="36">
        <f t="shared" si="302"/>
        <v>6</v>
      </c>
      <c r="CD779" s="36">
        <f t="shared" si="302"/>
        <v>6</v>
      </c>
      <c r="CE779" s="36">
        <f t="shared" si="302"/>
        <v>6</v>
      </c>
      <c r="CF779" s="36">
        <f t="shared" si="302"/>
        <v>6</v>
      </c>
      <c r="CG779" s="36">
        <f t="shared" si="302"/>
        <v>6</v>
      </c>
      <c r="CH779" s="36">
        <f t="shared" si="302"/>
        <v>6</v>
      </c>
      <c r="CI779" s="36">
        <f t="shared" si="302"/>
        <v>6</v>
      </c>
      <c r="CJ779" s="36">
        <f t="shared" si="302"/>
        <v>6</v>
      </c>
      <c r="CK779" s="36">
        <f t="shared" si="302"/>
        <v>6</v>
      </c>
      <c r="CL779" s="36">
        <f t="shared" si="302"/>
        <v>6</v>
      </c>
      <c r="CM779" s="36">
        <f t="shared" si="302"/>
        <v>6</v>
      </c>
      <c r="CN779" s="36">
        <f t="shared" si="302"/>
        <v>6</v>
      </c>
      <c r="CO779" s="36">
        <f t="shared" si="302"/>
        <v>6</v>
      </c>
      <c r="CP779" s="36">
        <f t="shared" si="302"/>
        <v>6</v>
      </c>
      <c r="CQ779" s="36">
        <f t="shared" si="302"/>
        <v>6</v>
      </c>
      <c r="CR779" s="36">
        <f t="shared" si="302"/>
        <v>6</v>
      </c>
      <c r="CS779" s="36">
        <f t="shared" si="302"/>
        <v>6</v>
      </c>
      <c r="CT779" s="36">
        <f t="shared" si="302"/>
        <v>6</v>
      </c>
      <c r="CU779" s="36">
        <f t="shared" si="302"/>
        <v>6</v>
      </c>
      <c r="CV779" s="36">
        <f t="shared" si="302"/>
        <v>6</v>
      </c>
      <c r="CW779" s="36">
        <f t="shared" si="302"/>
        <v>6</v>
      </c>
      <c r="CX779" s="36">
        <f t="shared" si="302"/>
        <v>6</v>
      </c>
      <c r="CY779" s="36">
        <f t="shared" si="302"/>
        <v>6</v>
      </c>
      <c r="CZ779" s="36">
        <f t="shared" si="302"/>
        <v>6</v>
      </c>
      <c r="DA779" s="36">
        <f t="shared" si="302"/>
        <v>6</v>
      </c>
      <c r="DB779" s="36">
        <f t="shared" si="302"/>
        <v>6</v>
      </c>
      <c r="DC779" s="36">
        <f t="shared" si="302"/>
        <v>6</v>
      </c>
      <c r="DD779" s="36">
        <f t="shared" si="302"/>
        <v>6</v>
      </c>
      <c r="DE779" s="36">
        <f t="shared" si="302"/>
        <v>6</v>
      </c>
      <c r="DF779" s="36">
        <f t="shared" si="302"/>
        <v>6</v>
      </c>
      <c r="DG779" s="36">
        <f t="shared" si="302"/>
        <v>6</v>
      </c>
      <c r="DO779" s="7" t="s">
        <v>7</v>
      </c>
      <c r="DP779" s="7" t="s">
        <v>148</v>
      </c>
      <c r="DQ779" s="36"/>
      <c r="DR779" s="36">
        <f t="shared" si="303"/>
        <v>3.8</v>
      </c>
      <c r="DS779" s="36">
        <f t="shared" si="303"/>
        <v>3.8</v>
      </c>
      <c r="DT779" s="36">
        <f t="shared" si="303"/>
        <v>3.8</v>
      </c>
      <c r="DU779" s="36">
        <f t="shared" si="303"/>
        <v>3.8</v>
      </c>
      <c r="DV779" s="36">
        <f t="shared" si="303"/>
        <v>3.8</v>
      </c>
      <c r="DW779" s="36">
        <f t="shared" si="303"/>
        <v>3.8</v>
      </c>
      <c r="DX779" s="36">
        <f t="shared" si="303"/>
        <v>3.8</v>
      </c>
      <c r="DY779" s="36">
        <f t="shared" si="303"/>
        <v>3.8</v>
      </c>
      <c r="DZ779" s="36">
        <f t="shared" si="303"/>
        <v>3.8</v>
      </c>
      <c r="EA779" s="36">
        <f t="shared" si="303"/>
        <v>3.8</v>
      </c>
      <c r="EB779" s="36">
        <f t="shared" si="303"/>
        <v>3.8</v>
      </c>
      <c r="EC779" s="36">
        <f t="shared" si="303"/>
        <v>3.8</v>
      </c>
      <c r="ED779" s="36">
        <f t="shared" si="303"/>
        <v>3.8</v>
      </c>
      <c r="EE779" s="36">
        <f t="shared" si="303"/>
        <v>3.8</v>
      </c>
      <c r="EF779" s="36">
        <f t="shared" si="303"/>
        <v>3.8</v>
      </c>
      <c r="EG779" s="36">
        <f t="shared" si="303"/>
        <v>3.8</v>
      </c>
      <c r="EH779" s="36">
        <f t="shared" si="303"/>
        <v>3.8</v>
      </c>
      <c r="EI779" s="36">
        <f t="shared" si="303"/>
        <v>3.8</v>
      </c>
      <c r="EJ779" s="36">
        <f t="shared" si="303"/>
        <v>3.8</v>
      </c>
      <c r="EK779" s="36">
        <f t="shared" si="303"/>
        <v>3.8</v>
      </c>
      <c r="EL779" s="36">
        <f t="shared" si="303"/>
        <v>3.8</v>
      </c>
      <c r="EM779" s="36">
        <f t="shared" si="303"/>
        <v>3.8</v>
      </c>
      <c r="EN779" s="36">
        <f t="shared" si="303"/>
        <v>3.8</v>
      </c>
      <c r="EO779" s="36">
        <f t="shared" si="303"/>
        <v>3.8</v>
      </c>
      <c r="EP779" s="36">
        <f t="shared" si="303"/>
        <v>3.8</v>
      </c>
      <c r="EQ779" s="36">
        <f t="shared" si="303"/>
        <v>3.8</v>
      </c>
      <c r="ER779" s="36">
        <f t="shared" si="303"/>
        <v>3.8</v>
      </c>
      <c r="ES779" s="36">
        <f t="shared" si="303"/>
        <v>3.8</v>
      </c>
      <c r="ET779" s="36">
        <f t="shared" si="303"/>
        <v>3.8</v>
      </c>
      <c r="EU779" s="36">
        <f t="shared" si="303"/>
        <v>3.8</v>
      </c>
    </row>
    <row r="780" spans="1:151" x14ac:dyDescent="0.25">
      <c r="A780" s="34"/>
      <c r="B780" s="7" t="s">
        <v>7</v>
      </c>
      <c r="C780" s="7" t="s">
        <v>8</v>
      </c>
      <c r="D780" s="36"/>
      <c r="E780" s="36">
        <f t="shared" si="300"/>
        <v>11.2</v>
      </c>
      <c r="F780" s="36">
        <f t="shared" si="300"/>
        <v>11.2</v>
      </c>
      <c r="G780" s="36">
        <f t="shared" si="300"/>
        <v>11.2</v>
      </c>
      <c r="H780" s="36">
        <f t="shared" si="300"/>
        <v>11.2</v>
      </c>
      <c r="I780" s="36">
        <f t="shared" si="300"/>
        <v>11.2</v>
      </c>
      <c r="J780" s="36">
        <f t="shared" si="300"/>
        <v>11.2</v>
      </c>
      <c r="K780" s="36">
        <f t="shared" si="300"/>
        <v>11.2</v>
      </c>
      <c r="L780" s="36">
        <f t="shared" si="300"/>
        <v>11.2</v>
      </c>
      <c r="M780" s="36">
        <f t="shared" si="300"/>
        <v>11.2</v>
      </c>
      <c r="N780" s="36">
        <f t="shared" si="300"/>
        <v>11.2</v>
      </c>
      <c r="O780" s="36">
        <f t="shared" si="300"/>
        <v>11.2</v>
      </c>
      <c r="P780" s="36">
        <f t="shared" si="300"/>
        <v>11.2</v>
      </c>
      <c r="Q780" s="36">
        <f t="shared" si="300"/>
        <v>11.2</v>
      </c>
      <c r="R780" s="36">
        <f t="shared" si="300"/>
        <v>11.2</v>
      </c>
      <c r="S780" s="36">
        <f t="shared" si="300"/>
        <v>11.2</v>
      </c>
      <c r="T780" s="36">
        <f t="shared" si="300"/>
        <v>11.2</v>
      </c>
      <c r="U780" s="36">
        <f t="shared" si="300"/>
        <v>11.2</v>
      </c>
      <c r="V780" s="36">
        <f t="shared" si="300"/>
        <v>11.2</v>
      </c>
      <c r="W780" s="36">
        <f t="shared" si="300"/>
        <v>11.2</v>
      </c>
      <c r="X780" s="36">
        <f t="shared" si="300"/>
        <v>11.2</v>
      </c>
      <c r="Y780" s="36">
        <f t="shared" si="300"/>
        <v>11.2</v>
      </c>
      <c r="Z780" s="36">
        <f t="shared" si="300"/>
        <v>11.2</v>
      </c>
      <c r="AA780" s="36">
        <f t="shared" si="300"/>
        <v>11.2</v>
      </c>
      <c r="AB780" s="36">
        <f t="shared" si="300"/>
        <v>11.2</v>
      </c>
      <c r="AC780" s="36">
        <f t="shared" si="300"/>
        <v>11.2</v>
      </c>
      <c r="AD780" s="36">
        <f t="shared" si="300"/>
        <v>11.2</v>
      </c>
      <c r="AE780" s="36">
        <f t="shared" si="300"/>
        <v>11.2</v>
      </c>
      <c r="AF780" s="36">
        <f t="shared" si="300"/>
        <v>11.2</v>
      </c>
      <c r="AG780" s="36">
        <f t="shared" si="300"/>
        <v>11.2</v>
      </c>
      <c r="AH780" s="36">
        <f t="shared" si="300"/>
        <v>11.2</v>
      </c>
      <c r="AK780" s="34"/>
      <c r="AL780" s="7" t="s">
        <v>7</v>
      </c>
      <c r="AM780" s="7" t="s">
        <v>8</v>
      </c>
      <c r="AN780" s="36"/>
      <c r="AO780" s="36">
        <f t="shared" si="301"/>
        <v>1.6</v>
      </c>
      <c r="AP780" s="36">
        <f t="shared" si="301"/>
        <v>1.6</v>
      </c>
      <c r="AQ780" s="36">
        <f t="shared" si="301"/>
        <v>1.6</v>
      </c>
      <c r="AR780" s="36">
        <f t="shared" si="301"/>
        <v>1.6</v>
      </c>
      <c r="AS780" s="36">
        <f t="shared" si="301"/>
        <v>1.6</v>
      </c>
      <c r="AT780" s="36">
        <f t="shared" si="301"/>
        <v>1.6</v>
      </c>
      <c r="AU780" s="36">
        <f t="shared" si="301"/>
        <v>1.6</v>
      </c>
      <c r="AV780" s="36">
        <f t="shared" si="301"/>
        <v>1.6</v>
      </c>
      <c r="AW780" s="36">
        <f t="shared" si="301"/>
        <v>1.6</v>
      </c>
      <c r="AX780" s="36">
        <f t="shared" si="301"/>
        <v>1.6</v>
      </c>
      <c r="AY780" s="36">
        <f t="shared" si="301"/>
        <v>1.6</v>
      </c>
      <c r="AZ780" s="36">
        <f t="shared" si="301"/>
        <v>1.6</v>
      </c>
      <c r="BA780" s="36">
        <f t="shared" si="301"/>
        <v>1.6</v>
      </c>
      <c r="BB780" s="36">
        <f t="shared" si="301"/>
        <v>1.6</v>
      </c>
      <c r="BC780" s="36">
        <f t="shared" si="301"/>
        <v>1.6</v>
      </c>
      <c r="BD780" s="36">
        <f t="shared" si="301"/>
        <v>1.6</v>
      </c>
      <c r="BE780" s="36">
        <f t="shared" si="301"/>
        <v>1.6</v>
      </c>
      <c r="BF780" s="36">
        <f t="shared" si="301"/>
        <v>1.6</v>
      </c>
      <c r="BG780" s="36">
        <f t="shared" si="301"/>
        <v>1.6</v>
      </c>
      <c r="BH780" s="36">
        <f t="shared" si="301"/>
        <v>1.6</v>
      </c>
      <c r="BI780" s="36">
        <f t="shared" si="301"/>
        <v>1.6</v>
      </c>
      <c r="BJ780" s="36">
        <f t="shared" si="301"/>
        <v>1.6</v>
      </c>
      <c r="BK780" s="36">
        <f t="shared" si="301"/>
        <v>1.6</v>
      </c>
      <c r="BL780" s="36">
        <f t="shared" si="301"/>
        <v>1.6</v>
      </c>
      <c r="BM780" s="36">
        <f t="shared" si="301"/>
        <v>1.6</v>
      </c>
      <c r="BN780" s="36">
        <f t="shared" si="301"/>
        <v>1.6</v>
      </c>
      <c r="BO780" s="36">
        <f t="shared" si="301"/>
        <v>1.6</v>
      </c>
      <c r="BP780" s="36">
        <f t="shared" si="301"/>
        <v>1.6</v>
      </c>
      <c r="BQ780" s="36">
        <f t="shared" si="301"/>
        <v>1.6</v>
      </c>
      <c r="BR780" s="36">
        <f t="shared" si="301"/>
        <v>1.6</v>
      </c>
      <c r="BY780" s="34"/>
      <c r="BZ780" s="7" t="s">
        <v>7</v>
      </c>
      <c r="CA780" s="7" t="s">
        <v>8</v>
      </c>
      <c r="CB780" s="36"/>
      <c r="CC780" s="36">
        <f t="shared" si="302"/>
        <v>5</v>
      </c>
      <c r="CD780" s="36">
        <f t="shared" si="302"/>
        <v>5</v>
      </c>
      <c r="CE780" s="36">
        <f t="shared" si="302"/>
        <v>5</v>
      </c>
      <c r="CF780" s="36">
        <f t="shared" si="302"/>
        <v>5</v>
      </c>
      <c r="CG780" s="36">
        <f t="shared" si="302"/>
        <v>5</v>
      </c>
      <c r="CH780" s="36">
        <f t="shared" si="302"/>
        <v>5</v>
      </c>
      <c r="CI780" s="36">
        <f t="shared" si="302"/>
        <v>5</v>
      </c>
      <c r="CJ780" s="36">
        <f t="shared" si="302"/>
        <v>5</v>
      </c>
      <c r="CK780" s="36">
        <f t="shared" si="302"/>
        <v>5</v>
      </c>
      <c r="CL780" s="36">
        <f t="shared" si="302"/>
        <v>5</v>
      </c>
      <c r="CM780" s="36">
        <f t="shared" si="302"/>
        <v>5</v>
      </c>
      <c r="CN780" s="36">
        <f t="shared" si="302"/>
        <v>5</v>
      </c>
      <c r="CO780" s="36">
        <f t="shared" si="302"/>
        <v>5</v>
      </c>
      <c r="CP780" s="36">
        <f t="shared" si="302"/>
        <v>5</v>
      </c>
      <c r="CQ780" s="36">
        <f t="shared" si="302"/>
        <v>5</v>
      </c>
      <c r="CR780" s="36">
        <f t="shared" si="302"/>
        <v>5</v>
      </c>
      <c r="CS780" s="36">
        <f t="shared" si="302"/>
        <v>5</v>
      </c>
      <c r="CT780" s="36">
        <f t="shared" si="302"/>
        <v>5</v>
      </c>
      <c r="CU780" s="36">
        <f t="shared" si="302"/>
        <v>5</v>
      </c>
      <c r="CV780" s="36">
        <f t="shared" si="302"/>
        <v>5</v>
      </c>
      <c r="CW780" s="36">
        <f t="shared" si="302"/>
        <v>5</v>
      </c>
      <c r="CX780" s="36">
        <f t="shared" si="302"/>
        <v>5</v>
      </c>
      <c r="CY780" s="36">
        <f t="shared" si="302"/>
        <v>5</v>
      </c>
      <c r="CZ780" s="36">
        <f t="shared" si="302"/>
        <v>5</v>
      </c>
      <c r="DA780" s="36">
        <f t="shared" si="302"/>
        <v>5</v>
      </c>
      <c r="DB780" s="36">
        <f t="shared" si="302"/>
        <v>5</v>
      </c>
      <c r="DC780" s="36">
        <f t="shared" si="302"/>
        <v>5</v>
      </c>
      <c r="DD780" s="36">
        <f t="shared" si="302"/>
        <v>5</v>
      </c>
      <c r="DE780" s="36">
        <f t="shared" si="302"/>
        <v>5</v>
      </c>
      <c r="DF780" s="36">
        <f t="shared" si="302"/>
        <v>5</v>
      </c>
      <c r="DG780" s="36">
        <f t="shared" si="302"/>
        <v>5</v>
      </c>
      <c r="DN780" s="34"/>
      <c r="DO780" s="7" t="s">
        <v>7</v>
      </c>
      <c r="DP780" s="7" t="s">
        <v>8</v>
      </c>
      <c r="DQ780" s="36"/>
      <c r="DR780" s="36">
        <f t="shared" si="303"/>
        <v>2.5</v>
      </c>
      <c r="DS780" s="36">
        <f t="shared" si="303"/>
        <v>2.5</v>
      </c>
      <c r="DT780" s="36">
        <f t="shared" si="303"/>
        <v>2.5</v>
      </c>
      <c r="DU780" s="36">
        <f t="shared" si="303"/>
        <v>2.5</v>
      </c>
      <c r="DV780" s="36">
        <f t="shared" si="303"/>
        <v>2.5</v>
      </c>
      <c r="DW780" s="36">
        <f t="shared" si="303"/>
        <v>2.5</v>
      </c>
      <c r="DX780" s="36">
        <f t="shared" si="303"/>
        <v>2.5</v>
      </c>
      <c r="DY780" s="36">
        <f t="shared" si="303"/>
        <v>2.5</v>
      </c>
      <c r="DZ780" s="36">
        <f t="shared" si="303"/>
        <v>2.5</v>
      </c>
      <c r="EA780" s="36">
        <f t="shared" si="303"/>
        <v>2.5</v>
      </c>
      <c r="EB780" s="36">
        <f t="shared" si="303"/>
        <v>2.5</v>
      </c>
      <c r="EC780" s="36">
        <f t="shared" si="303"/>
        <v>2.5</v>
      </c>
      <c r="ED780" s="36">
        <f t="shared" si="303"/>
        <v>2.5</v>
      </c>
      <c r="EE780" s="36">
        <f t="shared" si="303"/>
        <v>2.5</v>
      </c>
      <c r="EF780" s="36">
        <f t="shared" si="303"/>
        <v>2.5</v>
      </c>
      <c r="EG780" s="36">
        <f t="shared" si="303"/>
        <v>2.5</v>
      </c>
      <c r="EH780" s="36">
        <f t="shared" si="303"/>
        <v>2.5</v>
      </c>
      <c r="EI780" s="36">
        <f t="shared" si="303"/>
        <v>2.5</v>
      </c>
      <c r="EJ780" s="36">
        <f t="shared" si="303"/>
        <v>2.5</v>
      </c>
      <c r="EK780" s="36">
        <f t="shared" si="303"/>
        <v>2.5</v>
      </c>
      <c r="EL780" s="36">
        <f t="shared" si="303"/>
        <v>2.5</v>
      </c>
      <c r="EM780" s="36">
        <f t="shared" si="303"/>
        <v>2.5</v>
      </c>
      <c r="EN780" s="36">
        <f t="shared" si="303"/>
        <v>2.5</v>
      </c>
      <c r="EO780" s="36">
        <f t="shared" si="303"/>
        <v>2.5</v>
      </c>
      <c r="EP780" s="36">
        <f t="shared" si="303"/>
        <v>2.5</v>
      </c>
      <c r="EQ780" s="36">
        <f t="shared" si="303"/>
        <v>2.5</v>
      </c>
      <c r="ER780" s="36">
        <f t="shared" si="303"/>
        <v>2.5</v>
      </c>
      <c r="ES780" s="36">
        <f t="shared" si="303"/>
        <v>2.5</v>
      </c>
      <c r="ET780" s="36">
        <f t="shared" si="303"/>
        <v>2.5</v>
      </c>
      <c r="EU780" s="36">
        <f t="shared" si="303"/>
        <v>2.5</v>
      </c>
    </row>
    <row r="781" spans="1:151" x14ac:dyDescent="0.25">
      <c r="A781" s="34"/>
      <c r="B781" s="7" t="s">
        <v>7</v>
      </c>
      <c r="C781" s="7" t="s">
        <v>10</v>
      </c>
      <c r="D781" s="36"/>
      <c r="E781" s="36">
        <f t="shared" si="300"/>
        <v>6.08</v>
      </c>
      <c r="F781" s="36">
        <f t="shared" si="300"/>
        <v>6.08</v>
      </c>
      <c r="G781" s="36">
        <f t="shared" si="300"/>
        <v>6.08</v>
      </c>
      <c r="H781" s="36">
        <f t="shared" si="300"/>
        <v>6.08</v>
      </c>
      <c r="I781" s="36">
        <f t="shared" si="300"/>
        <v>6.08</v>
      </c>
      <c r="J781" s="36">
        <f t="shared" si="300"/>
        <v>6.08</v>
      </c>
      <c r="K781" s="36">
        <f t="shared" si="300"/>
        <v>6.08</v>
      </c>
      <c r="L781" s="36">
        <f t="shared" si="300"/>
        <v>6.08</v>
      </c>
      <c r="M781" s="36">
        <f t="shared" si="300"/>
        <v>6.08</v>
      </c>
      <c r="N781" s="36">
        <f t="shared" si="300"/>
        <v>6.08</v>
      </c>
      <c r="O781" s="36">
        <f t="shared" si="300"/>
        <v>6.08</v>
      </c>
      <c r="P781" s="36">
        <f t="shared" si="300"/>
        <v>6.08</v>
      </c>
      <c r="Q781" s="36">
        <f t="shared" si="300"/>
        <v>6.08</v>
      </c>
      <c r="R781" s="36">
        <f t="shared" si="300"/>
        <v>6.08</v>
      </c>
      <c r="S781" s="36">
        <f t="shared" si="300"/>
        <v>6.08</v>
      </c>
      <c r="T781" s="36">
        <f t="shared" si="300"/>
        <v>6.08</v>
      </c>
      <c r="U781" s="36">
        <f t="shared" si="300"/>
        <v>6.08</v>
      </c>
      <c r="V781" s="36">
        <f t="shared" si="300"/>
        <v>6.08</v>
      </c>
      <c r="W781" s="36">
        <f t="shared" si="300"/>
        <v>6.08</v>
      </c>
      <c r="X781" s="36">
        <f t="shared" si="300"/>
        <v>6.08</v>
      </c>
      <c r="Y781" s="36">
        <f t="shared" si="300"/>
        <v>6.08</v>
      </c>
      <c r="Z781" s="36">
        <f t="shared" si="300"/>
        <v>6.08</v>
      </c>
      <c r="AA781" s="36">
        <f t="shared" si="300"/>
        <v>6.08</v>
      </c>
      <c r="AB781" s="36">
        <f t="shared" si="300"/>
        <v>6.08</v>
      </c>
      <c r="AC781" s="36">
        <f t="shared" si="300"/>
        <v>6.08</v>
      </c>
      <c r="AD781" s="36">
        <f t="shared" si="300"/>
        <v>6.08</v>
      </c>
      <c r="AE781" s="36">
        <f t="shared" si="300"/>
        <v>6.08</v>
      </c>
      <c r="AF781" s="36">
        <f t="shared" si="300"/>
        <v>6.08</v>
      </c>
      <c r="AG781" s="36">
        <f t="shared" si="300"/>
        <v>6.08</v>
      </c>
      <c r="AH781" s="36">
        <f t="shared" si="300"/>
        <v>6.08</v>
      </c>
      <c r="AK781" s="34"/>
      <c r="AL781" s="7" t="s">
        <v>7</v>
      </c>
      <c r="AM781" s="7" t="s">
        <v>10</v>
      </c>
      <c r="AN781" s="36"/>
      <c r="AO781" s="36">
        <f t="shared" si="301"/>
        <v>0.4</v>
      </c>
      <c r="AP781" s="36">
        <f t="shared" si="301"/>
        <v>0.4</v>
      </c>
      <c r="AQ781" s="36">
        <f t="shared" si="301"/>
        <v>0.4</v>
      </c>
      <c r="AR781" s="36">
        <f t="shared" si="301"/>
        <v>0.4</v>
      </c>
      <c r="AS781" s="36">
        <f t="shared" si="301"/>
        <v>0.4</v>
      </c>
      <c r="AT781" s="36">
        <f t="shared" si="301"/>
        <v>0.4</v>
      </c>
      <c r="AU781" s="36">
        <f t="shared" si="301"/>
        <v>0.4</v>
      </c>
      <c r="AV781" s="36">
        <f t="shared" si="301"/>
        <v>0.4</v>
      </c>
      <c r="AW781" s="36">
        <f t="shared" si="301"/>
        <v>0.4</v>
      </c>
      <c r="AX781" s="36">
        <f t="shared" si="301"/>
        <v>0.4</v>
      </c>
      <c r="AY781" s="36">
        <f t="shared" si="301"/>
        <v>0.4</v>
      </c>
      <c r="AZ781" s="36">
        <f t="shared" si="301"/>
        <v>0.4</v>
      </c>
      <c r="BA781" s="36">
        <f t="shared" si="301"/>
        <v>0.4</v>
      </c>
      <c r="BB781" s="36">
        <f t="shared" si="301"/>
        <v>0.4</v>
      </c>
      <c r="BC781" s="36">
        <f t="shared" si="301"/>
        <v>0.4</v>
      </c>
      <c r="BD781" s="36">
        <f t="shared" si="301"/>
        <v>0.4</v>
      </c>
      <c r="BE781" s="36">
        <f t="shared" si="301"/>
        <v>0.4</v>
      </c>
      <c r="BF781" s="36">
        <f t="shared" si="301"/>
        <v>0.4</v>
      </c>
      <c r="BG781" s="36">
        <f t="shared" si="301"/>
        <v>0.4</v>
      </c>
      <c r="BH781" s="36">
        <f t="shared" si="301"/>
        <v>0.4</v>
      </c>
      <c r="BI781" s="36">
        <f t="shared" si="301"/>
        <v>0.4</v>
      </c>
      <c r="BJ781" s="36">
        <f t="shared" si="301"/>
        <v>0.4</v>
      </c>
      <c r="BK781" s="36">
        <f t="shared" si="301"/>
        <v>0.4</v>
      </c>
      <c r="BL781" s="36">
        <f t="shared" si="301"/>
        <v>0.4</v>
      </c>
      <c r="BM781" s="36">
        <f t="shared" si="301"/>
        <v>0.4</v>
      </c>
      <c r="BN781" s="36">
        <f t="shared" si="301"/>
        <v>0.4</v>
      </c>
      <c r="BO781" s="36">
        <f t="shared" si="301"/>
        <v>0.4</v>
      </c>
      <c r="BP781" s="36">
        <f t="shared" si="301"/>
        <v>0.4</v>
      </c>
      <c r="BQ781" s="36">
        <f t="shared" si="301"/>
        <v>0.4</v>
      </c>
      <c r="BR781" s="36">
        <f t="shared" si="301"/>
        <v>0.4</v>
      </c>
      <c r="BY781" s="34"/>
      <c r="BZ781" s="7" t="s">
        <v>7</v>
      </c>
      <c r="CA781" s="7" t="s">
        <v>10</v>
      </c>
      <c r="CB781" s="36"/>
      <c r="CC781" s="36">
        <f t="shared" si="302"/>
        <v>4.8</v>
      </c>
      <c r="CD781" s="36">
        <f t="shared" si="302"/>
        <v>4.8</v>
      </c>
      <c r="CE781" s="36">
        <f t="shared" si="302"/>
        <v>4.8</v>
      </c>
      <c r="CF781" s="36">
        <f t="shared" si="302"/>
        <v>4.8</v>
      </c>
      <c r="CG781" s="36">
        <f t="shared" si="302"/>
        <v>4.8</v>
      </c>
      <c r="CH781" s="36">
        <f t="shared" si="302"/>
        <v>4.8</v>
      </c>
      <c r="CI781" s="36">
        <f t="shared" si="302"/>
        <v>4.8</v>
      </c>
      <c r="CJ781" s="36">
        <f t="shared" si="302"/>
        <v>4.8</v>
      </c>
      <c r="CK781" s="36">
        <f t="shared" si="302"/>
        <v>4.8</v>
      </c>
      <c r="CL781" s="36">
        <f t="shared" si="302"/>
        <v>4.8</v>
      </c>
      <c r="CM781" s="36">
        <f t="shared" si="302"/>
        <v>4.8</v>
      </c>
      <c r="CN781" s="36">
        <f t="shared" si="302"/>
        <v>4.8</v>
      </c>
      <c r="CO781" s="36">
        <f t="shared" si="302"/>
        <v>4.8</v>
      </c>
      <c r="CP781" s="36">
        <f t="shared" si="302"/>
        <v>4.8</v>
      </c>
      <c r="CQ781" s="36">
        <f t="shared" si="302"/>
        <v>4.8</v>
      </c>
      <c r="CR781" s="36">
        <f t="shared" si="302"/>
        <v>4.8</v>
      </c>
      <c r="CS781" s="36">
        <f t="shared" si="302"/>
        <v>4.8</v>
      </c>
      <c r="CT781" s="36">
        <f t="shared" si="302"/>
        <v>4.8</v>
      </c>
      <c r="CU781" s="36">
        <f t="shared" si="302"/>
        <v>4.8</v>
      </c>
      <c r="CV781" s="36">
        <f t="shared" si="302"/>
        <v>4.8</v>
      </c>
      <c r="CW781" s="36">
        <f t="shared" si="302"/>
        <v>4.8</v>
      </c>
      <c r="CX781" s="36">
        <f t="shared" si="302"/>
        <v>4.8</v>
      </c>
      <c r="CY781" s="36">
        <f t="shared" si="302"/>
        <v>4.8</v>
      </c>
      <c r="CZ781" s="36">
        <f t="shared" si="302"/>
        <v>4.8</v>
      </c>
      <c r="DA781" s="36">
        <f t="shared" si="302"/>
        <v>4.8</v>
      </c>
      <c r="DB781" s="36">
        <f t="shared" si="302"/>
        <v>4.8</v>
      </c>
      <c r="DC781" s="36">
        <f t="shared" si="302"/>
        <v>4.8</v>
      </c>
      <c r="DD781" s="36">
        <f t="shared" si="302"/>
        <v>4.8</v>
      </c>
      <c r="DE781" s="36">
        <f t="shared" si="302"/>
        <v>4.8</v>
      </c>
      <c r="DF781" s="36">
        <f t="shared" si="302"/>
        <v>4.8</v>
      </c>
      <c r="DG781" s="36">
        <f t="shared" si="302"/>
        <v>4.8</v>
      </c>
      <c r="DN781" s="34"/>
      <c r="DO781" s="7" t="s">
        <v>7</v>
      </c>
      <c r="DP781" s="7" t="s">
        <v>10</v>
      </c>
      <c r="DQ781" s="36"/>
      <c r="DR781" s="36">
        <f t="shared" si="303"/>
        <v>0.68</v>
      </c>
      <c r="DS781" s="36">
        <f t="shared" si="303"/>
        <v>0.68</v>
      </c>
      <c r="DT781" s="36">
        <f t="shared" si="303"/>
        <v>0.68</v>
      </c>
      <c r="DU781" s="36">
        <f t="shared" si="303"/>
        <v>0.68</v>
      </c>
      <c r="DV781" s="36">
        <f t="shared" si="303"/>
        <v>0.68</v>
      </c>
      <c r="DW781" s="36">
        <f t="shared" si="303"/>
        <v>0.68</v>
      </c>
      <c r="DX781" s="36">
        <f t="shared" si="303"/>
        <v>0.68</v>
      </c>
      <c r="DY781" s="36">
        <f t="shared" si="303"/>
        <v>0.68</v>
      </c>
      <c r="DZ781" s="36">
        <f t="shared" si="303"/>
        <v>0.68</v>
      </c>
      <c r="EA781" s="36">
        <f t="shared" si="303"/>
        <v>0.68</v>
      </c>
      <c r="EB781" s="36">
        <f t="shared" si="303"/>
        <v>0.68</v>
      </c>
      <c r="EC781" s="36">
        <f t="shared" si="303"/>
        <v>0.68</v>
      </c>
      <c r="ED781" s="36">
        <f t="shared" si="303"/>
        <v>0.68</v>
      </c>
      <c r="EE781" s="36">
        <f t="shared" si="303"/>
        <v>0.68</v>
      </c>
      <c r="EF781" s="36">
        <f t="shared" si="303"/>
        <v>0.68</v>
      </c>
      <c r="EG781" s="36">
        <f t="shared" si="303"/>
        <v>0.68</v>
      </c>
      <c r="EH781" s="36">
        <f t="shared" si="303"/>
        <v>0.68</v>
      </c>
      <c r="EI781" s="36">
        <f t="shared" si="303"/>
        <v>0.68</v>
      </c>
      <c r="EJ781" s="36">
        <f t="shared" si="303"/>
        <v>0.68</v>
      </c>
      <c r="EK781" s="36">
        <f t="shared" si="303"/>
        <v>0.68</v>
      </c>
      <c r="EL781" s="36">
        <f t="shared" si="303"/>
        <v>0.68</v>
      </c>
      <c r="EM781" s="36">
        <f t="shared" si="303"/>
        <v>0.68</v>
      </c>
      <c r="EN781" s="36">
        <f t="shared" si="303"/>
        <v>0.68</v>
      </c>
      <c r="EO781" s="36">
        <f t="shared" si="303"/>
        <v>0.68</v>
      </c>
      <c r="EP781" s="36">
        <f t="shared" si="303"/>
        <v>0.68</v>
      </c>
      <c r="EQ781" s="36">
        <f t="shared" si="303"/>
        <v>0.68</v>
      </c>
      <c r="ER781" s="36">
        <f t="shared" si="303"/>
        <v>0.68</v>
      </c>
      <c r="ES781" s="36">
        <f t="shared" si="303"/>
        <v>0.68</v>
      </c>
      <c r="ET781" s="36">
        <f t="shared" si="303"/>
        <v>0.68</v>
      </c>
      <c r="EU781" s="36">
        <f t="shared" si="303"/>
        <v>0.68</v>
      </c>
    </row>
    <row r="782" spans="1:151" x14ac:dyDescent="0.25">
      <c r="A782" s="34"/>
      <c r="B782" s="7" t="s">
        <v>11</v>
      </c>
      <c r="C782" s="7" t="s">
        <v>147</v>
      </c>
      <c r="D782" s="36"/>
      <c r="E782" s="36">
        <f t="shared" si="300"/>
        <v>12</v>
      </c>
      <c r="F782" s="36">
        <f t="shared" si="300"/>
        <v>12</v>
      </c>
      <c r="G782" s="36">
        <f t="shared" si="300"/>
        <v>12</v>
      </c>
      <c r="H782" s="36">
        <f t="shared" si="300"/>
        <v>12</v>
      </c>
      <c r="I782" s="36">
        <f t="shared" si="300"/>
        <v>12</v>
      </c>
      <c r="J782" s="36">
        <f t="shared" si="300"/>
        <v>12</v>
      </c>
      <c r="K782" s="36">
        <f t="shared" si="300"/>
        <v>12</v>
      </c>
      <c r="L782" s="36">
        <f t="shared" si="300"/>
        <v>12</v>
      </c>
      <c r="M782" s="36">
        <f t="shared" si="300"/>
        <v>12</v>
      </c>
      <c r="N782" s="36">
        <f t="shared" si="300"/>
        <v>12</v>
      </c>
      <c r="O782" s="36">
        <f t="shared" si="300"/>
        <v>12</v>
      </c>
      <c r="P782" s="36">
        <f t="shared" si="300"/>
        <v>12</v>
      </c>
      <c r="Q782" s="36">
        <f t="shared" si="300"/>
        <v>12</v>
      </c>
      <c r="R782" s="36">
        <f t="shared" si="300"/>
        <v>12</v>
      </c>
      <c r="S782" s="36">
        <f t="shared" si="300"/>
        <v>12</v>
      </c>
      <c r="T782" s="36">
        <f t="shared" si="300"/>
        <v>12</v>
      </c>
      <c r="U782" s="36">
        <f t="shared" si="300"/>
        <v>12</v>
      </c>
      <c r="V782" s="36">
        <f t="shared" si="300"/>
        <v>12</v>
      </c>
      <c r="W782" s="36">
        <f t="shared" si="300"/>
        <v>12</v>
      </c>
      <c r="X782" s="36">
        <f t="shared" si="300"/>
        <v>12</v>
      </c>
      <c r="Y782" s="36">
        <f t="shared" si="300"/>
        <v>12</v>
      </c>
      <c r="Z782" s="36">
        <f t="shared" si="300"/>
        <v>12</v>
      </c>
      <c r="AA782" s="36">
        <f t="shared" si="300"/>
        <v>12</v>
      </c>
      <c r="AB782" s="36">
        <f t="shared" si="300"/>
        <v>12</v>
      </c>
      <c r="AC782" s="36">
        <f t="shared" si="300"/>
        <v>12</v>
      </c>
      <c r="AD782" s="36">
        <f t="shared" si="300"/>
        <v>12</v>
      </c>
      <c r="AE782" s="36">
        <f t="shared" si="300"/>
        <v>12</v>
      </c>
      <c r="AF782" s="36">
        <f t="shared" si="300"/>
        <v>12</v>
      </c>
      <c r="AG782" s="36">
        <f t="shared" si="300"/>
        <v>12</v>
      </c>
      <c r="AH782" s="36">
        <f t="shared" si="300"/>
        <v>12</v>
      </c>
      <c r="AK782" s="34"/>
      <c r="AL782" s="7" t="s">
        <v>11</v>
      </c>
      <c r="AM782" s="7" t="s">
        <v>147</v>
      </c>
      <c r="AN782" s="36"/>
      <c r="AO782" s="36">
        <f t="shared" si="301"/>
        <v>2.8</v>
      </c>
      <c r="AP782" s="36">
        <f t="shared" si="301"/>
        <v>2.8</v>
      </c>
      <c r="AQ782" s="36">
        <f t="shared" si="301"/>
        <v>2.8</v>
      </c>
      <c r="AR782" s="36">
        <f t="shared" si="301"/>
        <v>2.8</v>
      </c>
      <c r="AS782" s="36">
        <f t="shared" si="301"/>
        <v>2.8</v>
      </c>
      <c r="AT782" s="36">
        <f t="shared" si="301"/>
        <v>2.8</v>
      </c>
      <c r="AU782" s="36">
        <f t="shared" si="301"/>
        <v>2.8</v>
      </c>
      <c r="AV782" s="36">
        <f t="shared" si="301"/>
        <v>2.8</v>
      </c>
      <c r="AW782" s="36">
        <f t="shared" si="301"/>
        <v>2.8</v>
      </c>
      <c r="AX782" s="36">
        <f t="shared" si="301"/>
        <v>2.8</v>
      </c>
      <c r="AY782" s="36">
        <f t="shared" si="301"/>
        <v>2.8</v>
      </c>
      <c r="AZ782" s="36">
        <f t="shared" si="301"/>
        <v>2.8</v>
      </c>
      <c r="BA782" s="36">
        <f t="shared" si="301"/>
        <v>2.8</v>
      </c>
      <c r="BB782" s="36">
        <f t="shared" si="301"/>
        <v>2.8</v>
      </c>
      <c r="BC782" s="36">
        <f t="shared" si="301"/>
        <v>2.8</v>
      </c>
      <c r="BD782" s="36">
        <f t="shared" si="301"/>
        <v>2.8</v>
      </c>
      <c r="BE782" s="36">
        <f t="shared" si="301"/>
        <v>2.8</v>
      </c>
      <c r="BF782" s="36">
        <f t="shared" si="301"/>
        <v>2.8</v>
      </c>
      <c r="BG782" s="36">
        <f t="shared" si="301"/>
        <v>2.8</v>
      </c>
      <c r="BH782" s="36">
        <f t="shared" si="301"/>
        <v>2.8</v>
      </c>
      <c r="BI782" s="36">
        <f t="shared" si="301"/>
        <v>2.8</v>
      </c>
      <c r="BJ782" s="36">
        <f t="shared" si="301"/>
        <v>2.8</v>
      </c>
      <c r="BK782" s="36">
        <f t="shared" si="301"/>
        <v>2.8</v>
      </c>
      <c r="BL782" s="36">
        <f t="shared" si="301"/>
        <v>2.8</v>
      </c>
      <c r="BM782" s="36">
        <f t="shared" si="301"/>
        <v>2.8</v>
      </c>
      <c r="BN782" s="36">
        <f t="shared" si="301"/>
        <v>2.8</v>
      </c>
      <c r="BO782" s="36">
        <f t="shared" si="301"/>
        <v>2.8</v>
      </c>
      <c r="BP782" s="36">
        <f t="shared" si="301"/>
        <v>2.8</v>
      </c>
      <c r="BQ782" s="36">
        <f t="shared" si="301"/>
        <v>2.8</v>
      </c>
      <c r="BR782" s="36">
        <f t="shared" si="301"/>
        <v>2.8</v>
      </c>
      <c r="BY782" s="34"/>
      <c r="BZ782" s="7" t="s">
        <v>11</v>
      </c>
      <c r="CA782" s="7" t="s">
        <v>147</v>
      </c>
      <c r="CB782" s="36"/>
      <c r="CC782" s="36">
        <f t="shared" si="302"/>
        <v>7</v>
      </c>
      <c r="CD782" s="36">
        <f t="shared" si="302"/>
        <v>7</v>
      </c>
      <c r="CE782" s="36">
        <f t="shared" si="302"/>
        <v>7</v>
      </c>
      <c r="CF782" s="36">
        <f t="shared" si="302"/>
        <v>7</v>
      </c>
      <c r="CG782" s="36">
        <f t="shared" si="302"/>
        <v>7</v>
      </c>
      <c r="CH782" s="36">
        <f t="shared" si="302"/>
        <v>7</v>
      </c>
      <c r="CI782" s="36">
        <f t="shared" si="302"/>
        <v>7</v>
      </c>
      <c r="CJ782" s="36">
        <f t="shared" si="302"/>
        <v>7</v>
      </c>
      <c r="CK782" s="36">
        <f t="shared" si="302"/>
        <v>7</v>
      </c>
      <c r="CL782" s="36">
        <f t="shared" si="302"/>
        <v>7</v>
      </c>
      <c r="CM782" s="36">
        <f t="shared" si="302"/>
        <v>7</v>
      </c>
      <c r="CN782" s="36">
        <f t="shared" si="302"/>
        <v>7</v>
      </c>
      <c r="CO782" s="36">
        <f t="shared" si="302"/>
        <v>7</v>
      </c>
      <c r="CP782" s="36">
        <f t="shared" si="302"/>
        <v>7</v>
      </c>
      <c r="CQ782" s="36">
        <f t="shared" si="302"/>
        <v>7</v>
      </c>
      <c r="CR782" s="36">
        <f t="shared" si="302"/>
        <v>7</v>
      </c>
      <c r="CS782" s="36">
        <f t="shared" si="302"/>
        <v>7</v>
      </c>
      <c r="CT782" s="36">
        <f t="shared" si="302"/>
        <v>7</v>
      </c>
      <c r="CU782" s="36">
        <f t="shared" si="302"/>
        <v>7</v>
      </c>
      <c r="CV782" s="36">
        <f t="shared" si="302"/>
        <v>7</v>
      </c>
      <c r="CW782" s="36">
        <f t="shared" si="302"/>
        <v>7</v>
      </c>
      <c r="CX782" s="36">
        <f t="shared" si="302"/>
        <v>7</v>
      </c>
      <c r="CY782" s="36">
        <f t="shared" si="302"/>
        <v>7</v>
      </c>
      <c r="CZ782" s="36">
        <f t="shared" si="302"/>
        <v>7</v>
      </c>
      <c r="DA782" s="36">
        <f t="shared" si="302"/>
        <v>7</v>
      </c>
      <c r="DB782" s="36">
        <f t="shared" si="302"/>
        <v>7</v>
      </c>
      <c r="DC782" s="36">
        <f t="shared" si="302"/>
        <v>7</v>
      </c>
      <c r="DD782" s="36">
        <f t="shared" si="302"/>
        <v>7</v>
      </c>
      <c r="DE782" s="36">
        <f t="shared" si="302"/>
        <v>7</v>
      </c>
      <c r="DF782" s="36">
        <f t="shared" si="302"/>
        <v>7</v>
      </c>
      <c r="DG782" s="36">
        <f t="shared" si="302"/>
        <v>7</v>
      </c>
      <c r="DN782" s="34"/>
      <c r="DO782" s="7" t="s">
        <v>11</v>
      </c>
      <c r="DP782" s="7" t="s">
        <v>147</v>
      </c>
      <c r="DQ782" s="36"/>
      <c r="DR782" s="36">
        <f t="shared" si="303"/>
        <v>5</v>
      </c>
      <c r="DS782" s="36">
        <f t="shared" si="303"/>
        <v>5</v>
      </c>
      <c r="DT782" s="36">
        <f t="shared" si="303"/>
        <v>5</v>
      </c>
      <c r="DU782" s="36">
        <f t="shared" si="303"/>
        <v>5</v>
      </c>
      <c r="DV782" s="36">
        <f t="shared" si="303"/>
        <v>5</v>
      </c>
      <c r="DW782" s="36">
        <f t="shared" si="303"/>
        <v>5</v>
      </c>
      <c r="DX782" s="36">
        <f t="shared" si="303"/>
        <v>5</v>
      </c>
      <c r="DY782" s="36">
        <f t="shared" si="303"/>
        <v>5</v>
      </c>
      <c r="DZ782" s="36">
        <f t="shared" si="303"/>
        <v>5</v>
      </c>
      <c r="EA782" s="36">
        <f t="shared" si="303"/>
        <v>5</v>
      </c>
      <c r="EB782" s="36">
        <f t="shared" si="303"/>
        <v>5</v>
      </c>
      <c r="EC782" s="36">
        <f t="shared" si="303"/>
        <v>5</v>
      </c>
      <c r="ED782" s="36">
        <f t="shared" si="303"/>
        <v>5</v>
      </c>
      <c r="EE782" s="36">
        <f t="shared" si="303"/>
        <v>5</v>
      </c>
      <c r="EF782" s="36">
        <f t="shared" si="303"/>
        <v>5</v>
      </c>
      <c r="EG782" s="36">
        <f t="shared" si="303"/>
        <v>5</v>
      </c>
      <c r="EH782" s="36">
        <f t="shared" si="303"/>
        <v>5</v>
      </c>
      <c r="EI782" s="36">
        <f t="shared" si="303"/>
        <v>5</v>
      </c>
      <c r="EJ782" s="36">
        <f t="shared" si="303"/>
        <v>5</v>
      </c>
      <c r="EK782" s="36">
        <f t="shared" si="303"/>
        <v>5</v>
      </c>
      <c r="EL782" s="36">
        <f t="shared" si="303"/>
        <v>5</v>
      </c>
      <c r="EM782" s="36">
        <f t="shared" si="303"/>
        <v>5</v>
      </c>
      <c r="EN782" s="36">
        <f t="shared" si="303"/>
        <v>5</v>
      </c>
      <c r="EO782" s="36">
        <f t="shared" si="303"/>
        <v>5</v>
      </c>
      <c r="EP782" s="36">
        <f t="shared" si="303"/>
        <v>5</v>
      </c>
      <c r="EQ782" s="36">
        <f t="shared" si="303"/>
        <v>5</v>
      </c>
      <c r="ER782" s="36">
        <f t="shared" si="303"/>
        <v>5</v>
      </c>
      <c r="ES782" s="36">
        <f t="shared" si="303"/>
        <v>5</v>
      </c>
      <c r="ET782" s="36">
        <f t="shared" si="303"/>
        <v>5</v>
      </c>
      <c r="EU782" s="36">
        <f t="shared" si="303"/>
        <v>5</v>
      </c>
    </row>
    <row r="783" spans="1:151" x14ac:dyDescent="0.25">
      <c r="A783" s="34"/>
      <c r="B783" s="7" t="s">
        <v>11</v>
      </c>
      <c r="C783" s="7" t="s">
        <v>148</v>
      </c>
      <c r="D783" s="36"/>
      <c r="E783" s="36">
        <f t="shared" si="300"/>
        <v>11.5</v>
      </c>
      <c r="F783" s="36">
        <f t="shared" si="300"/>
        <v>11.5</v>
      </c>
      <c r="G783" s="36">
        <f t="shared" si="300"/>
        <v>11.5</v>
      </c>
      <c r="H783" s="36">
        <f t="shared" si="300"/>
        <v>11.5</v>
      </c>
      <c r="I783" s="36">
        <f t="shared" si="300"/>
        <v>11.5</v>
      </c>
      <c r="J783" s="36">
        <f t="shared" si="300"/>
        <v>11.5</v>
      </c>
      <c r="K783" s="36">
        <f t="shared" si="300"/>
        <v>11.5</v>
      </c>
      <c r="L783" s="36">
        <f t="shared" si="300"/>
        <v>11.5</v>
      </c>
      <c r="M783" s="36">
        <f t="shared" si="300"/>
        <v>11.5</v>
      </c>
      <c r="N783" s="36">
        <f t="shared" si="300"/>
        <v>11.5</v>
      </c>
      <c r="O783" s="36">
        <f t="shared" si="300"/>
        <v>11.5</v>
      </c>
      <c r="P783" s="36">
        <f t="shared" si="300"/>
        <v>11.5</v>
      </c>
      <c r="Q783" s="36">
        <f t="shared" si="300"/>
        <v>11.5</v>
      </c>
      <c r="R783" s="36">
        <f t="shared" si="300"/>
        <v>11.5</v>
      </c>
      <c r="S783" s="36">
        <f t="shared" si="300"/>
        <v>11.5</v>
      </c>
      <c r="T783" s="36">
        <f t="shared" si="300"/>
        <v>11.5</v>
      </c>
      <c r="U783" s="36">
        <f t="shared" si="300"/>
        <v>11.5</v>
      </c>
      <c r="V783" s="36">
        <f t="shared" si="300"/>
        <v>11.5</v>
      </c>
      <c r="W783" s="36">
        <f t="shared" si="300"/>
        <v>11.5</v>
      </c>
      <c r="X783" s="36">
        <f t="shared" si="300"/>
        <v>11.5</v>
      </c>
      <c r="Y783" s="36">
        <f t="shared" si="300"/>
        <v>11.5</v>
      </c>
      <c r="Z783" s="36">
        <f t="shared" si="300"/>
        <v>11.5</v>
      </c>
      <c r="AA783" s="36">
        <f t="shared" si="300"/>
        <v>11.5</v>
      </c>
      <c r="AB783" s="36">
        <f t="shared" si="300"/>
        <v>11.5</v>
      </c>
      <c r="AC783" s="36">
        <f t="shared" si="300"/>
        <v>11.5</v>
      </c>
      <c r="AD783" s="36">
        <f t="shared" si="300"/>
        <v>11.5</v>
      </c>
      <c r="AE783" s="36">
        <f t="shared" si="300"/>
        <v>11.5</v>
      </c>
      <c r="AF783" s="36">
        <f t="shared" si="300"/>
        <v>11.5</v>
      </c>
      <c r="AG783" s="36">
        <f t="shared" si="300"/>
        <v>11.5</v>
      </c>
      <c r="AH783" s="36">
        <f t="shared" si="300"/>
        <v>11.5</v>
      </c>
      <c r="AK783" s="34"/>
      <c r="AL783" s="7" t="s">
        <v>11</v>
      </c>
      <c r="AM783" s="7" t="s">
        <v>148</v>
      </c>
      <c r="AN783" s="36"/>
      <c r="AO783" s="36">
        <f t="shared" si="301"/>
        <v>2.2999999999999998</v>
      </c>
      <c r="AP783" s="36">
        <f t="shared" si="301"/>
        <v>2.2999999999999998</v>
      </c>
      <c r="AQ783" s="36">
        <f t="shared" si="301"/>
        <v>2.2999999999999998</v>
      </c>
      <c r="AR783" s="36">
        <f t="shared" si="301"/>
        <v>2.2999999999999998</v>
      </c>
      <c r="AS783" s="36">
        <f t="shared" si="301"/>
        <v>2.2999999999999998</v>
      </c>
      <c r="AT783" s="36">
        <f t="shared" si="301"/>
        <v>2.2999999999999998</v>
      </c>
      <c r="AU783" s="36">
        <f t="shared" si="301"/>
        <v>2.2999999999999998</v>
      </c>
      <c r="AV783" s="36">
        <f t="shared" si="301"/>
        <v>2.2999999999999998</v>
      </c>
      <c r="AW783" s="36">
        <f t="shared" si="301"/>
        <v>2.2999999999999998</v>
      </c>
      <c r="AX783" s="36">
        <f t="shared" si="301"/>
        <v>2.2999999999999998</v>
      </c>
      <c r="AY783" s="36">
        <f t="shared" si="301"/>
        <v>2.2999999999999998</v>
      </c>
      <c r="AZ783" s="36">
        <f t="shared" si="301"/>
        <v>2.2999999999999998</v>
      </c>
      <c r="BA783" s="36">
        <f t="shared" si="301"/>
        <v>2.2999999999999998</v>
      </c>
      <c r="BB783" s="36">
        <f t="shared" si="301"/>
        <v>2.2999999999999998</v>
      </c>
      <c r="BC783" s="36">
        <f t="shared" si="301"/>
        <v>2.2999999999999998</v>
      </c>
      <c r="BD783" s="36">
        <f t="shared" si="301"/>
        <v>2.2999999999999998</v>
      </c>
      <c r="BE783" s="36">
        <f t="shared" si="301"/>
        <v>2.2999999999999998</v>
      </c>
      <c r="BF783" s="36">
        <f t="shared" si="301"/>
        <v>2.2999999999999998</v>
      </c>
      <c r="BG783" s="36">
        <f t="shared" si="301"/>
        <v>2.2999999999999998</v>
      </c>
      <c r="BH783" s="36">
        <f t="shared" si="301"/>
        <v>2.2999999999999998</v>
      </c>
      <c r="BI783" s="36">
        <f t="shared" si="301"/>
        <v>2.2999999999999998</v>
      </c>
      <c r="BJ783" s="36">
        <f t="shared" si="301"/>
        <v>2.2999999999999998</v>
      </c>
      <c r="BK783" s="36">
        <f t="shared" si="301"/>
        <v>2.2999999999999998</v>
      </c>
      <c r="BL783" s="36">
        <f t="shared" si="301"/>
        <v>2.2999999999999998</v>
      </c>
      <c r="BM783" s="36">
        <f t="shared" si="301"/>
        <v>2.2999999999999998</v>
      </c>
      <c r="BN783" s="36">
        <f t="shared" si="301"/>
        <v>2.2999999999999998</v>
      </c>
      <c r="BO783" s="36">
        <f t="shared" si="301"/>
        <v>2.2999999999999998</v>
      </c>
      <c r="BP783" s="36">
        <f t="shared" si="301"/>
        <v>2.2999999999999998</v>
      </c>
      <c r="BQ783" s="36">
        <f t="shared" si="301"/>
        <v>2.2999999999999998</v>
      </c>
      <c r="BR783" s="36">
        <f t="shared" si="301"/>
        <v>2.2999999999999998</v>
      </c>
      <c r="BY783" s="34"/>
      <c r="BZ783" s="7" t="s">
        <v>11</v>
      </c>
      <c r="CA783" s="7" t="s">
        <v>148</v>
      </c>
      <c r="CB783" s="36"/>
      <c r="CC783" s="36">
        <f t="shared" si="302"/>
        <v>6</v>
      </c>
      <c r="CD783" s="36">
        <f t="shared" si="302"/>
        <v>6</v>
      </c>
      <c r="CE783" s="36">
        <f t="shared" si="302"/>
        <v>6</v>
      </c>
      <c r="CF783" s="36">
        <f t="shared" si="302"/>
        <v>6</v>
      </c>
      <c r="CG783" s="36">
        <f t="shared" si="302"/>
        <v>6</v>
      </c>
      <c r="CH783" s="36">
        <f t="shared" si="302"/>
        <v>6</v>
      </c>
      <c r="CI783" s="36">
        <f t="shared" si="302"/>
        <v>6</v>
      </c>
      <c r="CJ783" s="36">
        <f t="shared" si="302"/>
        <v>6</v>
      </c>
      <c r="CK783" s="36">
        <f t="shared" si="302"/>
        <v>6</v>
      </c>
      <c r="CL783" s="36">
        <f t="shared" si="302"/>
        <v>6</v>
      </c>
      <c r="CM783" s="36">
        <f t="shared" si="302"/>
        <v>6</v>
      </c>
      <c r="CN783" s="36">
        <f t="shared" si="302"/>
        <v>6</v>
      </c>
      <c r="CO783" s="36">
        <f t="shared" si="302"/>
        <v>6</v>
      </c>
      <c r="CP783" s="36">
        <f t="shared" si="302"/>
        <v>6</v>
      </c>
      <c r="CQ783" s="36">
        <f t="shared" si="302"/>
        <v>6</v>
      </c>
      <c r="CR783" s="36">
        <f t="shared" si="302"/>
        <v>6</v>
      </c>
      <c r="CS783" s="36">
        <f t="shared" si="302"/>
        <v>6</v>
      </c>
      <c r="CT783" s="36">
        <f t="shared" si="302"/>
        <v>6</v>
      </c>
      <c r="CU783" s="36">
        <f t="shared" si="302"/>
        <v>6</v>
      </c>
      <c r="CV783" s="36">
        <f t="shared" si="302"/>
        <v>6</v>
      </c>
      <c r="CW783" s="36">
        <f t="shared" si="302"/>
        <v>6</v>
      </c>
      <c r="CX783" s="36">
        <f t="shared" si="302"/>
        <v>6</v>
      </c>
      <c r="CY783" s="36">
        <f t="shared" si="302"/>
        <v>6</v>
      </c>
      <c r="CZ783" s="36">
        <f t="shared" si="302"/>
        <v>6</v>
      </c>
      <c r="DA783" s="36">
        <f t="shared" si="302"/>
        <v>6</v>
      </c>
      <c r="DB783" s="36">
        <f t="shared" si="302"/>
        <v>6</v>
      </c>
      <c r="DC783" s="36">
        <f t="shared" si="302"/>
        <v>6</v>
      </c>
      <c r="DD783" s="36">
        <f t="shared" si="302"/>
        <v>6</v>
      </c>
      <c r="DE783" s="36">
        <f t="shared" si="302"/>
        <v>6</v>
      </c>
      <c r="DF783" s="36">
        <f t="shared" si="302"/>
        <v>6</v>
      </c>
      <c r="DG783" s="36">
        <f t="shared" si="302"/>
        <v>6</v>
      </c>
      <c r="DN783" s="34"/>
      <c r="DO783" s="7" t="s">
        <v>11</v>
      </c>
      <c r="DP783" s="7" t="s">
        <v>148</v>
      </c>
      <c r="DQ783" s="36"/>
      <c r="DR783" s="36">
        <f t="shared" si="303"/>
        <v>3.8</v>
      </c>
      <c r="DS783" s="36">
        <f t="shared" si="303"/>
        <v>3.8</v>
      </c>
      <c r="DT783" s="36">
        <f t="shared" si="303"/>
        <v>3.8</v>
      </c>
      <c r="DU783" s="36">
        <f t="shared" si="303"/>
        <v>3.8</v>
      </c>
      <c r="DV783" s="36">
        <f t="shared" si="303"/>
        <v>3.8</v>
      </c>
      <c r="DW783" s="36">
        <f t="shared" si="303"/>
        <v>3.8</v>
      </c>
      <c r="DX783" s="36">
        <f t="shared" si="303"/>
        <v>3.8</v>
      </c>
      <c r="DY783" s="36">
        <f t="shared" si="303"/>
        <v>3.8</v>
      </c>
      <c r="DZ783" s="36">
        <f t="shared" si="303"/>
        <v>3.8</v>
      </c>
      <c r="EA783" s="36">
        <f t="shared" si="303"/>
        <v>3.8</v>
      </c>
      <c r="EB783" s="36">
        <f t="shared" si="303"/>
        <v>3.8</v>
      </c>
      <c r="EC783" s="36">
        <f t="shared" si="303"/>
        <v>3.8</v>
      </c>
      <c r="ED783" s="36">
        <f t="shared" si="303"/>
        <v>3.8</v>
      </c>
      <c r="EE783" s="36">
        <f t="shared" si="303"/>
        <v>3.8</v>
      </c>
      <c r="EF783" s="36">
        <f t="shared" si="303"/>
        <v>3.8</v>
      </c>
      <c r="EG783" s="36">
        <f t="shared" si="303"/>
        <v>3.8</v>
      </c>
      <c r="EH783" s="36">
        <f t="shared" si="303"/>
        <v>3.8</v>
      </c>
      <c r="EI783" s="36">
        <f t="shared" si="303"/>
        <v>3.8</v>
      </c>
      <c r="EJ783" s="36">
        <f t="shared" si="303"/>
        <v>3.8</v>
      </c>
      <c r="EK783" s="36">
        <f t="shared" si="303"/>
        <v>3.8</v>
      </c>
      <c r="EL783" s="36">
        <f t="shared" si="303"/>
        <v>3.8</v>
      </c>
      <c r="EM783" s="36">
        <f t="shared" si="303"/>
        <v>3.8</v>
      </c>
      <c r="EN783" s="36">
        <f t="shared" si="303"/>
        <v>3.8</v>
      </c>
      <c r="EO783" s="36">
        <f t="shared" si="303"/>
        <v>3.8</v>
      </c>
      <c r="EP783" s="36">
        <f t="shared" si="303"/>
        <v>3.8</v>
      </c>
      <c r="EQ783" s="36">
        <f t="shared" si="303"/>
        <v>3.8</v>
      </c>
      <c r="ER783" s="36">
        <f t="shared" si="303"/>
        <v>3.8</v>
      </c>
      <c r="ES783" s="36">
        <f t="shared" si="303"/>
        <v>3.8</v>
      </c>
      <c r="ET783" s="36">
        <f t="shared" si="303"/>
        <v>3.8</v>
      </c>
      <c r="EU783" s="36">
        <f t="shared" si="303"/>
        <v>3.8</v>
      </c>
    </row>
    <row r="784" spans="1:151" x14ac:dyDescent="0.25">
      <c r="A784" s="34"/>
      <c r="B784" s="7" t="s">
        <v>11</v>
      </c>
      <c r="C784" s="7" t="s">
        <v>8</v>
      </c>
      <c r="D784" s="36"/>
      <c r="E784" s="36">
        <f t="shared" si="300"/>
        <v>11.2</v>
      </c>
      <c r="F784" s="36">
        <f t="shared" si="300"/>
        <v>11.2</v>
      </c>
      <c r="G784" s="36">
        <f t="shared" si="300"/>
        <v>11.2</v>
      </c>
      <c r="H784" s="36">
        <f t="shared" si="300"/>
        <v>11.2</v>
      </c>
      <c r="I784" s="36">
        <f t="shared" si="300"/>
        <v>11.2</v>
      </c>
      <c r="J784" s="36">
        <f t="shared" si="300"/>
        <v>11.2</v>
      </c>
      <c r="K784" s="36">
        <f t="shared" si="300"/>
        <v>11.2</v>
      </c>
      <c r="L784" s="36">
        <f t="shared" si="300"/>
        <v>11.2</v>
      </c>
      <c r="M784" s="36">
        <f t="shared" si="300"/>
        <v>11.2</v>
      </c>
      <c r="N784" s="36">
        <f t="shared" si="300"/>
        <v>11.2</v>
      </c>
      <c r="O784" s="36">
        <f t="shared" si="300"/>
        <v>11.2</v>
      </c>
      <c r="P784" s="36">
        <f t="shared" si="300"/>
        <v>11.2</v>
      </c>
      <c r="Q784" s="36">
        <f t="shared" si="300"/>
        <v>11.2</v>
      </c>
      <c r="R784" s="36">
        <f t="shared" si="300"/>
        <v>11.2</v>
      </c>
      <c r="S784" s="36">
        <f t="shared" si="300"/>
        <v>11.2</v>
      </c>
      <c r="T784" s="36">
        <f t="shared" si="300"/>
        <v>11.2</v>
      </c>
      <c r="U784" s="36">
        <f t="shared" si="300"/>
        <v>11.2</v>
      </c>
      <c r="V784" s="36">
        <f t="shared" si="300"/>
        <v>11.2</v>
      </c>
      <c r="W784" s="36">
        <f t="shared" si="300"/>
        <v>11.2</v>
      </c>
      <c r="X784" s="36">
        <f t="shared" si="300"/>
        <v>11.2</v>
      </c>
      <c r="Y784" s="36">
        <f t="shared" si="300"/>
        <v>11.2</v>
      </c>
      <c r="Z784" s="36">
        <f t="shared" si="300"/>
        <v>11.2</v>
      </c>
      <c r="AA784" s="36">
        <f t="shared" si="300"/>
        <v>11.2</v>
      </c>
      <c r="AB784" s="36">
        <f t="shared" si="300"/>
        <v>11.2</v>
      </c>
      <c r="AC784" s="36">
        <f t="shared" si="300"/>
        <v>11.2</v>
      </c>
      <c r="AD784" s="36">
        <f t="shared" si="300"/>
        <v>11.2</v>
      </c>
      <c r="AE784" s="36">
        <f t="shared" si="300"/>
        <v>11.2</v>
      </c>
      <c r="AF784" s="36">
        <f t="shared" si="300"/>
        <v>11.2</v>
      </c>
      <c r="AG784" s="36">
        <f t="shared" si="300"/>
        <v>11.2</v>
      </c>
      <c r="AH784" s="36">
        <f t="shared" si="300"/>
        <v>11.2</v>
      </c>
      <c r="AK784" s="34"/>
      <c r="AL784" s="7" t="s">
        <v>11</v>
      </c>
      <c r="AM784" s="7" t="s">
        <v>8</v>
      </c>
      <c r="AN784" s="36"/>
      <c r="AO784" s="36">
        <f t="shared" si="301"/>
        <v>1.6</v>
      </c>
      <c r="AP784" s="36">
        <f t="shared" si="301"/>
        <v>1.6</v>
      </c>
      <c r="AQ784" s="36">
        <f t="shared" si="301"/>
        <v>1.6</v>
      </c>
      <c r="AR784" s="36">
        <f t="shared" si="301"/>
        <v>1.6</v>
      </c>
      <c r="AS784" s="36">
        <f t="shared" si="301"/>
        <v>1.6</v>
      </c>
      <c r="AT784" s="36">
        <f t="shared" si="301"/>
        <v>1.6</v>
      </c>
      <c r="AU784" s="36">
        <f t="shared" si="301"/>
        <v>1.6</v>
      </c>
      <c r="AV784" s="36">
        <f t="shared" si="301"/>
        <v>1.6</v>
      </c>
      <c r="AW784" s="36">
        <f t="shared" si="301"/>
        <v>1.6</v>
      </c>
      <c r="AX784" s="36">
        <f t="shared" si="301"/>
        <v>1.6</v>
      </c>
      <c r="AY784" s="36">
        <f t="shared" si="301"/>
        <v>1.6</v>
      </c>
      <c r="AZ784" s="36">
        <f t="shared" si="301"/>
        <v>1.6</v>
      </c>
      <c r="BA784" s="36">
        <f t="shared" si="301"/>
        <v>1.6</v>
      </c>
      <c r="BB784" s="36">
        <f t="shared" si="301"/>
        <v>1.6</v>
      </c>
      <c r="BC784" s="36">
        <f t="shared" si="301"/>
        <v>1.6</v>
      </c>
      <c r="BD784" s="36">
        <f t="shared" si="301"/>
        <v>1.6</v>
      </c>
      <c r="BE784" s="36">
        <f t="shared" si="301"/>
        <v>1.6</v>
      </c>
      <c r="BF784" s="36">
        <f t="shared" si="301"/>
        <v>1.6</v>
      </c>
      <c r="BG784" s="36">
        <f t="shared" si="301"/>
        <v>1.6</v>
      </c>
      <c r="BH784" s="36">
        <f t="shared" si="301"/>
        <v>1.6</v>
      </c>
      <c r="BI784" s="36">
        <f t="shared" si="301"/>
        <v>1.6</v>
      </c>
      <c r="BJ784" s="36">
        <f t="shared" si="301"/>
        <v>1.6</v>
      </c>
      <c r="BK784" s="36">
        <f t="shared" si="301"/>
        <v>1.6</v>
      </c>
      <c r="BL784" s="36">
        <f t="shared" si="301"/>
        <v>1.6</v>
      </c>
      <c r="BM784" s="36">
        <f t="shared" si="301"/>
        <v>1.6</v>
      </c>
      <c r="BN784" s="36">
        <f t="shared" si="301"/>
        <v>1.6</v>
      </c>
      <c r="BO784" s="36">
        <f t="shared" si="301"/>
        <v>1.6</v>
      </c>
      <c r="BP784" s="36">
        <f t="shared" si="301"/>
        <v>1.6</v>
      </c>
      <c r="BQ784" s="36">
        <f t="shared" si="301"/>
        <v>1.6</v>
      </c>
      <c r="BR784" s="36">
        <f t="shared" si="301"/>
        <v>1.6</v>
      </c>
      <c r="BY784" s="34"/>
      <c r="BZ784" s="7" t="s">
        <v>11</v>
      </c>
      <c r="CA784" s="7" t="s">
        <v>8</v>
      </c>
      <c r="CB784" s="36"/>
      <c r="CC784" s="36">
        <f t="shared" si="302"/>
        <v>5</v>
      </c>
      <c r="CD784" s="36">
        <f t="shared" si="302"/>
        <v>5</v>
      </c>
      <c r="CE784" s="36">
        <f t="shared" si="302"/>
        <v>5</v>
      </c>
      <c r="CF784" s="36">
        <f t="shared" si="302"/>
        <v>5</v>
      </c>
      <c r="CG784" s="36">
        <f t="shared" si="302"/>
        <v>5</v>
      </c>
      <c r="CH784" s="36">
        <f t="shared" si="302"/>
        <v>5</v>
      </c>
      <c r="CI784" s="36">
        <f t="shared" si="302"/>
        <v>5</v>
      </c>
      <c r="CJ784" s="36">
        <f t="shared" si="302"/>
        <v>5</v>
      </c>
      <c r="CK784" s="36">
        <f t="shared" si="302"/>
        <v>5</v>
      </c>
      <c r="CL784" s="36">
        <f t="shared" si="302"/>
        <v>5</v>
      </c>
      <c r="CM784" s="36">
        <f t="shared" si="302"/>
        <v>5</v>
      </c>
      <c r="CN784" s="36">
        <f t="shared" si="302"/>
        <v>5</v>
      </c>
      <c r="CO784" s="36">
        <f t="shared" si="302"/>
        <v>5</v>
      </c>
      <c r="CP784" s="36">
        <f t="shared" si="302"/>
        <v>5</v>
      </c>
      <c r="CQ784" s="36">
        <f t="shared" si="302"/>
        <v>5</v>
      </c>
      <c r="CR784" s="36">
        <f t="shared" si="302"/>
        <v>5</v>
      </c>
      <c r="CS784" s="36">
        <f t="shared" si="302"/>
        <v>5</v>
      </c>
      <c r="CT784" s="36">
        <f t="shared" si="302"/>
        <v>5</v>
      </c>
      <c r="CU784" s="36">
        <f t="shared" si="302"/>
        <v>5</v>
      </c>
      <c r="CV784" s="36">
        <f t="shared" si="302"/>
        <v>5</v>
      </c>
      <c r="CW784" s="36">
        <f t="shared" si="302"/>
        <v>5</v>
      </c>
      <c r="CX784" s="36">
        <f t="shared" si="302"/>
        <v>5</v>
      </c>
      <c r="CY784" s="36">
        <f t="shared" si="302"/>
        <v>5</v>
      </c>
      <c r="CZ784" s="36">
        <f t="shared" si="302"/>
        <v>5</v>
      </c>
      <c r="DA784" s="36">
        <f t="shared" si="302"/>
        <v>5</v>
      </c>
      <c r="DB784" s="36">
        <f t="shared" si="302"/>
        <v>5</v>
      </c>
      <c r="DC784" s="36">
        <f t="shared" si="302"/>
        <v>5</v>
      </c>
      <c r="DD784" s="36">
        <f t="shared" si="302"/>
        <v>5</v>
      </c>
      <c r="DE784" s="36">
        <f t="shared" si="302"/>
        <v>5</v>
      </c>
      <c r="DF784" s="36">
        <f t="shared" si="302"/>
        <v>5</v>
      </c>
      <c r="DG784" s="36">
        <f t="shared" si="302"/>
        <v>5</v>
      </c>
      <c r="DN784" s="34"/>
      <c r="DO784" s="7" t="s">
        <v>11</v>
      </c>
      <c r="DP784" s="7" t="s">
        <v>8</v>
      </c>
      <c r="DQ784" s="36"/>
      <c r="DR784" s="36">
        <f t="shared" si="303"/>
        <v>2.5</v>
      </c>
      <c r="DS784" s="36">
        <f t="shared" si="303"/>
        <v>2.5</v>
      </c>
      <c r="DT784" s="36">
        <f t="shared" si="303"/>
        <v>2.5</v>
      </c>
      <c r="DU784" s="36">
        <f t="shared" si="303"/>
        <v>2.5</v>
      </c>
      <c r="DV784" s="36">
        <f t="shared" si="303"/>
        <v>2.5</v>
      </c>
      <c r="DW784" s="36">
        <f t="shared" si="303"/>
        <v>2.5</v>
      </c>
      <c r="DX784" s="36">
        <f t="shared" si="303"/>
        <v>2.5</v>
      </c>
      <c r="DY784" s="36">
        <f t="shared" si="303"/>
        <v>2.5</v>
      </c>
      <c r="DZ784" s="36">
        <f t="shared" si="303"/>
        <v>2.5</v>
      </c>
      <c r="EA784" s="36">
        <f t="shared" si="303"/>
        <v>2.5</v>
      </c>
      <c r="EB784" s="36">
        <f t="shared" si="303"/>
        <v>2.5</v>
      </c>
      <c r="EC784" s="36">
        <f t="shared" si="303"/>
        <v>2.5</v>
      </c>
      <c r="ED784" s="36">
        <f t="shared" si="303"/>
        <v>2.5</v>
      </c>
      <c r="EE784" s="36">
        <f t="shared" si="303"/>
        <v>2.5</v>
      </c>
      <c r="EF784" s="36">
        <f t="shared" si="303"/>
        <v>2.5</v>
      </c>
      <c r="EG784" s="36">
        <f t="shared" si="303"/>
        <v>2.5</v>
      </c>
      <c r="EH784" s="36">
        <f t="shared" si="303"/>
        <v>2.5</v>
      </c>
      <c r="EI784" s="36">
        <f t="shared" si="303"/>
        <v>2.5</v>
      </c>
      <c r="EJ784" s="36">
        <f t="shared" si="303"/>
        <v>2.5</v>
      </c>
      <c r="EK784" s="36">
        <f t="shared" si="303"/>
        <v>2.5</v>
      </c>
      <c r="EL784" s="36">
        <f t="shared" si="303"/>
        <v>2.5</v>
      </c>
      <c r="EM784" s="36">
        <f t="shared" si="303"/>
        <v>2.5</v>
      </c>
      <c r="EN784" s="36">
        <f t="shared" si="303"/>
        <v>2.5</v>
      </c>
      <c r="EO784" s="36">
        <f t="shared" si="303"/>
        <v>2.5</v>
      </c>
      <c r="EP784" s="36">
        <f t="shared" si="303"/>
        <v>2.5</v>
      </c>
      <c r="EQ784" s="36">
        <f t="shared" si="303"/>
        <v>2.5</v>
      </c>
      <c r="ER784" s="36">
        <f t="shared" si="303"/>
        <v>2.5</v>
      </c>
      <c r="ES784" s="36">
        <f t="shared" si="303"/>
        <v>2.5</v>
      </c>
      <c r="ET784" s="36">
        <f t="shared" si="303"/>
        <v>2.5</v>
      </c>
      <c r="EU784" s="36">
        <f t="shared" si="303"/>
        <v>2.5</v>
      </c>
    </row>
    <row r="785" spans="1:151" x14ac:dyDescent="0.25">
      <c r="A785" s="34"/>
      <c r="B785" s="7" t="s">
        <v>11</v>
      </c>
      <c r="C785" s="7" t="s">
        <v>10</v>
      </c>
      <c r="D785" s="36"/>
      <c r="E785" s="36">
        <f t="shared" si="300"/>
        <v>6.08</v>
      </c>
      <c r="F785" s="36">
        <f t="shared" si="300"/>
        <v>6.08</v>
      </c>
      <c r="G785" s="36">
        <f t="shared" si="300"/>
        <v>6.08</v>
      </c>
      <c r="H785" s="36">
        <f t="shared" si="300"/>
        <v>6.08</v>
      </c>
      <c r="I785" s="36">
        <f t="shared" si="300"/>
        <v>6.08</v>
      </c>
      <c r="J785" s="36">
        <f t="shared" si="300"/>
        <v>6.08</v>
      </c>
      <c r="K785" s="36">
        <f t="shared" si="300"/>
        <v>6.08</v>
      </c>
      <c r="L785" s="36">
        <f t="shared" si="300"/>
        <v>6.08</v>
      </c>
      <c r="M785" s="36">
        <f t="shared" si="300"/>
        <v>6.08</v>
      </c>
      <c r="N785" s="36">
        <f t="shared" si="300"/>
        <v>6.08</v>
      </c>
      <c r="O785" s="36">
        <f t="shared" si="300"/>
        <v>6.08</v>
      </c>
      <c r="P785" s="36">
        <f t="shared" si="300"/>
        <v>6.08</v>
      </c>
      <c r="Q785" s="36">
        <f t="shared" si="300"/>
        <v>6.08</v>
      </c>
      <c r="R785" s="36">
        <f t="shared" si="300"/>
        <v>6.08</v>
      </c>
      <c r="S785" s="36">
        <f t="shared" si="300"/>
        <v>6.08</v>
      </c>
      <c r="T785" s="36">
        <f t="shared" si="300"/>
        <v>6.08</v>
      </c>
      <c r="U785" s="36">
        <f t="shared" si="300"/>
        <v>6.08</v>
      </c>
      <c r="V785" s="36">
        <f t="shared" si="300"/>
        <v>6.08</v>
      </c>
      <c r="W785" s="36">
        <f t="shared" si="300"/>
        <v>6.08</v>
      </c>
      <c r="X785" s="36">
        <f t="shared" si="300"/>
        <v>6.08</v>
      </c>
      <c r="Y785" s="36">
        <f t="shared" si="300"/>
        <v>6.08</v>
      </c>
      <c r="Z785" s="36">
        <f t="shared" si="300"/>
        <v>6.08</v>
      </c>
      <c r="AA785" s="36">
        <f t="shared" si="300"/>
        <v>6.08</v>
      </c>
      <c r="AB785" s="36">
        <f t="shared" si="300"/>
        <v>6.08</v>
      </c>
      <c r="AC785" s="36">
        <f t="shared" si="300"/>
        <v>6.08</v>
      </c>
      <c r="AD785" s="36">
        <f t="shared" si="300"/>
        <v>6.08</v>
      </c>
      <c r="AE785" s="36">
        <f t="shared" si="300"/>
        <v>6.08</v>
      </c>
      <c r="AF785" s="36">
        <f t="shared" si="300"/>
        <v>6.08</v>
      </c>
      <c r="AG785" s="36">
        <f t="shared" si="300"/>
        <v>6.08</v>
      </c>
      <c r="AH785" s="36">
        <f t="shared" si="300"/>
        <v>6.08</v>
      </c>
      <c r="AK785" s="34"/>
      <c r="AL785" s="7" t="s">
        <v>11</v>
      </c>
      <c r="AM785" s="7" t="s">
        <v>10</v>
      </c>
      <c r="AN785" s="36"/>
      <c r="AO785" s="36">
        <f t="shared" si="301"/>
        <v>0.4</v>
      </c>
      <c r="AP785" s="36">
        <f t="shared" si="301"/>
        <v>0.4</v>
      </c>
      <c r="AQ785" s="36">
        <f t="shared" si="301"/>
        <v>0.4</v>
      </c>
      <c r="AR785" s="36">
        <f t="shared" si="301"/>
        <v>0.4</v>
      </c>
      <c r="AS785" s="36">
        <f t="shared" si="301"/>
        <v>0.4</v>
      </c>
      <c r="AT785" s="36">
        <f t="shared" si="301"/>
        <v>0.4</v>
      </c>
      <c r="AU785" s="36">
        <f t="shared" si="301"/>
        <v>0.4</v>
      </c>
      <c r="AV785" s="36">
        <f t="shared" si="301"/>
        <v>0.4</v>
      </c>
      <c r="AW785" s="36">
        <f t="shared" si="301"/>
        <v>0.4</v>
      </c>
      <c r="AX785" s="36">
        <f t="shared" si="301"/>
        <v>0.4</v>
      </c>
      <c r="AY785" s="36">
        <f t="shared" si="301"/>
        <v>0.4</v>
      </c>
      <c r="AZ785" s="36">
        <f t="shared" si="301"/>
        <v>0.4</v>
      </c>
      <c r="BA785" s="36">
        <f t="shared" si="301"/>
        <v>0.4</v>
      </c>
      <c r="BB785" s="36">
        <f t="shared" si="301"/>
        <v>0.4</v>
      </c>
      <c r="BC785" s="36">
        <f t="shared" si="301"/>
        <v>0.4</v>
      </c>
      <c r="BD785" s="36">
        <f t="shared" si="301"/>
        <v>0.4</v>
      </c>
      <c r="BE785" s="36">
        <f t="shared" si="301"/>
        <v>0.4</v>
      </c>
      <c r="BF785" s="36">
        <f t="shared" si="301"/>
        <v>0.4</v>
      </c>
      <c r="BG785" s="36">
        <f t="shared" si="301"/>
        <v>0.4</v>
      </c>
      <c r="BH785" s="36">
        <f t="shared" si="301"/>
        <v>0.4</v>
      </c>
      <c r="BI785" s="36">
        <f t="shared" si="301"/>
        <v>0.4</v>
      </c>
      <c r="BJ785" s="36">
        <f t="shared" si="301"/>
        <v>0.4</v>
      </c>
      <c r="BK785" s="36">
        <f t="shared" si="301"/>
        <v>0.4</v>
      </c>
      <c r="BL785" s="36">
        <f t="shared" si="301"/>
        <v>0.4</v>
      </c>
      <c r="BM785" s="36">
        <f t="shared" si="301"/>
        <v>0.4</v>
      </c>
      <c r="BN785" s="36">
        <f t="shared" si="301"/>
        <v>0.4</v>
      </c>
      <c r="BO785" s="36">
        <f t="shared" si="301"/>
        <v>0.4</v>
      </c>
      <c r="BP785" s="36">
        <f t="shared" si="301"/>
        <v>0.4</v>
      </c>
      <c r="BQ785" s="36">
        <f t="shared" si="301"/>
        <v>0.4</v>
      </c>
      <c r="BR785" s="36">
        <f t="shared" si="301"/>
        <v>0.4</v>
      </c>
      <c r="BY785" s="34"/>
      <c r="BZ785" s="7" t="s">
        <v>11</v>
      </c>
      <c r="CA785" s="7" t="s">
        <v>10</v>
      </c>
      <c r="CB785" s="36"/>
      <c r="CC785" s="36">
        <f t="shared" si="302"/>
        <v>3.96</v>
      </c>
      <c r="CD785" s="36">
        <f t="shared" si="302"/>
        <v>3.96</v>
      </c>
      <c r="CE785" s="36">
        <f t="shared" si="302"/>
        <v>3.96</v>
      </c>
      <c r="CF785" s="36">
        <f t="shared" si="302"/>
        <v>3.96</v>
      </c>
      <c r="CG785" s="36">
        <f t="shared" si="302"/>
        <v>3.96</v>
      </c>
      <c r="CH785" s="36">
        <f t="shared" si="302"/>
        <v>3.96</v>
      </c>
      <c r="CI785" s="36">
        <f t="shared" si="302"/>
        <v>3.96</v>
      </c>
      <c r="CJ785" s="36">
        <f t="shared" si="302"/>
        <v>3.96</v>
      </c>
      <c r="CK785" s="36">
        <f t="shared" si="302"/>
        <v>3.96</v>
      </c>
      <c r="CL785" s="36">
        <f t="shared" si="302"/>
        <v>3.96</v>
      </c>
      <c r="CM785" s="36">
        <f t="shared" si="302"/>
        <v>3.96</v>
      </c>
      <c r="CN785" s="36">
        <f t="shared" si="302"/>
        <v>3.96</v>
      </c>
      <c r="CO785" s="36">
        <f t="shared" si="302"/>
        <v>3.96</v>
      </c>
      <c r="CP785" s="36">
        <f t="shared" si="302"/>
        <v>3.96</v>
      </c>
      <c r="CQ785" s="36">
        <f t="shared" si="302"/>
        <v>3.96</v>
      </c>
      <c r="CR785" s="36">
        <f t="shared" si="302"/>
        <v>3.96</v>
      </c>
      <c r="CS785" s="36">
        <f t="shared" si="302"/>
        <v>3.96</v>
      </c>
      <c r="CT785" s="36">
        <f t="shared" si="302"/>
        <v>3.96</v>
      </c>
      <c r="CU785" s="36">
        <f t="shared" si="302"/>
        <v>3.96</v>
      </c>
      <c r="CV785" s="36">
        <f t="shared" si="302"/>
        <v>3.96</v>
      </c>
      <c r="CW785" s="36">
        <f t="shared" si="302"/>
        <v>3.96</v>
      </c>
      <c r="CX785" s="36">
        <f t="shared" si="302"/>
        <v>3.96</v>
      </c>
      <c r="CY785" s="36">
        <f t="shared" si="302"/>
        <v>3.96</v>
      </c>
      <c r="CZ785" s="36">
        <f t="shared" si="302"/>
        <v>3.96</v>
      </c>
      <c r="DA785" s="36">
        <f t="shared" si="302"/>
        <v>3.96</v>
      </c>
      <c r="DB785" s="36">
        <f t="shared" si="302"/>
        <v>3.96</v>
      </c>
      <c r="DC785" s="36">
        <f t="shared" si="302"/>
        <v>3.96</v>
      </c>
      <c r="DD785" s="36">
        <f t="shared" si="302"/>
        <v>3.96</v>
      </c>
      <c r="DE785" s="36">
        <f t="shared" si="302"/>
        <v>3.96</v>
      </c>
      <c r="DF785" s="36">
        <f t="shared" si="302"/>
        <v>3.96</v>
      </c>
      <c r="DG785" s="36">
        <f t="shared" si="302"/>
        <v>3.96</v>
      </c>
      <c r="DN785" s="34"/>
      <c r="DO785" s="7" t="s">
        <v>11</v>
      </c>
      <c r="DP785" s="7" t="s">
        <v>10</v>
      </c>
      <c r="DQ785" s="36"/>
      <c r="DR785" s="36">
        <f t="shared" si="303"/>
        <v>0.68</v>
      </c>
      <c r="DS785" s="36">
        <f t="shared" si="303"/>
        <v>0.68</v>
      </c>
      <c r="DT785" s="36">
        <f t="shared" si="303"/>
        <v>0.68</v>
      </c>
      <c r="DU785" s="36">
        <f t="shared" si="303"/>
        <v>0.68</v>
      </c>
      <c r="DV785" s="36">
        <f t="shared" si="303"/>
        <v>0.68</v>
      </c>
      <c r="DW785" s="36">
        <f t="shared" si="303"/>
        <v>0.68</v>
      </c>
      <c r="DX785" s="36">
        <f t="shared" si="303"/>
        <v>0.68</v>
      </c>
      <c r="DY785" s="36">
        <f t="shared" si="303"/>
        <v>0.68</v>
      </c>
      <c r="DZ785" s="36">
        <f t="shared" si="303"/>
        <v>0.68</v>
      </c>
      <c r="EA785" s="36">
        <f t="shared" si="303"/>
        <v>0.68</v>
      </c>
      <c r="EB785" s="36">
        <f t="shared" si="303"/>
        <v>0.68</v>
      </c>
      <c r="EC785" s="36">
        <f t="shared" si="303"/>
        <v>0.68</v>
      </c>
      <c r="ED785" s="36">
        <f t="shared" si="303"/>
        <v>0.68</v>
      </c>
      <c r="EE785" s="36">
        <f t="shared" si="303"/>
        <v>0.68</v>
      </c>
      <c r="EF785" s="36">
        <f t="shared" si="303"/>
        <v>0.68</v>
      </c>
      <c r="EG785" s="36">
        <f t="shared" si="303"/>
        <v>0.68</v>
      </c>
      <c r="EH785" s="36">
        <f t="shared" si="303"/>
        <v>0.68</v>
      </c>
      <c r="EI785" s="36">
        <f t="shared" si="303"/>
        <v>0.68</v>
      </c>
      <c r="EJ785" s="36">
        <f t="shared" si="303"/>
        <v>0.68</v>
      </c>
      <c r="EK785" s="36">
        <f t="shared" si="303"/>
        <v>0.68</v>
      </c>
      <c r="EL785" s="36">
        <f t="shared" si="303"/>
        <v>0.68</v>
      </c>
      <c r="EM785" s="36">
        <f t="shared" si="303"/>
        <v>0.68</v>
      </c>
      <c r="EN785" s="36">
        <f t="shared" si="303"/>
        <v>0.68</v>
      </c>
      <c r="EO785" s="36">
        <f t="shared" si="303"/>
        <v>0.68</v>
      </c>
      <c r="EP785" s="36">
        <f t="shared" si="303"/>
        <v>0.68</v>
      </c>
      <c r="EQ785" s="36">
        <f t="shared" si="303"/>
        <v>0.68</v>
      </c>
      <c r="ER785" s="36">
        <f t="shared" si="303"/>
        <v>0.68</v>
      </c>
      <c r="ES785" s="36">
        <f t="shared" si="303"/>
        <v>0.68</v>
      </c>
      <c r="ET785" s="36">
        <f t="shared" si="303"/>
        <v>0.68</v>
      </c>
      <c r="EU785" s="36">
        <f t="shared" si="303"/>
        <v>0.68</v>
      </c>
    </row>
    <row r="786" spans="1:151" x14ac:dyDescent="0.25">
      <c r="A786" s="34"/>
      <c r="B786" s="7" t="s">
        <v>12</v>
      </c>
      <c r="C786" s="7" t="s">
        <v>147</v>
      </c>
      <c r="D786" s="36"/>
      <c r="E786" s="36">
        <f t="shared" si="300"/>
        <v>18</v>
      </c>
      <c r="F786" s="36">
        <f t="shared" si="300"/>
        <v>18</v>
      </c>
      <c r="G786" s="36">
        <f t="shared" si="300"/>
        <v>18</v>
      </c>
      <c r="H786" s="36">
        <f t="shared" si="300"/>
        <v>18</v>
      </c>
      <c r="I786" s="36">
        <f t="shared" si="300"/>
        <v>18</v>
      </c>
      <c r="J786" s="36">
        <f t="shared" si="300"/>
        <v>18</v>
      </c>
      <c r="K786" s="36">
        <f t="shared" si="300"/>
        <v>18</v>
      </c>
      <c r="L786" s="36">
        <f t="shared" si="300"/>
        <v>18</v>
      </c>
      <c r="M786" s="36">
        <f t="shared" si="300"/>
        <v>18</v>
      </c>
      <c r="N786" s="36">
        <f t="shared" si="300"/>
        <v>18</v>
      </c>
      <c r="O786" s="36">
        <f t="shared" si="300"/>
        <v>18</v>
      </c>
      <c r="P786" s="36">
        <f t="shared" si="300"/>
        <v>18</v>
      </c>
      <c r="Q786" s="36">
        <f t="shared" si="300"/>
        <v>18</v>
      </c>
      <c r="R786" s="36">
        <f t="shared" si="300"/>
        <v>18</v>
      </c>
      <c r="S786" s="36">
        <f t="shared" si="300"/>
        <v>18</v>
      </c>
      <c r="T786" s="36">
        <f t="shared" ref="E786:AV794" si="304">$D221</f>
        <v>18</v>
      </c>
      <c r="U786" s="36">
        <f t="shared" si="304"/>
        <v>18</v>
      </c>
      <c r="V786" s="36">
        <f t="shared" si="304"/>
        <v>18</v>
      </c>
      <c r="W786" s="36">
        <f t="shared" si="304"/>
        <v>18</v>
      </c>
      <c r="X786" s="36">
        <f t="shared" si="304"/>
        <v>18</v>
      </c>
      <c r="Y786" s="36">
        <f t="shared" si="304"/>
        <v>18</v>
      </c>
      <c r="Z786" s="36">
        <f t="shared" si="304"/>
        <v>18</v>
      </c>
      <c r="AA786" s="36">
        <f t="shared" si="304"/>
        <v>18</v>
      </c>
      <c r="AB786" s="36">
        <f t="shared" si="304"/>
        <v>18</v>
      </c>
      <c r="AC786" s="36">
        <f t="shared" si="304"/>
        <v>18</v>
      </c>
      <c r="AD786" s="36">
        <f t="shared" si="304"/>
        <v>18</v>
      </c>
      <c r="AE786" s="36">
        <f t="shared" si="304"/>
        <v>18</v>
      </c>
      <c r="AF786" s="36">
        <f t="shared" si="304"/>
        <v>18</v>
      </c>
      <c r="AG786" s="36">
        <f t="shared" si="304"/>
        <v>18</v>
      </c>
      <c r="AH786" s="36">
        <f t="shared" si="304"/>
        <v>18</v>
      </c>
      <c r="AK786" s="34"/>
      <c r="AL786" s="7" t="s">
        <v>12</v>
      </c>
      <c r="AM786" s="7" t="s">
        <v>147</v>
      </c>
      <c r="AN786" s="36"/>
      <c r="AO786" s="36">
        <f t="shared" si="301"/>
        <v>2</v>
      </c>
      <c r="AP786" s="36">
        <f t="shared" si="301"/>
        <v>2</v>
      </c>
      <c r="AQ786" s="36">
        <f t="shared" si="301"/>
        <v>2</v>
      </c>
      <c r="AR786" s="36">
        <f t="shared" si="301"/>
        <v>2</v>
      </c>
      <c r="AS786" s="36">
        <f t="shared" si="301"/>
        <v>2</v>
      </c>
      <c r="AT786" s="36">
        <f t="shared" si="301"/>
        <v>2</v>
      </c>
      <c r="AU786" s="36">
        <f t="shared" si="301"/>
        <v>2</v>
      </c>
      <c r="AV786" s="36">
        <f t="shared" si="301"/>
        <v>2</v>
      </c>
      <c r="AW786" s="36">
        <f t="shared" si="301"/>
        <v>2</v>
      </c>
      <c r="AX786" s="36">
        <f t="shared" si="301"/>
        <v>2</v>
      </c>
      <c r="AY786" s="36">
        <f t="shared" si="301"/>
        <v>2</v>
      </c>
      <c r="AZ786" s="36">
        <f t="shared" si="301"/>
        <v>2</v>
      </c>
      <c r="BA786" s="36">
        <f t="shared" si="301"/>
        <v>2</v>
      </c>
      <c r="BB786" s="36">
        <f t="shared" si="301"/>
        <v>2</v>
      </c>
      <c r="BC786" s="36">
        <f t="shared" si="301"/>
        <v>2</v>
      </c>
      <c r="BD786" s="36">
        <f t="shared" ref="BD786:BR801" si="305">$J221</f>
        <v>2</v>
      </c>
      <c r="BE786" s="36">
        <f t="shared" si="305"/>
        <v>2</v>
      </c>
      <c r="BF786" s="36">
        <f t="shared" si="305"/>
        <v>2</v>
      </c>
      <c r="BG786" s="36">
        <f t="shared" si="305"/>
        <v>2</v>
      </c>
      <c r="BH786" s="36">
        <f t="shared" si="305"/>
        <v>2</v>
      </c>
      <c r="BI786" s="36">
        <f t="shared" si="305"/>
        <v>2</v>
      </c>
      <c r="BJ786" s="36">
        <f t="shared" si="305"/>
        <v>2</v>
      </c>
      <c r="BK786" s="36">
        <f t="shared" si="305"/>
        <v>2</v>
      </c>
      <c r="BL786" s="36">
        <f t="shared" si="305"/>
        <v>2</v>
      </c>
      <c r="BM786" s="36">
        <f t="shared" si="305"/>
        <v>2</v>
      </c>
      <c r="BN786" s="36">
        <f t="shared" si="305"/>
        <v>2</v>
      </c>
      <c r="BO786" s="36">
        <f t="shared" si="305"/>
        <v>2</v>
      </c>
      <c r="BP786" s="36">
        <f t="shared" si="305"/>
        <v>2</v>
      </c>
      <c r="BQ786" s="36">
        <f t="shared" si="305"/>
        <v>2</v>
      </c>
      <c r="BR786" s="36">
        <f t="shared" si="305"/>
        <v>2</v>
      </c>
      <c r="BY786" s="34"/>
      <c r="BZ786" s="7" t="s">
        <v>12</v>
      </c>
      <c r="CA786" s="7" t="s">
        <v>147</v>
      </c>
      <c r="CB786" s="36"/>
      <c r="CC786" s="36">
        <f t="shared" si="302"/>
        <v>6.5</v>
      </c>
      <c r="CD786" s="36">
        <f t="shared" si="302"/>
        <v>6.5</v>
      </c>
      <c r="CE786" s="36">
        <f t="shared" si="302"/>
        <v>6.5</v>
      </c>
      <c r="CF786" s="36">
        <f t="shared" si="302"/>
        <v>6.5</v>
      </c>
      <c r="CG786" s="36">
        <f t="shared" si="302"/>
        <v>6.5</v>
      </c>
      <c r="CH786" s="36">
        <f t="shared" si="302"/>
        <v>6.5</v>
      </c>
      <c r="CI786" s="36">
        <f t="shared" si="302"/>
        <v>6.5</v>
      </c>
      <c r="CJ786" s="36">
        <f t="shared" ref="CJ786:DL801" si="306">$G221</f>
        <v>6.5</v>
      </c>
      <c r="CK786" s="36">
        <f t="shared" si="306"/>
        <v>6.5</v>
      </c>
      <c r="CL786" s="36">
        <f t="shared" si="306"/>
        <v>6.5</v>
      </c>
      <c r="CM786" s="36">
        <f t="shared" si="306"/>
        <v>6.5</v>
      </c>
      <c r="CN786" s="36">
        <f t="shared" si="306"/>
        <v>6.5</v>
      </c>
      <c r="CO786" s="36">
        <f t="shared" si="306"/>
        <v>6.5</v>
      </c>
      <c r="CP786" s="36">
        <f t="shared" si="306"/>
        <v>6.5</v>
      </c>
      <c r="CQ786" s="36">
        <f t="shared" si="306"/>
        <v>6.5</v>
      </c>
      <c r="CR786" s="36">
        <f t="shared" si="306"/>
        <v>6.5</v>
      </c>
      <c r="CS786" s="36">
        <f t="shared" si="306"/>
        <v>6.5</v>
      </c>
      <c r="CT786" s="36">
        <f t="shared" si="306"/>
        <v>6.5</v>
      </c>
      <c r="CU786" s="36">
        <f t="shared" si="306"/>
        <v>6.5</v>
      </c>
      <c r="CV786" s="36">
        <f t="shared" si="306"/>
        <v>6.5</v>
      </c>
      <c r="CW786" s="36">
        <f t="shared" si="306"/>
        <v>6.5</v>
      </c>
      <c r="CX786" s="36">
        <f t="shared" si="306"/>
        <v>6.5</v>
      </c>
      <c r="CY786" s="36">
        <f t="shared" si="306"/>
        <v>6.5</v>
      </c>
      <c r="CZ786" s="36">
        <f t="shared" si="306"/>
        <v>6.5</v>
      </c>
      <c r="DA786" s="36">
        <f t="shared" si="306"/>
        <v>6.5</v>
      </c>
      <c r="DB786" s="36">
        <f t="shared" si="306"/>
        <v>6.5</v>
      </c>
      <c r="DC786" s="36">
        <f t="shared" si="306"/>
        <v>6.5</v>
      </c>
      <c r="DD786" s="36">
        <f t="shared" si="306"/>
        <v>6.5</v>
      </c>
      <c r="DE786" s="36">
        <f t="shared" si="306"/>
        <v>6.5</v>
      </c>
      <c r="DF786" s="36">
        <f t="shared" si="306"/>
        <v>6.5</v>
      </c>
      <c r="DG786" s="36">
        <f t="shared" si="306"/>
        <v>6.5</v>
      </c>
      <c r="DN786" s="34"/>
      <c r="DO786" s="7" t="s">
        <v>12</v>
      </c>
      <c r="DP786" s="7" t="s">
        <v>147</v>
      </c>
      <c r="DQ786" s="36"/>
      <c r="DR786" s="36">
        <f t="shared" si="303"/>
        <v>2.5</v>
      </c>
      <c r="DS786" s="36">
        <f t="shared" si="303"/>
        <v>2.5</v>
      </c>
      <c r="DT786" s="36">
        <f t="shared" si="303"/>
        <v>2.5</v>
      </c>
      <c r="DU786" s="36">
        <f t="shared" si="303"/>
        <v>2.5</v>
      </c>
      <c r="DV786" s="36">
        <f t="shared" si="303"/>
        <v>2.5</v>
      </c>
      <c r="DW786" s="36">
        <f t="shared" si="303"/>
        <v>2.5</v>
      </c>
      <c r="DX786" s="36">
        <f t="shared" si="303"/>
        <v>2.5</v>
      </c>
      <c r="DY786" s="36">
        <f t="shared" si="303"/>
        <v>2.5</v>
      </c>
      <c r="DZ786" s="36">
        <f t="shared" si="303"/>
        <v>2.5</v>
      </c>
      <c r="EA786" s="36">
        <f t="shared" si="303"/>
        <v>2.5</v>
      </c>
      <c r="EB786" s="36">
        <f t="shared" si="303"/>
        <v>2.5</v>
      </c>
      <c r="EC786" s="36">
        <f t="shared" si="303"/>
        <v>2.5</v>
      </c>
      <c r="ED786" s="36">
        <f t="shared" si="303"/>
        <v>2.5</v>
      </c>
      <c r="EE786" s="36">
        <f t="shared" si="303"/>
        <v>2.5</v>
      </c>
      <c r="EF786" s="36">
        <f t="shared" si="303"/>
        <v>2.5</v>
      </c>
      <c r="EG786" s="36">
        <f t="shared" ref="EG786:EU801" si="307">$E221</f>
        <v>2.5</v>
      </c>
      <c r="EH786" s="36">
        <f t="shared" si="307"/>
        <v>2.5</v>
      </c>
      <c r="EI786" s="36">
        <f t="shared" si="307"/>
        <v>2.5</v>
      </c>
      <c r="EJ786" s="36">
        <f t="shared" si="307"/>
        <v>2.5</v>
      </c>
      <c r="EK786" s="36">
        <f t="shared" si="307"/>
        <v>2.5</v>
      </c>
      <c r="EL786" s="36">
        <f t="shared" si="307"/>
        <v>2.5</v>
      </c>
      <c r="EM786" s="36">
        <f t="shared" si="307"/>
        <v>2.5</v>
      </c>
      <c r="EN786" s="36">
        <f t="shared" si="307"/>
        <v>2.5</v>
      </c>
      <c r="EO786" s="36">
        <f t="shared" si="307"/>
        <v>2.5</v>
      </c>
      <c r="EP786" s="36">
        <f t="shared" si="307"/>
        <v>2.5</v>
      </c>
      <c r="EQ786" s="36">
        <f t="shared" si="307"/>
        <v>2.5</v>
      </c>
      <c r="ER786" s="36">
        <f t="shared" si="307"/>
        <v>2.5</v>
      </c>
      <c r="ES786" s="36">
        <f t="shared" si="307"/>
        <v>2.5</v>
      </c>
      <c r="ET786" s="36">
        <f t="shared" si="307"/>
        <v>2.5</v>
      </c>
      <c r="EU786" s="36">
        <f t="shared" si="307"/>
        <v>2.5</v>
      </c>
    </row>
    <row r="787" spans="1:151" x14ac:dyDescent="0.25">
      <c r="A787" s="34"/>
      <c r="B787" s="7" t="s">
        <v>12</v>
      </c>
      <c r="C787" s="7" t="s">
        <v>148</v>
      </c>
      <c r="D787" s="36"/>
      <c r="E787" s="36">
        <f t="shared" si="304"/>
        <v>18</v>
      </c>
      <c r="F787" s="36">
        <f t="shared" si="304"/>
        <v>18</v>
      </c>
      <c r="G787" s="36">
        <f t="shared" si="304"/>
        <v>18</v>
      </c>
      <c r="H787" s="36">
        <f t="shared" si="304"/>
        <v>18</v>
      </c>
      <c r="I787" s="36">
        <f t="shared" si="304"/>
        <v>18</v>
      </c>
      <c r="J787" s="36">
        <f t="shared" si="304"/>
        <v>18</v>
      </c>
      <c r="K787" s="36">
        <f t="shared" si="304"/>
        <v>18</v>
      </c>
      <c r="L787" s="36">
        <f t="shared" si="304"/>
        <v>18</v>
      </c>
      <c r="M787" s="36">
        <f t="shared" si="304"/>
        <v>18</v>
      </c>
      <c r="N787" s="36">
        <f t="shared" si="304"/>
        <v>18</v>
      </c>
      <c r="O787" s="36">
        <f t="shared" si="304"/>
        <v>18</v>
      </c>
      <c r="P787" s="36">
        <f t="shared" si="304"/>
        <v>18</v>
      </c>
      <c r="Q787" s="36">
        <f t="shared" si="304"/>
        <v>18</v>
      </c>
      <c r="R787" s="36">
        <f t="shared" si="304"/>
        <v>18</v>
      </c>
      <c r="S787" s="36">
        <f t="shared" si="304"/>
        <v>18</v>
      </c>
      <c r="T787" s="36">
        <f t="shared" si="304"/>
        <v>18</v>
      </c>
      <c r="U787" s="36">
        <f t="shared" si="304"/>
        <v>18</v>
      </c>
      <c r="V787" s="36">
        <f t="shared" si="304"/>
        <v>18</v>
      </c>
      <c r="W787" s="36">
        <f t="shared" si="304"/>
        <v>18</v>
      </c>
      <c r="X787" s="36">
        <f t="shared" si="304"/>
        <v>18</v>
      </c>
      <c r="Y787" s="36">
        <f t="shared" si="304"/>
        <v>18</v>
      </c>
      <c r="Z787" s="36">
        <f t="shared" si="304"/>
        <v>18</v>
      </c>
      <c r="AA787" s="36">
        <f t="shared" si="304"/>
        <v>18</v>
      </c>
      <c r="AB787" s="36">
        <f t="shared" si="304"/>
        <v>18</v>
      </c>
      <c r="AC787" s="36">
        <f t="shared" si="304"/>
        <v>18</v>
      </c>
      <c r="AD787" s="36">
        <f t="shared" si="304"/>
        <v>18</v>
      </c>
      <c r="AE787" s="36">
        <f t="shared" si="304"/>
        <v>18</v>
      </c>
      <c r="AF787" s="36">
        <f t="shared" si="304"/>
        <v>18</v>
      </c>
      <c r="AG787" s="36">
        <f t="shared" si="304"/>
        <v>18</v>
      </c>
      <c r="AH787" s="36">
        <f t="shared" si="304"/>
        <v>18</v>
      </c>
      <c r="AK787" s="34"/>
      <c r="AL787" s="7" t="s">
        <v>12</v>
      </c>
      <c r="AM787" s="7" t="s">
        <v>148</v>
      </c>
      <c r="AN787" s="36"/>
      <c r="AO787" s="36">
        <f t="shared" ref="AO787:BQ795" si="308">$J222</f>
        <v>1.4</v>
      </c>
      <c r="AP787" s="36">
        <f t="shared" si="308"/>
        <v>1.4</v>
      </c>
      <c r="AQ787" s="36">
        <f t="shared" si="308"/>
        <v>1.4</v>
      </c>
      <c r="AR787" s="36">
        <f t="shared" si="308"/>
        <v>1.4</v>
      </c>
      <c r="AS787" s="36">
        <f t="shared" si="308"/>
        <v>1.4</v>
      </c>
      <c r="AT787" s="36">
        <f t="shared" si="308"/>
        <v>1.4</v>
      </c>
      <c r="AU787" s="36">
        <f t="shared" si="308"/>
        <v>1.4</v>
      </c>
      <c r="AV787" s="36">
        <f t="shared" si="308"/>
        <v>1.4</v>
      </c>
      <c r="AW787" s="36">
        <f t="shared" si="308"/>
        <v>1.4</v>
      </c>
      <c r="AX787" s="36">
        <f t="shared" si="308"/>
        <v>1.4</v>
      </c>
      <c r="AY787" s="36">
        <f t="shared" si="308"/>
        <v>1.4</v>
      </c>
      <c r="AZ787" s="36">
        <f t="shared" si="308"/>
        <v>1.4</v>
      </c>
      <c r="BA787" s="36">
        <f t="shared" si="308"/>
        <v>1.4</v>
      </c>
      <c r="BB787" s="36">
        <f t="shared" si="308"/>
        <v>1.4</v>
      </c>
      <c r="BC787" s="36">
        <f t="shared" si="308"/>
        <v>1.4</v>
      </c>
      <c r="BD787" s="36">
        <f t="shared" si="308"/>
        <v>1.4</v>
      </c>
      <c r="BE787" s="36">
        <f t="shared" si="308"/>
        <v>1.4</v>
      </c>
      <c r="BF787" s="36">
        <f t="shared" si="308"/>
        <v>1.4</v>
      </c>
      <c r="BG787" s="36">
        <f t="shared" si="308"/>
        <v>1.4</v>
      </c>
      <c r="BH787" s="36">
        <f t="shared" si="308"/>
        <v>1.4</v>
      </c>
      <c r="BI787" s="36">
        <f t="shared" si="308"/>
        <v>1.4</v>
      </c>
      <c r="BJ787" s="36">
        <f t="shared" si="308"/>
        <v>1.4</v>
      </c>
      <c r="BK787" s="36">
        <f t="shared" si="308"/>
        <v>1.4</v>
      </c>
      <c r="BL787" s="36">
        <f t="shared" si="308"/>
        <v>1.4</v>
      </c>
      <c r="BM787" s="36">
        <f t="shared" si="308"/>
        <v>1.4</v>
      </c>
      <c r="BN787" s="36">
        <f t="shared" si="308"/>
        <v>1.4</v>
      </c>
      <c r="BO787" s="36">
        <f t="shared" si="308"/>
        <v>1.4</v>
      </c>
      <c r="BP787" s="36">
        <f t="shared" si="308"/>
        <v>1.4</v>
      </c>
      <c r="BQ787" s="36">
        <f t="shared" si="308"/>
        <v>1.4</v>
      </c>
      <c r="BR787" s="36">
        <f t="shared" si="305"/>
        <v>1.4</v>
      </c>
      <c r="BY787" s="34"/>
      <c r="BZ787" s="7" t="s">
        <v>12</v>
      </c>
      <c r="CA787" s="7" t="s">
        <v>148</v>
      </c>
      <c r="CB787" s="36"/>
      <c r="CC787" s="36">
        <f t="shared" ref="CC787:DE795" si="309">$G222</f>
        <v>5.5</v>
      </c>
      <c r="CD787" s="36">
        <f t="shared" si="309"/>
        <v>5.5</v>
      </c>
      <c r="CE787" s="36">
        <f t="shared" si="309"/>
        <v>5.5</v>
      </c>
      <c r="CF787" s="36">
        <f t="shared" si="309"/>
        <v>5.5</v>
      </c>
      <c r="CG787" s="36">
        <f t="shared" si="309"/>
        <v>5.5</v>
      </c>
      <c r="CH787" s="36">
        <f t="shared" si="309"/>
        <v>5.5</v>
      </c>
      <c r="CI787" s="36">
        <f t="shared" si="309"/>
        <v>5.5</v>
      </c>
      <c r="CJ787" s="36">
        <f t="shared" si="309"/>
        <v>5.5</v>
      </c>
      <c r="CK787" s="36">
        <f t="shared" si="309"/>
        <v>5.5</v>
      </c>
      <c r="CL787" s="36">
        <f t="shared" si="309"/>
        <v>5.5</v>
      </c>
      <c r="CM787" s="36">
        <f t="shared" si="309"/>
        <v>5.5</v>
      </c>
      <c r="CN787" s="36">
        <f t="shared" si="309"/>
        <v>5.5</v>
      </c>
      <c r="CO787" s="36">
        <f t="shared" si="309"/>
        <v>5.5</v>
      </c>
      <c r="CP787" s="36">
        <f t="shared" si="309"/>
        <v>5.5</v>
      </c>
      <c r="CQ787" s="36">
        <f t="shared" si="309"/>
        <v>5.5</v>
      </c>
      <c r="CR787" s="36">
        <f t="shared" si="309"/>
        <v>5.5</v>
      </c>
      <c r="CS787" s="36">
        <f t="shared" si="309"/>
        <v>5.5</v>
      </c>
      <c r="CT787" s="36">
        <f t="shared" si="309"/>
        <v>5.5</v>
      </c>
      <c r="CU787" s="36">
        <f t="shared" si="309"/>
        <v>5.5</v>
      </c>
      <c r="CV787" s="36">
        <f t="shared" si="309"/>
        <v>5.5</v>
      </c>
      <c r="CW787" s="36">
        <f t="shared" si="309"/>
        <v>5.5</v>
      </c>
      <c r="CX787" s="36">
        <f t="shared" si="309"/>
        <v>5.5</v>
      </c>
      <c r="CY787" s="36">
        <f t="shared" si="309"/>
        <v>5.5</v>
      </c>
      <c r="CZ787" s="36">
        <f t="shared" si="309"/>
        <v>5.5</v>
      </c>
      <c r="DA787" s="36">
        <f t="shared" si="309"/>
        <v>5.5</v>
      </c>
      <c r="DB787" s="36">
        <f t="shared" si="309"/>
        <v>5.5</v>
      </c>
      <c r="DC787" s="36">
        <f t="shared" si="309"/>
        <v>5.5</v>
      </c>
      <c r="DD787" s="36">
        <f t="shared" si="309"/>
        <v>5.5</v>
      </c>
      <c r="DE787" s="36">
        <f t="shared" si="309"/>
        <v>5.5</v>
      </c>
      <c r="DF787" s="36">
        <f t="shared" si="306"/>
        <v>5.5</v>
      </c>
      <c r="DG787" s="36">
        <f t="shared" si="306"/>
        <v>5.5</v>
      </c>
      <c r="DN787" s="34"/>
      <c r="DO787" s="7" t="s">
        <v>12</v>
      </c>
      <c r="DP787" s="7" t="s">
        <v>148</v>
      </c>
      <c r="DQ787" s="36"/>
      <c r="DR787" s="36">
        <f t="shared" ref="DR787:ET795" si="310">$E222</f>
        <v>2.2000000000000002</v>
      </c>
      <c r="DS787" s="36">
        <f t="shared" si="310"/>
        <v>2.2000000000000002</v>
      </c>
      <c r="DT787" s="36">
        <f t="shared" si="310"/>
        <v>2.2000000000000002</v>
      </c>
      <c r="DU787" s="36">
        <f t="shared" si="310"/>
        <v>2.2000000000000002</v>
      </c>
      <c r="DV787" s="36">
        <f t="shared" si="310"/>
        <v>2.2000000000000002</v>
      </c>
      <c r="DW787" s="36">
        <f t="shared" si="310"/>
        <v>2.2000000000000002</v>
      </c>
      <c r="DX787" s="36">
        <f t="shared" si="310"/>
        <v>2.2000000000000002</v>
      </c>
      <c r="DY787" s="36">
        <f t="shared" si="310"/>
        <v>2.2000000000000002</v>
      </c>
      <c r="DZ787" s="36">
        <f t="shared" si="310"/>
        <v>2.2000000000000002</v>
      </c>
      <c r="EA787" s="36">
        <f t="shared" si="310"/>
        <v>2.2000000000000002</v>
      </c>
      <c r="EB787" s="36">
        <f t="shared" si="310"/>
        <v>2.2000000000000002</v>
      </c>
      <c r="EC787" s="36">
        <f t="shared" si="310"/>
        <v>2.2000000000000002</v>
      </c>
      <c r="ED787" s="36">
        <f t="shared" si="310"/>
        <v>2.2000000000000002</v>
      </c>
      <c r="EE787" s="36">
        <f t="shared" si="310"/>
        <v>2.2000000000000002</v>
      </c>
      <c r="EF787" s="36">
        <f t="shared" si="310"/>
        <v>2.2000000000000002</v>
      </c>
      <c r="EG787" s="36">
        <f t="shared" si="310"/>
        <v>2.2000000000000002</v>
      </c>
      <c r="EH787" s="36">
        <f t="shared" si="310"/>
        <v>2.2000000000000002</v>
      </c>
      <c r="EI787" s="36">
        <f t="shared" si="310"/>
        <v>2.2000000000000002</v>
      </c>
      <c r="EJ787" s="36">
        <f t="shared" si="310"/>
        <v>2.2000000000000002</v>
      </c>
      <c r="EK787" s="36">
        <f t="shared" si="310"/>
        <v>2.2000000000000002</v>
      </c>
      <c r="EL787" s="36">
        <f t="shared" si="310"/>
        <v>2.2000000000000002</v>
      </c>
      <c r="EM787" s="36">
        <f t="shared" si="310"/>
        <v>2.2000000000000002</v>
      </c>
      <c r="EN787" s="36">
        <f t="shared" si="310"/>
        <v>2.2000000000000002</v>
      </c>
      <c r="EO787" s="36">
        <f t="shared" si="310"/>
        <v>2.2000000000000002</v>
      </c>
      <c r="EP787" s="36">
        <f t="shared" si="310"/>
        <v>2.2000000000000002</v>
      </c>
      <c r="EQ787" s="36">
        <f t="shared" si="310"/>
        <v>2.2000000000000002</v>
      </c>
      <c r="ER787" s="36">
        <f t="shared" si="310"/>
        <v>2.2000000000000002</v>
      </c>
      <c r="ES787" s="36">
        <f t="shared" si="310"/>
        <v>2.2000000000000002</v>
      </c>
      <c r="ET787" s="36">
        <f t="shared" si="310"/>
        <v>2.2000000000000002</v>
      </c>
      <c r="EU787" s="36">
        <f t="shared" si="307"/>
        <v>2.2000000000000002</v>
      </c>
    </row>
    <row r="788" spans="1:151" x14ac:dyDescent="0.25">
      <c r="A788" s="34"/>
      <c r="B788" s="7" t="s">
        <v>12</v>
      </c>
      <c r="C788" s="7" t="s">
        <v>8</v>
      </c>
      <c r="D788" s="36"/>
      <c r="E788" s="36">
        <f t="shared" si="304"/>
        <v>9.8000000000000007</v>
      </c>
      <c r="F788" s="36">
        <f t="shared" si="304"/>
        <v>9.8000000000000007</v>
      </c>
      <c r="G788" s="36">
        <f t="shared" si="304"/>
        <v>9.8000000000000007</v>
      </c>
      <c r="H788" s="36">
        <f t="shared" si="304"/>
        <v>9.8000000000000007</v>
      </c>
      <c r="I788" s="36">
        <f t="shared" si="304"/>
        <v>9.8000000000000007</v>
      </c>
      <c r="J788" s="36">
        <f t="shared" si="304"/>
        <v>9.8000000000000007</v>
      </c>
      <c r="K788" s="36">
        <f t="shared" si="304"/>
        <v>9.8000000000000007</v>
      </c>
      <c r="L788" s="36">
        <f t="shared" si="304"/>
        <v>9.8000000000000007</v>
      </c>
      <c r="M788" s="36">
        <f t="shared" si="304"/>
        <v>9.8000000000000007</v>
      </c>
      <c r="N788" s="36">
        <f t="shared" si="304"/>
        <v>9.8000000000000007</v>
      </c>
      <c r="O788" s="36">
        <f t="shared" si="304"/>
        <v>9.8000000000000007</v>
      </c>
      <c r="P788" s="36">
        <f t="shared" si="304"/>
        <v>9.8000000000000007</v>
      </c>
      <c r="Q788" s="36">
        <f t="shared" si="304"/>
        <v>9.8000000000000007</v>
      </c>
      <c r="R788" s="36">
        <f t="shared" si="304"/>
        <v>9.8000000000000007</v>
      </c>
      <c r="S788" s="36">
        <f t="shared" si="304"/>
        <v>9.8000000000000007</v>
      </c>
      <c r="T788" s="36">
        <f t="shared" si="304"/>
        <v>9.8000000000000007</v>
      </c>
      <c r="U788" s="36">
        <f t="shared" si="304"/>
        <v>9.8000000000000007</v>
      </c>
      <c r="V788" s="36">
        <f t="shared" si="304"/>
        <v>9.8000000000000007</v>
      </c>
      <c r="W788" s="36">
        <f t="shared" si="304"/>
        <v>9.8000000000000007</v>
      </c>
      <c r="X788" s="36">
        <f t="shared" si="304"/>
        <v>9.8000000000000007</v>
      </c>
      <c r="Y788" s="36">
        <f t="shared" si="304"/>
        <v>9.8000000000000007</v>
      </c>
      <c r="Z788" s="36">
        <f t="shared" si="304"/>
        <v>9.8000000000000007</v>
      </c>
      <c r="AA788" s="36">
        <f t="shared" si="304"/>
        <v>9.8000000000000007</v>
      </c>
      <c r="AB788" s="36">
        <f t="shared" si="304"/>
        <v>9.8000000000000007</v>
      </c>
      <c r="AC788" s="36">
        <f t="shared" si="304"/>
        <v>9.8000000000000007</v>
      </c>
      <c r="AD788" s="36">
        <f t="shared" si="304"/>
        <v>9.8000000000000007</v>
      </c>
      <c r="AE788" s="36">
        <f t="shared" si="304"/>
        <v>9.8000000000000007</v>
      </c>
      <c r="AF788" s="36">
        <f t="shared" si="304"/>
        <v>9.8000000000000007</v>
      </c>
      <c r="AG788" s="36">
        <f t="shared" si="304"/>
        <v>9.8000000000000007</v>
      </c>
      <c r="AH788" s="36">
        <f t="shared" si="304"/>
        <v>9.8000000000000007</v>
      </c>
      <c r="AK788" s="34"/>
      <c r="AL788" s="7" t="s">
        <v>12</v>
      </c>
      <c r="AM788" s="7" t="s">
        <v>8</v>
      </c>
      <c r="AN788" s="36"/>
      <c r="AO788" s="36">
        <f t="shared" si="308"/>
        <v>1.4</v>
      </c>
      <c r="AP788" s="36">
        <f t="shared" si="308"/>
        <v>1.4</v>
      </c>
      <c r="AQ788" s="36">
        <f t="shared" si="308"/>
        <v>1.4</v>
      </c>
      <c r="AR788" s="36">
        <f t="shared" si="308"/>
        <v>1.4</v>
      </c>
      <c r="AS788" s="36">
        <f t="shared" si="308"/>
        <v>1.4</v>
      </c>
      <c r="AT788" s="36">
        <f t="shared" si="308"/>
        <v>1.4</v>
      </c>
      <c r="AU788" s="36">
        <f t="shared" si="308"/>
        <v>1.4</v>
      </c>
      <c r="AV788" s="36">
        <f t="shared" si="308"/>
        <v>1.4</v>
      </c>
      <c r="AW788" s="36">
        <f t="shared" si="308"/>
        <v>1.4</v>
      </c>
      <c r="AX788" s="36">
        <f t="shared" si="308"/>
        <v>1.4</v>
      </c>
      <c r="AY788" s="36">
        <f t="shared" si="308"/>
        <v>1.4</v>
      </c>
      <c r="AZ788" s="36">
        <f t="shared" si="308"/>
        <v>1.4</v>
      </c>
      <c r="BA788" s="36">
        <f t="shared" si="308"/>
        <v>1.4</v>
      </c>
      <c r="BB788" s="36">
        <f t="shared" si="308"/>
        <v>1.4</v>
      </c>
      <c r="BC788" s="36">
        <f t="shared" si="308"/>
        <v>1.4</v>
      </c>
      <c r="BD788" s="36">
        <f t="shared" si="308"/>
        <v>1.4</v>
      </c>
      <c r="BE788" s="36">
        <f t="shared" si="308"/>
        <v>1.4</v>
      </c>
      <c r="BF788" s="36">
        <f t="shared" si="308"/>
        <v>1.4</v>
      </c>
      <c r="BG788" s="36">
        <f t="shared" si="308"/>
        <v>1.4</v>
      </c>
      <c r="BH788" s="36">
        <f t="shared" si="308"/>
        <v>1.4</v>
      </c>
      <c r="BI788" s="36">
        <f t="shared" si="308"/>
        <v>1.4</v>
      </c>
      <c r="BJ788" s="36">
        <f t="shared" si="308"/>
        <v>1.4</v>
      </c>
      <c r="BK788" s="36">
        <f t="shared" si="308"/>
        <v>1.4</v>
      </c>
      <c r="BL788" s="36">
        <f t="shared" si="308"/>
        <v>1.4</v>
      </c>
      <c r="BM788" s="36">
        <f t="shared" si="308"/>
        <v>1.4</v>
      </c>
      <c r="BN788" s="36">
        <f t="shared" si="308"/>
        <v>1.4</v>
      </c>
      <c r="BO788" s="36">
        <f t="shared" si="308"/>
        <v>1.4</v>
      </c>
      <c r="BP788" s="36">
        <f t="shared" si="308"/>
        <v>1.4</v>
      </c>
      <c r="BQ788" s="36">
        <f t="shared" si="308"/>
        <v>1.4</v>
      </c>
      <c r="BR788" s="36">
        <f t="shared" si="305"/>
        <v>1.4</v>
      </c>
      <c r="BY788" s="34"/>
      <c r="BZ788" s="7" t="s">
        <v>12</v>
      </c>
      <c r="CA788" s="7" t="s">
        <v>8</v>
      </c>
      <c r="CB788" s="36"/>
      <c r="CC788" s="36">
        <f t="shared" si="309"/>
        <v>4.5</v>
      </c>
      <c r="CD788" s="36">
        <f t="shared" si="309"/>
        <v>4.5</v>
      </c>
      <c r="CE788" s="36">
        <f t="shared" si="309"/>
        <v>4.5</v>
      </c>
      <c r="CF788" s="36">
        <f t="shared" si="309"/>
        <v>4.5</v>
      </c>
      <c r="CG788" s="36">
        <f t="shared" si="309"/>
        <v>4.5</v>
      </c>
      <c r="CH788" s="36">
        <f t="shared" si="309"/>
        <v>4.5</v>
      </c>
      <c r="CI788" s="36">
        <f t="shared" si="309"/>
        <v>4.5</v>
      </c>
      <c r="CJ788" s="36">
        <f t="shared" si="309"/>
        <v>4.5</v>
      </c>
      <c r="CK788" s="36">
        <f t="shared" si="309"/>
        <v>4.5</v>
      </c>
      <c r="CL788" s="36">
        <f t="shared" si="309"/>
        <v>4.5</v>
      </c>
      <c r="CM788" s="36">
        <f t="shared" si="309"/>
        <v>4.5</v>
      </c>
      <c r="CN788" s="36">
        <f t="shared" si="309"/>
        <v>4.5</v>
      </c>
      <c r="CO788" s="36">
        <f t="shared" si="309"/>
        <v>4.5</v>
      </c>
      <c r="CP788" s="36">
        <f t="shared" si="309"/>
        <v>4.5</v>
      </c>
      <c r="CQ788" s="36">
        <f t="shared" si="309"/>
        <v>4.5</v>
      </c>
      <c r="CR788" s="36">
        <f t="shared" si="309"/>
        <v>4.5</v>
      </c>
      <c r="CS788" s="36">
        <f t="shared" si="309"/>
        <v>4.5</v>
      </c>
      <c r="CT788" s="36">
        <f t="shared" si="309"/>
        <v>4.5</v>
      </c>
      <c r="CU788" s="36">
        <f t="shared" si="309"/>
        <v>4.5</v>
      </c>
      <c r="CV788" s="36">
        <f t="shared" si="309"/>
        <v>4.5</v>
      </c>
      <c r="CW788" s="36">
        <f t="shared" si="309"/>
        <v>4.5</v>
      </c>
      <c r="CX788" s="36">
        <f t="shared" si="309"/>
        <v>4.5</v>
      </c>
      <c r="CY788" s="36">
        <f t="shared" si="309"/>
        <v>4.5</v>
      </c>
      <c r="CZ788" s="36">
        <f t="shared" si="309"/>
        <v>4.5</v>
      </c>
      <c r="DA788" s="36">
        <f t="shared" si="309"/>
        <v>4.5</v>
      </c>
      <c r="DB788" s="36">
        <f t="shared" si="309"/>
        <v>4.5</v>
      </c>
      <c r="DC788" s="36">
        <f t="shared" si="309"/>
        <v>4.5</v>
      </c>
      <c r="DD788" s="36">
        <f t="shared" si="309"/>
        <v>4.5</v>
      </c>
      <c r="DE788" s="36">
        <f t="shared" si="309"/>
        <v>4.5</v>
      </c>
      <c r="DF788" s="36">
        <f t="shared" si="306"/>
        <v>4.5</v>
      </c>
      <c r="DG788" s="36">
        <f t="shared" si="306"/>
        <v>4.5</v>
      </c>
      <c r="DN788" s="34"/>
      <c r="DO788" s="7" t="s">
        <v>12</v>
      </c>
      <c r="DP788" s="7" t="s">
        <v>8</v>
      </c>
      <c r="DQ788" s="36"/>
      <c r="DR788" s="36">
        <f t="shared" si="310"/>
        <v>1.8</v>
      </c>
      <c r="DS788" s="36">
        <f t="shared" si="310"/>
        <v>1.8</v>
      </c>
      <c r="DT788" s="36">
        <f t="shared" si="310"/>
        <v>1.8</v>
      </c>
      <c r="DU788" s="36">
        <f t="shared" si="310"/>
        <v>1.8</v>
      </c>
      <c r="DV788" s="36">
        <f t="shared" si="310"/>
        <v>1.8</v>
      </c>
      <c r="DW788" s="36">
        <f t="shared" si="310"/>
        <v>1.8</v>
      </c>
      <c r="DX788" s="36">
        <f t="shared" si="310"/>
        <v>1.8</v>
      </c>
      <c r="DY788" s="36">
        <f t="shared" si="310"/>
        <v>1.8</v>
      </c>
      <c r="DZ788" s="36">
        <f t="shared" si="310"/>
        <v>1.8</v>
      </c>
      <c r="EA788" s="36">
        <f t="shared" si="310"/>
        <v>1.8</v>
      </c>
      <c r="EB788" s="36">
        <f t="shared" si="310"/>
        <v>1.8</v>
      </c>
      <c r="EC788" s="36">
        <f t="shared" si="310"/>
        <v>1.8</v>
      </c>
      <c r="ED788" s="36">
        <f t="shared" si="310"/>
        <v>1.8</v>
      </c>
      <c r="EE788" s="36">
        <f t="shared" si="310"/>
        <v>1.8</v>
      </c>
      <c r="EF788" s="36">
        <f t="shared" si="310"/>
        <v>1.8</v>
      </c>
      <c r="EG788" s="36">
        <f t="shared" si="310"/>
        <v>1.8</v>
      </c>
      <c r="EH788" s="36">
        <f t="shared" si="310"/>
        <v>1.8</v>
      </c>
      <c r="EI788" s="36">
        <f t="shared" si="310"/>
        <v>1.8</v>
      </c>
      <c r="EJ788" s="36">
        <f t="shared" si="310"/>
        <v>1.8</v>
      </c>
      <c r="EK788" s="36">
        <f t="shared" si="310"/>
        <v>1.8</v>
      </c>
      <c r="EL788" s="36">
        <f t="shared" si="310"/>
        <v>1.8</v>
      </c>
      <c r="EM788" s="36">
        <f t="shared" si="310"/>
        <v>1.8</v>
      </c>
      <c r="EN788" s="36">
        <f t="shared" si="310"/>
        <v>1.8</v>
      </c>
      <c r="EO788" s="36">
        <f t="shared" si="310"/>
        <v>1.8</v>
      </c>
      <c r="EP788" s="36">
        <f t="shared" si="310"/>
        <v>1.8</v>
      </c>
      <c r="EQ788" s="36">
        <f t="shared" si="310"/>
        <v>1.8</v>
      </c>
      <c r="ER788" s="36">
        <f t="shared" si="310"/>
        <v>1.8</v>
      </c>
      <c r="ES788" s="36">
        <f t="shared" si="310"/>
        <v>1.8</v>
      </c>
      <c r="ET788" s="36">
        <f t="shared" si="310"/>
        <v>1.8</v>
      </c>
      <c r="EU788" s="36">
        <f t="shared" si="307"/>
        <v>1.8</v>
      </c>
    </row>
    <row r="789" spans="1:151" x14ac:dyDescent="0.25">
      <c r="A789" s="34"/>
      <c r="B789" s="7" t="s">
        <v>12</v>
      </c>
      <c r="C789" s="7" t="s">
        <v>16</v>
      </c>
      <c r="D789" s="36"/>
      <c r="E789" s="36">
        <f t="shared" si="304"/>
        <v>6.5</v>
      </c>
      <c r="F789" s="36">
        <f t="shared" si="304"/>
        <v>6.5</v>
      </c>
      <c r="G789" s="36">
        <f t="shared" si="304"/>
        <v>6.5</v>
      </c>
      <c r="H789" s="36">
        <f t="shared" si="304"/>
        <v>6.5</v>
      </c>
      <c r="I789" s="36">
        <f t="shared" si="304"/>
        <v>6.5</v>
      </c>
      <c r="J789" s="36">
        <f t="shared" si="304"/>
        <v>6.5</v>
      </c>
      <c r="K789" s="36">
        <f t="shared" si="304"/>
        <v>6.5</v>
      </c>
      <c r="L789" s="36">
        <f t="shared" si="304"/>
        <v>6.5</v>
      </c>
      <c r="M789" s="36">
        <f t="shared" si="304"/>
        <v>6.5</v>
      </c>
      <c r="N789" s="36">
        <f t="shared" si="304"/>
        <v>6.5</v>
      </c>
      <c r="O789" s="36">
        <f t="shared" si="304"/>
        <v>6.5</v>
      </c>
      <c r="P789" s="36">
        <f t="shared" si="304"/>
        <v>6.5</v>
      </c>
      <c r="Q789" s="36">
        <f t="shared" si="304"/>
        <v>6.5</v>
      </c>
      <c r="R789" s="36">
        <f t="shared" si="304"/>
        <v>6.5</v>
      </c>
      <c r="S789" s="36">
        <f t="shared" si="304"/>
        <v>6.5</v>
      </c>
      <c r="T789" s="36">
        <f t="shared" si="304"/>
        <v>6.5</v>
      </c>
      <c r="U789" s="36">
        <f t="shared" si="304"/>
        <v>6.5</v>
      </c>
      <c r="V789" s="36">
        <f t="shared" si="304"/>
        <v>6.5</v>
      </c>
      <c r="W789" s="36">
        <f t="shared" si="304"/>
        <v>6.5</v>
      </c>
      <c r="X789" s="36">
        <f t="shared" si="304"/>
        <v>6.5</v>
      </c>
      <c r="Y789" s="36">
        <f t="shared" si="304"/>
        <v>6.5</v>
      </c>
      <c r="Z789" s="36">
        <f t="shared" si="304"/>
        <v>6.5</v>
      </c>
      <c r="AA789" s="36">
        <f t="shared" si="304"/>
        <v>6.5</v>
      </c>
      <c r="AB789" s="36">
        <f t="shared" si="304"/>
        <v>6.5</v>
      </c>
      <c r="AC789" s="36">
        <f t="shared" si="304"/>
        <v>6.5</v>
      </c>
      <c r="AD789" s="36">
        <f t="shared" si="304"/>
        <v>6.5</v>
      </c>
      <c r="AE789" s="36">
        <f t="shared" si="304"/>
        <v>6.5</v>
      </c>
      <c r="AF789" s="36">
        <f t="shared" si="304"/>
        <v>6.5</v>
      </c>
      <c r="AG789" s="36">
        <f t="shared" si="304"/>
        <v>6.5</v>
      </c>
      <c r="AH789" s="36">
        <f t="shared" si="304"/>
        <v>6.5</v>
      </c>
      <c r="AK789" s="34"/>
      <c r="AL789" s="7" t="s">
        <v>12</v>
      </c>
      <c r="AM789" s="7" t="s">
        <v>16</v>
      </c>
      <c r="AN789" s="36"/>
      <c r="AO789" s="36">
        <f t="shared" si="308"/>
        <v>0.4</v>
      </c>
      <c r="AP789" s="36">
        <f t="shared" si="308"/>
        <v>0.4</v>
      </c>
      <c r="AQ789" s="36">
        <f t="shared" si="308"/>
        <v>0.4</v>
      </c>
      <c r="AR789" s="36">
        <f t="shared" si="308"/>
        <v>0.4</v>
      </c>
      <c r="AS789" s="36">
        <f t="shared" si="308"/>
        <v>0.4</v>
      </c>
      <c r="AT789" s="36">
        <f t="shared" si="308"/>
        <v>0.4</v>
      </c>
      <c r="AU789" s="36">
        <f t="shared" si="308"/>
        <v>0.4</v>
      </c>
      <c r="AV789" s="36">
        <f t="shared" si="308"/>
        <v>0.4</v>
      </c>
      <c r="AW789" s="36">
        <f t="shared" si="308"/>
        <v>0.4</v>
      </c>
      <c r="AX789" s="36">
        <f t="shared" si="308"/>
        <v>0.4</v>
      </c>
      <c r="AY789" s="36">
        <f t="shared" si="308"/>
        <v>0.4</v>
      </c>
      <c r="AZ789" s="36">
        <f t="shared" si="308"/>
        <v>0.4</v>
      </c>
      <c r="BA789" s="36">
        <f t="shared" si="308"/>
        <v>0.4</v>
      </c>
      <c r="BB789" s="36">
        <f t="shared" si="308"/>
        <v>0.4</v>
      </c>
      <c r="BC789" s="36">
        <f t="shared" si="308"/>
        <v>0.4</v>
      </c>
      <c r="BD789" s="36">
        <f t="shared" si="308"/>
        <v>0.4</v>
      </c>
      <c r="BE789" s="36">
        <f t="shared" si="308"/>
        <v>0.4</v>
      </c>
      <c r="BF789" s="36">
        <f t="shared" si="308"/>
        <v>0.4</v>
      </c>
      <c r="BG789" s="36">
        <f t="shared" si="308"/>
        <v>0.4</v>
      </c>
      <c r="BH789" s="36">
        <f t="shared" si="308"/>
        <v>0.4</v>
      </c>
      <c r="BI789" s="36">
        <f t="shared" si="308"/>
        <v>0.4</v>
      </c>
      <c r="BJ789" s="36">
        <f t="shared" si="308"/>
        <v>0.4</v>
      </c>
      <c r="BK789" s="36">
        <f t="shared" si="308"/>
        <v>0.4</v>
      </c>
      <c r="BL789" s="36">
        <f t="shared" si="308"/>
        <v>0.4</v>
      </c>
      <c r="BM789" s="36">
        <f t="shared" si="308"/>
        <v>0.4</v>
      </c>
      <c r="BN789" s="36">
        <f t="shared" si="308"/>
        <v>0.4</v>
      </c>
      <c r="BO789" s="36">
        <f t="shared" si="308"/>
        <v>0.4</v>
      </c>
      <c r="BP789" s="36">
        <f t="shared" si="308"/>
        <v>0.4</v>
      </c>
      <c r="BQ789" s="36">
        <f t="shared" si="308"/>
        <v>0.4</v>
      </c>
      <c r="BR789" s="36">
        <f t="shared" si="305"/>
        <v>0.4</v>
      </c>
      <c r="BY789" s="34"/>
      <c r="BZ789" s="7" t="s">
        <v>12</v>
      </c>
      <c r="CA789" s="7" t="s">
        <v>16</v>
      </c>
      <c r="CB789" s="36"/>
      <c r="CC789" s="36">
        <f t="shared" si="309"/>
        <v>2.2000000000000002</v>
      </c>
      <c r="CD789" s="36">
        <f t="shared" si="309"/>
        <v>2.2000000000000002</v>
      </c>
      <c r="CE789" s="36">
        <f t="shared" si="309"/>
        <v>2.2000000000000002</v>
      </c>
      <c r="CF789" s="36">
        <f t="shared" si="309"/>
        <v>2.2000000000000002</v>
      </c>
      <c r="CG789" s="36">
        <f t="shared" si="309"/>
        <v>2.2000000000000002</v>
      </c>
      <c r="CH789" s="36">
        <f t="shared" si="309"/>
        <v>2.2000000000000002</v>
      </c>
      <c r="CI789" s="36">
        <f t="shared" si="309"/>
        <v>2.2000000000000002</v>
      </c>
      <c r="CJ789" s="36">
        <f t="shared" si="309"/>
        <v>2.2000000000000002</v>
      </c>
      <c r="CK789" s="36">
        <f t="shared" si="309"/>
        <v>2.2000000000000002</v>
      </c>
      <c r="CL789" s="36">
        <f t="shared" si="309"/>
        <v>2.2000000000000002</v>
      </c>
      <c r="CM789" s="36">
        <f t="shared" si="309"/>
        <v>2.2000000000000002</v>
      </c>
      <c r="CN789" s="36">
        <f t="shared" si="309"/>
        <v>2.2000000000000002</v>
      </c>
      <c r="CO789" s="36">
        <f t="shared" si="309"/>
        <v>2.2000000000000002</v>
      </c>
      <c r="CP789" s="36">
        <f t="shared" si="309"/>
        <v>2.2000000000000002</v>
      </c>
      <c r="CQ789" s="36">
        <f t="shared" si="309"/>
        <v>2.2000000000000002</v>
      </c>
      <c r="CR789" s="36">
        <f t="shared" si="309"/>
        <v>2.2000000000000002</v>
      </c>
      <c r="CS789" s="36">
        <f t="shared" si="309"/>
        <v>2.2000000000000002</v>
      </c>
      <c r="CT789" s="36">
        <f t="shared" si="309"/>
        <v>2.2000000000000002</v>
      </c>
      <c r="CU789" s="36">
        <f t="shared" si="309"/>
        <v>2.2000000000000002</v>
      </c>
      <c r="CV789" s="36">
        <f t="shared" si="309"/>
        <v>2.2000000000000002</v>
      </c>
      <c r="CW789" s="36">
        <f t="shared" si="309"/>
        <v>2.2000000000000002</v>
      </c>
      <c r="CX789" s="36">
        <f t="shared" si="309"/>
        <v>2.2000000000000002</v>
      </c>
      <c r="CY789" s="36">
        <f t="shared" si="309"/>
        <v>2.2000000000000002</v>
      </c>
      <c r="CZ789" s="36">
        <f t="shared" si="309"/>
        <v>2.2000000000000002</v>
      </c>
      <c r="DA789" s="36">
        <f t="shared" si="309"/>
        <v>2.2000000000000002</v>
      </c>
      <c r="DB789" s="36">
        <f t="shared" si="309"/>
        <v>2.2000000000000002</v>
      </c>
      <c r="DC789" s="36">
        <f t="shared" si="309"/>
        <v>2.2000000000000002</v>
      </c>
      <c r="DD789" s="36">
        <f t="shared" si="309"/>
        <v>2.2000000000000002</v>
      </c>
      <c r="DE789" s="36">
        <f t="shared" si="309"/>
        <v>2.2000000000000002</v>
      </c>
      <c r="DF789" s="36">
        <f t="shared" si="306"/>
        <v>2.2000000000000002</v>
      </c>
      <c r="DG789" s="36">
        <f t="shared" si="306"/>
        <v>2.2000000000000002</v>
      </c>
      <c r="DN789" s="34"/>
      <c r="DO789" s="7" t="s">
        <v>12</v>
      </c>
      <c r="DP789" s="7" t="s">
        <v>16</v>
      </c>
      <c r="DQ789" s="36"/>
      <c r="DR789" s="36">
        <f t="shared" si="310"/>
        <v>0.6</v>
      </c>
      <c r="DS789" s="36">
        <f t="shared" si="310"/>
        <v>0.6</v>
      </c>
      <c r="DT789" s="36">
        <f t="shared" si="310"/>
        <v>0.6</v>
      </c>
      <c r="DU789" s="36">
        <f t="shared" si="310"/>
        <v>0.6</v>
      </c>
      <c r="DV789" s="36">
        <f t="shared" si="310"/>
        <v>0.6</v>
      </c>
      <c r="DW789" s="36">
        <f t="shared" si="310"/>
        <v>0.6</v>
      </c>
      <c r="DX789" s="36">
        <f t="shared" si="310"/>
        <v>0.6</v>
      </c>
      <c r="DY789" s="36">
        <f t="shared" si="310"/>
        <v>0.6</v>
      </c>
      <c r="DZ789" s="36">
        <f t="shared" si="310"/>
        <v>0.6</v>
      </c>
      <c r="EA789" s="36">
        <f t="shared" si="310"/>
        <v>0.6</v>
      </c>
      <c r="EB789" s="36">
        <f t="shared" si="310"/>
        <v>0.6</v>
      </c>
      <c r="EC789" s="36">
        <f t="shared" si="310"/>
        <v>0.6</v>
      </c>
      <c r="ED789" s="36">
        <f t="shared" si="310"/>
        <v>0.6</v>
      </c>
      <c r="EE789" s="36">
        <f t="shared" si="310"/>
        <v>0.6</v>
      </c>
      <c r="EF789" s="36">
        <f t="shared" si="310"/>
        <v>0.6</v>
      </c>
      <c r="EG789" s="36">
        <f t="shared" si="310"/>
        <v>0.6</v>
      </c>
      <c r="EH789" s="36">
        <f t="shared" si="310"/>
        <v>0.6</v>
      </c>
      <c r="EI789" s="36">
        <f t="shared" si="310"/>
        <v>0.6</v>
      </c>
      <c r="EJ789" s="36">
        <f t="shared" si="310"/>
        <v>0.6</v>
      </c>
      <c r="EK789" s="36">
        <f t="shared" si="310"/>
        <v>0.6</v>
      </c>
      <c r="EL789" s="36">
        <f t="shared" si="310"/>
        <v>0.6</v>
      </c>
      <c r="EM789" s="36">
        <f t="shared" si="310"/>
        <v>0.6</v>
      </c>
      <c r="EN789" s="36">
        <f t="shared" si="310"/>
        <v>0.6</v>
      </c>
      <c r="EO789" s="36">
        <f t="shared" si="310"/>
        <v>0.6</v>
      </c>
      <c r="EP789" s="36">
        <f t="shared" si="310"/>
        <v>0.6</v>
      </c>
      <c r="EQ789" s="36">
        <f t="shared" si="310"/>
        <v>0.6</v>
      </c>
      <c r="ER789" s="36">
        <f t="shared" si="310"/>
        <v>0.6</v>
      </c>
      <c r="ES789" s="36">
        <f t="shared" si="310"/>
        <v>0.6</v>
      </c>
      <c r="ET789" s="36">
        <f t="shared" si="310"/>
        <v>0.6</v>
      </c>
      <c r="EU789" s="36">
        <f t="shared" si="307"/>
        <v>0.6</v>
      </c>
    </row>
    <row r="790" spans="1:151" x14ac:dyDescent="0.25">
      <c r="A790" s="34"/>
      <c r="B790" s="7" t="s">
        <v>12</v>
      </c>
      <c r="C790" s="7" t="s">
        <v>19</v>
      </c>
      <c r="D790" s="36"/>
      <c r="E790" s="36">
        <f t="shared" si="304"/>
        <v>6.08</v>
      </c>
      <c r="F790" s="36">
        <f t="shared" si="304"/>
        <v>6.08</v>
      </c>
      <c r="G790" s="36">
        <f t="shared" si="304"/>
        <v>6.08</v>
      </c>
      <c r="H790" s="36">
        <f t="shared" si="304"/>
        <v>6.08</v>
      </c>
      <c r="I790" s="36">
        <f t="shared" si="304"/>
        <v>6.08</v>
      </c>
      <c r="J790" s="36">
        <f t="shared" si="304"/>
        <v>6.08</v>
      </c>
      <c r="K790" s="36">
        <f t="shared" si="304"/>
        <v>6.08</v>
      </c>
      <c r="L790" s="36">
        <f t="shared" si="304"/>
        <v>6.08</v>
      </c>
      <c r="M790" s="36">
        <f t="shared" si="304"/>
        <v>6.08</v>
      </c>
      <c r="N790" s="36">
        <f t="shared" si="304"/>
        <v>6.08</v>
      </c>
      <c r="O790" s="36">
        <f t="shared" si="304"/>
        <v>6.08</v>
      </c>
      <c r="P790" s="36">
        <f t="shared" si="304"/>
        <v>6.08</v>
      </c>
      <c r="Q790" s="36">
        <f t="shared" si="304"/>
        <v>6.08</v>
      </c>
      <c r="R790" s="36">
        <f t="shared" si="304"/>
        <v>6.08</v>
      </c>
      <c r="S790" s="36">
        <f t="shared" si="304"/>
        <v>6.08</v>
      </c>
      <c r="T790" s="36">
        <f t="shared" si="304"/>
        <v>6.08</v>
      </c>
      <c r="U790" s="36">
        <f t="shared" si="304"/>
        <v>6.08</v>
      </c>
      <c r="V790" s="36">
        <f t="shared" si="304"/>
        <v>6.08</v>
      </c>
      <c r="W790" s="36">
        <f t="shared" si="304"/>
        <v>6.08</v>
      </c>
      <c r="X790" s="36">
        <f t="shared" si="304"/>
        <v>6.08</v>
      </c>
      <c r="Y790" s="36">
        <f t="shared" si="304"/>
        <v>6.08</v>
      </c>
      <c r="Z790" s="36">
        <f t="shared" si="304"/>
        <v>6.08</v>
      </c>
      <c r="AA790" s="36">
        <f t="shared" si="304"/>
        <v>6.08</v>
      </c>
      <c r="AB790" s="36">
        <f t="shared" si="304"/>
        <v>6.08</v>
      </c>
      <c r="AC790" s="36">
        <f t="shared" si="304"/>
        <v>6.08</v>
      </c>
      <c r="AD790" s="36">
        <f t="shared" si="304"/>
        <v>6.08</v>
      </c>
      <c r="AE790" s="36">
        <f t="shared" si="304"/>
        <v>6.08</v>
      </c>
      <c r="AF790" s="36">
        <f t="shared" si="304"/>
        <v>6.08</v>
      </c>
      <c r="AG790" s="36">
        <f t="shared" si="304"/>
        <v>6.08</v>
      </c>
      <c r="AH790" s="36">
        <f t="shared" si="304"/>
        <v>6.08</v>
      </c>
      <c r="AK790" s="34"/>
      <c r="AL790" s="7" t="s">
        <v>12</v>
      </c>
      <c r="AM790" s="7" t="s">
        <v>19</v>
      </c>
      <c r="AN790" s="36"/>
      <c r="AO790" s="36">
        <f t="shared" si="308"/>
        <v>0.4</v>
      </c>
      <c r="AP790" s="36">
        <f t="shared" si="308"/>
        <v>0.4</v>
      </c>
      <c r="AQ790" s="36">
        <f t="shared" si="308"/>
        <v>0.4</v>
      </c>
      <c r="AR790" s="36">
        <f t="shared" si="308"/>
        <v>0.4</v>
      </c>
      <c r="AS790" s="36">
        <f t="shared" si="308"/>
        <v>0.4</v>
      </c>
      <c r="AT790" s="36">
        <f t="shared" si="308"/>
        <v>0.4</v>
      </c>
      <c r="AU790" s="36">
        <f t="shared" si="308"/>
        <v>0.4</v>
      </c>
      <c r="AV790" s="36">
        <f t="shared" si="308"/>
        <v>0.4</v>
      </c>
      <c r="AW790" s="36">
        <f t="shared" si="308"/>
        <v>0.4</v>
      </c>
      <c r="AX790" s="36">
        <f t="shared" si="308"/>
        <v>0.4</v>
      </c>
      <c r="AY790" s="36">
        <f t="shared" si="308"/>
        <v>0.4</v>
      </c>
      <c r="AZ790" s="36">
        <f t="shared" si="308"/>
        <v>0.4</v>
      </c>
      <c r="BA790" s="36">
        <f t="shared" si="308"/>
        <v>0.4</v>
      </c>
      <c r="BB790" s="36">
        <f t="shared" si="308"/>
        <v>0.4</v>
      </c>
      <c r="BC790" s="36">
        <f t="shared" si="308"/>
        <v>0.4</v>
      </c>
      <c r="BD790" s="36">
        <f t="shared" si="308"/>
        <v>0.4</v>
      </c>
      <c r="BE790" s="36">
        <f t="shared" si="308"/>
        <v>0.4</v>
      </c>
      <c r="BF790" s="36">
        <f t="shared" si="308"/>
        <v>0.4</v>
      </c>
      <c r="BG790" s="36">
        <f t="shared" si="308"/>
        <v>0.4</v>
      </c>
      <c r="BH790" s="36">
        <f t="shared" si="308"/>
        <v>0.4</v>
      </c>
      <c r="BI790" s="36">
        <f t="shared" si="308"/>
        <v>0.4</v>
      </c>
      <c r="BJ790" s="36">
        <f t="shared" si="308"/>
        <v>0.4</v>
      </c>
      <c r="BK790" s="36">
        <f t="shared" si="308"/>
        <v>0.4</v>
      </c>
      <c r="BL790" s="36">
        <f t="shared" si="308"/>
        <v>0.4</v>
      </c>
      <c r="BM790" s="36">
        <f t="shared" si="308"/>
        <v>0.4</v>
      </c>
      <c r="BN790" s="36">
        <f t="shared" si="308"/>
        <v>0.4</v>
      </c>
      <c r="BO790" s="36">
        <f t="shared" si="308"/>
        <v>0.4</v>
      </c>
      <c r="BP790" s="36">
        <f t="shared" si="308"/>
        <v>0.4</v>
      </c>
      <c r="BQ790" s="36">
        <f t="shared" si="308"/>
        <v>0.4</v>
      </c>
      <c r="BR790" s="36">
        <f t="shared" si="305"/>
        <v>0.4</v>
      </c>
      <c r="BY790" s="34"/>
      <c r="BZ790" s="7" t="s">
        <v>12</v>
      </c>
      <c r="CA790" s="7" t="s">
        <v>19</v>
      </c>
      <c r="CB790" s="36"/>
      <c r="CC790" s="36">
        <f t="shared" si="309"/>
        <v>2.2000000000000002</v>
      </c>
      <c r="CD790" s="36">
        <f t="shared" si="309"/>
        <v>2.2000000000000002</v>
      </c>
      <c r="CE790" s="36">
        <f t="shared" si="309"/>
        <v>2.2000000000000002</v>
      </c>
      <c r="CF790" s="36">
        <f t="shared" si="309"/>
        <v>2.2000000000000002</v>
      </c>
      <c r="CG790" s="36">
        <f t="shared" si="309"/>
        <v>2.2000000000000002</v>
      </c>
      <c r="CH790" s="36">
        <f t="shared" si="309"/>
        <v>2.2000000000000002</v>
      </c>
      <c r="CI790" s="36">
        <f t="shared" si="309"/>
        <v>2.2000000000000002</v>
      </c>
      <c r="CJ790" s="36">
        <f t="shared" si="309"/>
        <v>2.2000000000000002</v>
      </c>
      <c r="CK790" s="36">
        <f t="shared" si="309"/>
        <v>2.2000000000000002</v>
      </c>
      <c r="CL790" s="36">
        <f t="shared" si="309"/>
        <v>2.2000000000000002</v>
      </c>
      <c r="CM790" s="36">
        <f t="shared" si="309"/>
        <v>2.2000000000000002</v>
      </c>
      <c r="CN790" s="36">
        <f t="shared" si="309"/>
        <v>2.2000000000000002</v>
      </c>
      <c r="CO790" s="36">
        <f t="shared" si="309"/>
        <v>2.2000000000000002</v>
      </c>
      <c r="CP790" s="36">
        <f t="shared" si="309"/>
        <v>2.2000000000000002</v>
      </c>
      <c r="CQ790" s="36">
        <f t="shared" si="309"/>
        <v>2.2000000000000002</v>
      </c>
      <c r="CR790" s="36">
        <f t="shared" si="309"/>
        <v>2.2000000000000002</v>
      </c>
      <c r="CS790" s="36">
        <f t="shared" si="309"/>
        <v>2.2000000000000002</v>
      </c>
      <c r="CT790" s="36">
        <f t="shared" si="309"/>
        <v>2.2000000000000002</v>
      </c>
      <c r="CU790" s="36">
        <f t="shared" si="309"/>
        <v>2.2000000000000002</v>
      </c>
      <c r="CV790" s="36">
        <f t="shared" si="309"/>
        <v>2.2000000000000002</v>
      </c>
      <c r="CW790" s="36">
        <f t="shared" si="309"/>
        <v>2.2000000000000002</v>
      </c>
      <c r="CX790" s="36">
        <f t="shared" si="309"/>
        <v>2.2000000000000002</v>
      </c>
      <c r="CY790" s="36">
        <f t="shared" si="309"/>
        <v>2.2000000000000002</v>
      </c>
      <c r="CZ790" s="36">
        <f t="shared" si="309"/>
        <v>2.2000000000000002</v>
      </c>
      <c r="DA790" s="36">
        <f t="shared" si="309"/>
        <v>2.2000000000000002</v>
      </c>
      <c r="DB790" s="36">
        <f t="shared" si="309"/>
        <v>2.2000000000000002</v>
      </c>
      <c r="DC790" s="36">
        <f t="shared" si="309"/>
        <v>2.2000000000000002</v>
      </c>
      <c r="DD790" s="36">
        <f t="shared" si="309"/>
        <v>2.2000000000000002</v>
      </c>
      <c r="DE790" s="36">
        <f t="shared" si="309"/>
        <v>2.2000000000000002</v>
      </c>
      <c r="DF790" s="36">
        <f t="shared" si="306"/>
        <v>2.2000000000000002</v>
      </c>
      <c r="DG790" s="36">
        <f t="shared" si="306"/>
        <v>2.2000000000000002</v>
      </c>
      <c r="DN790" s="34"/>
      <c r="DO790" s="7" t="s">
        <v>12</v>
      </c>
      <c r="DP790" s="7" t="s">
        <v>19</v>
      </c>
      <c r="DQ790" s="36"/>
      <c r="DR790" s="36">
        <f t="shared" si="310"/>
        <v>0.6</v>
      </c>
      <c r="DS790" s="36">
        <f t="shared" si="310"/>
        <v>0.6</v>
      </c>
      <c r="DT790" s="36">
        <f t="shared" si="310"/>
        <v>0.6</v>
      </c>
      <c r="DU790" s="36">
        <f t="shared" si="310"/>
        <v>0.6</v>
      </c>
      <c r="DV790" s="36">
        <f t="shared" si="310"/>
        <v>0.6</v>
      </c>
      <c r="DW790" s="36">
        <f t="shared" si="310"/>
        <v>0.6</v>
      </c>
      <c r="DX790" s="36">
        <f t="shared" si="310"/>
        <v>0.6</v>
      </c>
      <c r="DY790" s="36">
        <f t="shared" si="310"/>
        <v>0.6</v>
      </c>
      <c r="DZ790" s="36">
        <f t="shared" si="310"/>
        <v>0.6</v>
      </c>
      <c r="EA790" s="36">
        <f t="shared" si="310"/>
        <v>0.6</v>
      </c>
      <c r="EB790" s="36">
        <f t="shared" si="310"/>
        <v>0.6</v>
      </c>
      <c r="EC790" s="36">
        <f t="shared" si="310"/>
        <v>0.6</v>
      </c>
      <c r="ED790" s="36">
        <f t="shared" si="310"/>
        <v>0.6</v>
      </c>
      <c r="EE790" s="36">
        <f t="shared" si="310"/>
        <v>0.6</v>
      </c>
      <c r="EF790" s="36">
        <f t="shared" si="310"/>
        <v>0.6</v>
      </c>
      <c r="EG790" s="36">
        <f t="shared" si="310"/>
        <v>0.6</v>
      </c>
      <c r="EH790" s="36">
        <f t="shared" si="310"/>
        <v>0.6</v>
      </c>
      <c r="EI790" s="36">
        <f t="shared" si="310"/>
        <v>0.6</v>
      </c>
      <c r="EJ790" s="36">
        <f t="shared" si="310"/>
        <v>0.6</v>
      </c>
      <c r="EK790" s="36">
        <f t="shared" si="310"/>
        <v>0.6</v>
      </c>
      <c r="EL790" s="36">
        <f t="shared" si="310"/>
        <v>0.6</v>
      </c>
      <c r="EM790" s="36">
        <f t="shared" si="310"/>
        <v>0.6</v>
      </c>
      <c r="EN790" s="36">
        <f t="shared" si="310"/>
        <v>0.6</v>
      </c>
      <c r="EO790" s="36">
        <f t="shared" si="310"/>
        <v>0.6</v>
      </c>
      <c r="EP790" s="36">
        <f t="shared" si="310"/>
        <v>0.6</v>
      </c>
      <c r="EQ790" s="36">
        <f t="shared" si="310"/>
        <v>0.6</v>
      </c>
      <c r="ER790" s="36">
        <f t="shared" si="310"/>
        <v>0.6</v>
      </c>
      <c r="ES790" s="36">
        <f t="shared" si="310"/>
        <v>0.6</v>
      </c>
      <c r="ET790" s="36">
        <f t="shared" si="310"/>
        <v>0.6</v>
      </c>
      <c r="EU790" s="36">
        <f t="shared" si="307"/>
        <v>0.6</v>
      </c>
    </row>
    <row r="791" spans="1:151" x14ac:dyDescent="0.25">
      <c r="A791" s="34"/>
      <c r="B791" s="7" t="s">
        <v>12</v>
      </c>
      <c r="C791" s="7" t="s">
        <v>10</v>
      </c>
      <c r="D791" s="36"/>
      <c r="E791" s="36">
        <f t="shared" si="304"/>
        <v>3.81</v>
      </c>
      <c r="F791" s="36">
        <f t="shared" si="304"/>
        <v>3.81</v>
      </c>
      <c r="G791" s="36">
        <f t="shared" si="304"/>
        <v>3.81</v>
      </c>
      <c r="H791" s="36">
        <f t="shared" si="304"/>
        <v>3.81</v>
      </c>
      <c r="I791" s="36">
        <f t="shared" si="304"/>
        <v>3.81</v>
      </c>
      <c r="J791" s="36">
        <f t="shared" si="304"/>
        <v>3.81</v>
      </c>
      <c r="K791" s="36">
        <f t="shared" si="304"/>
        <v>3.81</v>
      </c>
      <c r="L791" s="36">
        <f t="shared" si="304"/>
        <v>3.81</v>
      </c>
      <c r="M791" s="36">
        <f t="shared" si="304"/>
        <v>3.81</v>
      </c>
      <c r="N791" s="36">
        <f t="shared" si="304"/>
        <v>3.81</v>
      </c>
      <c r="O791" s="36">
        <f t="shared" si="304"/>
        <v>3.81</v>
      </c>
      <c r="P791" s="36">
        <f t="shared" si="304"/>
        <v>3.81</v>
      </c>
      <c r="Q791" s="36">
        <f t="shared" si="304"/>
        <v>3.81</v>
      </c>
      <c r="R791" s="36">
        <f t="shared" si="304"/>
        <v>3.81</v>
      </c>
      <c r="S791" s="36">
        <f t="shared" si="304"/>
        <v>3.81</v>
      </c>
      <c r="T791" s="36">
        <f t="shared" si="304"/>
        <v>3.81</v>
      </c>
      <c r="U791" s="36">
        <f t="shared" si="304"/>
        <v>3.81</v>
      </c>
      <c r="V791" s="36">
        <f t="shared" si="304"/>
        <v>3.81</v>
      </c>
      <c r="W791" s="36">
        <f t="shared" si="304"/>
        <v>3.81</v>
      </c>
      <c r="X791" s="36">
        <f t="shared" si="304"/>
        <v>3.81</v>
      </c>
      <c r="Y791" s="36">
        <f t="shared" si="304"/>
        <v>3.81</v>
      </c>
      <c r="Z791" s="36">
        <f t="shared" si="304"/>
        <v>3.81</v>
      </c>
      <c r="AA791" s="36">
        <f t="shared" si="304"/>
        <v>3.81</v>
      </c>
      <c r="AB791" s="36">
        <f t="shared" si="304"/>
        <v>3.81</v>
      </c>
      <c r="AC791" s="36">
        <f t="shared" si="304"/>
        <v>3.81</v>
      </c>
      <c r="AD791" s="36">
        <f t="shared" si="304"/>
        <v>3.81</v>
      </c>
      <c r="AE791" s="36">
        <f t="shared" si="304"/>
        <v>3.81</v>
      </c>
      <c r="AF791" s="36">
        <f t="shared" si="304"/>
        <v>3.81</v>
      </c>
      <c r="AG791" s="36">
        <f t="shared" si="304"/>
        <v>3.81</v>
      </c>
      <c r="AH791" s="36">
        <f t="shared" si="304"/>
        <v>3.81</v>
      </c>
      <c r="AK791" s="34"/>
      <c r="AL791" s="7" t="s">
        <v>12</v>
      </c>
      <c r="AM791" s="7" t="s">
        <v>10</v>
      </c>
      <c r="AN791" s="36"/>
      <c r="AO791" s="36">
        <f t="shared" si="308"/>
        <v>1.4999999999999999E-2</v>
      </c>
      <c r="AP791" s="36">
        <f t="shared" si="308"/>
        <v>1.4999999999999999E-2</v>
      </c>
      <c r="AQ791" s="36">
        <f t="shared" si="308"/>
        <v>1.4999999999999999E-2</v>
      </c>
      <c r="AR791" s="36">
        <f t="shared" si="308"/>
        <v>1.4999999999999999E-2</v>
      </c>
      <c r="AS791" s="36">
        <f t="shared" si="308"/>
        <v>1.4999999999999999E-2</v>
      </c>
      <c r="AT791" s="36">
        <f t="shared" si="308"/>
        <v>1.4999999999999999E-2</v>
      </c>
      <c r="AU791" s="36">
        <f t="shared" si="308"/>
        <v>1.4999999999999999E-2</v>
      </c>
      <c r="AV791" s="36">
        <f t="shared" si="308"/>
        <v>1.4999999999999999E-2</v>
      </c>
      <c r="AW791" s="36">
        <f t="shared" si="308"/>
        <v>1.4999999999999999E-2</v>
      </c>
      <c r="AX791" s="36">
        <f t="shared" si="308"/>
        <v>1.4999999999999999E-2</v>
      </c>
      <c r="AY791" s="36">
        <f t="shared" si="308"/>
        <v>1.4999999999999999E-2</v>
      </c>
      <c r="AZ791" s="36">
        <f t="shared" si="308"/>
        <v>1.4999999999999999E-2</v>
      </c>
      <c r="BA791" s="36">
        <f t="shared" si="308"/>
        <v>1.4999999999999999E-2</v>
      </c>
      <c r="BB791" s="36">
        <f t="shared" si="308"/>
        <v>1.4999999999999999E-2</v>
      </c>
      <c r="BC791" s="36">
        <f t="shared" si="308"/>
        <v>1.4999999999999999E-2</v>
      </c>
      <c r="BD791" s="36">
        <f t="shared" si="308"/>
        <v>1.4999999999999999E-2</v>
      </c>
      <c r="BE791" s="36">
        <f t="shared" si="308"/>
        <v>1.4999999999999999E-2</v>
      </c>
      <c r="BF791" s="36">
        <f t="shared" si="308"/>
        <v>1.4999999999999999E-2</v>
      </c>
      <c r="BG791" s="36">
        <f t="shared" si="308"/>
        <v>1.4999999999999999E-2</v>
      </c>
      <c r="BH791" s="36">
        <f t="shared" si="308"/>
        <v>1.4999999999999999E-2</v>
      </c>
      <c r="BI791" s="36">
        <f t="shared" si="308"/>
        <v>1.4999999999999999E-2</v>
      </c>
      <c r="BJ791" s="36">
        <f t="shared" si="308"/>
        <v>1.4999999999999999E-2</v>
      </c>
      <c r="BK791" s="36">
        <f t="shared" si="308"/>
        <v>1.4999999999999999E-2</v>
      </c>
      <c r="BL791" s="36">
        <f t="shared" si="308"/>
        <v>1.4999999999999999E-2</v>
      </c>
      <c r="BM791" s="36">
        <f t="shared" si="308"/>
        <v>1.4999999999999999E-2</v>
      </c>
      <c r="BN791" s="36">
        <f t="shared" si="308"/>
        <v>1.4999999999999999E-2</v>
      </c>
      <c r="BO791" s="36">
        <f t="shared" si="308"/>
        <v>1.4999999999999999E-2</v>
      </c>
      <c r="BP791" s="36">
        <f t="shared" si="308"/>
        <v>1.4999999999999999E-2</v>
      </c>
      <c r="BQ791" s="36">
        <f t="shared" si="308"/>
        <v>1.4999999999999999E-2</v>
      </c>
      <c r="BR791" s="36">
        <f t="shared" si="305"/>
        <v>1.4999999999999999E-2</v>
      </c>
      <c r="BY791" s="34"/>
      <c r="BZ791" s="7" t="s">
        <v>12</v>
      </c>
      <c r="CA791" s="7" t="s">
        <v>10</v>
      </c>
      <c r="CB791" s="36"/>
      <c r="CC791" s="36">
        <f t="shared" si="309"/>
        <v>2.2000000000000002</v>
      </c>
      <c r="CD791" s="36">
        <f t="shared" si="309"/>
        <v>2.2000000000000002</v>
      </c>
      <c r="CE791" s="36">
        <f t="shared" si="309"/>
        <v>2.2000000000000002</v>
      </c>
      <c r="CF791" s="36">
        <f t="shared" si="309"/>
        <v>2.2000000000000002</v>
      </c>
      <c r="CG791" s="36">
        <f t="shared" si="309"/>
        <v>2.2000000000000002</v>
      </c>
      <c r="CH791" s="36">
        <f t="shared" si="309"/>
        <v>2.2000000000000002</v>
      </c>
      <c r="CI791" s="36">
        <f t="shared" si="309"/>
        <v>2.2000000000000002</v>
      </c>
      <c r="CJ791" s="36">
        <f t="shared" si="309"/>
        <v>2.2000000000000002</v>
      </c>
      <c r="CK791" s="36">
        <f t="shared" si="309"/>
        <v>2.2000000000000002</v>
      </c>
      <c r="CL791" s="36">
        <f t="shared" si="309"/>
        <v>2.2000000000000002</v>
      </c>
      <c r="CM791" s="36">
        <f t="shared" si="309"/>
        <v>2.2000000000000002</v>
      </c>
      <c r="CN791" s="36">
        <f t="shared" si="309"/>
        <v>2.2000000000000002</v>
      </c>
      <c r="CO791" s="36">
        <f t="shared" si="309"/>
        <v>2.2000000000000002</v>
      </c>
      <c r="CP791" s="36">
        <f t="shared" si="309"/>
        <v>2.2000000000000002</v>
      </c>
      <c r="CQ791" s="36">
        <f t="shared" si="309"/>
        <v>2.2000000000000002</v>
      </c>
      <c r="CR791" s="36">
        <f t="shared" si="309"/>
        <v>2.2000000000000002</v>
      </c>
      <c r="CS791" s="36">
        <f t="shared" si="309"/>
        <v>2.2000000000000002</v>
      </c>
      <c r="CT791" s="36">
        <f t="shared" si="309"/>
        <v>2.2000000000000002</v>
      </c>
      <c r="CU791" s="36">
        <f t="shared" si="309"/>
        <v>2.2000000000000002</v>
      </c>
      <c r="CV791" s="36">
        <f t="shared" si="309"/>
        <v>2.2000000000000002</v>
      </c>
      <c r="CW791" s="36">
        <f t="shared" si="309"/>
        <v>2.2000000000000002</v>
      </c>
      <c r="CX791" s="36">
        <f t="shared" si="309"/>
        <v>2.2000000000000002</v>
      </c>
      <c r="CY791" s="36">
        <f t="shared" si="309"/>
        <v>2.2000000000000002</v>
      </c>
      <c r="CZ791" s="36">
        <f t="shared" si="309"/>
        <v>2.2000000000000002</v>
      </c>
      <c r="DA791" s="36">
        <f t="shared" si="309"/>
        <v>2.2000000000000002</v>
      </c>
      <c r="DB791" s="36">
        <f t="shared" si="309"/>
        <v>2.2000000000000002</v>
      </c>
      <c r="DC791" s="36">
        <f t="shared" si="309"/>
        <v>2.2000000000000002</v>
      </c>
      <c r="DD791" s="36">
        <f t="shared" si="309"/>
        <v>2.2000000000000002</v>
      </c>
      <c r="DE791" s="36">
        <f t="shared" si="309"/>
        <v>2.2000000000000002</v>
      </c>
      <c r="DF791" s="36">
        <f t="shared" si="306"/>
        <v>2.2000000000000002</v>
      </c>
      <c r="DG791" s="36">
        <f t="shared" si="306"/>
        <v>2.2000000000000002</v>
      </c>
      <c r="DN791" s="34"/>
      <c r="DO791" s="7" t="s">
        <v>12</v>
      </c>
      <c r="DP791" s="7" t="s">
        <v>10</v>
      </c>
      <c r="DQ791" s="36"/>
      <c r="DR791" s="36">
        <f t="shared" si="310"/>
        <v>0.42</v>
      </c>
      <c r="DS791" s="36">
        <f t="shared" si="310"/>
        <v>0.42</v>
      </c>
      <c r="DT791" s="36">
        <f t="shared" si="310"/>
        <v>0.42</v>
      </c>
      <c r="DU791" s="36">
        <f t="shared" si="310"/>
        <v>0.42</v>
      </c>
      <c r="DV791" s="36">
        <f t="shared" si="310"/>
        <v>0.42</v>
      </c>
      <c r="DW791" s="36">
        <f t="shared" si="310"/>
        <v>0.42</v>
      </c>
      <c r="DX791" s="36">
        <f t="shared" si="310"/>
        <v>0.42</v>
      </c>
      <c r="DY791" s="36">
        <f t="shared" si="310"/>
        <v>0.42</v>
      </c>
      <c r="DZ791" s="36">
        <f t="shared" si="310"/>
        <v>0.42</v>
      </c>
      <c r="EA791" s="36">
        <f t="shared" si="310"/>
        <v>0.42</v>
      </c>
      <c r="EB791" s="36">
        <f t="shared" si="310"/>
        <v>0.42</v>
      </c>
      <c r="EC791" s="36">
        <f t="shared" si="310"/>
        <v>0.42</v>
      </c>
      <c r="ED791" s="36">
        <f t="shared" si="310"/>
        <v>0.42</v>
      </c>
      <c r="EE791" s="36">
        <f t="shared" si="310"/>
        <v>0.42</v>
      </c>
      <c r="EF791" s="36">
        <f t="shared" si="310"/>
        <v>0.42</v>
      </c>
      <c r="EG791" s="36">
        <f t="shared" si="310"/>
        <v>0.42</v>
      </c>
      <c r="EH791" s="36">
        <f t="shared" si="310"/>
        <v>0.42</v>
      </c>
      <c r="EI791" s="36">
        <f t="shared" si="310"/>
        <v>0.42</v>
      </c>
      <c r="EJ791" s="36">
        <f t="shared" si="310"/>
        <v>0.42</v>
      </c>
      <c r="EK791" s="36">
        <f t="shared" si="310"/>
        <v>0.42</v>
      </c>
      <c r="EL791" s="36">
        <f t="shared" si="310"/>
        <v>0.42</v>
      </c>
      <c r="EM791" s="36">
        <f t="shared" si="310"/>
        <v>0.42</v>
      </c>
      <c r="EN791" s="36">
        <f t="shared" si="310"/>
        <v>0.42</v>
      </c>
      <c r="EO791" s="36">
        <f t="shared" si="310"/>
        <v>0.42</v>
      </c>
      <c r="EP791" s="36">
        <f t="shared" si="310"/>
        <v>0.42</v>
      </c>
      <c r="EQ791" s="36">
        <f t="shared" si="310"/>
        <v>0.42</v>
      </c>
      <c r="ER791" s="36">
        <f t="shared" si="310"/>
        <v>0.42</v>
      </c>
      <c r="ES791" s="36">
        <f t="shared" si="310"/>
        <v>0.42</v>
      </c>
      <c r="ET791" s="36">
        <f t="shared" si="310"/>
        <v>0.42</v>
      </c>
      <c r="EU791" s="36">
        <f t="shared" si="307"/>
        <v>0.42</v>
      </c>
    </row>
    <row r="792" spans="1:151" x14ac:dyDescent="0.25">
      <c r="A792" s="34"/>
      <c r="B792" s="7" t="s">
        <v>13</v>
      </c>
      <c r="C792" s="7" t="s">
        <v>147</v>
      </c>
      <c r="D792" s="36"/>
      <c r="E792" s="36">
        <f t="shared" si="304"/>
        <v>7.7</v>
      </c>
      <c r="F792" s="36">
        <f t="shared" si="304"/>
        <v>7.7</v>
      </c>
      <c r="G792" s="36">
        <f t="shared" si="304"/>
        <v>7.7</v>
      </c>
      <c r="H792" s="36">
        <f t="shared" si="304"/>
        <v>7.7</v>
      </c>
      <c r="I792" s="36">
        <f t="shared" si="304"/>
        <v>7.7</v>
      </c>
      <c r="J792" s="36">
        <f t="shared" si="304"/>
        <v>7.7</v>
      </c>
      <c r="K792" s="36">
        <f t="shared" si="304"/>
        <v>7.7</v>
      </c>
      <c r="L792" s="36">
        <f t="shared" si="304"/>
        <v>7.7</v>
      </c>
      <c r="M792" s="36">
        <f t="shared" si="304"/>
        <v>7.7</v>
      </c>
      <c r="N792" s="36">
        <f t="shared" si="304"/>
        <v>7.7</v>
      </c>
      <c r="O792" s="36">
        <f t="shared" si="304"/>
        <v>7.7</v>
      </c>
      <c r="P792" s="36">
        <f t="shared" si="304"/>
        <v>7.7</v>
      </c>
      <c r="Q792" s="36">
        <f t="shared" si="304"/>
        <v>7.7</v>
      </c>
      <c r="R792" s="36">
        <f t="shared" si="304"/>
        <v>7.7</v>
      </c>
      <c r="S792" s="36">
        <f t="shared" si="304"/>
        <v>7.7</v>
      </c>
      <c r="T792" s="36">
        <f t="shared" si="304"/>
        <v>7.7</v>
      </c>
      <c r="U792" s="36">
        <f t="shared" si="304"/>
        <v>7.7</v>
      </c>
      <c r="V792" s="36">
        <f t="shared" si="304"/>
        <v>7.7</v>
      </c>
      <c r="W792" s="36">
        <f t="shared" si="304"/>
        <v>7.7</v>
      </c>
      <c r="X792" s="36">
        <f t="shared" si="304"/>
        <v>7.7</v>
      </c>
      <c r="Y792" s="36">
        <f t="shared" si="304"/>
        <v>7.7</v>
      </c>
      <c r="Z792" s="36">
        <f t="shared" si="304"/>
        <v>7.7</v>
      </c>
      <c r="AA792" s="36">
        <f t="shared" si="304"/>
        <v>7.7</v>
      </c>
      <c r="AB792" s="36">
        <f t="shared" si="304"/>
        <v>7.7</v>
      </c>
      <c r="AC792" s="36">
        <f t="shared" si="304"/>
        <v>7.7</v>
      </c>
      <c r="AD792" s="36">
        <f t="shared" si="304"/>
        <v>7.7</v>
      </c>
      <c r="AE792" s="36">
        <f t="shared" si="304"/>
        <v>7.7</v>
      </c>
      <c r="AF792" s="36">
        <f t="shared" si="304"/>
        <v>7.7</v>
      </c>
      <c r="AG792" s="36">
        <f t="shared" si="304"/>
        <v>7.7</v>
      </c>
      <c r="AH792" s="36">
        <f t="shared" si="304"/>
        <v>7.7</v>
      </c>
      <c r="AK792" s="34"/>
      <c r="AL792" s="7" t="s">
        <v>13</v>
      </c>
      <c r="AM792" s="7" t="s">
        <v>147</v>
      </c>
      <c r="AN792" s="36"/>
      <c r="AO792" s="36">
        <f t="shared" si="308"/>
        <v>1.8</v>
      </c>
      <c r="AP792" s="36">
        <f t="shared" si="308"/>
        <v>1.8</v>
      </c>
      <c r="AQ792" s="36">
        <f t="shared" si="308"/>
        <v>1.8</v>
      </c>
      <c r="AR792" s="36">
        <f t="shared" si="308"/>
        <v>1.8</v>
      </c>
      <c r="AS792" s="36">
        <f t="shared" si="308"/>
        <v>1.8</v>
      </c>
      <c r="AT792" s="36">
        <f t="shared" si="308"/>
        <v>1.8</v>
      </c>
      <c r="AU792" s="36">
        <f t="shared" si="308"/>
        <v>1.8</v>
      </c>
      <c r="AV792" s="36">
        <f t="shared" si="308"/>
        <v>1.8</v>
      </c>
      <c r="AW792" s="36">
        <f t="shared" si="308"/>
        <v>1.8</v>
      </c>
      <c r="AX792" s="36">
        <f t="shared" si="308"/>
        <v>1.8</v>
      </c>
      <c r="AY792" s="36">
        <f t="shared" si="308"/>
        <v>1.8</v>
      </c>
      <c r="AZ792" s="36">
        <f t="shared" si="308"/>
        <v>1.8</v>
      </c>
      <c r="BA792" s="36">
        <f t="shared" si="308"/>
        <v>1.8</v>
      </c>
      <c r="BB792" s="36">
        <f t="shared" si="308"/>
        <v>1.8</v>
      </c>
      <c r="BC792" s="36">
        <f t="shared" si="308"/>
        <v>1.8</v>
      </c>
      <c r="BD792" s="36">
        <f t="shared" si="308"/>
        <v>1.8</v>
      </c>
      <c r="BE792" s="36">
        <f t="shared" si="308"/>
        <v>1.8</v>
      </c>
      <c r="BF792" s="36">
        <f t="shared" si="308"/>
        <v>1.8</v>
      </c>
      <c r="BG792" s="36">
        <f t="shared" si="308"/>
        <v>1.8</v>
      </c>
      <c r="BH792" s="36">
        <f t="shared" si="308"/>
        <v>1.8</v>
      </c>
      <c r="BI792" s="36">
        <f t="shared" si="308"/>
        <v>1.8</v>
      </c>
      <c r="BJ792" s="36">
        <f t="shared" si="308"/>
        <v>1.8</v>
      </c>
      <c r="BK792" s="36">
        <f t="shared" si="308"/>
        <v>1.8</v>
      </c>
      <c r="BL792" s="36">
        <f t="shared" si="308"/>
        <v>1.8</v>
      </c>
      <c r="BM792" s="36">
        <f t="shared" si="308"/>
        <v>1.8</v>
      </c>
      <c r="BN792" s="36">
        <f t="shared" si="308"/>
        <v>1.8</v>
      </c>
      <c r="BO792" s="36">
        <f t="shared" si="308"/>
        <v>1.8</v>
      </c>
      <c r="BP792" s="36">
        <f t="shared" si="308"/>
        <v>1.8</v>
      </c>
      <c r="BQ792" s="36">
        <f t="shared" si="308"/>
        <v>1.8</v>
      </c>
      <c r="BR792" s="36">
        <f t="shared" si="305"/>
        <v>1.8</v>
      </c>
      <c r="BY792" s="34"/>
      <c r="BZ792" s="7" t="s">
        <v>13</v>
      </c>
      <c r="CA792" s="7" t="s">
        <v>147</v>
      </c>
      <c r="CB792" s="36"/>
      <c r="CC792" s="36">
        <f t="shared" si="309"/>
        <v>6</v>
      </c>
      <c r="CD792" s="36">
        <f t="shared" si="309"/>
        <v>6</v>
      </c>
      <c r="CE792" s="36">
        <f t="shared" si="309"/>
        <v>6</v>
      </c>
      <c r="CF792" s="36">
        <f t="shared" si="309"/>
        <v>6</v>
      </c>
      <c r="CG792" s="36">
        <f t="shared" si="309"/>
        <v>6</v>
      </c>
      <c r="CH792" s="36">
        <f t="shared" si="309"/>
        <v>6</v>
      </c>
      <c r="CI792" s="36">
        <f t="shared" si="309"/>
        <v>6</v>
      </c>
      <c r="CJ792" s="36">
        <f t="shared" si="309"/>
        <v>6</v>
      </c>
      <c r="CK792" s="36">
        <f t="shared" si="309"/>
        <v>6</v>
      </c>
      <c r="CL792" s="36">
        <f t="shared" si="309"/>
        <v>6</v>
      </c>
      <c r="CM792" s="36">
        <f t="shared" si="309"/>
        <v>6</v>
      </c>
      <c r="CN792" s="36">
        <f t="shared" si="309"/>
        <v>6</v>
      </c>
      <c r="CO792" s="36">
        <f t="shared" si="309"/>
        <v>6</v>
      </c>
      <c r="CP792" s="36">
        <f t="shared" si="309"/>
        <v>6</v>
      </c>
      <c r="CQ792" s="36">
        <f t="shared" si="309"/>
        <v>6</v>
      </c>
      <c r="CR792" s="36">
        <f t="shared" si="309"/>
        <v>6</v>
      </c>
      <c r="CS792" s="36">
        <f t="shared" si="309"/>
        <v>6</v>
      </c>
      <c r="CT792" s="36">
        <f t="shared" si="309"/>
        <v>6</v>
      </c>
      <c r="CU792" s="36">
        <f t="shared" si="309"/>
        <v>6</v>
      </c>
      <c r="CV792" s="36">
        <f t="shared" si="309"/>
        <v>6</v>
      </c>
      <c r="CW792" s="36">
        <f t="shared" si="309"/>
        <v>6</v>
      </c>
      <c r="CX792" s="36">
        <f t="shared" si="309"/>
        <v>6</v>
      </c>
      <c r="CY792" s="36">
        <f t="shared" si="309"/>
        <v>6</v>
      </c>
      <c r="CZ792" s="36">
        <f t="shared" si="309"/>
        <v>6</v>
      </c>
      <c r="DA792" s="36">
        <f t="shared" si="309"/>
        <v>6</v>
      </c>
      <c r="DB792" s="36">
        <f t="shared" si="309"/>
        <v>6</v>
      </c>
      <c r="DC792" s="36">
        <f t="shared" si="309"/>
        <v>6</v>
      </c>
      <c r="DD792" s="36">
        <f t="shared" si="309"/>
        <v>6</v>
      </c>
      <c r="DE792" s="36">
        <f t="shared" si="309"/>
        <v>6</v>
      </c>
      <c r="DF792" s="36">
        <f t="shared" si="306"/>
        <v>6</v>
      </c>
      <c r="DG792" s="36">
        <f t="shared" si="306"/>
        <v>6</v>
      </c>
      <c r="DN792" s="34"/>
      <c r="DO792" s="7" t="s">
        <v>13</v>
      </c>
      <c r="DP792" s="7" t="s">
        <v>147</v>
      </c>
      <c r="DQ792" s="36"/>
      <c r="DR792" s="36">
        <f t="shared" si="310"/>
        <v>2.4</v>
      </c>
      <c r="DS792" s="36">
        <f t="shared" si="310"/>
        <v>2.4</v>
      </c>
      <c r="DT792" s="36">
        <f t="shared" si="310"/>
        <v>2.4</v>
      </c>
      <c r="DU792" s="36">
        <f t="shared" si="310"/>
        <v>2.4</v>
      </c>
      <c r="DV792" s="36">
        <f t="shared" si="310"/>
        <v>2.4</v>
      </c>
      <c r="DW792" s="36">
        <f t="shared" si="310"/>
        <v>2.4</v>
      </c>
      <c r="DX792" s="36">
        <f t="shared" si="310"/>
        <v>2.4</v>
      </c>
      <c r="DY792" s="36">
        <f t="shared" si="310"/>
        <v>2.4</v>
      </c>
      <c r="DZ792" s="36">
        <f t="shared" si="310"/>
        <v>2.4</v>
      </c>
      <c r="EA792" s="36">
        <f t="shared" si="310"/>
        <v>2.4</v>
      </c>
      <c r="EB792" s="36">
        <f t="shared" si="310"/>
        <v>2.4</v>
      </c>
      <c r="EC792" s="36">
        <f t="shared" si="310"/>
        <v>2.4</v>
      </c>
      <c r="ED792" s="36">
        <f t="shared" si="310"/>
        <v>2.4</v>
      </c>
      <c r="EE792" s="36">
        <f t="shared" si="310"/>
        <v>2.4</v>
      </c>
      <c r="EF792" s="36">
        <f t="shared" si="310"/>
        <v>2.4</v>
      </c>
      <c r="EG792" s="36">
        <f t="shared" si="310"/>
        <v>2.4</v>
      </c>
      <c r="EH792" s="36">
        <f t="shared" si="310"/>
        <v>2.4</v>
      </c>
      <c r="EI792" s="36">
        <f t="shared" si="310"/>
        <v>2.4</v>
      </c>
      <c r="EJ792" s="36">
        <f t="shared" si="310"/>
        <v>2.4</v>
      </c>
      <c r="EK792" s="36">
        <f t="shared" si="310"/>
        <v>2.4</v>
      </c>
      <c r="EL792" s="36">
        <f t="shared" si="310"/>
        <v>2.4</v>
      </c>
      <c r="EM792" s="36">
        <f t="shared" si="310"/>
        <v>2.4</v>
      </c>
      <c r="EN792" s="36">
        <f t="shared" si="310"/>
        <v>2.4</v>
      </c>
      <c r="EO792" s="36">
        <f t="shared" si="310"/>
        <v>2.4</v>
      </c>
      <c r="EP792" s="36">
        <f t="shared" si="310"/>
        <v>2.4</v>
      </c>
      <c r="EQ792" s="36">
        <f t="shared" si="310"/>
        <v>2.4</v>
      </c>
      <c r="ER792" s="36">
        <f t="shared" si="310"/>
        <v>2.4</v>
      </c>
      <c r="ES792" s="36">
        <f t="shared" si="310"/>
        <v>2.4</v>
      </c>
      <c r="ET792" s="36">
        <f t="shared" si="310"/>
        <v>2.4</v>
      </c>
      <c r="EU792" s="36">
        <f t="shared" si="307"/>
        <v>2.4</v>
      </c>
    </row>
    <row r="793" spans="1:151" x14ac:dyDescent="0.25">
      <c r="A793" s="34"/>
      <c r="B793" s="7" t="s">
        <v>13</v>
      </c>
      <c r="C793" s="7" t="s">
        <v>148</v>
      </c>
      <c r="D793" s="36"/>
      <c r="E793" s="36">
        <f t="shared" si="304"/>
        <v>8.6</v>
      </c>
      <c r="F793" s="36">
        <f t="shared" si="304"/>
        <v>8.6</v>
      </c>
      <c r="G793" s="36">
        <f t="shared" si="304"/>
        <v>8.6</v>
      </c>
      <c r="H793" s="36">
        <f t="shared" si="304"/>
        <v>8.6</v>
      </c>
      <c r="I793" s="36">
        <f t="shared" si="304"/>
        <v>8.6</v>
      </c>
      <c r="J793" s="36">
        <f t="shared" si="304"/>
        <v>8.6</v>
      </c>
      <c r="K793" s="36">
        <f t="shared" si="304"/>
        <v>8.6</v>
      </c>
      <c r="L793" s="36">
        <f t="shared" si="304"/>
        <v>8.6</v>
      </c>
      <c r="M793" s="36">
        <f t="shared" si="304"/>
        <v>8.6</v>
      </c>
      <c r="N793" s="36">
        <f t="shared" si="304"/>
        <v>8.6</v>
      </c>
      <c r="O793" s="36">
        <f t="shared" si="304"/>
        <v>8.6</v>
      </c>
      <c r="P793" s="36">
        <f t="shared" si="304"/>
        <v>8.6</v>
      </c>
      <c r="Q793" s="36">
        <f t="shared" si="304"/>
        <v>8.6</v>
      </c>
      <c r="R793" s="36">
        <f t="shared" si="304"/>
        <v>8.6</v>
      </c>
      <c r="S793" s="36">
        <f t="shared" si="304"/>
        <v>8.6</v>
      </c>
      <c r="T793" s="36">
        <f t="shared" si="304"/>
        <v>8.6</v>
      </c>
      <c r="U793" s="36">
        <f t="shared" si="304"/>
        <v>8.6</v>
      </c>
      <c r="V793" s="36">
        <f t="shared" si="304"/>
        <v>8.6</v>
      </c>
      <c r="W793" s="36">
        <f t="shared" si="304"/>
        <v>8.6</v>
      </c>
      <c r="X793" s="36">
        <f t="shared" si="304"/>
        <v>8.6</v>
      </c>
      <c r="Y793" s="36">
        <f t="shared" si="304"/>
        <v>8.6</v>
      </c>
      <c r="Z793" s="36">
        <f t="shared" si="304"/>
        <v>8.6</v>
      </c>
      <c r="AA793" s="36">
        <f t="shared" si="304"/>
        <v>8.6</v>
      </c>
      <c r="AB793" s="36">
        <f t="shared" si="304"/>
        <v>8.6</v>
      </c>
      <c r="AC793" s="36">
        <f t="shared" si="304"/>
        <v>8.6</v>
      </c>
      <c r="AD793" s="36">
        <f t="shared" si="304"/>
        <v>8.6</v>
      </c>
      <c r="AE793" s="36">
        <f t="shared" si="304"/>
        <v>8.6</v>
      </c>
      <c r="AF793" s="36">
        <f t="shared" si="304"/>
        <v>8.6</v>
      </c>
      <c r="AG793" s="36">
        <f t="shared" si="304"/>
        <v>8.6</v>
      </c>
      <c r="AH793" s="36">
        <f t="shared" si="304"/>
        <v>8.6</v>
      </c>
      <c r="AK793" s="34"/>
      <c r="AL793" s="7" t="s">
        <v>13</v>
      </c>
      <c r="AM793" s="7" t="s">
        <v>148</v>
      </c>
      <c r="AN793" s="36"/>
      <c r="AO793" s="36">
        <f t="shared" si="308"/>
        <v>1.2</v>
      </c>
      <c r="AP793" s="36">
        <f t="shared" si="308"/>
        <v>1.2</v>
      </c>
      <c r="AQ793" s="36">
        <f t="shared" si="308"/>
        <v>1.2</v>
      </c>
      <c r="AR793" s="36">
        <f t="shared" si="308"/>
        <v>1.2</v>
      </c>
      <c r="AS793" s="36">
        <f t="shared" si="308"/>
        <v>1.2</v>
      </c>
      <c r="AT793" s="36">
        <f t="shared" si="308"/>
        <v>1.2</v>
      </c>
      <c r="AU793" s="36">
        <f t="shared" si="308"/>
        <v>1.2</v>
      </c>
      <c r="AV793" s="36">
        <f t="shared" si="308"/>
        <v>1.2</v>
      </c>
      <c r="AW793" s="36">
        <f t="shared" si="308"/>
        <v>1.2</v>
      </c>
      <c r="AX793" s="36">
        <f t="shared" si="308"/>
        <v>1.2</v>
      </c>
      <c r="AY793" s="36">
        <f t="shared" si="308"/>
        <v>1.2</v>
      </c>
      <c r="AZ793" s="36">
        <f t="shared" si="308"/>
        <v>1.2</v>
      </c>
      <c r="BA793" s="36">
        <f t="shared" si="308"/>
        <v>1.2</v>
      </c>
      <c r="BB793" s="36">
        <f t="shared" si="308"/>
        <v>1.2</v>
      </c>
      <c r="BC793" s="36">
        <f t="shared" si="308"/>
        <v>1.2</v>
      </c>
      <c r="BD793" s="36">
        <f t="shared" si="308"/>
        <v>1.2</v>
      </c>
      <c r="BE793" s="36">
        <f t="shared" si="308"/>
        <v>1.2</v>
      </c>
      <c r="BF793" s="36">
        <f t="shared" si="308"/>
        <v>1.2</v>
      </c>
      <c r="BG793" s="36">
        <f t="shared" si="308"/>
        <v>1.2</v>
      </c>
      <c r="BH793" s="36">
        <f t="shared" si="308"/>
        <v>1.2</v>
      </c>
      <c r="BI793" s="36">
        <f t="shared" si="308"/>
        <v>1.2</v>
      </c>
      <c r="BJ793" s="36">
        <f t="shared" si="308"/>
        <v>1.2</v>
      </c>
      <c r="BK793" s="36">
        <f t="shared" si="308"/>
        <v>1.2</v>
      </c>
      <c r="BL793" s="36">
        <f t="shared" si="308"/>
        <v>1.2</v>
      </c>
      <c r="BM793" s="36">
        <f t="shared" si="308"/>
        <v>1.2</v>
      </c>
      <c r="BN793" s="36">
        <f t="shared" si="308"/>
        <v>1.2</v>
      </c>
      <c r="BO793" s="36">
        <f t="shared" si="308"/>
        <v>1.2</v>
      </c>
      <c r="BP793" s="36">
        <f t="shared" si="308"/>
        <v>1.2</v>
      </c>
      <c r="BQ793" s="36">
        <f t="shared" si="308"/>
        <v>1.2</v>
      </c>
      <c r="BR793" s="36">
        <f t="shared" si="305"/>
        <v>1.2</v>
      </c>
      <c r="BY793" s="34"/>
      <c r="BZ793" s="7" t="s">
        <v>13</v>
      </c>
      <c r="CA793" s="7" t="s">
        <v>148</v>
      </c>
      <c r="CB793" s="36"/>
      <c r="CC793" s="36">
        <f t="shared" si="309"/>
        <v>5.3</v>
      </c>
      <c r="CD793" s="36">
        <f t="shared" si="309"/>
        <v>5.3</v>
      </c>
      <c r="CE793" s="36">
        <f t="shared" si="309"/>
        <v>5.3</v>
      </c>
      <c r="CF793" s="36">
        <f t="shared" si="309"/>
        <v>5.3</v>
      </c>
      <c r="CG793" s="36">
        <f t="shared" si="309"/>
        <v>5.3</v>
      </c>
      <c r="CH793" s="36">
        <f t="shared" si="309"/>
        <v>5.3</v>
      </c>
      <c r="CI793" s="36">
        <f t="shared" si="309"/>
        <v>5.3</v>
      </c>
      <c r="CJ793" s="36">
        <f t="shared" si="309"/>
        <v>5.3</v>
      </c>
      <c r="CK793" s="36">
        <f t="shared" si="309"/>
        <v>5.3</v>
      </c>
      <c r="CL793" s="36">
        <f t="shared" si="309"/>
        <v>5.3</v>
      </c>
      <c r="CM793" s="36">
        <f t="shared" si="309"/>
        <v>5.3</v>
      </c>
      <c r="CN793" s="36">
        <f t="shared" si="309"/>
        <v>5.3</v>
      </c>
      <c r="CO793" s="36">
        <f t="shared" si="309"/>
        <v>5.3</v>
      </c>
      <c r="CP793" s="36">
        <f t="shared" si="309"/>
        <v>5.3</v>
      </c>
      <c r="CQ793" s="36">
        <f t="shared" si="309"/>
        <v>5.3</v>
      </c>
      <c r="CR793" s="36">
        <f t="shared" si="309"/>
        <v>5.3</v>
      </c>
      <c r="CS793" s="36">
        <f t="shared" si="309"/>
        <v>5.3</v>
      </c>
      <c r="CT793" s="36">
        <f t="shared" si="309"/>
        <v>5.3</v>
      </c>
      <c r="CU793" s="36">
        <f t="shared" si="309"/>
        <v>5.3</v>
      </c>
      <c r="CV793" s="36">
        <f t="shared" si="309"/>
        <v>5.3</v>
      </c>
      <c r="CW793" s="36">
        <f t="shared" si="309"/>
        <v>5.3</v>
      </c>
      <c r="CX793" s="36">
        <f t="shared" si="309"/>
        <v>5.3</v>
      </c>
      <c r="CY793" s="36">
        <f t="shared" si="309"/>
        <v>5.3</v>
      </c>
      <c r="CZ793" s="36">
        <f t="shared" si="309"/>
        <v>5.3</v>
      </c>
      <c r="DA793" s="36">
        <f t="shared" si="309"/>
        <v>5.3</v>
      </c>
      <c r="DB793" s="36">
        <f t="shared" si="309"/>
        <v>5.3</v>
      </c>
      <c r="DC793" s="36">
        <f t="shared" si="309"/>
        <v>5.3</v>
      </c>
      <c r="DD793" s="36">
        <f t="shared" si="309"/>
        <v>5.3</v>
      </c>
      <c r="DE793" s="36">
        <f t="shared" si="309"/>
        <v>5.3</v>
      </c>
      <c r="DF793" s="36">
        <f t="shared" si="306"/>
        <v>5.3</v>
      </c>
      <c r="DG793" s="36">
        <f t="shared" si="306"/>
        <v>5.3</v>
      </c>
      <c r="DN793" s="34"/>
      <c r="DO793" s="7" t="s">
        <v>13</v>
      </c>
      <c r="DP793" s="7" t="s">
        <v>148</v>
      </c>
      <c r="DQ793" s="36"/>
      <c r="DR793" s="36">
        <f t="shared" si="310"/>
        <v>2</v>
      </c>
      <c r="DS793" s="36">
        <f t="shared" si="310"/>
        <v>2</v>
      </c>
      <c r="DT793" s="36">
        <f t="shared" si="310"/>
        <v>2</v>
      </c>
      <c r="DU793" s="36">
        <f t="shared" si="310"/>
        <v>2</v>
      </c>
      <c r="DV793" s="36">
        <f t="shared" si="310"/>
        <v>2</v>
      </c>
      <c r="DW793" s="36">
        <f t="shared" si="310"/>
        <v>2</v>
      </c>
      <c r="DX793" s="36">
        <f t="shared" si="310"/>
        <v>2</v>
      </c>
      <c r="DY793" s="36">
        <f t="shared" si="310"/>
        <v>2</v>
      </c>
      <c r="DZ793" s="36">
        <f t="shared" si="310"/>
        <v>2</v>
      </c>
      <c r="EA793" s="36">
        <f t="shared" si="310"/>
        <v>2</v>
      </c>
      <c r="EB793" s="36">
        <f t="shared" si="310"/>
        <v>2</v>
      </c>
      <c r="EC793" s="36">
        <f t="shared" si="310"/>
        <v>2</v>
      </c>
      <c r="ED793" s="36">
        <f t="shared" si="310"/>
        <v>2</v>
      </c>
      <c r="EE793" s="36">
        <f t="shared" si="310"/>
        <v>2</v>
      </c>
      <c r="EF793" s="36">
        <f t="shared" si="310"/>
        <v>2</v>
      </c>
      <c r="EG793" s="36">
        <f t="shared" si="310"/>
        <v>2</v>
      </c>
      <c r="EH793" s="36">
        <f t="shared" si="310"/>
        <v>2</v>
      </c>
      <c r="EI793" s="36">
        <f t="shared" si="310"/>
        <v>2</v>
      </c>
      <c r="EJ793" s="36">
        <f t="shared" si="310"/>
        <v>2</v>
      </c>
      <c r="EK793" s="36">
        <f t="shared" si="310"/>
        <v>2</v>
      </c>
      <c r="EL793" s="36">
        <f t="shared" si="310"/>
        <v>2</v>
      </c>
      <c r="EM793" s="36">
        <f t="shared" si="310"/>
        <v>2</v>
      </c>
      <c r="EN793" s="36">
        <f t="shared" si="310"/>
        <v>2</v>
      </c>
      <c r="EO793" s="36">
        <f t="shared" si="310"/>
        <v>2</v>
      </c>
      <c r="EP793" s="36">
        <f t="shared" si="310"/>
        <v>2</v>
      </c>
      <c r="EQ793" s="36">
        <f t="shared" si="310"/>
        <v>2</v>
      </c>
      <c r="ER793" s="36">
        <f t="shared" si="310"/>
        <v>2</v>
      </c>
      <c r="ES793" s="36">
        <f t="shared" si="310"/>
        <v>2</v>
      </c>
      <c r="ET793" s="36">
        <f t="shared" si="310"/>
        <v>2</v>
      </c>
      <c r="EU793" s="36">
        <f t="shared" si="307"/>
        <v>2</v>
      </c>
    </row>
    <row r="794" spans="1:151" x14ac:dyDescent="0.25">
      <c r="A794" s="34"/>
      <c r="B794" s="7" t="s">
        <v>13</v>
      </c>
      <c r="C794" s="7" t="s">
        <v>8</v>
      </c>
      <c r="D794" s="36"/>
      <c r="E794" s="36">
        <f t="shared" si="304"/>
        <v>11.5</v>
      </c>
      <c r="F794" s="36">
        <f t="shared" si="304"/>
        <v>11.5</v>
      </c>
      <c r="G794" s="36">
        <f t="shared" si="304"/>
        <v>11.5</v>
      </c>
      <c r="H794" s="36">
        <f t="shared" si="304"/>
        <v>11.5</v>
      </c>
      <c r="I794" s="36">
        <f t="shared" si="304"/>
        <v>11.5</v>
      </c>
      <c r="J794" s="36">
        <f t="shared" si="304"/>
        <v>11.5</v>
      </c>
      <c r="K794" s="36">
        <f t="shared" si="304"/>
        <v>11.5</v>
      </c>
      <c r="L794" s="36">
        <f t="shared" si="304"/>
        <v>11.5</v>
      </c>
      <c r="M794" s="36">
        <f t="shared" si="304"/>
        <v>11.5</v>
      </c>
      <c r="N794" s="36">
        <f t="shared" si="304"/>
        <v>11.5</v>
      </c>
      <c r="O794" s="36">
        <f t="shared" si="304"/>
        <v>11.5</v>
      </c>
      <c r="P794" s="36">
        <f t="shared" si="304"/>
        <v>11.5</v>
      </c>
      <c r="Q794" s="36">
        <f t="shared" si="304"/>
        <v>11.5</v>
      </c>
      <c r="R794" s="36">
        <f t="shared" si="304"/>
        <v>11.5</v>
      </c>
      <c r="S794" s="36">
        <f t="shared" si="304"/>
        <v>11.5</v>
      </c>
      <c r="T794" s="36">
        <f t="shared" si="304"/>
        <v>11.5</v>
      </c>
      <c r="U794" s="36">
        <f t="shared" si="304"/>
        <v>11.5</v>
      </c>
      <c r="V794" s="36">
        <f t="shared" si="304"/>
        <v>11.5</v>
      </c>
      <c r="W794" s="36">
        <f t="shared" si="304"/>
        <v>11.5</v>
      </c>
      <c r="X794" s="36">
        <f t="shared" si="304"/>
        <v>11.5</v>
      </c>
      <c r="Y794" s="36">
        <f t="shared" si="304"/>
        <v>11.5</v>
      </c>
      <c r="Z794" s="36">
        <f t="shared" si="304"/>
        <v>11.5</v>
      </c>
      <c r="AA794" s="36">
        <f t="shared" si="304"/>
        <v>11.5</v>
      </c>
      <c r="AB794" s="36">
        <f t="shared" si="304"/>
        <v>11.5</v>
      </c>
      <c r="AC794" s="36">
        <f t="shared" si="304"/>
        <v>11.5</v>
      </c>
      <c r="AD794" s="36">
        <f t="shared" si="304"/>
        <v>11.5</v>
      </c>
      <c r="AE794" s="36">
        <f t="shared" si="304"/>
        <v>11.5</v>
      </c>
      <c r="AF794" s="36">
        <f t="shared" si="304"/>
        <v>11.5</v>
      </c>
      <c r="AG794" s="36">
        <f t="shared" si="304"/>
        <v>11.5</v>
      </c>
      <c r="AH794" s="36">
        <f t="shared" si="304"/>
        <v>11.5</v>
      </c>
      <c r="AK794" s="34"/>
      <c r="AL794" s="7" t="s">
        <v>13</v>
      </c>
      <c r="AM794" s="7" t="s">
        <v>8</v>
      </c>
      <c r="AN794" s="36"/>
      <c r="AO794" s="36">
        <f t="shared" si="308"/>
        <v>0.8</v>
      </c>
      <c r="AP794" s="36">
        <f t="shared" si="308"/>
        <v>0.8</v>
      </c>
      <c r="AQ794" s="36">
        <f t="shared" si="308"/>
        <v>0.8</v>
      </c>
      <c r="AR794" s="36">
        <f t="shared" si="308"/>
        <v>0.8</v>
      </c>
      <c r="AS794" s="36">
        <f t="shared" si="308"/>
        <v>0.8</v>
      </c>
      <c r="AT794" s="36">
        <f t="shared" si="308"/>
        <v>0.8</v>
      </c>
      <c r="AU794" s="36">
        <f t="shared" si="308"/>
        <v>0.8</v>
      </c>
      <c r="AV794" s="36">
        <f t="shared" si="308"/>
        <v>0.8</v>
      </c>
      <c r="AW794" s="36">
        <f t="shared" si="308"/>
        <v>0.8</v>
      </c>
      <c r="AX794" s="36">
        <f t="shared" si="308"/>
        <v>0.8</v>
      </c>
      <c r="AY794" s="36">
        <f t="shared" si="308"/>
        <v>0.8</v>
      </c>
      <c r="AZ794" s="36">
        <f t="shared" si="308"/>
        <v>0.8</v>
      </c>
      <c r="BA794" s="36">
        <f t="shared" si="308"/>
        <v>0.8</v>
      </c>
      <c r="BB794" s="36">
        <f t="shared" si="308"/>
        <v>0.8</v>
      </c>
      <c r="BC794" s="36">
        <f t="shared" si="308"/>
        <v>0.8</v>
      </c>
      <c r="BD794" s="36">
        <f t="shared" si="308"/>
        <v>0.8</v>
      </c>
      <c r="BE794" s="36">
        <f t="shared" si="308"/>
        <v>0.8</v>
      </c>
      <c r="BF794" s="36">
        <f t="shared" si="308"/>
        <v>0.8</v>
      </c>
      <c r="BG794" s="36">
        <f t="shared" si="308"/>
        <v>0.8</v>
      </c>
      <c r="BH794" s="36">
        <f t="shared" si="308"/>
        <v>0.8</v>
      </c>
      <c r="BI794" s="36">
        <f t="shared" si="308"/>
        <v>0.8</v>
      </c>
      <c r="BJ794" s="36">
        <f t="shared" si="308"/>
        <v>0.8</v>
      </c>
      <c r="BK794" s="36">
        <f t="shared" si="308"/>
        <v>0.8</v>
      </c>
      <c r="BL794" s="36">
        <f t="shared" si="308"/>
        <v>0.8</v>
      </c>
      <c r="BM794" s="36">
        <f t="shared" si="308"/>
        <v>0.8</v>
      </c>
      <c r="BN794" s="36">
        <f t="shared" si="308"/>
        <v>0.8</v>
      </c>
      <c r="BO794" s="36">
        <f t="shared" si="308"/>
        <v>0.8</v>
      </c>
      <c r="BP794" s="36">
        <f t="shared" si="308"/>
        <v>0.8</v>
      </c>
      <c r="BQ794" s="36">
        <f t="shared" si="308"/>
        <v>0.8</v>
      </c>
      <c r="BR794" s="36">
        <f t="shared" si="305"/>
        <v>0.8</v>
      </c>
      <c r="BY794" s="34"/>
      <c r="BZ794" s="7" t="s">
        <v>13</v>
      </c>
      <c r="CA794" s="7" t="s">
        <v>8</v>
      </c>
      <c r="CB794" s="36"/>
      <c r="CC794" s="36">
        <f t="shared" si="309"/>
        <v>4.5</v>
      </c>
      <c r="CD794" s="36">
        <f t="shared" si="309"/>
        <v>4.5</v>
      </c>
      <c r="CE794" s="36">
        <f t="shared" si="309"/>
        <v>4.5</v>
      </c>
      <c r="CF794" s="36">
        <f t="shared" si="309"/>
        <v>4.5</v>
      </c>
      <c r="CG794" s="36">
        <f t="shared" si="309"/>
        <v>4.5</v>
      </c>
      <c r="CH794" s="36">
        <f t="shared" si="309"/>
        <v>4.5</v>
      </c>
      <c r="CI794" s="36">
        <f t="shared" si="309"/>
        <v>4.5</v>
      </c>
      <c r="CJ794" s="36">
        <f t="shared" si="309"/>
        <v>4.5</v>
      </c>
      <c r="CK794" s="36">
        <f t="shared" si="309"/>
        <v>4.5</v>
      </c>
      <c r="CL794" s="36">
        <f t="shared" si="309"/>
        <v>4.5</v>
      </c>
      <c r="CM794" s="36">
        <f t="shared" si="309"/>
        <v>4.5</v>
      </c>
      <c r="CN794" s="36">
        <f t="shared" si="309"/>
        <v>4.5</v>
      </c>
      <c r="CO794" s="36">
        <f t="shared" si="309"/>
        <v>4.5</v>
      </c>
      <c r="CP794" s="36">
        <f t="shared" si="309"/>
        <v>4.5</v>
      </c>
      <c r="CQ794" s="36">
        <f t="shared" si="309"/>
        <v>4.5</v>
      </c>
      <c r="CR794" s="36">
        <f t="shared" si="309"/>
        <v>4.5</v>
      </c>
      <c r="CS794" s="36">
        <f t="shared" si="309"/>
        <v>4.5</v>
      </c>
      <c r="CT794" s="36">
        <f t="shared" si="309"/>
        <v>4.5</v>
      </c>
      <c r="CU794" s="36">
        <f t="shared" si="309"/>
        <v>4.5</v>
      </c>
      <c r="CV794" s="36">
        <f t="shared" si="309"/>
        <v>4.5</v>
      </c>
      <c r="CW794" s="36">
        <f t="shared" si="309"/>
        <v>4.5</v>
      </c>
      <c r="CX794" s="36">
        <f t="shared" si="309"/>
        <v>4.5</v>
      </c>
      <c r="CY794" s="36">
        <f t="shared" si="309"/>
        <v>4.5</v>
      </c>
      <c r="CZ794" s="36">
        <f t="shared" si="309"/>
        <v>4.5</v>
      </c>
      <c r="DA794" s="36">
        <f t="shared" si="309"/>
        <v>4.5</v>
      </c>
      <c r="DB794" s="36">
        <f t="shared" si="309"/>
        <v>4.5</v>
      </c>
      <c r="DC794" s="36">
        <f t="shared" si="309"/>
        <v>4.5</v>
      </c>
      <c r="DD794" s="36">
        <f t="shared" si="309"/>
        <v>4.5</v>
      </c>
      <c r="DE794" s="36">
        <f t="shared" si="309"/>
        <v>4.5</v>
      </c>
      <c r="DF794" s="36">
        <f t="shared" si="306"/>
        <v>4.5</v>
      </c>
      <c r="DG794" s="36">
        <f t="shared" si="306"/>
        <v>4.5</v>
      </c>
      <c r="DN794" s="34"/>
      <c r="DO794" s="7" t="s">
        <v>13</v>
      </c>
      <c r="DP794" s="7" t="s">
        <v>8</v>
      </c>
      <c r="DQ794" s="36"/>
      <c r="DR794" s="36">
        <f t="shared" si="310"/>
        <v>1.5</v>
      </c>
      <c r="DS794" s="36">
        <f t="shared" si="310"/>
        <v>1.5</v>
      </c>
      <c r="DT794" s="36">
        <f t="shared" si="310"/>
        <v>1.5</v>
      </c>
      <c r="DU794" s="36">
        <f t="shared" si="310"/>
        <v>1.5</v>
      </c>
      <c r="DV794" s="36">
        <f t="shared" si="310"/>
        <v>1.5</v>
      </c>
      <c r="DW794" s="36">
        <f t="shared" si="310"/>
        <v>1.5</v>
      </c>
      <c r="DX794" s="36">
        <f t="shared" si="310"/>
        <v>1.5</v>
      </c>
      <c r="DY794" s="36">
        <f t="shared" si="310"/>
        <v>1.5</v>
      </c>
      <c r="DZ794" s="36">
        <f t="shared" si="310"/>
        <v>1.5</v>
      </c>
      <c r="EA794" s="36">
        <f t="shared" si="310"/>
        <v>1.5</v>
      </c>
      <c r="EB794" s="36">
        <f t="shared" si="310"/>
        <v>1.5</v>
      </c>
      <c r="EC794" s="36">
        <f t="shared" si="310"/>
        <v>1.5</v>
      </c>
      <c r="ED794" s="36">
        <f t="shared" si="310"/>
        <v>1.5</v>
      </c>
      <c r="EE794" s="36">
        <f t="shared" si="310"/>
        <v>1.5</v>
      </c>
      <c r="EF794" s="36">
        <f t="shared" si="310"/>
        <v>1.5</v>
      </c>
      <c r="EG794" s="36">
        <f t="shared" si="310"/>
        <v>1.5</v>
      </c>
      <c r="EH794" s="36">
        <f t="shared" si="310"/>
        <v>1.5</v>
      </c>
      <c r="EI794" s="36">
        <f t="shared" si="310"/>
        <v>1.5</v>
      </c>
      <c r="EJ794" s="36">
        <f t="shared" si="310"/>
        <v>1.5</v>
      </c>
      <c r="EK794" s="36">
        <f t="shared" si="310"/>
        <v>1.5</v>
      </c>
      <c r="EL794" s="36">
        <f t="shared" si="310"/>
        <v>1.5</v>
      </c>
      <c r="EM794" s="36">
        <f t="shared" si="310"/>
        <v>1.5</v>
      </c>
      <c r="EN794" s="36">
        <f t="shared" si="310"/>
        <v>1.5</v>
      </c>
      <c r="EO794" s="36">
        <f t="shared" si="310"/>
        <v>1.5</v>
      </c>
      <c r="EP794" s="36">
        <f t="shared" si="310"/>
        <v>1.5</v>
      </c>
      <c r="EQ794" s="36">
        <f t="shared" si="310"/>
        <v>1.5</v>
      </c>
      <c r="ER794" s="36">
        <f t="shared" si="310"/>
        <v>1.5</v>
      </c>
      <c r="ES794" s="36">
        <f t="shared" si="310"/>
        <v>1.5</v>
      </c>
      <c r="ET794" s="36">
        <f t="shared" si="310"/>
        <v>1.5</v>
      </c>
      <c r="EU794" s="36">
        <f t="shared" si="307"/>
        <v>1.5</v>
      </c>
    </row>
    <row r="795" spans="1:151" x14ac:dyDescent="0.25">
      <c r="A795" s="34"/>
      <c r="B795" s="7" t="s">
        <v>13</v>
      </c>
      <c r="C795" s="7" t="s">
        <v>24</v>
      </c>
      <c r="D795" s="36"/>
      <c r="E795" s="36">
        <f t="shared" ref="E795:AH803" si="311">$D230</f>
        <v>7.7</v>
      </c>
      <c r="F795" s="36">
        <f t="shared" si="311"/>
        <v>7.7</v>
      </c>
      <c r="G795" s="36">
        <f t="shared" si="311"/>
        <v>7.7</v>
      </c>
      <c r="H795" s="36">
        <f t="shared" si="311"/>
        <v>7.7</v>
      </c>
      <c r="I795" s="36">
        <f t="shared" si="311"/>
        <v>7.7</v>
      </c>
      <c r="J795" s="36">
        <f t="shared" si="311"/>
        <v>7.7</v>
      </c>
      <c r="K795" s="36">
        <f t="shared" si="311"/>
        <v>7.7</v>
      </c>
      <c r="L795" s="36">
        <f t="shared" si="311"/>
        <v>7.7</v>
      </c>
      <c r="M795" s="36">
        <f t="shared" si="311"/>
        <v>7.7</v>
      </c>
      <c r="N795" s="36">
        <f t="shared" si="311"/>
        <v>7.7</v>
      </c>
      <c r="O795" s="36">
        <f t="shared" si="311"/>
        <v>7.7</v>
      </c>
      <c r="P795" s="36">
        <f t="shared" si="311"/>
        <v>7.7</v>
      </c>
      <c r="Q795" s="36">
        <f t="shared" si="311"/>
        <v>7.7</v>
      </c>
      <c r="R795" s="36">
        <f t="shared" si="311"/>
        <v>7.7</v>
      </c>
      <c r="S795" s="36">
        <f t="shared" si="311"/>
        <v>7.7</v>
      </c>
      <c r="T795" s="36">
        <f t="shared" si="311"/>
        <v>7.7</v>
      </c>
      <c r="U795" s="36">
        <f t="shared" si="311"/>
        <v>7.7</v>
      </c>
      <c r="V795" s="36">
        <f t="shared" si="311"/>
        <v>7.7</v>
      </c>
      <c r="W795" s="36">
        <f t="shared" si="311"/>
        <v>7.7</v>
      </c>
      <c r="X795" s="36">
        <f t="shared" si="311"/>
        <v>7.7</v>
      </c>
      <c r="Y795" s="36">
        <f t="shared" si="311"/>
        <v>7.7</v>
      </c>
      <c r="Z795" s="36">
        <f t="shared" si="311"/>
        <v>7.7</v>
      </c>
      <c r="AA795" s="36">
        <f t="shared" si="311"/>
        <v>7.7</v>
      </c>
      <c r="AB795" s="36">
        <f t="shared" si="311"/>
        <v>7.7</v>
      </c>
      <c r="AC795" s="36">
        <f t="shared" si="311"/>
        <v>7.7</v>
      </c>
      <c r="AD795" s="36">
        <f t="shared" si="311"/>
        <v>7.7</v>
      </c>
      <c r="AE795" s="36">
        <f t="shared" si="311"/>
        <v>7.7</v>
      </c>
      <c r="AF795" s="36">
        <f t="shared" si="311"/>
        <v>7.7</v>
      </c>
      <c r="AG795" s="36">
        <f t="shared" si="311"/>
        <v>7.7</v>
      </c>
      <c r="AH795" s="36">
        <f t="shared" si="311"/>
        <v>7.7</v>
      </c>
      <c r="AK795" s="34"/>
      <c r="AL795" s="7" t="s">
        <v>13</v>
      </c>
      <c r="AM795" s="7" t="s">
        <v>24</v>
      </c>
      <c r="AN795" s="36"/>
      <c r="AO795" s="36">
        <f t="shared" si="308"/>
        <v>0.4</v>
      </c>
      <c r="AP795" s="36">
        <f t="shared" si="308"/>
        <v>0.4</v>
      </c>
      <c r="AQ795" s="36">
        <f t="shared" si="308"/>
        <v>0.4</v>
      </c>
      <c r="AR795" s="36">
        <f t="shared" si="308"/>
        <v>0.4</v>
      </c>
      <c r="AS795" s="36">
        <f t="shared" si="308"/>
        <v>0.4</v>
      </c>
      <c r="AT795" s="36">
        <f t="shared" si="308"/>
        <v>0.4</v>
      </c>
      <c r="AU795" s="36">
        <f t="shared" si="308"/>
        <v>0.4</v>
      </c>
      <c r="AV795" s="36">
        <f t="shared" si="308"/>
        <v>0.4</v>
      </c>
      <c r="AW795" s="36">
        <f t="shared" si="308"/>
        <v>0.4</v>
      </c>
      <c r="AX795" s="36">
        <f t="shared" si="308"/>
        <v>0.4</v>
      </c>
      <c r="AY795" s="36">
        <f t="shared" si="308"/>
        <v>0.4</v>
      </c>
      <c r="AZ795" s="36">
        <f t="shared" si="308"/>
        <v>0.4</v>
      </c>
      <c r="BA795" s="36">
        <f t="shared" si="308"/>
        <v>0.4</v>
      </c>
      <c r="BB795" s="36">
        <f t="shared" si="308"/>
        <v>0.4</v>
      </c>
      <c r="BC795" s="36">
        <f t="shared" si="308"/>
        <v>0.4</v>
      </c>
      <c r="BD795" s="36">
        <f t="shared" si="308"/>
        <v>0.4</v>
      </c>
      <c r="BE795" s="36">
        <f t="shared" si="308"/>
        <v>0.4</v>
      </c>
      <c r="BF795" s="36">
        <f t="shared" si="308"/>
        <v>0.4</v>
      </c>
      <c r="BG795" s="36">
        <f t="shared" si="308"/>
        <v>0.4</v>
      </c>
      <c r="BH795" s="36">
        <f t="shared" si="308"/>
        <v>0.4</v>
      </c>
      <c r="BI795" s="36">
        <f t="shared" si="308"/>
        <v>0.4</v>
      </c>
      <c r="BJ795" s="36">
        <f t="shared" si="308"/>
        <v>0.4</v>
      </c>
      <c r="BK795" s="36">
        <f t="shared" si="308"/>
        <v>0.4</v>
      </c>
      <c r="BL795" s="36">
        <f t="shared" ref="BL795:BZ795" si="312">$J230</f>
        <v>0.4</v>
      </c>
      <c r="BM795" s="36">
        <f t="shared" si="312"/>
        <v>0.4</v>
      </c>
      <c r="BN795" s="36">
        <f t="shared" si="312"/>
        <v>0.4</v>
      </c>
      <c r="BO795" s="36">
        <f t="shared" si="312"/>
        <v>0.4</v>
      </c>
      <c r="BP795" s="36">
        <f t="shared" si="312"/>
        <v>0.4</v>
      </c>
      <c r="BQ795" s="36">
        <f t="shared" si="312"/>
        <v>0.4</v>
      </c>
      <c r="BR795" s="36">
        <f t="shared" si="305"/>
        <v>0.4</v>
      </c>
      <c r="BY795" s="34"/>
      <c r="BZ795" s="7" t="s">
        <v>13</v>
      </c>
      <c r="CA795" s="7" t="s">
        <v>24</v>
      </c>
      <c r="CB795" s="36"/>
      <c r="CC795" s="36">
        <f t="shared" si="309"/>
        <v>2.2000000000000002</v>
      </c>
      <c r="CD795" s="36">
        <f t="shared" si="309"/>
        <v>2.2000000000000002</v>
      </c>
      <c r="CE795" s="36">
        <f t="shared" si="309"/>
        <v>2.2000000000000002</v>
      </c>
      <c r="CF795" s="36">
        <f t="shared" si="309"/>
        <v>2.2000000000000002</v>
      </c>
      <c r="CG795" s="36">
        <f t="shared" si="309"/>
        <v>2.2000000000000002</v>
      </c>
      <c r="CH795" s="36">
        <f t="shared" si="309"/>
        <v>2.2000000000000002</v>
      </c>
      <c r="CI795" s="36">
        <f t="shared" si="309"/>
        <v>2.2000000000000002</v>
      </c>
      <c r="CJ795" s="36">
        <f t="shared" si="309"/>
        <v>2.2000000000000002</v>
      </c>
      <c r="CK795" s="36">
        <f t="shared" si="309"/>
        <v>2.2000000000000002</v>
      </c>
      <c r="CL795" s="36">
        <f t="shared" si="309"/>
        <v>2.2000000000000002</v>
      </c>
      <c r="CM795" s="36">
        <f t="shared" si="309"/>
        <v>2.2000000000000002</v>
      </c>
      <c r="CN795" s="36">
        <f t="shared" si="309"/>
        <v>2.2000000000000002</v>
      </c>
      <c r="CO795" s="36">
        <f t="shared" si="309"/>
        <v>2.2000000000000002</v>
      </c>
      <c r="CP795" s="36">
        <f t="shared" si="309"/>
        <v>2.2000000000000002</v>
      </c>
      <c r="CQ795" s="36">
        <f t="shared" si="309"/>
        <v>2.2000000000000002</v>
      </c>
      <c r="CR795" s="36">
        <f t="shared" si="309"/>
        <v>2.2000000000000002</v>
      </c>
      <c r="CS795" s="36">
        <f t="shared" si="309"/>
        <v>2.2000000000000002</v>
      </c>
      <c r="CT795" s="36">
        <f t="shared" si="309"/>
        <v>2.2000000000000002</v>
      </c>
      <c r="CU795" s="36">
        <f t="shared" si="309"/>
        <v>2.2000000000000002</v>
      </c>
      <c r="CV795" s="36">
        <f t="shared" si="309"/>
        <v>2.2000000000000002</v>
      </c>
      <c r="CW795" s="36">
        <f t="shared" si="309"/>
        <v>2.2000000000000002</v>
      </c>
      <c r="CX795" s="36">
        <f t="shared" si="309"/>
        <v>2.2000000000000002</v>
      </c>
      <c r="CY795" s="36">
        <f t="shared" si="309"/>
        <v>2.2000000000000002</v>
      </c>
      <c r="CZ795" s="36">
        <f t="shared" ref="CZ795:DN795" si="313">$G230</f>
        <v>2.2000000000000002</v>
      </c>
      <c r="DA795" s="36">
        <f t="shared" si="313"/>
        <v>2.2000000000000002</v>
      </c>
      <c r="DB795" s="36">
        <f t="shared" si="313"/>
        <v>2.2000000000000002</v>
      </c>
      <c r="DC795" s="36">
        <f t="shared" si="313"/>
        <v>2.2000000000000002</v>
      </c>
      <c r="DD795" s="36">
        <f t="shared" si="313"/>
        <v>2.2000000000000002</v>
      </c>
      <c r="DE795" s="36">
        <f t="shared" si="313"/>
        <v>2.2000000000000002</v>
      </c>
      <c r="DF795" s="36">
        <f t="shared" si="306"/>
        <v>2.2000000000000002</v>
      </c>
      <c r="DG795" s="36">
        <f t="shared" si="306"/>
        <v>2.2000000000000002</v>
      </c>
      <c r="DN795" s="34"/>
      <c r="DO795" s="7" t="s">
        <v>13</v>
      </c>
      <c r="DP795" s="7" t="s">
        <v>24</v>
      </c>
      <c r="DQ795" s="36"/>
      <c r="DR795" s="36">
        <f t="shared" si="310"/>
        <v>0.6</v>
      </c>
      <c r="DS795" s="36">
        <f t="shared" si="310"/>
        <v>0.6</v>
      </c>
      <c r="DT795" s="36">
        <f t="shared" si="310"/>
        <v>0.6</v>
      </c>
      <c r="DU795" s="36">
        <f t="shared" si="310"/>
        <v>0.6</v>
      </c>
      <c r="DV795" s="36">
        <f t="shared" si="310"/>
        <v>0.6</v>
      </c>
      <c r="DW795" s="36">
        <f t="shared" si="310"/>
        <v>0.6</v>
      </c>
      <c r="DX795" s="36">
        <f t="shared" si="310"/>
        <v>0.6</v>
      </c>
      <c r="DY795" s="36">
        <f t="shared" si="310"/>
        <v>0.6</v>
      </c>
      <c r="DZ795" s="36">
        <f t="shared" si="310"/>
        <v>0.6</v>
      </c>
      <c r="EA795" s="36">
        <f t="shared" si="310"/>
        <v>0.6</v>
      </c>
      <c r="EB795" s="36">
        <f t="shared" si="310"/>
        <v>0.6</v>
      </c>
      <c r="EC795" s="36">
        <f t="shared" si="310"/>
        <v>0.6</v>
      </c>
      <c r="ED795" s="36">
        <f t="shared" si="310"/>
        <v>0.6</v>
      </c>
      <c r="EE795" s="36">
        <f t="shared" si="310"/>
        <v>0.6</v>
      </c>
      <c r="EF795" s="36">
        <f t="shared" si="310"/>
        <v>0.6</v>
      </c>
      <c r="EG795" s="36">
        <f t="shared" si="310"/>
        <v>0.6</v>
      </c>
      <c r="EH795" s="36">
        <f t="shared" si="310"/>
        <v>0.6</v>
      </c>
      <c r="EI795" s="36">
        <f t="shared" si="310"/>
        <v>0.6</v>
      </c>
      <c r="EJ795" s="36">
        <f t="shared" si="310"/>
        <v>0.6</v>
      </c>
      <c r="EK795" s="36">
        <f t="shared" si="310"/>
        <v>0.6</v>
      </c>
      <c r="EL795" s="36">
        <f t="shared" si="310"/>
        <v>0.6</v>
      </c>
      <c r="EM795" s="36">
        <f t="shared" si="310"/>
        <v>0.6</v>
      </c>
      <c r="EN795" s="36">
        <f t="shared" si="310"/>
        <v>0.6</v>
      </c>
      <c r="EO795" s="36">
        <f t="shared" ref="EO795:FC795" si="314">$E230</f>
        <v>0.6</v>
      </c>
      <c r="EP795" s="36">
        <f t="shared" si="314"/>
        <v>0.6</v>
      </c>
      <c r="EQ795" s="36">
        <f t="shared" si="314"/>
        <v>0.6</v>
      </c>
      <c r="ER795" s="36">
        <f t="shared" si="314"/>
        <v>0.6</v>
      </c>
      <c r="ES795" s="36">
        <f t="shared" si="314"/>
        <v>0.6</v>
      </c>
      <c r="ET795" s="36">
        <f t="shared" si="314"/>
        <v>0.6</v>
      </c>
      <c r="EU795" s="36">
        <f t="shared" si="307"/>
        <v>0.6</v>
      </c>
    </row>
    <row r="796" spans="1:151" x14ac:dyDescent="0.25">
      <c r="A796" s="34"/>
      <c r="B796" s="7" t="s">
        <v>13</v>
      </c>
      <c r="C796" s="7" t="s">
        <v>16</v>
      </c>
      <c r="D796" s="36"/>
      <c r="E796" s="36">
        <f t="shared" si="311"/>
        <v>5.5</v>
      </c>
      <c r="F796" s="36">
        <f t="shared" si="311"/>
        <v>5.5</v>
      </c>
      <c r="G796" s="36">
        <f t="shared" si="311"/>
        <v>5.5</v>
      </c>
      <c r="H796" s="36">
        <f t="shared" si="311"/>
        <v>5.5</v>
      </c>
      <c r="I796" s="36">
        <f t="shared" si="311"/>
        <v>5.5</v>
      </c>
      <c r="J796" s="36">
        <f t="shared" si="311"/>
        <v>5.5</v>
      </c>
      <c r="K796" s="36">
        <f t="shared" si="311"/>
        <v>5.5</v>
      </c>
      <c r="L796" s="36">
        <f t="shared" si="311"/>
        <v>5.5</v>
      </c>
      <c r="M796" s="36">
        <f t="shared" si="311"/>
        <v>5.5</v>
      </c>
      <c r="N796" s="36">
        <f t="shared" si="311"/>
        <v>5.5</v>
      </c>
      <c r="O796" s="36">
        <f t="shared" si="311"/>
        <v>5.5</v>
      </c>
      <c r="P796" s="36">
        <f t="shared" si="311"/>
        <v>5.5</v>
      </c>
      <c r="Q796" s="36">
        <f t="shared" si="311"/>
        <v>5.5</v>
      </c>
      <c r="R796" s="36">
        <f t="shared" si="311"/>
        <v>5.5</v>
      </c>
      <c r="S796" s="36">
        <f t="shared" si="311"/>
        <v>5.5</v>
      </c>
      <c r="T796" s="36">
        <f t="shared" si="311"/>
        <v>5.5</v>
      </c>
      <c r="U796" s="36">
        <f t="shared" si="311"/>
        <v>5.5</v>
      </c>
      <c r="V796" s="36">
        <f t="shared" si="311"/>
        <v>5.5</v>
      </c>
      <c r="W796" s="36">
        <f t="shared" si="311"/>
        <v>5.5</v>
      </c>
      <c r="X796" s="36">
        <f t="shared" si="311"/>
        <v>5.5</v>
      </c>
      <c r="Y796" s="36">
        <f t="shared" si="311"/>
        <v>5.5</v>
      </c>
      <c r="Z796" s="36">
        <f t="shared" si="311"/>
        <v>5.5</v>
      </c>
      <c r="AA796" s="36">
        <f t="shared" si="311"/>
        <v>5.5</v>
      </c>
      <c r="AB796" s="36">
        <f t="shared" si="311"/>
        <v>5.5</v>
      </c>
      <c r="AC796" s="36">
        <f t="shared" si="311"/>
        <v>5.5</v>
      </c>
      <c r="AD796" s="36">
        <f t="shared" si="311"/>
        <v>5.5</v>
      </c>
      <c r="AE796" s="36">
        <f t="shared" si="311"/>
        <v>5.5</v>
      </c>
      <c r="AF796" s="36">
        <f t="shared" si="311"/>
        <v>5.5</v>
      </c>
      <c r="AG796" s="36">
        <f t="shared" si="311"/>
        <v>5.5</v>
      </c>
      <c r="AH796" s="36">
        <f t="shared" si="311"/>
        <v>5.5</v>
      </c>
      <c r="AK796" s="34"/>
      <c r="AL796" s="7" t="s">
        <v>13</v>
      </c>
      <c r="AM796" s="7" t="s">
        <v>16</v>
      </c>
      <c r="AN796" s="36"/>
      <c r="AO796" s="36">
        <f t="shared" ref="AO796:BQ804" si="315">$J231</f>
        <v>0.2</v>
      </c>
      <c r="AP796" s="36">
        <f t="shared" si="315"/>
        <v>0.2</v>
      </c>
      <c r="AQ796" s="36">
        <f t="shared" si="315"/>
        <v>0.2</v>
      </c>
      <c r="AR796" s="36">
        <f t="shared" si="315"/>
        <v>0.2</v>
      </c>
      <c r="AS796" s="36">
        <f t="shared" si="315"/>
        <v>0.2</v>
      </c>
      <c r="AT796" s="36">
        <f t="shared" si="315"/>
        <v>0.2</v>
      </c>
      <c r="AU796" s="36">
        <f t="shared" si="315"/>
        <v>0.2</v>
      </c>
      <c r="AV796" s="36">
        <f t="shared" si="315"/>
        <v>0.2</v>
      </c>
      <c r="AW796" s="36">
        <f t="shared" si="315"/>
        <v>0.2</v>
      </c>
      <c r="AX796" s="36">
        <f t="shared" si="315"/>
        <v>0.2</v>
      </c>
      <c r="AY796" s="36">
        <f t="shared" si="315"/>
        <v>0.2</v>
      </c>
      <c r="AZ796" s="36">
        <f t="shared" si="315"/>
        <v>0.2</v>
      </c>
      <c r="BA796" s="36">
        <f t="shared" si="315"/>
        <v>0.2</v>
      </c>
      <c r="BB796" s="36">
        <f t="shared" si="315"/>
        <v>0.2</v>
      </c>
      <c r="BC796" s="36">
        <f t="shared" si="315"/>
        <v>0.2</v>
      </c>
      <c r="BD796" s="36">
        <f t="shared" si="315"/>
        <v>0.2</v>
      </c>
      <c r="BE796" s="36">
        <f t="shared" si="315"/>
        <v>0.2</v>
      </c>
      <c r="BF796" s="36">
        <f t="shared" si="315"/>
        <v>0.2</v>
      </c>
      <c r="BG796" s="36">
        <f t="shared" si="315"/>
        <v>0.2</v>
      </c>
      <c r="BH796" s="36">
        <f t="shared" si="315"/>
        <v>0.2</v>
      </c>
      <c r="BI796" s="36">
        <f t="shared" si="315"/>
        <v>0.2</v>
      </c>
      <c r="BJ796" s="36">
        <f t="shared" si="315"/>
        <v>0.2</v>
      </c>
      <c r="BK796" s="36">
        <f t="shared" si="315"/>
        <v>0.2</v>
      </c>
      <c r="BL796" s="36">
        <f t="shared" si="315"/>
        <v>0.2</v>
      </c>
      <c r="BM796" s="36">
        <f t="shared" si="315"/>
        <v>0.2</v>
      </c>
      <c r="BN796" s="36">
        <f t="shared" si="315"/>
        <v>0.2</v>
      </c>
      <c r="BO796" s="36">
        <f t="shared" si="315"/>
        <v>0.2</v>
      </c>
      <c r="BP796" s="36">
        <f t="shared" si="315"/>
        <v>0.2</v>
      </c>
      <c r="BQ796" s="36">
        <f t="shared" si="315"/>
        <v>0.2</v>
      </c>
      <c r="BR796" s="36">
        <f t="shared" si="305"/>
        <v>0.2</v>
      </c>
      <c r="BY796" s="34"/>
      <c r="BZ796" s="7" t="s">
        <v>13</v>
      </c>
      <c r="CA796" s="7" t="s">
        <v>16</v>
      </c>
      <c r="CB796" s="36"/>
      <c r="CC796" s="36">
        <f t="shared" ref="CC796:DE804" si="316">$G231</f>
        <v>2.2000000000000002</v>
      </c>
      <c r="CD796" s="36">
        <f t="shared" si="316"/>
        <v>2.2000000000000002</v>
      </c>
      <c r="CE796" s="36">
        <f t="shared" si="316"/>
        <v>2.2000000000000002</v>
      </c>
      <c r="CF796" s="36">
        <f t="shared" si="316"/>
        <v>2.2000000000000002</v>
      </c>
      <c r="CG796" s="36">
        <f t="shared" si="316"/>
        <v>2.2000000000000002</v>
      </c>
      <c r="CH796" s="36">
        <f t="shared" si="316"/>
        <v>2.2000000000000002</v>
      </c>
      <c r="CI796" s="36">
        <f t="shared" si="316"/>
        <v>2.2000000000000002</v>
      </c>
      <c r="CJ796" s="36">
        <f t="shared" si="316"/>
        <v>2.2000000000000002</v>
      </c>
      <c r="CK796" s="36">
        <f t="shared" si="316"/>
        <v>2.2000000000000002</v>
      </c>
      <c r="CL796" s="36">
        <f t="shared" si="316"/>
        <v>2.2000000000000002</v>
      </c>
      <c r="CM796" s="36">
        <f t="shared" si="316"/>
        <v>2.2000000000000002</v>
      </c>
      <c r="CN796" s="36">
        <f t="shared" si="316"/>
        <v>2.2000000000000002</v>
      </c>
      <c r="CO796" s="36">
        <f t="shared" si="316"/>
        <v>2.2000000000000002</v>
      </c>
      <c r="CP796" s="36">
        <f t="shared" si="316"/>
        <v>2.2000000000000002</v>
      </c>
      <c r="CQ796" s="36">
        <f t="shared" si="316"/>
        <v>2.2000000000000002</v>
      </c>
      <c r="CR796" s="36">
        <f t="shared" si="316"/>
        <v>2.2000000000000002</v>
      </c>
      <c r="CS796" s="36">
        <f t="shared" si="316"/>
        <v>2.2000000000000002</v>
      </c>
      <c r="CT796" s="36">
        <f t="shared" si="316"/>
        <v>2.2000000000000002</v>
      </c>
      <c r="CU796" s="36">
        <f t="shared" si="316"/>
        <v>2.2000000000000002</v>
      </c>
      <c r="CV796" s="36">
        <f t="shared" si="316"/>
        <v>2.2000000000000002</v>
      </c>
      <c r="CW796" s="36">
        <f t="shared" si="316"/>
        <v>2.2000000000000002</v>
      </c>
      <c r="CX796" s="36">
        <f t="shared" si="316"/>
        <v>2.2000000000000002</v>
      </c>
      <c r="CY796" s="36">
        <f t="shared" si="316"/>
        <v>2.2000000000000002</v>
      </c>
      <c r="CZ796" s="36">
        <f t="shared" si="316"/>
        <v>2.2000000000000002</v>
      </c>
      <c r="DA796" s="36">
        <f t="shared" si="316"/>
        <v>2.2000000000000002</v>
      </c>
      <c r="DB796" s="36">
        <f t="shared" si="316"/>
        <v>2.2000000000000002</v>
      </c>
      <c r="DC796" s="36">
        <f t="shared" si="316"/>
        <v>2.2000000000000002</v>
      </c>
      <c r="DD796" s="36">
        <f t="shared" si="316"/>
        <v>2.2000000000000002</v>
      </c>
      <c r="DE796" s="36">
        <f t="shared" si="316"/>
        <v>2.2000000000000002</v>
      </c>
      <c r="DF796" s="36">
        <f t="shared" si="306"/>
        <v>2.2000000000000002</v>
      </c>
      <c r="DG796" s="36">
        <f t="shared" si="306"/>
        <v>2.2000000000000002</v>
      </c>
      <c r="DN796" s="34"/>
      <c r="DO796" s="7" t="s">
        <v>13</v>
      </c>
      <c r="DP796" s="7" t="s">
        <v>16</v>
      </c>
      <c r="DQ796" s="36"/>
      <c r="DR796" s="36">
        <f t="shared" ref="DR796:ET804" si="317">$E231</f>
        <v>0.4</v>
      </c>
      <c r="DS796" s="36">
        <f t="shared" si="317"/>
        <v>0.4</v>
      </c>
      <c r="DT796" s="36">
        <f t="shared" si="317"/>
        <v>0.4</v>
      </c>
      <c r="DU796" s="36">
        <f t="shared" si="317"/>
        <v>0.4</v>
      </c>
      <c r="DV796" s="36">
        <f t="shared" si="317"/>
        <v>0.4</v>
      </c>
      <c r="DW796" s="36">
        <f t="shared" si="317"/>
        <v>0.4</v>
      </c>
      <c r="DX796" s="36">
        <f t="shared" si="317"/>
        <v>0.4</v>
      </c>
      <c r="DY796" s="36">
        <f t="shared" si="317"/>
        <v>0.4</v>
      </c>
      <c r="DZ796" s="36">
        <f t="shared" si="317"/>
        <v>0.4</v>
      </c>
      <c r="EA796" s="36">
        <f t="shared" si="317"/>
        <v>0.4</v>
      </c>
      <c r="EB796" s="36">
        <f t="shared" si="317"/>
        <v>0.4</v>
      </c>
      <c r="EC796" s="36">
        <f t="shared" si="317"/>
        <v>0.4</v>
      </c>
      <c r="ED796" s="36">
        <f t="shared" si="317"/>
        <v>0.4</v>
      </c>
      <c r="EE796" s="36">
        <f t="shared" si="317"/>
        <v>0.4</v>
      </c>
      <c r="EF796" s="36">
        <f t="shared" si="317"/>
        <v>0.4</v>
      </c>
      <c r="EG796" s="36">
        <f t="shared" si="317"/>
        <v>0.4</v>
      </c>
      <c r="EH796" s="36">
        <f t="shared" si="317"/>
        <v>0.4</v>
      </c>
      <c r="EI796" s="36">
        <f t="shared" si="317"/>
        <v>0.4</v>
      </c>
      <c r="EJ796" s="36">
        <f t="shared" si="317"/>
        <v>0.4</v>
      </c>
      <c r="EK796" s="36">
        <f t="shared" si="317"/>
        <v>0.4</v>
      </c>
      <c r="EL796" s="36">
        <f t="shared" si="317"/>
        <v>0.4</v>
      </c>
      <c r="EM796" s="36">
        <f t="shared" si="317"/>
        <v>0.4</v>
      </c>
      <c r="EN796" s="36">
        <f t="shared" si="317"/>
        <v>0.4</v>
      </c>
      <c r="EO796" s="36">
        <f t="shared" si="317"/>
        <v>0.4</v>
      </c>
      <c r="EP796" s="36">
        <f t="shared" si="317"/>
        <v>0.4</v>
      </c>
      <c r="EQ796" s="36">
        <f t="shared" si="317"/>
        <v>0.4</v>
      </c>
      <c r="ER796" s="36">
        <f t="shared" si="317"/>
        <v>0.4</v>
      </c>
      <c r="ES796" s="36">
        <f t="shared" si="317"/>
        <v>0.4</v>
      </c>
      <c r="ET796" s="36">
        <f t="shared" si="317"/>
        <v>0.4</v>
      </c>
      <c r="EU796" s="36">
        <f t="shared" si="307"/>
        <v>0.4</v>
      </c>
    </row>
    <row r="797" spans="1:151" x14ac:dyDescent="0.25">
      <c r="A797" s="34"/>
      <c r="B797" s="7" t="s">
        <v>13</v>
      </c>
      <c r="C797" s="7" t="s">
        <v>19</v>
      </c>
      <c r="D797" s="36"/>
      <c r="E797" s="36">
        <f t="shared" si="311"/>
        <v>3.81</v>
      </c>
      <c r="F797" s="36">
        <f t="shared" si="311"/>
        <v>3.81</v>
      </c>
      <c r="G797" s="36">
        <f t="shared" si="311"/>
        <v>3.81</v>
      </c>
      <c r="H797" s="36">
        <f t="shared" si="311"/>
        <v>3.81</v>
      </c>
      <c r="I797" s="36">
        <f t="shared" si="311"/>
        <v>3.81</v>
      </c>
      <c r="J797" s="36">
        <f t="shared" si="311"/>
        <v>3.81</v>
      </c>
      <c r="K797" s="36">
        <f t="shared" si="311"/>
        <v>3.81</v>
      </c>
      <c r="L797" s="36">
        <f t="shared" si="311"/>
        <v>3.81</v>
      </c>
      <c r="M797" s="36">
        <f t="shared" si="311"/>
        <v>3.81</v>
      </c>
      <c r="N797" s="36">
        <f t="shared" si="311"/>
        <v>3.81</v>
      </c>
      <c r="O797" s="36">
        <f t="shared" si="311"/>
        <v>3.81</v>
      </c>
      <c r="P797" s="36">
        <f t="shared" si="311"/>
        <v>3.81</v>
      </c>
      <c r="Q797" s="36">
        <f t="shared" si="311"/>
        <v>3.81</v>
      </c>
      <c r="R797" s="36">
        <f t="shared" si="311"/>
        <v>3.81</v>
      </c>
      <c r="S797" s="36">
        <f t="shared" si="311"/>
        <v>3.81</v>
      </c>
      <c r="T797" s="36">
        <f t="shared" si="311"/>
        <v>3.81</v>
      </c>
      <c r="U797" s="36">
        <f t="shared" si="311"/>
        <v>3.81</v>
      </c>
      <c r="V797" s="36">
        <f t="shared" si="311"/>
        <v>3.81</v>
      </c>
      <c r="W797" s="36">
        <f t="shared" si="311"/>
        <v>3.81</v>
      </c>
      <c r="X797" s="36">
        <f t="shared" si="311"/>
        <v>3.81</v>
      </c>
      <c r="Y797" s="36">
        <f t="shared" si="311"/>
        <v>3.81</v>
      </c>
      <c r="Z797" s="36">
        <f t="shared" si="311"/>
        <v>3.81</v>
      </c>
      <c r="AA797" s="36">
        <f t="shared" si="311"/>
        <v>3.81</v>
      </c>
      <c r="AB797" s="36">
        <f t="shared" si="311"/>
        <v>3.81</v>
      </c>
      <c r="AC797" s="36">
        <f t="shared" si="311"/>
        <v>3.81</v>
      </c>
      <c r="AD797" s="36">
        <f t="shared" si="311"/>
        <v>3.81</v>
      </c>
      <c r="AE797" s="36">
        <f t="shared" si="311"/>
        <v>3.81</v>
      </c>
      <c r="AF797" s="36">
        <f t="shared" si="311"/>
        <v>3.81</v>
      </c>
      <c r="AG797" s="36">
        <f t="shared" si="311"/>
        <v>3.81</v>
      </c>
      <c r="AH797" s="36">
        <f t="shared" si="311"/>
        <v>3.81</v>
      </c>
      <c r="AK797" s="34"/>
      <c r="AL797" s="7" t="s">
        <v>13</v>
      </c>
      <c r="AM797" s="7" t="s">
        <v>19</v>
      </c>
      <c r="AN797" s="36"/>
      <c r="AO797" s="36">
        <f t="shared" si="315"/>
        <v>0.2</v>
      </c>
      <c r="AP797" s="36">
        <f t="shared" si="315"/>
        <v>0.2</v>
      </c>
      <c r="AQ797" s="36">
        <f t="shared" si="315"/>
        <v>0.2</v>
      </c>
      <c r="AR797" s="36">
        <f t="shared" si="315"/>
        <v>0.2</v>
      </c>
      <c r="AS797" s="36">
        <f t="shared" si="315"/>
        <v>0.2</v>
      </c>
      <c r="AT797" s="36">
        <f t="shared" si="315"/>
        <v>0.2</v>
      </c>
      <c r="AU797" s="36">
        <f t="shared" si="315"/>
        <v>0.2</v>
      </c>
      <c r="AV797" s="36">
        <f t="shared" si="315"/>
        <v>0.2</v>
      </c>
      <c r="AW797" s="36">
        <f t="shared" si="315"/>
        <v>0.2</v>
      </c>
      <c r="AX797" s="36">
        <f t="shared" si="315"/>
        <v>0.2</v>
      </c>
      <c r="AY797" s="36">
        <f t="shared" si="315"/>
        <v>0.2</v>
      </c>
      <c r="AZ797" s="36">
        <f t="shared" si="315"/>
        <v>0.2</v>
      </c>
      <c r="BA797" s="36">
        <f t="shared" si="315"/>
        <v>0.2</v>
      </c>
      <c r="BB797" s="36">
        <f t="shared" si="315"/>
        <v>0.2</v>
      </c>
      <c r="BC797" s="36">
        <f t="shared" si="315"/>
        <v>0.2</v>
      </c>
      <c r="BD797" s="36">
        <f t="shared" si="315"/>
        <v>0.2</v>
      </c>
      <c r="BE797" s="36">
        <f t="shared" si="315"/>
        <v>0.2</v>
      </c>
      <c r="BF797" s="36">
        <f t="shared" si="315"/>
        <v>0.2</v>
      </c>
      <c r="BG797" s="36">
        <f t="shared" si="315"/>
        <v>0.2</v>
      </c>
      <c r="BH797" s="36">
        <f t="shared" si="315"/>
        <v>0.2</v>
      </c>
      <c r="BI797" s="36">
        <f t="shared" si="315"/>
        <v>0.2</v>
      </c>
      <c r="BJ797" s="36">
        <f t="shared" si="315"/>
        <v>0.2</v>
      </c>
      <c r="BK797" s="36">
        <f t="shared" si="315"/>
        <v>0.2</v>
      </c>
      <c r="BL797" s="36">
        <f t="shared" si="315"/>
        <v>0.2</v>
      </c>
      <c r="BM797" s="36">
        <f t="shared" si="315"/>
        <v>0.2</v>
      </c>
      <c r="BN797" s="36">
        <f t="shared" si="315"/>
        <v>0.2</v>
      </c>
      <c r="BO797" s="36">
        <f t="shared" si="315"/>
        <v>0.2</v>
      </c>
      <c r="BP797" s="36">
        <f t="shared" si="315"/>
        <v>0.2</v>
      </c>
      <c r="BQ797" s="36">
        <f t="shared" si="315"/>
        <v>0.2</v>
      </c>
      <c r="BR797" s="36">
        <f t="shared" si="305"/>
        <v>0.2</v>
      </c>
      <c r="BY797" s="34"/>
      <c r="BZ797" s="7" t="s">
        <v>13</v>
      </c>
      <c r="CA797" s="7" t="s">
        <v>19</v>
      </c>
      <c r="CB797" s="36"/>
      <c r="CC797" s="36">
        <f t="shared" si="316"/>
        <v>2.2000000000000002</v>
      </c>
      <c r="CD797" s="36">
        <f t="shared" si="316"/>
        <v>2.2000000000000002</v>
      </c>
      <c r="CE797" s="36">
        <f t="shared" si="316"/>
        <v>2.2000000000000002</v>
      </c>
      <c r="CF797" s="36">
        <f t="shared" si="316"/>
        <v>2.2000000000000002</v>
      </c>
      <c r="CG797" s="36">
        <f t="shared" si="316"/>
        <v>2.2000000000000002</v>
      </c>
      <c r="CH797" s="36">
        <f t="shared" si="316"/>
        <v>2.2000000000000002</v>
      </c>
      <c r="CI797" s="36">
        <f t="shared" si="316"/>
        <v>2.2000000000000002</v>
      </c>
      <c r="CJ797" s="36">
        <f t="shared" si="316"/>
        <v>2.2000000000000002</v>
      </c>
      <c r="CK797" s="36">
        <f t="shared" si="316"/>
        <v>2.2000000000000002</v>
      </c>
      <c r="CL797" s="36">
        <f t="shared" si="316"/>
        <v>2.2000000000000002</v>
      </c>
      <c r="CM797" s="36">
        <f t="shared" si="316"/>
        <v>2.2000000000000002</v>
      </c>
      <c r="CN797" s="36">
        <f t="shared" si="316"/>
        <v>2.2000000000000002</v>
      </c>
      <c r="CO797" s="36">
        <f t="shared" si="316"/>
        <v>2.2000000000000002</v>
      </c>
      <c r="CP797" s="36">
        <f t="shared" si="316"/>
        <v>2.2000000000000002</v>
      </c>
      <c r="CQ797" s="36">
        <f t="shared" si="316"/>
        <v>2.2000000000000002</v>
      </c>
      <c r="CR797" s="36">
        <f t="shared" si="316"/>
        <v>2.2000000000000002</v>
      </c>
      <c r="CS797" s="36">
        <f t="shared" si="316"/>
        <v>2.2000000000000002</v>
      </c>
      <c r="CT797" s="36">
        <f t="shared" si="316"/>
        <v>2.2000000000000002</v>
      </c>
      <c r="CU797" s="36">
        <f t="shared" si="316"/>
        <v>2.2000000000000002</v>
      </c>
      <c r="CV797" s="36">
        <f t="shared" si="316"/>
        <v>2.2000000000000002</v>
      </c>
      <c r="CW797" s="36">
        <f t="shared" si="316"/>
        <v>2.2000000000000002</v>
      </c>
      <c r="CX797" s="36">
        <f t="shared" si="316"/>
        <v>2.2000000000000002</v>
      </c>
      <c r="CY797" s="36">
        <f t="shared" si="316"/>
        <v>2.2000000000000002</v>
      </c>
      <c r="CZ797" s="36">
        <f t="shared" si="316"/>
        <v>2.2000000000000002</v>
      </c>
      <c r="DA797" s="36">
        <f t="shared" si="316"/>
        <v>2.2000000000000002</v>
      </c>
      <c r="DB797" s="36">
        <f t="shared" si="316"/>
        <v>2.2000000000000002</v>
      </c>
      <c r="DC797" s="36">
        <f t="shared" si="316"/>
        <v>2.2000000000000002</v>
      </c>
      <c r="DD797" s="36">
        <f t="shared" si="316"/>
        <v>2.2000000000000002</v>
      </c>
      <c r="DE797" s="36">
        <f t="shared" si="316"/>
        <v>2.2000000000000002</v>
      </c>
      <c r="DF797" s="36">
        <f t="shared" si="306"/>
        <v>2.2000000000000002</v>
      </c>
      <c r="DG797" s="36">
        <f t="shared" si="306"/>
        <v>2.2000000000000002</v>
      </c>
      <c r="DN797" s="34"/>
      <c r="DO797" s="7" t="s">
        <v>13</v>
      </c>
      <c r="DP797" s="7" t="s">
        <v>19</v>
      </c>
      <c r="DQ797" s="36"/>
      <c r="DR797" s="36">
        <f t="shared" si="317"/>
        <v>0.4</v>
      </c>
      <c r="DS797" s="36">
        <f t="shared" si="317"/>
        <v>0.4</v>
      </c>
      <c r="DT797" s="36">
        <f t="shared" si="317"/>
        <v>0.4</v>
      </c>
      <c r="DU797" s="36">
        <f t="shared" si="317"/>
        <v>0.4</v>
      </c>
      <c r="DV797" s="36">
        <f t="shared" si="317"/>
        <v>0.4</v>
      </c>
      <c r="DW797" s="36">
        <f t="shared" si="317"/>
        <v>0.4</v>
      </c>
      <c r="DX797" s="36">
        <f t="shared" si="317"/>
        <v>0.4</v>
      </c>
      <c r="DY797" s="36">
        <f t="shared" si="317"/>
        <v>0.4</v>
      </c>
      <c r="DZ797" s="36">
        <f t="shared" si="317"/>
        <v>0.4</v>
      </c>
      <c r="EA797" s="36">
        <f t="shared" si="317"/>
        <v>0.4</v>
      </c>
      <c r="EB797" s="36">
        <f t="shared" si="317"/>
        <v>0.4</v>
      </c>
      <c r="EC797" s="36">
        <f t="shared" si="317"/>
        <v>0.4</v>
      </c>
      <c r="ED797" s="36">
        <f t="shared" si="317"/>
        <v>0.4</v>
      </c>
      <c r="EE797" s="36">
        <f t="shared" si="317"/>
        <v>0.4</v>
      </c>
      <c r="EF797" s="36">
        <f t="shared" si="317"/>
        <v>0.4</v>
      </c>
      <c r="EG797" s="36">
        <f t="shared" si="317"/>
        <v>0.4</v>
      </c>
      <c r="EH797" s="36">
        <f t="shared" si="317"/>
        <v>0.4</v>
      </c>
      <c r="EI797" s="36">
        <f t="shared" si="317"/>
        <v>0.4</v>
      </c>
      <c r="EJ797" s="36">
        <f t="shared" si="317"/>
        <v>0.4</v>
      </c>
      <c r="EK797" s="36">
        <f t="shared" si="317"/>
        <v>0.4</v>
      </c>
      <c r="EL797" s="36">
        <f t="shared" si="317"/>
        <v>0.4</v>
      </c>
      <c r="EM797" s="36">
        <f t="shared" si="317"/>
        <v>0.4</v>
      </c>
      <c r="EN797" s="36">
        <f t="shared" si="317"/>
        <v>0.4</v>
      </c>
      <c r="EO797" s="36">
        <f t="shared" si="317"/>
        <v>0.4</v>
      </c>
      <c r="EP797" s="36">
        <f t="shared" si="317"/>
        <v>0.4</v>
      </c>
      <c r="EQ797" s="36">
        <f t="shared" si="317"/>
        <v>0.4</v>
      </c>
      <c r="ER797" s="36">
        <f t="shared" si="317"/>
        <v>0.4</v>
      </c>
      <c r="ES797" s="36">
        <f t="shared" si="317"/>
        <v>0.4</v>
      </c>
      <c r="ET797" s="36">
        <f t="shared" si="317"/>
        <v>0.4</v>
      </c>
      <c r="EU797" s="36">
        <f t="shared" si="307"/>
        <v>0.4</v>
      </c>
    </row>
    <row r="798" spans="1:151" x14ac:dyDescent="0.25">
      <c r="A798" s="34"/>
      <c r="B798" s="7" t="s">
        <v>13</v>
      </c>
      <c r="C798" s="7" t="s">
        <v>31</v>
      </c>
      <c r="D798" s="36"/>
      <c r="E798" s="36">
        <f t="shared" si="311"/>
        <v>3.81</v>
      </c>
      <c r="F798" s="36">
        <f t="shared" si="311"/>
        <v>3.81</v>
      </c>
      <c r="G798" s="36">
        <f t="shared" si="311"/>
        <v>3.81</v>
      </c>
      <c r="H798" s="36">
        <f t="shared" si="311"/>
        <v>3.81</v>
      </c>
      <c r="I798" s="36">
        <f t="shared" si="311"/>
        <v>3.81</v>
      </c>
      <c r="J798" s="36">
        <f t="shared" si="311"/>
        <v>3.81</v>
      </c>
      <c r="K798" s="36">
        <f t="shared" si="311"/>
        <v>3.81</v>
      </c>
      <c r="L798" s="36">
        <f t="shared" si="311"/>
        <v>3.81</v>
      </c>
      <c r="M798" s="36">
        <f t="shared" si="311"/>
        <v>3.81</v>
      </c>
      <c r="N798" s="36">
        <f t="shared" si="311"/>
        <v>3.81</v>
      </c>
      <c r="O798" s="36">
        <f t="shared" si="311"/>
        <v>3.81</v>
      </c>
      <c r="P798" s="36">
        <f t="shared" si="311"/>
        <v>3.81</v>
      </c>
      <c r="Q798" s="36">
        <f t="shared" si="311"/>
        <v>3.81</v>
      </c>
      <c r="R798" s="36">
        <f t="shared" si="311"/>
        <v>3.81</v>
      </c>
      <c r="S798" s="36">
        <f t="shared" si="311"/>
        <v>3.81</v>
      </c>
      <c r="T798" s="36">
        <f t="shared" si="311"/>
        <v>3.81</v>
      </c>
      <c r="U798" s="36">
        <f t="shared" si="311"/>
        <v>3.81</v>
      </c>
      <c r="V798" s="36">
        <f t="shared" si="311"/>
        <v>3.81</v>
      </c>
      <c r="W798" s="36">
        <f t="shared" si="311"/>
        <v>3.81</v>
      </c>
      <c r="X798" s="36">
        <f t="shared" si="311"/>
        <v>3.81</v>
      </c>
      <c r="Y798" s="36">
        <f t="shared" si="311"/>
        <v>3.81</v>
      </c>
      <c r="Z798" s="36">
        <f t="shared" si="311"/>
        <v>3.81</v>
      </c>
      <c r="AA798" s="36">
        <f t="shared" si="311"/>
        <v>3.81</v>
      </c>
      <c r="AB798" s="36">
        <f t="shared" si="311"/>
        <v>3.81</v>
      </c>
      <c r="AC798" s="36">
        <f t="shared" si="311"/>
        <v>3.81</v>
      </c>
      <c r="AD798" s="36">
        <f t="shared" si="311"/>
        <v>3.81</v>
      </c>
      <c r="AE798" s="36">
        <f t="shared" si="311"/>
        <v>3.81</v>
      </c>
      <c r="AF798" s="36">
        <f t="shared" si="311"/>
        <v>3.81</v>
      </c>
      <c r="AG798" s="36">
        <f t="shared" si="311"/>
        <v>3.81</v>
      </c>
      <c r="AH798" s="36">
        <f t="shared" si="311"/>
        <v>3.81</v>
      </c>
      <c r="AK798" s="34"/>
      <c r="AL798" s="7" t="s">
        <v>13</v>
      </c>
      <c r="AM798" s="7" t="s">
        <v>31</v>
      </c>
      <c r="AN798" s="36"/>
      <c r="AO798" s="36">
        <f t="shared" si="315"/>
        <v>2.5000000000000001E-2</v>
      </c>
      <c r="AP798" s="36">
        <f t="shared" si="315"/>
        <v>2.5000000000000001E-2</v>
      </c>
      <c r="AQ798" s="36">
        <f t="shared" si="315"/>
        <v>2.5000000000000001E-2</v>
      </c>
      <c r="AR798" s="36">
        <f t="shared" si="315"/>
        <v>2.5000000000000001E-2</v>
      </c>
      <c r="AS798" s="36">
        <f t="shared" si="315"/>
        <v>2.5000000000000001E-2</v>
      </c>
      <c r="AT798" s="36">
        <f t="shared" si="315"/>
        <v>2.5000000000000001E-2</v>
      </c>
      <c r="AU798" s="36">
        <f t="shared" si="315"/>
        <v>2.5000000000000001E-2</v>
      </c>
      <c r="AV798" s="36">
        <f t="shared" si="315"/>
        <v>2.5000000000000001E-2</v>
      </c>
      <c r="AW798" s="36">
        <f t="shared" si="315"/>
        <v>2.5000000000000001E-2</v>
      </c>
      <c r="AX798" s="36">
        <f t="shared" si="315"/>
        <v>2.5000000000000001E-2</v>
      </c>
      <c r="AY798" s="36">
        <f t="shared" si="315"/>
        <v>2.5000000000000001E-2</v>
      </c>
      <c r="AZ798" s="36">
        <f t="shared" si="315"/>
        <v>2.5000000000000001E-2</v>
      </c>
      <c r="BA798" s="36">
        <f t="shared" si="315"/>
        <v>2.5000000000000001E-2</v>
      </c>
      <c r="BB798" s="36">
        <f t="shared" si="315"/>
        <v>2.5000000000000001E-2</v>
      </c>
      <c r="BC798" s="36">
        <f t="shared" si="315"/>
        <v>2.5000000000000001E-2</v>
      </c>
      <c r="BD798" s="36">
        <f t="shared" si="315"/>
        <v>2.5000000000000001E-2</v>
      </c>
      <c r="BE798" s="36">
        <f t="shared" si="315"/>
        <v>2.5000000000000001E-2</v>
      </c>
      <c r="BF798" s="36">
        <f t="shared" si="315"/>
        <v>2.5000000000000001E-2</v>
      </c>
      <c r="BG798" s="36">
        <f t="shared" si="315"/>
        <v>2.5000000000000001E-2</v>
      </c>
      <c r="BH798" s="36">
        <f t="shared" si="315"/>
        <v>2.5000000000000001E-2</v>
      </c>
      <c r="BI798" s="36">
        <f t="shared" si="315"/>
        <v>2.5000000000000001E-2</v>
      </c>
      <c r="BJ798" s="36">
        <f t="shared" si="315"/>
        <v>2.5000000000000001E-2</v>
      </c>
      <c r="BK798" s="36">
        <f t="shared" si="315"/>
        <v>2.5000000000000001E-2</v>
      </c>
      <c r="BL798" s="36">
        <f t="shared" si="315"/>
        <v>2.5000000000000001E-2</v>
      </c>
      <c r="BM798" s="36">
        <f t="shared" si="315"/>
        <v>2.5000000000000001E-2</v>
      </c>
      <c r="BN798" s="36">
        <f t="shared" si="315"/>
        <v>2.5000000000000001E-2</v>
      </c>
      <c r="BO798" s="36">
        <f t="shared" si="315"/>
        <v>2.5000000000000001E-2</v>
      </c>
      <c r="BP798" s="36">
        <f t="shared" si="315"/>
        <v>2.5000000000000001E-2</v>
      </c>
      <c r="BQ798" s="36">
        <f t="shared" si="315"/>
        <v>2.5000000000000001E-2</v>
      </c>
      <c r="BR798" s="36">
        <f t="shared" si="305"/>
        <v>2.5000000000000001E-2</v>
      </c>
      <c r="BY798" s="34"/>
      <c r="BZ798" s="7" t="s">
        <v>13</v>
      </c>
      <c r="CA798" s="7" t="s">
        <v>31</v>
      </c>
      <c r="CB798" s="36"/>
      <c r="CC798" s="36">
        <f t="shared" si="316"/>
        <v>2.2000000000000002</v>
      </c>
      <c r="CD798" s="36">
        <f t="shared" si="316"/>
        <v>2.2000000000000002</v>
      </c>
      <c r="CE798" s="36">
        <f t="shared" si="316"/>
        <v>2.2000000000000002</v>
      </c>
      <c r="CF798" s="36">
        <f t="shared" si="316"/>
        <v>2.2000000000000002</v>
      </c>
      <c r="CG798" s="36">
        <f t="shared" si="316"/>
        <v>2.2000000000000002</v>
      </c>
      <c r="CH798" s="36">
        <f t="shared" si="316"/>
        <v>2.2000000000000002</v>
      </c>
      <c r="CI798" s="36">
        <f t="shared" si="316"/>
        <v>2.2000000000000002</v>
      </c>
      <c r="CJ798" s="36">
        <f t="shared" si="316"/>
        <v>2.2000000000000002</v>
      </c>
      <c r="CK798" s="36">
        <f t="shared" si="316"/>
        <v>2.2000000000000002</v>
      </c>
      <c r="CL798" s="36">
        <f t="shared" si="316"/>
        <v>2.2000000000000002</v>
      </c>
      <c r="CM798" s="36">
        <f t="shared" si="316"/>
        <v>2.2000000000000002</v>
      </c>
      <c r="CN798" s="36">
        <f t="shared" si="316"/>
        <v>2.2000000000000002</v>
      </c>
      <c r="CO798" s="36">
        <f t="shared" si="316"/>
        <v>2.2000000000000002</v>
      </c>
      <c r="CP798" s="36">
        <f t="shared" si="316"/>
        <v>2.2000000000000002</v>
      </c>
      <c r="CQ798" s="36">
        <f t="shared" si="316"/>
        <v>2.2000000000000002</v>
      </c>
      <c r="CR798" s="36">
        <f t="shared" si="316"/>
        <v>2.2000000000000002</v>
      </c>
      <c r="CS798" s="36">
        <f t="shared" si="316"/>
        <v>2.2000000000000002</v>
      </c>
      <c r="CT798" s="36">
        <f t="shared" si="316"/>
        <v>2.2000000000000002</v>
      </c>
      <c r="CU798" s="36">
        <f t="shared" si="316"/>
        <v>2.2000000000000002</v>
      </c>
      <c r="CV798" s="36">
        <f t="shared" si="316"/>
        <v>2.2000000000000002</v>
      </c>
      <c r="CW798" s="36">
        <f t="shared" si="316"/>
        <v>2.2000000000000002</v>
      </c>
      <c r="CX798" s="36">
        <f t="shared" si="316"/>
        <v>2.2000000000000002</v>
      </c>
      <c r="CY798" s="36">
        <f t="shared" si="316"/>
        <v>2.2000000000000002</v>
      </c>
      <c r="CZ798" s="36">
        <f t="shared" si="316"/>
        <v>2.2000000000000002</v>
      </c>
      <c r="DA798" s="36">
        <f t="shared" si="316"/>
        <v>2.2000000000000002</v>
      </c>
      <c r="DB798" s="36">
        <f t="shared" si="316"/>
        <v>2.2000000000000002</v>
      </c>
      <c r="DC798" s="36">
        <f t="shared" si="316"/>
        <v>2.2000000000000002</v>
      </c>
      <c r="DD798" s="36">
        <f t="shared" si="316"/>
        <v>2.2000000000000002</v>
      </c>
      <c r="DE798" s="36">
        <f t="shared" si="316"/>
        <v>2.2000000000000002</v>
      </c>
      <c r="DF798" s="36">
        <f t="shared" si="306"/>
        <v>2.2000000000000002</v>
      </c>
      <c r="DG798" s="36">
        <f t="shared" si="306"/>
        <v>2.2000000000000002</v>
      </c>
      <c r="DN798" s="34"/>
      <c r="DO798" s="7" t="s">
        <v>13</v>
      </c>
      <c r="DP798" s="7" t="s">
        <v>31</v>
      </c>
      <c r="DQ798" s="36"/>
      <c r="DR798" s="36">
        <f t="shared" si="317"/>
        <v>0.28000000000000003</v>
      </c>
      <c r="DS798" s="36">
        <f t="shared" si="317"/>
        <v>0.28000000000000003</v>
      </c>
      <c r="DT798" s="36">
        <f t="shared" si="317"/>
        <v>0.28000000000000003</v>
      </c>
      <c r="DU798" s="36">
        <f t="shared" si="317"/>
        <v>0.28000000000000003</v>
      </c>
      <c r="DV798" s="36">
        <f t="shared" si="317"/>
        <v>0.28000000000000003</v>
      </c>
      <c r="DW798" s="36">
        <f t="shared" si="317"/>
        <v>0.28000000000000003</v>
      </c>
      <c r="DX798" s="36">
        <f t="shared" si="317"/>
        <v>0.28000000000000003</v>
      </c>
      <c r="DY798" s="36">
        <f t="shared" si="317"/>
        <v>0.28000000000000003</v>
      </c>
      <c r="DZ798" s="36">
        <f t="shared" si="317"/>
        <v>0.28000000000000003</v>
      </c>
      <c r="EA798" s="36">
        <f t="shared" si="317"/>
        <v>0.28000000000000003</v>
      </c>
      <c r="EB798" s="36">
        <f t="shared" si="317"/>
        <v>0.28000000000000003</v>
      </c>
      <c r="EC798" s="36">
        <f t="shared" si="317"/>
        <v>0.28000000000000003</v>
      </c>
      <c r="ED798" s="36">
        <f t="shared" si="317"/>
        <v>0.28000000000000003</v>
      </c>
      <c r="EE798" s="36">
        <f t="shared" si="317"/>
        <v>0.28000000000000003</v>
      </c>
      <c r="EF798" s="36">
        <f t="shared" si="317"/>
        <v>0.28000000000000003</v>
      </c>
      <c r="EG798" s="36">
        <f t="shared" si="317"/>
        <v>0.28000000000000003</v>
      </c>
      <c r="EH798" s="36">
        <f t="shared" si="317"/>
        <v>0.28000000000000003</v>
      </c>
      <c r="EI798" s="36">
        <f t="shared" si="317"/>
        <v>0.28000000000000003</v>
      </c>
      <c r="EJ798" s="36">
        <f t="shared" si="317"/>
        <v>0.28000000000000003</v>
      </c>
      <c r="EK798" s="36">
        <f t="shared" si="317"/>
        <v>0.28000000000000003</v>
      </c>
      <c r="EL798" s="36">
        <f t="shared" si="317"/>
        <v>0.28000000000000003</v>
      </c>
      <c r="EM798" s="36">
        <f t="shared" si="317"/>
        <v>0.28000000000000003</v>
      </c>
      <c r="EN798" s="36">
        <f t="shared" si="317"/>
        <v>0.28000000000000003</v>
      </c>
      <c r="EO798" s="36">
        <f t="shared" si="317"/>
        <v>0.28000000000000003</v>
      </c>
      <c r="EP798" s="36">
        <f t="shared" si="317"/>
        <v>0.28000000000000003</v>
      </c>
      <c r="EQ798" s="36">
        <f t="shared" si="317"/>
        <v>0.28000000000000003</v>
      </c>
      <c r="ER798" s="36">
        <f t="shared" si="317"/>
        <v>0.28000000000000003</v>
      </c>
      <c r="ES798" s="36">
        <f t="shared" si="317"/>
        <v>0.28000000000000003</v>
      </c>
      <c r="ET798" s="36">
        <f t="shared" si="317"/>
        <v>0.28000000000000003</v>
      </c>
      <c r="EU798" s="36">
        <f t="shared" si="307"/>
        <v>0.28000000000000003</v>
      </c>
    </row>
    <row r="799" spans="1:151" x14ac:dyDescent="0.25">
      <c r="A799" s="34"/>
      <c r="B799" s="7" t="s">
        <v>13</v>
      </c>
      <c r="C799" s="7" t="s">
        <v>10</v>
      </c>
      <c r="D799" s="36"/>
      <c r="E799" s="36">
        <f t="shared" si="311"/>
        <v>3.81</v>
      </c>
      <c r="F799" s="36">
        <f t="shared" si="311"/>
        <v>3.81</v>
      </c>
      <c r="G799" s="36">
        <f t="shared" si="311"/>
        <v>3.81</v>
      </c>
      <c r="H799" s="36">
        <f t="shared" si="311"/>
        <v>3.81</v>
      </c>
      <c r="I799" s="36">
        <f t="shared" si="311"/>
        <v>3.81</v>
      </c>
      <c r="J799" s="36">
        <f t="shared" si="311"/>
        <v>3.81</v>
      </c>
      <c r="K799" s="36">
        <f t="shared" si="311"/>
        <v>3.81</v>
      </c>
      <c r="L799" s="36">
        <f t="shared" si="311"/>
        <v>3.81</v>
      </c>
      <c r="M799" s="36">
        <f t="shared" si="311"/>
        <v>3.81</v>
      </c>
      <c r="N799" s="36">
        <f t="shared" si="311"/>
        <v>3.81</v>
      </c>
      <c r="O799" s="36">
        <f t="shared" si="311"/>
        <v>3.81</v>
      </c>
      <c r="P799" s="36">
        <f t="shared" si="311"/>
        <v>3.81</v>
      </c>
      <c r="Q799" s="36">
        <f t="shared" si="311"/>
        <v>3.81</v>
      </c>
      <c r="R799" s="36">
        <f t="shared" si="311"/>
        <v>3.81</v>
      </c>
      <c r="S799" s="36">
        <f t="shared" si="311"/>
        <v>3.81</v>
      </c>
      <c r="T799" s="36">
        <f t="shared" si="311"/>
        <v>3.81</v>
      </c>
      <c r="U799" s="36">
        <f t="shared" si="311"/>
        <v>3.81</v>
      </c>
      <c r="V799" s="36">
        <f t="shared" si="311"/>
        <v>3.81</v>
      </c>
      <c r="W799" s="36">
        <f t="shared" si="311"/>
        <v>3.81</v>
      </c>
      <c r="X799" s="36">
        <f t="shared" si="311"/>
        <v>3.81</v>
      </c>
      <c r="Y799" s="36">
        <f t="shared" si="311"/>
        <v>3.81</v>
      </c>
      <c r="Z799" s="36">
        <f t="shared" si="311"/>
        <v>3.81</v>
      </c>
      <c r="AA799" s="36">
        <f t="shared" si="311"/>
        <v>3.81</v>
      </c>
      <c r="AB799" s="36">
        <f t="shared" si="311"/>
        <v>3.81</v>
      </c>
      <c r="AC799" s="36">
        <f t="shared" si="311"/>
        <v>3.81</v>
      </c>
      <c r="AD799" s="36">
        <f t="shared" si="311"/>
        <v>3.81</v>
      </c>
      <c r="AE799" s="36">
        <f t="shared" si="311"/>
        <v>3.81</v>
      </c>
      <c r="AF799" s="36">
        <f t="shared" si="311"/>
        <v>3.81</v>
      </c>
      <c r="AG799" s="36">
        <f t="shared" si="311"/>
        <v>3.81</v>
      </c>
      <c r="AH799" s="36">
        <f t="shared" si="311"/>
        <v>3.81</v>
      </c>
      <c r="AK799" s="34"/>
      <c r="AL799" s="7" t="s">
        <v>13</v>
      </c>
      <c r="AM799" s="7" t="s">
        <v>10</v>
      </c>
      <c r="AN799" s="36"/>
      <c r="AO799" s="36">
        <f t="shared" si="315"/>
        <v>1.4999999999999999E-2</v>
      </c>
      <c r="AP799" s="36">
        <f t="shared" si="315"/>
        <v>1.4999999999999999E-2</v>
      </c>
      <c r="AQ799" s="36">
        <f t="shared" si="315"/>
        <v>1.4999999999999999E-2</v>
      </c>
      <c r="AR799" s="36">
        <f t="shared" si="315"/>
        <v>1.4999999999999999E-2</v>
      </c>
      <c r="AS799" s="36">
        <f t="shared" si="315"/>
        <v>1.4999999999999999E-2</v>
      </c>
      <c r="AT799" s="36">
        <f t="shared" si="315"/>
        <v>1.4999999999999999E-2</v>
      </c>
      <c r="AU799" s="36">
        <f t="shared" si="315"/>
        <v>1.4999999999999999E-2</v>
      </c>
      <c r="AV799" s="36">
        <f t="shared" si="315"/>
        <v>1.4999999999999999E-2</v>
      </c>
      <c r="AW799" s="36">
        <f t="shared" si="315"/>
        <v>1.4999999999999999E-2</v>
      </c>
      <c r="AX799" s="36">
        <f t="shared" si="315"/>
        <v>1.4999999999999999E-2</v>
      </c>
      <c r="AY799" s="36">
        <f t="shared" si="315"/>
        <v>1.4999999999999999E-2</v>
      </c>
      <c r="AZ799" s="36">
        <f t="shared" si="315"/>
        <v>1.4999999999999999E-2</v>
      </c>
      <c r="BA799" s="36">
        <f t="shared" si="315"/>
        <v>1.4999999999999999E-2</v>
      </c>
      <c r="BB799" s="36">
        <f t="shared" si="315"/>
        <v>1.4999999999999999E-2</v>
      </c>
      <c r="BC799" s="36">
        <f t="shared" si="315"/>
        <v>1.4999999999999999E-2</v>
      </c>
      <c r="BD799" s="36">
        <f t="shared" si="315"/>
        <v>1.4999999999999999E-2</v>
      </c>
      <c r="BE799" s="36">
        <f t="shared" si="315"/>
        <v>1.4999999999999999E-2</v>
      </c>
      <c r="BF799" s="36">
        <f t="shared" si="315"/>
        <v>1.4999999999999999E-2</v>
      </c>
      <c r="BG799" s="36">
        <f t="shared" si="315"/>
        <v>1.4999999999999999E-2</v>
      </c>
      <c r="BH799" s="36">
        <f t="shared" si="315"/>
        <v>1.4999999999999999E-2</v>
      </c>
      <c r="BI799" s="36">
        <f t="shared" si="315"/>
        <v>1.4999999999999999E-2</v>
      </c>
      <c r="BJ799" s="36">
        <f t="shared" si="315"/>
        <v>1.4999999999999999E-2</v>
      </c>
      <c r="BK799" s="36">
        <f t="shared" si="315"/>
        <v>1.4999999999999999E-2</v>
      </c>
      <c r="BL799" s="36">
        <f t="shared" si="315"/>
        <v>1.4999999999999999E-2</v>
      </c>
      <c r="BM799" s="36">
        <f t="shared" si="315"/>
        <v>1.4999999999999999E-2</v>
      </c>
      <c r="BN799" s="36">
        <f t="shared" si="315"/>
        <v>1.4999999999999999E-2</v>
      </c>
      <c r="BO799" s="36">
        <f t="shared" si="315"/>
        <v>1.4999999999999999E-2</v>
      </c>
      <c r="BP799" s="36">
        <f t="shared" si="315"/>
        <v>1.4999999999999999E-2</v>
      </c>
      <c r="BQ799" s="36">
        <f t="shared" si="315"/>
        <v>1.4999999999999999E-2</v>
      </c>
      <c r="BR799" s="36">
        <f t="shared" si="305"/>
        <v>1.4999999999999999E-2</v>
      </c>
      <c r="BY799" s="34"/>
      <c r="BZ799" s="7" t="s">
        <v>13</v>
      </c>
      <c r="CA799" s="7" t="s">
        <v>10</v>
      </c>
      <c r="CB799" s="36"/>
      <c r="CC799" s="36">
        <f t="shared" si="316"/>
        <v>2.2000000000000002</v>
      </c>
      <c r="CD799" s="36">
        <f t="shared" si="316"/>
        <v>2.2000000000000002</v>
      </c>
      <c r="CE799" s="36">
        <f t="shared" si="316"/>
        <v>2.2000000000000002</v>
      </c>
      <c r="CF799" s="36">
        <f t="shared" si="316"/>
        <v>2.2000000000000002</v>
      </c>
      <c r="CG799" s="36">
        <f t="shared" si="316"/>
        <v>2.2000000000000002</v>
      </c>
      <c r="CH799" s="36">
        <f t="shared" si="316"/>
        <v>2.2000000000000002</v>
      </c>
      <c r="CI799" s="36">
        <f t="shared" si="316"/>
        <v>2.2000000000000002</v>
      </c>
      <c r="CJ799" s="36">
        <f t="shared" si="316"/>
        <v>2.2000000000000002</v>
      </c>
      <c r="CK799" s="36">
        <f t="shared" si="316"/>
        <v>2.2000000000000002</v>
      </c>
      <c r="CL799" s="36">
        <f t="shared" si="316"/>
        <v>2.2000000000000002</v>
      </c>
      <c r="CM799" s="36">
        <f t="shared" si="316"/>
        <v>2.2000000000000002</v>
      </c>
      <c r="CN799" s="36">
        <f t="shared" si="316"/>
        <v>2.2000000000000002</v>
      </c>
      <c r="CO799" s="36">
        <f t="shared" si="316"/>
        <v>2.2000000000000002</v>
      </c>
      <c r="CP799" s="36">
        <f t="shared" si="316"/>
        <v>2.2000000000000002</v>
      </c>
      <c r="CQ799" s="36">
        <f t="shared" si="316"/>
        <v>2.2000000000000002</v>
      </c>
      <c r="CR799" s="36">
        <f t="shared" si="316"/>
        <v>2.2000000000000002</v>
      </c>
      <c r="CS799" s="36">
        <f t="shared" si="316"/>
        <v>2.2000000000000002</v>
      </c>
      <c r="CT799" s="36">
        <f t="shared" si="316"/>
        <v>2.2000000000000002</v>
      </c>
      <c r="CU799" s="36">
        <f t="shared" si="316"/>
        <v>2.2000000000000002</v>
      </c>
      <c r="CV799" s="36">
        <f t="shared" si="316"/>
        <v>2.2000000000000002</v>
      </c>
      <c r="CW799" s="36">
        <f t="shared" si="316"/>
        <v>2.2000000000000002</v>
      </c>
      <c r="CX799" s="36">
        <f t="shared" si="316"/>
        <v>2.2000000000000002</v>
      </c>
      <c r="CY799" s="36">
        <f t="shared" si="316"/>
        <v>2.2000000000000002</v>
      </c>
      <c r="CZ799" s="36">
        <f t="shared" si="316"/>
        <v>2.2000000000000002</v>
      </c>
      <c r="DA799" s="36">
        <f t="shared" si="316"/>
        <v>2.2000000000000002</v>
      </c>
      <c r="DB799" s="36">
        <f t="shared" si="316"/>
        <v>2.2000000000000002</v>
      </c>
      <c r="DC799" s="36">
        <f t="shared" si="316"/>
        <v>2.2000000000000002</v>
      </c>
      <c r="DD799" s="36">
        <f t="shared" si="316"/>
        <v>2.2000000000000002</v>
      </c>
      <c r="DE799" s="36">
        <f t="shared" si="316"/>
        <v>2.2000000000000002</v>
      </c>
      <c r="DF799" s="36">
        <f t="shared" si="306"/>
        <v>2.2000000000000002</v>
      </c>
      <c r="DG799" s="36">
        <f t="shared" si="306"/>
        <v>2.2000000000000002</v>
      </c>
      <c r="DN799" s="34"/>
      <c r="DO799" s="7" t="s">
        <v>13</v>
      </c>
      <c r="DP799" s="7" t="s">
        <v>10</v>
      </c>
      <c r="DQ799" s="36"/>
      <c r="DR799" s="36">
        <f t="shared" si="317"/>
        <v>0.28000000000000003</v>
      </c>
      <c r="DS799" s="36">
        <f t="shared" si="317"/>
        <v>0.28000000000000003</v>
      </c>
      <c r="DT799" s="36">
        <f t="shared" si="317"/>
        <v>0.28000000000000003</v>
      </c>
      <c r="DU799" s="36">
        <f t="shared" si="317"/>
        <v>0.28000000000000003</v>
      </c>
      <c r="DV799" s="36">
        <f t="shared" si="317"/>
        <v>0.28000000000000003</v>
      </c>
      <c r="DW799" s="36">
        <f t="shared" si="317"/>
        <v>0.28000000000000003</v>
      </c>
      <c r="DX799" s="36">
        <f t="shared" si="317"/>
        <v>0.28000000000000003</v>
      </c>
      <c r="DY799" s="36">
        <f t="shared" si="317"/>
        <v>0.28000000000000003</v>
      </c>
      <c r="DZ799" s="36">
        <f t="shared" si="317"/>
        <v>0.28000000000000003</v>
      </c>
      <c r="EA799" s="36">
        <f t="shared" si="317"/>
        <v>0.28000000000000003</v>
      </c>
      <c r="EB799" s="36">
        <f t="shared" si="317"/>
        <v>0.28000000000000003</v>
      </c>
      <c r="EC799" s="36">
        <f t="shared" si="317"/>
        <v>0.28000000000000003</v>
      </c>
      <c r="ED799" s="36">
        <f t="shared" si="317"/>
        <v>0.28000000000000003</v>
      </c>
      <c r="EE799" s="36">
        <f t="shared" si="317"/>
        <v>0.28000000000000003</v>
      </c>
      <c r="EF799" s="36">
        <f t="shared" si="317"/>
        <v>0.28000000000000003</v>
      </c>
      <c r="EG799" s="36">
        <f t="shared" si="317"/>
        <v>0.28000000000000003</v>
      </c>
      <c r="EH799" s="36">
        <f t="shared" si="317"/>
        <v>0.28000000000000003</v>
      </c>
      <c r="EI799" s="36">
        <f t="shared" si="317"/>
        <v>0.28000000000000003</v>
      </c>
      <c r="EJ799" s="36">
        <f t="shared" si="317"/>
        <v>0.28000000000000003</v>
      </c>
      <c r="EK799" s="36">
        <f t="shared" si="317"/>
        <v>0.28000000000000003</v>
      </c>
      <c r="EL799" s="36">
        <f t="shared" si="317"/>
        <v>0.28000000000000003</v>
      </c>
      <c r="EM799" s="36">
        <f t="shared" si="317"/>
        <v>0.28000000000000003</v>
      </c>
      <c r="EN799" s="36">
        <f t="shared" si="317"/>
        <v>0.28000000000000003</v>
      </c>
      <c r="EO799" s="36">
        <f t="shared" si="317"/>
        <v>0.28000000000000003</v>
      </c>
      <c r="EP799" s="36">
        <f t="shared" si="317"/>
        <v>0.28000000000000003</v>
      </c>
      <c r="EQ799" s="36">
        <f t="shared" si="317"/>
        <v>0.28000000000000003</v>
      </c>
      <c r="ER799" s="36">
        <f t="shared" si="317"/>
        <v>0.28000000000000003</v>
      </c>
      <c r="ES799" s="36">
        <f t="shared" si="317"/>
        <v>0.28000000000000003</v>
      </c>
      <c r="ET799" s="36">
        <f t="shared" si="317"/>
        <v>0.28000000000000003</v>
      </c>
      <c r="EU799" s="36">
        <f t="shared" si="307"/>
        <v>0.28000000000000003</v>
      </c>
    </row>
    <row r="800" spans="1:151" x14ac:dyDescent="0.25">
      <c r="A800" s="34"/>
      <c r="B800" s="7" t="s">
        <v>14</v>
      </c>
      <c r="C800" s="7" t="s">
        <v>147</v>
      </c>
      <c r="D800" s="36"/>
      <c r="E800" s="36">
        <f t="shared" si="311"/>
        <v>7.7</v>
      </c>
      <c r="F800" s="36">
        <f t="shared" si="311"/>
        <v>7.7</v>
      </c>
      <c r="G800" s="36">
        <f t="shared" si="311"/>
        <v>7.7</v>
      </c>
      <c r="H800" s="36">
        <f t="shared" si="311"/>
        <v>7.7</v>
      </c>
      <c r="I800" s="36">
        <f t="shared" si="311"/>
        <v>7.7</v>
      </c>
      <c r="J800" s="36">
        <f t="shared" si="311"/>
        <v>7.7</v>
      </c>
      <c r="K800" s="36">
        <f t="shared" si="311"/>
        <v>7.7</v>
      </c>
      <c r="L800" s="36">
        <f t="shared" si="311"/>
        <v>7.7</v>
      </c>
      <c r="M800" s="36">
        <f t="shared" si="311"/>
        <v>7.7</v>
      </c>
      <c r="N800" s="36">
        <f t="shared" si="311"/>
        <v>7.7</v>
      </c>
      <c r="O800" s="36">
        <f t="shared" si="311"/>
        <v>7.7</v>
      </c>
      <c r="P800" s="36">
        <f t="shared" si="311"/>
        <v>7.7</v>
      </c>
      <c r="Q800" s="36">
        <f t="shared" si="311"/>
        <v>7.7</v>
      </c>
      <c r="R800" s="36">
        <f t="shared" si="311"/>
        <v>7.7</v>
      </c>
      <c r="S800" s="36">
        <f t="shared" si="311"/>
        <v>7.7</v>
      </c>
      <c r="T800" s="36">
        <f t="shared" si="311"/>
        <v>7.7</v>
      </c>
      <c r="U800" s="36">
        <f t="shared" si="311"/>
        <v>7.7</v>
      </c>
      <c r="V800" s="36">
        <f t="shared" si="311"/>
        <v>7.7</v>
      </c>
      <c r="W800" s="36">
        <f t="shared" si="311"/>
        <v>7.7</v>
      </c>
      <c r="X800" s="36">
        <f t="shared" si="311"/>
        <v>7.7</v>
      </c>
      <c r="Y800" s="36">
        <f t="shared" si="311"/>
        <v>7.7</v>
      </c>
      <c r="Z800" s="36">
        <f t="shared" si="311"/>
        <v>7.7</v>
      </c>
      <c r="AA800" s="36">
        <f t="shared" si="311"/>
        <v>7.7</v>
      </c>
      <c r="AB800" s="36">
        <f t="shared" si="311"/>
        <v>7.7</v>
      </c>
      <c r="AC800" s="36">
        <f t="shared" si="311"/>
        <v>7.7</v>
      </c>
      <c r="AD800" s="36">
        <f t="shared" si="311"/>
        <v>7.7</v>
      </c>
      <c r="AE800" s="36">
        <f t="shared" si="311"/>
        <v>7.7</v>
      </c>
      <c r="AF800" s="36">
        <f t="shared" si="311"/>
        <v>7.7</v>
      </c>
      <c r="AG800" s="36">
        <f t="shared" si="311"/>
        <v>7.7</v>
      </c>
      <c r="AH800" s="36">
        <f t="shared" si="311"/>
        <v>7.7</v>
      </c>
      <c r="AK800" s="34"/>
      <c r="AL800" s="7" t="s">
        <v>14</v>
      </c>
      <c r="AM800" s="7" t="s">
        <v>147</v>
      </c>
      <c r="AN800" s="36"/>
      <c r="AO800" s="36">
        <f t="shared" si="315"/>
        <v>1.8</v>
      </c>
      <c r="AP800" s="36">
        <f t="shared" si="315"/>
        <v>1.8</v>
      </c>
      <c r="AQ800" s="36">
        <f t="shared" si="315"/>
        <v>1.8</v>
      </c>
      <c r="AR800" s="36">
        <f t="shared" si="315"/>
        <v>1.8</v>
      </c>
      <c r="AS800" s="36">
        <f t="shared" si="315"/>
        <v>1.8</v>
      </c>
      <c r="AT800" s="36">
        <f t="shared" si="315"/>
        <v>1.8</v>
      </c>
      <c r="AU800" s="36">
        <f t="shared" si="315"/>
        <v>1.8</v>
      </c>
      <c r="AV800" s="36">
        <f t="shared" si="315"/>
        <v>1.8</v>
      </c>
      <c r="AW800" s="36">
        <f t="shared" si="315"/>
        <v>1.8</v>
      </c>
      <c r="AX800" s="36">
        <f t="shared" si="315"/>
        <v>1.8</v>
      </c>
      <c r="AY800" s="36">
        <f t="shared" si="315"/>
        <v>1.8</v>
      </c>
      <c r="AZ800" s="36">
        <f t="shared" si="315"/>
        <v>1.8</v>
      </c>
      <c r="BA800" s="36">
        <f t="shared" si="315"/>
        <v>1.8</v>
      </c>
      <c r="BB800" s="36">
        <f t="shared" si="315"/>
        <v>1.8</v>
      </c>
      <c r="BC800" s="36">
        <f t="shared" si="315"/>
        <v>1.8</v>
      </c>
      <c r="BD800" s="36">
        <f t="shared" si="315"/>
        <v>1.8</v>
      </c>
      <c r="BE800" s="36">
        <f t="shared" si="315"/>
        <v>1.8</v>
      </c>
      <c r="BF800" s="36">
        <f t="shared" si="315"/>
        <v>1.8</v>
      </c>
      <c r="BG800" s="36">
        <f t="shared" si="315"/>
        <v>1.8</v>
      </c>
      <c r="BH800" s="36">
        <f t="shared" si="315"/>
        <v>1.8</v>
      </c>
      <c r="BI800" s="36">
        <f t="shared" si="315"/>
        <v>1.8</v>
      </c>
      <c r="BJ800" s="36">
        <f t="shared" si="315"/>
        <v>1.8</v>
      </c>
      <c r="BK800" s="36">
        <f t="shared" si="315"/>
        <v>1.8</v>
      </c>
      <c r="BL800" s="36">
        <f t="shared" si="315"/>
        <v>1.8</v>
      </c>
      <c r="BM800" s="36">
        <f t="shared" si="315"/>
        <v>1.8</v>
      </c>
      <c r="BN800" s="36">
        <f t="shared" si="315"/>
        <v>1.8</v>
      </c>
      <c r="BO800" s="36">
        <f t="shared" si="315"/>
        <v>1.8</v>
      </c>
      <c r="BP800" s="36">
        <f t="shared" si="315"/>
        <v>1.8</v>
      </c>
      <c r="BQ800" s="36">
        <f t="shared" si="315"/>
        <v>1.8</v>
      </c>
      <c r="BR800" s="36">
        <f t="shared" si="305"/>
        <v>1.8</v>
      </c>
      <c r="BY800" s="34"/>
      <c r="BZ800" s="7" t="s">
        <v>14</v>
      </c>
      <c r="CA800" s="7" t="s">
        <v>147</v>
      </c>
      <c r="CB800" s="36"/>
      <c r="CC800" s="36">
        <f t="shared" si="316"/>
        <v>6</v>
      </c>
      <c r="CD800" s="36">
        <f t="shared" si="316"/>
        <v>6</v>
      </c>
      <c r="CE800" s="36">
        <f t="shared" si="316"/>
        <v>6</v>
      </c>
      <c r="CF800" s="36">
        <f t="shared" si="316"/>
        <v>6</v>
      </c>
      <c r="CG800" s="36">
        <f t="shared" si="316"/>
        <v>6</v>
      </c>
      <c r="CH800" s="36">
        <f t="shared" si="316"/>
        <v>6</v>
      </c>
      <c r="CI800" s="36">
        <f t="shared" si="316"/>
        <v>6</v>
      </c>
      <c r="CJ800" s="36">
        <f t="shared" si="316"/>
        <v>6</v>
      </c>
      <c r="CK800" s="36">
        <f t="shared" si="316"/>
        <v>6</v>
      </c>
      <c r="CL800" s="36">
        <f t="shared" si="316"/>
        <v>6</v>
      </c>
      <c r="CM800" s="36">
        <f t="shared" si="316"/>
        <v>6</v>
      </c>
      <c r="CN800" s="36">
        <f t="shared" si="316"/>
        <v>6</v>
      </c>
      <c r="CO800" s="36">
        <f t="shared" si="316"/>
        <v>6</v>
      </c>
      <c r="CP800" s="36">
        <f t="shared" si="316"/>
        <v>6</v>
      </c>
      <c r="CQ800" s="36">
        <f t="shared" si="316"/>
        <v>6</v>
      </c>
      <c r="CR800" s="36">
        <f t="shared" si="316"/>
        <v>6</v>
      </c>
      <c r="CS800" s="36">
        <f t="shared" si="316"/>
        <v>6</v>
      </c>
      <c r="CT800" s="36">
        <f t="shared" si="316"/>
        <v>6</v>
      </c>
      <c r="CU800" s="36">
        <f t="shared" si="316"/>
        <v>6</v>
      </c>
      <c r="CV800" s="36">
        <f t="shared" si="316"/>
        <v>6</v>
      </c>
      <c r="CW800" s="36">
        <f t="shared" si="316"/>
        <v>6</v>
      </c>
      <c r="CX800" s="36">
        <f t="shared" si="316"/>
        <v>6</v>
      </c>
      <c r="CY800" s="36">
        <f t="shared" si="316"/>
        <v>6</v>
      </c>
      <c r="CZ800" s="36">
        <f t="shared" si="316"/>
        <v>6</v>
      </c>
      <c r="DA800" s="36">
        <f t="shared" si="316"/>
        <v>6</v>
      </c>
      <c r="DB800" s="36">
        <f t="shared" si="316"/>
        <v>6</v>
      </c>
      <c r="DC800" s="36">
        <f t="shared" si="316"/>
        <v>6</v>
      </c>
      <c r="DD800" s="36">
        <f t="shared" si="316"/>
        <v>6</v>
      </c>
      <c r="DE800" s="36">
        <f t="shared" si="316"/>
        <v>6</v>
      </c>
      <c r="DF800" s="36">
        <f t="shared" si="306"/>
        <v>6</v>
      </c>
      <c r="DG800" s="36">
        <f t="shared" si="306"/>
        <v>6</v>
      </c>
      <c r="DN800" s="34"/>
      <c r="DO800" s="7" t="s">
        <v>14</v>
      </c>
      <c r="DP800" s="7" t="s">
        <v>147</v>
      </c>
      <c r="DQ800" s="36"/>
      <c r="DR800" s="36">
        <f t="shared" si="317"/>
        <v>2.4</v>
      </c>
      <c r="DS800" s="36">
        <f t="shared" si="317"/>
        <v>2.4</v>
      </c>
      <c r="DT800" s="36">
        <f t="shared" si="317"/>
        <v>2.4</v>
      </c>
      <c r="DU800" s="36">
        <f t="shared" si="317"/>
        <v>2.4</v>
      </c>
      <c r="DV800" s="36">
        <f t="shared" si="317"/>
        <v>2.4</v>
      </c>
      <c r="DW800" s="36">
        <f t="shared" si="317"/>
        <v>2.4</v>
      </c>
      <c r="DX800" s="36">
        <f t="shared" si="317"/>
        <v>2.4</v>
      </c>
      <c r="DY800" s="36">
        <f t="shared" si="317"/>
        <v>2.4</v>
      </c>
      <c r="DZ800" s="36">
        <f t="shared" si="317"/>
        <v>2.4</v>
      </c>
      <c r="EA800" s="36">
        <f t="shared" si="317"/>
        <v>2.4</v>
      </c>
      <c r="EB800" s="36">
        <f t="shared" si="317"/>
        <v>2.4</v>
      </c>
      <c r="EC800" s="36">
        <f t="shared" si="317"/>
        <v>2.4</v>
      </c>
      <c r="ED800" s="36">
        <f t="shared" si="317"/>
        <v>2.4</v>
      </c>
      <c r="EE800" s="36">
        <f t="shared" si="317"/>
        <v>2.4</v>
      </c>
      <c r="EF800" s="36">
        <f t="shared" si="317"/>
        <v>2.4</v>
      </c>
      <c r="EG800" s="36">
        <f t="shared" si="317"/>
        <v>2.4</v>
      </c>
      <c r="EH800" s="36">
        <f t="shared" si="317"/>
        <v>2.4</v>
      </c>
      <c r="EI800" s="36">
        <f t="shared" si="317"/>
        <v>2.4</v>
      </c>
      <c r="EJ800" s="36">
        <f t="shared" si="317"/>
        <v>2.4</v>
      </c>
      <c r="EK800" s="36">
        <f t="shared" si="317"/>
        <v>2.4</v>
      </c>
      <c r="EL800" s="36">
        <f t="shared" si="317"/>
        <v>2.4</v>
      </c>
      <c r="EM800" s="36">
        <f t="shared" si="317"/>
        <v>2.4</v>
      </c>
      <c r="EN800" s="36">
        <f t="shared" si="317"/>
        <v>2.4</v>
      </c>
      <c r="EO800" s="36">
        <f t="shared" si="317"/>
        <v>2.4</v>
      </c>
      <c r="EP800" s="36">
        <f t="shared" si="317"/>
        <v>2.4</v>
      </c>
      <c r="EQ800" s="36">
        <f t="shared" si="317"/>
        <v>2.4</v>
      </c>
      <c r="ER800" s="36">
        <f t="shared" si="317"/>
        <v>2.4</v>
      </c>
      <c r="ES800" s="36">
        <f t="shared" si="317"/>
        <v>2.4</v>
      </c>
      <c r="ET800" s="36">
        <f t="shared" si="317"/>
        <v>2.4</v>
      </c>
      <c r="EU800" s="36">
        <f t="shared" si="307"/>
        <v>2.4</v>
      </c>
    </row>
    <row r="801" spans="1:151" x14ac:dyDescent="0.25">
      <c r="A801" s="34"/>
      <c r="B801" s="7" t="s">
        <v>14</v>
      </c>
      <c r="C801" s="7" t="s">
        <v>148</v>
      </c>
      <c r="D801" s="36"/>
      <c r="E801" s="36">
        <f t="shared" si="311"/>
        <v>8.6</v>
      </c>
      <c r="F801" s="36">
        <f t="shared" si="311"/>
        <v>8.6</v>
      </c>
      <c r="G801" s="36">
        <f t="shared" si="311"/>
        <v>8.6</v>
      </c>
      <c r="H801" s="36">
        <f t="shared" si="311"/>
        <v>8.6</v>
      </c>
      <c r="I801" s="36">
        <f t="shared" si="311"/>
        <v>8.6</v>
      </c>
      <c r="J801" s="36">
        <f t="shared" si="311"/>
        <v>8.6</v>
      </c>
      <c r="K801" s="36">
        <f t="shared" si="311"/>
        <v>8.6</v>
      </c>
      <c r="L801" s="36">
        <f t="shared" si="311"/>
        <v>8.6</v>
      </c>
      <c r="M801" s="36">
        <f t="shared" si="311"/>
        <v>8.6</v>
      </c>
      <c r="N801" s="36">
        <f t="shared" si="311"/>
        <v>8.6</v>
      </c>
      <c r="O801" s="36">
        <f t="shared" si="311"/>
        <v>8.6</v>
      </c>
      <c r="P801" s="36">
        <f t="shared" si="311"/>
        <v>8.6</v>
      </c>
      <c r="Q801" s="36">
        <f t="shared" si="311"/>
        <v>8.6</v>
      </c>
      <c r="R801" s="36">
        <f t="shared" si="311"/>
        <v>8.6</v>
      </c>
      <c r="S801" s="36">
        <f t="shared" si="311"/>
        <v>8.6</v>
      </c>
      <c r="T801" s="36">
        <f t="shared" si="311"/>
        <v>8.6</v>
      </c>
      <c r="U801" s="36">
        <f t="shared" si="311"/>
        <v>8.6</v>
      </c>
      <c r="V801" s="36">
        <f t="shared" si="311"/>
        <v>8.6</v>
      </c>
      <c r="W801" s="36">
        <f t="shared" si="311"/>
        <v>8.6</v>
      </c>
      <c r="X801" s="36">
        <f t="shared" si="311"/>
        <v>8.6</v>
      </c>
      <c r="Y801" s="36">
        <f t="shared" si="311"/>
        <v>8.6</v>
      </c>
      <c r="Z801" s="36">
        <f t="shared" si="311"/>
        <v>8.6</v>
      </c>
      <c r="AA801" s="36">
        <f t="shared" si="311"/>
        <v>8.6</v>
      </c>
      <c r="AB801" s="36">
        <f t="shared" si="311"/>
        <v>8.6</v>
      </c>
      <c r="AC801" s="36">
        <f t="shared" si="311"/>
        <v>8.6</v>
      </c>
      <c r="AD801" s="36">
        <f t="shared" si="311"/>
        <v>8.6</v>
      </c>
      <c r="AE801" s="36">
        <f t="shared" si="311"/>
        <v>8.6</v>
      </c>
      <c r="AF801" s="36">
        <f t="shared" si="311"/>
        <v>8.6</v>
      </c>
      <c r="AG801" s="36">
        <f t="shared" si="311"/>
        <v>8.6</v>
      </c>
      <c r="AH801" s="36">
        <f t="shared" si="311"/>
        <v>8.6</v>
      </c>
      <c r="AK801" s="34"/>
      <c r="AL801" s="7" t="s">
        <v>14</v>
      </c>
      <c r="AM801" s="7" t="s">
        <v>148</v>
      </c>
      <c r="AN801" s="36"/>
      <c r="AO801" s="36">
        <f t="shared" si="315"/>
        <v>1.2</v>
      </c>
      <c r="AP801" s="36">
        <f t="shared" si="315"/>
        <v>1.2</v>
      </c>
      <c r="AQ801" s="36">
        <f t="shared" si="315"/>
        <v>1.2</v>
      </c>
      <c r="AR801" s="36">
        <f t="shared" si="315"/>
        <v>1.2</v>
      </c>
      <c r="AS801" s="36">
        <f t="shared" si="315"/>
        <v>1.2</v>
      </c>
      <c r="AT801" s="36">
        <f t="shared" si="315"/>
        <v>1.2</v>
      </c>
      <c r="AU801" s="36">
        <f t="shared" si="315"/>
        <v>1.2</v>
      </c>
      <c r="AV801" s="36">
        <f t="shared" si="315"/>
        <v>1.2</v>
      </c>
      <c r="AW801" s="36">
        <f t="shared" si="315"/>
        <v>1.2</v>
      </c>
      <c r="AX801" s="36">
        <f t="shared" si="315"/>
        <v>1.2</v>
      </c>
      <c r="AY801" s="36">
        <f t="shared" si="315"/>
        <v>1.2</v>
      </c>
      <c r="AZ801" s="36">
        <f t="shared" si="315"/>
        <v>1.2</v>
      </c>
      <c r="BA801" s="36">
        <f t="shared" si="315"/>
        <v>1.2</v>
      </c>
      <c r="BB801" s="36">
        <f t="shared" si="315"/>
        <v>1.2</v>
      </c>
      <c r="BC801" s="36">
        <f t="shared" si="315"/>
        <v>1.2</v>
      </c>
      <c r="BD801" s="36">
        <f t="shared" si="315"/>
        <v>1.2</v>
      </c>
      <c r="BE801" s="36">
        <f t="shared" si="315"/>
        <v>1.2</v>
      </c>
      <c r="BF801" s="36">
        <f t="shared" si="315"/>
        <v>1.2</v>
      </c>
      <c r="BG801" s="36">
        <f t="shared" si="315"/>
        <v>1.2</v>
      </c>
      <c r="BH801" s="36">
        <f t="shared" si="315"/>
        <v>1.2</v>
      </c>
      <c r="BI801" s="36">
        <f t="shared" si="315"/>
        <v>1.2</v>
      </c>
      <c r="BJ801" s="36">
        <f t="shared" si="315"/>
        <v>1.2</v>
      </c>
      <c r="BK801" s="36">
        <f t="shared" si="315"/>
        <v>1.2</v>
      </c>
      <c r="BL801" s="36">
        <f t="shared" si="315"/>
        <v>1.2</v>
      </c>
      <c r="BM801" s="36">
        <f t="shared" si="315"/>
        <v>1.2</v>
      </c>
      <c r="BN801" s="36">
        <f t="shared" si="315"/>
        <v>1.2</v>
      </c>
      <c r="BO801" s="36">
        <f t="shared" si="315"/>
        <v>1.2</v>
      </c>
      <c r="BP801" s="36">
        <f t="shared" si="315"/>
        <v>1.2</v>
      </c>
      <c r="BQ801" s="36">
        <f t="shared" si="315"/>
        <v>1.2</v>
      </c>
      <c r="BR801" s="36">
        <f t="shared" si="305"/>
        <v>1.2</v>
      </c>
      <c r="BY801" s="34"/>
      <c r="BZ801" s="7" t="s">
        <v>14</v>
      </c>
      <c r="CA801" s="7" t="s">
        <v>148</v>
      </c>
      <c r="CB801" s="36"/>
      <c r="CC801" s="36">
        <f t="shared" si="316"/>
        <v>5.3</v>
      </c>
      <c r="CD801" s="36">
        <f t="shared" si="316"/>
        <v>5.3</v>
      </c>
      <c r="CE801" s="36">
        <f t="shared" si="316"/>
        <v>5.3</v>
      </c>
      <c r="CF801" s="36">
        <f t="shared" si="316"/>
        <v>5.3</v>
      </c>
      <c r="CG801" s="36">
        <f t="shared" si="316"/>
        <v>5.3</v>
      </c>
      <c r="CH801" s="36">
        <f t="shared" si="316"/>
        <v>5.3</v>
      </c>
      <c r="CI801" s="36">
        <f t="shared" si="316"/>
        <v>5.3</v>
      </c>
      <c r="CJ801" s="36">
        <f t="shared" si="316"/>
        <v>5.3</v>
      </c>
      <c r="CK801" s="36">
        <f t="shared" si="316"/>
        <v>5.3</v>
      </c>
      <c r="CL801" s="36">
        <f t="shared" si="316"/>
        <v>5.3</v>
      </c>
      <c r="CM801" s="36">
        <f t="shared" si="316"/>
        <v>5.3</v>
      </c>
      <c r="CN801" s="36">
        <f t="shared" si="316"/>
        <v>5.3</v>
      </c>
      <c r="CO801" s="36">
        <f t="shared" si="316"/>
        <v>5.3</v>
      </c>
      <c r="CP801" s="36">
        <f t="shared" si="316"/>
        <v>5.3</v>
      </c>
      <c r="CQ801" s="36">
        <f t="shared" si="316"/>
        <v>5.3</v>
      </c>
      <c r="CR801" s="36">
        <f t="shared" si="316"/>
        <v>5.3</v>
      </c>
      <c r="CS801" s="36">
        <f t="shared" si="316"/>
        <v>5.3</v>
      </c>
      <c r="CT801" s="36">
        <f t="shared" si="316"/>
        <v>5.3</v>
      </c>
      <c r="CU801" s="36">
        <f t="shared" si="316"/>
        <v>5.3</v>
      </c>
      <c r="CV801" s="36">
        <f t="shared" si="316"/>
        <v>5.3</v>
      </c>
      <c r="CW801" s="36">
        <f t="shared" si="316"/>
        <v>5.3</v>
      </c>
      <c r="CX801" s="36">
        <f t="shared" si="316"/>
        <v>5.3</v>
      </c>
      <c r="CY801" s="36">
        <f t="shared" si="316"/>
        <v>5.3</v>
      </c>
      <c r="CZ801" s="36">
        <f t="shared" si="316"/>
        <v>5.3</v>
      </c>
      <c r="DA801" s="36">
        <f t="shared" si="316"/>
        <v>5.3</v>
      </c>
      <c r="DB801" s="36">
        <f t="shared" si="316"/>
        <v>5.3</v>
      </c>
      <c r="DC801" s="36">
        <f t="shared" si="316"/>
        <v>5.3</v>
      </c>
      <c r="DD801" s="36">
        <f t="shared" si="316"/>
        <v>5.3</v>
      </c>
      <c r="DE801" s="36">
        <f t="shared" si="316"/>
        <v>5.3</v>
      </c>
      <c r="DF801" s="36">
        <f t="shared" si="306"/>
        <v>5.3</v>
      </c>
      <c r="DG801" s="36">
        <f t="shared" si="306"/>
        <v>5.3</v>
      </c>
      <c r="DN801" s="34"/>
      <c r="DO801" s="7" t="s">
        <v>14</v>
      </c>
      <c r="DP801" s="7" t="s">
        <v>148</v>
      </c>
      <c r="DQ801" s="36"/>
      <c r="DR801" s="36">
        <f t="shared" si="317"/>
        <v>2</v>
      </c>
      <c r="DS801" s="36">
        <f t="shared" si="317"/>
        <v>2</v>
      </c>
      <c r="DT801" s="36">
        <f t="shared" si="317"/>
        <v>2</v>
      </c>
      <c r="DU801" s="36">
        <f t="shared" si="317"/>
        <v>2</v>
      </c>
      <c r="DV801" s="36">
        <f t="shared" si="317"/>
        <v>2</v>
      </c>
      <c r="DW801" s="36">
        <f t="shared" si="317"/>
        <v>2</v>
      </c>
      <c r="DX801" s="36">
        <f t="shared" si="317"/>
        <v>2</v>
      </c>
      <c r="DY801" s="36">
        <f t="shared" si="317"/>
        <v>2</v>
      </c>
      <c r="DZ801" s="36">
        <f t="shared" si="317"/>
        <v>2</v>
      </c>
      <c r="EA801" s="36">
        <f t="shared" si="317"/>
        <v>2</v>
      </c>
      <c r="EB801" s="36">
        <f t="shared" si="317"/>
        <v>2</v>
      </c>
      <c r="EC801" s="36">
        <f t="shared" si="317"/>
        <v>2</v>
      </c>
      <c r="ED801" s="36">
        <f t="shared" si="317"/>
        <v>2</v>
      </c>
      <c r="EE801" s="36">
        <f t="shared" si="317"/>
        <v>2</v>
      </c>
      <c r="EF801" s="36">
        <f t="shared" si="317"/>
        <v>2</v>
      </c>
      <c r="EG801" s="36">
        <f t="shared" si="317"/>
        <v>2</v>
      </c>
      <c r="EH801" s="36">
        <f t="shared" si="317"/>
        <v>2</v>
      </c>
      <c r="EI801" s="36">
        <f t="shared" si="317"/>
        <v>2</v>
      </c>
      <c r="EJ801" s="36">
        <f t="shared" si="317"/>
        <v>2</v>
      </c>
      <c r="EK801" s="36">
        <f t="shared" si="317"/>
        <v>2</v>
      </c>
      <c r="EL801" s="36">
        <f t="shared" si="317"/>
        <v>2</v>
      </c>
      <c r="EM801" s="36">
        <f t="shared" si="317"/>
        <v>2</v>
      </c>
      <c r="EN801" s="36">
        <f t="shared" si="317"/>
        <v>2</v>
      </c>
      <c r="EO801" s="36">
        <f t="shared" si="317"/>
        <v>2</v>
      </c>
      <c r="EP801" s="36">
        <f t="shared" si="317"/>
        <v>2</v>
      </c>
      <c r="EQ801" s="36">
        <f t="shared" si="317"/>
        <v>2</v>
      </c>
      <c r="ER801" s="36">
        <f t="shared" si="317"/>
        <v>2</v>
      </c>
      <c r="ES801" s="36">
        <f t="shared" si="317"/>
        <v>2</v>
      </c>
      <c r="ET801" s="36">
        <f t="shared" si="317"/>
        <v>2</v>
      </c>
      <c r="EU801" s="36">
        <f t="shared" si="307"/>
        <v>2</v>
      </c>
    </row>
    <row r="802" spans="1:151" x14ac:dyDescent="0.25">
      <c r="A802" s="34"/>
      <c r="B802" s="7" t="s">
        <v>14</v>
      </c>
      <c r="C802" s="7" t="s">
        <v>8</v>
      </c>
      <c r="D802" s="36"/>
      <c r="E802" s="36">
        <f t="shared" si="311"/>
        <v>11.5</v>
      </c>
      <c r="F802" s="36">
        <f t="shared" si="311"/>
        <v>11.5</v>
      </c>
      <c r="G802" s="36">
        <f t="shared" si="311"/>
        <v>11.5</v>
      </c>
      <c r="H802" s="36">
        <f t="shared" si="311"/>
        <v>11.5</v>
      </c>
      <c r="I802" s="36">
        <f t="shared" si="311"/>
        <v>11.5</v>
      </c>
      <c r="J802" s="36">
        <f t="shared" si="311"/>
        <v>11.5</v>
      </c>
      <c r="K802" s="36">
        <f t="shared" si="311"/>
        <v>11.5</v>
      </c>
      <c r="L802" s="36">
        <f t="shared" si="311"/>
        <v>11.5</v>
      </c>
      <c r="M802" s="36">
        <f t="shared" si="311"/>
        <v>11.5</v>
      </c>
      <c r="N802" s="36">
        <f t="shared" si="311"/>
        <v>11.5</v>
      </c>
      <c r="O802" s="36">
        <f t="shared" si="311"/>
        <v>11.5</v>
      </c>
      <c r="P802" s="36">
        <f t="shared" si="311"/>
        <v>11.5</v>
      </c>
      <c r="Q802" s="36">
        <f t="shared" si="311"/>
        <v>11.5</v>
      </c>
      <c r="R802" s="36">
        <f t="shared" si="311"/>
        <v>11.5</v>
      </c>
      <c r="S802" s="36">
        <f t="shared" si="311"/>
        <v>11.5</v>
      </c>
      <c r="T802" s="36">
        <f t="shared" si="311"/>
        <v>11.5</v>
      </c>
      <c r="U802" s="36">
        <f t="shared" si="311"/>
        <v>11.5</v>
      </c>
      <c r="V802" s="36">
        <f t="shared" si="311"/>
        <v>11.5</v>
      </c>
      <c r="W802" s="36">
        <f t="shared" si="311"/>
        <v>11.5</v>
      </c>
      <c r="X802" s="36">
        <f t="shared" si="311"/>
        <v>11.5</v>
      </c>
      <c r="Y802" s="36">
        <f t="shared" si="311"/>
        <v>11.5</v>
      </c>
      <c r="Z802" s="36">
        <f t="shared" si="311"/>
        <v>11.5</v>
      </c>
      <c r="AA802" s="36">
        <f t="shared" si="311"/>
        <v>11.5</v>
      </c>
      <c r="AB802" s="36">
        <f t="shared" si="311"/>
        <v>11.5</v>
      </c>
      <c r="AC802" s="36">
        <f t="shared" si="311"/>
        <v>11.5</v>
      </c>
      <c r="AD802" s="36">
        <f t="shared" si="311"/>
        <v>11.5</v>
      </c>
      <c r="AE802" s="36">
        <f t="shared" si="311"/>
        <v>11.5</v>
      </c>
      <c r="AF802" s="36">
        <f t="shared" si="311"/>
        <v>11.5</v>
      </c>
      <c r="AG802" s="36">
        <f t="shared" si="311"/>
        <v>11.5</v>
      </c>
      <c r="AH802" s="36">
        <f t="shared" si="311"/>
        <v>11.5</v>
      </c>
      <c r="AK802" s="34"/>
      <c r="AL802" s="7" t="s">
        <v>14</v>
      </c>
      <c r="AM802" s="7" t="s">
        <v>8</v>
      </c>
      <c r="AN802" s="36"/>
      <c r="AO802" s="36">
        <f t="shared" si="315"/>
        <v>0.4</v>
      </c>
      <c r="AP802" s="36">
        <f t="shared" si="315"/>
        <v>0.4</v>
      </c>
      <c r="AQ802" s="36">
        <f t="shared" si="315"/>
        <v>0.4</v>
      </c>
      <c r="AR802" s="36">
        <f t="shared" si="315"/>
        <v>0.4</v>
      </c>
      <c r="AS802" s="36">
        <f t="shared" si="315"/>
        <v>0.4</v>
      </c>
      <c r="AT802" s="36">
        <f t="shared" si="315"/>
        <v>0.4</v>
      </c>
      <c r="AU802" s="36">
        <f t="shared" si="315"/>
        <v>0.4</v>
      </c>
      <c r="AV802" s="36">
        <f t="shared" si="315"/>
        <v>0.4</v>
      </c>
      <c r="AW802" s="36">
        <f t="shared" si="315"/>
        <v>0.4</v>
      </c>
      <c r="AX802" s="36">
        <f t="shared" si="315"/>
        <v>0.4</v>
      </c>
      <c r="AY802" s="36">
        <f t="shared" si="315"/>
        <v>0.4</v>
      </c>
      <c r="AZ802" s="36">
        <f t="shared" si="315"/>
        <v>0.4</v>
      </c>
      <c r="BA802" s="36">
        <f t="shared" si="315"/>
        <v>0.4</v>
      </c>
      <c r="BB802" s="36">
        <f t="shared" si="315"/>
        <v>0.4</v>
      </c>
      <c r="BC802" s="36">
        <f t="shared" si="315"/>
        <v>0.4</v>
      </c>
      <c r="BD802" s="36">
        <f t="shared" si="315"/>
        <v>0.4</v>
      </c>
      <c r="BE802" s="36">
        <f t="shared" si="315"/>
        <v>0.4</v>
      </c>
      <c r="BF802" s="36">
        <f t="shared" si="315"/>
        <v>0.4</v>
      </c>
      <c r="BG802" s="36">
        <f t="shared" si="315"/>
        <v>0.4</v>
      </c>
      <c r="BH802" s="36">
        <f t="shared" si="315"/>
        <v>0.4</v>
      </c>
      <c r="BI802" s="36">
        <f t="shared" si="315"/>
        <v>0.4</v>
      </c>
      <c r="BJ802" s="36">
        <f t="shared" si="315"/>
        <v>0.4</v>
      </c>
      <c r="BK802" s="36">
        <f t="shared" si="315"/>
        <v>0.4</v>
      </c>
      <c r="BL802" s="36">
        <f t="shared" si="315"/>
        <v>0.4</v>
      </c>
      <c r="BM802" s="36">
        <f t="shared" si="315"/>
        <v>0.4</v>
      </c>
      <c r="BN802" s="36">
        <f t="shared" si="315"/>
        <v>0.4</v>
      </c>
      <c r="BO802" s="36">
        <f t="shared" si="315"/>
        <v>0.4</v>
      </c>
      <c r="BP802" s="36">
        <f t="shared" si="315"/>
        <v>0.4</v>
      </c>
      <c r="BQ802" s="36">
        <f t="shared" si="315"/>
        <v>0.4</v>
      </c>
      <c r="BR802" s="36">
        <f t="shared" ref="BR802:BR817" si="318">$J237</f>
        <v>0.4</v>
      </c>
      <c r="BY802" s="34"/>
      <c r="BZ802" s="7" t="s">
        <v>14</v>
      </c>
      <c r="CA802" s="7" t="s">
        <v>8</v>
      </c>
      <c r="CB802" s="36"/>
      <c r="CC802" s="36">
        <f t="shared" si="316"/>
        <v>4.5</v>
      </c>
      <c r="CD802" s="36">
        <f t="shared" si="316"/>
        <v>4.5</v>
      </c>
      <c r="CE802" s="36">
        <f t="shared" si="316"/>
        <v>4.5</v>
      </c>
      <c r="CF802" s="36">
        <f t="shared" si="316"/>
        <v>4.5</v>
      </c>
      <c r="CG802" s="36">
        <f t="shared" si="316"/>
        <v>4.5</v>
      </c>
      <c r="CH802" s="36">
        <f t="shared" si="316"/>
        <v>4.5</v>
      </c>
      <c r="CI802" s="36">
        <f t="shared" si="316"/>
        <v>4.5</v>
      </c>
      <c r="CJ802" s="36">
        <f t="shared" si="316"/>
        <v>4.5</v>
      </c>
      <c r="CK802" s="36">
        <f t="shared" si="316"/>
        <v>4.5</v>
      </c>
      <c r="CL802" s="36">
        <f t="shared" si="316"/>
        <v>4.5</v>
      </c>
      <c r="CM802" s="36">
        <f t="shared" si="316"/>
        <v>4.5</v>
      </c>
      <c r="CN802" s="36">
        <f t="shared" si="316"/>
        <v>4.5</v>
      </c>
      <c r="CO802" s="36">
        <f t="shared" si="316"/>
        <v>4.5</v>
      </c>
      <c r="CP802" s="36">
        <f t="shared" si="316"/>
        <v>4.5</v>
      </c>
      <c r="CQ802" s="36">
        <f t="shared" si="316"/>
        <v>4.5</v>
      </c>
      <c r="CR802" s="36">
        <f t="shared" si="316"/>
        <v>4.5</v>
      </c>
      <c r="CS802" s="36">
        <f t="shared" si="316"/>
        <v>4.5</v>
      </c>
      <c r="CT802" s="36">
        <f t="shared" si="316"/>
        <v>4.5</v>
      </c>
      <c r="CU802" s="36">
        <f t="shared" si="316"/>
        <v>4.5</v>
      </c>
      <c r="CV802" s="36">
        <f t="shared" si="316"/>
        <v>4.5</v>
      </c>
      <c r="CW802" s="36">
        <f t="shared" si="316"/>
        <v>4.5</v>
      </c>
      <c r="CX802" s="36">
        <f t="shared" si="316"/>
        <v>4.5</v>
      </c>
      <c r="CY802" s="36">
        <f t="shared" si="316"/>
        <v>4.5</v>
      </c>
      <c r="CZ802" s="36">
        <f t="shared" si="316"/>
        <v>4.5</v>
      </c>
      <c r="DA802" s="36">
        <f t="shared" si="316"/>
        <v>4.5</v>
      </c>
      <c r="DB802" s="36">
        <f t="shared" si="316"/>
        <v>4.5</v>
      </c>
      <c r="DC802" s="36">
        <f t="shared" si="316"/>
        <v>4.5</v>
      </c>
      <c r="DD802" s="36">
        <f t="shared" si="316"/>
        <v>4.5</v>
      </c>
      <c r="DE802" s="36">
        <f t="shared" si="316"/>
        <v>4.5</v>
      </c>
      <c r="DF802" s="36">
        <f t="shared" ref="DF802:DG817" si="319">$G237</f>
        <v>4.5</v>
      </c>
      <c r="DG802" s="36">
        <f t="shared" si="319"/>
        <v>4.5</v>
      </c>
      <c r="DN802" s="34"/>
      <c r="DO802" s="7" t="s">
        <v>14</v>
      </c>
      <c r="DP802" s="7" t="s">
        <v>8</v>
      </c>
      <c r="DQ802" s="36"/>
      <c r="DR802" s="36">
        <f t="shared" si="317"/>
        <v>1.5</v>
      </c>
      <c r="DS802" s="36">
        <f t="shared" si="317"/>
        <v>1.5</v>
      </c>
      <c r="DT802" s="36">
        <f t="shared" si="317"/>
        <v>1.5</v>
      </c>
      <c r="DU802" s="36">
        <f t="shared" si="317"/>
        <v>1.5</v>
      </c>
      <c r="DV802" s="36">
        <f t="shared" si="317"/>
        <v>1.5</v>
      </c>
      <c r="DW802" s="36">
        <f t="shared" si="317"/>
        <v>1.5</v>
      </c>
      <c r="DX802" s="36">
        <f t="shared" si="317"/>
        <v>1.5</v>
      </c>
      <c r="DY802" s="36">
        <f t="shared" si="317"/>
        <v>1.5</v>
      </c>
      <c r="DZ802" s="36">
        <f t="shared" si="317"/>
        <v>1.5</v>
      </c>
      <c r="EA802" s="36">
        <f t="shared" si="317"/>
        <v>1.5</v>
      </c>
      <c r="EB802" s="36">
        <f t="shared" si="317"/>
        <v>1.5</v>
      </c>
      <c r="EC802" s="36">
        <f t="shared" si="317"/>
        <v>1.5</v>
      </c>
      <c r="ED802" s="36">
        <f t="shared" si="317"/>
        <v>1.5</v>
      </c>
      <c r="EE802" s="36">
        <f t="shared" si="317"/>
        <v>1.5</v>
      </c>
      <c r="EF802" s="36">
        <f t="shared" si="317"/>
        <v>1.5</v>
      </c>
      <c r="EG802" s="36">
        <f t="shared" si="317"/>
        <v>1.5</v>
      </c>
      <c r="EH802" s="36">
        <f t="shared" si="317"/>
        <v>1.5</v>
      </c>
      <c r="EI802" s="36">
        <f t="shared" si="317"/>
        <v>1.5</v>
      </c>
      <c r="EJ802" s="36">
        <f t="shared" si="317"/>
        <v>1.5</v>
      </c>
      <c r="EK802" s="36">
        <f t="shared" si="317"/>
        <v>1.5</v>
      </c>
      <c r="EL802" s="36">
        <f t="shared" si="317"/>
        <v>1.5</v>
      </c>
      <c r="EM802" s="36">
        <f t="shared" si="317"/>
        <v>1.5</v>
      </c>
      <c r="EN802" s="36">
        <f t="shared" si="317"/>
        <v>1.5</v>
      </c>
      <c r="EO802" s="36">
        <f t="shared" si="317"/>
        <v>1.5</v>
      </c>
      <c r="EP802" s="36">
        <f t="shared" si="317"/>
        <v>1.5</v>
      </c>
      <c r="EQ802" s="36">
        <f t="shared" si="317"/>
        <v>1.5</v>
      </c>
      <c r="ER802" s="36">
        <f t="shared" si="317"/>
        <v>1.5</v>
      </c>
      <c r="ES802" s="36">
        <f t="shared" si="317"/>
        <v>1.5</v>
      </c>
      <c r="ET802" s="36">
        <f t="shared" si="317"/>
        <v>1.5</v>
      </c>
      <c r="EU802" s="36">
        <f t="shared" ref="EU802:EU817" si="320">$E237</f>
        <v>1.5</v>
      </c>
    </row>
    <row r="803" spans="1:151" x14ac:dyDescent="0.25">
      <c r="A803" s="34"/>
      <c r="B803" s="7" t="s">
        <v>14</v>
      </c>
      <c r="C803" s="7" t="s">
        <v>24</v>
      </c>
      <c r="D803" s="36"/>
      <c r="E803" s="36">
        <f t="shared" si="311"/>
        <v>7.7</v>
      </c>
      <c r="F803" s="36">
        <f t="shared" si="311"/>
        <v>7.7</v>
      </c>
      <c r="G803" s="36">
        <f t="shared" si="311"/>
        <v>7.7</v>
      </c>
      <c r="H803" s="36">
        <f t="shared" si="311"/>
        <v>7.7</v>
      </c>
      <c r="I803" s="36">
        <f t="shared" si="311"/>
        <v>7.7</v>
      </c>
      <c r="J803" s="36">
        <f t="shared" si="311"/>
        <v>7.7</v>
      </c>
      <c r="K803" s="36">
        <f t="shared" si="311"/>
        <v>7.7</v>
      </c>
      <c r="L803" s="36">
        <f t="shared" si="311"/>
        <v>7.7</v>
      </c>
      <c r="M803" s="36">
        <f t="shared" si="311"/>
        <v>7.7</v>
      </c>
      <c r="N803" s="36">
        <f t="shared" si="311"/>
        <v>7.7</v>
      </c>
      <c r="O803" s="36">
        <f t="shared" si="311"/>
        <v>7.7</v>
      </c>
      <c r="P803" s="36">
        <f t="shared" si="311"/>
        <v>7.7</v>
      </c>
      <c r="Q803" s="36">
        <f t="shared" si="311"/>
        <v>7.7</v>
      </c>
      <c r="R803" s="36">
        <f t="shared" si="311"/>
        <v>7.7</v>
      </c>
      <c r="S803" s="36">
        <f t="shared" si="311"/>
        <v>7.7</v>
      </c>
      <c r="T803" s="36">
        <f t="shared" ref="T803:AV817" si="321">$D238</f>
        <v>7.7</v>
      </c>
      <c r="U803" s="36">
        <f t="shared" si="321"/>
        <v>7.7</v>
      </c>
      <c r="V803" s="36">
        <f t="shared" si="321"/>
        <v>7.7</v>
      </c>
      <c r="W803" s="36">
        <f t="shared" si="321"/>
        <v>7.7</v>
      </c>
      <c r="X803" s="36">
        <f t="shared" si="321"/>
        <v>7.7</v>
      </c>
      <c r="Y803" s="36">
        <f t="shared" si="321"/>
        <v>7.7</v>
      </c>
      <c r="Z803" s="36">
        <f t="shared" si="321"/>
        <v>7.7</v>
      </c>
      <c r="AA803" s="36">
        <f t="shared" si="321"/>
        <v>7.7</v>
      </c>
      <c r="AB803" s="36">
        <f t="shared" si="321"/>
        <v>7.7</v>
      </c>
      <c r="AC803" s="36">
        <f t="shared" si="321"/>
        <v>7.7</v>
      </c>
      <c r="AD803" s="36">
        <f t="shared" si="321"/>
        <v>7.7</v>
      </c>
      <c r="AE803" s="36">
        <f t="shared" si="321"/>
        <v>7.7</v>
      </c>
      <c r="AF803" s="36">
        <f t="shared" si="321"/>
        <v>7.7</v>
      </c>
      <c r="AG803" s="36">
        <f t="shared" si="321"/>
        <v>7.7</v>
      </c>
      <c r="AH803" s="36">
        <f t="shared" si="321"/>
        <v>7.7</v>
      </c>
      <c r="AK803" s="34"/>
      <c r="AL803" s="7" t="s">
        <v>14</v>
      </c>
      <c r="AM803" s="7" t="s">
        <v>24</v>
      </c>
      <c r="AN803" s="36"/>
      <c r="AO803" s="36">
        <f t="shared" si="315"/>
        <v>0.4</v>
      </c>
      <c r="AP803" s="36">
        <f t="shared" si="315"/>
        <v>0.4</v>
      </c>
      <c r="AQ803" s="36">
        <f t="shared" si="315"/>
        <v>0.4</v>
      </c>
      <c r="AR803" s="36">
        <f t="shared" si="315"/>
        <v>0.4</v>
      </c>
      <c r="AS803" s="36">
        <f t="shared" si="315"/>
        <v>0.4</v>
      </c>
      <c r="AT803" s="36">
        <f t="shared" si="315"/>
        <v>0.4</v>
      </c>
      <c r="AU803" s="36">
        <f t="shared" si="315"/>
        <v>0.4</v>
      </c>
      <c r="AV803" s="36">
        <f t="shared" si="315"/>
        <v>0.4</v>
      </c>
      <c r="AW803" s="36">
        <f t="shared" si="315"/>
        <v>0.4</v>
      </c>
      <c r="AX803" s="36">
        <f t="shared" si="315"/>
        <v>0.4</v>
      </c>
      <c r="AY803" s="36">
        <f t="shared" si="315"/>
        <v>0.4</v>
      </c>
      <c r="AZ803" s="36">
        <f t="shared" si="315"/>
        <v>0.4</v>
      </c>
      <c r="BA803" s="36">
        <f t="shared" si="315"/>
        <v>0.4</v>
      </c>
      <c r="BB803" s="36">
        <f t="shared" si="315"/>
        <v>0.4</v>
      </c>
      <c r="BC803" s="36">
        <f t="shared" si="315"/>
        <v>0.4</v>
      </c>
      <c r="BD803" s="36">
        <f t="shared" si="315"/>
        <v>0.4</v>
      </c>
      <c r="BE803" s="36">
        <f t="shared" si="315"/>
        <v>0.4</v>
      </c>
      <c r="BF803" s="36">
        <f t="shared" si="315"/>
        <v>0.4</v>
      </c>
      <c r="BG803" s="36">
        <f t="shared" si="315"/>
        <v>0.4</v>
      </c>
      <c r="BH803" s="36">
        <f t="shared" si="315"/>
        <v>0.4</v>
      </c>
      <c r="BI803" s="36">
        <f t="shared" si="315"/>
        <v>0.4</v>
      </c>
      <c r="BJ803" s="36">
        <f t="shared" si="315"/>
        <v>0.4</v>
      </c>
      <c r="BK803" s="36">
        <f t="shared" si="315"/>
        <v>0.4</v>
      </c>
      <c r="BL803" s="36">
        <f t="shared" si="315"/>
        <v>0.4</v>
      </c>
      <c r="BM803" s="36">
        <f t="shared" si="315"/>
        <v>0.4</v>
      </c>
      <c r="BN803" s="36">
        <f t="shared" si="315"/>
        <v>0.4</v>
      </c>
      <c r="BO803" s="36">
        <f t="shared" si="315"/>
        <v>0.4</v>
      </c>
      <c r="BP803" s="36">
        <f t="shared" si="315"/>
        <v>0.4</v>
      </c>
      <c r="BQ803" s="36">
        <f t="shared" si="315"/>
        <v>0.4</v>
      </c>
      <c r="BR803" s="36">
        <f t="shared" si="318"/>
        <v>0.4</v>
      </c>
      <c r="BY803" s="34"/>
      <c r="BZ803" s="7" t="s">
        <v>14</v>
      </c>
      <c r="CA803" s="7" t="s">
        <v>24</v>
      </c>
      <c r="CB803" s="36"/>
      <c r="CC803" s="36">
        <f t="shared" si="316"/>
        <v>2.2000000000000002</v>
      </c>
      <c r="CD803" s="36">
        <f t="shared" si="316"/>
        <v>2.2000000000000002</v>
      </c>
      <c r="CE803" s="36">
        <f t="shared" si="316"/>
        <v>2.2000000000000002</v>
      </c>
      <c r="CF803" s="36">
        <f t="shared" si="316"/>
        <v>2.2000000000000002</v>
      </c>
      <c r="CG803" s="36">
        <f t="shared" si="316"/>
        <v>2.2000000000000002</v>
      </c>
      <c r="CH803" s="36">
        <f t="shared" si="316"/>
        <v>2.2000000000000002</v>
      </c>
      <c r="CI803" s="36">
        <f t="shared" si="316"/>
        <v>2.2000000000000002</v>
      </c>
      <c r="CJ803" s="36">
        <f t="shared" si="316"/>
        <v>2.2000000000000002</v>
      </c>
      <c r="CK803" s="36">
        <f t="shared" si="316"/>
        <v>2.2000000000000002</v>
      </c>
      <c r="CL803" s="36">
        <f t="shared" si="316"/>
        <v>2.2000000000000002</v>
      </c>
      <c r="CM803" s="36">
        <f t="shared" si="316"/>
        <v>2.2000000000000002</v>
      </c>
      <c r="CN803" s="36">
        <f t="shared" si="316"/>
        <v>2.2000000000000002</v>
      </c>
      <c r="CO803" s="36">
        <f t="shared" si="316"/>
        <v>2.2000000000000002</v>
      </c>
      <c r="CP803" s="36">
        <f t="shared" si="316"/>
        <v>2.2000000000000002</v>
      </c>
      <c r="CQ803" s="36">
        <f t="shared" si="316"/>
        <v>2.2000000000000002</v>
      </c>
      <c r="CR803" s="36">
        <f t="shared" si="316"/>
        <v>2.2000000000000002</v>
      </c>
      <c r="CS803" s="36">
        <f t="shared" si="316"/>
        <v>2.2000000000000002</v>
      </c>
      <c r="CT803" s="36">
        <f t="shared" si="316"/>
        <v>2.2000000000000002</v>
      </c>
      <c r="CU803" s="36">
        <f t="shared" si="316"/>
        <v>2.2000000000000002</v>
      </c>
      <c r="CV803" s="36">
        <f t="shared" si="316"/>
        <v>2.2000000000000002</v>
      </c>
      <c r="CW803" s="36">
        <f t="shared" si="316"/>
        <v>2.2000000000000002</v>
      </c>
      <c r="CX803" s="36">
        <f t="shared" si="316"/>
        <v>2.2000000000000002</v>
      </c>
      <c r="CY803" s="36">
        <f t="shared" si="316"/>
        <v>2.2000000000000002</v>
      </c>
      <c r="CZ803" s="36">
        <f t="shared" si="316"/>
        <v>2.2000000000000002</v>
      </c>
      <c r="DA803" s="36">
        <f t="shared" si="316"/>
        <v>2.2000000000000002</v>
      </c>
      <c r="DB803" s="36">
        <f t="shared" si="316"/>
        <v>2.2000000000000002</v>
      </c>
      <c r="DC803" s="36">
        <f t="shared" si="316"/>
        <v>2.2000000000000002</v>
      </c>
      <c r="DD803" s="36">
        <f t="shared" si="316"/>
        <v>2.2000000000000002</v>
      </c>
      <c r="DE803" s="36">
        <f t="shared" si="316"/>
        <v>2.2000000000000002</v>
      </c>
      <c r="DF803" s="36">
        <f t="shared" si="319"/>
        <v>2.2000000000000002</v>
      </c>
      <c r="DG803" s="36">
        <f t="shared" si="319"/>
        <v>2.2000000000000002</v>
      </c>
      <c r="DN803" s="34"/>
      <c r="DO803" s="7" t="s">
        <v>14</v>
      </c>
      <c r="DP803" s="7" t="s">
        <v>24</v>
      </c>
      <c r="DQ803" s="36"/>
      <c r="DR803" s="36">
        <f t="shared" si="317"/>
        <v>0.6</v>
      </c>
      <c r="DS803" s="36">
        <f t="shared" si="317"/>
        <v>0.6</v>
      </c>
      <c r="DT803" s="36">
        <f t="shared" si="317"/>
        <v>0.6</v>
      </c>
      <c r="DU803" s="36">
        <f t="shared" si="317"/>
        <v>0.6</v>
      </c>
      <c r="DV803" s="36">
        <f t="shared" si="317"/>
        <v>0.6</v>
      </c>
      <c r="DW803" s="36">
        <f t="shared" si="317"/>
        <v>0.6</v>
      </c>
      <c r="DX803" s="36">
        <f t="shared" si="317"/>
        <v>0.6</v>
      </c>
      <c r="DY803" s="36">
        <f t="shared" si="317"/>
        <v>0.6</v>
      </c>
      <c r="DZ803" s="36">
        <f t="shared" si="317"/>
        <v>0.6</v>
      </c>
      <c r="EA803" s="36">
        <f t="shared" si="317"/>
        <v>0.6</v>
      </c>
      <c r="EB803" s="36">
        <f t="shared" si="317"/>
        <v>0.6</v>
      </c>
      <c r="EC803" s="36">
        <f t="shared" si="317"/>
        <v>0.6</v>
      </c>
      <c r="ED803" s="36">
        <f t="shared" si="317"/>
        <v>0.6</v>
      </c>
      <c r="EE803" s="36">
        <f t="shared" si="317"/>
        <v>0.6</v>
      </c>
      <c r="EF803" s="36">
        <f t="shared" si="317"/>
        <v>0.6</v>
      </c>
      <c r="EG803" s="36">
        <f t="shared" si="317"/>
        <v>0.6</v>
      </c>
      <c r="EH803" s="36">
        <f t="shared" si="317"/>
        <v>0.6</v>
      </c>
      <c r="EI803" s="36">
        <f t="shared" si="317"/>
        <v>0.6</v>
      </c>
      <c r="EJ803" s="36">
        <f t="shared" si="317"/>
        <v>0.6</v>
      </c>
      <c r="EK803" s="36">
        <f t="shared" si="317"/>
        <v>0.6</v>
      </c>
      <c r="EL803" s="36">
        <f t="shared" si="317"/>
        <v>0.6</v>
      </c>
      <c r="EM803" s="36">
        <f t="shared" si="317"/>
        <v>0.6</v>
      </c>
      <c r="EN803" s="36">
        <f t="shared" si="317"/>
        <v>0.6</v>
      </c>
      <c r="EO803" s="36">
        <f t="shared" si="317"/>
        <v>0.6</v>
      </c>
      <c r="EP803" s="36">
        <f t="shared" si="317"/>
        <v>0.6</v>
      </c>
      <c r="EQ803" s="36">
        <f t="shared" si="317"/>
        <v>0.6</v>
      </c>
      <c r="ER803" s="36">
        <f t="shared" si="317"/>
        <v>0.6</v>
      </c>
      <c r="ES803" s="36">
        <f t="shared" si="317"/>
        <v>0.6</v>
      </c>
      <c r="ET803" s="36">
        <f t="shared" si="317"/>
        <v>0.6</v>
      </c>
      <c r="EU803" s="36">
        <f t="shared" si="320"/>
        <v>0.6</v>
      </c>
    </row>
    <row r="804" spans="1:151" x14ac:dyDescent="0.25">
      <c r="A804" s="34"/>
      <c r="B804" s="7" t="s">
        <v>14</v>
      </c>
      <c r="C804" s="7" t="s">
        <v>16</v>
      </c>
      <c r="D804" s="36"/>
      <c r="E804" s="36">
        <f t="shared" ref="E804:S817" si="322">$D239</f>
        <v>5.5</v>
      </c>
      <c r="F804" s="36">
        <f t="shared" si="322"/>
        <v>5.5</v>
      </c>
      <c r="G804" s="36">
        <f t="shared" si="322"/>
        <v>5.5</v>
      </c>
      <c r="H804" s="36">
        <f t="shared" si="322"/>
        <v>5.5</v>
      </c>
      <c r="I804" s="36">
        <f t="shared" si="322"/>
        <v>5.5</v>
      </c>
      <c r="J804" s="36">
        <f t="shared" si="322"/>
        <v>5.5</v>
      </c>
      <c r="K804" s="36">
        <f t="shared" si="322"/>
        <v>5.5</v>
      </c>
      <c r="L804" s="36">
        <f t="shared" si="322"/>
        <v>5.5</v>
      </c>
      <c r="M804" s="36">
        <f t="shared" si="322"/>
        <v>5.5</v>
      </c>
      <c r="N804" s="36">
        <f t="shared" si="322"/>
        <v>5.5</v>
      </c>
      <c r="O804" s="36">
        <f t="shared" si="322"/>
        <v>5.5</v>
      </c>
      <c r="P804" s="36">
        <f t="shared" si="322"/>
        <v>5.5</v>
      </c>
      <c r="Q804" s="36">
        <f t="shared" si="322"/>
        <v>5.5</v>
      </c>
      <c r="R804" s="36">
        <f t="shared" si="322"/>
        <v>5.5</v>
      </c>
      <c r="S804" s="36">
        <f t="shared" si="322"/>
        <v>5.5</v>
      </c>
      <c r="T804" s="36">
        <f t="shared" si="321"/>
        <v>5.5</v>
      </c>
      <c r="U804" s="36">
        <f t="shared" si="321"/>
        <v>5.5</v>
      </c>
      <c r="V804" s="36">
        <f t="shared" si="321"/>
        <v>5.5</v>
      </c>
      <c r="W804" s="36">
        <f t="shared" si="321"/>
        <v>5.5</v>
      </c>
      <c r="X804" s="36">
        <f t="shared" si="321"/>
        <v>5.5</v>
      </c>
      <c r="Y804" s="36">
        <f t="shared" si="321"/>
        <v>5.5</v>
      </c>
      <c r="Z804" s="36">
        <f t="shared" si="321"/>
        <v>5.5</v>
      </c>
      <c r="AA804" s="36">
        <f t="shared" si="321"/>
        <v>5.5</v>
      </c>
      <c r="AB804" s="36">
        <f t="shared" si="321"/>
        <v>5.5</v>
      </c>
      <c r="AC804" s="36">
        <f t="shared" si="321"/>
        <v>5.5</v>
      </c>
      <c r="AD804" s="36">
        <f t="shared" si="321"/>
        <v>5.5</v>
      </c>
      <c r="AE804" s="36">
        <f t="shared" si="321"/>
        <v>5.5</v>
      </c>
      <c r="AF804" s="36">
        <f t="shared" si="321"/>
        <v>5.5</v>
      </c>
      <c r="AG804" s="36">
        <f t="shared" si="321"/>
        <v>5.5</v>
      </c>
      <c r="AH804" s="36">
        <f t="shared" si="321"/>
        <v>5.5</v>
      </c>
      <c r="AK804" s="34"/>
      <c r="AL804" s="7" t="s">
        <v>14</v>
      </c>
      <c r="AM804" s="7" t="s">
        <v>16</v>
      </c>
      <c r="AN804" s="36"/>
      <c r="AO804" s="36">
        <f t="shared" si="315"/>
        <v>0.2</v>
      </c>
      <c r="AP804" s="36">
        <f t="shared" si="315"/>
        <v>0.2</v>
      </c>
      <c r="AQ804" s="36">
        <f t="shared" si="315"/>
        <v>0.2</v>
      </c>
      <c r="AR804" s="36">
        <f t="shared" si="315"/>
        <v>0.2</v>
      </c>
      <c r="AS804" s="36">
        <f t="shared" si="315"/>
        <v>0.2</v>
      </c>
      <c r="AT804" s="36">
        <f t="shared" si="315"/>
        <v>0.2</v>
      </c>
      <c r="AU804" s="36">
        <f t="shared" si="315"/>
        <v>0.2</v>
      </c>
      <c r="AV804" s="36">
        <f t="shared" si="315"/>
        <v>0.2</v>
      </c>
      <c r="AW804" s="36">
        <f t="shared" si="315"/>
        <v>0.2</v>
      </c>
      <c r="AX804" s="36">
        <f t="shared" si="315"/>
        <v>0.2</v>
      </c>
      <c r="AY804" s="36">
        <f t="shared" si="315"/>
        <v>0.2</v>
      </c>
      <c r="AZ804" s="36">
        <f t="shared" si="315"/>
        <v>0.2</v>
      </c>
      <c r="BA804" s="36">
        <f t="shared" si="315"/>
        <v>0.2</v>
      </c>
      <c r="BB804" s="36">
        <f t="shared" si="315"/>
        <v>0.2</v>
      </c>
      <c r="BC804" s="36">
        <f t="shared" si="315"/>
        <v>0.2</v>
      </c>
      <c r="BD804" s="36">
        <f t="shared" si="315"/>
        <v>0.2</v>
      </c>
      <c r="BE804" s="36">
        <f t="shared" si="315"/>
        <v>0.2</v>
      </c>
      <c r="BF804" s="36">
        <f t="shared" si="315"/>
        <v>0.2</v>
      </c>
      <c r="BG804" s="36">
        <f t="shared" si="315"/>
        <v>0.2</v>
      </c>
      <c r="BH804" s="36">
        <f t="shared" si="315"/>
        <v>0.2</v>
      </c>
      <c r="BI804" s="36">
        <f t="shared" si="315"/>
        <v>0.2</v>
      </c>
      <c r="BJ804" s="36">
        <f t="shared" si="315"/>
        <v>0.2</v>
      </c>
      <c r="BK804" s="36">
        <f t="shared" si="315"/>
        <v>0.2</v>
      </c>
      <c r="BL804" s="36">
        <f t="shared" ref="BL804:BZ804" si="323">$J239</f>
        <v>0.2</v>
      </c>
      <c r="BM804" s="36">
        <f t="shared" si="323"/>
        <v>0.2</v>
      </c>
      <c r="BN804" s="36">
        <f t="shared" si="323"/>
        <v>0.2</v>
      </c>
      <c r="BO804" s="36">
        <f t="shared" si="323"/>
        <v>0.2</v>
      </c>
      <c r="BP804" s="36">
        <f t="shared" si="323"/>
        <v>0.2</v>
      </c>
      <c r="BQ804" s="36">
        <f t="shared" si="323"/>
        <v>0.2</v>
      </c>
      <c r="BR804" s="36">
        <f t="shared" si="318"/>
        <v>0.2</v>
      </c>
      <c r="BY804" s="34"/>
      <c r="BZ804" s="7" t="s">
        <v>14</v>
      </c>
      <c r="CA804" s="7" t="s">
        <v>16</v>
      </c>
      <c r="CB804" s="36"/>
      <c r="CC804" s="36">
        <f t="shared" si="316"/>
        <v>2.2000000000000002</v>
      </c>
      <c r="CD804" s="36">
        <f t="shared" si="316"/>
        <v>2.2000000000000002</v>
      </c>
      <c r="CE804" s="36">
        <f t="shared" si="316"/>
        <v>2.2000000000000002</v>
      </c>
      <c r="CF804" s="36">
        <f t="shared" si="316"/>
        <v>2.2000000000000002</v>
      </c>
      <c r="CG804" s="36">
        <f t="shared" si="316"/>
        <v>2.2000000000000002</v>
      </c>
      <c r="CH804" s="36">
        <f t="shared" si="316"/>
        <v>2.2000000000000002</v>
      </c>
      <c r="CI804" s="36">
        <f t="shared" si="316"/>
        <v>2.2000000000000002</v>
      </c>
      <c r="CJ804" s="36">
        <f t="shared" si="316"/>
        <v>2.2000000000000002</v>
      </c>
      <c r="CK804" s="36">
        <f t="shared" si="316"/>
        <v>2.2000000000000002</v>
      </c>
      <c r="CL804" s="36">
        <f t="shared" si="316"/>
        <v>2.2000000000000002</v>
      </c>
      <c r="CM804" s="36">
        <f t="shared" si="316"/>
        <v>2.2000000000000002</v>
      </c>
      <c r="CN804" s="36">
        <f t="shared" si="316"/>
        <v>2.2000000000000002</v>
      </c>
      <c r="CO804" s="36">
        <f t="shared" si="316"/>
        <v>2.2000000000000002</v>
      </c>
      <c r="CP804" s="36">
        <f t="shared" si="316"/>
        <v>2.2000000000000002</v>
      </c>
      <c r="CQ804" s="36">
        <f t="shared" si="316"/>
        <v>2.2000000000000002</v>
      </c>
      <c r="CR804" s="36">
        <f t="shared" si="316"/>
        <v>2.2000000000000002</v>
      </c>
      <c r="CS804" s="36">
        <f t="shared" si="316"/>
        <v>2.2000000000000002</v>
      </c>
      <c r="CT804" s="36">
        <f t="shared" si="316"/>
        <v>2.2000000000000002</v>
      </c>
      <c r="CU804" s="36">
        <f t="shared" si="316"/>
        <v>2.2000000000000002</v>
      </c>
      <c r="CV804" s="36">
        <f t="shared" si="316"/>
        <v>2.2000000000000002</v>
      </c>
      <c r="CW804" s="36">
        <f t="shared" si="316"/>
        <v>2.2000000000000002</v>
      </c>
      <c r="CX804" s="36">
        <f t="shared" si="316"/>
        <v>2.2000000000000002</v>
      </c>
      <c r="CY804" s="36">
        <f t="shared" si="316"/>
        <v>2.2000000000000002</v>
      </c>
      <c r="CZ804" s="36">
        <f t="shared" ref="CZ804:DN804" si="324">$G239</f>
        <v>2.2000000000000002</v>
      </c>
      <c r="DA804" s="36">
        <f t="shared" si="324"/>
        <v>2.2000000000000002</v>
      </c>
      <c r="DB804" s="36">
        <f t="shared" si="324"/>
        <v>2.2000000000000002</v>
      </c>
      <c r="DC804" s="36">
        <f t="shared" si="324"/>
        <v>2.2000000000000002</v>
      </c>
      <c r="DD804" s="36">
        <f t="shared" si="324"/>
        <v>2.2000000000000002</v>
      </c>
      <c r="DE804" s="36">
        <f t="shared" si="324"/>
        <v>2.2000000000000002</v>
      </c>
      <c r="DF804" s="36">
        <f t="shared" si="319"/>
        <v>2.2000000000000002</v>
      </c>
      <c r="DG804" s="36">
        <f t="shared" si="319"/>
        <v>2.2000000000000002</v>
      </c>
      <c r="DN804" s="34"/>
      <c r="DO804" s="7" t="s">
        <v>14</v>
      </c>
      <c r="DP804" s="7" t="s">
        <v>16</v>
      </c>
      <c r="DQ804" s="36"/>
      <c r="DR804" s="36">
        <f t="shared" si="317"/>
        <v>0.4</v>
      </c>
      <c r="DS804" s="36">
        <f t="shared" si="317"/>
        <v>0.4</v>
      </c>
      <c r="DT804" s="36">
        <f t="shared" si="317"/>
        <v>0.4</v>
      </c>
      <c r="DU804" s="36">
        <f t="shared" si="317"/>
        <v>0.4</v>
      </c>
      <c r="DV804" s="36">
        <f t="shared" si="317"/>
        <v>0.4</v>
      </c>
      <c r="DW804" s="36">
        <f t="shared" si="317"/>
        <v>0.4</v>
      </c>
      <c r="DX804" s="36">
        <f t="shared" si="317"/>
        <v>0.4</v>
      </c>
      <c r="DY804" s="36">
        <f t="shared" si="317"/>
        <v>0.4</v>
      </c>
      <c r="DZ804" s="36">
        <f t="shared" si="317"/>
        <v>0.4</v>
      </c>
      <c r="EA804" s="36">
        <f t="shared" si="317"/>
        <v>0.4</v>
      </c>
      <c r="EB804" s="36">
        <f t="shared" si="317"/>
        <v>0.4</v>
      </c>
      <c r="EC804" s="36">
        <f t="shared" si="317"/>
        <v>0.4</v>
      </c>
      <c r="ED804" s="36">
        <f t="shared" si="317"/>
        <v>0.4</v>
      </c>
      <c r="EE804" s="36">
        <f t="shared" si="317"/>
        <v>0.4</v>
      </c>
      <c r="EF804" s="36">
        <f t="shared" si="317"/>
        <v>0.4</v>
      </c>
      <c r="EG804" s="36">
        <f t="shared" si="317"/>
        <v>0.4</v>
      </c>
      <c r="EH804" s="36">
        <f t="shared" si="317"/>
        <v>0.4</v>
      </c>
      <c r="EI804" s="36">
        <f t="shared" si="317"/>
        <v>0.4</v>
      </c>
      <c r="EJ804" s="36">
        <f t="shared" si="317"/>
        <v>0.4</v>
      </c>
      <c r="EK804" s="36">
        <f t="shared" si="317"/>
        <v>0.4</v>
      </c>
      <c r="EL804" s="36">
        <f t="shared" si="317"/>
        <v>0.4</v>
      </c>
      <c r="EM804" s="36">
        <f t="shared" si="317"/>
        <v>0.4</v>
      </c>
      <c r="EN804" s="36">
        <f t="shared" si="317"/>
        <v>0.4</v>
      </c>
      <c r="EO804" s="36">
        <f t="shared" ref="EO804:FC804" si="325">$E239</f>
        <v>0.4</v>
      </c>
      <c r="EP804" s="36">
        <f t="shared" si="325"/>
        <v>0.4</v>
      </c>
      <c r="EQ804" s="36">
        <f t="shared" si="325"/>
        <v>0.4</v>
      </c>
      <c r="ER804" s="36">
        <f t="shared" si="325"/>
        <v>0.4</v>
      </c>
      <c r="ES804" s="36">
        <f t="shared" si="325"/>
        <v>0.4</v>
      </c>
      <c r="ET804" s="36">
        <f t="shared" si="325"/>
        <v>0.4</v>
      </c>
      <c r="EU804" s="36">
        <f t="shared" si="320"/>
        <v>0.4</v>
      </c>
    </row>
    <row r="805" spans="1:151" x14ac:dyDescent="0.25">
      <c r="A805" s="34"/>
      <c r="B805" s="7" t="s">
        <v>14</v>
      </c>
      <c r="C805" s="7" t="s">
        <v>19</v>
      </c>
      <c r="D805" s="36"/>
      <c r="E805" s="36">
        <f t="shared" si="322"/>
        <v>3.81</v>
      </c>
      <c r="F805" s="36">
        <f t="shared" si="322"/>
        <v>3.81</v>
      </c>
      <c r="G805" s="36">
        <f t="shared" si="322"/>
        <v>3.81</v>
      </c>
      <c r="H805" s="36">
        <f t="shared" si="322"/>
        <v>3.81</v>
      </c>
      <c r="I805" s="36">
        <f t="shared" si="322"/>
        <v>3.81</v>
      </c>
      <c r="J805" s="36">
        <f t="shared" si="322"/>
        <v>3.81</v>
      </c>
      <c r="K805" s="36">
        <f t="shared" si="322"/>
        <v>3.81</v>
      </c>
      <c r="L805" s="36">
        <f t="shared" si="322"/>
        <v>3.81</v>
      </c>
      <c r="M805" s="36">
        <f t="shared" si="322"/>
        <v>3.81</v>
      </c>
      <c r="N805" s="36">
        <f t="shared" si="322"/>
        <v>3.81</v>
      </c>
      <c r="O805" s="36">
        <f t="shared" si="322"/>
        <v>3.81</v>
      </c>
      <c r="P805" s="36">
        <f t="shared" si="322"/>
        <v>3.81</v>
      </c>
      <c r="Q805" s="36">
        <f t="shared" si="322"/>
        <v>3.81</v>
      </c>
      <c r="R805" s="36">
        <f t="shared" si="322"/>
        <v>3.81</v>
      </c>
      <c r="S805" s="36">
        <f t="shared" si="322"/>
        <v>3.81</v>
      </c>
      <c r="T805" s="36">
        <f t="shared" si="321"/>
        <v>3.81</v>
      </c>
      <c r="U805" s="36">
        <f t="shared" si="321"/>
        <v>3.81</v>
      </c>
      <c r="V805" s="36">
        <f t="shared" si="321"/>
        <v>3.81</v>
      </c>
      <c r="W805" s="36">
        <f t="shared" si="321"/>
        <v>3.81</v>
      </c>
      <c r="X805" s="36">
        <f t="shared" si="321"/>
        <v>3.81</v>
      </c>
      <c r="Y805" s="36">
        <f t="shared" si="321"/>
        <v>3.81</v>
      </c>
      <c r="Z805" s="36">
        <f t="shared" si="321"/>
        <v>3.81</v>
      </c>
      <c r="AA805" s="36">
        <f t="shared" si="321"/>
        <v>3.81</v>
      </c>
      <c r="AB805" s="36">
        <f t="shared" si="321"/>
        <v>3.81</v>
      </c>
      <c r="AC805" s="36">
        <f t="shared" si="321"/>
        <v>3.81</v>
      </c>
      <c r="AD805" s="36">
        <f t="shared" si="321"/>
        <v>3.81</v>
      </c>
      <c r="AE805" s="36">
        <f t="shared" si="321"/>
        <v>3.81</v>
      </c>
      <c r="AF805" s="36">
        <f t="shared" si="321"/>
        <v>3.81</v>
      </c>
      <c r="AG805" s="36">
        <f t="shared" si="321"/>
        <v>3.81</v>
      </c>
      <c r="AH805" s="36">
        <f t="shared" si="321"/>
        <v>3.81</v>
      </c>
      <c r="AK805" s="34"/>
      <c r="AL805" s="7" t="s">
        <v>14</v>
      </c>
      <c r="AM805" s="7" t="s">
        <v>19</v>
      </c>
      <c r="AN805" s="36"/>
      <c r="AO805" s="36">
        <f t="shared" ref="AO805:BQ813" si="326">$J240</f>
        <v>0.2</v>
      </c>
      <c r="AP805" s="36">
        <f t="shared" si="326"/>
        <v>0.2</v>
      </c>
      <c r="AQ805" s="36">
        <f t="shared" si="326"/>
        <v>0.2</v>
      </c>
      <c r="AR805" s="36">
        <f t="shared" si="326"/>
        <v>0.2</v>
      </c>
      <c r="AS805" s="36">
        <f t="shared" si="326"/>
        <v>0.2</v>
      </c>
      <c r="AT805" s="36">
        <f t="shared" si="326"/>
        <v>0.2</v>
      </c>
      <c r="AU805" s="36">
        <f t="shared" si="326"/>
        <v>0.2</v>
      </c>
      <c r="AV805" s="36">
        <f t="shared" si="326"/>
        <v>0.2</v>
      </c>
      <c r="AW805" s="36">
        <f t="shared" si="326"/>
        <v>0.2</v>
      </c>
      <c r="AX805" s="36">
        <f t="shared" si="326"/>
        <v>0.2</v>
      </c>
      <c r="AY805" s="36">
        <f t="shared" si="326"/>
        <v>0.2</v>
      </c>
      <c r="AZ805" s="36">
        <f t="shared" si="326"/>
        <v>0.2</v>
      </c>
      <c r="BA805" s="36">
        <f t="shared" si="326"/>
        <v>0.2</v>
      </c>
      <c r="BB805" s="36">
        <f t="shared" si="326"/>
        <v>0.2</v>
      </c>
      <c r="BC805" s="36">
        <f t="shared" si="326"/>
        <v>0.2</v>
      </c>
      <c r="BD805" s="36">
        <f t="shared" si="326"/>
        <v>0.2</v>
      </c>
      <c r="BE805" s="36">
        <f t="shared" si="326"/>
        <v>0.2</v>
      </c>
      <c r="BF805" s="36">
        <f t="shared" si="326"/>
        <v>0.2</v>
      </c>
      <c r="BG805" s="36">
        <f t="shared" si="326"/>
        <v>0.2</v>
      </c>
      <c r="BH805" s="36">
        <f t="shared" si="326"/>
        <v>0.2</v>
      </c>
      <c r="BI805" s="36">
        <f t="shared" si="326"/>
        <v>0.2</v>
      </c>
      <c r="BJ805" s="36">
        <f t="shared" si="326"/>
        <v>0.2</v>
      </c>
      <c r="BK805" s="36">
        <f t="shared" si="326"/>
        <v>0.2</v>
      </c>
      <c r="BL805" s="36">
        <f t="shared" si="326"/>
        <v>0.2</v>
      </c>
      <c r="BM805" s="36">
        <f t="shared" si="326"/>
        <v>0.2</v>
      </c>
      <c r="BN805" s="36">
        <f t="shared" si="326"/>
        <v>0.2</v>
      </c>
      <c r="BO805" s="36">
        <f t="shared" si="326"/>
        <v>0.2</v>
      </c>
      <c r="BP805" s="36">
        <f t="shared" si="326"/>
        <v>0.2</v>
      </c>
      <c r="BQ805" s="36">
        <f t="shared" si="326"/>
        <v>0.2</v>
      </c>
      <c r="BR805" s="36">
        <f t="shared" si="318"/>
        <v>0.2</v>
      </c>
      <c r="BY805" s="34"/>
      <c r="BZ805" s="7" t="s">
        <v>14</v>
      </c>
      <c r="CA805" s="7" t="s">
        <v>19</v>
      </c>
      <c r="CB805" s="36"/>
      <c r="CC805" s="36">
        <f t="shared" ref="CC805:DE813" si="327">$G240</f>
        <v>2.2000000000000002</v>
      </c>
      <c r="CD805" s="36">
        <f t="shared" si="327"/>
        <v>2.2000000000000002</v>
      </c>
      <c r="CE805" s="36">
        <f t="shared" si="327"/>
        <v>2.2000000000000002</v>
      </c>
      <c r="CF805" s="36">
        <f t="shared" si="327"/>
        <v>2.2000000000000002</v>
      </c>
      <c r="CG805" s="36">
        <f t="shared" si="327"/>
        <v>2.2000000000000002</v>
      </c>
      <c r="CH805" s="36">
        <f t="shared" si="327"/>
        <v>2.2000000000000002</v>
      </c>
      <c r="CI805" s="36">
        <f t="shared" si="327"/>
        <v>2.2000000000000002</v>
      </c>
      <c r="CJ805" s="36">
        <f t="shared" si="327"/>
        <v>2.2000000000000002</v>
      </c>
      <c r="CK805" s="36">
        <f t="shared" si="327"/>
        <v>2.2000000000000002</v>
      </c>
      <c r="CL805" s="36">
        <f t="shared" si="327"/>
        <v>2.2000000000000002</v>
      </c>
      <c r="CM805" s="36">
        <f t="shared" si="327"/>
        <v>2.2000000000000002</v>
      </c>
      <c r="CN805" s="36">
        <f t="shared" si="327"/>
        <v>2.2000000000000002</v>
      </c>
      <c r="CO805" s="36">
        <f t="shared" si="327"/>
        <v>2.2000000000000002</v>
      </c>
      <c r="CP805" s="36">
        <f t="shared" si="327"/>
        <v>2.2000000000000002</v>
      </c>
      <c r="CQ805" s="36">
        <f t="shared" si="327"/>
        <v>2.2000000000000002</v>
      </c>
      <c r="CR805" s="36">
        <f t="shared" si="327"/>
        <v>2.2000000000000002</v>
      </c>
      <c r="CS805" s="36">
        <f t="shared" si="327"/>
        <v>2.2000000000000002</v>
      </c>
      <c r="CT805" s="36">
        <f t="shared" si="327"/>
        <v>2.2000000000000002</v>
      </c>
      <c r="CU805" s="36">
        <f t="shared" si="327"/>
        <v>2.2000000000000002</v>
      </c>
      <c r="CV805" s="36">
        <f t="shared" si="327"/>
        <v>2.2000000000000002</v>
      </c>
      <c r="CW805" s="36">
        <f t="shared" si="327"/>
        <v>2.2000000000000002</v>
      </c>
      <c r="CX805" s="36">
        <f t="shared" si="327"/>
        <v>2.2000000000000002</v>
      </c>
      <c r="CY805" s="36">
        <f t="shared" si="327"/>
        <v>2.2000000000000002</v>
      </c>
      <c r="CZ805" s="36">
        <f t="shared" si="327"/>
        <v>2.2000000000000002</v>
      </c>
      <c r="DA805" s="36">
        <f t="shared" si="327"/>
        <v>2.2000000000000002</v>
      </c>
      <c r="DB805" s="36">
        <f t="shared" si="327"/>
        <v>2.2000000000000002</v>
      </c>
      <c r="DC805" s="36">
        <f t="shared" si="327"/>
        <v>2.2000000000000002</v>
      </c>
      <c r="DD805" s="36">
        <f t="shared" si="327"/>
        <v>2.2000000000000002</v>
      </c>
      <c r="DE805" s="36">
        <f t="shared" si="327"/>
        <v>2.2000000000000002</v>
      </c>
      <c r="DF805" s="36">
        <f t="shared" si="319"/>
        <v>2.2000000000000002</v>
      </c>
      <c r="DG805" s="36">
        <f t="shared" si="319"/>
        <v>2.2000000000000002</v>
      </c>
      <c r="DN805" s="34"/>
      <c r="DO805" s="7" t="s">
        <v>14</v>
      </c>
      <c r="DP805" s="7" t="s">
        <v>19</v>
      </c>
      <c r="DQ805" s="36"/>
      <c r="DR805" s="36">
        <f t="shared" ref="DR805:ET813" si="328">$E240</f>
        <v>0.4</v>
      </c>
      <c r="DS805" s="36">
        <f t="shared" si="328"/>
        <v>0.4</v>
      </c>
      <c r="DT805" s="36">
        <f t="shared" si="328"/>
        <v>0.4</v>
      </c>
      <c r="DU805" s="36">
        <f t="shared" si="328"/>
        <v>0.4</v>
      </c>
      <c r="DV805" s="36">
        <f t="shared" si="328"/>
        <v>0.4</v>
      </c>
      <c r="DW805" s="36">
        <f t="shared" si="328"/>
        <v>0.4</v>
      </c>
      <c r="DX805" s="36">
        <f t="shared" si="328"/>
        <v>0.4</v>
      </c>
      <c r="DY805" s="36">
        <f t="shared" si="328"/>
        <v>0.4</v>
      </c>
      <c r="DZ805" s="36">
        <f t="shared" si="328"/>
        <v>0.4</v>
      </c>
      <c r="EA805" s="36">
        <f t="shared" si="328"/>
        <v>0.4</v>
      </c>
      <c r="EB805" s="36">
        <f t="shared" si="328"/>
        <v>0.4</v>
      </c>
      <c r="EC805" s="36">
        <f t="shared" si="328"/>
        <v>0.4</v>
      </c>
      <c r="ED805" s="36">
        <f t="shared" si="328"/>
        <v>0.4</v>
      </c>
      <c r="EE805" s="36">
        <f t="shared" si="328"/>
        <v>0.4</v>
      </c>
      <c r="EF805" s="36">
        <f t="shared" si="328"/>
        <v>0.4</v>
      </c>
      <c r="EG805" s="36">
        <f t="shared" si="328"/>
        <v>0.4</v>
      </c>
      <c r="EH805" s="36">
        <f t="shared" si="328"/>
        <v>0.4</v>
      </c>
      <c r="EI805" s="36">
        <f t="shared" si="328"/>
        <v>0.4</v>
      </c>
      <c r="EJ805" s="36">
        <f t="shared" si="328"/>
        <v>0.4</v>
      </c>
      <c r="EK805" s="36">
        <f t="shared" si="328"/>
        <v>0.4</v>
      </c>
      <c r="EL805" s="36">
        <f t="shared" si="328"/>
        <v>0.4</v>
      </c>
      <c r="EM805" s="36">
        <f t="shared" si="328"/>
        <v>0.4</v>
      </c>
      <c r="EN805" s="36">
        <f t="shared" si="328"/>
        <v>0.4</v>
      </c>
      <c r="EO805" s="36">
        <f t="shared" si="328"/>
        <v>0.4</v>
      </c>
      <c r="EP805" s="36">
        <f t="shared" si="328"/>
        <v>0.4</v>
      </c>
      <c r="EQ805" s="36">
        <f t="shared" si="328"/>
        <v>0.4</v>
      </c>
      <c r="ER805" s="36">
        <f t="shared" si="328"/>
        <v>0.4</v>
      </c>
      <c r="ES805" s="36">
        <f t="shared" si="328"/>
        <v>0.4</v>
      </c>
      <c r="ET805" s="36">
        <f t="shared" si="328"/>
        <v>0.4</v>
      </c>
      <c r="EU805" s="36">
        <f t="shared" si="320"/>
        <v>0.4</v>
      </c>
    </row>
    <row r="806" spans="1:151" x14ac:dyDescent="0.25">
      <c r="A806" s="34"/>
      <c r="B806" s="7" t="s">
        <v>14</v>
      </c>
      <c r="C806" s="7" t="s">
        <v>31</v>
      </c>
      <c r="D806" s="36"/>
      <c r="E806" s="36">
        <f t="shared" si="322"/>
        <v>2.97</v>
      </c>
      <c r="F806" s="36">
        <f t="shared" si="322"/>
        <v>2.97</v>
      </c>
      <c r="G806" s="36">
        <f t="shared" si="322"/>
        <v>2.97</v>
      </c>
      <c r="H806" s="36">
        <f t="shared" si="322"/>
        <v>2.97</v>
      </c>
      <c r="I806" s="36">
        <f t="shared" si="322"/>
        <v>2.97</v>
      </c>
      <c r="J806" s="36">
        <f t="shared" si="322"/>
        <v>2.97</v>
      </c>
      <c r="K806" s="36">
        <f t="shared" si="322"/>
        <v>2.97</v>
      </c>
      <c r="L806" s="36">
        <f t="shared" si="322"/>
        <v>2.97</v>
      </c>
      <c r="M806" s="36">
        <f t="shared" si="322"/>
        <v>2.97</v>
      </c>
      <c r="N806" s="36">
        <f t="shared" si="322"/>
        <v>2.97</v>
      </c>
      <c r="O806" s="36">
        <f t="shared" si="322"/>
        <v>2.97</v>
      </c>
      <c r="P806" s="36">
        <f t="shared" si="322"/>
        <v>2.97</v>
      </c>
      <c r="Q806" s="36">
        <f t="shared" si="322"/>
        <v>2.97</v>
      </c>
      <c r="R806" s="36">
        <f t="shared" si="322"/>
        <v>2.97</v>
      </c>
      <c r="S806" s="36">
        <f t="shared" si="322"/>
        <v>2.97</v>
      </c>
      <c r="T806" s="36">
        <f t="shared" si="321"/>
        <v>2.97</v>
      </c>
      <c r="U806" s="36">
        <f t="shared" si="321"/>
        <v>2.97</v>
      </c>
      <c r="V806" s="36">
        <f t="shared" si="321"/>
        <v>2.97</v>
      </c>
      <c r="W806" s="36">
        <f t="shared" si="321"/>
        <v>2.97</v>
      </c>
      <c r="X806" s="36">
        <f t="shared" si="321"/>
        <v>2.97</v>
      </c>
      <c r="Y806" s="36">
        <f t="shared" si="321"/>
        <v>2.97</v>
      </c>
      <c r="Z806" s="36">
        <f t="shared" si="321"/>
        <v>2.97</v>
      </c>
      <c r="AA806" s="36">
        <f t="shared" si="321"/>
        <v>2.97</v>
      </c>
      <c r="AB806" s="36">
        <f t="shared" si="321"/>
        <v>2.97</v>
      </c>
      <c r="AC806" s="36">
        <f t="shared" si="321"/>
        <v>2.97</v>
      </c>
      <c r="AD806" s="36">
        <f t="shared" si="321"/>
        <v>2.97</v>
      </c>
      <c r="AE806" s="36">
        <f t="shared" si="321"/>
        <v>2.97</v>
      </c>
      <c r="AF806" s="36">
        <f t="shared" si="321"/>
        <v>2.97</v>
      </c>
      <c r="AG806" s="36">
        <f t="shared" si="321"/>
        <v>2.97</v>
      </c>
      <c r="AH806" s="36">
        <f t="shared" si="321"/>
        <v>2.97</v>
      </c>
      <c r="AK806" s="34"/>
      <c r="AL806" s="7" t="s">
        <v>14</v>
      </c>
      <c r="AM806" s="7" t="s">
        <v>31</v>
      </c>
      <c r="AN806" s="36"/>
      <c r="AO806" s="36">
        <f t="shared" si="326"/>
        <v>2.5000000000000001E-2</v>
      </c>
      <c r="AP806" s="36">
        <f t="shared" si="326"/>
        <v>2.5000000000000001E-2</v>
      </c>
      <c r="AQ806" s="36">
        <f t="shared" si="326"/>
        <v>2.5000000000000001E-2</v>
      </c>
      <c r="AR806" s="36">
        <f t="shared" si="326"/>
        <v>2.5000000000000001E-2</v>
      </c>
      <c r="AS806" s="36">
        <f t="shared" si="326"/>
        <v>2.5000000000000001E-2</v>
      </c>
      <c r="AT806" s="36">
        <f t="shared" si="326"/>
        <v>2.5000000000000001E-2</v>
      </c>
      <c r="AU806" s="36">
        <f t="shared" si="326"/>
        <v>2.5000000000000001E-2</v>
      </c>
      <c r="AV806" s="36">
        <f t="shared" si="326"/>
        <v>2.5000000000000001E-2</v>
      </c>
      <c r="AW806" s="36">
        <f t="shared" si="326"/>
        <v>2.5000000000000001E-2</v>
      </c>
      <c r="AX806" s="36">
        <f t="shared" si="326"/>
        <v>2.5000000000000001E-2</v>
      </c>
      <c r="AY806" s="36">
        <f t="shared" si="326"/>
        <v>2.5000000000000001E-2</v>
      </c>
      <c r="AZ806" s="36">
        <f t="shared" si="326"/>
        <v>2.5000000000000001E-2</v>
      </c>
      <c r="BA806" s="36">
        <f t="shared" si="326"/>
        <v>2.5000000000000001E-2</v>
      </c>
      <c r="BB806" s="36">
        <f t="shared" si="326"/>
        <v>2.5000000000000001E-2</v>
      </c>
      <c r="BC806" s="36">
        <f t="shared" si="326"/>
        <v>2.5000000000000001E-2</v>
      </c>
      <c r="BD806" s="36">
        <f t="shared" si="326"/>
        <v>2.5000000000000001E-2</v>
      </c>
      <c r="BE806" s="36">
        <f t="shared" si="326"/>
        <v>2.5000000000000001E-2</v>
      </c>
      <c r="BF806" s="36">
        <f t="shared" si="326"/>
        <v>2.5000000000000001E-2</v>
      </c>
      <c r="BG806" s="36">
        <f t="shared" si="326"/>
        <v>2.5000000000000001E-2</v>
      </c>
      <c r="BH806" s="36">
        <f t="shared" si="326"/>
        <v>2.5000000000000001E-2</v>
      </c>
      <c r="BI806" s="36">
        <f t="shared" si="326"/>
        <v>2.5000000000000001E-2</v>
      </c>
      <c r="BJ806" s="36">
        <f t="shared" si="326"/>
        <v>2.5000000000000001E-2</v>
      </c>
      <c r="BK806" s="36">
        <f t="shared" si="326"/>
        <v>2.5000000000000001E-2</v>
      </c>
      <c r="BL806" s="36">
        <f t="shared" si="326"/>
        <v>2.5000000000000001E-2</v>
      </c>
      <c r="BM806" s="36">
        <f t="shared" si="326"/>
        <v>2.5000000000000001E-2</v>
      </c>
      <c r="BN806" s="36">
        <f t="shared" si="326"/>
        <v>2.5000000000000001E-2</v>
      </c>
      <c r="BO806" s="36">
        <f t="shared" si="326"/>
        <v>2.5000000000000001E-2</v>
      </c>
      <c r="BP806" s="36">
        <f t="shared" si="326"/>
        <v>2.5000000000000001E-2</v>
      </c>
      <c r="BQ806" s="36">
        <f t="shared" si="326"/>
        <v>2.5000000000000001E-2</v>
      </c>
      <c r="BR806" s="36">
        <f t="shared" si="318"/>
        <v>2.5000000000000001E-2</v>
      </c>
      <c r="BY806" s="34"/>
      <c r="BZ806" s="7" t="s">
        <v>14</v>
      </c>
      <c r="CA806" s="7" t="s">
        <v>31</v>
      </c>
      <c r="CB806" s="36"/>
      <c r="CC806" s="36">
        <f t="shared" si="327"/>
        <v>2.2000000000000002</v>
      </c>
      <c r="CD806" s="36">
        <f t="shared" si="327"/>
        <v>2.2000000000000002</v>
      </c>
      <c r="CE806" s="36">
        <f t="shared" si="327"/>
        <v>2.2000000000000002</v>
      </c>
      <c r="CF806" s="36">
        <f t="shared" si="327"/>
        <v>2.2000000000000002</v>
      </c>
      <c r="CG806" s="36">
        <f t="shared" si="327"/>
        <v>2.2000000000000002</v>
      </c>
      <c r="CH806" s="36">
        <f t="shared" si="327"/>
        <v>2.2000000000000002</v>
      </c>
      <c r="CI806" s="36">
        <f t="shared" si="327"/>
        <v>2.2000000000000002</v>
      </c>
      <c r="CJ806" s="36">
        <f t="shared" si="327"/>
        <v>2.2000000000000002</v>
      </c>
      <c r="CK806" s="36">
        <f t="shared" si="327"/>
        <v>2.2000000000000002</v>
      </c>
      <c r="CL806" s="36">
        <f t="shared" si="327"/>
        <v>2.2000000000000002</v>
      </c>
      <c r="CM806" s="36">
        <f t="shared" si="327"/>
        <v>2.2000000000000002</v>
      </c>
      <c r="CN806" s="36">
        <f t="shared" si="327"/>
        <v>2.2000000000000002</v>
      </c>
      <c r="CO806" s="36">
        <f t="shared" si="327"/>
        <v>2.2000000000000002</v>
      </c>
      <c r="CP806" s="36">
        <f t="shared" si="327"/>
        <v>2.2000000000000002</v>
      </c>
      <c r="CQ806" s="36">
        <f t="shared" si="327"/>
        <v>2.2000000000000002</v>
      </c>
      <c r="CR806" s="36">
        <f t="shared" si="327"/>
        <v>2.2000000000000002</v>
      </c>
      <c r="CS806" s="36">
        <f t="shared" si="327"/>
        <v>2.2000000000000002</v>
      </c>
      <c r="CT806" s="36">
        <f t="shared" si="327"/>
        <v>2.2000000000000002</v>
      </c>
      <c r="CU806" s="36">
        <f t="shared" si="327"/>
        <v>2.2000000000000002</v>
      </c>
      <c r="CV806" s="36">
        <f t="shared" si="327"/>
        <v>2.2000000000000002</v>
      </c>
      <c r="CW806" s="36">
        <f t="shared" si="327"/>
        <v>2.2000000000000002</v>
      </c>
      <c r="CX806" s="36">
        <f t="shared" si="327"/>
        <v>2.2000000000000002</v>
      </c>
      <c r="CY806" s="36">
        <f t="shared" si="327"/>
        <v>2.2000000000000002</v>
      </c>
      <c r="CZ806" s="36">
        <f t="shared" si="327"/>
        <v>2.2000000000000002</v>
      </c>
      <c r="DA806" s="36">
        <f t="shared" si="327"/>
        <v>2.2000000000000002</v>
      </c>
      <c r="DB806" s="36">
        <f t="shared" si="327"/>
        <v>2.2000000000000002</v>
      </c>
      <c r="DC806" s="36">
        <f t="shared" si="327"/>
        <v>2.2000000000000002</v>
      </c>
      <c r="DD806" s="36">
        <f t="shared" si="327"/>
        <v>2.2000000000000002</v>
      </c>
      <c r="DE806" s="36">
        <f t="shared" si="327"/>
        <v>2.2000000000000002</v>
      </c>
      <c r="DF806" s="36">
        <f t="shared" si="319"/>
        <v>2.2000000000000002</v>
      </c>
      <c r="DG806" s="36">
        <f t="shared" si="319"/>
        <v>2.2000000000000002</v>
      </c>
      <c r="DN806" s="34"/>
      <c r="DO806" s="7" t="s">
        <v>14</v>
      </c>
      <c r="DP806" s="7" t="s">
        <v>31</v>
      </c>
      <c r="DQ806" s="36"/>
      <c r="DR806" s="36">
        <f t="shared" si="328"/>
        <v>0.28000000000000003</v>
      </c>
      <c r="DS806" s="36">
        <f t="shared" si="328"/>
        <v>0.28000000000000003</v>
      </c>
      <c r="DT806" s="36">
        <f t="shared" si="328"/>
        <v>0.28000000000000003</v>
      </c>
      <c r="DU806" s="36">
        <f t="shared" si="328"/>
        <v>0.28000000000000003</v>
      </c>
      <c r="DV806" s="36">
        <f t="shared" si="328"/>
        <v>0.28000000000000003</v>
      </c>
      <c r="DW806" s="36">
        <f t="shared" si="328"/>
        <v>0.28000000000000003</v>
      </c>
      <c r="DX806" s="36">
        <f t="shared" si="328"/>
        <v>0.28000000000000003</v>
      </c>
      <c r="DY806" s="36">
        <f t="shared" si="328"/>
        <v>0.28000000000000003</v>
      </c>
      <c r="DZ806" s="36">
        <f t="shared" si="328"/>
        <v>0.28000000000000003</v>
      </c>
      <c r="EA806" s="36">
        <f t="shared" si="328"/>
        <v>0.28000000000000003</v>
      </c>
      <c r="EB806" s="36">
        <f t="shared" si="328"/>
        <v>0.28000000000000003</v>
      </c>
      <c r="EC806" s="36">
        <f t="shared" si="328"/>
        <v>0.28000000000000003</v>
      </c>
      <c r="ED806" s="36">
        <f t="shared" si="328"/>
        <v>0.28000000000000003</v>
      </c>
      <c r="EE806" s="36">
        <f t="shared" si="328"/>
        <v>0.28000000000000003</v>
      </c>
      <c r="EF806" s="36">
        <f t="shared" si="328"/>
        <v>0.28000000000000003</v>
      </c>
      <c r="EG806" s="36">
        <f t="shared" si="328"/>
        <v>0.28000000000000003</v>
      </c>
      <c r="EH806" s="36">
        <f t="shared" si="328"/>
        <v>0.28000000000000003</v>
      </c>
      <c r="EI806" s="36">
        <f t="shared" si="328"/>
        <v>0.28000000000000003</v>
      </c>
      <c r="EJ806" s="36">
        <f t="shared" si="328"/>
        <v>0.28000000000000003</v>
      </c>
      <c r="EK806" s="36">
        <f t="shared" si="328"/>
        <v>0.28000000000000003</v>
      </c>
      <c r="EL806" s="36">
        <f t="shared" si="328"/>
        <v>0.28000000000000003</v>
      </c>
      <c r="EM806" s="36">
        <f t="shared" si="328"/>
        <v>0.28000000000000003</v>
      </c>
      <c r="EN806" s="36">
        <f t="shared" si="328"/>
        <v>0.28000000000000003</v>
      </c>
      <c r="EO806" s="36">
        <f t="shared" si="328"/>
        <v>0.28000000000000003</v>
      </c>
      <c r="EP806" s="36">
        <f t="shared" si="328"/>
        <v>0.28000000000000003</v>
      </c>
      <c r="EQ806" s="36">
        <f t="shared" si="328"/>
        <v>0.28000000000000003</v>
      </c>
      <c r="ER806" s="36">
        <f t="shared" si="328"/>
        <v>0.28000000000000003</v>
      </c>
      <c r="ES806" s="36">
        <f t="shared" si="328"/>
        <v>0.28000000000000003</v>
      </c>
      <c r="ET806" s="36">
        <f t="shared" si="328"/>
        <v>0.28000000000000003</v>
      </c>
      <c r="EU806" s="36">
        <f t="shared" si="320"/>
        <v>0.28000000000000003</v>
      </c>
    </row>
    <row r="807" spans="1:151" x14ac:dyDescent="0.25">
      <c r="A807" s="34"/>
      <c r="B807" s="7" t="s">
        <v>14</v>
      </c>
      <c r="C807" s="7" t="s">
        <v>35</v>
      </c>
      <c r="D807" s="36"/>
      <c r="E807" s="36">
        <f t="shared" si="322"/>
        <v>0.4</v>
      </c>
      <c r="F807" s="36">
        <f t="shared" si="322"/>
        <v>0.4</v>
      </c>
      <c r="G807" s="36">
        <f t="shared" si="322"/>
        <v>0.4</v>
      </c>
      <c r="H807" s="36">
        <f t="shared" si="322"/>
        <v>0.4</v>
      </c>
      <c r="I807" s="36">
        <f t="shared" si="322"/>
        <v>0.4</v>
      </c>
      <c r="J807" s="36">
        <f t="shared" si="322"/>
        <v>0.4</v>
      </c>
      <c r="K807" s="36">
        <f t="shared" si="322"/>
        <v>0.4</v>
      </c>
      <c r="L807" s="36">
        <f t="shared" si="322"/>
        <v>0.4</v>
      </c>
      <c r="M807" s="36">
        <f t="shared" si="322"/>
        <v>0.4</v>
      </c>
      <c r="N807" s="36">
        <f t="shared" si="322"/>
        <v>0.4</v>
      </c>
      <c r="O807" s="36">
        <f t="shared" si="322"/>
        <v>0.4</v>
      </c>
      <c r="P807" s="36">
        <f t="shared" si="322"/>
        <v>0.4</v>
      </c>
      <c r="Q807" s="36">
        <f t="shared" si="322"/>
        <v>0.4</v>
      </c>
      <c r="R807" s="36">
        <f t="shared" si="322"/>
        <v>0.4</v>
      </c>
      <c r="S807" s="36">
        <f t="shared" si="322"/>
        <v>0.4</v>
      </c>
      <c r="T807" s="36">
        <f t="shared" si="321"/>
        <v>0.4</v>
      </c>
      <c r="U807" s="36">
        <f t="shared" si="321"/>
        <v>0.4</v>
      </c>
      <c r="V807" s="36">
        <f t="shared" si="321"/>
        <v>0.4</v>
      </c>
      <c r="W807" s="36">
        <f t="shared" si="321"/>
        <v>0.4</v>
      </c>
      <c r="X807" s="36">
        <f t="shared" si="321"/>
        <v>0.4</v>
      </c>
      <c r="Y807" s="36">
        <f t="shared" si="321"/>
        <v>0.4</v>
      </c>
      <c r="Z807" s="36">
        <f t="shared" si="321"/>
        <v>0.4</v>
      </c>
      <c r="AA807" s="36">
        <f t="shared" si="321"/>
        <v>0.4</v>
      </c>
      <c r="AB807" s="36">
        <f t="shared" si="321"/>
        <v>0.4</v>
      </c>
      <c r="AC807" s="36">
        <f t="shared" si="321"/>
        <v>0.4</v>
      </c>
      <c r="AD807" s="36">
        <f t="shared" si="321"/>
        <v>0.4</v>
      </c>
      <c r="AE807" s="36">
        <f t="shared" si="321"/>
        <v>0.4</v>
      </c>
      <c r="AF807" s="36">
        <f t="shared" si="321"/>
        <v>0.4</v>
      </c>
      <c r="AG807" s="36">
        <f t="shared" si="321"/>
        <v>0.4</v>
      </c>
      <c r="AH807" s="36">
        <f t="shared" si="321"/>
        <v>0.4</v>
      </c>
      <c r="AK807" s="34"/>
      <c r="AL807" s="7" t="s">
        <v>14</v>
      </c>
      <c r="AM807" s="7" t="s">
        <v>35</v>
      </c>
      <c r="AN807" s="36"/>
      <c r="AO807" s="36">
        <f t="shared" si="326"/>
        <v>2.5000000000000001E-2</v>
      </c>
      <c r="AP807" s="36">
        <f t="shared" si="326"/>
        <v>2.5000000000000001E-2</v>
      </c>
      <c r="AQ807" s="36">
        <f t="shared" si="326"/>
        <v>2.5000000000000001E-2</v>
      </c>
      <c r="AR807" s="36">
        <f t="shared" si="326"/>
        <v>2.5000000000000001E-2</v>
      </c>
      <c r="AS807" s="36">
        <f t="shared" si="326"/>
        <v>2.5000000000000001E-2</v>
      </c>
      <c r="AT807" s="36">
        <f t="shared" si="326"/>
        <v>2.5000000000000001E-2</v>
      </c>
      <c r="AU807" s="36">
        <f t="shared" si="326"/>
        <v>2.5000000000000001E-2</v>
      </c>
      <c r="AV807" s="36">
        <f t="shared" si="326"/>
        <v>2.5000000000000001E-2</v>
      </c>
      <c r="AW807" s="36">
        <f t="shared" si="326"/>
        <v>2.5000000000000001E-2</v>
      </c>
      <c r="AX807" s="36">
        <f t="shared" si="326"/>
        <v>2.5000000000000001E-2</v>
      </c>
      <c r="AY807" s="36">
        <f t="shared" si="326"/>
        <v>2.5000000000000001E-2</v>
      </c>
      <c r="AZ807" s="36">
        <f t="shared" si="326"/>
        <v>2.5000000000000001E-2</v>
      </c>
      <c r="BA807" s="36">
        <f t="shared" si="326"/>
        <v>2.5000000000000001E-2</v>
      </c>
      <c r="BB807" s="36">
        <f t="shared" si="326"/>
        <v>2.5000000000000001E-2</v>
      </c>
      <c r="BC807" s="36">
        <f t="shared" si="326"/>
        <v>2.5000000000000001E-2</v>
      </c>
      <c r="BD807" s="36">
        <f t="shared" si="326"/>
        <v>2.5000000000000001E-2</v>
      </c>
      <c r="BE807" s="36">
        <f t="shared" si="326"/>
        <v>2.5000000000000001E-2</v>
      </c>
      <c r="BF807" s="36">
        <f t="shared" si="326"/>
        <v>2.5000000000000001E-2</v>
      </c>
      <c r="BG807" s="36">
        <f t="shared" si="326"/>
        <v>2.5000000000000001E-2</v>
      </c>
      <c r="BH807" s="36">
        <f t="shared" si="326"/>
        <v>2.5000000000000001E-2</v>
      </c>
      <c r="BI807" s="36">
        <f t="shared" si="326"/>
        <v>2.5000000000000001E-2</v>
      </c>
      <c r="BJ807" s="36">
        <f t="shared" si="326"/>
        <v>2.5000000000000001E-2</v>
      </c>
      <c r="BK807" s="36">
        <f t="shared" si="326"/>
        <v>2.5000000000000001E-2</v>
      </c>
      <c r="BL807" s="36">
        <f t="shared" si="326"/>
        <v>2.5000000000000001E-2</v>
      </c>
      <c r="BM807" s="36">
        <f t="shared" si="326"/>
        <v>2.5000000000000001E-2</v>
      </c>
      <c r="BN807" s="36">
        <f t="shared" si="326"/>
        <v>2.5000000000000001E-2</v>
      </c>
      <c r="BO807" s="36">
        <f t="shared" si="326"/>
        <v>2.5000000000000001E-2</v>
      </c>
      <c r="BP807" s="36">
        <f t="shared" si="326"/>
        <v>2.5000000000000001E-2</v>
      </c>
      <c r="BQ807" s="36">
        <f t="shared" si="326"/>
        <v>2.5000000000000001E-2</v>
      </c>
      <c r="BR807" s="36">
        <f t="shared" si="318"/>
        <v>2.5000000000000001E-2</v>
      </c>
      <c r="BY807" s="34"/>
      <c r="BZ807" s="7" t="s">
        <v>14</v>
      </c>
      <c r="CA807" s="7" t="s">
        <v>35</v>
      </c>
      <c r="CB807" s="36"/>
      <c r="CC807" s="36">
        <f t="shared" si="327"/>
        <v>2.2000000000000002</v>
      </c>
      <c r="CD807" s="36">
        <f t="shared" si="327"/>
        <v>2.2000000000000002</v>
      </c>
      <c r="CE807" s="36">
        <f t="shared" si="327"/>
        <v>2.2000000000000002</v>
      </c>
      <c r="CF807" s="36">
        <f t="shared" si="327"/>
        <v>2.2000000000000002</v>
      </c>
      <c r="CG807" s="36">
        <f t="shared" si="327"/>
        <v>2.2000000000000002</v>
      </c>
      <c r="CH807" s="36">
        <f t="shared" si="327"/>
        <v>2.2000000000000002</v>
      </c>
      <c r="CI807" s="36">
        <f t="shared" si="327"/>
        <v>2.2000000000000002</v>
      </c>
      <c r="CJ807" s="36">
        <f t="shared" si="327"/>
        <v>2.2000000000000002</v>
      </c>
      <c r="CK807" s="36">
        <f t="shared" si="327"/>
        <v>2.2000000000000002</v>
      </c>
      <c r="CL807" s="36">
        <f t="shared" si="327"/>
        <v>2.2000000000000002</v>
      </c>
      <c r="CM807" s="36">
        <f t="shared" si="327"/>
        <v>2.2000000000000002</v>
      </c>
      <c r="CN807" s="36">
        <f t="shared" si="327"/>
        <v>2.2000000000000002</v>
      </c>
      <c r="CO807" s="36">
        <f t="shared" si="327"/>
        <v>2.2000000000000002</v>
      </c>
      <c r="CP807" s="36">
        <f t="shared" si="327"/>
        <v>2.2000000000000002</v>
      </c>
      <c r="CQ807" s="36">
        <f t="shared" si="327"/>
        <v>2.2000000000000002</v>
      </c>
      <c r="CR807" s="36">
        <f t="shared" si="327"/>
        <v>2.2000000000000002</v>
      </c>
      <c r="CS807" s="36">
        <f t="shared" si="327"/>
        <v>2.2000000000000002</v>
      </c>
      <c r="CT807" s="36">
        <f t="shared" si="327"/>
        <v>2.2000000000000002</v>
      </c>
      <c r="CU807" s="36">
        <f t="shared" si="327"/>
        <v>2.2000000000000002</v>
      </c>
      <c r="CV807" s="36">
        <f t="shared" si="327"/>
        <v>2.2000000000000002</v>
      </c>
      <c r="CW807" s="36">
        <f t="shared" si="327"/>
        <v>2.2000000000000002</v>
      </c>
      <c r="CX807" s="36">
        <f t="shared" si="327"/>
        <v>2.2000000000000002</v>
      </c>
      <c r="CY807" s="36">
        <f t="shared" si="327"/>
        <v>2.2000000000000002</v>
      </c>
      <c r="CZ807" s="36">
        <f t="shared" si="327"/>
        <v>2.2000000000000002</v>
      </c>
      <c r="DA807" s="36">
        <f t="shared" si="327"/>
        <v>2.2000000000000002</v>
      </c>
      <c r="DB807" s="36">
        <f t="shared" si="327"/>
        <v>2.2000000000000002</v>
      </c>
      <c r="DC807" s="36">
        <f t="shared" si="327"/>
        <v>2.2000000000000002</v>
      </c>
      <c r="DD807" s="36">
        <f t="shared" si="327"/>
        <v>2.2000000000000002</v>
      </c>
      <c r="DE807" s="36">
        <f t="shared" si="327"/>
        <v>2.2000000000000002</v>
      </c>
      <c r="DF807" s="36">
        <f t="shared" si="319"/>
        <v>2.2000000000000002</v>
      </c>
      <c r="DG807" s="36">
        <f t="shared" si="319"/>
        <v>2.2000000000000002</v>
      </c>
      <c r="DN807" s="34"/>
      <c r="DO807" s="7" t="s">
        <v>14</v>
      </c>
      <c r="DP807" s="7" t="s">
        <v>35</v>
      </c>
      <c r="DQ807" s="36"/>
      <c r="DR807" s="36">
        <f t="shared" si="328"/>
        <v>0.28000000000000003</v>
      </c>
      <c r="DS807" s="36">
        <f t="shared" si="328"/>
        <v>0.28000000000000003</v>
      </c>
      <c r="DT807" s="36">
        <f t="shared" si="328"/>
        <v>0.28000000000000003</v>
      </c>
      <c r="DU807" s="36">
        <f t="shared" si="328"/>
        <v>0.28000000000000003</v>
      </c>
      <c r="DV807" s="36">
        <f t="shared" si="328"/>
        <v>0.28000000000000003</v>
      </c>
      <c r="DW807" s="36">
        <f t="shared" si="328"/>
        <v>0.28000000000000003</v>
      </c>
      <c r="DX807" s="36">
        <f t="shared" si="328"/>
        <v>0.28000000000000003</v>
      </c>
      <c r="DY807" s="36">
        <f t="shared" si="328"/>
        <v>0.28000000000000003</v>
      </c>
      <c r="DZ807" s="36">
        <f t="shared" si="328"/>
        <v>0.28000000000000003</v>
      </c>
      <c r="EA807" s="36">
        <f t="shared" si="328"/>
        <v>0.28000000000000003</v>
      </c>
      <c r="EB807" s="36">
        <f t="shared" si="328"/>
        <v>0.28000000000000003</v>
      </c>
      <c r="EC807" s="36">
        <f t="shared" si="328"/>
        <v>0.28000000000000003</v>
      </c>
      <c r="ED807" s="36">
        <f t="shared" si="328"/>
        <v>0.28000000000000003</v>
      </c>
      <c r="EE807" s="36">
        <f t="shared" si="328"/>
        <v>0.28000000000000003</v>
      </c>
      <c r="EF807" s="36">
        <f t="shared" si="328"/>
        <v>0.28000000000000003</v>
      </c>
      <c r="EG807" s="36">
        <f t="shared" si="328"/>
        <v>0.28000000000000003</v>
      </c>
      <c r="EH807" s="36">
        <f t="shared" si="328"/>
        <v>0.28000000000000003</v>
      </c>
      <c r="EI807" s="36">
        <f t="shared" si="328"/>
        <v>0.28000000000000003</v>
      </c>
      <c r="EJ807" s="36">
        <f t="shared" si="328"/>
        <v>0.28000000000000003</v>
      </c>
      <c r="EK807" s="36">
        <f t="shared" si="328"/>
        <v>0.28000000000000003</v>
      </c>
      <c r="EL807" s="36">
        <f t="shared" si="328"/>
        <v>0.28000000000000003</v>
      </c>
      <c r="EM807" s="36">
        <f t="shared" si="328"/>
        <v>0.28000000000000003</v>
      </c>
      <c r="EN807" s="36">
        <f t="shared" si="328"/>
        <v>0.28000000000000003</v>
      </c>
      <c r="EO807" s="36">
        <f t="shared" si="328"/>
        <v>0.28000000000000003</v>
      </c>
      <c r="EP807" s="36">
        <f t="shared" si="328"/>
        <v>0.28000000000000003</v>
      </c>
      <c r="EQ807" s="36">
        <f t="shared" si="328"/>
        <v>0.28000000000000003</v>
      </c>
      <c r="ER807" s="36">
        <f t="shared" si="328"/>
        <v>0.28000000000000003</v>
      </c>
      <c r="ES807" s="36">
        <f t="shared" si="328"/>
        <v>0.28000000000000003</v>
      </c>
      <c r="ET807" s="36">
        <f t="shared" si="328"/>
        <v>0.28000000000000003</v>
      </c>
      <c r="EU807" s="36">
        <f t="shared" si="320"/>
        <v>0.28000000000000003</v>
      </c>
    </row>
    <row r="808" spans="1:151" x14ac:dyDescent="0.25">
      <c r="A808" s="34"/>
      <c r="B808" s="7" t="s">
        <v>14</v>
      </c>
      <c r="C808" s="7" t="s">
        <v>10</v>
      </c>
      <c r="D808" s="36"/>
      <c r="E808" s="36">
        <f t="shared" si="322"/>
        <v>0.4</v>
      </c>
      <c r="F808" s="36">
        <f t="shared" si="322"/>
        <v>0.4</v>
      </c>
      <c r="G808" s="36">
        <f t="shared" si="322"/>
        <v>0.4</v>
      </c>
      <c r="H808" s="36">
        <f t="shared" si="322"/>
        <v>0.4</v>
      </c>
      <c r="I808" s="36">
        <f t="shared" si="322"/>
        <v>0.4</v>
      </c>
      <c r="J808" s="36">
        <f t="shared" si="322"/>
        <v>0.4</v>
      </c>
      <c r="K808" s="36">
        <f t="shared" si="322"/>
        <v>0.4</v>
      </c>
      <c r="L808" s="36">
        <f t="shared" si="322"/>
        <v>0.4</v>
      </c>
      <c r="M808" s="36">
        <f t="shared" si="322"/>
        <v>0.4</v>
      </c>
      <c r="N808" s="36">
        <f t="shared" si="322"/>
        <v>0.4</v>
      </c>
      <c r="O808" s="36">
        <f t="shared" si="322"/>
        <v>0.4</v>
      </c>
      <c r="P808" s="36">
        <f t="shared" si="322"/>
        <v>0.4</v>
      </c>
      <c r="Q808" s="36">
        <f t="shared" si="322"/>
        <v>0.4</v>
      </c>
      <c r="R808" s="36">
        <f t="shared" si="322"/>
        <v>0.4</v>
      </c>
      <c r="S808" s="36">
        <f t="shared" si="322"/>
        <v>0.4</v>
      </c>
      <c r="T808" s="36">
        <f t="shared" si="321"/>
        <v>0.4</v>
      </c>
      <c r="U808" s="36">
        <f t="shared" si="321"/>
        <v>0.4</v>
      </c>
      <c r="V808" s="36">
        <f t="shared" si="321"/>
        <v>0.4</v>
      </c>
      <c r="W808" s="36">
        <f t="shared" si="321"/>
        <v>0.4</v>
      </c>
      <c r="X808" s="36">
        <f t="shared" si="321"/>
        <v>0.4</v>
      </c>
      <c r="Y808" s="36">
        <f t="shared" si="321"/>
        <v>0.4</v>
      </c>
      <c r="Z808" s="36">
        <f t="shared" si="321"/>
        <v>0.4</v>
      </c>
      <c r="AA808" s="36">
        <f t="shared" si="321"/>
        <v>0.4</v>
      </c>
      <c r="AB808" s="36">
        <f t="shared" si="321"/>
        <v>0.4</v>
      </c>
      <c r="AC808" s="36">
        <f t="shared" si="321"/>
        <v>0.4</v>
      </c>
      <c r="AD808" s="36">
        <f t="shared" si="321"/>
        <v>0.4</v>
      </c>
      <c r="AE808" s="36">
        <f t="shared" si="321"/>
        <v>0.4</v>
      </c>
      <c r="AF808" s="36">
        <f t="shared" si="321"/>
        <v>0.4</v>
      </c>
      <c r="AG808" s="36">
        <f t="shared" si="321"/>
        <v>0.4</v>
      </c>
      <c r="AH808" s="36">
        <f t="shared" si="321"/>
        <v>0.4</v>
      </c>
      <c r="AK808" s="34"/>
      <c r="AL808" s="7" t="s">
        <v>14</v>
      </c>
      <c r="AM808" s="7" t="s">
        <v>10</v>
      </c>
      <c r="AN808" s="36"/>
      <c r="AO808" s="36">
        <f t="shared" si="326"/>
        <v>1.4999999999999999E-2</v>
      </c>
      <c r="AP808" s="36">
        <f t="shared" si="326"/>
        <v>1.4999999999999999E-2</v>
      </c>
      <c r="AQ808" s="36">
        <f t="shared" si="326"/>
        <v>1.4999999999999999E-2</v>
      </c>
      <c r="AR808" s="36">
        <f t="shared" si="326"/>
        <v>1.4999999999999999E-2</v>
      </c>
      <c r="AS808" s="36">
        <f t="shared" si="326"/>
        <v>1.4999999999999999E-2</v>
      </c>
      <c r="AT808" s="36">
        <f t="shared" si="326"/>
        <v>1.4999999999999999E-2</v>
      </c>
      <c r="AU808" s="36">
        <f t="shared" si="326"/>
        <v>1.4999999999999999E-2</v>
      </c>
      <c r="AV808" s="36">
        <f t="shared" si="326"/>
        <v>1.4999999999999999E-2</v>
      </c>
      <c r="AW808" s="36">
        <f t="shared" si="326"/>
        <v>1.4999999999999999E-2</v>
      </c>
      <c r="AX808" s="36">
        <f t="shared" si="326"/>
        <v>1.4999999999999999E-2</v>
      </c>
      <c r="AY808" s="36">
        <f t="shared" si="326"/>
        <v>1.4999999999999999E-2</v>
      </c>
      <c r="AZ808" s="36">
        <f t="shared" si="326"/>
        <v>1.4999999999999999E-2</v>
      </c>
      <c r="BA808" s="36">
        <f t="shared" si="326"/>
        <v>1.4999999999999999E-2</v>
      </c>
      <c r="BB808" s="36">
        <f t="shared" si="326"/>
        <v>1.4999999999999999E-2</v>
      </c>
      <c r="BC808" s="36">
        <f t="shared" si="326"/>
        <v>1.4999999999999999E-2</v>
      </c>
      <c r="BD808" s="36">
        <f t="shared" si="326"/>
        <v>1.4999999999999999E-2</v>
      </c>
      <c r="BE808" s="36">
        <f t="shared" si="326"/>
        <v>1.4999999999999999E-2</v>
      </c>
      <c r="BF808" s="36">
        <f t="shared" si="326"/>
        <v>1.4999999999999999E-2</v>
      </c>
      <c r="BG808" s="36">
        <f t="shared" si="326"/>
        <v>1.4999999999999999E-2</v>
      </c>
      <c r="BH808" s="36">
        <f t="shared" si="326"/>
        <v>1.4999999999999999E-2</v>
      </c>
      <c r="BI808" s="36">
        <f t="shared" si="326"/>
        <v>1.4999999999999999E-2</v>
      </c>
      <c r="BJ808" s="36">
        <f t="shared" si="326"/>
        <v>1.4999999999999999E-2</v>
      </c>
      <c r="BK808" s="36">
        <f t="shared" si="326"/>
        <v>1.4999999999999999E-2</v>
      </c>
      <c r="BL808" s="36">
        <f t="shared" si="326"/>
        <v>1.4999999999999999E-2</v>
      </c>
      <c r="BM808" s="36">
        <f t="shared" si="326"/>
        <v>1.4999999999999999E-2</v>
      </c>
      <c r="BN808" s="36">
        <f t="shared" si="326"/>
        <v>1.4999999999999999E-2</v>
      </c>
      <c r="BO808" s="36">
        <f t="shared" si="326"/>
        <v>1.4999999999999999E-2</v>
      </c>
      <c r="BP808" s="36">
        <f t="shared" si="326"/>
        <v>1.4999999999999999E-2</v>
      </c>
      <c r="BQ808" s="36">
        <f t="shared" si="326"/>
        <v>1.4999999999999999E-2</v>
      </c>
      <c r="BR808" s="36">
        <f t="shared" si="318"/>
        <v>1.4999999999999999E-2</v>
      </c>
      <c r="BY808" s="34"/>
      <c r="BZ808" s="7" t="s">
        <v>14</v>
      </c>
      <c r="CA808" s="7" t="s">
        <v>10</v>
      </c>
      <c r="CB808" s="36"/>
      <c r="CC808" s="36">
        <f t="shared" si="327"/>
        <v>2.2000000000000002</v>
      </c>
      <c r="CD808" s="36">
        <f t="shared" si="327"/>
        <v>2.2000000000000002</v>
      </c>
      <c r="CE808" s="36">
        <f t="shared" si="327"/>
        <v>2.2000000000000002</v>
      </c>
      <c r="CF808" s="36">
        <f t="shared" si="327"/>
        <v>2.2000000000000002</v>
      </c>
      <c r="CG808" s="36">
        <f t="shared" si="327"/>
        <v>2.2000000000000002</v>
      </c>
      <c r="CH808" s="36">
        <f t="shared" si="327"/>
        <v>2.2000000000000002</v>
      </c>
      <c r="CI808" s="36">
        <f t="shared" si="327"/>
        <v>2.2000000000000002</v>
      </c>
      <c r="CJ808" s="36">
        <f t="shared" si="327"/>
        <v>2.2000000000000002</v>
      </c>
      <c r="CK808" s="36">
        <f t="shared" si="327"/>
        <v>2.2000000000000002</v>
      </c>
      <c r="CL808" s="36">
        <f t="shared" si="327"/>
        <v>2.2000000000000002</v>
      </c>
      <c r="CM808" s="36">
        <f t="shared" si="327"/>
        <v>2.2000000000000002</v>
      </c>
      <c r="CN808" s="36">
        <f t="shared" si="327"/>
        <v>2.2000000000000002</v>
      </c>
      <c r="CO808" s="36">
        <f t="shared" si="327"/>
        <v>2.2000000000000002</v>
      </c>
      <c r="CP808" s="36">
        <f t="shared" si="327"/>
        <v>2.2000000000000002</v>
      </c>
      <c r="CQ808" s="36">
        <f t="shared" si="327"/>
        <v>2.2000000000000002</v>
      </c>
      <c r="CR808" s="36">
        <f t="shared" si="327"/>
        <v>2.2000000000000002</v>
      </c>
      <c r="CS808" s="36">
        <f t="shared" si="327"/>
        <v>2.2000000000000002</v>
      </c>
      <c r="CT808" s="36">
        <f t="shared" si="327"/>
        <v>2.2000000000000002</v>
      </c>
      <c r="CU808" s="36">
        <f t="shared" si="327"/>
        <v>2.2000000000000002</v>
      </c>
      <c r="CV808" s="36">
        <f t="shared" si="327"/>
        <v>2.2000000000000002</v>
      </c>
      <c r="CW808" s="36">
        <f t="shared" si="327"/>
        <v>2.2000000000000002</v>
      </c>
      <c r="CX808" s="36">
        <f t="shared" si="327"/>
        <v>2.2000000000000002</v>
      </c>
      <c r="CY808" s="36">
        <f t="shared" si="327"/>
        <v>2.2000000000000002</v>
      </c>
      <c r="CZ808" s="36">
        <f t="shared" si="327"/>
        <v>2.2000000000000002</v>
      </c>
      <c r="DA808" s="36">
        <f t="shared" si="327"/>
        <v>2.2000000000000002</v>
      </c>
      <c r="DB808" s="36">
        <f t="shared" si="327"/>
        <v>2.2000000000000002</v>
      </c>
      <c r="DC808" s="36">
        <f t="shared" si="327"/>
        <v>2.2000000000000002</v>
      </c>
      <c r="DD808" s="36">
        <f t="shared" si="327"/>
        <v>2.2000000000000002</v>
      </c>
      <c r="DE808" s="36">
        <f t="shared" si="327"/>
        <v>2.2000000000000002</v>
      </c>
      <c r="DF808" s="36">
        <f t="shared" si="319"/>
        <v>2.2000000000000002</v>
      </c>
      <c r="DG808" s="36">
        <f t="shared" si="319"/>
        <v>2.2000000000000002</v>
      </c>
      <c r="DN808" s="34"/>
      <c r="DO808" s="7" t="s">
        <v>14</v>
      </c>
      <c r="DP808" s="7" t="s">
        <v>10</v>
      </c>
      <c r="DQ808" s="36"/>
      <c r="DR808" s="36">
        <f t="shared" si="328"/>
        <v>0.13</v>
      </c>
      <c r="DS808" s="36">
        <f t="shared" si="328"/>
        <v>0.13</v>
      </c>
      <c r="DT808" s="36">
        <f t="shared" si="328"/>
        <v>0.13</v>
      </c>
      <c r="DU808" s="36">
        <f t="shared" si="328"/>
        <v>0.13</v>
      </c>
      <c r="DV808" s="36">
        <f t="shared" si="328"/>
        <v>0.13</v>
      </c>
      <c r="DW808" s="36">
        <f t="shared" si="328"/>
        <v>0.13</v>
      </c>
      <c r="DX808" s="36">
        <f t="shared" si="328"/>
        <v>0.13</v>
      </c>
      <c r="DY808" s="36">
        <f t="shared" si="328"/>
        <v>0.13</v>
      </c>
      <c r="DZ808" s="36">
        <f t="shared" si="328"/>
        <v>0.13</v>
      </c>
      <c r="EA808" s="36">
        <f t="shared" si="328"/>
        <v>0.13</v>
      </c>
      <c r="EB808" s="36">
        <f t="shared" si="328"/>
        <v>0.13</v>
      </c>
      <c r="EC808" s="36">
        <f t="shared" si="328"/>
        <v>0.13</v>
      </c>
      <c r="ED808" s="36">
        <f t="shared" si="328"/>
        <v>0.13</v>
      </c>
      <c r="EE808" s="36">
        <f t="shared" si="328"/>
        <v>0.13</v>
      </c>
      <c r="EF808" s="36">
        <f t="shared" si="328"/>
        <v>0.13</v>
      </c>
      <c r="EG808" s="36">
        <f t="shared" si="328"/>
        <v>0.13</v>
      </c>
      <c r="EH808" s="36">
        <f t="shared" si="328"/>
        <v>0.13</v>
      </c>
      <c r="EI808" s="36">
        <f t="shared" si="328"/>
        <v>0.13</v>
      </c>
      <c r="EJ808" s="36">
        <f t="shared" si="328"/>
        <v>0.13</v>
      </c>
      <c r="EK808" s="36">
        <f t="shared" si="328"/>
        <v>0.13</v>
      </c>
      <c r="EL808" s="36">
        <f t="shared" si="328"/>
        <v>0.13</v>
      </c>
      <c r="EM808" s="36">
        <f t="shared" si="328"/>
        <v>0.13</v>
      </c>
      <c r="EN808" s="36">
        <f t="shared" si="328"/>
        <v>0.13</v>
      </c>
      <c r="EO808" s="36">
        <f t="shared" si="328"/>
        <v>0.13</v>
      </c>
      <c r="EP808" s="36">
        <f t="shared" si="328"/>
        <v>0.13</v>
      </c>
      <c r="EQ808" s="36">
        <f t="shared" si="328"/>
        <v>0.13</v>
      </c>
      <c r="ER808" s="36">
        <f t="shared" si="328"/>
        <v>0.13</v>
      </c>
      <c r="ES808" s="36">
        <f t="shared" si="328"/>
        <v>0.13</v>
      </c>
      <c r="ET808" s="36">
        <f t="shared" si="328"/>
        <v>0.13</v>
      </c>
      <c r="EU808" s="36">
        <f t="shared" si="320"/>
        <v>0.13</v>
      </c>
    </row>
    <row r="809" spans="1:151" x14ac:dyDescent="0.25">
      <c r="A809" s="34"/>
      <c r="B809" s="7" t="s">
        <v>17</v>
      </c>
      <c r="C809" s="7" t="s">
        <v>147</v>
      </c>
      <c r="D809" s="36"/>
      <c r="E809" s="36">
        <f t="shared" si="322"/>
        <v>10.5</v>
      </c>
      <c r="F809" s="36">
        <f t="shared" si="322"/>
        <v>10.5</v>
      </c>
      <c r="G809" s="36">
        <f t="shared" si="322"/>
        <v>10.5</v>
      </c>
      <c r="H809" s="36">
        <f t="shared" si="322"/>
        <v>10.5</v>
      </c>
      <c r="I809" s="36">
        <f t="shared" si="322"/>
        <v>10.5</v>
      </c>
      <c r="J809" s="36">
        <f t="shared" si="322"/>
        <v>10.5</v>
      </c>
      <c r="K809" s="36">
        <f t="shared" si="322"/>
        <v>10.5</v>
      </c>
      <c r="L809" s="36">
        <f t="shared" si="322"/>
        <v>10.5</v>
      </c>
      <c r="M809" s="36">
        <f t="shared" si="322"/>
        <v>10.5</v>
      </c>
      <c r="N809" s="36">
        <f t="shared" si="322"/>
        <v>10.5</v>
      </c>
      <c r="O809" s="36">
        <f t="shared" si="322"/>
        <v>10.5</v>
      </c>
      <c r="P809" s="36">
        <f t="shared" si="322"/>
        <v>10.5</v>
      </c>
      <c r="Q809" s="36">
        <f t="shared" si="322"/>
        <v>10.5</v>
      </c>
      <c r="R809" s="36">
        <f t="shared" si="322"/>
        <v>10.5</v>
      </c>
      <c r="S809" s="36">
        <f t="shared" si="322"/>
        <v>10.5</v>
      </c>
      <c r="T809" s="36">
        <f t="shared" si="321"/>
        <v>10.5</v>
      </c>
      <c r="U809" s="36">
        <f t="shared" si="321"/>
        <v>10.5</v>
      </c>
      <c r="V809" s="36">
        <f t="shared" si="321"/>
        <v>10.5</v>
      </c>
      <c r="W809" s="36">
        <f t="shared" si="321"/>
        <v>10.5</v>
      </c>
      <c r="X809" s="36">
        <f t="shared" si="321"/>
        <v>10.5</v>
      </c>
      <c r="Y809" s="36">
        <f t="shared" si="321"/>
        <v>10.5</v>
      </c>
      <c r="Z809" s="36">
        <f t="shared" si="321"/>
        <v>10.5</v>
      </c>
      <c r="AA809" s="36">
        <f t="shared" si="321"/>
        <v>10.5</v>
      </c>
      <c r="AB809" s="36">
        <f t="shared" si="321"/>
        <v>10.5</v>
      </c>
      <c r="AC809" s="36">
        <f t="shared" si="321"/>
        <v>10.5</v>
      </c>
      <c r="AD809" s="36">
        <f t="shared" si="321"/>
        <v>10.5</v>
      </c>
      <c r="AE809" s="36">
        <f t="shared" si="321"/>
        <v>10.5</v>
      </c>
      <c r="AF809" s="36">
        <f t="shared" si="321"/>
        <v>10.5</v>
      </c>
      <c r="AG809" s="36">
        <f t="shared" si="321"/>
        <v>10.5</v>
      </c>
      <c r="AH809" s="36">
        <f t="shared" si="321"/>
        <v>10.5</v>
      </c>
      <c r="AK809" s="34"/>
      <c r="AL809" s="7" t="s">
        <v>17</v>
      </c>
      <c r="AM809" s="7" t="s">
        <v>147</v>
      </c>
      <c r="AN809" s="36"/>
      <c r="AO809" s="36">
        <f t="shared" si="326"/>
        <v>1.4</v>
      </c>
      <c r="AP809" s="36">
        <f t="shared" si="326"/>
        <v>1.4</v>
      </c>
      <c r="AQ809" s="36">
        <f t="shared" si="326"/>
        <v>1.4</v>
      </c>
      <c r="AR809" s="36">
        <f t="shared" si="326"/>
        <v>1.4</v>
      </c>
      <c r="AS809" s="36">
        <f t="shared" si="326"/>
        <v>1.4</v>
      </c>
      <c r="AT809" s="36">
        <f t="shared" si="326"/>
        <v>1.4</v>
      </c>
      <c r="AU809" s="36">
        <f t="shared" si="326"/>
        <v>1.4</v>
      </c>
      <c r="AV809" s="36">
        <f t="shared" si="326"/>
        <v>1.4</v>
      </c>
      <c r="AW809" s="36">
        <f t="shared" si="326"/>
        <v>1.4</v>
      </c>
      <c r="AX809" s="36">
        <f t="shared" si="326"/>
        <v>1.4</v>
      </c>
      <c r="AY809" s="36">
        <f t="shared" si="326"/>
        <v>1.4</v>
      </c>
      <c r="AZ809" s="36">
        <f t="shared" si="326"/>
        <v>1.4</v>
      </c>
      <c r="BA809" s="36">
        <f t="shared" si="326"/>
        <v>1.4</v>
      </c>
      <c r="BB809" s="36">
        <f t="shared" si="326"/>
        <v>1.4</v>
      </c>
      <c r="BC809" s="36">
        <f t="shared" si="326"/>
        <v>1.4</v>
      </c>
      <c r="BD809" s="36">
        <f t="shared" si="326"/>
        <v>1.4</v>
      </c>
      <c r="BE809" s="36">
        <f t="shared" si="326"/>
        <v>1.4</v>
      </c>
      <c r="BF809" s="36">
        <f t="shared" si="326"/>
        <v>1.4</v>
      </c>
      <c r="BG809" s="36">
        <f t="shared" si="326"/>
        <v>1.4</v>
      </c>
      <c r="BH809" s="36">
        <f t="shared" si="326"/>
        <v>1.4</v>
      </c>
      <c r="BI809" s="36">
        <f t="shared" si="326"/>
        <v>1.4</v>
      </c>
      <c r="BJ809" s="36">
        <f t="shared" si="326"/>
        <v>1.4</v>
      </c>
      <c r="BK809" s="36">
        <f t="shared" si="326"/>
        <v>1.4</v>
      </c>
      <c r="BL809" s="36">
        <f t="shared" si="326"/>
        <v>1.4</v>
      </c>
      <c r="BM809" s="36">
        <f t="shared" si="326"/>
        <v>1.4</v>
      </c>
      <c r="BN809" s="36">
        <f t="shared" si="326"/>
        <v>1.4</v>
      </c>
      <c r="BO809" s="36">
        <f t="shared" si="326"/>
        <v>1.4</v>
      </c>
      <c r="BP809" s="36">
        <f t="shared" si="326"/>
        <v>1.4</v>
      </c>
      <c r="BQ809" s="36">
        <f t="shared" si="326"/>
        <v>1.4</v>
      </c>
      <c r="BR809" s="36">
        <f t="shared" si="318"/>
        <v>1.4</v>
      </c>
      <c r="BY809" s="34"/>
      <c r="BZ809" s="7" t="s">
        <v>17</v>
      </c>
      <c r="CA809" s="7" t="s">
        <v>147</v>
      </c>
      <c r="CB809" s="36"/>
      <c r="CC809" s="36">
        <f t="shared" si="327"/>
        <v>5</v>
      </c>
      <c r="CD809" s="36">
        <f t="shared" si="327"/>
        <v>5</v>
      </c>
      <c r="CE809" s="36">
        <f t="shared" si="327"/>
        <v>5</v>
      </c>
      <c r="CF809" s="36">
        <f t="shared" si="327"/>
        <v>5</v>
      </c>
      <c r="CG809" s="36">
        <f t="shared" si="327"/>
        <v>5</v>
      </c>
      <c r="CH809" s="36">
        <f t="shared" si="327"/>
        <v>5</v>
      </c>
      <c r="CI809" s="36">
        <f t="shared" si="327"/>
        <v>5</v>
      </c>
      <c r="CJ809" s="36">
        <f t="shared" si="327"/>
        <v>5</v>
      </c>
      <c r="CK809" s="36">
        <f t="shared" si="327"/>
        <v>5</v>
      </c>
      <c r="CL809" s="36">
        <f t="shared" si="327"/>
        <v>5</v>
      </c>
      <c r="CM809" s="36">
        <f t="shared" si="327"/>
        <v>5</v>
      </c>
      <c r="CN809" s="36">
        <f t="shared" si="327"/>
        <v>5</v>
      </c>
      <c r="CO809" s="36">
        <f t="shared" si="327"/>
        <v>5</v>
      </c>
      <c r="CP809" s="36">
        <f t="shared" si="327"/>
        <v>5</v>
      </c>
      <c r="CQ809" s="36">
        <f t="shared" si="327"/>
        <v>5</v>
      </c>
      <c r="CR809" s="36">
        <f t="shared" si="327"/>
        <v>5</v>
      </c>
      <c r="CS809" s="36">
        <f t="shared" si="327"/>
        <v>5</v>
      </c>
      <c r="CT809" s="36">
        <f t="shared" si="327"/>
        <v>5</v>
      </c>
      <c r="CU809" s="36">
        <f t="shared" si="327"/>
        <v>5</v>
      </c>
      <c r="CV809" s="36">
        <f t="shared" si="327"/>
        <v>5</v>
      </c>
      <c r="CW809" s="36">
        <f t="shared" si="327"/>
        <v>5</v>
      </c>
      <c r="CX809" s="36">
        <f t="shared" si="327"/>
        <v>5</v>
      </c>
      <c r="CY809" s="36">
        <f t="shared" si="327"/>
        <v>5</v>
      </c>
      <c r="CZ809" s="36">
        <f t="shared" si="327"/>
        <v>5</v>
      </c>
      <c r="DA809" s="36">
        <f t="shared" si="327"/>
        <v>5</v>
      </c>
      <c r="DB809" s="36">
        <f t="shared" si="327"/>
        <v>5</v>
      </c>
      <c r="DC809" s="36">
        <f t="shared" si="327"/>
        <v>5</v>
      </c>
      <c r="DD809" s="36">
        <f t="shared" si="327"/>
        <v>5</v>
      </c>
      <c r="DE809" s="36">
        <f t="shared" si="327"/>
        <v>5</v>
      </c>
      <c r="DF809" s="36">
        <f t="shared" si="319"/>
        <v>5</v>
      </c>
      <c r="DG809" s="36">
        <f t="shared" si="319"/>
        <v>5</v>
      </c>
      <c r="DN809" s="34"/>
      <c r="DO809" s="7" t="s">
        <v>17</v>
      </c>
      <c r="DP809" s="7" t="s">
        <v>147</v>
      </c>
      <c r="DQ809" s="36"/>
      <c r="DR809" s="36">
        <f t="shared" si="328"/>
        <v>2</v>
      </c>
      <c r="DS809" s="36">
        <f t="shared" si="328"/>
        <v>2</v>
      </c>
      <c r="DT809" s="36">
        <f t="shared" si="328"/>
        <v>2</v>
      </c>
      <c r="DU809" s="36">
        <f t="shared" si="328"/>
        <v>2</v>
      </c>
      <c r="DV809" s="36">
        <f t="shared" si="328"/>
        <v>2</v>
      </c>
      <c r="DW809" s="36">
        <f t="shared" si="328"/>
        <v>2</v>
      </c>
      <c r="DX809" s="36">
        <f t="shared" si="328"/>
        <v>2</v>
      </c>
      <c r="DY809" s="36">
        <f t="shared" si="328"/>
        <v>2</v>
      </c>
      <c r="DZ809" s="36">
        <f t="shared" si="328"/>
        <v>2</v>
      </c>
      <c r="EA809" s="36">
        <f t="shared" si="328"/>
        <v>2</v>
      </c>
      <c r="EB809" s="36">
        <f t="shared" si="328"/>
        <v>2</v>
      </c>
      <c r="EC809" s="36">
        <f t="shared" si="328"/>
        <v>2</v>
      </c>
      <c r="ED809" s="36">
        <f t="shared" si="328"/>
        <v>2</v>
      </c>
      <c r="EE809" s="36">
        <f t="shared" si="328"/>
        <v>2</v>
      </c>
      <c r="EF809" s="36">
        <f t="shared" si="328"/>
        <v>2</v>
      </c>
      <c r="EG809" s="36">
        <f t="shared" si="328"/>
        <v>2</v>
      </c>
      <c r="EH809" s="36">
        <f t="shared" si="328"/>
        <v>2</v>
      </c>
      <c r="EI809" s="36">
        <f t="shared" si="328"/>
        <v>2</v>
      </c>
      <c r="EJ809" s="36">
        <f t="shared" si="328"/>
        <v>2</v>
      </c>
      <c r="EK809" s="36">
        <f t="shared" si="328"/>
        <v>2</v>
      </c>
      <c r="EL809" s="36">
        <f t="shared" si="328"/>
        <v>2</v>
      </c>
      <c r="EM809" s="36">
        <f t="shared" si="328"/>
        <v>2</v>
      </c>
      <c r="EN809" s="36">
        <f t="shared" si="328"/>
        <v>2</v>
      </c>
      <c r="EO809" s="36">
        <f t="shared" si="328"/>
        <v>2</v>
      </c>
      <c r="EP809" s="36">
        <f t="shared" si="328"/>
        <v>2</v>
      </c>
      <c r="EQ809" s="36">
        <f t="shared" si="328"/>
        <v>2</v>
      </c>
      <c r="ER809" s="36">
        <f t="shared" si="328"/>
        <v>2</v>
      </c>
      <c r="ES809" s="36">
        <f t="shared" si="328"/>
        <v>2</v>
      </c>
      <c r="ET809" s="36">
        <f t="shared" si="328"/>
        <v>2</v>
      </c>
      <c r="EU809" s="36">
        <f t="shared" si="320"/>
        <v>2</v>
      </c>
    </row>
    <row r="810" spans="1:151" x14ac:dyDescent="0.25">
      <c r="A810" s="34"/>
      <c r="B810" s="7" t="s">
        <v>17</v>
      </c>
      <c r="C810" s="7" t="s">
        <v>148</v>
      </c>
      <c r="D810" s="36"/>
      <c r="E810" s="36">
        <f t="shared" si="322"/>
        <v>11.8</v>
      </c>
      <c r="F810" s="36">
        <f t="shared" si="322"/>
        <v>11.8</v>
      </c>
      <c r="G810" s="36">
        <f t="shared" si="322"/>
        <v>11.8</v>
      </c>
      <c r="H810" s="36">
        <f t="shared" si="322"/>
        <v>11.8</v>
      </c>
      <c r="I810" s="36">
        <f t="shared" si="322"/>
        <v>11.8</v>
      </c>
      <c r="J810" s="36">
        <f t="shared" si="322"/>
        <v>11.8</v>
      </c>
      <c r="K810" s="36">
        <f t="shared" si="322"/>
        <v>11.8</v>
      </c>
      <c r="L810" s="36">
        <f t="shared" si="322"/>
        <v>11.8</v>
      </c>
      <c r="M810" s="36">
        <f t="shared" si="322"/>
        <v>11.8</v>
      </c>
      <c r="N810" s="36">
        <f t="shared" si="322"/>
        <v>11.8</v>
      </c>
      <c r="O810" s="36">
        <f t="shared" si="322"/>
        <v>11.8</v>
      </c>
      <c r="P810" s="36">
        <f t="shared" si="322"/>
        <v>11.8</v>
      </c>
      <c r="Q810" s="36">
        <f t="shared" si="322"/>
        <v>11.8</v>
      </c>
      <c r="R810" s="36">
        <f t="shared" si="322"/>
        <v>11.8</v>
      </c>
      <c r="S810" s="36">
        <f t="shared" si="322"/>
        <v>11.8</v>
      </c>
      <c r="T810" s="36">
        <f t="shared" si="321"/>
        <v>11.8</v>
      </c>
      <c r="U810" s="36">
        <f t="shared" si="321"/>
        <v>11.8</v>
      </c>
      <c r="V810" s="36">
        <f t="shared" si="321"/>
        <v>11.8</v>
      </c>
      <c r="W810" s="36">
        <f t="shared" si="321"/>
        <v>11.8</v>
      </c>
      <c r="X810" s="36">
        <f t="shared" si="321"/>
        <v>11.8</v>
      </c>
      <c r="Y810" s="36">
        <f t="shared" si="321"/>
        <v>11.8</v>
      </c>
      <c r="Z810" s="36">
        <f t="shared" si="321"/>
        <v>11.8</v>
      </c>
      <c r="AA810" s="36">
        <f t="shared" si="321"/>
        <v>11.8</v>
      </c>
      <c r="AB810" s="36">
        <f t="shared" si="321"/>
        <v>11.8</v>
      </c>
      <c r="AC810" s="36">
        <f t="shared" si="321"/>
        <v>11.8</v>
      </c>
      <c r="AD810" s="36">
        <f t="shared" si="321"/>
        <v>11.8</v>
      </c>
      <c r="AE810" s="36">
        <f t="shared" si="321"/>
        <v>11.8</v>
      </c>
      <c r="AF810" s="36">
        <f t="shared" si="321"/>
        <v>11.8</v>
      </c>
      <c r="AG810" s="36">
        <f t="shared" si="321"/>
        <v>11.8</v>
      </c>
      <c r="AH810" s="36">
        <f t="shared" si="321"/>
        <v>11.8</v>
      </c>
      <c r="AK810" s="34"/>
      <c r="AL810" s="7" t="s">
        <v>17</v>
      </c>
      <c r="AM810" s="7" t="s">
        <v>148</v>
      </c>
      <c r="AN810" s="36"/>
      <c r="AO810" s="36">
        <f t="shared" si="326"/>
        <v>1</v>
      </c>
      <c r="AP810" s="36">
        <f t="shared" si="326"/>
        <v>1</v>
      </c>
      <c r="AQ810" s="36">
        <f t="shared" si="326"/>
        <v>1</v>
      </c>
      <c r="AR810" s="36">
        <f t="shared" si="326"/>
        <v>1</v>
      </c>
      <c r="AS810" s="36">
        <f t="shared" si="326"/>
        <v>1</v>
      </c>
      <c r="AT810" s="36">
        <f t="shared" si="326"/>
        <v>1</v>
      </c>
      <c r="AU810" s="36">
        <f t="shared" si="326"/>
        <v>1</v>
      </c>
      <c r="AV810" s="36">
        <f t="shared" si="326"/>
        <v>1</v>
      </c>
      <c r="AW810" s="36">
        <f t="shared" si="326"/>
        <v>1</v>
      </c>
      <c r="AX810" s="36">
        <f t="shared" si="326"/>
        <v>1</v>
      </c>
      <c r="AY810" s="36">
        <f t="shared" si="326"/>
        <v>1</v>
      </c>
      <c r="AZ810" s="36">
        <f t="shared" si="326"/>
        <v>1</v>
      </c>
      <c r="BA810" s="36">
        <f t="shared" si="326"/>
        <v>1</v>
      </c>
      <c r="BB810" s="36">
        <f t="shared" si="326"/>
        <v>1</v>
      </c>
      <c r="BC810" s="36">
        <f t="shared" si="326"/>
        <v>1</v>
      </c>
      <c r="BD810" s="36">
        <f t="shared" si="326"/>
        <v>1</v>
      </c>
      <c r="BE810" s="36">
        <f t="shared" si="326"/>
        <v>1</v>
      </c>
      <c r="BF810" s="36">
        <f t="shared" si="326"/>
        <v>1</v>
      </c>
      <c r="BG810" s="36">
        <f t="shared" si="326"/>
        <v>1</v>
      </c>
      <c r="BH810" s="36">
        <f t="shared" si="326"/>
        <v>1</v>
      </c>
      <c r="BI810" s="36">
        <f t="shared" si="326"/>
        <v>1</v>
      </c>
      <c r="BJ810" s="36">
        <f t="shared" si="326"/>
        <v>1</v>
      </c>
      <c r="BK810" s="36">
        <f t="shared" si="326"/>
        <v>1</v>
      </c>
      <c r="BL810" s="36">
        <f t="shared" si="326"/>
        <v>1</v>
      </c>
      <c r="BM810" s="36">
        <f t="shared" si="326"/>
        <v>1</v>
      </c>
      <c r="BN810" s="36">
        <f t="shared" si="326"/>
        <v>1</v>
      </c>
      <c r="BO810" s="36">
        <f t="shared" si="326"/>
        <v>1</v>
      </c>
      <c r="BP810" s="36">
        <f t="shared" si="326"/>
        <v>1</v>
      </c>
      <c r="BQ810" s="36">
        <f t="shared" si="326"/>
        <v>1</v>
      </c>
      <c r="BR810" s="36">
        <f t="shared" si="318"/>
        <v>1</v>
      </c>
      <c r="BY810" s="34"/>
      <c r="BZ810" s="7" t="s">
        <v>17</v>
      </c>
      <c r="CA810" s="7" t="s">
        <v>148</v>
      </c>
      <c r="CB810" s="36"/>
      <c r="CC810" s="36">
        <f t="shared" si="327"/>
        <v>4.3</v>
      </c>
      <c r="CD810" s="36">
        <f t="shared" si="327"/>
        <v>4.3</v>
      </c>
      <c r="CE810" s="36">
        <f t="shared" si="327"/>
        <v>4.3</v>
      </c>
      <c r="CF810" s="36">
        <f t="shared" si="327"/>
        <v>4.3</v>
      </c>
      <c r="CG810" s="36">
        <f t="shared" si="327"/>
        <v>4.3</v>
      </c>
      <c r="CH810" s="36">
        <f t="shared" si="327"/>
        <v>4.3</v>
      </c>
      <c r="CI810" s="36">
        <f t="shared" si="327"/>
        <v>4.3</v>
      </c>
      <c r="CJ810" s="36">
        <f t="shared" si="327"/>
        <v>4.3</v>
      </c>
      <c r="CK810" s="36">
        <f t="shared" si="327"/>
        <v>4.3</v>
      </c>
      <c r="CL810" s="36">
        <f t="shared" si="327"/>
        <v>4.3</v>
      </c>
      <c r="CM810" s="36">
        <f t="shared" si="327"/>
        <v>4.3</v>
      </c>
      <c r="CN810" s="36">
        <f t="shared" si="327"/>
        <v>4.3</v>
      </c>
      <c r="CO810" s="36">
        <f t="shared" si="327"/>
        <v>4.3</v>
      </c>
      <c r="CP810" s="36">
        <f t="shared" si="327"/>
        <v>4.3</v>
      </c>
      <c r="CQ810" s="36">
        <f t="shared" si="327"/>
        <v>4.3</v>
      </c>
      <c r="CR810" s="36">
        <f t="shared" si="327"/>
        <v>4.3</v>
      </c>
      <c r="CS810" s="36">
        <f t="shared" si="327"/>
        <v>4.3</v>
      </c>
      <c r="CT810" s="36">
        <f t="shared" si="327"/>
        <v>4.3</v>
      </c>
      <c r="CU810" s="36">
        <f t="shared" si="327"/>
        <v>4.3</v>
      </c>
      <c r="CV810" s="36">
        <f t="shared" si="327"/>
        <v>4.3</v>
      </c>
      <c r="CW810" s="36">
        <f t="shared" si="327"/>
        <v>4.3</v>
      </c>
      <c r="CX810" s="36">
        <f t="shared" si="327"/>
        <v>4.3</v>
      </c>
      <c r="CY810" s="36">
        <f t="shared" si="327"/>
        <v>4.3</v>
      </c>
      <c r="CZ810" s="36">
        <f t="shared" si="327"/>
        <v>4.3</v>
      </c>
      <c r="DA810" s="36">
        <f t="shared" si="327"/>
        <v>4.3</v>
      </c>
      <c r="DB810" s="36">
        <f t="shared" si="327"/>
        <v>4.3</v>
      </c>
      <c r="DC810" s="36">
        <f t="shared" si="327"/>
        <v>4.3</v>
      </c>
      <c r="DD810" s="36">
        <f t="shared" si="327"/>
        <v>4.3</v>
      </c>
      <c r="DE810" s="36">
        <f t="shared" si="327"/>
        <v>4.3</v>
      </c>
      <c r="DF810" s="36">
        <f t="shared" si="319"/>
        <v>4.3</v>
      </c>
      <c r="DG810" s="36">
        <f t="shared" si="319"/>
        <v>4.3</v>
      </c>
      <c r="DN810" s="34"/>
      <c r="DO810" s="7" t="s">
        <v>17</v>
      </c>
      <c r="DP810" s="7" t="s">
        <v>148</v>
      </c>
      <c r="DQ810" s="36"/>
      <c r="DR810" s="36">
        <f t="shared" si="328"/>
        <v>1.6</v>
      </c>
      <c r="DS810" s="36">
        <f t="shared" si="328"/>
        <v>1.6</v>
      </c>
      <c r="DT810" s="36">
        <f t="shared" si="328"/>
        <v>1.6</v>
      </c>
      <c r="DU810" s="36">
        <f t="shared" si="328"/>
        <v>1.6</v>
      </c>
      <c r="DV810" s="36">
        <f t="shared" si="328"/>
        <v>1.6</v>
      </c>
      <c r="DW810" s="36">
        <f t="shared" si="328"/>
        <v>1.6</v>
      </c>
      <c r="DX810" s="36">
        <f t="shared" si="328"/>
        <v>1.6</v>
      </c>
      <c r="DY810" s="36">
        <f t="shared" si="328"/>
        <v>1.6</v>
      </c>
      <c r="DZ810" s="36">
        <f t="shared" si="328"/>
        <v>1.6</v>
      </c>
      <c r="EA810" s="36">
        <f t="shared" si="328"/>
        <v>1.6</v>
      </c>
      <c r="EB810" s="36">
        <f t="shared" si="328"/>
        <v>1.6</v>
      </c>
      <c r="EC810" s="36">
        <f t="shared" si="328"/>
        <v>1.6</v>
      </c>
      <c r="ED810" s="36">
        <f t="shared" si="328"/>
        <v>1.6</v>
      </c>
      <c r="EE810" s="36">
        <f t="shared" si="328"/>
        <v>1.6</v>
      </c>
      <c r="EF810" s="36">
        <f t="shared" si="328"/>
        <v>1.6</v>
      </c>
      <c r="EG810" s="36">
        <f t="shared" si="328"/>
        <v>1.6</v>
      </c>
      <c r="EH810" s="36">
        <f t="shared" si="328"/>
        <v>1.6</v>
      </c>
      <c r="EI810" s="36">
        <f t="shared" si="328"/>
        <v>1.6</v>
      </c>
      <c r="EJ810" s="36">
        <f t="shared" si="328"/>
        <v>1.6</v>
      </c>
      <c r="EK810" s="36">
        <f t="shared" si="328"/>
        <v>1.6</v>
      </c>
      <c r="EL810" s="36">
        <f t="shared" si="328"/>
        <v>1.6</v>
      </c>
      <c r="EM810" s="36">
        <f t="shared" si="328"/>
        <v>1.6</v>
      </c>
      <c r="EN810" s="36">
        <f t="shared" si="328"/>
        <v>1.6</v>
      </c>
      <c r="EO810" s="36">
        <f t="shared" si="328"/>
        <v>1.6</v>
      </c>
      <c r="EP810" s="36">
        <f t="shared" si="328"/>
        <v>1.6</v>
      </c>
      <c r="EQ810" s="36">
        <f t="shared" si="328"/>
        <v>1.6</v>
      </c>
      <c r="ER810" s="36">
        <f t="shared" si="328"/>
        <v>1.6</v>
      </c>
      <c r="ES810" s="36">
        <f t="shared" si="328"/>
        <v>1.6</v>
      </c>
      <c r="ET810" s="36">
        <f t="shared" si="328"/>
        <v>1.6</v>
      </c>
      <c r="EU810" s="36">
        <f t="shared" si="320"/>
        <v>1.6</v>
      </c>
    </row>
    <row r="811" spans="1:151" x14ac:dyDescent="0.25">
      <c r="A811" s="34"/>
      <c r="B811" s="7" t="s">
        <v>17</v>
      </c>
      <c r="C811" s="7" t="s">
        <v>8</v>
      </c>
      <c r="D811" s="36"/>
      <c r="E811" s="36">
        <f t="shared" si="322"/>
        <v>13.3</v>
      </c>
      <c r="F811" s="36">
        <f t="shared" si="322"/>
        <v>13.3</v>
      </c>
      <c r="G811" s="36">
        <f t="shared" si="322"/>
        <v>13.3</v>
      </c>
      <c r="H811" s="36">
        <f t="shared" si="322"/>
        <v>13.3</v>
      </c>
      <c r="I811" s="36">
        <f t="shared" si="322"/>
        <v>13.3</v>
      </c>
      <c r="J811" s="36">
        <f t="shared" si="322"/>
        <v>13.3</v>
      </c>
      <c r="K811" s="36">
        <f t="shared" si="322"/>
        <v>13.3</v>
      </c>
      <c r="L811" s="36">
        <f t="shared" si="322"/>
        <v>13.3</v>
      </c>
      <c r="M811" s="36">
        <f t="shared" si="322"/>
        <v>13.3</v>
      </c>
      <c r="N811" s="36">
        <f t="shared" si="322"/>
        <v>13.3</v>
      </c>
      <c r="O811" s="36">
        <f t="shared" si="322"/>
        <v>13.3</v>
      </c>
      <c r="P811" s="36">
        <f t="shared" si="322"/>
        <v>13.3</v>
      </c>
      <c r="Q811" s="36">
        <f t="shared" si="322"/>
        <v>13.3</v>
      </c>
      <c r="R811" s="36">
        <f t="shared" si="322"/>
        <v>13.3</v>
      </c>
      <c r="S811" s="36">
        <f t="shared" si="322"/>
        <v>13.3</v>
      </c>
      <c r="T811" s="36">
        <f t="shared" si="321"/>
        <v>13.3</v>
      </c>
      <c r="U811" s="36">
        <f t="shared" si="321"/>
        <v>13.3</v>
      </c>
      <c r="V811" s="36">
        <f t="shared" si="321"/>
        <v>13.3</v>
      </c>
      <c r="W811" s="36">
        <f t="shared" si="321"/>
        <v>13.3</v>
      </c>
      <c r="X811" s="36">
        <f t="shared" si="321"/>
        <v>13.3</v>
      </c>
      <c r="Y811" s="36">
        <f t="shared" si="321"/>
        <v>13.3</v>
      </c>
      <c r="Z811" s="36">
        <f t="shared" si="321"/>
        <v>13.3</v>
      </c>
      <c r="AA811" s="36">
        <f t="shared" si="321"/>
        <v>13.3</v>
      </c>
      <c r="AB811" s="36">
        <f t="shared" si="321"/>
        <v>13.3</v>
      </c>
      <c r="AC811" s="36">
        <f t="shared" si="321"/>
        <v>13.3</v>
      </c>
      <c r="AD811" s="36">
        <f t="shared" si="321"/>
        <v>13.3</v>
      </c>
      <c r="AE811" s="36">
        <f t="shared" si="321"/>
        <v>13.3</v>
      </c>
      <c r="AF811" s="36">
        <f t="shared" si="321"/>
        <v>13.3</v>
      </c>
      <c r="AG811" s="36">
        <f t="shared" si="321"/>
        <v>13.3</v>
      </c>
      <c r="AH811" s="36">
        <f t="shared" si="321"/>
        <v>13.3</v>
      </c>
      <c r="AK811" s="34"/>
      <c r="AL811" s="7" t="s">
        <v>17</v>
      </c>
      <c r="AM811" s="7" t="s">
        <v>8</v>
      </c>
      <c r="AN811" s="36"/>
      <c r="AO811" s="36">
        <f t="shared" si="326"/>
        <v>0.4</v>
      </c>
      <c r="AP811" s="36">
        <f t="shared" si="326"/>
        <v>0.4</v>
      </c>
      <c r="AQ811" s="36">
        <f t="shared" si="326"/>
        <v>0.4</v>
      </c>
      <c r="AR811" s="36">
        <f t="shared" si="326"/>
        <v>0.4</v>
      </c>
      <c r="AS811" s="36">
        <f t="shared" si="326"/>
        <v>0.4</v>
      </c>
      <c r="AT811" s="36">
        <f t="shared" si="326"/>
        <v>0.4</v>
      </c>
      <c r="AU811" s="36">
        <f t="shared" si="326"/>
        <v>0.4</v>
      </c>
      <c r="AV811" s="36">
        <f t="shared" si="326"/>
        <v>0.4</v>
      </c>
      <c r="AW811" s="36">
        <f t="shared" si="326"/>
        <v>0.4</v>
      </c>
      <c r="AX811" s="36">
        <f t="shared" si="326"/>
        <v>0.4</v>
      </c>
      <c r="AY811" s="36">
        <f t="shared" si="326"/>
        <v>0.4</v>
      </c>
      <c r="AZ811" s="36">
        <f t="shared" si="326"/>
        <v>0.4</v>
      </c>
      <c r="BA811" s="36">
        <f t="shared" si="326"/>
        <v>0.4</v>
      </c>
      <c r="BB811" s="36">
        <f t="shared" si="326"/>
        <v>0.4</v>
      </c>
      <c r="BC811" s="36">
        <f t="shared" si="326"/>
        <v>0.4</v>
      </c>
      <c r="BD811" s="36">
        <f t="shared" si="326"/>
        <v>0.4</v>
      </c>
      <c r="BE811" s="36">
        <f t="shared" si="326"/>
        <v>0.4</v>
      </c>
      <c r="BF811" s="36">
        <f t="shared" si="326"/>
        <v>0.4</v>
      </c>
      <c r="BG811" s="36">
        <f t="shared" si="326"/>
        <v>0.4</v>
      </c>
      <c r="BH811" s="36">
        <f t="shared" si="326"/>
        <v>0.4</v>
      </c>
      <c r="BI811" s="36">
        <f t="shared" si="326"/>
        <v>0.4</v>
      </c>
      <c r="BJ811" s="36">
        <f t="shared" si="326"/>
        <v>0.4</v>
      </c>
      <c r="BK811" s="36">
        <f t="shared" si="326"/>
        <v>0.4</v>
      </c>
      <c r="BL811" s="36">
        <f t="shared" si="326"/>
        <v>0.4</v>
      </c>
      <c r="BM811" s="36">
        <f t="shared" si="326"/>
        <v>0.4</v>
      </c>
      <c r="BN811" s="36">
        <f t="shared" si="326"/>
        <v>0.4</v>
      </c>
      <c r="BO811" s="36">
        <f t="shared" si="326"/>
        <v>0.4</v>
      </c>
      <c r="BP811" s="36">
        <f t="shared" si="326"/>
        <v>0.4</v>
      </c>
      <c r="BQ811" s="36">
        <f t="shared" si="326"/>
        <v>0.4</v>
      </c>
      <c r="BR811" s="36">
        <f t="shared" si="318"/>
        <v>0.4</v>
      </c>
      <c r="BY811" s="34"/>
      <c r="BZ811" s="7" t="s">
        <v>17</v>
      </c>
      <c r="CA811" s="7" t="s">
        <v>8</v>
      </c>
      <c r="CB811" s="36"/>
      <c r="CC811" s="36">
        <f t="shared" si="327"/>
        <v>3.5</v>
      </c>
      <c r="CD811" s="36">
        <f t="shared" si="327"/>
        <v>3.5</v>
      </c>
      <c r="CE811" s="36">
        <f t="shared" si="327"/>
        <v>3.5</v>
      </c>
      <c r="CF811" s="36">
        <f t="shared" si="327"/>
        <v>3.5</v>
      </c>
      <c r="CG811" s="36">
        <f t="shared" si="327"/>
        <v>3.5</v>
      </c>
      <c r="CH811" s="36">
        <f t="shared" si="327"/>
        <v>3.5</v>
      </c>
      <c r="CI811" s="36">
        <f t="shared" si="327"/>
        <v>3.5</v>
      </c>
      <c r="CJ811" s="36">
        <f t="shared" si="327"/>
        <v>3.5</v>
      </c>
      <c r="CK811" s="36">
        <f t="shared" si="327"/>
        <v>3.5</v>
      </c>
      <c r="CL811" s="36">
        <f t="shared" si="327"/>
        <v>3.5</v>
      </c>
      <c r="CM811" s="36">
        <f t="shared" si="327"/>
        <v>3.5</v>
      </c>
      <c r="CN811" s="36">
        <f t="shared" si="327"/>
        <v>3.5</v>
      </c>
      <c r="CO811" s="36">
        <f t="shared" si="327"/>
        <v>3.5</v>
      </c>
      <c r="CP811" s="36">
        <f t="shared" si="327"/>
        <v>3.5</v>
      </c>
      <c r="CQ811" s="36">
        <f t="shared" si="327"/>
        <v>3.5</v>
      </c>
      <c r="CR811" s="36">
        <f t="shared" si="327"/>
        <v>3.5</v>
      </c>
      <c r="CS811" s="36">
        <f t="shared" si="327"/>
        <v>3.5</v>
      </c>
      <c r="CT811" s="36">
        <f t="shared" si="327"/>
        <v>3.5</v>
      </c>
      <c r="CU811" s="36">
        <f t="shared" si="327"/>
        <v>3.5</v>
      </c>
      <c r="CV811" s="36">
        <f t="shared" si="327"/>
        <v>3.5</v>
      </c>
      <c r="CW811" s="36">
        <f t="shared" si="327"/>
        <v>3.5</v>
      </c>
      <c r="CX811" s="36">
        <f t="shared" si="327"/>
        <v>3.5</v>
      </c>
      <c r="CY811" s="36">
        <f t="shared" si="327"/>
        <v>3.5</v>
      </c>
      <c r="CZ811" s="36">
        <f t="shared" si="327"/>
        <v>3.5</v>
      </c>
      <c r="DA811" s="36">
        <f t="shared" si="327"/>
        <v>3.5</v>
      </c>
      <c r="DB811" s="36">
        <f t="shared" si="327"/>
        <v>3.5</v>
      </c>
      <c r="DC811" s="36">
        <f t="shared" si="327"/>
        <v>3.5</v>
      </c>
      <c r="DD811" s="36">
        <f t="shared" si="327"/>
        <v>3.5</v>
      </c>
      <c r="DE811" s="36">
        <f t="shared" si="327"/>
        <v>3.5</v>
      </c>
      <c r="DF811" s="36">
        <f t="shared" si="319"/>
        <v>3.5</v>
      </c>
      <c r="DG811" s="36">
        <f t="shared" si="319"/>
        <v>3.5</v>
      </c>
      <c r="DN811" s="34"/>
      <c r="DO811" s="7" t="s">
        <v>17</v>
      </c>
      <c r="DP811" s="7" t="s">
        <v>8</v>
      </c>
      <c r="DQ811" s="36"/>
      <c r="DR811" s="36">
        <f t="shared" si="328"/>
        <v>1.2</v>
      </c>
      <c r="DS811" s="36">
        <f t="shared" si="328"/>
        <v>1.2</v>
      </c>
      <c r="DT811" s="36">
        <f t="shared" si="328"/>
        <v>1.2</v>
      </c>
      <c r="DU811" s="36">
        <f t="shared" si="328"/>
        <v>1.2</v>
      </c>
      <c r="DV811" s="36">
        <f t="shared" si="328"/>
        <v>1.2</v>
      </c>
      <c r="DW811" s="36">
        <f t="shared" si="328"/>
        <v>1.2</v>
      </c>
      <c r="DX811" s="36">
        <f t="shared" si="328"/>
        <v>1.2</v>
      </c>
      <c r="DY811" s="36">
        <f t="shared" si="328"/>
        <v>1.2</v>
      </c>
      <c r="DZ811" s="36">
        <f t="shared" si="328"/>
        <v>1.2</v>
      </c>
      <c r="EA811" s="36">
        <f t="shared" si="328"/>
        <v>1.2</v>
      </c>
      <c r="EB811" s="36">
        <f t="shared" si="328"/>
        <v>1.2</v>
      </c>
      <c r="EC811" s="36">
        <f t="shared" si="328"/>
        <v>1.2</v>
      </c>
      <c r="ED811" s="36">
        <f t="shared" si="328"/>
        <v>1.2</v>
      </c>
      <c r="EE811" s="36">
        <f t="shared" si="328"/>
        <v>1.2</v>
      </c>
      <c r="EF811" s="36">
        <f t="shared" si="328"/>
        <v>1.2</v>
      </c>
      <c r="EG811" s="36">
        <f t="shared" si="328"/>
        <v>1.2</v>
      </c>
      <c r="EH811" s="36">
        <f t="shared" si="328"/>
        <v>1.2</v>
      </c>
      <c r="EI811" s="36">
        <f t="shared" si="328"/>
        <v>1.2</v>
      </c>
      <c r="EJ811" s="36">
        <f t="shared" si="328"/>
        <v>1.2</v>
      </c>
      <c r="EK811" s="36">
        <f t="shared" si="328"/>
        <v>1.2</v>
      </c>
      <c r="EL811" s="36">
        <f t="shared" si="328"/>
        <v>1.2</v>
      </c>
      <c r="EM811" s="36">
        <f t="shared" si="328"/>
        <v>1.2</v>
      </c>
      <c r="EN811" s="36">
        <f t="shared" si="328"/>
        <v>1.2</v>
      </c>
      <c r="EO811" s="36">
        <f t="shared" si="328"/>
        <v>1.2</v>
      </c>
      <c r="EP811" s="36">
        <f t="shared" si="328"/>
        <v>1.2</v>
      </c>
      <c r="EQ811" s="36">
        <f t="shared" si="328"/>
        <v>1.2</v>
      </c>
      <c r="ER811" s="36">
        <f t="shared" si="328"/>
        <v>1.2</v>
      </c>
      <c r="ES811" s="36">
        <f t="shared" si="328"/>
        <v>1.2</v>
      </c>
      <c r="ET811" s="36">
        <f t="shared" si="328"/>
        <v>1.2</v>
      </c>
      <c r="EU811" s="36">
        <f t="shared" si="320"/>
        <v>1.2</v>
      </c>
    </row>
    <row r="812" spans="1:151" x14ac:dyDescent="0.25">
      <c r="A812" s="34"/>
      <c r="B812" s="7" t="s">
        <v>17</v>
      </c>
      <c r="C812" s="7" t="s">
        <v>24</v>
      </c>
      <c r="D812" s="36"/>
      <c r="E812" s="36">
        <f t="shared" si="322"/>
        <v>8.1</v>
      </c>
      <c r="F812" s="36">
        <f t="shared" si="322"/>
        <v>8.1</v>
      </c>
      <c r="G812" s="36">
        <f t="shared" si="322"/>
        <v>8.1</v>
      </c>
      <c r="H812" s="36">
        <f t="shared" si="322"/>
        <v>8.1</v>
      </c>
      <c r="I812" s="36">
        <f t="shared" si="322"/>
        <v>8.1</v>
      </c>
      <c r="J812" s="36">
        <f t="shared" si="322"/>
        <v>8.1</v>
      </c>
      <c r="K812" s="36">
        <f t="shared" si="322"/>
        <v>8.1</v>
      </c>
      <c r="L812" s="36">
        <f t="shared" si="322"/>
        <v>8.1</v>
      </c>
      <c r="M812" s="36">
        <f t="shared" si="322"/>
        <v>8.1</v>
      </c>
      <c r="N812" s="36">
        <f t="shared" si="322"/>
        <v>8.1</v>
      </c>
      <c r="O812" s="36">
        <f t="shared" si="322"/>
        <v>8.1</v>
      </c>
      <c r="P812" s="36">
        <f t="shared" si="322"/>
        <v>8.1</v>
      </c>
      <c r="Q812" s="36">
        <f t="shared" si="322"/>
        <v>8.1</v>
      </c>
      <c r="R812" s="36">
        <f t="shared" si="322"/>
        <v>8.1</v>
      </c>
      <c r="S812" s="36">
        <f t="shared" si="322"/>
        <v>8.1</v>
      </c>
      <c r="T812" s="36">
        <f t="shared" si="321"/>
        <v>8.1</v>
      </c>
      <c r="U812" s="36">
        <f t="shared" si="321"/>
        <v>8.1</v>
      </c>
      <c r="V812" s="36">
        <f t="shared" si="321"/>
        <v>8.1</v>
      </c>
      <c r="W812" s="36">
        <f t="shared" si="321"/>
        <v>8.1</v>
      </c>
      <c r="X812" s="36">
        <f t="shared" si="321"/>
        <v>8.1</v>
      </c>
      <c r="Y812" s="36">
        <f t="shared" si="321"/>
        <v>8.1</v>
      </c>
      <c r="Z812" s="36">
        <f t="shared" si="321"/>
        <v>8.1</v>
      </c>
      <c r="AA812" s="36">
        <f t="shared" si="321"/>
        <v>8.1</v>
      </c>
      <c r="AB812" s="36">
        <f t="shared" si="321"/>
        <v>8.1</v>
      </c>
      <c r="AC812" s="36">
        <f t="shared" si="321"/>
        <v>8.1</v>
      </c>
      <c r="AD812" s="36">
        <f t="shared" si="321"/>
        <v>8.1</v>
      </c>
      <c r="AE812" s="36">
        <f t="shared" si="321"/>
        <v>8.1</v>
      </c>
      <c r="AF812" s="36">
        <f t="shared" si="321"/>
        <v>8.1</v>
      </c>
      <c r="AG812" s="36">
        <f t="shared" si="321"/>
        <v>8.1</v>
      </c>
      <c r="AH812" s="36">
        <f t="shared" si="321"/>
        <v>8.1</v>
      </c>
      <c r="AK812" s="34"/>
      <c r="AL812" s="7" t="s">
        <v>17</v>
      </c>
      <c r="AM812" s="7" t="s">
        <v>24</v>
      </c>
      <c r="AN812" s="36"/>
      <c r="AO812" s="36">
        <f t="shared" si="326"/>
        <v>0.2</v>
      </c>
      <c r="AP812" s="36">
        <f t="shared" si="326"/>
        <v>0.2</v>
      </c>
      <c r="AQ812" s="36">
        <f t="shared" si="326"/>
        <v>0.2</v>
      </c>
      <c r="AR812" s="36">
        <f t="shared" si="326"/>
        <v>0.2</v>
      </c>
      <c r="AS812" s="36">
        <f t="shared" si="326"/>
        <v>0.2</v>
      </c>
      <c r="AT812" s="36">
        <f t="shared" si="326"/>
        <v>0.2</v>
      </c>
      <c r="AU812" s="36">
        <f t="shared" si="326"/>
        <v>0.2</v>
      </c>
      <c r="AV812" s="36">
        <f t="shared" si="326"/>
        <v>0.2</v>
      </c>
      <c r="AW812" s="36">
        <f t="shared" si="326"/>
        <v>0.2</v>
      </c>
      <c r="AX812" s="36">
        <f t="shared" si="326"/>
        <v>0.2</v>
      </c>
      <c r="AY812" s="36">
        <f t="shared" si="326"/>
        <v>0.2</v>
      </c>
      <c r="AZ812" s="36">
        <f t="shared" si="326"/>
        <v>0.2</v>
      </c>
      <c r="BA812" s="36">
        <f t="shared" si="326"/>
        <v>0.2</v>
      </c>
      <c r="BB812" s="36">
        <f t="shared" si="326"/>
        <v>0.2</v>
      </c>
      <c r="BC812" s="36">
        <f t="shared" si="326"/>
        <v>0.2</v>
      </c>
      <c r="BD812" s="36">
        <f t="shared" si="326"/>
        <v>0.2</v>
      </c>
      <c r="BE812" s="36">
        <f t="shared" si="326"/>
        <v>0.2</v>
      </c>
      <c r="BF812" s="36">
        <f t="shared" si="326"/>
        <v>0.2</v>
      </c>
      <c r="BG812" s="36">
        <f t="shared" si="326"/>
        <v>0.2</v>
      </c>
      <c r="BH812" s="36">
        <f t="shared" si="326"/>
        <v>0.2</v>
      </c>
      <c r="BI812" s="36">
        <f t="shared" si="326"/>
        <v>0.2</v>
      </c>
      <c r="BJ812" s="36">
        <f t="shared" si="326"/>
        <v>0.2</v>
      </c>
      <c r="BK812" s="36">
        <f t="shared" si="326"/>
        <v>0.2</v>
      </c>
      <c r="BL812" s="36">
        <f t="shared" si="326"/>
        <v>0.2</v>
      </c>
      <c r="BM812" s="36">
        <f t="shared" si="326"/>
        <v>0.2</v>
      </c>
      <c r="BN812" s="36">
        <f t="shared" si="326"/>
        <v>0.2</v>
      </c>
      <c r="BO812" s="36">
        <f t="shared" si="326"/>
        <v>0.2</v>
      </c>
      <c r="BP812" s="36">
        <f t="shared" si="326"/>
        <v>0.2</v>
      </c>
      <c r="BQ812" s="36">
        <f t="shared" si="326"/>
        <v>0.2</v>
      </c>
      <c r="BR812" s="36">
        <f t="shared" si="318"/>
        <v>0.2</v>
      </c>
      <c r="BY812" s="34"/>
      <c r="BZ812" s="7" t="s">
        <v>17</v>
      </c>
      <c r="CA812" s="7" t="s">
        <v>24</v>
      </c>
      <c r="CB812" s="36"/>
      <c r="CC812" s="36">
        <f t="shared" si="327"/>
        <v>1.5</v>
      </c>
      <c r="CD812" s="36">
        <f t="shared" si="327"/>
        <v>1.5</v>
      </c>
      <c r="CE812" s="36">
        <f t="shared" si="327"/>
        <v>1.5</v>
      </c>
      <c r="CF812" s="36">
        <f t="shared" si="327"/>
        <v>1.5</v>
      </c>
      <c r="CG812" s="36">
        <f t="shared" si="327"/>
        <v>1.5</v>
      </c>
      <c r="CH812" s="36">
        <f t="shared" si="327"/>
        <v>1.5</v>
      </c>
      <c r="CI812" s="36">
        <f t="shared" si="327"/>
        <v>1.5</v>
      </c>
      <c r="CJ812" s="36">
        <f t="shared" si="327"/>
        <v>1.5</v>
      </c>
      <c r="CK812" s="36">
        <f t="shared" si="327"/>
        <v>1.5</v>
      </c>
      <c r="CL812" s="36">
        <f t="shared" si="327"/>
        <v>1.5</v>
      </c>
      <c r="CM812" s="36">
        <f t="shared" si="327"/>
        <v>1.5</v>
      </c>
      <c r="CN812" s="36">
        <f t="shared" si="327"/>
        <v>1.5</v>
      </c>
      <c r="CO812" s="36">
        <f t="shared" si="327"/>
        <v>1.5</v>
      </c>
      <c r="CP812" s="36">
        <f t="shared" si="327"/>
        <v>1.5</v>
      </c>
      <c r="CQ812" s="36">
        <f t="shared" si="327"/>
        <v>1.5</v>
      </c>
      <c r="CR812" s="36">
        <f t="shared" si="327"/>
        <v>1.5</v>
      </c>
      <c r="CS812" s="36">
        <f t="shared" si="327"/>
        <v>1.5</v>
      </c>
      <c r="CT812" s="36">
        <f t="shared" si="327"/>
        <v>1.5</v>
      </c>
      <c r="CU812" s="36">
        <f t="shared" si="327"/>
        <v>1.5</v>
      </c>
      <c r="CV812" s="36">
        <f t="shared" si="327"/>
        <v>1.5</v>
      </c>
      <c r="CW812" s="36">
        <f t="shared" si="327"/>
        <v>1.5</v>
      </c>
      <c r="CX812" s="36">
        <f t="shared" si="327"/>
        <v>1.5</v>
      </c>
      <c r="CY812" s="36">
        <f t="shared" si="327"/>
        <v>1.5</v>
      </c>
      <c r="CZ812" s="36">
        <f t="shared" si="327"/>
        <v>1.5</v>
      </c>
      <c r="DA812" s="36">
        <f t="shared" si="327"/>
        <v>1.5</v>
      </c>
      <c r="DB812" s="36">
        <f t="shared" si="327"/>
        <v>1.5</v>
      </c>
      <c r="DC812" s="36">
        <f t="shared" si="327"/>
        <v>1.5</v>
      </c>
      <c r="DD812" s="36">
        <f t="shared" si="327"/>
        <v>1.5</v>
      </c>
      <c r="DE812" s="36">
        <f t="shared" si="327"/>
        <v>1.5</v>
      </c>
      <c r="DF812" s="36">
        <f t="shared" si="319"/>
        <v>1.5</v>
      </c>
      <c r="DG812" s="36">
        <f t="shared" si="319"/>
        <v>1.5</v>
      </c>
      <c r="DN812" s="34"/>
      <c r="DO812" s="7" t="s">
        <v>17</v>
      </c>
      <c r="DP812" s="7" t="s">
        <v>24</v>
      </c>
      <c r="DQ812" s="36"/>
      <c r="DR812" s="36">
        <f t="shared" si="328"/>
        <v>0.4</v>
      </c>
      <c r="DS812" s="36">
        <f t="shared" si="328"/>
        <v>0.4</v>
      </c>
      <c r="DT812" s="36">
        <f t="shared" si="328"/>
        <v>0.4</v>
      </c>
      <c r="DU812" s="36">
        <f t="shared" si="328"/>
        <v>0.4</v>
      </c>
      <c r="DV812" s="36">
        <f t="shared" si="328"/>
        <v>0.4</v>
      </c>
      <c r="DW812" s="36">
        <f t="shared" si="328"/>
        <v>0.4</v>
      </c>
      <c r="DX812" s="36">
        <f t="shared" si="328"/>
        <v>0.4</v>
      </c>
      <c r="DY812" s="36">
        <f t="shared" si="328"/>
        <v>0.4</v>
      </c>
      <c r="DZ812" s="36">
        <f t="shared" si="328"/>
        <v>0.4</v>
      </c>
      <c r="EA812" s="36">
        <f t="shared" si="328"/>
        <v>0.4</v>
      </c>
      <c r="EB812" s="36">
        <f t="shared" si="328"/>
        <v>0.4</v>
      </c>
      <c r="EC812" s="36">
        <f t="shared" si="328"/>
        <v>0.4</v>
      </c>
      <c r="ED812" s="36">
        <f t="shared" si="328"/>
        <v>0.4</v>
      </c>
      <c r="EE812" s="36">
        <f t="shared" si="328"/>
        <v>0.4</v>
      </c>
      <c r="EF812" s="36">
        <f t="shared" si="328"/>
        <v>0.4</v>
      </c>
      <c r="EG812" s="36">
        <f t="shared" si="328"/>
        <v>0.4</v>
      </c>
      <c r="EH812" s="36">
        <f t="shared" si="328"/>
        <v>0.4</v>
      </c>
      <c r="EI812" s="36">
        <f t="shared" si="328"/>
        <v>0.4</v>
      </c>
      <c r="EJ812" s="36">
        <f t="shared" si="328"/>
        <v>0.4</v>
      </c>
      <c r="EK812" s="36">
        <f t="shared" si="328"/>
        <v>0.4</v>
      </c>
      <c r="EL812" s="36">
        <f t="shared" si="328"/>
        <v>0.4</v>
      </c>
      <c r="EM812" s="36">
        <f t="shared" si="328"/>
        <v>0.4</v>
      </c>
      <c r="EN812" s="36">
        <f t="shared" si="328"/>
        <v>0.4</v>
      </c>
      <c r="EO812" s="36">
        <f t="shared" si="328"/>
        <v>0.4</v>
      </c>
      <c r="EP812" s="36">
        <f t="shared" si="328"/>
        <v>0.4</v>
      </c>
      <c r="EQ812" s="36">
        <f t="shared" si="328"/>
        <v>0.4</v>
      </c>
      <c r="ER812" s="36">
        <f t="shared" si="328"/>
        <v>0.4</v>
      </c>
      <c r="ES812" s="36">
        <f t="shared" si="328"/>
        <v>0.4</v>
      </c>
      <c r="ET812" s="36">
        <f t="shared" si="328"/>
        <v>0.4</v>
      </c>
      <c r="EU812" s="36">
        <f t="shared" si="320"/>
        <v>0.4</v>
      </c>
    </row>
    <row r="813" spans="1:151" x14ac:dyDescent="0.25">
      <c r="A813" s="34"/>
      <c r="B813" s="7" t="s">
        <v>17</v>
      </c>
      <c r="C813" s="7" t="s">
        <v>16</v>
      </c>
      <c r="D813" s="36"/>
      <c r="E813" s="36">
        <f t="shared" si="322"/>
        <v>5.2</v>
      </c>
      <c r="F813" s="36">
        <f t="shared" si="322"/>
        <v>5.2</v>
      </c>
      <c r="G813" s="36">
        <f t="shared" si="322"/>
        <v>5.2</v>
      </c>
      <c r="H813" s="36">
        <f t="shared" si="322"/>
        <v>5.2</v>
      </c>
      <c r="I813" s="36">
        <f t="shared" si="322"/>
        <v>5.2</v>
      </c>
      <c r="J813" s="36">
        <f t="shared" si="322"/>
        <v>5.2</v>
      </c>
      <c r="K813" s="36">
        <f t="shared" si="322"/>
        <v>5.2</v>
      </c>
      <c r="L813" s="36">
        <f t="shared" si="322"/>
        <v>5.2</v>
      </c>
      <c r="M813" s="36">
        <f t="shared" si="322"/>
        <v>5.2</v>
      </c>
      <c r="N813" s="36">
        <f t="shared" si="322"/>
        <v>5.2</v>
      </c>
      <c r="O813" s="36">
        <f t="shared" si="322"/>
        <v>5.2</v>
      </c>
      <c r="P813" s="36">
        <f t="shared" si="322"/>
        <v>5.2</v>
      </c>
      <c r="Q813" s="36">
        <f t="shared" si="322"/>
        <v>5.2</v>
      </c>
      <c r="R813" s="36">
        <f t="shared" si="322"/>
        <v>5.2</v>
      </c>
      <c r="S813" s="36">
        <f t="shared" si="322"/>
        <v>5.2</v>
      </c>
      <c r="T813" s="36">
        <f t="shared" si="321"/>
        <v>5.2</v>
      </c>
      <c r="U813" s="36">
        <f t="shared" si="321"/>
        <v>5.2</v>
      </c>
      <c r="V813" s="36">
        <f t="shared" si="321"/>
        <v>5.2</v>
      </c>
      <c r="W813" s="36">
        <f t="shared" si="321"/>
        <v>5.2</v>
      </c>
      <c r="X813" s="36">
        <f t="shared" si="321"/>
        <v>5.2</v>
      </c>
      <c r="Y813" s="36">
        <f t="shared" si="321"/>
        <v>5.2</v>
      </c>
      <c r="Z813" s="36">
        <f t="shared" si="321"/>
        <v>5.2</v>
      </c>
      <c r="AA813" s="36">
        <f t="shared" si="321"/>
        <v>5.2</v>
      </c>
      <c r="AB813" s="36">
        <f t="shared" si="321"/>
        <v>5.2</v>
      </c>
      <c r="AC813" s="36">
        <f t="shared" si="321"/>
        <v>5.2</v>
      </c>
      <c r="AD813" s="36">
        <f t="shared" si="321"/>
        <v>5.2</v>
      </c>
      <c r="AE813" s="36">
        <f t="shared" si="321"/>
        <v>5.2</v>
      </c>
      <c r="AF813" s="36">
        <f t="shared" si="321"/>
        <v>5.2</v>
      </c>
      <c r="AG813" s="36">
        <f t="shared" si="321"/>
        <v>5.2</v>
      </c>
      <c r="AH813" s="36">
        <f t="shared" si="321"/>
        <v>5.2</v>
      </c>
      <c r="AK813" s="34"/>
      <c r="AL813" s="7" t="s">
        <v>17</v>
      </c>
      <c r="AM813" s="7" t="s">
        <v>16</v>
      </c>
      <c r="AN813" s="36"/>
      <c r="AO813" s="36">
        <f t="shared" si="326"/>
        <v>0.2</v>
      </c>
      <c r="AP813" s="36">
        <f t="shared" si="326"/>
        <v>0.2</v>
      </c>
      <c r="AQ813" s="36">
        <f t="shared" si="326"/>
        <v>0.2</v>
      </c>
      <c r="AR813" s="36">
        <f t="shared" si="326"/>
        <v>0.2</v>
      </c>
      <c r="AS813" s="36">
        <f t="shared" si="326"/>
        <v>0.2</v>
      </c>
      <c r="AT813" s="36">
        <f t="shared" si="326"/>
        <v>0.2</v>
      </c>
      <c r="AU813" s="36">
        <f t="shared" si="326"/>
        <v>0.2</v>
      </c>
      <c r="AV813" s="36">
        <f t="shared" si="326"/>
        <v>0.2</v>
      </c>
      <c r="AW813" s="36">
        <f t="shared" si="326"/>
        <v>0.2</v>
      </c>
      <c r="AX813" s="36">
        <f t="shared" si="326"/>
        <v>0.2</v>
      </c>
      <c r="AY813" s="36">
        <f t="shared" si="326"/>
        <v>0.2</v>
      </c>
      <c r="AZ813" s="36">
        <f t="shared" si="326"/>
        <v>0.2</v>
      </c>
      <c r="BA813" s="36">
        <f t="shared" si="326"/>
        <v>0.2</v>
      </c>
      <c r="BB813" s="36">
        <f t="shared" si="326"/>
        <v>0.2</v>
      </c>
      <c r="BC813" s="36">
        <f t="shared" si="326"/>
        <v>0.2</v>
      </c>
      <c r="BD813" s="36">
        <f t="shared" si="326"/>
        <v>0.2</v>
      </c>
      <c r="BE813" s="36">
        <f t="shared" si="326"/>
        <v>0.2</v>
      </c>
      <c r="BF813" s="36">
        <f t="shared" si="326"/>
        <v>0.2</v>
      </c>
      <c r="BG813" s="36">
        <f t="shared" si="326"/>
        <v>0.2</v>
      </c>
      <c r="BH813" s="36">
        <f t="shared" si="326"/>
        <v>0.2</v>
      </c>
      <c r="BI813" s="36">
        <f t="shared" si="326"/>
        <v>0.2</v>
      </c>
      <c r="BJ813" s="36">
        <f t="shared" si="326"/>
        <v>0.2</v>
      </c>
      <c r="BK813" s="36">
        <f t="shared" si="326"/>
        <v>0.2</v>
      </c>
      <c r="BL813" s="36">
        <f t="shared" ref="BL813:BZ813" si="329">$J248</f>
        <v>0.2</v>
      </c>
      <c r="BM813" s="36">
        <f t="shared" si="329"/>
        <v>0.2</v>
      </c>
      <c r="BN813" s="36">
        <f t="shared" si="329"/>
        <v>0.2</v>
      </c>
      <c r="BO813" s="36">
        <f t="shared" si="329"/>
        <v>0.2</v>
      </c>
      <c r="BP813" s="36">
        <f t="shared" si="329"/>
        <v>0.2</v>
      </c>
      <c r="BQ813" s="36">
        <f t="shared" si="329"/>
        <v>0.2</v>
      </c>
      <c r="BR813" s="36">
        <f t="shared" si="318"/>
        <v>0.2</v>
      </c>
      <c r="BY813" s="34"/>
      <c r="BZ813" s="7" t="s">
        <v>17</v>
      </c>
      <c r="CA813" s="7" t="s">
        <v>16</v>
      </c>
      <c r="CB813" s="36"/>
      <c r="CC813" s="36">
        <f t="shared" si="327"/>
        <v>1.5</v>
      </c>
      <c r="CD813" s="36">
        <f t="shared" si="327"/>
        <v>1.5</v>
      </c>
      <c r="CE813" s="36">
        <f t="shared" si="327"/>
        <v>1.5</v>
      </c>
      <c r="CF813" s="36">
        <f t="shared" si="327"/>
        <v>1.5</v>
      </c>
      <c r="CG813" s="36">
        <f t="shared" si="327"/>
        <v>1.5</v>
      </c>
      <c r="CH813" s="36">
        <f t="shared" si="327"/>
        <v>1.5</v>
      </c>
      <c r="CI813" s="36">
        <f t="shared" si="327"/>
        <v>1.5</v>
      </c>
      <c r="CJ813" s="36">
        <f t="shared" si="327"/>
        <v>1.5</v>
      </c>
      <c r="CK813" s="36">
        <f t="shared" si="327"/>
        <v>1.5</v>
      </c>
      <c r="CL813" s="36">
        <f t="shared" si="327"/>
        <v>1.5</v>
      </c>
      <c r="CM813" s="36">
        <f t="shared" si="327"/>
        <v>1.5</v>
      </c>
      <c r="CN813" s="36">
        <f t="shared" si="327"/>
        <v>1.5</v>
      </c>
      <c r="CO813" s="36">
        <f t="shared" si="327"/>
        <v>1.5</v>
      </c>
      <c r="CP813" s="36">
        <f t="shared" si="327"/>
        <v>1.5</v>
      </c>
      <c r="CQ813" s="36">
        <f t="shared" si="327"/>
        <v>1.5</v>
      </c>
      <c r="CR813" s="36">
        <f t="shared" si="327"/>
        <v>1.5</v>
      </c>
      <c r="CS813" s="36">
        <f t="shared" si="327"/>
        <v>1.5</v>
      </c>
      <c r="CT813" s="36">
        <f t="shared" si="327"/>
        <v>1.5</v>
      </c>
      <c r="CU813" s="36">
        <f t="shared" si="327"/>
        <v>1.5</v>
      </c>
      <c r="CV813" s="36">
        <f t="shared" si="327"/>
        <v>1.5</v>
      </c>
      <c r="CW813" s="36">
        <f t="shared" si="327"/>
        <v>1.5</v>
      </c>
      <c r="CX813" s="36">
        <f t="shared" si="327"/>
        <v>1.5</v>
      </c>
      <c r="CY813" s="36">
        <f t="shared" si="327"/>
        <v>1.5</v>
      </c>
      <c r="CZ813" s="36">
        <f t="shared" ref="CZ813:DN813" si="330">$G248</f>
        <v>1.5</v>
      </c>
      <c r="DA813" s="36">
        <f t="shared" si="330"/>
        <v>1.5</v>
      </c>
      <c r="DB813" s="36">
        <f t="shared" si="330"/>
        <v>1.5</v>
      </c>
      <c r="DC813" s="36">
        <f t="shared" si="330"/>
        <v>1.5</v>
      </c>
      <c r="DD813" s="36">
        <f t="shared" si="330"/>
        <v>1.5</v>
      </c>
      <c r="DE813" s="36">
        <f t="shared" si="330"/>
        <v>1.5</v>
      </c>
      <c r="DF813" s="36">
        <f t="shared" si="319"/>
        <v>1.5</v>
      </c>
      <c r="DG813" s="36">
        <f t="shared" si="319"/>
        <v>1.5</v>
      </c>
      <c r="DN813" s="34"/>
      <c r="DO813" s="7" t="s">
        <v>17</v>
      </c>
      <c r="DP813" s="7" t="s">
        <v>16</v>
      </c>
      <c r="DQ813" s="36"/>
      <c r="DR813" s="36">
        <f t="shared" si="328"/>
        <v>0.3</v>
      </c>
      <c r="DS813" s="36">
        <f t="shared" si="328"/>
        <v>0.3</v>
      </c>
      <c r="DT813" s="36">
        <f t="shared" si="328"/>
        <v>0.3</v>
      </c>
      <c r="DU813" s="36">
        <f t="shared" si="328"/>
        <v>0.3</v>
      </c>
      <c r="DV813" s="36">
        <f t="shared" si="328"/>
        <v>0.3</v>
      </c>
      <c r="DW813" s="36">
        <f t="shared" si="328"/>
        <v>0.3</v>
      </c>
      <c r="DX813" s="36">
        <f t="shared" si="328"/>
        <v>0.3</v>
      </c>
      <c r="DY813" s="36">
        <f t="shared" si="328"/>
        <v>0.3</v>
      </c>
      <c r="DZ813" s="36">
        <f t="shared" si="328"/>
        <v>0.3</v>
      </c>
      <c r="EA813" s="36">
        <f t="shared" si="328"/>
        <v>0.3</v>
      </c>
      <c r="EB813" s="36">
        <f t="shared" si="328"/>
        <v>0.3</v>
      </c>
      <c r="EC813" s="36">
        <f t="shared" si="328"/>
        <v>0.3</v>
      </c>
      <c r="ED813" s="36">
        <f t="shared" si="328"/>
        <v>0.3</v>
      </c>
      <c r="EE813" s="36">
        <f t="shared" si="328"/>
        <v>0.3</v>
      </c>
      <c r="EF813" s="36">
        <f t="shared" si="328"/>
        <v>0.3</v>
      </c>
      <c r="EG813" s="36">
        <f t="shared" si="328"/>
        <v>0.3</v>
      </c>
      <c r="EH813" s="36">
        <f t="shared" si="328"/>
        <v>0.3</v>
      </c>
      <c r="EI813" s="36">
        <f t="shared" si="328"/>
        <v>0.3</v>
      </c>
      <c r="EJ813" s="36">
        <f t="shared" si="328"/>
        <v>0.3</v>
      </c>
      <c r="EK813" s="36">
        <f t="shared" si="328"/>
        <v>0.3</v>
      </c>
      <c r="EL813" s="36">
        <f t="shared" si="328"/>
        <v>0.3</v>
      </c>
      <c r="EM813" s="36">
        <f t="shared" si="328"/>
        <v>0.3</v>
      </c>
      <c r="EN813" s="36">
        <f t="shared" si="328"/>
        <v>0.3</v>
      </c>
      <c r="EO813" s="36">
        <f t="shared" ref="EO813:FC813" si="331">$E248</f>
        <v>0.3</v>
      </c>
      <c r="EP813" s="36">
        <f t="shared" si="331"/>
        <v>0.3</v>
      </c>
      <c r="EQ813" s="36">
        <f t="shared" si="331"/>
        <v>0.3</v>
      </c>
      <c r="ER813" s="36">
        <f t="shared" si="331"/>
        <v>0.3</v>
      </c>
      <c r="ES813" s="36">
        <f t="shared" si="331"/>
        <v>0.3</v>
      </c>
      <c r="ET813" s="36">
        <f t="shared" si="331"/>
        <v>0.3</v>
      </c>
      <c r="EU813" s="36">
        <f t="shared" si="320"/>
        <v>0.3</v>
      </c>
    </row>
    <row r="814" spans="1:151" x14ac:dyDescent="0.25">
      <c r="A814" s="34"/>
      <c r="B814" s="7" t="s">
        <v>17</v>
      </c>
      <c r="C814" s="7" t="s">
        <v>19</v>
      </c>
      <c r="D814" s="36"/>
      <c r="E814" s="36">
        <f t="shared" si="322"/>
        <v>3.24</v>
      </c>
      <c r="F814" s="36">
        <f t="shared" si="322"/>
        <v>3.24</v>
      </c>
      <c r="G814" s="36">
        <f t="shared" si="322"/>
        <v>3.24</v>
      </c>
      <c r="H814" s="36">
        <f t="shared" si="322"/>
        <v>3.24</v>
      </c>
      <c r="I814" s="36">
        <f t="shared" si="322"/>
        <v>3.24</v>
      </c>
      <c r="J814" s="36">
        <f t="shared" si="322"/>
        <v>3.24</v>
      </c>
      <c r="K814" s="36">
        <f t="shared" si="322"/>
        <v>3.24</v>
      </c>
      <c r="L814" s="36">
        <f t="shared" si="322"/>
        <v>3.24</v>
      </c>
      <c r="M814" s="36">
        <f t="shared" si="322"/>
        <v>3.24</v>
      </c>
      <c r="N814" s="36">
        <f t="shared" si="322"/>
        <v>3.24</v>
      </c>
      <c r="O814" s="36">
        <f t="shared" si="322"/>
        <v>3.24</v>
      </c>
      <c r="P814" s="36">
        <f t="shared" si="322"/>
        <v>3.24</v>
      </c>
      <c r="Q814" s="36">
        <f t="shared" si="322"/>
        <v>3.24</v>
      </c>
      <c r="R814" s="36">
        <f t="shared" si="322"/>
        <v>3.24</v>
      </c>
      <c r="S814" s="36">
        <f t="shared" si="322"/>
        <v>3.24</v>
      </c>
      <c r="T814" s="36">
        <f t="shared" si="321"/>
        <v>3.24</v>
      </c>
      <c r="U814" s="36">
        <f t="shared" si="321"/>
        <v>3.24</v>
      </c>
      <c r="V814" s="36">
        <f t="shared" si="321"/>
        <v>3.24</v>
      </c>
      <c r="W814" s="36">
        <f t="shared" si="321"/>
        <v>3.24</v>
      </c>
      <c r="X814" s="36">
        <f t="shared" si="321"/>
        <v>3.24</v>
      </c>
      <c r="Y814" s="36">
        <f t="shared" si="321"/>
        <v>3.24</v>
      </c>
      <c r="Z814" s="36">
        <f t="shared" si="321"/>
        <v>3.24</v>
      </c>
      <c r="AA814" s="36">
        <f t="shared" si="321"/>
        <v>3.24</v>
      </c>
      <c r="AB814" s="36">
        <f t="shared" si="321"/>
        <v>3.24</v>
      </c>
      <c r="AC814" s="36">
        <f t="shared" si="321"/>
        <v>3.24</v>
      </c>
      <c r="AD814" s="36">
        <f t="shared" si="321"/>
        <v>3.24</v>
      </c>
      <c r="AE814" s="36">
        <f t="shared" si="321"/>
        <v>3.24</v>
      </c>
      <c r="AF814" s="36">
        <f t="shared" si="321"/>
        <v>3.24</v>
      </c>
      <c r="AG814" s="36">
        <f t="shared" si="321"/>
        <v>3.24</v>
      </c>
      <c r="AH814" s="36">
        <f t="shared" si="321"/>
        <v>3.24</v>
      </c>
      <c r="AK814" s="34"/>
      <c r="AL814" s="7" t="s">
        <v>17</v>
      </c>
      <c r="AM814" s="7" t="s">
        <v>19</v>
      </c>
      <c r="AN814" s="36"/>
      <c r="AO814" s="36">
        <f t="shared" ref="AO814:BQ817" si="332">$J249</f>
        <v>0.2</v>
      </c>
      <c r="AP814" s="36">
        <f t="shared" si="332"/>
        <v>0.2</v>
      </c>
      <c r="AQ814" s="36">
        <f t="shared" si="332"/>
        <v>0.2</v>
      </c>
      <c r="AR814" s="36">
        <f t="shared" si="332"/>
        <v>0.2</v>
      </c>
      <c r="AS814" s="36">
        <f t="shared" si="332"/>
        <v>0.2</v>
      </c>
      <c r="AT814" s="36">
        <f t="shared" si="332"/>
        <v>0.2</v>
      </c>
      <c r="AU814" s="36">
        <f t="shared" si="332"/>
        <v>0.2</v>
      </c>
      <c r="AV814" s="36">
        <f t="shared" si="332"/>
        <v>0.2</v>
      </c>
      <c r="AW814" s="36">
        <f t="shared" si="332"/>
        <v>0.2</v>
      </c>
      <c r="AX814" s="36">
        <f t="shared" si="332"/>
        <v>0.2</v>
      </c>
      <c r="AY814" s="36">
        <f t="shared" si="332"/>
        <v>0.2</v>
      </c>
      <c r="AZ814" s="36">
        <f t="shared" si="332"/>
        <v>0.2</v>
      </c>
      <c r="BA814" s="36">
        <f t="shared" si="332"/>
        <v>0.2</v>
      </c>
      <c r="BB814" s="36">
        <f t="shared" si="332"/>
        <v>0.2</v>
      </c>
      <c r="BC814" s="36">
        <f t="shared" si="332"/>
        <v>0.2</v>
      </c>
      <c r="BD814" s="36">
        <f t="shared" si="332"/>
        <v>0.2</v>
      </c>
      <c r="BE814" s="36">
        <f t="shared" si="332"/>
        <v>0.2</v>
      </c>
      <c r="BF814" s="36">
        <f t="shared" si="332"/>
        <v>0.2</v>
      </c>
      <c r="BG814" s="36">
        <f t="shared" si="332"/>
        <v>0.2</v>
      </c>
      <c r="BH814" s="36">
        <f t="shared" si="332"/>
        <v>0.2</v>
      </c>
      <c r="BI814" s="36">
        <f t="shared" si="332"/>
        <v>0.2</v>
      </c>
      <c r="BJ814" s="36">
        <f t="shared" si="332"/>
        <v>0.2</v>
      </c>
      <c r="BK814" s="36">
        <f t="shared" si="332"/>
        <v>0.2</v>
      </c>
      <c r="BL814" s="36">
        <f t="shared" si="332"/>
        <v>0.2</v>
      </c>
      <c r="BM814" s="36">
        <f t="shared" si="332"/>
        <v>0.2</v>
      </c>
      <c r="BN814" s="36">
        <f t="shared" si="332"/>
        <v>0.2</v>
      </c>
      <c r="BO814" s="36">
        <f t="shared" si="332"/>
        <v>0.2</v>
      </c>
      <c r="BP814" s="36">
        <f t="shared" si="332"/>
        <v>0.2</v>
      </c>
      <c r="BQ814" s="36">
        <f t="shared" si="332"/>
        <v>0.2</v>
      </c>
      <c r="BR814" s="36">
        <f t="shared" si="318"/>
        <v>0.2</v>
      </c>
      <c r="BY814" s="34"/>
      <c r="BZ814" s="7" t="s">
        <v>17</v>
      </c>
      <c r="CA814" s="7" t="s">
        <v>19</v>
      </c>
      <c r="CB814" s="36"/>
      <c r="CC814" s="36">
        <f t="shared" ref="CC814:DE817" si="333">$G249</f>
        <v>1.5</v>
      </c>
      <c r="CD814" s="36">
        <f t="shared" si="333"/>
        <v>1.5</v>
      </c>
      <c r="CE814" s="36">
        <f t="shared" si="333"/>
        <v>1.5</v>
      </c>
      <c r="CF814" s="36">
        <f t="shared" si="333"/>
        <v>1.5</v>
      </c>
      <c r="CG814" s="36">
        <f t="shared" si="333"/>
        <v>1.5</v>
      </c>
      <c r="CH814" s="36">
        <f t="shared" si="333"/>
        <v>1.5</v>
      </c>
      <c r="CI814" s="36">
        <f t="shared" si="333"/>
        <v>1.5</v>
      </c>
      <c r="CJ814" s="36">
        <f t="shared" si="333"/>
        <v>1.5</v>
      </c>
      <c r="CK814" s="36">
        <f t="shared" si="333"/>
        <v>1.5</v>
      </c>
      <c r="CL814" s="36">
        <f t="shared" si="333"/>
        <v>1.5</v>
      </c>
      <c r="CM814" s="36">
        <f t="shared" si="333"/>
        <v>1.5</v>
      </c>
      <c r="CN814" s="36">
        <f t="shared" si="333"/>
        <v>1.5</v>
      </c>
      <c r="CO814" s="36">
        <f t="shared" si="333"/>
        <v>1.5</v>
      </c>
      <c r="CP814" s="36">
        <f t="shared" si="333"/>
        <v>1.5</v>
      </c>
      <c r="CQ814" s="36">
        <f t="shared" si="333"/>
        <v>1.5</v>
      </c>
      <c r="CR814" s="36">
        <f t="shared" si="333"/>
        <v>1.5</v>
      </c>
      <c r="CS814" s="36">
        <f t="shared" si="333"/>
        <v>1.5</v>
      </c>
      <c r="CT814" s="36">
        <f t="shared" si="333"/>
        <v>1.5</v>
      </c>
      <c r="CU814" s="36">
        <f t="shared" si="333"/>
        <v>1.5</v>
      </c>
      <c r="CV814" s="36">
        <f t="shared" si="333"/>
        <v>1.5</v>
      </c>
      <c r="CW814" s="36">
        <f t="shared" si="333"/>
        <v>1.5</v>
      </c>
      <c r="CX814" s="36">
        <f t="shared" si="333"/>
        <v>1.5</v>
      </c>
      <c r="CY814" s="36">
        <f t="shared" si="333"/>
        <v>1.5</v>
      </c>
      <c r="CZ814" s="36">
        <f t="shared" si="333"/>
        <v>1.5</v>
      </c>
      <c r="DA814" s="36">
        <f t="shared" si="333"/>
        <v>1.5</v>
      </c>
      <c r="DB814" s="36">
        <f t="shared" si="333"/>
        <v>1.5</v>
      </c>
      <c r="DC814" s="36">
        <f t="shared" si="333"/>
        <v>1.5</v>
      </c>
      <c r="DD814" s="36">
        <f t="shared" si="333"/>
        <v>1.5</v>
      </c>
      <c r="DE814" s="36">
        <f t="shared" si="333"/>
        <v>1.5</v>
      </c>
      <c r="DF814" s="36">
        <f t="shared" si="319"/>
        <v>1.5</v>
      </c>
      <c r="DG814" s="36">
        <f t="shared" si="319"/>
        <v>1.5</v>
      </c>
      <c r="DN814" s="34"/>
      <c r="DO814" s="7" t="s">
        <v>17</v>
      </c>
      <c r="DP814" s="7" t="s">
        <v>19</v>
      </c>
      <c r="DQ814" s="36"/>
      <c r="DR814" s="36">
        <f t="shared" ref="DR814:ET817" si="334">$E249</f>
        <v>0.3</v>
      </c>
      <c r="DS814" s="36">
        <f t="shared" si="334"/>
        <v>0.3</v>
      </c>
      <c r="DT814" s="36">
        <f t="shared" si="334"/>
        <v>0.3</v>
      </c>
      <c r="DU814" s="36">
        <f t="shared" si="334"/>
        <v>0.3</v>
      </c>
      <c r="DV814" s="36">
        <f t="shared" si="334"/>
        <v>0.3</v>
      </c>
      <c r="DW814" s="36">
        <f t="shared" si="334"/>
        <v>0.3</v>
      </c>
      <c r="DX814" s="36">
        <f t="shared" si="334"/>
        <v>0.3</v>
      </c>
      <c r="DY814" s="36">
        <f t="shared" si="334"/>
        <v>0.3</v>
      </c>
      <c r="DZ814" s="36">
        <f t="shared" si="334"/>
        <v>0.3</v>
      </c>
      <c r="EA814" s="36">
        <f t="shared" si="334"/>
        <v>0.3</v>
      </c>
      <c r="EB814" s="36">
        <f t="shared" si="334"/>
        <v>0.3</v>
      </c>
      <c r="EC814" s="36">
        <f t="shared" si="334"/>
        <v>0.3</v>
      </c>
      <c r="ED814" s="36">
        <f t="shared" si="334"/>
        <v>0.3</v>
      </c>
      <c r="EE814" s="36">
        <f t="shared" si="334"/>
        <v>0.3</v>
      </c>
      <c r="EF814" s="36">
        <f t="shared" si="334"/>
        <v>0.3</v>
      </c>
      <c r="EG814" s="36">
        <f t="shared" si="334"/>
        <v>0.3</v>
      </c>
      <c r="EH814" s="36">
        <f t="shared" si="334"/>
        <v>0.3</v>
      </c>
      <c r="EI814" s="36">
        <f t="shared" si="334"/>
        <v>0.3</v>
      </c>
      <c r="EJ814" s="36">
        <f t="shared" si="334"/>
        <v>0.3</v>
      </c>
      <c r="EK814" s="36">
        <f t="shared" si="334"/>
        <v>0.3</v>
      </c>
      <c r="EL814" s="36">
        <f t="shared" si="334"/>
        <v>0.3</v>
      </c>
      <c r="EM814" s="36">
        <f t="shared" si="334"/>
        <v>0.3</v>
      </c>
      <c r="EN814" s="36">
        <f t="shared" si="334"/>
        <v>0.3</v>
      </c>
      <c r="EO814" s="36">
        <f t="shared" si="334"/>
        <v>0.3</v>
      </c>
      <c r="EP814" s="36">
        <f t="shared" si="334"/>
        <v>0.3</v>
      </c>
      <c r="EQ814" s="36">
        <f t="shared" si="334"/>
        <v>0.3</v>
      </c>
      <c r="ER814" s="36">
        <f t="shared" si="334"/>
        <v>0.3</v>
      </c>
      <c r="ES814" s="36">
        <f t="shared" si="334"/>
        <v>0.3</v>
      </c>
      <c r="ET814" s="36">
        <f t="shared" si="334"/>
        <v>0.3</v>
      </c>
      <c r="EU814" s="36">
        <f t="shared" si="320"/>
        <v>0.3</v>
      </c>
    </row>
    <row r="815" spans="1:151" x14ac:dyDescent="0.25">
      <c r="A815" s="34"/>
      <c r="B815" s="7" t="s">
        <v>17</v>
      </c>
      <c r="C815" s="7" t="s">
        <v>31</v>
      </c>
      <c r="D815" s="36"/>
      <c r="E815" s="36">
        <f t="shared" si="322"/>
        <v>2.97</v>
      </c>
      <c r="F815" s="36">
        <f t="shared" si="322"/>
        <v>2.97</v>
      </c>
      <c r="G815" s="36">
        <f t="shared" si="322"/>
        <v>2.97</v>
      </c>
      <c r="H815" s="36">
        <f t="shared" si="322"/>
        <v>2.97</v>
      </c>
      <c r="I815" s="36">
        <f t="shared" si="322"/>
        <v>2.97</v>
      </c>
      <c r="J815" s="36">
        <f t="shared" si="322"/>
        <v>2.97</v>
      </c>
      <c r="K815" s="36">
        <f t="shared" si="322"/>
        <v>2.97</v>
      </c>
      <c r="L815" s="36">
        <f t="shared" si="322"/>
        <v>2.97</v>
      </c>
      <c r="M815" s="36">
        <f t="shared" si="322"/>
        <v>2.97</v>
      </c>
      <c r="N815" s="36">
        <f t="shared" si="322"/>
        <v>2.97</v>
      </c>
      <c r="O815" s="36">
        <f t="shared" si="322"/>
        <v>2.97</v>
      </c>
      <c r="P815" s="36">
        <f t="shared" si="322"/>
        <v>2.97</v>
      </c>
      <c r="Q815" s="36">
        <f t="shared" si="322"/>
        <v>2.97</v>
      </c>
      <c r="R815" s="36">
        <f t="shared" si="322"/>
        <v>2.97</v>
      </c>
      <c r="S815" s="36">
        <f t="shared" si="322"/>
        <v>2.97</v>
      </c>
      <c r="T815" s="36">
        <f t="shared" si="321"/>
        <v>2.97</v>
      </c>
      <c r="U815" s="36">
        <f t="shared" si="321"/>
        <v>2.97</v>
      </c>
      <c r="V815" s="36">
        <f t="shared" si="321"/>
        <v>2.97</v>
      </c>
      <c r="W815" s="36">
        <f t="shared" si="321"/>
        <v>2.97</v>
      </c>
      <c r="X815" s="36">
        <f t="shared" si="321"/>
        <v>2.97</v>
      </c>
      <c r="Y815" s="36">
        <f t="shared" si="321"/>
        <v>2.97</v>
      </c>
      <c r="Z815" s="36">
        <f t="shared" si="321"/>
        <v>2.97</v>
      </c>
      <c r="AA815" s="36">
        <f t="shared" si="321"/>
        <v>2.97</v>
      </c>
      <c r="AB815" s="36">
        <f t="shared" si="321"/>
        <v>2.97</v>
      </c>
      <c r="AC815" s="36">
        <f t="shared" si="321"/>
        <v>2.97</v>
      </c>
      <c r="AD815" s="36">
        <f t="shared" si="321"/>
        <v>2.97</v>
      </c>
      <c r="AE815" s="36">
        <f t="shared" si="321"/>
        <v>2.97</v>
      </c>
      <c r="AF815" s="36">
        <f t="shared" si="321"/>
        <v>2.97</v>
      </c>
      <c r="AG815" s="36">
        <f t="shared" si="321"/>
        <v>2.97</v>
      </c>
      <c r="AH815" s="36">
        <f t="shared" si="321"/>
        <v>2.97</v>
      </c>
      <c r="AK815" s="34"/>
      <c r="AL815" s="7" t="s">
        <v>17</v>
      </c>
      <c r="AM815" s="7" t="s">
        <v>31</v>
      </c>
      <c r="AN815" s="36"/>
      <c r="AO815" s="36">
        <f t="shared" si="332"/>
        <v>2.5000000000000001E-2</v>
      </c>
      <c r="AP815" s="36">
        <f t="shared" si="332"/>
        <v>2.5000000000000001E-2</v>
      </c>
      <c r="AQ815" s="36">
        <f t="shared" si="332"/>
        <v>2.5000000000000001E-2</v>
      </c>
      <c r="AR815" s="36">
        <f t="shared" si="332"/>
        <v>2.5000000000000001E-2</v>
      </c>
      <c r="AS815" s="36">
        <f t="shared" si="332"/>
        <v>2.5000000000000001E-2</v>
      </c>
      <c r="AT815" s="36">
        <f t="shared" si="332"/>
        <v>2.5000000000000001E-2</v>
      </c>
      <c r="AU815" s="36">
        <f t="shared" si="332"/>
        <v>2.5000000000000001E-2</v>
      </c>
      <c r="AV815" s="36">
        <f t="shared" si="332"/>
        <v>2.5000000000000001E-2</v>
      </c>
      <c r="AW815" s="36">
        <f t="shared" si="332"/>
        <v>2.5000000000000001E-2</v>
      </c>
      <c r="AX815" s="36">
        <f t="shared" si="332"/>
        <v>2.5000000000000001E-2</v>
      </c>
      <c r="AY815" s="36">
        <f t="shared" si="332"/>
        <v>2.5000000000000001E-2</v>
      </c>
      <c r="AZ815" s="36">
        <f t="shared" si="332"/>
        <v>2.5000000000000001E-2</v>
      </c>
      <c r="BA815" s="36">
        <f t="shared" si="332"/>
        <v>2.5000000000000001E-2</v>
      </c>
      <c r="BB815" s="36">
        <f t="shared" si="332"/>
        <v>2.5000000000000001E-2</v>
      </c>
      <c r="BC815" s="36">
        <f t="shared" si="332"/>
        <v>2.5000000000000001E-2</v>
      </c>
      <c r="BD815" s="36">
        <f t="shared" si="332"/>
        <v>2.5000000000000001E-2</v>
      </c>
      <c r="BE815" s="36">
        <f t="shared" si="332"/>
        <v>2.5000000000000001E-2</v>
      </c>
      <c r="BF815" s="36">
        <f t="shared" si="332"/>
        <v>2.5000000000000001E-2</v>
      </c>
      <c r="BG815" s="36">
        <f t="shared" si="332"/>
        <v>2.5000000000000001E-2</v>
      </c>
      <c r="BH815" s="36">
        <f t="shared" si="332"/>
        <v>2.5000000000000001E-2</v>
      </c>
      <c r="BI815" s="36">
        <f t="shared" si="332"/>
        <v>2.5000000000000001E-2</v>
      </c>
      <c r="BJ815" s="36">
        <f t="shared" si="332"/>
        <v>2.5000000000000001E-2</v>
      </c>
      <c r="BK815" s="36">
        <f t="shared" si="332"/>
        <v>2.5000000000000001E-2</v>
      </c>
      <c r="BL815" s="36">
        <f t="shared" si="332"/>
        <v>2.5000000000000001E-2</v>
      </c>
      <c r="BM815" s="36">
        <f t="shared" si="332"/>
        <v>2.5000000000000001E-2</v>
      </c>
      <c r="BN815" s="36">
        <f t="shared" si="332"/>
        <v>2.5000000000000001E-2</v>
      </c>
      <c r="BO815" s="36">
        <f t="shared" si="332"/>
        <v>2.5000000000000001E-2</v>
      </c>
      <c r="BP815" s="36">
        <f t="shared" si="332"/>
        <v>2.5000000000000001E-2</v>
      </c>
      <c r="BQ815" s="36">
        <f t="shared" si="332"/>
        <v>2.5000000000000001E-2</v>
      </c>
      <c r="BR815" s="36">
        <f t="shared" si="318"/>
        <v>2.5000000000000001E-2</v>
      </c>
      <c r="BY815" s="34"/>
      <c r="BZ815" s="7" t="s">
        <v>17</v>
      </c>
      <c r="CA815" s="7" t="s">
        <v>31</v>
      </c>
      <c r="CB815" s="36"/>
      <c r="CC815" s="36">
        <f t="shared" si="333"/>
        <v>1.5</v>
      </c>
      <c r="CD815" s="36">
        <f t="shared" si="333"/>
        <v>1.5</v>
      </c>
      <c r="CE815" s="36">
        <f t="shared" si="333"/>
        <v>1.5</v>
      </c>
      <c r="CF815" s="36">
        <f t="shared" si="333"/>
        <v>1.5</v>
      </c>
      <c r="CG815" s="36">
        <f t="shared" si="333"/>
        <v>1.5</v>
      </c>
      <c r="CH815" s="36">
        <f t="shared" si="333"/>
        <v>1.5</v>
      </c>
      <c r="CI815" s="36">
        <f t="shared" si="333"/>
        <v>1.5</v>
      </c>
      <c r="CJ815" s="36">
        <f t="shared" si="333"/>
        <v>1.5</v>
      </c>
      <c r="CK815" s="36">
        <f t="shared" si="333"/>
        <v>1.5</v>
      </c>
      <c r="CL815" s="36">
        <f t="shared" si="333"/>
        <v>1.5</v>
      </c>
      <c r="CM815" s="36">
        <f t="shared" si="333"/>
        <v>1.5</v>
      </c>
      <c r="CN815" s="36">
        <f t="shared" si="333"/>
        <v>1.5</v>
      </c>
      <c r="CO815" s="36">
        <f t="shared" si="333"/>
        <v>1.5</v>
      </c>
      <c r="CP815" s="36">
        <f t="shared" si="333"/>
        <v>1.5</v>
      </c>
      <c r="CQ815" s="36">
        <f t="shared" si="333"/>
        <v>1.5</v>
      </c>
      <c r="CR815" s="36">
        <f t="shared" si="333"/>
        <v>1.5</v>
      </c>
      <c r="CS815" s="36">
        <f t="shared" si="333"/>
        <v>1.5</v>
      </c>
      <c r="CT815" s="36">
        <f t="shared" si="333"/>
        <v>1.5</v>
      </c>
      <c r="CU815" s="36">
        <f t="shared" si="333"/>
        <v>1.5</v>
      </c>
      <c r="CV815" s="36">
        <f t="shared" si="333"/>
        <v>1.5</v>
      </c>
      <c r="CW815" s="36">
        <f t="shared" si="333"/>
        <v>1.5</v>
      </c>
      <c r="CX815" s="36">
        <f t="shared" si="333"/>
        <v>1.5</v>
      </c>
      <c r="CY815" s="36">
        <f t="shared" si="333"/>
        <v>1.5</v>
      </c>
      <c r="CZ815" s="36">
        <f t="shared" si="333"/>
        <v>1.5</v>
      </c>
      <c r="DA815" s="36">
        <f t="shared" si="333"/>
        <v>1.5</v>
      </c>
      <c r="DB815" s="36">
        <f t="shared" si="333"/>
        <v>1.5</v>
      </c>
      <c r="DC815" s="36">
        <f t="shared" si="333"/>
        <v>1.5</v>
      </c>
      <c r="DD815" s="36">
        <f t="shared" si="333"/>
        <v>1.5</v>
      </c>
      <c r="DE815" s="36">
        <f t="shared" si="333"/>
        <v>1.5</v>
      </c>
      <c r="DF815" s="36">
        <f t="shared" si="319"/>
        <v>1.5</v>
      </c>
      <c r="DG815" s="36">
        <f t="shared" si="319"/>
        <v>1.5</v>
      </c>
      <c r="DN815" s="34"/>
      <c r="DO815" s="7" t="s">
        <v>17</v>
      </c>
      <c r="DP815" s="7" t="s">
        <v>31</v>
      </c>
      <c r="DQ815" s="36"/>
      <c r="DR815" s="36">
        <f t="shared" si="334"/>
        <v>0.13</v>
      </c>
      <c r="DS815" s="36">
        <f t="shared" si="334"/>
        <v>0.13</v>
      </c>
      <c r="DT815" s="36">
        <f t="shared" si="334"/>
        <v>0.13</v>
      </c>
      <c r="DU815" s="36">
        <f t="shared" si="334"/>
        <v>0.13</v>
      </c>
      <c r="DV815" s="36">
        <f t="shared" si="334"/>
        <v>0.13</v>
      </c>
      <c r="DW815" s="36">
        <f t="shared" si="334"/>
        <v>0.13</v>
      </c>
      <c r="DX815" s="36">
        <f t="shared" si="334"/>
        <v>0.13</v>
      </c>
      <c r="DY815" s="36">
        <f t="shared" si="334"/>
        <v>0.13</v>
      </c>
      <c r="DZ815" s="36">
        <f t="shared" si="334"/>
        <v>0.13</v>
      </c>
      <c r="EA815" s="36">
        <f t="shared" si="334"/>
        <v>0.13</v>
      </c>
      <c r="EB815" s="36">
        <f t="shared" si="334"/>
        <v>0.13</v>
      </c>
      <c r="EC815" s="36">
        <f t="shared" si="334"/>
        <v>0.13</v>
      </c>
      <c r="ED815" s="36">
        <f t="shared" si="334"/>
        <v>0.13</v>
      </c>
      <c r="EE815" s="36">
        <f t="shared" si="334"/>
        <v>0.13</v>
      </c>
      <c r="EF815" s="36">
        <f t="shared" si="334"/>
        <v>0.13</v>
      </c>
      <c r="EG815" s="36">
        <f t="shared" si="334"/>
        <v>0.13</v>
      </c>
      <c r="EH815" s="36">
        <f t="shared" si="334"/>
        <v>0.13</v>
      </c>
      <c r="EI815" s="36">
        <f t="shared" si="334"/>
        <v>0.13</v>
      </c>
      <c r="EJ815" s="36">
        <f t="shared" si="334"/>
        <v>0.13</v>
      </c>
      <c r="EK815" s="36">
        <f t="shared" si="334"/>
        <v>0.13</v>
      </c>
      <c r="EL815" s="36">
        <f t="shared" si="334"/>
        <v>0.13</v>
      </c>
      <c r="EM815" s="36">
        <f t="shared" si="334"/>
        <v>0.13</v>
      </c>
      <c r="EN815" s="36">
        <f t="shared" si="334"/>
        <v>0.13</v>
      </c>
      <c r="EO815" s="36">
        <f t="shared" si="334"/>
        <v>0.13</v>
      </c>
      <c r="EP815" s="36">
        <f t="shared" si="334"/>
        <v>0.13</v>
      </c>
      <c r="EQ815" s="36">
        <f t="shared" si="334"/>
        <v>0.13</v>
      </c>
      <c r="ER815" s="36">
        <f t="shared" si="334"/>
        <v>0.13</v>
      </c>
      <c r="ES815" s="36">
        <f t="shared" si="334"/>
        <v>0.13</v>
      </c>
      <c r="ET815" s="36">
        <f t="shared" si="334"/>
        <v>0.13</v>
      </c>
      <c r="EU815" s="36">
        <f t="shared" si="320"/>
        <v>0.13</v>
      </c>
    </row>
    <row r="816" spans="1:151" x14ac:dyDescent="0.25">
      <c r="A816" s="34"/>
      <c r="B816" s="7" t="s">
        <v>17</v>
      </c>
      <c r="C816" s="7" t="s">
        <v>35</v>
      </c>
      <c r="D816" s="36"/>
      <c r="E816" s="36">
        <f t="shared" si="322"/>
        <v>0.4</v>
      </c>
      <c r="F816" s="36">
        <f t="shared" si="322"/>
        <v>0.4</v>
      </c>
      <c r="G816" s="36">
        <f t="shared" si="322"/>
        <v>0.4</v>
      </c>
      <c r="H816" s="36">
        <f t="shared" si="322"/>
        <v>0.4</v>
      </c>
      <c r="I816" s="36">
        <f t="shared" si="322"/>
        <v>0.4</v>
      </c>
      <c r="J816" s="36">
        <f t="shared" si="322"/>
        <v>0.4</v>
      </c>
      <c r="K816" s="36">
        <f t="shared" si="322"/>
        <v>0.4</v>
      </c>
      <c r="L816" s="36">
        <f t="shared" si="322"/>
        <v>0.4</v>
      </c>
      <c r="M816" s="36">
        <f t="shared" si="322"/>
        <v>0.4</v>
      </c>
      <c r="N816" s="36">
        <f t="shared" si="322"/>
        <v>0.4</v>
      </c>
      <c r="O816" s="36">
        <f t="shared" si="322"/>
        <v>0.4</v>
      </c>
      <c r="P816" s="36">
        <f t="shared" si="322"/>
        <v>0.4</v>
      </c>
      <c r="Q816" s="36">
        <f t="shared" si="322"/>
        <v>0.4</v>
      </c>
      <c r="R816" s="36">
        <f t="shared" si="322"/>
        <v>0.4</v>
      </c>
      <c r="S816" s="36">
        <f t="shared" si="322"/>
        <v>0.4</v>
      </c>
      <c r="T816" s="36">
        <f t="shared" si="321"/>
        <v>0.4</v>
      </c>
      <c r="U816" s="36">
        <f t="shared" si="321"/>
        <v>0.4</v>
      </c>
      <c r="V816" s="36">
        <f t="shared" si="321"/>
        <v>0.4</v>
      </c>
      <c r="W816" s="36">
        <f t="shared" si="321"/>
        <v>0.4</v>
      </c>
      <c r="X816" s="36">
        <f t="shared" si="321"/>
        <v>0.4</v>
      </c>
      <c r="Y816" s="36">
        <f t="shared" si="321"/>
        <v>0.4</v>
      </c>
      <c r="Z816" s="36">
        <f t="shared" si="321"/>
        <v>0.4</v>
      </c>
      <c r="AA816" s="36">
        <f t="shared" si="321"/>
        <v>0.4</v>
      </c>
      <c r="AB816" s="36">
        <f t="shared" si="321"/>
        <v>0.4</v>
      </c>
      <c r="AC816" s="36">
        <f t="shared" si="321"/>
        <v>0.4</v>
      </c>
      <c r="AD816" s="36">
        <f t="shared" si="321"/>
        <v>0.4</v>
      </c>
      <c r="AE816" s="36">
        <f t="shared" si="321"/>
        <v>0.4</v>
      </c>
      <c r="AF816" s="36">
        <f t="shared" si="321"/>
        <v>0.4</v>
      </c>
      <c r="AG816" s="36">
        <f t="shared" si="321"/>
        <v>0.4</v>
      </c>
      <c r="AH816" s="36">
        <f t="shared" si="321"/>
        <v>0.4</v>
      </c>
      <c r="AK816" s="34"/>
      <c r="AL816" s="7" t="s">
        <v>17</v>
      </c>
      <c r="AM816" s="7" t="s">
        <v>35</v>
      </c>
      <c r="AN816" s="36"/>
      <c r="AO816" s="36">
        <f t="shared" si="332"/>
        <v>2.5000000000000001E-2</v>
      </c>
      <c r="AP816" s="36">
        <f t="shared" si="332"/>
        <v>2.5000000000000001E-2</v>
      </c>
      <c r="AQ816" s="36">
        <f t="shared" si="332"/>
        <v>2.5000000000000001E-2</v>
      </c>
      <c r="AR816" s="36">
        <f t="shared" si="332"/>
        <v>2.5000000000000001E-2</v>
      </c>
      <c r="AS816" s="36">
        <f t="shared" si="332"/>
        <v>2.5000000000000001E-2</v>
      </c>
      <c r="AT816" s="36">
        <f t="shared" si="332"/>
        <v>2.5000000000000001E-2</v>
      </c>
      <c r="AU816" s="36">
        <f t="shared" si="332"/>
        <v>2.5000000000000001E-2</v>
      </c>
      <c r="AV816" s="36">
        <f t="shared" si="332"/>
        <v>2.5000000000000001E-2</v>
      </c>
      <c r="AW816" s="36">
        <f t="shared" si="332"/>
        <v>2.5000000000000001E-2</v>
      </c>
      <c r="AX816" s="36">
        <f t="shared" si="332"/>
        <v>2.5000000000000001E-2</v>
      </c>
      <c r="AY816" s="36">
        <f t="shared" si="332"/>
        <v>2.5000000000000001E-2</v>
      </c>
      <c r="AZ816" s="36">
        <f t="shared" si="332"/>
        <v>2.5000000000000001E-2</v>
      </c>
      <c r="BA816" s="36">
        <f t="shared" si="332"/>
        <v>2.5000000000000001E-2</v>
      </c>
      <c r="BB816" s="36">
        <f t="shared" si="332"/>
        <v>2.5000000000000001E-2</v>
      </c>
      <c r="BC816" s="36">
        <f t="shared" si="332"/>
        <v>2.5000000000000001E-2</v>
      </c>
      <c r="BD816" s="36">
        <f t="shared" si="332"/>
        <v>2.5000000000000001E-2</v>
      </c>
      <c r="BE816" s="36">
        <f t="shared" si="332"/>
        <v>2.5000000000000001E-2</v>
      </c>
      <c r="BF816" s="36">
        <f t="shared" si="332"/>
        <v>2.5000000000000001E-2</v>
      </c>
      <c r="BG816" s="36">
        <f t="shared" si="332"/>
        <v>2.5000000000000001E-2</v>
      </c>
      <c r="BH816" s="36">
        <f t="shared" si="332"/>
        <v>2.5000000000000001E-2</v>
      </c>
      <c r="BI816" s="36">
        <f t="shared" si="332"/>
        <v>2.5000000000000001E-2</v>
      </c>
      <c r="BJ816" s="36">
        <f t="shared" si="332"/>
        <v>2.5000000000000001E-2</v>
      </c>
      <c r="BK816" s="36">
        <f t="shared" si="332"/>
        <v>2.5000000000000001E-2</v>
      </c>
      <c r="BL816" s="36">
        <f t="shared" si="332"/>
        <v>2.5000000000000001E-2</v>
      </c>
      <c r="BM816" s="36">
        <f t="shared" si="332"/>
        <v>2.5000000000000001E-2</v>
      </c>
      <c r="BN816" s="36">
        <f t="shared" si="332"/>
        <v>2.5000000000000001E-2</v>
      </c>
      <c r="BO816" s="36">
        <f t="shared" si="332"/>
        <v>2.5000000000000001E-2</v>
      </c>
      <c r="BP816" s="36">
        <f t="shared" si="332"/>
        <v>2.5000000000000001E-2</v>
      </c>
      <c r="BQ816" s="36">
        <f t="shared" si="332"/>
        <v>2.5000000000000001E-2</v>
      </c>
      <c r="BR816" s="36">
        <f t="shared" si="318"/>
        <v>2.5000000000000001E-2</v>
      </c>
      <c r="BY816" s="34"/>
      <c r="BZ816" s="7" t="s">
        <v>17</v>
      </c>
      <c r="CA816" s="7" t="s">
        <v>35</v>
      </c>
      <c r="CB816" s="36"/>
      <c r="CC816" s="36">
        <f t="shared" si="333"/>
        <v>1.5</v>
      </c>
      <c r="CD816" s="36">
        <f t="shared" si="333"/>
        <v>1.5</v>
      </c>
      <c r="CE816" s="36">
        <f t="shared" si="333"/>
        <v>1.5</v>
      </c>
      <c r="CF816" s="36">
        <f t="shared" si="333"/>
        <v>1.5</v>
      </c>
      <c r="CG816" s="36">
        <f t="shared" si="333"/>
        <v>1.5</v>
      </c>
      <c r="CH816" s="36">
        <f t="shared" si="333"/>
        <v>1.5</v>
      </c>
      <c r="CI816" s="36">
        <f t="shared" si="333"/>
        <v>1.5</v>
      </c>
      <c r="CJ816" s="36">
        <f t="shared" si="333"/>
        <v>1.5</v>
      </c>
      <c r="CK816" s="36">
        <f t="shared" si="333"/>
        <v>1.5</v>
      </c>
      <c r="CL816" s="36">
        <f t="shared" si="333"/>
        <v>1.5</v>
      </c>
      <c r="CM816" s="36">
        <f t="shared" si="333"/>
        <v>1.5</v>
      </c>
      <c r="CN816" s="36">
        <f t="shared" si="333"/>
        <v>1.5</v>
      </c>
      <c r="CO816" s="36">
        <f t="shared" si="333"/>
        <v>1.5</v>
      </c>
      <c r="CP816" s="36">
        <f t="shared" si="333"/>
        <v>1.5</v>
      </c>
      <c r="CQ816" s="36">
        <f t="shared" si="333"/>
        <v>1.5</v>
      </c>
      <c r="CR816" s="36">
        <f t="shared" si="333"/>
        <v>1.5</v>
      </c>
      <c r="CS816" s="36">
        <f t="shared" si="333"/>
        <v>1.5</v>
      </c>
      <c r="CT816" s="36">
        <f t="shared" si="333"/>
        <v>1.5</v>
      </c>
      <c r="CU816" s="36">
        <f t="shared" si="333"/>
        <v>1.5</v>
      </c>
      <c r="CV816" s="36">
        <f t="shared" si="333"/>
        <v>1.5</v>
      </c>
      <c r="CW816" s="36">
        <f t="shared" si="333"/>
        <v>1.5</v>
      </c>
      <c r="CX816" s="36">
        <f t="shared" si="333"/>
        <v>1.5</v>
      </c>
      <c r="CY816" s="36">
        <f t="shared" si="333"/>
        <v>1.5</v>
      </c>
      <c r="CZ816" s="36">
        <f t="shared" si="333"/>
        <v>1.5</v>
      </c>
      <c r="DA816" s="36">
        <f t="shared" si="333"/>
        <v>1.5</v>
      </c>
      <c r="DB816" s="36">
        <f t="shared" si="333"/>
        <v>1.5</v>
      </c>
      <c r="DC816" s="36">
        <f t="shared" si="333"/>
        <v>1.5</v>
      </c>
      <c r="DD816" s="36">
        <f t="shared" si="333"/>
        <v>1.5</v>
      </c>
      <c r="DE816" s="36">
        <f t="shared" si="333"/>
        <v>1.5</v>
      </c>
      <c r="DF816" s="36">
        <f t="shared" si="319"/>
        <v>1.5</v>
      </c>
      <c r="DG816" s="36">
        <f t="shared" si="319"/>
        <v>1.5</v>
      </c>
      <c r="DN816" s="34"/>
      <c r="DO816" s="7" t="s">
        <v>17</v>
      </c>
      <c r="DP816" s="7" t="s">
        <v>35</v>
      </c>
      <c r="DQ816" s="36"/>
      <c r="DR816" s="36">
        <f t="shared" si="334"/>
        <v>0.13</v>
      </c>
      <c r="DS816" s="36">
        <f t="shared" si="334"/>
        <v>0.13</v>
      </c>
      <c r="DT816" s="36">
        <f t="shared" si="334"/>
        <v>0.13</v>
      </c>
      <c r="DU816" s="36">
        <f t="shared" si="334"/>
        <v>0.13</v>
      </c>
      <c r="DV816" s="36">
        <f t="shared" si="334"/>
        <v>0.13</v>
      </c>
      <c r="DW816" s="36">
        <f t="shared" si="334"/>
        <v>0.13</v>
      </c>
      <c r="DX816" s="36">
        <f t="shared" si="334"/>
        <v>0.13</v>
      </c>
      <c r="DY816" s="36">
        <f t="shared" si="334"/>
        <v>0.13</v>
      </c>
      <c r="DZ816" s="36">
        <f t="shared" si="334"/>
        <v>0.13</v>
      </c>
      <c r="EA816" s="36">
        <f t="shared" si="334"/>
        <v>0.13</v>
      </c>
      <c r="EB816" s="36">
        <f t="shared" si="334"/>
        <v>0.13</v>
      </c>
      <c r="EC816" s="36">
        <f t="shared" si="334"/>
        <v>0.13</v>
      </c>
      <c r="ED816" s="36">
        <f t="shared" si="334"/>
        <v>0.13</v>
      </c>
      <c r="EE816" s="36">
        <f t="shared" si="334"/>
        <v>0.13</v>
      </c>
      <c r="EF816" s="36">
        <f t="shared" si="334"/>
        <v>0.13</v>
      </c>
      <c r="EG816" s="36">
        <f t="shared" si="334"/>
        <v>0.13</v>
      </c>
      <c r="EH816" s="36">
        <f t="shared" si="334"/>
        <v>0.13</v>
      </c>
      <c r="EI816" s="36">
        <f t="shared" si="334"/>
        <v>0.13</v>
      </c>
      <c r="EJ816" s="36">
        <f t="shared" si="334"/>
        <v>0.13</v>
      </c>
      <c r="EK816" s="36">
        <f t="shared" si="334"/>
        <v>0.13</v>
      </c>
      <c r="EL816" s="36">
        <f t="shared" si="334"/>
        <v>0.13</v>
      </c>
      <c r="EM816" s="36">
        <f t="shared" si="334"/>
        <v>0.13</v>
      </c>
      <c r="EN816" s="36">
        <f t="shared" si="334"/>
        <v>0.13</v>
      </c>
      <c r="EO816" s="36">
        <f t="shared" si="334"/>
        <v>0.13</v>
      </c>
      <c r="EP816" s="36">
        <f t="shared" si="334"/>
        <v>0.13</v>
      </c>
      <c r="EQ816" s="36">
        <f t="shared" si="334"/>
        <v>0.13</v>
      </c>
      <c r="ER816" s="36">
        <f t="shared" si="334"/>
        <v>0.13</v>
      </c>
      <c r="ES816" s="36">
        <f t="shared" si="334"/>
        <v>0.13</v>
      </c>
      <c r="ET816" s="36">
        <f t="shared" si="334"/>
        <v>0.13</v>
      </c>
      <c r="EU816" s="36">
        <f t="shared" si="320"/>
        <v>0.13</v>
      </c>
    </row>
    <row r="817" spans="1:151" x14ac:dyDescent="0.25">
      <c r="A817" s="34"/>
      <c r="B817" s="7" t="s">
        <v>17</v>
      </c>
      <c r="C817" s="7" t="s">
        <v>10</v>
      </c>
      <c r="D817" s="36"/>
      <c r="E817" s="36">
        <f t="shared" si="322"/>
        <v>0.4</v>
      </c>
      <c r="F817" s="36">
        <f t="shared" si="322"/>
        <v>0.4</v>
      </c>
      <c r="G817" s="36">
        <f t="shared" si="322"/>
        <v>0.4</v>
      </c>
      <c r="H817" s="36">
        <f t="shared" si="322"/>
        <v>0.4</v>
      </c>
      <c r="I817" s="36">
        <f t="shared" si="322"/>
        <v>0.4</v>
      </c>
      <c r="J817" s="36">
        <f t="shared" si="322"/>
        <v>0.4</v>
      </c>
      <c r="K817" s="36">
        <f t="shared" si="322"/>
        <v>0.4</v>
      </c>
      <c r="L817" s="36">
        <f t="shared" si="322"/>
        <v>0.4</v>
      </c>
      <c r="M817" s="36">
        <f t="shared" si="322"/>
        <v>0.4</v>
      </c>
      <c r="N817" s="36">
        <f t="shared" si="322"/>
        <v>0.4</v>
      </c>
      <c r="O817" s="36">
        <f t="shared" si="322"/>
        <v>0.4</v>
      </c>
      <c r="P817" s="36">
        <f t="shared" si="322"/>
        <v>0.4</v>
      </c>
      <c r="Q817" s="36">
        <f t="shared" si="322"/>
        <v>0.4</v>
      </c>
      <c r="R817" s="36">
        <f t="shared" si="322"/>
        <v>0.4</v>
      </c>
      <c r="S817" s="36">
        <f t="shared" si="322"/>
        <v>0.4</v>
      </c>
      <c r="T817" s="36">
        <f t="shared" si="321"/>
        <v>0.4</v>
      </c>
      <c r="U817" s="36">
        <f t="shared" si="321"/>
        <v>0.4</v>
      </c>
      <c r="V817" s="36">
        <f t="shared" si="321"/>
        <v>0.4</v>
      </c>
      <c r="W817" s="36">
        <f t="shared" si="321"/>
        <v>0.4</v>
      </c>
      <c r="X817" s="36">
        <f t="shared" si="321"/>
        <v>0.4</v>
      </c>
      <c r="Y817" s="36">
        <f t="shared" si="321"/>
        <v>0.4</v>
      </c>
      <c r="Z817" s="36">
        <f t="shared" si="321"/>
        <v>0.4</v>
      </c>
      <c r="AA817" s="36">
        <f t="shared" si="321"/>
        <v>0.4</v>
      </c>
      <c r="AB817" s="36">
        <f t="shared" si="321"/>
        <v>0.4</v>
      </c>
      <c r="AC817" s="36">
        <f t="shared" si="321"/>
        <v>0.4</v>
      </c>
      <c r="AD817" s="36">
        <f t="shared" si="321"/>
        <v>0.4</v>
      </c>
      <c r="AE817" s="36">
        <f t="shared" si="321"/>
        <v>0.4</v>
      </c>
      <c r="AF817" s="36">
        <f t="shared" si="321"/>
        <v>0.4</v>
      </c>
      <c r="AG817" s="36">
        <f t="shared" si="321"/>
        <v>0.4</v>
      </c>
      <c r="AH817" s="36">
        <f t="shared" si="321"/>
        <v>0.4</v>
      </c>
      <c r="AK817" s="34"/>
      <c r="AL817" s="7" t="s">
        <v>17</v>
      </c>
      <c r="AM817" s="7" t="s">
        <v>10</v>
      </c>
      <c r="AN817" s="36"/>
      <c r="AO817" s="36">
        <f t="shared" si="332"/>
        <v>1.4999999999999999E-2</v>
      </c>
      <c r="AP817" s="36">
        <f t="shared" si="332"/>
        <v>1.4999999999999999E-2</v>
      </c>
      <c r="AQ817" s="36">
        <f t="shared" si="332"/>
        <v>1.4999999999999999E-2</v>
      </c>
      <c r="AR817" s="36">
        <f t="shared" si="332"/>
        <v>1.4999999999999999E-2</v>
      </c>
      <c r="AS817" s="36">
        <f t="shared" si="332"/>
        <v>1.4999999999999999E-2</v>
      </c>
      <c r="AT817" s="36">
        <f t="shared" si="332"/>
        <v>1.4999999999999999E-2</v>
      </c>
      <c r="AU817" s="36">
        <f t="shared" si="332"/>
        <v>1.4999999999999999E-2</v>
      </c>
      <c r="AV817" s="36">
        <f t="shared" si="332"/>
        <v>1.4999999999999999E-2</v>
      </c>
      <c r="AW817" s="36">
        <f t="shared" si="332"/>
        <v>1.4999999999999999E-2</v>
      </c>
      <c r="AX817" s="36">
        <f t="shared" si="332"/>
        <v>1.4999999999999999E-2</v>
      </c>
      <c r="AY817" s="36">
        <f t="shared" si="332"/>
        <v>1.4999999999999999E-2</v>
      </c>
      <c r="AZ817" s="36">
        <f t="shared" si="332"/>
        <v>1.4999999999999999E-2</v>
      </c>
      <c r="BA817" s="36">
        <f t="shared" si="332"/>
        <v>1.4999999999999999E-2</v>
      </c>
      <c r="BB817" s="36">
        <f t="shared" si="332"/>
        <v>1.4999999999999999E-2</v>
      </c>
      <c r="BC817" s="36">
        <f t="shared" si="332"/>
        <v>1.4999999999999999E-2</v>
      </c>
      <c r="BD817" s="36">
        <f t="shared" si="332"/>
        <v>1.4999999999999999E-2</v>
      </c>
      <c r="BE817" s="36">
        <f t="shared" si="332"/>
        <v>1.4999999999999999E-2</v>
      </c>
      <c r="BF817" s="36">
        <f t="shared" si="332"/>
        <v>1.4999999999999999E-2</v>
      </c>
      <c r="BG817" s="36">
        <f t="shared" si="332"/>
        <v>1.4999999999999999E-2</v>
      </c>
      <c r="BH817" s="36">
        <f t="shared" si="332"/>
        <v>1.4999999999999999E-2</v>
      </c>
      <c r="BI817" s="36">
        <f t="shared" si="332"/>
        <v>1.4999999999999999E-2</v>
      </c>
      <c r="BJ817" s="36">
        <f t="shared" si="332"/>
        <v>1.4999999999999999E-2</v>
      </c>
      <c r="BK817" s="36">
        <f t="shared" si="332"/>
        <v>1.4999999999999999E-2</v>
      </c>
      <c r="BL817" s="36">
        <f t="shared" si="332"/>
        <v>1.4999999999999999E-2</v>
      </c>
      <c r="BM817" s="36">
        <f t="shared" si="332"/>
        <v>1.4999999999999999E-2</v>
      </c>
      <c r="BN817" s="36">
        <f t="shared" si="332"/>
        <v>1.4999999999999999E-2</v>
      </c>
      <c r="BO817" s="36">
        <f t="shared" si="332"/>
        <v>1.4999999999999999E-2</v>
      </c>
      <c r="BP817" s="36">
        <f t="shared" si="332"/>
        <v>1.4999999999999999E-2</v>
      </c>
      <c r="BQ817" s="36">
        <f t="shared" si="332"/>
        <v>1.4999999999999999E-2</v>
      </c>
      <c r="BR817" s="36">
        <f t="shared" si="318"/>
        <v>1.4999999999999999E-2</v>
      </c>
      <c r="BY817" s="34"/>
      <c r="BZ817" s="7" t="s">
        <v>17</v>
      </c>
      <c r="CA817" s="7" t="s">
        <v>10</v>
      </c>
      <c r="CB817" s="36"/>
      <c r="CC817" s="36">
        <f t="shared" si="333"/>
        <v>1.5</v>
      </c>
      <c r="CD817" s="36">
        <f t="shared" si="333"/>
        <v>1.5</v>
      </c>
      <c r="CE817" s="36">
        <f t="shared" si="333"/>
        <v>1.5</v>
      </c>
      <c r="CF817" s="36">
        <f t="shared" si="333"/>
        <v>1.5</v>
      </c>
      <c r="CG817" s="36">
        <f t="shared" si="333"/>
        <v>1.5</v>
      </c>
      <c r="CH817" s="36">
        <f t="shared" si="333"/>
        <v>1.5</v>
      </c>
      <c r="CI817" s="36">
        <f t="shared" si="333"/>
        <v>1.5</v>
      </c>
      <c r="CJ817" s="36">
        <f t="shared" si="333"/>
        <v>1.5</v>
      </c>
      <c r="CK817" s="36">
        <f t="shared" si="333"/>
        <v>1.5</v>
      </c>
      <c r="CL817" s="36">
        <f t="shared" si="333"/>
        <v>1.5</v>
      </c>
      <c r="CM817" s="36">
        <f t="shared" si="333"/>
        <v>1.5</v>
      </c>
      <c r="CN817" s="36">
        <f t="shared" si="333"/>
        <v>1.5</v>
      </c>
      <c r="CO817" s="36">
        <f t="shared" si="333"/>
        <v>1.5</v>
      </c>
      <c r="CP817" s="36">
        <f t="shared" si="333"/>
        <v>1.5</v>
      </c>
      <c r="CQ817" s="36">
        <f t="shared" si="333"/>
        <v>1.5</v>
      </c>
      <c r="CR817" s="36">
        <f t="shared" si="333"/>
        <v>1.5</v>
      </c>
      <c r="CS817" s="36">
        <f t="shared" si="333"/>
        <v>1.5</v>
      </c>
      <c r="CT817" s="36">
        <f t="shared" si="333"/>
        <v>1.5</v>
      </c>
      <c r="CU817" s="36">
        <f t="shared" si="333"/>
        <v>1.5</v>
      </c>
      <c r="CV817" s="36">
        <f t="shared" si="333"/>
        <v>1.5</v>
      </c>
      <c r="CW817" s="36">
        <f t="shared" si="333"/>
        <v>1.5</v>
      </c>
      <c r="CX817" s="36">
        <f t="shared" si="333"/>
        <v>1.5</v>
      </c>
      <c r="CY817" s="36">
        <f t="shared" si="333"/>
        <v>1.5</v>
      </c>
      <c r="CZ817" s="36">
        <f t="shared" si="333"/>
        <v>1.5</v>
      </c>
      <c r="DA817" s="36">
        <f t="shared" si="333"/>
        <v>1.5</v>
      </c>
      <c r="DB817" s="36">
        <f t="shared" si="333"/>
        <v>1.5</v>
      </c>
      <c r="DC817" s="36">
        <f t="shared" si="333"/>
        <v>1.5</v>
      </c>
      <c r="DD817" s="36">
        <f t="shared" si="333"/>
        <v>1.5</v>
      </c>
      <c r="DE817" s="36">
        <f t="shared" si="333"/>
        <v>1.5</v>
      </c>
      <c r="DF817" s="36">
        <f t="shared" si="319"/>
        <v>1.5</v>
      </c>
      <c r="DG817" s="36">
        <f t="shared" si="319"/>
        <v>1.5</v>
      </c>
      <c r="DN817" s="34"/>
      <c r="DO817" s="7" t="s">
        <v>17</v>
      </c>
      <c r="DP817" s="7" t="s">
        <v>10</v>
      </c>
      <c r="DQ817" s="36"/>
      <c r="DR817" s="36">
        <f t="shared" si="334"/>
        <v>0.13</v>
      </c>
      <c r="DS817" s="36">
        <f t="shared" si="334"/>
        <v>0.13</v>
      </c>
      <c r="DT817" s="36">
        <f t="shared" si="334"/>
        <v>0.13</v>
      </c>
      <c r="DU817" s="36">
        <f t="shared" si="334"/>
        <v>0.13</v>
      </c>
      <c r="DV817" s="36">
        <f t="shared" si="334"/>
        <v>0.13</v>
      </c>
      <c r="DW817" s="36">
        <f t="shared" si="334"/>
        <v>0.13</v>
      </c>
      <c r="DX817" s="36">
        <f t="shared" si="334"/>
        <v>0.13</v>
      </c>
      <c r="DY817" s="36">
        <f t="shared" si="334"/>
        <v>0.13</v>
      </c>
      <c r="DZ817" s="36">
        <f t="shared" si="334"/>
        <v>0.13</v>
      </c>
      <c r="EA817" s="36">
        <f t="shared" si="334"/>
        <v>0.13</v>
      </c>
      <c r="EB817" s="36">
        <f t="shared" si="334"/>
        <v>0.13</v>
      </c>
      <c r="EC817" s="36">
        <f t="shared" si="334"/>
        <v>0.13</v>
      </c>
      <c r="ED817" s="36">
        <f t="shared" si="334"/>
        <v>0.13</v>
      </c>
      <c r="EE817" s="36">
        <f t="shared" si="334"/>
        <v>0.13</v>
      </c>
      <c r="EF817" s="36">
        <f t="shared" si="334"/>
        <v>0.13</v>
      </c>
      <c r="EG817" s="36">
        <f t="shared" si="334"/>
        <v>0.13</v>
      </c>
      <c r="EH817" s="36">
        <f t="shared" si="334"/>
        <v>0.13</v>
      </c>
      <c r="EI817" s="36">
        <f t="shared" si="334"/>
        <v>0.13</v>
      </c>
      <c r="EJ817" s="36">
        <f t="shared" si="334"/>
        <v>0.13</v>
      </c>
      <c r="EK817" s="36">
        <f t="shared" si="334"/>
        <v>0.13</v>
      </c>
      <c r="EL817" s="36">
        <f t="shared" si="334"/>
        <v>0.13</v>
      </c>
      <c r="EM817" s="36">
        <f t="shared" si="334"/>
        <v>0.13</v>
      </c>
      <c r="EN817" s="36">
        <f t="shared" si="334"/>
        <v>0.13</v>
      </c>
      <c r="EO817" s="36">
        <f t="shared" si="334"/>
        <v>0.13</v>
      </c>
      <c r="EP817" s="36">
        <f t="shared" si="334"/>
        <v>0.13</v>
      </c>
      <c r="EQ817" s="36">
        <f t="shared" si="334"/>
        <v>0.13</v>
      </c>
      <c r="ER817" s="36">
        <f t="shared" si="334"/>
        <v>0.13</v>
      </c>
      <c r="ES817" s="36">
        <f t="shared" si="334"/>
        <v>0.13</v>
      </c>
      <c r="ET817" s="36">
        <f t="shared" si="334"/>
        <v>0.13</v>
      </c>
      <c r="EU817" s="36">
        <f t="shared" si="320"/>
        <v>0.13</v>
      </c>
    </row>
    <row r="818" spans="1:151" x14ac:dyDescent="0.25">
      <c r="A818" s="34"/>
      <c r="B818" s="7" t="s">
        <v>20</v>
      </c>
      <c r="C818" s="7" t="s">
        <v>147</v>
      </c>
      <c r="D818" s="36"/>
      <c r="E818" s="36">
        <f t="shared" ref="E818:AH826" si="335">$D244</f>
        <v>10.5</v>
      </c>
      <c r="F818" s="36">
        <f t="shared" si="335"/>
        <v>10.5</v>
      </c>
      <c r="G818" s="36">
        <f t="shared" si="335"/>
        <v>10.5</v>
      </c>
      <c r="H818" s="36">
        <f t="shared" si="335"/>
        <v>10.5</v>
      </c>
      <c r="I818" s="36">
        <f t="shared" si="335"/>
        <v>10.5</v>
      </c>
      <c r="J818" s="36">
        <f t="shared" si="335"/>
        <v>10.5</v>
      </c>
      <c r="K818" s="36">
        <f t="shared" si="335"/>
        <v>10.5</v>
      </c>
      <c r="L818" s="36">
        <f t="shared" si="335"/>
        <v>10.5</v>
      </c>
      <c r="M818" s="36">
        <f t="shared" si="335"/>
        <v>10.5</v>
      </c>
      <c r="N818" s="36">
        <f t="shared" si="335"/>
        <v>10.5</v>
      </c>
      <c r="O818" s="36">
        <f t="shared" si="335"/>
        <v>10.5</v>
      </c>
      <c r="P818" s="36">
        <f t="shared" si="335"/>
        <v>10.5</v>
      </c>
      <c r="Q818" s="36">
        <f t="shared" si="335"/>
        <v>10.5</v>
      </c>
      <c r="R818" s="36">
        <f t="shared" si="335"/>
        <v>10.5</v>
      </c>
      <c r="S818" s="36">
        <f t="shared" si="335"/>
        <v>10.5</v>
      </c>
      <c r="T818" s="36">
        <f t="shared" si="335"/>
        <v>10.5</v>
      </c>
      <c r="U818" s="36">
        <f t="shared" si="335"/>
        <v>10.5</v>
      </c>
      <c r="V818" s="36">
        <f t="shared" si="335"/>
        <v>10.5</v>
      </c>
      <c r="W818" s="36">
        <f t="shared" si="335"/>
        <v>10.5</v>
      </c>
      <c r="X818" s="36">
        <f t="shared" si="335"/>
        <v>10.5</v>
      </c>
      <c r="Y818" s="36">
        <f t="shared" si="335"/>
        <v>10.5</v>
      </c>
      <c r="Z818" s="36">
        <f t="shared" si="335"/>
        <v>10.5</v>
      </c>
      <c r="AA818" s="36">
        <f t="shared" si="335"/>
        <v>10.5</v>
      </c>
      <c r="AB818" s="36">
        <f t="shared" si="335"/>
        <v>10.5</v>
      </c>
      <c r="AC818" s="36">
        <f t="shared" si="335"/>
        <v>10.5</v>
      </c>
      <c r="AD818" s="36">
        <f t="shared" si="335"/>
        <v>10.5</v>
      </c>
      <c r="AE818" s="36">
        <f t="shared" si="335"/>
        <v>10.5</v>
      </c>
      <c r="AF818" s="36">
        <f t="shared" si="335"/>
        <v>10.5</v>
      </c>
      <c r="AG818" s="36">
        <f t="shared" si="335"/>
        <v>10.5</v>
      </c>
      <c r="AH818" s="36">
        <f t="shared" si="335"/>
        <v>10.5</v>
      </c>
      <c r="AK818" s="34"/>
      <c r="AL818" s="7" t="s">
        <v>20</v>
      </c>
      <c r="AM818" s="7" t="s">
        <v>147</v>
      </c>
      <c r="AN818" s="36"/>
      <c r="AO818" s="36">
        <f t="shared" ref="AO818:BR826" si="336">$J244</f>
        <v>1.4</v>
      </c>
      <c r="AP818" s="36">
        <f t="shared" si="336"/>
        <v>1.4</v>
      </c>
      <c r="AQ818" s="36">
        <f t="shared" si="336"/>
        <v>1.4</v>
      </c>
      <c r="AR818" s="36">
        <f t="shared" si="336"/>
        <v>1.4</v>
      </c>
      <c r="AS818" s="36">
        <f t="shared" si="336"/>
        <v>1.4</v>
      </c>
      <c r="AT818" s="36">
        <f t="shared" si="336"/>
        <v>1.4</v>
      </c>
      <c r="AU818" s="36">
        <f t="shared" si="336"/>
        <v>1.4</v>
      </c>
      <c r="AV818" s="36">
        <f t="shared" si="336"/>
        <v>1.4</v>
      </c>
      <c r="AW818" s="36">
        <f t="shared" si="336"/>
        <v>1.4</v>
      </c>
      <c r="AX818" s="36">
        <f t="shared" si="336"/>
        <v>1.4</v>
      </c>
      <c r="AY818" s="36">
        <f t="shared" si="336"/>
        <v>1.4</v>
      </c>
      <c r="AZ818" s="36">
        <f t="shared" si="336"/>
        <v>1.4</v>
      </c>
      <c r="BA818" s="36">
        <f t="shared" si="336"/>
        <v>1.4</v>
      </c>
      <c r="BB818" s="36">
        <f t="shared" si="336"/>
        <v>1.4</v>
      </c>
      <c r="BC818" s="36">
        <f t="shared" si="336"/>
        <v>1.4</v>
      </c>
      <c r="BD818" s="36">
        <f t="shared" si="336"/>
        <v>1.4</v>
      </c>
      <c r="BE818" s="36">
        <f t="shared" si="336"/>
        <v>1.4</v>
      </c>
      <c r="BF818" s="36">
        <f t="shared" si="336"/>
        <v>1.4</v>
      </c>
      <c r="BG818" s="36">
        <f t="shared" si="336"/>
        <v>1.4</v>
      </c>
      <c r="BH818" s="36">
        <f t="shared" si="336"/>
        <v>1.4</v>
      </c>
      <c r="BI818" s="36">
        <f t="shared" si="336"/>
        <v>1.4</v>
      </c>
      <c r="BJ818" s="36">
        <f t="shared" si="336"/>
        <v>1.4</v>
      </c>
      <c r="BK818" s="36">
        <f t="shared" si="336"/>
        <v>1.4</v>
      </c>
      <c r="BL818" s="36">
        <f t="shared" si="336"/>
        <v>1.4</v>
      </c>
      <c r="BM818" s="36">
        <f t="shared" si="336"/>
        <v>1.4</v>
      </c>
      <c r="BN818" s="36">
        <f t="shared" si="336"/>
        <v>1.4</v>
      </c>
      <c r="BO818" s="36">
        <f t="shared" si="336"/>
        <v>1.4</v>
      </c>
      <c r="BP818" s="36">
        <f t="shared" si="336"/>
        <v>1.4</v>
      </c>
      <c r="BQ818" s="36">
        <f t="shared" si="336"/>
        <v>1.4</v>
      </c>
      <c r="BR818" s="36">
        <f t="shared" si="336"/>
        <v>1.4</v>
      </c>
      <c r="BY818" s="34"/>
      <c r="BZ818" s="7" t="s">
        <v>20</v>
      </c>
      <c r="CA818" s="7" t="s">
        <v>147</v>
      </c>
      <c r="CB818" s="36"/>
      <c r="CC818" s="36">
        <f t="shared" ref="CC818:DG826" si="337">$G244</f>
        <v>5</v>
      </c>
      <c r="CD818" s="36">
        <f t="shared" si="337"/>
        <v>5</v>
      </c>
      <c r="CE818" s="36">
        <f t="shared" si="337"/>
        <v>5</v>
      </c>
      <c r="CF818" s="36">
        <f t="shared" si="337"/>
        <v>5</v>
      </c>
      <c r="CG818" s="36">
        <f t="shared" si="337"/>
        <v>5</v>
      </c>
      <c r="CH818" s="36">
        <f t="shared" si="337"/>
        <v>5</v>
      </c>
      <c r="CI818" s="36">
        <f t="shared" si="337"/>
        <v>5</v>
      </c>
      <c r="CJ818" s="36">
        <f t="shared" si="337"/>
        <v>5</v>
      </c>
      <c r="CK818" s="36">
        <f t="shared" si="337"/>
        <v>5</v>
      </c>
      <c r="CL818" s="36">
        <f t="shared" si="337"/>
        <v>5</v>
      </c>
      <c r="CM818" s="36">
        <f t="shared" si="337"/>
        <v>5</v>
      </c>
      <c r="CN818" s="36">
        <f t="shared" si="337"/>
        <v>5</v>
      </c>
      <c r="CO818" s="36">
        <f t="shared" si="337"/>
        <v>5</v>
      </c>
      <c r="CP818" s="36">
        <f t="shared" si="337"/>
        <v>5</v>
      </c>
      <c r="CQ818" s="36">
        <f t="shared" si="337"/>
        <v>5</v>
      </c>
      <c r="CR818" s="36">
        <f t="shared" si="337"/>
        <v>5</v>
      </c>
      <c r="CS818" s="36">
        <f t="shared" si="337"/>
        <v>5</v>
      </c>
      <c r="CT818" s="36">
        <f t="shared" si="337"/>
        <v>5</v>
      </c>
      <c r="CU818" s="36">
        <f t="shared" si="337"/>
        <v>5</v>
      </c>
      <c r="CV818" s="36">
        <f t="shared" si="337"/>
        <v>5</v>
      </c>
      <c r="CW818" s="36">
        <f t="shared" si="337"/>
        <v>5</v>
      </c>
      <c r="CX818" s="36">
        <f t="shared" si="337"/>
        <v>5</v>
      </c>
      <c r="CY818" s="36">
        <f t="shared" si="337"/>
        <v>5</v>
      </c>
      <c r="CZ818" s="36">
        <f t="shared" si="337"/>
        <v>5</v>
      </c>
      <c r="DA818" s="36">
        <f t="shared" si="337"/>
        <v>5</v>
      </c>
      <c r="DB818" s="36">
        <f t="shared" si="337"/>
        <v>5</v>
      </c>
      <c r="DC818" s="36">
        <f t="shared" si="337"/>
        <v>5</v>
      </c>
      <c r="DD818" s="36">
        <f t="shared" si="337"/>
        <v>5</v>
      </c>
      <c r="DE818" s="36">
        <f t="shared" si="337"/>
        <v>5</v>
      </c>
      <c r="DF818" s="36">
        <f t="shared" si="337"/>
        <v>5</v>
      </c>
      <c r="DG818" s="36">
        <f t="shared" si="337"/>
        <v>5</v>
      </c>
      <c r="DN818" s="34"/>
      <c r="DO818" s="7" t="s">
        <v>20</v>
      </c>
      <c r="DP818" s="7" t="s">
        <v>147</v>
      </c>
      <c r="DQ818" s="36"/>
      <c r="DR818" s="36">
        <f t="shared" ref="DR818:EU826" si="338">$E244</f>
        <v>2</v>
      </c>
      <c r="DS818" s="36">
        <f t="shared" si="338"/>
        <v>2</v>
      </c>
      <c r="DT818" s="36">
        <f t="shared" si="338"/>
        <v>2</v>
      </c>
      <c r="DU818" s="36">
        <f t="shared" si="338"/>
        <v>2</v>
      </c>
      <c r="DV818" s="36">
        <f t="shared" si="338"/>
        <v>2</v>
      </c>
      <c r="DW818" s="36">
        <f t="shared" si="338"/>
        <v>2</v>
      </c>
      <c r="DX818" s="36">
        <f t="shared" si="338"/>
        <v>2</v>
      </c>
      <c r="DY818" s="36">
        <f t="shared" si="338"/>
        <v>2</v>
      </c>
      <c r="DZ818" s="36">
        <f t="shared" si="338"/>
        <v>2</v>
      </c>
      <c r="EA818" s="36">
        <f t="shared" si="338"/>
        <v>2</v>
      </c>
      <c r="EB818" s="36">
        <f t="shared" si="338"/>
        <v>2</v>
      </c>
      <c r="EC818" s="36">
        <f t="shared" si="338"/>
        <v>2</v>
      </c>
      <c r="ED818" s="36">
        <f t="shared" si="338"/>
        <v>2</v>
      </c>
      <c r="EE818" s="36">
        <f t="shared" si="338"/>
        <v>2</v>
      </c>
      <c r="EF818" s="36">
        <f t="shared" si="338"/>
        <v>2</v>
      </c>
      <c r="EG818" s="36">
        <f t="shared" si="338"/>
        <v>2</v>
      </c>
      <c r="EH818" s="36">
        <f t="shared" si="338"/>
        <v>2</v>
      </c>
      <c r="EI818" s="36">
        <f t="shared" si="338"/>
        <v>2</v>
      </c>
      <c r="EJ818" s="36">
        <f t="shared" si="338"/>
        <v>2</v>
      </c>
      <c r="EK818" s="36">
        <f t="shared" si="338"/>
        <v>2</v>
      </c>
      <c r="EL818" s="36">
        <f t="shared" si="338"/>
        <v>2</v>
      </c>
      <c r="EM818" s="36">
        <f t="shared" si="338"/>
        <v>2</v>
      </c>
      <c r="EN818" s="36">
        <f t="shared" si="338"/>
        <v>2</v>
      </c>
      <c r="EO818" s="36">
        <f t="shared" si="338"/>
        <v>2</v>
      </c>
      <c r="EP818" s="36">
        <f t="shared" si="338"/>
        <v>2</v>
      </c>
      <c r="EQ818" s="36">
        <f t="shared" si="338"/>
        <v>2</v>
      </c>
      <c r="ER818" s="36">
        <f t="shared" si="338"/>
        <v>2</v>
      </c>
      <c r="ES818" s="36">
        <f t="shared" si="338"/>
        <v>2</v>
      </c>
      <c r="ET818" s="36">
        <f t="shared" si="338"/>
        <v>2</v>
      </c>
      <c r="EU818" s="36">
        <f t="shared" si="338"/>
        <v>2</v>
      </c>
    </row>
    <row r="819" spans="1:151" x14ac:dyDescent="0.25">
      <c r="A819" s="34"/>
      <c r="B819" s="7" t="s">
        <v>20</v>
      </c>
      <c r="C819" s="7" t="s">
        <v>148</v>
      </c>
      <c r="D819" s="36"/>
      <c r="E819" s="36">
        <f t="shared" si="335"/>
        <v>11.8</v>
      </c>
      <c r="F819" s="36">
        <f t="shared" si="335"/>
        <v>11.8</v>
      </c>
      <c r="G819" s="36">
        <f t="shared" si="335"/>
        <v>11.8</v>
      </c>
      <c r="H819" s="36">
        <f t="shared" si="335"/>
        <v>11.8</v>
      </c>
      <c r="I819" s="36">
        <f t="shared" si="335"/>
        <v>11.8</v>
      </c>
      <c r="J819" s="36">
        <f t="shared" si="335"/>
        <v>11.8</v>
      </c>
      <c r="K819" s="36">
        <f t="shared" si="335"/>
        <v>11.8</v>
      </c>
      <c r="L819" s="36">
        <f t="shared" si="335"/>
        <v>11.8</v>
      </c>
      <c r="M819" s="36">
        <f t="shared" si="335"/>
        <v>11.8</v>
      </c>
      <c r="N819" s="36">
        <f t="shared" si="335"/>
        <v>11.8</v>
      </c>
      <c r="O819" s="36">
        <f t="shared" si="335"/>
        <v>11.8</v>
      </c>
      <c r="P819" s="36">
        <f t="shared" si="335"/>
        <v>11.8</v>
      </c>
      <c r="Q819" s="36">
        <f t="shared" si="335"/>
        <v>11.8</v>
      </c>
      <c r="R819" s="36">
        <f t="shared" si="335"/>
        <v>11.8</v>
      </c>
      <c r="S819" s="36">
        <f t="shared" si="335"/>
        <v>11.8</v>
      </c>
      <c r="T819" s="36">
        <f t="shared" si="335"/>
        <v>11.8</v>
      </c>
      <c r="U819" s="36">
        <f t="shared" si="335"/>
        <v>11.8</v>
      </c>
      <c r="V819" s="36">
        <f t="shared" si="335"/>
        <v>11.8</v>
      </c>
      <c r="W819" s="36">
        <f t="shared" si="335"/>
        <v>11.8</v>
      </c>
      <c r="X819" s="36">
        <f t="shared" si="335"/>
        <v>11.8</v>
      </c>
      <c r="Y819" s="36">
        <f t="shared" si="335"/>
        <v>11.8</v>
      </c>
      <c r="Z819" s="36">
        <f t="shared" si="335"/>
        <v>11.8</v>
      </c>
      <c r="AA819" s="36">
        <f t="shared" si="335"/>
        <v>11.8</v>
      </c>
      <c r="AB819" s="36">
        <f t="shared" si="335"/>
        <v>11.8</v>
      </c>
      <c r="AC819" s="36">
        <f t="shared" si="335"/>
        <v>11.8</v>
      </c>
      <c r="AD819" s="36">
        <f t="shared" si="335"/>
        <v>11.8</v>
      </c>
      <c r="AE819" s="36">
        <f t="shared" si="335"/>
        <v>11.8</v>
      </c>
      <c r="AF819" s="36">
        <f t="shared" si="335"/>
        <v>11.8</v>
      </c>
      <c r="AG819" s="36">
        <f t="shared" si="335"/>
        <v>11.8</v>
      </c>
      <c r="AH819" s="36">
        <f t="shared" si="335"/>
        <v>11.8</v>
      </c>
      <c r="AK819" s="34"/>
      <c r="AL819" s="7" t="s">
        <v>20</v>
      </c>
      <c r="AM819" s="7" t="s">
        <v>148</v>
      </c>
      <c r="AN819" s="36"/>
      <c r="AO819" s="36">
        <f t="shared" si="336"/>
        <v>1</v>
      </c>
      <c r="AP819" s="36">
        <f t="shared" si="336"/>
        <v>1</v>
      </c>
      <c r="AQ819" s="36">
        <f t="shared" si="336"/>
        <v>1</v>
      </c>
      <c r="AR819" s="36">
        <f t="shared" si="336"/>
        <v>1</v>
      </c>
      <c r="AS819" s="36">
        <f t="shared" si="336"/>
        <v>1</v>
      </c>
      <c r="AT819" s="36">
        <f t="shared" si="336"/>
        <v>1</v>
      </c>
      <c r="AU819" s="36">
        <f t="shared" si="336"/>
        <v>1</v>
      </c>
      <c r="AV819" s="36">
        <f t="shared" si="336"/>
        <v>1</v>
      </c>
      <c r="AW819" s="36">
        <f t="shared" si="336"/>
        <v>1</v>
      </c>
      <c r="AX819" s="36">
        <f t="shared" si="336"/>
        <v>1</v>
      </c>
      <c r="AY819" s="36">
        <f t="shared" si="336"/>
        <v>1</v>
      </c>
      <c r="AZ819" s="36">
        <f t="shared" si="336"/>
        <v>1</v>
      </c>
      <c r="BA819" s="36">
        <f t="shared" si="336"/>
        <v>1</v>
      </c>
      <c r="BB819" s="36">
        <f t="shared" si="336"/>
        <v>1</v>
      </c>
      <c r="BC819" s="36">
        <f t="shared" si="336"/>
        <v>1</v>
      </c>
      <c r="BD819" s="36">
        <f t="shared" si="336"/>
        <v>1</v>
      </c>
      <c r="BE819" s="36">
        <f t="shared" si="336"/>
        <v>1</v>
      </c>
      <c r="BF819" s="36">
        <f t="shared" si="336"/>
        <v>1</v>
      </c>
      <c r="BG819" s="36">
        <f t="shared" si="336"/>
        <v>1</v>
      </c>
      <c r="BH819" s="36">
        <f t="shared" si="336"/>
        <v>1</v>
      </c>
      <c r="BI819" s="36">
        <f t="shared" si="336"/>
        <v>1</v>
      </c>
      <c r="BJ819" s="36">
        <f t="shared" si="336"/>
        <v>1</v>
      </c>
      <c r="BK819" s="36">
        <f t="shared" si="336"/>
        <v>1</v>
      </c>
      <c r="BL819" s="36">
        <f t="shared" si="336"/>
        <v>1</v>
      </c>
      <c r="BM819" s="36">
        <f t="shared" si="336"/>
        <v>1</v>
      </c>
      <c r="BN819" s="36">
        <f t="shared" si="336"/>
        <v>1</v>
      </c>
      <c r="BO819" s="36">
        <f t="shared" si="336"/>
        <v>1</v>
      </c>
      <c r="BP819" s="36">
        <f t="shared" si="336"/>
        <v>1</v>
      </c>
      <c r="BQ819" s="36">
        <f t="shared" si="336"/>
        <v>1</v>
      </c>
      <c r="BR819" s="36">
        <f t="shared" si="336"/>
        <v>1</v>
      </c>
      <c r="BY819" s="34"/>
      <c r="BZ819" s="7" t="s">
        <v>20</v>
      </c>
      <c r="CA819" s="7" t="s">
        <v>148</v>
      </c>
      <c r="CB819" s="36"/>
      <c r="CC819" s="36">
        <f t="shared" si="337"/>
        <v>4.3</v>
      </c>
      <c r="CD819" s="36">
        <f t="shared" si="337"/>
        <v>4.3</v>
      </c>
      <c r="CE819" s="36">
        <f t="shared" si="337"/>
        <v>4.3</v>
      </c>
      <c r="CF819" s="36">
        <f t="shared" si="337"/>
        <v>4.3</v>
      </c>
      <c r="CG819" s="36">
        <f t="shared" si="337"/>
        <v>4.3</v>
      </c>
      <c r="CH819" s="36">
        <f t="shared" si="337"/>
        <v>4.3</v>
      </c>
      <c r="CI819" s="36">
        <f t="shared" si="337"/>
        <v>4.3</v>
      </c>
      <c r="CJ819" s="36">
        <f t="shared" si="337"/>
        <v>4.3</v>
      </c>
      <c r="CK819" s="36">
        <f t="shared" si="337"/>
        <v>4.3</v>
      </c>
      <c r="CL819" s="36">
        <f t="shared" si="337"/>
        <v>4.3</v>
      </c>
      <c r="CM819" s="36">
        <f t="shared" si="337"/>
        <v>4.3</v>
      </c>
      <c r="CN819" s="36">
        <f t="shared" si="337"/>
        <v>4.3</v>
      </c>
      <c r="CO819" s="36">
        <f t="shared" si="337"/>
        <v>4.3</v>
      </c>
      <c r="CP819" s="36">
        <f t="shared" si="337"/>
        <v>4.3</v>
      </c>
      <c r="CQ819" s="36">
        <f t="shared" si="337"/>
        <v>4.3</v>
      </c>
      <c r="CR819" s="36">
        <f t="shared" si="337"/>
        <v>4.3</v>
      </c>
      <c r="CS819" s="36">
        <f t="shared" si="337"/>
        <v>4.3</v>
      </c>
      <c r="CT819" s="36">
        <f t="shared" si="337"/>
        <v>4.3</v>
      </c>
      <c r="CU819" s="36">
        <f t="shared" si="337"/>
        <v>4.3</v>
      </c>
      <c r="CV819" s="36">
        <f t="shared" si="337"/>
        <v>4.3</v>
      </c>
      <c r="CW819" s="36">
        <f t="shared" si="337"/>
        <v>4.3</v>
      </c>
      <c r="CX819" s="36">
        <f t="shared" si="337"/>
        <v>4.3</v>
      </c>
      <c r="CY819" s="36">
        <f t="shared" si="337"/>
        <v>4.3</v>
      </c>
      <c r="CZ819" s="36">
        <f t="shared" si="337"/>
        <v>4.3</v>
      </c>
      <c r="DA819" s="36">
        <f t="shared" si="337"/>
        <v>4.3</v>
      </c>
      <c r="DB819" s="36">
        <f t="shared" si="337"/>
        <v>4.3</v>
      </c>
      <c r="DC819" s="36">
        <f t="shared" si="337"/>
        <v>4.3</v>
      </c>
      <c r="DD819" s="36">
        <f t="shared" si="337"/>
        <v>4.3</v>
      </c>
      <c r="DE819" s="36">
        <f t="shared" si="337"/>
        <v>4.3</v>
      </c>
      <c r="DF819" s="36">
        <f t="shared" si="337"/>
        <v>4.3</v>
      </c>
      <c r="DG819" s="36">
        <f t="shared" si="337"/>
        <v>4.3</v>
      </c>
      <c r="DN819" s="34"/>
      <c r="DO819" s="7" t="s">
        <v>20</v>
      </c>
      <c r="DP819" s="7" t="s">
        <v>148</v>
      </c>
      <c r="DQ819" s="36"/>
      <c r="DR819" s="36">
        <f t="shared" si="338"/>
        <v>1.6</v>
      </c>
      <c r="DS819" s="36">
        <f t="shared" si="338"/>
        <v>1.6</v>
      </c>
      <c r="DT819" s="36">
        <f t="shared" si="338"/>
        <v>1.6</v>
      </c>
      <c r="DU819" s="36">
        <f t="shared" si="338"/>
        <v>1.6</v>
      </c>
      <c r="DV819" s="36">
        <f t="shared" si="338"/>
        <v>1.6</v>
      </c>
      <c r="DW819" s="36">
        <f t="shared" si="338"/>
        <v>1.6</v>
      </c>
      <c r="DX819" s="36">
        <f t="shared" si="338"/>
        <v>1.6</v>
      </c>
      <c r="DY819" s="36">
        <f t="shared" si="338"/>
        <v>1.6</v>
      </c>
      <c r="DZ819" s="36">
        <f t="shared" si="338"/>
        <v>1.6</v>
      </c>
      <c r="EA819" s="36">
        <f t="shared" si="338"/>
        <v>1.6</v>
      </c>
      <c r="EB819" s="36">
        <f t="shared" si="338"/>
        <v>1.6</v>
      </c>
      <c r="EC819" s="36">
        <f t="shared" si="338"/>
        <v>1.6</v>
      </c>
      <c r="ED819" s="36">
        <f t="shared" si="338"/>
        <v>1.6</v>
      </c>
      <c r="EE819" s="36">
        <f t="shared" si="338"/>
        <v>1.6</v>
      </c>
      <c r="EF819" s="36">
        <f t="shared" si="338"/>
        <v>1.6</v>
      </c>
      <c r="EG819" s="36">
        <f t="shared" si="338"/>
        <v>1.6</v>
      </c>
      <c r="EH819" s="36">
        <f t="shared" si="338"/>
        <v>1.6</v>
      </c>
      <c r="EI819" s="36">
        <f t="shared" si="338"/>
        <v>1.6</v>
      </c>
      <c r="EJ819" s="36">
        <f t="shared" si="338"/>
        <v>1.6</v>
      </c>
      <c r="EK819" s="36">
        <f t="shared" si="338"/>
        <v>1.6</v>
      </c>
      <c r="EL819" s="36">
        <f t="shared" si="338"/>
        <v>1.6</v>
      </c>
      <c r="EM819" s="36">
        <f t="shared" si="338"/>
        <v>1.6</v>
      </c>
      <c r="EN819" s="36">
        <f t="shared" si="338"/>
        <v>1.6</v>
      </c>
      <c r="EO819" s="36">
        <f t="shared" si="338"/>
        <v>1.6</v>
      </c>
      <c r="EP819" s="36">
        <f t="shared" si="338"/>
        <v>1.6</v>
      </c>
      <c r="EQ819" s="36">
        <f t="shared" si="338"/>
        <v>1.6</v>
      </c>
      <c r="ER819" s="36">
        <f t="shared" si="338"/>
        <v>1.6</v>
      </c>
      <c r="ES819" s="36">
        <f t="shared" si="338"/>
        <v>1.6</v>
      </c>
      <c r="ET819" s="36">
        <f t="shared" si="338"/>
        <v>1.6</v>
      </c>
      <c r="EU819" s="36">
        <f t="shared" si="338"/>
        <v>1.6</v>
      </c>
    </row>
    <row r="820" spans="1:151" x14ac:dyDescent="0.25">
      <c r="A820" s="34"/>
      <c r="B820" s="7" t="s">
        <v>20</v>
      </c>
      <c r="C820" s="7" t="s">
        <v>8</v>
      </c>
      <c r="D820" s="36"/>
      <c r="E820" s="36">
        <f t="shared" si="335"/>
        <v>13.3</v>
      </c>
      <c r="F820" s="36">
        <f t="shared" si="335"/>
        <v>13.3</v>
      </c>
      <c r="G820" s="36">
        <f t="shared" si="335"/>
        <v>13.3</v>
      </c>
      <c r="H820" s="36">
        <f t="shared" si="335"/>
        <v>13.3</v>
      </c>
      <c r="I820" s="36">
        <f t="shared" si="335"/>
        <v>13.3</v>
      </c>
      <c r="J820" s="36">
        <f t="shared" si="335"/>
        <v>13.3</v>
      </c>
      <c r="K820" s="36">
        <f t="shared" si="335"/>
        <v>13.3</v>
      </c>
      <c r="L820" s="36">
        <f t="shared" si="335"/>
        <v>13.3</v>
      </c>
      <c r="M820" s="36">
        <f t="shared" si="335"/>
        <v>13.3</v>
      </c>
      <c r="N820" s="36">
        <f t="shared" si="335"/>
        <v>13.3</v>
      </c>
      <c r="O820" s="36">
        <f t="shared" si="335"/>
        <v>13.3</v>
      </c>
      <c r="P820" s="36">
        <f t="shared" si="335"/>
        <v>13.3</v>
      </c>
      <c r="Q820" s="36">
        <f t="shared" si="335"/>
        <v>13.3</v>
      </c>
      <c r="R820" s="36">
        <f t="shared" si="335"/>
        <v>13.3</v>
      </c>
      <c r="S820" s="36">
        <f t="shared" si="335"/>
        <v>13.3</v>
      </c>
      <c r="T820" s="36">
        <f t="shared" si="335"/>
        <v>13.3</v>
      </c>
      <c r="U820" s="36">
        <f t="shared" si="335"/>
        <v>13.3</v>
      </c>
      <c r="V820" s="36">
        <f t="shared" si="335"/>
        <v>13.3</v>
      </c>
      <c r="W820" s="36">
        <f t="shared" si="335"/>
        <v>13.3</v>
      </c>
      <c r="X820" s="36">
        <f t="shared" si="335"/>
        <v>13.3</v>
      </c>
      <c r="Y820" s="36">
        <f t="shared" si="335"/>
        <v>13.3</v>
      </c>
      <c r="Z820" s="36">
        <f t="shared" si="335"/>
        <v>13.3</v>
      </c>
      <c r="AA820" s="36">
        <f t="shared" si="335"/>
        <v>13.3</v>
      </c>
      <c r="AB820" s="36">
        <f t="shared" si="335"/>
        <v>13.3</v>
      </c>
      <c r="AC820" s="36">
        <f t="shared" si="335"/>
        <v>13.3</v>
      </c>
      <c r="AD820" s="36">
        <f t="shared" si="335"/>
        <v>13.3</v>
      </c>
      <c r="AE820" s="36">
        <f t="shared" si="335"/>
        <v>13.3</v>
      </c>
      <c r="AF820" s="36">
        <f t="shared" si="335"/>
        <v>13.3</v>
      </c>
      <c r="AG820" s="36">
        <f t="shared" si="335"/>
        <v>13.3</v>
      </c>
      <c r="AH820" s="36">
        <f t="shared" si="335"/>
        <v>13.3</v>
      </c>
      <c r="AK820" s="34"/>
      <c r="AL820" s="7" t="s">
        <v>20</v>
      </c>
      <c r="AM820" s="7" t="s">
        <v>8</v>
      </c>
      <c r="AN820" s="36"/>
      <c r="AO820" s="36">
        <f t="shared" si="336"/>
        <v>0.4</v>
      </c>
      <c r="AP820" s="36">
        <f t="shared" si="336"/>
        <v>0.4</v>
      </c>
      <c r="AQ820" s="36">
        <f t="shared" si="336"/>
        <v>0.4</v>
      </c>
      <c r="AR820" s="36">
        <f t="shared" si="336"/>
        <v>0.4</v>
      </c>
      <c r="AS820" s="36">
        <f t="shared" si="336"/>
        <v>0.4</v>
      </c>
      <c r="AT820" s="36">
        <f t="shared" si="336"/>
        <v>0.4</v>
      </c>
      <c r="AU820" s="36">
        <f t="shared" si="336"/>
        <v>0.4</v>
      </c>
      <c r="AV820" s="36">
        <f t="shared" si="336"/>
        <v>0.4</v>
      </c>
      <c r="AW820" s="36">
        <f t="shared" si="336"/>
        <v>0.4</v>
      </c>
      <c r="AX820" s="36">
        <f t="shared" si="336"/>
        <v>0.4</v>
      </c>
      <c r="AY820" s="36">
        <f t="shared" si="336"/>
        <v>0.4</v>
      </c>
      <c r="AZ820" s="36">
        <f t="shared" si="336"/>
        <v>0.4</v>
      </c>
      <c r="BA820" s="36">
        <f t="shared" si="336"/>
        <v>0.4</v>
      </c>
      <c r="BB820" s="36">
        <f t="shared" si="336"/>
        <v>0.4</v>
      </c>
      <c r="BC820" s="36">
        <f t="shared" si="336"/>
        <v>0.4</v>
      </c>
      <c r="BD820" s="36">
        <f t="shared" si="336"/>
        <v>0.4</v>
      </c>
      <c r="BE820" s="36">
        <f t="shared" si="336"/>
        <v>0.4</v>
      </c>
      <c r="BF820" s="36">
        <f t="shared" si="336"/>
        <v>0.4</v>
      </c>
      <c r="BG820" s="36">
        <f t="shared" si="336"/>
        <v>0.4</v>
      </c>
      <c r="BH820" s="36">
        <f t="shared" si="336"/>
        <v>0.4</v>
      </c>
      <c r="BI820" s="36">
        <f t="shared" si="336"/>
        <v>0.4</v>
      </c>
      <c r="BJ820" s="36">
        <f t="shared" si="336"/>
        <v>0.4</v>
      </c>
      <c r="BK820" s="36">
        <f t="shared" si="336"/>
        <v>0.4</v>
      </c>
      <c r="BL820" s="36">
        <f t="shared" si="336"/>
        <v>0.4</v>
      </c>
      <c r="BM820" s="36">
        <f t="shared" si="336"/>
        <v>0.4</v>
      </c>
      <c r="BN820" s="36">
        <f t="shared" si="336"/>
        <v>0.4</v>
      </c>
      <c r="BO820" s="36">
        <f t="shared" si="336"/>
        <v>0.4</v>
      </c>
      <c r="BP820" s="36">
        <f t="shared" si="336"/>
        <v>0.4</v>
      </c>
      <c r="BQ820" s="36">
        <f t="shared" si="336"/>
        <v>0.4</v>
      </c>
      <c r="BR820" s="36">
        <f t="shared" si="336"/>
        <v>0.4</v>
      </c>
      <c r="BY820" s="34"/>
      <c r="BZ820" s="7" t="s">
        <v>20</v>
      </c>
      <c r="CA820" s="7" t="s">
        <v>8</v>
      </c>
      <c r="CB820" s="36"/>
      <c r="CC820" s="36">
        <f t="shared" si="337"/>
        <v>3.5</v>
      </c>
      <c r="CD820" s="36">
        <f t="shared" si="337"/>
        <v>3.5</v>
      </c>
      <c r="CE820" s="36">
        <f t="shared" si="337"/>
        <v>3.5</v>
      </c>
      <c r="CF820" s="36">
        <f t="shared" si="337"/>
        <v>3.5</v>
      </c>
      <c r="CG820" s="36">
        <f t="shared" si="337"/>
        <v>3.5</v>
      </c>
      <c r="CH820" s="36">
        <f t="shared" si="337"/>
        <v>3.5</v>
      </c>
      <c r="CI820" s="36">
        <f t="shared" si="337"/>
        <v>3.5</v>
      </c>
      <c r="CJ820" s="36">
        <f t="shared" si="337"/>
        <v>3.5</v>
      </c>
      <c r="CK820" s="36">
        <f t="shared" si="337"/>
        <v>3.5</v>
      </c>
      <c r="CL820" s="36">
        <f t="shared" si="337"/>
        <v>3.5</v>
      </c>
      <c r="CM820" s="36">
        <f t="shared" si="337"/>
        <v>3.5</v>
      </c>
      <c r="CN820" s="36">
        <f t="shared" si="337"/>
        <v>3.5</v>
      </c>
      <c r="CO820" s="36">
        <f t="shared" si="337"/>
        <v>3.5</v>
      </c>
      <c r="CP820" s="36">
        <f t="shared" si="337"/>
        <v>3.5</v>
      </c>
      <c r="CQ820" s="36">
        <f t="shared" si="337"/>
        <v>3.5</v>
      </c>
      <c r="CR820" s="36">
        <f t="shared" si="337"/>
        <v>3.5</v>
      </c>
      <c r="CS820" s="36">
        <f t="shared" si="337"/>
        <v>3.5</v>
      </c>
      <c r="CT820" s="36">
        <f t="shared" si="337"/>
        <v>3.5</v>
      </c>
      <c r="CU820" s="36">
        <f t="shared" si="337"/>
        <v>3.5</v>
      </c>
      <c r="CV820" s="36">
        <f t="shared" si="337"/>
        <v>3.5</v>
      </c>
      <c r="CW820" s="36">
        <f t="shared" si="337"/>
        <v>3.5</v>
      </c>
      <c r="CX820" s="36">
        <f t="shared" si="337"/>
        <v>3.5</v>
      </c>
      <c r="CY820" s="36">
        <f t="shared" si="337"/>
        <v>3.5</v>
      </c>
      <c r="CZ820" s="36">
        <f t="shared" si="337"/>
        <v>3.5</v>
      </c>
      <c r="DA820" s="36">
        <f t="shared" si="337"/>
        <v>3.5</v>
      </c>
      <c r="DB820" s="36">
        <f t="shared" si="337"/>
        <v>3.5</v>
      </c>
      <c r="DC820" s="36">
        <f t="shared" si="337"/>
        <v>3.5</v>
      </c>
      <c r="DD820" s="36">
        <f t="shared" si="337"/>
        <v>3.5</v>
      </c>
      <c r="DE820" s="36">
        <f t="shared" si="337"/>
        <v>3.5</v>
      </c>
      <c r="DF820" s="36">
        <f t="shared" si="337"/>
        <v>3.5</v>
      </c>
      <c r="DG820" s="36">
        <f t="shared" si="337"/>
        <v>3.5</v>
      </c>
      <c r="DN820" s="34"/>
      <c r="DO820" s="7" t="s">
        <v>20</v>
      </c>
      <c r="DP820" s="7" t="s">
        <v>8</v>
      </c>
      <c r="DQ820" s="36"/>
      <c r="DR820" s="36">
        <f t="shared" si="338"/>
        <v>1.2</v>
      </c>
      <c r="DS820" s="36">
        <f t="shared" si="338"/>
        <v>1.2</v>
      </c>
      <c r="DT820" s="36">
        <f t="shared" si="338"/>
        <v>1.2</v>
      </c>
      <c r="DU820" s="36">
        <f t="shared" si="338"/>
        <v>1.2</v>
      </c>
      <c r="DV820" s="36">
        <f t="shared" si="338"/>
        <v>1.2</v>
      </c>
      <c r="DW820" s="36">
        <f t="shared" si="338"/>
        <v>1.2</v>
      </c>
      <c r="DX820" s="36">
        <f t="shared" si="338"/>
        <v>1.2</v>
      </c>
      <c r="DY820" s="36">
        <f t="shared" si="338"/>
        <v>1.2</v>
      </c>
      <c r="DZ820" s="36">
        <f t="shared" si="338"/>
        <v>1.2</v>
      </c>
      <c r="EA820" s="36">
        <f t="shared" si="338"/>
        <v>1.2</v>
      </c>
      <c r="EB820" s="36">
        <f t="shared" si="338"/>
        <v>1.2</v>
      </c>
      <c r="EC820" s="36">
        <f t="shared" si="338"/>
        <v>1.2</v>
      </c>
      <c r="ED820" s="36">
        <f t="shared" si="338"/>
        <v>1.2</v>
      </c>
      <c r="EE820" s="36">
        <f t="shared" si="338"/>
        <v>1.2</v>
      </c>
      <c r="EF820" s="36">
        <f t="shared" si="338"/>
        <v>1.2</v>
      </c>
      <c r="EG820" s="36">
        <f t="shared" si="338"/>
        <v>1.2</v>
      </c>
      <c r="EH820" s="36">
        <f t="shared" si="338"/>
        <v>1.2</v>
      </c>
      <c r="EI820" s="36">
        <f t="shared" si="338"/>
        <v>1.2</v>
      </c>
      <c r="EJ820" s="36">
        <f t="shared" si="338"/>
        <v>1.2</v>
      </c>
      <c r="EK820" s="36">
        <f t="shared" si="338"/>
        <v>1.2</v>
      </c>
      <c r="EL820" s="36">
        <f t="shared" si="338"/>
        <v>1.2</v>
      </c>
      <c r="EM820" s="36">
        <f t="shared" si="338"/>
        <v>1.2</v>
      </c>
      <c r="EN820" s="36">
        <f t="shared" si="338"/>
        <v>1.2</v>
      </c>
      <c r="EO820" s="36">
        <f t="shared" si="338"/>
        <v>1.2</v>
      </c>
      <c r="EP820" s="36">
        <f t="shared" si="338"/>
        <v>1.2</v>
      </c>
      <c r="EQ820" s="36">
        <f t="shared" si="338"/>
        <v>1.2</v>
      </c>
      <c r="ER820" s="36">
        <f t="shared" si="338"/>
        <v>1.2</v>
      </c>
      <c r="ES820" s="36">
        <f t="shared" si="338"/>
        <v>1.2</v>
      </c>
      <c r="ET820" s="36">
        <f t="shared" si="338"/>
        <v>1.2</v>
      </c>
      <c r="EU820" s="36">
        <f t="shared" si="338"/>
        <v>1.2</v>
      </c>
    </row>
    <row r="821" spans="1:151" x14ac:dyDescent="0.25">
      <c r="A821" s="34"/>
      <c r="B821" s="7" t="s">
        <v>20</v>
      </c>
      <c r="C821" s="7" t="s">
        <v>24</v>
      </c>
      <c r="D821" s="36"/>
      <c r="E821" s="36">
        <f t="shared" si="335"/>
        <v>8.1</v>
      </c>
      <c r="F821" s="36">
        <f t="shared" si="335"/>
        <v>8.1</v>
      </c>
      <c r="G821" s="36">
        <f t="shared" si="335"/>
        <v>8.1</v>
      </c>
      <c r="H821" s="36">
        <f t="shared" si="335"/>
        <v>8.1</v>
      </c>
      <c r="I821" s="36">
        <f t="shared" si="335"/>
        <v>8.1</v>
      </c>
      <c r="J821" s="36">
        <f t="shared" si="335"/>
        <v>8.1</v>
      </c>
      <c r="K821" s="36">
        <f t="shared" si="335"/>
        <v>8.1</v>
      </c>
      <c r="L821" s="36">
        <f t="shared" si="335"/>
        <v>8.1</v>
      </c>
      <c r="M821" s="36">
        <f t="shared" si="335"/>
        <v>8.1</v>
      </c>
      <c r="N821" s="36">
        <f t="shared" si="335"/>
        <v>8.1</v>
      </c>
      <c r="O821" s="36">
        <f t="shared" si="335"/>
        <v>8.1</v>
      </c>
      <c r="P821" s="36">
        <f t="shared" si="335"/>
        <v>8.1</v>
      </c>
      <c r="Q821" s="36">
        <f t="shared" si="335"/>
        <v>8.1</v>
      </c>
      <c r="R821" s="36">
        <f t="shared" si="335"/>
        <v>8.1</v>
      </c>
      <c r="S821" s="36">
        <f t="shared" si="335"/>
        <v>8.1</v>
      </c>
      <c r="T821" s="36">
        <f t="shared" si="335"/>
        <v>8.1</v>
      </c>
      <c r="U821" s="36">
        <f t="shared" si="335"/>
        <v>8.1</v>
      </c>
      <c r="V821" s="36">
        <f t="shared" si="335"/>
        <v>8.1</v>
      </c>
      <c r="W821" s="36">
        <f t="shared" si="335"/>
        <v>8.1</v>
      </c>
      <c r="X821" s="36">
        <f t="shared" si="335"/>
        <v>8.1</v>
      </c>
      <c r="Y821" s="36">
        <f t="shared" si="335"/>
        <v>8.1</v>
      </c>
      <c r="Z821" s="36">
        <f t="shared" si="335"/>
        <v>8.1</v>
      </c>
      <c r="AA821" s="36">
        <f t="shared" si="335"/>
        <v>8.1</v>
      </c>
      <c r="AB821" s="36">
        <f t="shared" si="335"/>
        <v>8.1</v>
      </c>
      <c r="AC821" s="36">
        <f t="shared" si="335"/>
        <v>8.1</v>
      </c>
      <c r="AD821" s="36">
        <f t="shared" si="335"/>
        <v>8.1</v>
      </c>
      <c r="AE821" s="36">
        <f t="shared" si="335"/>
        <v>8.1</v>
      </c>
      <c r="AF821" s="36">
        <f t="shared" si="335"/>
        <v>8.1</v>
      </c>
      <c r="AG821" s="36">
        <f t="shared" si="335"/>
        <v>8.1</v>
      </c>
      <c r="AH821" s="36">
        <f t="shared" si="335"/>
        <v>8.1</v>
      </c>
      <c r="AK821" s="34"/>
      <c r="AL821" s="7" t="s">
        <v>20</v>
      </c>
      <c r="AM821" s="7" t="s">
        <v>24</v>
      </c>
      <c r="AN821" s="36"/>
      <c r="AO821" s="36">
        <f t="shared" si="336"/>
        <v>0.2</v>
      </c>
      <c r="AP821" s="36">
        <f t="shared" si="336"/>
        <v>0.2</v>
      </c>
      <c r="AQ821" s="36">
        <f t="shared" si="336"/>
        <v>0.2</v>
      </c>
      <c r="AR821" s="36">
        <f t="shared" si="336"/>
        <v>0.2</v>
      </c>
      <c r="AS821" s="36">
        <f t="shared" si="336"/>
        <v>0.2</v>
      </c>
      <c r="AT821" s="36">
        <f t="shared" si="336"/>
        <v>0.2</v>
      </c>
      <c r="AU821" s="36">
        <f t="shared" si="336"/>
        <v>0.2</v>
      </c>
      <c r="AV821" s="36">
        <f t="shared" si="336"/>
        <v>0.2</v>
      </c>
      <c r="AW821" s="36">
        <f t="shared" si="336"/>
        <v>0.2</v>
      </c>
      <c r="AX821" s="36">
        <f t="shared" si="336"/>
        <v>0.2</v>
      </c>
      <c r="AY821" s="36">
        <f t="shared" si="336"/>
        <v>0.2</v>
      </c>
      <c r="AZ821" s="36">
        <f t="shared" si="336"/>
        <v>0.2</v>
      </c>
      <c r="BA821" s="36">
        <f t="shared" si="336"/>
        <v>0.2</v>
      </c>
      <c r="BB821" s="36">
        <f t="shared" si="336"/>
        <v>0.2</v>
      </c>
      <c r="BC821" s="36">
        <f t="shared" si="336"/>
        <v>0.2</v>
      </c>
      <c r="BD821" s="36">
        <f t="shared" si="336"/>
        <v>0.2</v>
      </c>
      <c r="BE821" s="36">
        <f t="shared" si="336"/>
        <v>0.2</v>
      </c>
      <c r="BF821" s="36">
        <f t="shared" si="336"/>
        <v>0.2</v>
      </c>
      <c r="BG821" s="36">
        <f t="shared" si="336"/>
        <v>0.2</v>
      </c>
      <c r="BH821" s="36">
        <f t="shared" si="336"/>
        <v>0.2</v>
      </c>
      <c r="BI821" s="36">
        <f t="shared" si="336"/>
        <v>0.2</v>
      </c>
      <c r="BJ821" s="36">
        <f t="shared" si="336"/>
        <v>0.2</v>
      </c>
      <c r="BK821" s="36">
        <f t="shared" si="336"/>
        <v>0.2</v>
      </c>
      <c r="BL821" s="36">
        <f t="shared" si="336"/>
        <v>0.2</v>
      </c>
      <c r="BM821" s="36">
        <f t="shared" si="336"/>
        <v>0.2</v>
      </c>
      <c r="BN821" s="36">
        <f t="shared" si="336"/>
        <v>0.2</v>
      </c>
      <c r="BO821" s="36">
        <f t="shared" si="336"/>
        <v>0.2</v>
      </c>
      <c r="BP821" s="36">
        <f t="shared" si="336"/>
        <v>0.2</v>
      </c>
      <c r="BQ821" s="36">
        <f t="shared" si="336"/>
        <v>0.2</v>
      </c>
      <c r="BR821" s="36">
        <f t="shared" si="336"/>
        <v>0.2</v>
      </c>
      <c r="BY821" s="34"/>
      <c r="BZ821" s="7" t="s">
        <v>20</v>
      </c>
      <c r="CA821" s="7" t="s">
        <v>24</v>
      </c>
      <c r="CB821" s="36"/>
      <c r="CC821" s="36">
        <f t="shared" si="337"/>
        <v>1.5</v>
      </c>
      <c r="CD821" s="36">
        <f t="shared" si="337"/>
        <v>1.5</v>
      </c>
      <c r="CE821" s="36">
        <f t="shared" si="337"/>
        <v>1.5</v>
      </c>
      <c r="CF821" s="36">
        <f t="shared" si="337"/>
        <v>1.5</v>
      </c>
      <c r="CG821" s="36">
        <f t="shared" si="337"/>
        <v>1.5</v>
      </c>
      <c r="CH821" s="36">
        <f t="shared" si="337"/>
        <v>1.5</v>
      </c>
      <c r="CI821" s="36">
        <f t="shared" si="337"/>
        <v>1.5</v>
      </c>
      <c r="CJ821" s="36">
        <f t="shared" si="337"/>
        <v>1.5</v>
      </c>
      <c r="CK821" s="36">
        <f t="shared" si="337"/>
        <v>1.5</v>
      </c>
      <c r="CL821" s="36">
        <f t="shared" si="337"/>
        <v>1.5</v>
      </c>
      <c r="CM821" s="36">
        <f t="shared" si="337"/>
        <v>1.5</v>
      </c>
      <c r="CN821" s="36">
        <f t="shared" si="337"/>
        <v>1.5</v>
      </c>
      <c r="CO821" s="36">
        <f t="shared" si="337"/>
        <v>1.5</v>
      </c>
      <c r="CP821" s="36">
        <f t="shared" si="337"/>
        <v>1.5</v>
      </c>
      <c r="CQ821" s="36">
        <f t="shared" si="337"/>
        <v>1.5</v>
      </c>
      <c r="CR821" s="36">
        <f t="shared" si="337"/>
        <v>1.5</v>
      </c>
      <c r="CS821" s="36">
        <f t="shared" si="337"/>
        <v>1.5</v>
      </c>
      <c r="CT821" s="36">
        <f t="shared" si="337"/>
        <v>1.5</v>
      </c>
      <c r="CU821" s="36">
        <f t="shared" si="337"/>
        <v>1.5</v>
      </c>
      <c r="CV821" s="36">
        <f t="shared" si="337"/>
        <v>1.5</v>
      </c>
      <c r="CW821" s="36">
        <f t="shared" si="337"/>
        <v>1.5</v>
      </c>
      <c r="CX821" s="36">
        <f t="shared" si="337"/>
        <v>1.5</v>
      </c>
      <c r="CY821" s="36">
        <f t="shared" si="337"/>
        <v>1.5</v>
      </c>
      <c r="CZ821" s="36">
        <f t="shared" si="337"/>
        <v>1.5</v>
      </c>
      <c r="DA821" s="36">
        <f t="shared" si="337"/>
        <v>1.5</v>
      </c>
      <c r="DB821" s="36">
        <f t="shared" si="337"/>
        <v>1.5</v>
      </c>
      <c r="DC821" s="36">
        <f t="shared" si="337"/>
        <v>1.5</v>
      </c>
      <c r="DD821" s="36">
        <f t="shared" si="337"/>
        <v>1.5</v>
      </c>
      <c r="DE821" s="36">
        <f t="shared" si="337"/>
        <v>1.5</v>
      </c>
      <c r="DF821" s="36">
        <f t="shared" si="337"/>
        <v>1.5</v>
      </c>
      <c r="DG821" s="36">
        <f t="shared" si="337"/>
        <v>1.5</v>
      </c>
      <c r="DN821" s="34"/>
      <c r="DO821" s="7" t="s">
        <v>20</v>
      </c>
      <c r="DP821" s="7" t="s">
        <v>24</v>
      </c>
      <c r="DQ821" s="36"/>
      <c r="DR821" s="36">
        <f t="shared" si="338"/>
        <v>0.4</v>
      </c>
      <c r="DS821" s="36">
        <f t="shared" si="338"/>
        <v>0.4</v>
      </c>
      <c r="DT821" s="36">
        <f t="shared" si="338"/>
        <v>0.4</v>
      </c>
      <c r="DU821" s="36">
        <f t="shared" si="338"/>
        <v>0.4</v>
      </c>
      <c r="DV821" s="36">
        <f t="shared" si="338"/>
        <v>0.4</v>
      </c>
      <c r="DW821" s="36">
        <f t="shared" si="338"/>
        <v>0.4</v>
      </c>
      <c r="DX821" s="36">
        <f t="shared" si="338"/>
        <v>0.4</v>
      </c>
      <c r="DY821" s="36">
        <f t="shared" si="338"/>
        <v>0.4</v>
      </c>
      <c r="DZ821" s="36">
        <f t="shared" si="338"/>
        <v>0.4</v>
      </c>
      <c r="EA821" s="36">
        <f t="shared" si="338"/>
        <v>0.4</v>
      </c>
      <c r="EB821" s="36">
        <f t="shared" si="338"/>
        <v>0.4</v>
      </c>
      <c r="EC821" s="36">
        <f t="shared" si="338"/>
        <v>0.4</v>
      </c>
      <c r="ED821" s="36">
        <f t="shared" si="338"/>
        <v>0.4</v>
      </c>
      <c r="EE821" s="36">
        <f t="shared" si="338"/>
        <v>0.4</v>
      </c>
      <c r="EF821" s="36">
        <f t="shared" si="338"/>
        <v>0.4</v>
      </c>
      <c r="EG821" s="36">
        <f t="shared" si="338"/>
        <v>0.4</v>
      </c>
      <c r="EH821" s="36">
        <f t="shared" si="338"/>
        <v>0.4</v>
      </c>
      <c r="EI821" s="36">
        <f t="shared" si="338"/>
        <v>0.4</v>
      </c>
      <c r="EJ821" s="36">
        <f t="shared" si="338"/>
        <v>0.4</v>
      </c>
      <c r="EK821" s="36">
        <f t="shared" si="338"/>
        <v>0.4</v>
      </c>
      <c r="EL821" s="36">
        <f t="shared" si="338"/>
        <v>0.4</v>
      </c>
      <c r="EM821" s="36">
        <f t="shared" si="338"/>
        <v>0.4</v>
      </c>
      <c r="EN821" s="36">
        <f t="shared" si="338"/>
        <v>0.4</v>
      </c>
      <c r="EO821" s="36">
        <f t="shared" si="338"/>
        <v>0.4</v>
      </c>
      <c r="EP821" s="36">
        <f t="shared" si="338"/>
        <v>0.4</v>
      </c>
      <c r="EQ821" s="36">
        <f t="shared" si="338"/>
        <v>0.4</v>
      </c>
      <c r="ER821" s="36">
        <f t="shared" si="338"/>
        <v>0.4</v>
      </c>
      <c r="ES821" s="36">
        <f t="shared" si="338"/>
        <v>0.4</v>
      </c>
      <c r="ET821" s="36">
        <f t="shared" si="338"/>
        <v>0.4</v>
      </c>
      <c r="EU821" s="36">
        <f t="shared" si="338"/>
        <v>0.4</v>
      </c>
    </row>
    <row r="822" spans="1:151" x14ac:dyDescent="0.25">
      <c r="A822" s="34"/>
      <c r="B822" s="7" t="s">
        <v>20</v>
      </c>
      <c r="C822" s="7" t="s">
        <v>16</v>
      </c>
      <c r="D822" s="36"/>
      <c r="E822" s="36">
        <f t="shared" si="335"/>
        <v>5.2</v>
      </c>
      <c r="F822" s="36">
        <f t="shared" si="335"/>
        <v>5.2</v>
      </c>
      <c r="G822" s="36">
        <f t="shared" si="335"/>
        <v>5.2</v>
      </c>
      <c r="H822" s="36">
        <f t="shared" si="335"/>
        <v>5.2</v>
      </c>
      <c r="I822" s="36">
        <f t="shared" si="335"/>
        <v>5.2</v>
      </c>
      <c r="J822" s="36">
        <f t="shared" si="335"/>
        <v>5.2</v>
      </c>
      <c r="K822" s="36">
        <f t="shared" si="335"/>
        <v>5.2</v>
      </c>
      <c r="L822" s="36">
        <f t="shared" si="335"/>
        <v>5.2</v>
      </c>
      <c r="M822" s="36">
        <f t="shared" si="335"/>
        <v>5.2</v>
      </c>
      <c r="N822" s="36">
        <f t="shared" si="335"/>
        <v>5.2</v>
      </c>
      <c r="O822" s="36">
        <f t="shared" si="335"/>
        <v>5.2</v>
      </c>
      <c r="P822" s="36">
        <f t="shared" si="335"/>
        <v>5.2</v>
      </c>
      <c r="Q822" s="36">
        <f t="shared" si="335"/>
        <v>5.2</v>
      </c>
      <c r="R822" s="36">
        <f t="shared" si="335"/>
        <v>5.2</v>
      </c>
      <c r="S822" s="36">
        <f t="shared" si="335"/>
        <v>5.2</v>
      </c>
      <c r="T822" s="36">
        <f t="shared" si="335"/>
        <v>5.2</v>
      </c>
      <c r="U822" s="36">
        <f t="shared" si="335"/>
        <v>5.2</v>
      </c>
      <c r="V822" s="36">
        <f t="shared" si="335"/>
        <v>5.2</v>
      </c>
      <c r="W822" s="36">
        <f t="shared" si="335"/>
        <v>5.2</v>
      </c>
      <c r="X822" s="36">
        <f t="shared" si="335"/>
        <v>5.2</v>
      </c>
      <c r="Y822" s="36">
        <f t="shared" si="335"/>
        <v>5.2</v>
      </c>
      <c r="Z822" s="36">
        <f t="shared" si="335"/>
        <v>5.2</v>
      </c>
      <c r="AA822" s="36">
        <f t="shared" si="335"/>
        <v>5.2</v>
      </c>
      <c r="AB822" s="36">
        <f t="shared" si="335"/>
        <v>5.2</v>
      </c>
      <c r="AC822" s="36">
        <f t="shared" si="335"/>
        <v>5.2</v>
      </c>
      <c r="AD822" s="36">
        <f t="shared" si="335"/>
        <v>5.2</v>
      </c>
      <c r="AE822" s="36">
        <f t="shared" si="335"/>
        <v>5.2</v>
      </c>
      <c r="AF822" s="36">
        <f t="shared" si="335"/>
        <v>5.2</v>
      </c>
      <c r="AG822" s="36">
        <f t="shared" si="335"/>
        <v>5.2</v>
      </c>
      <c r="AH822" s="36">
        <f t="shared" si="335"/>
        <v>5.2</v>
      </c>
      <c r="AK822" s="34"/>
      <c r="AL822" s="7" t="s">
        <v>20</v>
      </c>
      <c r="AM822" s="7" t="s">
        <v>16</v>
      </c>
      <c r="AN822" s="36"/>
      <c r="AO822" s="36">
        <f t="shared" si="336"/>
        <v>0.2</v>
      </c>
      <c r="AP822" s="36">
        <f t="shared" si="336"/>
        <v>0.2</v>
      </c>
      <c r="AQ822" s="36">
        <f t="shared" si="336"/>
        <v>0.2</v>
      </c>
      <c r="AR822" s="36">
        <f t="shared" si="336"/>
        <v>0.2</v>
      </c>
      <c r="AS822" s="36">
        <f t="shared" si="336"/>
        <v>0.2</v>
      </c>
      <c r="AT822" s="36">
        <f t="shared" si="336"/>
        <v>0.2</v>
      </c>
      <c r="AU822" s="36">
        <f t="shared" si="336"/>
        <v>0.2</v>
      </c>
      <c r="AV822" s="36">
        <f t="shared" si="336"/>
        <v>0.2</v>
      </c>
      <c r="AW822" s="36">
        <f t="shared" si="336"/>
        <v>0.2</v>
      </c>
      <c r="AX822" s="36">
        <f t="shared" si="336"/>
        <v>0.2</v>
      </c>
      <c r="AY822" s="36">
        <f t="shared" si="336"/>
        <v>0.2</v>
      </c>
      <c r="AZ822" s="36">
        <f t="shared" si="336"/>
        <v>0.2</v>
      </c>
      <c r="BA822" s="36">
        <f t="shared" si="336"/>
        <v>0.2</v>
      </c>
      <c r="BB822" s="36">
        <f t="shared" si="336"/>
        <v>0.2</v>
      </c>
      <c r="BC822" s="36">
        <f t="shared" si="336"/>
        <v>0.2</v>
      </c>
      <c r="BD822" s="36">
        <f t="shared" si="336"/>
        <v>0.2</v>
      </c>
      <c r="BE822" s="36">
        <f t="shared" si="336"/>
        <v>0.2</v>
      </c>
      <c r="BF822" s="36">
        <f t="shared" si="336"/>
        <v>0.2</v>
      </c>
      <c r="BG822" s="36">
        <f t="shared" si="336"/>
        <v>0.2</v>
      </c>
      <c r="BH822" s="36">
        <f t="shared" si="336"/>
        <v>0.2</v>
      </c>
      <c r="BI822" s="36">
        <f t="shared" si="336"/>
        <v>0.2</v>
      </c>
      <c r="BJ822" s="36">
        <f t="shared" si="336"/>
        <v>0.2</v>
      </c>
      <c r="BK822" s="36">
        <f t="shared" si="336"/>
        <v>0.2</v>
      </c>
      <c r="BL822" s="36">
        <f t="shared" si="336"/>
        <v>0.2</v>
      </c>
      <c r="BM822" s="36">
        <f t="shared" si="336"/>
        <v>0.2</v>
      </c>
      <c r="BN822" s="36">
        <f t="shared" si="336"/>
        <v>0.2</v>
      </c>
      <c r="BO822" s="36">
        <f t="shared" si="336"/>
        <v>0.2</v>
      </c>
      <c r="BP822" s="36">
        <f t="shared" si="336"/>
        <v>0.2</v>
      </c>
      <c r="BQ822" s="36">
        <f t="shared" si="336"/>
        <v>0.2</v>
      </c>
      <c r="BR822" s="36">
        <f t="shared" si="336"/>
        <v>0.2</v>
      </c>
      <c r="BY822" s="34"/>
      <c r="BZ822" s="7" t="s">
        <v>20</v>
      </c>
      <c r="CA822" s="7" t="s">
        <v>16</v>
      </c>
      <c r="CB822" s="36"/>
      <c r="CC822" s="36">
        <f t="shared" si="337"/>
        <v>1.5</v>
      </c>
      <c r="CD822" s="36">
        <f t="shared" si="337"/>
        <v>1.5</v>
      </c>
      <c r="CE822" s="36">
        <f t="shared" si="337"/>
        <v>1.5</v>
      </c>
      <c r="CF822" s="36">
        <f t="shared" si="337"/>
        <v>1.5</v>
      </c>
      <c r="CG822" s="36">
        <f t="shared" si="337"/>
        <v>1.5</v>
      </c>
      <c r="CH822" s="36">
        <f t="shared" si="337"/>
        <v>1.5</v>
      </c>
      <c r="CI822" s="36">
        <f t="shared" si="337"/>
        <v>1.5</v>
      </c>
      <c r="CJ822" s="36">
        <f t="shared" si="337"/>
        <v>1.5</v>
      </c>
      <c r="CK822" s="36">
        <f t="shared" si="337"/>
        <v>1.5</v>
      </c>
      <c r="CL822" s="36">
        <f t="shared" si="337"/>
        <v>1.5</v>
      </c>
      <c r="CM822" s="36">
        <f t="shared" si="337"/>
        <v>1.5</v>
      </c>
      <c r="CN822" s="36">
        <f t="shared" si="337"/>
        <v>1.5</v>
      </c>
      <c r="CO822" s="36">
        <f t="shared" si="337"/>
        <v>1.5</v>
      </c>
      <c r="CP822" s="36">
        <f t="shared" si="337"/>
        <v>1.5</v>
      </c>
      <c r="CQ822" s="36">
        <f t="shared" si="337"/>
        <v>1.5</v>
      </c>
      <c r="CR822" s="36">
        <f t="shared" si="337"/>
        <v>1.5</v>
      </c>
      <c r="CS822" s="36">
        <f t="shared" si="337"/>
        <v>1.5</v>
      </c>
      <c r="CT822" s="36">
        <f t="shared" si="337"/>
        <v>1.5</v>
      </c>
      <c r="CU822" s="36">
        <f t="shared" si="337"/>
        <v>1.5</v>
      </c>
      <c r="CV822" s="36">
        <f t="shared" si="337"/>
        <v>1.5</v>
      </c>
      <c r="CW822" s="36">
        <f t="shared" si="337"/>
        <v>1.5</v>
      </c>
      <c r="CX822" s="36">
        <f t="shared" si="337"/>
        <v>1.5</v>
      </c>
      <c r="CY822" s="36">
        <f t="shared" si="337"/>
        <v>1.5</v>
      </c>
      <c r="CZ822" s="36">
        <f t="shared" si="337"/>
        <v>1.5</v>
      </c>
      <c r="DA822" s="36">
        <f t="shared" si="337"/>
        <v>1.5</v>
      </c>
      <c r="DB822" s="36">
        <f t="shared" si="337"/>
        <v>1.5</v>
      </c>
      <c r="DC822" s="36">
        <f t="shared" si="337"/>
        <v>1.5</v>
      </c>
      <c r="DD822" s="36">
        <f t="shared" si="337"/>
        <v>1.5</v>
      </c>
      <c r="DE822" s="36">
        <f t="shared" si="337"/>
        <v>1.5</v>
      </c>
      <c r="DF822" s="36">
        <f t="shared" si="337"/>
        <v>1.5</v>
      </c>
      <c r="DG822" s="36">
        <f t="shared" si="337"/>
        <v>1.5</v>
      </c>
      <c r="DN822" s="34"/>
      <c r="DO822" s="7" t="s">
        <v>20</v>
      </c>
      <c r="DP822" s="7" t="s">
        <v>16</v>
      </c>
      <c r="DQ822" s="36"/>
      <c r="DR822" s="36">
        <f t="shared" si="338"/>
        <v>0.3</v>
      </c>
      <c r="DS822" s="36">
        <f t="shared" si="338"/>
        <v>0.3</v>
      </c>
      <c r="DT822" s="36">
        <f t="shared" si="338"/>
        <v>0.3</v>
      </c>
      <c r="DU822" s="36">
        <f t="shared" si="338"/>
        <v>0.3</v>
      </c>
      <c r="DV822" s="36">
        <f t="shared" si="338"/>
        <v>0.3</v>
      </c>
      <c r="DW822" s="36">
        <f t="shared" si="338"/>
        <v>0.3</v>
      </c>
      <c r="DX822" s="36">
        <f t="shared" si="338"/>
        <v>0.3</v>
      </c>
      <c r="DY822" s="36">
        <f t="shared" si="338"/>
        <v>0.3</v>
      </c>
      <c r="DZ822" s="36">
        <f t="shared" si="338"/>
        <v>0.3</v>
      </c>
      <c r="EA822" s="36">
        <f t="shared" si="338"/>
        <v>0.3</v>
      </c>
      <c r="EB822" s="36">
        <f t="shared" si="338"/>
        <v>0.3</v>
      </c>
      <c r="EC822" s="36">
        <f t="shared" si="338"/>
        <v>0.3</v>
      </c>
      <c r="ED822" s="36">
        <f t="shared" si="338"/>
        <v>0.3</v>
      </c>
      <c r="EE822" s="36">
        <f t="shared" si="338"/>
        <v>0.3</v>
      </c>
      <c r="EF822" s="36">
        <f t="shared" si="338"/>
        <v>0.3</v>
      </c>
      <c r="EG822" s="36">
        <f t="shared" si="338"/>
        <v>0.3</v>
      </c>
      <c r="EH822" s="36">
        <f t="shared" si="338"/>
        <v>0.3</v>
      </c>
      <c r="EI822" s="36">
        <f t="shared" si="338"/>
        <v>0.3</v>
      </c>
      <c r="EJ822" s="36">
        <f t="shared" si="338"/>
        <v>0.3</v>
      </c>
      <c r="EK822" s="36">
        <f t="shared" si="338"/>
        <v>0.3</v>
      </c>
      <c r="EL822" s="36">
        <f t="shared" si="338"/>
        <v>0.3</v>
      </c>
      <c r="EM822" s="36">
        <f t="shared" si="338"/>
        <v>0.3</v>
      </c>
      <c r="EN822" s="36">
        <f t="shared" si="338"/>
        <v>0.3</v>
      </c>
      <c r="EO822" s="36">
        <f t="shared" si="338"/>
        <v>0.3</v>
      </c>
      <c r="EP822" s="36">
        <f t="shared" si="338"/>
        <v>0.3</v>
      </c>
      <c r="EQ822" s="36">
        <f t="shared" si="338"/>
        <v>0.3</v>
      </c>
      <c r="ER822" s="36">
        <f t="shared" si="338"/>
        <v>0.3</v>
      </c>
      <c r="ES822" s="36">
        <f t="shared" si="338"/>
        <v>0.3</v>
      </c>
      <c r="ET822" s="36">
        <f t="shared" si="338"/>
        <v>0.3</v>
      </c>
      <c r="EU822" s="36">
        <f t="shared" si="338"/>
        <v>0.3</v>
      </c>
    </row>
    <row r="823" spans="1:151" x14ac:dyDescent="0.25">
      <c r="A823" s="34"/>
      <c r="B823" s="7" t="s">
        <v>20</v>
      </c>
      <c r="C823" s="7" t="s">
        <v>19</v>
      </c>
      <c r="D823" s="36"/>
      <c r="E823" s="36">
        <f t="shared" si="335"/>
        <v>3.24</v>
      </c>
      <c r="F823" s="36">
        <f t="shared" si="335"/>
        <v>3.24</v>
      </c>
      <c r="G823" s="36">
        <f t="shared" si="335"/>
        <v>3.24</v>
      </c>
      <c r="H823" s="36">
        <f t="shared" si="335"/>
        <v>3.24</v>
      </c>
      <c r="I823" s="36">
        <f t="shared" si="335"/>
        <v>3.24</v>
      </c>
      <c r="J823" s="36">
        <f t="shared" si="335"/>
        <v>3.24</v>
      </c>
      <c r="K823" s="36">
        <f t="shared" si="335"/>
        <v>3.24</v>
      </c>
      <c r="L823" s="36">
        <f t="shared" si="335"/>
        <v>3.24</v>
      </c>
      <c r="M823" s="36">
        <f t="shared" si="335"/>
        <v>3.24</v>
      </c>
      <c r="N823" s="36">
        <f t="shared" si="335"/>
        <v>3.24</v>
      </c>
      <c r="O823" s="36">
        <f t="shared" si="335"/>
        <v>3.24</v>
      </c>
      <c r="P823" s="36">
        <f t="shared" si="335"/>
        <v>3.24</v>
      </c>
      <c r="Q823" s="36">
        <f t="shared" si="335"/>
        <v>3.24</v>
      </c>
      <c r="R823" s="36">
        <f t="shared" si="335"/>
        <v>3.24</v>
      </c>
      <c r="S823" s="36">
        <f t="shared" si="335"/>
        <v>3.24</v>
      </c>
      <c r="T823" s="36">
        <f t="shared" si="335"/>
        <v>3.24</v>
      </c>
      <c r="U823" s="36">
        <f t="shared" si="335"/>
        <v>3.24</v>
      </c>
      <c r="V823" s="36">
        <f t="shared" si="335"/>
        <v>3.24</v>
      </c>
      <c r="W823" s="36">
        <f t="shared" si="335"/>
        <v>3.24</v>
      </c>
      <c r="X823" s="36">
        <f t="shared" si="335"/>
        <v>3.24</v>
      </c>
      <c r="Y823" s="36">
        <f t="shared" si="335"/>
        <v>3.24</v>
      </c>
      <c r="Z823" s="36">
        <f t="shared" si="335"/>
        <v>3.24</v>
      </c>
      <c r="AA823" s="36">
        <f t="shared" si="335"/>
        <v>3.24</v>
      </c>
      <c r="AB823" s="36">
        <f t="shared" si="335"/>
        <v>3.24</v>
      </c>
      <c r="AC823" s="36">
        <f t="shared" si="335"/>
        <v>3.24</v>
      </c>
      <c r="AD823" s="36">
        <f t="shared" si="335"/>
        <v>3.24</v>
      </c>
      <c r="AE823" s="36">
        <f t="shared" si="335"/>
        <v>3.24</v>
      </c>
      <c r="AF823" s="36">
        <f t="shared" si="335"/>
        <v>3.24</v>
      </c>
      <c r="AG823" s="36">
        <f t="shared" si="335"/>
        <v>3.24</v>
      </c>
      <c r="AH823" s="36">
        <f t="shared" si="335"/>
        <v>3.24</v>
      </c>
      <c r="AK823" s="34"/>
      <c r="AL823" s="7" t="s">
        <v>20</v>
      </c>
      <c r="AM823" s="7" t="s">
        <v>19</v>
      </c>
      <c r="AN823" s="36"/>
      <c r="AO823" s="36">
        <f t="shared" si="336"/>
        <v>0.2</v>
      </c>
      <c r="AP823" s="36">
        <f t="shared" si="336"/>
        <v>0.2</v>
      </c>
      <c r="AQ823" s="36">
        <f t="shared" si="336"/>
        <v>0.2</v>
      </c>
      <c r="AR823" s="36">
        <f t="shared" si="336"/>
        <v>0.2</v>
      </c>
      <c r="AS823" s="36">
        <f t="shared" si="336"/>
        <v>0.2</v>
      </c>
      <c r="AT823" s="36">
        <f t="shared" si="336"/>
        <v>0.2</v>
      </c>
      <c r="AU823" s="36">
        <f t="shared" si="336"/>
        <v>0.2</v>
      </c>
      <c r="AV823" s="36">
        <f t="shared" si="336"/>
        <v>0.2</v>
      </c>
      <c r="AW823" s="36">
        <f t="shared" si="336"/>
        <v>0.2</v>
      </c>
      <c r="AX823" s="36">
        <f t="shared" si="336"/>
        <v>0.2</v>
      </c>
      <c r="AY823" s="36">
        <f t="shared" si="336"/>
        <v>0.2</v>
      </c>
      <c r="AZ823" s="36">
        <f t="shared" si="336"/>
        <v>0.2</v>
      </c>
      <c r="BA823" s="36">
        <f t="shared" si="336"/>
        <v>0.2</v>
      </c>
      <c r="BB823" s="36">
        <f t="shared" si="336"/>
        <v>0.2</v>
      </c>
      <c r="BC823" s="36">
        <f t="shared" si="336"/>
        <v>0.2</v>
      </c>
      <c r="BD823" s="36">
        <f t="shared" si="336"/>
        <v>0.2</v>
      </c>
      <c r="BE823" s="36">
        <f t="shared" si="336"/>
        <v>0.2</v>
      </c>
      <c r="BF823" s="36">
        <f t="shared" si="336"/>
        <v>0.2</v>
      </c>
      <c r="BG823" s="36">
        <f t="shared" si="336"/>
        <v>0.2</v>
      </c>
      <c r="BH823" s="36">
        <f t="shared" si="336"/>
        <v>0.2</v>
      </c>
      <c r="BI823" s="36">
        <f t="shared" si="336"/>
        <v>0.2</v>
      </c>
      <c r="BJ823" s="36">
        <f t="shared" si="336"/>
        <v>0.2</v>
      </c>
      <c r="BK823" s="36">
        <f t="shared" si="336"/>
        <v>0.2</v>
      </c>
      <c r="BL823" s="36">
        <f t="shared" si="336"/>
        <v>0.2</v>
      </c>
      <c r="BM823" s="36">
        <f t="shared" si="336"/>
        <v>0.2</v>
      </c>
      <c r="BN823" s="36">
        <f t="shared" si="336"/>
        <v>0.2</v>
      </c>
      <c r="BO823" s="36">
        <f t="shared" si="336"/>
        <v>0.2</v>
      </c>
      <c r="BP823" s="36">
        <f t="shared" si="336"/>
        <v>0.2</v>
      </c>
      <c r="BQ823" s="36">
        <f t="shared" si="336"/>
        <v>0.2</v>
      </c>
      <c r="BR823" s="36">
        <f t="shared" si="336"/>
        <v>0.2</v>
      </c>
      <c r="BY823" s="34"/>
      <c r="BZ823" s="7" t="s">
        <v>20</v>
      </c>
      <c r="CA823" s="7" t="s">
        <v>19</v>
      </c>
      <c r="CB823" s="36"/>
      <c r="CC823" s="36">
        <f t="shared" si="337"/>
        <v>1.5</v>
      </c>
      <c r="CD823" s="36">
        <f t="shared" si="337"/>
        <v>1.5</v>
      </c>
      <c r="CE823" s="36">
        <f t="shared" si="337"/>
        <v>1.5</v>
      </c>
      <c r="CF823" s="36">
        <f t="shared" si="337"/>
        <v>1.5</v>
      </c>
      <c r="CG823" s="36">
        <f t="shared" si="337"/>
        <v>1.5</v>
      </c>
      <c r="CH823" s="36">
        <f t="shared" si="337"/>
        <v>1.5</v>
      </c>
      <c r="CI823" s="36">
        <f t="shared" si="337"/>
        <v>1.5</v>
      </c>
      <c r="CJ823" s="36">
        <f t="shared" si="337"/>
        <v>1.5</v>
      </c>
      <c r="CK823" s="36">
        <f t="shared" si="337"/>
        <v>1.5</v>
      </c>
      <c r="CL823" s="36">
        <f t="shared" si="337"/>
        <v>1.5</v>
      </c>
      <c r="CM823" s="36">
        <f t="shared" si="337"/>
        <v>1.5</v>
      </c>
      <c r="CN823" s="36">
        <f t="shared" si="337"/>
        <v>1.5</v>
      </c>
      <c r="CO823" s="36">
        <f t="shared" si="337"/>
        <v>1.5</v>
      </c>
      <c r="CP823" s="36">
        <f t="shared" si="337"/>
        <v>1.5</v>
      </c>
      <c r="CQ823" s="36">
        <f t="shared" si="337"/>
        <v>1.5</v>
      </c>
      <c r="CR823" s="36">
        <f t="shared" si="337"/>
        <v>1.5</v>
      </c>
      <c r="CS823" s="36">
        <f t="shared" si="337"/>
        <v>1.5</v>
      </c>
      <c r="CT823" s="36">
        <f t="shared" si="337"/>
        <v>1.5</v>
      </c>
      <c r="CU823" s="36">
        <f t="shared" si="337"/>
        <v>1.5</v>
      </c>
      <c r="CV823" s="36">
        <f t="shared" si="337"/>
        <v>1.5</v>
      </c>
      <c r="CW823" s="36">
        <f t="shared" si="337"/>
        <v>1.5</v>
      </c>
      <c r="CX823" s="36">
        <f t="shared" si="337"/>
        <v>1.5</v>
      </c>
      <c r="CY823" s="36">
        <f t="shared" si="337"/>
        <v>1.5</v>
      </c>
      <c r="CZ823" s="36">
        <f t="shared" si="337"/>
        <v>1.5</v>
      </c>
      <c r="DA823" s="36">
        <f t="shared" si="337"/>
        <v>1.5</v>
      </c>
      <c r="DB823" s="36">
        <f t="shared" si="337"/>
        <v>1.5</v>
      </c>
      <c r="DC823" s="36">
        <f t="shared" si="337"/>
        <v>1.5</v>
      </c>
      <c r="DD823" s="36">
        <f t="shared" si="337"/>
        <v>1.5</v>
      </c>
      <c r="DE823" s="36">
        <f t="shared" si="337"/>
        <v>1.5</v>
      </c>
      <c r="DF823" s="36">
        <f t="shared" si="337"/>
        <v>1.5</v>
      </c>
      <c r="DG823" s="36">
        <f t="shared" si="337"/>
        <v>1.5</v>
      </c>
      <c r="DN823" s="34"/>
      <c r="DO823" s="7" t="s">
        <v>20</v>
      </c>
      <c r="DP823" s="7" t="s">
        <v>19</v>
      </c>
      <c r="DQ823" s="36"/>
      <c r="DR823" s="36">
        <f t="shared" si="338"/>
        <v>0.3</v>
      </c>
      <c r="DS823" s="36">
        <f t="shared" si="338"/>
        <v>0.3</v>
      </c>
      <c r="DT823" s="36">
        <f t="shared" si="338"/>
        <v>0.3</v>
      </c>
      <c r="DU823" s="36">
        <f t="shared" si="338"/>
        <v>0.3</v>
      </c>
      <c r="DV823" s="36">
        <f t="shared" si="338"/>
        <v>0.3</v>
      </c>
      <c r="DW823" s="36">
        <f t="shared" si="338"/>
        <v>0.3</v>
      </c>
      <c r="DX823" s="36">
        <f t="shared" si="338"/>
        <v>0.3</v>
      </c>
      <c r="DY823" s="36">
        <f t="shared" si="338"/>
        <v>0.3</v>
      </c>
      <c r="DZ823" s="36">
        <f t="shared" si="338"/>
        <v>0.3</v>
      </c>
      <c r="EA823" s="36">
        <f t="shared" si="338"/>
        <v>0.3</v>
      </c>
      <c r="EB823" s="36">
        <f t="shared" si="338"/>
        <v>0.3</v>
      </c>
      <c r="EC823" s="36">
        <f t="shared" si="338"/>
        <v>0.3</v>
      </c>
      <c r="ED823" s="36">
        <f t="shared" si="338"/>
        <v>0.3</v>
      </c>
      <c r="EE823" s="36">
        <f t="shared" si="338"/>
        <v>0.3</v>
      </c>
      <c r="EF823" s="36">
        <f t="shared" si="338"/>
        <v>0.3</v>
      </c>
      <c r="EG823" s="36">
        <f t="shared" si="338"/>
        <v>0.3</v>
      </c>
      <c r="EH823" s="36">
        <f t="shared" si="338"/>
        <v>0.3</v>
      </c>
      <c r="EI823" s="36">
        <f t="shared" si="338"/>
        <v>0.3</v>
      </c>
      <c r="EJ823" s="36">
        <f t="shared" si="338"/>
        <v>0.3</v>
      </c>
      <c r="EK823" s="36">
        <f t="shared" si="338"/>
        <v>0.3</v>
      </c>
      <c r="EL823" s="36">
        <f t="shared" si="338"/>
        <v>0.3</v>
      </c>
      <c r="EM823" s="36">
        <f t="shared" si="338"/>
        <v>0.3</v>
      </c>
      <c r="EN823" s="36">
        <f t="shared" si="338"/>
        <v>0.3</v>
      </c>
      <c r="EO823" s="36">
        <f t="shared" si="338"/>
        <v>0.3</v>
      </c>
      <c r="EP823" s="36">
        <f t="shared" si="338"/>
        <v>0.3</v>
      </c>
      <c r="EQ823" s="36">
        <f t="shared" si="338"/>
        <v>0.3</v>
      </c>
      <c r="ER823" s="36">
        <f t="shared" si="338"/>
        <v>0.3</v>
      </c>
      <c r="ES823" s="36">
        <f t="shared" si="338"/>
        <v>0.3</v>
      </c>
      <c r="ET823" s="36">
        <f t="shared" si="338"/>
        <v>0.3</v>
      </c>
      <c r="EU823" s="36">
        <f t="shared" si="338"/>
        <v>0.3</v>
      </c>
    </row>
    <row r="824" spans="1:151" x14ac:dyDescent="0.25">
      <c r="A824" s="34"/>
      <c r="B824" s="7" t="s">
        <v>20</v>
      </c>
      <c r="C824" s="7" t="s">
        <v>31</v>
      </c>
      <c r="D824" s="36"/>
      <c r="E824" s="36">
        <f t="shared" si="335"/>
        <v>2.97</v>
      </c>
      <c r="F824" s="36">
        <f t="shared" si="335"/>
        <v>2.97</v>
      </c>
      <c r="G824" s="36">
        <f t="shared" si="335"/>
        <v>2.97</v>
      </c>
      <c r="H824" s="36">
        <f t="shared" si="335"/>
        <v>2.97</v>
      </c>
      <c r="I824" s="36">
        <f t="shared" si="335"/>
        <v>2.97</v>
      </c>
      <c r="J824" s="36">
        <f t="shared" si="335"/>
        <v>2.97</v>
      </c>
      <c r="K824" s="36">
        <f t="shared" si="335"/>
        <v>2.97</v>
      </c>
      <c r="L824" s="36">
        <f t="shared" si="335"/>
        <v>2.97</v>
      </c>
      <c r="M824" s="36">
        <f t="shared" si="335"/>
        <v>2.97</v>
      </c>
      <c r="N824" s="36">
        <f t="shared" si="335"/>
        <v>2.97</v>
      </c>
      <c r="O824" s="36">
        <f t="shared" si="335"/>
        <v>2.97</v>
      </c>
      <c r="P824" s="36">
        <f t="shared" si="335"/>
        <v>2.97</v>
      </c>
      <c r="Q824" s="36">
        <f t="shared" si="335"/>
        <v>2.97</v>
      </c>
      <c r="R824" s="36">
        <f t="shared" si="335"/>
        <v>2.97</v>
      </c>
      <c r="S824" s="36">
        <f t="shared" si="335"/>
        <v>2.97</v>
      </c>
      <c r="T824" s="36">
        <f t="shared" si="335"/>
        <v>2.97</v>
      </c>
      <c r="U824" s="36">
        <f t="shared" si="335"/>
        <v>2.97</v>
      </c>
      <c r="V824" s="36">
        <f t="shared" si="335"/>
        <v>2.97</v>
      </c>
      <c r="W824" s="36">
        <f t="shared" si="335"/>
        <v>2.97</v>
      </c>
      <c r="X824" s="36">
        <f t="shared" si="335"/>
        <v>2.97</v>
      </c>
      <c r="Y824" s="36">
        <f t="shared" si="335"/>
        <v>2.97</v>
      </c>
      <c r="Z824" s="36">
        <f t="shared" si="335"/>
        <v>2.97</v>
      </c>
      <c r="AA824" s="36">
        <f t="shared" si="335"/>
        <v>2.97</v>
      </c>
      <c r="AB824" s="36">
        <f t="shared" si="335"/>
        <v>2.97</v>
      </c>
      <c r="AC824" s="36">
        <f t="shared" si="335"/>
        <v>2.97</v>
      </c>
      <c r="AD824" s="36">
        <f t="shared" si="335"/>
        <v>2.97</v>
      </c>
      <c r="AE824" s="36">
        <f t="shared" si="335"/>
        <v>2.97</v>
      </c>
      <c r="AF824" s="36">
        <f t="shared" si="335"/>
        <v>2.97</v>
      </c>
      <c r="AG824" s="36">
        <f t="shared" si="335"/>
        <v>2.97</v>
      </c>
      <c r="AH824" s="36">
        <f t="shared" si="335"/>
        <v>2.97</v>
      </c>
      <c r="AK824" s="34"/>
      <c r="AL824" s="7" t="s">
        <v>20</v>
      </c>
      <c r="AM824" s="7" t="s">
        <v>31</v>
      </c>
      <c r="AN824" s="36"/>
      <c r="AO824" s="36">
        <f t="shared" si="336"/>
        <v>2.5000000000000001E-2</v>
      </c>
      <c r="AP824" s="36">
        <f t="shared" si="336"/>
        <v>2.5000000000000001E-2</v>
      </c>
      <c r="AQ824" s="36">
        <f t="shared" si="336"/>
        <v>2.5000000000000001E-2</v>
      </c>
      <c r="AR824" s="36">
        <f t="shared" si="336"/>
        <v>2.5000000000000001E-2</v>
      </c>
      <c r="AS824" s="36">
        <f t="shared" si="336"/>
        <v>2.5000000000000001E-2</v>
      </c>
      <c r="AT824" s="36">
        <f t="shared" si="336"/>
        <v>2.5000000000000001E-2</v>
      </c>
      <c r="AU824" s="36">
        <f t="shared" si="336"/>
        <v>2.5000000000000001E-2</v>
      </c>
      <c r="AV824" s="36">
        <f t="shared" si="336"/>
        <v>2.5000000000000001E-2</v>
      </c>
      <c r="AW824" s="36">
        <f t="shared" si="336"/>
        <v>2.5000000000000001E-2</v>
      </c>
      <c r="AX824" s="36">
        <f t="shared" si="336"/>
        <v>2.5000000000000001E-2</v>
      </c>
      <c r="AY824" s="36">
        <f t="shared" si="336"/>
        <v>2.5000000000000001E-2</v>
      </c>
      <c r="AZ824" s="36">
        <f t="shared" si="336"/>
        <v>2.5000000000000001E-2</v>
      </c>
      <c r="BA824" s="36">
        <f t="shared" si="336"/>
        <v>2.5000000000000001E-2</v>
      </c>
      <c r="BB824" s="36">
        <f t="shared" si="336"/>
        <v>2.5000000000000001E-2</v>
      </c>
      <c r="BC824" s="36">
        <f t="shared" si="336"/>
        <v>2.5000000000000001E-2</v>
      </c>
      <c r="BD824" s="36">
        <f t="shared" si="336"/>
        <v>2.5000000000000001E-2</v>
      </c>
      <c r="BE824" s="36">
        <f t="shared" si="336"/>
        <v>2.5000000000000001E-2</v>
      </c>
      <c r="BF824" s="36">
        <f t="shared" si="336"/>
        <v>2.5000000000000001E-2</v>
      </c>
      <c r="BG824" s="36">
        <f t="shared" si="336"/>
        <v>2.5000000000000001E-2</v>
      </c>
      <c r="BH824" s="36">
        <f t="shared" si="336"/>
        <v>2.5000000000000001E-2</v>
      </c>
      <c r="BI824" s="36">
        <f t="shared" si="336"/>
        <v>2.5000000000000001E-2</v>
      </c>
      <c r="BJ824" s="36">
        <f t="shared" si="336"/>
        <v>2.5000000000000001E-2</v>
      </c>
      <c r="BK824" s="36">
        <f t="shared" si="336"/>
        <v>2.5000000000000001E-2</v>
      </c>
      <c r="BL824" s="36">
        <f t="shared" si="336"/>
        <v>2.5000000000000001E-2</v>
      </c>
      <c r="BM824" s="36">
        <f t="shared" si="336"/>
        <v>2.5000000000000001E-2</v>
      </c>
      <c r="BN824" s="36">
        <f t="shared" si="336"/>
        <v>2.5000000000000001E-2</v>
      </c>
      <c r="BO824" s="36">
        <f t="shared" si="336"/>
        <v>2.5000000000000001E-2</v>
      </c>
      <c r="BP824" s="36">
        <f t="shared" si="336"/>
        <v>2.5000000000000001E-2</v>
      </c>
      <c r="BQ824" s="36">
        <f t="shared" si="336"/>
        <v>2.5000000000000001E-2</v>
      </c>
      <c r="BR824" s="36">
        <f t="shared" si="336"/>
        <v>2.5000000000000001E-2</v>
      </c>
      <c r="BY824" s="34"/>
      <c r="BZ824" s="7" t="s">
        <v>20</v>
      </c>
      <c r="CA824" s="7" t="s">
        <v>31</v>
      </c>
      <c r="CB824" s="36"/>
      <c r="CC824" s="36">
        <f t="shared" si="337"/>
        <v>1.5</v>
      </c>
      <c r="CD824" s="36">
        <f t="shared" si="337"/>
        <v>1.5</v>
      </c>
      <c r="CE824" s="36">
        <f t="shared" si="337"/>
        <v>1.5</v>
      </c>
      <c r="CF824" s="36">
        <f t="shared" si="337"/>
        <v>1.5</v>
      </c>
      <c r="CG824" s="36">
        <f t="shared" si="337"/>
        <v>1.5</v>
      </c>
      <c r="CH824" s="36">
        <f t="shared" si="337"/>
        <v>1.5</v>
      </c>
      <c r="CI824" s="36">
        <f t="shared" si="337"/>
        <v>1.5</v>
      </c>
      <c r="CJ824" s="36">
        <f t="shared" si="337"/>
        <v>1.5</v>
      </c>
      <c r="CK824" s="36">
        <f t="shared" si="337"/>
        <v>1.5</v>
      </c>
      <c r="CL824" s="36">
        <f t="shared" si="337"/>
        <v>1.5</v>
      </c>
      <c r="CM824" s="36">
        <f t="shared" si="337"/>
        <v>1.5</v>
      </c>
      <c r="CN824" s="36">
        <f t="shared" si="337"/>
        <v>1.5</v>
      </c>
      <c r="CO824" s="36">
        <f t="shared" si="337"/>
        <v>1.5</v>
      </c>
      <c r="CP824" s="36">
        <f t="shared" si="337"/>
        <v>1.5</v>
      </c>
      <c r="CQ824" s="36">
        <f t="shared" si="337"/>
        <v>1.5</v>
      </c>
      <c r="CR824" s="36">
        <f t="shared" si="337"/>
        <v>1.5</v>
      </c>
      <c r="CS824" s="36">
        <f t="shared" si="337"/>
        <v>1.5</v>
      </c>
      <c r="CT824" s="36">
        <f t="shared" si="337"/>
        <v>1.5</v>
      </c>
      <c r="CU824" s="36">
        <f t="shared" si="337"/>
        <v>1.5</v>
      </c>
      <c r="CV824" s="36">
        <f t="shared" si="337"/>
        <v>1.5</v>
      </c>
      <c r="CW824" s="36">
        <f t="shared" si="337"/>
        <v>1.5</v>
      </c>
      <c r="CX824" s="36">
        <f t="shared" si="337"/>
        <v>1.5</v>
      </c>
      <c r="CY824" s="36">
        <f t="shared" si="337"/>
        <v>1.5</v>
      </c>
      <c r="CZ824" s="36">
        <f t="shared" si="337"/>
        <v>1.5</v>
      </c>
      <c r="DA824" s="36">
        <f t="shared" si="337"/>
        <v>1.5</v>
      </c>
      <c r="DB824" s="36">
        <f t="shared" si="337"/>
        <v>1.5</v>
      </c>
      <c r="DC824" s="36">
        <f t="shared" si="337"/>
        <v>1.5</v>
      </c>
      <c r="DD824" s="36">
        <f t="shared" si="337"/>
        <v>1.5</v>
      </c>
      <c r="DE824" s="36">
        <f t="shared" si="337"/>
        <v>1.5</v>
      </c>
      <c r="DF824" s="36">
        <f t="shared" si="337"/>
        <v>1.5</v>
      </c>
      <c r="DG824" s="36">
        <f t="shared" si="337"/>
        <v>1.5</v>
      </c>
      <c r="DN824" s="34"/>
      <c r="DO824" s="7" t="s">
        <v>20</v>
      </c>
      <c r="DP824" s="7" t="s">
        <v>31</v>
      </c>
      <c r="DQ824" s="36"/>
      <c r="DR824" s="36">
        <f t="shared" si="338"/>
        <v>0.13</v>
      </c>
      <c r="DS824" s="36">
        <f t="shared" si="338"/>
        <v>0.13</v>
      </c>
      <c r="DT824" s="36">
        <f t="shared" si="338"/>
        <v>0.13</v>
      </c>
      <c r="DU824" s="36">
        <f t="shared" si="338"/>
        <v>0.13</v>
      </c>
      <c r="DV824" s="36">
        <f t="shared" si="338"/>
        <v>0.13</v>
      </c>
      <c r="DW824" s="36">
        <f t="shared" si="338"/>
        <v>0.13</v>
      </c>
      <c r="DX824" s="36">
        <f t="shared" si="338"/>
        <v>0.13</v>
      </c>
      <c r="DY824" s="36">
        <f t="shared" si="338"/>
        <v>0.13</v>
      </c>
      <c r="DZ824" s="36">
        <f t="shared" si="338"/>
        <v>0.13</v>
      </c>
      <c r="EA824" s="36">
        <f t="shared" si="338"/>
        <v>0.13</v>
      </c>
      <c r="EB824" s="36">
        <f t="shared" si="338"/>
        <v>0.13</v>
      </c>
      <c r="EC824" s="36">
        <f t="shared" si="338"/>
        <v>0.13</v>
      </c>
      <c r="ED824" s="36">
        <f t="shared" si="338"/>
        <v>0.13</v>
      </c>
      <c r="EE824" s="36">
        <f t="shared" si="338"/>
        <v>0.13</v>
      </c>
      <c r="EF824" s="36">
        <f t="shared" si="338"/>
        <v>0.13</v>
      </c>
      <c r="EG824" s="36">
        <f t="shared" si="338"/>
        <v>0.13</v>
      </c>
      <c r="EH824" s="36">
        <f t="shared" si="338"/>
        <v>0.13</v>
      </c>
      <c r="EI824" s="36">
        <f t="shared" si="338"/>
        <v>0.13</v>
      </c>
      <c r="EJ824" s="36">
        <f t="shared" si="338"/>
        <v>0.13</v>
      </c>
      <c r="EK824" s="36">
        <f t="shared" si="338"/>
        <v>0.13</v>
      </c>
      <c r="EL824" s="36">
        <f t="shared" si="338"/>
        <v>0.13</v>
      </c>
      <c r="EM824" s="36">
        <f t="shared" si="338"/>
        <v>0.13</v>
      </c>
      <c r="EN824" s="36">
        <f t="shared" si="338"/>
        <v>0.13</v>
      </c>
      <c r="EO824" s="36">
        <f t="shared" si="338"/>
        <v>0.13</v>
      </c>
      <c r="EP824" s="36">
        <f t="shared" si="338"/>
        <v>0.13</v>
      </c>
      <c r="EQ824" s="36">
        <f t="shared" si="338"/>
        <v>0.13</v>
      </c>
      <c r="ER824" s="36">
        <f t="shared" si="338"/>
        <v>0.13</v>
      </c>
      <c r="ES824" s="36">
        <f t="shared" si="338"/>
        <v>0.13</v>
      </c>
      <c r="ET824" s="36">
        <f t="shared" si="338"/>
        <v>0.13</v>
      </c>
      <c r="EU824" s="36">
        <f t="shared" si="338"/>
        <v>0.13</v>
      </c>
    </row>
    <row r="825" spans="1:151" x14ac:dyDescent="0.25">
      <c r="A825" s="34"/>
      <c r="B825" s="7" t="s">
        <v>20</v>
      </c>
      <c r="C825" s="7" t="s">
        <v>35</v>
      </c>
      <c r="D825" s="36"/>
      <c r="E825" s="36">
        <f t="shared" si="335"/>
        <v>0.4</v>
      </c>
      <c r="F825" s="36">
        <f t="shared" si="335"/>
        <v>0.4</v>
      </c>
      <c r="G825" s="36">
        <f t="shared" si="335"/>
        <v>0.4</v>
      </c>
      <c r="H825" s="36">
        <f t="shared" si="335"/>
        <v>0.4</v>
      </c>
      <c r="I825" s="36">
        <f t="shared" si="335"/>
        <v>0.4</v>
      </c>
      <c r="J825" s="36">
        <f t="shared" si="335"/>
        <v>0.4</v>
      </c>
      <c r="K825" s="36">
        <f t="shared" si="335"/>
        <v>0.4</v>
      </c>
      <c r="L825" s="36">
        <f t="shared" si="335"/>
        <v>0.4</v>
      </c>
      <c r="M825" s="36">
        <f t="shared" si="335"/>
        <v>0.4</v>
      </c>
      <c r="N825" s="36">
        <f t="shared" si="335"/>
        <v>0.4</v>
      </c>
      <c r="O825" s="36">
        <f t="shared" si="335"/>
        <v>0.4</v>
      </c>
      <c r="P825" s="36">
        <f t="shared" si="335"/>
        <v>0.4</v>
      </c>
      <c r="Q825" s="36">
        <f t="shared" si="335"/>
        <v>0.4</v>
      </c>
      <c r="R825" s="36">
        <f t="shared" si="335"/>
        <v>0.4</v>
      </c>
      <c r="S825" s="36">
        <f t="shared" si="335"/>
        <v>0.4</v>
      </c>
      <c r="T825" s="36">
        <f t="shared" si="335"/>
        <v>0.4</v>
      </c>
      <c r="U825" s="36">
        <f t="shared" si="335"/>
        <v>0.4</v>
      </c>
      <c r="V825" s="36">
        <f t="shared" si="335"/>
        <v>0.4</v>
      </c>
      <c r="W825" s="36">
        <f t="shared" si="335"/>
        <v>0.4</v>
      </c>
      <c r="X825" s="36">
        <f t="shared" si="335"/>
        <v>0.4</v>
      </c>
      <c r="Y825" s="36">
        <f t="shared" si="335"/>
        <v>0.4</v>
      </c>
      <c r="Z825" s="36">
        <f t="shared" si="335"/>
        <v>0.4</v>
      </c>
      <c r="AA825" s="36">
        <f t="shared" si="335"/>
        <v>0.4</v>
      </c>
      <c r="AB825" s="36">
        <f t="shared" si="335"/>
        <v>0.4</v>
      </c>
      <c r="AC825" s="36">
        <f t="shared" si="335"/>
        <v>0.4</v>
      </c>
      <c r="AD825" s="36">
        <f t="shared" si="335"/>
        <v>0.4</v>
      </c>
      <c r="AE825" s="36">
        <f t="shared" si="335"/>
        <v>0.4</v>
      </c>
      <c r="AF825" s="36">
        <f t="shared" si="335"/>
        <v>0.4</v>
      </c>
      <c r="AG825" s="36">
        <f t="shared" si="335"/>
        <v>0.4</v>
      </c>
      <c r="AH825" s="36">
        <f t="shared" si="335"/>
        <v>0.4</v>
      </c>
      <c r="AK825" s="34"/>
      <c r="AL825" s="7" t="s">
        <v>20</v>
      </c>
      <c r="AM825" s="7" t="s">
        <v>35</v>
      </c>
      <c r="AN825" s="36"/>
      <c r="AO825" s="36">
        <f t="shared" si="336"/>
        <v>2.5000000000000001E-2</v>
      </c>
      <c r="AP825" s="36">
        <f t="shared" si="336"/>
        <v>2.5000000000000001E-2</v>
      </c>
      <c r="AQ825" s="36">
        <f t="shared" si="336"/>
        <v>2.5000000000000001E-2</v>
      </c>
      <c r="AR825" s="36">
        <f t="shared" si="336"/>
        <v>2.5000000000000001E-2</v>
      </c>
      <c r="AS825" s="36">
        <f t="shared" si="336"/>
        <v>2.5000000000000001E-2</v>
      </c>
      <c r="AT825" s="36">
        <f t="shared" si="336"/>
        <v>2.5000000000000001E-2</v>
      </c>
      <c r="AU825" s="36">
        <f t="shared" si="336"/>
        <v>2.5000000000000001E-2</v>
      </c>
      <c r="AV825" s="36">
        <f t="shared" si="336"/>
        <v>2.5000000000000001E-2</v>
      </c>
      <c r="AW825" s="36">
        <f t="shared" si="336"/>
        <v>2.5000000000000001E-2</v>
      </c>
      <c r="AX825" s="36">
        <f t="shared" si="336"/>
        <v>2.5000000000000001E-2</v>
      </c>
      <c r="AY825" s="36">
        <f t="shared" si="336"/>
        <v>2.5000000000000001E-2</v>
      </c>
      <c r="AZ825" s="36">
        <f t="shared" si="336"/>
        <v>2.5000000000000001E-2</v>
      </c>
      <c r="BA825" s="36">
        <f t="shared" si="336"/>
        <v>2.5000000000000001E-2</v>
      </c>
      <c r="BB825" s="36">
        <f t="shared" si="336"/>
        <v>2.5000000000000001E-2</v>
      </c>
      <c r="BC825" s="36">
        <f t="shared" si="336"/>
        <v>2.5000000000000001E-2</v>
      </c>
      <c r="BD825" s="36">
        <f t="shared" si="336"/>
        <v>2.5000000000000001E-2</v>
      </c>
      <c r="BE825" s="36">
        <f t="shared" si="336"/>
        <v>2.5000000000000001E-2</v>
      </c>
      <c r="BF825" s="36">
        <f t="shared" si="336"/>
        <v>2.5000000000000001E-2</v>
      </c>
      <c r="BG825" s="36">
        <f t="shared" si="336"/>
        <v>2.5000000000000001E-2</v>
      </c>
      <c r="BH825" s="36">
        <f t="shared" si="336"/>
        <v>2.5000000000000001E-2</v>
      </c>
      <c r="BI825" s="36">
        <f t="shared" si="336"/>
        <v>2.5000000000000001E-2</v>
      </c>
      <c r="BJ825" s="36">
        <f t="shared" si="336"/>
        <v>2.5000000000000001E-2</v>
      </c>
      <c r="BK825" s="36">
        <f t="shared" si="336"/>
        <v>2.5000000000000001E-2</v>
      </c>
      <c r="BL825" s="36">
        <f t="shared" si="336"/>
        <v>2.5000000000000001E-2</v>
      </c>
      <c r="BM825" s="36">
        <f t="shared" si="336"/>
        <v>2.5000000000000001E-2</v>
      </c>
      <c r="BN825" s="36">
        <f t="shared" si="336"/>
        <v>2.5000000000000001E-2</v>
      </c>
      <c r="BO825" s="36">
        <f t="shared" si="336"/>
        <v>2.5000000000000001E-2</v>
      </c>
      <c r="BP825" s="36">
        <f t="shared" si="336"/>
        <v>2.5000000000000001E-2</v>
      </c>
      <c r="BQ825" s="36">
        <f t="shared" si="336"/>
        <v>2.5000000000000001E-2</v>
      </c>
      <c r="BR825" s="36">
        <f t="shared" si="336"/>
        <v>2.5000000000000001E-2</v>
      </c>
      <c r="BY825" s="34"/>
      <c r="BZ825" s="7" t="s">
        <v>20</v>
      </c>
      <c r="CA825" s="7" t="s">
        <v>35</v>
      </c>
      <c r="CB825" s="36"/>
      <c r="CC825" s="36">
        <f t="shared" si="337"/>
        <v>1.5</v>
      </c>
      <c r="CD825" s="36">
        <f t="shared" si="337"/>
        <v>1.5</v>
      </c>
      <c r="CE825" s="36">
        <f t="shared" si="337"/>
        <v>1.5</v>
      </c>
      <c r="CF825" s="36">
        <f t="shared" si="337"/>
        <v>1.5</v>
      </c>
      <c r="CG825" s="36">
        <f t="shared" si="337"/>
        <v>1.5</v>
      </c>
      <c r="CH825" s="36">
        <f t="shared" si="337"/>
        <v>1.5</v>
      </c>
      <c r="CI825" s="36">
        <f t="shared" si="337"/>
        <v>1.5</v>
      </c>
      <c r="CJ825" s="36">
        <f t="shared" si="337"/>
        <v>1.5</v>
      </c>
      <c r="CK825" s="36">
        <f t="shared" si="337"/>
        <v>1.5</v>
      </c>
      <c r="CL825" s="36">
        <f t="shared" si="337"/>
        <v>1.5</v>
      </c>
      <c r="CM825" s="36">
        <f t="shared" si="337"/>
        <v>1.5</v>
      </c>
      <c r="CN825" s="36">
        <f t="shared" si="337"/>
        <v>1.5</v>
      </c>
      <c r="CO825" s="36">
        <f t="shared" si="337"/>
        <v>1.5</v>
      </c>
      <c r="CP825" s="36">
        <f t="shared" si="337"/>
        <v>1.5</v>
      </c>
      <c r="CQ825" s="36">
        <f t="shared" si="337"/>
        <v>1.5</v>
      </c>
      <c r="CR825" s="36">
        <f t="shared" si="337"/>
        <v>1.5</v>
      </c>
      <c r="CS825" s="36">
        <f t="shared" si="337"/>
        <v>1.5</v>
      </c>
      <c r="CT825" s="36">
        <f t="shared" si="337"/>
        <v>1.5</v>
      </c>
      <c r="CU825" s="36">
        <f t="shared" si="337"/>
        <v>1.5</v>
      </c>
      <c r="CV825" s="36">
        <f t="shared" si="337"/>
        <v>1.5</v>
      </c>
      <c r="CW825" s="36">
        <f t="shared" si="337"/>
        <v>1.5</v>
      </c>
      <c r="CX825" s="36">
        <f t="shared" si="337"/>
        <v>1.5</v>
      </c>
      <c r="CY825" s="36">
        <f t="shared" si="337"/>
        <v>1.5</v>
      </c>
      <c r="CZ825" s="36">
        <f t="shared" si="337"/>
        <v>1.5</v>
      </c>
      <c r="DA825" s="36">
        <f t="shared" si="337"/>
        <v>1.5</v>
      </c>
      <c r="DB825" s="36">
        <f t="shared" si="337"/>
        <v>1.5</v>
      </c>
      <c r="DC825" s="36">
        <f t="shared" si="337"/>
        <v>1.5</v>
      </c>
      <c r="DD825" s="36">
        <f t="shared" si="337"/>
        <v>1.5</v>
      </c>
      <c r="DE825" s="36">
        <f t="shared" si="337"/>
        <v>1.5</v>
      </c>
      <c r="DF825" s="36">
        <f t="shared" si="337"/>
        <v>1.5</v>
      </c>
      <c r="DG825" s="36">
        <f t="shared" si="337"/>
        <v>1.5</v>
      </c>
      <c r="DN825" s="34"/>
      <c r="DO825" s="7" t="s">
        <v>20</v>
      </c>
      <c r="DP825" s="7" t="s">
        <v>35</v>
      </c>
      <c r="DQ825" s="36"/>
      <c r="DR825" s="36">
        <f t="shared" si="338"/>
        <v>0.13</v>
      </c>
      <c r="DS825" s="36">
        <f t="shared" si="338"/>
        <v>0.13</v>
      </c>
      <c r="DT825" s="36">
        <f t="shared" si="338"/>
        <v>0.13</v>
      </c>
      <c r="DU825" s="36">
        <f t="shared" si="338"/>
        <v>0.13</v>
      </c>
      <c r="DV825" s="36">
        <f t="shared" si="338"/>
        <v>0.13</v>
      </c>
      <c r="DW825" s="36">
        <f t="shared" si="338"/>
        <v>0.13</v>
      </c>
      <c r="DX825" s="36">
        <f t="shared" si="338"/>
        <v>0.13</v>
      </c>
      <c r="DY825" s="36">
        <f t="shared" si="338"/>
        <v>0.13</v>
      </c>
      <c r="DZ825" s="36">
        <f t="shared" si="338"/>
        <v>0.13</v>
      </c>
      <c r="EA825" s="36">
        <f t="shared" si="338"/>
        <v>0.13</v>
      </c>
      <c r="EB825" s="36">
        <f t="shared" si="338"/>
        <v>0.13</v>
      </c>
      <c r="EC825" s="36">
        <f t="shared" si="338"/>
        <v>0.13</v>
      </c>
      <c r="ED825" s="36">
        <f t="shared" si="338"/>
        <v>0.13</v>
      </c>
      <c r="EE825" s="36">
        <f t="shared" si="338"/>
        <v>0.13</v>
      </c>
      <c r="EF825" s="36">
        <f t="shared" si="338"/>
        <v>0.13</v>
      </c>
      <c r="EG825" s="36">
        <f t="shared" si="338"/>
        <v>0.13</v>
      </c>
      <c r="EH825" s="36">
        <f t="shared" si="338"/>
        <v>0.13</v>
      </c>
      <c r="EI825" s="36">
        <f t="shared" si="338"/>
        <v>0.13</v>
      </c>
      <c r="EJ825" s="36">
        <f t="shared" si="338"/>
        <v>0.13</v>
      </c>
      <c r="EK825" s="36">
        <f t="shared" si="338"/>
        <v>0.13</v>
      </c>
      <c r="EL825" s="36">
        <f t="shared" si="338"/>
        <v>0.13</v>
      </c>
      <c r="EM825" s="36">
        <f t="shared" si="338"/>
        <v>0.13</v>
      </c>
      <c r="EN825" s="36">
        <f t="shared" si="338"/>
        <v>0.13</v>
      </c>
      <c r="EO825" s="36">
        <f t="shared" si="338"/>
        <v>0.13</v>
      </c>
      <c r="EP825" s="36">
        <f t="shared" si="338"/>
        <v>0.13</v>
      </c>
      <c r="EQ825" s="36">
        <f t="shared" si="338"/>
        <v>0.13</v>
      </c>
      <c r="ER825" s="36">
        <f t="shared" si="338"/>
        <v>0.13</v>
      </c>
      <c r="ES825" s="36">
        <f t="shared" si="338"/>
        <v>0.13</v>
      </c>
      <c r="ET825" s="36">
        <f t="shared" si="338"/>
        <v>0.13</v>
      </c>
      <c r="EU825" s="36">
        <f t="shared" si="338"/>
        <v>0.13</v>
      </c>
    </row>
    <row r="826" spans="1:151" x14ac:dyDescent="0.25">
      <c r="A826" s="34"/>
      <c r="B826" s="7" t="s">
        <v>20</v>
      </c>
      <c r="C826" s="39" t="s">
        <v>10</v>
      </c>
      <c r="D826" s="36"/>
      <c r="E826" s="36">
        <f t="shared" si="335"/>
        <v>0.4</v>
      </c>
      <c r="F826" s="36">
        <f t="shared" si="335"/>
        <v>0.4</v>
      </c>
      <c r="G826" s="36">
        <f t="shared" si="335"/>
        <v>0.4</v>
      </c>
      <c r="H826" s="36">
        <f t="shared" si="335"/>
        <v>0.4</v>
      </c>
      <c r="I826" s="36">
        <f t="shared" si="335"/>
        <v>0.4</v>
      </c>
      <c r="J826" s="36">
        <f t="shared" si="335"/>
        <v>0.4</v>
      </c>
      <c r="K826" s="36">
        <f t="shared" si="335"/>
        <v>0.4</v>
      </c>
      <c r="L826" s="36">
        <f t="shared" si="335"/>
        <v>0.4</v>
      </c>
      <c r="M826" s="36">
        <f t="shared" si="335"/>
        <v>0.4</v>
      </c>
      <c r="N826" s="36">
        <f t="shared" si="335"/>
        <v>0.4</v>
      </c>
      <c r="O826" s="36">
        <f t="shared" si="335"/>
        <v>0.4</v>
      </c>
      <c r="P826" s="36">
        <f t="shared" si="335"/>
        <v>0.4</v>
      </c>
      <c r="Q826" s="36">
        <f t="shared" si="335"/>
        <v>0.4</v>
      </c>
      <c r="R826" s="36">
        <f t="shared" si="335"/>
        <v>0.4</v>
      </c>
      <c r="S826" s="36">
        <f t="shared" si="335"/>
        <v>0.4</v>
      </c>
      <c r="T826" s="36">
        <f t="shared" ref="E826:AV834" si="339">$D252</f>
        <v>0.4</v>
      </c>
      <c r="U826" s="36">
        <f t="shared" si="339"/>
        <v>0.4</v>
      </c>
      <c r="V826" s="36">
        <f t="shared" si="339"/>
        <v>0.4</v>
      </c>
      <c r="W826" s="36">
        <f t="shared" si="339"/>
        <v>0.4</v>
      </c>
      <c r="X826" s="36">
        <f t="shared" si="339"/>
        <v>0.4</v>
      </c>
      <c r="Y826" s="36">
        <f t="shared" si="339"/>
        <v>0.4</v>
      </c>
      <c r="Z826" s="36">
        <f t="shared" si="339"/>
        <v>0.4</v>
      </c>
      <c r="AA826" s="36">
        <f t="shared" si="339"/>
        <v>0.4</v>
      </c>
      <c r="AB826" s="36">
        <f t="shared" si="339"/>
        <v>0.4</v>
      </c>
      <c r="AC826" s="36">
        <f t="shared" si="339"/>
        <v>0.4</v>
      </c>
      <c r="AD826" s="36">
        <f t="shared" si="339"/>
        <v>0.4</v>
      </c>
      <c r="AE826" s="36">
        <f t="shared" si="339"/>
        <v>0.4</v>
      </c>
      <c r="AF826" s="36">
        <f t="shared" si="339"/>
        <v>0.4</v>
      </c>
      <c r="AG826" s="36">
        <f t="shared" si="339"/>
        <v>0.4</v>
      </c>
      <c r="AH826" s="36">
        <f t="shared" si="339"/>
        <v>0.4</v>
      </c>
      <c r="AK826" s="34"/>
      <c r="AL826" s="7" t="s">
        <v>20</v>
      </c>
      <c r="AM826" s="39" t="s">
        <v>10</v>
      </c>
      <c r="AN826" s="36"/>
      <c r="AO826" s="36">
        <f t="shared" si="336"/>
        <v>1.4999999999999999E-2</v>
      </c>
      <c r="AP826" s="36">
        <f t="shared" si="336"/>
        <v>1.4999999999999999E-2</v>
      </c>
      <c r="AQ826" s="36">
        <f t="shared" si="336"/>
        <v>1.4999999999999999E-2</v>
      </c>
      <c r="AR826" s="36">
        <f t="shared" si="336"/>
        <v>1.4999999999999999E-2</v>
      </c>
      <c r="AS826" s="36">
        <f t="shared" si="336"/>
        <v>1.4999999999999999E-2</v>
      </c>
      <c r="AT826" s="36">
        <f t="shared" si="336"/>
        <v>1.4999999999999999E-2</v>
      </c>
      <c r="AU826" s="36">
        <f t="shared" si="336"/>
        <v>1.4999999999999999E-2</v>
      </c>
      <c r="AV826" s="36">
        <f t="shared" si="336"/>
        <v>1.4999999999999999E-2</v>
      </c>
      <c r="AW826" s="36">
        <f t="shared" si="336"/>
        <v>1.4999999999999999E-2</v>
      </c>
      <c r="AX826" s="36">
        <f t="shared" si="336"/>
        <v>1.4999999999999999E-2</v>
      </c>
      <c r="AY826" s="36">
        <f t="shared" si="336"/>
        <v>1.4999999999999999E-2</v>
      </c>
      <c r="AZ826" s="36">
        <f t="shared" si="336"/>
        <v>1.4999999999999999E-2</v>
      </c>
      <c r="BA826" s="36">
        <f t="shared" si="336"/>
        <v>1.4999999999999999E-2</v>
      </c>
      <c r="BB826" s="36">
        <f t="shared" si="336"/>
        <v>1.4999999999999999E-2</v>
      </c>
      <c r="BC826" s="36">
        <f t="shared" si="336"/>
        <v>1.4999999999999999E-2</v>
      </c>
      <c r="BD826" s="36">
        <f t="shared" ref="BD826:BR835" si="340">$J252</f>
        <v>1.4999999999999999E-2</v>
      </c>
      <c r="BE826" s="36">
        <f t="shared" si="340"/>
        <v>1.4999999999999999E-2</v>
      </c>
      <c r="BF826" s="36">
        <f t="shared" si="340"/>
        <v>1.4999999999999999E-2</v>
      </c>
      <c r="BG826" s="36">
        <f t="shared" si="340"/>
        <v>1.4999999999999999E-2</v>
      </c>
      <c r="BH826" s="36">
        <f t="shared" si="340"/>
        <v>1.4999999999999999E-2</v>
      </c>
      <c r="BI826" s="36">
        <f t="shared" si="340"/>
        <v>1.4999999999999999E-2</v>
      </c>
      <c r="BJ826" s="36">
        <f t="shared" si="340"/>
        <v>1.4999999999999999E-2</v>
      </c>
      <c r="BK826" s="36">
        <f t="shared" si="340"/>
        <v>1.4999999999999999E-2</v>
      </c>
      <c r="BL826" s="36">
        <f t="shared" si="340"/>
        <v>1.4999999999999999E-2</v>
      </c>
      <c r="BM826" s="36">
        <f t="shared" si="340"/>
        <v>1.4999999999999999E-2</v>
      </c>
      <c r="BN826" s="36">
        <f t="shared" si="340"/>
        <v>1.4999999999999999E-2</v>
      </c>
      <c r="BO826" s="36">
        <f t="shared" si="340"/>
        <v>1.4999999999999999E-2</v>
      </c>
      <c r="BP826" s="36">
        <f t="shared" si="340"/>
        <v>1.4999999999999999E-2</v>
      </c>
      <c r="BQ826" s="36">
        <f t="shared" si="340"/>
        <v>1.4999999999999999E-2</v>
      </c>
      <c r="BR826" s="36">
        <f t="shared" si="340"/>
        <v>1.4999999999999999E-2</v>
      </c>
      <c r="BY826" s="34"/>
      <c r="BZ826" s="7" t="s">
        <v>20</v>
      </c>
      <c r="CA826" s="39" t="s">
        <v>10</v>
      </c>
      <c r="CB826" s="36"/>
      <c r="CC826" s="36">
        <f t="shared" si="337"/>
        <v>1.5</v>
      </c>
      <c r="CD826" s="36">
        <f t="shared" si="337"/>
        <v>1.5</v>
      </c>
      <c r="CE826" s="36">
        <f t="shared" si="337"/>
        <v>1.5</v>
      </c>
      <c r="CF826" s="36">
        <f t="shared" si="337"/>
        <v>1.5</v>
      </c>
      <c r="CG826" s="36">
        <f t="shared" si="337"/>
        <v>1.5</v>
      </c>
      <c r="CH826" s="36">
        <f t="shared" si="337"/>
        <v>1.5</v>
      </c>
      <c r="CI826" s="36">
        <f t="shared" si="337"/>
        <v>1.5</v>
      </c>
      <c r="CJ826" s="36">
        <f t="shared" ref="CJ826:DL835" si="341">$G252</f>
        <v>1.5</v>
      </c>
      <c r="CK826" s="36">
        <f t="shared" si="341"/>
        <v>1.5</v>
      </c>
      <c r="CL826" s="36">
        <f t="shared" si="341"/>
        <v>1.5</v>
      </c>
      <c r="CM826" s="36">
        <f t="shared" si="341"/>
        <v>1.5</v>
      </c>
      <c r="CN826" s="36">
        <f t="shared" si="341"/>
        <v>1.5</v>
      </c>
      <c r="CO826" s="36">
        <f t="shared" si="341"/>
        <v>1.5</v>
      </c>
      <c r="CP826" s="36">
        <f t="shared" si="341"/>
        <v>1.5</v>
      </c>
      <c r="CQ826" s="36">
        <f t="shared" si="341"/>
        <v>1.5</v>
      </c>
      <c r="CR826" s="36">
        <f t="shared" si="341"/>
        <v>1.5</v>
      </c>
      <c r="CS826" s="36">
        <f t="shared" si="341"/>
        <v>1.5</v>
      </c>
      <c r="CT826" s="36">
        <f t="shared" si="341"/>
        <v>1.5</v>
      </c>
      <c r="CU826" s="36">
        <f t="shared" si="341"/>
        <v>1.5</v>
      </c>
      <c r="CV826" s="36">
        <f t="shared" si="341"/>
        <v>1.5</v>
      </c>
      <c r="CW826" s="36">
        <f t="shared" si="341"/>
        <v>1.5</v>
      </c>
      <c r="CX826" s="36">
        <f t="shared" si="341"/>
        <v>1.5</v>
      </c>
      <c r="CY826" s="36">
        <f t="shared" si="341"/>
        <v>1.5</v>
      </c>
      <c r="CZ826" s="36">
        <f t="shared" si="341"/>
        <v>1.5</v>
      </c>
      <c r="DA826" s="36">
        <f t="shared" si="341"/>
        <v>1.5</v>
      </c>
      <c r="DB826" s="36">
        <f t="shared" si="341"/>
        <v>1.5</v>
      </c>
      <c r="DC826" s="36">
        <f t="shared" si="341"/>
        <v>1.5</v>
      </c>
      <c r="DD826" s="36">
        <f t="shared" si="341"/>
        <v>1.5</v>
      </c>
      <c r="DE826" s="36">
        <f t="shared" si="341"/>
        <v>1.5</v>
      </c>
      <c r="DF826" s="36">
        <f t="shared" si="341"/>
        <v>1.5</v>
      </c>
      <c r="DG826" s="36">
        <f t="shared" si="341"/>
        <v>1.5</v>
      </c>
      <c r="DN826" s="34"/>
      <c r="DO826" s="7" t="s">
        <v>20</v>
      </c>
      <c r="DP826" s="39" t="s">
        <v>10</v>
      </c>
      <c r="DQ826" s="36"/>
      <c r="DR826" s="36">
        <f t="shared" si="338"/>
        <v>0.13</v>
      </c>
      <c r="DS826" s="36">
        <f t="shared" si="338"/>
        <v>0.13</v>
      </c>
      <c r="DT826" s="36">
        <f t="shared" si="338"/>
        <v>0.13</v>
      </c>
      <c r="DU826" s="36">
        <f t="shared" si="338"/>
        <v>0.13</v>
      </c>
      <c r="DV826" s="36">
        <f t="shared" si="338"/>
        <v>0.13</v>
      </c>
      <c r="DW826" s="36">
        <f t="shared" si="338"/>
        <v>0.13</v>
      </c>
      <c r="DX826" s="36">
        <f t="shared" si="338"/>
        <v>0.13</v>
      </c>
      <c r="DY826" s="36">
        <f t="shared" si="338"/>
        <v>0.13</v>
      </c>
      <c r="DZ826" s="36">
        <f t="shared" si="338"/>
        <v>0.13</v>
      </c>
      <c r="EA826" s="36">
        <f t="shared" si="338"/>
        <v>0.13</v>
      </c>
      <c r="EB826" s="36">
        <f t="shared" si="338"/>
        <v>0.13</v>
      </c>
      <c r="EC826" s="36">
        <f t="shared" si="338"/>
        <v>0.13</v>
      </c>
      <c r="ED826" s="36">
        <f t="shared" si="338"/>
        <v>0.13</v>
      </c>
      <c r="EE826" s="36">
        <f t="shared" si="338"/>
        <v>0.13</v>
      </c>
      <c r="EF826" s="36">
        <f t="shared" si="338"/>
        <v>0.13</v>
      </c>
      <c r="EG826" s="36">
        <f t="shared" ref="EG826:EU835" si="342">$E252</f>
        <v>0.13</v>
      </c>
      <c r="EH826" s="36">
        <f t="shared" si="342"/>
        <v>0.13</v>
      </c>
      <c r="EI826" s="36">
        <f t="shared" si="342"/>
        <v>0.13</v>
      </c>
      <c r="EJ826" s="36">
        <f t="shared" si="342"/>
        <v>0.13</v>
      </c>
      <c r="EK826" s="36">
        <f t="shared" si="342"/>
        <v>0.13</v>
      </c>
      <c r="EL826" s="36">
        <f t="shared" si="342"/>
        <v>0.13</v>
      </c>
      <c r="EM826" s="36">
        <f t="shared" si="342"/>
        <v>0.13</v>
      </c>
      <c r="EN826" s="36">
        <f t="shared" si="342"/>
        <v>0.13</v>
      </c>
      <c r="EO826" s="36">
        <f t="shared" si="342"/>
        <v>0.13</v>
      </c>
      <c r="EP826" s="36">
        <f t="shared" si="342"/>
        <v>0.13</v>
      </c>
      <c r="EQ826" s="36">
        <f t="shared" si="342"/>
        <v>0.13</v>
      </c>
      <c r="ER826" s="36">
        <f t="shared" si="342"/>
        <v>0.13</v>
      </c>
      <c r="ES826" s="36">
        <f t="shared" si="342"/>
        <v>0.13</v>
      </c>
      <c r="ET826" s="36">
        <f t="shared" si="342"/>
        <v>0.13</v>
      </c>
      <c r="EU826" s="36">
        <f t="shared" si="342"/>
        <v>0.13</v>
      </c>
    </row>
    <row r="827" spans="1:151" x14ac:dyDescent="0.25">
      <c r="A827" s="34"/>
      <c r="B827" s="7" t="s">
        <v>21</v>
      </c>
      <c r="C827" s="7" t="s">
        <v>147</v>
      </c>
      <c r="D827" s="36"/>
      <c r="E827" s="36">
        <f t="shared" si="339"/>
        <v>17.8</v>
      </c>
      <c r="F827" s="36">
        <f t="shared" si="339"/>
        <v>17.8</v>
      </c>
      <c r="G827" s="36">
        <f t="shared" si="339"/>
        <v>17.8</v>
      </c>
      <c r="H827" s="36">
        <f t="shared" si="339"/>
        <v>17.8</v>
      </c>
      <c r="I827" s="36">
        <f t="shared" si="339"/>
        <v>17.8</v>
      </c>
      <c r="J827" s="36">
        <f t="shared" si="339"/>
        <v>17.8</v>
      </c>
      <c r="K827" s="36">
        <f t="shared" si="339"/>
        <v>17.8</v>
      </c>
      <c r="L827" s="36">
        <f t="shared" si="339"/>
        <v>17.8</v>
      </c>
      <c r="M827" s="36">
        <f t="shared" si="339"/>
        <v>17.8</v>
      </c>
      <c r="N827" s="36">
        <f t="shared" si="339"/>
        <v>17.8</v>
      </c>
      <c r="O827" s="36">
        <f t="shared" si="339"/>
        <v>17.8</v>
      </c>
      <c r="P827" s="36">
        <f t="shared" si="339"/>
        <v>17.8</v>
      </c>
      <c r="Q827" s="36">
        <f t="shared" si="339"/>
        <v>17.8</v>
      </c>
      <c r="R827" s="36">
        <f t="shared" si="339"/>
        <v>17.8</v>
      </c>
      <c r="S827" s="36">
        <f t="shared" si="339"/>
        <v>17.8</v>
      </c>
      <c r="T827" s="36">
        <f t="shared" si="339"/>
        <v>17.8</v>
      </c>
      <c r="U827" s="36">
        <f t="shared" si="339"/>
        <v>17.8</v>
      </c>
      <c r="V827" s="36">
        <f t="shared" si="339"/>
        <v>17.8</v>
      </c>
      <c r="W827" s="36">
        <f t="shared" si="339"/>
        <v>17.8</v>
      </c>
      <c r="X827" s="36">
        <f t="shared" si="339"/>
        <v>17.8</v>
      </c>
      <c r="Y827" s="36">
        <f t="shared" si="339"/>
        <v>17.8</v>
      </c>
      <c r="Z827" s="36">
        <f t="shared" si="339"/>
        <v>17.8</v>
      </c>
      <c r="AA827" s="36">
        <f t="shared" si="339"/>
        <v>17.8</v>
      </c>
      <c r="AB827" s="36">
        <f t="shared" si="339"/>
        <v>17.8</v>
      </c>
      <c r="AC827" s="36">
        <f t="shared" si="339"/>
        <v>17.8</v>
      </c>
      <c r="AD827" s="36">
        <f t="shared" si="339"/>
        <v>17.8</v>
      </c>
      <c r="AE827" s="36">
        <f t="shared" si="339"/>
        <v>17.8</v>
      </c>
      <c r="AF827" s="36">
        <f t="shared" si="339"/>
        <v>17.8</v>
      </c>
      <c r="AG827" s="36">
        <f t="shared" si="339"/>
        <v>17.8</v>
      </c>
      <c r="AH827" s="36">
        <f t="shared" si="339"/>
        <v>17.8</v>
      </c>
      <c r="AK827" s="34"/>
      <c r="AL827" s="7" t="s">
        <v>21</v>
      </c>
      <c r="AM827" s="7" t="s">
        <v>147</v>
      </c>
      <c r="AN827" s="36"/>
      <c r="AO827" s="36">
        <f t="shared" ref="AO827:BQ835" si="343">$J253</f>
        <v>0.9</v>
      </c>
      <c r="AP827" s="36">
        <f t="shared" si="343"/>
        <v>0.9</v>
      </c>
      <c r="AQ827" s="36">
        <f t="shared" si="343"/>
        <v>0.9</v>
      </c>
      <c r="AR827" s="36">
        <f t="shared" si="343"/>
        <v>0.9</v>
      </c>
      <c r="AS827" s="36">
        <f t="shared" si="343"/>
        <v>0.9</v>
      </c>
      <c r="AT827" s="36">
        <f t="shared" si="343"/>
        <v>0.9</v>
      </c>
      <c r="AU827" s="36">
        <f t="shared" si="343"/>
        <v>0.9</v>
      </c>
      <c r="AV827" s="36">
        <f t="shared" si="343"/>
        <v>0.9</v>
      </c>
      <c r="AW827" s="36">
        <f t="shared" si="343"/>
        <v>0.9</v>
      </c>
      <c r="AX827" s="36">
        <f t="shared" si="343"/>
        <v>0.9</v>
      </c>
      <c r="AY827" s="36">
        <f t="shared" si="343"/>
        <v>0.9</v>
      </c>
      <c r="AZ827" s="36">
        <f t="shared" si="343"/>
        <v>0.9</v>
      </c>
      <c r="BA827" s="36">
        <f t="shared" si="343"/>
        <v>0.9</v>
      </c>
      <c r="BB827" s="36">
        <f t="shared" si="343"/>
        <v>0.9</v>
      </c>
      <c r="BC827" s="36">
        <f t="shared" si="343"/>
        <v>0.9</v>
      </c>
      <c r="BD827" s="36">
        <f t="shared" si="343"/>
        <v>0.9</v>
      </c>
      <c r="BE827" s="36">
        <f t="shared" si="343"/>
        <v>0.9</v>
      </c>
      <c r="BF827" s="36">
        <f t="shared" si="343"/>
        <v>0.9</v>
      </c>
      <c r="BG827" s="36">
        <f t="shared" si="343"/>
        <v>0.9</v>
      </c>
      <c r="BH827" s="36">
        <f t="shared" si="343"/>
        <v>0.9</v>
      </c>
      <c r="BI827" s="36">
        <f t="shared" si="343"/>
        <v>0.9</v>
      </c>
      <c r="BJ827" s="36">
        <f t="shared" si="343"/>
        <v>0.9</v>
      </c>
      <c r="BK827" s="36">
        <f t="shared" si="343"/>
        <v>0.9</v>
      </c>
      <c r="BL827" s="36">
        <f t="shared" si="343"/>
        <v>0.9</v>
      </c>
      <c r="BM827" s="36">
        <f t="shared" si="343"/>
        <v>0.9</v>
      </c>
      <c r="BN827" s="36">
        <f t="shared" si="343"/>
        <v>0.9</v>
      </c>
      <c r="BO827" s="36">
        <f t="shared" si="343"/>
        <v>0.9</v>
      </c>
      <c r="BP827" s="36">
        <f t="shared" si="343"/>
        <v>0.9</v>
      </c>
      <c r="BQ827" s="36">
        <f t="shared" si="343"/>
        <v>0.9</v>
      </c>
      <c r="BR827" s="36">
        <f t="shared" si="340"/>
        <v>0.9</v>
      </c>
      <c r="BY827" s="34"/>
      <c r="BZ827" s="7" t="s">
        <v>21</v>
      </c>
      <c r="CA827" s="7" t="s">
        <v>147</v>
      </c>
      <c r="CB827" s="36"/>
      <c r="CC827" s="36">
        <f t="shared" ref="CC827:DE835" si="344">$G253</f>
        <v>2.5</v>
      </c>
      <c r="CD827" s="36">
        <f t="shared" si="344"/>
        <v>2.5</v>
      </c>
      <c r="CE827" s="36">
        <f t="shared" si="344"/>
        <v>2.5</v>
      </c>
      <c r="CF827" s="36">
        <f t="shared" si="344"/>
        <v>2.5</v>
      </c>
      <c r="CG827" s="36">
        <f t="shared" si="344"/>
        <v>2.5</v>
      </c>
      <c r="CH827" s="36">
        <f t="shared" si="344"/>
        <v>2.5</v>
      </c>
      <c r="CI827" s="36">
        <f t="shared" si="344"/>
        <v>2.5</v>
      </c>
      <c r="CJ827" s="36">
        <f t="shared" si="344"/>
        <v>2.5</v>
      </c>
      <c r="CK827" s="36">
        <f t="shared" si="344"/>
        <v>2.5</v>
      </c>
      <c r="CL827" s="36">
        <f t="shared" si="344"/>
        <v>2.5</v>
      </c>
      <c r="CM827" s="36">
        <f t="shared" si="344"/>
        <v>2.5</v>
      </c>
      <c r="CN827" s="36">
        <f t="shared" si="344"/>
        <v>2.5</v>
      </c>
      <c r="CO827" s="36">
        <f t="shared" si="344"/>
        <v>2.5</v>
      </c>
      <c r="CP827" s="36">
        <f t="shared" si="344"/>
        <v>2.5</v>
      </c>
      <c r="CQ827" s="36">
        <f t="shared" si="344"/>
        <v>2.5</v>
      </c>
      <c r="CR827" s="36">
        <f t="shared" si="344"/>
        <v>2.5</v>
      </c>
      <c r="CS827" s="36">
        <f t="shared" si="344"/>
        <v>2.5</v>
      </c>
      <c r="CT827" s="36">
        <f t="shared" si="344"/>
        <v>2.5</v>
      </c>
      <c r="CU827" s="36">
        <f t="shared" si="344"/>
        <v>2.5</v>
      </c>
      <c r="CV827" s="36">
        <f t="shared" si="344"/>
        <v>2.5</v>
      </c>
      <c r="CW827" s="36">
        <f t="shared" si="344"/>
        <v>2.5</v>
      </c>
      <c r="CX827" s="36">
        <f t="shared" si="344"/>
        <v>2.5</v>
      </c>
      <c r="CY827" s="36">
        <f t="shared" si="344"/>
        <v>2.5</v>
      </c>
      <c r="CZ827" s="36">
        <f t="shared" si="344"/>
        <v>2.5</v>
      </c>
      <c r="DA827" s="36">
        <f t="shared" si="344"/>
        <v>2.5</v>
      </c>
      <c r="DB827" s="36">
        <f t="shared" si="344"/>
        <v>2.5</v>
      </c>
      <c r="DC827" s="36">
        <f t="shared" si="344"/>
        <v>2.5</v>
      </c>
      <c r="DD827" s="36">
        <f t="shared" si="344"/>
        <v>2.5</v>
      </c>
      <c r="DE827" s="36">
        <f t="shared" si="344"/>
        <v>2.5</v>
      </c>
      <c r="DF827" s="36">
        <f t="shared" si="341"/>
        <v>2.5</v>
      </c>
      <c r="DG827" s="36">
        <f t="shared" si="341"/>
        <v>2.5</v>
      </c>
      <c r="DN827" s="34"/>
      <c r="DO827" s="7" t="s">
        <v>21</v>
      </c>
      <c r="DP827" s="7" t="s">
        <v>147</v>
      </c>
      <c r="DQ827" s="36"/>
      <c r="DR827" s="36">
        <f t="shared" ref="DR827:ET835" si="345">$E253</f>
        <v>1.5</v>
      </c>
      <c r="DS827" s="36">
        <f t="shared" si="345"/>
        <v>1.5</v>
      </c>
      <c r="DT827" s="36">
        <f t="shared" si="345"/>
        <v>1.5</v>
      </c>
      <c r="DU827" s="36">
        <f t="shared" si="345"/>
        <v>1.5</v>
      </c>
      <c r="DV827" s="36">
        <f t="shared" si="345"/>
        <v>1.5</v>
      </c>
      <c r="DW827" s="36">
        <f t="shared" si="345"/>
        <v>1.5</v>
      </c>
      <c r="DX827" s="36">
        <f t="shared" si="345"/>
        <v>1.5</v>
      </c>
      <c r="DY827" s="36">
        <f t="shared" si="345"/>
        <v>1.5</v>
      </c>
      <c r="DZ827" s="36">
        <f t="shared" si="345"/>
        <v>1.5</v>
      </c>
      <c r="EA827" s="36">
        <f t="shared" si="345"/>
        <v>1.5</v>
      </c>
      <c r="EB827" s="36">
        <f t="shared" si="345"/>
        <v>1.5</v>
      </c>
      <c r="EC827" s="36">
        <f t="shared" si="345"/>
        <v>1.5</v>
      </c>
      <c r="ED827" s="36">
        <f t="shared" si="345"/>
        <v>1.5</v>
      </c>
      <c r="EE827" s="36">
        <f t="shared" si="345"/>
        <v>1.5</v>
      </c>
      <c r="EF827" s="36">
        <f t="shared" si="345"/>
        <v>1.5</v>
      </c>
      <c r="EG827" s="36">
        <f t="shared" si="345"/>
        <v>1.5</v>
      </c>
      <c r="EH827" s="36">
        <f t="shared" si="345"/>
        <v>1.5</v>
      </c>
      <c r="EI827" s="36">
        <f t="shared" si="345"/>
        <v>1.5</v>
      </c>
      <c r="EJ827" s="36">
        <f t="shared" si="345"/>
        <v>1.5</v>
      </c>
      <c r="EK827" s="36">
        <f t="shared" si="345"/>
        <v>1.5</v>
      </c>
      <c r="EL827" s="36">
        <f t="shared" si="345"/>
        <v>1.5</v>
      </c>
      <c r="EM827" s="36">
        <f t="shared" si="345"/>
        <v>1.5</v>
      </c>
      <c r="EN827" s="36">
        <f t="shared" si="345"/>
        <v>1.5</v>
      </c>
      <c r="EO827" s="36">
        <f t="shared" si="345"/>
        <v>1.5</v>
      </c>
      <c r="EP827" s="36">
        <f t="shared" si="345"/>
        <v>1.5</v>
      </c>
      <c r="EQ827" s="36">
        <f t="shared" si="345"/>
        <v>1.5</v>
      </c>
      <c r="ER827" s="36">
        <f t="shared" si="345"/>
        <v>1.5</v>
      </c>
      <c r="ES827" s="36">
        <f t="shared" si="345"/>
        <v>1.5</v>
      </c>
      <c r="ET827" s="36">
        <f t="shared" si="345"/>
        <v>1.5</v>
      </c>
      <c r="EU827" s="36">
        <f t="shared" si="342"/>
        <v>1.5</v>
      </c>
    </row>
    <row r="828" spans="1:151" x14ac:dyDescent="0.25">
      <c r="A828" s="34"/>
      <c r="B828" s="7" t="s">
        <v>21</v>
      </c>
      <c r="C828" s="7" t="s">
        <v>148</v>
      </c>
      <c r="D828" s="36"/>
      <c r="E828" s="36">
        <f t="shared" si="339"/>
        <v>12.4</v>
      </c>
      <c r="F828" s="36">
        <f t="shared" si="339"/>
        <v>12.4</v>
      </c>
      <c r="G828" s="36">
        <f t="shared" si="339"/>
        <v>12.4</v>
      </c>
      <c r="H828" s="36">
        <f t="shared" si="339"/>
        <v>12.4</v>
      </c>
      <c r="I828" s="36">
        <f t="shared" si="339"/>
        <v>12.4</v>
      </c>
      <c r="J828" s="36">
        <f t="shared" si="339"/>
        <v>12.4</v>
      </c>
      <c r="K828" s="36">
        <f t="shared" si="339"/>
        <v>12.4</v>
      </c>
      <c r="L828" s="36">
        <f t="shared" si="339"/>
        <v>12.4</v>
      </c>
      <c r="M828" s="36">
        <f t="shared" si="339"/>
        <v>12.4</v>
      </c>
      <c r="N828" s="36">
        <f t="shared" si="339"/>
        <v>12.4</v>
      </c>
      <c r="O828" s="36">
        <f t="shared" si="339"/>
        <v>12.4</v>
      </c>
      <c r="P828" s="36">
        <f t="shared" si="339"/>
        <v>12.4</v>
      </c>
      <c r="Q828" s="36">
        <f t="shared" si="339"/>
        <v>12.4</v>
      </c>
      <c r="R828" s="36">
        <f t="shared" si="339"/>
        <v>12.4</v>
      </c>
      <c r="S828" s="36">
        <f t="shared" si="339"/>
        <v>12.4</v>
      </c>
      <c r="T828" s="36">
        <f t="shared" si="339"/>
        <v>12.4</v>
      </c>
      <c r="U828" s="36">
        <f t="shared" si="339"/>
        <v>12.4</v>
      </c>
      <c r="V828" s="36">
        <f t="shared" si="339"/>
        <v>12.4</v>
      </c>
      <c r="W828" s="36">
        <f t="shared" si="339"/>
        <v>12.4</v>
      </c>
      <c r="X828" s="36">
        <f t="shared" si="339"/>
        <v>12.4</v>
      </c>
      <c r="Y828" s="36">
        <f t="shared" si="339"/>
        <v>12.4</v>
      </c>
      <c r="Z828" s="36">
        <f t="shared" si="339"/>
        <v>12.4</v>
      </c>
      <c r="AA828" s="36">
        <f t="shared" si="339"/>
        <v>12.4</v>
      </c>
      <c r="AB828" s="36">
        <f t="shared" si="339"/>
        <v>12.4</v>
      </c>
      <c r="AC828" s="36">
        <f t="shared" si="339"/>
        <v>12.4</v>
      </c>
      <c r="AD828" s="36">
        <f t="shared" si="339"/>
        <v>12.4</v>
      </c>
      <c r="AE828" s="36">
        <f t="shared" si="339"/>
        <v>12.4</v>
      </c>
      <c r="AF828" s="36">
        <f t="shared" si="339"/>
        <v>12.4</v>
      </c>
      <c r="AG828" s="36">
        <f t="shared" si="339"/>
        <v>12.4</v>
      </c>
      <c r="AH828" s="36">
        <f t="shared" si="339"/>
        <v>12.4</v>
      </c>
      <c r="AK828" s="34"/>
      <c r="AL828" s="7" t="s">
        <v>21</v>
      </c>
      <c r="AM828" s="7" t="s">
        <v>148</v>
      </c>
      <c r="AN828" s="36"/>
      <c r="AO828" s="36">
        <f t="shared" si="343"/>
        <v>0.8</v>
      </c>
      <c r="AP828" s="36">
        <f t="shared" si="343"/>
        <v>0.8</v>
      </c>
      <c r="AQ828" s="36">
        <f t="shared" si="343"/>
        <v>0.8</v>
      </c>
      <c r="AR828" s="36">
        <f t="shared" si="343"/>
        <v>0.8</v>
      </c>
      <c r="AS828" s="36">
        <f t="shared" si="343"/>
        <v>0.8</v>
      </c>
      <c r="AT828" s="36">
        <f t="shared" si="343"/>
        <v>0.8</v>
      </c>
      <c r="AU828" s="36">
        <f t="shared" si="343"/>
        <v>0.8</v>
      </c>
      <c r="AV828" s="36">
        <f t="shared" si="343"/>
        <v>0.8</v>
      </c>
      <c r="AW828" s="36">
        <f t="shared" si="343"/>
        <v>0.8</v>
      </c>
      <c r="AX828" s="36">
        <f t="shared" si="343"/>
        <v>0.8</v>
      </c>
      <c r="AY828" s="36">
        <f t="shared" si="343"/>
        <v>0.8</v>
      </c>
      <c r="AZ828" s="36">
        <f t="shared" si="343"/>
        <v>0.8</v>
      </c>
      <c r="BA828" s="36">
        <f t="shared" si="343"/>
        <v>0.8</v>
      </c>
      <c r="BB828" s="36">
        <f t="shared" si="343"/>
        <v>0.8</v>
      </c>
      <c r="BC828" s="36">
        <f t="shared" si="343"/>
        <v>0.8</v>
      </c>
      <c r="BD828" s="36">
        <f t="shared" si="343"/>
        <v>0.8</v>
      </c>
      <c r="BE828" s="36">
        <f t="shared" si="343"/>
        <v>0.8</v>
      </c>
      <c r="BF828" s="36">
        <f t="shared" si="343"/>
        <v>0.8</v>
      </c>
      <c r="BG828" s="36">
        <f t="shared" si="343"/>
        <v>0.8</v>
      </c>
      <c r="BH828" s="36">
        <f t="shared" si="343"/>
        <v>0.8</v>
      </c>
      <c r="BI828" s="36">
        <f t="shared" si="343"/>
        <v>0.8</v>
      </c>
      <c r="BJ828" s="36">
        <f t="shared" si="343"/>
        <v>0.8</v>
      </c>
      <c r="BK828" s="36">
        <f t="shared" si="343"/>
        <v>0.8</v>
      </c>
      <c r="BL828" s="36">
        <f t="shared" si="343"/>
        <v>0.8</v>
      </c>
      <c r="BM828" s="36">
        <f t="shared" si="343"/>
        <v>0.8</v>
      </c>
      <c r="BN828" s="36">
        <f t="shared" si="343"/>
        <v>0.8</v>
      </c>
      <c r="BO828" s="36">
        <f t="shared" si="343"/>
        <v>0.8</v>
      </c>
      <c r="BP828" s="36">
        <f t="shared" si="343"/>
        <v>0.8</v>
      </c>
      <c r="BQ828" s="36">
        <f t="shared" si="343"/>
        <v>0.8</v>
      </c>
      <c r="BR828" s="36">
        <f t="shared" si="340"/>
        <v>0.8</v>
      </c>
      <c r="BY828" s="34"/>
      <c r="BZ828" s="7" t="s">
        <v>21</v>
      </c>
      <c r="CA828" s="7" t="s">
        <v>148</v>
      </c>
      <c r="CB828" s="36"/>
      <c r="CC828" s="36">
        <f t="shared" si="344"/>
        <v>2.5</v>
      </c>
      <c r="CD828" s="36">
        <f t="shared" si="344"/>
        <v>2.5</v>
      </c>
      <c r="CE828" s="36">
        <f t="shared" si="344"/>
        <v>2.5</v>
      </c>
      <c r="CF828" s="36">
        <f t="shared" si="344"/>
        <v>2.5</v>
      </c>
      <c r="CG828" s="36">
        <f t="shared" si="344"/>
        <v>2.5</v>
      </c>
      <c r="CH828" s="36">
        <f t="shared" si="344"/>
        <v>2.5</v>
      </c>
      <c r="CI828" s="36">
        <f t="shared" si="344"/>
        <v>2.5</v>
      </c>
      <c r="CJ828" s="36">
        <f t="shared" si="344"/>
        <v>2.5</v>
      </c>
      <c r="CK828" s="36">
        <f t="shared" si="344"/>
        <v>2.5</v>
      </c>
      <c r="CL828" s="36">
        <f t="shared" si="344"/>
        <v>2.5</v>
      </c>
      <c r="CM828" s="36">
        <f t="shared" si="344"/>
        <v>2.5</v>
      </c>
      <c r="CN828" s="36">
        <f t="shared" si="344"/>
        <v>2.5</v>
      </c>
      <c r="CO828" s="36">
        <f t="shared" si="344"/>
        <v>2.5</v>
      </c>
      <c r="CP828" s="36">
        <f t="shared" si="344"/>
        <v>2.5</v>
      </c>
      <c r="CQ828" s="36">
        <f t="shared" si="344"/>
        <v>2.5</v>
      </c>
      <c r="CR828" s="36">
        <f t="shared" si="344"/>
        <v>2.5</v>
      </c>
      <c r="CS828" s="36">
        <f t="shared" si="344"/>
        <v>2.5</v>
      </c>
      <c r="CT828" s="36">
        <f t="shared" si="344"/>
        <v>2.5</v>
      </c>
      <c r="CU828" s="36">
        <f t="shared" si="344"/>
        <v>2.5</v>
      </c>
      <c r="CV828" s="36">
        <f t="shared" si="344"/>
        <v>2.5</v>
      </c>
      <c r="CW828" s="36">
        <f t="shared" si="344"/>
        <v>2.5</v>
      </c>
      <c r="CX828" s="36">
        <f t="shared" si="344"/>
        <v>2.5</v>
      </c>
      <c r="CY828" s="36">
        <f t="shared" si="344"/>
        <v>2.5</v>
      </c>
      <c r="CZ828" s="36">
        <f t="shared" si="344"/>
        <v>2.5</v>
      </c>
      <c r="DA828" s="36">
        <f t="shared" si="344"/>
        <v>2.5</v>
      </c>
      <c r="DB828" s="36">
        <f t="shared" si="344"/>
        <v>2.5</v>
      </c>
      <c r="DC828" s="36">
        <f t="shared" si="344"/>
        <v>2.5</v>
      </c>
      <c r="DD828" s="36">
        <f t="shared" si="344"/>
        <v>2.5</v>
      </c>
      <c r="DE828" s="36">
        <f t="shared" si="344"/>
        <v>2.5</v>
      </c>
      <c r="DF828" s="36">
        <f t="shared" si="341"/>
        <v>2.5</v>
      </c>
      <c r="DG828" s="36">
        <f t="shared" si="341"/>
        <v>2.5</v>
      </c>
      <c r="DN828" s="34"/>
      <c r="DO828" s="7" t="s">
        <v>21</v>
      </c>
      <c r="DP828" s="7" t="s">
        <v>148</v>
      </c>
      <c r="DQ828" s="36"/>
      <c r="DR828" s="36">
        <f t="shared" si="345"/>
        <v>1</v>
      </c>
      <c r="DS828" s="36">
        <f t="shared" si="345"/>
        <v>1</v>
      </c>
      <c r="DT828" s="36">
        <f t="shared" si="345"/>
        <v>1</v>
      </c>
      <c r="DU828" s="36">
        <f t="shared" si="345"/>
        <v>1</v>
      </c>
      <c r="DV828" s="36">
        <f t="shared" si="345"/>
        <v>1</v>
      </c>
      <c r="DW828" s="36">
        <f t="shared" si="345"/>
        <v>1</v>
      </c>
      <c r="DX828" s="36">
        <f t="shared" si="345"/>
        <v>1</v>
      </c>
      <c r="DY828" s="36">
        <f t="shared" si="345"/>
        <v>1</v>
      </c>
      <c r="DZ828" s="36">
        <f t="shared" si="345"/>
        <v>1</v>
      </c>
      <c r="EA828" s="36">
        <f t="shared" si="345"/>
        <v>1</v>
      </c>
      <c r="EB828" s="36">
        <f t="shared" si="345"/>
        <v>1</v>
      </c>
      <c r="EC828" s="36">
        <f t="shared" si="345"/>
        <v>1</v>
      </c>
      <c r="ED828" s="36">
        <f t="shared" si="345"/>
        <v>1</v>
      </c>
      <c r="EE828" s="36">
        <f t="shared" si="345"/>
        <v>1</v>
      </c>
      <c r="EF828" s="36">
        <f t="shared" si="345"/>
        <v>1</v>
      </c>
      <c r="EG828" s="36">
        <f t="shared" si="345"/>
        <v>1</v>
      </c>
      <c r="EH828" s="36">
        <f t="shared" si="345"/>
        <v>1</v>
      </c>
      <c r="EI828" s="36">
        <f t="shared" si="345"/>
        <v>1</v>
      </c>
      <c r="EJ828" s="36">
        <f t="shared" si="345"/>
        <v>1</v>
      </c>
      <c r="EK828" s="36">
        <f t="shared" si="345"/>
        <v>1</v>
      </c>
      <c r="EL828" s="36">
        <f t="shared" si="345"/>
        <v>1</v>
      </c>
      <c r="EM828" s="36">
        <f t="shared" si="345"/>
        <v>1</v>
      </c>
      <c r="EN828" s="36">
        <f t="shared" si="345"/>
        <v>1</v>
      </c>
      <c r="EO828" s="36">
        <f t="shared" si="345"/>
        <v>1</v>
      </c>
      <c r="EP828" s="36">
        <f t="shared" si="345"/>
        <v>1</v>
      </c>
      <c r="EQ828" s="36">
        <f t="shared" si="345"/>
        <v>1</v>
      </c>
      <c r="ER828" s="36">
        <f t="shared" si="345"/>
        <v>1</v>
      </c>
      <c r="ES828" s="36">
        <f t="shared" si="345"/>
        <v>1</v>
      </c>
      <c r="ET828" s="36">
        <f t="shared" si="345"/>
        <v>1</v>
      </c>
      <c r="EU828" s="36">
        <f t="shared" si="342"/>
        <v>1</v>
      </c>
    </row>
    <row r="829" spans="1:151" x14ac:dyDescent="0.25">
      <c r="A829" s="34"/>
      <c r="B829" s="7" t="s">
        <v>21</v>
      </c>
      <c r="C829" s="7" t="s">
        <v>8</v>
      </c>
      <c r="D829" s="36"/>
      <c r="E829" s="36">
        <f t="shared" si="339"/>
        <v>11.2</v>
      </c>
      <c r="F829" s="36">
        <f t="shared" si="339"/>
        <v>11.2</v>
      </c>
      <c r="G829" s="36">
        <f t="shared" si="339"/>
        <v>11.2</v>
      </c>
      <c r="H829" s="36">
        <f t="shared" si="339"/>
        <v>11.2</v>
      </c>
      <c r="I829" s="36">
        <f t="shared" si="339"/>
        <v>11.2</v>
      </c>
      <c r="J829" s="36">
        <f t="shared" si="339"/>
        <v>11.2</v>
      </c>
      <c r="K829" s="36">
        <f t="shared" si="339"/>
        <v>11.2</v>
      </c>
      <c r="L829" s="36">
        <f t="shared" si="339"/>
        <v>11.2</v>
      </c>
      <c r="M829" s="36">
        <f t="shared" si="339"/>
        <v>11.2</v>
      </c>
      <c r="N829" s="36">
        <f t="shared" si="339"/>
        <v>11.2</v>
      </c>
      <c r="O829" s="36">
        <f t="shared" si="339"/>
        <v>11.2</v>
      </c>
      <c r="P829" s="36">
        <f t="shared" si="339"/>
        <v>11.2</v>
      </c>
      <c r="Q829" s="36">
        <f t="shared" si="339"/>
        <v>11.2</v>
      </c>
      <c r="R829" s="36">
        <f t="shared" si="339"/>
        <v>11.2</v>
      </c>
      <c r="S829" s="36">
        <f t="shared" si="339"/>
        <v>11.2</v>
      </c>
      <c r="T829" s="36">
        <f t="shared" si="339"/>
        <v>11.2</v>
      </c>
      <c r="U829" s="36">
        <f t="shared" si="339"/>
        <v>11.2</v>
      </c>
      <c r="V829" s="36">
        <f t="shared" si="339"/>
        <v>11.2</v>
      </c>
      <c r="W829" s="36">
        <f t="shared" si="339"/>
        <v>11.2</v>
      </c>
      <c r="X829" s="36">
        <f t="shared" si="339"/>
        <v>11.2</v>
      </c>
      <c r="Y829" s="36">
        <f t="shared" si="339"/>
        <v>11.2</v>
      </c>
      <c r="Z829" s="36">
        <f t="shared" si="339"/>
        <v>11.2</v>
      </c>
      <c r="AA829" s="36">
        <f t="shared" si="339"/>
        <v>11.2</v>
      </c>
      <c r="AB829" s="36">
        <f t="shared" si="339"/>
        <v>11.2</v>
      </c>
      <c r="AC829" s="36">
        <f t="shared" si="339"/>
        <v>11.2</v>
      </c>
      <c r="AD829" s="36">
        <f t="shared" si="339"/>
        <v>11.2</v>
      </c>
      <c r="AE829" s="36">
        <f t="shared" si="339"/>
        <v>11.2</v>
      </c>
      <c r="AF829" s="36">
        <f t="shared" si="339"/>
        <v>11.2</v>
      </c>
      <c r="AG829" s="36">
        <f t="shared" si="339"/>
        <v>11.2</v>
      </c>
      <c r="AH829" s="36">
        <f t="shared" si="339"/>
        <v>11.2</v>
      </c>
      <c r="AK829" s="34"/>
      <c r="AL829" s="7" t="s">
        <v>21</v>
      </c>
      <c r="AM829" s="7" t="s">
        <v>8</v>
      </c>
      <c r="AN829" s="36"/>
      <c r="AO829" s="36">
        <f t="shared" si="343"/>
        <v>0.4</v>
      </c>
      <c r="AP829" s="36">
        <f t="shared" si="343"/>
        <v>0.4</v>
      </c>
      <c r="AQ829" s="36">
        <f t="shared" si="343"/>
        <v>0.4</v>
      </c>
      <c r="AR829" s="36">
        <f t="shared" si="343"/>
        <v>0.4</v>
      </c>
      <c r="AS829" s="36">
        <f t="shared" si="343"/>
        <v>0.4</v>
      </c>
      <c r="AT829" s="36">
        <f t="shared" si="343"/>
        <v>0.4</v>
      </c>
      <c r="AU829" s="36">
        <f t="shared" si="343"/>
        <v>0.4</v>
      </c>
      <c r="AV829" s="36">
        <f t="shared" si="343"/>
        <v>0.4</v>
      </c>
      <c r="AW829" s="36">
        <f t="shared" si="343"/>
        <v>0.4</v>
      </c>
      <c r="AX829" s="36">
        <f t="shared" si="343"/>
        <v>0.4</v>
      </c>
      <c r="AY829" s="36">
        <f t="shared" si="343"/>
        <v>0.4</v>
      </c>
      <c r="AZ829" s="36">
        <f t="shared" si="343"/>
        <v>0.4</v>
      </c>
      <c r="BA829" s="36">
        <f t="shared" si="343"/>
        <v>0.4</v>
      </c>
      <c r="BB829" s="36">
        <f t="shared" si="343"/>
        <v>0.4</v>
      </c>
      <c r="BC829" s="36">
        <f t="shared" si="343"/>
        <v>0.4</v>
      </c>
      <c r="BD829" s="36">
        <f t="shared" si="343"/>
        <v>0.4</v>
      </c>
      <c r="BE829" s="36">
        <f t="shared" si="343"/>
        <v>0.4</v>
      </c>
      <c r="BF829" s="36">
        <f t="shared" si="343"/>
        <v>0.4</v>
      </c>
      <c r="BG829" s="36">
        <f t="shared" si="343"/>
        <v>0.4</v>
      </c>
      <c r="BH829" s="36">
        <f t="shared" si="343"/>
        <v>0.4</v>
      </c>
      <c r="BI829" s="36">
        <f t="shared" si="343"/>
        <v>0.4</v>
      </c>
      <c r="BJ829" s="36">
        <f t="shared" si="343"/>
        <v>0.4</v>
      </c>
      <c r="BK829" s="36">
        <f t="shared" si="343"/>
        <v>0.4</v>
      </c>
      <c r="BL829" s="36">
        <f t="shared" si="343"/>
        <v>0.4</v>
      </c>
      <c r="BM829" s="36">
        <f t="shared" si="343"/>
        <v>0.4</v>
      </c>
      <c r="BN829" s="36">
        <f t="shared" si="343"/>
        <v>0.4</v>
      </c>
      <c r="BO829" s="36">
        <f t="shared" si="343"/>
        <v>0.4</v>
      </c>
      <c r="BP829" s="36">
        <f t="shared" si="343"/>
        <v>0.4</v>
      </c>
      <c r="BQ829" s="36">
        <f t="shared" si="343"/>
        <v>0.4</v>
      </c>
      <c r="BR829" s="36">
        <f t="shared" si="340"/>
        <v>0.4</v>
      </c>
      <c r="BY829" s="34"/>
      <c r="BZ829" s="7" t="s">
        <v>21</v>
      </c>
      <c r="CA829" s="7" t="s">
        <v>8</v>
      </c>
      <c r="CB829" s="36"/>
      <c r="CC829" s="36">
        <f t="shared" si="344"/>
        <v>2.5</v>
      </c>
      <c r="CD829" s="36">
        <f t="shared" si="344"/>
        <v>2.5</v>
      </c>
      <c r="CE829" s="36">
        <f t="shared" si="344"/>
        <v>2.5</v>
      </c>
      <c r="CF829" s="36">
        <f t="shared" si="344"/>
        <v>2.5</v>
      </c>
      <c r="CG829" s="36">
        <f t="shared" si="344"/>
        <v>2.5</v>
      </c>
      <c r="CH829" s="36">
        <f t="shared" si="344"/>
        <v>2.5</v>
      </c>
      <c r="CI829" s="36">
        <f t="shared" si="344"/>
        <v>2.5</v>
      </c>
      <c r="CJ829" s="36">
        <f t="shared" si="344"/>
        <v>2.5</v>
      </c>
      <c r="CK829" s="36">
        <f t="shared" si="344"/>
        <v>2.5</v>
      </c>
      <c r="CL829" s="36">
        <f t="shared" si="344"/>
        <v>2.5</v>
      </c>
      <c r="CM829" s="36">
        <f t="shared" si="344"/>
        <v>2.5</v>
      </c>
      <c r="CN829" s="36">
        <f t="shared" si="344"/>
        <v>2.5</v>
      </c>
      <c r="CO829" s="36">
        <f t="shared" si="344"/>
        <v>2.5</v>
      </c>
      <c r="CP829" s="36">
        <f t="shared" si="344"/>
        <v>2.5</v>
      </c>
      <c r="CQ829" s="36">
        <f t="shared" si="344"/>
        <v>2.5</v>
      </c>
      <c r="CR829" s="36">
        <f t="shared" si="344"/>
        <v>2.5</v>
      </c>
      <c r="CS829" s="36">
        <f t="shared" si="344"/>
        <v>2.5</v>
      </c>
      <c r="CT829" s="36">
        <f t="shared" si="344"/>
        <v>2.5</v>
      </c>
      <c r="CU829" s="36">
        <f t="shared" si="344"/>
        <v>2.5</v>
      </c>
      <c r="CV829" s="36">
        <f t="shared" si="344"/>
        <v>2.5</v>
      </c>
      <c r="CW829" s="36">
        <f t="shared" si="344"/>
        <v>2.5</v>
      </c>
      <c r="CX829" s="36">
        <f t="shared" si="344"/>
        <v>2.5</v>
      </c>
      <c r="CY829" s="36">
        <f t="shared" si="344"/>
        <v>2.5</v>
      </c>
      <c r="CZ829" s="36">
        <f t="shared" si="344"/>
        <v>2.5</v>
      </c>
      <c r="DA829" s="36">
        <f t="shared" si="344"/>
        <v>2.5</v>
      </c>
      <c r="DB829" s="36">
        <f t="shared" si="344"/>
        <v>2.5</v>
      </c>
      <c r="DC829" s="36">
        <f t="shared" si="344"/>
        <v>2.5</v>
      </c>
      <c r="DD829" s="36">
        <f t="shared" si="344"/>
        <v>2.5</v>
      </c>
      <c r="DE829" s="36">
        <f t="shared" si="344"/>
        <v>2.5</v>
      </c>
      <c r="DF829" s="36">
        <f t="shared" si="341"/>
        <v>2.5</v>
      </c>
      <c r="DG829" s="36">
        <f t="shared" si="341"/>
        <v>2.5</v>
      </c>
      <c r="DN829" s="34"/>
      <c r="DO829" s="7" t="s">
        <v>21</v>
      </c>
      <c r="DP829" s="7" t="s">
        <v>8</v>
      </c>
      <c r="DQ829" s="36"/>
      <c r="DR829" s="36">
        <f t="shared" si="345"/>
        <v>0.5</v>
      </c>
      <c r="DS829" s="36">
        <f t="shared" si="345"/>
        <v>0.5</v>
      </c>
      <c r="DT829" s="36">
        <f t="shared" si="345"/>
        <v>0.5</v>
      </c>
      <c r="DU829" s="36">
        <f t="shared" si="345"/>
        <v>0.5</v>
      </c>
      <c r="DV829" s="36">
        <f t="shared" si="345"/>
        <v>0.5</v>
      </c>
      <c r="DW829" s="36">
        <f t="shared" si="345"/>
        <v>0.5</v>
      </c>
      <c r="DX829" s="36">
        <f t="shared" si="345"/>
        <v>0.5</v>
      </c>
      <c r="DY829" s="36">
        <f t="shared" si="345"/>
        <v>0.5</v>
      </c>
      <c r="DZ829" s="36">
        <f t="shared" si="345"/>
        <v>0.5</v>
      </c>
      <c r="EA829" s="36">
        <f t="shared" si="345"/>
        <v>0.5</v>
      </c>
      <c r="EB829" s="36">
        <f t="shared" si="345"/>
        <v>0.5</v>
      </c>
      <c r="EC829" s="36">
        <f t="shared" si="345"/>
        <v>0.5</v>
      </c>
      <c r="ED829" s="36">
        <f t="shared" si="345"/>
        <v>0.5</v>
      </c>
      <c r="EE829" s="36">
        <f t="shared" si="345"/>
        <v>0.5</v>
      </c>
      <c r="EF829" s="36">
        <f t="shared" si="345"/>
        <v>0.5</v>
      </c>
      <c r="EG829" s="36">
        <f t="shared" si="345"/>
        <v>0.5</v>
      </c>
      <c r="EH829" s="36">
        <f t="shared" si="345"/>
        <v>0.5</v>
      </c>
      <c r="EI829" s="36">
        <f t="shared" si="345"/>
        <v>0.5</v>
      </c>
      <c r="EJ829" s="36">
        <f t="shared" si="345"/>
        <v>0.5</v>
      </c>
      <c r="EK829" s="36">
        <f t="shared" si="345"/>
        <v>0.5</v>
      </c>
      <c r="EL829" s="36">
        <f t="shared" si="345"/>
        <v>0.5</v>
      </c>
      <c r="EM829" s="36">
        <f t="shared" si="345"/>
        <v>0.5</v>
      </c>
      <c r="EN829" s="36">
        <f t="shared" si="345"/>
        <v>0.5</v>
      </c>
      <c r="EO829" s="36">
        <f t="shared" si="345"/>
        <v>0.5</v>
      </c>
      <c r="EP829" s="36">
        <f t="shared" si="345"/>
        <v>0.5</v>
      </c>
      <c r="EQ829" s="36">
        <f t="shared" si="345"/>
        <v>0.5</v>
      </c>
      <c r="ER829" s="36">
        <f t="shared" si="345"/>
        <v>0.5</v>
      </c>
      <c r="ES829" s="36">
        <f t="shared" si="345"/>
        <v>0.5</v>
      </c>
      <c r="ET829" s="36">
        <f t="shared" si="345"/>
        <v>0.5</v>
      </c>
      <c r="EU829" s="36">
        <f t="shared" si="342"/>
        <v>0.5</v>
      </c>
    </row>
    <row r="830" spans="1:151" x14ac:dyDescent="0.25">
      <c r="A830" s="34"/>
      <c r="B830" s="7" t="s">
        <v>21</v>
      </c>
      <c r="C830" s="7" t="s">
        <v>24</v>
      </c>
      <c r="D830" s="36"/>
      <c r="E830" s="36">
        <f t="shared" si="339"/>
        <v>7.6</v>
      </c>
      <c r="F830" s="36">
        <f t="shared" si="339"/>
        <v>7.6</v>
      </c>
      <c r="G830" s="36">
        <f t="shared" si="339"/>
        <v>7.6</v>
      </c>
      <c r="H830" s="36">
        <f t="shared" si="339"/>
        <v>7.6</v>
      </c>
      <c r="I830" s="36">
        <f t="shared" si="339"/>
        <v>7.6</v>
      </c>
      <c r="J830" s="36">
        <f t="shared" si="339"/>
        <v>7.6</v>
      </c>
      <c r="K830" s="36">
        <f t="shared" si="339"/>
        <v>7.6</v>
      </c>
      <c r="L830" s="36">
        <f t="shared" si="339"/>
        <v>7.6</v>
      </c>
      <c r="M830" s="36">
        <f t="shared" si="339"/>
        <v>7.6</v>
      </c>
      <c r="N830" s="36">
        <f t="shared" si="339"/>
        <v>7.6</v>
      </c>
      <c r="O830" s="36">
        <f t="shared" si="339"/>
        <v>7.6</v>
      </c>
      <c r="P830" s="36">
        <f t="shared" si="339"/>
        <v>7.6</v>
      </c>
      <c r="Q830" s="36">
        <f t="shared" si="339"/>
        <v>7.6</v>
      </c>
      <c r="R830" s="36">
        <f t="shared" si="339"/>
        <v>7.6</v>
      </c>
      <c r="S830" s="36">
        <f t="shared" si="339"/>
        <v>7.6</v>
      </c>
      <c r="T830" s="36">
        <f t="shared" si="339"/>
        <v>7.6</v>
      </c>
      <c r="U830" s="36">
        <f t="shared" si="339"/>
        <v>7.6</v>
      </c>
      <c r="V830" s="36">
        <f t="shared" si="339"/>
        <v>7.6</v>
      </c>
      <c r="W830" s="36">
        <f t="shared" si="339"/>
        <v>7.6</v>
      </c>
      <c r="X830" s="36">
        <f t="shared" si="339"/>
        <v>7.6</v>
      </c>
      <c r="Y830" s="36">
        <f t="shared" si="339"/>
        <v>7.6</v>
      </c>
      <c r="Z830" s="36">
        <f t="shared" si="339"/>
        <v>7.6</v>
      </c>
      <c r="AA830" s="36">
        <f t="shared" si="339"/>
        <v>7.6</v>
      </c>
      <c r="AB830" s="36">
        <f t="shared" si="339"/>
        <v>7.6</v>
      </c>
      <c r="AC830" s="36">
        <f t="shared" si="339"/>
        <v>7.6</v>
      </c>
      <c r="AD830" s="36">
        <f t="shared" si="339"/>
        <v>7.6</v>
      </c>
      <c r="AE830" s="36">
        <f t="shared" si="339"/>
        <v>7.6</v>
      </c>
      <c r="AF830" s="36">
        <f t="shared" si="339"/>
        <v>7.6</v>
      </c>
      <c r="AG830" s="36">
        <f t="shared" si="339"/>
        <v>7.6</v>
      </c>
      <c r="AH830" s="36">
        <f t="shared" si="339"/>
        <v>7.6</v>
      </c>
      <c r="AK830" s="34"/>
      <c r="AL830" s="7" t="s">
        <v>21</v>
      </c>
      <c r="AM830" s="7" t="s">
        <v>24</v>
      </c>
      <c r="AN830" s="36"/>
      <c r="AO830" s="36">
        <f t="shared" si="343"/>
        <v>0.2</v>
      </c>
      <c r="AP830" s="36">
        <f t="shared" si="343"/>
        <v>0.2</v>
      </c>
      <c r="AQ830" s="36">
        <f t="shared" si="343"/>
        <v>0.2</v>
      </c>
      <c r="AR830" s="36">
        <f t="shared" si="343"/>
        <v>0.2</v>
      </c>
      <c r="AS830" s="36">
        <f t="shared" si="343"/>
        <v>0.2</v>
      </c>
      <c r="AT830" s="36">
        <f t="shared" si="343"/>
        <v>0.2</v>
      </c>
      <c r="AU830" s="36">
        <f t="shared" si="343"/>
        <v>0.2</v>
      </c>
      <c r="AV830" s="36">
        <f t="shared" si="343"/>
        <v>0.2</v>
      </c>
      <c r="AW830" s="36">
        <f t="shared" si="343"/>
        <v>0.2</v>
      </c>
      <c r="AX830" s="36">
        <f t="shared" si="343"/>
        <v>0.2</v>
      </c>
      <c r="AY830" s="36">
        <f t="shared" si="343"/>
        <v>0.2</v>
      </c>
      <c r="AZ830" s="36">
        <f t="shared" si="343"/>
        <v>0.2</v>
      </c>
      <c r="BA830" s="36">
        <f t="shared" si="343"/>
        <v>0.2</v>
      </c>
      <c r="BB830" s="36">
        <f t="shared" si="343"/>
        <v>0.2</v>
      </c>
      <c r="BC830" s="36">
        <f t="shared" si="343"/>
        <v>0.2</v>
      </c>
      <c r="BD830" s="36">
        <f t="shared" si="343"/>
        <v>0.2</v>
      </c>
      <c r="BE830" s="36">
        <f t="shared" si="343"/>
        <v>0.2</v>
      </c>
      <c r="BF830" s="36">
        <f t="shared" si="343"/>
        <v>0.2</v>
      </c>
      <c r="BG830" s="36">
        <f t="shared" si="343"/>
        <v>0.2</v>
      </c>
      <c r="BH830" s="36">
        <f t="shared" si="343"/>
        <v>0.2</v>
      </c>
      <c r="BI830" s="36">
        <f t="shared" si="343"/>
        <v>0.2</v>
      </c>
      <c r="BJ830" s="36">
        <f t="shared" si="343"/>
        <v>0.2</v>
      </c>
      <c r="BK830" s="36">
        <f t="shared" si="343"/>
        <v>0.2</v>
      </c>
      <c r="BL830" s="36">
        <f t="shared" si="343"/>
        <v>0.2</v>
      </c>
      <c r="BM830" s="36">
        <f t="shared" si="343"/>
        <v>0.2</v>
      </c>
      <c r="BN830" s="36">
        <f t="shared" si="343"/>
        <v>0.2</v>
      </c>
      <c r="BO830" s="36">
        <f t="shared" si="343"/>
        <v>0.2</v>
      </c>
      <c r="BP830" s="36">
        <f t="shared" si="343"/>
        <v>0.2</v>
      </c>
      <c r="BQ830" s="36">
        <f t="shared" si="343"/>
        <v>0.2</v>
      </c>
      <c r="BR830" s="36">
        <f t="shared" si="340"/>
        <v>0.2</v>
      </c>
      <c r="BY830" s="34"/>
      <c r="BZ830" s="7" t="s">
        <v>21</v>
      </c>
      <c r="CA830" s="7" t="s">
        <v>24</v>
      </c>
      <c r="CB830" s="36"/>
      <c r="CC830" s="36">
        <f t="shared" si="344"/>
        <v>1.5</v>
      </c>
      <c r="CD830" s="36">
        <f t="shared" si="344"/>
        <v>1.5</v>
      </c>
      <c r="CE830" s="36">
        <f t="shared" si="344"/>
        <v>1.5</v>
      </c>
      <c r="CF830" s="36">
        <f t="shared" si="344"/>
        <v>1.5</v>
      </c>
      <c r="CG830" s="36">
        <f t="shared" si="344"/>
        <v>1.5</v>
      </c>
      <c r="CH830" s="36">
        <f t="shared" si="344"/>
        <v>1.5</v>
      </c>
      <c r="CI830" s="36">
        <f t="shared" si="344"/>
        <v>1.5</v>
      </c>
      <c r="CJ830" s="36">
        <f t="shared" si="344"/>
        <v>1.5</v>
      </c>
      <c r="CK830" s="36">
        <f t="shared" si="344"/>
        <v>1.5</v>
      </c>
      <c r="CL830" s="36">
        <f t="shared" si="344"/>
        <v>1.5</v>
      </c>
      <c r="CM830" s="36">
        <f t="shared" si="344"/>
        <v>1.5</v>
      </c>
      <c r="CN830" s="36">
        <f t="shared" si="344"/>
        <v>1.5</v>
      </c>
      <c r="CO830" s="36">
        <f t="shared" si="344"/>
        <v>1.5</v>
      </c>
      <c r="CP830" s="36">
        <f t="shared" si="344"/>
        <v>1.5</v>
      </c>
      <c r="CQ830" s="36">
        <f t="shared" si="344"/>
        <v>1.5</v>
      </c>
      <c r="CR830" s="36">
        <f t="shared" si="344"/>
        <v>1.5</v>
      </c>
      <c r="CS830" s="36">
        <f t="shared" si="344"/>
        <v>1.5</v>
      </c>
      <c r="CT830" s="36">
        <f t="shared" si="344"/>
        <v>1.5</v>
      </c>
      <c r="CU830" s="36">
        <f t="shared" si="344"/>
        <v>1.5</v>
      </c>
      <c r="CV830" s="36">
        <f t="shared" si="344"/>
        <v>1.5</v>
      </c>
      <c r="CW830" s="36">
        <f t="shared" si="344"/>
        <v>1.5</v>
      </c>
      <c r="CX830" s="36">
        <f t="shared" si="344"/>
        <v>1.5</v>
      </c>
      <c r="CY830" s="36">
        <f t="shared" si="344"/>
        <v>1.5</v>
      </c>
      <c r="CZ830" s="36">
        <f t="shared" si="344"/>
        <v>1.5</v>
      </c>
      <c r="DA830" s="36">
        <f t="shared" si="344"/>
        <v>1.5</v>
      </c>
      <c r="DB830" s="36">
        <f t="shared" si="344"/>
        <v>1.5</v>
      </c>
      <c r="DC830" s="36">
        <f t="shared" si="344"/>
        <v>1.5</v>
      </c>
      <c r="DD830" s="36">
        <f t="shared" si="344"/>
        <v>1.5</v>
      </c>
      <c r="DE830" s="36">
        <f t="shared" si="344"/>
        <v>1.5</v>
      </c>
      <c r="DF830" s="36">
        <f t="shared" si="341"/>
        <v>1.5</v>
      </c>
      <c r="DG830" s="36">
        <f t="shared" si="341"/>
        <v>1.5</v>
      </c>
      <c r="DN830" s="34"/>
      <c r="DO830" s="7" t="s">
        <v>21</v>
      </c>
      <c r="DP830" s="7" t="s">
        <v>24</v>
      </c>
      <c r="DQ830" s="36"/>
      <c r="DR830" s="36">
        <f t="shared" si="345"/>
        <v>0.3</v>
      </c>
      <c r="DS830" s="36">
        <f t="shared" si="345"/>
        <v>0.3</v>
      </c>
      <c r="DT830" s="36">
        <f t="shared" si="345"/>
        <v>0.3</v>
      </c>
      <c r="DU830" s="36">
        <f t="shared" si="345"/>
        <v>0.3</v>
      </c>
      <c r="DV830" s="36">
        <f t="shared" si="345"/>
        <v>0.3</v>
      </c>
      <c r="DW830" s="36">
        <f t="shared" si="345"/>
        <v>0.3</v>
      </c>
      <c r="DX830" s="36">
        <f t="shared" si="345"/>
        <v>0.3</v>
      </c>
      <c r="DY830" s="36">
        <f t="shared" si="345"/>
        <v>0.3</v>
      </c>
      <c r="DZ830" s="36">
        <f t="shared" si="345"/>
        <v>0.3</v>
      </c>
      <c r="EA830" s="36">
        <f t="shared" si="345"/>
        <v>0.3</v>
      </c>
      <c r="EB830" s="36">
        <f t="shared" si="345"/>
        <v>0.3</v>
      </c>
      <c r="EC830" s="36">
        <f t="shared" si="345"/>
        <v>0.3</v>
      </c>
      <c r="ED830" s="36">
        <f t="shared" si="345"/>
        <v>0.3</v>
      </c>
      <c r="EE830" s="36">
        <f t="shared" si="345"/>
        <v>0.3</v>
      </c>
      <c r="EF830" s="36">
        <f t="shared" si="345"/>
        <v>0.3</v>
      </c>
      <c r="EG830" s="36">
        <f t="shared" si="345"/>
        <v>0.3</v>
      </c>
      <c r="EH830" s="36">
        <f t="shared" si="345"/>
        <v>0.3</v>
      </c>
      <c r="EI830" s="36">
        <f t="shared" si="345"/>
        <v>0.3</v>
      </c>
      <c r="EJ830" s="36">
        <f t="shared" si="345"/>
        <v>0.3</v>
      </c>
      <c r="EK830" s="36">
        <f t="shared" si="345"/>
        <v>0.3</v>
      </c>
      <c r="EL830" s="36">
        <f t="shared" si="345"/>
        <v>0.3</v>
      </c>
      <c r="EM830" s="36">
        <f t="shared" si="345"/>
        <v>0.3</v>
      </c>
      <c r="EN830" s="36">
        <f t="shared" si="345"/>
        <v>0.3</v>
      </c>
      <c r="EO830" s="36">
        <f t="shared" si="345"/>
        <v>0.3</v>
      </c>
      <c r="EP830" s="36">
        <f t="shared" si="345"/>
        <v>0.3</v>
      </c>
      <c r="EQ830" s="36">
        <f t="shared" si="345"/>
        <v>0.3</v>
      </c>
      <c r="ER830" s="36">
        <f t="shared" si="345"/>
        <v>0.3</v>
      </c>
      <c r="ES830" s="36">
        <f t="shared" si="345"/>
        <v>0.3</v>
      </c>
      <c r="ET830" s="36">
        <f t="shared" si="345"/>
        <v>0.3</v>
      </c>
      <c r="EU830" s="36">
        <f t="shared" si="342"/>
        <v>0.3</v>
      </c>
    </row>
    <row r="831" spans="1:151" x14ac:dyDescent="0.25">
      <c r="A831" s="34"/>
      <c r="B831" s="7" t="s">
        <v>21</v>
      </c>
      <c r="C831" s="7" t="s">
        <v>16</v>
      </c>
      <c r="D831" s="36"/>
      <c r="E831" s="36">
        <f t="shared" si="339"/>
        <v>5.2</v>
      </c>
      <c r="F831" s="36">
        <f t="shared" si="339"/>
        <v>5.2</v>
      </c>
      <c r="G831" s="36">
        <f t="shared" si="339"/>
        <v>5.2</v>
      </c>
      <c r="H831" s="36">
        <f t="shared" si="339"/>
        <v>5.2</v>
      </c>
      <c r="I831" s="36">
        <f t="shared" si="339"/>
        <v>5.2</v>
      </c>
      <c r="J831" s="36">
        <f t="shared" si="339"/>
        <v>5.2</v>
      </c>
      <c r="K831" s="36">
        <f t="shared" si="339"/>
        <v>5.2</v>
      </c>
      <c r="L831" s="36">
        <f t="shared" si="339"/>
        <v>5.2</v>
      </c>
      <c r="M831" s="36">
        <f t="shared" si="339"/>
        <v>5.2</v>
      </c>
      <c r="N831" s="36">
        <f t="shared" si="339"/>
        <v>5.2</v>
      </c>
      <c r="O831" s="36">
        <f t="shared" si="339"/>
        <v>5.2</v>
      </c>
      <c r="P831" s="36">
        <f t="shared" si="339"/>
        <v>5.2</v>
      </c>
      <c r="Q831" s="36">
        <f t="shared" si="339"/>
        <v>5.2</v>
      </c>
      <c r="R831" s="36">
        <f t="shared" si="339"/>
        <v>5.2</v>
      </c>
      <c r="S831" s="36">
        <f t="shared" si="339"/>
        <v>5.2</v>
      </c>
      <c r="T831" s="36">
        <f t="shared" si="339"/>
        <v>5.2</v>
      </c>
      <c r="U831" s="36">
        <f t="shared" si="339"/>
        <v>5.2</v>
      </c>
      <c r="V831" s="36">
        <f t="shared" si="339"/>
        <v>5.2</v>
      </c>
      <c r="W831" s="36">
        <f t="shared" si="339"/>
        <v>5.2</v>
      </c>
      <c r="X831" s="36">
        <f t="shared" si="339"/>
        <v>5.2</v>
      </c>
      <c r="Y831" s="36">
        <f t="shared" si="339"/>
        <v>5.2</v>
      </c>
      <c r="Z831" s="36">
        <f t="shared" si="339"/>
        <v>5.2</v>
      </c>
      <c r="AA831" s="36">
        <f t="shared" si="339"/>
        <v>5.2</v>
      </c>
      <c r="AB831" s="36">
        <f t="shared" si="339"/>
        <v>5.2</v>
      </c>
      <c r="AC831" s="36">
        <f t="shared" si="339"/>
        <v>5.2</v>
      </c>
      <c r="AD831" s="36">
        <f t="shared" si="339"/>
        <v>5.2</v>
      </c>
      <c r="AE831" s="36">
        <f t="shared" si="339"/>
        <v>5.2</v>
      </c>
      <c r="AF831" s="36">
        <f t="shared" si="339"/>
        <v>5.2</v>
      </c>
      <c r="AG831" s="36">
        <f t="shared" si="339"/>
        <v>5.2</v>
      </c>
      <c r="AH831" s="36">
        <f t="shared" si="339"/>
        <v>5.2</v>
      </c>
      <c r="AK831" s="34"/>
      <c r="AL831" s="7" t="s">
        <v>21</v>
      </c>
      <c r="AM831" s="7" t="s">
        <v>16</v>
      </c>
      <c r="AN831" s="36"/>
      <c r="AO831" s="36">
        <f t="shared" si="343"/>
        <v>0.1</v>
      </c>
      <c r="AP831" s="36">
        <f t="shared" si="343"/>
        <v>0.1</v>
      </c>
      <c r="AQ831" s="36">
        <f t="shared" si="343"/>
        <v>0.1</v>
      </c>
      <c r="AR831" s="36">
        <f t="shared" si="343"/>
        <v>0.1</v>
      </c>
      <c r="AS831" s="36">
        <f t="shared" si="343"/>
        <v>0.1</v>
      </c>
      <c r="AT831" s="36">
        <f t="shared" si="343"/>
        <v>0.1</v>
      </c>
      <c r="AU831" s="36">
        <f t="shared" si="343"/>
        <v>0.1</v>
      </c>
      <c r="AV831" s="36">
        <f t="shared" si="343"/>
        <v>0.1</v>
      </c>
      <c r="AW831" s="36">
        <f t="shared" si="343"/>
        <v>0.1</v>
      </c>
      <c r="AX831" s="36">
        <f t="shared" si="343"/>
        <v>0.1</v>
      </c>
      <c r="AY831" s="36">
        <f t="shared" si="343"/>
        <v>0.1</v>
      </c>
      <c r="AZ831" s="36">
        <f t="shared" si="343"/>
        <v>0.1</v>
      </c>
      <c r="BA831" s="36">
        <f t="shared" si="343"/>
        <v>0.1</v>
      </c>
      <c r="BB831" s="36">
        <f t="shared" si="343"/>
        <v>0.1</v>
      </c>
      <c r="BC831" s="36">
        <f t="shared" si="343"/>
        <v>0.1</v>
      </c>
      <c r="BD831" s="36">
        <f t="shared" si="343"/>
        <v>0.1</v>
      </c>
      <c r="BE831" s="36">
        <f t="shared" si="343"/>
        <v>0.1</v>
      </c>
      <c r="BF831" s="36">
        <f t="shared" si="343"/>
        <v>0.1</v>
      </c>
      <c r="BG831" s="36">
        <f t="shared" si="343"/>
        <v>0.1</v>
      </c>
      <c r="BH831" s="36">
        <f t="shared" si="343"/>
        <v>0.1</v>
      </c>
      <c r="BI831" s="36">
        <f t="shared" si="343"/>
        <v>0.1</v>
      </c>
      <c r="BJ831" s="36">
        <f t="shared" si="343"/>
        <v>0.1</v>
      </c>
      <c r="BK831" s="36">
        <f t="shared" si="343"/>
        <v>0.1</v>
      </c>
      <c r="BL831" s="36">
        <f t="shared" si="343"/>
        <v>0.1</v>
      </c>
      <c r="BM831" s="36">
        <f t="shared" si="343"/>
        <v>0.1</v>
      </c>
      <c r="BN831" s="36">
        <f t="shared" si="343"/>
        <v>0.1</v>
      </c>
      <c r="BO831" s="36">
        <f t="shared" si="343"/>
        <v>0.1</v>
      </c>
      <c r="BP831" s="36">
        <f t="shared" si="343"/>
        <v>0.1</v>
      </c>
      <c r="BQ831" s="36">
        <f t="shared" si="343"/>
        <v>0.1</v>
      </c>
      <c r="BR831" s="36">
        <f t="shared" si="340"/>
        <v>0.1</v>
      </c>
      <c r="BY831" s="34"/>
      <c r="BZ831" s="7" t="s">
        <v>21</v>
      </c>
      <c r="CA831" s="7" t="s">
        <v>16</v>
      </c>
      <c r="CB831" s="36"/>
      <c r="CC831" s="36">
        <f t="shared" si="344"/>
        <v>1.5</v>
      </c>
      <c r="CD831" s="36">
        <f t="shared" si="344"/>
        <v>1.5</v>
      </c>
      <c r="CE831" s="36">
        <f t="shared" si="344"/>
        <v>1.5</v>
      </c>
      <c r="CF831" s="36">
        <f t="shared" si="344"/>
        <v>1.5</v>
      </c>
      <c r="CG831" s="36">
        <f t="shared" si="344"/>
        <v>1.5</v>
      </c>
      <c r="CH831" s="36">
        <f t="shared" si="344"/>
        <v>1.5</v>
      </c>
      <c r="CI831" s="36">
        <f t="shared" si="344"/>
        <v>1.5</v>
      </c>
      <c r="CJ831" s="36">
        <f t="shared" si="344"/>
        <v>1.5</v>
      </c>
      <c r="CK831" s="36">
        <f t="shared" si="344"/>
        <v>1.5</v>
      </c>
      <c r="CL831" s="36">
        <f t="shared" si="344"/>
        <v>1.5</v>
      </c>
      <c r="CM831" s="36">
        <f t="shared" si="344"/>
        <v>1.5</v>
      </c>
      <c r="CN831" s="36">
        <f t="shared" si="344"/>
        <v>1.5</v>
      </c>
      <c r="CO831" s="36">
        <f t="shared" si="344"/>
        <v>1.5</v>
      </c>
      <c r="CP831" s="36">
        <f t="shared" si="344"/>
        <v>1.5</v>
      </c>
      <c r="CQ831" s="36">
        <f t="shared" si="344"/>
        <v>1.5</v>
      </c>
      <c r="CR831" s="36">
        <f t="shared" si="344"/>
        <v>1.5</v>
      </c>
      <c r="CS831" s="36">
        <f t="shared" si="344"/>
        <v>1.5</v>
      </c>
      <c r="CT831" s="36">
        <f t="shared" si="344"/>
        <v>1.5</v>
      </c>
      <c r="CU831" s="36">
        <f t="shared" si="344"/>
        <v>1.5</v>
      </c>
      <c r="CV831" s="36">
        <f t="shared" si="344"/>
        <v>1.5</v>
      </c>
      <c r="CW831" s="36">
        <f t="shared" si="344"/>
        <v>1.5</v>
      </c>
      <c r="CX831" s="36">
        <f t="shared" si="344"/>
        <v>1.5</v>
      </c>
      <c r="CY831" s="36">
        <f t="shared" si="344"/>
        <v>1.5</v>
      </c>
      <c r="CZ831" s="36">
        <f t="shared" si="344"/>
        <v>1.5</v>
      </c>
      <c r="DA831" s="36">
        <f t="shared" si="344"/>
        <v>1.5</v>
      </c>
      <c r="DB831" s="36">
        <f t="shared" si="344"/>
        <v>1.5</v>
      </c>
      <c r="DC831" s="36">
        <f t="shared" si="344"/>
        <v>1.5</v>
      </c>
      <c r="DD831" s="36">
        <f t="shared" si="344"/>
        <v>1.5</v>
      </c>
      <c r="DE831" s="36">
        <f t="shared" si="344"/>
        <v>1.5</v>
      </c>
      <c r="DF831" s="36">
        <f t="shared" si="341"/>
        <v>1.5</v>
      </c>
      <c r="DG831" s="36">
        <f t="shared" si="341"/>
        <v>1.5</v>
      </c>
      <c r="DN831" s="34"/>
      <c r="DO831" s="7" t="s">
        <v>21</v>
      </c>
      <c r="DP831" s="7" t="s">
        <v>16</v>
      </c>
      <c r="DQ831" s="36"/>
      <c r="DR831" s="36">
        <f t="shared" si="345"/>
        <v>0.3</v>
      </c>
      <c r="DS831" s="36">
        <f t="shared" si="345"/>
        <v>0.3</v>
      </c>
      <c r="DT831" s="36">
        <f t="shared" si="345"/>
        <v>0.3</v>
      </c>
      <c r="DU831" s="36">
        <f t="shared" si="345"/>
        <v>0.3</v>
      </c>
      <c r="DV831" s="36">
        <f t="shared" si="345"/>
        <v>0.3</v>
      </c>
      <c r="DW831" s="36">
        <f t="shared" si="345"/>
        <v>0.3</v>
      </c>
      <c r="DX831" s="36">
        <f t="shared" si="345"/>
        <v>0.3</v>
      </c>
      <c r="DY831" s="36">
        <f t="shared" si="345"/>
        <v>0.3</v>
      </c>
      <c r="DZ831" s="36">
        <f t="shared" si="345"/>
        <v>0.3</v>
      </c>
      <c r="EA831" s="36">
        <f t="shared" si="345"/>
        <v>0.3</v>
      </c>
      <c r="EB831" s="36">
        <f t="shared" si="345"/>
        <v>0.3</v>
      </c>
      <c r="EC831" s="36">
        <f t="shared" si="345"/>
        <v>0.3</v>
      </c>
      <c r="ED831" s="36">
        <f t="shared" si="345"/>
        <v>0.3</v>
      </c>
      <c r="EE831" s="36">
        <f t="shared" si="345"/>
        <v>0.3</v>
      </c>
      <c r="EF831" s="36">
        <f t="shared" si="345"/>
        <v>0.3</v>
      </c>
      <c r="EG831" s="36">
        <f t="shared" si="345"/>
        <v>0.3</v>
      </c>
      <c r="EH831" s="36">
        <f t="shared" si="345"/>
        <v>0.3</v>
      </c>
      <c r="EI831" s="36">
        <f t="shared" si="345"/>
        <v>0.3</v>
      </c>
      <c r="EJ831" s="36">
        <f t="shared" si="345"/>
        <v>0.3</v>
      </c>
      <c r="EK831" s="36">
        <f t="shared" si="345"/>
        <v>0.3</v>
      </c>
      <c r="EL831" s="36">
        <f t="shared" si="345"/>
        <v>0.3</v>
      </c>
      <c r="EM831" s="36">
        <f t="shared" si="345"/>
        <v>0.3</v>
      </c>
      <c r="EN831" s="36">
        <f t="shared" si="345"/>
        <v>0.3</v>
      </c>
      <c r="EO831" s="36">
        <f t="shared" si="345"/>
        <v>0.3</v>
      </c>
      <c r="EP831" s="36">
        <f t="shared" si="345"/>
        <v>0.3</v>
      </c>
      <c r="EQ831" s="36">
        <f t="shared" si="345"/>
        <v>0.3</v>
      </c>
      <c r="ER831" s="36">
        <f t="shared" si="345"/>
        <v>0.3</v>
      </c>
      <c r="ES831" s="36">
        <f t="shared" si="345"/>
        <v>0.3</v>
      </c>
      <c r="ET831" s="36">
        <f t="shared" si="345"/>
        <v>0.3</v>
      </c>
      <c r="EU831" s="36">
        <f t="shared" si="342"/>
        <v>0.3</v>
      </c>
    </row>
    <row r="832" spans="1:151" x14ac:dyDescent="0.25">
      <c r="A832" s="34"/>
      <c r="B832" s="7" t="s">
        <v>21</v>
      </c>
      <c r="C832" s="7" t="s">
        <v>19</v>
      </c>
      <c r="D832" s="36"/>
      <c r="E832" s="36">
        <f t="shared" si="339"/>
        <v>3.24</v>
      </c>
      <c r="F832" s="36">
        <f t="shared" si="339"/>
        <v>3.24</v>
      </c>
      <c r="G832" s="36">
        <f t="shared" si="339"/>
        <v>3.24</v>
      </c>
      <c r="H832" s="36">
        <f t="shared" si="339"/>
        <v>3.24</v>
      </c>
      <c r="I832" s="36">
        <f t="shared" si="339"/>
        <v>3.24</v>
      </c>
      <c r="J832" s="36">
        <f t="shared" si="339"/>
        <v>3.24</v>
      </c>
      <c r="K832" s="36">
        <f t="shared" si="339"/>
        <v>3.24</v>
      </c>
      <c r="L832" s="36">
        <f t="shared" si="339"/>
        <v>3.24</v>
      </c>
      <c r="M832" s="36">
        <f t="shared" si="339"/>
        <v>3.24</v>
      </c>
      <c r="N832" s="36">
        <f t="shared" si="339"/>
        <v>3.24</v>
      </c>
      <c r="O832" s="36">
        <f t="shared" si="339"/>
        <v>3.24</v>
      </c>
      <c r="P832" s="36">
        <f t="shared" si="339"/>
        <v>3.24</v>
      </c>
      <c r="Q832" s="36">
        <f t="shared" si="339"/>
        <v>3.24</v>
      </c>
      <c r="R832" s="36">
        <f t="shared" si="339"/>
        <v>3.24</v>
      </c>
      <c r="S832" s="36">
        <f t="shared" si="339"/>
        <v>3.24</v>
      </c>
      <c r="T832" s="36">
        <f t="shared" si="339"/>
        <v>3.24</v>
      </c>
      <c r="U832" s="36">
        <f t="shared" si="339"/>
        <v>3.24</v>
      </c>
      <c r="V832" s="36">
        <f t="shared" si="339"/>
        <v>3.24</v>
      </c>
      <c r="W832" s="36">
        <f t="shared" si="339"/>
        <v>3.24</v>
      </c>
      <c r="X832" s="36">
        <f t="shared" si="339"/>
        <v>3.24</v>
      </c>
      <c r="Y832" s="36">
        <f t="shared" si="339"/>
        <v>3.24</v>
      </c>
      <c r="Z832" s="36">
        <f t="shared" si="339"/>
        <v>3.24</v>
      </c>
      <c r="AA832" s="36">
        <f t="shared" si="339"/>
        <v>3.24</v>
      </c>
      <c r="AB832" s="36">
        <f t="shared" si="339"/>
        <v>3.24</v>
      </c>
      <c r="AC832" s="36">
        <f t="shared" si="339"/>
        <v>3.24</v>
      </c>
      <c r="AD832" s="36">
        <f t="shared" si="339"/>
        <v>3.24</v>
      </c>
      <c r="AE832" s="36">
        <f t="shared" si="339"/>
        <v>3.24</v>
      </c>
      <c r="AF832" s="36">
        <f t="shared" si="339"/>
        <v>3.24</v>
      </c>
      <c r="AG832" s="36">
        <f t="shared" si="339"/>
        <v>3.24</v>
      </c>
      <c r="AH832" s="36">
        <f t="shared" si="339"/>
        <v>3.24</v>
      </c>
      <c r="AK832" s="34"/>
      <c r="AL832" s="7" t="s">
        <v>21</v>
      </c>
      <c r="AM832" s="7" t="s">
        <v>19</v>
      </c>
      <c r="AN832" s="36"/>
      <c r="AO832" s="36">
        <f t="shared" si="343"/>
        <v>0.1</v>
      </c>
      <c r="AP832" s="36">
        <f t="shared" si="343"/>
        <v>0.1</v>
      </c>
      <c r="AQ832" s="36">
        <f t="shared" si="343"/>
        <v>0.1</v>
      </c>
      <c r="AR832" s="36">
        <f t="shared" si="343"/>
        <v>0.1</v>
      </c>
      <c r="AS832" s="36">
        <f t="shared" si="343"/>
        <v>0.1</v>
      </c>
      <c r="AT832" s="36">
        <f t="shared" si="343"/>
        <v>0.1</v>
      </c>
      <c r="AU832" s="36">
        <f t="shared" si="343"/>
        <v>0.1</v>
      </c>
      <c r="AV832" s="36">
        <f t="shared" si="343"/>
        <v>0.1</v>
      </c>
      <c r="AW832" s="36">
        <f t="shared" si="343"/>
        <v>0.1</v>
      </c>
      <c r="AX832" s="36">
        <f t="shared" si="343"/>
        <v>0.1</v>
      </c>
      <c r="AY832" s="36">
        <f t="shared" si="343"/>
        <v>0.1</v>
      </c>
      <c r="AZ832" s="36">
        <f t="shared" si="343"/>
        <v>0.1</v>
      </c>
      <c r="BA832" s="36">
        <f t="shared" si="343"/>
        <v>0.1</v>
      </c>
      <c r="BB832" s="36">
        <f t="shared" si="343"/>
        <v>0.1</v>
      </c>
      <c r="BC832" s="36">
        <f t="shared" si="343"/>
        <v>0.1</v>
      </c>
      <c r="BD832" s="36">
        <f t="shared" si="343"/>
        <v>0.1</v>
      </c>
      <c r="BE832" s="36">
        <f t="shared" si="343"/>
        <v>0.1</v>
      </c>
      <c r="BF832" s="36">
        <f t="shared" si="343"/>
        <v>0.1</v>
      </c>
      <c r="BG832" s="36">
        <f t="shared" si="343"/>
        <v>0.1</v>
      </c>
      <c r="BH832" s="36">
        <f t="shared" si="343"/>
        <v>0.1</v>
      </c>
      <c r="BI832" s="36">
        <f t="shared" si="343"/>
        <v>0.1</v>
      </c>
      <c r="BJ832" s="36">
        <f t="shared" si="343"/>
        <v>0.1</v>
      </c>
      <c r="BK832" s="36">
        <f t="shared" si="343"/>
        <v>0.1</v>
      </c>
      <c r="BL832" s="36">
        <f t="shared" si="343"/>
        <v>0.1</v>
      </c>
      <c r="BM832" s="36">
        <f t="shared" si="343"/>
        <v>0.1</v>
      </c>
      <c r="BN832" s="36">
        <f t="shared" si="343"/>
        <v>0.1</v>
      </c>
      <c r="BO832" s="36">
        <f t="shared" si="343"/>
        <v>0.1</v>
      </c>
      <c r="BP832" s="36">
        <f t="shared" si="343"/>
        <v>0.1</v>
      </c>
      <c r="BQ832" s="36">
        <f t="shared" si="343"/>
        <v>0.1</v>
      </c>
      <c r="BR832" s="36">
        <f t="shared" si="340"/>
        <v>0.1</v>
      </c>
      <c r="BY832" s="34"/>
      <c r="BZ832" s="7" t="s">
        <v>21</v>
      </c>
      <c r="CA832" s="7" t="s">
        <v>19</v>
      </c>
      <c r="CB832" s="36"/>
      <c r="CC832" s="36">
        <f t="shared" si="344"/>
        <v>1.5</v>
      </c>
      <c r="CD832" s="36">
        <f t="shared" si="344"/>
        <v>1.5</v>
      </c>
      <c r="CE832" s="36">
        <f t="shared" si="344"/>
        <v>1.5</v>
      </c>
      <c r="CF832" s="36">
        <f t="shared" si="344"/>
        <v>1.5</v>
      </c>
      <c r="CG832" s="36">
        <f t="shared" si="344"/>
        <v>1.5</v>
      </c>
      <c r="CH832" s="36">
        <f t="shared" si="344"/>
        <v>1.5</v>
      </c>
      <c r="CI832" s="36">
        <f t="shared" si="344"/>
        <v>1.5</v>
      </c>
      <c r="CJ832" s="36">
        <f t="shared" si="344"/>
        <v>1.5</v>
      </c>
      <c r="CK832" s="36">
        <f t="shared" si="344"/>
        <v>1.5</v>
      </c>
      <c r="CL832" s="36">
        <f t="shared" si="344"/>
        <v>1.5</v>
      </c>
      <c r="CM832" s="36">
        <f t="shared" si="344"/>
        <v>1.5</v>
      </c>
      <c r="CN832" s="36">
        <f t="shared" si="344"/>
        <v>1.5</v>
      </c>
      <c r="CO832" s="36">
        <f t="shared" si="344"/>
        <v>1.5</v>
      </c>
      <c r="CP832" s="36">
        <f t="shared" si="344"/>
        <v>1.5</v>
      </c>
      <c r="CQ832" s="36">
        <f t="shared" si="344"/>
        <v>1.5</v>
      </c>
      <c r="CR832" s="36">
        <f t="shared" si="344"/>
        <v>1.5</v>
      </c>
      <c r="CS832" s="36">
        <f t="shared" si="344"/>
        <v>1.5</v>
      </c>
      <c r="CT832" s="36">
        <f t="shared" si="344"/>
        <v>1.5</v>
      </c>
      <c r="CU832" s="36">
        <f t="shared" si="344"/>
        <v>1.5</v>
      </c>
      <c r="CV832" s="36">
        <f t="shared" si="344"/>
        <v>1.5</v>
      </c>
      <c r="CW832" s="36">
        <f t="shared" si="344"/>
        <v>1.5</v>
      </c>
      <c r="CX832" s="36">
        <f t="shared" si="344"/>
        <v>1.5</v>
      </c>
      <c r="CY832" s="36">
        <f t="shared" si="344"/>
        <v>1.5</v>
      </c>
      <c r="CZ832" s="36">
        <f t="shared" si="344"/>
        <v>1.5</v>
      </c>
      <c r="DA832" s="36">
        <f t="shared" si="344"/>
        <v>1.5</v>
      </c>
      <c r="DB832" s="36">
        <f t="shared" si="344"/>
        <v>1.5</v>
      </c>
      <c r="DC832" s="36">
        <f t="shared" si="344"/>
        <v>1.5</v>
      </c>
      <c r="DD832" s="36">
        <f t="shared" si="344"/>
        <v>1.5</v>
      </c>
      <c r="DE832" s="36">
        <f t="shared" si="344"/>
        <v>1.5</v>
      </c>
      <c r="DF832" s="36">
        <f t="shared" si="341"/>
        <v>1.5</v>
      </c>
      <c r="DG832" s="36">
        <f t="shared" si="341"/>
        <v>1.5</v>
      </c>
      <c r="DN832" s="34"/>
      <c r="DO832" s="7" t="s">
        <v>21</v>
      </c>
      <c r="DP832" s="7" t="s">
        <v>19</v>
      </c>
      <c r="DQ832" s="36"/>
      <c r="DR832" s="36">
        <f t="shared" si="345"/>
        <v>0.3</v>
      </c>
      <c r="DS832" s="36">
        <f t="shared" si="345"/>
        <v>0.3</v>
      </c>
      <c r="DT832" s="36">
        <f t="shared" si="345"/>
        <v>0.3</v>
      </c>
      <c r="DU832" s="36">
        <f t="shared" si="345"/>
        <v>0.3</v>
      </c>
      <c r="DV832" s="36">
        <f t="shared" si="345"/>
        <v>0.3</v>
      </c>
      <c r="DW832" s="36">
        <f t="shared" si="345"/>
        <v>0.3</v>
      </c>
      <c r="DX832" s="36">
        <f t="shared" si="345"/>
        <v>0.3</v>
      </c>
      <c r="DY832" s="36">
        <f t="shared" si="345"/>
        <v>0.3</v>
      </c>
      <c r="DZ832" s="36">
        <f t="shared" si="345"/>
        <v>0.3</v>
      </c>
      <c r="EA832" s="36">
        <f t="shared" si="345"/>
        <v>0.3</v>
      </c>
      <c r="EB832" s="36">
        <f t="shared" si="345"/>
        <v>0.3</v>
      </c>
      <c r="EC832" s="36">
        <f t="shared" si="345"/>
        <v>0.3</v>
      </c>
      <c r="ED832" s="36">
        <f t="shared" si="345"/>
        <v>0.3</v>
      </c>
      <c r="EE832" s="36">
        <f t="shared" si="345"/>
        <v>0.3</v>
      </c>
      <c r="EF832" s="36">
        <f t="shared" si="345"/>
        <v>0.3</v>
      </c>
      <c r="EG832" s="36">
        <f t="shared" si="345"/>
        <v>0.3</v>
      </c>
      <c r="EH832" s="36">
        <f t="shared" si="345"/>
        <v>0.3</v>
      </c>
      <c r="EI832" s="36">
        <f t="shared" si="345"/>
        <v>0.3</v>
      </c>
      <c r="EJ832" s="36">
        <f t="shared" si="345"/>
        <v>0.3</v>
      </c>
      <c r="EK832" s="36">
        <f t="shared" si="345"/>
        <v>0.3</v>
      </c>
      <c r="EL832" s="36">
        <f t="shared" si="345"/>
        <v>0.3</v>
      </c>
      <c r="EM832" s="36">
        <f t="shared" si="345"/>
        <v>0.3</v>
      </c>
      <c r="EN832" s="36">
        <f t="shared" si="345"/>
        <v>0.3</v>
      </c>
      <c r="EO832" s="36">
        <f t="shared" si="345"/>
        <v>0.3</v>
      </c>
      <c r="EP832" s="36">
        <f t="shared" si="345"/>
        <v>0.3</v>
      </c>
      <c r="EQ832" s="36">
        <f t="shared" si="345"/>
        <v>0.3</v>
      </c>
      <c r="ER832" s="36">
        <f t="shared" si="345"/>
        <v>0.3</v>
      </c>
      <c r="ES832" s="36">
        <f t="shared" si="345"/>
        <v>0.3</v>
      </c>
      <c r="ET832" s="36">
        <f t="shared" si="345"/>
        <v>0.3</v>
      </c>
      <c r="EU832" s="36">
        <f t="shared" si="342"/>
        <v>0.3</v>
      </c>
    </row>
    <row r="833" spans="1:151" x14ac:dyDescent="0.25">
      <c r="A833" s="34"/>
      <c r="B833" s="7" t="s">
        <v>21</v>
      </c>
      <c r="C833" s="7" t="s">
        <v>31</v>
      </c>
      <c r="D833" s="36"/>
      <c r="E833" s="36">
        <f t="shared" si="339"/>
        <v>1.8</v>
      </c>
      <c r="F833" s="36">
        <f t="shared" si="339"/>
        <v>1.8</v>
      </c>
      <c r="G833" s="36">
        <f t="shared" si="339"/>
        <v>1.8</v>
      </c>
      <c r="H833" s="36">
        <f t="shared" si="339"/>
        <v>1.8</v>
      </c>
      <c r="I833" s="36">
        <f t="shared" si="339"/>
        <v>1.8</v>
      </c>
      <c r="J833" s="36">
        <f t="shared" si="339"/>
        <v>1.8</v>
      </c>
      <c r="K833" s="36">
        <f t="shared" si="339"/>
        <v>1.8</v>
      </c>
      <c r="L833" s="36">
        <f t="shared" si="339"/>
        <v>1.8</v>
      </c>
      <c r="M833" s="36">
        <f t="shared" si="339"/>
        <v>1.8</v>
      </c>
      <c r="N833" s="36">
        <f t="shared" si="339"/>
        <v>1.8</v>
      </c>
      <c r="O833" s="36">
        <f t="shared" si="339"/>
        <v>1.8</v>
      </c>
      <c r="P833" s="36">
        <f t="shared" si="339"/>
        <v>1.8</v>
      </c>
      <c r="Q833" s="36">
        <f t="shared" si="339"/>
        <v>1.8</v>
      </c>
      <c r="R833" s="36">
        <f t="shared" si="339"/>
        <v>1.8</v>
      </c>
      <c r="S833" s="36">
        <f t="shared" si="339"/>
        <v>1.8</v>
      </c>
      <c r="T833" s="36">
        <f t="shared" si="339"/>
        <v>1.8</v>
      </c>
      <c r="U833" s="36">
        <f t="shared" si="339"/>
        <v>1.8</v>
      </c>
      <c r="V833" s="36">
        <f t="shared" si="339"/>
        <v>1.8</v>
      </c>
      <c r="W833" s="36">
        <f t="shared" si="339"/>
        <v>1.8</v>
      </c>
      <c r="X833" s="36">
        <f t="shared" si="339"/>
        <v>1.8</v>
      </c>
      <c r="Y833" s="36">
        <f t="shared" si="339"/>
        <v>1.8</v>
      </c>
      <c r="Z833" s="36">
        <f t="shared" si="339"/>
        <v>1.8</v>
      </c>
      <c r="AA833" s="36">
        <f t="shared" si="339"/>
        <v>1.8</v>
      </c>
      <c r="AB833" s="36">
        <f t="shared" si="339"/>
        <v>1.8</v>
      </c>
      <c r="AC833" s="36">
        <f t="shared" si="339"/>
        <v>1.8</v>
      </c>
      <c r="AD833" s="36">
        <f t="shared" si="339"/>
        <v>1.8</v>
      </c>
      <c r="AE833" s="36">
        <f t="shared" si="339"/>
        <v>1.8</v>
      </c>
      <c r="AF833" s="36">
        <f t="shared" si="339"/>
        <v>1.8</v>
      </c>
      <c r="AG833" s="36">
        <f t="shared" si="339"/>
        <v>1.8</v>
      </c>
      <c r="AH833" s="36">
        <f t="shared" si="339"/>
        <v>1.8</v>
      </c>
      <c r="AK833" s="34"/>
      <c r="AL833" s="7" t="s">
        <v>21</v>
      </c>
      <c r="AM833" s="7" t="s">
        <v>31</v>
      </c>
      <c r="AN833" s="36"/>
      <c r="AO833" s="36">
        <f t="shared" si="343"/>
        <v>2.5000000000000001E-2</v>
      </c>
      <c r="AP833" s="36">
        <f t="shared" si="343"/>
        <v>2.5000000000000001E-2</v>
      </c>
      <c r="AQ833" s="36">
        <f t="shared" si="343"/>
        <v>2.5000000000000001E-2</v>
      </c>
      <c r="AR833" s="36">
        <f t="shared" si="343"/>
        <v>2.5000000000000001E-2</v>
      </c>
      <c r="AS833" s="36">
        <f t="shared" si="343"/>
        <v>2.5000000000000001E-2</v>
      </c>
      <c r="AT833" s="36">
        <f t="shared" si="343"/>
        <v>2.5000000000000001E-2</v>
      </c>
      <c r="AU833" s="36">
        <f t="shared" si="343"/>
        <v>2.5000000000000001E-2</v>
      </c>
      <c r="AV833" s="36">
        <f t="shared" si="343"/>
        <v>2.5000000000000001E-2</v>
      </c>
      <c r="AW833" s="36">
        <f t="shared" si="343"/>
        <v>2.5000000000000001E-2</v>
      </c>
      <c r="AX833" s="36">
        <f t="shared" si="343"/>
        <v>2.5000000000000001E-2</v>
      </c>
      <c r="AY833" s="36">
        <f t="shared" si="343"/>
        <v>2.5000000000000001E-2</v>
      </c>
      <c r="AZ833" s="36">
        <f t="shared" si="343"/>
        <v>2.5000000000000001E-2</v>
      </c>
      <c r="BA833" s="36">
        <f t="shared" si="343"/>
        <v>2.5000000000000001E-2</v>
      </c>
      <c r="BB833" s="36">
        <f t="shared" si="343"/>
        <v>2.5000000000000001E-2</v>
      </c>
      <c r="BC833" s="36">
        <f t="shared" si="343"/>
        <v>2.5000000000000001E-2</v>
      </c>
      <c r="BD833" s="36">
        <f t="shared" si="343"/>
        <v>2.5000000000000001E-2</v>
      </c>
      <c r="BE833" s="36">
        <f t="shared" si="343"/>
        <v>2.5000000000000001E-2</v>
      </c>
      <c r="BF833" s="36">
        <f t="shared" si="343"/>
        <v>2.5000000000000001E-2</v>
      </c>
      <c r="BG833" s="36">
        <f t="shared" si="343"/>
        <v>2.5000000000000001E-2</v>
      </c>
      <c r="BH833" s="36">
        <f t="shared" si="343"/>
        <v>2.5000000000000001E-2</v>
      </c>
      <c r="BI833" s="36">
        <f t="shared" si="343"/>
        <v>2.5000000000000001E-2</v>
      </c>
      <c r="BJ833" s="36">
        <f t="shared" si="343"/>
        <v>2.5000000000000001E-2</v>
      </c>
      <c r="BK833" s="36">
        <f t="shared" si="343"/>
        <v>2.5000000000000001E-2</v>
      </c>
      <c r="BL833" s="36">
        <f t="shared" si="343"/>
        <v>2.5000000000000001E-2</v>
      </c>
      <c r="BM833" s="36">
        <f t="shared" si="343"/>
        <v>2.5000000000000001E-2</v>
      </c>
      <c r="BN833" s="36">
        <f t="shared" si="343"/>
        <v>2.5000000000000001E-2</v>
      </c>
      <c r="BO833" s="36">
        <f t="shared" si="343"/>
        <v>2.5000000000000001E-2</v>
      </c>
      <c r="BP833" s="36">
        <f t="shared" si="343"/>
        <v>2.5000000000000001E-2</v>
      </c>
      <c r="BQ833" s="36">
        <f t="shared" si="343"/>
        <v>2.5000000000000001E-2</v>
      </c>
      <c r="BR833" s="36">
        <f t="shared" si="340"/>
        <v>2.5000000000000001E-2</v>
      </c>
      <c r="BY833" s="34"/>
      <c r="BZ833" s="7" t="s">
        <v>21</v>
      </c>
      <c r="CA833" s="7" t="s">
        <v>31</v>
      </c>
      <c r="CB833" s="36"/>
      <c r="CC833" s="36">
        <f t="shared" si="344"/>
        <v>1.5</v>
      </c>
      <c r="CD833" s="36">
        <f t="shared" si="344"/>
        <v>1.5</v>
      </c>
      <c r="CE833" s="36">
        <f t="shared" si="344"/>
        <v>1.5</v>
      </c>
      <c r="CF833" s="36">
        <f t="shared" si="344"/>
        <v>1.5</v>
      </c>
      <c r="CG833" s="36">
        <f t="shared" si="344"/>
        <v>1.5</v>
      </c>
      <c r="CH833" s="36">
        <f t="shared" si="344"/>
        <v>1.5</v>
      </c>
      <c r="CI833" s="36">
        <f t="shared" si="344"/>
        <v>1.5</v>
      </c>
      <c r="CJ833" s="36">
        <f t="shared" si="344"/>
        <v>1.5</v>
      </c>
      <c r="CK833" s="36">
        <f t="shared" si="344"/>
        <v>1.5</v>
      </c>
      <c r="CL833" s="36">
        <f t="shared" si="344"/>
        <v>1.5</v>
      </c>
      <c r="CM833" s="36">
        <f t="shared" si="344"/>
        <v>1.5</v>
      </c>
      <c r="CN833" s="36">
        <f t="shared" si="344"/>
        <v>1.5</v>
      </c>
      <c r="CO833" s="36">
        <f t="shared" si="344"/>
        <v>1.5</v>
      </c>
      <c r="CP833" s="36">
        <f t="shared" si="344"/>
        <v>1.5</v>
      </c>
      <c r="CQ833" s="36">
        <f t="shared" si="344"/>
        <v>1.5</v>
      </c>
      <c r="CR833" s="36">
        <f t="shared" si="344"/>
        <v>1.5</v>
      </c>
      <c r="CS833" s="36">
        <f t="shared" si="344"/>
        <v>1.5</v>
      </c>
      <c r="CT833" s="36">
        <f t="shared" si="344"/>
        <v>1.5</v>
      </c>
      <c r="CU833" s="36">
        <f t="shared" si="344"/>
        <v>1.5</v>
      </c>
      <c r="CV833" s="36">
        <f t="shared" si="344"/>
        <v>1.5</v>
      </c>
      <c r="CW833" s="36">
        <f t="shared" si="344"/>
        <v>1.5</v>
      </c>
      <c r="CX833" s="36">
        <f t="shared" si="344"/>
        <v>1.5</v>
      </c>
      <c r="CY833" s="36">
        <f t="shared" si="344"/>
        <v>1.5</v>
      </c>
      <c r="CZ833" s="36">
        <f t="shared" si="344"/>
        <v>1.5</v>
      </c>
      <c r="DA833" s="36">
        <f t="shared" si="344"/>
        <v>1.5</v>
      </c>
      <c r="DB833" s="36">
        <f t="shared" si="344"/>
        <v>1.5</v>
      </c>
      <c r="DC833" s="36">
        <f t="shared" si="344"/>
        <v>1.5</v>
      </c>
      <c r="DD833" s="36">
        <f t="shared" si="344"/>
        <v>1.5</v>
      </c>
      <c r="DE833" s="36">
        <f t="shared" si="344"/>
        <v>1.5</v>
      </c>
      <c r="DF833" s="36">
        <f t="shared" si="341"/>
        <v>1.5</v>
      </c>
      <c r="DG833" s="36">
        <f t="shared" si="341"/>
        <v>1.5</v>
      </c>
      <c r="DN833" s="34"/>
      <c r="DO833" s="7" t="s">
        <v>21</v>
      </c>
      <c r="DP833" s="7" t="s">
        <v>31</v>
      </c>
      <c r="DQ833" s="36"/>
      <c r="DR833" s="36">
        <f t="shared" si="345"/>
        <v>0.13</v>
      </c>
      <c r="DS833" s="36">
        <f t="shared" si="345"/>
        <v>0.13</v>
      </c>
      <c r="DT833" s="36">
        <f t="shared" si="345"/>
        <v>0.13</v>
      </c>
      <c r="DU833" s="36">
        <f t="shared" si="345"/>
        <v>0.13</v>
      </c>
      <c r="DV833" s="36">
        <f t="shared" si="345"/>
        <v>0.13</v>
      </c>
      <c r="DW833" s="36">
        <f t="shared" si="345"/>
        <v>0.13</v>
      </c>
      <c r="DX833" s="36">
        <f t="shared" si="345"/>
        <v>0.13</v>
      </c>
      <c r="DY833" s="36">
        <f t="shared" si="345"/>
        <v>0.13</v>
      </c>
      <c r="DZ833" s="36">
        <f t="shared" si="345"/>
        <v>0.13</v>
      </c>
      <c r="EA833" s="36">
        <f t="shared" si="345"/>
        <v>0.13</v>
      </c>
      <c r="EB833" s="36">
        <f t="shared" si="345"/>
        <v>0.13</v>
      </c>
      <c r="EC833" s="36">
        <f t="shared" si="345"/>
        <v>0.13</v>
      </c>
      <c r="ED833" s="36">
        <f t="shared" si="345"/>
        <v>0.13</v>
      </c>
      <c r="EE833" s="36">
        <f t="shared" si="345"/>
        <v>0.13</v>
      </c>
      <c r="EF833" s="36">
        <f t="shared" si="345"/>
        <v>0.13</v>
      </c>
      <c r="EG833" s="36">
        <f t="shared" si="345"/>
        <v>0.13</v>
      </c>
      <c r="EH833" s="36">
        <f t="shared" si="345"/>
        <v>0.13</v>
      </c>
      <c r="EI833" s="36">
        <f t="shared" si="345"/>
        <v>0.13</v>
      </c>
      <c r="EJ833" s="36">
        <f t="shared" si="345"/>
        <v>0.13</v>
      </c>
      <c r="EK833" s="36">
        <f t="shared" si="345"/>
        <v>0.13</v>
      </c>
      <c r="EL833" s="36">
        <f t="shared" si="345"/>
        <v>0.13</v>
      </c>
      <c r="EM833" s="36">
        <f t="shared" si="345"/>
        <v>0.13</v>
      </c>
      <c r="EN833" s="36">
        <f t="shared" si="345"/>
        <v>0.13</v>
      </c>
      <c r="EO833" s="36">
        <f t="shared" si="345"/>
        <v>0.13</v>
      </c>
      <c r="EP833" s="36">
        <f t="shared" si="345"/>
        <v>0.13</v>
      </c>
      <c r="EQ833" s="36">
        <f t="shared" si="345"/>
        <v>0.13</v>
      </c>
      <c r="ER833" s="36">
        <f t="shared" si="345"/>
        <v>0.13</v>
      </c>
      <c r="ES833" s="36">
        <f t="shared" si="345"/>
        <v>0.13</v>
      </c>
      <c r="ET833" s="36">
        <f t="shared" si="345"/>
        <v>0.13</v>
      </c>
      <c r="EU833" s="36">
        <f t="shared" si="342"/>
        <v>0.13</v>
      </c>
    </row>
    <row r="834" spans="1:151" x14ac:dyDescent="0.25">
      <c r="A834" s="34"/>
      <c r="B834" s="7" t="s">
        <v>21</v>
      </c>
      <c r="C834" s="7" t="s">
        <v>35</v>
      </c>
      <c r="D834" s="36"/>
      <c r="E834" s="36">
        <f t="shared" si="339"/>
        <v>0.4</v>
      </c>
      <c r="F834" s="36">
        <f t="shared" si="339"/>
        <v>0.4</v>
      </c>
      <c r="G834" s="36">
        <f t="shared" si="339"/>
        <v>0.4</v>
      </c>
      <c r="H834" s="36">
        <f t="shared" si="339"/>
        <v>0.4</v>
      </c>
      <c r="I834" s="36">
        <f t="shared" si="339"/>
        <v>0.4</v>
      </c>
      <c r="J834" s="36">
        <f t="shared" si="339"/>
        <v>0.4</v>
      </c>
      <c r="K834" s="36">
        <f t="shared" si="339"/>
        <v>0.4</v>
      </c>
      <c r="L834" s="36">
        <f t="shared" si="339"/>
        <v>0.4</v>
      </c>
      <c r="M834" s="36">
        <f t="shared" si="339"/>
        <v>0.4</v>
      </c>
      <c r="N834" s="36">
        <f t="shared" si="339"/>
        <v>0.4</v>
      </c>
      <c r="O834" s="36">
        <f t="shared" si="339"/>
        <v>0.4</v>
      </c>
      <c r="P834" s="36">
        <f t="shared" si="339"/>
        <v>0.4</v>
      </c>
      <c r="Q834" s="36">
        <f t="shared" si="339"/>
        <v>0.4</v>
      </c>
      <c r="R834" s="36">
        <f t="shared" si="339"/>
        <v>0.4</v>
      </c>
      <c r="S834" s="36">
        <f t="shared" si="339"/>
        <v>0.4</v>
      </c>
      <c r="T834" s="36">
        <f t="shared" si="339"/>
        <v>0.4</v>
      </c>
      <c r="U834" s="36">
        <f t="shared" si="339"/>
        <v>0.4</v>
      </c>
      <c r="V834" s="36">
        <f t="shared" si="339"/>
        <v>0.4</v>
      </c>
      <c r="W834" s="36">
        <f t="shared" si="339"/>
        <v>0.4</v>
      </c>
      <c r="X834" s="36">
        <f t="shared" si="339"/>
        <v>0.4</v>
      </c>
      <c r="Y834" s="36">
        <f t="shared" si="339"/>
        <v>0.4</v>
      </c>
      <c r="Z834" s="36">
        <f t="shared" si="339"/>
        <v>0.4</v>
      </c>
      <c r="AA834" s="36">
        <f t="shared" si="339"/>
        <v>0.4</v>
      </c>
      <c r="AB834" s="36">
        <f t="shared" si="339"/>
        <v>0.4</v>
      </c>
      <c r="AC834" s="36">
        <f t="shared" si="339"/>
        <v>0.4</v>
      </c>
      <c r="AD834" s="36">
        <f t="shared" si="339"/>
        <v>0.4</v>
      </c>
      <c r="AE834" s="36">
        <f t="shared" si="339"/>
        <v>0.4</v>
      </c>
      <c r="AF834" s="36">
        <f t="shared" si="339"/>
        <v>0.4</v>
      </c>
      <c r="AG834" s="36">
        <f t="shared" si="339"/>
        <v>0.4</v>
      </c>
      <c r="AH834" s="36">
        <f t="shared" si="339"/>
        <v>0.4</v>
      </c>
      <c r="AK834" s="34"/>
      <c r="AL834" s="7" t="s">
        <v>21</v>
      </c>
      <c r="AM834" s="7" t="s">
        <v>35</v>
      </c>
      <c r="AN834" s="36"/>
      <c r="AO834" s="36">
        <f t="shared" si="343"/>
        <v>2.5000000000000001E-2</v>
      </c>
      <c r="AP834" s="36">
        <f t="shared" si="343"/>
        <v>2.5000000000000001E-2</v>
      </c>
      <c r="AQ834" s="36">
        <f t="shared" si="343"/>
        <v>2.5000000000000001E-2</v>
      </c>
      <c r="AR834" s="36">
        <f t="shared" si="343"/>
        <v>2.5000000000000001E-2</v>
      </c>
      <c r="AS834" s="36">
        <f t="shared" si="343"/>
        <v>2.5000000000000001E-2</v>
      </c>
      <c r="AT834" s="36">
        <f t="shared" si="343"/>
        <v>2.5000000000000001E-2</v>
      </c>
      <c r="AU834" s="36">
        <f t="shared" si="343"/>
        <v>2.5000000000000001E-2</v>
      </c>
      <c r="AV834" s="36">
        <f t="shared" si="343"/>
        <v>2.5000000000000001E-2</v>
      </c>
      <c r="AW834" s="36">
        <f t="shared" si="343"/>
        <v>2.5000000000000001E-2</v>
      </c>
      <c r="AX834" s="36">
        <f t="shared" si="343"/>
        <v>2.5000000000000001E-2</v>
      </c>
      <c r="AY834" s="36">
        <f t="shared" si="343"/>
        <v>2.5000000000000001E-2</v>
      </c>
      <c r="AZ834" s="36">
        <f t="shared" si="343"/>
        <v>2.5000000000000001E-2</v>
      </c>
      <c r="BA834" s="36">
        <f t="shared" si="343"/>
        <v>2.5000000000000001E-2</v>
      </c>
      <c r="BB834" s="36">
        <f t="shared" si="343"/>
        <v>2.5000000000000001E-2</v>
      </c>
      <c r="BC834" s="36">
        <f t="shared" si="343"/>
        <v>2.5000000000000001E-2</v>
      </c>
      <c r="BD834" s="36">
        <f t="shared" si="343"/>
        <v>2.5000000000000001E-2</v>
      </c>
      <c r="BE834" s="36">
        <f t="shared" si="343"/>
        <v>2.5000000000000001E-2</v>
      </c>
      <c r="BF834" s="36">
        <f t="shared" si="343"/>
        <v>2.5000000000000001E-2</v>
      </c>
      <c r="BG834" s="36">
        <f t="shared" si="343"/>
        <v>2.5000000000000001E-2</v>
      </c>
      <c r="BH834" s="36">
        <f t="shared" si="343"/>
        <v>2.5000000000000001E-2</v>
      </c>
      <c r="BI834" s="36">
        <f t="shared" si="343"/>
        <v>2.5000000000000001E-2</v>
      </c>
      <c r="BJ834" s="36">
        <f t="shared" si="343"/>
        <v>2.5000000000000001E-2</v>
      </c>
      <c r="BK834" s="36">
        <f t="shared" si="343"/>
        <v>2.5000000000000001E-2</v>
      </c>
      <c r="BL834" s="36">
        <f t="shared" si="343"/>
        <v>2.5000000000000001E-2</v>
      </c>
      <c r="BM834" s="36">
        <f t="shared" si="343"/>
        <v>2.5000000000000001E-2</v>
      </c>
      <c r="BN834" s="36">
        <f t="shared" si="343"/>
        <v>2.5000000000000001E-2</v>
      </c>
      <c r="BO834" s="36">
        <f t="shared" si="343"/>
        <v>2.5000000000000001E-2</v>
      </c>
      <c r="BP834" s="36">
        <f t="shared" si="343"/>
        <v>2.5000000000000001E-2</v>
      </c>
      <c r="BQ834" s="36">
        <f t="shared" si="343"/>
        <v>2.5000000000000001E-2</v>
      </c>
      <c r="BR834" s="36">
        <f t="shared" si="340"/>
        <v>2.5000000000000001E-2</v>
      </c>
      <c r="BY834" s="34"/>
      <c r="BZ834" s="7" t="s">
        <v>21</v>
      </c>
      <c r="CA834" s="7" t="s">
        <v>35</v>
      </c>
      <c r="CB834" s="36"/>
      <c r="CC834" s="36">
        <f t="shared" si="344"/>
        <v>1.5</v>
      </c>
      <c r="CD834" s="36">
        <f t="shared" si="344"/>
        <v>1.5</v>
      </c>
      <c r="CE834" s="36">
        <f t="shared" si="344"/>
        <v>1.5</v>
      </c>
      <c r="CF834" s="36">
        <f t="shared" si="344"/>
        <v>1.5</v>
      </c>
      <c r="CG834" s="36">
        <f t="shared" si="344"/>
        <v>1.5</v>
      </c>
      <c r="CH834" s="36">
        <f t="shared" si="344"/>
        <v>1.5</v>
      </c>
      <c r="CI834" s="36">
        <f t="shared" si="344"/>
        <v>1.5</v>
      </c>
      <c r="CJ834" s="36">
        <f t="shared" si="344"/>
        <v>1.5</v>
      </c>
      <c r="CK834" s="36">
        <f t="shared" si="344"/>
        <v>1.5</v>
      </c>
      <c r="CL834" s="36">
        <f t="shared" si="344"/>
        <v>1.5</v>
      </c>
      <c r="CM834" s="36">
        <f t="shared" si="344"/>
        <v>1.5</v>
      </c>
      <c r="CN834" s="36">
        <f t="shared" si="344"/>
        <v>1.5</v>
      </c>
      <c r="CO834" s="36">
        <f t="shared" si="344"/>
        <v>1.5</v>
      </c>
      <c r="CP834" s="36">
        <f t="shared" si="344"/>
        <v>1.5</v>
      </c>
      <c r="CQ834" s="36">
        <f t="shared" si="344"/>
        <v>1.5</v>
      </c>
      <c r="CR834" s="36">
        <f t="shared" si="344"/>
        <v>1.5</v>
      </c>
      <c r="CS834" s="36">
        <f t="shared" si="344"/>
        <v>1.5</v>
      </c>
      <c r="CT834" s="36">
        <f t="shared" si="344"/>
        <v>1.5</v>
      </c>
      <c r="CU834" s="36">
        <f t="shared" si="344"/>
        <v>1.5</v>
      </c>
      <c r="CV834" s="36">
        <f t="shared" si="344"/>
        <v>1.5</v>
      </c>
      <c r="CW834" s="36">
        <f t="shared" si="344"/>
        <v>1.5</v>
      </c>
      <c r="CX834" s="36">
        <f t="shared" si="344"/>
        <v>1.5</v>
      </c>
      <c r="CY834" s="36">
        <f t="shared" si="344"/>
        <v>1.5</v>
      </c>
      <c r="CZ834" s="36">
        <f t="shared" si="344"/>
        <v>1.5</v>
      </c>
      <c r="DA834" s="36">
        <f t="shared" si="344"/>
        <v>1.5</v>
      </c>
      <c r="DB834" s="36">
        <f t="shared" si="344"/>
        <v>1.5</v>
      </c>
      <c r="DC834" s="36">
        <f t="shared" si="344"/>
        <v>1.5</v>
      </c>
      <c r="DD834" s="36">
        <f t="shared" si="344"/>
        <v>1.5</v>
      </c>
      <c r="DE834" s="36">
        <f t="shared" si="344"/>
        <v>1.5</v>
      </c>
      <c r="DF834" s="36">
        <f t="shared" si="341"/>
        <v>1.5</v>
      </c>
      <c r="DG834" s="36">
        <f t="shared" si="341"/>
        <v>1.5</v>
      </c>
      <c r="DN834" s="34"/>
      <c r="DO834" s="7" t="s">
        <v>21</v>
      </c>
      <c r="DP834" s="7" t="s">
        <v>35</v>
      </c>
      <c r="DQ834" s="36"/>
      <c r="DR834" s="36">
        <f t="shared" si="345"/>
        <v>0.13</v>
      </c>
      <c r="DS834" s="36">
        <f t="shared" si="345"/>
        <v>0.13</v>
      </c>
      <c r="DT834" s="36">
        <f t="shared" si="345"/>
        <v>0.13</v>
      </c>
      <c r="DU834" s="36">
        <f t="shared" si="345"/>
        <v>0.13</v>
      </c>
      <c r="DV834" s="36">
        <f t="shared" si="345"/>
        <v>0.13</v>
      </c>
      <c r="DW834" s="36">
        <f t="shared" si="345"/>
        <v>0.13</v>
      </c>
      <c r="DX834" s="36">
        <f t="shared" si="345"/>
        <v>0.13</v>
      </c>
      <c r="DY834" s="36">
        <f t="shared" si="345"/>
        <v>0.13</v>
      </c>
      <c r="DZ834" s="36">
        <f t="shared" si="345"/>
        <v>0.13</v>
      </c>
      <c r="EA834" s="36">
        <f t="shared" si="345"/>
        <v>0.13</v>
      </c>
      <c r="EB834" s="36">
        <f t="shared" si="345"/>
        <v>0.13</v>
      </c>
      <c r="EC834" s="36">
        <f t="shared" si="345"/>
        <v>0.13</v>
      </c>
      <c r="ED834" s="36">
        <f t="shared" si="345"/>
        <v>0.13</v>
      </c>
      <c r="EE834" s="36">
        <f t="shared" si="345"/>
        <v>0.13</v>
      </c>
      <c r="EF834" s="36">
        <f t="shared" si="345"/>
        <v>0.13</v>
      </c>
      <c r="EG834" s="36">
        <f t="shared" si="345"/>
        <v>0.13</v>
      </c>
      <c r="EH834" s="36">
        <f t="shared" si="345"/>
        <v>0.13</v>
      </c>
      <c r="EI834" s="36">
        <f t="shared" si="345"/>
        <v>0.13</v>
      </c>
      <c r="EJ834" s="36">
        <f t="shared" si="345"/>
        <v>0.13</v>
      </c>
      <c r="EK834" s="36">
        <f t="shared" si="345"/>
        <v>0.13</v>
      </c>
      <c r="EL834" s="36">
        <f t="shared" si="345"/>
        <v>0.13</v>
      </c>
      <c r="EM834" s="36">
        <f t="shared" si="345"/>
        <v>0.13</v>
      </c>
      <c r="EN834" s="36">
        <f t="shared" si="345"/>
        <v>0.13</v>
      </c>
      <c r="EO834" s="36">
        <f t="shared" si="345"/>
        <v>0.13</v>
      </c>
      <c r="EP834" s="36">
        <f t="shared" si="345"/>
        <v>0.13</v>
      </c>
      <c r="EQ834" s="36">
        <f t="shared" si="345"/>
        <v>0.13</v>
      </c>
      <c r="ER834" s="36">
        <f t="shared" si="345"/>
        <v>0.13</v>
      </c>
      <c r="ES834" s="36">
        <f t="shared" si="345"/>
        <v>0.13</v>
      </c>
      <c r="ET834" s="36">
        <f t="shared" si="345"/>
        <v>0.13</v>
      </c>
      <c r="EU834" s="36">
        <f t="shared" si="342"/>
        <v>0.13</v>
      </c>
    </row>
    <row r="835" spans="1:151" x14ac:dyDescent="0.25">
      <c r="A835" s="34"/>
      <c r="B835" s="7" t="s">
        <v>21</v>
      </c>
      <c r="C835" s="7" t="s">
        <v>10</v>
      </c>
      <c r="D835" s="36"/>
      <c r="E835" s="36">
        <f t="shared" ref="E835:AH835" si="346">$D261</f>
        <v>0.4</v>
      </c>
      <c r="F835" s="36">
        <f t="shared" si="346"/>
        <v>0.4</v>
      </c>
      <c r="G835" s="36">
        <f t="shared" si="346"/>
        <v>0.4</v>
      </c>
      <c r="H835" s="36">
        <f t="shared" si="346"/>
        <v>0.4</v>
      </c>
      <c r="I835" s="36">
        <f t="shared" si="346"/>
        <v>0.4</v>
      </c>
      <c r="J835" s="36">
        <f t="shared" si="346"/>
        <v>0.4</v>
      </c>
      <c r="K835" s="36">
        <f t="shared" si="346"/>
        <v>0.4</v>
      </c>
      <c r="L835" s="36">
        <f t="shared" si="346"/>
        <v>0.4</v>
      </c>
      <c r="M835" s="36">
        <f t="shared" si="346"/>
        <v>0.4</v>
      </c>
      <c r="N835" s="36">
        <f t="shared" si="346"/>
        <v>0.4</v>
      </c>
      <c r="O835" s="36">
        <f t="shared" si="346"/>
        <v>0.4</v>
      </c>
      <c r="P835" s="36">
        <f t="shared" si="346"/>
        <v>0.4</v>
      </c>
      <c r="Q835" s="36">
        <f t="shared" si="346"/>
        <v>0.4</v>
      </c>
      <c r="R835" s="36">
        <f t="shared" si="346"/>
        <v>0.4</v>
      </c>
      <c r="S835" s="36">
        <f t="shared" si="346"/>
        <v>0.4</v>
      </c>
      <c r="T835" s="36">
        <f t="shared" si="346"/>
        <v>0.4</v>
      </c>
      <c r="U835" s="36">
        <f t="shared" si="346"/>
        <v>0.4</v>
      </c>
      <c r="V835" s="36">
        <f t="shared" si="346"/>
        <v>0.4</v>
      </c>
      <c r="W835" s="36">
        <f t="shared" si="346"/>
        <v>0.4</v>
      </c>
      <c r="X835" s="36">
        <f t="shared" si="346"/>
        <v>0.4</v>
      </c>
      <c r="Y835" s="36">
        <f t="shared" si="346"/>
        <v>0.4</v>
      </c>
      <c r="Z835" s="36">
        <f t="shared" si="346"/>
        <v>0.4</v>
      </c>
      <c r="AA835" s="36">
        <f t="shared" si="346"/>
        <v>0.4</v>
      </c>
      <c r="AB835" s="36">
        <f t="shared" si="346"/>
        <v>0.4</v>
      </c>
      <c r="AC835" s="36">
        <f t="shared" si="346"/>
        <v>0.4</v>
      </c>
      <c r="AD835" s="36">
        <f t="shared" si="346"/>
        <v>0.4</v>
      </c>
      <c r="AE835" s="36">
        <f t="shared" si="346"/>
        <v>0.4</v>
      </c>
      <c r="AF835" s="36">
        <f t="shared" si="346"/>
        <v>0.4</v>
      </c>
      <c r="AG835" s="36">
        <f t="shared" si="346"/>
        <v>0.4</v>
      </c>
      <c r="AH835" s="36">
        <f t="shared" si="346"/>
        <v>0.4</v>
      </c>
      <c r="AK835" s="34"/>
      <c r="AL835" s="7" t="s">
        <v>21</v>
      </c>
      <c r="AM835" s="7" t="s">
        <v>10</v>
      </c>
      <c r="AN835" s="36"/>
      <c r="AO835" s="36">
        <f t="shared" si="343"/>
        <v>1.4999999999999999E-2</v>
      </c>
      <c r="AP835" s="36">
        <f t="shared" si="343"/>
        <v>1.4999999999999999E-2</v>
      </c>
      <c r="AQ835" s="36">
        <f t="shared" si="343"/>
        <v>1.4999999999999999E-2</v>
      </c>
      <c r="AR835" s="36">
        <f t="shared" si="343"/>
        <v>1.4999999999999999E-2</v>
      </c>
      <c r="AS835" s="36">
        <f t="shared" si="343"/>
        <v>1.4999999999999999E-2</v>
      </c>
      <c r="AT835" s="36">
        <f t="shared" si="343"/>
        <v>1.4999999999999999E-2</v>
      </c>
      <c r="AU835" s="36">
        <f t="shared" si="343"/>
        <v>1.4999999999999999E-2</v>
      </c>
      <c r="AV835" s="36">
        <f t="shared" si="343"/>
        <v>1.4999999999999999E-2</v>
      </c>
      <c r="AW835" s="36">
        <f t="shared" si="343"/>
        <v>1.4999999999999999E-2</v>
      </c>
      <c r="AX835" s="36">
        <f t="shared" si="343"/>
        <v>1.4999999999999999E-2</v>
      </c>
      <c r="AY835" s="36">
        <f t="shared" si="343"/>
        <v>1.4999999999999999E-2</v>
      </c>
      <c r="AZ835" s="36">
        <f t="shared" si="343"/>
        <v>1.4999999999999999E-2</v>
      </c>
      <c r="BA835" s="36">
        <f t="shared" si="343"/>
        <v>1.4999999999999999E-2</v>
      </c>
      <c r="BB835" s="36">
        <f t="shared" si="343"/>
        <v>1.4999999999999999E-2</v>
      </c>
      <c r="BC835" s="36">
        <f t="shared" si="343"/>
        <v>1.4999999999999999E-2</v>
      </c>
      <c r="BD835" s="36">
        <f t="shared" si="343"/>
        <v>1.4999999999999999E-2</v>
      </c>
      <c r="BE835" s="36">
        <f t="shared" si="343"/>
        <v>1.4999999999999999E-2</v>
      </c>
      <c r="BF835" s="36">
        <f t="shared" si="343"/>
        <v>1.4999999999999999E-2</v>
      </c>
      <c r="BG835" s="36">
        <f t="shared" si="343"/>
        <v>1.4999999999999999E-2</v>
      </c>
      <c r="BH835" s="36">
        <f t="shared" si="343"/>
        <v>1.4999999999999999E-2</v>
      </c>
      <c r="BI835" s="36">
        <f t="shared" si="343"/>
        <v>1.4999999999999999E-2</v>
      </c>
      <c r="BJ835" s="36">
        <f t="shared" si="343"/>
        <v>1.4999999999999999E-2</v>
      </c>
      <c r="BK835" s="36">
        <f t="shared" si="343"/>
        <v>1.4999999999999999E-2</v>
      </c>
      <c r="BL835" s="36">
        <f t="shared" ref="BL835:BZ835" si="347">$J261</f>
        <v>1.4999999999999999E-2</v>
      </c>
      <c r="BM835" s="36">
        <f t="shared" si="347"/>
        <v>1.4999999999999999E-2</v>
      </c>
      <c r="BN835" s="36">
        <f t="shared" si="347"/>
        <v>1.4999999999999999E-2</v>
      </c>
      <c r="BO835" s="36">
        <f t="shared" si="347"/>
        <v>1.4999999999999999E-2</v>
      </c>
      <c r="BP835" s="36">
        <f t="shared" si="347"/>
        <v>1.4999999999999999E-2</v>
      </c>
      <c r="BQ835" s="36">
        <f t="shared" si="347"/>
        <v>1.4999999999999999E-2</v>
      </c>
      <c r="BR835" s="36">
        <f t="shared" si="340"/>
        <v>1.4999999999999999E-2</v>
      </c>
      <c r="BY835" s="34"/>
      <c r="BZ835" s="7" t="s">
        <v>21</v>
      </c>
      <c r="CA835" s="7" t="s">
        <v>10</v>
      </c>
      <c r="CB835" s="36"/>
      <c r="CC835" s="36">
        <f t="shared" si="344"/>
        <v>1.5</v>
      </c>
      <c r="CD835" s="36">
        <f t="shared" si="344"/>
        <v>1.5</v>
      </c>
      <c r="CE835" s="36">
        <f t="shared" si="344"/>
        <v>1.5</v>
      </c>
      <c r="CF835" s="36">
        <f t="shared" si="344"/>
        <v>1.5</v>
      </c>
      <c r="CG835" s="36">
        <f t="shared" si="344"/>
        <v>1.5</v>
      </c>
      <c r="CH835" s="36">
        <f t="shared" si="344"/>
        <v>1.5</v>
      </c>
      <c r="CI835" s="36">
        <f t="shared" si="344"/>
        <v>1.5</v>
      </c>
      <c r="CJ835" s="36">
        <f t="shared" si="344"/>
        <v>1.5</v>
      </c>
      <c r="CK835" s="36">
        <f t="shared" si="344"/>
        <v>1.5</v>
      </c>
      <c r="CL835" s="36">
        <f t="shared" si="344"/>
        <v>1.5</v>
      </c>
      <c r="CM835" s="36">
        <f t="shared" si="344"/>
        <v>1.5</v>
      </c>
      <c r="CN835" s="36">
        <f t="shared" si="344"/>
        <v>1.5</v>
      </c>
      <c r="CO835" s="36">
        <f t="shared" si="344"/>
        <v>1.5</v>
      </c>
      <c r="CP835" s="36">
        <f t="shared" si="344"/>
        <v>1.5</v>
      </c>
      <c r="CQ835" s="36">
        <f t="shared" si="344"/>
        <v>1.5</v>
      </c>
      <c r="CR835" s="36">
        <f t="shared" si="344"/>
        <v>1.5</v>
      </c>
      <c r="CS835" s="36">
        <f t="shared" si="344"/>
        <v>1.5</v>
      </c>
      <c r="CT835" s="36">
        <f t="shared" si="344"/>
        <v>1.5</v>
      </c>
      <c r="CU835" s="36">
        <f t="shared" si="344"/>
        <v>1.5</v>
      </c>
      <c r="CV835" s="36">
        <f t="shared" si="344"/>
        <v>1.5</v>
      </c>
      <c r="CW835" s="36">
        <f t="shared" si="344"/>
        <v>1.5</v>
      </c>
      <c r="CX835" s="36">
        <f t="shared" si="344"/>
        <v>1.5</v>
      </c>
      <c r="CY835" s="36">
        <f t="shared" si="344"/>
        <v>1.5</v>
      </c>
      <c r="CZ835" s="36">
        <f t="shared" ref="CZ835:DN835" si="348">$G261</f>
        <v>1.5</v>
      </c>
      <c r="DA835" s="36">
        <f t="shared" si="348"/>
        <v>1.5</v>
      </c>
      <c r="DB835" s="36">
        <f t="shared" si="348"/>
        <v>1.5</v>
      </c>
      <c r="DC835" s="36">
        <f t="shared" si="348"/>
        <v>1.5</v>
      </c>
      <c r="DD835" s="36">
        <f t="shared" si="348"/>
        <v>1.5</v>
      </c>
      <c r="DE835" s="36">
        <f t="shared" si="348"/>
        <v>1.5</v>
      </c>
      <c r="DF835" s="36">
        <f t="shared" si="341"/>
        <v>1.5</v>
      </c>
      <c r="DG835" s="36">
        <f t="shared" si="341"/>
        <v>1.5</v>
      </c>
      <c r="DN835" s="34"/>
      <c r="DO835" s="7" t="s">
        <v>21</v>
      </c>
      <c r="DP835" s="7" t="s">
        <v>10</v>
      </c>
      <c r="DQ835" s="36"/>
      <c r="DR835" s="36">
        <f t="shared" si="345"/>
        <v>0.13</v>
      </c>
      <c r="DS835" s="36">
        <f t="shared" si="345"/>
        <v>0.13</v>
      </c>
      <c r="DT835" s="36">
        <f t="shared" si="345"/>
        <v>0.13</v>
      </c>
      <c r="DU835" s="36">
        <f t="shared" si="345"/>
        <v>0.13</v>
      </c>
      <c r="DV835" s="36">
        <f t="shared" si="345"/>
        <v>0.13</v>
      </c>
      <c r="DW835" s="36">
        <f t="shared" si="345"/>
        <v>0.13</v>
      </c>
      <c r="DX835" s="36">
        <f t="shared" si="345"/>
        <v>0.13</v>
      </c>
      <c r="DY835" s="36">
        <f t="shared" si="345"/>
        <v>0.13</v>
      </c>
      <c r="DZ835" s="36">
        <f t="shared" si="345"/>
        <v>0.13</v>
      </c>
      <c r="EA835" s="36">
        <f t="shared" si="345"/>
        <v>0.13</v>
      </c>
      <c r="EB835" s="36">
        <f t="shared" si="345"/>
        <v>0.13</v>
      </c>
      <c r="EC835" s="36">
        <f t="shared" si="345"/>
        <v>0.13</v>
      </c>
      <c r="ED835" s="36">
        <f t="shared" si="345"/>
        <v>0.13</v>
      </c>
      <c r="EE835" s="36">
        <f t="shared" si="345"/>
        <v>0.13</v>
      </c>
      <c r="EF835" s="36">
        <f t="shared" si="345"/>
        <v>0.13</v>
      </c>
      <c r="EG835" s="36">
        <f t="shared" si="345"/>
        <v>0.13</v>
      </c>
      <c r="EH835" s="36">
        <f t="shared" si="345"/>
        <v>0.13</v>
      </c>
      <c r="EI835" s="36">
        <f t="shared" si="345"/>
        <v>0.13</v>
      </c>
      <c r="EJ835" s="36">
        <f t="shared" si="345"/>
        <v>0.13</v>
      </c>
      <c r="EK835" s="36">
        <f t="shared" si="345"/>
        <v>0.13</v>
      </c>
      <c r="EL835" s="36">
        <f t="shared" si="345"/>
        <v>0.13</v>
      </c>
      <c r="EM835" s="36">
        <f t="shared" si="345"/>
        <v>0.13</v>
      </c>
      <c r="EN835" s="36">
        <f t="shared" si="345"/>
        <v>0.13</v>
      </c>
      <c r="EO835" s="36">
        <f t="shared" ref="EO835:FC835" si="349">$E261</f>
        <v>0.13</v>
      </c>
      <c r="EP835" s="36">
        <f t="shared" si="349"/>
        <v>0.13</v>
      </c>
      <c r="EQ835" s="36">
        <f t="shared" si="349"/>
        <v>0.13</v>
      </c>
      <c r="ER835" s="36">
        <f t="shared" si="349"/>
        <v>0.13</v>
      </c>
      <c r="ES835" s="36">
        <f t="shared" si="349"/>
        <v>0.13</v>
      </c>
      <c r="ET835" s="36">
        <f t="shared" si="349"/>
        <v>0.13</v>
      </c>
      <c r="EU835" s="36">
        <f t="shared" si="342"/>
        <v>0.13</v>
      </c>
    </row>
    <row r="836" spans="1:151" x14ac:dyDescent="0.25">
      <c r="A836" s="34"/>
      <c r="B836" s="7" t="s">
        <v>22</v>
      </c>
      <c r="C836" s="7" t="s">
        <v>147</v>
      </c>
      <c r="D836" s="36"/>
      <c r="E836" s="36">
        <f t="shared" ref="E836:AH844" si="350">$D253</f>
        <v>17.8</v>
      </c>
      <c r="F836" s="36">
        <f t="shared" si="350"/>
        <v>17.8</v>
      </c>
      <c r="G836" s="36">
        <f t="shared" si="350"/>
        <v>17.8</v>
      </c>
      <c r="H836" s="36">
        <f t="shared" si="350"/>
        <v>17.8</v>
      </c>
      <c r="I836" s="36">
        <f t="shared" si="350"/>
        <v>17.8</v>
      </c>
      <c r="J836" s="36">
        <f t="shared" si="350"/>
        <v>17.8</v>
      </c>
      <c r="K836" s="36">
        <f t="shared" si="350"/>
        <v>17.8</v>
      </c>
      <c r="L836" s="36">
        <f t="shared" si="350"/>
        <v>17.8</v>
      </c>
      <c r="M836" s="36">
        <f t="shared" si="350"/>
        <v>17.8</v>
      </c>
      <c r="N836" s="36">
        <f t="shared" si="350"/>
        <v>17.8</v>
      </c>
      <c r="O836" s="36">
        <f t="shared" si="350"/>
        <v>17.8</v>
      </c>
      <c r="P836" s="36">
        <f t="shared" si="350"/>
        <v>17.8</v>
      </c>
      <c r="Q836" s="36">
        <f t="shared" si="350"/>
        <v>17.8</v>
      </c>
      <c r="R836" s="36">
        <f t="shared" si="350"/>
        <v>17.8</v>
      </c>
      <c r="S836" s="36">
        <f t="shared" si="350"/>
        <v>17.8</v>
      </c>
      <c r="T836" s="36">
        <f t="shared" si="350"/>
        <v>17.8</v>
      </c>
      <c r="U836" s="36">
        <f t="shared" si="350"/>
        <v>17.8</v>
      </c>
      <c r="V836" s="36">
        <f t="shared" si="350"/>
        <v>17.8</v>
      </c>
      <c r="W836" s="36">
        <f t="shared" si="350"/>
        <v>17.8</v>
      </c>
      <c r="X836" s="36">
        <f t="shared" si="350"/>
        <v>17.8</v>
      </c>
      <c r="Y836" s="36">
        <f t="shared" si="350"/>
        <v>17.8</v>
      </c>
      <c r="Z836" s="36">
        <f t="shared" si="350"/>
        <v>17.8</v>
      </c>
      <c r="AA836" s="36">
        <f t="shared" si="350"/>
        <v>17.8</v>
      </c>
      <c r="AB836" s="36">
        <f t="shared" si="350"/>
        <v>17.8</v>
      </c>
      <c r="AC836" s="36">
        <f t="shared" si="350"/>
        <v>17.8</v>
      </c>
      <c r="AD836" s="36">
        <f t="shared" si="350"/>
        <v>17.8</v>
      </c>
      <c r="AE836" s="36">
        <f t="shared" si="350"/>
        <v>17.8</v>
      </c>
      <c r="AF836" s="36">
        <f t="shared" si="350"/>
        <v>17.8</v>
      </c>
      <c r="AG836" s="36">
        <f t="shared" si="350"/>
        <v>17.8</v>
      </c>
      <c r="AH836" s="36">
        <f t="shared" si="350"/>
        <v>17.8</v>
      </c>
      <c r="AK836" s="34"/>
      <c r="AL836" s="7" t="s">
        <v>22</v>
      </c>
      <c r="AM836" s="7" t="s">
        <v>147</v>
      </c>
      <c r="AN836" s="36"/>
      <c r="AO836" s="36">
        <f t="shared" ref="AO836:BR844" si="351">$J253</f>
        <v>0.9</v>
      </c>
      <c r="AP836" s="36">
        <f t="shared" si="351"/>
        <v>0.9</v>
      </c>
      <c r="AQ836" s="36">
        <f t="shared" si="351"/>
        <v>0.9</v>
      </c>
      <c r="AR836" s="36">
        <f t="shared" si="351"/>
        <v>0.9</v>
      </c>
      <c r="AS836" s="36">
        <f t="shared" si="351"/>
        <v>0.9</v>
      </c>
      <c r="AT836" s="36">
        <f t="shared" si="351"/>
        <v>0.9</v>
      </c>
      <c r="AU836" s="36">
        <f t="shared" si="351"/>
        <v>0.9</v>
      </c>
      <c r="AV836" s="36">
        <f t="shared" si="351"/>
        <v>0.9</v>
      </c>
      <c r="AW836" s="36">
        <f t="shared" si="351"/>
        <v>0.9</v>
      </c>
      <c r="AX836" s="36">
        <f t="shared" si="351"/>
        <v>0.9</v>
      </c>
      <c r="AY836" s="36">
        <f t="shared" si="351"/>
        <v>0.9</v>
      </c>
      <c r="AZ836" s="36">
        <f t="shared" si="351"/>
        <v>0.9</v>
      </c>
      <c r="BA836" s="36">
        <f t="shared" si="351"/>
        <v>0.9</v>
      </c>
      <c r="BB836" s="36">
        <f t="shared" si="351"/>
        <v>0.9</v>
      </c>
      <c r="BC836" s="36">
        <f t="shared" si="351"/>
        <v>0.9</v>
      </c>
      <c r="BD836" s="36">
        <f t="shared" si="351"/>
        <v>0.9</v>
      </c>
      <c r="BE836" s="36">
        <f t="shared" si="351"/>
        <v>0.9</v>
      </c>
      <c r="BF836" s="36">
        <f t="shared" si="351"/>
        <v>0.9</v>
      </c>
      <c r="BG836" s="36">
        <f t="shared" si="351"/>
        <v>0.9</v>
      </c>
      <c r="BH836" s="36">
        <f t="shared" si="351"/>
        <v>0.9</v>
      </c>
      <c r="BI836" s="36">
        <f t="shared" si="351"/>
        <v>0.9</v>
      </c>
      <c r="BJ836" s="36">
        <f t="shared" si="351"/>
        <v>0.9</v>
      </c>
      <c r="BK836" s="36">
        <f t="shared" si="351"/>
        <v>0.9</v>
      </c>
      <c r="BL836" s="36">
        <f t="shared" si="351"/>
        <v>0.9</v>
      </c>
      <c r="BM836" s="36">
        <f t="shared" si="351"/>
        <v>0.9</v>
      </c>
      <c r="BN836" s="36">
        <f t="shared" si="351"/>
        <v>0.9</v>
      </c>
      <c r="BO836" s="36">
        <f t="shared" si="351"/>
        <v>0.9</v>
      </c>
      <c r="BP836" s="36">
        <f t="shared" si="351"/>
        <v>0.9</v>
      </c>
      <c r="BQ836" s="36">
        <f t="shared" si="351"/>
        <v>0.9</v>
      </c>
      <c r="BR836" s="36">
        <f t="shared" si="351"/>
        <v>0.9</v>
      </c>
      <c r="BY836" s="34"/>
      <c r="BZ836" s="7" t="s">
        <v>22</v>
      </c>
      <c r="CA836" s="7" t="s">
        <v>147</v>
      </c>
      <c r="CB836" s="36"/>
      <c r="CC836" s="36">
        <f t="shared" ref="CC836:DG844" si="352">$G253</f>
        <v>2.5</v>
      </c>
      <c r="CD836" s="36">
        <f t="shared" si="352"/>
        <v>2.5</v>
      </c>
      <c r="CE836" s="36">
        <f t="shared" si="352"/>
        <v>2.5</v>
      </c>
      <c r="CF836" s="36">
        <f t="shared" si="352"/>
        <v>2.5</v>
      </c>
      <c r="CG836" s="36">
        <f t="shared" si="352"/>
        <v>2.5</v>
      </c>
      <c r="CH836" s="36">
        <f t="shared" si="352"/>
        <v>2.5</v>
      </c>
      <c r="CI836" s="36">
        <f t="shared" si="352"/>
        <v>2.5</v>
      </c>
      <c r="CJ836" s="36">
        <f t="shared" si="352"/>
        <v>2.5</v>
      </c>
      <c r="CK836" s="36">
        <f t="shared" si="352"/>
        <v>2.5</v>
      </c>
      <c r="CL836" s="36">
        <f t="shared" si="352"/>
        <v>2.5</v>
      </c>
      <c r="CM836" s="36">
        <f t="shared" si="352"/>
        <v>2.5</v>
      </c>
      <c r="CN836" s="36">
        <f t="shared" si="352"/>
        <v>2.5</v>
      </c>
      <c r="CO836" s="36">
        <f t="shared" si="352"/>
        <v>2.5</v>
      </c>
      <c r="CP836" s="36">
        <f t="shared" si="352"/>
        <v>2.5</v>
      </c>
      <c r="CQ836" s="36">
        <f t="shared" si="352"/>
        <v>2.5</v>
      </c>
      <c r="CR836" s="36">
        <f t="shared" si="352"/>
        <v>2.5</v>
      </c>
      <c r="CS836" s="36">
        <f t="shared" si="352"/>
        <v>2.5</v>
      </c>
      <c r="CT836" s="36">
        <f t="shared" si="352"/>
        <v>2.5</v>
      </c>
      <c r="CU836" s="36">
        <f t="shared" si="352"/>
        <v>2.5</v>
      </c>
      <c r="CV836" s="36">
        <f t="shared" si="352"/>
        <v>2.5</v>
      </c>
      <c r="CW836" s="36">
        <f t="shared" si="352"/>
        <v>2.5</v>
      </c>
      <c r="CX836" s="36">
        <f t="shared" si="352"/>
        <v>2.5</v>
      </c>
      <c r="CY836" s="36">
        <f t="shared" si="352"/>
        <v>2.5</v>
      </c>
      <c r="CZ836" s="36">
        <f t="shared" si="352"/>
        <v>2.5</v>
      </c>
      <c r="DA836" s="36">
        <f t="shared" si="352"/>
        <v>2.5</v>
      </c>
      <c r="DB836" s="36">
        <f t="shared" si="352"/>
        <v>2.5</v>
      </c>
      <c r="DC836" s="36">
        <f t="shared" si="352"/>
        <v>2.5</v>
      </c>
      <c r="DD836" s="36">
        <f t="shared" si="352"/>
        <v>2.5</v>
      </c>
      <c r="DE836" s="36">
        <f t="shared" si="352"/>
        <v>2.5</v>
      </c>
      <c r="DF836" s="36">
        <f t="shared" si="352"/>
        <v>2.5</v>
      </c>
      <c r="DG836" s="36">
        <f t="shared" si="352"/>
        <v>2.5</v>
      </c>
      <c r="DN836" s="34"/>
      <c r="DO836" s="7" t="s">
        <v>22</v>
      </c>
      <c r="DP836" s="7" t="s">
        <v>147</v>
      </c>
      <c r="DQ836" s="36"/>
      <c r="DR836" s="36">
        <f t="shared" ref="DR836:EU844" si="353">$E253</f>
        <v>1.5</v>
      </c>
      <c r="DS836" s="36">
        <f t="shared" si="353"/>
        <v>1.5</v>
      </c>
      <c r="DT836" s="36">
        <f t="shared" si="353"/>
        <v>1.5</v>
      </c>
      <c r="DU836" s="36">
        <f t="shared" si="353"/>
        <v>1.5</v>
      </c>
      <c r="DV836" s="36">
        <f t="shared" si="353"/>
        <v>1.5</v>
      </c>
      <c r="DW836" s="36">
        <f t="shared" si="353"/>
        <v>1.5</v>
      </c>
      <c r="DX836" s="36">
        <f t="shared" si="353"/>
        <v>1.5</v>
      </c>
      <c r="DY836" s="36">
        <f t="shared" si="353"/>
        <v>1.5</v>
      </c>
      <c r="DZ836" s="36">
        <f t="shared" si="353"/>
        <v>1.5</v>
      </c>
      <c r="EA836" s="36">
        <f t="shared" si="353"/>
        <v>1.5</v>
      </c>
      <c r="EB836" s="36">
        <f t="shared" si="353"/>
        <v>1.5</v>
      </c>
      <c r="EC836" s="36">
        <f t="shared" si="353"/>
        <v>1.5</v>
      </c>
      <c r="ED836" s="36">
        <f t="shared" si="353"/>
        <v>1.5</v>
      </c>
      <c r="EE836" s="36">
        <f t="shared" si="353"/>
        <v>1.5</v>
      </c>
      <c r="EF836" s="36">
        <f t="shared" si="353"/>
        <v>1.5</v>
      </c>
      <c r="EG836" s="36">
        <f t="shared" si="353"/>
        <v>1.5</v>
      </c>
      <c r="EH836" s="36">
        <f t="shared" si="353"/>
        <v>1.5</v>
      </c>
      <c r="EI836" s="36">
        <f t="shared" si="353"/>
        <v>1.5</v>
      </c>
      <c r="EJ836" s="36">
        <f t="shared" si="353"/>
        <v>1.5</v>
      </c>
      <c r="EK836" s="36">
        <f t="shared" si="353"/>
        <v>1.5</v>
      </c>
      <c r="EL836" s="36">
        <f t="shared" si="353"/>
        <v>1.5</v>
      </c>
      <c r="EM836" s="36">
        <f t="shared" si="353"/>
        <v>1.5</v>
      </c>
      <c r="EN836" s="36">
        <f t="shared" si="353"/>
        <v>1.5</v>
      </c>
      <c r="EO836" s="36">
        <f t="shared" si="353"/>
        <v>1.5</v>
      </c>
      <c r="EP836" s="36">
        <f t="shared" si="353"/>
        <v>1.5</v>
      </c>
      <c r="EQ836" s="36">
        <f t="shared" si="353"/>
        <v>1.5</v>
      </c>
      <c r="ER836" s="36">
        <f t="shared" si="353"/>
        <v>1.5</v>
      </c>
      <c r="ES836" s="36">
        <f t="shared" si="353"/>
        <v>1.5</v>
      </c>
      <c r="ET836" s="36">
        <f t="shared" si="353"/>
        <v>1.5</v>
      </c>
      <c r="EU836" s="36">
        <f t="shared" si="353"/>
        <v>1.5</v>
      </c>
    </row>
    <row r="837" spans="1:151" x14ac:dyDescent="0.25">
      <c r="A837" s="34"/>
      <c r="B837" s="7" t="s">
        <v>22</v>
      </c>
      <c r="C837" s="7" t="s">
        <v>148</v>
      </c>
      <c r="D837" s="36"/>
      <c r="E837" s="36">
        <f t="shared" si="350"/>
        <v>12.4</v>
      </c>
      <c r="F837" s="36">
        <f t="shared" si="350"/>
        <v>12.4</v>
      </c>
      <c r="G837" s="36">
        <f t="shared" si="350"/>
        <v>12.4</v>
      </c>
      <c r="H837" s="36">
        <f t="shared" si="350"/>
        <v>12.4</v>
      </c>
      <c r="I837" s="36">
        <f t="shared" si="350"/>
        <v>12.4</v>
      </c>
      <c r="J837" s="36">
        <f t="shared" si="350"/>
        <v>12.4</v>
      </c>
      <c r="K837" s="36">
        <f t="shared" si="350"/>
        <v>12.4</v>
      </c>
      <c r="L837" s="36">
        <f t="shared" si="350"/>
        <v>12.4</v>
      </c>
      <c r="M837" s="36">
        <f t="shared" si="350"/>
        <v>12.4</v>
      </c>
      <c r="N837" s="36">
        <f t="shared" si="350"/>
        <v>12.4</v>
      </c>
      <c r="O837" s="36">
        <f t="shared" si="350"/>
        <v>12.4</v>
      </c>
      <c r="P837" s="36">
        <f t="shared" si="350"/>
        <v>12.4</v>
      </c>
      <c r="Q837" s="36">
        <f t="shared" si="350"/>
        <v>12.4</v>
      </c>
      <c r="R837" s="36">
        <f t="shared" si="350"/>
        <v>12.4</v>
      </c>
      <c r="S837" s="36">
        <f t="shared" si="350"/>
        <v>12.4</v>
      </c>
      <c r="T837" s="36">
        <f t="shared" si="350"/>
        <v>12.4</v>
      </c>
      <c r="U837" s="36">
        <f t="shared" si="350"/>
        <v>12.4</v>
      </c>
      <c r="V837" s="36">
        <f t="shared" si="350"/>
        <v>12.4</v>
      </c>
      <c r="W837" s="36">
        <f t="shared" si="350"/>
        <v>12.4</v>
      </c>
      <c r="X837" s="36">
        <f t="shared" si="350"/>
        <v>12.4</v>
      </c>
      <c r="Y837" s="36">
        <f t="shared" si="350"/>
        <v>12.4</v>
      </c>
      <c r="Z837" s="36">
        <f t="shared" si="350"/>
        <v>12.4</v>
      </c>
      <c r="AA837" s="36">
        <f t="shared" si="350"/>
        <v>12.4</v>
      </c>
      <c r="AB837" s="36">
        <f t="shared" si="350"/>
        <v>12.4</v>
      </c>
      <c r="AC837" s="36">
        <f t="shared" si="350"/>
        <v>12.4</v>
      </c>
      <c r="AD837" s="36">
        <f t="shared" si="350"/>
        <v>12.4</v>
      </c>
      <c r="AE837" s="36">
        <f t="shared" si="350"/>
        <v>12.4</v>
      </c>
      <c r="AF837" s="36">
        <f t="shared" si="350"/>
        <v>12.4</v>
      </c>
      <c r="AG837" s="36">
        <f t="shared" si="350"/>
        <v>12.4</v>
      </c>
      <c r="AH837" s="36">
        <f t="shared" si="350"/>
        <v>12.4</v>
      </c>
      <c r="AK837" s="34"/>
      <c r="AL837" s="7" t="s">
        <v>22</v>
      </c>
      <c r="AM837" s="7" t="s">
        <v>148</v>
      </c>
      <c r="AN837" s="36"/>
      <c r="AO837" s="36">
        <f t="shared" si="351"/>
        <v>0.8</v>
      </c>
      <c r="AP837" s="36">
        <f t="shared" si="351"/>
        <v>0.8</v>
      </c>
      <c r="AQ837" s="36">
        <f t="shared" si="351"/>
        <v>0.8</v>
      </c>
      <c r="AR837" s="36">
        <f t="shared" si="351"/>
        <v>0.8</v>
      </c>
      <c r="AS837" s="36">
        <f t="shared" si="351"/>
        <v>0.8</v>
      </c>
      <c r="AT837" s="36">
        <f t="shared" si="351"/>
        <v>0.8</v>
      </c>
      <c r="AU837" s="36">
        <f t="shared" si="351"/>
        <v>0.8</v>
      </c>
      <c r="AV837" s="36">
        <f t="shared" si="351"/>
        <v>0.8</v>
      </c>
      <c r="AW837" s="36">
        <f t="shared" si="351"/>
        <v>0.8</v>
      </c>
      <c r="AX837" s="36">
        <f t="shared" si="351"/>
        <v>0.8</v>
      </c>
      <c r="AY837" s="36">
        <f t="shared" si="351"/>
        <v>0.8</v>
      </c>
      <c r="AZ837" s="36">
        <f t="shared" si="351"/>
        <v>0.8</v>
      </c>
      <c r="BA837" s="36">
        <f t="shared" si="351"/>
        <v>0.8</v>
      </c>
      <c r="BB837" s="36">
        <f t="shared" si="351"/>
        <v>0.8</v>
      </c>
      <c r="BC837" s="36">
        <f t="shared" si="351"/>
        <v>0.8</v>
      </c>
      <c r="BD837" s="36">
        <f t="shared" si="351"/>
        <v>0.8</v>
      </c>
      <c r="BE837" s="36">
        <f t="shared" si="351"/>
        <v>0.8</v>
      </c>
      <c r="BF837" s="36">
        <f t="shared" si="351"/>
        <v>0.8</v>
      </c>
      <c r="BG837" s="36">
        <f t="shared" si="351"/>
        <v>0.8</v>
      </c>
      <c r="BH837" s="36">
        <f t="shared" si="351"/>
        <v>0.8</v>
      </c>
      <c r="BI837" s="36">
        <f t="shared" si="351"/>
        <v>0.8</v>
      </c>
      <c r="BJ837" s="36">
        <f t="shared" si="351"/>
        <v>0.8</v>
      </c>
      <c r="BK837" s="36">
        <f t="shared" si="351"/>
        <v>0.8</v>
      </c>
      <c r="BL837" s="36">
        <f t="shared" si="351"/>
        <v>0.8</v>
      </c>
      <c r="BM837" s="36">
        <f t="shared" si="351"/>
        <v>0.8</v>
      </c>
      <c r="BN837" s="36">
        <f t="shared" si="351"/>
        <v>0.8</v>
      </c>
      <c r="BO837" s="36">
        <f t="shared" si="351"/>
        <v>0.8</v>
      </c>
      <c r="BP837" s="36">
        <f t="shared" si="351"/>
        <v>0.8</v>
      </c>
      <c r="BQ837" s="36">
        <f t="shared" si="351"/>
        <v>0.8</v>
      </c>
      <c r="BR837" s="36">
        <f t="shared" si="351"/>
        <v>0.8</v>
      </c>
      <c r="BY837" s="34"/>
      <c r="BZ837" s="7" t="s">
        <v>22</v>
      </c>
      <c r="CA837" s="7" t="s">
        <v>148</v>
      </c>
      <c r="CB837" s="36"/>
      <c r="CC837" s="36">
        <f t="shared" si="352"/>
        <v>2.5</v>
      </c>
      <c r="CD837" s="36">
        <f t="shared" si="352"/>
        <v>2.5</v>
      </c>
      <c r="CE837" s="36">
        <f t="shared" si="352"/>
        <v>2.5</v>
      </c>
      <c r="CF837" s="36">
        <f t="shared" si="352"/>
        <v>2.5</v>
      </c>
      <c r="CG837" s="36">
        <f t="shared" si="352"/>
        <v>2.5</v>
      </c>
      <c r="CH837" s="36">
        <f t="shared" si="352"/>
        <v>2.5</v>
      </c>
      <c r="CI837" s="36">
        <f t="shared" si="352"/>
        <v>2.5</v>
      </c>
      <c r="CJ837" s="36">
        <f t="shared" si="352"/>
        <v>2.5</v>
      </c>
      <c r="CK837" s="36">
        <f t="shared" si="352"/>
        <v>2.5</v>
      </c>
      <c r="CL837" s="36">
        <f t="shared" si="352"/>
        <v>2.5</v>
      </c>
      <c r="CM837" s="36">
        <f t="shared" si="352"/>
        <v>2.5</v>
      </c>
      <c r="CN837" s="36">
        <f t="shared" si="352"/>
        <v>2.5</v>
      </c>
      <c r="CO837" s="36">
        <f t="shared" si="352"/>
        <v>2.5</v>
      </c>
      <c r="CP837" s="36">
        <f t="shared" si="352"/>
        <v>2.5</v>
      </c>
      <c r="CQ837" s="36">
        <f t="shared" si="352"/>
        <v>2.5</v>
      </c>
      <c r="CR837" s="36">
        <f t="shared" si="352"/>
        <v>2.5</v>
      </c>
      <c r="CS837" s="36">
        <f t="shared" si="352"/>
        <v>2.5</v>
      </c>
      <c r="CT837" s="36">
        <f t="shared" si="352"/>
        <v>2.5</v>
      </c>
      <c r="CU837" s="36">
        <f t="shared" si="352"/>
        <v>2.5</v>
      </c>
      <c r="CV837" s="36">
        <f t="shared" si="352"/>
        <v>2.5</v>
      </c>
      <c r="CW837" s="36">
        <f t="shared" si="352"/>
        <v>2.5</v>
      </c>
      <c r="CX837" s="36">
        <f t="shared" si="352"/>
        <v>2.5</v>
      </c>
      <c r="CY837" s="36">
        <f t="shared" si="352"/>
        <v>2.5</v>
      </c>
      <c r="CZ837" s="36">
        <f t="shared" si="352"/>
        <v>2.5</v>
      </c>
      <c r="DA837" s="36">
        <f t="shared" si="352"/>
        <v>2.5</v>
      </c>
      <c r="DB837" s="36">
        <f t="shared" si="352"/>
        <v>2.5</v>
      </c>
      <c r="DC837" s="36">
        <f t="shared" si="352"/>
        <v>2.5</v>
      </c>
      <c r="DD837" s="36">
        <f t="shared" si="352"/>
        <v>2.5</v>
      </c>
      <c r="DE837" s="36">
        <f t="shared" si="352"/>
        <v>2.5</v>
      </c>
      <c r="DF837" s="36">
        <f t="shared" si="352"/>
        <v>2.5</v>
      </c>
      <c r="DG837" s="36">
        <f t="shared" si="352"/>
        <v>2.5</v>
      </c>
      <c r="DN837" s="34"/>
      <c r="DO837" s="7" t="s">
        <v>22</v>
      </c>
      <c r="DP837" s="7" t="s">
        <v>148</v>
      </c>
      <c r="DQ837" s="36"/>
      <c r="DR837" s="36">
        <f t="shared" si="353"/>
        <v>1</v>
      </c>
      <c r="DS837" s="36">
        <f t="shared" si="353"/>
        <v>1</v>
      </c>
      <c r="DT837" s="36">
        <f t="shared" si="353"/>
        <v>1</v>
      </c>
      <c r="DU837" s="36">
        <f t="shared" si="353"/>
        <v>1</v>
      </c>
      <c r="DV837" s="36">
        <f t="shared" si="353"/>
        <v>1</v>
      </c>
      <c r="DW837" s="36">
        <f t="shared" si="353"/>
        <v>1</v>
      </c>
      <c r="DX837" s="36">
        <f t="shared" si="353"/>
        <v>1</v>
      </c>
      <c r="DY837" s="36">
        <f t="shared" si="353"/>
        <v>1</v>
      </c>
      <c r="DZ837" s="36">
        <f t="shared" si="353"/>
        <v>1</v>
      </c>
      <c r="EA837" s="36">
        <f t="shared" si="353"/>
        <v>1</v>
      </c>
      <c r="EB837" s="36">
        <f t="shared" si="353"/>
        <v>1</v>
      </c>
      <c r="EC837" s="36">
        <f t="shared" si="353"/>
        <v>1</v>
      </c>
      <c r="ED837" s="36">
        <f t="shared" si="353"/>
        <v>1</v>
      </c>
      <c r="EE837" s="36">
        <f t="shared" si="353"/>
        <v>1</v>
      </c>
      <c r="EF837" s="36">
        <f t="shared" si="353"/>
        <v>1</v>
      </c>
      <c r="EG837" s="36">
        <f t="shared" si="353"/>
        <v>1</v>
      </c>
      <c r="EH837" s="36">
        <f t="shared" si="353"/>
        <v>1</v>
      </c>
      <c r="EI837" s="36">
        <f t="shared" si="353"/>
        <v>1</v>
      </c>
      <c r="EJ837" s="36">
        <f t="shared" si="353"/>
        <v>1</v>
      </c>
      <c r="EK837" s="36">
        <f t="shared" si="353"/>
        <v>1</v>
      </c>
      <c r="EL837" s="36">
        <f t="shared" si="353"/>
        <v>1</v>
      </c>
      <c r="EM837" s="36">
        <f t="shared" si="353"/>
        <v>1</v>
      </c>
      <c r="EN837" s="36">
        <f t="shared" si="353"/>
        <v>1</v>
      </c>
      <c r="EO837" s="36">
        <f t="shared" si="353"/>
        <v>1</v>
      </c>
      <c r="EP837" s="36">
        <f t="shared" si="353"/>
        <v>1</v>
      </c>
      <c r="EQ837" s="36">
        <f t="shared" si="353"/>
        <v>1</v>
      </c>
      <c r="ER837" s="36">
        <f t="shared" si="353"/>
        <v>1</v>
      </c>
      <c r="ES837" s="36">
        <f t="shared" si="353"/>
        <v>1</v>
      </c>
      <c r="ET837" s="36">
        <f t="shared" si="353"/>
        <v>1</v>
      </c>
      <c r="EU837" s="36">
        <f t="shared" si="353"/>
        <v>1</v>
      </c>
    </row>
    <row r="838" spans="1:151" x14ac:dyDescent="0.25">
      <c r="A838" s="34"/>
      <c r="B838" s="7" t="s">
        <v>22</v>
      </c>
      <c r="C838" s="7" t="s">
        <v>8</v>
      </c>
      <c r="D838" s="36"/>
      <c r="E838" s="36">
        <f t="shared" si="350"/>
        <v>11.2</v>
      </c>
      <c r="F838" s="36">
        <f t="shared" si="350"/>
        <v>11.2</v>
      </c>
      <c r="G838" s="36">
        <f t="shared" si="350"/>
        <v>11.2</v>
      </c>
      <c r="H838" s="36">
        <f t="shared" si="350"/>
        <v>11.2</v>
      </c>
      <c r="I838" s="36">
        <f t="shared" si="350"/>
        <v>11.2</v>
      </c>
      <c r="J838" s="36">
        <f t="shared" si="350"/>
        <v>11.2</v>
      </c>
      <c r="K838" s="36">
        <f t="shared" si="350"/>
        <v>11.2</v>
      </c>
      <c r="L838" s="36">
        <f t="shared" si="350"/>
        <v>11.2</v>
      </c>
      <c r="M838" s="36">
        <f t="shared" si="350"/>
        <v>11.2</v>
      </c>
      <c r="N838" s="36">
        <f t="shared" si="350"/>
        <v>11.2</v>
      </c>
      <c r="O838" s="36">
        <f t="shared" si="350"/>
        <v>11.2</v>
      </c>
      <c r="P838" s="36">
        <f t="shared" si="350"/>
        <v>11.2</v>
      </c>
      <c r="Q838" s="36">
        <f t="shared" si="350"/>
        <v>11.2</v>
      </c>
      <c r="R838" s="36">
        <f t="shared" si="350"/>
        <v>11.2</v>
      </c>
      <c r="S838" s="36">
        <f t="shared" si="350"/>
        <v>11.2</v>
      </c>
      <c r="T838" s="36">
        <f t="shared" si="350"/>
        <v>11.2</v>
      </c>
      <c r="U838" s="36">
        <f t="shared" si="350"/>
        <v>11.2</v>
      </c>
      <c r="V838" s="36">
        <f t="shared" si="350"/>
        <v>11.2</v>
      </c>
      <c r="W838" s="36">
        <f t="shared" si="350"/>
        <v>11.2</v>
      </c>
      <c r="X838" s="36">
        <f t="shared" si="350"/>
        <v>11.2</v>
      </c>
      <c r="Y838" s="36">
        <f t="shared" si="350"/>
        <v>11.2</v>
      </c>
      <c r="Z838" s="36">
        <f t="shared" si="350"/>
        <v>11.2</v>
      </c>
      <c r="AA838" s="36">
        <f t="shared" si="350"/>
        <v>11.2</v>
      </c>
      <c r="AB838" s="36">
        <f t="shared" si="350"/>
        <v>11.2</v>
      </c>
      <c r="AC838" s="36">
        <f t="shared" si="350"/>
        <v>11.2</v>
      </c>
      <c r="AD838" s="36">
        <f t="shared" si="350"/>
        <v>11.2</v>
      </c>
      <c r="AE838" s="36">
        <f t="shared" si="350"/>
        <v>11.2</v>
      </c>
      <c r="AF838" s="36">
        <f t="shared" si="350"/>
        <v>11.2</v>
      </c>
      <c r="AG838" s="36">
        <f t="shared" si="350"/>
        <v>11.2</v>
      </c>
      <c r="AH838" s="36">
        <f t="shared" si="350"/>
        <v>11.2</v>
      </c>
      <c r="AK838" s="34"/>
      <c r="AL838" s="7" t="s">
        <v>22</v>
      </c>
      <c r="AM838" s="7" t="s">
        <v>8</v>
      </c>
      <c r="AN838" s="36"/>
      <c r="AO838" s="36">
        <f t="shared" si="351"/>
        <v>0.4</v>
      </c>
      <c r="AP838" s="36">
        <f t="shared" si="351"/>
        <v>0.4</v>
      </c>
      <c r="AQ838" s="36">
        <f t="shared" si="351"/>
        <v>0.4</v>
      </c>
      <c r="AR838" s="36">
        <f t="shared" si="351"/>
        <v>0.4</v>
      </c>
      <c r="AS838" s="36">
        <f t="shared" si="351"/>
        <v>0.4</v>
      </c>
      <c r="AT838" s="36">
        <f t="shared" si="351"/>
        <v>0.4</v>
      </c>
      <c r="AU838" s="36">
        <f t="shared" si="351"/>
        <v>0.4</v>
      </c>
      <c r="AV838" s="36">
        <f t="shared" si="351"/>
        <v>0.4</v>
      </c>
      <c r="AW838" s="36">
        <f t="shared" si="351"/>
        <v>0.4</v>
      </c>
      <c r="AX838" s="36">
        <f t="shared" si="351"/>
        <v>0.4</v>
      </c>
      <c r="AY838" s="36">
        <f t="shared" si="351"/>
        <v>0.4</v>
      </c>
      <c r="AZ838" s="36">
        <f t="shared" si="351"/>
        <v>0.4</v>
      </c>
      <c r="BA838" s="36">
        <f t="shared" si="351"/>
        <v>0.4</v>
      </c>
      <c r="BB838" s="36">
        <f t="shared" si="351"/>
        <v>0.4</v>
      </c>
      <c r="BC838" s="36">
        <f t="shared" si="351"/>
        <v>0.4</v>
      </c>
      <c r="BD838" s="36">
        <f t="shared" si="351"/>
        <v>0.4</v>
      </c>
      <c r="BE838" s="36">
        <f t="shared" si="351"/>
        <v>0.4</v>
      </c>
      <c r="BF838" s="36">
        <f t="shared" si="351"/>
        <v>0.4</v>
      </c>
      <c r="BG838" s="36">
        <f t="shared" si="351"/>
        <v>0.4</v>
      </c>
      <c r="BH838" s="36">
        <f t="shared" si="351"/>
        <v>0.4</v>
      </c>
      <c r="BI838" s="36">
        <f t="shared" si="351"/>
        <v>0.4</v>
      </c>
      <c r="BJ838" s="36">
        <f t="shared" si="351"/>
        <v>0.4</v>
      </c>
      <c r="BK838" s="36">
        <f t="shared" si="351"/>
        <v>0.4</v>
      </c>
      <c r="BL838" s="36">
        <f t="shared" si="351"/>
        <v>0.4</v>
      </c>
      <c r="BM838" s="36">
        <f t="shared" si="351"/>
        <v>0.4</v>
      </c>
      <c r="BN838" s="36">
        <f t="shared" si="351"/>
        <v>0.4</v>
      </c>
      <c r="BO838" s="36">
        <f t="shared" si="351"/>
        <v>0.4</v>
      </c>
      <c r="BP838" s="36">
        <f t="shared" si="351"/>
        <v>0.4</v>
      </c>
      <c r="BQ838" s="36">
        <f t="shared" si="351"/>
        <v>0.4</v>
      </c>
      <c r="BR838" s="36">
        <f t="shared" si="351"/>
        <v>0.4</v>
      </c>
      <c r="BY838" s="34"/>
      <c r="BZ838" s="7" t="s">
        <v>22</v>
      </c>
      <c r="CA838" s="7" t="s">
        <v>8</v>
      </c>
      <c r="CB838" s="36"/>
      <c r="CC838" s="36">
        <f t="shared" si="352"/>
        <v>2.5</v>
      </c>
      <c r="CD838" s="36">
        <f t="shared" si="352"/>
        <v>2.5</v>
      </c>
      <c r="CE838" s="36">
        <f t="shared" si="352"/>
        <v>2.5</v>
      </c>
      <c r="CF838" s="36">
        <f t="shared" si="352"/>
        <v>2.5</v>
      </c>
      <c r="CG838" s="36">
        <f t="shared" si="352"/>
        <v>2.5</v>
      </c>
      <c r="CH838" s="36">
        <f t="shared" si="352"/>
        <v>2.5</v>
      </c>
      <c r="CI838" s="36">
        <f t="shared" si="352"/>
        <v>2.5</v>
      </c>
      <c r="CJ838" s="36">
        <f t="shared" si="352"/>
        <v>2.5</v>
      </c>
      <c r="CK838" s="36">
        <f t="shared" si="352"/>
        <v>2.5</v>
      </c>
      <c r="CL838" s="36">
        <f t="shared" si="352"/>
        <v>2.5</v>
      </c>
      <c r="CM838" s="36">
        <f t="shared" si="352"/>
        <v>2.5</v>
      </c>
      <c r="CN838" s="36">
        <f t="shared" si="352"/>
        <v>2.5</v>
      </c>
      <c r="CO838" s="36">
        <f t="shared" si="352"/>
        <v>2.5</v>
      </c>
      <c r="CP838" s="36">
        <f t="shared" si="352"/>
        <v>2.5</v>
      </c>
      <c r="CQ838" s="36">
        <f t="shared" si="352"/>
        <v>2.5</v>
      </c>
      <c r="CR838" s="36">
        <f t="shared" si="352"/>
        <v>2.5</v>
      </c>
      <c r="CS838" s="36">
        <f t="shared" si="352"/>
        <v>2.5</v>
      </c>
      <c r="CT838" s="36">
        <f t="shared" si="352"/>
        <v>2.5</v>
      </c>
      <c r="CU838" s="36">
        <f t="shared" si="352"/>
        <v>2.5</v>
      </c>
      <c r="CV838" s="36">
        <f t="shared" si="352"/>
        <v>2.5</v>
      </c>
      <c r="CW838" s="36">
        <f t="shared" si="352"/>
        <v>2.5</v>
      </c>
      <c r="CX838" s="36">
        <f t="shared" si="352"/>
        <v>2.5</v>
      </c>
      <c r="CY838" s="36">
        <f t="shared" si="352"/>
        <v>2.5</v>
      </c>
      <c r="CZ838" s="36">
        <f t="shared" si="352"/>
        <v>2.5</v>
      </c>
      <c r="DA838" s="36">
        <f t="shared" si="352"/>
        <v>2.5</v>
      </c>
      <c r="DB838" s="36">
        <f t="shared" si="352"/>
        <v>2.5</v>
      </c>
      <c r="DC838" s="36">
        <f t="shared" si="352"/>
        <v>2.5</v>
      </c>
      <c r="DD838" s="36">
        <f t="shared" si="352"/>
        <v>2.5</v>
      </c>
      <c r="DE838" s="36">
        <f t="shared" si="352"/>
        <v>2.5</v>
      </c>
      <c r="DF838" s="36">
        <f t="shared" si="352"/>
        <v>2.5</v>
      </c>
      <c r="DG838" s="36">
        <f t="shared" si="352"/>
        <v>2.5</v>
      </c>
      <c r="DN838" s="34"/>
      <c r="DO838" s="7" t="s">
        <v>22</v>
      </c>
      <c r="DP838" s="7" t="s">
        <v>8</v>
      </c>
      <c r="DQ838" s="36"/>
      <c r="DR838" s="36">
        <f t="shared" si="353"/>
        <v>0.5</v>
      </c>
      <c r="DS838" s="36">
        <f t="shared" si="353"/>
        <v>0.5</v>
      </c>
      <c r="DT838" s="36">
        <f t="shared" si="353"/>
        <v>0.5</v>
      </c>
      <c r="DU838" s="36">
        <f t="shared" si="353"/>
        <v>0.5</v>
      </c>
      <c r="DV838" s="36">
        <f t="shared" si="353"/>
        <v>0.5</v>
      </c>
      <c r="DW838" s="36">
        <f t="shared" si="353"/>
        <v>0.5</v>
      </c>
      <c r="DX838" s="36">
        <f t="shared" si="353"/>
        <v>0.5</v>
      </c>
      <c r="DY838" s="36">
        <f t="shared" si="353"/>
        <v>0.5</v>
      </c>
      <c r="DZ838" s="36">
        <f t="shared" si="353"/>
        <v>0.5</v>
      </c>
      <c r="EA838" s="36">
        <f t="shared" si="353"/>
        <v>0.5</v>
      </c>
      <c r="EB838" s="36">
        <f t="shared" si="353"/>
        <v>0.5</v>
      </c>
      <c r="EC838" s="36">
        <f t="shared" si="353"/>
        <v>0.5</v>
      </c>
      <c r="ED838" s="36">
        <f t="shared" si="353"/>
        <v>0.5</v>
      </c>
      <c r="EE838" s="36">
        <f t="shared" si="353"/>
        <v>0.5</v>
      </c>
      <c r="EF838" s="36">
        <f t="shared" si="353"/>
        <v>0.5</v>
      </c>
      <c r="EG838" s="36">
        <f t="shared" si="353"/>
        <v>0.5</v>
      </c>
      <c r="EH838" s="36">
        <f t="shared" si="353"/>
        <v>0.5</v>
      </c>
      <c r="EI838" s="36">
        <f t="shared" si="353"/>
        <v>0.5</v>
      </c>
      <c r="EJ838" s="36">
        <f t="shared" si="353"/>
        <v>0.5</v>
      </c>
      <c r="EK838" s="36">
        <f t="shared" si="353"/>
        <v>0.5</v>
      </c>
      <c r="EL838" s="36">
        <f t="shared" si="353"/>
        <v>0.5</v>
      </c>
      <c r="EM838" s="36">
        <f t="shared" si="353"/>
        <v>0.5</v>
      </c>
      <c r="EN838" s="36">
        <f t="shared" si="353"/>
        <v>0.5</v>
      </c>
      <c r="EO838" s="36">
        <f t="shared" si="353"/>
        <v>0.5</v>
      </c>
      <c r="EP838" s="36">
        <f t="shared" si="353"/>
        <v>0.5</v>
      </c>
      <c r="EQ838" s="36">
        <f t="shared" si="353"/>
        <v>0.5</v>
      </c>
      <c r="ER838" s="36">
        <f t="shared" si="353"/>
        <v>0.5</v>
      </c>
      <c r="ES838" s="36">
        <f t="shared" si="353"/>
        <v>0.5</v>
      </c>
      <c r="ET838" s="36">
        <f t="shared" si="353"/>
        <v>0.5</v>
      </c>
      <c r="EU838" s="36">
        <f t="shared" si="353"/>
        <v>0.5</v>
      </c>
    </row>
    <row r="839" spans="1:151" x14ac:dyDescent="0.25">
      <c r="A839" s="34"/>
      <c r="B839" s="7" t="s">
        <v>22</v>
      </c>
      <c r="C839" s="7" t="s">
        <v>24</v>
      </c>
      <c r="D839" s="36"/>
      <c r="E839" s="36">
        <f t="shared" si="350"/>
        <v>7.6</v>
      </c>
      <c r="F839" s="36">
        <f t="shared" si="350"/>
        <v>7.6</v>
      </c>
      <c r="G839" s="36">
        <f t="shared" si="350"/>
        <v>7.6</v>
      </c>
      <c r="H839" s="36">
        <f t="shared" si="350"/>
        <v>7.6</v>
      </c>
      <c r="I839" s="36">
        <f t="shared" si="350"/>
        <v>7.6</v>
      </c>
      <c r="J839" s="36">
        <f t="shared" si="350"/>
        <v>7.6</v>
      </c>
      <c r="K839" s="36">
        <f t="shared" si="350"/>
        <v>7.6</v>
      </c>
      <c r="L839" s="36">
        <f t="shared" si="350"/>
        <v>7.6</v>
      </c>
      <c r="M839" s="36">
        <f t="shared" si="350"/>
        <v>7.6</v>
      </c>
      <c r="N839" s="36">
        <f t="shared" si="350"/>
        <v>7.6</v>
      </c>
      <c r="O839" s="36">
        <f t="shared" si="350"/>
        <v>7.6</v>
      </c>
      <c r="P839" s="36">
        <f t="shared" si="350"/>
        <v>7.6</v>
      </c>
      <c r="Q839" s="36">
        <f t="shared" si="350"/>
        <v>7.6</v>
      </c>
      <c r="R839" s="36">
        <f t="shared" si="350"/>
        <v>7.6</v>
      </c>
      <c r="S839" s="36">
        <f t="shared" si="350"/>
        <v>7.6</v>
      </c>
      <c r="T839" s="36">
        <f t="shared" si="350"/>
        <v>7.6</v>
      </c>
      <c r="U839" s="36">
        <f t="shared" si="350"/>
        <v>7.6</v>
      </c>
      <c r="V839" s="36">
        <f t="shared" si="350"/>
        <v>7.6</v>
      </c>
      <c r="W839" s="36">
        <f t="shared" si="350"/>
        <v>7.6</v>
      </c>
      <c r="X839" s="36">
        <f t="shared" si="350"/>
        <v>7.6</v>
      </c>
      <c r="Y839" s="36">
        <f t="shared" si="350"/>
        <v>7.6</v>
      </c>
      <c r="Z839" s="36">
        <f t="shared" si="350"/>
        <v>7.6</v>
      </c>
      <c r="AA839" s="36">
        <f t="shared" si="350"/>
        <v>7.6</v>
      </c>
      <c r="AB839" s="36">
        <f t="shared" si="350"/>
        <v>7.6</v>
      </c>
      <c r="AC839" s="36">
        <f t="shared" si="350"/>
        <v>7.6</v>
      </c>
      <c r="AD839" s="36">
        <f t="shared" si="350"/>
        <v>7.6</v>
      </c>
      <c r="AE839" s="36">
        <f t="shared" si="350"/>
        <v>7.6</v>
      </c>
      <c r="AF839" s="36">
        <f t="shared" si="350"/>
        <v>7.6</v>
      </c>
      <c r="AG839" s="36">
        <f t="shared" si="350"/>
        <v>7.6</v>
      </c>
      <c r="AH839" s="36">
        <f t="shared" si="350"/>
        <v>7.6</v>
      </c>
      <c r="AK839" s="34"/>
      <c r="AL839" s="7" t="s">
        <v>22</v>
      </c>
      <c r="AM839" s="7" t="s">
        <v>24</v>
      </c>
      <c r="AN839" s="36"/>
      <c r="AO839" s="36">
        <f t="shared" si="351"/>
        <v>0.2</v>
      </c>
      <c r="AP839" s="36">
        <f t="shared" si="351"/>
        <v>0.2</v>
      </c>
      <c r="AQ839" s="36">
        <f t="shared" si="351"/>
        <v>0.2</v>
      </c>
      <c r="AR839" s="36">
        <f t="shared" si="351"/>
        <v>0.2</v>
      </c>
      <c r="AS839" s="36">
        <f t="shared" si="351"/>
        <v>0.2</v>
      </c>
      <c r="AT839" s="36">
        <f t="shared" si="351"/>
        <v>0.2</v>
      </c>
      <c r="AU839" s="36">
        <f t="shared" si="351"/>
        <v>0.2</v>
      </c>
      <c r="AV839" s="36">
        <f t="shared" si="351"/>
        <v>0.2</v>
      </c>
      <c r="AW839" s="36">
        <f t="shared" si="351"/>
        <v>0.2</v>
      </c>
      <c r="AX839" s="36">
        <f t="shared" si="351"/>
        <v>0.2</v>
      </c>
      <c r="AY839" s="36">
        <f t="shared" si="351"/>
        <v>0.2</v>
      </c>
      <c r="AZ839" s="36">
        <f t="shared" si="351"/>
        <v>0.2</v>
      </c>
      <c r="BA839" s="36">
        <f t="shared" si="351"/>
        <v>0.2</v>
      </c>
      <c r="BB839" s="36">
        <f t="shared" si="351"/>
        <v>0.2</v>
      </c>
      <c r="BC839" s="36">
        <f t="shared" si="351"/>
        <v>0.2</v>
      </c>
      <c r="BD839" s="36">
        <f t="shared" si="351"/>
        <v>0.2</v>
      </c>
      <c r="BE839" s="36">
        <f t="shared" si="351"/>
        <v>0.2</v>
      </c>
      <c r="BF839" s="36">
        <f t="shared" si="351"/>
        <v>0.2</v>
      </c>
      <c r="BG839" s="36">
        <f t="shared" si="351"/>
        <v>0.2</v>
      </c>
      <c r="BH839" s="36">
        <f t="shared" si="351"/>
        <v>0.2</v>
      </c>
      <c r="BI839" s="36">
        <f t="shared" si="351"/>
        <v>0.2</v>
      </c>
      <c r="BJ839" s="36">
        <f t="shared" si="351"/>
        <v>0.2</v>
      </c>
      <c r="BK839" s="36">
        <f t="shared" si="351"/>
        <v>0.2</v>
      </c>
      <c r="BL839" s="36">
        <f t="shared" si="351"/>
        <v>0.2</v>
      </c>
      <c r="BM839" s="36">
        <f t="shared" si="351"/>
        <v>0.2</v>
      </c>
      <c r="BN839" s="36">
        <f t="shared" si="351"/>
        <v>0.2</v>
      </c>
      <c r="BO839" s="36">
        <f t="shared" si="351"/>
        <v>0.2</v>
      </c>
      <c r="BP839" s="36">
        <f t="shared" si="351"/>
        <v>0.2</v>
      </c>
      <c r="BQ839" s="36">
        <f t="shared" si="351"/>
        <v>0.2</v>
      </c>
      <c r="BR839" s="36">
        <f t="shared" si="351"/>
        <v>0.2</v>
      </c>
      <c r="BY839" s="34"/>
      <c r="BZ839" s="7" t="s">
        <v>22</v>
      </c>
      <c r="CA839" s="7" t="s">
        <v>24</v>
      </c>
      <c r="CB839" s="36"/>
      <c r="CC839" s="36">
        <f t="shared" si="352"/>
        <v>1.5</v>
      </c>
      <c r="CD839" s="36">
        <f t="shared" si="352"/>
        <v>1.5</v>
      </c>
      <c r="CE839" s="36">
        <f t="shared" si="352"/>
        <v>1.5</v>
      </c>
      <c r="CF839" s="36">
        <f t="shared" si="352"/>
        <v>1.5</v>
      </c>
      <c r="CG839" s="36">
        <f t="shared" si="352"/>
        <v>1.5</v>
      </c>
      <c r="CH839" s="36">
        <f t="shared" si="352"/>
        <v>1.5</v>
      </c>
      <c r="CI839" s="36">
        <f t="shared" si="352"/>
        <v>1.5</v>
      </c>
      <c r="CJ839" s="36">
        <f t="shared" si="352"/>
        <v>1.5</v>
      </c>
      <c r="CK839" s="36">
        <f t="shared" si="352"/>
        <v>1.5</v>
      </c>
      <c r="CL839" s="36">
        <f t="shared" si="352"/>
        <v>1.5</v>
      </c>
      <c r="CM839" s="36">
        <f t="shared" si="352"/>
        <v>1.5</v>
      </c>
      <c r="CN839" s="36">
        <f t="shared" si="352"/>
        <v>1.5</v>
      </c>
      <c r="CO839" s="36">
        <f t="shared" si="352"/>
        <v>1.5</v>
      </c>
      <c r="CP839" s="36">
        <f t="shared" si="352"/>
        <v>1.5</v>
      </c>
      <c r="CQ839" s="36">
        <f t="shared" si="352"/>
        <v>1.5</v>
      </c>
      <c r="CR839" s="36">
        <f t="shared" si="352"/>
        <v>1.5</v>
      </c>
      <c r="CS839" s="36">
        <f t="shared" si="352"/>
        <v>1.5</v>
      </c>
      <c r="CT839" s="36">
        <f t="shared" si="352"/>
        <v>1.5</v>
      </c>
      <c r="CU839" s="36">
        <f t="shared" si="352"/>
        <v>1.5</v>
      </c>
      <c r="CV839" s="36">
        <f t="shared" si="352"/>
        <v>1.5</v>
      </c>
      <c r="CW839" s="36">
        <f t="shared" si="352"/>
        <v>1.5</v>
      </c>
      <c r="CX839" s="36">
        <f t="shared" si="352"/>
        <v>1.5</v>
      </c>
      <c r="CY839" s="36">
        <f t="shared" si="352"/>
        <v>1.5</v>
      </c>
      <c r="CZ839" s="36">
        <f t="shared" si="352"/>
        <v>1.5</v>
      </c>
      <c r="DA839" s="36">
        <f t="shared" si="352"/>
        <v>1.5</v>
      </c>
      <c r="DB839" s="36">
        <f t="shared" si="352"/>
        <v>1.5</v>
      </c>
      <c r="DC839" s="36">
        <f t="shared" si="352"/>
        <v>1.5</v>
      </c>
      <c r="DD839" s="36">
        <f t="shared" si="352"/>
        <v>1.5</v>
      </c>
      <c r="DE839" s="36">
        <f t="shared" si="352"/>
        <v>1.5</v>
      </c>
      <c r="DF839" s="36">
        <f t="shared" si="352"/>
        <v>1.5</v>
      </c>
      <c r="DG839" s="36">
        <f t="shared" si="352"/>
        <v>1.5</v>
      </c>
      <c r="DN839" s="34"/>
      <c r="DO839" s="7" t="s">
        <v>22</v>
      </c>
      <c r="DP839" s="7" t="s">
        <v>24</v>
      </c>
      <c r="DQ839" s="36"/>
      <c r="DR839" s="36">
        <f t="shared" si="353"/>
        <v>0.3</v>
      </c>
      <c r="DS839" s="36">
        <f t="shared" si="353"/>
        <v>0.3</v>
      </c>
      <c r="DT839" s="36">
        <f t="shared" si="353"/>
        <v>0.3</v>
      </c>
      <c r="DU839" s="36">
        <f t="shared" si="353"/>
        <v>0.3</v>
      </c>
      <c r="DV839" s="36">
        <f t="shared" si="353"/>
        <v>0.3</v>
      </c>
      <c r="DW839" s="36">
        <f t="shared" si="353"/>
        <v>0.3</v>
      </c>
      <c r="DX839" s="36">
        <f t="shared" si="353"/>
        <v>0.3</v>
      </c>
      <c r="DY839" s="36">
        <f t="shared" si="353"/>
        <v>0.3</v>
      </c>
      <c r="DZ839" s="36">
        <f t="shared" si="353"/>
        <v>0.3</v>
      </c>
      <c r="EA839" s="36">
        <f t="shared" si="353"/>
        <v>0.3</v>
      </c>
      <c r="EB839" s="36">
        <f t="shared" si="353"/>
        <v>0.3</v>
      </c>
      <c r="EC839" s="36">
        <f t="shared" si="353"/>
        <v>0.3</v>
      </c>
      <c r="ED839" s="36">
        <f t="shared" si="353"/>
        <v>0.3</v>
      </c>
      <c r="EE839" s="36">
        <f t="shared" si="353"/>
        <v>0.3</v>
      </c>
      <c r="EF839" s="36">
        <f t="shared" si="353"/>
        <v>0.3</v>
      </c>
      <c r="EG839" s="36">
        <f t="shared" si="353"/>
        <v>0.3</v>
      </c>
      <c r="EH839" s="36">
        <f t="shared" si="353"/>
        <v>0.3</v>
      </c>
      <c r="EI839" s="36">
        <f t="shared" si="353"/>
        <v>0.3</v>
      </c>
      <c r="EJ839" s="36">
        <f t="shared" si="353"/>
        <v>0.3</v>
      </c>
      <c r="EK839" s="36">
        <f t="shared" si="353"/>
        <v>0.3</v>
      </c>
      <c r="EL839" s="36">
        <f t="shared" si="353"/>
        <v>0.3</v>
      </c>
      <c r="EM839" s="36">
        <f t="shared" si="353"/>
        <v>0.3</v>
      </c>
      <c r="EN839" s="36">
        <f t="shared" si="353"/>
        <v>0.3</v>
      </c>
      <c r="EO839" s="36">
        <f t="shared" si="353"/>
        <v>0.3</v>
      </c>
      <c r="EP839" s="36">
        <f t="shared" si="353"/>
        <v>0.3</v>
      </c>
      <c r="EQ839" s="36">
        <f t="shared" si="353"/>
        <v>0.3</v>
      </c>
      <c r="ER839" s="36">
        <f t="shared" si="353"/>
        <v>0.3</v>
      </c>
      <c r="ES839" s="36">
        <f t="shared" si="353"/>
        <v>0.3</v>
      </c>
      <c r="ET839" s="36">
        <f t="shared" si="353"/>
        <v>0.3</v>
      </c>
      <c r="EU839" s="36">
        <f t="shared" si="353"/>
        <v>0.3</v>
      </c>
    </row>
    <row r="840" spans="1:151" x14ac:dyDescent="0.25">
      <c r="A840" s="34"/>
      <c r="B840" s="7" t="s">
        <v>22</v>
      </c>
      <c r="C840" s="7" t="s">
        <v>16</v>
      </c>
      <c r="D840" s="36"/>
      <c r="E840" s="36">
        <f t="shared" si="350"/>
        <v>5.2</v>
      </c>
      <c r="F840" s="36">
        <f t="shared" si="350"/>
        <v>5.2</v>
      </c>
      <c r="G840" s="36">
        <f t="shared" si="350"/>
        <v>5.2</v>
      </c>
      <c r="H840" s="36">
        <f t="shared" si="350"/>
        <v>5.2</v>
      </c>
      <c r="I840" s="36">
        <f t="shared" si="350"/>
        <v>5.2</v>
      </c>
      <c r="J840" s="36">
        <f t="shared" si="350"/>
        <v>5.2</v>
      </c>
      <c r="K840" s="36">
        <f t="shared" si="350"/>
        <v>5.2</v>
      </c>
      <c r="L840" s="36">
        <f t="shared" si="350"/>
        <v>5.2</v>
      </c>
      <c r="M840" s="36">
        <f t="shared" si="350"/>
        <v>5.2</v>
      </c>
      <c r="N840" s="36">
        <f t="shared" si="350"/>
        <v>5.2</v>
      </c>
      <c r="O840" s="36">
        <f t="shared" si="350"/>
        <v>5.2</v>
      </c>
      <c r="P840" s="36">
        <f t="shared" si="350"/>
        <v>5.2</v>
      </c>
      <c r="Q840" s="36">
        <f t="shared" si="350"/>
        <v>5.2</v>
      </c>
      <c r="R840" s="36">
        <f t="shared" si="350"/>
        <v>5.2</v>
      </c>
      <c r="S840" s="36">
        <f t="shared" si="350"/>
        <v>5.2</v>
      </c>
      <c r="T840" s="36">
        <f t="shared" si="350"/>
        <v>5.2</v>
      </c>
      <c r="U840" s="36">
        <f t="shared" si="350"/>
        <v>5.2</v>
      </c>
      <c r="V840" s="36">
        <f t="shared" si="350"/>
        <v>5.2</v>
      </c>
      <c r="W840" s="36">
        <f t="shared" si="350"/>
        <v>5.2</v>
      </c>
      <c r="X840" s="36">
        <f t="shared" si="350"/>
        <v>5.2</v>
      </c>
      <c r="Y840" s="36">
        <f t="shared" si="350"/>
        <v>5.2</v>
      </c>
      <c r="Z840" s="36">
        <f t="shared" si="350"/>
        <v>5.2</v>
      </c>
      <c r="AA840" s="36">
        <f t="shared" si="350"/>
        <v>5.2</v>
      </c>
      <c r="AB840" s="36">
        <f t="shared" si="350"/>
        <v>5.2</v>
      </c>
      <c r="AC840" s="36">
        <f t="shared" si="350"/>
        <v>5.2</v>
      </c>
      <c r="AD840" s="36">
        <f t="shared" si="350"/>
        <v>5.2</v>
      </c>
      <c r="AE840" s="36">
        <f t="shared" si="350"/>
        <v>5.2</v>
      </c>
      <c r="AF840" s="36">
        <f t="shared" si="350"/>
        <v>5.2</v>
      </c>
      <c r="AG840" s="36">
        <f t="shared" si="350"/>
        <v>5.2</v>
      </c>
      <c r="AH840" s="36">
        <f t="shared" si="350"/>
        <v>5.2</v>
      </c>
      <c r="AK840" s="34"/>
      <c r="AL840" s="7" t="s">
        <v>22</v>
      </c>
      <c r="AM840" s="7" t="s">
        <v>16</v>
      </c>
      <c r="AN840" s="36"/>
      <c r="AO840" s="36">
        <f t="shared" si="351"/>
        <v>0.1</v>
      </c>
      <c r="AP840" s="36">
        <f t="shared" si="351"/>
        <v>0.1</v>
      </c>
      <c r="AQ840" s="36">
        <f t="shared" si="351"/>
        <v>0.1</v>
      </c>
      <c r="AR840" s="36">
        <f t="shared" si="351"/>
        <v>0.1</v>
      </c>
      <c r="AS840" s="36">
        <f t="shared" si="351"/>
        <v>0.1</v>
      </c>
      <c r="AT840" s="36">
        <f t="shared" si="351"/>
        <v>0.1</v>
      </c>
      <c r="AU840" s="36">
        <f t="shared" si="351"/>
        <v>0.1</v>
      </c>
      <c r="AV840" s="36">
        <f t="shared" si="351"/>
        <v>0.1</v>
      </c>
      <c r="AW840" s="36">
        <f t="shared" si="351"/>
        <v>0.1</v>
      </c>
      <c r="AX840" s="36">
        <f t="shared" si="351"/>
        <v>0.1</v>
      </c>
      <c r="AY840" s="36">
        <f t="shared" si="351"/>
        <v>0.1</v>
      </c>
      <c r="AZ840" s="36">
        <f t="shared" si="351"/>
        <v>0.1</v>
      </c>
      <c r="BA840" s="36">
        <f t="shared" si="351"/>
        <v>0.1</v>
      </c>
      <c r="BB840" s="36">
        <f t="shared" si="351"/>
        <v>0.1</v>
      </c>
      <c r="BC840" s="36">
        <f t="shared" si="351"/>
        <v>0.1</v>
      </c>
      <c r="BD840" s="36">
        <f t="shared" si="351"/>
        <v>0.1</v>
      </c>
      <c r="BE840" s="36">
        <f t="shared" si="351"/>
        <v>0.1</v>
      </c>
      <c r="BF840" s="36">
        <f t="shared" si="351"/>
        <v>0.1</v>
      </c>
      <c r="BG840" s="36">
        <f t="shared" si="351"/>
        <v>0.1</v>
      </c>
      <c r="BH840" s="36">
        <f t="shared" si="351"/>
        <v>0.1</v>
      </c>
      <c r="BI840" s="36">
        <f t="shared" si="351"/>
        <v>0.1</v>
      </c>
      <c r="BJ840" s="36">
        <f t="shared" si="351"/>
        <v>0.1</v>
      </c>
      <c r="BK840" s="36">
        <f t="shared" si="351"/>
        <v>0.1</v>
      </c>
      <c r="BL840" s="36">
        <f t="shared" si="351"/>
        <v>0.1</v>
      </c>
      <c r="BM840" s="36">
        <f t="shared" si="351"/>
        <v>0.1</v>
      </c>
      <c r="BN840" s="36">
        <f t="shared" si="351"/>
        <v>0.1</v>
      </c>
      <c r="BO840" s="36">
        <f t="shared" si="351"/>
        <v>0.1</v>
      </c>
      <c r="BP840" s="36">
        <f t="shared" si="351"/>
        <v>0.1</v>
      </c>
      <c r="BQ840" s="36">
        <f t="shared" si="351"/>
        <v>0.1</v>
      </c>
      <c r="BR840" s="36">
        <f t="shared" si="351"/>
        <v>0.1</v>
      </c>
      <c r="BY840" s="34"/>
      <c r="BZ840" s="7" t="s">
        <v>22</v>
      </c>
      <c r="CA840" s="7" t="s">
        <v>16</v>
      </c>
      <c r="CB840" s="36"/>
      <c r="CC840" s="36">
        <f t="shared" si="352"/>
        <v>1.5</v>
      </c>
      <c r="CD840" s="36">
        <f t="shared" si="352"/>
        <v>1.5</v>
      </c>
      <c r="CE840" s="36">
        <f t="shared" si="352"/>
        <v>1.5</v>
      </c>
      <c r="CF840" s="36">
        <f t="shared" si="352"/>
        <v>1.5</v>
      </c>
      <c r="CG840" s="36">
        <f t="shared" si="352"/>
        <v>1.5</v>
      </c>
      <c r="CH840" s="36">
        <f t="shared" si="352"/>
        <v>1.5</v>
      </c>
      <c r="CI840" s="36">
        <f t="shared" si="352"/>
        <v>1.5</v>
      </c>
      <c r="CJ840" s="36">
        <f t="shared" si="352"/>
        <v>1.5</v>
      </c>
      <c r="CK840" s="36">
        <f t="shared" si="352"/>
        <v>1.5</v>
      </c>
      <c r="CL840" s="36">
        <f t="shared" si="352"/>
        <v>1.5</v>
      </c>
      <c r="CM840" s="36">
        <f t="shared" si="352"/>
        <v>1.5</v>
      </c>
      <c r="CN840" s="36">
        <f t="shared" si="352"/>
        <v>1.5</v>
      </c>
      <c r="CO840" s="36">
        <f t="shared" si="352"/>
        <v>1.5</v>
      </c>
      <c r="CP840" s="36">
        <f t="shared" si="352"/>
        <v>1.5</v>
      </c>
      <c r="CQ840" s="36">
        <f t="shared" si="352"/>
        <v>1.5</v>
      </c>
      <c r="CR840" s="36">
        <f t="shared" si="352"/>
        <v>1.5</v>
      </c>
      <c r="CS840" s="36">
        <f t="shared" si="352"/>
        <v>1.5</v>
      </c>
      <c r="CT840" s="36">
        <f t="shared" si="352"/>
        <v>1.5</v>
      </c>
      <c r="CU840" s="36">
        <f t="shared" si="352"/>
        <v>1.5</v>
      </c>
      <c r="CV840" s="36">
        <f t="shared" si="352"/>
        <v>1.5</v>
      </c>
      <c r="CW840" s="36">
        <f t="shared" si="352"/>
        <v>1.5</v>
      </c>
      <c r="CX840" s="36">
        <f t="shared" si="352"/>
        <v>1.5</v>
      </c>
      <c r="CY840" s="36">
        <f t="shared" si="352"/>
        <v>1.5</v>
      </c>
      <c r="CZ840" s="36">
        <f t="shared" si="352"/>
        <v>1.5</v>
      </c>
      <c r="DA840" s="36">
        <f t="shared" si="352"/>
        <v>1.5</v>
      </c>
      <c r="DB840" s="36">
        <f t="shared" si="352"/>
        <v>1.5</v>
      </c>
      <c r="DC840" s="36">
        <f t="shared" si="352"/>
        <v>1.5</v>
      </c>
      <c r="DD840" s="36">
        <f t="shared" si="352"/>
        <v>1.5</v>
      </c>
      <c r="DE840" s="36">
        <f t="shared" si="352"/>
        <v>1.5</v>
      </c>
      <c r="DF840" s="36">
        <f t="shared" si="352"/>
        <v>1.5</v>
      </c>
      <c r="DG840" s="36">
        <f t="shared" si="352"/>
        <v>1.5</v>
      </c>
      <c r="DN840" s="34"/>
      <c r="DO840" s="7" t="s">
        <v>22</v>
      </c>
      <c r="DP840" s="7" t="s">
        <v>16</v>
      </c>
      <c r="DQ840" s="36"/>
      <c r="DR840" s="36">
        <f t="shared" si="353"/>
        <v>0.3</v>
      </c>
      <c r="DS840" s="36">
        <f t="shared" si="353"/>
        <v>0.3</v>
      </c>
      <c r="DT840" s="36">
        <f t="shared" si="353"/>
        <v>0.3</v>
      </c>
      <c r="DU840" s="36">
        <f t="shared" si="353"/>
        <v>0.3</v>
      </c>
      <c r="DV840" s="36">
        <f t="shared" si="353"/>
        <v>0.3</v>
      </c>
      <c r="DW840" s="36">
        <f t="shared" si="353"/>
        <v>0.3</v>
      </c>
      <c r="DX840" s="36">
        <f t="shared" si="353"/>
        <v>0.3</v>
      </c>
      <c r="DY840" s="36">
        <f t="shared" si="353"/>
        <v>0.3</v>
      </c>
      <c r="DZ840" s="36">
        <f t="shared" si="353"/>
        <v>0.3</v>
      </c>
      <c r="EA840" s="36">
        <f t="shared" si="353"/>
        <v>0.3</v>
      </c>
      <c r="EB840" s="36">
        <f t="shared" si="353"/>
        <v>0.3</v>
      </c>
      <c r="EC840" s="36">
        <f t="shared" si="353"/>
        <v>0.3</v>
      </c>
      <c r="ED840" s="36">
        <f t="shared" si="353"/>
        <v>0.3</v>
      </c>
      <c r="EE840" s="36">
        <f t="shared" si="353"/>
        <v>0.3</v>
      </c>
      <c r="EF840" s="36">
        <f t="shared" si="353"/>
        <v>0.3</v>
      </c>
      <c r="EG840" s="36">
        <f t="shared" si="353"/>
        <v>0.3</v>
      </c>
      <c r="EH840" s="36">
        <f t="shared" si="353"/>
        <v>0.3</v>
      </c>
      <c r="EI840" s="36">
        <f t="shared" si="353"/>
        <v>0.3</v>
      </c>
      <c r="EJ840" s="36">
        <f t="shared" si="353"/>
        <v>0.3</v>
      </c>
      <c r="EK840" s="36">
        <f t="shared" si="353"/>
        <v>0.3</v>
      </c>
      <c r="EL840" s="36">
        <f t="shared" si="353"/>
        <v>0.3</v>
      </c>
      <c r="EM840" s="36">
        <f t="shared" si="353"/>
        <v>0.3</v>
      </c>
      <c r="EN840" s="36">
        <f t="shared" si="353"/>
        <v>0.3</v>
      </c>
      <c r="EO840" s="36">
        <f t="shared" si="353"/>
        <v>0.3</v>
      </c>
      <c r="EP840" s="36">
        <f t="shared" si="353"/>
        <v>0.3</v>
      </c>
      <c r="EQ840" s="36">
        <f t="shared" si="353"/>
        <v>0.3</v>
      </c>
      <c r="ER840" s="36">
        <f t="shared" si="353"/>
        <v>0.3</v>
      </c>
      <c r="ES840" s="36">
        <f t="shared" si="353"/>
        <v>0.3</v>
      </c>
      <c r="ET840" s="36">
        <f t="shared" si="353"/>
        <v>0.3</v>
      </c>
      <c r="EU840" s="36">
        <f t="shared" si="353"/>
        <v>0.3</v>
      </c>
    </row>
    <row r="841" spans="1:151" x14ac:dyDescent="0.25">
      <c r="A841" s="34"/>
      <c r="B841" s="7" t="s">
        <v>22</v>
      </c>
      <c r="C841" s="7" t="s">
        <v>19</v>
      </c>
      <c r="D841" s="36"/>
      <c r="E841" s="36">
        <f t="shared" si="350"/>
        <v>3.24</v>
      </c>
      <c r="F841" s="36">
        <f t="shared" si="350"/>
        <v>3.24</v>
      </c>
      <c r="G841" s="36">
        <f t="shared" si="350"/>
        <v>3.24</v>
      </c>
      <c r="H841" s="36">
        <f t="shared" si="350"/>
        <v>3.24</v>
      </c>
      <c r="I841" s="36">
        <f t="shared" si="350"/>
        <v>3.24</v>
      </c>
      <c r="J841" s="36">
        <f t="shared" si="350"/>
        <v>3.24</v>
      </c>
      <c r="K841" s="36">
        <f t="shared" si="350"/>
        <v>3.24</v>
      </c>
      <c r="L841" s="36">
        <f t="shared" si="350"/>
        <v>3.24</v>
      </c>
      <c r="M841" s="36">
        <f t="shared" si="350"/>
        <v>3.24</v>
      </c>
      <c r="N841" s="36">
        <f t="shared" si="350"/>
        <v>3.24</v>
      </c>
      <c r="O841" s="36">
        <f t="shared" si="350"/>
        <v>3.24</v>
      </c>
      <c r="P841" s="36">
        <f t="shared" si="350"/>
        <v>3.24</v>
      </c>
      <c r="Q841" s="36">
        <f t="shared" si="350"/>
        <v>3.24</v>
      </c>
      <c r="R841" s="36">
        <f t="shared" si="350"/>
        <v>3.24</v>
      </c>
      <c r="S841" s="36">
        <f t="shared" si="350"/>
        <v>3.24</v>
      </c>
      <c r="T841" s="36">
        <f t="shared" si="350"/>
        <v>3.24</v>
      </c>
      <c r="U841" s="36">
        <f t="shared" si="350"/>
        <v>3.24</v>
      </c>
      <c r="V841" s="36">
        <f t="shared" si="350"/>
        <v>3.24</v>
      </c>
      <c r="W841" s="36">
        <f t="shared" si="350"/>
        <v>3.24</v>
      </c>
      <c r="X841" s="36">
        <f t="shared" si="350"/>
        <v>3.24</v>
      </c>
      <c r="Y841" s="36">
        <f t="shared" si="350"/>
        <v>3.24</v>
      </c>
      <c r="Z841" s="36">
        <f t="shared" si="350"/>
        <v>3.24</v>
      </c>
      <c r="AA841" s="36">
        <f t="shared" si="350"/>
        <v>3.24</v>
      </c>
      <c r="AB841" s="36">
        <f t="shared" si="350"/>
        <v>3.24</v>
      </c>
      <c r="AC841" s="36">
        <f t="shared" si="350"/>
        <v>3.24</v>
      </c>
      <c r="AD841" s="36">
        <f t="shared" si="350"/>
        <v>3.24</v>
      </c>
      <c r="AE841" s="36">
        <f t="shared" si="350"/>
        <v>3.24</v>
      </c>
      <c r="AF841" s="36">
        <f t="shared" si="350"/>
        <v>3.24</v>
      </c>
      <c r="AG841" s="36">
        <f t="shared" si="350"/>
        <v>3.24</v>
      </c>
      <c r="AH841" s="36">
        <f t="shared" si="350"/>
        <v>3.24</v>
      </c>
      <c r="AK841" s="34"/>
      <c r="AL841" s="7" t="s">
        <v>22</v>
      </c>
      <c r="AM841" s="7" t="s">
        <v>19</v>
      </c>
      <c r="AN841" s="36"/>
      <c r="AO841" s="36">
        <f t="shared" si="351"/>
        <v>0.1</v>
      </c>
      <c r="AP841" s="36">
        <f t="shared" si="351"/>
        <v>0.1</v>
      </c>
      <c r="AQ841" s="36">
        <f t="shared" si="351"/>
        <v>0.1</v>
      </c>
      <c r="AR841" s="36">
        <f t="shared" si="351"/>
        <v>0.1</v>
      </c>
      <c r="AS841" s="36">
        <f t="shared" si="351"/>
        <v>0.1</v>
      </c>
      <c r="AT841" s="36">
        <f t="shared" si="351"/>
        <v>0.1</v>
      </c>
      <c r="AU841" s="36">
        <f t="shared" si="351"/>
        <v>0.1</v>
      </c>
      <c r="AV841" s="36">
        <f t="shared" si="351"/>
        <v>0.1</v>
      </c>
      <c r="AW841" s="36">
        <f t="shared" si="351"/>
        <v>0.1</v>
      </c>
      <c r="AX841" s="36">
        <f t="shared" si="351"/>
        <v>0.1</v>
      </c>
      <c r="AY841" s="36">
        <f t="shared" si="351"/>
        <v>0.1</v>
      </c>
      <c r="AZ841" s="36">
        <f t="shared" si="351"/>
        <v>0.1</v>
      </c>
      <c r="BA841" s="36">
        <f t="shared" si="351"/>
        <v>0.1</v>
      </c>
      <c r="BB841" s="36">
        <f t="shared" si="351"/>
        <v>0.1</v>
      </c>
      <c r="BC841" s="36">
        <f t="shared" si="351"/>
        <v>0.1</v>
      </c>
      <c r="BD841" s="36">
        <f t="shared" si="351"/>
        <v>0.1</v>
      </c>
      <c r="BE841" s="36">
        <f t="shared" si="351"/>
        <v>0.1</v>
      </c>
      <c r="BF841" s="36">
        <f t="shared" si="351"/>
        <v>0.1</v>
      </c>
      <c r="BG841" s="36">
        <f t="shared" si="351"/>
        <v>0.1</v>
      </c>
      <c r="BH841" s="36">
        <f t="shared" si="351"/>
        <v>0.1</v>
      </c>
      <c r="BI841" s="36">
        <f t="shared" si="351"/>
        <v>0.1</v>
      </c>
      <c r="BJ841" s="36">
        <f t="shared" si="351"/>
        <v>0.1</v>
      </c>
      <c r="BK841" s="36">
        <f t="shared" si="351"/>
        <v>0.1</v>
      </c>
      <c r="BL841" s="36">
        <f t="shared" si="351"/>
        <v>0.1</v>
      </c>
      <c r="BM841" s="36">
        <f t="shared" si="351"/>
        <v>0.1</v>
      </c>
      <c r="BN841" s="36">
        <f t="shared" si="351"/>
        <v>0.1</v>
      </c>
      <c r="BO841" s="36">
        <f t="shared" si="351"/>
        <v>0.1</v>
      </c>
      <c r="BP841" s="36">
        <f t="shared" si="351"/>
        <v>0.1</v>
      </c>
      <c r="BQ841" s="36">
        <f t="shared" si="351"/>
        <v>0.1</v>
      </c>
      <c r="BR841" s="36">
        <f t="shared" si="351"/>
        <v>0.1</v>
      </c>
      <c r="BY841" s="34"/>
      <c r="BZ841" s="7" t="s">
        <v>22</v>
      </c>
      <c r="CA841" s="7" t="s">
        <v>19</v>
      </c>
      <c r="CB841" s="36"/>
      <c r="CC841" s="36">
        <f t="shared" si="352"/>
        <v>1.5</v>
      </c>
      <c r="CD841" s="36">
        <f t="shared" si="352"/>
        <v>1.5</v>
      </c>
      <c r="CE841" s="36">
        <f t="shared" si="352"/>
        <v>1.5</v>
      </c>
      <c r="CF841" s="36">
        <f t="shared" si="352"/>
        <v>1.5</v>
      </c>
      <c r="CG841" s="36">
        <f t="shared" si="352"/>
        <v>1.5</v>
      </c>
      <c r="CH841" s="36">
        <f t="shared" si="352"/>
        <v>1.5</v>
      </c>
      <c r="CI841" s="36">
        <f t="shared" si="352"/>
        <v>1.5</v>
      </c>
      <c r="CJ841" s="36">
        <f t="shared" si="352"/>
        <v>1.5</v>
      </c>
      <c r="CK841" s="36">
        <f t="shared" si="352"/>
        <v>1.5</v>
      </c>
      <c r="CL841" s="36">
        <f t="shared" si="352"/>
        <v>1.5</v>
      </c>
      <c r="CM841" s="36">
        <f t="shared" si="352"/>
        <v>1.5</v>
      </c>
      <c r="CN841" s="36">
        <f t="shared" si="352"/>
        <v>1.5</v>
      </c>
      <c r="CO841" s="36">
        <f t="shared" si="352"/>
        <v>1.5</v>
      </c>
      <c r="CP841" s="36">
        <f t="shared" si="352"/>
        <v>1.5</v>
      </c>
      <c r="CQ841" s="36">
        <f t="shared" si="352"/>
        <v>1.5</v>
      </c>
      <c r="CR841" s="36">
        <f t="shared" si="352"/>
        <v>1.5</v>
      </c>
      <c r="CS841" s="36">
        <f t="shared" si="352"/>
        <v>1.5</v>
      </c>
      <c r="CT841" s="36">
        <f t="shared" si="352"/>
        <v>1.5</v>
      </c>
      <c r="CU841" s="36">
        <f t="shared" si="352"/>
        <v>1.5</v>
      </c>
      <c r="CV841" s="36">
        <f t="shared" si="352"/>
        <v>1.5</v>
      </c>
      <c r="CW841" s="36">
        <f t="shared" si="352"/>
        <v>1.5</v>
      </c>
      <c r="CX841" s="36">
        <f t="shared" si="352"/>
        <v>1.5</v>
      </c>
      <c r="CY841" s="36">
        <f t="shared" si="352"/>
        <v>1.5</v>
      </c>
      <c r="CZ841" s="36">
        <f t="shared" si="352"/>
        <v>1.5</v>
      </c>
      <c r="DA841" s="36">
        <f t="shared" si="352"/>
        <v>1.5</v>
      </c>
      <c r="DB841" s="36">
        <f t="shared" si="352"/>
        <v>1.5</v>
      </c>
      <c r="DC841" s="36">
        <f t="shared" si="352"/>
        <v>1.5</v>
      </c>
      <c r="DD841" s="36">
        <f t="shared" si="352"/>
        <v>1.5</v>
      </c>
      <c r="DE841" s="36">
        <f t="shared" si="352"/>
        <v>1.5</v>
      </c>
      <c r="DF841" s="36">
        <f t="shared" si="352"/>
        <v>1.5</v>
      </c>
      <c r="DG841" s="36">
        <f t="shared" si="352"/>
        <v>1.5</v>
      </c>
      <c r="DN841" s="34"/>
      <c r="DO841" s="7" t="s">
        <v>22</v>
      </c>
      <c r="DP841" s="7" t="s">
        <v>19</v>
      </c>
      <c r="DQ841" s="36"/>
      <c r="DR841" s="36">
        <f t="shared" si="353"/>
        <v>0.3</v>
      </c>
      <c r="DS841" s="36">
        <f t="shared" si="353"/>
        <v>0.3</v>
      </c>
      <c r="DT841" s="36">
        <f t="shared" si="353"/>
        <v>0.3</v>
      </c>
      <c r="DU841" s="36">
        <f t="shared" si="353"/>
        <v>0.3</v>
      </c>
      <c r="DV841" s="36">
        <f t="shared" si="353"/>
        <v>0.3</v>
      </c>
      <c r="DW841" s="36">
        <f t="shared" si="353"/>
        <v>0.3</v>
      </c>
      <c r="DX841" s="36">
        <f t="shared" si="353"/>
        <v>0.3</v>
      </c>
      <c r="DY841" s="36">
        <f t="shared" si="353"/>
        <v>0.3</v>
      </c>
      <c r="DZ841" s="36">
        <f t="shared" si="353"/>
        <v>0.3</v>
      </c>
      <c r="EA841" s="36">
        <f t="shared" si="353"/>
        <v>0.3</v>
      </c>
      <c r="EB841" s="36">
        <f t="shared" si="353"/>
        <v>0.3</v>
      </c>
      <c r="EC841" s="36">
        <f t="shared" si="353"/>
        <v>0.3</v>
      </c>
      <c r="ED841" s="36">
        <f t="shared" si="353"/>
        <v>0.3</v>
      </c>
      <c r="EE841" s="36">
        <f t="shared" si="353"/>
        <v>0.3</v>
      </c>
      <c r="EF841" s="36">
        <f t="shared" si="353"/>
        <v>0.3</v>
      </c>
      <c r="EG841" s="36">
        <f t="shared" si="353"/>
        <v>0.3</v>
      </c>
      <c r="EH841" s="36">
        <f t="shared" si="353"/>
        <v>0.3</v>
      </c>
      <c r="EI841" s="36">
        <f t="shared" si="353"/>
        <v>0.3</v>
      </c>
      <c r="EJ841" s="36">
        <f t="shared" si="353"/>
        <v>0.3</v>
      </c>
      <c r="EK841" s="36">
        <f t="shared" si="353"/>
        <v>0.3</v>
      </c>
      <c r="EL841" s="36">
        <f t="shared" si="353"/>
        <v>0.3</v>
      </c>
      <c r="EM841" s="36">
        <f t="shared" si="353"/>
        <v>0.3</v>
      </c>
      <c r="EN841" s="36">
        <f t="shared" si="353"/>
        <v>0.3</v>
      </c>
      <c r="EO841" s="36">
        <f t="shared" si="353"/>
        <v>0.3</v>
      </c>
      <c r="EP841" s="36">
        <f t="shared" si="353"/>
        <v>0.3</v>
      </c>
      <c r="EQ841" s="36">
        <f t="shared" si="353"/>
        <v>0.3</v>
      </c>
      <c r="ER841" s="36">
        <f t="shared" si="353"/>
        <v>0.3</v>
      </c>
      <c r="ES841" s="36">
        <f t="shared" si="353"/>
        <v>0.3</v>
      </c>
      <c r="ET841" s="36">
        <f t="shared" si="353"/>
        <v>0.3</v>
      </c>
      <c r="EU841" s="36">
        <f t="shared" si="353"/>
        <v>0.3</v>
      </c>
    </row>
    <row r="842" spans="1:151" x14ac:dyDescent="0.25">
      <c r="A842" s="34"/>
      <c r="B842" s="7" t="s">
        <v>22</v>
      </c>
      <c r="C842" s="7" t="s">
        <v>31</v>
      </c>
      <c r="D842" s="36"/>
      <c r="E842" s="36">
        <f t="shared" si="350"/>
        <v>1.8</v>
      </c>
      <c r="F842" s="36">
        <f t="shared" si="350"/>
        <v>1.8</v>
      </c>
      <c r="G842" s="36">
        <f t="shared" si="350"/>
        <v>1.8</v>
      </c>
      <c r="H842" s="36">
        <f t="shared" si="350"/>
        <v>1.8</v>
      </c>
      <c r="I842" s="36">
        <f t="shared" si="350"/>
        <v>1.8</v>
      </c>
      <c r="J842" s="36">
        <f t="shared" si="350"/>
        <v>1.8</v>
      </c>
      <c r="K842" s="36">
        <f t="shared" si="350"/>
        <v>1.8</v>
      </c>
      <c r="L842" s="36">
        <f t="shared" si="350"/>
        <v>1.8</v>
      </c>
      <c r="M842" s="36">
        <f t="shared" si="350"/>
        <v>1.8</v>
      </c>
      <c r="N842" s="36">
        <f t="shared" si="350"/>
        <v>1.8</v>
      </c>
      <c r="O842" s="36">
        <f t="shared" si="350"/>
        <v>1.8</v>
      </c>
      <c r="P842" s="36">
        <f t="shared" si="350"/>
        <v>1.8</v>
      </c>
      <c r="Q842" s="36">
        <f t="shared" si="350"/>
        <v>1.8</v>
      </c>
      <c r="R842" s="36">
        <f t="shared" si="350"/>
        <v>1.8</v>
      </c>
      <c r="S842" s="36">
        <f t="shared" si="350"/>
        <v>1.8</v>
      </c>
      <c r="T842" s="36">
        <f t="shared" si="350"/>
        <v>1.8</v>
      </c>
      <c r="U842" s="36">
        <f t="shared" si="350"/>
        <v>1.8</v>
      </c>
      <c r="V842" s="36">
        <f t="shared" si="350"/>
        <v>1.8</v>
      </c>
      <c r="W842" s="36">
        <f t="shared" si="350"/>
        <v>1.8</v>
      </c>
      <c r="X842" s="36">
        <f t="shared" si="350"/>
        <v>1.8</v>
      </c>
      <c r="Y842" s="36">
        <f t="shared" si="350"/>
        <v>1.8</v>
      </c>
      <c r="Z842" s="36">
        <f t="shared" si="350"/>
        <v>1.8</v>
      </c>
      <c r="AA842" s="36">
        <f t="shared" si="350"/>
        <v>1.8</v>
      </c>
      <c r="AB842" s="36">
        <f t="shared" si="350"/>
        <v>1.8</v>
      </c>
      <c r="AC842" s="36">
        <f t="shared" si="350"/>
        <v>1.8</v>
      </c>
      <c r="AD842" s="36">
        <f t="shared" si="350"/>
        <v>1.8</v>
      </c>
      <c r="AE842" s="36">
        <f t="shared" si="350"/>
        <v>1.8</v>
      </c>
      <c r="AF842" s="36">
        <f t="shared" si="350"/>
        <v>1.8</v>
      </c>
      <c r="AG842" s="36">
        <f t="shared" si="350"/>
        <v>1.8</v>
      </c>
      <c r="AH842" s="36">
        <f t="shared" si="350"/>
        <v>1.8</v>
      </c>
      <c r="AK842" s="34"/>
      <c r="AL842" s="7" t="s">
        <v>22</v>
      </c>
      <c r="AM842" s="7" t="s">
        <v>31</v>
      </c>
      <c r="AN842" s="36"/>
      <c r="AO842" s="36">
        <f t="shared" si="351"/>
        <v>2.5000000000000001E-2</v>
      </c>
      <c r="AP842" s="36">
        <f t="shared" si="351"/>
        <v>2.5000000000000001E-2</v>
      </c>
      <c r="AQ842" s="36">
        <f t="shared" si="351"/>
        <v>2.5000000000000001E-2</v>
      </c>
      <c r="AR842" s="36">
        <f t="shared" si="351"/>
        <v>2.5000000000000001E-2</v>
      </c>
      <c r="AS842" s="36">
        <f t="shared" si="351"/>
        <v>2.5000000000000001E-2</v>
      </c>
      <c r="AT842" s="36">
        <f t="shared" si="351"/>
        <v>2.5000000000000001E-2</v>
      </c>
      <c r="AU842" s="36">
        <f t="shared" si="351"/>
        <v>2.5000000000000001E-2</v>
      </c>
      <c r="AV842" s="36">
        <f t="shared" si="351"/>
        <v>2.5000000000000001E-2</v>
      </c>
      <c r="AW842" s="36">
        <f t="shared" si="351"/>
        <v>2.5000000000000001E-2</v>
      </c>
      <c r="AX842" s="36">
        <f t="shared" si="351"/>
        <v>2.5000000000000001E-2</v>
      </c>
      <c r="AY842" s="36">
        <f t="shared" si="351"/>
        <v>2.5000000000000001E-2</v>
      </c>
      <c r="AZ842" s="36">
        <f t="shared" si="351"/>
        <v>2.5000000000000001E-2</v>
      </c>
      <c r="BA842" s="36">
        <f t="shared" si="351"/>
        <v>2.5000000000000001E-2</v>
      </c>
      <c r="BB842" s="36">
        <f t="shared" si="351"/>
        <v>2.5000000000000001E-2</v>
      </c>
      <c r="BC842" s="36">
        <f t="shared" si="351"/>
        <v>2.5000000000000001E-2</v>
      </c>
      <c r="BD842" s="36">
        <f t="shared" si="351"/>
        <v>2.5000000000000001E-2</v>
      </c>
      <c r="BE842" s="36">
        <f t="shared" si="351"/>
        <v>2.5000000000000001E-2</v>
      </c>
      <c r="BF842" s="36">
        <f t="shared" si="351"/>
        <v>2.5000000000000001E-2</v>
      </c>
      <c r="BG842" s="36">
        <f t="shared" si="351"/>
        <v>2.5000000000000001E-2</v>
      </c>
      <c r="BH842" s="36">
        <f t="shared" si="351"/>
        <v>2.5000000000000001E-2</v>
      </c>
      <c r="BI842" s="36">
        <f t="shared" si="351"/>
        <v>2.5000000000000001E-2</v>
      </c>
      <c r="BJ842" s="36">
        <f t="shared" si="351"/>
        <v>2.5000000000000001E-2</v>
      </c>
      <c r="BK842" s="36">
        <f t="shared" si="351"/>
        <v>2.5000000000000001E-2</v>
      </c>
      <c r="BL842" s="36">
        <f t="shared" si="351"/>
        <v>2.5000000000000001E-2</v>
      </c>
      <c r="BM842" s="36">
        <f t="shared" si="351"/>
        <v>2.5000000000000001E-2</v>
      </c>
      <c r="BN842" s="36">
        <f t="shared" si="351"/>
        <v>2.5000000000000001E-2</v>
      </c>
      <c r="BO842" s="36">
        <f t="shared" si="351"/>
        <v>2.5000000000000001E-2</v>
      </c>
      <c r="BP842" s="36">
        <f t="shared" si="351"/>
        <v>2.5000000000000001E-2</v>
      </c>
      <c r="BQ842" s="36">
        <f t="shared" si="351"/>
        <v>2.5000000000000001E-2</v>
      </c>
      <c r="BR842" s="36">
        <f t="shared" si="351"/>
        <v>2.5000000000000001E-2</v>
      </c>
      <c r="BY842" s="34"/>
      <c r="BZ842" s="7" t="s">
        <v>22</v>
      </c>
      <c r="CA842" s="7" t="s">
        <v>31</v>
      </c>
      <c r="CB842" s="36"/>
      <c r="CC842" s="36">
        <f t="shared" si="352"/>
        <v>1.5</v>
      </c>
      <c r="CD842" s="36">
        <f t="shared" si="352"/>
        <v>1.5</v>
      </c>
      <c r="CE842" s="36">
        <f t="shared" si="352"/>
        <v>1.5</v>
      </c>
      <c r="CF842" s="36">
        <f t="shared" si="352"/>
        <v>1.5</v>
      </c>
      <c r="CG842" s="36">
        <f t="shared" si="352"/>
        <v>1.5</v>
      </c>
      <c r="CH842" s="36">
        <f t="shared" si="352"/>
        <v>1.5</v>
      </c>
      <c r="CI842" s="36">
        <f t="shared" si="352"/>
        <v>1.5</v>
      </c>
      <c r="CJ842" s="36">
        <f t="shared" si="352"/>
        <v>1.5</v>
      </c>
      <c r="CK842" s="36">
        <f t="shared" si="352"/>
        <v>1.5</v>
      </c>
      <c r="CL842" s="36">
        <f t="shared" si="352"/>
        <v>1.5</v>
      </c>
      <c r="CM842" s="36">
        <f t="shared" si="352"/>
        <v>1.5</v>
      </c>
      <c r="CN842" s="36">
        <f t="shared" si="352"/>
        <v>1.5</v>
      </c>
      <c r="CO842" s="36">
        <f t="shared" si="352"/>
        <v>1.5</v>
      </c>
      <c r="CP842" s="36">
        <f t="shared" si="352"/>
        <v>1.5</v>
      </c>
      <c r="CQ842" s="36">
        <f t="shared" si="352"/>
        <v>1.5</v>
      </c>
      <c r="CR842" s="36">
        <f t="shared" si="352"/>
        <v>1.5</v>
      </c>
      <c r="CS842" s="36">
        <f t="shared" si="352"/>
        <v>1.5</v>
      </c>
      <c r="CT842" s="36">
        <f t="shared" si="352"/>
        <v>1.5</v>
      </c>
      <c r="CU842" s="36">
        <f t="shared" si="352"/>
        <v>1.5</v>
      </c>
      <c r="CV842" s="36">
        <f t="shared" si="352"/>
        <v>1.5</v>
      </c>
      <c r="CW842" s="36">
        <f t="shared" si="352"/>
        <v>1.5</v>
      </c>
      <c r="CX842" s="36">
        <f t="shared" si="352"/>
        <v>1.5</v>
      </c>
      <c r="CY842" s="36">
        <f t="shared" si="352"/>
        <v>1.5</v>
      </c>
      <c r="CZ842" s="36">
        <f t="shared" si="352"/>
        <v>1.5</v>
      </c>
      <c r="DA842" s="36">
        <f t="shared" si="352"/>
        <v>1.5</v>
      </c>
      <c r="DB842" s="36">
        <f t="shared" si="352"/>
        <v>1.5</v>
      </c>
      <c r="DC842" s="36">
        <f t="shared" si="352"/>
        <v>1.5</v>
      </c>
      <c r="DD842" s="36">
        <f t="shared" si="352"/>
        <v>1.5</v>
      </c>
      <c r="DE842" s="36">
        <f t="shared" si="352"/>
        <v>1.5</v>
      </c>
      <c r="DF842" s="36">
        <f t="shared" si="352"/>
        <v>1.5</v>
      </c>
      <c r="DG842" s="36">
        <f t="shared" si="352"/>
        <v>1.5</v>
      </c>
      <c r="DN842" s="34"/>
      <c r="DO842" s="7" t="s">
        <v>22</v>
      </c>
      <c r="DP842" s="7" t="s">
        <v>31</v>
      </c>
      <c r="DQ842" s="36"/>
      <c r="DR842" s="36">
        <f t="shared" si="353"/>
        <v>0.13</v>
      </c>
      <c r="DS842" s="36">
        <f t="shared" si="353"/>
        <v>0.13</v>
      </c>
      <c r="DT842" s="36">
        <f t="shared" si="353"/>
        <v>0.13</v>
      </c>
      <c r="DU842" s="36">
        <f t="shared" si="353"/>
        <v>0.13</v>
      </c>
      <c r="DV842" s="36">
        <f t="shared" si="353"/>
        <v>0.13</v>
      </c>
      <c r="DW842" s="36">
        <f t="shared" si="353"/>
        <v>0.13</v>
      </c>
      <c r="DX842" s="36">
        <f t="shared" si="353"/>
        <v>0.13</v>
      </c>
      <c r="DY842" s="36">
        <f t="shared" si="353"/>
        <v>0.13</v>
      </c>
      <c r="DZ842" s="36">
        <f t="shared" si="353"/>
        <v>0.13</v>
      </c>
      <c r="EA842" s="36">
        <f t="shared" si="353"/>
        <v>0.13</v>
      </c>
      <c r="EB842" s="36">
        <f t="shared" si="353"/>
        <v>0.13</v>
      </c>
      <c r="EC842" s="36">
        <f t="shared" si="353"/>
        <v>0.13</v>
      </c>
      <c r="ED842" s="36">
        <f t="shared" si="353"/>
        <v>0.13</v>
      </c>
      <c r="EE842" s="36">
        <f t="shared" si="353"/>
        <v>0.13</v>
      </c>
      <c r="EF842" s="36">
        <f t="shared" si="353"/>
        <v>0.13</v>
      </c>
      <c r="EG842" s="36">
        <f t="shared" si="353"/>
        <v>0.13</v>
      </c>
      <c r="EH842" s="36">
        <f t="shared" si="353"/>
        <v>0.13</v>
      </c>
      <c r="EI842" s="36">
        <f t="shared" si="353"/>
        <v>0.13</v>
      </c>
      <c r="EJ842" s="36">
        <f t="shared" si="353"/>
        <v>0.13</v>
      </c>
      <c r="EK842" s="36">
        <f t="shared" si="353"/>
        <v>0.13</v>
      </c>
      <c r="EL842" s="36">
        <f t="shared" si="353"/>
        <v>0.13</v>
      </c>
      <c r="EM842" s="36">
        <f t="shared" si="353"/>
        <v>0.13</v>
      </c>
      <c r="EN842" s="36">
        <f t="shared" si="353"/>
        <v>0.13</v>
      </c>
      <c r="EO842" s="36">
        <f t="shared" si="353"/>
        <v>0.13</v>
      </c>
      <c r="EP842" s="36">
        <f t="shared" si="353"/>
        <v>0.13</v>
      </c>
      <c r="EQ842" s="36">
        <f t="shared" si="353"/>
        <v>0.13</v>
      </c>
      <c r="ER842" s="36">
        <f t="shared" si="353"/>
        <v>0.13</v>
      </c>
      <c r="ES842" s="36">
        <f t="shared" si="353"/>
        <v>0.13</v>
      </c>
      <c r="ET842" s="36">
        <f t="shared" si="353"/>
        <v>0.13</v>
      </c>
      <c r="EU842" s="36">
        <f t="shared" si="353"/>
        <v>0.13</v>
      </c>
    </row>
    <row r="843" spans="1:151" x14ac:dyDescent="0.25">
      <c r="A843" s="34"/>
      <c r="B843" s="7" t="s">
        <v>22</v>
      </c>
      <c r="C843" s="7" t="s">
        <v>35</v>
      </c>
      <c r="D843" s="36"/>
      <c r="E843" s="36">
        <f t="shared" si="350"/>
        <v>0.4</v>
      </c>
      <c r="F843" s="36">
        <f t="shared" si="350"/>
        <v>0.4</v>
      </c>
      <c r="G843" s="36">
        <f t="shared" si="350"/>
        <v>0.4</v>
      </c>
      <c r="H843" s="36">
        <f t="shared" si="350"/>
        <v>0.4</v>
      </c>
      <c r="I843" s="36">
        <f t="shared" si="350"/>
        <v>0.4</v>
      </c>
      <c r="J843" s="36">
        <f t="shared" si="350"/>
        <v>0.4</v>
      </c>
      <c r="K843" s="36">
        <f t="shared" si="350"/>
        <v>0.4</v>
      </c>
      <c r="L843" s="36">
        <f t="shared" si="350"/>
        <v>0.4</v>
      </c>
      <c r="M843" s="36">
        <f t="shared" si="350"/>
        <v>0.4</v>
      </c>
      <c r="N843" s="36">
        <f t="shared" si="350"/>
        <v>0.4</v>
      </c>
      <c r="O843" s="36">
        <f t="shared" si="350"/>
        <v>0.4</v>
      </c>
      <c r="P843" s="36">
        <f t="shared" si="350"/>
        <v>0.4</v>
      </c>
      <c r="Q843" s="36">
        <f t="shared" si="350"/>
        <v>0.4</v>
      </c>
      <c r="R843" s="36">
        <f t="shared" si="350"/>
        <v>0.4</v>
      </c>
      <c r="S843" s="36">
        <f t="shared" si="350"/>
        <v>0.4</v>
      </c>
      <c r="T843" s="36">
        <f t="shared" si="350"/>
        <v>0.4</v>
      </c>
      <c r="U843" s="36">
        <f t="shared" si="350"/>
        <v>0.4</v>
      </c>
      <c r="V843" s="36">
        <f t="shared" si="350"/>
        <v>0.4</v>
      </c>
      <c r="W843" s="36">
        <f t="shared" si="350"/>
        <v>0.4</v>
      </c>
      <c r="X843" s="36">
        <f t="shared" si="350"/>
        <v>0.4</v>
      </c>
      <c r="Y843" s="36">
        <f t="shared" si="350"/>
        <v>0.4</v>
      </c>
      <c r="Z843" s="36">
        <f t="shared" si="350"/>
        <v>0.4</v>
      </c>
      <c r="AA843" s="36">
        <f t="shared" si="350"/>
        <v>0.4</v>
      </c>
      <c r="AB843" s="36">
        <f t="shared" si="350"/>
        <v>0.4</v>
      </c>
      <c r="AC843" s="36">
        <f t="shared" si="350"/>
        <v>0.4</v>
      </c>
      <c r="AD843" s="36">
        <f t="shared" si="350"/>
        <v>0.4</v>
      </c>
      <c r="AE843" s="36">
        <f t="shared" si="350"/>
        <v>0.4</v>
      </c>
      <c r="AF843" s="36">
        <f t="shared" si="350"/>
        <v>0.4</v>
      </c>
      <c r="AG843" s="36">
        <f t="shared" si="350"/>
        <v>0.4</v>
      </c>
      <c r="AH843" s="36">
        <f t="shared" si="350"/>
        <v>0.4</v>
      </c>
      <c r="AK843" s="34"/>
      <c r="AL843" s="7" t="s">
        <v>22</v>
      </c>
      <c r="AM843" s="7" t="s">
        <v>35</v>
      </c>
      <c r="AN843" s="36"/>
      <c r="AO843" s="36">
        <f t="shared" si="351"/>
        <v>2.5000000000000001E-2</v>
      </c>
      <c r="AP843" s="36">
        <f t="shared" si="351"/>
        <v>2.5000000000000001E-2</v>
      </c>
      <c r="AQ843" s="36">
        <f t="shared" si="351"/>
        <v>2.5000000000000001E-2</v>
      </c>
      <c r="AR843" s="36">
        <f t="shared" si="351"/>
        <v>2.5000000000000001E-2</v>
      </c>
      <c r="AS843" s="36">
        <f t="shared" si="351"/>
        <v>2.5000000000000001E-2</v>
      </c>
      <c r="AT843" s="36">
        <f t="shared" si="351"/>
        <v>2.5000000000000001E-2</v>
      </c>
      <c r="AU843" s="36">
        <f t="shared" si="351"/>
        <v>2.5000000000000001E-2</v>
      </c>
      <c r="AV843" s="36">
        <f t="shared" si="351"/>
        <v>2.5000000000000001E-2</v>
      </c>
      <c r="AW843" s="36">
        <f t="shared" si="351"/>
        <v>2.5000000000000001E-2</v>
      </c>
      <c r="AX843" s="36">
        <f t="shared" si="351"/>
        <v>2.5000000000000001E-2</v>
      </c>
      <c r="AY843" s="36">
        <f t="shared" si="351"/>
        <v>2.5000000000000001E-2</v>
      </c>
      <c r="AZ843" s="36">
        <f t="shared" si="351"/>
        <v>2.5000000000000001E-2</v>
      </c>
      <c r="BA843" s="36">
        <f t="shared" si="351"/>
        <v>2.5000000000000001E-2</v>
      </c>
      <c r="BB843" s="36">
        <f t="shared" si="351"/>
        <v>2.5000000000000001E-2</v>
      </c>
      <c r="BC843" s="36">
        <f t="shared" si="351"/>
        <v>2.5000000000000001E-2</v>
      </c>
      <c r="BD843" s="36">
        <f t="shared" si="351"/>
        <v>2.5000000000000001E-2</v>
      </c>
      <c r="BE843" s="36">
        <f t="shared" si="351"/>
        <v>2.5000000000000001E-2</v>
      </c>
      <c r="BF843" s="36">
        <f t="shared" si="351"/>
        <v>2.5000000000000001E-2</v>
      </c>
      <c r="BG843" s="36">
        <f t="shared" si="351"/>
        <v>2.5000000000000001E-2</v>
      </c>
      <c r="BH843" s="36">
        <f t="shared" si="351"/>
        <v>2.5000000000000001E-2</v>
      </c>
      <c r="BI843" s="36">
        <f t="shared" si="351"/>
        <v>2.5000000000000001E-2</v>
      </c>
      <c r="BJ843" s="36">
        <f t="shared" si="351"/>
        <v>2.5000000000000001E-2</v>
      </c>
      <c r="BK843" s="36">
        <f t="shared" si="351"/>
        <v>2.5000000000000001E-2</v>
      </c>
      <c r="BL843" s="36">
        <f t="shared" si="351"/>
        <v>2.5000000000000001E-2</v>
      </c>
      <c r="BM843" s="36">
        <f t="shared" si="351"/>
        <v>2.5000000000000001E-2</v>
      </c>
      <c r="BN843" s="36">
        <f t="shared" si="351"/>
        <v>2.5000000000000001E-2</v>
      </c>
      <c r="BO843" s="36">
        <f t="shared" si="351"/>
        <v>2.5000000000000001E-2</v>
      </c>
      <c r="BP843" s="36">
        <f t="shared" si="351"/>
        <v>2.5000000000000001E-2</v>
      </c>
      <c r="BQ843" s="36">
        <f t="shared" si="351"/>
        <v>2.5000000000000001E-2</v>
      </c>
      <c r="BR843" s="36">
        <f t="shared" si="351"/>
        <v>2.5000000000000001E-2</v>
      </c>
      <c r="BY843" s="34"/>
      <c r="BZ843" s="7" t="s">
        <v>22</v>
      </c>
      <c r="CA843" s="7" t="s">
        <v>35</v>
      </c>
      <c r="CB843" s="36"/>
      <c r="CC843" s="36">
        <f t="shared" si="352"/>
        <v>1.5</v>
      </c>
      <c r="CD843" s="36">
        <f t="shared" si="352"/>
        <v>1.5</v>
      </c>
      <c r="CE843" s="36">
        <f t="shared" si="352"/>
        <v>1.5</v>
      </c>
      <c r="CF843" s="36">
        <f t="shared" si="352"/>
        <v>1.5</v>
      </c>
      <c r="CG843" s="36">
        <f t="shared" si="352"/>
        <v>1.5</v>
      </c>
      <c r="CH843" s="36">
        <f t="shared" si="352"/>
        <v>1.5</v>
      </c>
      <c r="CI843" s="36">
        <f t="shared" si="352"/>
        <v>1.5</v>
      </c>
      <c r="CJ843" s="36">
        <f t="shared" si="352"/>
        <v>1.5</v>
      </c>
      <c r="CK843" s="36">
        <f t="shared" si="352"/>
        <v>1.5</v>
      </c>
      <c r="CL843" s="36">
        <f t="shared" si="352"/>
        <v>1.5</v>
      </c>
      <c r="CM843" s="36">
        <f t="shared" si="352"/>
        <v>1.5</v>
      </c>
      <c r="CN843" s="36">
        <f t="shared" si="352"/>
        <v>1.5</v>
      </c>
      <c r="CO843" s="36">
        <f t="shared" si="352"/>
        <v>1.5</v>
      </c>
      <c r="CP843" s="36">
        <f t="shared" si="352"/>
        <v>1.5</v>
      </c>
      <c r="CQ843" s="36">
        <f t="shared" si="352"/>
        <v>1.5</v>
      </c>
      <c r="CR843" s="36">
        <f t="shared" si="352"/>
        <v>1.5</v>
      </c>
      <c r="CS843" s="36">
        <f t="shared" si="352"/>
        <v>1.5</v>
      </c>
      <c r="CT843" s="36">
        <f t="shared" si="352"/>
        <v>1.5</v>
      </c>
      <c r="CU843" s="36">
        <f t="shared" si="352"/>
        <v>1.5</v>
      </c>
      <c r="CV843" s="36">
        <f t="shared" si="352"/>
        <v>1.5</v>
      </c>
      <c r="CW843" s="36">
        <f t="shared" si="352"/>
        <v>1.5</v>
      </c>
      <c r="CX843" s="36">
        <f t="shared" si="352"/>
        <v>1.5</v>
      </c>
      <c r="CY843" s="36">
        <f t="shared" si="352"/>
        <v>1.5</v>
      </c>
      <c r="CZ843" s="36">
        <f t="shared" si="352"/>
        <v>1.5</v>
      </c>
      <c r="DA843" s="36">
        <f t="shared" si="352"/>
        <v>1.5</v>
      </c>
      <c r="DB843" s="36">
        <f t="shared" si="352"/>
        <v>1.5</v>
      </c>
      <c r="DC843" s="36">
        <f t="shared" si="352"/>
        <v>1.5</v>
      </c>
      <c r="DD843" s="36">
        <f t="shared" si="352"/>
        <v>1.5</v>
      </c>
      <c r="DE843" s="36">
        <f t="shared" si="352"/>
        <v>1.5</v>
      </c>
      <c r="DF843" s="36">
        <f t="shared" si="352"/>
        <v>1.5</v>
      </c>
      <c r="DG843" s="36">
        <f t="shared" si="352"/>
        <v>1.5</v>
      </c>
      <c r="DN843" s="34"/>
      <c r="DO843" s="7" t="s">
        <v>22</v>
      </c>
      <c r="DP843" s="7" t="s">
        <v>35</v>
      </c>
      <c r="DQ843" s="36"/>
      <c r="DR843" s="36">
        <f t="shared" si="353"/>
        <v>0.13</v>
      </c>
      <c r="DS843" s="36">
        <f t="shared" si="353"/>
        <v>0.13</v>
      </c>
      <c r="DT843" s="36">
        <f t="shared" si="353"/>
        <v>0.13</v>
      </c>
      <c r="DU843" s="36">
        <f t="shared" si="353"/>
        <v>0.13</v>
      </c>
      <c r="DV843" s="36">
        <f t="shared" si="353"/>
        <v>0.13</v>
      </c>
      <c r="DW843" s="36">
        <f t="shared" si="353"/>
        <v>0.13</v>
      </c>
      <c r="DX843" s="36">
        <f t="shared" si="353"/>
        <v>0.13</v>
      </c>
      <c r="DY843" s="36">
        <f t="shared" si="353"/>
        <v>0.13</v>
      </c>
      <c r="DZ843" s="36">
        <f t="shared" si="353"/>
        <v>0.13</v>
      </c>
      <c r="EA843" s="36">
        <f t="shared" si="353"/>
        <v>0.13</v>
      </c>
      <c r="EB843" s="36">
        <f t="shared" si="353"/>
        <v>0.13</v>
      </c>
      <c r="EC843" s="36">
        <f t="shared" si="353"/>
        <v>0.13</v>
      </c>
      <c r="ED843" s="36">
        <f t="shared" si="353"/>
        <v>0.13</v>
      </c>
      <c r="EE843" s="36">
        <f t="shared" si="353"/>
        <v>0.13</v>
      </c>
      <c r="EF843" s="36">
        <f t="shared" si="353"/>
        <v>0.13</v>
      </c>
      <c r="EG843" s="36">
        <f t="shared" si="353"/>
        <v>0.13</v>
      </c>
      <c r="EH843" s="36">
        <f t="shared" si="353"/>
        <v>0.13</v>
      </c>
      <c r="EI843" s="36">
        <f t="shared" si="353"/>
        <v>0.13</v>
      </c>
      <c r="EJ843" s="36">
        <f t="shared" si="353"/>
        <v>0.13</v>
      </c>
      <c r="EK843" s="36">
        <f t="shared" si="353"/>
        <v>0.13</v>
      </c>
      <c r="EL843" s="36">
        <f t="shared" si="353"/>
        <v>0.13</v>
      </c>
      <c r="EM843" s="36">
        <f t="shared" si="353"/>
        <v>0.13</v>
      </c>
      <c r="EN843" s="36">
        <f t="shared" si="353"/>
        <v>0.13</v>
      </c>
      <c r="EO843" s="36">
        <f t="shared" si="353"/>
        <v>0.13</v>
      </c>
      <c r="EP843" s="36">
        <f t="shared" si="353"/>
        <v>0.13</v>
      </c>
      <c r="EQ843" s="36">
        <f t="shared" si="353"/>
        <v>0.13</v>
      </c>
      <c r="ER843" s="36">
        <f t="shared" si="353"/>
        <v>0.13</v>
      </c>
      <c r="ES843" s="36">
        <f t="shared" si="353"/>
        <v>0.13</v>
      </c>
      <c r="ET843" s="36">
        <f t="shared" si="353"/>
        <v>0.13</v>
      </c>
      <c r="EU843" s="36">
        <f t="shared" si="353"/>
        <v>0.13</v>
      </c>
    </row>
    <row r="844" spans="1:151" x14ac:dyDescent="0.25">
      <c r="A844" s="34"/>
      <c r="B844" s="7" t="s">
        <v>22</v>
      </c>
      <c r="C844" s="7" t="s">
        <v>10</v>
      </c>
      <c r="D844" s="36"/>
      <c r="E844" s="36">
        <f t="shared" si="350"/>
        <v>0.4</v>
      </c>
      <c r="F844" s="36">
        <f t="shared" si="350"/>
        <v>0.4</v>
      </c>
      <c r="G844" s="36">
        <f t="shared" si="350"/>
        <v>0.4</v>
      </c>
      <c r="H844" s="36">
        <f t="shared" si="350"/>
        <v>0.4</v>
      </c>
      <c r="I844" s="36">
        <f t="shared" si="350"/>
        <v>0.4</v>
      </c>
      <c r="J844" s="36">
        <f t="shared" si="350"/>
        <v>0.4</v>
      </c>
      <c r="K844" s="36">
        <f t="shared" si="350"/>
        <v>0.4</v>
      </c>
      <c r="L844" s="36">
        <f t="shared" si="350"/>
        <v>0.4</v>
      </c>
      <c r="M844" s="36">
        <f t="shared" si="350"/>
        <v>0.4</v>
      </c>
      <c r="N844" s="36">
        <f t="shared" si="350"/>
        <v>0.4</v>
      </c>
      <c r="O844" s="36">
        <f t="shared" si="350"/>
        <v>0.4</v>
      </c>
      <c r="P844" s="36">
        <f t="shared" si="350"/>
        <v>0.4</v>
      </c>
      <c r="Q844" s="36">
        <f t="shared" si="350"/>
        <v>0.4</v>
      </c>
      <c r="R844" s="36">
        <f t="shared" si="350"/>
        <v>0.4</v>
      </c>
      <c r="S844" s="36">
        <f t="shared" si="350"/>
        <v>0.4</v>
      </c>
      <c r="T844" s="36">
        <f t="shared" ref="T844:AH844" si="354">$D261</f>
        <v>0.4</v>
      </c>
      <c r="U844" s="36">
        <f t="shared" si="354"/>
        <v>0.4</v>
      </c>
      <c r="V844" s="36">
        <f t="shared" si="354"/>
        <v>0.4</v>
      </c>
      <c r="W844" s="36">
        <f t="shared" si="354"/>
        <v>0.4</v>
      </c>
      <c r="X844" s="36">
        <f t="shared" si="354"/>
        <v>0.4</v>
      </c>
      <c r="Y844" s="36">
        <f t="shared" si="354"/>
        <v>0.4</v>
      </c>
      <c r="Z844" s="36">
        <f t="shared" si="354"/>
        <v>0.4</v>
      </c>
      <c r="AA844" s="36">
        <f t="shared" si="354"/>
        <v>0.4</v>
      </c>
      <c r="AB844" s="36">
        <f t="shared" si="354"/>
        <v>0.4</v>
      </c>
      <c r="AC844" s="36">
        <f t="shared" si="354"/>
        <v>0.4</v>
      </c>
      <c r="AD844" s="36">
        <f t="shared" si="354"/>
        <v>0.4</v>
      </c>
      <c r="AE844" s="36">
        <f t="shared" si="354"/>
        <v>0.4</v>
      </c>
      <c r="AF844" s="36">
        <f t="shared" si="354"/>
        <v>0.4</v>
      </c>
      <c r="AG844" s="36">
        <f t="shared" si="354"/>
        <v>0.4</v>
      </c>
      <c r="AH844" s="36">
        <f t="shared" si="354"/>
        <v>0.4</v>
      </c>
      <c r="AK844" s="34"/>
      <c r="AL844" s="7" t="s">
        <v>22</v>
      </c>
      <c r="AM844" s="7" t="s">
        <v>10</v>
      </c>
      <c r="AN844" s="36"/>
      <c r="AO844" s="36">
        <f t="shared" si="351"/>
        <v>1.4999999999999999E-2</v>
      </c>
      <c r="AP844" s="36">
        <f t="shared" si="351"/>
        <v>1.4999999999999999E-2</v>
      </c>
      <c r="AQ844" s="36">
        <f t="shared" si="351"/>
        <v>1.4999999999999999E-2</v>
      </c>
      <c r="AR844" s="36">
        <f t="shared" si="351"/>
        <v>1.4999999999999999E-2</v>
      </c>
      <c r="AS844" s="36">
        <f t="shared" si="351"/>
        <v>1.4999999999999999E-2</v>
      </c>
      <c r="AT844" s="36">
        <f t="shared" si="351"/>
        <v>1.4999999999999999E-2</v>
      </c>
      <c r="AU844" s="36">
        <f t="shared" si="351"/>
        <v>1.4999999999999999E-2</v>
      </c>
      <c r="AV844" s="36">
        <f t="shared" si="351"/>
        <v>1.4999999999999999E-2</v>
      </c>
      <c r="AW844" s="36">
        <f t="shared" si="351"/>
        <v>1.4999999999999999E-2</v>
      </c>
      <c r="AX844" s="36">
        <f t="shared" si="351"/>
        <v>1.4999999999999999E-2</v>
      </c>
      <c r="AY844" s="36">
        <f t="shared" si="351"/>
        <v>1.4999999999999999E-2</v>
      </c>
      <c r="AZ844" s="36">
        <f t="shared" si="351"/>
        <v>1.4999999999999999E-2</v>
      </c>
      <c r="BA844" s="36">
        <f t="shared" si="351"/>
        <v>1.4999999999999999E-2</v>
      </c>
      <c r="BB844" s="36">
        <f t="shared" si="351"/>
        <v>1.4999999999999999E-2</v>
      </c>
      <c r="BC844" s="36">
        <f t="shared" si="351"/>
        <v>1.4999999999999999E-2</v>
      </c>
      <c r="BD844" s="36">
        <f t="shared" ref="BD844:BR844" si="355">$J261</f>
        <v>1.4999999999999999E-2</v>
      </c>
      <c r="BE844" s="36">
        <f t="shared" si="355"/>
        <v>1.4999999999999999E-2</v>
      </c>
      <c r="BF844" s="36">
        <f t="shared" si="355"/>
        <v>1.4999999999999999E-2</v>
      </c>
      <c r="BG844" s="36">
        <f t="shared" si="355"/>
        <v>1.4999999999999999E-2</v>
      </c>
      <c r="BH844" s="36">
        <f t="shared" si="355"/>
        <v>1.4999999999999999E-2</v>
      </c>
      <c r="BI844" s="36">
        <f t="shared" si="355"/>
        <v>1.4999999999999999E-2</v>
      </c>
      <c r="BJ844" s="36">
        <f t="shared" si="355"/>
        <v>1.4999999999999999E-2</v>
      </c>
      <c r="BK844" s="36">
        <f t="shared" si="355"/>
        <v>1.4999999999999999E-2</v>
      </c>
      <c r="BL844" s="36">
        <f t="shared" si="355"/>
        <v>1.4999999999999999E-2</v>
      </c>
      <c r="BM844" s="36">
        <f t="shared" si="355"/>
        <v>1.4999999999999999E-2</v>
      </c>
      <c r="BN844" s="36">
        <f t="shared" si="355"/>
        <v>1.4999999999999999E-2</v>
      </c>
      <c r="BO844" s="36">
        <f t="shared" si="355"/>
        <v>1.4999999999999999E-2</v>
      </c>
      <c r="BP844" s="36">
        <f t="shared" si="355"/>
        <v>1.4999999999999999E-2</v>
      </c>
      <c r="BQ844" s="36">
        <f t="shared" si="355"/>
        <v>1.4999999999999999E-2</v>
      </c>
      <c r="BR844" s="36">
        <f t="shared" si="355"/>
        <v>1.4999999999999999E-2</v>
      </c>
      <c r="BY844" s="34"/>
      <c r="BZ844" s="7" t="s">
        <v>22</v>
      </c>
      <c r="CA844" s="7" t="s">
        <v>10</v>
      </c>
      <c r="CB844" s="36"/>
      <c r="CC844" s="36">
        <f t="shared" si="352"/>
        <v>1.5</v>
      </c>
      <c r="CD844" s="36">
        <f t="shared" si="352"/>
        <v>1.5</v>
      </c>
      <c r="CE844" s="36">
        <f t="shared" si="352"/>
        <v>1.5</v>
      </c>
      <c r="CF844" s="36">
        <f t="shared" si="352"/>
        <v>1.5</v>
      </c>
      <c r="CG844" s="36">
        <f t="shared" si="352"/>
        <v>1.5</v>
      </c>
      <c r="CH844" s="36">
        <f t="shared" si="352"/>
        <v>1.5</v>
      </c>
      <c r="CI844" s="36">
        <f t="shared" si="352"/>
        <v>1.5</v>
      </c>
      <c r="CJ844" s="36">
        <f t="shared" ref="CJ844:DL844" si="356">$G261</f>
        <v>1.5</v>
      </c>
      <c r="CK844" s="36">
        <f t="shared" si="356"/>
        <v>1.5</v>
      </c>
      <c r="CL844" s="36">
        <f t="shared" si="356"/>
        <v>1.5</v>
      </c>
      <c r="CM844" s="36">
        <f t="shared" si="356"/>
        <v>1.5</v>
      </c>
      <c r="CN844" s="36">
        <f t="shared" si="356"/>
        <v>1.5</v>
      </c>
      <c r="CO844" s="36">
        <f t="shared" si="356"/>
        <v>1.5</v>
      </c>
      <c r="CP844" s="36">
        <f t="shared" si="356"/>
        <v>1.5</v>
      </c>
      <c r="CQ844" s="36">
        <f t="shared" si="356"/>
        <v>1.5</v>
      </c>
      <c r="CR844" s="36">
        <f t="shared" si="356"/>
        <v>1.5</v>
      </c>
      <c r="CS844" s="36">
        <f t="shared" si="356"/>
        <v>1.5</v>
      </c>
      <c r="CT844" s="36">
        <f t="shared" si="356"/>
        <v>1.5</v>
      </c>
      <c r="CU844" s="36">
        <f t="shared" si="356"/>
        <v>1.5</v>
      </c>
      <c r="CV844" s="36">
        <f t="shared" si="356"/>
        <v>1.5</v>
      </c>
      <c r="CW844" s="36">
        <f t="shared" si="356"/>
        <v>1.5</v>
      </c>
      <c r="CX844" s="36">
        <f t="shared" si="356"/>
        <v>1.5</v>
      </c>
      <c r="CY844" s="36">
        <f t="shared" si="356"/>
        <v>1.5</v>
      </c>
      <c r="CZ844" s="36">
        <f t="shared" si="356"/>
        <v>1.5</v>
      </c>
      <c r="DA844" s="36">
        <f t="shared" si="356"/>
        <v>1.5</v>
      </c>
      <c r="DB844" s="36">
        <f t="shared" si="356"/>
        <v>1.5</v>
      </c>
      <c r="DC844" s="36">
        <f t="shared" si="356"/>
        <v>1.5</v>
      </c>
      <c r="DD844" s="36">
        <f t="shared" si="356"/>
        <v>1.5</v>
      </c>
      <c r="DE844" s="36">
        <f t="shared" si="356"/>
        <v>1.5</v>
      </c>
      <c r="DF844" s="36">
        <f t="shared" si="356"/>
        <v>1.5</v>
      </c>
      <c r="DG844" s="36">
        <f t="shared" si="356"/>
        <v>1.5</v>
      </c>
      <c r="DN844" s="34"/>
      <c r="DO844" s="7" t="s">
        <v>22</v>
      </c>
      <c r="DP844" s="7" t="s">
        <v>10</v>
      </c>
      <c r="DQ844" s="36"/>
      <c r="DR844" s="36">
        <f t="shared" si="353"/>
        <v>0.13</v>
      </c>
      <c r="DS844" s="36">
        <f t="shared" si="353"/>
        <v>0.13</v>
      </c>
      <c r="DT844" s="36">
        <f t="shared" si="353"/>
        <v>0.13</v>
      </c>
      <c r="DU844" s="36">
        <f t="shared" si="353"/>
        <v>0.13</v>
      </c>
      <c r="DV844" s="36">
        <f t="shared" si="353"/>
        <v>0.13</v>
      </c>
      <c r="DW844" s="36">
        <f t="shared" si="353"/>
        <v>0.13</v>
      </c>
      <c r="DX844" s="36">
        <f t="shared" si="353"/>
        <v>0.13</v>
      </c>
      <c r="DY844" s="36">
        <f t="shared" si="353"/>
        <v>0.13</v>
      </c>
      <c r="DZ844" s="36">
        <f t="shared" si="353"/>
        <v>0.13</v>
      </c>
      <c r="EA844" s="36">
        <f t="shared" si="353"/>
        <v>0.13</v>
      </c>
      <c r="EB844" s="36">
        <f t="shared" si="353"/>
        <v>0.13</v>
      </c>
      <c r="EC844" s="36">
        <f t="shared" si="353"/>
        <v>0.13</v>
      </c>
      <c r="ED844" s="36">
        <f t="shared" si="353"/>
        <v>0.13</v>
      </c>
      <c r="EE844" s="36">
        <f t="shared" si="353"/>
        <v>0.13</v>
      </c>
      <c r="EF844" s="36">
        <f t="shared" si="353"/>
        <v>0.13</v>
      </c>
      <c r="EG844" s="36">
        <f t="shared" ref="EG844:EU844" si="357">$E261</f>
        <v>0.13</v>
      </c>
      <c r="EH844" s="36">
        <f t="shared" si="357"/>
        <v>0.13</v>
      </c>
      <c r="EI844" s="36">
        <f t="shared" si="357"/>
        <v>0.13</v>
      </c>
      <c r="EJ844" s="36">
        <f t="shared" si="357"/>
        <v>0.13</v>
      </c>
      <c r="EK844" s="36">
        <f t="shared" si="357"/>
        <v>0.13</v>
      </c>
      <c r="EL844" s="36">
        <f t="shared" si="357"/>
        <v>0.13</v>
      </c>
      <c r="EM844" s="36">
        <f t="shared" si="357"/>
        <v>0.13</v>
      </c>
      <c r="EN844" s="36">
        <f t="shared" si="357"/>
        <v>0.13</v>
      </c>
      <c r="EO844" s="36">
        <f t="shared" si="357"/>
        <v>0.13</v>
      </c>
      <c r="EP844" s="36">
        <f t="shared" si="357"/>
        <v>0.13</v>
      </c>
      <c r="EQ844" s="36">
        <f t="shared" si="357"/>
        <v>0.13</v>
      </c>
      <c r="ER844" s="36">
        <f t="shared" si="357"/>
        <v>0.13</v>
      </c>
      <c r="ES844" s="36">
        <f t="shared" si="357"/>
        <v>0.13</v>
      </c>
      <c r="ET844" s="36">
        <f t="shared" si="357"/>
        <v>0.13</v>
      </c>
      <c r="EU844" s="36">
        <f t="shared" si="357"/>
        <v>0.13</v>
      </c>
    </row>
    <row r="845" spans="1:151" x14ac:dyDescent="0.25">
      <c r="A845" s="34"/>
      <c r="B845" s="7" t="s">
        <v>25</v>
      </c>
      <c r="C845" s="7" t="s">
        <v>147</v>
      </c>
      <c r="D845" s="36"/>
      <c r="E845" s="36">
        <f t="shared" ref="E845:AH853" si="358">$D253</f>
        <v>17.8</v>
      </c>
      <c r="F845" s="36">
        <f t="shared" si="358"/>
        <v>17.8</v>
      </c>
      <c r="G845" s="36">
        <f t="shared" si="358"/>
        <v>17.8</v>
      </c>
      <c r="H845" s="36">
        <f t="shared" si="358"/>
        <v>17.8</v>
      </c>
      <c r="I845" s="36">
        <f t="shared" si="358"/>
        <v>17.8</v>
      </c>
      <c r="J845" s="36">
        <f t="shared" si="358"/>
        <v>17.8</v>
      </c>
      <c r="K845" s="36">
        <f t="shared" si="358"/>
        <v>17.8</v>
      </c>
      <c r="L845" s="36">
        <f t="shared" si="358"/>
        <v>17.8</v>
      </c>
      <c r="M845" s="36">
        <f t="shared" si="358"/>
        <v>17.8</v>
      </c>
      <c r="N845" s="36">
        <f t="shared" si="358"/>
        <v>17.8</v>
      </c>
      <c r="O845" s="36">
        <f t="shared" si="358"/>
        <v>17.8</v>
      </c>
      <c r="P845" s="36">
        <f t="shared" si="358"/>
        <v>17.8</v>
      </c>
      <c r="Q845" s="36">
        <f t="shared" si="358"/>
        <v>17.8</v>
      </c>
      <c r="R845" s="36">
        <f t="shared" si="358"/>
        <v>17.8</v>
      </c>
      <c r="S845" s="36">
        <f t="shared" si="358"/>
        <v>17.8</v>
      </c>
      <c r="T845" s="36">
        <f t="shared" si="358"/>
        <v>17.8</v>
      </c>
      <c r="U845" s="36">
        <f t="shared" si="358"/>
        <v>17.8</v>
      </c>
      <c r="V845" s="36">
        <f t="shared" si="358"/>
        <v>17.8</v>
      </c>
      <c r="W845" s="36">
        <f t="shared" si="358"/>
        <v>17.8</v>
      </c>
      <c r="X845" s="36">
        <f t="shared" si="358"/>
        <v>17.8</v>
      </c>
      <c r="Y845" s="36">
        <f t="shared" si="358"/>
        <v>17.8</v>
      </c>
      <c r="Z845" s="36">
        <f t="shared" si="358"/>
        <v>17.8</v>
      </c>
      <c r="AA845" s="36">
        <f t="shared" si="358"/>
        <v>17.8</v>
      </c>
      <c r="AB845" s="36">
        <f t="shared" si="358"/>
        <v>17.8</v>
      </c>
      <c r="AC845" s="36">
        <f t="shared" si="358"/>
        <v>17.8</v>
      </c>
      <c r="AD845" s="36">
        <f t="shared" si="358"/>
        <v>17.8</v>
      </c>
      <c r="AE845" s="36">
        <f t="shared" si="358"/>
        <v>17.8</v>
      </c>
      <c r="AF845" s="36">
        <f t="shared" si="358"/>
        <v>17.8</v>
      </c>
      <c r="AG845" s="36">
        <f t="shared" si="358"/>
        <v>17.8</v>
      </c>
      <c r="AH845" s="36">
        <f t="shared" si="358"/>
        <v>17.8</v>
      </c>
      <c r="AK845" s="34"/>
      <c r="AL845" s="7" t="s">
        <v>25</v>
      </c>
      <c r="AM845" s="7" t="s">
        <v>147</v>
      </c>
      <c r="AN845" s="36"/>
      <c r="AO845" s="36">
        <f t="shared" ref="AO845:BR853" si="359">$J253</f>
        <v>0.9</v>
      </c>
      <c r="AP845" s="36">
        <f t="shared" si="359"/>
        <v>0.9</v>
      </c>
      <c r="AQ845" s="36">
        <f t="shared" si="359"/>
        <v>0.9</v>
      </c>
      <c r="AR845" s="36">
        <f t="shared" si="359"/>
        <v>0.9</v>
      </c>
      <c r="AS845" s="36">
        <f t="shared" si="359"/>
        <v>0.9</v>
      </c>
      <c r="AT845" s="36">
        <f t="shared" si="359"/>
        <v>0.9</v>
      </c>
      <c r="AU845" s="36">
        <f t="shared" si="359"/>
        <v>0.9</v>
      </c>
      <c r="AV845" s="36">
        <f t="shared" si="359"/>
        <v>0.9</v>
      </c>
      <c r="AW845" s="36">
        <f t="shared" si="359"/>
        <v>0.9</v>
      </c>
      <c r="AX845" s="36">
        <f t="shared" si="359"/>
        <v>0.9</v>
      </c>
      <c r="AY845" s="36">
        <f t="shared" si="359"/>
        <v>0.9</v>
      </c>
      <c r="AZ845" s="36">
        <f t="shared" si="359"/>
        <v>0.9</v>
      </c>
      <c r="BA845" s="36">
        <f t="shared" si="359"/>
        <v>0.9</v>
      </c>
      <c r="BB845" s="36">
        <f t="shared" si="359"/>
        <v>0.9</v>
      </c>
      <c r="BC845" s="36">
        <f t="shared" si="359"/>
        <v>0.9</v>
      </c>
      <c r="BD845" s="36">
        <f t="shared" si="359"/>
        <v>0.9</v>
      </c>
      <c r="BE845" s="36">
        <f t="shared" si="359"/>
        <v>0.9</v>
      </c>
      <c r="BF845" s="36">
        <f t="shared" si="359"/>
        <v>0.9</v>
      </c>
      <c r="BG845" s="36">
        <f t="shared" si="359"/>
        <v>0.9</v>
      </c>
      <c r="BH845" s="36">
        <f t="shared" si="359"/>
        <v>0.9</v>
      </c>
      <c r="BI845" s="36">
        <f t="shared" si="359"/>
        <v>0.9</v>
      </c>
      <c r="BJ845" s="36">
        <f t="shared" si="359"/>
        <v>0.9</v>
      </c>
      <c r="BK845" s="36">
        <f t="shared" si="359"/>
        <v>0.9</v>
      </c>
      <c r="BL845" s="36">
        <f t="shared" si="359"/>
        <v>0.9</v>
      </c>
      <c r="BM845" s="36">
        <f t="shared" si="359"/>
        <v>0.9</v>
      </c>
      <c r="BN845" s="36">
        <f t="shared" si="359"/>
        <v>0.9</v>
      </c>
      <c r="BO845" s="36">
        <f t="shared" si="359"/>
        <v>0.9</v>
      </c>
      <c r="BP845" s="36">
        <f t="shared" si="359"/>
        <v>0.9</v>
      </c>
      <c r="BQ845" s="36">
        <f t="shared" si="359"/>
        <v>0.9</v>
      </c>
      <c r="BR845" s="36">
        <f t="shared" si="359"/>
        <v>0.9</v>
      </c>
      <c r="BY845" s="34"/>
      <c r="BZ845" s="7" t="s">
        <v>25</v>
      </c>
      <c r="CA845" s="7" t="s">
        <v>147</v>
      </c>
      <c r="CB845" s="36"/>
      <c r="CC845" s="36">
        <f t="shared" ref="CC845:DG853" si="360">$G253</f>
        <v>2.5</v>
      </c>
      <c r="CD845" s="36">
        <f t="shared" si="360"/>
        <v>2.5</v>
      </c>
      <c r="CE845" s="36">
        <f t="shared" si="360"/>
        <v>2.5</v>
      </c>
      <c r="CF845" s="36">
        <f t="shared" si="360"/>
        <v>2.5</v>
      </c>
      <c r="CG845" s="36">
        <f t="shared" si="360"/>
        <v>2.5</v>
      </c>
      <c r="CH845" s="36">
        <f t="shared" si="360"/>
        <v>2.5</v>
      </c>
      <c r="CI845" s="36">
        <f t="shared" si="360"/>
        <v>2.5</v>
      </c>
      <c r="CJ845" s="36">
        <f t="shared" si="360"/>
        <v>2.5</v>
      </c>
      <c r="CK845" s="36">
        <f t="shared" si="360"/>
        <v>2.5</v>
      </c>
      <c r="CL845" s="36">
        <f t="shared" si="360"/>
        <v>2.5</v>
      </c>
      <c r="CM845" s="36">
        <f t="shared" si="360"/>
        <v>2.5</v>
      </c>
      <c r="CN845" s="36">
        <f t="shared" si="360"/>
        <v>2.5</v>
      </c>
      <c r="CO845" s="36">
        <f t="shared" si="360"/>
        <v>2.5</v>
      </c>
      <c r="CP845" s="36">
        <f t="shared" si="360"/>
        <v>2.5</v>
      </c>
      <c r="CQ845" s="36">
        <f t="shared" si="360"/>
        <v>2.5</v>
      </c>
      <c r="CR845" s="36">
        <f t="shared" si="360"/>
        <v>2.5</v>
      </c>
      <c r="CS845" s="36">
        <f t="shared" si="360"/>
        <v>2.5</v>
      </c>
      <c r="CT845" s="36">
        <f t="shared" si="360"/>
        <v>2.5</v>
      </c>
      <c r="CU845" s="36">
        <f t="shared" si="360"/>
        <v>2.5</v>
      </c>
      <c r="CV845" s="36">
        <f t="shared" si="360"/>
        <v>2.5</v>
      </c>
      <c r="CW845" s="36">
        <f t="shared" si="360"/>
        <v>2.5</v>
      </c>
      <c r="CX845" s="36">
        <f t="shared" si="360"/>
        <v>2.5</v>
      </c>
      <c r="CY845" s="36">
        <f t="shared" si="360"/>
        <v>2.5</v>
      </c>
      <c r="CZ845" s="36">
        <f t="shared" si="360"/>
        <v>2.5</v>
      </c>
      <c r="DA845" s="36">
        <f t="shared" si="360"/>
        <v>2.5</v>
      </c>
      <c r="DB845" s="36">
        <f t="shared" si="360"/>
        <v>2.5</v>
      </c>
      <c r="DC845" s="36">
        <f t="shared" si="360"/>
        <v>2.5</v>
      </c>
      <c r="DD845" s="36">
        <f t="shared" si="360"/>
        <v>2.5</v>
      </c>
      <c r="DE845" s="36">
        <f t="shared" si="360"/>
        <v>2.5</v>
      </c>
      <c r="DF845" s="36">
        <f t="shared" si="360"/>
        <v>2.5</v>
      </c>
      <c r="DG845" s="36">
        <f t="shared" si="360"/>
        <v>2.5</v>
      </c>
      <c r="DN845" s="34"/>
      <c r="DO845" s="7" t="s">
        <v>25</v>
      </c>
      <c r="DP845" s="7" t="s">
        <v>147</v>
      </c>
      <c r="DQ845" s="36"/>
      <c r="DR845" s="36">
        <f t="shared" ref="DR845:EU853" si="361">$E253</f>
        <v>1.5</v>
      </c>
      <c r="DS845" s="36">
        <f t="shared" si="361"/>
        <v>1.5</v>
      </c>
      <c r="DT845" s="36">
        <f t="shared" si="361"/>
        <v>1.5</v>
      </c>
      <c r="DU845" s="36">
        <f t="shared" si="361"/>
        <v>1.5</v>
      </c>
      <c r="DV845" s="36">
        <f t="shared" si="361"/>
        <v>1.5</v>
      </c>
      <c r="DW845" s="36">
        <f t="shared" si="361"/>
        <v>1.5</v>
      </c>
      <c r="DX845" s="36">
        <f t="shared" si="361"/>
        <v>1.5</v>
      </c>
      <c r="DY845" s="36">
        <f t="shared" si="361"/>
        <v>1.5</v>
      </c>
      <c r="DZ845" s="36">
        <f t="shared" si="361"/>
        <v>1.5</v>
      </c>
      <c r="EA845" s="36">
        <f t="shared" si="361"/>
        <v>1.5</v>
      </c>
      <c r="EB845" s="36">
        <f t="shared" si="361"/>
        <v>1.5</v>
      </c>
      <c r="EC845" s="36">
        <f t="shared" si="361"/>
        <v>1.5</v>
      </c>
      <c r="ED845" s="36">
        <f t="shared" si="361"/>
        <v>1.5</v>
      </c>
      <c r="EE845" s="36">
        <f t="shared" si="361"/>
        <v>1.5</v>
      </c>
      <c r="EF845" s="36">
        <f t="shared" si="361"/>
        <v>1.5</v>
      </c>
      <c r="EG845" s="36">
        <f t="shared" si="361"/>
        <v>1.5</v>
      </c>
      <c r="EH845" s="36">
        <f t="shared" si="361"/>
        <v>1.5</v>
      </c>
      <c r="EI845" s="36">
        <f t="shared" si="361"/>
        <v>1.5</v>
      </c>
      <c r="EJ845" s="36">
        <f t="shared" si="361"/>
        <v>1.5</v>
      </c>
      <c r="EK845" s="36">
        <f t="shared" si="361"/>
        <v>1.5</v>
      </c>
      <c r="EL845" s="36">
        <f t="shared" si="361"/>
        <v>1.5</v>
      </c>
      <c r="EM845" s="36">
        <f t="shared" si="361"/>
        <v>1.5</v>
      </c>
      <c r="EN845" s="36">
        <f t="shared" si="361"/>
        <v>1.5</v>
      </c>
      <c r="EO845" s="36">
        <f t="shared" si="361"/>
        <v>1.5</v>
      </c>
      <c r="EP845" s="36">
        <f t="shared" si="361"/>
        <v>1.5</v>
      </c>
      <c r="EQ845" s="36">
        <f t="shared" si="361"/>
        <v>1.5</v>
      </c>
      <c r="ER845" s="36">
        <f t="shared" si="361"/>
        <v>1.5</v>
      </c>
      <c r="ES845" s="36">
        <f t="shared" si="361"/>
        <v>1.5</v>
      </c>
      <c r="ET845" s="36">
        <f t="shared" si="361"/>
        <v>1.5</v>
      </c>
      <c r="EU845" s="36">
        <f t="shared" si="361"/>
        <v>1.5</v>
      </c>
    </row>
    <row r="846" spans="1:151" x14ac:dyDescent="0.25">
      <c r="A846" s="34"/>
      <c r="B846" s="7" t="s">
        <v>25</v>
      </c>
      <c r="C846" s="7" t="s">
        <v>148</v>
      </c>
      <c r="D846" s="36"/>
      <c r="E846" s="36">
        <f t="shared" si="358"/>
        <v>12.4</v>
      </c>
      <c r="F846" s="36">
        <f t="shared" si="358"/>
        <v>12.4</v>
      </c>
      <c r="G846" s="36">
        <f t="shared" si="358"/>
        <v>12.4</v>
      </c>
      <c r="H846" s="36">
        <f t="shared" si="358"/>
        <v>12.4</v>
      </c>
      <c r="I846" s="36">
        <f t="shared" si="358"/>
        <v>12.4</v>
      </c>
      <c r="J846" s="36">
        <f t="shared" si="358"/>
        <v>12.4</v>
      </c>
      <c r="K846" s="36">
        <f t="shared" si="358"/>
        <v>12.4</v>
      </c>
      <c r="L846" s="36">
        <f t="shared" si="358"/>
        <v>12.4</v>
      </c>
      <c r="M846" s="36">
        <f t="shared" si="358"/>
        <v>12.4</v>
      </c>
      <c r="N846" s="36">
        <f t="shared" si="358"/>
        <v>12.4</v>
      </c>
      <c r="O846" s="36">
        <f t="shared" si="358"/>
        <v>12.4</v>
      </c>
      <c r="P846" s="36">
        <f t="shared" si="358"/>
        <v>12.4</v>
      </c>
      <c r="Q846" s="36">
        <f t="shared" si="358"/>
        <v>12.4</v>
      </c>
      <c r="R846" s="36">
        <f t="shared" si="358"/>
        <v>12.4</v>
      </c>
      <c r="S846" s="36">
        <f t="shared" si="358"/>
        <v>12.4</v>
      </c>
      <c r="T846" s="36">
        <f t="shared" si="358"/>
        <v>12.4</v>
      </c>
      <c r="U846" s="36">
        <f t="shared" si="358"/>
        <v>12.4</v>
      </c>
      <c r="V846" s="36">
        <f t="shared" si="358"/>
        <v>12.4</v>
      </c>
      <c r="W846" s="36">
        <f t="shared" si="358"/>
        <v>12.4</v>
      </c>
      <c r="X846" s="36">
        <f t="shared" si="358"/>
        <v>12.4</v>
      </c>
      <c r="Y846" s="36">
        <f t="shared" si="358"/>
        <v>12.4</v>
      </c>
      <c r="Z846" s="36">
        <f t="shared" si="358"/>
        <v>12.4</v>
      </c>
      <c r="AA846" s="36">
        <f t="shared" si="358"/>
        <v>12.4</v>
      </c>
      <c r="AB846" s="36">
        <f t="shared" si="358"/>
        <v>12.4</v>
      </c>
      <c r="AC846" s="36">
        <f t="shared" si="358"/>
        <v>12.4</v>
      </c>
      <c r="AD846" s="36">
        <f t="shared" si="358"/>
        <v>12.4</v>
      </c>
      <c r="AE846" s="36">
        <f t="shared" si="358"/>
        <v>12.4</v>
      </c>
      <c r="AF846" s="36">
        <f t="shared" si="358"/>
        <v>12.4</v>
      </c>
      <c r="AG846" s="36">
        <f t="shared" si="358"/>
        <v>12.4</v>
      </c>
      <c r="AH846" s="36">
        <f t="shared" si="358"/>
        <v>12.4</v>
      </c>
      <c r="AK846" s="34"/>
      <c r="AL846" s="7" t="s">
        <v>25</v>
      </c>
      <c r="AM846" s="7" t="s">
        <v>148</v>
      </c>
      <c r="AN846" s="36"/>
      <c r="AO846" s="36">
        <f t="shared" si="359"/>
        <v>0.8</v>
      </c>
      <c r="AP846" s="36">
        <f t="shared" si="359"/>
        <v>0.8</v>
      </c>
      <c r="AQ846" s="36">
        <f t="shared" si="359"/>
        <v>0.8</v>
      </c>
      <c r="AR846" s="36">
        <f t="shared" si="359"/>
        <v>0.8</v>
      </c>
      <c r="AS846" s="36">
        <f t="shared" si="359"/>
        <v>0.8</v>
      </c>
      <c r="AT846" s="36">
        <f t="shared" si="359"/>
        <v>0.8</v>
      </c>
      <c r="AU846" s="36">
        <f t="shared" si="359"/>
        <v>0.8</v>
      </c>
      <c r="AV846" s="36">
        <f t="shared" si="359"/>
        <v>0.8</v>
      </c>
      <c r="AW846" s="36">
        <f t="shared" si="359"/>
        <v>0.8</v>
      </c>
      <c r="AX846" s="36">
        <f t="shared" si="359"/>
        <v>0.8</v>
      </c>
      <c r="AY846" s="36">
        <f t="shared" si="359"/>
        <v>0.8</v>
      </c>
      <c r="AZ846" s="36">
        <f t="shared" si="359"/>
        <v>0.8</v>
      </c>
      <c r="BA846" s="36">
        <f t="shared" si="359"/>
        <v>0.8</v>
      </c>
      <c r="BB846" s="36">
        <f t="shared" si="359"/>
        <v>0.8</v>
      </c>
      <c r="BC846" s="36">
        <f t="shared" si="359"/>
        <v>0.8</v>
      </c>
      <c r="BD846" s="36">
        <f t="shared" si="359"/>
        <v>0.8</v>
      </c>
      <c r="BE846" s="36">
        <f t="shared" si="359"/>
        <v>0.8</v>
      </c>
      <c r="BF846" s="36">
        <f t="shared" si="359"/>
        <v>0.8</v>
      </c>
      <c r="BG846" s="36">
        <f t="shared" si="359"/>
        <v>0.8</v>
      </c>
      <c r="BH846" s="36">
        <f t="shared" si="359"/>
        <v>0.8</v>
      </c>
      <c r="BI846" s="36">
        <f t="shared" si="359"/>
        <v>0.8</v>
      </c>
      <c r="BJ846" s="36">
        <f t="shared" si="359"/>
        <v>0.8</v>
      </c>
      <c r="BK846" s="36">
        <f t="shared" si="359"/>
        <v>0.8</v>
      </c>
      <c r="BL846" s="36">
        <f t="shared" si="359"/>
        <v>0.8</v>
      </c>
      <c r="BM846" s="36">
        <f t="shared" si="359"/>
        <v>0.8</v>
      </c>
      <c r="BN846" s="36">
        <f t="shared" si="359"/>
        <v>0.8</v>
      </c>
      <c r="BO846" s="36">
        <f t="shared" si="359"/>
        <v>0.8</v>
      </c>
      <c r="BP846" s="36">
        <f t="shared" si="359"/>
        <v>0.8</v>
      </c>
      <c r="BQ846" s="36">
        <f t="shared" si="359"/>
        <v>0.8</v>
      </c>
      <c r="BR846" s="36">
        <f t="shared" si="359"/>
        <v>0.8</v>
      </c>
      <c r="BY846" s="34"/>
      <c r="BZ846" s="7" t="s">
        <v>25</v>
      </c>
      <c r="CA846" s="7" t="s">
        <v>148</v>
      </c>
      <c r="CB846" s="36"/>
      <c r="CC846" s="36">
        <f t="shared" si="360"/>
        <v>2.5</v>
      </c>
      <c r="CD846" s="36">
        <f t="shared" si="360"/>
        <v>2.5</v>
      </c>
      <c r="CE846" s="36">
        <f t="shared" si="360"/>
        <v>2.5</v>
      </c>
      <c r="CF846" s="36">
        <f t="shared" si="360"/>
        <v>2.5</v>
      </c>
      <c r="CG846" s="36">
        <f t="shared" si="360"/>
        <v>2.5</v>
      </c>
      <c r="CH846" s="36">
        <f t="shared" si="360"/>
        <v>2.5</v>
      </c>
      <c r="CI846" s="36">
        <f t="shared" si="360"/>
        <v>2.5</v>
      </c>
      <c r="CJ846" s="36">
        <f t="shared" si="360"/>
        <v>2.5</v>
      </c>
      <c r="CK846" s="36">
        <f t="shared" si="360"/>
        <v>2.5</v>
      </c>
      <c r="CL846" s="36">
        <f t="shared" si="360"/>
        <v>2.5</v>
      </c>
      <c r="CM846" s="36">
        <f t="shared" si="360"/>
        <v>2.5</v>
      </c>
      <c r="CN846" s="36">
        <f t="shared" si="360"/>
        <v>2.5</v>
      </c>
      <c r="CO846" s="36">
        <f t="shared" si="360"/>
        <v>2.5</v>
      </c>
      <c r="CP846" s="36">
        <f t="shared" si="360"/>
        <v>2.5</v>
      </c>
      <c r="CQ846" s="36">
        <f t="shared" si="360"/>
        <v>2.5</v>
      </c>
      <c r="CR846" s="36">
        <f t="shared" si="360"/>
        <v>2.5</v>
      </c>
      <c r="CS846" s="36">
        <f t="shared" si="360"/>
        <v>2.5</v>
      </c>
      <c r="CT846" s="36">
        <f t="shared" si="360"/>
        <v>2.5</v>
      </c>
      <c r="CU846" s="36">
        <f t="shared" si="360"/>
        <v>2.5</v>
      </c>
      <c r="CV846" s="36">
        <f t="shared" si="360"/>
        <v>2.5</v>
      </c>
      <c r="CW846" s="36">
        <f t="shared" si="360"/>
        <v>2.5</v>
      </c>
      <c r="CX846" s="36">
        <f t="shared" si="360"/>
        <v>2.5</v>
      </c>
      <c r="CY846" s="36">
        <f t="shared" si="360"/>
        <v>2.5</v>
      </c>
      <c r="CZ846" s="36">
        <f t="shared" si="360"/>
        <v>2.5</v>
      </c>
      <c r="DA846" s="36">
        <f t="shared" si="360"/>
        <v>2.5</v>
      </c>
      <c r="DB846" s="36">
        <f t="shared" si="360"/>
        <v>2.5</v>
      </c>
      <c r="DC846" s="36">
        <f t="shared" si="360"/>
        <v>2.5</v>
      </c>
      <c r="DD846" s="36">
        <f t="shared" si="360"/>
        <v>2.5</v>
      </c>
      <c r="DE846" s="36">
        <f t="shared" si="360"/>
        <v>2.5</v>
      </c>
      <c r="DF846" s="36">
        <f t="shared" si="360"/>
        <v>2.5</v>
      </c>
      <c r="DG846" s="36">
        <f t="shared" si="360"/>
        <v>2.5</v>
      </c>
      <c r="DN846" s="34"/>
      <c r="DO846" s="7" t="s">
        <v>25</v>
      </c>
      <c r="DP846" s="7" t="s">
        <v>148</v>
      </c>
      <c r="DQ846" s="36"/>
      <c r="DR846" s="36">
        <f t="shared" si="361"/>
        <v>1</v>
      </c>
      <c r="DS846" s="36">
        <f t="shared" si="361"/>
        <v>1</v>
      </c>
      <c r="DT846" s="36">
        <f t="shared" si="361"/>
        <v>1</v>
      </c>
      <c r="DU846" s="36">
        <f t="shared" si="361"/>
        <v>1</v>
      </c>
      <c r="DV846" s="36">
        <f t="shared" si="361"/>
        <v>1</v>
      </c>
      <c r="DW846" s="36">
        <f t="shared" si="361"/>
        <v>1</v>
      </c>
      <c r="DX846" s="36">
        <f t="shared" si="361"/>
        <v>1</v>
      </c>
      <c r="DY846" s="36">
        <f t="shared" si="361"/>
        <v>1</v>
      </c>
      <c r="DZ846" s="36">
        <f t="shared" si="361"/>
        <v>1</v>
      </c>
      <c r="EA846" s="36">
        <f t="shared" si="361"/>
        <v>1</v>
      </c>
      <c r="EB846" s="36">
        <f t="shared" si="361"/>
        <v>1</v>
      </c>
      <c r="EC846" s="36">
        <f t="shared" si="361"/>
        <v>1</v>
      </c>
      <c r="ED846" s="36">
        <f t="shared" si="361"/>
        <v>1</v>
      </c>
      <c r="EE846" s="36">
        <f t="shared" si="361"/>
        <v>1</v>
      </c>
      <c r="EF846" s="36">
        <f t="shared" si="361"/>
        <v>1</v>
      </c>
      <c r="EG846" s="36">
        <f t="shared" si="361"/>
        <v>1</v>
      </c>
      <c r="EH846" s="36">
        <f t="shared" si="361"/>
        <v>1</v>
      </c>
      <c r="EI846" s="36">
        <f t="shared" si="361"/>
        <v>1</v>
      </c>
      <c r="EJ846" s="36">
        <f t="shared" si="361"/>
        <v>1</v>
      </c>
      <c r="EK846" s="36">
        <f t="shared" si="361"/>
        <v>1</v>
      </c>
      <c r="EL846" s="36">
        <f t="shared" si="361"/>
        <v>1</v>
      </c>
      <c r="EM846" s="36">
        <f t="shared" si="361"/>
        <v>1</v>
      </c>
      <c r="EN846" s="36">
        <f t="shared" si="361"/>
        <v>1</v>
      </c>
      <c r="EO846" s="36">
        <f t="shared" si="361"/>
        <v>1</v>
      </c>
      <c r="EP846" s="36">
        <f t="shared" si="361"/>
        <v>1</v>
      </c>
      <c r="EQ846" s="36">
        <f t="shared" si="361"/>
        <v>1</v>
      </c>
      <c r="ER846" s="36">
        <f t="shared" si="361"/>
        <v>1</v>
      </c>
      <c r="ES846" s="36">
        <f t="shared" si="361"/>
        <v>1</v>
      </c>
      <c r="ET846" s="36">
        <f t="shared" si="361"/>
        <v>1</v>
      </c>
      <c r="EU846" s="36">
        <f t="shared" si="361"/>
        <v>1</v>
      </c>
    </row>
    <row r="847" spans="1:151" x14ac:dyDescent="0.25">
      <c r="A847" s="34"/>
      <c r="B847" s="7" t="s">
        <v>25</v>
      </c>
      <c r="C847" s="7" t="s">
        <v>8</v>
      </c>
      <c r="D847" s="36"/>
      <c r="E847" s="36">
        <f t="shared" si="358"/>
        <v>11.2</v>
      </c>
      <c r="F847" s="36">
        <f t="shared" si="358"/>
        <v>11.2</v>
      </c>
      <c r="G847" s="36">
        <f t="shared" si="358"/>
        <v>11.2</v>
      </c>
      <c r="H847" s="36">
        <f t="shared" si="358"/>
        <v>11.2</v>
      </c>
      <c r="I847" s="36">
        <f t="shared" si="358"/>
        <v>11.2</v>
      </c>
      <c r="J847" s="36">
        <f t="shared" si="358"/>
        <v>11.2</v>
      </c>
      <c r="K847" s="36">
        <f t="shared" si="358"/>
        <v>11.2</v>
      </c>
      <c r="L847" s="36">
        <f t="shared" si="358"/>
        <v>11.2</v>
      </c>
      <c r="M847" s="36">
        <f t="shared" si="358"/>
        <v>11.2</v>
      </c>
      <c r="N847" s="36">
        <f t="shared" si="358"/>
        <v>11.2</v>
      </c>
      <c r="O847" s="36">
        <f t="shared" si="358"/>
        <v>11.2</v>
      </c>
      <c r="P847" s="36">
        <f t="shared" si="358"/>
        <v>11.2</v>
      </c>
      <c r="Q847" s="36">
        <f t="shared" si="358"/>
        <v>11.2</v>
      </c>
      <c r="R847" s="36">
        <f t="shared" si="358"/>
        <v>11.2</v>
      </c>
      <c r="S847" s="36">
        <f t="shared" si="358"/>
        <v>11.2</v>
      </c>
      <c r="T847" s="36">
        <f t="shared" si="358"/>
        <v>11.2</v>
      </c>
      <c r="U847" s="36">
        <f t="shared" si="358"/>
        <v>11.2</v>
      </c>
      <c r="V847" s="36">
        <f t="shared" si="358"/>
        <v>11.2</v>
      </c>
      <c r="W847" s="36">
        <f t="shared" si="358"/>
        <v>11.2</v>
      </c>
      <c r="X847" s="36">
        <f t="shared" si="358"/>
        <v>11.2</v>
      </c>
      <c r="Y847" s="36">
        <f t="shared" si="358"/>
        <v>11.2</v>
      </c>
      <c r="Z847" s="36">
        <f t="shared" si="358"/>
        <v>11.2</v>
      </c>
      <c r="AA847" s="36">
        <f t="shared" si="358"/>
        <v>11.2</v>
      </c>
      <c r="AB847" s="36">
        <f t="shared" si="358"/>
        <v>11.2</v>
      </c>
      <c r="AC847" s="36">
        <f t="shared" si="358"/>
        <v>11.2</v>
      </c>
      <c r="AD847" s="36">
        <f t="shared" si="358"/>
        <v>11.2</v>
      </c>
      <c r="AE847" s="36">
        <f t="shared" si="358"/>
        <v>11.2</v>
      </c>
      <c r="AF847" s="36">
        <f t="shared" si="358"/>
        <v>11.2</v>
      </c>
      <c r="AG847" s="36">
        <f t="shared" si="358"/>
        <v>11.2</v>
      </c>
      <c r="AH847" s="36">
        <f t="shared" si="358"/>
        <v>11.2</v>
      </c>
      <c r="AK847" s="34"/>
      <c r="AL847" s="7" t="s">
        <v>25</v>
      </c>
      <c r="AM847" s="7" t="s">
        <v>8</v>
      </c>
      <c r="AN847" s="36"/>
      <c r="AO847" s="36">
        <f t="shared" si="359"/>
        <v>0.4</v>
      </c>
      <c r="AP847" s="36">
        <f t="shared" si="359"/>
        <v>0.4</v>
      </c>
      <c r="AQ847" s="36">
        <f t="shared" si="359"/>
        <v>0.4</v>
      </c>
      <c r="AR847" s="36">
        <f t="shared" si="359"/>
        <v>0.4</v>
      </c>
      <c r="AS847" s="36">
        <f t="shared" si="359"/>
        <v>0.4</v>
      </c>
      <c r="AT847" s="36">
        <f t="shared" si="359"/>
        <v>0.4</v>
      </c>
      <c r="AU847" s="36">
        <f t="shared" si="359"/>
        <v>0.4</v>
      </c>
      <c r="AV847" s="36">
        <f t="shared" si="359"/>
        <v>0.4</v>
      </c>
      <c r="AW847" s="36">
        <f t="shared" si="359"/>
        <v>0.4</v>
      </c>
      <c r="AX847" s="36">
        <f t="shared" si="359"/>
        <v>0.4</v>
      </c>
      <c r="AY847" s="36">
        <f t="shared" si="359"/>
        <v>0.4</v>
      </c>
      <c r="AZ847" s="36">
        <f t="shared" si="359"/>
        <v>0.4</v>
      </c>
      <c r="BA847" s="36">
        <f t="shared" si="359"/>
        <v>0.4</v>
      </c>
      <c r="BB847" s="36">
        <f t="shared" si="359"/>
        <v>0.4</v>
      </c>
      <c r="BC847" s="36">
        <f t="shared" si="359"/>
        <v>0.4</v>
      </c>
      <c r="BD847" s="36">
        <f t="shared" si="359"/>
        <v>0.4</v>
      </c>
      <c r="BE847" s="36">
        <f t="shared" si="359"/>
        <v>0.4</v>
      </c>
      <c r="BF847" s="36">
        <f t="shared" si="359"/>
        <v>0.4</v>
      </c>
      <c r="BG847" s="36">
        <f t="shared" si="359"/>
        <v>0.4</v>
      </c>
      <c r="BH847" s="36">
        <f t="shared" si="359"/>
        <v>0.4</v>
      </c>
      <c r="BI847" s="36">
        <f t="shared" si="359"/>
        <v>0.4</v>
      </c>
      <c r="BJ847" s="36">
        <f t="shared" si="359"/>
        <v>0.4</v>
      </c>
      <c r="BK847" s="36">
        <f t="shared" si="359"/>
        <v>0.4</v>
      </c>
      <c r="BL847" s="36">
        <f t="shared" si="359"/>
        <v>0.4</v>
      </c>
      <c r="BM847" s="36">
        <f t="shared" si="359"/>
        <v>0.4</v>
      </c>
      <c r="BN847" s="36">
        <f t="shared" si="359"/>
        <v>0.4</v>
      </c>
      <c r="BO847" s="36">
        <f t="shared" si="359"/>
        <v>0.4</v>
      </c>
      <c r="BP847" s="36">
        <f t="shared" si="359"/>
        <v>0.4</v>
      </c>
      <c r="BQ847" s="36">
        <f t="shared" si="359"/>
        <v>0.4</v>
      </c>
      <c r="BR847" s="36">
        <f t="shared" si="359"/>
        <v>0.4</v>
      </c>
      <c r="BY847" s="34"/>
      <c r="BZ847" s="7" t="s">
        <v>25</v>
      </c>
      <c r="CA847" s="7" t="s">
        <v>8</v>
      </c>
      <c r="CB847" s="36"/>
      <c r="CC847" s="36">
        <f t="shared" si="360"/>
        <v>2.5</v>
      </c>
      <c r="CD847" s="36">
        <f t="shared" si="360"/>
        <v>2.5</v>
      </c>
      <c r="CE847" s="36">
        <f t="shared" si="360"/>
        <v>2.5</v>
      </c>
      <c r="CF847" s="36">
        <f t="shared" si="360"/>
        <v>2.5</v>
      </c>
      <c r="CG847" s="36">
        <f t="shared" si="360"/>
        <v>2.5</v>
      </c>
      <c r="CH847" s="36">
        <f t="shared" si="360"/>
        <v>2.5</v>
      </c>
      <c r="CI847" s="36">
        <f t="shared" si="360"/>
        <v>2.5</v>
      </c>
      <c r="CJ847" s="36">
        <f t="shared" si="360"/>
        <v>2.5</v>
      </c>
      <c r="CK847" s="36">
        <f t="shared" si="360"/>
        <v>2.5</v>
      </c>
      <c r="CL847" s="36">
        <f t="shared" si="360"/>
        <v>2.5</v>
      </c>
      <c r="CM847" s="36">
        <f t="shared" si="360"/>
        <v>2.5</v>
      </c>
      <c r="CN847" s="36">
        <f t="shared" si="360"/>
        <v>2.5</v>
      </c>
      <c r="CO847" s="36">
        <f t="shared" si="360"/>
        <v>2.5</v>
      </c>
      <c r="CP847" s="36">
        <f t="shared" si="360"/>
        <v>2.5</v>
      </c>
      <c r="CQ847" s="36">
        <f t="shared" si="360"/>
        <v>2.5</v>
      </c>
      <c r="CR847" s="36">
        <f t="shared" si="360"/>
        <v>2.5</v>
      </c>
      <c r="CS847" s="36">
        <f t="shared" si="360"/>
        <v>2.5</v>
      </c>
      <c r="CT847" s="36">
        <f t="shared" si="360"/>
        <v>2.5</v>
      </c>
      <c r="CU847" s="36">
        <f t="shared" si="360"/>
        <v>2.5</v>
      </c>
      <c r="CV847" s="36">
        <f t="shared" si="360"/>
        <v>2.5</v>
      </c>
      <c r="CW847" s="36">
        <f t="shared" si="360"/>
        <v>2.5</v>
      </c>
      <c r="CX847" s="36">
        <f t="shared" si="360"/>
        <v>2.5</v>
      </c>
      <c r="CY847" s="36">
        <f t="shared" si="360"/>
        <v>2.5</v>
      </c>
      <c r="CZ847" s="36">
        <f t="shared" si="360"/>
        <v>2.5</v>
      </c>
      <c r="DA847" s="36">
        <f t="shared" si="360"/>
        <v>2.5</v>
      </c>
      <c r="DB847" s="36">
        <f t="shared" si="360"/>
        <v>2.5</v>
      </c>
      <c r="DC847" s="36">
        <f t="shared" si="360"/>
        <v>2.5</v>
      </c>
      <c r="DD847" s="36">
        <f t="shared" si="360"/>
        <v>2.5</v>
      </c>
      <c r="DE847" s="36">
        <f t="shared" si="360"/>
        <v>2.5</v>
      </c>
      <c r="DF847" s="36">
        <f t="shared" si="360"/>
        <v>2.5</v>
      </c>
      <c r="DG847" s="36">
        <f t="shared" si="360"/>
        <v>2.5</v>
      </c>
      <c r="DN847" s="34"/>
      <c r="DO847" s="7" t="s">
        <v>25</v>
      </c>
      <c r="DP847" s="7" t="s">
        <v>8</v>
      </c>
      <c r="DQ847" s="36"/>
      <c r="DR847" s="36">
        <f t="shared" si="361"/>
        <v>0.5</v>
      </c>
      <c r="DS847" s="36">
        <f t="shared" si="361"/>
        <v>0.5</v>
      </c>
      <c r="DT847" s="36">
        <f t="shared" si="361"/>
        <v>0.5</v>
      </c>
      <c r="DU847" s="36">
        <f t="shared" si="361"/>
        <v>0.5</v>
      </c>
      <c r="DV847" s="36">
        <f t="shared" si="361"/>
        <v>0.5</v>
      </c>
      <c r="DW847" s="36">
        <f t="shared" si="361"/>
        <v>0.5</v>
      </c>
      <c r="DX847" s="36">
        <f t="shared" si="361"/>
        <v>0.5</v>
      </c>
      <c r="DY847" s="36">
        <f t="shared" si="361"/>
        <v>0.5</v>
      </c>
      <c r="DZ847" s="36">
        <f t="shared" si="361"/>
        <v>0.5</v>
      </c>
      <c r="EA847" s="36">
        <f t="shared" si="361"/>
        <v>0.5</v>
      </c>
      <c r="EB847" s="36">
        <f t="shared" si="361"/>
        <v>0.5</v>
      </c>
      <c r="EC847" s="36">
        <f t="shared" si="361"/>
        <v>0.5</v>
      </c>
      <c r="ED847" s="36">
        <f t="shared" si="361"/>
        <v>0.5</v>
      </c>
      <c r="EE847" s="36">
        <f t="shared" si="361"/>
        <v>0.5</v>
      </c>
      <c r="EF847" s="36">
        <f t="shared" si="361"/>
        <v>0.5</v>
      </c>
      <c r="EG847" s="36">
        <f t="shared" si="361"/>
        <v>0.5</v>
      </c>
      <c r="EH847" s="36">
        <f t="shared" si="361"/>
        <v>0.5</v>
      </c>
      <c r="EI847" s="36">
        <f t="shared" si="361"/>
        <v>0.5</v>
      </c>
      <c r="EJ847" s="36">
        <f t="shared" si="361"/>
        <v>0.5</v>
      </c>
      <c r="EK847" s="36">
        <f t="shared" si="361"/>
        <v>0.5</v>
      </c>
      <c r="EL847" s="36">
        <f t="shared" si="361"/>
        <v>0.5</v>
      </c>
      <c r="EM847" s="36">
        <f t="shared" si="361"/>
        <v>0.5</v>
      </c>
      <c r="EN847" s="36">
        <f t="shared" si="361"/>
        <v>0.5</v>
      </c>
      <c r="EO847" s="36">
        <f t="shared" si="361"/>
        <v>0.5</v>
      </c>
      <c r="EP847" s="36">
        <f t="shared" si="361"/>
        <v>0.5</v>
      </c>
      <c r="EQ847" s="36">
        <f t="shared" si="361"/>
        <v>0.5</v>
      </c>
      <c r="ER847" s="36">
        <f t="shared" si="361"/>
        <v>0.5</v>
      </c>
      <c r="ES847" s="36">
        <f t="shared" si="361"/>
        <v>0.5</v>
      </c>
      <c r="ET847" s="36">
        <f t="shared" si="361"/>
        <v>0.5</v>
      </c>
      <c r="EU847" s="36">
        <f t="shared" si="361"/>
        <v>0.5</v>
      </c>
    </row>
    <row r="848" spans="1:151" x14ac:dyDescent="0.25">
      <c r="A848" s="34"/>
      <c r="B848" s="7" t="s">
        <v>25</v>
      </c>
      <c r="C848" s="7" t="s">
        <v>24</v>
      </c>
      <c r="D848" s="36"/>
      <c r="E848" s="36">
        <f t="shared" si="358"/>
        <v>7.6</v>
      </c>
      <c r="F848" s="36">
        <f t="shared" si="358"/>
        <v>7.6</v>
      </c>
      <c r="G848" s="36">
        <f t="shared" si="358"/>
        <v>7.6</v>
      </c>
      <c r="H848" s="36">
        <f t="shared" si="358"/>
        <v>7.6</v>
      </c>
      <c r="I848" s="36">
        <f t="shared" si="358"/>
        <v>7.6</v>
      </c>
      <c r="J848" s="36">
        <f t="shared" si="358"/>
        <v>7.6</v>
      </c>
      <c r="K848" s="36">
        <f t="shared" si="358"/>
        <v>7.6</v>
      </c>
      <c r="L848" s="36">
        <f t="shared" si="358"/>
        <v>7.6</v>
      </c>
      <c r="M848" s="36">
        <f t="shared" si="358"/>
        <v>7.6</v>
      </c>
      <c r="N848" s="36">
        <f t="shared" si="358"/>
        <v>7.6</v>
      </c>
      <c r="O848" s="36">
        <f t="shared" si="358"/>
        <v>7.6</v>
      </c>
      <c r="P848" s="36">
        <f t="shared" si="358"/>
        <v>7.6</v>
      </c>
      <c r="Q848" s="36">
        <f t="shared" si="358"/>
        <v>7.6</v>
      </c>
      <c r="R848" s="36">
        <f t="shared" si="358"/>
        <v>7.6</v>
      </c>
      <c r="S848" s="36">
        <f t="shared" si="358"/>
        <v>7.6</v>
      </c>
      <c r="T848" s="36">
        <f t="shared" si="358"/>
        <v>7.6</v>
      </c>
      <c r="U848" s="36">
        <f t="shared" si="358"/>
        <v>7.6</v>
      </c>
      <c r="V848" s="36">
        <f t="shared" si="358"/>
        <v>7.6</v>
      </c>
      <c r="W848" s="36">
        <f t="shared" si="358"/>
        <v>7.6</v>
      </c>
      <c r="X848" s="36">
        <f t="shared" si="358"/>
        <v>7.6</v>
      </c>
      <c r="Y848" s="36">
        <f t="shared" si="358"/>
        <v>7.6</v>
      </c>
      <c r="Z848" s="36">
        <f t="shared" si="358"/>
        <v>7.6</v>
      </c>
      <c r="AA848" s="36">
        <f t="shared" si="358"/>
        <v>7.6</v>
      </c>
      <c r="AB848" s="36">
        <f t="shared" si="358"/>
        <v>7.6</v>
      </c>
      <c r="AC848" s="36">
        <f t="shared" si="358"/>
        <v>7.6</v>
      </c>
      <c r="AD848" s="36">
        <f t="shared" si="358"/>
        <v>7.6</v>
      </c>
      <c r="AE848" s="36">
        <f t="shared" si="358"/>
        <v>7.6</v>
      </c>
      <c r="AF848" s="36">
        <f t="shared" si="358"/>
        <v>7.6</v>
      </c>
      <c r="AG848" s="36">
        <f t="shared" si="358"/>
        <v>7.6</v>
      </c>
      <c r="AH848" s="36">
        <f t="shared" si="358"/>
        <v>7.6</v>
      </c>
      <c r="AK848" s="34"/>
      <c r="AL848" s="7" t="s">
        <v>25</v>
      </c>
      <c r="AM848" s="7" t="s">
        <v>24</v>
      </c>
      <c r="AN848" s="36"/>
      <c r="AO848" s="36">
        <f t="shared" si="359"/>
        <v>0.2</v>
      </c>
      <c r="AP848" s="36">
        <f t="shared" si="359"/>
        <v>0.2</v>
      </c>
      <c r="AQ848" s="36">
        <f t="shared" si="359"/>
        <v>0.2</v>
      </c>
      <c r="AR848" s="36">
        <f t="shared" si="359"/>
        <v>0.2</v>
      </c>
      <c r="AS848" s="36">
        <f t="shared" si="359"/>
        <v>0.2</v>
      </c>
      <c r="AT848" s="36">
        <f t="shared" si="359"/>
        <v>0.2</v>
      </c>
      <c r="AU848" s="36">
        <f t="shared" si="359"/>
        <v>0.2</v>
      </c>
      <c r="AV848" s="36">
        <f t="shared" si="359"/>
        <v>0.2</v>
      </c>
      <c r="AW848" s="36">
        <f t="shared" si="359"/>
        <v>0.2</v>
      </c>
      <c r="AX848" s="36">
        <f t="shared" si="359"/>
        <v>0.2</v>
      </c>
      <c r="AY848" s="36">
        <f t="shared" si="359"/>
        <v>0.2</v>
      </c>
      <c r="AZ848" s="36">
        <f t="shared" si="359"/>
        <v>0.2</v>
      </c>
      <c r="BA848" s="36">
        <f t="shared" si="359"/>
        <v>0.2</v>
      </c>
      <c r="BB848" s="36">
        <f t="shared" si="359"/>
        <v>0.2</v>
      </c>
      <c r="BC848" s="36">
        <f t="shared" si="359"/>
        <v>0.2</v>
      </c>
      <c r="BD848" s="36">
        <f t="shared" si="359"/>
        <v>0.2</v>
      </c>
      <c r="BE848" s="36">
        <f t="shared" si="359"/>
        <v>0.2</v>
      </c>
      <c r="BF848" s="36">
        <f t="shared" si="359"/>
        <v>0.2</v>
      </c>
      <c r="BG848" s="36">
        <f t="shared" si="359"/>
        <v>0.2</v>
      </c>
      <c r="BH848" s="36">
        <f t="shared" si="359"/>
        <v>0.2</v>
      </c>
      <c r="BI848" s="36">
        <f t="shared" si="359"/>
        <v>0.2</v>
      </c>
      <c r="BJ848" s="36">
        <f t="shared" si="359"/>
        <v>0.2</v>
      </c>
      <c r="BK848" s="36">
        <f t="shared" si="359"/>
        <v>0.2</v>
      </c>
      <c r="BL848" s="36">
        <f t="shared" si="359"/>
        <v>0.2</v>
      </c>
      <c r="BM848" s="36">
        <f t="shared" si="359"/>
        <v>0.2</v>
      </c>
      <c r="BN848" s="36">
        <f t="shared" si="359"/>
        <v>0.2</v>
      </c>
      <c r="BO848" s="36">
        <f t="shared" si="359"/>
        <v>0.2</v>
      </c>
      <c r="BP848" s="36">
        <f t="shared" si="359"/>
        <v>0.2</v>
      </c>
      <c r="BQ848" s="36">
        <f t="shared" si="359"/>
        <v>0.2</v>
      </c>
      <c r="BR848" s="36">
        <f t="shared" si="359"/>
        <v>0.2</v>
      </c>
      <c r="BY848" s="34"/>
      <c r="BZ848" s="7" t="s">
        <v>25</v>
      </c>
      <c r="CA848" s="7" t="s">
        <v>24</v>
      </c>
      <c r="CB848" s="36"/>
      <c r="CC848" s="36">
        <f t="shared" si="360"/>
        <v>1.5</v>
      </c>
      <c r="CD848" s="36">
        <f t="shared" si="360"/>
        <v>1.5</v>
      </c>
      <c r="CE848" s="36">
        <f t="shared" si="360"/>
        <v>1.5</v>
      </c>
      <c r="CF848" s="36">
        <f t="shared" si="360"/>
        <v>1.5</v>
      </c>
      <c r="CG848" s="36">
        <f t="shared" si="360"/>
        <v>1.5</v>
      </c>
      <c r="CH848" s="36">
        <f t="shared" si="360"/>
        <v>1.5</v>
      </c>
      <c r="CI848" s="36">
        <f t="shared" si="360"/>
        <v>1.5</v>
      </c>
      <c r="CJ848" s="36">
        <f t="shared" si="360"/>
        <v>1.5</v>
      </c>
      <c r="CK848" s="36">
        <f t="shared" si="360"/>
        <v>1.5</v>
      </c>
      <c r="CL848" s="36">
        <f t="shared" si="360"/>
        <v>1.5</v>
      </c>
      <c r="CM848" s="36">
        <f t="shared" si="360"/>
        <v>1.5</v>
      </c>
      <c r="CN848" s="36">
        <f t="shared" si="360"/>
        <v>1.5</v>
      </c>
      <c r="CO848" s="36">
        <f t="shared" si="360"/>
        <v>1.5</v>
      </c>
      <c r="CP848" s="36">
        <f t="shared" si="360"/>
        <v>1.5</v>
      </c>
      <c r="CQ848" s="36">
        <f t="shared" si="360"/>
        <v>1.5</v>
      </c>
      <c r="CR848" s="36">
        <f t="shared" si="360"/>
        <v>1.5</v>
      </c>
      <c r="CS848" s="36">
        <f t="shared" si="360"/>
        <v>1.5</v>
      </c>
      <c r="CT848" s="36">
        <f t="shared" si="360"/>
        <v>1.5</v>
      </c>
      <c r="CU848" s="36">
        <f t="shared" si="360"/>
        <v>1.5</v>
      </c>
      <c r="CV848" s="36">
        <f t="shared" si="360"/>
        <v>1.5</v>
      </c>
      <c r="CW848" s="36">
        <f t="shared" si="360"/>
        <v>1.5</v>
      </c>
      <c r="CX848" s="36">
        <f t="shared" si="360"/>
        <v>1.5</v>
      </c>
      <c r="CY848" s="36">
        <f t="shared" si="360"/>
        <v>1.5</v>
      </c>
      <c r="CZ848" s="36">
        <f t="shared" si="360"/>
        <v>1.5</v>
      </c>
      <c r="DA848" s="36">
        <f t="shared" si="360"/>
        <v>1.5</v>
      </c>
      <c r="DB848" s="36">
        <f t="shared" si="360"/>
        <v>1.5</v>
      </c>
      <c r="DC848" s="36">
        <f t="shared" si="360"/>
        <v>1.5</v>
      </c>
      <c r="DD848" s="36">
        <f t="shared" si="360"/>
        <v>1.5</v>
      </c>
      <c r="DE848" s="36">
        <f t="shared" si="360"/>
        <v>1.5</v>
      </c>
      <c r="DF848" s="36">
        <f t="shared" si="360"/>
        <v>1.5</v>
      </c>
      <c r="DG848" s="36">
        <f t="shared" si="360"/>
        <v>1.5</v>
      </c>
      <c r="DN848" s="34"/>
      <c r="DO848" s="7" t="s">
        <v>25</v>
      </c>
      <c r="DP848" s="7" t="s">
        <v>24</v>
      </c>
      <c r="DQ848" s="36"/>
      <c r="DR848" s="36">
        <f t="shared" si="361"/>
        <v>0.3</v>
      </c>
      <c r="DS848" s="36">
        <f t="shared" si="361"/>
        <v>0.3</v>
      </c>
      <c r="DT848" s="36">
        <f t="shared" si="361"/>
        <v>0.3</v>
      </c>
      <c r="DU848" s="36">
        <f t="shared" si="361"/>
        <v>0.3</v>
      </c>
      <c r="DV848" s="36">
        <f t="shared" si="361"/>
        <v>0.3</v>
      </c>
      <c r="DW848" s="36">
        <f t="shared" si="361"/>
        <v>0.3</v>
      </c>
      <c r="DX848" s="36">
        <f t="shared" si="361"/>
        <v>0.3</v>
      </c>
      <c r="DY848" s="36">
        <f t="shared" si="361"/>
        <v>0.3</v>
      </c>
      <c r="DZ848" s="36">
        <f t="shared" si="361"/>
        <v>0.3</v>
      </c>
      <c r="EA848" s="36">
        <f t="shared" si="361"/>
        <v>0.3</v>
      </c>
      <c r="EB848" s="36">
        <f t="shared" si="361"/>
        <v>0.3</v>
      </c>
      <c r="EC848" s="36">
        <f t="shared" si="361"/>
        <v>0.3</v>
      </c>
      <c r="ED848" s="36">
        <f t="shared" si="361"/>
        <v>0.3</v>
      </c>
      <c r="EE848" s="36">
        <f t="shared" si="361"/>
        <v>0.3</v>
      </c>
      <c r="EF848" s="36">
        <f t="shared" si="361"/>
        <v>0.3</v>
      </c>
      <c r="EG848" s="36">
        <f t="shared" si="361"/>
        <v>0.3</v>
      </c>
      <c r="EH848" s="36">
        <f t="shared" si="361"/>
        <v>0.3</v>
      </c>
      <c r="EI848" s="36">
        <f t="shared" si="361"/>
        <v>0.3</v>
      </c>
      <c r="EJ848" s="36">
        <f t="shared" si="361"/>
        <v>0.3</v>
      </c>
      <c r="EK848" s="36">
        <f t="shared" si="361"/>
        <v>0.3</v>
      </c>
      <c r="EL848" s="36">
        <f t="shared" si="361"/>
        <v>0.3</v>
      </c>
      <c r="EM848" s="36">
        <f t="shared" si="361"/>
        <v>0.3</v>
      </c>
      <c r="EN848" s="36">
        <f t="shared" si="361"/>
        <v>0.3</v>
      </c>
      <c r="EO848" s="36">
        <f t="shared" si="361"/>
        <v>0.3</v>
      </c>
      <c r="EP848" s="36">
        <f t="shared" si="361"/>
        <v>0.3</v>
      </c>
      <c r="EQ848" s="36">
        <f t="shared" si="361"/>
        <v>0.3</v>
      </c>
      <c r="ER848" s="36">
        <f t="shared" si="361"/>
        <v>0.3</v>
      </c>
      <c r="ES848" s="36">
        <f t="shared" si="361"/>
        <v>0.3</v>
      </c>
      <c r="ET848" s="36">
        <f t="shared" si="361"/>
        <v>0.3</v>
      </c>
      <c r="EU848" s="36">
        <f t="shared" si="361"/>
        <v>0.3</v>
      </c>
    </row>
    <row r="849" spans="1:151" x14ac:dyDescent="0.25">
      <c r="A849" s="34"/>
      <c r="B849" s="7" t="s">
        <v>25</v>
      </c>
      <c r="C849" s="7" t="s">
        <v>16</v>
      </c>
      <c r="D849" s="36"/>
      <c r="E849" s="36">
        <f t="shared" si="358"/>
        <v>5.2</v>
      </c>
      <c r="F849" s="36">
        <f t="shared" si="358"/>
        <v>5.2</v>
      </c>
      <c r="G849" s="36">
        <f t="shared" si="358"/>
        <v>5.2</v>
      </c>
      <c r="H849" s="36">
        <f t="shared" si="358"/>
        <v>5.2</v>
      </c>
      <c r="I849" s="36">
        <f t="shared" si="358"/>
        <v>5.2</v>
      </c>
      <c r="J849" s="36">
        <f t="shared" si="358"/>
        <v>5.2</v>
      </c>
      <c r="K849" s="36">
        <f t="shared" si="358"/>
        <v>5.2</v>
      </c>
      <c r="L849" s="36">
        <f t="shared" si="358"/>
        <v>5.2</v>
      </c>
      <c r="M849" s="36">
        <f t="shared" si="358"/>
        <v>5.2</v>
      </c>
      <c r="N849" s="36">
        <f t="shared" si="358"/>
        <v>5.2</v>
      </c>
      <c r="O849" s="36">
        <f t="shared" si="358"/>
        <v>5.2</v>
      </c>
      <c r="P849" s="36">
        <f t="shared" si="358"/>
        <v>5.2</v>
      </c>
      <c r="Q849" s="36">
        <f t="shared" si="358"/>
        <v>5.2</v>
      </c>
      <c r="R849" s="36">
        <f t="shared" si="358"/>
        <v>5.2</v>
      </c>
      <c r="S849" s="36">
        <f t="shared" si="358"/>
        <v>5.2</v>
      </c>
      <c r="T849" s="36">
        <f t="shared" si="358"/>
        <v>5.2</v>
      </c>
      <c r="U849" s="36">
        <f t="shared" si="358"/>
        <v>5.2</v>
      </c>
      <c r="V849" s="36">
        <f t="shared" si="358"/>
        <v>5.2</v>
      </c>
      <c r="W849" s="36">
        <f t="shared" si="358"/>
        <v>5.2</v>
      </c>
      <c r="X849" s="36">
        <f t="shared" si="358"/>
        <v>5.2</v>
      </c>
      <c r="Y849" s="36">
        <f t="shared" si="358"/>
        <v>5.2</v>
      </c>
      <c r="Z849" s="36">
        <f t="shared" si="358"/>
        <v>5.2</v>
      </c>
      <c r="AA849" s="36">
        <f t="shared" si="358"/>
        <v>5.2</v>
      </c>
      <c r="AB849" s="36">
        <f t="shared" si="358"/>
        <v>5.2</v>
      </c>
      <c r="AC849" s="36">
        <f t="shared" si="358"/>
        <v>5.2</v>
      </c>
      <c r="AD849" s="36">
        <f t="shared" si="358"/>
        <v>5.2</v>
      </c>
      <c r="AE849" s="36">
        <f t="shared" si="358"/>
        <v>5.2</v>
      </c>
      <c r="AF849" s="36">
        <f t="shared" si="358"/>
        <v>5.2</v>
      </c>
      <c r="AG849" s="36">
        <f t="shared" si="358"/>
        <v>5.2</v>
      </c>
      <c r="AH849" s="36">
        <f t="shared" si="358"/>
        <v>5.2</v>
      </c>
      <c r="AK849" s="34"/>
      <c r="AL849" s="7" t="s">
        <v>25</v>
      </c>
      <c r="AM849" s="7" t="s">
        <v>16</v>
      </c>
      <c r="AN849" s="36"/>
      <c r="AO849" s="36">
        <f t="shared" si="359"/>
        <v>0.1</v>
      </c>
      <c r="AP849" s="36">
        <f t="shared" si="359"/>
        <v>0.1</v>
      </c>
      <c r="AQ849" s="36">
        <f t="shared" si="359"/>
        <v>0.1</v>
      </c>
      <c r="AR849" s="36">
        <f t="shared" si="359"/>
        <v>0.1</v>
      </c>
      <c r="AS849" s="36">
        <f t="shared" si="359"/>
        <v>0.1</v>
      </c>
      <c r="AT849" s="36">
        <f t="shared" si="359"/>
        <v>0.1</v>
      </c>
      <c r="AU849" s="36">
        <f t="shared" si="359"/>
        <v>0.1</v>
      </c>
      <c r="AV849" s="36">
        <f t="shared" si="359"/>
        <v>0.1</v>
      </c>
      <c r="AW849" s="36">
        <f t="shared" si="359"/>
        <v>0.1</v>
      </c>
      <c r="AX849" s="36">
        <f t="shared" si="359"/>
        <v>0.1</v>
      </c>
      <c r="AY849" s="36">
        <f t="shared" si="359"/>
        <v>0.1</v>
      </c>
      <c r="AZ849" s="36">
        <f t="shared" si="359"/>
        <v>0.1</v>
      </c>
      <c r="BA849" s="36">
        <f t="shared" si="359"/>
        <v>0.1</v>
      </c>
      <c r="BB849" s="36">
        <f t="shared" si="359"/>
        <v>0.1</v>
      </c>
      <c r="BC849" s="36">
        <f t="shared" si="359"/>
        <v>0.1</v>
      </c>
      <c r="BD849" s="36">
        <f t="shared" si="359"/>
        <v>0.1</v>
      </c>
      <c r="BE849" s="36">
        <f t="shared" si="359"/>
        <v>0.1</v>
      </c>
      <c r="BF849" s="36">
        <f t="shared" si="359"/>
        <v>0.1</v>
      </c>
      <c r="BG849" s="36">
        <f t="shared" si="359"/>
        <v>0.1</v>
      </c>
      <c r="BH849" s="36">
        <f t="shared" si="359"/>
        <v>0.1</v>
      </c>
      <c r="BI849" s="36">
        <f t="shared" si="359"/>
        <v>0.1</v>
      </c>
      <c r="BJ849" s="36">
        <f t="shared" si="359"/>
        <v>0.1</v>
      </c>
      <c r="BK849" s="36">
        <f t="shared" si="359"/>
        <v>0.1</v>
      </c>
      <c r="BL849" s="36">
        <f t="shared" si="359"/>
        <v>0.1</v>
      </c>
      <c r="BM849" s="36">
        <f t="shared" si="359"/>
        <v>0.1</v>
      </c>
      <c r="BN849" s="36">
        <f t="shared" si="359"/>
        <v>0.1</v>
      </c>
      <c r="BO849" s="36">
        <f t="shared" si="359"/>
        <v>0.1</v>
      </c>
      <c r="BP849" s="36">
        <f t="shared" si="359"/>
        <v>0.1</v>
      </c>
      <c r="BQ849" s="36">
        <f t="shared" si="359"/>
        <v>0.1</v>
      </c>
      <c r="BR849" s="36">
        <f t="shared" si="359"/>
        <v>0.1</v>
      </c>
      <c r="BY849" s="34"/>
      <c r="BZ849" s="7" t="s">
        <v>25</v>
      </c>
      <c r="CA849" s="7" t="s">
        <v>16</v>
      </c>
      <c r="CB849" s="36"/>
      <c r="CC849" s="36">
        <f t="shared" si="360"/>
        <v>1.5</v>
      </c>
      <c r="CD849" s="36">
        <f t="shared" si="360"/>
        <v>1.5</v>
      </c>
      <c r="CE849" s="36">
        <f t="shared" si="360"/>
        <v>1.5</v>
      </c>
      <c r="CF849" s="36">
        <f t="shared" si="360"/>
        <v>1.5</v>
      </c>
      <c r="CG849" s="36">
        <f t="shared" si="360"/>
        <v>1.5</v>
      </c>
      <c r="CH849" s="36">
        <f t="shared" si="360"/>
        <v>1.5</v>
      </c>
      <c r="CI849" s="36">
        <f t="shared" si="360"/>
        <v>1.5</v>
      </c>
      <c r="CJ849" s="36">
        <f t="shared" si="360"/>
        <v>1.5</v>
      </c>
      <c r="CK849" s="36">
        <f t="shared" si="360"/>
        <v>1.5</v>
      </c>
      <c r="CL849" s="36">
        <f t="shared" si="360"/>
        <v>1.5</v>
      </c>
      <c r="CM849" s="36">
        <f t="shared" si="360"/>
        <v>1.5</v>
      </c>
      <c r="CN849" s="36">
        <f t="shared" si="360"/>
        <v>1.5</v>
      </c>
      <c r="CO849" s="36">
        <f t="shared" si="360"/>
        <v>1.5</v>
      </c>
      <c r="CP849" s="36">
        <f t="shared" si="360"/>
        <v>1.5</v>
      </c>
      <c r="CQ849" s="36">
        <f t="shared" si="360"/>
        <v>1.5</v>
      </c>
      <c r="CR849" s="36">
        <f t="shared" si="360"/>
        <v>1.5</v>
      </c>
      <c r="CS849" s="36">
        <f t="shared" si="360"/>
        <v>1.5</v>
      </c>
      <c r="CT849" s="36">
        <f t="shared" si="360"/>
        <v>1.5</v>
      </c>
      <c r="CU849" s="36">
        <f t="shared" si="360"/>
        <v>1.5</v>
      </c>
      <c r="CV849" s="36">
        <f t="shared" si="360"/>
        <v>1.5</v>
      </c>
      <c r="CW849" s="36">
        <f t="shared" si="360"/>
        <v>1.5</v>
      </c>
      <c r="CX849" s="36">
        <f t="shared" si="360"/>
        <v>1.5</v>
      </c>
      <c r="CY849" s="36">
        <f t="shared" si="360"/>
        <v>1.5</v>
      </c>
      <c r="CZ849" s="36">
        <f t="shared" si="360"/>
        <v>1.5</v>
      </c>
      <c r="DA849" s="36">
        <f t="shared" si="360"/>
        <v>1.5</v>
      </c>
      <c r="DB849" s="36">
        <f t="shared" si="360"/>
        <v>1.5</v>
      </c>
      <c r="DC849" s="36">
        <f t="shared" si="360"/>
        <v>1.5</v>
      </c>
      <c r="DD849" s="36">
        <f t="shared" si="360"/>
        <v>1.5</v>
      </c>
      <c r="DE849" s="36">
        <f t="shared" si="360"/>
        <v>1.5</v>
      </c>
      <c r="DF849" s="36">
        <f t="shared" si="360"/>
        <v>1.5</v>
      </c>
      <c r="DG849" s="36">
        <f t="shared" si="360"/>
        <v>1.5</v>
      </c>
      <c r="DN849" s="34"/>
      <c r="DO849" s="7" t="s">
        <v>25</v>
      </c>
      <c r="DP849" s="7" t="s">
        <v>16</v>
      </c>
      <c r="DQ849" s="36"/>
      <c r="DR849" s="36">
        <f t="shared" si="361"/>
        <v>0.3</v>
      </c>
      <c r="DS849" s="36">
        <f t="shared" si="361"/>
        <v>0.3</v>
      </c>
      <c r="DT849" s="36">
        <f t="shared" si="361"/>
        <v>0.3</v>
      </c>
      <c r="DU849" s="36">
        <f t="shared" si="361"/>
        <v>0.3</v>
      </c>
      <c r="DV849" s="36">
        <f t="shared" si="361"/>
        <v>0.3</v>
      </c>
      <c r="DW849" s="36">
        <f t="shared" si="361"/>
        <v>0.3</v>
      </c>
      <c r="DX849" s="36">
        <f t="shared" si="361"/>
        <v>0.3</v>
      </c>
      <c r="DY849" s="36">
        <f t="shared" si="361"/>
        <v>0.3</v>
      </c>
      <c r="DZ849" s="36">
        <f t="shared" si="361"/>
        <v>0.3</v>
      </c>
      <c r="EA849" s="36">
        <f t="shared" si="361"/>
        <v>0.3</v>
      </c>
      <c r="EB849" s="36">
        <f t="shared" si="361"/>
        <v>0.3</v>
      </c>
      <c r="EC849" s="36">
        <f t="shared" si="361"/>
        <v>0.3</v>
      </c>
      <c r="ED849" s="36">
        <f t="shared" si="361"/>
        <v>0.3</v>
      </c>
      <c r="EE849" s="36">
        <f t="shared" si="361"/>
        <v>0.3</v>
      </c>
      <c r="EF849" s="36">
        <f t="shared" si="361"/>
        <v>0.3</v>
      </c>
      <c r="EG849" s="36">
        <f t="shared" si="361"/>
        <v>0.3</v>
      </c>
      <c r="EH849" s="36">
        <f t="shared" si="361"/>
        <v>0.3</v>
      </c>
      <c r="EI849" s="36">
        <f t="shared" si="361"/>
        <v>0.3</v>
      </c>
      <c r="EJ849" s="36">
        <f t="shared" si="361"/>
        <v>0.3</v>
      </c>
      <c r="EK849" s="36">
        <f t="shared" si="361"/>
        <v>0.3</v>
      </c>
      <c r="EL849" s="36">
        <f t="shared" si="361"/>
        <v>0.3</v>
      </c>
      <c r="EM849" s="36">
        <f t="shared" si="361"/>
        <v>0.3</v>
      </c>
      <c r="EN849" s="36">
        <f t="shared" si="361"/>
        <v>0.3</v>
      </c>
      <c r="EO849" s="36">
        <f t="shared" si="361"/>
        <v>0.3</v>
      </c>
      <c r="EP849" s="36">
        <f t="shared" si="361"/>
        <v>0.3</v>
      </c>
      <c r="EQ849" s="36">
        <f t="shared" si="361"/>
        <v>0.3</v>
      </c>
      <c r="ER849" s="36">
        <f t="shared" si="361"/>
        <v>0.3</v>
      </c>
      <c r="ES849" s="36">
        <f t="shared" si="361"/>
        <v>0.3</v>
      </c>
      <c r="ET849" s="36">
        <f t="shared" si="361"/>
        <v>0.3</v>
      </c>
      <c r="EU849" s="36">
        <f t="shared" si="361"/>
        <v>0.3</v>
      </c>
    </row>
    <row r="850" spans="1:151" x14ac:dyDescent="0.25">
      <c r="A850" s="34"/>
      <c r="B850" s="7" t="s">
        <v>25</v>
      </c>
      <c r="C850" s="7" t="s">
        <v>19</v>
      </c>
      <c r="D850" s="36"/>
      <c r="E850" s="36">
        <f t="shared" si="358"/>
        <v>3.24</v>
      </c>
      <c r="F850" s="36">
        <f t="shared" si="358"/>
        <v>3.24</v>
      </c>
      <c r="G850" s="36">
        <f t="shared" si="358"/>
        <v>3.24</v>
      </c>
      <c r="H850" s="36">
        <f t="shared" si="358"/>
        <v>3.24</v>
      </c>
      <c r="I850" s="36">
        <f t="shared" si="358"/>
        <v>3.24</v>
      </c>
      <c r="J850" s="36">
        <f t="shared" si="358"/>
        <v>3.24</v>
      </c>
      <c r="K850" s="36">
        <f t="shared" si="358"/>
        <v>3.24</v>
      </c>
      <c r="L850" s="36">
        <f t="shared" si="358"/>
        <v>3.24</v>
      </c>
      <c r="M850" s="36">
        <f t="shared" si="358"/>
        <v>3.24</v>
      </c>
      <c r="N850" s="36">
        <f t="shared" si="358"/>
        <v>3.24</v>
      </c>
      <c r="O850" s="36">
        <f t="shared" si="358"/>
        <v>3.24</v>
      </c>
      <c r="P850" s="36">
        <f t="shared" si="358"/>
        <v>3.24</v>
      </c>
      <c r="Q850" s="36">
        <f t="shared" si="358"/>
        <v>3.24</v>
      </c>
      <c r="R850" s="36">
        <f t="shared" si="358"/>
        <v>3.24</v>
      </c>
      <c r="S850" s="36">
        <f t="shared" si="358"/>
        <v>3.24</v>
      </c>
      <c r="T850" s="36">
        <f t="shared" si="358"/>
        <v>3.24</v>
      </c>
      <c r="U850" s="36">
        <f t="shared" si="358"/>
        <v>3.24</v>
      </c>
      <c r="V850" s="36">
        <f t="shared" si="358"/>
        <v>3.24</v>
      </c>
      <c r="W850" s="36">
        <f t="shared" si="358"/>
        <v>3.24</v>
      </c>
      <c r="X850" s="36">
        <f t="shared" si="358"/>
        <v>3.24</v>
      </c>
      <c r="Y850" s="36">
        <f t="shared" si="358"/>
        <v>3.24</v>
      </c>
      <c r="Z850" s="36">
        <f t="shared" si="358"/>
        <v>3.24</v>
      </c>
      <c r="AA850" s="36">
        <f t="shared" si="358"/>
        <v>3.24</v>
      </c>
      <c r="AB850" s="36">
        <f t="shared" si="358"/>
        <v>3.24</v>
      </c>
      <c r="AC850" s="36">
        <f t="shared" si="358"/>
        <v>3.24</v>
      </c>
      <c r="AD850" s="36">
        <f t="shared" si="358"/>
        <v>3.24</v>
      </c>
      <c r="AE850" s="36">
        <f t="shared" si="358"/>
        <v>3.24</v>
      </c>
      <c r="AF850" s="36">
        <f t="shared" si="358"/>
        <v>3.24</v>
      </c>
      <c r="AG850" s="36">
        <f t="shared" si="358"/>
        <v>3.24</v>
      </c>
      <c r="AH850" s="36">
        <f t="shared" si="358"/>
        <v>3.24</v>
      </c>
      <c r="AK850" s="34"/>
      <c r="AL850" s="7" t="s">
        <v>25</v>
      </c>
      <c r="AM850" s="7" t="s">
        <v>19</v>
      </c>
      <c r="AN850" s="36"/>
      <c r="AO850" s="36">
        <f t="shared" si="359"/>
        <v>0.1</v>
      </c>
      <c r="AP850" s="36">
        <f t="shared" si="359"/>
        <v>0.1</v>
      </c>
      <c r="AQ850" s="36">
        <f t="shared" si="359"/>
        <v>0.1</v>
      </c>
      <c r="AR850" s="36">
        <f t="shared" si="359"/>
        <v>0.1</v>
      </c>
      <c r="AS850" s="36">
        <f t="shared" si="359"/>
        <v>0.1</v>
      </c>
      <c r="AT850" s="36">
        <f t="shared" si="359"/>
        <v>0.1</v>
      </c>
      <c r="AU850" s="36">
        <f t="shared" si="359"/>
        <v>0.1</v>
      </c>
      <c r="AV850" s="36">
        <f t="shared" si="359"/>
        <v>0.1</v>
      </c>
      <c r="AW850" s="36">
        <f t="shared" si="359"/>
        <v>0.1</v>
      </c>
      <c r="AX850" s="36">
        <f t="shared" si="359"/>
        <v>0.1</v>
      </c>
      <c r="AY850" s="36">
        <f t="shared" si="359"/>
        <v>0.1</v>
      </c>
      <c r="AZ850" s="36">
        <f t="shared" si="359"/>
        <v>0.1</v>
      </c>
      <c r="BA850" s="36">
        <f t="shared" si="359"/>
        <v>0.1</v>
      </c>
      <c r="BB850" s="36">
        <f t="shared" si="359"/>
        <v>0.1</v>
      </c>
      <c r="BC850" s="36">
        <f t="shared" si="359"/>
        <v>0.1</v>
      </c>
      <c r="BD850" s="36">
        <f t="shared" si="359"/>
        <v>0.1</v>
      </c>
      <c r="BE850" s="36">
        <f t="shared" si="359"/>
        <v>0.1</v>
      </c>
      <c r="BF850" s="36">
        <f t="shared" si="359"/>
        <v>0.1</v>
      </c>
      <c r="BG850" s="36">
        <f t="shared" si="359"/>
        <v>0.1</v>
      </c>
      <c r="BH850" s="36">
        <f t="shared" si="359"/>
        <v>0.1</v>
      </c>
      <c r="BI850" s="36">
        <f t="shared" si="359"/>
        <v>0.1</v>
      </c>
      <c r="BJ850" s="36">
        <f t="shared" si="359"/>
        <v>0.1</v>
      </c>
      <c r="BK850" s="36">
        <f t="shared" si="359"/>
        <v>0.1</v>
      </c>
      <c r="BL850" s="36">
        <f t="shared" si="359"/>
        <v>0.1</v>
      </c>
      <c r="BM850" s="36">
        <f t="shared" si="359"/>
        <v>0.1</v>
      </c>
      <c r="BN850" s="36">
        <f t="shared" si="359"/>
        <v>0.1</v>
      </c>
      <c r="BO850" s="36">
        <f t="shared" si="359"/>
        <v>0.1</v>
      </c>
      <c r="BP850" s="36">
        <f t="shared" si="359"/>
        <v>0.1</v>
      </c>
      <c r="BQ850" s="36">
        <f t="shared" si="359"/>
        <v>0.1</v>
      </c>
      <c r="BR850" s="36">
        <f t="shared" si="359"/>
        <v>0.1</v>
      </c>
      <c r="BY850" s="34"/>
      <c r="BZ850" s="7" t="s">
        <v>25</v>
      </c>
      <c r="CA850" s="7" t="s">
        <v>19</v>
      </c>
      <c r="CB850" s="36"/>
      <c r="CC850" s="36">
        <f t="shared" si="360"/>
        <v>1.5</v>
      </c>
      <c r="CD850" s="36">
        <f t="shared" si="360"/>
        <v>1.5</v>
      </c>
      <c r="CE850" s="36">
        <f t="shared" si="360"/>
        <v>1.5</v>
      </c>
      <c r="CF850" s="36">
        <f t="shared" si="360"/>
        <v>1.5</v>
      </c>
      <c r="CG850" s="36">
        <f t="shared" si="360"/>
        <v>1.5</v>
      </c>
      <c r="CH850" s="36">
        <f t="shared" si="360"/>
        <v>1.5</v>
      </c>
      <c r="CI850" s="36">
        <f t="shared" si="360"/>
        <v>1.5</v>
      </c>
      <c r="CJ850" s="36">
        <f t="shared" si="360"/>
        <v>1.5</v>
      </c>
      <c r="CK850" s="36">
        <f t="shared" si="360"/>
        <v>1.5</v>
      </c>
      <c r="CL850" s="36">
        <f t="shared" si="360"/>
        <v>1.5</v>
      </c>
      <c r="CM850" s="36">
        <f t="shared" si="360"/>
        <v>1.5</v>
      </c>
      <c r="CN850" s="36">
        <f t="shared" si="360"/>
        <v>1.5</v>
      </c>
      <c r="CO850" s="36">
        <f t="shared" si="360"/>
        <v>1.5</v>
      </c>
      <c r="CP850" s="36">
        <f t="shared" si="360"/>
        <v>1.5</v>
      </c>
      <c r="CQ850" s="36">
        <f t="shared" si="360"/>
        <v>1.5</v>
      </c>
      <c r="CR850" s="36">
        <f t="shared" si="360"/>
        <v>1.5</v>
      </c>
      <c r="CS850" s="36">
        <f t="shared" si="360"/>
        <v>1.5</v>
      </c>
      <c r="CT850" s="36">
        <f t="shared" si="360"/>
        <v>1.5</v>
      </c>
      <c r="CU850" s="36">
        <f t="shared" si="360"/>
        <v>1.5</v>
      </c>
      <c r="CV850" s="36">
        <f t="shared" si="360"/>
        <v>1.5</v>
      </c>
      <c r="CW850" s="36">
        <f t="shared" si="360"/>
        <v>1.5</v>
      </c>
      <c r="CX850" s="36">
        <f t="shared" si="360"/>
        <v>1.5</v>
      </c>
      <c r="CY850" s="36">
        <f t="shared" si="360"/>
        <v>1.5</v>
      </c>
      <c r="CZ850" s="36">
        <f t="shared" si="360"/>
        <v>1.5</v>
      </c>
      <c r="DA850" s="36">
        <f t="shared" si="360"/>
        <v>1.5</v>
      </c>
      <c r="DB850" s="36">
        <f t="shared" si="360"/>
        <v>1.5</v>
      </c>
      <c r="DC850" s="36">
        <f t="shared" si="360"/>
        <v>1.5</v>
      </c>
      <c r="DD850" s="36">
        <f t="shared" si="360"/>
        <v>1.5</v>
      </c>
      <c r="DE850" s="36">
        <f t="shared" si="360"/>
        <v>1.5</v>
      </c>
      <c r="DF850" s="36">
        <f t="shared" si="360"/>
        <v>1.5</v>
      </c>
      <c r="DG850" s="36">
        <f t="shared" si="360"/>
        <v>1.5</v>
      </c>
      <c r="DN850" s="34"/>
      <c r="DO850" s="7" t="s">
        <v>25</v>
      </c>
      <c r="DP850" s="7" t="s">
        <v>19</v>
      </c>
      <c r="DQ850" s="36"/>
      <c r="DR850" s="36">
        <f t="shared" si="361"/>
        <v>0.3</v>
      </c>
      <c r="DS850" s="36">
        <f t="shared" si="361"/>
        <v>0.3</v>
      </c>
      <c r="DT850" s="36">
        <f t="shared" si="361"/>
        <v>0.3</v>
      </c>
      <c r="DU850" s="36">
        <f t="shared" si="361"/>
        <v>0.3</v>
      </c>
      <c r="DV850" s="36">
        <f t="shared" si="361"/>
        <v>0.3</v>
      </c>
      <c r="DW850" s="36">
        <f t="shared" si="361"/>
        <v>0.3</v>
      </c>
      <c r="DX850" s="36">
        <f t="shared" si="361"/>
        <v>0.3</v>
      </c>
      <c r="DY850" s="36">
        <f t="shared" si="361"/>
        <v>0.3</v>
      </c>
      <c r="DZ850" s="36">
        <f t="shared" si="361"/>
        <v>0.3</v>
      </c>
      <c r="EA850" s="36">
        <f t="shared" si="361"/>
        <v>0.3</v>
      </c>
      <c r="EB850" s="36">
        <f t="shared" si="361"/>
        <v>0.3</v>
      </c>
      <c r="EC850" s="36">
        <f t="shared" si="361"/>
        <v>0.3</v>
      </c>
      <c r="ED850" s="36">
        <f t="shared" si="361"/>
        <v>0.3</v>
      </c>
      <c r="EE850" s="36">
        <f t="shared" si="361"/>
        <v>0.3</v>
      </c>
      <c r="EF850" s="36">
        <f t="shared" si="361"/>
        <v>0.3</v>
      </c>
      <c r="EG850" s="36">
        <f t="shared" si="361"/>
        <v>0.3</v>
      </c>
      <c r="EH850" s="36">
        <f t="shared" si="361"/>
        <v>0.3</v>
      </c>
      <c r="EI850" s="36">
        <f t="shared" si="361"/>
        <v>0.3</v>
      </c>
      <c r="EJ850" s="36">
        <f t="shared" si="361"/>
        <v>0.3</v>
      </c>
      <c r="EK850" s="36">
        <f t="shared" si="361"/>
        <v>0.3</v>
      </c>
      <c r="EL850" s="36">
        <f t="shared" si="361"/>
        <v>0.3</v>
      </c>
      <c r="EM850" s="36">
        <f t="shared" si="361"/>
        <v>0.3</v>
      </c>
      <c r="EN850" s="36">
        <f t="shared" si="361"/>
        <v>0.3</v>
      </c>
      <c r="EO850" s="36">
        <f t="shared" si="361"/>
        <v>0.3</v>
      </c>
      <c r="EP850" s="36">
        <f t="shared" si="361"/>
        <v>0.3</v>
      </c>
      <c r="EQ850" s="36">
        <f t="shared" si="361"/>
        <v>0.3</v>
      </c>
      <c r="ER850" s="36">
        <f t="shared" si="361"/>
        <v>0.3</v>
      </c>
      <c r="ES850" s="36">
        <f t="shared" si="361"/>
        <v>0.3</v>
      </c>
      <c r="ET850" s="36">
        <f t="shared" si="361"/>
        <v>0.3</v>
      </c>
      <c r="EU850" s="36">
        <f t="shared" si="361"/>
        <v>0.3</v>
      </c>
    </row>
    <row r="851" spans="1:151" x14ac:dyDescent="0.25">
      <c r="A851" s="34"/>
      <c r="B851" s="7" t="s">
        <v>25</v>
      </c>
      <c r="C851" s="7" t="s">
        <v>31</v>
      </c>
      <c r="D851" s="36"/>
      <c r="E851" s="36">
        <f t="shared" si="358"/>
        <v>1.8</v>
      </c>
      <c r="F851" s="36">
        <f t="shared" si="358"/>
        <v>1.8</v>
      </c>
      <c r="G851" s="36">
        <f t="shared" si="358"/>
        <v>1.8</v>
      </c>
      <c r="H851" s="36">
        <f t="shared" si="358"/>
        <v>1.8</v>
      </c>
      <c r="I851" s="36">
        <f t="shared" si="358"/>
        <v>1.8</v>
      </c>
      <c r="J851" s="36">
        <f t="shared" si="358"/>
        <v>1.8</v>
      </c>
      <c r="K851" s="36">
        <f t="shared" si="358"/>
        <v>1.8</v>
      </c>
      <c r="L851" s="36">
        <f t="shared" si="358"/>
        <v>1.8</v>
      </c>
      <c r="M851" s="36">
        <f t="shared" si="358"/>
        <v>1.8</v>
      </c>
      <c r="N851" s="36">
        <f t="shared" si="358"/>
        <v>1.8</v>
      </c>
      <c r="O851" s="36">
        <f t="shared" si="358"/>
        <v>1.8</v>
      </c>
      <c r="P851" s="36">
        <f t="shared" si="358"/>
        <v>1.8</v>
      </c>
      <c r="Q851" s="36">
        <f t="shared" si="358"/>
        <v>1.8</v>
      </c>
      <c r="R851" s="36">
        <f t="shared" si="358"/>
        <v>1.8</v>
      </c>
      <c r="S851" s="36">
        <f t="shared" si="358"/>
        <v>1.8</v>
      </c>
      <c r="T851" s="36">
        <f t="shared" si="358"/>
        <v>1.8</v>
      </c>
      <c r="U851" s="36">
        <f t="shared" si="358"/>
        <v>1.8</v>
      </c>
      <c r="V851" s="36">
        <f t="shared" si="358"/>
        <v>1.8</v>
      </c>
      <c r="W851" s="36">
        <f t="shared" si="358"/>
        <v>1.8</v>
      </c>
      <c r="X851" s="36">
        <f t="shared" si="358"/>
        <v>1.8</v>
      </c>
      <c r="Y851" s="36">
        <f t="shared" si="358"/>
        <v>1.8</v>
      </c>
      <c r="Z851" s="36">
        <f t="shared" si="358"/>
        <v>1.8</v>
      </c>
      <c r="AA851" s="36">
        <f t="shared" si="358"/>
        <v>1.8</v>
      </c>
      <c r="AB851" s="36">
        <f t="shared" si="358"/>
        <v>1.8</v>
      </c>
      <c r="AC851" s="36">
        <f t="shared" si="358"/>
        <v>1.8</v>
      </c>
      <c r="AD851" s="36">
        <f t="shared" si="358"/>
        <v>1.8</v>
      </c>
      <c r="AE851" s="36">
        <f t="shared" si="358"/>
        <v>1.8</v>
      </c>
      <c r="AF851" s="36">
        <f t="shared" si="358"/>
        <v>1.8</v>
      </c>
      <c r="AG851" s="36">
        <f t="shared" si="358"/>
        <v>1.8</v>
      </c>
      <c r="AH851" s="36">
        <f t="shared" si="358"/>
        <v>1.8</v>
      </c>
      <c r="AK851" s="34"/>
      <c r="AL851" s="7" t="s">
        <v>25</v>
      </c>
      <c r="AM851" s="7" t="s">
        <v>31</v>
      </c>
      <c r="AN851" s="36"/>
      <c r="AO851" s="36">
        <f t="shared" si="359"/>
        <v>2.5000000000000001E-2</v>
      </c>
      <c r="AP851" s="36">
        <f t="shared" si="359"/>
        <v>2.5000000000000001E-2</v>
      </c>
      <c r="AQ851" s="36">
        <f t="shared" si="359"/>
        <v>2.5000000000000001E-2</v>
      </c>
      <c r="AR851" s="36">
        <f t="shared" si="359"/>
        <v>2.5000000000000001E-2</v>
      </c>
      <c r="AS851" s="36">
        <f t="shared" si="359"/>
        <v>2.5000000000000001E-2</v>
      </c>
      <c r="AT851" s="36">
        <f t="shared" si="359"/>
        <v>2.5000000000000001E-2</v>
      </c>
      <c r="AU851" s="36">
        <f t="shared" si="359"/>
        <v>2.5000000000000001E-2</v>
      </c>
      <c r="AV851" s="36">
        <f t="shared" si="359"/>
        <v>2.5000000000000001E-2</v>
      </c>
      <c r="AW851" s="36">
        <f t="shared" si="359"/>
        <v>2.5000000000000001E-2</v>
      </c>
      <c r="AX851" s="36">
        <f t="shared" si="359"/>
        <v>2.5000000000000001E-2</v>
      </c>
      <c r="AY851" s="36">
        <f t="shared" si="359"/>
        <v>2.5000000000000001E-2</v>
      </c>
      <c r="AZ851" s="36">
        <f t="shared" si="359"/>
        <v>2.5000000000000001E-2</v>
      </c>
      <c r="BA851" s="36">
        <f t="shared" si="359"/>
        <v>2.5000000000000001E-2</v>
      </c>
      <c r="BB851" s="36">
        <f t="shared" si="359"/>
        <v>2.5000000000000001E-2</v>
      </c>
      <c r="BC851" s="36">
        <f t="shared" si="359"/>
        <v>2.5000000000000001E-2</v>
      </c>
      <c r="BD851" s="36">
        <f t="shared" si="359"/>
        <v>2.5000000000000001E-2</v>
      </c>
      <c r="BE851" s="36">
        <f t="shared" si="359"/>
        <v>2.5000000000000001E-2</v>
      </c>
      <c r="BF851" s="36">
        <f t="shared" si="359"/>
        <v>2.5000000000000001E-2</v>
      </c>
      <c r="BG851" s="36">
        <f t="shared" si="359"/>
        <v>2.5000000000000001E-2</v>
      </c>
      <c r="BH851" s="36">
        <f t="shared" si="359"/>
        <v>2.5000000000000001E-2</v>
      </c>
      <c r="BI851" s="36">
        <f t="shared" si="359"/>
        <v>2.5000000000000001E-2</v>
      </c>
      <c r="BJ851" s="36">
        <f t="shared" si="359"/>
        <v>2.5000000000000001E-2</v>
      </c>
      <c r="BK851" s="36">
        <f t="shared" si="359"/>
        <v>2.5000000000000001E-2</v>
      </c>
      <c r="BL851" s="36">
        <f t="shared" si="359"/>
        <v>2.5000000000000001E-2</v>
      </c>
      <c r="BM851" s="36">
        <f t="shared" si="359"/>
        <v>2.5000000000000001E-2</v>
      </c>
      <c r="BN851" s="36">
        <f t="shared" si="359"/>
        <v>2.5000000000000001E-2</v>
      </c>
      <c r="BO851" s="36">
        <f t="shared" si="359"/>
        <v>2.5000000000000001E-2</v>
      </c>
      <c r="BP851" s="36">
        <f t="shared" si="359"/>
        <v>2.5000000000000001E-2</v>
      </c>
      <c r="BQ851" s="36">
        <f t="shared" si="359"/>
        <v>2.5000000000000001E-2</v>
      </c>
      <c r="BR851" s="36">
        <f t="shared" si="359"/>
        <v>2.5000000000000001E-2</v>
      </c>
      <c r="BY851" s="34"/>
      <c r="BZ851" s="7" t="s">
        <v>25</v>
      </c>
      <c r="CA851" s="7" t="s">
        <v>31</v>
      </c>
      <c r="CB851" s="36"/>
      <c r="CC851" s="36">
        <f t="shared" si="360"/>
        <v>1.5</v>
      </c>
      <c r="CD851" s="36">
        <f t="shared" si="360"/>
        <v>1.5</v>
      </c>
      <c r="CE851" s="36">
        <f t="shared" si="360"/>
        <v>1.5</v>
      </c>
      <c r="CF851" s="36">
        <f t="shared" si="360"/>
        <v>1.5</v>
      </c>
      <c r="CG851" s="36">
        <f t="shared" si="360"/>
        <v>1.5</v>
      </c>
      <c r="CH851" s="36">
        <f t="shared" si="360"/>
        <v>1.5</v>
      </c>
      <c r="CI851" s="36">
        <f t="shared" si="360"/>
        <v>1.5</v>
      </c>
      <c r="CJ851" s="36">
        <f t="shared" si="360"/>
        <v>1.5</v>
      </c>
      <c r="CK851" s="36">
        <f t="shared" si="360"/>
        <v>1.5</v>
      </c>
      <c r="CL851" s="36">
        <f t="shared" si="360"/>
        <v>1.5</v>
      </c>
      <c r="CM851" s="36">
        <f t="shared" si="360"/>
        <v>1.5</v>
      </c>
      <c r="CN851" s="36">
        <f t="shared" si="360"/>
        <v>1.5</v>
      </c>
      <c r="CO851" s="36">
        <f t="shared" si="360"/>
        <v>1.5</v>
      </c>
      <c r="CP851" s="36">
        <f t="shared" si="360"/>
        <v>1.5</v>
      </c>
      <c r="CQ851" s="36">
        <f t="shared" si="360"/>
        <v>1.5</v>
      </c>
      <c r="CR851" s="36">
        <f t="shared" si="360"/>
        <v>1.5</v>
      </c>
      <c r="CS851" s="36">
        <f t="shared" si="360"/>
        <v>1.5</v>
      </c>
      <c r="CT851" s="36">
        <f t="shared" si="360"/>
        <v>1.5</v>
      </c>
      <c r="CU851" s="36">
        <f t="shared" si="360"/>
        <v>1.5</v>
      </c>
      <c r="CV851" s="36">
        <f t="shared" si="360"/>
        <v>1.5</v>
      </c>
      <c r="CW851" s="36">
        <f t="shared" si="360"/>
        <v>1.5</v>
      </c>
      <c r="CX851" s="36">
        <f t="shared" si="360"/>
        <v>1.5</v>
      </c>
      <c r="CY851" s="36">
        <f t="shared" si="360"/>
        <v>1.5</v>
      </c>
      <c r="CZ851" s="36">
        <f t="shared" si="360"/>
        <v>1.5</v>
      </c>
      <c r="DA851" s="36">
        <f t="shared" si="360"/>
        <v>1.5</v>
      </c>
      <c r="DB851" s="36">
        <f t="shared" si="360"/>
        <v>1.5</v>
      </c>
      <c r="DC851" s="36">
        <f t="shared" si="360"/>
        <v>1.5</v>
      </c>
      <c r="DD851" s="36">
        <f t="shared" si="360"/>
        <v>1.5</v>
      </c>
      <c r="DE851" s="36">
        <f t="shared" si="360"/>
        <v>1.5</v>
      </c>
      <c r="DF851" s="36">
        <f t="shared" si="360"/>
        <v>1.5</v>
      </c>
      <c r="DG851" s="36">
        <f t="shared" si="360"/>
        <v>1.5</v>
      </c>
      <c r="DN851" s="34"/>
      <c r="DO851" s="7" t="s">
        <v>25</v>
      </c>
      <c r="DP851" s="7" t="s">
        <v>31</v>
      </c>
      <c r="DQ851" s="36"/>
      <c r="DR851" s="36">
        <f t="shared" si="361"/>
        <v>0.13</v>
      </c>
      <c r="DS851" s="36">
        <f t="shared" si="361"/>
        <v>0.13</v>
      </c>
      <c r="DT851" s="36">
        <f t="shared" si="361"/>
        <v>0.13</v>
      </c>
      <c r="DU851" s="36">
        <f t="shared" si="361"/>
        <v>0.13</v>
      </c>
      <c r="DV851" s="36">
        <f t="shared" si="361"/>
        <v>0.13</v>
      </c>
      <c r="DW851" s="36">
        <f t="shared" si="361"/>
        <v>0.13</v>
      </c>
      <c r="DX851" s="36">
        <f t="shared" si="361"/>
        <v>0.13</v>
      </c>
      <c r="DY851" s="36">
        <f t="shared" si="361"/>
        <v>0.13</v>
      </c>
      <c r="DZ851" s="36">
        <f t="shared" si="361"/>
        <v>0.13</v>
      </c>
      <c r="EA851" s="36">
        <f t="shared" si="361"/>
        <v>0.13</v>
      </c>
      <c r="EB851" s="36">
        <f t="shared" si="361"/>
        <v>0.13</v>
      </c>
      <c r="EC851" s="36">
        <f t="shared" si="361"/>
        <v>0.13</v>
      </c>
      <c r="ED851" s="36">
        <f t="shared" si="361"/>
        <v>0.13</v>
      </c>
      <c r="EE851" s="36">
        <f t="shared" si="361"/>
        <v>0.13</v>
      </c>
      <c r="EF851" s="36">
        <f t="shared" si="361"/>
        <v>0.13</v>
      </c>
      <c r="EG851" s="36">
        <f t="shared" si="361"/>
        <v>0.13</v>
      </c>
      <c r="EH851" s="36">
        <f t="shared" si="361"/>
        <v>0.13</v>
      </c>
      <c r="EI851" s="36">
        <f t="shared" si="361"/>
        <v>0.13</v>
      </c>
      <c r="EJ851" s="36">
        <f t="shared" si="361"/>
        <v>0.13</v>
      </c>
      <c r="EK851" s="36">
        <f t="shared" si="361"/>
        <v>0.13</v>
      </c>
      <c r="EL851" s="36">
        <f t="shared" si="361"/>
        <v>0.13</v>
      </c>
      <c r="EM851" s="36">
        <f t="shared" si="361"/>
        <v>0.13</v>
      </c>
      <c r="EN851" s="36">
        <f t="shared" si="361"/>
        <v>0.13</v>
      </c>
      <c r="EO851" s="36">
        <f t="shared" si="361"/>
        <v>0.13</v>
      </c>
      <c r="EP851" s="36">
        <f t="shared" si="361"/>
        <v>0.13</v>
      </c>
      <c r="EQ851" s="36">
        <f t="shared" si="361"/>
        <v>0.13</v>
      </c>
      <c r="ER851" s="36">
        <f t="shared" si="361"/>
        <v>0.13</v>
      </c>
      <c r="ES851" s="36">
        <f t="shared" si="361"/>
        <v>0.13</v>
      </c>
      <c r="ET851" s="36">
        <f t="shared" si="361"/>
        <v>0.13</v>
      </c>
      <c r="EU851" s="36">
        <f t="shared" si="361"/>
        <v>0.13</v>
      </c>
    </row>
    <row r="852" spans="1:151" x14ac:dyDescent="0.25">
      <c r="A852" s="34"/>
      <c r="B852" s="7" t="s">
        <v>25</v>
      </c>
      <c r="C852" s="7" t="s">
        <v>35</v>
      </c>
      <c r="D852" s="36"/>
      <c r="E852" s="36">
        <f t="shared" si="358"/>
        <v>0.4</v>
      </c>
      <c r="F852" s="36">
        <f t="shared" si="358"/>
        <v>0.4</v>
      </c>
      <c r="G852" s="36">
        <f t="shared" si="358"/>
        <v>0.4</v>
      </c>
      <c r="H852" s="36">
        <f t="shared" si="358"/>
        <v>0.4</v>
      </c>
      <c r="I852" s="36">
        <f t="shared" si="358"/>
        <v>0.4</v>
      </c>
      <c r="J852" s="36">
        <f t="shared" si="358"/>
        <v>0.4</v>
      </c>
      <c r="K852" s="36">
        <f t="shared" si="358"/>
        <v>0.4</v>
      </c>
      <c r="L852" s="36">
        <f t="shared" si="358"/>
        <v>0.4</v>
      </c>
      <c r="M852" s="36">
        <f t="shared" si="358"/>
        <v>0.4</v>
      </c>
      <c r="N852" s="36">
        <f t="shared" si="358"/>
        <v>0.4</v>
      </c>
      <c r="O852" s="36">
        <f t="shared" si="358"/>
        <v>0.4</v>
      </c>
      <c r="P852" s="36">
        <f t="shared" si="358"/>
        <v>0.4</v>
      </c>
      <c r="Q852" s="36">
        <f t="shared" si="358"/>
        <v>0.4</v>
      </c>
      <c r="R852" s="36">
        <f t="shared" si="358"/>
        <v>0.4</v>
      </c>
      <c r="S852" s="36">
        <f t="shared" si="358"/>
        <v>0.4</v>
      </c>
      <c r="T852" s="36">
        <f t="shared" si="358"/>
        <v>0.4</v>
      </c>
      <c r="U852" s="36">
        <f t="shared" si="358"/>
        <v>0.4</v>
      </c>
      <c r="V852" s="36">
        <f t="shared" si="358"/>
        <v>0.4</v>
      </c>
      <c r="W852" s="36">
        <f t="shared" si="358"/>
        <v>0.4</v>
      </c>
      <c r="X852" s="36">
        <f t="shared" si="358"/>
        <v>0.4</v>
      </c>
      <c r="Y852" s="36">
        <f t="shared" si="358"/>
        <v>0.4</v>
      </c>
      <c r="Z852" s="36">
        <f t="shared" si="358"/>
        <v>0.4</v>
      </c>
      <c r="AA852" s="36">
        <f t="shared" si="358"/>
        <v>0.4</v>
      </c>
      <c r="AB852" s="36">
        <f t="shared" si="358"/>
        <v>0.4</v>
      </c>
      <c r="AC852" s="36">
        <f t="shared" si="358"/>
        <v>0.4</v>
      </c>
      <c r="AD852" s="36">
        <f t="shared" si="358"/>
        <v>0.4</v>
      </c>
      <c r="AE852" s="36">
        <f t="shared" si="358"/>
        <v>0.4</v>
      </c>
      <c r="AF852" s="36">
        <f t="shared" si="358"/>
        <v>0.4</v>
      </c>
      <c r="AG852" s="36">
        <f t="shared" si="358"/>
        <v>0.4</v>
      </c>
      <c r="AH852" s="36">
        <f t="shared" si="358"/>
        <v>0.4</v>
      </c>
      <c r="AK852" s="34"/>
      <c r="AL852" s="7" t="s">
        <v>25</v>
      </c>
      <c r="AM852" s="7" t="s">
        <v>35</v>
      </c>
      <c r="AN852" s="36"/>
      <c r="AO852" s="36">
        <f t="shared" si="359"/>
        <v>2.5000000000000001E-2</v>
      </c>
      <c r="AP852" s="36">
        <f t="shared" si="359"/>
        <v>2.5000000000000001E-2</v>
      </c>
      <c r="AQ852" s="36">
        <f t="shared" si="359"/>
        <v>2.5000000000000001E-2</v>
      </c>
      <c r="AR852" s="36">
        <f t="shared" si="359"/>
        <v>2.5000000000000001E-2</v>
      </c>
      <c r="AS852" s="36">
        <f t="shared" si="359"/>
        <v>2.5000000000000001E-2</v>
      </c>
      <c r="AT852" s="36">
        <f t="shared" si="359"/>
        <v>2.5000000000000001E-2</v>
      </c>
      <c r="AU852" s="36">
        <f t="shared" si="359"/>
        <v>2.5000000000000001E-2</v>
      </c>
      <c r="AV852" s="36">
        <f t="shared" si="359"/>
        <v>2.5000000000000001E-2</v>
      </c>
      <c r="AW852" s="36">
        <f t="shared" si="359"/>
        <v>2.5000000000000001E-2</v>
      </c>
      <c r="AX852" s="36">
        <f t="shared" si="359"/>
        <v>2.5000000000000001E-2</v>
      </c>
      <c r="AY852" s="36">
        <f t="shared" si="359"/>
        <v>2.5000000000000001E-2</v>
      </c>
      <c r="AZ852" s="36">
        <f t="shared" si="359"/>
        <v>2.5000000000000001E-2</v>
      </c>
      <c r="BA852" s="36">
        <f t="shared" si="359"/>
        <v>2.5000000000000001E-2</v>
      </c>
      <c r="BB852" s="36">
        <f t="shared" si="359"/>
        <v>2.5000000000000001E-2</v>
      </c>
      <c r="BC852" s="36">
        <f t="shared" si="359"/>
        <v>2.5000000000000001E-2</v>
      </c>
      <c r="BD852" s="36">
        <f t="shared" si="359"/>
        <v>2.5000000000000001E-2</v>
      </c>
      <c r="BE852" s="36">
        <f t="shared" si="359"/>
        <v>2.5000000000000001E-2</v>
      </c>
      <c r="BF852" s="36">
        <f t="shared" si="359"/>
        <v>2.5000000000000001E-2</v>
      </c>
      <c r="BG852" s="36">
        <f t="shared" si="359"/>
        <v>2.5000000000000001E-2</v>
      </c>
      <c r="BH852" s="36">
        <f t="shared" si="359"/>
        <v>2.5000000000000001E-2</v>
      </c>
      <c r="BI852" s="36">
        <f t="shared" si="359"/>
        <v>2.5000000000000001E-2</v>
      </c>
      <c r="BJ852" s="36">
        <f t="shared" si="359"/>
        <v>2.5000000000000001E-2</v>
      </c>
      <c r="BK852" s="36">
        <f t="shared" si="359"/>
        <v>2.5000000000000001E-2</v>
      </c>
      <c r="BL852" s="36">
        <f t="shared" si="359"/>
        <v>2.5000000000000001E-2</v>
      </c>
      <c r="BM852" s="36">
        <f t="shared" si="359"/>
        <v>2.5000000000000001E-2</v>
      </c>
      <c r="BN852" s="36">
        <f t="shared" si="359"/>
        <v>2.5000000000000001E-2</v>
      </c>
      <c r="BO852" s="36">
        <f t="shared" si="359"/>
        <v>2.5000000000000001E-2</v>
      </c>
      <c r="BP852" s="36">
        <f t="shared" si="359"/>
        <v>2.5000000000000001E-2</v>
      </c>
      <c r="BQ852" s="36">
        <f t="shared" si="359"/>
        <v>2.5000000000000001E-2</v>
      </c>
      <c r="BR852" s="36">
        <f t="shared" si="359"/>
        <v>2.5000000000000001E-2</v>
      </c>
      <c r="BY852" s="34"/>
      <c r="BZ852" s="7" t="s">
        <v>25</v>
      </c>
      <c r="CA852" s="7" t="s">
        <v>35</v>
      </c>
      <c r="CB852" s="36"/>
      <c r="CC852" s="36">
        <f t="shared" si="360"/>
        <v>1.5</v>
      </c>
      <c r="CD852" s="36">
        <f t="shared" si="360"/>
        <v>1.5</v>
      </c>
      <c r="CE852" s="36">
        <f t="shared" si="360"/>
        <v>1.5</v>
      </c>
      <c r="CF852" s="36">
        <f t="shared" si="360"/>
        <v>1.5</v>
      </c>
      <c r="CG852" s="36">
        <f t="shared" si="360"/>
        <v>1.5</v>
      </c>
      <c r="CH852" s="36">
        <f t="shared" si="360"/>
        <v>1.5</v>
      </c>
      <c r="CI852" s="36">
        <f t="shared" si="360"/>
        <v>1.5</v>
      </c>
      <c r="CJ852" s="36">
        <f t="shared" si="360"/>
        <v>1.5</v>
      </c>
      <c r="CK852" s="36">
        <f t="shared" si="360"/>
        <v>1.5</v>
      </c>
      <c r="CL852" s="36">
        <f t="shared" si="360"/>
        <v>1.5</v>
      </c>
      <c r="CM852" s="36">
        <f t="shared" si="360"/>
        <v>1.5</v>
      </c>
      <c r="CN852" s="36">
        <f t="shared" si="360"/>
        <v>1.5</v>
      </c>
      <c r="CO852" s="36">
        <f t="shared" si="360"/>
        <v>1.5</v>
      </c>
      <c r="CP852" s="36">
        <f t="shared" si="360"/>
        <v>1.5</v>
      </c>
      <c r="CQ852" s="36">
        <f t="shared" si="360"/>
        <v>1.5</v>
      </c>
      <c r="CR852" s="36">
        <f t="shared" si="360"/>
        <v>1.5</v>
      </c>
      <c r="CS852" s="36">
        <f t="shared" si="360"/>
        <v>1.5</v>
      </c>
      <c r="CT852" s="36">
        <f t="shared" si="360"/>
        <v>1.5</v>
      </c>
      <c r="CU852" s="36">
        <f t="shared" si="360"/>
        <v>1.5</v>
      </c>
      <c r="CV852" s="36">
        <f t="shared" si="360"/>
        <v>1.5</v>
      </c>
      <c r="CW852" s="36">
        <f t="shared" si="360"/>
        <v>1.5</v>
      </c>
      <c r="CX852" s="36">
        <f t="shared" si="360"/>
        <v>1.5</v>
      </c>
      <c r="CY852" s="36">
        <f t="shared" si="360"/>
        <v>1.5</v>
      </c>
      <c r="CZ852" s="36">
        <f t="shared" si="360"/>
        <v>1.5</v>
      </c>
      <c r="DA852" s="36">
        <f t="shared" si="360"/>
        <v>1.5</v>
      </c>
      <c r="DB852" s="36">
        <f t="shared" si="360"/>
        <v>1.5</v>
      </c>
      <c r="DC852" s="36">
        <f t="shared" si="360"/>
        <v>1.5</v>
      </c>
      <c r="DD852" s="36">
        <f t="shared" si="360"/>
        <v>1.5</v>
      </c>
      <c r="DE852" s="36">
        <f t="shared" si="360"/>
        <v>1.5</v>
      </c>
      <c r="DF852" s="36">
        <f t="shared" si="360"/>
        <v>1.5</v>
      </c>
      <c r="DG852" s="36">
        <f t="shared" si="360"/>
        <v>1.5</v>
      </c>
      <c r="DN852" s="34"/>
      <c r="DO852" s="7" t="s">
        <v>25</v>
      </c>
      <c r="DP852" s="7" t="s">
        <v>35</v>
      </c>
      <c r="DQ852" s="36"/>
      <c r="DR852" s="36">
        <f t="shared" si="361"/>
        <v>0.13</v>
      </c>
      <c r="DS852" s="36">
        <f t="shared" si="361"/>
        <v>0.13</v>
      </c>
      <c r="DT852" s="36">
        <f t="shared" si="361"/>
        <v>0.13</v>
      </c>
      <c r="DU852" s="36">
        <f t="shared" si="361"/>
        <v>0.13</v>
      </c>
      <c r="DV852" s="36">
        <f t="shared" si="361"/>
        <v>0.13</v>
      </c>
      <c r="DW852" s="36">
        <f t="shared" si="361"/>
        <v>0.13</v>
      </c>
      <c r="DX852" s="36">
        <f t="shared" si="361"/>
        <v>0.13</v>
      </c>
      <c r="DY852" s="36">
        <f t="shared" si="361"/>
        <v>0.13</v>
      </c>
      <c r="DZ852" s="36">
        <f t="shared" si="361"/>
        <v>0.13</v>
      </c>
      <c r="EA852" s="36">
        <f t="shared" si="361"/>
        <v>0.13</v>
      </c>
      <c r="EB852" s="36">
        <f t="shared" si="361"/>
        <v>0.13</v>
      </c>
      <c r="EC852" s="36">
        <f t="shared" si="361"/>
        <v>0.13</v>
      </c>
      <c r="ED852" s="36">
        <f t="shared" si="361"/>
        <v>0.13</v>
      </c>
      <c r="EE852" s="36">
        <f t="shared" si="361"/>
        <v>0.13</v>
      </c>
      <c r="EF852" s="36">
        <f t="shared" si="361"/>
        <v>0.13</v>
      </c>
      <c r="EG852" s="36">
        <f t="shared" si="361"/>
        <v>0.13</v>
      </c>
      <c r="EH852" s="36">
        <f t="shared" si="361"/>
        <v>0.13</v>
      </c>
      <c r="EI852" s="36">
        <f t="shared" si="361"/>
        <v>0.13</v>
      </c>
      <c r="EJ852" s="36">
        <f t="shared" si="361"/>
        <v>0.13</v>
      </c>
      <c r="EK852" s="36">
        <f t="shared" si="361"/>
        <v>0.13</v>
      </c>
      <c r="EL852" s="36">
        <f t="shared" si="361"/>
        <v>0.13</v>
      </c>
      <c r="EM852" s="36">
        <f t="shared" si="361"/>
        <v>0.13</v>
      </c>
      <c r="EN852" s="36">
        <f t="shared" si="361"/>
        <v>0.13</v>
      </c>
      <c r="EO852" s="36">
        <f t="shared" si="361"/>
        <v>0.13</v>
      </c>
      <c r="EP852" s="36">
        <f t="shared" si="361"/>
        <v>0.13</v>
      </c>
      <c r="EQ852" s="36">
        <f t="shared" si="361"/>
        <v>0.13</v>
      </c>
      <c r="ER852" s="36">
        <f t="shared" si="361"/>
        <v>0.13</v>
      </c>
      <c r="ES852" s="36">
        <f t="shared" si="361"/>
        <v>0.13</v>
      </c>
      <c r="ET852" s="36">
        <f t="shared" si="361"/>
        <v>0.13</v>
      </c>
      <c r="EU852" s="36">
        <f t="shared" si="361"/>
        <v>0.13</v>
      </c>
    </row>
    <row r="853" spans="1:151" x14ac:dyDescent="0.25">
      <c r="A853" s="34"/>
      <c r="B853" s="7" t="s">
        <v>25</v>
      </c>
      <c r="C853" s="7" t="s">
        <v>10</v>
      </c>
      <c r="D853" s="36"/>
      <c r="E853" s="36">
        <f t="shared" si="358"/>
        <v>0.4</v>
      </c>
      <c r="F853" s="36">
        <f t="shared" si="358"/>
        <v>0.4</v>
      </c>
      <c r="G853" s="36">
        <f t="shared" si="358"/>
        <v>0.4</v>
      </c>
      <c r="H853" s="36">
        <f t="shared" si="358"/>
        <v>0.4</v>
      </c>
      <c r="I853" s="36">
        <f t="shared" si="358"/>
        <v>0.4</v>
      </c>
      <c r="J853" s="36">
        <f t="shared" si="358"/>
        <v>0.4</v>
      </c>
      <c r="K853" s="36">
        <f t="shared" si="358"/>
        <v>0.4</v>
      </c>
      <c r="L853" s="36">
        <f t="shared" si="358"/>
        <v>0.4</v>
      </c>
      <c r="M853" s="36">
        <f t="shared" si="358"/>
        <v>0.4</v>
      </c>
      <c r="N853" s="36">
        <f t="shared" si="358"/>
        <v>0.4</v>
      </c>
      <c r="O853" s="36">
        <f t="shared" si="358"/>
        <v>0.4</v>
      </c>
      <c r="P853" s="36">
        <f t="shared" si="358"/>
        <v>0.4</v>
      </c>
      <c r="Q853" s="36">
        <f t="shared" si="358"/>
        <v>0.4</v>
      </c>
      <c r="R853" s="36">
        <f t="shared" si="358"/>
        <v>0.4</v>
      </c>
      <c r="S853" s="36">
        <f t="shared" si="358"/>
        <v>0.4</v>
      </c>
      <c r="T853" s="36">
        <f t="shared" ref="T853:AH853" si="362">$D261</f>
        <v>0.4</v>
      </c>
      <c r="U853" s="36">
        <f t="shared" si="362"/>
        <v>0.4</v>
      </c>
      <c r="V853" s="36">
        <f t="shared" si="362"/>
        <v>0.4</v>
      </c>
      <c r="W853" s="36">
        <f t="shared" si="362"/>
        <v>0.4</v>
      </c>
      <c r="X853" s="36">
        <f t="shared" si="362"/>
        <v>0.4</v>
      </c>
      <c r="Y853" s="36">
        <f t="shared" si="362"/>
        <v>0.4</v>
      </c>
      <c r="Z853" s="36">
        <f t="shared" si="362"/>
        <v>0.4</v>
      </c>
      <c r="AA853" s="36">
        <f t="shared" si="362"/>
        <v>0.4</v>
      </c>
      <c r="AB853" s="36">
        <f t="shared" si="362"/>
        <v>0.4</v>
      </c>
      <c r="AC853" s="36">
        <f t="shared" si="362"/>
        <v>0.4</v>
      </c>
      <c r="AD853" s="36">
        <f t="shared" si="362"/>
        <v>0.4</v>
      </c>
      <c r="AE853" s="36">
        <f t="shared" si="362"/>
        <v>0.4</v>
      </c>
      <c r="AF853" s="36">
        <f t="shared" si="362"/>
        <v>0.4</v>
      </c>
      <c r="AG853" s="36">
        <f t="shared" si="362"/>
        <v>0.4</v>
      </c>
      <c r="AH853" s="36">
        <f t="shared" si="362"/>
        <v>0.4</v>
      </c>
      <c r="AK853" s="34"/>
      <c r="AL853" s="7" t="s">
        <v>25</v>
      </c>
      <c r="AM853" s="7" t="s">
        <v>10</v>
      </c>
      <c r="AN853" s="36"/>
      <c r="AO853" s="36">
        <f t="shared" si="359"/>
        <v>1.4999999999999999E-2</v>
      </c>
      <c r="AP853" s="36">
        <f t="shared" si="359"/>
        <v>1.4999999999999999E-2</v>
      </c>
      <c r="AQ853" s="36">
        <f t="shared" si="359"/>
        <v>1.4999999999999999E-2</v>
      </c>
      <c r="AR853" s="36">
        <f t="shared" si="359"/>
        <v>1.4999999999999999E-2</v>
      </c>
      <c r="AS853" s="36">
        <f t="shared" si="359"/>
        <v>1.4999999999999999E-2</v>
      </c>
      <c r="AT853" s="36">
        <f t="shared" si="359"/>
        <v>1.4999999999999999E-2</v>
      </c>
      <c r="AU853" s="36">
        <f t="shared" si="359"/>
        <v>1.4999999999999999E-2</v>
      </c>
      <c r="AV853" s="36">
        <f t="shared" si="359"/>
        <v>1.4999999999999999E-2</v>
      </c>
      <c r="AW853" s="36">
        <f t="shared" si="359"/>
        <v>1.4999999999999999E-2</v>
      </c>
      <c r="AX853" s="36">
        <f t="shared" si="359"/>
        <v>1.4999999999999999E-2</v>
      </c>
      <c r="AY853" s="36">
        <f t="shared" si="359"/>
        <v>1.4999999999999999E-2</v>
      </c>
      <c r="AZ853" s="36">
        <f t="shared" si="359"/>
        <v>1.4999999999999999E-2</v>
      </c>
      <c r="BA853" s="36">
        <f t="shared" si="359"/>
        <v>1.4999999999999999E-2</v>
      </c>
      <c r="BB853" s="36">
        <f t="shared" si="359"/>
        <v>1.4999999999999999E-2</v>
      </c>
      <c r="BC853" s="36">
        <f t="shared" si="359"/>
        <v>1.4999999999999999E-2</v>
      </c>
      <c r="BD853" s="36">
        <f t="shared" ref="BD853:BR853" si="363">$J261</f>
        <v>1.4999999999999999E-2</v>
      </c>
      <c r="BE853" s="36">
        <f t="shared" si="363"/>
        <v>1.4999999999999999E-2</v>
      </c>
      <c r="BF853" s="36">
        <f t="shared" si="363"/>
        <v>1.4999999999999999E-2</v>
      </c>
      <c r="BG853" s="36">
        <f t="shared" si="363"/>
        <v>1.4999999999999999E-2</v>
      </c>
      <c r="BH853" s="36">
        <f t="shared" si="363"/>
        <v>1.4999999999999999E-2</v>
      </c>
      <c r="BI853" s="36">
        <f t="shared" si="363"/>
        <v>1.4999999999999999E-2</v>
      </c>
      <c r="BJ853" s="36">
        <f t="shared" si="363"/>
        <v>1.4999999999999999E-2</v>
      </c>
      <c r="BK853" s="36">
        <f t="shared" si="363"/>
        <v>1.4999999999999999E-2</v>
      </c>
      <c r="BL853" s="36">
        <f t="shared" si="363"/>
        <v>1.4999999999999999E-2</v>
      </c>
      <c r="BM853" s="36">
        <f t="shared" si="363"/>
        <v>1.4999999999999999E-2</v>
      </c>
      <c r="BN853" s="36">
        <f t="shared" si="363"/>
        <v>1.4999999999999999E-2</v>
      </c>
      <c r="BO853" s="36">
        <f t="shared" si="363"/>
        <v>1.4999999999999999E-2</v>
      </c>
      <c r="BP853" s="36">
        <f t="shared" si="363"/>
        <v>1.4999999999999999E-2</v>
      </c>
      <c r="BQ853" s="36">
        <f t="shared" si="363"/>
        <v>1.4999999999999999E-2</v>
      </c>
      <c r="BR853" s="36">
        <f t="shared" si="363"/>
        <v>1.4999999999999999E-2</v>
      </c>
      <c r="BY853" s="34"/>
      <c r="BZ853" s="7" t="s">
        <v>25</v>
      </c>
      <c r="CA853" s="7" t="s">
        <v>10</v>
      </c>
      <c r="CB853" s="36"/>
      <c r="CC853" s="36">
        <f t="shared" si="360"/>
        <v>1.5</v>
      </c>
      <c r="CD853" s="36">
        <f t="shared" si="360"/>
        <v>1.5</v>
      </c>
      <c r="CE853" s="36">
        <f t="shared" si="360"/>
        <v>1.5</v>
      </c>
      <c r="CF853" s="36">
        <f t="shared" si="360"/>
        <v>1.5</v>
      </c>
      <c r="CG853" s="36">
        <f t="shared" si="360"/>
        <v>1.5</v>
      </c>
      <c r="CH853" s="36">
        <f t="shared" si="360"/>
        <v>1.5</v>
      </c>
      <c r="CI853" s="36">
        <f t="shared" si="360"/>
        <v>1.5</v>
      </c>
      <c r="CJ853" s="36">
        <f t="shared" ref="CJ853:DL853" si="364">$G261</f>
        <v>1.5</v>
      </c>
      <c r="CK853" s="36">
        <f t="shared" si="364"/>
        <v>1.5</v>
      </c>
      <c r="CL853" s="36">
        <f t="shared" si="364"/>
        <v>1.5</v>
      </c>
      <c r="CM853" s="36">
        <f t="shared" si="364"/>
        <v>1.5</v>
      </c>
      <c r="CN853" s="36">
        <f t="shared" si="364"/>
        <v>1.5</v>
      </c>
      <c r="CO853" s="36">
        <f t="shared" si="364"/>
        <v>1.5</v>
      </c>
      <c r="CP853" s="36">
        <f t="shared" si="364"/>
        <v>1.5</v>
      </c>
      <c r="CQ853" s="36">
        <f t="shared" si="364"/>
        <v>1.5</v>
      </c>
      <c r="CR853" s="36">
        <f t="shared" si="364"/>
        <v>1.5</v>
      </c>
      <c r="CS853" s="36">
        <f t="shared" si="364"/>
        <v>1.5</v>
      </c>
      <c r="CT853" s="36">
        <f t="shared" si="364"/>
        <v>1.5</v>
      </c>
      <c r="CU853" s="36">
        <f t="shared" si="364"/>
        <v>1.5</v>
      </c>
      <c r="CV853" s="36">
        <f t="shared" si="364"/>
        <v>1.5</v>
      </c>
      <c r="CW853" s="36">
        <f t="shared" si="364"/>
        <v>1.5</v>
      </c>
      <c r="CX853" s="36">
        <f t="shared" si="364"/>
        <v>1.5</v>
      </c>
      <c r="CY853" s="36">
        <f t="shared" si="364"/>
        <v>1.5</v>
      </c>
      <c r="CZ853" s="36">
        <f t="shared" si="364"/>
        <v>1.5</v>
      </c>
      <c r="DA853" s="36">
        <f t="shared" si="364"/>
        <v>1.5</v>
      </c>
      <c r="DB853" s="36">
        <f t="shared" si="364"/>
        <v>1.5</v>
      </c>
      <c r="DC853" s="36">
        <f t="shared" si="364"/>
        <v>1.5</v>
      </c>
      <c r="DD853" s="36">
        <f t="shared" si="364"/>
        <v>1.5</v>
      </c>
      <c r="DE853" s="36">
        <f t="shared" si="364"/>
        <v>1.5</v>
      </c>
      <c r="DF853" s="36">
        <f t="shared" si="364"/>
        <v>1.5</v>
      </c>
      <c r="DG853" s="36">
        <f t="shared" si="364"/>
        <v>1.5</v>
      </c>
      <c r="DN853" s="34"/>
      <c r="DO853" s="7" t="s">
        <v>25</v>
      </c>
      <c r="DP853" s="7" t="s">
        <v>10</v>
      </c>
      <c r="DQ853" s="36"/>
      <c r="DR853" s="36">
        <f t="shared" si="361"/>
        <v>0.13</v>
      </c>
      <c r="DS853" s="36">
        <f t="shared" si="361"/>
        <v>0.13</v>
      </c>
      <c r="DT853" s="36">
        <f t="shared" si="361"/>
        <v>0.13</v>
      </c>
      <c r="DU853" s="36">
        <f t="shared" si="361"/>
        <v>0.13</v>
      </c>
      <c r="DV853" s="36">
        <f t="shared" si="361"/>
        <v>0.13</v>
      </c>
      <c r="DW853" s="36">
        <f t="shared" si="361"/>
        <v>0.13</v>
      </c>
      <c r="DX853" s="36">
        <f t="shared" si="361"/>
        <v>0.13</v>
      </c>
      <c r="DY853" s="36">
        <f t="shared" si="361"/>
        <v>0.13</v>
      </c>
      <c r="DZ853" s="36">
        <f t="shared" si="361"/>
        <v>0.13</v>
      </c>
      <c r="EA853" s="36">
        <f t="shared" si="361"/>
        <v>0.13</v>
      </c>
      <c r="EB853" s="36">
        <f t="shared" si="361"/>
        <v>0.13</v>
      </c>
      <c r="EC853" s="36">
        <f t="shared" si="361"/>
        <v>0.13</v>
      </c>
      <c r="ED853" s="36">
        <f t="shared" si="361"/>
        <v>0.13</v>
      </c>
      <c r="EE853" s="36">
        <f t="shared" si="361"/>
        <v>0.13</v>
      </c>
      <c r="EF853" s="36">
        <f t="shared" si="361"/>
        <v>0.13</v>
      </c>
      <c r="EG853" s="36">
        <f t="shared" ref="EG853:EU853" si="365">$E261</f>
        <v>0.13</v>
      </c>
      <c r="EH853" s="36">
        <f t="shared" si="365"/>
        <v>0.13</v>
      </c>
      <c r="EI853" s="36">
        <f t="shared" si="365"/>
        <v>0.13</v>
      </c>
      <c r="EJ853" s="36">
        <f t="shared" si="365"/>
        <v>0.13</v>
      </c>
      <c r="EK853" s="36">
        <f t="shared" si="365"/>
        <v>0.13</v>
      </c>
      <c r="EL853" s="36">
        <f t="shared" si="365"/>
        <v>0.13</v>
      </c>
      <c r="EM853" s="36">
        <f t="shared" si="365"/>
        <v>0.13</v>
      </c>
      <c r="EN853" s="36">
        <f t="shared" si="365"/>
        <v>0.13</v>
      </c>
      <c r="EO853" s="36">
        <f t="shared" si="365"/>
        <v>0.13</v>
      </c>
      <c r="EP853" s="36">
        <f t="shared" si="365"/>
        <v>0.13</v>
      </c>
      <c r="EQ853" s="36">
        <f t="shared" si="365"/>
        <v>0.13</v>
      </c>
      <c r="ER853" s="36">
        <f t="shared" si="365"/>
        <v>0.13</v>
      </c>
      <c r="ES853" s="36">
        <f t="shared" si="365"/>
        <v>0.13</v>
      </c>
      <c r="ET853" s="36">
        <f t="shared" si="365"/>
        <v>0.13</v>
      </c>
      <c r="EU853" s="36">
        <f t="shared" si="365"/>
        <v>0.13</v>
      </c>
    </row>
    <row r="854" spans="1:151" x14ac:dyDescent="0.25">
      <c r="A854" s="34"/>
      <c r="B854" s="7" t="s">
        <v>27</v>
      </c>
      <c r="C854" s="7" t="s">
        <v>147</v>
      </c>
      <c r="D854" s="36"/>
      <c r="E854" s="36">
        <f t="shared" ref="E854:AH862" si="366">$D253</f>
        <v>17.8</v>
      </c>
      <c r="F854" s="36">
        <f t="shared" si="366"/>
        <v>17.8</v>
      </c>
      <c r="G854" s="36">
        <f t="shared" si="366"/>
        <v>17.8</v>
      </c>
      <c r="H854" s="36">
        <f t="shared" si="366"/>
        <v>17.8</v>
      </c>
      <c r="I854" s="36">
        <f t="shared" si="366"/>
        <v>17.8</v>
      </c>
      <c r="J854" s="36">
        <f t="shared" si="366"/>
        <v>17.8</v>
      </c>
      <c r="K854" s="36">
        <f t="shared" si="366"/>
        <v>17.8</v>
      </c>
      <c r="L854" s="36">
        <f t="shared" si="366"/>
        <v>17.8</v>
      </c>
      <c r="M854" s="36">
        <f t="shared" si="366"/>
        <v>17.8</v>
      </c>
      <c r="N854" s="36">
        <f t="shared" si="366"/>
        <v>17.8</v>
      </c>
      <c r="O854" s="36">
        <f t="shared" si="366"/>
        <v>17.8</v>
      </c>
      <c r="P854" s="36">
        <f t="shared" si="366"/>
        <v>17.8</v>
      </c>
      <c r="Q854" s="36">
        <f t="shared" si="366"/>
        <v>17.8</v>
      </c>
      <c r="R854" s="36">
        <f t="shared" si="366"/>
        <v>17.8</v>
      </c>
      <c r="S854" s="36">
        <f t="shared" si="366"/>
        <v>17.8</v>
      </c>
      <c r="T854" s="36">
        <f t="shared" si="366"/>
        <v>17.8</v>
      </c>
      <c r="U854" s="36">
        <f t="shared" si="366"/>
        <v>17.8</v>
      </c>
      <c r="V854" s="36">
        <f t="shared" si="366"/>
        <v>17.8</v>
      </c>
      <c r="W854" s="36">
        <f t="shared" si="366"/>
        <v>17.8</v>
      </c>
      <c r="X854" s="36">
        <f t="shared" si="366"/>
        <v>17.8</v>
      </c>
      <c r="Y854" s="36">
        <f t="shared" si="366"/>
        <v>17.8</v>
      </c>
      <c r="Z854" s="36">
        <f t="shared" si="366"/>
        <v>17.8</v>
      </c>
      <c r="AA854" s="36">
        <f t="shared" si="366"/>
        <v>17.8</v>
      </c>
      <c r="AB854" s="36">
        <f t="shared" si="366"/>
        <v>17.8</v>
      </c>
      <c r="AC854" s="36">
        <f t="shared" si="366"/>
        <v>17.8</v>
      </c>
      <c r="AD854" s="36">
        <f t="shared" si="366"/>
        <v>17.8</v>
      </c>
      <c r="AE854" s="36">
        <f t="shared" si="366"/>
        <v>17.8</v>
      </c>
      <c r="AF854" s="36">
        <f t="shared" si="366"/>
        <v>17.8</v>
      </c>
      <c r="AG854" s="36">
        <f t="shared" si="366"/>
        <v>17.8</v>
      </c>
      <c r="AH854" s="36">
        <f t="shared" si="366"/>
        <v>17.8</v>
      </c>
      <c r="AK854" s="34"/>
      <c r="AL854" s="7" t="s">
        <v>27</v>
      </c>
      <c r="AM854" s="7" t="s">
        <v>147</v>
      </c>
      <c r="AN854" s="36"/>
      <c r="AO854" s="36">
        <f t="shared" ref="AO854:BR862" si="367">$J253</f>
        <v>0.9</v>
      </c>
      <c r="AP854" s="36">
        <f t="shared" si="367"/>
        <v>0.9</v>
      </c>
      <c r="AQ854" s="36">
        <f t="shared" si="367"/>
        <v>0.9</v>
      </c>
      <c r="AR854" s="36">
        <f t="shared" si="367"/>
        <v>0.9</v>
      </c>
      <c r="AS854" s="36">
        <f t="shared" si="367"/>
        <v>0.9</v>
      </c>
      <c r="AT854" s="36">
        <f t="shared" si="367"/>
        <v>0.9</v>
      </c>
      <c r="AU854" s="36">
        <f t="shared" si="367"/>
        <v>0.9</v>
      </c>
      <c r="AV854" s="36">
        <f t="shared" si="367"/>
        <v>0.9</v>
      </c>
      <c r="AW854" s="36">
        <f t="shared" si="367"/>
        <v>0.9</v>
      </c>
      <c r="AX854" s="36">
        <f t="shared" si="367"/>
        <v>0.9</v>
      </c>
      <c r="AY854" s="36">
        <f t="shared" si="367"/>
        <v>0.9</v>
      </c>
      <c r="AZ854" s="36">
        <f t="shared" si="367"/>
        <v>0.9</v>
      </c>
      <c r="BA854" s="36">
        <f t="shared" si="367"/>
        <v>0.9</v>
      </c>
      <c r="BB854" s="36">
        <f t="shared" si="367"/>
        <v>0.9</v>
      </c>
      <c r="BC854" s="36">
        <f t="shared" si="367"/>
        <v>0.9</v>
      </c>
      <c r="BD854" s="36">
        <f t="shared" si="367"/>
        <v>0.9</v>
      </c>
      <c r="BE854" s="36">
        <f t="shared" si="367"/>
        <v>0.9</v>
      </c>
      <c r="BF854" s="36">
        <f t="shared" si="367"/>
        <v>0.9</v>
      </c>
      <c r="BG854" s="36">
        <f t="shared" si="367"/>
        <v>0.9</v>
      </c>
      <c r="BH854" s="36">
        <f t="shared" si="367"/>
        <v>0.9</v>
      </c>
      <c r="BI854" s="36">
        <f t="shared" si="367"/>
        <v>0.9</v>
      </c>
      <c r="BJ854" s="36">
        <f t="shared" si="367"/>
        <v>0.9</v>
      </c>
      <c r="BK854" s="36">
        <f t="shared" si="367"/>
        <v>0.9</v>
      </c>
      <c r="BL854" s="36">
        <f t="shared" si="367"/>
        <v>0.9</v>
      </c>
      <c r="BM854" s="36">
        <f t="shared" si="367"/>
        <v>0.9</v>
      </c>
      <c r="BN854" s="36">
        <f t="shared" si="367"/>
        <v>0.9</v>
      </c>
      <c r="BO854" s="36">
        <f t="shared" si="367"/>
        <v>0.9</v>
      </c>
      <c r="BP854" s="36">
        <f t="shared" si="367"/>
        <v>0.9</v>
      </c>
      <c r="BQ854" s="36">
        <f t="shared" si="367"/>
        <v>0.9</v>
      </c>
      <c r="BR854" s="36">
        <f t="shared" si="367"/>
        <v>0.9</v>
      </c>
      <c r="BY854" s="34"/>
      <c r="BZ854" s="7" t="s">
        <v>27</v>
      </c>
      <c r="CA854" s="7" t="s">
        <v>147</v>
      </c>
      <c r="CB854" s="36"/>
      <c r="CC854" s="36">
        <f t="shared" ref="CC854:DG862" si="368">$G253</f>
        <v>2.5</v>
      </c>
      <c r="CD854" s="36">
        <f t="shared" si="368"/>
        <v>2.5</v>
      </c>
      <c r="CE854" s="36">
        <f t="shared" si="368"/>
        <v>2.5</v>
      </c>
      <c r="CF854" s="36">
        <f t="shared" si="368"/>
        <v>2.5</v>
      </c>
      <c r="CG854" s="36">
        <f t="shared" si="368"/>
        <v>2.5</v>
      </c>
      <c r="CH854" s="36">
        <f t="shared" si="368"/>
        <v>2.5</v>
      </c>
      <c r="CI854" s="36">
        <f t="shared" si="368"/>
        <v>2.5</v>
      </c>
      <c r="CJ854" s="36">
        <f t="shared" si="368"/>
        <v>2.5</v>
      </c>
      <c r="CK854" s="36">
        <f t="shared" si="368"/>
        <v>2.5</v>
      </c>
      <c r="CL854" s="36">
        <f t="shared" si="368"/>
        <v>2.5</v>
      </c>
      <c r="CM854" s="36">
        <f t="shared" si="368"/>
        <v>2.5</v>
      </c>
      <c r="CN854" s="36">
        <f t="shared" si="368"/>
        <v>2.5</v>
      </c>
      <c r="CO854" s="36">
        <f t="shared" si="368"/>
        <v>2.5</v>
      </c>
      <c r="CP854" s="36">
        <f t="shared" si="368"/>
        <v>2.5</v>
      </c>
      <c r="CQ854" s="36">
        <f t="shared" si="368"/>
        <v>2.5</v>
      </c>
      <c r="CR854" s="36">
        <f t="shared" si="368"/>
        <v>2.5</v>
      </c>
      <c r="CS854" s="36">
        <f t="shared" si="368"/>
        <v>2.5</v>
      </c>
      <c r="CT854" s="36">
        <f t="shared" si="368"/>
        <v>2.5</v>
      </c>
      <c r="CU854" s="36">
        <f t="shared" si="368"/>
        <v>2.5</v>
      </c>
      <c r="CV854" s="36">
        <f t="shared" si="368"/>
        <v>2.5</v>
      </c>
      <c r="CW854" s="36">
        <f t="shared" si="368"/>
        <v>2.5</v>
      </c>
      <c r="CX854" s="36">
        <f t="shared" si="368"/>
        <v>2.5</v>
      </c>
      <c r="CY854" s="36">
        <f t="shared" si="368"/>
        <v>2.5</v>
      </c>
      <c r="CZ854" s="36">
        <f t="shared" si="368"/>
        <v>2.5</v>
      </c>
      <c r="DA854" s="36">
        <f t="shared" si="368"/>
        <v>2.5</v>
      </c>
      <c r="DB854" s="36">
        <f t="shared" si="368"/>
        <v>2.5</v>
      </c>
      <c r="DC854" s="36">
        <f t="shared" si="368"/>
        <v>2.5</v>
      </c>
      <c r="DD854" s="36">
        <f t="shared" si="368"/>
        <v>2.5</v>
      </c>
      <c r="DE854" s="36">
        <f t="shared" si="368"/>
        <v>2.5</v>
      </c>
      <c r="DF854" s="36">
        <f t="shared" si="368"/>
        <v>2.5</v>
      </c>
      <c r="DG854" s="36">
        <f t="shared" si="368"/>
        <v>2.5</v>
      </c>
      <c r="DN854" s="34"/>
      <c r="DO854" s="7" t="s">
        <v>27</v>
      </c>
      <c r="DP854" s="7" t="s">
        <v>147</v>
      </c>
      <c r="DQ854" s="36"/>
      <c r="DR854" s="36">
        <f t="shared" ref="DR854:EU862" si="369">$E253</f>
        <v>1.5</v>
      </c>
      <c r="DS854" s="36">
        <f t="shared" si="369"/>
        <v>1.5</v>
      </c>
      <c r="DT854" s="36">
        <f t="shared" si="369"/>
        <v>1.5</v>
      </c>
      <c r="DU854" s="36">
        <f t="shared" si="369"/>
        <v>1.5</v>
      </c>
      <c r="DV854" s="36">
        <f t="shared" si="369"/>
        <v>1.5</v>
      </c>
      <c r="DW854" s="36">
        <f t="shared" si="369"/>
        <v>1.5</v>
      </c>
      <c r="DX854" s="36">
        <f t="shared" si="369"/>
        <v>1.5</v>
      </c>
      <c r="DY854" s="36">
        <f t="shared" si="369"/>
        <v>1.5</v>
      </c>
      <c r="DZ854" s="36">
        <f t="shared" si="369"/>
        <v>1.5</v>
      </c>
      <c r="EA854" s="36">
        <f t="shared" si="369"/>
        <v>1.5</v>
      </c>
      <c r="EB854" s="36">
        <f t="shared" si="369"/>
        <v>1.5</v>
      </c>
      <c r="EC854" s="36">
        <f t="shared" si="369"/>
        <v>1.5</v>
      </c>
      <c r="ED854" s="36">
        <f t="shared" si="369"/>
        <v>1.5</v>
      </c>
      <c r="EE854" s="36">
        <f t="shared" si="369"/>
        <v>1.5</v>
      </c>
      <c r="EF854" s="36">
        <f t="shared" si="369"/>
        <v>1.5</v>
      </c>
      <c r="EG854" s="36">
        <f t="shared" si="369"/>
        <v>1.5</v>
      </c>
      <c r="EH854" s="36">
        <f t="shared" si="369"/>
        <v>1.5</v>
      </c>
      <c r="EI854" s="36">
        <f t="shared" si="369"/>
        <v>1.5</v>
      </c>
      <c r="EJ854" s="36">
        <f t="shared" si="369"/>
        <v>1.5</v>
      </c>
      <c r="EK854" s="36">
        <f t="shared" si="369"/>
        <v>1.5</v>
      </c>
      <c r="EL854" s="36">
        <f t="shared" si="369"/>
        <v>1.5</v>
      </c>
      <c r="EM854" s="36">
        <f t="shared" si="369"/>
        <v>1.5</v>
      </c>
      <c r="EN854" s="36">
        <f t="shared" si="369"/>
        <v>1.5</v>
      </c>
      <c r="EO854" s="36">
        <f t="shared" si="369"/>
        <v>1.5</v>
      </c>
      <c r="EP854" s="36">
        <f t="shared" si="369"/>
        <v>1.5</v>
      </c>
      <c r="EQ854" s="36">
        <f t="shared" si="369"/>
        <v>1.5</v>
      </c>
      <c r="ER854" s="36">
        <f t="shared" si="369"/>
        <v>1.5</v>
      </c>
      <c r="ES854" s="36">
        <f t="shared" si="369"/>
        <v>1.5</v>
      </c>
      <c r="ET854" s="36">
        <f t="shared" si="369"/>
        <v>1.5</v>
      </c>
      <c r="EU854" s="36">
        <f t="shared" si="369"/>
        <v>1.5</v>
      </c>
    </row>
    <row r="855" spans="1:151" x14ac:dyDescent="0.25">
      <c r="A855" s="34"/>
      <c r="B855" s="7" t="s">
        <v>27</v>
      </c>
      <c r="C855" s="7" t="s">
        <v>148</v>
      </c>
      <c r="D855" s="36"/>
      <c r="E855" s="36">
        <f t="shared" si="366"/>
        <v>12.4</v>
      </c>
      <c r="F855" s="36">
        <f t="shared" si="366"/>
        <v>12.4</v>
      </c>
      <c r="G855" s="36">
        <f t="shared" si="366"/>
        <v>12.4</v>
      </c>
      <c r="H855" s="36">
        <f t="shared" si="366"/>
        <v>12.4</v>
      </c>
      <c r="I855" s="36">
        <f t="shared" si="366"/>
        <v>12.4</v>
      </c>
      <c r="J855" s="36">
        <f t="shared" si="366"/>
        <v>12.4</v>
      </c>
      <c r="K855" s="36">
        <f t="shared" si="366"/>
        <v>12.4</v>
      </c>
      <c r="L855" s="36">
        <f t="shared" si="366"/>
        <v>12.4</v>
      </c>
      <c r="M855" s="36">
        <f t="shared" si="366"/>
        <v>12.4</v>
      </c>
      <c r="N855" s="36">
        <f t="shared" si="366"/>
        <v>12.4</v>
      </c>
      <c r="O855" s="36">
        <f t="shared" si="366"/>
        <v>12.4</v>
      </c>
      <c r="P855" s="36">
        <f t="shared" si="366"/>
        <v>12.4</v>
      </c>
      <c r="Q855" s="36">
        <f t="shared" si="366"/>
        <v>12.4</v>
      </c>
      <c r="R855" s="36">
        <f t="shared" si="366"/>
        <v>12.4</v>
      </c>
      <c r="S855" s="36">
        <f t="shared" si="366"/>
        <v>12.4</v>
      </c>
      <c r="T855" s="36">
        <f t="shared" si="366"/>
        <v>12.4</v>
      </c>
      <c r="U855" s="36">
        <f t="shared" si="366"/>
        <v>12.4</v>
      </c>
      <c r="V855" s="36">
        <f t="shared" si="366"/>
        <v>12.4</v>
      </c>
      <c r="W855" s="36">
        <f t="shared" si="366"/>
        <v>12.4</v>
      </c>
      <c r="X855" s="36">
        <f t="shared" si="366"/>
        <v>12.4</v>
      </c>
      <c r="Y855" s="36">
        <f t="shared" si="366"/>
        <v>12.4</v>
      </c>
      <c r="Z855" s="36">
        <f t="shared" si="366"/>
        <v>12.4</v>
      </c>
      <c r="AA855" s="36">
        <f t="shared" si="366"/>
        <v>12.4</v>
      </c>
      <c r="AB855" s="36">
        <f t="shared" si="366"/>
        <v>12.4</v>
      </c>
      <c r="AC855" s="36">
        <f t="shared" si="366"/>
        <v>12.4</v>
      </c>
      <c r="AD855" s="36">
        <f t="shared" si="366"/>
        <v>12.4</v>
      </c>
      <c r="AE855" s="36">
        <f t="shared" si="366"/>
        <v>12.4</v>
      </c>
      <c r="AF855" s="36">
        <f t="shared" si="366"/>
        <v>12.4</v>
      </c>
      <c r="AG855" s="36">
        <f t="shared" si="366"/>
        <v>12.4</v>
      </c>
      <c r="AH855" s="36">
        <f t="shared" si="366"/>
        <v>12.4</v>
      </c>
      <c r="AK855" s="34"/>
      <c r="AL855" s="7" t="s">
        <v>27</v>
      </c>
      <c r="AM855" s="7" t="s">
        <v>148</v>
      </c>
      <c r="AN855" s="36"/>
      <c r="AO855" s="36">
        <f t="shared" si="367"/>
        <v>0.8</v>
      </c>
      <c r="AP855" s="36">
        <f t="shared" si="367"/>
        <v>0.8</v>
      </c>
      <c r="AQ855" s="36">
        <f t="shared" si="367"/>
        <v>0.8</v>
      </c>
      <c r="AR855" s="36">
        <f t="shared" si="367"/>
        <v>0.8</v>
      </c>
      <c r="AS855" s="36">
        <f t="shared" si="367"/>
        <v>0.8</v>
      </c>
      <c r="AT855" s="36">
        <f t="shared" si="367"/>
        <v>0.8</v>
      </c>
      <c r="AU855" s="36">
        <f t="shared" si="367"/>
        <v>0.8</v>
      </c>
      <c r="AV855" s="36">
        <f t="shared" si="367"/>
        <v>0.8</v>
      </c>
      <c r="AW855" s="36">
        <f t="shared" si="367"/>
        <v>0.8</v>
      </c>
      <c r="AX855" s="36">
        <f t="shared" si="367"/>
        <v>0.8</v>
      </c>
      <c r="AY855" s="36">
        <f t="shared" si="367"/>
        <v>0.8</v>
      </c>
      <c r="AZ855" s="36">
        <f t="shared" si="367"/>
        <v>0.8</v>
      </c>
      <c r="BA855" s="36">
        <f t="shared" si="367"/>
        <v>0.8</v>
      </c>
      <c r="BB855" s="36">
        <f t="shared" si="367"/>
        <v>0.8</v>
      </c>
      <c r="BC855" s="36">
        <f t="shared" si="367"/>
        <v>0.8</v>
      </c>
      <c r="BD855" s="36">
        <f t="shared" si="367"/>
        <v>0.8</v>
      </c>
      <c r="BE855" s="36">
        <f t="shared" si="367"/>
        <v>0.8</v>
      </c>
      <c r="BF855" s="36">
        <f t="shared" si="367"/>
        <v>0.8</v>
      </c>
      <c r="BG855" s="36">
        <f t="shared" si="367"/>
        <v>0.8</v>
      </c>
      <c r="BH855" s="36">
        <f t="shared" si="367"/>
        <v>0.8</v>
      </c>
      <c r="BI855" s="36">
        <f t="shared" si="367"/>
        <v>0.8</v>
      </c>
      <c r="BJ855" s="36">
        <f t="shared" si="367"/>
        <v>0.8</v>
      </c>
      <c r="BK855" s="36">
        <f t="shared" si="367"/>
        <v>0.8</v>
      </c>
      <c r="BL855" s="36">
        <f t="shared" si="367"/>
        <v>0.8</v>
      </c>
      <c r="BM855" s="36">
        <f t="shared" si="367"/>
        <v>0.8</v>
      </c>
      <c r="BN855" s="36">
        <f t="shared" si="367"/>
        <v>0.8</v>
      </c>
      <c r="BO855" s="36">
        <f t="shared" si="367"/>
        <v>0.8</v>
      </c>
      <c r="BP855" s="36">
        <f t="shared" si="367"/>
        <v>0.8</v>
      </c>
      <c r="BQ855" s="36">
        <f t="shared" si="367"/>
        <v>0.8</v>
      </c>
      <c r="BR855" s="36">
        <f t="shared" si="367"/>
        <v>0.8</v>
      </c>
      <c r="BY855" s="34"/>
      <c r="BZ855" s="7" t="s">
        <v>27</v>
      </c>
      <c r="CA855" s="7" t="s">
        <v>148</v>
      </c>
      <c r="CB855" s="36"/>
      <c r="CC855" s="36">
        <f t="shared" si="368"/>
        <v>2.5</v>
      </c>
      <c r="CD855" s="36">
        <f t="shared" si="368"/>
        <v>2.5</v>
      </c>
      <c r="CE855" s="36">
        <f t="shared" si="368"/>
        <v>2.5</v>
      </c>
      <c r="CF855" s="36">
        <f t="shared" si="368"/>
        <v>2.5</v>
      </c>
      <c r="CG855" s="36">
        <f t="shared" si="368"/>
        <v>2.5</v>
      </c>
      <c r="CH855" s="36">
        <f t="shared" si="368"/>
        <v>2.5</v>
      </c>
      <c r="CI855" s="36">
        <f t="shared" si="368"/>
        <v>2.5</v>
      </c>
      <c r="CJ855" s="36">
        <f t="shared" si="368"/>
        <v>2.5</v>
      </c>
      <c r="CK855" s="36">
        <f t="shared" si="368"/>
        <v>2.5</v>
      </c>
      <c r="CL855" s="36">
        <f t="shared" si="368"/>
        <v>2.5</v>
      </c>
      <c r="CM855" s="36">
        <f t="shared" si="368"/>
        <v>2.5</v>
      </c>
      <c r="CN855" s="36">
        <f t="shared" si="368"/>
        <v>2.5</v>
      </c>
      <c r="CO855" s="36">
        <f t="shared" si="368"/>
        <v>2.5</v>
      </c>
      <c r="CP855" s="36">
        <f t="shared" si="368"/>
        <v>2.5</v>
      </c>
      <c r="CQ855" s="36">
        <f t="shared" si="368"/>
        <v>2.5</v>
      </c>
      <c r="CR855" s="36">
        <f t="shared" si="368"/>
        <v>2.5</v>
      </c>
      <c r="CS855" s="36">
        <f t="shared" si="368"/>
        <v>2.5</v>
      </c>
      <c r="CT855" s="36">
        <f t="shared" si="368"/>
        <v>2.5</v>
      </c>
      <c r="CU855" s="36">
        <f t="shared" si="368"/>
        <v>2.5</v>
      </c>
      <c r="CV855" s="36">
        <f t="shared" si="368"/>
        <v>2.5</v>
      </c>
      <c r="CW855" s="36">
        <f t="shared" si="368"/>
        <v>2.5</v>
      </c>
      <c r="CX855" s="36">
        <f t="shared" si="368"/>
        <v>2.5</v>
      </c>
      <c r="CY855" s="36">
        <f t="shared" si="368"/>
        <v>2.5</v>
      </c>
      <c r="CZ855" s="36">
        <f t="shared" si="368"/>
        <v>2.5</v>
      </c>
      <c r="DA855" s="36">
        <f t="shared" si="368"/>
        <v>2.5</v>
      </c>
      <c r="DB855" s="36">
        <f t="shared" si="368"/>
        <v>2.5</v>
      </c>
      <c r="DC855" s="36">
        <f t="shared" si="368"/>
        <v>2.5</v>
      </c>
      <c r="DD855" s="36">
        <f t="shared" si="368"/>
        <v>2.5</v>
      </c>
      <c r="DE855" s="36">
        <f t="shared" si="368"/>
        <v>2.5</v>
      </c>
      <c r="DF855" s="36">
        <f t="shared" si="368"/>
        <v>2.5</v>
      </c>
      <c r="DG855" s="36">
        <f t="shared" si="368"/>
        <v>2.5</v>
      </c>
      <c r="DN855" s="34"/>
      <c r="DO855" s="7" t="s">
        <v>27</v>
      </c>
      <c r="DP855" s="7" t="s">
        <v>148</v>
      </c>
      <c r="DQ855" s="36"/>
      <c r="DR855" s="36">
        <f t="shared" si="369"/>
        <v>1</v>
      </c>
      <c r="DS855" s="36">
        <f t="shared" si="369"/>
        <v>1</v>
      </c>
      <c r="DT855" s="36">
        <f t="shared" si="369"/>
        <v>1</v>
      </c>
      <c r="DU855" s="36">
        <f t="shared" si="369"/>
        <v>1</v>
      </c>
      <c r="DV855" s="36">
        <f t="shared" si="369"/>
        <v>1</v>
      </c>
      <c r="DW855" s="36">
        <f t="shared" si="369"/>
        <v>1</v>
      </c>
      <c r="DX855" s="36">
        <f t="shared" si="369"/>
        <v>1</v>
      </c>
      <c r="DY855" s="36">
        <f t="shared" si="369"/>
        <v>1</v>
      </c>
      <c r="DZ855" s="36">
        <f t="shared" si="369"/>
        <v>1</v>
      </c>
      <c r="EA855" s="36">
        <f t="shared" si="369"/>
        <v>1</v>
      </c>
      <c r="EB855" s="36">
        <f t="shared" si="369"/>
        <v>1</v>
      </c>
      <c r="EC855" s="36">
        <f t="shared" si="369"/>
        <v>1</v>
      </c>
      <c r="ED855" s="36">
        <f t="shared" si="369"/>
        <v>1</v>
      </c>
      <c r="EE855" s="36">
        <f t="shared" si="369"/>
        <v>1</v>
      </c>
      <c r="EF855" s="36">
        <f t="shared" si="369"/>
        <v>1</v>
      </c>
      <c r="EG855" s="36">
        <f t="shared" si="369"/>
        <v>1</v>
      </c>
      <c r="EH855" s="36">
        <f t="shared" si="369"/>
        <v>1</v>
      </c>
      <c r="EI855" s="36">
        <f t="shared" si="369"/>
        <v>1</v>
      </c>
      <c r="EJ855" s="36">
        <f t="shared" si="369"/>
        <v>1</v>
      </c>
      <c r="EK855" s="36">
        <f t="shared" si="369"/>
        <v>1</v>
      </c>
      <c r="EL855" s="36">
        <f t="shared" si="369"/>
        <v>1</v>
      </c>
      <c r="EM855" s="36">
        <f t="shared" si="369"/>
        <v>1</v>
      </c>
      <c r="EN855" s="36">
        <f t="shared" si="369"/>
        <v>1</v>
      </c>
      <c r="EO855" s="36">
        <f t="shared" si="369"/>
        <v>1</v>
      </c>
      <c r="EP855" s="36">
        <f t="shared" si="369"/>
        <v>1</v>
      </c>
      <c r="EQ855" s="36">
        <f t="shared" si="369"/>
        <v>1</v>
      </c>
      <c r="ER855" s="36">
        <f t="shared" si="369"/>
        <v>1</v>
      </c>
      <c r="ES855" s="36">
        <f t="shared" si="369"/>
        <v>1</v>
      </c>
      <c r="ET855" s="36">
        <f t="shared" si="369"/>
        <v>1</v>
      </c>
      <c r="EU855" s="36">
        <f t="shared" si="369"/>
        <v>1</v>
      </c>
    </row>
    <row r="856" spans="1:151" x14ac:dyDescent="0.25">
      <c r="A856" s="34"/>
      <c r="B856" s="7" t="s">
        <v>27</v>
      </c>
      <c r="C856" s="7" t="s">
        <v>8</v>
      </c>
      <c r="D856" s="36"/>
      <c r="E856" s="36">
        <f t="shared" si="366"/>
        <v>11.2</v>
      </c>
      <c r="F856" s="36">
        <f t="shared" si="366"/>
        <v>11.2</v>
      </c>
      <c r="G856" s="36">
        <f t="shared" si="366"/>
        <v>11.2</v>
      </c>
      <c r="H856" s="36">
        <f t="shared" si="366"/>
        <v>11.2</v>
      </c>
      <c r="I856" s="36">
        <f t="shared" si="366"/>
        <v>11.2</v>
      </c>
      <c r="J856" s="36">
        <f t="shared" si="366"/>
        <v>11.2</v>
      </c>
      <c r="K856" s="36">
        <f t="shared" si="366"/>
        <v>11.2</v>
      </c>
      <c r="L856" s="36">
        <f t="shared" si="366"/>
        <v>11.2</v>
      </c>
      <c r="M856" s="36">
        <f t="shared" si="366"/>
        <v>11.2</v>
      </c>
      <c r="N856" s="36">
        <f t="shared" si="366"/>
        <v>11.2</v>
      </c>
      <c r="O856" s="36">
        <f t="shared" si="366"/>
        <v>11.2</v>
      </c>
      <c r="P856" s="36">
        <f t="shared" si="366"/>
        <v>11.2</v>
      </c>
      <c r="Q856" s="36">
        <f t="shared" si="366"/>
        <v>11.2</v>
      </c>
      <c r="R856" s="36">
        <f t="shared" si="366"/>
        <v>11.2</v>
      </c>
      <c r="S856" s="36">
        <f t="shared" si="366"/>
        <v>11.2</v>
      </c>
      <c r="T856" s="36">
        <f t="shared" si="366"/>
        <v>11.2</v>
      </c>
      <c r="U856" s="36">
        <f t="shared" si="366"/>
        <v>11.2</v>
      </c>
      <c r="V856" s="36">
        <f t="shared" si="366"/>
        <v>11.2</v>
      </c>
      <c r="W856" s="36">
        <f t="shared" si="366"/>
        <v>11.2</v>
      </c>
      <c r="X856" s="36">
        <f t="shared" si="366"/>
        <v>11.2</v>
      </c>
      <c r="Y856" s="36">
        <f t="shared" si="366"/>
        <v>11.2</v>
      </c>
      <c r="Z856" s="36">
        <f t="shared" si="366"/>
        <v>11.2</v>
      </c>
      <c r="AA856" s="36">
        <f t="shared" si="366"/>
        <v>11.2</v>
      </c>
      <c r="AB856" s="36">
        <f t="shared" si="366"/>
        <v>11.2</v>
      </c>
      <c r="AC856" s="36">
        <f t="shared" si="366"/>
        <v>11.2</v>
      </c>
      <c r="AD856" s="36">
        <f t="shared" si="366"/>
        <v>11.2</v>
      </c>
      <c r="AE856" s="36">
        <f t="shared" si="366"/>
        <v>11.2</v>
      </c>
      <c r="AF856" s="36">
        <f t="shared" si="366"/>
        <v>11.2</v>
      </c>
      <c r="AG856" s="36">
        <f t="shared" si="366"/>
        <v>11.2</v>
      </c>
      <c r="AH856" s="36">
        <f t="shared" si="366"/>
        <v>11.2</v>
      </c>
      <c r="AK856" s="34"/>
      <c r="AL856" s="7" t="s">
        <v>27</v>
      </c>
      <c r="AM856" s="7" t="s">
        <v>8</v>
      </c>
      <c r="AN856" s="36"/>
      <c r="AO856" s="36">
        <f t="shared" si="367"/>
        <v>0.4</v>
      </c>
      <c r="AP856" s="36">
        <f t="shared" si="367"/>
        <v>0.4</v>
      </c>
      <c r="AQ856" s="36">
        <f t="shared" si="367"/>
        <v>0.4</v>
      </c>
      <c r="AR856" s="36">
        <f t="shared" si="367"/>
        <v>0.4</v>
      </c>
      <c r="AS856" s="36">
        <f t="shared" si="367"/>
        <v>0.4</v>
      </c>
      <c r="AT856" s="36">
        <f t="shared" si="367"/>
        <v>0.4</v>
      </c>
      <c r="AU856" s="36">
        <f t="shared" si="367"/>
        <v>0.4</v>
      </c>
      <c r="AV856" s="36">
        <f t="shared" si="367"/>
        <v>0.4</v>
      </c>
      <c r="AW856" s="36">
        <f t="shared" si="367"/>
        <v>0.4</v>
      </c>
      <c r="AX856" s="36">
        <f t="shared" si="367"/>
        <v>0.4</v>
      </c>
      <c r="AY856" s="36">
        <f t="shared" si="367"/>
        <v>0.4</v>
      </c>
      <c r="AZ856" s="36">
        <f t="shared" si="367"/>
        <v>0.4</v>
      </c>
      <c r="BA856" s="36">
        <f t="shared" si="367"/>
        <v>0.4</v>
      </c>
      <c r="BB856" s="36">
        <f t="shared" si="367"/>
        <v>0.4</v>
      </c>
      <c r="BC856" s="36">
        <f t="shared" si="367"/>
        <v>0.4</v>
      </c>
      <c r="BD856" s="36">
        <f t="shared" si="367"/>
        <v>0.4</v>
      </c>
      <c r="BE856" s="36">
        <f t="shared" si="367"/>
        <v>0.4</v>
      </c>
      <c r="BF856" s="36">
        <f t="shared" si="367"/>
        <v>0.4</v>
      </c>
      <c r="BG856" s="36">
        <f t="shared" si="367"/>
        <v>0.4</v>
      </c>
      <c r="BH856" s="36">
        <f t="shared" si="367"/>
        <v>0.4</v>
      </c>
      <c r="BI856" s="36">
        <f t="shared" si="367"/>
        <v>0.4</v>
      </c>
      <c r="BJ856" s="36">
        <f t="shared" si="367"/>
        <v>0.4</v>
      </c>
      <c r="BK856" s="36">
        <f t="shared" si="367"/>
        <v>0.4</v>
      </c>
      <c r="BL856" s="36">
        <f t="shared" si="367"/>
        <v>0.4</v>
      </c>
      <c r="BM856" s="36">
        <f t="shared" si="367"/>
        <v>0.4</v>
      </c>
      <c r="BN856" s="36">
        <f t="shared" si="367"/>
        <v>0.4</v>
      </c>
      <c r="BO856" s="36">
        <f t="shared" si="367"/>
        <v>0.4</v>
      </c>
      <c r="BP856" s="36">
        <f t="shared" si="367"/>
        <v>0.4</v>
      </c>
      <c r="BQ856" s="36">
        <f t="shared" si="367"/>
        <v>0.4</v>
      </c>
      <c r="BR856" s="36">
        <f t="shared" si="367"/>
        <v>0.4</v>
      </c>
      <c r="BY856" s="34"/>
      <c r="BZ856" s="7" t="s">
        <v>27</v>
      </c>
      <c r="CA856" s="7" t="s">
        <v>8</v>
      </c>
      <c r="CB856" s="36"/>
      <c r="CC856" s="36">
        <f t="shared" si="368"/>
        <v>2.5</v>
      </c>
      <c r="CD856" s="36">
        <f t="shared" si="368"/>
        <v>2.5</v>
      </c>
      <c r="CE856" s="36">
        <f t="shared" si="368"/>
        <v>2.5</v>
      </c>
      <c r="CF856" s="36">
        <f t="shared" si="368"/>
        <v>2.5</v>
      </c>
      <c r="CG856" s="36">
        <f t="shared" si="368"/>
        <v>2.5</v>
      </c>
      <c r="CH856" s="36">
        <f t="shared" si="368"/>
        <v>2.5</v>
      </c>
      <c r="CI856" s="36">
        <f t="shared" si="368"/>
        <v>2.5</v>
      </c>
      <c r="CJ856" s="36">
        <f t="shared" si="368"/>
        <v>2.5</v>
      </c>
      <c r="CK856" s="36">
        <f t="shared" si="368"/>
        <v>2.5</v>
      </c>
      <c r="CL856" s="36">
        <f t="shared" si="368"/>
        <v>2.5</v>
      </c>
      <c r="CM856" s="36">
        <f t="shared" si="368"/>
        <v>2.5</v>
      </c>
      <c r="CN856" s="36">
        <f t="shared" si="368"/>
        <v>2.5</v>
      </c>
      <c r="CO856" s="36">
        <f t="shared" si="368"/>
        <v>2.5</v>
      </c>
      <c r="CP856" s="36">
        <f t="shared" si="368"/>
        <v>2.5</v>
      </c>
      <c r="CQ856" s="36">
        <f t="shared" si="368"/>
        <v>2.5</v>
      </c>
      <c r="CR856" s="36">
        <f t="shared" si="368"/>
        <v>2.5</v>
      </c>
      <c r="CS856" s="36">
        <f t="shared" si="368"/>
        <v>2.5</v>
      </c>
      <c r="CT856" s="36">
        <f t="shared" si="368"/>
        <v>2.5</v>
      </c>
      <c r="CU856" s="36">
        <f t="shared" si="368"/>
        <v>2.5</v>
      </c>
      <c r="CV856" s="36">
        <f t="shared" si="368"/>
        <v>2.5</v>
      </c>
      <c r="CW856" s="36">
        <f t="shared" si="368"/>
        <v>2.5</v>
      </c>
      <c r="CX856" s="36">
        <f t="shared" si="368"/>
        <v>2.5</v>
      </c>
      <c r="CY856" s="36">
        <f t="shared" si="368"/>
        <v>2.5</v>
      </c>
      <c r="CZ856" s="36">
        <f t="shared" si="368"/>
        <v>2.5</v>
      </c>
      <c r="DA856" s="36">
        <f t="shared" si="368"/>
        <v>2.5</v>
      </c>
      <c r="DB856" s="36">
        <f t="shared" si="368"/>
        <v>2.5</v>
      </c>
      <c r="DC856" s="36">
        <f t="shared" si="368"/>
        <v>2.5</v>
      </c>
      <c r="DD856" s="36">
        <f t="shared" si="368"/>
        <v>2.5</v>
      </c>
      <c r="DE856" s="36">
        <f t="shared" si="368"/>
        <v>2.5</v>
      </c>
      <c r="DF856" s="36">
        <f t="shared" si="368"/>
        <v>2.5</v>
      </c>
      <c r="DG856" s="36">
        <f t="shared" si="368"/>
        <v>2.5</v>
      </c>
      <c r="DN856" s="34"/>
      <c r="DO856" s="7" t="s">
        <v>27</v>
      </c>
      <c r="DP856" s="7" t="s">
        <v>8</v>
      </c>
      <c r="DQ856" s="36"/>
      <c r="DR856" s="36">
        <f t="shared" si="369"/>
        <v>0.5</v>
      </c>
      <c r="DS856" s="36">
        <f t="shared" si="369"/>
        <v>0.5</v>
      </c>
      <c r="DT856" s="36">
        <f t="shared" si="369"/>
        <v>0.5</v>
      </c>
      <c r="DU856" s="36">
        <f t="shared" si="369"/>
        <v>0.5</v>
      </c>
      <c r="DV856" s="36">
        <f t="shared" si="369"/>
        <v>0.5</v>
      </c>
      <c r="DW856" s="36">
        <f t="shared" si="369"/>
        <v>0.5</v>
      </c>
      <c r="DX856" s="36">
        <f t="shared" si="369"/>
        <v>0.5</v>
      </c>
      <c r="DY856" s="36">
        <f t="shared" si="369"/>
        <v>0.5</v>
      </c>
      <c r="DZ856" s="36">
        <f t="shared" si="369"/>
        <v>0.5</v>
      </c>
      <c r="EA856" s="36">
        <f t="shared" si="369"/>
        <v>0.5</v>
      </c>
      <c r="EB856" s="36">
        <f t="shared" si="369"/>
        <v>0.5</v>
      </c>
      <c r="EC856" s="36">
        <f t="shared" si="369"/>
        <v>0.5</v>
      </c>
      <c r="ED856" s="36">
        <f t="shared" si="369"/>
        <v>0.5</v>
      </c>
      <c r="EE856" s="36">
        <f t="shared" si="369"/>
        <v>0.5</v>
      </c>
      <c r="EF856" s="36">
        <f t="shared" si="369"/>
        <v>0.5</v>
      </c>
      <c r="EG856" s="36">
        <f t="shared" si="369"/>
        <v>0.5</v>
      </c>
      <c r="EH856" s="36">
        <f t="shared" si="369"/>
        <v>0.5</v>
      </c>
      <c r="EI856" s="36">
        <f t="shared" si="369"/>
        <v>0.5</v>
      </c>
      <c r="EJ856" s="36">
        <f t="shared" si="369"/>
        <v>0.5</v>
      </c>
      <c r="EK856" s="36">
        <f t="shared" si="369"/>
        <v>0.5</v>
      </c>
      <c r="EL856" s="36">
        <f t="shared" si="369"/>
        <v>0.5</v>
      </c>
      <c r="EM856" s="36">
        <f t="shared" si="369"/>
        <v>0.5</v>
      </c>
      <c r="EN856" s="36">
        <f t="shared" si="369"/>
        <v>0.5</v>
      </c>
      <c r="EO856" s="36">
        <f t="shared" si="369"/>
        <v>0.5</v>
      </c>
      <c r="EP856" s="36">
        <f t="shared" si="369"/>
        <v>0.5</v>
      </c>
      <c r="EQ856" s="36">
        <f t="shared" si="369"/>
        <v>0.5</v>
      </c>
      <c r="ER856" s="36">
        <f t="shared" si="369"/>
        <v>0.5</v>
      </c>
      <c r="ES856" s="36">
        <f t="shared" si="369"/>
        <v>0.5</v>
      </c>
      <c r="ET856" s="36">
        <f t="shared" si="369"/>
        <v>0.5</v>
      </c>
      <c r="EU856" s="36">
        <f t="shared" si="369"/>
        <v>0.5</v>
      </c>
    </row>
    <row r="857" spans="1:151" x14ac:dyDescent="0.25">
      <c r="A857" s="34"/>
      <c r="B857" s="7" t="s">
        <v>27</v>
      </c>
      <c r="C857" s="7" t="s">
        <v>24</v>
      </c>
      <c r="D857" s="36"/>
      <c r="E857" s="36">
        <f t="shared" si="366"/>
        <v>7.6</v>
      </c>
      <c r="F857" s="36">
        <f t="shared" si="366"/>
        <v>7.6</v>
      </c>
      <c r="G857" s="36">
        <f t="shared" si="366"/>
        <v>7.6</v>
      </c>
      <c r="H857" s="36">
        <f t="shared" si="366"/>
        <v>7.6</v>
      </c>
      <c r="I857" s="36">
        <f t="shared" si="366"/>
        <v>7.6</v>
      </c>
      <c r="J857" s="36">
        <f t="shared" si="366"/>
        <v>7.6</v>
      </c>
      <c r="K857" s="36">
        <f t="shared" si="366"/>
        <v>7.6</v>
      </c>
      <c r="L857" s="36">
        <f t="shared" si="366"/>
        <v>7.6</v>
      </c>
      <c r="M857" s="36">
        <f t="shared" si="366"/>
        <v>7.6</v>
      </c>
      <c r="N857" s="36">
        <f t="shared" si="366"/>
        <v>7.6</v>
      </c>
      <c r="O857" s="36">
        <f t="shared" si="366"/>
        <v>7.6</v>
      </c>
      <c r="P857" s="36">
        <f t="shared" si="366"/>
        <v>7.6</v>
      </c>
      <c r="Q857" s="36">
        <f t="shared" si="366"/>
        <v>7.6</v>
      </c>
      <c r="R857" s="36">
        <f t="shared" si="366"/>
        <v>7.6</v>
      </c>
      <c r="S857" s="36">
        <f t="shared" si="366"/>
        <v>7.6</v>
      </c>
      <c r="T857" s="36">
        <f t="shared" si="366"/>
        <v>7.6</v>
      </c>
      <c r="U857" s="36">
        <f t="shared" si="366"/>
        <v>7.6</v>
      </c>
      <c r="V857" s="36">
        <f t="shared" si="366"/>
        <v>7.6</v>
      </c>
      <c r="W857" s="36">
        <f t="shared" si="366"/>
        <v>7.6</v>
      </c>
      <c r="X857" s="36">
        <f t="shared" si="366"/>
        <v>7.6</v>
      </c>
      <c r="Y857" s="36">
        <f t="shared" si="366"/>
        <v>7.6</v>
      </c>
      <c r="Z857" s="36">
        <f t="shared" si="366"/>
        <v>7.6</v>
      </c>
      <c r="AA857" s="36">
        <f t="shared" si="366"/>
        <v>7.6</v>
      </c>
      <c r="AB857" s="36">
        <f t="shared" si="366"/>
        <v>7.6</v>
      </c>
      <c r="AC857" s="36">
        <f t="shared" si="366"/>
        <v>7.6</v>
      </c>
      <c r="AD857" s="36">
        <f t="shared" si="366"/>
        <v>7.6</v>
      </c>
      <c r="AE857" s="36">
        <f t="shared" si="366"/>
        <v>7.6</v>
      </c>
      <c r="AF857" s="36">
        <f t="shared" si="366"/>
        <v>7.6</v>
      </c>
      <c r="AG857" s="36">
        <f t="shared" si="366"/>
        <v>7.6</v>
      </c>
      <c r="AH857" s="36">
        <f t="shared" si="366"/>
        <v>7.6</v>
      </c>
      <c r="AK857" s="34"/>
      <c r="AL857" s="7" t="s">
        <v>27</v>
      </c>
      <c r="AM857" s="7" t="s">
        <v>24</v>
      </c>
      <c r="AN857" s="36"/>
      <c r="AO857" s="36">
        <f t="shared" si="367"/>
        <v>0.2</v>
      </c>
      <c r="AP857" s="36">
        <f t="shared" si="367"/>
        <v>0.2</v>
      </c>
      <c r="AQ857" s="36">
        <f t="shared" si="367"/>
        <v>0.2</v>
      </c>
      <c r="AR857" s="36">
        <f t="shared" si="367"/>
        <v>0.2</v>
      </c>
      <c r="AS857" s="36">
        <f t="shared" si="367"/>
        <v>0.2</v>
      </c>
      <c r="AT857" s="36">
        <f t="shared" si="367"/>
        <v>0.2</v>
      </c>
      <c r="AU857" s="36">
        <f t="shared" si="367"/>
        <v>0.2</v>
      </c>
      <c r="AV857" s="36">
        <f t="shared" si="367"/>
        <v>0.2</v>
      </c>
      <c r="AW857" s="36">
        <f t="shared" si="367"/>
        <v>0.2</v>
      </c>
      <c r="AX857" s="36">
        <f t="shared" si="367"/>
        <v>0.2</v>
      </c>
      <c r="AY857" s="36">
        <f t="shared" si="367"/>
        <v>0.2</v>
      </c>
      <c r="AZ857" s="36">
        <f t="shared" si="367"/>
        <v>0.2</v>
      </c>
      <c r="BA857" s="36">
        <f t="shared" si="367"/>
        <v>0.2</v>
      </c>
      <c r="BB857" s="36">
        <f t="shared" si="367"/>
        <v>0.2</v>
      </c>
      <c r="BC857" s="36">
        <f t="shared" si="367"/>
        <v>0.2</v>
      </c>
      <c r="BD857" s="36">
        <f t="shared" si="367"/>
        <v>0.2</v>
      </c>
      <c r="BE857" s="36">
        <f t="shared" si="367"/>
        <v>0.2</v>
      </c>
      <c r="BF857" s="36">
        <f t="shared" si="367"/>
        <v>0.2</v>
      </c>
      <c r="BG857" s="36">
        <f t="shared" si="367"/>
        <v>0.2</v>
      </c>
      <c r="BH857" s="36">
        <f t="shared" si="367"/>
        <v>0.2</v>
      </c>
      <c r="BI857" s="36">
        <f t="shared" si="367"/>
        <v>0.2</v>
      </c>
      <c r="BJ857" s="36">
        <f t="shared" si="367"/>
        <v>0.2</v>
      </c>
      <c r="BK857" s="36">
        <f t="shared" si="367"/>
        <v>0.2</v>
      </c>
      <c r="BL857" s="36">
        <f t="shared" si="367"/>
        <v>0.2</v>
      </c>
      <c r="BM857" s="36">
        <f t="shared" si="367"/>
        <v>0.2</v>
      </c>
      <c r="BN857" s="36">
        <f t="shared" si="367"/>
        <v>0.2</v>
      </c>
      <c r="BO857" s="36">
        <f t="shared" si="367"/>
        <v>0.2</v>
      </c>
      <c r="BP857" s="36">
        <f t="shared" si="367"/>
        <v>0.2</v>
      </c>
      <c r="BQ857" s="36">
        <f t="shared" si="367"/>
        <v>0.2</v>
      </c>
      <c r="BR857" s="36">
        <f t="shared" si="367"/>
        <v>0.2</v>
      </c>
      <c r="BY857" s="34"/>
      <c r="BZ857" s="7" t="s">
        <v>27</v>
      </c>
      <c r="CA857" s="7" t="s">
        <v>24</v>
      </c>
      <c r="CB857" s="36"/>
      <c r="CC857" s="36">
        <f t="shared" si="368"/>
        <v>1.5</v>
      </c>
      <c r="CD857" s="36">
        <f t="shared" si="368"/>
        <v>1.5</v>
      </c>
      <c r="CE857" s="36">
        <f t="shared" si="368"/>
        <v>1.5</v>
      </c>
      <c r="CF857" s="36">
        <f t="shared" si="368"/>
        <v>1.5</v>
      </c>
      <c r="CG857" s="36">
        <f t="shared" si="368"/>
        <v>1.5</v>
      </c>
      <c r="CH857" s="36">
        <f t="shared" si="368"/>
        <v>1.5</v>
      </c>
      <c r="CI857" s="36">
        <f t="shared" si="368"/>
        <v>1.5</v>
      </c>
      <c r="CJ857" s="36">
        <f t="shared" si="368"/>
        <v>1.5</v>
      </c>
      <c r="CK857" s="36">
        <f t="shared" si="368"/>
        <v>1.5</v>
      </c>
      <c r="CL857" s="36">
        <f t="shared" si="368"/>
        <v>1.5</v>
      </c>
      <c r="CM857" s="36">
        <f t="shared" si="368"/>
        <v>1.5</v>
      </c>
      <c r="CN857" s="36">
        <f t="shared" si="368"/>
        <v>1.5</v>
      </c>
      <c r="CO857" s="36">
        <f t="shared" si="368"/>
        <v>1.5</v>
      </c>
      <c r="CP857" s="36">
        <f t="shared" si="368"/>
        <v>1.5</v>
      </c>
      <c r="CQ857" s="36">
        <f t="shared" si="368"/>
        <v>1.5</v>
      </c>
      <c r="CR857" s="36">
        <f t="shared" si="368"/>
        <v>1.5</v>
      </c>
      <c r="CS857" s="36">
        <f t="shared" si="368"/>
        <v>1.5</v>
      </c>
      <c r="CT857" s="36">
        <f t="shared" si="368"/>
        <v>1.5</v>
      </c>
      <c r="CU857" s="36">
        <f t="shared" si="368"/>
        <v>1.5</v>
      </c>
      <c r="CV857" s="36">
        <f t="shared" si="368"/>
        <v>1.5</v>
      </c>
      <c r="CW857" s="36">
        <f t="shared" si="368"/>
        <v>1.5</v>
      </c>
      <c r="CX857" s="36">
        <f t="shared" si="368"/>
        <v>1.5</v>
      </c>
      <c r="CY857" s="36">
        <f t="shared" si="368"/>
        <v>1.5</v>
      </c>
      <c r="CZ857" s="36">
        <f t="shared" si="368"/>
        <v>1.5</v>
      </c>
      <c r="DA857" s="36">
        <f t="shared" si="368"/>
        <v>1.5</v>
      </c>
      <c r="DB857" s="36">
        <f t="shared" si="368"/>
        <v>1.5</v>
      </c>
      <c r="DC857" s="36">
        <f t="shared" si="368"/>
        <v>1.5</v>
      </c>
      <c r="DD857" s="36">
        <f t="shared" si="368"/>
        <v>1.5</v>
      </c>
      <c r="DE857" s="36">
        <f t="shared" si="368"/>
        <v>1.5</v>
      </c>
      <c r="DF857" s="36">
        <f t="shared" si="368"/>
        <v>1.5</v>
      </c>
      <c r="DG857" s="36">
        <f t="shared" si="368"/>
        <v>1.5</v>
      </c>
      <c r="DN857" s="34"/>
      <c r="DO857" s="7" t="s">
        <v>27</v>
      </c>
      <c r="DP857" s="7" t="s">
        <v>24</v>
      </c>
      <c r="DQ857" s="36"/>
      <c r="DR857" s="36">
        <f t="shared" si="369"/>
        <v>0.3</v>
      </c>
      <c r="DS857" s="36">
        <f t="shared" si="369"/>
        <v>0.3</v>
      </c>
      <c r="DT857" s="36">
        <f t="shared" si="369"/>
        <v>0.3</v>
      </c>
      <c r="DU857" s="36">
        <f t="shared" si="369"/>
        <v>0.3</v>
      </c>
      <c r="DV857" s="36">
        <f t="shared" si="369"/>
        <v>0.3</v>
      </c>
      <c r="DW857" s="36">
        <f t="shared" si="369"/>
        <v>0.3</v>
      </c>
      <c r="DX857" s="36">
        <f t="shared" si="369"/>
        <v>0.3</v>
      </c>
      <c r="DY857" s="36">
        <f t="shared" si="369"/>
        <v>0.3</v>
      </c>
      <c r="DZ857" s="36">
        <f t="shared" si="369"/>
        <v>0.3</v>
      </c>
      <c r="EA857" s="36">
        <f t="shared" si="369"/>
        <v>0.3</v>
      </c>
      <c r="EB857" s="36">
        <f t="shared" si="369"/>
        <v>0.3</v>
      </c>
      <c r="EC857" s="36">
        <f t="shared" si="369"/>
        <v>0.3</v>
      </c>
      <c r="ED857" s="36">
        <f t="shared" si="369"/>
        <v>0.3</v>
      </c>
      <c r="EE857" s="36">
        <f t="shared" si="369"/>
        <v>0.3</v>
      </c>
      <c r="EF857" s="36">
        <f t="shared" si="369"/>
        <v>0.3</v>
      </c>
      <c r="EG857" s="36">
        <f t="shared" si="369"/>
        <v>0.3</v>
      </c>
      <c r="EH857" s="36">
        <f t="shared" si="369"/>
        <v>0.3</v>
      </c>
      <c r="EI857" s="36">
        <f t="shared" si="369"/>
        <v>0.3</v>
      </c>
      <c r="EJ857" s="36">
        <f t="shared" si="369"/>
        <v>0.3</v>
      </c>
      <c r="EK857" s="36">
        <f t="shared" si="369"/>
        <v>0.3</v>
      </c>
      <c r="EL857" s="36">
        <f t="shared" si="369"/>
        <v>0.3</v>
      </c>
      <c r="EM857" s="36">
        <f t="shared" si="369"/>
        <v>0.3</v>
      </c>
      <c r="EN857" s="36">
        <f t="shared" si="369"/>
        <v>0.3</v>
      </c>
      <c r="EO857" s="36">
        <f t="shared" si="369"/>
        <v>0.3</v>
      </c>
      <c r="EP857" s="36">
        <f t="shared" si="369"/>
        <v>0.3</v>
      </c>
      <c r="EQ857" s="36">
        <f t="shared" si="369"/>
        <v>0.3</v>
      </c>
      <c r="ER857" s="36">
        <f t="shared" si="369"/>
        <v>0.3</v>
      </c>
      <c r="ES857" s="36">
        <f t="shared" si="369"/>
        <v>0.3</v>
      </c>
      <c r="ET857" s="36">
        <f t="shared" si="369"/>
        <v>0.3</v>
      </c>
      <c r="EU857" s="36">
        <f t="shared" si="369"/>
        <v>0.3</v>
      </c>
    </row>
    <row r="858" spans="1:151" x14ac:dyDescent="0.25">
      <c r="A858" s="34"/>
      <c r="B858" s="7" t="s">
        <v>27</v>
      </c>
      <c r="C858" s="7" t="s">
        <v>16</v>
      </c>
      <c r="D858" s="36"/>
      <c r="E858" s="36">
        <f t="shared" si="366"/>
        <v>5.2</v>
      </c>
      <c r="F858" s="36">
        <f t="shared" si="366"/>
        <v>5.2</v>
      </c>
      <c r="G858" s="36">
        <f t="shared" si="366"/>
        <v>5.2</v>
      </c>
      <c r="H858" s="36">
        <f t="shared" si="366"/>
        <v>5.2</v>
      </c>
      <c r="I858" s="36">
        <f t="shared" si="366"/>
        <v>5.2</v>
      </c>
      <c r="J858" s="36">
        <f t="shared" si="366"/>
        <v>5.2</v>
      </c>
      <c r="K858" s="36">
        <f t="shared" si="366"/>
        <v>5.2</v>
      </c>
      <c r="L858" s="36">
        <f t="shared" si="366"/>
        <v>5.2</v>
      </c>
      <c r="M858" s="36">
        <f t="shared" si="366"/>
        <v>5.2</v>
      </c>
      <c r="N858" s="36">
        <f t="shared" si="366"/>
        <v>5.2</v>
      </c>
      <c r="O858" s="36">
        <f t="shared" si="366"/>
        <v>5.2</v>
      </c>
      <c r="P858" s="36">
        <f t="shared" si="366"/>
        <v>5.2</v>
      </c>
      <c r="Q858" s="36">
        <f t="shared" si="366"/>
        <v>5.2</v>
      </c>
      <c r="R858" s="36">
        <f t="shared" si="366"/>
        <v>5.2</v>
      </c>
      <c r="S858" s="36">
        <f t="shared" si="366"/>
        <v>5.2</v>
      </c>
      <c r="T858" s="36">
        <f t="shared" si="366"/>
        <v>5.2</v>
      </c>
      <c r="U858" s="36">
        <f t="shared" si="366"/>
        <v>5.2</v>
      </c>
      <c r="V858" s="36">
        <f t="shared" si="366"/>
        <v>5.2</v>
      </c>
      <c r="W858" s="36">
        <f t="shared" si="366"/>
        <v>5.2</v>
      </c>
      <c r="X858" s="36">
        <f t="shared" si="366"/>
        <v>5.2</v>
      </c>
      <c r="Y858" s="36">
        <f t="shared" si="366"/>
        <v>5.2</v>
      </c>
      <c r="Z858" s="36">
        <f t="shared" si="366"/>
        <v>5.2</v>
      </c>
      <c r="AA858" s="36">
        <f t="shared" si="366"/>
        <v>5.2</v>
      </c>
      <c r="AB858" s="36">
        <f t="shared" si="366"/>
        <v>5.2</v>
      </c>
      <c r="AC858" s="36">
        <f t="shared" si="366"/>
        <v>5.2</v>
      </c>
      <c r="AD858" s="36">
        <f t="shared" si="366"/>
        <v>5.2</v>
      </c>
      <c r="AE858" s="36">
        <f t="shared" si="366"/>
        <v>5.2</v>
      </c>
      <c r="AF858" s="36">
        <f t="shared" si="366"/>
        <v>5.2</v>
      </c>
      <c r="AG858" s="36">
        <f t="shared" si="366"/>
        <v>5.2</v>
      </c>
      <c r="AH858" s="36">
        <f t="shared" si="366"/>
        <v>5.2</v>
      </c>
      <c r="AK858" s="34"/>
      <c r="AL858" s="7" t="s">
        <v>27</v>
      </c>
      <c r="AM858" s="7" t="s">
        <v>16</v>
      </c>
      <c r="AN858" s="36"/>
      <c r="AO858" s="36">
        <f t="shared" si="367"/>
        <v>0.1</v>
      </c>
      <c r="AP858" s="36">
        <f t="shared" si="367"/>
        <v>0.1</v>
      </c>
      <c r="AQ858" s="36">
        <f t="shared" si="367"/>
        <v>0.1</v>
      </c>
      <c r="AR858" s="36">
        <f t="shared" si="367"/>
        <v>0.1</v>
      </c>
      <c r="AS858" s="36">
        <f t="shared" si="367"/>
        <v>0.1</v>
      </c>
      <c r="AT858" s="36">
        <f t="shared" si="367"/>
        <v>0.1</v>
      </c>
      <c r="AU858" s="36">
        <f t="shared" si="367"/>
        <v>0.1</v>
      </c>
      <c r="AV858" s="36">
        <f t="shared" si="367"/>
        <v>0.1</v>
      </c>
      <c r="AW858" s="36">
        <f t="shared" si="367"/>
        <v>0.1</v>
      </c>
      <c r="AX858" s="36">
        <f t="shared" si="367"/>
        <v>0.1</v>
      </c>
      <c r="AY858" s="36">
        <f t="shared" si="367"/>
        <v>0.1</v>
      </c>
      <c r="AZ858" s="36">
        <f t="shared" si="367"/>
        <v>0.1</v>
      </c>
      <c r="BA858" s="36">
        <f t="shared" si="367"/>
        <v>0.1</v>
      </c>
      <c r="BB858" s="36">
        <f t="shared" si="367"/>
        <v>0.1</v>
      </c>
      <c r="BC858" s="36">
        <f t="shared" si="367"/>
        <v>0.1</v>
      </c>
      <c r="BD858" s="36">
        <f t="shared" si="367"/>
        <v>0.1</v>
      </c>
      <c r="BE858" s="36">
        <f t="shared" si="367"/>
        <v>0.1</v>
      </c>
      <c r="BF858" s="36">
        <f t="shared" si="367"/>
        <v>0.1</v>
      </c>
      <c r="BG858" s="36">
        <f t="shared" si="367"/>
        <v>0.1</v>
      </c>
      <c r="BH858" s="36">
        <f t="shared" si="367"/>
        <v>0.1</v>
      </c>
      <c r="BI858" s="36">
        <f t="shared" si="367"/>
        <v>0.1</v>
      </c>
      <c r="BJ858" s="36">
        <f t="shared" si="367"/>
        <v>0.1</v>
      </c>
      <c r="BK858" s="36">
        <f t="shared" si="367"/>
        <v>0.1</v>
      </c>
      <c r="BL858" s="36">
        <f t="shared" si="367"/>
        <v>0.1</v>
      </c>
      <c r="BM858" s="36">
        <f t="shared" si="367"/>
        <v>0.1</v>
      </c>
      <c r="BN858" s="36">
        <f t="shared" si="367"/>
        <v>0.1</v>
      </c>
      <c r="BO858" s="36">
        <f t="shared" si="367"/>
        <v>0.1</v>
      </c>
      <c r="BP858" s="36">
        <f t="shared" si="367"/>
        <v>0.1</v>
      </c>
      <c r="BQ858" s="36">
        <f t="shared" si="367"/>
        <v>0.1</v>
      </c>
      <c r="BR858" s="36">
        <f t="shared" si="367"/>
        <v>0.1</v>
      </c>
      <c r="BY858" s="34"/>
      <c r="BZ858" s="7" t="s">
        <v>27</v>
      </c>
      <c r="CA858" s="7" t="s">
        <v>16</v>
      </c>
      <c r="CB858" s="36"/>
      <c r="CC858" s="36">
        <f t="shared" si="368"/>
        <v>1.5</v>
      </c>
      <c r="CD858" s="36">
        <f t="shared" si="368"/>
        <v>1.5</v>
      </c>
      <c r="CE858" s="36">
        <f t="shared" si="368"/>
        <v>1.5</v>
      </c>
      <c r="CF858" s="36">
        <f t="shared" si="368"/>
        <v>1.5</v>
      </c>
      <c r="CG858" s="36">
        <f t="shared" si="368"/>
        <v>1.5</v>
      </c>
      <c r="CH858" s="36">
        <f t="shared" si="368"/>
        <v>1.5</v>
      </c>
      <c r="CI858" s="36">
        <f t="shared" si="368"/>
        <v>1.5</v>
      </c>
      <c r="CJ858" s="36">
        <f t="shared" si="368"/>
        <v>1.5</v>
      </c>
      <c r="CK858" s="36">
        <f t="shared" si="368"/>
        <v>1.5</v>
      </c>
      <c r="CL858" s="36">
        <f t="shared" si="368"/>
        <v>1.5</v>
      </c>
      <c r="CM858" s="36">
        <f t="shared" si="368"/>
        <v>1.5</v>
      </c>
      <c r="CN858" s="36">
        <f t="shared" si="368"/>
        <v>1.5</v>
      </c>
      <c r="CO858" s="36">
        <f t="shared" si="368"/>
        <v>1.5</v>
      </c>
      <c r="CP858" s="36">
        <f t="shared" si="368"/>
        <v>1.5</v>
      </c>
      <c r="CQ858" s="36">
        <f t="shared" si="368"/>
        <v>1.5</v>
      </c>
      <c r="CR858" s="36">
        <f t="shared" si="368"/>
        <v>1.5</v>
      </c>
      <c r="CS858" s="36">
        <f t="shared" si="368"/>
        <v>1.5</v>
      </c>
      <c r="CT858" s="36">
        <f t="shared" si="368"/>
        <v>1.5</v>
      </c>
      <c r="CU858" s="36">
        <f t="shared" si="368"/>
        <v>1.5</v>
      </c>
      <c r="CV858" s="36">
        <f t="shared" si="368"/>
        <v>1.5</v>
      </c>
      <c r="CW858" s="36">
        <f t="shared" si="368"/>
        <v>1.5</v>
      </c>
      <c r="CX858" s="36">
        <f t="shared" si="368"/>
        <v>1.5</v>
      </c>
      <c r="CY858" s="36">
        <f t="shared" si="368"/>
        <v>1.5</v>
      </c>
      <c r="CZ858" s="36">
        <f t="shared" si="368"/>
        <v>1.5</v>
      </c>
      <c r="DA858" s="36">
        <f t="shared" si="368"/>
        <v>1.5</v>
      </c>
      <c r="DB858" s="36">
        <f t="shared" si="368"/>
        <v>1.5</v>
      </c>
      <c r="DC858" s="36">
        <f t="shared" si="368"/>
        <v>1.5</v>
      </c>
      <c r="DD858" s="36">
        <f t="shared" si="368"/>
        <v>1.5</v>
      </c>
      <c r="DE858" s="36">
        <f t="shared" si="368"/>
        <v>1.5</v>
      </c>
      <c r="DF858" s="36">
        <f t="shared" si="368"/>
        <v>1.5</v>
      </c>
      <c r="DG858" s="36">
        <f t="shared" si="368"/>
        <v>1.5</v>
      </c>
      <c r="DN858" s="34"/>
      <c r="DO858" s="7" t="s">
        <v>27</v>
      </c>
      <c r="DP858" s="7" t="s">
        <v>16</v>
      </c>
      <c r="DQ858" s="36"/>
      <c r="DR858" s="36">
        <f t="shared" si="369"/>
        <v>0.3</v>
      </c>
      <c r="DS858" s="36">
        <f t="shared" si="369"/>
        <v>0.3</v>
      </c>
      <c r="DT858" s="36">
        <f t="shared" si="369"/>
        <v>0.3</v>
      </c>
      <c r="DU858" s="36">
        <f t="shared" si="369"/>
        <v>0.3</v>
      </c>
      <c r="DV858" s="36">
        <f t="shared" si="369"/>
        <v>0.3</v>
      </c>
      <c r="DW858" s="36">
        <f t="shared" si="369"/>
        <v>0.3</v>
      </c>
      <c r="DX858" s="36">
        <f t="shared" si="369"/>
        <v>0.3</v>
      </c>
      <c r="DY858" s="36">
        <f t="shared" si="369"/>
        <v>0.3</v>
      </c>
      <c r="DZ858" s="36">
        <f t="shared" si="369"/>
        <v>0.3</v>
      </c>
      <c r="EA858" s="36">
        <f t="shared" si="369"/>
        <v>0.3</v>
      </c>
      <c r="EB858" s="36">
        <f t="shared" si="369"/>
        <v>0.3</v>
      </c>
      <c r="EC858" s="36">
        <f t="shared" si="369"/>
        <v>0.3</v>
      </c>
      <c r="ED858" s="36">
        <f t="shared" si="369"/>
        <v>0.3</v>
      </c>
      <c r="EE858" s="36">
        <f t="shared" si="369"/>
        <v>0.3</v>
      </c>
      <c r="EF858" s="36">
        <f t="shared" si="369"/>
        <v>0.3</v>
      </c>
      <c r="EG858" s="36">
        <f t="shared" si="369"/>
        <v>0.3</v>
      </c>
      <c r="EH858" s="36">
        <f t="shared" si="369"/>
        <v>0.3</v>
      </c>
      <c r="EI858" s="36">
        <f t="shared" si="369"/>
        <v>0.3</v>
      </c>
      <c r="EJ858" s="36">
        <f t="shared" si="369"/>
        <v>0.3</v>
      </c>
      <c r="EK858" s="36">
        <f t="shared" si="369"/>
        <v>0.3</v>
      </c>
      <c r="EL858" s="36">
        <f t="shared" si="369"/>
        <v>0.3</v>
      </c>
      <c r="EM858" s="36">
        <f t="shared" si="369"/>
        <v>0.3</v>
      </c>
      <c r="EN858" s="36">
        <f t="shared" si="369"/>
        <v>0.3</v>
      </c>
      <c r="EO858" s="36">
        <f t="shared" si="369"/>
        <v>0.3</v>
      </c>
      <c r="EP858" s="36">
        <f t="shared" si="369"/>
        <v>0.3</v>
      </c>
      <c r="EQ858" s="36">
        <f t="shared" si="369"/>
        <v>0.3</v>
      </c>
      <c r="ER858" s="36">
        <f t="shared" si="369"/>
        <v>0.3</v>
      </c>
      <c r="ES858" s="36">
        <f t="shared" si="369"/>
        <v>0.3</v>
      </c>
      <c r="ET858" s="36">
        <f t="shared" si="369"/>
        <v>0.3</v>
      </c>
      <c r="EU858" s="36">
        <f t="shared" si="369"/>
        <v>0.3</v>
      </c>
    </row>
    <row r="859" spans="1:151" x14ac:dyDescent="0.25">
      <c r="A859" s="34"/>
      <c r="B859" s="7" t="s">
        <v>27</v>
      </c>
      <c r="C859" s="7" t="s">
        <v>19</v>
      </c>
      <c r="D859" s="36"/>
      <c r="E859" s="36">
        <f t="shared" si="366"/>
        <v>3.24</v>
      </c>
      <c r="F859" s="36">
        <f t="shared" si="366"/>
        <v>3.24</v>
      </c>
      <c r="G859" s="36">
        <f t="shared" si="366"/>
        <v>3.24</v>
      </c>
      <c r="H859" s="36">
        <f t="shared" si="366"/>
        <v>3.24</v>
      </c>
      <c r="I859" s="36">
        <f t="shared" si="366"/>
        <v>3.24</v>
      </c>
      <c r="J859" s="36">
        <f t="shared" si="366"/>
        <v>3.24</v>
      </c>
      <c r="K859" s="36">
        <f t="shared" si="366"/>
        <v>3.24</v>
      </c>
      <c r="L859" s="36">
        <f t="shared" si="366"/>
        <v>3.24</v>
      </c>
      <c r="M859" s="36">
        <f t="shared" si="366"/>
        <v>3.24</v>
      </c>
      <c r="N859" s="36">
        <f t="shared" si="366"/>
        <v>3.24</v>
      </c>
      <c r="O859" s="36">
        <f t="shared" si="366"/>
        <v>3.24</v>
      </c>
      <c r="P859" s="36">
        <f t="shared" si="366"/>
        <v>3.24</v>
      </c>
      <c r="Q859" s="36">
        <f t="shared" si="366"/>
        <v>3.24</v>
      </c>
      <c r="R859" s="36">
        <f t="shared" si="366"/>
        <v>3.24</v>
      </c>
      <c r="S859" s="36">
        <f t="shared" si="366"/>
        <v>3.24</v>
      </c>
      <c r="T859" s="36">
        <f t="shared" si="366"/>
        <v>3.24</v>
      </c>
      <c r="U859" s="36">
        <f t="shared" si="366"/>
        <v>3.24</v>
      </c>
      <c r="V859" s="36">
        <f t="shared" si="366"/>
        <v>3.24</v>
      </c>
      <c r="W859" s="36">
        <f t="shared" si="366"/>
        <v>3.24</v>
      </c>
      <c r="X859" s="36">
        <f t="shared" si="366"/>
        <v>3.24</v>
      </c>
      <c r="Y859" s="36">
        <f t="shared" si="366"/>
        <v>3.24</v>
      </c>
      <c r="Z859" s="36">
        <f t="shared" si="366"/>
        <v>3.24</v>
      </c>
      <c r="AA859" s="36">
        <f t="shared" si="366"/>
        <v>3.24</v>
      </c>
      <c r="AB859" s="36">
        <f t="shared" si="366"/>
        <v>3.24</v>
      </c>
      <c r="AC859" s="36">
        <f t="shared" si="366"/>
        <v>3.24</v>
      </c>
      <c r="AD859" s="36">
        <f t="shared" si="366"/>
        <v>3.24</v>
      </c>
      <c r="AE859" s="36">
        <f t="shared" si="366"/>
        <v>3.24</v>
      </c>
      <c r="AF859" s="36">
        <f t="shared" si="366"/>
        <v>3.24</v>
      </c>
      <c r="AG859" s="36">
        <f t="shared" si="366"/>
        <v>3.24</v>
      </c>
      <c r="AH859" s="36">
        <f t="shared" si="366"/>
        <v>3.24</v>
      </c>
      <c r="AK859" s="34"/>
      <c r="AL859" s="7" t="s">
        <v>27</v>
      </c>
      <c r="AM859" s="7" t="s">
        <v>19</v>
      </c>
      <c r="AN859" s="36"/>
      <c r="AO859" s="36">
        <f t="shared" si="367"/>
        <v>0.1</v>
      </c>
      <c r="AP859" s="36">
        <f t="shared" si="367"/>
        <v>0.1</v>
      </c>
      <c r="AQ859" s="36">
        <f t="shared" si="367"/>
        <v>0.1</v>
      </c>
      <c r="AR859" s="36">
        <f t="shared" si="367"/>
        <v>0.1</v>
      </c>
      <c r="AS859" s="36">
        <f t="shared" si="367"/>
        <v>0.1</v>
      </c>
      <c r="AT859" s="36">
        <f t="shared" si="367"/>
        <v>0.1</v>
      </c>
      <c r="AU859" s="36">
        <f t="shared" si="367"/>
        <v>0.1</v>
      </c>
      <c r="AV859" s="36">
        <f t="shared" si="367"/>
        <v>0.1</v>
      </c>
      <c r="AW859" s="36">
        <f t="shared" si="367"/>
        <v>0.1</v>
      </c>
      <c r="AX859" s="36">
        <f t="shared" si="367"/>
        <v>0.1</v>
      </c>
      <c r="AY859" s="36">
        <f t="shared" si="367"/>
        <v>0.1</v>
      </c>
      <c r="AZ859" s="36">
        <f t="shared" si="367"/>
        <v>0.1</v>
      </c>
      <c r="BA859" s="36">
        <f t="shared" si="367"/>
        <v>0.1</v>
      </c>
      <c r="BB859" s="36">
        <f t="shared" si="367"/>
        <v>0.1</v>
      </c>
      <c r="BC859" s="36">
        <f t="shared" si="367"/>
        <v>0.1</v>
      </c>
      <c r="BD859" s="36">
        <f t="shared" si="367"/>
        <v>0.1</v>
      </c>
      <c r="BE859" s="36">
        <f t="shared" si="367"/>
        <v>0.1</v>
      </c>
      <c r="BF859" s="36">
        <f t="shared" si="367"/>
        <v>0.1</v>
      </c>
      <c r="BG859" s="36">
        <f t="shared" si="367"/>
        <v>0.1</v>
      </c>
      <c r="BH859" s="36">
        <f t="shared" si="367"/>
        <v>0.1</v>
      </c>
      <c r="BI859" s="36">
        <f t="shared" si="367"/>
        <v>0.1</v>
      </c>
      <c r="BJ859" s="36">
        <f t="shared" si="367"/>
        <v>0.1</v>
      </c>
      <c r="BK859" s="36">
        <f t="shared" si="367"/>
        <v>0.1</v>
      </c>
      <c r="BL859" s="36">
        <f t="shared" si="367"/>
        <v>0.1</v>
      </c>
      <c r="BM859" s="36">
        <f t="shared" si="367"/>
        <v>0.1</v>
      </c>
      <c r="BN859" s="36">
        <f t="shared" si="367"/>
        <v>0.1</v>
      </c>
      <c r="BO859" s="36">
        <f t="shared" si="367"/>
        <v>0.1</v>
      </c>
      <c r="BP859" s="36">
        <f t="shared" si="367"/>
        <v>0.1</v>
      </c>
      <c r="BQ859" s="36">
        <f t="shared" si="367"/>
        <v>0.1</v>
      </c>
      <c r="BR859" s="36">
        <f t="shared" si="367"/>
        <v>0.1</v>
      </c>
      <c r="BY859" s="34"/>
      <c r="BZ859" s="7" t="s">
        <v>27</v>
      </c>
      <c r="CA859" s="7" t="s">
        <v>19</v>
      </c>
      <c r="CB859" s="36"/>
      <c r="CC859" s="36">
        <f t="shared" si="368"/>
        <v>1.5</v>
      </c>
      <c r="CD859" s="36">
        <f t="shared" si="368"/>
        <v>1.5</v>
      </c>
      <c r="CE859" s="36">
        <f t="shared" si="368"/>
        <v>1.5</v>
      </c>
      <c r="CF859" s="36">
        <f t="shared" si="368"/>
        <v>1.5</v>
      </c>
      <c r="CG859" s="36">
        <f t="shared" si="368"/>
        <v>1.5</v>
      </c>
      <c r="CH859" s="36">
        <f t="shared" si="368"/>
        <v>1.5</v>
      </c>
      <c r="CI859" s="36">
        <f t="shared" si="368"/>
        <v>1.5</v>
      </c>
      <c r="CJ859" s="36">
        <f t="shared" si="368"/>
        <v>1.5</v>
      </c>
      <c r="CK859" s="36">
        <f t="shared" si="368"/>
        <v>1.5</v>
      </c>
      <c r="CL859" s="36">
        <f t="shared" si="368"/>
        <v>1.5</v>
      </c>
      <c r="CM859" s="36">
        <f t="shared" si="368"/>
        <v>1.5</v>
      </c>
      <c r="CN859" s="36">
        <f t="shared" si="368"/>
        <v>1.5</v>
      </c>
      <c r="CO859" s="36">
        <f t="shared" si="368"/>
        <v>1.5</v>
      </c>
      <c r="CP859" s="36">
        <f t="shared" si="368"/>
        <v>1.5</v>
      </c>
      <c r="CQ859" s="36">
        <f t="shared" si="368"/>
        <v>1.5</v>
      </c>
      <c r="CR859" s="36">
        <f t="shared" si="368"/>
        <v>1.5</v>
      </c>
      <c r="CS859" s="36">
        <f t="shared" si="368"/>
        <v>1.5</v>
      </c>
      <c r="CT859" s="36">
        <f t="shared" si="368"/>
        <v>1.5</v>
      </c>
      <c r="CU859" s="36">
        <f t="shared" si="368"/>
        <v>1.5</v>
      </c>
      <c r="CV859" s="36">
        <f t="shared" si="368"/>
        <v>1.5</v>
      </c>
      <c r="CW859" s="36">
        <f t="shared" si="368"/>
        <v>1.5</v>
      </c>
      <c r="CX859" s="36">
        <f t="shared" si="368"/>
        <v>1.5</v>
      </c>
      <c r="CY859" s="36">
        <f t="shared" si="368"/>
        <v>1.5</v>
      </c>
      <c r="CZ859" s="36">
        <f t="shared" si="368"/>
        <v>1.5</v>
      </c>
      <c r="DA859" s="36">
        <f t="shared" si="368"/>
        <v>1.5</v>
      </c>
      <c r="DB859" s="36">
        <f t="shared" si="368"/>
        <v>1.5</v>
      </c>
      <c r="DC859" s="36">
        <f t="shared" si="368"/>
        <v>1.5</v>
      </c>
      <c r="DD859" s="36">
        <f t="shared" si="368"/>
        <v>1.5</v>
      </c>
      <c r="DE859" s="36">
        <f t="shared" si="368"/>
        <v>1.5</v>
      </c>
      <c r="DF859" s="36">
        <f t="shared" si="368"/>
        <v>1.5</v>
      </c>
      <c r="DG859" s="36">
        <f t="shared" si="368"/>
        <v>1.5</v>
      </c>
      <c r="DN859" s="34"/>
      <c r="DO859" s="7" t="s">
        <v>27</v>
      </c>
      <c r="DP859" s="7" t="s">
        <v>19</v>
      </c>
      <c r="DQ859" s="36"/>
      <c r="DR859" s="36">
        <f t="shared" si="369"/>
        <v>0.3</v>
      </c>
      <c r="DS859" s="36">
        <f t="shared" si="369"/>
        <v>0.3</v>
      </c>
      <c r="DT859" s="36">
        <f t="shared" si="369"/>
        <v>0.3</v>
      </c>
      <c r="DU859" s="36">
        <f t="shared" si="369"/>
        <v>0.3</v>
      </c>
      <c r="DV859" s="36">
        <f t="shared" si="369"/>
        <v>0.3</v>
      </c>
      <c r="DW859" s="36">
        <f t="shared" si="369"/>
        <v>0.3</v>
      </c>
      <c r="DX859" s="36">
        <f t="shared" si="369"/>
        <v>0.3</v>
      </c>
      <c r="DY859" s="36">
        <f t="shared" si="369"/>
        <v>0.3</v>
      </c>
      <c r="DZ859" s="36">
        <f t="shared" si="369"/>
        <v>0.3</v>
      </c>
      <c r="EA859" s="36">
        <f t="shared" si="369"/>
        <v>0.3</v>
      </c>
      <c r="EB859" s="36">
        <f t="shared" si="369"/>
        <v>0.3</v>
      </c>
      <c r="EC859" s="36">
        <f t="shared" si="369"/>
        <v>0.3</v>
      </c>
      <c r="ED859" s="36">
        <f t="shared" si="369"/>
        <v>0.3</v>
      </c>
      <c r="EE859" s="36">
        <f t="shared" si="369"/>
        <v>0.3</v>
      </c>
      <c r="EF859" s="36">
        <f t="shared" si="369"/>
        <v>0.3</v>
      </c>
      <c r="EG859" s="36">
        <f t="shared" si="369"/>
        <v>0.3</v>
      </c>
      <c r="EH859" s="36">
        <f t="shared" si="369"/>
        <v>0.3</v>
      </c>
      <c r="EI859" s="36">
        <f t="shared" si="369"/>
        <v>0.3</v>
      </c>
      <c r="EJ859" s="36">
        <f t="shared" si="369"/>
        <v>0.3</v>
      </c>
      <c r="EK859" s="36">
        <f t="shared" si="369"/>
        <v>0.3</v>
      </c>
      <c r="EL859" s="36">
        <f t="shared" si="369"/>
        <v>0.3</v>
      </c>
      <c r="EM859" s="36">
        <f t="shared" si="369"/>
        <v>0.3</v>
      </c>
      <c r="EN859" s="36">
        <f t="shared" si="369"/>
        <v>0.3</v>
      </c>
      <c r="EO859" s="36">
        <f t="shared" si="369"/>
        <v>0.3</v>
      </c>
      <c r="EP859" s="36">
        <f t="shared" si="369"/>
        <v>0.3</v>
      </c>
      <c r="EQ859" s="36">
        <f t="shared" si="369"/>
        <v>0.3</v>
      </c>
      <c r="ER859" s="36">
        <f t="shared" si="369"/>
        <v>0.3</v>
      </c>
      <c r="ES859" s="36">
        <f t="shared" si="369"/>
        <v>0.3</v>
      </c>
      <c r="ET859" s="36">
        <f t="shared" si="369"/>
        <v>0.3</v>
      </c>
      <c r="EU859" s="36">
        <f t="shared" si="369"/>
        <v>0.3</v>
      </c>
    </row>
    <row r="860" spans="1:151" x14ac:dyDescent="0.25">
      <c r="A860" s="34"/>
      <c r="B860" s="7" t="s">
        <v>27</v>
      </c>
      <c r="C860" s="7" t="s">
        <v>31</v>
      </c>
      <c r="D860" s="36"/>
      <c r="E860" s="36">
        <f t="shared" si="366"/>
        <v>1.8</v>
      </c>
      <c r="F860" s="36">
        <f t="shared" si="366"/>
        <v>1.8</v>
      </c>
      <c r="G860" s="36">
        <f t="shared" si="366"/>
        <v>1.8</v>
      </c>
      <c r="H860" s="36">
        <f t="shared" si="366"/>
        <v>1.8</v>
      </c>
      <c r="I860" s="36">
        <f t="shared" si="366"/>
        <v>1.8</v>
      </c>
      <c r="J860" s="36">
        <f t="shared" si="366"/>
        <v>1.8</v>
      </c>
      <c r="K860" s="36">
        <f t="shared" si="366"/>
        <v>1.8</v>
      </c>
      <c r="L860" s="36">
        <f t="shared" si="366"/>
        <v>1.8</v>
      </c>
      <c r="M860" s="36">
        <f t="shared" si="366"/>
        <v>1.8</v>
      </c>
      <c r="N860" s="36">
        <f t="shared" si="366"/>
        <v>1.8</v>
      </c>
      <c r="O860" s="36">
        <f t="shared" si="366"/>
        <v>1.8</v>
      </c>
      <c r="P860" s="36">
        <f t="shared" si="366"/>
        <v>1.8</v>
      </c>
      <c r="Q860" s="36">
        <f t="shared" si="366"/>
        <v>1.8</v>
      </c>
      <c r="R860" s="36">
        <f t="shared" si="366"/>
        <v>1.8</v>
      </c>
      <c r="S860" s="36">
        <f t="shared" si="366"/>
        <v>1.8</v>
      </c>
      <c r="T860" s="36">
        <f t="shared" si="366"/>
        <v>1.8</v>
      </c>
      <c r="U860" s="36">
        <f t="shared" si="366"/>
        <v>1.8</v>
      </c>
      <c r="V860" s="36">
        <f t="shared" si="366"/>
        <v>1.8</v>
      </c>
      <c r="W860" s="36">
        <f t="shared" si="366"/>
        <v>1.8</v>
      </c>
      <c r="X860" s="36">
        <f t="shared" si="366"/>
        <v>1.8</v>
      </c>
      <c r="Y860" s="36">
        <f t="shared" si="366"/>
        <v>1.8</v>
      </c>
      <c r="Z860" s="36">
        <f t="shared" si="366"/>
        <v>1.8</v>
      </c>
      <c r="AA860" s="36">
        <f t="shared" si="366"/>
        <v>1.8</v>
      </c>
      <c r="AB860" s="36">
        <f t="shared" si="366"/>
        <v>1.8</v>
      </c>
      <c r="AC860" s="36">
        <f t="shared" si="366"/>
        <v>1.8</v>
      </c>
      <c r="AD860" s="36">
        <f t="shared" si="366"/>
        <v>1.8</v>
      </c>
      <c r="AE860" s="36">
        <f t="shared" si="366"/>
        <v>1.8</v>
      </c>
      <c r="AF860" s="36">
        <f t="shared" si="366"/>
        <v>1.8</v>
      </c>
      <c r="AG860" s="36">
        <f t="shared" si="366"/>
        <v>1.8</v>
      </c>
      <c r="AH860" s="36">
        <f t="shared" si="366"/>
        <v>1.8</v>
      </c>
      <c r="AK860" s="34"/>
      <c r="AL860" s="7" t="s">
        <v>27</v>
      </c>
      <c r="AM860" s="7" t="s">
        <v>31</v>
      </c>
      <c r="AN860" s="36"/>
      <c r="AO860" s="36">
        <f t="shared" si="367"/>
        <v>2.5000000000000001E-2</v>
      </c>
      <c r="AP860" s="36">
        <f t="shared" si="367"/>
        <v>2.5000000000000001E-2</v>
      </c>
      <c r="AQ860" s="36">
        <f t="shared" si="367"/>
        <v>2.5000000000000001E-2</v>
      </c>
      <c r="AR860" s="36">
        <f t="shared" si="367"/>
        <v>2.5000000000000001E-2</v>
      </c>
      <c r="AS860" s="36">
        <f t="shared" si="367"/>
        <v>2.5000000000000001E-2</v>
      </c>
      <c r="AT860" s="36">
        <f t="shared" si="367"/>
        <v>2.5000000000000001E-2</v>
      </c>
      <c r="AU860" s="36">
        <f t="shared" si="367"/>
        <v>2.5000000000000001E-2</v>
      </c>
      <c r="AV860" s="36">
        <f t="shared" si="367"/>
        <v>2.5000000000000001E-2</v>
      </c>
      <c r="AW860" s="36">
        <f t="shared" si="367"/>
        <v>2.5000000000000001E-2</v>
      </c>
      <c r="AX860" s="36">
        <f t="shared" si="367"/>
        <v>2.5000000000000001E-2</v>
      </c>
      <c r="AY860" s="36">
        <f t="shared" si="367"/>
        <v>2.5000000000000001E-2</v>
      </c>
      <c r="AZ860" s="36">
        <f t="shared" si="367"/>
        <v>2.5000000000000001E-2</v>
      </c>
      <c r="BA860" s="36">
        <f t="shared" si="367"/>
        <v>2.5000000000000001E-2</v>
      </c>
      <c r="BB860" s="36">
        <f t="shared" si="367"/>
        <v>2.5000000000000001E-2</v>
      </c>
      <c r="BC860" s="36">
        <f t="shared" si="367"/>
        <v>2.5000000000000001E-2</v>
      </c>
      <c r="BD860" s="36">
        <f t="shared" si="367"/>
        <v>2.5000000000000001E-2</v>
      </c>
      <c r="BE860" s="36">
        <f t="shared" si="367"/>
        <v>2.5000000000000001E-2</v>
      </c>
      <c r="BF860" s="36">
        <f t="shared" si="367"/>
        <v>2.5000000000000001E-2</v>
      </c>
      <c r="BG860" s="36">
        <f t="shared" si="367"/>
        <v>2.5000000000000001E-2</v>
      </c>
      <c r="BH860" s="36">
        <f t="shared" si="367"/>
        <v>2.5000000000000001E-2</v>
      </c>
      <c r="BI860" s="36">
        <f t="shared" si="367"/>
        <v>2.5000000000000001E-2</v>
      </c>
      <c r="BJ860" s="36">
        <f t="shared" si="367"/>
        <v>2.5000000000000001E-2</v>
      </c>
      <c r="BK860" s="36">
        <f t="shared" si="367"/>
        <v>2.5000000000000001E-2</v>
      </c>
      <c r="BL860" s="36">
        <f t="shared" si="367"/>
        <v>2.5000000000000001E-2</v>
      </c>
      <c r="BM860" s="36">
        <f t="shared" si="367"/>
        <v>2.5000000000000001E-2</v>
      </c>
      <c r="BN860" s="36">
        <f t="shared" si="367"/>
        <v>2.5000000000000001E-2</v>
      </c>
      <c r="BO860" s="36">
        <f t="shared" si="367"/>
        <v>2.5000000000000001E-2</v>
      </c>
      <c r="BP860" s="36">
        <f t="shared" si="367"/>
        <v>2.5000000000000001E-2</v>
      </c>
      <c r="BQ860" s="36">
        <f t="shared" si="367"/>
        <v>2.5000000000000001E-2</v>
      </c>
      <c r="BR860" s="36">
        <f t="shared" si="367"/>
        <v>2.5000000000000001E-2</v>
      </c>
      <c r="BY860" s="34"/>
      <c r="BZ860" s="7" t="s">
        <v>27</v>
      </c>
      <c r="CA860" s="7" t="s">
        <v>31</v>
      </c>
      <c r="CB860" s="36"/>
      <c r="CC860" s="36">
        <f t="shared" si="368"/>
        <v>1.5</v>
      </c>
      <c r="CD860" s="36">
        <f t="shared" si="368"/>
        <v>1.5</v>
      </c>
      <c r="CE860" s="36">
        <f t="shared" si="368"/>
        <v>1.5</v>
      </c>
      <c r="CF860" s="36">
        <f t="shared" si="368"/>
        <v>1.5</v>
      </c>
      <c r="CG860" s="36">
        <f t="shared" si="368"/>
        <v>1.5</v>
      </c>
      <c r="CH860" s="36">
        <f t="shared" si="368"/>
        <v>1.5</v>
      </c>
      <c r="CI860" s="36">
        <f t="shared" si="368"/>
        <v>1.5</v>
      </c>
      <c r="CJ860" s="36">
        <f t="shared" si="368"/>
        <v>1.5</v>
      </c>
      <c r="CK860" s="36">
        <f t="shared" si="368"/>
        <v>1.5</v>
      </c>
      <c r="CL860" s="36">
        <f t="shared" si="368"/>
        <v>1.5</v>
      </c>
      <c r="CM860" s="36">
        <f t="shared" si="368"/>
        <v>1.5</v>
      </c>
      <c r="CN860" s="36">
        <f t="shared" si="368"/>
        <v>1.5</v>
      </c>
      <c r="CO860" s="36">
        <f t="shared" si="368"/>
        <v>1.5</v>
      </c>
      <c r="CP860" s="36">
        <f t="shared" si="368"/>
        <v>1.5</v>
      </c>
      <c r="CQ860" s="36">
        <f t="shared" si="368"/>
        <v>1.5</v>
      </c>
      <c r="CR860" s="36">
        <f t="shared" si="368"/>
        <v>1.5</v>
      </c>
      <c r="CS860" s="36">
        <f t="shared" si="368"/>
        <v>1.5</v>
      </c>
      <c r="CT860" s="36">
        <f t="shared" si="368"/>
        <v>1.5</v>
      </c>
      <c r="CU860" s="36">
        <f t="shared" si="368"/>
        <v>1.5</v>
      </c>
      <c r="CV860" s="36">
        <f t="shared" si="368"/>
        <v>1.5</v>
      </c>
      <c r="CW860" s="36">
        <f t="shared" si="368"/>
        <v>1.5</v>
      </c>
      <c r="CX860" s="36">
        <f t="shared" si="368"/>
        <v>1.5</v>
      </c>
      <c r="CY860" s="36">
        <f t="shared" si="368"/>
        <v>1.5</v>
      </c>
      <c r="CZ860" s="36">
        <f t="shared" si="368"/>
        <v>1.5</v>
      </c>
      <c r="DA860" s="36">
        <f t="shared" si="368"/>
        <v>1.5</v>
      </c>
      <c r="DB860" s="36">
        <f t="shared" si="368"/>
        <v>1.5</v>
      </c>
      <c r="DC860" s="36">
        <f t="shared" si="368"/>
        <v>1.5</v>
      </c>
      <c r="DD860" s="36">
        <f t="shared" si="368"/>
        <v>1.5</v>
      </c>
      <c r="DE860" s="36">
        <f t="shared" si="368"/>
        <v>1.5</v>
      </c>
      <c r="DF860" s="36">
        <f t="shared" si="368"/>
        <v>1.5</v>
      </c>
      <c r="DG860" s="36">
        <f t="shared" si="368"/>
        <v>1.5</v>
      </c>
      <c r="DN860" s="34"/>
      <c r="DO860" s="7" t="s">
        <v>27</v>
      </c>
      <c r="DP860" s="7" t="s">
        <v>31</v>
      </c>
      <c r="DQ860" s="36"/>
      <c r="DR860" s="36">
        <f t="shared" si="369"/>
        <v>0.13</v>
      </c>
      <c r="DS860" s="36">
        <f t="shared" si="369"/>
        <v>0.13</v>
      </c>
      <c r="DT860" s="36">
        <f t="shared" si="369"/>
        <v>0.13</v>
      </c>
      <c r="DU860" s="36">
        <f t="shared" si="369"/>
        <v>0.13</v>
      </c>
      <c r="DV860" s="36">
        <f t="shared" si="369"/>
        <v>0.13</v>
      </c>
      <c r="DW860" s="36">
        <f t="shared" si="369"/>
        <v>0.13</v>
      </c>
      <c r="DX860" s="36">
        <f t="shared" si="369"/>
        <v>0.13</v>
      </c>
      <c r="DY860" s="36">
        <f t="shared" si="369"/>
        <v>0.13</v>
      </c>
      <c r="DZ860" s="36">
        <f t="shared" si="369"/>
        <v>0.13</v>
      </c>
      <c r="EA860" s="36">
        <f t="shared" si="369"/>
        <v>0.13</v>
      </c>
      <c r="EB860" s="36">
        <f t="shared" si="369"/>
        <v>0.13</v>
      </c>
      <c r="EC860" s="36">
        <f t="shared" si="369"/>
        <v>0.13</v>
      </c>
      <c r="ED860" s="36">
        <f t="shared" si="369"/>
        <v>0.13</v>
      </c>
      <c r="EE860" s="36">
        <f t="shared" si="369"/>
        <v>0.13</v>
      </c>
      <c r="EF860" s="36">
        <f t="shared" si="369"/>
        <v>0.13</v>
      </c>
      <c r="EG860" s="36">
        <f t="shared" si="369"/>
        <v>0.13</v>
      </c>
      <c r="EH860" s="36">
        <f t="shared" si="369"/>
        <v>0.13</v>
      </c>
      <c r="EI860" s="36">
        <f t="shared" si="369"/>
        <v>0.13</v>
      </c>
      <c r="EJ860" s="36">
        <f t="shared" si="369"/>
        <v>0.13</v>
      </c>
      <c r="EK860" s="36">
        <f t="shared" si="369"/>
        <v>0.13</v>
      </c>
      <c r="EL860" s="36">
        <f t="shared" si="369"/>
        <v>0.13</v>
      </c>
      <c r="EM860" s="36">
        <f t="shared" si="369"/>
        <v>0.13</v>
      </c>
      <c r="EN860" s="36">
        <f t="shared" si="369"/>
        <v>0.13</v>
      </c>
      <c r="EO860" s="36">
        <f t="shared" si="369"/>
        <v>0.13</v>
      </c>
      <c r="EP860" s="36">
        <f t="shared" si="369"/>
        <v>0.13</v>
      </c>
      <c r="EQ860" s="36">
        <f t="shared" si="369"/>
        <v>0.13</v>
      </c>
      <c r="ER860" s="36">
        <f t="shared" si="369"/>
        <v>0.13</v>
      </c>
      <c r="ES860" s="36">
        <f t="shared" si="369"/>
        <v>0.13</v>
      </c>
      <c r="ET860" s="36">
        <f t="shared" si="369"/>
        <v>0.13</v>
      </c>
      <c r="EU860" s="36">
        <f t="shared" si="369"/>
        <v>0.13</v>
      </c>
    </row>
    <row r="861" spans="1:151" x14ac:dyDescent="0.25">
      <c r="A861" s="34"/>
      <c r="B861" s="7" t="s">
        <v>27</v>
      </c>
      <c r="C861" s="7" t="s">
        <v>35</v>
      </c>
      <c r="D861" s="36"/>
      <c r="E861" s="36">
        <f t="shared" si="366"/>
        <v>0.4</v>
      </c>
      <c r="F861" s="36">
        <f t="shared" si="366"/>
        <v>0.4</v>
      </c>
      <c r="G861" s="36">
        <f t="shared" si="366"/>
        <v>0.4</v>
      </c>
      <c r="H861" s="36">
        <f t="shared" si="366"/>
        <v>0.4</v>
      </c>
      <c r="I861" s="36">
        <f t="shared" si="366"/>
        <v>0.4</v>
      </c>
      <c r="J861" s="36">
        <f t="shared" si="366"/>
        <v>0.4</v>
      </c>
      <c r="K861" s="36">
        <f t="shared" si="366"/>
        <v>0.4</v>
      </c>
      <c r="L861" s="36">
        <f t="shared" si="366"/>
        <v>0.4</v>
      </c>
      <c r="M861" s="36">
        <f t="shared" si="366"/>
        <v>0.4</v>
      </c>
      <c r="N861" s="36">
        <f t="shared" si="366"/>
        <v>0.4</v>
      </c>
      <c r="O861" s="36">
        <f t="shared" si="366"/>
        <v>0.4</v>
      </c>
      <c r="P861" s="36">
        <f t="shared" si="366"/>
        <v>0.4</v>
      </c>
      <c r="Q861" s="36">
        <f t="shared" si="366"/>
        <v>0.4</v>
      </c>
      <c r="R861" s="36">
        <f t="shared" si="366"/>
        <v>0.4</v>
      </c>
      <c r="S861" s="36">
        <f t="shared" si="366"/>
        <v>0.4</v>
      </c>
      <c r="T861" s="36">
        <f t="shared" si="366"/>
        <v>0.4</v>
      </c>
      <c r="U861" s="36">
        <f t="shared" si="366"/>
        <v>0.4</v>
      </c>
      <c r="V861" s="36">
        <f t="shared" si="366"/>
        <v>0.4</v>
      </c>
      <c r="W861" s="36">
        <f t="shared" si="366"/>
        <v>0.4</v>
      </c>
      <c r="X861" s="36">
        <f t="shared" si="366"/>
        <v>0.4</v>
      </c>
      <c r="Y861" s="36">
        <f t="shared" si="366"/>
        <v>0.4</v>
      </c>
      <c r="Z861" s="36">
        <f t="shared" si="366"/>
        <v>0.4</v>
      </c>
      <c r="AA861" s="36">
        <f t="shared" si="366"/>
        <v>0.4</v>
      </c>
      <c r="AB861" s="36">
        <f t="shared" si="366"/>
        <v>0.4</v>
      </c>
      <c r="AC861" s="36">
        <f t="shared" si="366"/>
        <v>0.4</v>
      </c>
      <c r="AD861" s="36">
        <f t="shared" si="366"/>
        <v>0.4</v>
      </c>
      <c r="AE861" s="36">
        <f t="shared" si="366"/>
        <v>0.4</v>
      </c>
      <c r="AF861" s="36">
        <f t="shared" si="366"/>
        <v>0.4</v>
      </c>
      <c r="AG861" s="36">
        <f t="shared" si="366"/>
        <v>0.4</v>
      </c>
      <c r="AH861" s="36">
        <f t="shared" si="366"/>
        <v>0.4</v>
      </c>
      <c r="AK861" s="34"/>
      <c r="AL861" s="7" t="s">
        <v>27</v>
      </c>
      <c r="AM861" s="7" t="s">
        <v>35</v>
      </c>
      <c r="AN861" s="36"/>
      <c r="AO861" s="36">
        <f t="shared" si="367"/>
        <v>2.5000000000000001E-2</v>
      </c>
      <c r="AP861" s="36">
        <f t="shared" si="367"/>
        <v>2.5000000000000001E-2</v>
      </c>
      <c r="AQ861" s="36">
        <f t="shared" si="367"/>
        <v>2.5000000000000001E-2</v>
      </c>
      <c r="AR861" s="36">
        <f t="shared" si="367"/>
        <v>2.5000000000000001E-2</v>
      </c>
      <c r="AS861" s="36">
        <f t="shared" si="367"/>
        <v>2.5000000000000001E-2</v>
      </c>
      <c r="AT861" s="36">
        <f t="shared" si="367"/>
        <v>2.5000000000000001E-2</v>
      </c>
      <c r="AU861" s="36">
        <f t="shared" si="367"/>
        <v>2.5000000000000001E-2</v>
      </c>
      <c r="AV861" s="36">
        <f t="shared" si="367"/>
        <v>2.5000000000000001E-2</v>
      </c>
      <c r="AW861" s="36">
        <f t="shared" si="367"/>
        <v>2.5000000000000001E-2</v>
      </c>
      <c r="AX861" s="36">
        <f t="shared" si="367"/>
        <v>2.5000000000000001E-2</v>
      </c>
      <c r="AY861" s="36">
        <f t="shared" si="367"/>
        <v>2.5000000000000001E-2</v>
      </c>
      <c r="AZ861" s="36">
        <f t="shared" si="367"/>
        <v>2.5000000000000001E-2</v>
      </c>
      <c r="BA861" s="36">
        <f t="shared" si="367"/>
        <v>2.5000000000000001E-2</v>
      </c>
      <c r="BB861" s="36">
        <f t="shared" si="367"/>
        <v>2.5000000000000001E-2</v>
      </c>
      <c r="BC861" s="36">
        <f t="shared" si="367"/>
        <v>2.5000000000000001E-2</v>
      </c>
      <c r="BD861" s="36">
        <f t="shared" si="367"/>
        <v>2.5000000000000001E-2</v>
      </c>
      <c r="BE861" s="36">
        <f t="shared" si="367"/>
        <v>2.5000000000000001E-2</v>
      </c>
      <c r="BF861" s="36">
        <f t="shared" si="367"/>
        <v>2.5000000000000001E-2</v>
      </c>
      <c r="BG861" s="36">
        <f t="shared" si="367"/>
        <v>2.5000000000000001E-2</v>
      </c>
      <c r="BH861" s="36">
        <f t="shared" si="367"/>
        <v>2.5000000000000001E-2</v>
      </c>
      <c r="BI861" s="36">
        <f t="shared" si="367"/>
        <v>2.5000000000000001E-2</v>
      </c>
      <c r="BJ861" s="36">
        <f t="shared" si="367"/>
        <v>2.5000000000000001E-2</v>
      </c>
      <c r="BK861" s="36">
        <f t="shared" si="367"/>
        <v>2.5000000000000001E-2</v>
      </c>
      <c r="BL861" s="36">
        <f t="shared" si="367"/>
        <v>2.5000000000000001E-2</v>
      </c>
      <c r="BM861" s="36">
        <f t="shared" si="367"/>
        <v>2.5000000000000001E-2</v>
      </c>
      <c r="BN861" s="36">
        <f t="shared" si="367"/>
        <v>2.5000000000000001E-2</v>
      </c>
      <c r="BO861" s="36">
        <f t="shared" si="367"/>
        <v>2.5000000000000001E-2</v>
      </c>
      <c r="BP861" s="36">
        <f t="shared" si="367"/>
        <v>2.5000000000000001E-2</v>
      </c>
      <c r="BQ861" s="36">
        <f t="shared" si="367"/>
        <v>2.5000000000000001E-2</v>
      </c>
      <c r="BR861" s="36">
        <f t="shared" si="367"/>
        <v>2.5000000000000001E-2</v>
      </c>
      <c r="BY861" s="34"/>
      <c r="BZ861" s="7" t="s">
        <v>27</v>
      </c>
      <c r="CA861" s="7" t="s">
        <v>35</v>
      </c>
      <c r="CB861" s="36"/>
      <c r="CC861" s="36">
        <f t="shared" si="368"/>
        <v>1.5</v>
      </c>
      <c r="CD861" s="36">
        <f t="shared" si="368"/>
        <v>1.5</v>
      </c>
      <c r="CE861" s="36">
        <f t="shared" si="368"/>
        <v>1.5</v>
      </c>
      <c r="CF861" s="36">
        <f t="shared" si="368"/>
        <v>1.5</v>
      </c>
      <c r="CG861" s="36">
        <f t="shared" si="368"/>
        <v>1.5</v>
      </c>
      <c r="CH861" s="36">
        <f t="shared" si="368"/>
        <v>1.5</v>
      </c>
      <c r="CI861" s="36">
        <f t="shared" si="368"/>
        <v>1.5</v>
      </c>
      <c r="CJ861" s="36">
        <f t="shared" si="368"/>
        <v>1.5</v>
      </c>
      <c r="CK861" s="36">
        <f t="shared" si="368"/>
        <v>1.5</v>
      </c>
      <c r="CL861" s="36">
        <f t="shared" si="368"/>
        <v>1.5</v>
      </c>
      <c r="CM861" s="36">
        <f t="shared" si="368"/>
        <v>1.5</v>
      </c>
      <c r="CN861" s="36">
        <f t="shared" si="368"/>
        <v>1.5</v>
      </c>
      <c r="CO861" s="36">
        <f t="shared" si="368"/>
        <v>1.5</v>
      </c>
      <c r="CP861" s="36">
        <f t="shared" si="368"/>
        <v>1.5</v>
      </c>
      <c r="CQ861" s="36">
        <f t="shared" si="368"/>
        <v>1.5</v>
      </c>
      <c r="CR861" s="36">
        <f t="shared" si="368"/>
        <v>1.5</v>
      </c>
      <c r="CS861" s="36">
        <f t="shared" si="368"/>
        <v>1.5</v>
      </c>
      <c r="CT861" s="36">
        <f t="shared" si="368"/>
        <v>1.5</v>
      </c>
      <c r="CU861" s="36">
        <f t="shared" si="368"/>
        <v>1.5</v>
      </c>
      <c r="CV861" s="36">
        <f t="shared" si="368"/>
        <v>1.5</v>
      </c>
      <c r="CW861" s="36">
        <f t="shared" si="368"/>
        <v>1.5</v>
      </c>
      <c r="CX861" s="36">
        <f t="shared" si="368"/>
        <v>1.5</v>
      </c>
      <c r="CY861" s="36">
        <f t="shared" si="368"/>
        <v>1.5</v>
      </c>
      <c r="CZ861" s="36">
        <f t="shared" si="368"/>
        <v>1.5</v>
      </c>
      <c r="DA861" s="36">
        <f t="shared" si="368"/>
        <v>1.5</v>
      </c>
      <c r="DB861" s="36">
        <f t="shared" si="368"/>
        <v>1.5</v>
      </c>
      <c r="DC861" s="36">
        <f t="shared" si="368"/>
        <v>1.5</v>
      </c>
      <c r="DD861" s="36">
        <f t="shared" si="368"/>
        <v>1.5</v>
      </c>
      <c r="DE861" s="36">
        <f t="shared" si="368"/>
        <v>1.5</v>
      </c>
      <c r="DF861" s="36">
        <f t="shared" si="368"/>
        <v>1.5</v>
      </c>
      <c r="DG861" s="36">
        <f t="shared" si="368"/>
        <v>1.5</v>
      </c>
      <c r="DN861" s="34"/>
      <c r="DO861" s="7" t="s">
        <v>27</v>
      </c>
      <c r="DP861" s="7" t="s">
        <v>35</v>
      </c>
      <c r="DQ861" s="36"/>
      <c r="DR861" s="36">
        <f t="shared" si="369"/>
        <v>0.13</v>
      </c>
      <c r="DS861" s="36">
        <f t="shared" si="369"/>
        <v>0.13</v>
      </c>
      <c r="DT861" s="36">
        <f t="shared" si="369"/>
        <v>0.13</v>
      </c>
      <c r="DU861" s="36">
        <f t="shared" si="369"/>
        <v>0.13</v>
      </c>
      <c r="DV861" s="36">
        <f t="shared" si="369"/>
        <v>0.13</v>
      </c>
      <c r="DW861" s="36">
        <f t="shared" si="369"/>
        <v>0.13</v>
      </c>
      <c r="DX861" s="36">
        <f t="shared" si="369"/>
        <v>0.13</v>
      </c>
      <c r="DY861" s="36">
        <f t="shared" si="369"/>
        <v>0.13</v>
      </c>
      <c r="DZ861" s="36">
        <f t="shared" si="369"/>
        <v>0.13</v>
      </c>
      <c r="EA861" s="36">
        <f t="shared" si="369"/>
        <v>0.13</v>
      </c>
      <c r="EB861" s="36">
        <f t="shared" si="369"/>
        <v>0.13</v>
      </c>
      <c r="EC861" s="36">
        <f t="shared" si="369"/>
        <v>0.13</v>
      </c>
      <c r="ED861" s="36">
        <f t="shared" si="369"/>
        <v>0.13</v>
      </c>
      <c r="EE861" s="36">
        <f t="shared" si="369"/>
        <v>0.13</v>
      </c>
      <c r="EF861" s="36">
        <f t="shared" si="369"/>
        <v>0.13</v>
      </c>
      <c r="EG861" s="36">
        <f t="shared" si="369"/>
        <v>0.13</v>
      </c>
      <c r="EH861" s="36">
        <f t="shared" si="369"/>
        <v>0.13</v>
      </c>
      <c r="EI861" s="36">
        <f t="shared" si="369"/>
        <v>0.13</v>
      </c>
      <c r="EJ861" s="36">
        <f t="shared" si="369"/>
        <v>0.13</v>
      </c>
      <c r="EK861" s="36">
        <f t="shared" si="369"/>
        <v>0.13</v>
      </c>
      <c r="EL861" s="36">
        <f t="shared" si="369"/>
        <v>0.13</v>
      </c>
      <c r="EM861" s="36">
        <f t="shared" si="369"/>
        <v>0.13</v>
      </c>
      <c r="EN861" s="36">
        <f t="shared" si="369"/>
        <v>0.13</v>
      </c>
      <c r="EO861" s="36">
        <f t="shared" si="369"/>
        <v>0.13</v>
      </c>
      <c r="EP861" s="36">
        <f t="shared" si="369"/>
        <v>0.13</v>
      </c>
      <c r="EQ861" s="36">
        <f t="shared" si="369"/>
        <v>0.13</v>
      </c>
      <c r="ER861" s="36">
        <f t="shared" si="369"/>
        <v>0.13</v>
      </c>
      <c r="ES861" s="36">
        <f t="shared" si="369"/>
        <v>0.13</v>
      </c>
      <c r="ET861" s="36">
        <f t="shared" si="369"/>
        <v>0.13</v>
      </c>
      <c r="EU861" s="36">
        <f t="shared" si="369"/>
        <v>0.13</v>
      </c>
    </row>
    <row r="862" spans="1:151" x14ac:dyDescent="0.25">
      <c r="A862" s="34"/>
      <c r="B862" s="7" t="s">
        <v>27</v>
      </c>
      <c r="C862" s="7" t="s">
        <v>10</v>
      </c>
      <c r="D862" s="36"/>
      <c r="E862" s="36">
        <f t="shared" si="366"/>
        <v>0.4</v>
      </c>
      <c r="F862" s="36">
        <f t="shared" si="366"/>
        <v>0.4</v>
      </c>
      <c r="G862" s="36">
        <f t="shared" si="366"/>
        <v>0.4</v>
      </c>
      <c r="H862" s="36">
        <f t="shared" si="366"/>
        <v>0.4</v>
      </c>
      <c r="I862" s="36">
        <f t="shared" si="366"/>
        <v>0.4</v>
      </c>
      <c r="J862" s="36">
        <f t="shared" si="366"/>
        <v>0.4</v>
      </c>
      <c r="K862" s="36">
        <f t="shared" si="366"/>
        <v>0.4</v>
      </c>
      <c r="L862" s="36">
        <f t="shared" si="366"/>
        <v>0.4</v>
      </c>
      <c r="M862" s="36">
        <f t="shared" si="366"/>
        <v>0.4</v>
      </c>
      <c r="N862" s="36">
        <f t="shared" si="366"/>
        <v>0.4</v>
      </c>
      <c r="O862" s="36">
        <f t="shared" si="366"/>
        <v>0.4</v>
      </c>
      <c r="P862" s="36">
        <f t="shared" si="366"/>
        <v>0.4</v>
      </c>
      <c r="Q862" s="36">
        <f t="shared" si="366"/>
        <v>0.4</v>
      </c>
      <c r="R862" s="36">
        <f t="shared" si="366"/>
        <v>0.4</v>
      </c>
      <c r="S862" s="36">
        <f t="shared" si="366"/>
        <v>0.4</v>
      </c>
      <c r="T862" s="36">
        <f t="shared" ref="T862:AH862" si="370">$D261</f>
        <v>0.4</v>
      </c>
      <c r="U862" s="36">
        <f t="shared" si="370"/>
        <v>0.4</v>
      </c>
      <c r="V862" s="36">
        <f t="shared" si="370"/>
        <v>0.4</v>
      </c>
      <c r="W862" s="36">
        <f t="shared" si="370"/>
        <v>0.4</v>
      </c>
      <c r="X862" s="36">
        <f t="shared" si="370"/>
        <v>0.4</v>
      </c>
      <c r="Y862" s="36">
        <f t="shared" si="370"/>
        <v>0.4</v>
      </c>
      <c r="Z862" s="36">
        <f t="shared" si="370"/>
        <v>0.4</v>
      </c>
      <c r="AA862" s="36">
        <f t="shared" si="370"/>
        <v>0.4</v>
      </c>
      <c r="AB862" s="36">
        <f t="shared" si="370"/>
        <v>0.4</v>
      </c>
      <c r="AC862" s="36">
        <f t="shared" si="370"/>
        <v>0.4</v>
      </c>
      <c r="AD862" s="36">
        <f t="shared" si="370"/>
        <v>0.4</v>
      </c>
      <c r="AE862" s="36">
        <f t="shared" si="370"/>
        <v>0.4</v>
      </c>
      <c r="AF862" s="36">
        <f t="shared" si="370"/>
        <v>0.4</v>
      </c>
      <c r="AG862" s="36">
        <f t="shared" si="370"/>
        <v>0.4</v>
      </c>
      <c r="AH862" s="36">
        <f t="shared" si="370"/>
        <v>0.4</v>
      </c>
      <c r="AK862" s="34"/>
      <c r="AL862" s="7" t="s">
        <v>27</v>
      </c>
      <c r="AM862" s="7" t="s">
        <v>10</v>
      </c>
      <c r="AN862" s="36"/>
      <c r="AO862" s="36">
        <f t="shared" si="367"/>
        <v>1.4999999999999999E-2</v>
      </c>
      <c r="AP862" s="36">
        <f t="shared" si="367"/>
        <v>1.4999999999999999E-2</v>
      </c>
      <c r="AQ862" s="36">
        <f t="shared" si="367"/>
        <v>1.4999999999999999E-2</v>
      </c>
      <c r="AR862" s="36">
        <f t="shared" si="367"/>
        <v>1.4999999999999999E-2</v>
      </c>
      <c r="AS862" s="36">
        <f t="shared" si="367"/>
        <v>1.4999999999999999E-2</v>
      </c>
      <c r="AT862" s="36">
        <f t="shared" si="367"/>
        <v>1.4999999999999999E-2</v>
      </c>
      <c r="AU862" s="36">
        <f t="shared" si="367"/>
        <v>1.4999999999999999E-2</v>
      </c>
      <c r="AV862" s="36">
        <f t="shared" si="367"/>
        <v>1.4999999999999999E-2</v>
      </c>
      <c r="AW862" s="36">
        <f t="shared" si="367"/>
        <v>1.4999999999999999E-2</v>
      </c>
      <c r="AX862" s="36">
        <f t="shared" si="367"/>
        <v>1.4999999999999999E-2</v>
      </c>
      <c r="AY862" s="36">
        <f t="shared" si="367"/>
        <v>1.4999999999999999E-2</v>
      </c>
      <c r="AZ862" s="36">
        <f t="shared" si="367"/>
        <v>1.4999999999999999E-2</v>
      </c>
      <c r="BA862" s="36">
        <f t="shared" si="367"/>
        <v>1.4999999999999999E-2</v>
      </c>
      <c r="BB862" s="36">
        <f t="shared" si="367"/>
        <v>1.4999999999999999E-2</v>
      </c>
      <c r="BC862" s="36">
        <f t="shared" si="367"/>
        <v>1.4999999999999999E-2</v>
      </c>
      <c r="BD862" s="36">
        <f t="shared" ref="BD862:BR862" si="371">$J261</f>
        <v>1.4999999999999999E-2</v>
      </c>
      <c r="BE862" s="36">
        <f t="shared" si="371"/>
        <v>1.4999999999999999E-2</v>
      </c>
      <c r="BF862" s="36">
        <f t="shared" si="371"/>
        <v>1.4999999999999999E-2</v>
      </c>
      <c r="BG862" s="36">
        <f t="shared" si="371"/>
        <v>1.4999999999999999E-2</v>
      </c>
      <c r="BH862" s="36">
        <f t="shared" si="371"/>
        <v>1.4999999999999999E-2</v>
      </c>
      <c r="BI862" s="36">
        <f t="shared" si="371"/>
        <v>1.4999999999999999E-2</v>
      </c>
      <c r="BJ862" s="36">
        <f t="shared" si="371"/>
        <v>1.4999999999999999E-2</v>
      </c>
      <c r="BK862" s="36">
        <f t="shared" si="371"/>
        <v>1.4999999999999999E-2</v>
      </c>
      <c r="BL862" s="36">
        <f t="shared" si="371"/>
        <v>1.4999999999999999E-2</v>
      </c>
      <c r="BM862" s="36">
        <f t="shared" si="371"/>
        <v>1.4999999999999999E-2</v>
      </c>
      <c r="BN862" s="36">
        <f t="shared" si="371"/>
        <v>1.4999999999999999E-2</v>
      </c>
      <c r="BO862" s="36">
        <f t="shared" si="371"/>
        <v>1.4999999999999999E-2</v>
      </c>
      <c r="BP862" s="36">
        <f t="shared" si="371"/>
        <v>1.4999999999999999E-2</v>
      </c>
      <c r="BQ862" s="36">
        <f t="shared" si="371"/>
        <v>1.4999999999999999E-2</v>
      </c>
      <c r="BR862" s="36">
        <f t="shared" si="371"/>
        <v>1.4999999999999999E-2</v>
      </c>
      <c r="BY862" s="34"/>
      <c r="BZ862" s="7" t="s">
        <v>27</v>
      </c>
      <c r="CA862" s="7" t="s">
        <v>10</v>
      </c>
      <c r="CB862" s="36"/>
      <c r="CC862" s="36">
        <f t="shared" si="368"/>
        <v>1.5</v>
      </c>
      <c r="CD862" s="36">
        <f t="shared" si="368"/>
        <v>1.5</v>
      </c>
      <c r="CE862" s="36">
        <f t="shared" si="368"/>
        <v>1.5</v>
      </c>
      <c r="CF862" s="36">
        <f t="shared" si="368"/>
        <v>1.5</v>
      </c>
      <c r="CG862" s="36">
        <f t="shared" si="368"/>
        <v>1.5</v>
      </c>
      <c r="CH862" s="36">
        <f t="shared" si="368"/>
        <v>1.5</v>
      </c>
      <c r="CI862" s="36">
        <f t="shared" si="368"/>
        <v>1.5</v>
      </c>
      <c r="CJ862" s="36">
        <f t="shared" ref="CJ862:DL862" si="372">$G261</f>
        <v>1.5</v>
      </c>
      <c r="CK862" s="36">
        <f t="shared" si="372"/>
        <v>1.5</v>
      </c>
      <c r="CL862" s="36">
        <f t="shared" si="372"/>
        <v>1.5</v>
      </c>
      <c r="CM862" s="36">
        <f t="shared" si="372"/>
        <v>1.5</v>
      </c>
      <c r="CN862" s="36">
        <f t="shared" si="372"/>
        <v>1.5</v>
      </c>
      <c r="CO862" s="36">
        <f t="shared" si="372"/>
        <v>1.5</v>
      </c>
      <c r="CP862" s="36">
        <f t="shared" si="372"/>
        <v>1.5</v>
      </c>
      <c r="CQ862" s="36">
        <f t="shared" si="372"/>
        <v>1.5</v>
      </c>
      <c r="CR862" s="36">
        <f t="shared" si="372"/>
        <v>1.5</v>
      </c>
      <c r="CS862" s="36">
        <f t="shared" si="372"/>
        <v>1.5</v>
      </c>
      <c r="CT862" s="36">
        <f t="shared" si="372"/>
        <v>1.5</v>
      </c>
      <c r="CU862" s="36">
        <f t="shared" si="372"/>
        <v>1.5</v>
      </c>
      <c r="CV862" s="36">
        <f t="shared" si="372"/>
        <v>1.5</v>
      </c>
      <c r="CW862" s="36">
        <f t="shared" si="372"/>
        <v>1.5</v>
      </c>
      <c r="CX862" s="36">
        <f t="shared" si="372"/>
        <v>1.5</v>
      </c>
      <c r="CY862" s="36">
        <f t="shared" si="372"/>
        <v>1.5</v>
      </c>
      <c r="CZ862" s="36">
        <f t="shared" si="372"/>
        <v>1.5</v>
      </c>
      <c r="DA862" s="36">
        <f t="shared" si="372"/>
        <v>1.5</v>
      </c>
      <c r="DB862" s="36">
        <f t="shared" si="372"/>
        <v>1.5</v>
      </c>
      <c r="DC862" s="36">
        <f t="shared" si="372"/>
        <v>1.5</v>
      </c>
      <c r="DD862" s="36">
        <f t="shared" si="372"/>
        <v>1.5</v>
      </c>
      <c r="DE862" s="36">
        <f t="shared" si="372"/>
        <v>1.5</v>
      </c>
      <c r="DF862" s="36">
        <f t="shared" si="372"/>
        <v>1.5</v>
      </c>
      <c r="DG862" s="36">
        <f t="shared" si="372"/>
        <v>1.5</v>
      </c>
      <c r="DN862" s="34"/>
      <c r="DO862" s="7" t="s">
        <v>27</v>
      </c>
      <c r="DP862" s="7" t="s">
        <v>10</v>
      </c>
      <c r="DQ862" s="36"/>
      <c r="DR862" s="36">
        <f t="shared" si="369"/>
        <v>0.13</v>
      </c>
      <c r="DS862" s="36">
        <f t="shared" si="369"/>
        <v>0.13</v>
      </c>
      <c r="DT862" s="36">
        <f t="shared" si="369"/>
        <v>0.13</v>
      </c>
      <c r="DU862" s="36">
        <f t="shared" si="369"/>
        <v>0.13</v>
      </c>
      <c r="DV862" s="36">
        <f t="shared" si="369"/>
        <v>0.13</v>
      </c>
      <c r="DW862" s="36">
        <f t="shared" si="369"/>
        <v>0.13</v>
      </c>
      <c r="DX862" s="36">
        <f t="shared" si="369"/>
        <v>0.13</v>
      </c>
      <c r="DY862" s="36">
        <f t="shared" si="369"/>
        <v>0.13</v>
      </c>
      <c r="DZ862" s="36">
        <f t="shared" si="369"/>
        <v>0.13</v>
      </c>
      <c r="EA862" s="36">
        <f t="shared" si="369"/>
        <v>0.13</v>
      </c>
      <c r="EB862" s="36">
        <f t="shared" si="369"/>
        <v>0.13</v>
      </c>
      <c r="EC862" s="36">
        <f t="shared" si="369"/>
        <v>0.13</v>
      </c>
      <c r="ED862" s="36">
        <f t="shared" si="369"/>
        <v>0.13</v>
      </c>
      <c r="EE862" s="36">
        <f t="shared" si="369"/>
        <v>0.13</v>
      </c>
      <c r="EF862" s="36">
        <f t="shared" si="369"/>
        <v>0.13</v>
      </c>
      <c r="EG862" s="36">
        <f t="shared" ref="EG862:EU862" si="373">$E261</f>
        <v>0.13</v>
      </c>
      <c r="EH862" s="36">
        <f t="shared" si="373"/>
        <v>0.13</v>
      </c>
      <c r="EI862" s="36">
        <f t="shared" si="373"/>
        <v>0.13</v>
      </c>
      <c r="EJ862" s="36">
        <f t="shared" si="373"/>
        <v>0.13</v>
      </c>
      <c r="EK862" s="36">
        <f t="shared" si="373"/>
        <v>0.13</v>
      </c>
      <c r="EL862" s="36">
        <f t="shared" si="373"/>
        <v>0.13</v>
      </c>
      <c r="EM862" s="36">
        <f t="shared" si="373"/>
        <v>0.13</v>
      </c>
      <c r="EN862" s="36">
        <f t="shared" si="373"/>
        <v>0.13</v>
      </c>
      <c r="EO862" s="36">
        <f t="shared" si="373"/>
        <v>0.13</v>
      </c>
      <c r="EP862" s="36">
        <f t="shared" si="373"/>
        <v>0.13</v>
      </c>
      <c r="EQ862" s="36">
        <f t="shared" si="373"/>
        <v>0.13</v>
      </c>
      <c r="ER862" s="36">
        <f t="shared" si="373"/>
        <v>0.13</v>
      </c>
      <c r="ES862" s="36">
        <f t="shared" si="373"/>
        <v>0.13</v>
      </c>
      <c r="ET862" s="36">
        <f t="shared" si="373"/>
        <v>0.13</v>
      </c>
      <c r="EU862" s="36">
        <f t="shared" si="373"/>
        <v>0.13</v>
      </c>
    </row>
    <row r="863" spans="1:151" x14ac:dyDescent="0.25">
      <c r="A863" s="34"/>
      <c r="B863" s="7" t="s">
        <v>29</v>
      </c>
      <c r="C863" s="7" t="s">
        <v>147</v>
      </c>
      <c r="D863" s="36"/>
      <c r="E863" s="36">
        <f t="shared" ref="E863:AH871" si="374">$D253</f>
        <v>17.8</v>
      </c>
      <c r="F863" s="36">
        <f t="shared" si="374"/>
        <v>17.8</v>
      </c>
      <c r="G863" s="36">
        <f t="shared" si="374"/>
        <v>17.8</v>
      </c>
      <c r="H863" s="36">
        <f t="shared" si="374"/>
        <v>17.8</v>
      </c>
      <c r="I863" s="36">
        <f t="shared" si="374"/>
        <v>17.8</v>
      </c>
      <c r="J863" s="36">
        <f t="shared" si="374"/>
        <v>17.8</v>
      </c>
      <c r="K863" s="36">
        <f t="shared" si="374"/>
        <v>17.8</v>
      </c>
      <c r="L863" s="36">
        <f t="shared" si="374"/>
        <v>17.8</v>
      </c>
      <c r="M863" s="36">
        <f t="shared" si="374"/>
        <v>17.8</v>
      </c>
      <c r="N863" s="36">
        <f t="shared" si="374"/>
        <v>17.8</v>
      </c>
      <c r="O863" s="36">
        <f t="shared" si="374"/>
        <v>17.8</v>
      </c>
      <c r="P863" s="36">
        <f t="shared" si="374"/>
        <v>17.8</v>
      </c>
      <c r="Q863" s="36">
        <f t="shared" si="374"/>
        <v>17.8</v>
      </c>
      <c r="R863" s="36">
        <f t="shared" si="374"/>
        <v>17.8</v>
      </c>
      <c r="S863" s="36">
        <f t="shared" si="374"/>
        <v>17.8</v>
      </c>
      <c r="T863" s="36">
        <f t="shared" si="374"/>
        <v>17.8</v>
      </c>
      <c r="U863" s="36">
        <f t="shared" si="374"/>
        <v>17.8</v>
      </c>
      <c r="V863" s="36">
        <f t="shared" si="374"/>
        <v>17.8</v>
      </c>
      <c r="W863" s="36">
        <f t="shared" si="374"/>
        <v>17.8</v>
      </c>
      <c r="X863" s="36">
        <f t="shared" si="374"/>
        <v>17.8</v>
      </c>
      <c r="Y863" s="36">
        <f t="shared" si="374"/>
        <v>17.8</v>
      </c>
      <c r="Z863" s="36">
        <f t="shared" si="374"/>
        <v>17.8</v>
      </c>
      <c r="AA863" s="36">
        <f t="shared" si="374"/>
        <v>17.8</v>
      </c>
      <c r="AB863" s="36">
        <f t="shared" si="374"/>
        <v>17.8</v>
      </c>
      <c r="AC863" s="36">
        <f t="shared" si="374"/>
        <v>17.8</v>
      </c>
      <c r="AD863" s="36">
        <f t="shared" si="374"/>
        <v>17.8</v>
      </c>
      <c r="AE863" s="36">
        <f t="shared" si="374"/>
        <v>17.8</v>
      </c>
      <c r="AF863" s="36">
        <f t="shared" si="374"/>
        <v>17.8</v>
      </c>
      <c r="AG863" s="36">
        <f t="shared" si="374"/>
        <v>17.8</v>
      </c>
      <c r="AH863" s="36">
        <f t="shared" si="374"/>
        <v>17.8</v>
      </c>
      <c r="AK863" s="34"/>
      <c r="AL863" s="7" t="s">
        <v>29</v>
      </c>
      <c r="AM863" s="7" t="s">
        <v>147</v>
      </c>
      <c r="AN863" s="36"/>
      <c r="AO863" s="36">
        <f t="shared" ref="AO863:BR871" si="375">$J253</f>
        <v>0.9</v>
      </c>
      <c r="AP863" s="36">
        <f t="shared" si="375"/>
        <v>0.9</v>
      </c>
      <c r="AQ863" s="36">
        <f t="shared" si="375"/>
        <v>0.9</v>
      </c>
      <c r="AR863" s="36">
        <f t="shared" si="375"/>
        <v>0.9</v>
      </c>
      <c r="AS863" s="36">
        <f t="shared" si="375"/>
        <v>0.9</v>
      </c>
      <c r="AT863" s="36">
        <f t="shared" si="375"/>
        <v>0.9</v>
      </c>
      <c r="AU863" s="36">
        <f t="shared" si="375"/>
        <v>0.9</v>
      </c>
      <c r="AV863" s="36">
        <f t="shared" si="375"/>
        <v>0.9</v>
      </c>
      <c r="AW863" s="36">
        <f t="shared" si="375"/>
        <v>0.9</v>
      </c>
      <c r="AX863" s="36">
        <f t="shared" si="375"/>
        <v>0.9</v>
      </c>
      <c r="AY863" s="36">
        <f t="shared" si="375"/>
        <v>0.9</v>
      </c>
      <c r="AZ863" s="36">
        <f t="shared" si="375"/>
        <v>0.9</v>
      </c>
      <c r="BA863" s="36">
        <f t="shared" si="375"/>
        <v>0.9</v>
      </c>
      <c r="BB863" s="36">
        <f t="shared" si="375"/>
        <v>0.9</v>
      </c>
      <c r="BC863" s="36">
        <f t="shared" si="375"/>
        <v>0.9</v>
      </c>
      <c r="BD863" s="36">
        <f t="shared" si="375"/>
        <v>0.9</v>
      </c>
      <c r="BE863" s="36">
        <f t="shared" si="375"/>
        <v>0.9</v>
      </c>
      <c r="BF863" s="36">
        <f t="shared" si="375"/>
        <v>0.9</v>
      </c>
      <c r="BG863" s="36">
        <f t="shared" si="375"/>
        <v>0.9</v>
      </c>
      <c r="BH863" s="36">
        <f t="shared" si="375"/>
        <v>0.9</v>
      </c>
      <c r="BI863" s="36">
        <f t="shared" si="375"/>
        <v>0.9</v>
      </c>
      <c r="BJ863" s="36">
        <f t="shared" si="375"/>
        <v>0.9</v>
      </c>
      <c r="BK863" s="36">
        <f t="shared" si="375"/>
        <v>0.9</v>
      </c>
      <c r="BL863" s="36">
        <f t="shared" si="375"/>
        <v>0.9</v>
      </c>
      <c r="BM863" s="36">
        <f t="shared" si="375"/>
        <v>0.9</v>
      </c>
      <c r="BN863" s="36">
        <f t="shared" si="375"/>
        <v>0.9</v>
      </c>
      <c r="BO863" s="36">
        <f t="shared" si="375"/>
        <v>0.9</v>
      </c>
      <c r="BP863" s="36">
        <f t="shared" si="375"/>
        <v>0.9</v>
      </c>
      <c r="BQ863" s="36">
        <f t="shared" si="375"/>
        <v>0.9</v>
      </c>
      <c r="BR863" s="36">
        <f t="shared" si="375"/>
        <v>0.9</v>
      </c>
      <c r="BY863" s="34"/>
      <c r="BZ863" s="7" t="s">
        <v>29</v>
      </c>
      <c r="CA863" s="7" t="s">
        <v>147</v>
      </c>
      <c r="CB863" s="36"/>
      <c r="CC863" s="36">
        <f t="shared" ref="CC863:DG871" si="376">$G253</f>
        <v>2.5</v>
      </c>
      <c r="CD863" s="36">
        <f t="shared" si="376"/>
        <v>2.5</v>
      </c>
      <c r="CE863" s="36">
        <f t="shared" si="376"/>
        <v>2.5</v>
      </c>
      <c r="CF863" s="36">
        <f t="shared" si="376"/>
        <v>2.5</v>
      </c>
      <c r="CG863" s="36">
        <f t="shared" si="376"/>
        <v>2.5</v>
      </c>
      <c r="CH863" s="36">
        <f t="shared" si="376"/>
        <v>2.5</v>
      </c>
      <c r="CI863" s="36">
        <f t="shared" si="376"/>
        <v>2.5</v>
      </c>
      <c r="CJ863" s="36">
        <f t="shared" si="376"/>
        <v>2.5</v>
      </c>
      <c r="CK863" s="36">
        <f t="shared" si="376"/>
        <v>2.5</v>
      </c>
      <c r="CL863" s="36">
        <f t="shared" si="376"/>
        <v>2.5</v>
      </c>
      <c r="CM863" s="36">
        <f t="shared" si="376"/>
        <v>2.5</v>
      </c>
      <c r="CN863" s="36">
        <f t="shared" si="376"/>
        <v>2.5</v>
      </c>
      <c r="CO863" s="36">
        <f t="shared" si="376"/>
        <v>2.5</v>
      </c>
      <c r="CP863" s="36">
        <f t="shared" si="376"/>
        <v>2.5</v>
      </c>
      <c r="CQ863" s="36">
        <f t="shared" si="376"/>
        <v>2.5</v>
      </c>
      <c r="CR863" s="36">
        <f t="shared" si="376"/>
        <v>2.5</v>
      </c>
      <c r="CS863" s="36">
        <f t="shared" si="376"/>
        <v>2.5</v>
      </c>
      <c r="CT863" s="36">
        <f t="shared" si="376"/>
        <v>2.5</v>
      </c>
      <c r="CU863" s="36">
        <f t="shared" si="376"/>
        <v>2.5</v>
      </c>
      <c r="CV863" s="36">
        <f t="shared" si="376"/>
        <v>2.5</v>
      </c>
      <c r="CW863" s="36">
        <f t="shared" si="376"/>
        <v>2.5</v>
      </c>
      <c r="CX863" s="36">
        <f t="shared" si="376"/>
        <v>2.5</v>
      </c>
      <c r="CY863" s="36">
        <f t="shared" si="376"/>
        <v>2.5</v>
      </c>
      <c r="CZ863" s="36">
        <f t="shared" si="376"/>
        <v>2.5</v>
      </c>
      <c r="DA863" s="36">
        <f t="shared" si="376"/>
        <v>2.5</v>
      </c>
      <c r="DB863" s="36">
        <f t="shared" si="376"/>
        <v>2.5</v>
      </c>
      <c r="DC863" s="36">
        <f t="shared" si="376"/>
        <v>2.5</v>
      </c>
      <c r="DD863" s="36">
        <f t="shared" si="376"/>
        <v>2.5</v>
      </c>
      <c r="DE863" s="36">
        <f t="shared" si="376"/>
        <v>2.5</v>
      </c>
      <c r="DF863" s="36">
        <f t="shared" si="376"/>
        <v>2.5</v>
      </c>
      <c r="DG863" s="36">
        <f t="shared" si="376"/>
        <v>2.5</v>
      </c>
      <c r="DN863" s="34"/>
      <c r="DO863" s="7" t="s">
        <v>29</v>
      </c>
      <c r="DP863" s="7" t="s">
        <v>147</v>
      </c>
      <c r="DQ863" s="36"/>
      <c r="DR863" s="36">
        <f t="shared" ref="DR863:EU871" si="377">$E253</f>
        <v>1.5</v>
      </c>
      <c r="DS863" s="36">
        <f t="shared" si="377"/>
        <v>1.5</v>
      </c>
      <c r="DT863" s="36">
        <f t="shared" si="377"/>
        <v>1.5</v>
      </c>
      <c r="DU863" s="36">
        <f t="shared" si="377"/>
        <v>1.5</v>
      </c>
      <c r="DV863" s="36">
        <f t="shared" si="377"/>
        <v>1.5</v>
      </c>
      <c r="DW863" s="36">
        <f t="shared" si="377"/>
        <v>1.5</v>
      </c>
      <c r="DX863" s="36">
        <f t="shared" si="377"/>
        <v>1.5</v>
      </c>
      <c r="DY863" s="36">
        <f t="shared" si="377"/>
        <v>1.5</v>
      </c>
      <c r="DZ863" s="36">
        <f t="shared" si="377"/>
        <v>1.5</v>
      </c>
      <c r="EA863" s="36">
        <f t="shared" si="377"/>
        <v>1.5</v>
      </c>
      <c r="EB863" s="36">
        <f t="shared" si="377"/>
        <v>1.5</v>
      </c>
      <c r="EC863" s="36">
        <f t="shared" si="377"/>
        <v>1.5</v>
      </c>
      <c r="ED863" s="36">
        <f t="shared" si="377"/>
        <v>1.5</v>
      </c>
      <c r="EE863" s="36">
        <f t="shared" si="377"/>
        <v>1.5</v>
      </c>
      <c r="EF863" s="36">
        <f t="shared" si="377"/>
        <v>1.5</v>
      </c>
      <c r="EG863" s="36">
        <f t="shared" si="377"/>
        <v>1.5</v>
      </c>
      <c r="EH863" s="36">
        <f t="shared" si="377"/>
        <v>1.5</v>
      </c>
      <c r="EI863" s="36">
        <f t="shared" si="377"/>
        <v>1.5</v>
      </c>
      <c r="EJ863" s="36">
        <f t="shared" si="377"/>
        <v>1.5</v>
      </c>
      <c r="EK863" s="36">
        <f t="shared" si="377"/>
        <v>1.5</v>
      </c>
      <c r="EL863" s="36">
        <f t="shared" si="377"/>
        <v>1.5</v>
      </c>
      <c r="EM863" s="36">
        <f t="shared" si="377"/>
        <v>1.5</v>
      </c>
      <c r="EN863" s="36">
        <f t="shared" si="377"/>
        <v>1.5</v>
      </c>
      <c r="EO863" s="36">
        <f t="shared" si="377"/>
        <v>1.5</v>
      </c>
      <c r="EP863" s="36">
        <f t="shared" si="377"/>
        <v>1.5</v>
      </c>
      <c r="EQ863" s="36">
        <f t="shared" si="377"/>
        <v>1.5</v>
      </c>
      <c r="ER863" s="36">
        <f t="shared" si="377"/>
        <v>1.5</v>
      </c>
      <c r="ES863" s="36">
        <f t="shared" si="377"/>
        <v>1.5</v>
      </c>
      <c r="ET863" s="36">
        <f t="shared" si="377"/>
        <v>1.5</v>
      </c>
      <c r="EU863" s="36">
        <f t="shared" si="377"/>
        <v>1.5</v>
      </c>
    </row>
    <row r="864" spans="1:151" x14ac:dyDescent="0.25">
      <c r="A864" s="34"/>
      <c r="B864" s="7" t="s">
        <v>29</v>
      </c>
      <c r="C864" s="7" t="s">
        <v>148</v>
      </c>
      <c r="D864" s="36"/>
      <c r="E864" s="36">
        <f t="shared" si="374"/>
        <v>12.4</v>
      </c>
      <c r="F864" s="36">
        <f t="shared" si="374"/>
        <v>12.4</v>
      </c>
      <c r="G864" s="36">
        <f t="shared" si="374"/>
        <v>12.4</v>
      </c>
      <c r="H864" s="36">
        <f t="shared" si="374"/>
        <v>12.4</v>
      </c>
      <c r="I864" s="36">
        <f t="shared" si="374"/>
        <v>12.4</v>
      </c>
      <c r="J864" s="36">
        <f t="shared" si="374"/>
        <v>12.4</v>
      </c>
      <c r="K864" s="36">
        <f t="shared" si="374"/>
        <v>12.4</v>
      </c>
      <c r="L864" s="36">
        <f t="shared" si="374"/>
        <v>12.4</v>
      </c>
      <c r="M864" s="36">
        <f t="shared" si="374"/>
        <v>12.4</v>
      </c>
      <c r="N864" s="36">
        <f t="shared" si="374"/>
        <v>12.4</v>
      </c>
      <c r="O864" s="36">
        <f t="shared" si="374"/>
        <v>12.4</v>
      </c>
      <c r="P864" s="36">
        <f t="shared" si="374"/>
        <v>12.4</v>
      </c>
      <c r="Q864" s="36">
        <f t="shared" si="374"/>
        <v>12.4</v>
      </c>
      <c r="R864" s="36">
        <f t="shared" si="374"/>
        <v>12.4</v>
      </c>
      <c r="S864" s="36">
        <f t="shared" si="374"/>
        <v>12.4</v>
      </c>
      <c r="T864" s="36">
        <f t="shared" si="374"/>
        <v>12.4</v>
      </c>
      <c r="U864" s="36">
        <f t="shared" si="374"/>
        <v>12.4</v>
      </c>
      <c r="V864" s="36">
        <f t="shared" si="374"/>
        <v>12.4</v>
      </c>
      <c r="W864" s="36">
        <f t="shared" si="374"/>
        <v>12.4</v>
      </c>
      <c r="X864" s="36">
        <f t="shared" si="374"/>
        <v>12.4</v>
      </c>
      <c r="Y864" s="36">
        <f t="shared" si="374"/>
        <v>12.4</v>
      </c>
      <c r="Z864" s="36">
        <f t="shared" si="374"/>
        <v>12.4</v>
      </c>
      <c r="AA864" s="36">
        <f t="shared" si="374"/>
        <v>12.4</v>
      </c>
      <c r="AB864" s="36">
        <f t="shared" si="374"/>
        <v>12.4</v>
      </c>
      <c r="AC864" s="36">
        <f t="shared" si="374"/>
        <v>12.4</v>
      </c>
      <c r="AD864" s="36">
        <f t="shared" si="374"/>
        <v>12.4</v>
      </c>
      <c r="AE864" s="36">
        <f t="shared" si="374"/>
        <v>12.4</v>
      </c>
      <c r="AF864" s="36">
        <f t="shared" si="374"/>
        <v>12.4</v>
      </c>
      <c r="AG864" s="36">
        <f t="shared" si="374"/>
        <v>12.4</v>
      </c>
      <c r="AH864" s="36">
        <f t="shared" si="374"/>
        <v>12.4</v>
      </c>
      <c r="AK864" s="34"/>
      <c r="AL864" s="7" t="s">
        <v>29</v>
      </c>
      <c r="AM864" s="7" t="s">
        <v>148</v>
      </c>
      <c r="AN864" s="36"/>
      <c r="AO864" s="36">
        <f t="shared" si="375"/>
        <v>0.8</v>
      </c>
      <c r="AP864" s="36">
        <f t="shared" si="375"/>
        <v>0.8</v>
      </c>
      <c r="AQ864" s="36">
        <f t="shared" si="375"/>
        <v>0.8</v>
      </c>
      <c r="AR864" s="36">
        <f t="shared" si="375"/>
        <v>0.8</v>
      </c>
      <c r="AS864" s="36">
        <f t="shared" si="375"/>
        <v>0.8</v>
      </c>
      <c r="AT864" s="36">
        <f t="shared" si="375"/>
        <v>0.8</v>
      </c>
      <c r="AU864" s="36">
        <f t="shared" si="375"/>
        <v>0.8</v>
      </c>
      <c r="AV864" s="36">
        <f t="shared" si="375"/>
        <v>0.8</v>
      </c>
      <c r="AW864" s="36">
        <f t="shared" si="375"/>
        <v>0.8</v>
      </c>
      <c r="AX864" s="36">
        <f t="shared" si="375"/>
        <v>0.8</v>
      </c>
      <c r="AY864" s="36">
        <f t="shared" si="375"/>
        <v>0.8</v>
      </c>
      <c r="AZ864" s="36">
        <f t="shared" si="375"/>
        <v>0.8</v>
      </c>
      <c r="BA864" s="36">
        <f t="shared" si="375"/>
        <v>0.8</v>
      </c>
      <c r="BB864" s="36">
        <f t="shared" si="375"/>
        <v>0.8</v>
      </c>
      <c r="BC864" s="36">
        <f t="shared" si="375"/>
        <v>0.8</v>
      </c>
      <c r="BD864" s="36">
        <f t="shared" si="375"/>
        <v>0.8</v>
      </c>
      <c r="BE864" s="36">
        <f t="shared" si="375"/>
        <v>0.8</v>
      </c>
      <c r="BF864" s="36">
        <f t="shared" si="375"/>
        <v>0.8</v>
      </c>
      <c r="BG864" s="36">
        <f t="shared" si="375"/>
        <v>0.8</v>
      </c>
      <c r="BH864" s="36">
        <f t="shared" si="375"/>
        <v>0.8</v>
      </c>
      <c r="BI864" s="36">
        <f t="shared" si="375"/>
        <v>0.8</v>
      </c>
      <c r="BJ864" s="36">
        <f t="shared" si="375"/>
        <v>0.8</v>
      </c>
      <c r="BK864" s="36">
        <f t="shared" si="375"/>
        <v>0.8</v>
      </c>
      <c r="BL864" s="36">
        <f t="shared" si="375"/>
        <v>0.8</v>
      </c>
      <c r="BM864" s="36">
        <f t="shared" si="375"/>
        <v>0.8</v>
      </c>
      <c r="BN864" s="36">
        <f t="shared" si="375"/>
        <v>0.8</v>
      </c>
      <c r="BO864" s="36">
        <f t="shared" si="375"/>
        <v>0.8</v>
      </c>
      <c r="BP864" s="36">
        <f t="shared" si="375"/>
        <v>0.8</v>
      </c>
      <c r="BQ864" s="36">
        <f t="shared" si="375"/>
        <v>0.8</v>
      </c>
      <c r="BR864" s="36">
        <f t="shared" si="375"/>
        <v>0.8</v>
      </c>
      <c r="BY864" s="34"/>
      <c r="BZ864" s="7" t="s">
        <v>29</v>
      </c>
      <c r="CA864" s="7" t="s">
        <v>148</v>
      </c>
      <c r="CB864" s="36"/>
      <c r="CC864" s="36">
        <f t="shared" si="376"/>
        <v>2.5</v>
      </c>
      <c r="CD864" s="36">
        <f t="shared" si="376"/>
        <v>2.5</v>
      </c>
      <c r="CE864" s="36">
        <f t="shared" si="376"/>
        <v>2.5</v>
      </c>
      <c r="CF864" s="36">
        <f t="shared" si="376"/>
        <v>2.5</v>
      </c>
      <c r="CG864" s="36">
        <f t="shared" si="376"/>
        <v>2.5</v>
      </c>
      <c r="CH864" s="36">
        <f t="shared" si="376"/>
        <v>2.5</v>
      </c>
      <c r="CI864" s="36">
        <f t="shared" si="376"/>
        <v>2.5</v>
      </c>
      <c r="CJ864" s="36">
        <f t="shared" si="376"/>
        <v>2.5</v>
      </c>
      <c r="CK864" s="36">
        <f t="shared" si="376"/>
        <v>2.5</v>
      </c>
      <c r="CL864" s="36">
        <f t="shared" si="376"/>
        <v>2.5</v>
      </c>
      <c r="CM864" s="36">
        <f t="shared" si="376"/>
        <v>2.5</v>
      </c>
      <c r="CN864" s="36">
        <f t="shared" si="376"/>
        <v>2.5</v>
      </c>
      <c r="CO864" s="36">
        <f t="shared" si="376"/>
        <v>2.5</v>
      </c>
      <c r="CP864" s="36">
        <f t="shared" si="376"/>
        <v>2.5</v>
      </c>
      <c r="CQ864" s="36">
        <f t="shared" si="376"/>
        <v>2.5</v>
      </c>
      <c r="CR864" s="36">
        <f t="shared" si="376"/>
        <v>2.5</v>
      </c>
      <c r="CS864" s="36">
        <f t="shared" si="376"/>
        <v>2.5</v>
      </c>
      <c r="CT864" s="36">
        <f t="shared" si="376"/>
        <v>2.5</v>
      </c>
      <c r="CU864" s="36">
        <f t="shared" si="376"/>
        <v>2.5</v>
      </c>
      <c r="CV864" s="36">
        <f t="shared" si="376"/>
        <v>2.5</v>
      </c>
      <c r="CW864" s="36">
        <f t="shared" si="376"/>
        <v>2.5</v>
      </c>
      <c r="CX864" s="36">
        <f t="shared" si="376"/>
        <v>2.5</v>
      </c>
      <c r="CY864" s="36">
        <f t="shared" si="376"/>
        <v>2.5</v>
      </c>
      <c r="CZ864" s="36">
        <f t="shared" si="376"/>
        <v>2.5</v>
      </c>
      <c r="DA864" s="36">
        <f t="shared" si="376"/>
        <v>2.5</v>
      </c>
      <c r="DB864" s="36">
        <f t="shared" si="376"/>
        <v>2.5</v>
      </c>
      <c r="DC864" s="36">
        <f t="shared" si="376"/>
        <v>2.5</v>
      </c>
      <c r="DD864" s="36">
        <f t="shared" si="376"/>
        <v>2.5</v>
      </c>
      <c r="DE864" s="36">
        <f t="shared" si="376"/>
        <v>2.5</v>
      </c>
      <c r="DF864" s="36">
        <f t="shared" si="376"/>
        <v>2.5</v>
      </c>
      <c r="DG864" s="36">
        <f t="shared" si="376"/>
        <v>2.5</v>
      </c>
      <c r="DN864" s="34"/>
      <c r="DO864" s="7" t="s">
        <v>29</v>
      </c>
      <c r="DP864" s="7" t="s">
        <v>148</v>
      </c>
      <c r="DQ864" s="36"/>
      <c r="DR864" s="36">
        <f t="shared" si="377"/>
        <v>1</v>
      </c>
      <c r="DS864" s="36">
        <f t="shared" si="377"/>
        <v>1</v>
      </c>
      <c r="DT864" s="36">
        <f t="shared" si="377"/>
        <v>1</v>
      </c>
      <c r="DU864" s="36">
        <f t="shared" si="377"/>
        <v>1</v>
      </c>
      <c r="DV864" s="36">
        <f t="shared" si="377"/>
        <v>1</v>
      </c>
      <c r="DW864" s="36">
        <f t="shared" si="377"/>
        <v>1</v>
      </c>
      <c r="DX864" s="36">
        <f t="shared" si="377"/>
        <v>1</v>
      </c>
      <c r="DY864" s="36">
        <f t="shared" si="377"/>
        <v>1</v>
      </c>
      <c r="DZ864" s="36">
        <f t="shared" si="377"/>
        <v>1</v>
      </c>
      <c r="EA864" s="36">
        <f t="shared" si="377"/>
        <v>1</v>
      </c>
      <c r="EB864" s="36">
        <f t="shared" si="377"/>
        <v>1</v>
      </c>
      <c r="EC864" s="36">
        <f t="shared" si="377"/>
        <v>1</v>
      </c>
      <c r="ED864" s="36">
        <f t="shared" si="377"/>
        <v>1</v>
      </c>
      <c r="EE864" s="36">
        <f t="shared" si="377"/>
        <v>1</v>
      </c>
      <c r="EF864" s="36">
        <f t="shared" si="377"/>
        <v>1</v>
      </c>
      <c r="EG864" s="36">
        <f t="shared" si="377"/>
        <v>1</v>
      </c>
      <c r="EH864" s="36">
        <f t="shared" si="377"/>
        <v>1</v>
      </c>
      <c r="EI864" s="36">
        <f t="shared" si="377"/>
        <v>1</v>
      </c>
      <c r="EJ864" s="36">
        <f t="shared" si="377"/>
        <v>1</v>
      </c>
      <c r="EK864" s="36">
        <f t="shared" si="377"/>
        <v>1</v>
      </c>
      <c r="EL864" s="36">
        <f t="shared" si="377"/>
        <v>1</v>
      </c>
      <c r="EM864" s="36">
        <f t="shared" si="377"/>
        <v>1</v>
      </c>
      <c r="EN864" s="36">
        <f t="shared" si="377"/>
        <v>1</v>
      </c>
      <c r="EO864" s="36">
        <f t="shared" si="377"/>
        <v>1</v>
      </c>
      <c r="EP864" s="36">
        <f t="shared" si="377"/>
        <v>1</v>
      </c>
      <c r="EQ864" s="36">
        <f t="shared" si="377"/>
        <v>1</v>
      </c>
      <c r="ER864" s="36">
        <f t="shared" si="377"/>
        <v>1</v>
      </c>
      <c r="ES864" s="36">
        <f t="shared" si="377"/>
        <v>1</v>
      </c>
      <c r="ET864" s="36">
        <f t="shared" si="377"/>
        <v>1</v>
      </c>
      <c r="EU864" s="36">
        <f t="shared" si="377"/>
        <v>1</v>
      </c>
    </row>
    <row r="865" spans="1:153" x14ac:dyDescent="0.25">
      <c r="A865" s="34"/>
      <c r="B865" s="7" t="s">
        <v>29</v>
      </c>
      <c r="C865" s="7" t="s">
        <v>8</v>
      </c>
      <c r="D865" s="36"/>
      <c r="E865" s="36">
        <f t="shared" si="374"/>
        <v>11.2</v>
      </c>
      <c r="F865" s="36">
        <f t="shared" si="374"/>
        <v>11.2</v>
      </c>
      <c r="G865" s="36">
        <f t="shared" si="374"/>
        <v>11.2</v>
      </c>
      <c r="H865" s="36">
        <f t="shared" si="374"/>
        <v>11.2</v>
      </c>
      <c r="I865" s="36">
        <f t="shared" si="374"/>
        <v>11.2</v>
      </c>
      <c r="J865" s="36">
        <f t="shared" si="374"/>
        <v>11.2</v>
      </c>
      <c r="K865" s="36">
        <f t="shared" si="374"/>
        <v>11.2</v>
      </c>
      <c r="L865" s="36">
        <f t="shared" si="374"/>
        <v>11.2</v>
      </c>
      <c r="M865" s="36">
        <f t="shared" si="374"/>
        <v>11.2</v>
      </c>
      <c r="N865" s="36">
        <f t="shared" si="374"/>
        <v>11.2</v>
      </c>
      <c r="O865" s="36">
        <f t="shared" si="374"/>
        <v>11.2</v>
      </c>
      <c r="P865" s="36">
        <f t="shared" si="374"/>
        <v>11.2</v>
      </c>
      <c r="Q865" s="36">
        <f t="shared" si="374"/>
        <v>11.2</v>
      </c>
      <c r="R865" s="36">
        <f t="shared" si="374"/>
        <v>11.2</v>
      </c>
      <c r="S865" s="36">
        <f t="shared" si="374"/>
        <v>11.2</v>
      </c>
      <c r="T865" s="36">
        <f t="shared" si="374"/>
        <v>11.2</v>
      </c>
      <c r="U865" s="36">
        <f t="shared" si="374"/>
        <v>11.2</v>
      </c>
      <c r="V865" s="36">
        <f t="shared" si="374"/>
        <v>11.2</v>
      </c>
      <c r="W865" s="36">
        <f t="shared" si="374"/>
        <v>11.2</v>
      </c>
      <c r="X865" s="36">
        <f t="shared" si="374"/>
        <v>11.2</v>
      </c>
      <c r="Y865" s="36">
        <f t="shared" si="374"/>
        <v>11.2</v>
      </c>
      <c r="Z865" s="36">
        <f t="shared" si="374"/>
        <v>11.2</v>
      </c>
      <c r="AA865" s="36">
        <f t="shared" si="374"/>
        <v>11.2</v>
      </c>
      <c r="AB865" s="36">
        <f t="shared" si="374"/>
        <v>11.2</v>
      </c>
      <c r="AC865" s="36">
        <f t="shared" si="374"/>
        <v>11.2</v>
      </c>
      <c r="AD865" s="36">
        <f t="shared" si="374"/>
        <v>11.2</v>
      </c>
      <c r="AE865" s="36">
        <f t="shared" si="374"/>
        <v>11.2</v>
      </c>
      <c r="AF865" s="36">
        <f t="shared" si="374"/>
        <v>11.2</v>
      </c>
      <c r="AG865" s="36">
        <f t="shared" si="374"/>
        <v>11.2</v>
      </c>
      <c r="AH865" s="36">
        <f t="shared" si="374"/>
        <v>11.2</v>
      </c>
      <c r="AK865" s="34"/>
      <c r="AL865" s="7" t="s">
        <v>29</v>
      </c>
      <c r="AM865" s="7" t="s">
        <v>8</v>
      </c>
      <c r="AN865" s="36"/>
      <c r="AO865" s="36">
        <f t="shared" si="375"/>
        <v>0.4</v>
      </c>
      <c r="AP865" s="36">
        <f t="shared" si="375"/>
        <v>0.4</v>
      </c>
      <c r="AQ865" s="36">
        <f t="shared" si="375"/>
        <v>0.4</v>
      </c>
      <c r="AR865" s="36">
        <f t="shared" si="375"/>
        <v>0.4</v>
      </c>
      <c r="AS865" s="36">
        <f t="shared" si="375"/>
        <v>0.4</v>
      </c>
      <c r="AT865" s="36">
        <f t="shared" si="375"/>
        <v>0.4</v>
      </c>
      <c r="AU865" s="36">
        <f t="shared" si="375"/>
        <v>0.4</v>
      </c>
      <c r="AV865" s="36">
        <f t="shared" si="375"/>
        <v>0.4</v>
      </c>
      <c r="AW865" s="36">
        <f t="shared" si="375"/>
        <v>0.4</v>
      </c>
      <c r="AX865" s="36">
        <f t="shared" si="375"/>
        <v>0.4</v>
      </c>
      <c r="AY865" s="36">
        <f t="shared" si="375"/>
        <v>0.4</v>
      </c>
      <c r="AZ865" s="36">
        <f t="shared" si="375"/>
        <v>0.4</v>
      </c>
      <c r="BA865" s="36">
        <f t="shared" si="375"/>
        <v>0.4</v>
      </c>
      <c r="BB865" s="36">
        <f t="shared" si="375"/>
        <v>0.4</v>
      </c>
      <c r="BC865" s="36">
        <f t="shared" si="375"/>
        <v>0.4</v>
      </c>
      <c r="BD865" s="36">
        <f t="shared" si="375"/>
        <v>0.4</v>
      </c>
      <c r="BE865" s="36">
        <f t="shared" si="375"/>
        <v>0.4</v>
      </c>
      <c r="BF865" s="36">
        <f t="shared" si="375"/>
        <v>0.4</v>
      </c>
      <c r="BG865" s="36">
        <f t="shared" si="375"/>
        <v>0.4</v>
      </c>
      <c r="BH865" s="36">
        <f t="shared" si="375"/>
        <v>0.4</v>
      </c>
      <c r="BI865" s="36">
        <f t="shared" si="375"/>
        <v>0.4</v>
      </c>
      <c r="BJ865" s="36">
        <f t="shared" si="375"/>
        <v>0.4</v>
      </c>
      <c r="BK865" s="36">
        <f t="shared" si="375"/>
        <v>0.4</v>
      </c>
      <c r="BL865" s="36">
        <f t="shared" si="375"/>
        <v>0.4</v>
      </c>
      <c r="BM865" s="36">
        <f t="shared" si="375"/>
        <v>0.4</v>
      </c>
      <c r="BN865" s="36">
        <f t="shared" si="375"/>
        <v>0.4</v>
      </c>
      <c r="BO865" s="36">
        <f t="shared" si="375"/>
        <v>0.4</v>
      </c>
      <c r="BP865" s="36">
        <f t="shared" si="375"/>
        <v>0.4</v>
      </c>
      <c r="BQ865" s="36">
        <f t="shared" si="375"/>
        <v>0.4</v>
      </c>
      <c r="BR865" s="36">
        <f t="shared" si="375"/>
        <v>0.4</v>
      </c>
      <c r="BY865" s="34"/>
      <c r="BZ865" s="7" t="s">
        <v>29</v>
      </c>
      <c r="CA865" s="7" t="s">
        <v>8</v>
      </c>
      <c r="CB865" s="36"/>
      <c r="CC865" s="36">
        <f t="shared" si="376"/>
        <v>2.5</v>
      </c>
      <c r="CD865" s="36">
        <f t="shared" si="376"/>
        <v>2.5</v>
      </c>
      <c r="CE865" s="36">
        <f t="shared" si="376"/>
        <v>2.5</v>
      </c>
      <c r="CF865" s="36">
        <f t="shared" si="376"/>
        <v>2.5</v>
      </c>
      <c r="CG865" s="36">
        <f t="shared" si="376"/>
        <v>2.5</v>
      </c>
      <c r="CH865" s="36">
        <f t="shared" si="376"/>
        <v>2.5</v>
      </c>
      <c r="CI865" s="36">
        <f t="shared" si="376"/>
        <v>2.5</v>
      </c>
      <c r="CJ865" s="36">
        <f t="shared" si="376"/>
        <v>2.5</v>
      </c>
      <c r="CK865" s="36">
        <f t="shared" si="376"/>
        <v>2.5</v>
      </c>
      <c r="CL865" s="36">
        <f t="shared" si="376"/>
        <v>2.5</v>
      </c>
      <c r="CM865" s="36">
        <f t="shared" si="376"/>
        <v>2.5</v>
      </c>
      <c r="CN865" s="36">
        <f t="shared" si="376"/>
        <v>2.5</v>
      </c>
      <c r="CO865" s="36">
        <f t="shared" si="376"/>
        <v>2.5</v>
      </c>
      <c r="CP865" s="36">
        <f t="shared" si="376"/>
        <v>2.5</v>
      </c>
      <c r="CQ865" s="36">
        <f t="shared" si="376"/>
        <v>2.5</v>
      </c>
      <c r="CR865" s="36">
        <f t="shared" si="376"/>
        <v>2.5</v>
      </c>
      <c r="CS865" s="36">
        <f t="shared" si="376"/>
        <v>2.5</v>
      </c>
      <c r="CT865" s="36">
        <f t="shared" si="376"/>
        <v>2.5</v>
      </c>
      <c r="CU865" s="36">
        <f t="shared" si="376"/>
        <v>2.5</v>
      </c>
      <c r="CV865" s="36">
        <f t="shared" si="376"/>
        <v>2.5</v>
      </c>
      <c r="CW865" s="36">
        <f t="shared" si="376"/>
        <v>2.5</v>
      </c>
      <c r="CX865" s="36">
        <f t="shared" si="376"/>
        <v>2.5</v>
      </c>
      <c r="CY865" s="36">
        <f t="shared" si="376"/>
        <v>2.5</v>
      </c>
      <c r="CZ865" s="36">
        <f t="shared" si="376"/>
        <v>2.5</v>
      </c>
      <c r="DA865" s="36">
        <f t="shared" si="376"/>
        <v>2.5</v>
      </c>
      <c r="DB865" s="36">
        <f t="shared" si="376"/>
        <v>2.5</v>
      </c>
      <c r="DC865" s="36">
        <f t="shared" si="376"/>
        <v>2.5</v>
      </c>
      <c r="DD865" s="36">
        <f t="shared" si="376"/>
        <v>2.5</v>
      </c>
      <c r="DE865" s="36">
        <f t="shared" si="376"/>
        <v>2.5</v>
      </c>
      <c r="DF865" s="36">
        <f t="shared" si="376"/>
        <v>2.5</v>
      </c>
      <c r="DG865" s="36">
        <f t="shared" si="376"/>
        <v>2.5</v>
      </c>
      <c r="DN865" s="34"/>
      <c r="DO865" s="7" t="s">
        <v>29</v>
      </c>
      <c r="DP865" s="7" t="s">
        <v>8</v>
      </c>
      <c r="DQ865" s="36"/>
      <c r="DR865" s="36">
        <f t="shared" si="377"/>
        <v>0.5</v>
      </c>
      <c r="DS865" s="36">
        <f t="shared" si="377"/>
        <v>0.5</v>
      </c>
      <c r="DT865" s="36">
        <f t="shared" si="377"/>
        <v>0.5</v>
      </c>
      <c r="DU865" s="36">
        <f t="shared" si="377"/>
        <v>0.5</v>
      </c>
      <c r="DV865" s="36">
        <f t="shared" si="377"/>
        <v>0.5</v>
      </c>
      <c r="DW865" s="36">
        <f t="shared" si="377"/>
        <v>0.5</v>
      </c>
      <c r="DX865" s="36">
        <f t="shared" si="377"/>
        <v>0.5</v>
      </c>
      <c r="DY865" s="36">
        <f t="shared" si="377"/>
        <v>0.5</v>
      </c>
      <c r="DZ865" s="36">
        <f t="shared" si="377"/>
        <v>0.5</v>
      </c>
      <c r="EA865" s="36">
        <f t="shared" si="377"/>
        <v>0.5</v>
      </c>
      <c r="EB865" s="36">
        <f t="shared" si="377"/>
        <v>0.5</v>
      </c>
      <c r="EC865" s="36">
        <f t="shared" si="377"/>
        <v>0.5</v>
      </c>
      <c r="ED865" s="36">
        <f t="shared" si="377"/>
        <v>0.5</v>
      </c>
      <c r="EE865" s="36">
        <f t="shared" si="377"/>
        <v>0.5</v>
      </c>
      <c r="EF865" s="36">
        <f t="shared" si="377"/>
        <v>0.5</v>
      </c>
      <c r="EG865" s="36">
        <f t="shared" si="377"/>
        <v>0.5</v>
      </c>
      <c r="EH865" s="36">
        <f t="shared" si="377"/>
        <v>0.5</v>
      </c>
      <c r="EI865" s="36">
        <f t="shared" si="377"/>
        <v>0.5</v>
      </c>
      <c r="EJ865" s="36">
        <f t="shared" si="377"/>
        <v>0.5</v>
      </c>
      <c r="EK865" s="36">
        <f t="shared" si="377"/>
        <v>0.5</v>
      </c>
      <c r="EL865" s="36">
        <f t="shared" si="377"/>
        <v>0.5</v>
      </c>
      <c r="EM865" s="36">
        <f t="shared" si="377"/>
        <v>0.5</v>
      </c>
      <c r="EN865" s="36">
        <f t="shared" si="377"/>
        <v>0.5</v>
      </c>
      <c r="EO865" s="36">
        <f t="shared" si="377"/>
        <v>0.5</v>
      </c>
      <c r="EP865" s="36">
        <f t="shared" si="377"/>
        <v>0.5</v>
      </c>
      <c r="EQ865" s="36">
        <f t="shared" si="377"/>
        <v>0.5</v>
      </c>
      <c r="ER865" s="36">
        <f t="shared" si="377"/>
        <v>0.5</v>
      </c>
      <c r="ES865" s="36">
        <f t="shared" si="377"/>
        <v>0.5</v>
      </c>
      <c r="ET865" s="36">
        <f t="shared" si="377"/>
        <v>0.5</v>
      </c>
      <c r="EU865" s="36">
        <f t="shared" si="377"/>
        <v>0.5</v>
      </c>
    </row>
    <row r="866" spans="1:153" x14ac:dyDescent="0.25">
      <c r="A866" s="34"/>
      <c r="B866" s="7" t="s">
        <v>29</v>
      </c>
      <c r="C866" s="7" t="s">
        <v>24</v>
      </c>
      <c r="D866" s="36"/>
      <c r="E866" s="36">
        <f t="shared" si="374"/>
        <v>7.6</v>
      </c>
      <c r="F866" s="36">
        <f t="shared" si="374"/>
        <v>7.6</v>
      </c>
      <c r="G866" s="36">
        <f t="shared" si="374"/>
        <v>7.6</v>
      </c>
      <c r="H866" s="36">
        <f t="shared" si="374"/>
        <v>7.6</v>
      </c>
      <c r="I866" s="36">
        <f t="shared" si="374"/>
        <v>7.6</v>
      </c>
      <c r="J866" s="36">
        <f t="shared" si="374"/>
        <v>7.6</v>
      </c>
      <c r="K866" s="36">
        <f t="shared" si="374"/>
        <v>7.6</v>
      </c>
      <c r="L866" s="36">
        <f t="shared" si="374"/>
        <v>7.6</v>
      </c>
      <c r="M866" s="36">
        <f t="shared" si="374"/>
        <v>7.6</v>
      </c>
      <c r="N866" s="36">
        <f t="shared" si="374"/>
        <v>7.6</v>
      </c>
      <c r="O866" s="36">
        <f t="shared" si="374"/>
        <v>7.6</v>
      </c>
      <c r="P866" s="36">
        <f t="shared" si="374"/>
        <v>7.6</v>
      </c>
      <c r="Q866" s="36">
        <f t="shared" si="374"/>
        <v>7.6</v>
      </c>
      <c r="R866" s="36">
        <f t="shared" si="374"/>
        <v>7.6</v>
      </c>
      <c r="S866" s="36">
        <f t="shared" si="374"/>
        <v>7.6</v>
      </c>
      <c r="T866" s="36">
        <f t="shared" si="374"/>
        <v>7.6</v>
      </c>
      <c r="U866" s="36">
        <f t="shared" si="374"/>
        <v>7.6</v>
      </c>
      <c r="V866" s="36">
        <f t="shared" si="374"/>
        <v>7.6</v>
      </c>
      <c r="W866" s="36">
        <f t="shared" si="374"/>
        <v>7.6</v>
      </c>
      <c r="X866" s="36">
        <f t="shared" si="374"/>
        <v>7.6</v>
      </c>
      <c r="Y866" s="36">
        <f t="shared" si="374"/>
        <v>7.6</v>
      </c>
      <c r="Z866" s="36">
        <f t="shared" si="374"/>
        <v>7.6</v>
      </c>
      <c r="AA866" s="36">
        <f t="shared" si="374"/>
        <v>7.6</v>
      </c>
      <c r="AB866" s="36">
        <f t="shared" si="374"/>
        <v>7.6</v>
      </c>
      <c r="AC866" s="36">
        <f t="shared" si="374"/>
        <v>7.6</v>
      </c>
      <c r="AD866" s="36">
        <f t="shared" si="374"/>
        <v>7.6</v>
      </c>
      <c r="AE866" s="36">
        <f t="shared" si="374"/>
        <v>7.6</v>
      </c>
      <c r="AF866" s="36">
        <f t="shared" si="374"/>
        <v>7.6</v>
      </c>
      <c r="AG866" s="36">
        <f t="shared" si="374"/>
        <v>7.6</v>
      </c>
      <c r="AH866" s="36">
        <f t="shared" si="374"/>
        <v>7.6</v>
      </c>
      <c r="AK866" s="34"/>
      <c r="AL866" s="7" t="s">
        <v>29</v>
      </c>
      <c r="AM866" s="7" t="s">
        <v>24</v>
      </c>
      <c r="AN866" s="36"/>
      <c r="AO866" s="36">
        <f t="shared" si="375"/>
        <v>0.2</v>
      </c>
      <c r="AP866" s="36">
        <f t="shared" si="375"/>
        <v>0.2</v>
      </c>
      <c r="AQ866" s="36">
        <f t="shared" si="375"/>
        <v>0.2</v>
      </c>
      <c r="AR866" s="36">
        <f t="shared" si="375"/>
        <v>0.2</v>
      </c>
      <c r="AS866" s="36">
        <f t="shared" si="375"/>
        <v>0.2</v>
      </c>
      <c r="AT866" s="36">
        <f t="shared" si="375"/>
        <v>0.2</v>
      </c>
      <c r="AU866" s="36">
        <f t="shared" si="375"/>
        <v>0.2</v>
      </c>
      <c r="AV866" s="36">
        <f t="shared" si="375"/>
        <v>0.2</v>
      </c>
      <c r="AW866" s="36">
        <f t="shared" si="375"/>
        <v>0.2</v>
      </c>
      <c r="AX866" s="36">
        <f t="shared" si="375"/>
        <v>0.2</v>
      </c>
      <c r="AY866" s="36">
        <f t="shared" si="375"/>
        <v>0.2</v>
      </c>
      <c r="AZ866" s="36">
        <f t="shared" si="375"/>
        <v>0.2</v>
      </c>
      <c r="BA866" s="36">
        <f t="shared" si="375"/>
        <v>0.2</v>
      </c>
      <c r="BB866" s="36">
        <f t="shared" si="375"/>
        <v>0.2</v>
      </c>
      <c r="BC866" s="36">
        <f t="shared" si="375"/>
        <v>0.2</v>
      </c>
      <c r="BD866" s="36">
        <f t="shared" si="375"/>
        <v>0.2</v>
      </c>
      <c r="BE866" s="36">
        <f t="shared" si="375"/>
        <v>0.2</v>
      </c>
      <c r="BF866" s="36">
        <f t="shared" si="375"/>
        <v>0.2</v>
      </c>
      <c r="BG866" s="36">
        <f t="shared" si="375"/>
        <v>0.2</v>
      </c>
      <c r="BH866" s="36">
        <f t="shared" si="375"/>
        <v>0.2</v>
      </c>
      <c r="BI866" s="36">
        <f t="shared" si="375"/>
        <v>0.2</v>
      </c>
      <c r="BJ866" s="36">
        <f t="shared" si="375"/>
        <v>0.2</v>
      </c>
      <c r="BK866" s="36">
        <f t="shared" si="375"/>
        <v>0.2</v>
      </c>
      <c r="BL866" s="36">
        <f t="shared" si="375"/>
        <v>0.2</v>
      </c>
      <c r="BM866" s="36">
        <f t="shared" si="375"/>
        <v>0.2</v>
      </c>
      <c r="BN866" s="36">
        <f t="shared" si="375"/>
        <v>0.2</v>
      </c>
      <c r="BO866" s="36">
        <f t="shared" si="375"/>
        <v>0.2</v>
      </c>
      <c r="BP866" s="36">
        <f t="shared" si="375"/>
        <v>0.2</v>
      </c>
      <c r="BQ866" s="36">
        <f t="shared" si="375"/>
        <v>0.2</v>
      </c>
      <c r="BR866" s="36">
        <f t="shared" si="375"/>
        <v>0.2</v>
      </c>
      <c r="BY866" s="34"/>
      <c r="BZ866" s="7" t="s">
        <v>29</v>
      </c>
      <c r="CA866" s="7" t="s">
        <v>24</v>
      </c>
      <c r="CB866" s="36"/>
      <c r="CC866" s="36">
        <f t="shared" si="376"/>
        <v>1.5</v>
      </c>
      <c r="CD866" s="36">
        <f t="shared" si="376"/>
        <v>1.5</v>
      </c>
      <c r="CE866" s="36">
        <f t="shared" si="376"/>
        <v>1.5</v>
      </c>
      <c r="CF866" s="36">
        <f t="shared" si="376"/>
        <v>1.5</v>
      </c>
      <c r="CG866" s="36">
        <f t="shared" si="376"/>
        <v>1.5</v>
      </c>
      <c r="CH866" s="36">
        <f t="shared" si="376"/>
        <v>1.5</v>
      </c>
      <c r="CI866" s="36">
        <f t="shared" si="376"/>
        <v>1.5</v>
      </c>
      <c r="CJ866" s="36">
        <f t="shared" si="376"/>
        <v>1.5</v>
      </c>
      <c r="CK866" s="36">
        <f t="shared" si="376"/>
        <v>1.5</v>
      </c>
      <c r="CL866" s="36">
        <f t="shared" si="376"/>
        <v>1.5</v>
      </c>
      <c r="CM866" s="36">
        <f t="shared" si="376"/>
        <v>1.5</v>
      </c>
      <c r="CN866" s="36">
        <f t="shared" si="376"/>
        <v>1.5</v>
      </c>
      <c r="CO866" s="36">
        <f t="shared" si="376"/>
        <v>1.5</v>
      </c>
      <c r="CP866" s="36">
        <f t="shared" si="376"/>
        <v>1.5</v>
      </c>
      <c r="CQ866" s="36">
        <f t="shared" si="376"/>
        <v>1.5</v>
      </c>
      <c r="CR866" s="36">
        <f t="shared" si="376"/>
        <v>1.5</v>
      </c>
      <c r="CS866" s="36">
        <f t="shared" si="376"/>
        <v>1.5</v>
      </c>
      <c r="CT866" s="36">
        <f t="shared" si="376"/>
        <v>1.5</v>
      </c>
      <c r="CU866" s="36">
        <f t="shared" si="376"/>
        <v>1.5</v>
      </c>
      <c r="CV866" s="36">
        <f t="shared" si="376"/>
        <v>1.5</v>
      </c>
      <c r="CW866" s="36">
        <f t="shared" si="376"/>
        <v>1.5</v>
      </c>
      <c r="CX866" s="36">
        <f t="shared" si="376"/>
        <v>1.5</v>
      </c>
      <c r="CY866" s="36">
        <f t="shared" si="376"/>
        <v>1.5</v>
      </c>
      <c r="CZ866" s="36">
        <f t="shared" si="376"/>
        <v>1.5</v>
      </c>
      <c r="DA866" s="36">
        <f t="shared" si="376"/>
        <v>1.5</v>
      </c>
      <c r="DB866" s="36">
        <f t="shared" si="376"/>
        <v>1.5</v>
      </c>
      <c r="DC866" s="36">
        <f t="shared" si="376"/>
        <v>1.5</v>
      </c>
      <c r="DD866" s="36">
        <f t="shared" si="376"/>
        <v>1.5</v>
      </c>
      <c r="DE866" s="36">
        <f t="shared" si="376"/>
        <v>1.5</v>
      </c>
      <c r="DF866" s="36">
        <f t="shared" si="376"/>
        <v>1.5</v>
      </c>
      <c r="DG866" s="36">
        <f t="shared" si="376"/>
        <v>1.5</v>
      </c>
      <c r="DN866" s="34"/>
      <c r="DO866" s="7" t="s">
        <v>29</v>
      </c>
      <c r="DP866" s="7" t="s">
        <v>24</v>
      </c>
      <c r="DQ866" s="36"/>
      <c r="DR866" s="36">
        <f t="shared" si="377"/>
        <v>0.3</v>
      </c>
      <c r="DS866" s="36">
        <f t="shared" si="377"/>
        <v>0.3</v>
      </c>
      <c r="DT866" s="36">
        <f t="shared" si="377"/>
        <v>0.3</v>
      </c>
      <c r="DU866" s="36">
        <f t="shared" si="377"/>
        <v>0.3</v>
      </c>
      <c r="DV866" s="36">
        <f t="shared" si="377"/>
        <v>0.3</v>
      </c>
      <c r="DW866" s="36">
        <f t="shared" si="377"/>
        <v>0.3</v>
      </c>
      <c r="DX866" s="36">
        <f t="shared" si="377"/>
        <v>0.3</v>
      </c>
      <c r="DY866" s="36">
        <f t="shared" si="377"/>
        <v>0.3</v>
      </c>
      <c r="DZ866" s="36">
        <f t="shared" si="377"/>
        <v>0.3</v>
      </c>
      <c r="EA866" s="36">
        <f t="shared" si="377"/>
        <v>0.3</v>
      </c>
      <c r="EB866" s="36">
        <f t="shared" si="377"/>
        <v>0.3</v>
      </c>
      <c r="EC866" s="36">
        <f t="shared" si="377"/>
        <v>0.3</v>
      </c>
      <c r="ED866" s="36">
        <f t="shared" si="377"/>
        <v>0.3</v>
      </c>
      <c r="EE866" s="36">
        <f t="shared" si="377"/>
        <v>0.3</v>
      </c>
      <c r="EF866" s="36">
        <f t="shared" si="377"/>
        <v>0.3</v>
      </c>
      <c r="EG866" s="36">
        <f t="shared" si="377"/>
        <v>0.3</v>
      </c>
      <c r="EH866" s="36">
        <f t="shared" si="377"/>
        <v>0.3</v>
      </c>
      <c r="EI866" s="36">
        <f t="shared" si="377"/>
        <v>0.3</v>
      </c>
      <c r="EJ866" s="36">
        <f t="shared" si="377"/>
        <v>0.3</v>
      </c>
      <c r="EK866" s="36">
        <f t="shared" si="377"/>
        <v>0.3</v>
      </c>
      <c r="EL866" s="36">
        <f t="shared" si="377"/>
        <v>0.3</v>
      </c>
      <c r="EM866" s="36">
        <f t="shared" si="377"/>
        <v>0.3</v>
      </c>
      <c r="EN866" s="36">
        <f t="shared" si="377"/>
        <v>0.3</v>
      </c>
      <c r="EO866" s="36">
        <f t="shared" si="377"/>
        <v>0.3</v>
      </c>
      <c r="EP866" s="36">
        <f t="shared" si="377"/>
        <v>0.3</v>
      </c>
      <c r="EQ866" s="36">
        <f t="shared" si="377"/>
        <v>0.3</v>
      </c>
      <c r="ER866" s="36">
        <f t="shared" si="377"/>
        <v>0.3</v>
      </c>
      <c r="ES866" s="36">
        <f t="shared" si="377"/>
        <v>0.3</v>
      </c>
      <c r="ET866" s="36">
        <f t="shared" si="377"/>
        <v>0.3</v>
      </c>
      <c r="EU866" s="36">
        <f t="shared" si="377"/>
        <v>0.3</v>
      </c>
    </row>
    <row r="867" spans="1:153" x14ac:dyDescent="0.25">
      <c r="A867" s="34"/>
      <c r="B867" s="7" t="s">
        <v>29</v>
      </c>
      <c r="C867" s="7" t="s">
        <v>16</v>
      </c>
      <c r="D867" s="36"/>
      <c r="E867" s="36">
        <f t="shared" si="374"/>
        <v>5.2</v>
      </c>
      <c r="F867" s="36">
        <f t="shared" si="374"/>
        <v>5.2</v>
      </c>
      <c r="G867" s="36">
        <f t="shared" si="374"/>
        <v>5.2</v>
      </c>
      <c r="H867" s="36">
        <f t="shared" si="374"/>
        <v>5.2</v>
      </c>
      <c r="I867" s="36">
        <f t="shared" si="374"/>
        <v>5.2</v>
      </c>
      <c r="J867" s="36">
        <f t="shared" si="374"/>
        <v>5.2</v>
      </c>
      <c r="K867" s="36">
        <f t="shared" si="374"/>
        <v>5.2</v>
      </c>
      <c r="L867" s="36">
        <f t="shared" si="374"/>
        <v>5.2</v>
      </c>
      <c r="M867" s="36">
        <f t="shared" si="374"/>
        <v>5.2</v>
      </c>
      <c r="N867" s="36">
        <f t="shared" si="374"/>
        <v>5.2</v>
      </c>
      <c r="O867" s="36">
        <f t="shared" si="374"/>
        <v>5.2</v>
      </c>
      <c r="P867" s="36">
        <f t="shared" si="374"/>
        <v>5.2</v>
      </c>
      <c r="Q867" s="36">
        <f t="shared" si="374"/>
        <v>5.2</v>
      </c>
      <c r="R867" s="36">
        <f t="shared" si="374"/>
        <v>5.2</v>
      </c>
      <c r="S867" s="36">
        <f t="shared" si="374"/>
        <v>5.2</v>
      </c>
      <c r="T867" s="36">
        <f t="shared" si="374"/>
        <v>5.2</v>
      </c>
      <c r="U867" s="36">
        <f t="shared" si="374"/>
        <v>5.2</v>
      </c>
      <c r="V867" s="36">
        <f t="shared" si="374"/>
        <v>5.2</v>
      </c>
      <c r="W867" s="36">
        <f t="shared" si="374"/>
        <v>5.2</v>
      </c>
      <c r="X867" s="36">
        <f t="shared" si="374"/>
        <v>5.2</v>
      </c>
      <c r="Y867" s="36">
        <f t="shared" si="374"/>
        <v>5.2</v>
      </c>
      <c r="Z867" s="36">
        <f t="shared" si="374"/>
        <v>5.2</v>
      </c>
      <c r="AA867" s="36">
        <f t="shared" si="374"/>
        <v>5.2</v>
      </c>
      <c r="AB867" s="36">
        <f t="shared" si="374"/>
        <v>5.2</v>
      </c>
      <c r="AC867" s="36">
        <f t="shared" si="374"/>
        <v>5.2</v>
      </c>
      <c r="AD867" s="36">
        <f t="shared" si="374"/>
        <v>5.2</v>
      </c>
      <c r="AE867" s="36">
        <f t="shared" si="374"/>
        <v>5.2</v>
      </c>
      <c r="AF867" s="36">
        <f t="shared" si="374"/>
        <v>5.2</v>
      </c>
      <c r="AG867" s="36">
        <f t="shared" si="374"/>
        <v>5.2</v>
      </c>
      <c r="AH867" s="36">
        <f t="shared" si="374"/>
        <v>5.2</v>
      </c>
      <c r="AK867" s="34"/>
      <c r="AL867" s="7" t="s">
        <v>29</v>
      </c>
      <c r="AM867" s="7" t="s">
        <v>16</v>
      </c>
      <c r="AN867" s="36"/>
      <c r="AO867" s="36">
        <f t="shared" si="375"/>
        <v>0.1</v>
      </c>
      <c r="AP867" s="36">
        <f t="shared" si="375"/>
        <v>0.1</v>
      </c>
      <c r="AQ867" s="36">
        <f t="shared" si="375"/>
        <v>0.1</v>
      </c>
      <c r="AR867" s="36">
        <f t="shared" si="375"/>
        <v>0.1</v>
      </c>
      <c r="AS867" s="36">
        <f t="shared" si="375"/>
        <v>0.1</v>
      </c>
      <c r="AT867" s="36">
        <f t="shared" si="375"/>
        <v>0.1</v>
      </c>
      <c r="AU867" s="36">
        <f t="shared" si="375"/>
        <v>0.1</v>
      </c>
      <c r="AV867" s="36">
        <f t="shared" si="375"/>
        <v>0.1</v>
      </c>
      <c r="AW867" s="36">
        <f t="shared" si="375"/>
        <v>0.1</v>
      </c>
      <c r="AX867" s="36">
        <f t="shared" si="375"/>
        <v>0.1</v>
      </c>
      <c r="AY867" s="36">
        <f t="shared" si="375"/>
        <v>0.1</v>
      </c>
      <c r="AZ867" s="36">
        <f t="shared" si="375"/>
        <v>0.1</v>
      </c>
      <c r="BA867" s="36">
        <f t="shared" si="375"/>
        <v>0.1</v>
      </c>
      <c r="BB867" s="36">
        <f t="shared" si="375"/>
        <v>0.1</v>
      </c>
      <c r="BC867" s="36">
        <f t="shared" si="375"/>
        <v>0.1</v>
      </c>
      <c r="BD867" s="36">
        <f t="shared" si="375"/>
        <v>0.1</v>
      </c>
      <c r="BE867" s="36">
        <f t="shared" si="375"/>
        <v>0.1</v>
      </c>
      <c r="BF867" s="36">
        <f t="shared" si="375"/>
        <v>0.1</v>
      </c>
      <c r="BG867" s="36">
        <f t="shared" si="375"/>
        <v>0.1</v>
      </c>
      <c r="BH867" s="36">
        <f t="shared" si="375"/>
        <v>0.1</v>
      </c>
      <c r="BI867" s="36">
        <f t="shared" si="375"/>
        <v>0.1</v>
      </c>
      <c r="BJ867" s="36">
        <f t="shared" si="375"/>
        <v>0.1</v>
      </c>
      <c r="BK867" s="36">
        <f t="shared" si="375"/>
        <v>0.1</v>
      </c>
      <c r="BL867" s="36">
        <f t="shared" si="375"/>
        <v>0.1</v>
      </c>
      <c r="BM867" s="36">
        <f t="shared" si="375"/>
        <v>0.1</v>
      </c>
      <c r="BN867" s="36">
        <f t="shared" si="375"/>
        <v>0.1</v>
      </c>
      <c r="BO867" s="36">
        <f t="shared" si="375"/>
        <v>0.1</v>
      </c>
      <c r="BP867" s="36">
        <f t="shared" si="375"/>
        <v>0.1</v>
      </c>
      <c r="BQ867" s="36">
        <f t="shared" si="375"/>
        <v>0.1</v>
      </c>
      <c r="BR867" s="36">
        <f t="shared" si="375"/>
        <v>0.1</v>
      </c>
      <c r="BY867" s="34"/>
      <c r="BZ867" s="7" t="s">
        <v>29</v>
      </c>
      <c r="CA867" s="7" t="s">
        <v>16</v>
      </c>
      <c r="CB867" s="36"/>
      <c r="CC867" s="36">
        <f t="shared" si="376"/>
        <v>1.5</v>
      </c>
      <c r="CD867" s="36">
        <f t="shared" si="376"/>
        <v>1.5</v>
      </c>
      <c r="CE867" s="36">
        <f t="shared" si="376"/>
        <v>1.5</v>
      </c>
      <c r="CF867" s="36">
        <f t="shared" si="376"/>
        <v>1.5</v>
      </c>
      <c r="CG867" s="36">
        <f t="shared" si="376"/>
        <v>1.5</v>
      </c>
      <c r="CH867" s="36">
        <f t="shared" si="376"/>
        <v>1.5</v>
      </c>
      <c r="CI867" s="36">
        <f t="shared" si="376"/>
        <v>1.5</v>
      </c>
      <c r="CJ867" s="36">
        <f t="shared" si="376"/>
        <v>1.5</v>
      </c>
      <c r="CK867" s="36">
        <f t="shared" si="376"/>
        <v>1.5</v>
      </c>
      <c r="CL867" s="36">
        <f t="shared" si="376"/>
        <v>1.5</v>
      </c>
      <c r="CM867" s="36">
        <f t="shared" si="376"/>
        <v>1.5</v>
      </c>
      <c r="CN867" s="36">
        <f t="shared" si="376"/>
        <v>1.5</v>
      </c>
      <c r="CO867" s="36">
        <f t="shared" si="376"/>
        <v>1.5</v>
      </c>
      <c r="CP867" s="36">
        <f t="shared" si="376"/>
        <v>1.5</v>
      </c>
      <c r="CQ867" s="36">
        <f t="shared" si="376"/>
        <v>1.5</v>
      </c>
      <c r="CR867" s="36">
        <f t="shared" si="376"/>
        <v>1.5</v>
      </c>
      <c r="CS867" s="36">
        <f t="shared" si="376"/>
        <v>1.5</v>
      </c>
      <c r="CT867" s="36">
        <f t="shared" si="376"/>
        <v>1.5</v>
      </c>
      <c r="CU867" s="36">
        <f t="shared" si="376"/>
        <v>1.5</v>
      </c>
      <c r="CV867" s="36">
        <f t="shared" si="376"/>
        <v>1.5</v>
      </c>
      <c r="CW867" s="36">
        <f t="shared" si="376"/>
        <v>1.5</v>
      </c>
      <c r="CX867" s="36">
        <f t="shared" si="376"/>
        <v>1.5</v>
      </c>
      <c r="CY867" s="36">
        <f t="shared" si="376"/>
        <v>1.5</v>
      </c>
      <c r="CZ867" s="36">
        <f t="shared" si="376"/>
        <v>1.5</v>
      </c>
      <c r="DA867" s="36">
        <f t="shared" si="376"/>
        <v>1.5</v>
      </c>
      <c r="DB867" s="36">
        <f t="shared" si="376"/>
        <v>1.5</v>
      </c>
      <c r="DC867" s="36">
        <f t="shared" si="376"/>
        <v>1.5</v>
      </c>
      <c r="DD867" s="36">
        <f t="shared" si="376"/>
        <v>1.5</v>
      </c>
      <c r="DE867" s="36">
        <f t="shared" si="376"/>
        <v>1.5</v>
      </c>
      <c r="DF867" s="36">
        <f t="shared" si="376"/>
        <v>1.5</v>
      </c>
      <c r="DG867" s="36">
        <f t="shared" si="376"/>
        <v>1.5</v>
      </c>
      <c r="DN867" s="34"/>
      <c r="DO867" s="7" t="s">
        <v>29</v>
      </c>
      <c r="DP867" s="7" t="s">
        <v>16</v>
      </c>
      <c r="DQ867" s="36"/>
      <c r="DR867" s="36">
        <f t="shared" si="377"/>
        <v>0.3</v>
      </c>
      <c r="DS867" s="36">
        <f t="shared" si="377"/>
        <v>0.3</v>
      </c>
      <c r="DT867" s="36">
        <f t="shared" si="377"/>
        <v>0.3</v>
      </c>
      <c r="DU867" s="36">
        <f t="shared" si="377"/>
        <v>0.3</v>
      </c>
      <c r="DV867" s="36">
        <f t="shared" si="377"/>
        <v>0.3</v>
      </c>
      <c r="DW867" s="36">
        <f t="shared" si="377"/>
        <v>0.3</v>
      </c>
      <c r="DX867" s="36">
        <f t="shared" si="377"/>
        <v>0.3</v>
      </c>
      <c r="DY867" s="36">
        <f t="shared" si="377"/>
        <v>0.3</v>
      </c>
      <c r="DZ867" s="36">
        <f t="shared" si="377"/>
        <v>0.3</v>
      </c>
      <c r="EA867" s="36">
        <f t="shared" si="377"/>
        <v>0.3</v>
      </c>
      <c r="EB867" s="36">
        <f t="shared" si="377"/>
        <v>0.3</v>
      </c>
      <c r="EC867" s="36">
        <f t="shared" si="377"/>
        <v>0.3</v>
      </c>
      <c r="ED867" s="36">
        <f t="shared" si="377"/>
        <v>0.3</v>
      </c>
      <c r="EE867" s="36">
        <f t="shared" si="377"/>
        <v>0.3</v>
      </c>
      <c r="EF867" s="36">
        <f t="shared" si="377"/>
        <v>0.3</v>
      </c>
      <c r="EG867" s="36">
        <f t="shared" si="377"/>
        <v>0.3</v>
      </c>
      <c r="EH867" s="36">
        <f t="shared" si="377"/>
        <v>0.3</v>
      </c>
      <c r="EI867" s="36">
        <f t="shared" si="377"/>
        <v>0.3</v>
      </c>
      <c r="EJ867" s="36">
        <f t="shared" si="377"/>
        <v>0.3</v>
      </c>
      <c r="EK867" s="36">
        <f t="shared" si="377"/>
        <v>0.3</v>
      </c>
      <c r="EL867" s="36">
        <f t="shared" si="377"/>
        <v>0.3</v>
      </c>
      <c r="EM867" s="36">
        <f t="shared" si="377"/>
        <v>0.3</v>
      </c>
      <c r="EN867" s="36">
        <f t="shared" si="377"/>
        <v>0.3</v>
      </c>
      <c r="EO867" s="36">
        <f t="shared" si="377"/>
        <v>0.3</v>
      </c>
      <c r="EP867" s="36">
        <f t="shared" si="377"/>
        <v>0.3</v>
      </c>
      <c r="EQ867" s="36">
        <f t="shared" si="377"/>
        <v>0.3</v>
      </c>
      <c r="ER867" s="36">
        <f t="shared" si="377"/>
        <v>0.3</v>
      </c>
      <c r="ES867" s="36">
        <f t="shared" si="377"/>
        <v>0.3</v>
      </c>
      <c r="ET867" s="36">
        <f t="shared" si="377"/>
        <v>0.3</v>
      </c>
      <c r="EU867" s="36">
        <f t="shared" si="377"/>
        <v>0.3</v>
      </c>
    </row>
    <row r="868" spans="1:153" x14ac:dyDescent="0.25">
      <c r="A868" s="34"/>
      <c r="B868" s="7" t="s">
        <v>29</v>
      </c>
      <c r="C868" s="7" t="s">
        <v>19</v>
      </c>
      <c r="D868" s="36"/>
      <c r="E868" s="36">
        <f t="shared" si="374"/>
        <v>3.24</v>
      </c>
      <c r="F868" s="36">
        <f t="shared" si="374"/>
        <v>3.24</v>
      </c>
      <c r="G868" s="36">
        <f t="shared" si="374"/>
        <v>3.24</v>
      </c>
      <c r="H868" s="36">
        <f t="shared" si="374"/>
        <v>3.24</v>
      </c>
      <c r="I868" s="36">
        <f t="shared" si="374"/>
        <v>3.24</v>
      </c>
      <c r="J868" s="36">
        <f t="shared" si="374"/>
        <v>3.24</v>
      </c>
      <c r="K868" s="36">
        <f t="shared" si="374"/>
        <v>3.24</v>
      </c>
      <c r="L868" s="36">
        <f t="shared" si="374"/>
        <v>3.24</v>
      </c>
      <c r="M868" s="36">
        <f t="shared" si="374"/>
        <v>3.24</v>
      </c>
      <c r="N868" s="36">
        <f t="shared" si="374"/>
        <v>3.24</v>
      </c>
      <c r="O868" s="36">
        <f t="shared" si="374"/>
        <v>3.24</v>
      </c>
      <c r="P868" s="36">
        <f t="shared" si="374"/>
        <v>3.24</v>
      </c>
      <c r="Q868" s="36">
        <f t="shared" si="374"/>
        <v>3.24</v>
      </c>
      <c r="R868" s="36">
        <f t="shared" si="374"/>
        <v>3.24</v>
      </c>
      <c r="S868" s="36">
        <f t="shared" si="374"/>
        <v>3.24</v>
      </c>
      <c r="T868" s="36">
        <f t="shared" si="374"/>
        <v>3.24</v>
      </c>
      <c r="U868" s="36">
        <f t="shared" si="374"/>
        <v>3.24</v>
      </c>
      <c r="V868" s="36">
        <f t="shared" si="374"/>
        <v>3.24</v>
      </c>
      <c r="W868" s="36">
        <f t="shared" si="374"/>
        <v>3.24</v>
      </c>
      <c r="X868" s="36">
        <f t="shared" si="374"/>
        <v>3.24</v>
      </c>
      <c r="Y868" s="36">
        <f t="shared" si="374"/>
        <v>3.24</v>
      </c>
      <c r="Z868" s="36">
        <f t="shared" si="374"/>
        <v>3.24</v>
      </c>
      <c r="AA868" s="36">
        <f t="shared" si="374"/>
        <v>3.24</v>
      </c>
      <c r="AB868" s="36">
        <f t="shared" si="374"/>
        <v>3.24</v>
      </c>
      <c r="AC868" s="36">
        <f t="shared" si="374"/>
        <v>3.24</v>
      </c>
      <c r="AD868" s="36">
        <f t="shared" si="374"/>
        <v>3.24</v>
      </c>
      <c r="AE868" s="36">
        <f t="shared" si="374"/>
        <v>3.24</v>
      </c>
      <c r="AF868" s="36">
        <f t="shared" si="374"/>
        <v>3.24</v>
      </c>
      <c r="AG868" s="36">
        <f t="shared" si="374"/>
        <v>3.24</v>
      </c>
      <c r="AH868" s="36">
        <f t="shared" si="374"/>
        <v>3.24</v>
      </c>
      <c r="AK868" s="34"/>
      <c r="AL868" s="7" t="s">
        <v>29</v>
      </c>
      <c r="AM868" s="7" t="s">
        <v>19</v>
      </c>
      <c r="AN868" s="36"/>
      <c r="AO868" s="36">
        <f t="shared" si="375"/>
        <v>0.1</v>
      </c>
      <c r="AP868" s="36">
        <f t="shared" si="375"/>
        <v>0.1</v>
      </c>
      <c r="AQ868" s="36">
        <f t="shared" si="375"/>
        <v>0.1</v>
      </c>
      <c r="AR868" s="36">
        <f t="shared" si="375"/>
        <v>0.1</v>
      </c>
      <c r="AS868" s="36">
        <f t="shared" si="375"/>
        <v>0.1</v>
      </c>
      <c r="AT868" s="36">
        <f t="shared" si="375"/>
        <v>0.1</v>
      </c>
      <c r="AU868" s="36">
        <f t="shared" si="375"/>
        <v>0.1</v>
      </c>
      <c r="AV868" s="36">
        <f t="shared" si="375"/>
        <v>0.1</v>
      </c>
      <c r="AW868" s="36">
        <f t="shared" si="375"/>
        <v>0.1</v>
      </c>
      <c r="AX868" s="36">
        <f t="shared" si="375"/>
        <v>0.1</v>
      </c>
      <c r="AY868" s="36">
        <f t="shared" si="375"/>
        <v>0.1</v>
      </c>
      <c r="AZ868" s="36">
        <f t="shared" si="375"/>
        <v>0.1</v>
      </c>
      <c r="BA868" s="36">
        <f t="shared" si="375"/>
        <v>0.1</v>
      </c>
      <c r="BB868" s="36">
        <f t="shared" si="375"/>
        <v>0.1</v>
      </c>
      <c r="BC868" s="36">
        <f t="shared" si="375"/>
        <v>0.1</v>
      </c>
      <c r="BD868" s="36">
        <f t="shared" si="375"/>
        <v>0.1</v>
      </c>
      <c r="BE868" s="36">
        <f t="shared" si="375"/>
        <v>0.1</v>
      </c>
      <c r="BF868" s="36">
        <f t="shared" si="375"/>
        <v>0.1</v>
      </c>
      <c r="BG868" s="36">
        <f t="shared" si="375"/>
        <v>0.1</v>
      </c>
      <c r="BH868" s="36">
        <f t="shared" si="375"/>
        <v>0.1</v>
      </c>
      <c r="BI868" s="36">
        <f t="shared" si="375"/>
        <v>0.1</v>
      </c>
      <c r="BJ868" s="36">
        <f t="shared" si="375"/>
        <v>0.1</v>
      </c>
      <c r="BK868" s="36">
        <f t="shared" si="375"/>
        <v>0.1</v>
      </c>
      <c r="BL868" s="36">
        <f t="shared" si="375"/>
        <v>0.1</v>
      </c>
      <c r="BM868" s="36">
        <f t="shared" si="375"/>
        <v>0.1</v>
      </c>
      <c r="BN868" s="36">
        <f t="shared" si="375"/>
        <v>0.1</v>
      </c>
      <c r="BO868" s="36">
        <f t="shared" si="375"/>
        <v>0.1</v>
      </c>
      <c r="BP868" s="36">
        <f t="shared" si="375"/>
        <v>0.1</v>
      </c>
      <c r="BQ868" s="36">
        <f t="shared" si="375"/>
        <v>0.1</v>
      </c>
      <c r="BR868" s="36">
        <f t="shared" si="375"/>
        <v>0.1</v>
      </c>
      <c r="BY868" s="34"/>
      <c r="BZ868" s="7" t="s">
        <v>29</v>
      </c>
      <c r="CA868" s="7" t="s">
        <v>19</v>
      </c>
      <c r="CB868" s="36"/>
      <c r="CC868" s="36">
        <f t="shared" si="376"/>
        <v>1.5</v>
      </c>
      <c r="CD868" s="36">
        <f t="shared" si="376"/>
        <v>1.5</v>
      </c>
      <c r="CE868" s="36">
        <f t="shared" si="376"/>
        <v>1.5</v>
      </c>
      <c r="CF868" s="36">
        <f t="shared" si="376"/>
        <v>1.5</v>
      </c>
      <c r="CG868" s="36">
        <f t="shared" si="376"/>
        <v>1.5</v>
      </c>
      <c r="CH868" s="36">
        <f t="shared" si="376"/>
        <v>1.5</v>
      </c>
      <c r="CI868" s="36">
        <f t="shared" si="376"/>
        <v>1.5</v>
      </c>
      <c r="CJ868" s="36">
        <f t="shared" si="376"/>
        <v>1.5</v>
      </c>
      <c r="CK868" s="36">
        <f t="shared" si="376"/>
        <v>1.5</v>
      </c>
      <c r="CL868" s="36">
        <f t="shared" si="376"/>
        <v>1.5</v>
      </c>
      <c r="CM868" s="36">
        <f t="shared" si="376"/>
        <v>1.5</v>
      </c>
      <c r="CN868" s="36">
        <f t="shared" si="376"/>
        <v>1.5</v>
      </c>
      <c r="CO868" s="36">
        <f t="shared" si="376"/>
        <v>1.5</v>
      </c>
      <c r="CP868" s="36">
        <f t="shared" si="376"/>
        <v>1.5</v>
      </c>
      <c r="CQ868" s="36">
        <f t="shared" si="376"/>
        <v>1.5</v>
      </c>
      <c r="CR868" s="36">
        <f t="shared" si="376"/>
        <v>1.5</v>
      </c>
      <c r="CS868" s="36">
        <f t="shared" si="376"/>
        <v>1.5</v>
      </c>
      <c r="CT868" s="36">
        <f t="shared" si="376"/>
        <v>1.5</v>
      </c>
      <c r="CU868" s="36">
        <f t="shared" si="376"/>
        <v>1.5</v>
      </c>
      <c r="CV868" s="36">
        <f t="shared" si="376"/>
        <v>1.5</v>
      </c>
      <c r="CW868" s="36">
        <f t="shared" si="376"/>
        <v>1.5</v>
      </c>
      <c r="CX868" s="36">
        <f t="shared" si="376"/>
        <v>1.5</v>
      </c>
      <c r="CY868" s="36">
        <f t="shared" si="376"/>
        <v>1.5</v>
      </c>
      <c r="CZ868" s="36">
        <f t="shared" si="376"/>
        <v>1.5</v>
      </c>
      <c r="DA868" s="36">
        <f t="shared" si="376"/>
        <v>1.5</v>
      </c>
      <c r="DB868" s="36">
        <f t="shared" si="376"/>
        <v>1.5</v>
      </c>
      <c r="DC868" s="36">
        <f t="shared" si="376"/>
        <v>1.5</v>
      </c>
      <c r="DD868" s="36">
        <f t="shared" si="376"/>
        <v>1.5</v>
      </c>
      <c r="DE868" s="36">
        <f t="shared" si="376"/>
        <v>1.5</v>
      </c>
      <c r="DF868" s="36">
        <f t="shared" si="376"/>
        <v>1.5</v>
      </c>
      <c r="DG868" s="36">
        <f t="shared" si="376"/>
        <v>1.5</v>
      </c>
      <c r="DN868" s="34"/>
      <c r="DO868" s="7" t="s">
        <v>29</v>
      </c>
      <c r="DP868" s="7" t="s">
        <v>19</v>
      </c>
      <c r="DQ868" s="36"/>
      <c r="DR868" s="36">
        <f t="shared" si="377"/>
        <v>0.3</v>
      </c>
      <c r="DS868" s="36">
        <f t="shared" si="377"/>
        <v>0.3</v>
      </c>
      <c r="DT868" s="36">
        <f t="shared" si="377"/>
        <v>0.3</v>
      </c>
      <c r="DU868" s="36">
        <f t="shared" si="377"/>
        <v>0.3</v>
      </c>
      <c r="DV868" s="36">
        <f t="shared" si="377"/>
        <v>0.3</v>
      </c>
      <c r="DW868" s="36">
        <f t="shared" si="377"/>
        <v>0.3</v>
      </c>
      <c r="DX868" s="36">
        <f t="shared" si="377"/>
        <v>0.3</v>
      </c>
      <c r="DY868" s="36">
        <f t="shared" si="377"/>
        <v>0.3</v>
      </c>
      <c r="DZ868" s="36">
        <f t="shared" si="377"/>
        <v>0.3</v>
      </c>
      <c r="EA868" s="36">
        <f t="shared" si="377"/>
        <v>0.3</v>
      </c>
      <c r="EB868" s="36">
        <f t="shared" si="377"/>
        <v>0.3</v>
      </c>
      <c r="EC868" s="36">
        <f t="shared" si="377"/>
        <v>0.3</v>
      </c>
      <c r="ED868" s="36">
        <f t="shared" si="377"/>
        <v>0.3</v>
      </c>
      <c r="EE868" s="36">
        <f t="shared" si="377"/>
        <v>0.3</v>
      </c>
      <c r="EF868" s="36">
        <f t="shared" si="377"/>
        <v>0.3</v>
      </c>
      <c r="EG868" s="36">
        <f t="shared" si="377"/>
        <v>0.3</v>
      </c>
      <c r="EH868" s="36">
        <f t="shared" si="377"/>
        <v>0.3</v>
      </c>
      <c r="EI868" s="36">
        <f t="shared" si="377"/>
        <v>0.3</v>
      </c>
      <c r="EJ868" s="36">
        <f t="shared" si="377"/>
        <v>0.3</v>
      </c>
      <c r="EK868" s="36">
        <f t="shared" si="377"/>
        <v>0.3</v>
      </c>
      <c r="EL868" s="36">
        <f t="shared" si="377"/>
        <v>0.3</v>
      </c>
      <c r="EM868" s="36">
        <f t="shared" si="377"/>
        <v>0.3</v>
      </c>
      <c r="EN868" s="36">
        <f t="shared" si="377"/>
        <v>0.3</v>
      </c>
      <c r="EO868" s="36">
        <f t="shared" si="377"/>
        <v>0.3</v>
      </c>
      <c r="EP868" s="36">
        <f t="shared" si="377"/>
        <v>0.3</v>
      </c>
      <c r="EQ868" s="36">
        <f t="shared" si="377"/>
        <v>0.3</v>
      </c>
      <c r="ER868" s="36">
        <f t="shared" si="377"/>
        <v>0.3</v>
      </c>
      <c r="ES868" s="36">
        <f t="shared" si="377"/>
        <v>0.3</v>
      </c>
      <c r="ET868" s="36">
        <f t="shared" si="377"/>
        <v>0.3</v>
      </c>
      <c r="EU868" s="36">
        <f t="shared" si="377"/>
        <v>0.3</v>
      </c>
    </row>
    <row r="869" spans="1:153" x14ac:dyDescent="0.25">
      <c r="A869" s="34"/>
      <c r="B869" s="7" t="s">
        <v>29</v>
      </c>
      <c r="C869" s="7" t="s">
        <v>31</v>
      </c>
      <c r="D869" s="36"/>
      <c r="E869" s="36">
        <f t="shared" si="374"/>
        <v>1.8</v>
      </c>
      <c r="F869" s="36">
        <f t="shared" si="374"/>
        <v>1.8</v>
      </c>
      <c r="G869" s="36">
        <f t="shared" si="374"/>
        <v>1.8</v>
      </c>
      <c r="H869" s="36">
        <f t="shared" si="374"/>
        <v>1.8</v>
      </c>
      <c r="I869" s="36">
        <f t="shared" si="374"/>
        <v>1.8</v>
      </c>
      <c r="J869" s="36">
        <f t="shared" si="374"/>
        <v>1.8</v>
      </c>
      <c r="K869" s="36">
        <f t="shared" si="374"/>
        <v>1.8</v>
      </c>
      <c r="L869" s="36">
        <f t="shared" si="374"/>
        <v>1.8</v>
      </c>
      <c r="M869" s="36">
        <f t="shared" si="374"/>
        <v>1.8</v>
      </c>
      <c r="N869" s="36">
        <f t="shared" si="374"/>
        <v>1.8</v>
      </c>
      <c r="O869" s="36">
        <f t="shared" si="374"/>
        <v>1.8</v>
      </c>
      <c r="P869" s="36">
        <f t="shared" si="374"/>
        <v>1.8</v>
      </c>
      <c r="Q869" s="36">
        <f t="shared" si="374"/>
        <v>1.8</v>
      </c>
      <c r="R869" s="36">
        <f t="shared" si="374"/>
        <v>1.8</v>
      </c>
      <c r="S869" s="36">
        <f t="shared" si="374"/>
        <v>1.8</v>
      </c>
      <c r="T869" s="36">
        <f t="shared" si="374"/>
        <v>1.8</v>
      </c>
      <c r="U869" s="36">
        <f t="shared" si="374"/>
        <v>1.8</v>
      </c>
      <c r="V869" s="36">
        <f t="shared" si="374"/>
        <v>1.8</v>
      </c>
      <c r="W869" s="36">
        <f t="shared" si="374"/>
        <v>1.8</v>
      </c>
      <c r="X869" s="36">
        <f t="shared" si="374"/>
        <v>1.8</v>
      </c>
      <c r="Y869" s="36">
        <f t="shared" si="374"/>
        <v>1.8</v>
      </c>
      <c r="Z869" s="36">
        <f t="shared" si="374"/>
        <v>1.8</v>
      </c>
      <c r="AA869" s="36">
        <f t="shared" si="374"/>
        <v>1.8</v>
      </c>
      <c r="AB869" s="36">
        <f t="shared" si="374"/>
        <v>1.8</v>
      </c>
      <c r="AC869" s="36">
        <f t="shared" si="374"/>
        <v>1.8</v>
      </c>
      <c r="AD869" s="36">
        <f t="shared" si="374"/>
        <v>1.8</v>
      </c>
      <c r="AE869" s="36">
        <f t="shared" si="374"/>
        <v>1.8</v>
      </c>
      <c r="AF869" s="36">
        <f t="shared" si="374"/>
        <v>1.8</v>
      </c>
      <c r="AG869" s="36">
        <f t="shared" si="374"/>
        <v>1.8</v>
      </c>
      <c r="AH869" s="36">
        <f t="shared" si="374"/>
        <v>1.8</v>
      </c>
      <c r="AK869" s="34"/>
      <c r="AL869" s="7" t="s">
        <v>29</v>
      </c>
      <c r="AM869" s="7" t="s">
        <v>31</v>
      </c>
      <c r="AN869" s="36"/>
      <c r="AO869" s="36">
        <f t="shared" si="375"/>
        <v>2.5000000000000001E-2</v>
      </c>
      <c r="AP869" s="36">
        <f t="shared" si="375"/>
        <v>2.5000000000000001E-2</v>
      </c>
      <c r="AQ869" s="36">
        <f t="shared" si="375"/>
        <v>2.5000000000000001E-2</v>
      </c>
      <c r="AR869" s="36">
        <f t="shared" si="375"/>
        <v>2.5000000000000001E-2</v>
      </c>
      <c r="AS869" s="36">
        <f t="shared" si="375"/>
        <v>2.5000000000000001E-2</v>
      </c>
      <c r="AT869" s="36">
        <f t="shared" si="375"/>
        <v>2.5000000000000001E-2</v>
      </c>
      <c r="AU869" s="36">
        <f t="shared" si="375"/>
        <v>2.5000000000000001E-2</v>
      </c>
      <c r="AV869" s="36">
        <f t="shared" si="375"/>
        <v>2.5000000000000001E-2</v>
      </c>
      <c r="AW869" s="36">
        <f t="shared" si="375"/>
        <v>2.5000000000000001E-2</v>
      </c>
      <c r="AX869" s="36">
        <f t="shared" si="375"/>
        <v>2.5000000000000001E-2</v>
      </c>
      <c r="AY869" s="36">
        <f t="shared" si="375"/>
        <v>2.5000000000000001E-2</v>
      </c>
      <c r="AZ869" s="36">
        <f t="shared" si="375"/>
        <v>2.5000000000000001E-2</v>
      </c>
      <c r="BA869" s="36">
        <f t="shared" si="375"/>
        <v>2.5000000000000001E-2</v>
      </c>
      <c r="BB869" s="36">
        <f t="shared" si="375"/>
        <v>2.5000000000000001E-2</v>
      </c>
      <c r="BC869" s="36">
        <f t="shared" si="375"/>
        <v>2.5000000000000001E-2</v>
      </c>
      <c r="BD869" s="36">
        <f t="shared" si="375"/>
        <v>2.5000000000000001E-2</v>
      </c>
      <c r="BE869" s="36">
        <f t="shared" si="375"/>
        <v>2.5000000000000001E-2</v>
      </c>
      <c r="BF869" s="36">
        <f t="shared" si="375"/>
        <v>2.5000000000000001E-2</v>
      </c>
      <c r="BG869" s="36">
        <f t="shared" si="375"/>
        <v>2.5000000000000001E-2</v>
      </c>
      <c r="BH869" s="36">
        <f t="shared" si="375"/>
        <v>2.5000000000000001E-2</v>
      </c>
      <c r="BI869" s="36">
        <f t="shared" si="375"/>
        <v>2.5000000000000001E-2</v>
      </c>
      <c r="BJ869" s="36">
        <f t="shared" si="375"/>
        <v>2.5000000000000001E-2</v>
      </c>
      <c r="BK869" s="36">
        <f t="shared" si="375"/>
        <v>2.5000000000000001E-2</v>
      </c>
      <c r="BL869" s="36">
        <f t="shared" si="375"/>
        <v>2.5000000000000001E-2</v>
      </c>
      <c r="BM869" s="36">
        <f t="shared" si="375"/>
        <v>2.5000000000000001E-2</v>
      </c>
      <c r="BN869" s="36">
        <f t="shared" si="375"/>
        <v>2.5000000000000001E-2</v>
      </c>
      <c r="BO869" s="36">
        <f t="shared" si="375"/>
        <v>2.5000000000000001E-2</v>
      </c>
      <c r="BP869" s="36">
        <f t="shared" si="375"/>
        <v>2.5000000000000001E-2</v>
      </c>
      <c r="BQ869" s="36">
        <f t="shared" si="375"/>
        <v>2.5000000000000001E-2</v>
      </c>
      <c r="BR869" s="36">
        <f t="shared" si="375"/>
        <v>2.5000000000000001E-2</v>
      </c>
      <c r="BY869" s="34"/>
      <c r="BZ869" s="7" t="s">
        <v>29</v>
      </c>
      <c r="CA869" s="7" t="s">
        <v>31</v>
      </c>
      <c r="CB869" s="36"/>
      <c r="CC869" s="36">
        <f t="shared" si="376"/>
        <v>1.5</v>
      </c>
      <c r="CD869" s="36">
        <f t="shared" si="376"/>
        <v>1.5</v>
      </c>
      <c r="CE869" s="36">
        <f t="shared" si="376"/>
        <v>1.5</v>
      </c>
      <c r="CF869" s="36">
        <f t="shared" si="376"/>
        <v>1.5</v>
      </c>
      <c r="CG869" s="36">
        <f t="shared" si="376"/>
        <v>1.5</v>
      </c>
      <c r="CH869" s="36">
        <f t="shared" si="376"/>
        <v>1.5</v>
      </c>
      <c r="CI869" s="36">
        <f t="shared" si="376"/>
        <v>1.5</v>
      </c>
      <c r="CJ869" s="36">
        <f t="shared" si="376"/>
        <v>1.5</v>
      </c>
      <c r="CK869" s="36">
        <f t="shared" si="376"/>
        <v>1.5</v>
      </c>
      <c r="CL869" s="36">
        <f t="shared" si="376"/>
        <v>1.5</v>
      </c>
      <c r="CM869" s="36">
        <f t="shared" si="376"/>
        <v>1.5</v>
      </c>
      <c r="CN869" s="36">
        <f t="shared" si="376"/>
        <v>1.5</v>
      </c>
      <c r="CO869" s="36">
        <f t="shared" si="376"/>
        <v>1.5</v>
      </c>
      <c r="CP869" s="36">
        <f t="shared" si="376"/>
        <v>1.5</v>
      </c>
      <c r="CQ869" s="36">
        <f t="shared" si="376"/>
        <v>1.5</v>
      </c>
      <c r="CR869" s="36">
        <f t="shared" si="376"/>
        <v>1.5</v>
      </c>
      <c r="CS869" s="36">
        <f t="shared" si="376"/>
        <v>1.5</v>
      </c>
      <c r="CT869" s="36">
        <f t="shared" si="376"/>
        <v>1.5</v>
      </c>
      <c r="CU869" s="36">
        <f t="shared" si="376"/>
        <v>1.5</v>
      </c>
      <c r="CV869" s="36">
        <f t="shared" si="376"/>
        <v>1.5</v>
      </c>
      <c r="CW869" s="36">
        <f t="shared" si="376"/>
        <v>1.5</v>
      </c>
      <c r="CX869" s="36">
        <f t="shared" si="376"/>
        <v>1.5</v>
      </c>
      <c r="CY869" s="36">
        <f t="shared" si="376"/>
        <v>1.5</v>
      </c>
      <c r="CZ869" s="36">
        <f t="shared" si="376"/>
        <v>1.5</v>
      </c>
      <c r="DA869" s="36">
        <f t="shared" si="376"/>
        <v>1.5</v>
      </c>
      <c r="DB869" s="36">
        <f t="shared" si="376"/>
        <v>1.5</v>
      </c>
      <c r="DC869" s="36">
        <f t="shared" si="376"/>
        <v>1.5</v>
      </c>
      <c r="DD869" s="36">
        <f t="shared" si="376"/>
        <v>1.5</v>
      </c>
      <c r="DE869" s="36">
        <f t="shared" si="376"/>
        <v>1.5</v>
      </c>
      <c r="DF869" s="36">
        <f t="shared" si="376"/>
        <v>1.5</v>
      </c>
      <c r="DG869" s="36">
        <f t="shared" si="376"/>
        <v>1.5</v>
      </c>
      <c r="DN869" s="34"/>
      <c r="DO869" s="7" t="s">
        <v>29</v>
      </c>
      <c r="DP869" s="7" t="s">
        <v>31</v>
      </c>
      <c r="DQ869" s="36"/>
      <c r="DR869" s="36">
        <f t="shared" si="377"/>
        <v>0.13</v>
      </c>
      <c r="DS869" s="36">
        <f t="shared" si="377"/>
        <v>0.13</v>
      </c>
      <c r="DT869" s="36">
        <f t="shared" si="377"/>
        <v>0.13</v>
      </c>
      <c r="DU869" s="36">
        <f t="shared" si="377"/>
        <v>0.13</v>
      </c>
      <c r="DV869" s="36">
        <f t="shared" si="377"/>
        <v>0.13</v>
      </c>
      <c r="DW869" s="36">
        <f t="shared" si="377"/>
        <v>0.13</v>
      </c>
      <c r="DX869" s="36">
        <f t="shared" si="377"/>
        <v>0.13</v>
      </c>
      <c r="DY869" s="36">
        <f t="shared" si="377"/>
        <v>0.13</v>
      </c>
      <c r="DZ869" s="36">
        <f t="shared" si="377"/>
        <v>0.13</v>
      </c>
      <c r="EA869" s="36">
        <f t="shared" si="377"/>
        <v>0.13</v>
      </c>
      <c r="EB869" s="36">
        <f t="shared" si="377"/>
        <v>0.13</v>
      </c>
      <c r="EC869" s="36">
        <f t="shared" si="377"/>
        <v>0.13</v>
      </c>
      <c r="ED869" s="36">
        <f t="shared" si="377"/>
        <v>0.13</v>
      </c>
      <c r="EE869" s="36">
        <f t="shared" si="377"/>
        <v>0.13</v>
      </c>
      <c r="EF869" s="36">
        <f t="shared" si="377"/>
        <v>0.13</v>
      </c>
      <c r="EG869" s="36">
        <f t="shared" si="377"/>
        <v>0.13</v>
      </c>
      <c r="EH869" s="36">
        <f t="shared" si="377"/>
        <v>0.13</v>
      </c>
      <c r="EI869" s="36">
        <f t="shared" si="377"/>
        <v>0.13</v>
      </c>
      <c r="EJ869" s="36">
        <f t="shared" si="377"/>
        <v>0.13</v>
      </c>
      <c r="EK869" s="36">
        <f t="shared" si="377"/>
        <v>0.13</v>
      </c>
      <c r="EL869" s="36">
        <f t="shared" si="377"/>
        <v>0.13</v>
      </c>
      <c r="EM869" s="36">
        <f t="shared" si="377"/>
        <v>0.13</v>
      </c>
      <c r="EN869" s="36">
        <f t="shared" si="377"/>
        <v>0.13</v>
      </c>
      <c r="EO869" s="36">
        <f t="shared" si="377"/>
        <v>0.13</v>
      </c>
      <c r="EP869" s="36">
        <f t="shared" si="377"/>
        <v>0.13</v>
      </c>
      <c r="EQ869" s="36">
        <f t="shared" si="377"/>
        <v>0.13</v>
      </c>
      <c r="ER869" s="36">
        <f t="shared" si="377"/>
        <v>0.13</v>
      </c>
      <c r="ES869" s="36">
        <f t="shared" si="377"/>
        <v>0.13</v>
      </c>
      <c r="ET869" s="36">
        <f t="shared" si="377"/>
        <v>0.13</v>
      </c>
      <c r="EU869" s="36">
        <f t="shared" si="377"/>
        <v>0.13</v>
      </c>
    </row>
    <row r="870" spans="1:153" x14ac:dyDescent="0.25">
      <c r="A870" s="34"/>
      <c r="B870" s="7" t="s">
        <v>29</v>
      </c>
      <c r="C870" s="7" t="s">
        <v>35</v>
      </c>
      <c r="D870" s="36"/>
      <c r="E870" s="36">
        <f t="shared" si="374"/>
        <v>0.4</v>
      </c>
      <c r="F870" s="36">
        <f t="shared" si="374"/>
        <v>0.4</v>
      </c>
      <c r="G870" s="36">
        <f t="shared" si="374"/>
        <v>0.4</v>
      </c>
      <c r="H870" s="36">
        <f t="shared" si="374"/>
        <v>0.4</v>
      </c>
      <c r="I870" s="36">
        <f t="shared" si="374"/>
        <v>0.4</v>
      </c>
      <c r="J870" s="36">
        <f t="shared" si="374"/>
        <v>0.4</v>
      </c>
      <c r="K870" s="36">
        <f t="shared" si="374"/>
        <v>0.4</v>
      </c>
      <c r="L870" s="36">
        <f t="shared" si="374"/>
        <v>0.4</v>
      </c>
      <c r="M870" s="36">
        <f t="shared" si="374"/>
        <v>0.4</v>
      </c>
      <c r="N870" s="36">
        <f t="shared" si="374"/>
        <v>0.4</v>
      </c>
      <c r="O870" s="36">
        <f t="shared" si="374"/>
        <v>0.4</v>
      </c>
      <c r="P870" s="36">
        <f t="shared" si="374"/>
        <v>0.4</v>
      </c>
      <c r="Q870" s="36">
        <f t="shared" si="374"/>
        <v>0.4</v>
      </c>
      <c r="R870" s="36">
        <f t="shared" si="374"/>
        <v>0.4</v>
      </c>
      <c r="S870" s="36">
        <f t="shared" si="374"/>
        <v>0.4</v>
      </c>
      <c r="T870" s="36">
        <f t="shared" si="374"/>
        <v>0.4</v>
      </c>
      <c r="U870" s="36">
        <f t="shared" si="374"/>
        <v>0.4</v>
      </c>
      <c r="V870" s="36">
        <f t="shared" si="374"/>
        <v>0.4</v>
      </c>
      <c r="W870" s="36">
        <f t="shared" si="374"/>
        <v>0.4</v>
      </c>
      <c r="X870" s="36">
        <f t="shared" si="374"/>
        <v>0.4</v>
      </c>
      <c r="Y870" s="36">
        <f t="shared" si="374"/>
        <v>0.4</v>
      </c>
      <c r="Z870" s="36">
        <f t="shared" si="374"/>
        <v>0.4</v>
      </c>
      <c r="AA870" s="36">
        <f t="shared" si="374"/>
        <v>0.4</v>
      </c>
      <c r="AB870" s="36">
        <f t="shared" si="374"/>
        <v>0.4</v>
      </c>
      <c r="AC870" s="36">
        <f t="shared" si="374"/>
        <v>0.4</v>
      </c>
      <c r="AD870" s="36">
        <f t="shared" si="374"/>
        <v>0.4</v>
      </c>
      <c r="AE870" s="36">
        <f t="shared" si="374"/>
        <v>0.4</v>
      </c>
      <c r="AF870" s="36">
        <f t="shared" si="374"/>
        <v>0.4</v>
      </c>
      <c r="AG870" s="36">
        <f t="shared" si="374"/>
        <v>0.4</v>
      </c>
      <c r="AH870" s="36">
        <f t="shared" si="374"/>
        <v>0.4</v>
      </c>
      <c r="AK870" s="34"/>
      <c r="AL870" s="7" t="s">
        <v>29</v>
      </c>
      <c r="AM870" s="7" t="s">
        <v>35</v>
      </c>
      <c r="AN870" s="36"/>
      <c r="AO870" s="36">
        <f t="shared" si="375"/>
        <v>2.5000000000000001E-2</v>
      </c>
      <c r="AP870" s="36">
        <f t="shared" si="375"/>
        <v>2.5000000000000001E-2</v>
      </c>
      <c r="AQ870" s="36">
        <f t="shared" si="375"/>
        <v>2.5000000000000001E-2</v>
      </c>
      <c r="AR870" s="36">
        <f t="shared" si="375"/>
        <v>2.5000000000000001E-2</v>
      </c>
      <c r="AS870" s="36">
        <f t="shared" si="375"/>
        <v>2.5000000000000001E-2</v>
      </c>
      <c r="AT870" s="36">
        <f t="shared" si="375"/>
        <v>2.5000000000000001E-2</v>
      </c>
      <c r="AU870" s="36">
        <f t="shared" si="375"/>
        <v>2.5000000000000001E-2</v>
      </c>
      <c r="AV870" s="36">
        <f t="shared" si="375"/>
        <v>2.5000000000000001E-2</v>
      </c>
      <c r="AW870" s="36">
        <f t="shared" si="375"/>
        <v>2.5000000000000001E-2</v>
      </c>
      <c r="AX870" s="36">
        <f t="shared" si="375"/>
        <v>2.5000000000000001E-2</v>
      </c>
      <c r="AY870" s="36">
        <f t="shared" si="375"/>
        <v>2.5000000000000001E-2</v>
      </c>
      <c r="AZ870" s="36">
        <f t="shared" si="375"/>
        <v>2.5000000000000001E-2</v>
      </c>
      <c r="BA870" s="36">
        <f t="shared" si="375"/>
        <v>2.5000000000000001E-2</v>
      </c>
      <c r="BB870" s="36">
        <f t="shared" si="375"/>
        <v>2.5000000000000001E-2</v>
      </c>
      <c r="BC870" s="36">
        <f t="shared" si="375"/>
        <v>2.5000000000000001E-2</v>
      </c>
      <c r="BD870" s="36">
        <f t="shared" si="375"/>
        <v>2.5000000000000001E-2</v>
      </c>
      <c r="BE870" s="36">
        <f t="shared" si="375"/>
        <v>2.5000000000000001E-2</v>
      </c>
      <c r="BF870" s="36">
        <f t="shared" si="375"/>
        <v>2.5000000000000001E-2</v>
      </c>
      <c r="BG870" s="36">
        <f t="shared" si="375"/>
        <v>2.5000000000000001E-2</v>
      </c>
      <c r="BH870" s="36">
        <f t="shared" si="375"/>
        <v>2.5000000000000001E-2</v>
      </c>
      <c r="BI870" s="36">
        <f t="shared" si="375"/>
        <v>2.5000000000000001E-2</v>
      </c>
      <c r="BJ870" s="36">
        <f t="shared" si="375"/>
        <v>2.5000000000000001E-2</v>
      </c>
      <c r="BK870" s="36">
        <f t="shared" si="375"/>
        <v>2.5000000000000001E-2</v>
      </c>
      <c r="BL870" s="36">
        <f t="shared" si="375"/>
        <v>2.5000000000000001E-2</v>
      </c>
      <c r="BM870" s="36">
        <f t="shared" si="375"/>
        <v>2.5000000000000001E-2</v>
      </c>
      <c r="BN870" s="36">
        <f t="shared" si="375"/>
        <v>2.5000000000000001E-2</v>
      </c>
      <c r="BO870" s="36">
        <f t="shared" si="375"/>
        <v>2.5000000000000001E-2</v>
      </c>
      <c r="BP870" s="36">
        <f t="shared" si="375"/>
        <v>2.5000000000000001E-2</v>
      </c>
      <c r="BQ870" s="36">
        <f t="shared" si="375"/>
        <v>2.5000000000000001E-2</v>
      </c>
      <c r="BR870" s="36">
        <f t="shared" si="375"/>
        <v>2.5000000000000001E-2</v>
      </c>
      <c r="BY870" s="34"/>
      <c r="BZ870" s="7" t="s">
        <v>29</v>
      </c>
      <c r="CA870" s="7" t="s">
        <v>35</v>
      </c>
      <c r="CB870" s="36"/>
      <c r="CC870" s="36">
        <f t="shared" si="376"/>
        <v>1.5</v>
      </c>
      <c r="CD870" s="36">
        <f t="shared" si="376"/>
        <v>1.5</v>
      </c>
      <c r="CE870" s="36">
        <f t="shared" si="376"/>
        <v>1.5</v>
      </c>
      <c r="CF870" s="36">
        <f t="shared" si="376"/>
        <v>1.5</v>
      </c>
      <c r="CG870" s="36">
        <f t="shared" si="376"/>
        <v>1.5</v>
      </c>
      <c r="CH870" s="36">
        <f t="shared" si="376"/>
        <v>1.5</v>
      </c>
      <c r="CI870" s="36">
        <f t="shared" si="376"/>
        <v>1.5</v>
      </c>
      <c r="CJ870" s="36">
        <f t="shared" si="376"/>
        <v>1.5</v>
      </c>
      <c r="CK870" s="36">
        <f t="shared" si="376"/>
        <v>1.5</v>
      </c>
      <c r="CL870" s="36">
        <f t="shared" si="376"/>
        <v>1.5</v>
      </c>
      <c r="CM870" s="36">
        <f t="shared" si="376"/>
        <v>1.5</v>
      </c>
      <c r="CN870" s="36">
        <f t="shared" si="376"/>
        <v>1.5</v>
      </c>
      <c r="CO870" s="36">
        <f t="shared" si="376"/>
        <v>1.5</v>
      </c>
      <c r="CP870" s="36">
        <f t="shared" si="376"/>
        <v>1.5</v>
      </c>
      <c r="CQ870" s="36">
        <f t="shared" si="376"/>
        <v>1.5</v>
      </c>
      <c r="CR870" s="36">
        <f t="shared" si="376"/>
        <v>1.5</v>
      </c>
      <c r="CS870" s="36">
        <f t="shared" si="376"/>
        <v>1.5</v>
      </c>
      <c r="CT870" s="36">
        <f t="shared" si="376"/>
        <v>1.5</v>
      </c>
      <c r="CU870" s="36">
        <f t="shared" si="376"/>
        <v>1.5</v>
      </c>
      <c r="CV870" s="36">
        <f t="shared" si="376"/>
        <v>1.5</v>
      </c>
      <c r="CW870" s="36">
        <f t="shared" si="376"/>
        <v>1.5</v>
      </c>
      <c r="CX870" s="36">
        <f t="shared" si="376"/>
        <v>1.5</v>
      </c>
      <c r="CY870" s="36">
        <f t="shared" si="376"/>
        <v>1.5</v>
      </c>
      <c r="CZ870" s="36">
        <f t="shared" si="376"/>
        <v>1.5</v>
      </c>
      <c r="DA870" s="36">
        <f t="shared" si="376"/>
        <v>1.5</v>
      </c>
      <c r="DB870" s="36">
        <f t="shared" si="376"/>
        <v>1.5</v>
      </c>
      <c r="DC870" s="36">
        <f t="shared" si="376"/>
        <v>1.5</v>
      </c>
      <c r="DD870" s="36">
        <f t="shared" si="376"/>
        <v>1.5</v>
      </c>
      <c r="DE870" s="36">
        <f t="shared" si="376"/>
        <v>1.5</v>
      </c>
      <c r="DF870" s="36">
        <f t="shared" si="376"/>
        <v>1.5</v>
      </c>
      <c r="DG870" s="36">
        <f t="shared" si="376"/>
        <v>1.5</v>
      </c>
      <c r="DN870" s="34"/>
      <c r="DO870" s="7" t="s">
        <v>29</v>
      </c>
      <c r="DP870" s="7" t="s">
        <v>35</v>
      </c>
      <c r="DQ870" s="36"/>
      <c r="DR870" s="36">
        <f t="shared" si="377"/>
        <v>0.13</v>
      </c>
      <c r="DS870" s="36">
        <f t="shared" si="377"/>
        <v>0.13</v>
      </c>
      <c r="DT870" s="36">
        <f t="shared" si="377"/>
        <v>0.13</v>
      </c>
      <c r="DU870" s="36">
        <f t="shared" si="377"/>
        <v>0.13</v>
      </c>
      <c r="DV870" s="36">
        <f t="shared" si="377"/>
        <v>0.13</v>
      </c>
      <c r="DW870" s="36">
        <f t="shared" si="377"/>
        <v>0.13</v>
      </c>
      <c r="DX870" s="36">
        <f t="shared" si="377"/>
        <v>0.13</v>
      </c>
      <c r="DY870" s="36">
        <f t="shared" si="377"/>
        <v>0.13</v>
      </c>
      <c r="DZ870" s="36">
        <f t="shared" si="377"/>
        <v>0.13</v>
      </c>
      <c r="EA870" s="36">
        <f t="shared" si="377"/>
        <v>0.13</v>
      </c>
      <c r="EB870" s="36">
        <f t="shared" si="377"/>
        <v>0.13</v>
      </c>
      <c r="EC870" s="36">
        <f t="shared" si="377"/>
        <v>0.13</v>
      </c>
      <c r="ED870" s="36">
        <f t="shared" si="377"/>
        <v>0.13</v>
      </c>
      <c r="EE870" s="36">
        <f t="shared" si="377"/>
        <v>0.13</v>
      </c>
      <c r="EF870" s="36">
        <f t="shared" si="377"/>
        <v>0.13</v>
      </c>
      <c r="EG870" s="36">
        <f t="shared" si="377"/>
        <v>0.13</v>
      </c>
      <c r="EH870" s="36">
        <f t="shared" si="377"/>
        <v>0.13</v>
      </c>
      <c r="EI870" s="36">
        <f t="shared" si="377"/>
        <v>0.13</v>
      </c>
      <c r="EJ870" s="36">
        <f t="shared" si="377"/>
        <v>0.13</v>
      </c>
      <c r="EK870" s="36">
        <f t="shared" si="377"/>
        <v>0.13</v>
      </c>
      <c r="EL870" s="36">
        <f t="shared" si="377"/>
        <v>0.13</v>
      </c>
      <c r="EM870" s="36">
        <f t="shared" si="377"/>
        <v>0.13</v>
      </c>
      <c r="EN870" s="36">
        <f t="shared" si="377"/>
        <v>0.13</v>
      </c>
      <c r="EO870" s="36">
        <f t="shared" si="377"/>
        <v>0.13</v>
      </c>
      <c r="EP870" s="36">
        <f t="shared" si="377"/>
        <v>0.13</v>
      </c>
      <c r="EQ870" s="36">
        <f t="shared" si="377"/>
        <v>0.13</v>
      </c>
      <c r="ER870" s="36">
        <f t="shared" si="377"/>
        <v>0.13</v>
      </c>
      <c r="ES870" s="36">
        <f t="shared" si="377"/>
        <v>0.13</v>
      </c>
      <c r="ET870" s="36">
        <f t="shared" si="377"/>
        <v>0.13</v>
      </c>
      <c r="EU870" s="36">
        <f t="shared" si="377"/>
        <v>0.13</v>
      </c>
    </row>
    <row r="871" spans="1:153" x14ac:dyDescent="0.25">
      <c r="A871" s="34"/>
      <c r="B871" s="7" t="s">
        <v>29</v>
      </c>
      <c r="C871" s="7" t="s">
        <v>10</v>
      </c>
      <c r="D871" s="36"/>
      <c r="E871" s="36">
        <f t="shared" si="374"/>
        <v>0.4</v>
      </c>
      <c r="F871" s="36">
        <f t="shared" si="374"/>
        <v>0.4</v>
      </c>
      <c r="G871" s="36">
        <f t="shared" si="374"/>
        <v>0.4</v>
      </c>
      <c r="H871" s="36">
        <f t="shared" si="374"/>
        <v>0.4</v>
      </c>
      <c r="I871" s="36">
        <f t="shared" si="374"/>
        <v>0.4</v>
      </c>
      <c r="J871" s="36">
        <f t="shared" si="374"/>
        <v>0.4</v>
      </c>
      <c r="K871" s="36">
        <f t="shared" si="374"/>
        <v>0.4</v>
      </c>
      <c r="L871" s="36">
        <f t="shared" si="374"/>
        <v>0.4</v>
      </c>
      <c r="M871" s="36">
        <f t="shared" si="374"/>
        <v>0.4</v>
      </c>
      <c r="N871" s="36">
        <f t="shared" si="374"/>
        <v>0.4</v>
      </c>
      <c r="O871" s="36">
        <f t="shared" si="374"/>
        <v>0.4</v>
      </c>
      <c r="P871" s="36">
        <f t="shared" si="374"/>
        <v>0.4</v>
      </c>
      <c r="Q871" s="36">
        <f t="shared" si="374"/>
        <v>0.4</v>
      </c>
      <c r="R871" s="36">
        <f t="shared" si="374"/>
        <v>0.4</v>
      </c>
      <c r="S871" s="36">
        <f t="shared" si="374"/>
        <v>0.4</v>
      </c>
      <c r="T871" s="36">
        <f t="shared" ref="E871:AV872" si="378">$D261</f>
        <v>0.4</v>
      </c>
      <c r="U871" s="36">
        <f t="shared" si="378"/>
        <v>0.4</v>
      </c>
      <c r="V871" s="36">
        <f t="shared" si="378"/>
        <v>0.4</v>
      </c>
      <c r="W871" s="36">
        <f t="shared" si="378"/>
        <v>0.4</v>
      </c>
      <c r="X871" s="36">
        <f t="shared" si="378"/>
        <v>0.4</v>
      </c>
      <c r="Y871" s="36">
        <f t="shared" si="378"/>
        <v>0.4</v>
      </c>
      <c r="Z871" s="36">
        <f t="shared" si="378"/>
        <v>0.4</v>
      </c>
      <c r="AA871" s="36">
        <f t="shared" si="378"/>
        <v>0.4</v>
      </c>
      <c r="AB871" s="36">
        <f t="shared" si="378"/>
        <v>0.4</v>
      </c>
      <c r="AC871" s="36">
        <f t="shared" si="378"/>
        <v>0.4</v>
      </c>
      <c r="AD871" s="36">
        <f t="shared" si="378"/>
        <v>0.4</v>
      </c>
      <c r="AE871" s="36">
        <f t="shared" si="378"/>
        <v>0.4</v>
      </c>
      <c r="AF871" s="36">
        <f t="shared" si="378"/>
        <v>0.4</v>
      </c>
      <c r="AG871" s="36">
        <f t="shared" si="378"/>
        <v>0.4</v>
      </c>
      <c r="AH871" s="36">
        <f t="shared" si="378"/>
        <v>0.4</v>
      </c>
      <c r="AK871" s="34"/>
      <c r="AL871" s="7" t="s">
        <v>29</v>
      </c>
      <c r="AM871" s="7" t="s">
        <v>10</v>
      </c>
      <c r="AN871" s="36"/>
      <c r="AO871" s="36">
        <f t="shared" si="375"/>
        <v>1.4999999999999999E-2</v>
      </c>
      <c r="AP871" s="36">
        <f t="shared" si="375"/>
        <v>1.4999999999999999E-2</v>
      </c>
      <c r="AQ871" s="36">
        <f t="shared" si="375"/>
        <v>1.4999999999999999E-2</v>
      </c>
      <c r="AR871" s="36">
        <f t="shared" si="375"/>
        <v>1.4999999999999999E-2</v>
      </c>
      <c r="AS871" s="36">
        <f t="shared" si="375"/>
        <v>1.4999999999999999E-2</v>
      </c>
      <c r="AT871" s="36">
        <f t="shared" si="375"/>
        <v>1.4999999999999999E-2</v>
      </c>
      <c r="AU871" s="36">
        <f t="shared" si="375"/>
        <v>1.4999999999999999E-2</v>
      </c>
      <c r="AV871" s="36">
        <f t="shared" si="375"/>
        <v>1.4999999999999999E-2</v>
      </c>
      <c r="AW871" s="36">
        <f t="shared" si="375"/>
        <v>1.4999999999999999E-2</v>
      </c>
      <c r="AX871" s="36">
        <f t="shared" si="375"/>
        <v>1.4999999999999999E-2</v>
      </c>
      <c r="AY871" s="36">
        <f t="shared" si="375"/>
        <v>1.4999999999999999E-2</v>
      </c>
      <c r="AZ871" s="36">
        <f t="shared" si="375"/>
        <v>1.4999999999999999E-2</v>
      </c>
      <c r="BA871" s="36">
        <f t="shared" si="375"/>
        <v>1.4999999999999999E-2</v>
      </c>
      <c r="BB871" s="36">
        <f t="shared" si="375"/>
        <v>1.4999999999999999E-2</v>
      </c>
      <c r="BC871" s="36">
        <f t="shared" si="375"/>
        <v>1.4999999999999999E-2</v>
      </c>
      <c r="BD871" s="36">
        <f t="shared" ref="BD871:BR872" si="379">$J261</f>
        <v>1.4999999999999999E-2</v>
      </c>
      <c r="BE871" s="36">
        <f t="shared" si="379"/>
        <v>1.4999999999999999E-2</v>
      </c>
      <c r="BF871" s="36">
        <f t="shared" si="379"/>
        <v>1.4999999999999999E-2</v>
      </c>
      <c r="BG871" s="36">
        <f t="shared" si="379"/>
        <v>1.4999999999999999E-2</v>
      </c>
      <c r="BH871" s="36">
        <f t="shared" si="379"/>
        <v>1.4999999999999999E-2</v>
      </c>
      <c r="BI871" s="36">
        <f t="shared" si="379"/>
        <v>1.4999999999999999E-2</v>
      </c>
      <c r="BJ871" s="36">
        <f t="shared" si="379"/>
        <v>1.4999999999999999E-2</v>
      </c>
      <c r="BK871" s="36">
        <f t="shared" si="379"/>
        <v>1.4999999999999999E-2</v>
      </c>
      <c r="BL871" s="36">
        <f t="shared" si="379"/>
        <v>1.4999999999999999E-2</v>
      </c>
      <c r="BM871" s="36">
        <f t="shared" si="379"/>
        <v>1.4999999999999999E-2</v>
      </c>
      <c r="BN871" s="36">
        <f t="shared" si="379"/>
        <v>1.4999999999999999E-2</v>
      </c>
      <c r="BO871" s="36">
        <f t="shared" si="379"/>
        <v>1.4999999999999999E-2</v>
      </c>
      <c r="BP871" s="36">
        <f t="shared" si="379"/>
        <v>1.4999999999999999E-2</v>
      </c>
      <c r="BQ871" s="36">
        <f t="shared" si="379"/>
        <v>1.4999999999999999E-2</v>
      </c>
      <c r="BR871" s="36">
        <f t="shared" si="379"/>
        <v>1.4999999999999999E-2</v>
      </c>
      <c r="BY871" s="34"/>
      <c r="BZ871" s="7" t="s">
        <v>29</v>
      </c>
      <c r="CA871" s="7" t="s">
        <v>10</v>
      </c>
      <c r="CB871" s="36"/>
      <c r="CC871" s="36">
        <f t="shared" si="376"/>
        <v>1.5</v>
      </c>
      <c r="CD871" s="36">
        <f t="shared" si="376"/>
        <v>1.5</v>
      </c>
      <c r="CE871" s="36">
        <f t="shared" si="376"/>
        <v>1.5</v>
      </c>
      <c r="CF871" s="36">
        <f t="shared" si="376"/>
        <v>1.5</v>
      </c>
      <c r="CG871" s="36">
        <f t="shared" si="376"/>
        <v>1.5</v>
      </c>
      <c r="CH871" s="36">
        <f t="shared" si="376"/>
        <v>1.5</v>
      </c>
      <c r="CI871" s="36">
        <f t="shared" si="376"/>
        <v>1.5</v>
      </c>
      <c r="CJ871" s="36">
        <f t="shared" ref="CJ871:DL871" si="380">$G261</f>
        <v>1.5</v>
      </c>
      <c r="CK871" s="36">
        <f t="shared" si="380"/>
        <v>1.5</v>
      </c>
      <c r="CL871" s="36">
        <f t="shared" si="380"/>
        <v>1.5</v>
      </c>
      <c r="CM871" s="36">
        <f t="shared" si="380"/>
        <v>1.5</v>
      </c>
      <c r="CN871" s="36">
        <f t="shared" si="380"/>
        <v>1.5</v>
      </c>
      <c r="CO871" s="36">
        <f t="shared" si="380"/>
        <v>1.5</v>
      </c>
      <c r="CP871" s="36">
        <f t="shared" si="380"/>
        <v>1.5</v>
      </c>
      <c r="CQ871" s="36">
        <f t="shared" si="380"/>
        <v>1.5</v>
      </c>
      <c r="CR871" s="36">
        <f t="shared" si="380"/>
        <v>1.5</v>
      </c>
      <c r="CS871" s="36">
        <f t="shared" si="380"/>
        <v>1.5</v>
      </c>
      <c r="CT871" s="36">
        <f t="shared" si="380"/>
        <v>1.5</v>
      </c>
      <c r="CU871" s="36">
        <f t="shared" si="380"/>
        <v>1.5</v>
      </c>
      <c r="CV871" s="36">
        <f t="shared" si="380"/>
        <v>1.5</v>
      </c>
      <c r="CW871" s="36">
        <f t="shared" si="380"/>
        <v>1.5</v>
      </c>
      <c r="CX871" s="36">
        <f t="shared" si="380"/>
        <v>1.5</v>
      </c>
      <c r="CY871" s="36">
        <f t="shared" si="380"/>
        <v>1.5</v>
      </c>
      <c r="CZ871" s="36">
        <f t="shared" si="380"/>
        <v>1.5</v>
      </c>
      <c r="DA871" s="36">
        <f t="shared" si="380"/>
        <v>1.5</v>
      </c>
      <c r="DB871" s="36">
        <f t="shared" si="380"/>
        <v>1.5</v>
      </c>
      <c r="DC871" s="36">
        <f t="shared" si="380"/>
        <v>1.5</v>
      </c>
      <c r="DD871" s="36">
        <f t="shared" si="380"/>
        <v>1.5</v>
      </c>
      <c r="DE871" s="36">
        <f t="shared" si="380"/>
        <v>1.5</v>
      </c>
      <c r="DF871" s="36">
        <f t="shared" si="380"/>
        <v>1.5</v>
      </c>
      <c r="DG871" s="36">
        <f t="shared" si="380"/>
        <v>1.5</v>
      </c>
      <c r="DN871" s="34"/>
      <c r="DO871" s="7" t="s">
        <v>29</v>
      </c>
      <c r="DP871" s="7" t="s">
        <v>10</v>
      </c>
      <c r="DQ871" s="36"/>
      <c r="DR871" s="36">
        <f t="shared" si="377"/>
        <v>0.13</v>
      </c>
      <c r="DS871" s="36">
        <f t="shared" si="377"/>
        <v>0.13</v>
      </c>
      <c r="DT871" s="36">
        <f t="shared" si="377"/>
        <v>0.13</v>
      </c>
      <c r="DU871" s="36">
        <f t="shared" si="377"/>
        <v>0.13</v>
      </c>
      <c r="DV871" s="36">
        <f t="shared" si="377"/>
        <v>0.13</v>
      </c>
      <c r="DW871" s="36">
        <f t="shared" si="377"/>
        <v>0.13</v>
      </c>
      <c r="DX871" s="36">
        <f t="shared" si="377"/>
        <v>0.13</v>
      </c>
      <c r="DY871" s="36">
        <f t="shared" si="377"/>
        <v>0.13</v>
      </c>
      <c r="DZ871" s="36">
        <f t="shared" si="377"/>
        <v>0.13</v>
      </c>
      <c r="EA871" s="36">
        <f t="shared" si="377"/>
        <v>0.13</v>
      </c>
      <c r="EB871" s="36">
        <f t="shared" si="377"/>
        <v>0.13</v>
      </c>
      <c r="EC871" s="36">
        <f t="shared" si="377"/>
        <v>0.13</v>
      </c>
      <c r="ED871" s="36">
        <f t="shared" si="377"/>
        <v>0.13</v>
      </c>
      <c r="EE871" s="36">
        <f t="shared" si="377"/>
        <v>0.13</v>
      </c>
      <c r="EF871" s="36">
        <f t="shared" si="377"/>
        <v>0.13</v>
      </c>
      <c r="EG871" s="36">
        <f t="shared" ref="EG871:EU872" si="381">$E261</f>
        <v>0.13</v>
      </c>
      <c r="EH871" s="36">
        <f t="shared" si="381"/>
        <v>0.13</v>
      </c>
      <c r="EI871" s="36">
        <f t="shared" si="381"/>
        <v>0.13</v>
      </c>
      <c r="EJ871" s="36">
        <f t="shared" si="381"/>
        <v>0.13</v>
      </c>
      <c r="EK871" s="36">
        <f t="shared" si="381"/>
        <v>0.13</v>
      </c>
      <c r="EL871" s="36">
        <f t="shared" si="381"/>
        <v>0.13</v>
      </c>
      <c r="EM871" s="36">
        <f t="shared" si="381"/>
        <v>0.13</v>
      </c>
      <c r="EN871" s="36">
        <f t="shared" si="381"/>
        <v>0.13</v>
      </c>
      <c r="EO871" s="36">
        <f t="shared" si="381"/>
        <v>0.13</v>
      </c>
      <c r="EP871" s="36">
        <f t="shared" si="381"/>
        <v>0.13</v>
      </c>
      <c r="EQ871" s="36">
        <f t="shared" si="381"/>
        <v>0.13</v>
      </c>
      <c r="ER871" s="36">
        <f t="shared" si="381"/>
        <v>0.13</v>
      </c>
      <c r="ES871" s="36">
        <f t="shared" si="381"/>
        <v>0.13</v>
      </c>
      <c r="ET871" s="36">
        <f t="shared" si="381"/>
        <v>0.13</v>
      </c>
      <c r="EU871" s="36">
        <f t="shared" si="381"/>
        <v>0.13</v>
      </c>
    </row>
    <row r="872" spans="1:153" x14ac:dyDescent="0.25">
      <c r="A872" s="34"/>
      <c r="B872" s="7" t="s">
        <v>32</v>
      </c>
      <c r="C872" s="7" t="s">
        <v>10</v>
      </c>
      <c r="D872" s="36"/>
      <c r="E872" s="36">
        <f t="shared" si="378"/>
        <v>3.5</v>
      </c>
      <c r="F872" s="36">
        <f t="shared" si="378"/>
        <v>3.5</v>
      </c>
      <c r="G872" s="36">
        <f t="shared" si="378"/>
        <v>3.5</v>
      </c>
      <c r="H872" s="36">
        <f t="shared" si="378"/>
        <v>3.5</v>
      </c>
      <c r="I872" s="36">
        <f t="shared" si="378"/>
        <v>3.5</v>
      </c>
      <c r="J872" s="36">
        <f t="shared" si="378"/>
        <v>3.5</v>
      </c>
      <c r="K872" s="36">
        <f t="shared" si="378"/>
        <v>3.5</v>
      </c>
      <c r="L872" s="36">
        <f t="shared" si="378"/>
        <v>3.5</v>
      </c>
      <c r="M872" s="36">
        <f t="shared" si="378"/>
        <v>3.5</v>
      </c>
      <c r="N872" s="36">
        <f t="shared" si="378"/>
        <v>3.5</v>
      </c>
      <c r="O872" s="36">
        <f t="shared" si="378"/>
        <v>3.5</v>
      </c>
      <c r="P872" s="36">
        <f t="shared" si="378"/>
        <v>3.5</v>
      </c>
      <c r="Q872" s="36">
        <f t="shared" si="378"/>
        <v>3.5</v>
      </c>
      <c r="R872" s="36">
        <f t="shared" si="378"/>
        <v>3.5</v>
      </c>
      <c r="S872" s="36">
        <f t="shared" si="378"/>
        <v>3.5</v>
      </c>
      <c r="T872" s="36">
        <f t="shared" si="378"/>
        <v>3.5</v>
      </c>
      <c r="U872" s="36">
        <f t="shared" si="378"/>
        <v>3.5</v>
      </c>
      <c r="V872" s="36">
        <f t="shared" si="378"/>
        <v>3.5</v>
      </c>
      <c r="W872" s="36">
        <f t="shared" si="378"/>
        <v>3.5</v>
      </c>
      <c r="X872" s="36">
        <f t="shared" si="378"/>
        <v>3.5</v>
      </c>
      <c r="Y872" s="36">
        <f t="shared" si="378"/>
        <v>3.5</v>
      </c>
      <c r="Z872" s="36">
        <f t="shared" si="378"/>
        <v>3.5</v>
      </c>
      <c r="AA872" s="36">
        <f t="shared" si="378"/>
        <v>3.5</v>
      </c>
      <c r="AB872" s="36">
        <f t="shared" si="378"/>
        <v>3.5</v>
      </c>
      <c r="AC872" s="36">
        <f t="shared" si="378"/>
        <v>3.5</v>
      </c>
      <c r="AD872" s="36">
        <f t="shared" si="378"/>
        <v>3.5</v>
      </c>
      <c r="AE872" s="36">
        <f t="shared" si="378"/>
        <v>3.5</v>
      </c>
      <c r="AF872" s="36">
        <f t="shared" si="378"/>
        <v>3.5</v>
      </c>
      <c r="AG872" s="36">
        <f t="shared" si="378"/>
        <v>3.5</v>
      </c>
      <c r="AH872" s="36">
        <f t="shared" si="378"/>
        <v>3.5</v>
      </c>
      <c r="AK872" s="34"/>
      <c r="AL872" s="7" t="s">
        <v>32</v>
      </c>
      <c r="AM872" s="7" t="s">
        <v>10</v>
      </c>
      <c r="AN872" s="36"/>
      <c r="AO872" s="36">
        <f t="shared" ref="AO872:BQ872" si="382">$J262</f>
        <v>4.4999999999999998E-2</v>
      </c>
      <c r="AP872" s="36">
        <f t="shared" si="382"/>
        <v>4.4999999999999998E-2</v>
      </c>
      <c r="AQ872" s="36">
        <f t="shared" si="382"/>
        <v>4.4999999999999998E-2</v>
      </c>
      <c r="AR872" s="36">
        <f t="shared" si="382"/>
        <v>4.4999999999999998E-2</v>
      </c>
      <c r="AS872" s="36">
        <f t="shared" si="382"/>
        <v>4.4999999999999998E-2</v>
      </c>
      <c r="AT872" s="36">
        <f t="shared" si="382"/>
        <v>4.4999999999999998E-2</v>
      </c>
      <c r="AU872" s="36">
        <f t="shared" si="382"/>
        <v>4.4999999999999998E-2</v>
      </c>
      <c r="AV872" s="36">
        <f t="shared" si="382"/>
        <v>4.4999999999999998E-2</v>
      </c>
      <c r="AW872" s="36">
        <f t="shared" si="382"/>
        <v>4.4999999999999998E-2</v>
      </c>
      <c r="AX872" s="36">
        <f t="shared" si="382"/>
        <v>4.4999999999999998E-2</v>
      </c>
      <c r="AY872" s="36">
        <f t="shared" si="382"/>
        <v>4.4999999999999998E-2</v>
      </c>
      <c r="AZ872" s="36">
        <f t="shared" si="382"/>
        <v>4.4999999999999998E-2</v>
      </c>
      <c r="BA872" s="36">
        <f t="shared" si="382"/>
        <v>4.4999999999999998E-2</v>
      </c>
      <c r="BB872" s="36">
        <f t="shared" si="382"/>
        <v>4.4999999999999998E-2</v>
      </c>
      <c r="BC872" s="36">
        <f t="shared" si="382"/>
        <v>4.4999999999999998E-2</v>
      </c>
      <c r="BD872" s="36">
        <f t="shared" si="382"/>
        <v>4.4999999999999998E-2</v>
      </c>
      <c r="BE872" s="36">
        <f t="shared" si="382"/>
        <v>4.4999999999999998E-2</v>
      </c>
      <c r="BF872" s="36">
        <f t="shared" si="382"/>
        <v>4.4999999999999998E-2</v>
      </c>
      <c r="BG872" s="36">
        <f t="shared" si="382"/>
        <v>4.4999999999999998E-2</v>
      </c>
      <c r="BH872" s="36">
        <f t="shared" si="382"/>
        <v>4.4999999999999998E-2</v>
      </c>
      <c r="BI872" s="36">
        <f t="shared" si="382"/>
        <v>4.4999999999999998E-2</v>
      </c>
      <c r="BJ872" s="36">
        <f t="shared" si="382"/>
        <v>4.4999999999999998E-2</v>
      </c>
      <c r="BK872" s="36">
        <f t="shared" si="382"/>
        <v>4.4999999999999998E-2</v>
      </c>
      <c r="BL872" s="36">
        <f t="shared" si="382"/>
        <v>4.4999999999999998E-2</v>
      </c>
      <c r="BM872" s="36">
        <f t="shared" si="382"/>
        <v>4.4999999999999998E-2</v>
      </c>
      <c r="BN872" s="36">
        <f t="shared" si="382"/>
        <v>4.4999999999999998E-2</v>
      </c>
      <c r="BO872" s="36">
        <f t="shared" si="382"/>
        <v>4.4999999999999998E-2</v>
      </c>
      <c r="BP872" s="36">
        <f t="shared" si="382"/>
        <v>4.4999999999999998E-2</v>
      </c>
      <c r="BQ872" s="36">
        <f t="shared" si="382"/>
        <v>4.4999999999999998E-2</v>
      </c>
      <c r="BR872" s="36">
        <f t="shared" si="379"/>
        <v>4.4999999999999998E-2</v>
      </c>
      <c r="BY872" s="34"/>
      <c r="BZ872" s="7" t="s">
        <v>32</v>
      </c>
      <c r="CA872" s="7" t="s">
        <v>10</v>
      </c>
      <c r="CB872" s="36"/>
      <c r="CC872" s="36">
        <f t="shared" ref="CC872:DG872" si="383">$E262</f>
        <v>0.13</v>
      </c>
      <c r="CD872" s="36">
        <f t="shared" si="383"/>
        <v>0.13</v>
      </c>
      <c r="CE872" s="36">
        <f t="shared" si="383"/>
        <v>0.13</v>
      </c>
      <c r="CF872" s="36">
        <f t="shared" si="383"/>
        <v>0.13</v>
      </c>
      <c r="CG872" s="36">
        <f t="shared" si="383"/>
        <v>0.13</v>
      </c>
      <c r="CH872" s="36">
        <f t="shared" si="383"/>
        <v>0.13</v>
      </c>
      <c r="CI872" s="36">
        <f t="shared" si="383"/>
        <v>0.13</v>
      </c>
      <c r="CJ872" s="36">
        <f t="shared" si="383"/>
        <v>0.13</v>
      </c>
      <c r="CK872" s="36">
        <f t="shared" si="383"/>
        <v>0.13</v>
      </c>
      <c r="CL872" s="36">
        <f t="shared" si="383"/>
        <v>0.13</v>
      </c>
      <c r="CM872" s="36">
        <f t="shared" si="383"/>
        <v>0.13</v>
      </c>
      <c r="CN872" s="36">
        <f t="shared" si="383"/>
        <v>0.13</v>
      </c>
      <c r="CO872" s="36">
        <f t="shared" si="383"/>
        <v>0.13</v>
      </c>
      <c r="CP872" s="36">
        <f t="shared" si="383"/>
        <v>0.13</v>
      </c>
      <c r="CQ872" s="36">
        <f t="shared" si="383"/>
        <v>0.13</v>
      </c>
      <c r="CR872" s="36">
        <f t="shared" si="383"/>
        <v>0.13</v>
      </c>
      <c r="CS872" s="36">
        <f t="shared" si="383"/>
        <v>0.13</v>
      </c>
      <c r="CT872" s="36">
        <f t="shared" si="383"/>
        <v>0.13</v>
      </c>
      <c r="CU872" s="36">
        <f t="shared" si="383"/>
        <v>0.13</v>
      </c>
      <c r="CV872" s="36">
        <f t="shared" si="383"/>
        <v>0.13</v>
      </c>
      <c r="CW872" s="36">
        <f t="shared" si="383"/>
        <v>0.13</v>
      </c>
      <c r="CX872" s="36">
        <f t="shared" si="383"/>
        <v>0.13</v>
      </c>
      <c r="CY872" s="36">
        <f t="shared" si="383"/>
        <v>0.13</v>
      </c>
      <c r="CZ872" s="36">
        <f t="shared" si="383"/>
        <v>0.13</v>
      </c>
      <c r="DA872" s="36">
        <f t="shared" si="383"/>
        <v>0.13</v>
      </c>
      <c r="DB872" s="36">
        <f t="shared" si="383"/>
        <v>0.13</v>
      </c>
      <c r="DC872" s="36">
        <f t="shared" si="383"/>
        <v>0.13</v>
      </c>
      <c r="DD872" s="36">
        <f t="shared" si="383"/>
        <v>0.13</v>
      </c>
      <c r="DE872" s="36">
        <f t="shared" si="383"/>
        <v>0.13</v>
      </c>
      <c r="DF872" s="36">
        <f t="shared" si="383"/>
        <v>0.13</v>
      </c>
      <c r="DG872" s="36">
        <f t="shared" si="383"/>
        <v>0.13</v>
      </c>
      <c r="DN872" s="34"/>
      <c r="DO872" s="7" t="s">
        <v>32</v>
      </c>
      <c r="DP872" s="7" t="s">
        <v>10</v>
      </c>
      <c r="DQ872" s="36"/>
      <c r="DR872" s="36">
        <f t="shared" ref="DR872:ET872" si="384">$E262</f>
        <v>0.13</v>
      </c>
      <c r="DS872" s="36">
        <f t="shared" si="384"/>
        <v>0.13</v>
      </c>
      <c r="DT872" s="36">
        <f t="shared" si="384"/>
        <v>0.13</v>
      </c>
      <c r="DU872" s="36">
        <f t="shared" si="384"/>
        <v>0.13</v>
      </c>
      <c r="DV872" s="36">
        <f t="shared" si="384"/>
        <v>0.13</v>
      </c>
      <c r="DW872" s="36">
        <f t="shared" si="384"/>
        <v>0.13</v>
      </c>
      <c r="DX872" s="36">
        <f t="shared" si="384"/>
        <v>0.13</v>
      </c>
      <c r="DY872" s="36">
        <f t="shared" si="384"/>
        <v>0.13</v>
      </c>
      <c r="DZ872" s="36">
        <f t="shared" si="384"/>
        <v>0.13</v>
      </c>
      <c r="EA872" s="36">
        <f t="shared" si="384"/>
        <v>0.13</v>
      </c>
      <c r="EB872" s="36">
        <f t="shared" si="384"/>
        <v>0.13</v>
      </c>
      <c r="EC872" s="36">
        <f t="shared" si="384"/>
        <v>0.13</v>
      </c>
      <c r="ED872" s="36">
        <f t="shared" si="384"/>
        <v>0.13</v>
      </c>
      <c r="EE872" s="36">
        <f t="shared" si="384"/>
        <v>0.13</v>
      </c>
      <c r="EF872" s="36">
        <f t="shared" si="384"/>
        <v>0.13</v>
      </c>
      <c r="EG872" s="36">
        <f t="shared" si="384"/>
        <v>0.13</v>
      </c>
      <c r="EH872" s="36">
        <f t="shared" si="384"/>
        <v>0.13</v>
      </c>
      <c r="EI872" s="36">
        <f t="shared" si="384"/>
        <v>0.13</v>
      </c>
      <c r="EJ872" s="36">
        <f t="shared" si="384"/>
        <v>0.13</v>
      </c>
      <c r="EK872" s="36">
        <f t="shared" si="384"/>
        <v>0.13</v>
      </c>
      <c r="EL872" s="36">
        <f t="shared" si="384"/>
        <v>0.13</v>
      </c>
      <c r="EM872" s="36">
        <f t="shared" si="384"/>
        <v>0.13</v>
      </c>
      <c r="EN872" s="36">
        <f t="shared" si="384"/>
        <v>0.13</v>
      </c>
      <c r="EO872" s="36">
        <f t="shared" si="384"/>
        <v>0.13</v>
      </c>
      <c r="EP872" s="36">
        <f t="shared" si="384"/>
        <v>0.13</v>
      </c>
      <c r="EQ872" s="36">
        <f t="shared" si="384"/>
        <v>0.13</v>
      </c>
      <c r="ER872" s="36">
        <f t="shared" si="384"/>
        <v>0.13</v>
      </c>
      <c r="ES872" s="36">
        <f t="shared" si="384"/>
        <v>0.13</v>
      </c>
      <c r="ET872" s="36">
        <f t="shared" si="384"/>
        <v>0.13</v>
      </c>
      <c r="EU872" s="36">
        <f t="shared" si="381"/>
        <v>0.13</v>
      </c>
    </row>
    <row r="875" spans="1:153" ht="18.75" x14ac:dyDescent="0.3">
      <c r="A875" s="1" t="s">
        <v>117</v>
      </c>
      <c r="B875" s="1" t="s">
        <v>118</v>
      </c>
      <c r="AK875" s="1" t="s">
        <v>117</v>
      </c>
      <c r="AL875" s="1" t="s">
        <v>134</v>
      </c>
      <c r="BY875" s="1" t="s">
        <v>117</v>
      </c>
      <c r="BZ875" s="1" t="s">
        <v>130</v>
      </c>
      <c r="DN875" s="1" t="s">
        <v>117</v>
      </c>
      <c r="DO875" s="1" t="s">
        <v>122</v>
      </c>
    </row>
    <row r="876" spans="1:153" x14ac:dyDescent="0.25">
      <c r="C876" t="s">
        <v>156</v>
      </c>
      <c r="F876" s="87" t="s">
        <v>157</v>
      </c>
      <c r="G876" s="87"/>
      <c r="H876" s="87"/>
      <c r="I876" s="87"/>
      <c r="J876" s="87"/>
      <c r="K876" s="87"/>
      <c r="L876" s="87"/>
      <c r="M876" s="87"/>
      <c r="AP876" s="50"/>
      <c r="CD876" s="50"/>
      <c r="DQ876" t="s">
        <v>139</v>
      </c>
      <c r="DS876" s="50" t="s">
        <v>138</v>
      </c>
    </row>
    <row r="877" spans="1:153" x14ac:dyDescent="0.25">
      <c r="A877" t="s">
        <v>119</v>
      </c>
      <c r="DN877" t="s">
        <v>119</v>
      </c>
    </row>
    <row r="878" spans="1:153" x14ac:dyDescent="0.25">
      <c r="AN878" t="s">
        <v>162</v>
      </c>
    </row>
    <row r="880" spans="1:153" x14ac:dyDescent="0.25">
      <c r="A880" s="54"/>
      <c r="B880" s="7" t="s">
        <v>3</v>
      </c>
      <c r="C880" s="7" t="s">
        <v>4</v>
      </c>
      <c r="D880" s="8">
        <f>D4</f>
        <v>1994</v>
      </c>
      <c r="E880" s="8">
        <f t="shared" ref="E880:AH880" si="385">E4</f>
        <v>1995</v>
      </c>
      <c r="F880" s="8">
        <f t="shared" si="385"/>
        <v>1996</v>
      </c>
      <c r="G880" s="8">
        <f t="shared" si="385"/>
        <v>1997</v>
      </c>
      <c r="H880" s="8">
        <f t="shared" si="385"/>
        <v>1998</v>
      </c>
      <c r="I880" s="8">
        <f t="shared" si="385"/>
        <v>1999</v>
      </c>
      <c r="J880" s="8">
        <f t="shared" si="385"/>
        <v>2000</v>
      </c>
      <c r="K880" s="8">
        <f t="shared" si="385"/>
        <v>2001</v>
      </c>
      <c r="L880" s="8">
        <f t="shared" si="385"/>
        <v>2002</v>
      </c>
      <c r="M880" s="8">
        <f t="shared" si="385"/>
        <v>2003</v>
      </c>
      <c r="N880" s="8">
        <f t="shared" si="385"/>
        <v>2004</v>
      </c>
      <c r="O880" s="8">
        <f t="shared" si="385"/>
        <v>2005</v>
      </c>
      <c r="P880" s="8">
        <f t="shared" si="385"/>
        <v>2006</v>
      </c>
      <c r="Q880" s="8">
        <f t="shared" si="385"/>
        <v>2007</v>
      </c>
      <c r="R880" s="8">
        <f t="shared" si="385"/>
        <v>2008</v>
      </c>
      <c r="S880" s="8">
        <f t="shared" si="385"/>
        <v>2009</v>
      </c>
      <c r="T880" s="8">
        <f t="shared" si="385"/>
        <v>2010</v>
      </c>
      <c r="U880" s="8">
        <f t="shared" si="385"/>
        <v>2011</v>
      </c>
      <c r="V880" s="8">
        <f t="shared" si="385"/>
        <v>2012</v>
      </c>
      <c r="W880" s="8">
        <f t="shared" si="385"/>
        <v>2013</v>
      </c>
      <c r="X880" s="8">
        <f t="shared" si="385"/>
        <v>2014</v>
      </c>
      <c r="Y880" s="8">
        <f t="shared" si="385"/>
        <v>2015</v>
      </c>
      <c r="Z880" s="8">
        <f t="shared" si="385"/>
        <v>2016</v>
      </c>
      <c r="AA880" s="8">
        <f t="shared" si="385"/>
        <v>2017</v>
      </c>
      <c r="AB880" s="8">
        <f t="shared" si="385"/>
        <v>2018</v>
      </c>
      <c r="AC880" s="8">
        <f t="shared" si="385"/>
        <v>2019</v>
      </c>
      <c r="AD880" s="8">
        <f t="shared" si="385"/>
        <v>2020</v>
      </c>
      <c r="AE880" s="8">
        <f t="shared" si="385"/>
        <v>2021</v>
      </c>
      <c r="AF880" s="8">
        <f t="shared" si="385"/>
        <v>2022</v>
      </c>
      <c r="AG880" s="8">
        <f t="shared" si="385"/>
        <v>2023</v>
      </c>
      <c r="AH880" s="8">
        <f t="shared" si="385"/>
        <v>2024</v>
      </c>
      <c r="AI880" s="7" t="s">
        <v>3</v>
      </c>
      <c r="AJ880" s="7" t="s">
        <v>120</v>
      </c>
      <c r="AL880" s="7" t="s">
        <v>3</v>
      </c>
      <c r="AM880" s="7" t="s">
        <v>4</v>
      </c>
      <c r="AN880" s="8">
        <f t="shared" ref="AN880:BR880" si="386">D4</f>
        <v>1994</v>
      </c>
      <c r="AO880" s="8">
        <f t="shared" si="386"/>
        <v>1995</v>
      </c>
      <c r="AP880" s="8">
        <f t="shared" si="386"/>
        <v>1996</v>
      </c>
      <c r="AQ880" s="8">
        <f t="shared" si="386"/>
        <v>1997</v>
      </c>
      <c r="AR880" s="8">
        <f t="shared" si="386"/>
        <v>1998</v>
      </c>
      <c r="AS880" s="8">
        <f t="shared" si="386"/>
        <v>1999</v>
      </c>
      <c r="AT880" s="8">
        <f t="shared" si="386"/>
        <v>2000</v>
      </c>
      <c r="AU880" s="8">
        <f t="shared" si="386"/>
        <v>2001</v>
      </c>
      <c r="AV880" s="8">
        <f t="shared" si="386"/>
        <v>2002</v>
      </c>
      <c r="AW880" s="8">
        <f t="shared" si="386"/>
        <v>2003</v>
      </c>
      <c r="AX880" s="8">
        <f t="shared" si="386"/>
        <v>2004</v>
      </c>
      <c r="AY880" s="8">
        <f t="shared" si="386"/>
        <v>2005</v>
      </c>
      <c r="AZ880" s="8">
        <f t="shared" si="386"/>
        <v>2006</v>
      </c>
      <c r="BA880" s="8">
        <f t="shared" si="386"/>
        <v>2007</v>
      </c>
      <c r="BB880" s="8">
        <f t="shared" si="386"/>
        <v>2008</v>
      </c>
      <c r="BC880" s="8">
        <f t="shared" si="386"/>
        <v>2009</v>
      </c>
      <c r="BD880" s="8">
        <f t="shared" si="386"/>
        <v>2010</v>
      </c>
      <c r="BE880" s="8">
        <f t="shared" si="386"/>
        <v>2011</v>
      </c>
      <c r="BF880" s="8">
        <f t="shared" si="386"/>
        <v>2012</v>
      </c>
      <c r="BG880" s="8">
        <f t="shared" si="386"/>
        <v>2013</v>
      </c>
      <c r="BH880" s="8">
        <f t="shared" si="386"/>
        <v>2014</v>
      </c>
      <c r="BI880" s="8">
        <f t="shared" si="386"/>
        <v>2015</v>
      </c>
      <c r="BJ880" s="8">
        <f t="shared" si="386"/>
        <v>2016</v>
      </c>
      <c r="BK880" s="8">
        <f t="shared" si="386"/>
        <v>2017</v>
      </c>
      <c r="BL880" s="8">
        <f t="shared" si="386"/>
        <v>2018</v>
      </c>
      <c r="BM880" s="8">
        <f t="shared" si="386"/>
        <v>2019</v>
      </c>
      <c r="BN880" s="8">
        <f t="shared" si="386"/>
        <v>2020</v>
      </c>
      <c r="BO880" s="8">
        <f t="shared" si="386"/>
        <v>2021</v>
      </c>
      <c r="BP880" s="8">
        <f t="shared" si="386"/>
        <v>2022</v>
      </c>
      <c r="BQ880" s="8">
        <f t="shared" si="386"/>
        <v>2023</v>
      </c>
      <c r="BR880" s="8">
        <f t="shared" si="386"/>
        <v>2024</v>
      </c>
      <c r="BS880" s="7" t="s">
        <v>3</v>
      </c>
      <c r="BT880" s="7" t="s">
        <v>152</v>
      </c>
      <c r="BZ880" s="7" t="s">
        <v>3</v>
      </c>
      <c r="CA880" s="7" t="s">
        <v>4</v>
      </c>
      <c r="CB880" s="8">
        <f t="shared" ref="CB880:DF880" si="387">D4</f>
        <v>1994</v>
      </c>
      <c r="CC880" s="8">
        <f t="shared" si="387"/>
        <v>1995</v>
      </c>
      <c r="CD880" s="8">
        <f t="shared" si="387"/>
        <v>1996</v>
      </c>
      <c r="CE880" s="8">
        <f t="shared" si="387"/>
        <v>1997</v>
      </c>
      <c r="CF880" s="8">
        <f t="shared" si="387"/>
        <v>1998</v>
      </c>
      <c r="CG880" s="8">
        <f t="shared" si="387"/>
        <v>1999</v>
      </c>
      <c r="CH880" s="8">
        <f t="shared" si="387"/>
        <v>2000</v>
      </c>
      <c r="CI880" s="8">
        <f t="shared" si="387"/>
        <v>2001</v>
      </c>
      <c r="CJ880" s="8">
        <f t="shared" si="387"/>
        <v>2002</v>
      </c>
      <c r="CK880" s="8">
        <f t="shared" si="387"/>
        <v>2003</v>
      </c>
      <c r="CL880" s="8">
        <f t="shared" si="387"/>
        <v>2004</v>
      </c>
      <c r="CM880" s="8">
        <f t="shared" si="387"/>
        <v>2005</v>
      </c>
      <c r="CN880" s="8">
        <f t="shared" si="387"/>
        <v>2006</v>
      </c>
      <c r="CO880" s="8">
        <f t="shared" si="387"/>
        <v>2007</v>
      </c>
      <c r="CP880" s="8">
        <f t="shared" si="387"/>
        <v>2008</v>
      </c>
      <c r="CQ880" s="8">
        <f t="shared" si="387"/>
        <v>2009</v>
      </c>
      <c r="CR880" s="8">
        <f t="shared" si="387"/>
        <v>2010</v>
      </c>
      <c r="CS880" s="8">
        <f t="shared" si="387"/>
        <v>2011</v>
      </c>
      <c r="CT880" s="8">
        <f t="shared" si="387"/>
        <v>2012</v>
      </c>
      <c r="CU880" s="8">
        <f t="shared" si="387"/>
        <v>2013</v>
      </c>
      <c r="CV880" s="8">
        <f t="shared" si="387"/>
        <v>2014</v>
      </c>
      <c r="CW880" s="8">
        <f t="shared" si="387"/>
        <v>2015</v>
      </c>
      <c r="CX880" s="8">
        <f t="shared" si="387"/>
        <v>2016</v>
      </c>
      <c r="CY880" s="8">
        <f t="shared" si="387"/>
        <v>2017</v>
      </c>
      <c r="CZ880" s="8">
        <f t="shared" si="387"/>
        <v>2018</v>
      </c>
      <c r="DA880" s="8">
        <f t="shared" si="387"/>
        <v>2019</v>
      </c>
      <c r="DB880" s="8">
        <f t="shared" si="387"/>
        <v>2020</v>
      </c>
      <c r="DC880" s="8">
        <f t="shared" si="387"/>
        <v>2021</v>
      </c>
      <c r="DD880" s="8">
        <f t="shared" si="387"/>
        <v>2022</v>
      </c>
      <c r="DE880" s="8">
        <f t="shared" si="387"/>
        <v>2023</v>
      </c>
      <c r="DF880" s="8">
        <f t="shared" si="387"/>
        <v>2024</v>
      </c>
      <c r="DG880" s="7" t="s">
        <v>3</v>
      </c>
      <c r="DH880" s="7" t="s">
        <v>153</v>
      </c>
      <c r="DN880" s="34"/>
      <c r="DO880" s="7" t="s">
        <v>3</v>
      </c>
      <c r="DP880" s="7" t="s">
        <v>4</v>
      </c>
      <c r="DQ880" s="8">
        <f t="shared" ref="DQ880:EU880" si="388">D4</f>
        <v>1994</v>
      </c>
      <c r="DR880" s="8">
        <f t="shared" si="388"/>
        <v>1995</v>
      </c>
      <c r="DS880" s="8">
        <f t="shared" si="388"/>
        <v>1996</v>
      </c>
      <c r="DT880" s="8">
        <f t="shared" si="388"/>
        <v>1997</v>
      </c>
      <c r="DU880" s="8">
        <f t="shared" si="388"/>
        <v>1998</v>
      </c>
      <c r="DV880" s="8">
        <f t="shared" si="388"/>
        <v>1999</v>
      </c>
      <c r="DW880" s="8">
        <f t="shared" si="388"/>
        <v>2000</v>
      </c>
      <c r="DX880" s="8">
        <f t="shared" si="388"/>
        <v>2001</v>
      </c>
      <c r="DY880" s="8">
        <f t="shared" si="388"/>
        <v>2002</v>
      </c>
      <c r="DZ880" s="8">
        <f t="shared" si="388"/>
        <v>2003</v>
      </c>
      <c r="EA880" s="8">
        <f t="shared" si="388"/>
        <v>2004</v>
      </c>
      <c r="EB880" s="8">
        <f t="shared" si="388"/>
        <v>2005</v>
      </c>
      <c r="EC880" s="8">
        <f t="shared" si="388"/>
        <v>2006</v>
      </c>
      <c r="ED880" s="8">
        <f t="shared" si="388"/>
        <v>2007</v>
      </c>
      <c r="EE880" s="8">
        <f t="shared" si="388"/>
        <v>2008</v>
      </c>
      <c r="EF880" s="8">
        <f t="shared" si="388"/>
        <v>2009</v>
      </c>
      <c r="EG880" s="8">
        <f t="shared" si="388"/>
        <v>2010</v>
      </c>
      <c r="EH880" s="8">
        <f t="shared" si="388"/>
        <v>2011</v>
      </c>
      <c r="EI880" s="8">
        <f t="shared" si="388"/>
        <v>2012</v>
      </c>
      <c r="EJ880" s="8">
        <f t="shared" si="388"/>
        <v>2013</v>
      </c>
      <c r="EK880" s="8">
        <f t="shared" si="388"/>
        <v>2014</v>
      </c>
      <c r="EL880" s="8">
        <f t="shared" si="388"/>
        <v>2015</v>
      </c>
      <c r="EM880" s="8">
        <f t="shared" si="388"/>
        <v>2016</v>
      </c>
      <c r="EN880" s="8">
        <f t="shared" si="388"/>
        <v>2017</v>
      </c>
      <c r="EO880" s="8">
        <f t="shared" si="388"/>
        <v>2018</v>
      </c>
      <c r="EP880" s="8">
        <f t="shared" si="388"/>
        <v>2019</v>
      </c>
      <c r="EQ880" s="8">
        <f t="shared" si="388"/>
        <v>2020</v>
      </c>
      <c r="ER880" s="8">
        <f t="shared" si="388"/>
        <v>2021</v>
      </c>
      <c r="ES880" s="8">
        <f t="shared" si="388"/>
        <v>2022</v>
      </c>
      <c r="ET880" s="8">
        <f t="shared" si="388"/>
        <v>2023</v>
      </c>
      <c r="EU880" s="8">
        <f t="shared" si="388"/>
        <v>2024</v>
      </c>
      <c r="EV880" s="7" t="s">
        <v>3</v>
      </c>
      <c r="EW880" s="7" t="s">
        <v>154</v>
      </c>
    </row>
    <row r="881" spans="1:153" x14ac:dyDescent="0.25">
      <c r="A881" s="54"/>
      <c r="B881" s="7" t="s">
        <v>7</v>
      </c>
      <c r="C881" s="7" t="s">
        <v>147</v>
      </c>
      <c r="D881" s="139"/>
      <c r="E881" s="33">
        <f t="shared" ref="E881:AH883" si="389">E5*E271*E$172*$E179*E371*E$110*E778/1000000</f>
        <v>0</v>
      </c>
      <c r="F881" s="33">
        <f t="shared" si="389"/>
        <v>0</v>
      </c>
      <c r="G881" s="33">
        <f t="shared" si="389"/>
        <v>0</v>
      </c>
      <c r="H881" s="33">
        <f t="shared" si="389"/>
        <v>0</v>
      </c>
      <c r="I881" s="33">
        <f t="shared" si="389"/>
        <v>0</v>
      </c>
      <c r="J881" s="33">
        <f t="shared" si="389"/>
        <v>0</v>
      </c>
      <c r="K881" s="33">
        <f t="shared" si="389"/>
        <v>0</v>
      </c>
      <c r="L881" s="33">
        <f t="shared" si="389"/>
        <v>0</v>
      </c>
      <c r="M881" s="33">
        <f t="shared" si="389"/>
        <v>0</v>
      </c>
      <c r="N881" s="33">
        <f t="shared" si="389"/>
        <v>0</v>
      </c>
      <c r="O881" s="33">
        <f t="shared" si="389"/>
        <v>0</v>
      </c>
      <c r="P881" s="33">
        <f t="shared" si="389"/>
        <v>0</v>
      </c>
      <c r="Q881" s="33">
        <f t="shared" si="389"/>
        <v>0</v>
      </c>
      <c r="R881" s="33">
        <f t="shared" si="389"/>
        <v>0</v>
      </c>
      <c r="S881" s="33">
        <f t="shared" si="389"/>
        <v>0</v>
      </c>
      <c r="T881" s="33">
        <f t="shared" si="389"/>
        <v>0</v>
      </c>
      <c r="U881" s="33">
        <f t="shared" si="389"/>
        <v>0</v>
      </c>
      <c r="V881" s="33">
        <f t="shared" si="389"/>
        <v>0</v>
      </c>
      <c r="W881" s="33">
        <f t="shared" si="389"/>
        <v>0</v>
      </c>
      <c r="X881" s="33">
        <f t="shared" si="389"/>
        <v>0</v>
      </c>
      <c r="Y881" s="33">
        <f t="shared" si="389"/>
        <v>0</v>
      </c>
      <c r="Z881" s="33">
        <f t="shared" si="389"/>
        <v>0</v>
      </c>
      <c r="AA881" s="33">
        <f t="shared" si="389"/>
        <v>0</v>
      </c>
      <c r="AB881" s="33">
        <f t="shared" si="389"/>
        <v>0</v>
      </c>
      <c r="AC881" s="33">
        <f t="shared" si="389"/>
        <v>0</v>
      </c>
      <c r="AD881" s="33">
        <f t="shared" si="389"/>
        <v>0</v>
      </c>
      <c r="AE881" s="33">
        <f t="shared" si="389"/>
        <v>0</v>
      </c>
      <c r="AF881" s="33">
        <f t="shared" si="389"/>
        <v>0</v>
      </c>
      <c r="AG881" s="33">
        <f t="shared" si="389"/>
        <v>0</v>
      </c>
      <c r="AH881" s="33">
        <f t="shared" si="389"/>
        <v>0</v>
      </c>
      <c r="AI881" s="7"/>
      <c r="AJ881" s="7"/>
      <c r="AL881" s="7" t="s">
        <v>7</v>
      </c>
      <c r="AM881" s="7" t="s">
        <v>147</v>
      </c>
      <c r="AN881" s="139"/>
      <c r="AO881" s="33">
        <f t="shared" ref="AO881:BR883" si="390">E5*E271*E$172*$H179*E$110*AO778/1000000</f>
        <v>0</v>
      </c>
      <c r="AP881" s="33">
        <f t="shared" si="390"/>
        <v>0</v>
      </c>
      <c r="AQ881" s="33">
        <f t="shared" si="390"/>
        <v>0</v>
      </c>
      <c r="AR881" s="33">
        <f t="shared" si="390"/>
        <v>0</v>
      </c>
      <c r="AS881" s="33">
        <f t="shared" si="390"/>
        <v>0</v>
      </c>
      <c r="AT881" s="33">
        <f t="shared" si="390"/>
        <v>0</v>
      </c>
      <c r="AU881" s="33">
        <f t="shared" si="390"/>
        <v>0</v>
      </c>
      <c r="AV881" s="33">
        <f t="shared" si="390"/>
        <v>0</v>
      </c>
      <c r="AW881" s="33">
        <f t="shared" si="390"/>
        <v>0</v>
      </c>
      <c r="AX881" s="33">
        <f t="shared" si="390"/>
        <v>0</v>
      </c>
      <c r="AY881" s="33">
        <f t="shared" si="390"/>
        <v>0</v>
      </c>
      <c r="AZ881" s="33">
        <f t="shared" si="390"/>
        <v>0</v>
      </c>
      <c r="BA881" s="33">
        <f t="shared" si="390"/>
        <v>0</v>
      </c>
      <c r="BB881" s="33">
        <f t="shared" si="390"/>
        <v>0</v>
      </c>
      <c r="BC881" s="33">
        <f t="shared" si="390"/>
        <v>0</v>
      </c>
      <c r="BD881" s="33">
        <f t="shared" si="390"/>
        <v>0</v>
      </c>
      <c r="BE881" s="33">
        <f t="shared" si="390"/>
        <v>0</v>
      </c>
      <c r="BF881" s="33">
        <f t="shared" si="390"/>
        <v>0</v>
      </c>
      <c r="BG881" s="33">
        <f t="shared" si="390"/>
        <v>0</v>
      </c>
      <c r="BH881" s="33">
        <f t="shared" si="390"/>
        <v>0</v>
      </c>
      <c r="BI881" s="33">
        <f t="shared" si="390"/>
        <v>0</v>
      </c>
      <c r="BJ881" s="33">
        <f t="shared" si="390"/>
        <v>0</v>
      </c>
      <c r="BK881" s="33">
        <f t="shared" si="390"/>
        <v>0</v>
      </c>
      <c r="BL881" s="33">
        <f t="shared" si="390"/>
        <v>0</v>
      </c>
      <c r="BM881" s="33">
        <f t="shared" si="390"/>
        <v>0</v>
      </c>
      <c r="BN881" s="33">
        <f t="shared" si="390"/>
        <v>0</v>
      </c>
      <c r="BO881" s="33">
        <f t="shared" si="390"/>
        <v>0</v>
      </c>
      <c r="BP881" s="33">
        <f t="shared" si="390"/>
        <v>0</v>
      </c>
      <c r="BQ881" s="33">
        <f t="shared" si="390"/>
        <v>0</v>
      </c>
      <c r="BR881" s="33">
        <f t="shared" si="390"/>
        <v>0</v>
      </c>
      <c r="BS881" s="7"/>
      <c r="BT881" s="7"/>
      <c r="BZ881" s="7" t="s">
        <v>7</v>
      </c>
      <c r="CA881" s="7" t="s">
        <v>147</v>
      </c>
      <c r="CB881" s="139"/>
      <c r="CC881" s="33">
        <f t="shared" ref="CC881:DF883" si="391">E5*E271*E$172*$G179*E$110*CC778/1000000</f>
        <v>0</v>
      </c>
      <c r="CD881" s="33">
        <f t="shared" si="391"/>
        <v>0</v>
      </c>
      <c r="CE881" s="33">
        <f t="shared" si="391"/>
        <v>0</v>
      </c>
      <c r="CF881" s="33">
        <f t="shared" si="391"/>
        <v>0</v>
      </c>
      <c r="CG881" s="33">
        <f t="shared" si="391"/>
        <v>0</v>
      </c>
      <c r="CH881" s="33">
        <f t="shared" si="391"/>
        <v>0</v>
      </c>
      <c r="CI881" s="33">
        <f t="shared" si="391"/>
        <v>0</v>
      </c>
      <c r="CJ881" s="33">
        <f t="shared" si="391"/>
        <v>0</v>
      </c>
      <c r="CK881" s="33">
        <f t="shared" si="391"/>
        <v>0</v>
      </c>
      <c r="CL881" s="33">
        <f t="shared" si="391"/>
        <v>0</v>
      </c>
      <c r="CM881" s="33">
        <f t="shared" si="391"/>
        <v>0</v>
      </c>
      <c r="CN881" s="33">
        <f t="shared" si="391"/>
        <v>0</v>
      </c>
      <c r="CO881" s="33">
        <f t="shared" si="391"/>
        <v>0</v>
      </c>
      <c r="CP881" s="33">
        <f t="shared" si="391"/>
        <v>0</v>
      </c>
      <c r="CQ881" s="33">
        <f t="shared" si="391"/>
        <v>0</v>
      </c>
      <c r="CR881" s="33">
        <f t="shared" si="391"/>
        <v>0</v>
      </c>
      <c r="CS881" s="33">
        <f t="shared" si="391"/>
        <v>0</v>
      </c>
      <c r="CT881" s="33">
        <f t="shared" si="391"/>
        <v>0</v>
      </c>
      <c r="CU881" s="33">
        <f t="shared" si="391"/>
        <v>0</v>
      </c>
      <c r="CV881" s="33">
        <f t="shared" si="391"/>
        <v>0</v>
      </c>
      <c r="CW881" s="33">
        <f t="shared" si="391"/>
        <v>0</v>
      </c>
      <c r="CX881" s="33">
        <f t="shared" si="391"/>
        <v>0</v>
      </c>
      <c r="CY881" s="33">
        <f t="shared" si="391"/>
        <v>0</v>
      </c>
      <c r="CZ881" s="33">
        <f t="shared" si="391"/>
        <v>0</v>
      </c>
      <c r="DA881" s="33">
        <f t="shared" si="391"/>
        <v>0</v>
      </c>
      <c r="DB881" s="33">
        <f t="shared" si="391"/>
        <v>0</v>
      </c>
      <c r="DC881" s="33">
        <f t="shared" si="391"/>
        <v>0</v>
      </c>
      <c r="DD881" s="33">
        <f t="shared" si="391"/>
        <v>0</v>
      </c>
      <c r="DE881" s="33">
        <f t="shared" si="391"/>
        <v>0</v>
      </c>
      <c r="DF881" s="33">
        <f t="shared" si="391"/>
        <v>0</v>
      </c>
      <c r="DG881" s="7"/>
      <c r="DH881" s="7"/>
      <c r="DN881" s="34"/>
      <c r="DO881" s="7" t="s">
        <v>7</v>
      </c>
      <c r="DP881" s="57" t="s">
        <v>147</v>
      </c>
      <c r="DQ881" s="139"/>
      <c r="DR881" s="33">
        <f t="shared" ref="DR881:EU883" si="392">E5*E271*E$172*$F179*E$110*DR778/1000000</f>
        <v>0</v>
      </c>
      <c r="DS881" s="33">
        <f t="shared" si="392"/>
        <v>0</v>
      </c>
      <c r="DT881" s="33">
        <f t="shared" si="392"/>
        <v>0</v>
      </c>
      <c r="DU881" s="33">
        <f t="shared" si="392"/>
        <v>0</v>
      </c>
      <c r="DV881" s="33">
        <f t="shared" si="392"/>
        <v>0</v>
      </c>
      <c r="DW881" s="33">
        <f t="shared" si="392"/>
        <v>0</v>
      </c>
      <c r="DX881" s="33">
        <f t="shared" si="392"/>
        <v>0</v>
      </c>
      <c r="DY881" s="33">
        <f t="shared" si="392"/>
        <v>0</v>
      </c>
      <c r="DZ881" s="33">
        <f t="shared" si="392"/>
        <v>0</v>
      </c>
      <c r="EA881" s="33">
        <f t="shared" si="392"/>
        <v>0</v>
      </c>
      <c r="EB881" s="33">
        <f t="shared" si="392"/>
        <v>0</v>
      </c>
      <c r="EC881" s="33">
        <f t="shared" si="392"/>
        <v>0</v>
      </c>
      <c r="ED881" s="33">
        <f t="shared" si="392"/>
        <v>0</v>
      </c>
      <c r="EE881" s="33">
        <f t="shared" si="392"/>
        <v>0</v>
      </c>
      <c r="EF881" s="33">
        <f t="shared" si="392"/>
        <v>0</v>
      </c>
      <c r="EG881" s="33">
        <f t="shared" si="392"/>
        <v>0</v>
      </c>
      <c r="EH881" s="33">
        <f t="shared" si="392"/>
        <v>0</v>
      </c>
      <c r="EI881" s="33">
        <f t="shared" si="392"/>
        <v>0</v>
      </c>
      <c r="EJ881" s="33">
        <f t="shared" si="392"/>
        <v>0</v>
      </c>
      <c r="EK881" s="33">
        <f t="shared" si="392"/>
        <v>0</v>
      </c>
      <c r="EL881" s="33">
        <f t="shared" si="392"/>
        <v>0</v>
      </c>
      <c r="EM881" s="33">
        <f t="shared" si="392"/>
        <v>0</v>
      </c>
      <c r="EN881" s="33">
        <f t="shared" si="392"/>
        <v>0</v>
      </c>
      <c r="EO881" s="33">
        <f t="shared" si="392"/>
        <v>0</v>
      </c>
      <c r="EP881" s="33">
        <f t="shared" si="392"/>
        <v>0</v>
      </c>
      <c r="EQ881" s="33">
        <f t="shared" si="392"/>
        <v>0</v>
      </c>
      <c r="ER881" s="33" t="s">
        <v>178</v>
      </c>
      <c r="ES881" s="33">
        <f t="shared" si="392"/>
        <v>0</v>
      </c>
      <c r="ET881" s="33">
        <f t="shared" si="392"/>
        <v>0</v>
      </c>
      <c r="EU881" s="33">
        <f t="shared" si="392"/>
        <v>0</v>
      </c>
      <c r="EV881" s="7"/>
      <c r="EW881" s="7"/>
    </row>
    <row r="882" spans="1:153" x14ac:dyDescent="0.25">
      <c r="A882" s="54"/>
      <c r="B882" s="7" t="s">
        <v>7</v>
      </c>
      <c r="C882" s="7" t="s">
        <v>148</v>
      </c>
      <c r="D882" s="139"/>
      <c r="E882" s="33">
        <f t="shared" si="389"/>
        <v>0</v>
      </c>
      <c r="F882" s="33">
        <f t="shared" si="389"/>
        <v>0</v>
      </c>
      <c r="G882" s="33">
        <f t="shared" si="389"/>
        <v>0</v>
      </c>
      <c r="H882" s="33">
        <f t="shared" si="389"/>
        <v>0</v>
      </c>
      <c r="I882" s="33">
        <f t="shared" si="389"/>
        <v>0</v>
      </c>
      <c r="J882" s="33">
        <f t="shared" si="389"/>
        <v>0</v>
      </c>
      <c r="K882" s="33">
        <f t="shared" si="389"/>
        <v>0</v>
      </c>
      <c r="L882" s="33">
        <f t="shared" si="389"/>
        <v>0</v>
      </c>
      <c r="M882" s="33">
        <f t="shared" si="389"/>
        <v>0</v>
      </c>
      <c r="N882" s="33">
        <f t="shared" si="389"/>
        <v>0</v>
      </c>
      <c r="O882" s="33">
        <f t="shared" si="389"/>
        <v>0</v>
      </c>
      <c r="P882" s="33">
        <f t="shared" si="389"/>
        <v>0</v>
      </c>
      <c r="Q882" s="33">
        <f t="shared" si="389"/>
        <v>0</v>
      </c>
      <c r="R882" s="33">
        <f t="shared" si="389"/>
        <v>0</v>
      </c>
      <c r="S882" s="33">
        <f t="shared" si="389"/>
        <v>0</v>
      </c>
      <c r="T882" s="33">
        <f t="shared" si="389"/>
        <v>0</v>
      </c>
      <c r="U882" s="33">
        <f t="shared" si="389"/>
        <v>0</v>
      </c>
      <c r="V882" s="33">
        <f t="shared" si="389"/>
        <v>0</v>
      </c>
      <c r="W882" s="33">
        <f t="shared" si="389"/>
        <v>0</v>
      </c>
      <c r="X882" s="33">
        <f t="shared" si="389"/>
        <v>0</v>
      </c>
      <c r="Y882" s="33">
        <f t="shared" si="389"/>
        <v>0</v>
      </c>
      <c r="Z882" s="33">
        <f t="shared" si="389"/>
        <v>0</v>
      </c>
      <c r="AA882" s="33">
        <f t="shared" si="389"/>
        <v>0</v>
      </c>
      <c r="AB882" s="33">
        <f t="shared" si="389"/>
        <v>0</v>
      </c>
      <c r="AC882" s="33">
        <f t="shared" si="389"/>
        <v>0</v>
      </c>
      <c r="AD882" s="33">
        <f t="shared" si="389"/>
        <v>0</v>
      </c>
      <c r="AE882" s="33">
        <f t="shared" si="389"/>
        <v>0</v>
      </c>
      <c r="AF882" s="33">
        <f t="shared" si="389"/>
        <v>0</v>
      </c>
      <c r="AG882" s="33">
        <f t="shared" si="389"/>
        <v>0</v>
      </c>
      <c r="AH882" s="33">
        <f t="shared" si="389"/>
        <v>0</v>
      </c>
      <c r="AI882" s="7"/>
      <c r="AJ882" s="7"/>
      <c r="AL882" s="7" t="s">
        <v>7</v>
      </c>
      <c r="AM882" s="7" t="s">
        <v>148</v>
      </c>
      <c r="AN882" s="139"/>
      <c r="AO882" s="33">
        <f t="shared" si="390"/>
        <v>0</v>
      </c>
      <c r="AP882" s="33">
        <f t="shared" si="390"/>
        <v>0</v>
      </c>
      <c r="AQ882" s="33">
        <f t="shared" si="390"/>
        <v>0</v>
      </c>
      <c r="AR882" s="33">
        <f t="shared" si="390"/>
        <v>0</v>
      </c>
      <c r="AS882" s="33">
        <f t="shared" si="390"/>
        <v>0</v>
      </c>
      <c r="AT882" s="33">
        <f t="shared" si="390"/>
        <v>0</v>
      </c>
      <c r="AU882" s="33">
        <f t="shared" si="390"/>
        <v>0</v>
      </c>
      <c r="AV882" s="33">
        <f t="shared" si="390"/>
        <v>0</v>
      </c>
      <c r="AW882" s="33">
        <f t="shared" si="390"/>
        <v>0</v>
      </c>
      <c r="AX882" s="33">
        <f t="shared" si="390"/>
        <v>0</v>
      </c>
      <c r="AY882" s="33">
        <f t="shared" si="390"/>
        <v>0</v>
      </c>
      <c r="AZ882" s="33">
        <f t="shared" si="390"/>
        <v>0</v>
      </c>
      <c r="BA882" s="33">
        <f t="shared" si="390"/>
        <v>0</v>
      </c>
      <c r="BB882" s="33">
        <f t="shared" si="390"/>
        <v>0</v>
      </c>
      <c r="BC882" s="33">
        <f t="shared" si="390"/>
        <v>0</v>
      </c>
      <c r="BD882" s="33">
        <f t="shared" si="390"/>
        <v>0</v>
      </c>
      <c r="BE882" s="33">
        <f t="shared" si="390"/>
        <v>0</v>
      </c>
      <c r="BF882" s="33">
        <f t="shared" si="390"/>
        <v>0</v>
      </c>
      <c r="BG882" s="33">
        <f t="shared" si="390"/>
        <v>0</v>
      </c>
      <c r="BH882" s="33">
        <f t="shared" si="390"/>
        <v>0</v>
      </c>
      <c r="BI882" s="33">
        <f t="shared" si="390"/>
        <v>0</v>
      </c>
      <c r="BJ882" s="33">
        <f t="shared" si="390"/>
        <v>0</v>
      </c>
      <c r="BK882" s="33">
        <f t="shared" si="390"/>
        <v>0</v>
      </c>
      <c r="BL882" s="33">
        <f t="shared" si="390"/>
        <v>0</v>
      </c>
      <c r="BM882" s="33">
        <f t="shared" si="390"/>
        <v>0</v>
      </c>
      <c r="BN882" s="33">
        <f t="shared" si="390"/>
        <v>0</v>
      </c>
      <c r="BO882" s="33">
        <f t="shared" si="390"/>
        <v>0</v>
      </c>
      <c r="BP882" s="33">
        <f t="shared" si="390"/>
        <v>0</v>
      </c>
      <c r="BQ882" s="33">
        <f t="shared" si="390"/>
        <v>0</v>
      </c>
      <c r="BR882" s="33">
        <f t="shared" si="390"/>
        <v>0</v>
      </c>
      <c r="BS882" s="7"/>
      <c r="BT882" s="7"/>
      <c r="BZ882" s="7" t="s">
        <v>7</v>
      </c>
      <c r="CA882" s="7" t="s">
        <v>148</v>
      </c>
      <c r="CB882" s="139"/>
      <c r="CC882" s="33">
        <f t="shared" si="391"/>
        <v>0</v>
      </c>
      <c r="CD882" s="33">
        <f t="shared" si="391"/>
        <v>0</v>
      </c>
      <c r="CE882" s="33">
        <f t="shared" si="391"/>
        <v>0</v>
      </c>
      <c r="CF882" s="33">
        <f t="shared" si="391"/>
        <v>0</v>
      </c>
      <c r="CG882" s="33">
        <f t="shared" si="391"/>
        <v>0</v>
      </c>
      <c r="CH882" s="33">
        <f t="shared" si="391"/>
        <v>0</v>
      </c>
      <c r="CI882" s="33">
        <f t="shared" si="391"/>
        <v>0</v>
      </c>
      <c r="CJ882" s="33">
        <f t="shared" si="391"/>
        <v>0</v>
      </c>
      <c r="CK882" s="33">
        <f t="shared" si="391"/>
        <v>0</v>
      </c>
      <c r="CL882" s="33">
        <f t="shared" si="391"/>
        <v>0</v>
      </c>
      <c r="CM882" s="33">
        <f t="shared" si="391"/>
        <v>0</v>
      </c>
      <c r="CN882" s="33">
        <f t="shared" si="391"/>
        <v>0</v>
      </c>
      <c r="CO882" s="33">
        <f t="shared" si="391"/>
        <v>0</v>
      </c>
      <c r="CP882" s="33">
        <f t="shared" si="391"/>
        <v>0</v>
      </c>
      <c r="CQ882" s="33">
        <f t="shared" si="391"/>
        <v>0</v>
      </c>
      <c r="CR882" s="33">
        <f t="shared" si="391"/>
        <v>0</v>
      </c>
      <c r="CS882" s="33">
        <f t="shared" si="391"/>
        <v>0</v>
      </c>
      <c r="CT882" s="33">
        <f t="shared" si="391"/>
        <v>0</v>
      </c>
      <c r="CU882" s="33">
        <f t="shared" si="391"/>
        <v>0</v>
      </c>
      <c r="CV882" s="33">
        <f t="shared" si="391"/>
        <v>0</v>
      </c>
      <c r="CW882" s="33">
        <f t="shared" si="391"/>
        <v>0</v>
      </c>
      <c r="CX882" s="33">
        <f t="shared" si="391"/>
        <v>0</v>
      </c>
      <c r="CY882" s="33">
        <f t="shared" si="391"/>
        <v>0</v>
      </c>
      <c r="CZ882" s="33">
        <f t="shared" si="391"/>
        <v>0</v>
      </c>
      <c r="DA882" s="33">
        <f t="shared" si="391"/>
        <v>0</v>
      </c>
      <c r="DB882" s="33">
        <f t="shared" si="391"/>
        <v>0</v>
      </c>
      <c r="DC882" s="33">
        <f t="shared" si="391"/>
        <v>0</v>
      </c>
      <c r="DD882" s="33">
        <f t="shared" si="391"/>
        <v>0</v>
      </c>
      <c r="DE882" s="33">
        <f t="shared" si="391"/>
        <v>0</v>
      </c>
      <c r="DF882" s="33">
        <f t="shared" si="391"/>
        <v>0</v>
      </c>
      <c r="DG882" s="7"/>
      <c r="DH882" s="7"/>
      <c r="DN882" s="34"/>
      <c r="DO882" s="7" t="s">
        <v>7</v>
      </c>
      <c r="DP882" s="57" t="s">
        <v>148</v>
      </c>
      <c r="DQ882" s="139"/>
      <c r="DR882" s="33">
        <f t="shared" si="392"/>
        <v>0</v>
      </c>
      <c r="DS882" s="33">
        <f t="shared" si="392"/>
        <v>0</v>
      </c>
      <c r="DT882" s="33">
        <f t="shared" si="392"/>
        <v>0</v>
      </c>
      <c r="DU882" s="33">
        <f t="shared" si="392"/>
        <v>0</v>
      </c>
      <c r="DV882" s="33">
        <f t="shared" si="392"/>
        <v>0</v>
      </c>
      <c r="DW882" s="33">
        <f t="shared" si="392"/>
        <v>0</v>
      </c>
      <c r="DX882" s="33">
        <f t="shared" si="392"/>
        <v>0</v>
      </c>
      <c r="DY882" s="33">
        <f t="shared" si="392"/>
        <v>0</v>
      </c>
      <c r="DZ882" s="33">
        <f t="shared" si="392"/>
        <v>0</v>
      </c>
      <c r="EA882" s="33">
        <f t="shared" si="392"/>
        <v>0</v>
      </c>
      <c r="EB882" s="33">
        <f t="shared" si="392"/>
        <v>0</v>
      </c>
      <c r="EC882" s="33">
        <f t="shared" si="392"/>
        <v>0</v>
      </c>
      <c r="ED882" s="33">
        <f t="shared" si="392"/>
        <v>0</v>
      </c>
      <c r="EE882" s="33">
        <f t="shared" si="392"/>
        <v>0</v>
      </c>
      <c r="EF882" s="33">
        <f t="shared" si="392"/>
        <v>0</v>
      </c>
      <c r="EG882" s="33">
        <f t="shared" si="392"/>
        <v>0</v>
      </c>
      <c r="EH882" s="33">
        <f t="shared" si="392"/>
        <v>0</v>
      </c>
      <c r="EI882" s="33">
        <f t="shared" si="392"/>
        <v>0</v>
      </c>
      <c r="EJ882" s="33">
        <f t="shared" si="392"/>
        <v>0</v>
      </c>
      <c r="EK882" s="33">
        <f t="shared" si="392"/>
        <v>0</v>
      </c>
      <c r="EL882" s="33">
        <f t="shared" si="392"/>
        <v>0</v>
      </c>
      <c r="EM882" s="33">
        <f t="shared" si="392"/>
        <v>0</v>
      </c>
      <c r="EN882" s="33">
        <f t="shared" si="392"/>
        <v>0</v>
      </c>
      <c r="EO882" s="33">
        <f t="shared" si="392"/>
        <v>0</v>
      </c>
      <c r="EP882" s="33">
        <f t="shared" si="392"/>
        <v>0</v>
      </c>
      <c r="EQ882" s="33">
        <f t="shared" si="392"/>
        <v>0</v>
      </c>
      <c r="ER882" s="33">
        <f t="shared" si="392"/>
        <v>0</v>
      </c>
      <c r="ES882" s="33">
        <f t="shared" si="392"/>
        <v>0</v>
      </c>
      <c r="ET882" s="33">
        <f t="shared" si="392"/>
        <v>0</v>
      </c>
      <c r="EU882" s="33">
        <f t="shared" si="392"/>
        <v>0</v>
      </c>
      <c r="EV882" s="7"/>
      <c r="EW882" s="7"/>
    </row>
    <row r="883" spans="1:153" x14ac:dyDescent="0.25">
      <c r="A883" s="55"/>
      <c r="B883" s="7" t="s">
        <v>7</v>
      </c>
      <c r="C883" s="7" t="s">
        <v>8</v>
      </c>
      <c r="D883" s="139"/>
      <c r="E883" s="33">
        <f t="shared" si="389"/>
        <v>0</v>
      </c>
      <c r="F883" s="33">
        <f t="shared" si="389"/>
        <v>0</v>
      </c>
      <c r="G883" s="33">
        <f t="shared" si="389"/>
        <v>0</v>
      </c>
      <c r="H883" s="33">
        <f t="shared" si="389"/>
        <v>1.0895359999999999E-3</v>
      </c>
      <c r="I883" s="33">
        <f t="shared" si="389"/>
        <v>0</v>
      </c>
      <c r="J883" s="33">
        <f t="shared" si="389"/>
        <v>0</v>
      </c>
      <c r="K883" s="33">
        <f t="shared" si="389"/>
        <v>0</v>
      </c>
      <c r="L883" s="33">
        <f t="shared" si="389"/>
        <v>0</v>
      </c>
      <c r="M883" s="33">
        <f t="shared" si="389"/>
        <v>0</v>
      </c>
      <c r="N883" s="33">
        <f t="shared" si="389"/>
        <v>0</v>
      </c>
      <c r="O883" s="33">
        <f t="shared" si="389"/>
        <v>0</v>
      </c>
      <c r="P883" s="33">
        <f t="shared" si="389"/>
        <v>0</v>
      </c>
      <c r="Q883" s="33">
        <f t="shared" si="389"/>
        <v>0</v>
      </c>
      <c r="R883" s="33">
        <f t="shared" si="389"/>
        <v>0</v>
      </c>
      <c r="S883" s="33">
        <f t="shared" si="389"/>
        <v>0</v>
      </c>
      <c r="T883" s="33">
        <f t="shared" si="389"/>
        <v>0</v>
      </c>
      <c r="U883" s="33">
        <f t="shared" si="389"/>
        <v>0</v>
      </c>
      <c r="V883" s="33">
        <f t="shared" si="389"/>
        <v>0</v>
      </c>
      <c r="W883" s="33">
        <f t="shared" si="389"/>
        <v>0</v>
      </c>
      <c r="X883" s="33">
        <f t="shared" si="389"/>
        <v>0</v>
      </c>
      <c r="Y883" s="33">
        <f t="shared" si="389"/>
        <v>0</v>
      </c>
      <c r="Z883" s="33">
        <f t="shared" si="389"/>
        <v>0</v>
      </c>
      <c r="AA883" s="33">
        <f t="shared" si="389"/>
        <v>0</v>
      </c>
      <c r="AB883" s="33">
        <f t="shared" si="389"/>
        <v>1.1816358399999999E-2</v>
      </c>
      <c r="AC883" s="33">
        <f t="shared" si="389"/>
        <v>0</v>
      </c>
      <c r="AD883" s="33">
        <f t="shared" si="389"/>
        <v>0</v>
      </c>
      <c r="AE883" s="33">
        <f t="shared" si="389"/>
        <v>0</v>
      </c>
      <c r="AF883" s="33">
        <f t="shared" si="389"/>
        <v>0</v>
      </c>
      <c r="AG883" s="33">
        <f t="shared" si="389"/>
        <v>0</v>
      </c>
      <c r="AH883" s="33">
        <f t="shared" si="389"/>
        <v>0</v>
      </c>
      <c r="AI883" s="7" t="s">
        <v>7</v>
      </c>
      <c r="AJ883" s="146">
        <f>SUM(D881:AH884)</f>
        <v>1.2905894399999999E-2</v>
      </c>
      <c r="AL883" s="7" t="s">
        <v>7</v>
      </c>
      <c r="AM883" s="7" t="s">
        <v>8</v>
      </c>
      <c r="AN883" s="139"/>
      <c r="AO883" s="33">
        <f t="shared" si="390"/>
        <v>0</v>
      </c>
      <c r="AP883" s="33">
        <f t="shared" si="390"/>
        <v>0</v>
      </c>
      <c r="AQ883" s="33">
        <f t="shared" si="390"/>
        <v>0</v>
      </c>
      <c r="AR883" s="33">
        <f t="shared" si="390"/>
        <v>1.9680000000000001E-4</v>
      </c>
      <c r="AS883" s="33">
        <f t="shared" si="390"/>
        <v>0</v>
      </c>
      <c r="AT883" s="33">
        <f t="shared" si="390"/>
        <v>0</v>
      </c>
      <c r="AU883" s="33">
        <f t="shared" si="390"/>
        <v>0</v>
      </c>
      <c r="AV883" s="33">
        <f t="shared" si="390"/>
        <v>0</v>
      </c>
      <c r="AW883" s="33">
        <f t="shared" si="390"/>
        <v>0</v>
      </c>
      <c r="AX883" s="33">
        <f t="shared" si="390"/>
        <v>0</v>
      </c>
      <c r="AY883" s="33">
        <f t="shared" si="390"/>
        <v>0</v>
      </c>
      <c r="AZ883" s="33">
        <f t="shared" si="390"/>
        <v>0</v>
      </c>
      <c r="BA883" s="33">
        <f t="shared" si="390"/>
        <v>0</v>
      </c>
      <c r="BB883" s="33">
        <f t="shared" si="390"/>
        <v>0</v>
      </c>
      <c r="BC883" s="33">
        <f t="shared" si="390"/>
        <v>0</v>
      </c>
      <c r="BD883" s="33">
        <f t="shared" si="390"/>
        <v>0</v>
      </c>
      <c r="BE883" s="33">
        <f t="shared" si="390"/>
        <v>0</v>
      </c>
      <c r="BF883" s="33">
        <f t="shared" si="390"/>
        <v>0</v>
      </c>
      <c r="BG883" s="33">
        <f t="shared" si="390"/>
        <v>0</v>
      </c>
      <c r="BH883" s="33">
        <f t="shared" si="390"/>
        <v>0</v>
      </c>
      <c r="BI883" s="33">
        <f t="shared" si="390"/>
        <v>0</v>
      </c>
      <c r="BJ883" s="33">
        <f t="shared" si="390"/>
        <v>0</v>
      </c>
      <c r="BK883" s="33">
        <f t="shared" si="390"/>
        <v>0</v>
      </c>
      <c r="BL883" s="33">
        <f t="shared" si="390"/>
        <v>2.1648000000000001E-3</v>
      </c>
      <c r="BM883" s="33">
        <f t="shared" si="390"/>
        <v>0</v>
      </c>
      <c r="BN883" s="33">
        <f t="shared" si="390"/>
        <v>0</v>
      </c>
      <c r="BO883" s="33">
        <f t="shared" si="390"/>
        <v>0</v>
      </c>
      <c r="BP883" s="33">
        <f t="shared" si="390"/>
        <v>0</v>
      </c>
      <c r="BQ883" s="33">
        <f t="shared" si="390"/>
        <v>0</v>
      </c>
      <c r="BR883" s="33">
        <f t="shared" si="390"/>
        <v>0</v>
      </c>
      <c r="BS883" s="7" t="s">
        <v>7</v>
      </c>
      <c r="BT883" s="146">
        <f>SUM(AN881:BR884)</f>
        <v>2.3616000000000002E-3</v>
      </c>
      <c r="BZ883" s="7" t="s">
        <v>7</v>
      </c>
      <c r="CA883" s="7" t="s">
        <v>8</v>
      </c>
      <c r="CB883" s="139"/>
      <c r="CC883" s="33">
        <f t="shared" si="391"/>
        <v>0</v>
      </c>
      <c r="CD883" s="33">
        <f t="shared" si="391"/>
        <v>0</v>
      </c>
      <c r="CE883" s="33">
        <f t="shared" si="391"/>
        <v>0</v>
      </c>
      <c r="CF883" s="33">
        <f t="shared" si="391"/>
        <v>7.6499999999999995E-4</v>
      </c>
      <c r="CG883" s="33">
        <f t="shared" si="391"/>
        <v>0</v>
      </c>
      <c r="CH883" s="33">
        <f t="shared" si="391"/>
        <v>0</v>
      </c>
      <c r="CI883" s="33">
        <f t="shared" si="391"/>
        <v>0</v>
      </c>
      <c r="CJ883" s="33">
        <f t="shared" si="391"/>
        <v>0</v>
      </c>
      <c r="CK883" s="33">
        <f t="shared" si="391"/>
        <v>0</v>
      </c>
      <c r="CL883" s="33">
        <f t="shared" si="391"/>
        <v>0</v>
      </c>
      <c r="CM883" s="33">
        <f t="shared" si="391"/>
        <v>0</v>
      </c>
      <c r="CN883" s="33">
        <f t="shared" si="391"/>
        <v>0</v>
      </c>
      <c r="CO883" s="33">
        <f t="shared" si="391"/>
        <v>0</v>
      </c>
      <c r="CP883" s="33">
        <f t="shared" si="391"/>
        <v>0</v>
      </c>
      <c r="CQ883" s="33">
        <f t="shared" si="391"/>
        <v>0</v>
      </c>
      <c r="CR883" s="33">
        <f t="shared" si="391"/>
        <v>0</v>
      </c>
      <c r="CS883" s="33">
        <f t="shared" si="391"/>
        <v>0</v>
      </c>
      <c r="CT883" s="33">
        <f t="shared" si="391"/>
        <v>0</v>
      </c>
      <c r="CU883" s="33">
        <f t="shared" si="391"/>
        <v>0</v>
      </c>
      <c r="CV883" s="33">
        <f t="shared" si="391"/>
        <v>0</v>
      </c>
      <c r="CW883" s="33">
        <f t="shared" si="391"/>
        <v>0</v>
      </c>
      <c r="CX883" s="33">
        <f t="shared" si="391"/>
        <v>0</v>
      </c>
      <c r="CY883" s="33">
        <f t="shared" si="391"/>
        <v>0</v>
      </c>
      <c r="CZ883" s="33">
        <f t="shared" si="391"/>
        <v>8.4150000000000006E-3</v>
      </c>
      <c r="DA883" s="33">
        <f t="shared" si="391"/>
        <v>0</v>
      </c>
      <c r="DB883" s="33">
        <f t="shared" si="391"/>
        <v>0</v>
      </c>
      <c r="DC883" s="33">
        <f t="shared" si="391"/>
        <v>0</v>
      </c>
      <c r="DD883" s="33">
        <f t="shared" si="391"/>
        <v>0</v>
      </c>
      <c r="DE883" s="33">
        <f t="shared" si="391"/>
        <v>0</v>
      </c>
      <c r="DF883" s="33">
        <f t="shared" si="391"/>
        <v>0</v>
      </c>
      <c r="DG883" s="7" t="s">
        <v>7</v>
      </c>
      <c r="DH883" s="146">
        <f>SUM(CB881:DF884)</f>
        <v>9.1800000000000007E-3</v>
      </c>
      <c r="DN883" s="34"/>
      <c r="DO883" s="7" t="s">
        <v>7</v>
      </c>
      <c r="DP883" s="7" t="s">
        <v>8</v>
      </c>
      <c r="DQ883" s="139"/>
      <c r="DR883" s="33">
        <f t="shared" si="392"/>
        <v>0</v>
      </c>
      <c r="DS883" s="33">
        <f t="shared" si="392"/>
        <v>0</v>
      </c>
      <c r="DT883" s="33">
        <f t="shared" si="392"/>
        <v>0</v>
      </c>
      <c r="DU883" s="33">
        <f t="shared" si="392"/>
        <v>2.6249999999999998E-4</v>
      </c>
      <c r="DV883" s="33">
        <f t="shared" si="392"/>
        <v>0</v>
      </c>
      <c r="DW883" s="33">
        <f t="shared" si="392"/>
        <v>0</v>
      </c>
      <c r="DX883" s="33">
        <f t="shared" si="392"/>
        <v>0</v>
      </c>
      <c r="DY883" s="33">
        <f t="shared" si="392"/>
        <v>0</v>
      </c>
      <c r="DZ883" s="33">
        <f t="shared" si="392"/>
        <v>0</v>
      </c>
      <c r="EA883" s="33">
        <f t="shared" si="392"/>
        <v>0</v>
      </c>
      <c r="EB883" s="33">
        <f t="shared" si="392"/>
        <v>0</v>
      </c>
      <c r="EC883" s="33">
        <f t="shared" si="392"/>
        <v>0</v>
      </c>
      <c r="ED883" s="33">
        <f t="shared" si="392"/>
        <v>0</v>
      </c>
      <c r="EE883" s="33">
        <f t="shared" si="392"/>
        <v>0</v>
      </c>
      <c r="EF883" s="33">
        <f t="shared" si="392"/>
        <v>0</v>
      </c>
      <c r="EG883" s="33">
        <f t="shared" si="392"/>
        <v>0</v>
      </c>
      <c r="EH883" s="33">
        <f t="shared" si="392"/>
        <v>0</v>
      </c>
      <c r="EI883" s="33">
        <f t="shared" si="392"/>
        <v>0</v>
      </c>
      <c r="EJ883" s="33">
        <f t="shared" si="392"/>
        <v>0</v>
      </c>
      <c r="EK883" s="33">
        <f t="shared" si="392"/>
        <v>0</v>
      </c>
      <c r="EL883" s="33">
        <f t="shared" si="392"/>
        <v>0</v>
      </c>
      <c r="EM883" s="33">
        <f t="shared" si="392"/>
        <v>0</v>
      </c>
      <c r="EN883" s="33">
        <f t="shared" si="392"/>
        <v>0</v>
      </c>
      <c r="EO883" s="33">
        <f t="shared" si="392"/>
        <v>2.8874999999999999E-3</v>
      </c>
      <c r="EP883" s="33">
        <f t="shared" si="392"/>
        <v>0</v>
      </c>
      <c r="EQ883" s="33">
        <f t="shared" si="392"/>
        <v>0</v>
      </c>
      <c r="ER883" s="33">
        <f t="shared" si="392"/>
        <v>0</v>
      </c>
      <c r="ES883" s="33">
        <f t="shared" si="392"/>
        <v>0</v>
      </c>
      <c r="ET883" s="33">
        <f t="shared" si="392"/>
        <v>0</v>
      </c>
      <c r="EU883" s="33">
        <f t="shared" si="392"/>
        <v>0</v>
      </c>
      <c r="EV883" s="7" t="s">
        <v>7</v>
      </c>
      <c r="EW883" s="146">
        <f>SUM(DQ881:EU884)</f>
        <v>3.15E-3</v>
      </c>
    </row>
    <row r="884" spans="1:153" x14ac:dyDescent="0.25">
      <c r="A884" s="55"/>
      <c r="B884" s="7" t="s">
        <v>7</v>
      </c>
      <c r="C884" s="7" t="s">
        <v>10</v>
      </c>
      <c r="D884" s="139"/>
      <c r="E884" s="33">
        <f t="shared" ref="E884:AH884" si="393">E8*E274*E$172*$E187*E374*E$110*E781/1000000</f>
        <v>0</v>
      </c>
      <c r="F884" s="33">
        <f t="shared" si="393"/>
        <v>0</v>
      </c>
      <c r="G884" s="33">
        <f t="shared" si="393"/>
        <v>0</v>
      </c>
      <c r="H884" s="33">
        <f t="shared" si="393"/>
        <v>0</v>
      </c>
      <c r="I884" s="33">
        <f t="shared" si="393"/>
        <v>0</v>
      </c>
      <c r="J884" s="33">
        <f t="shared" si="393"/>
        <v>0</v>
      </c>
      <c r="K884" s="33">
        <f t="shared" si="393"/>
        <v>0</v>
      </c>
      <c r="L884" s="33">
        <f t="shared" si="393"/>
        <v>0</v>
      </c>
      <c r="M884" s="33">
        <f t="shared" si="393"/>
        <v>0</v>
      </c>
      <c r="N884" s="33">
        <f t="shared" si="393"/>
        <v>0</v>
      </c>
      <c r="O884" s="33">
        <f t="shared" si="393"/>
        <v>0</v>
      </c>
      <c r="P884" s="33">
        <f t="shared" si="393"/>
        <v>0</v>
      </c>
      <c r="Q884" s="33">
        <f t="shared" si="393"/>
        <v>0</v>
      </c>
      <c r="R884" s="33">
        <f t="shared" si="393"/>
        <v>0</v>
      </c>
      <c r="S884" s="33">
        <f t="shared" si="393"/>
        <v>0</v>
      </c>
      <c r="T884" s="33">
        <f t="shared" si="393"/>
        <v>0</v>
      </c>
      <c r="U884" s="33">
        <f t="shared" si="393"/>
        <v>0</v>
      </c>
      <c r="V884" s="33">
        <f t="shared" si="393"/>
        <v>0</v>
      </c>
      <c r="W884" s="33">
        <f t="shared" si="393"/>
        <v>0</v>
      </c>
      <c r="X884" s="33">
        <f t="shared" si="393"/>
        <v>0</v>
      </c>
      <c r="Y884" s="33">
        <f t="shared" si="393"/>
        <v>0</v>
      </c>
      <c r="Z884" s="33">
        <f t="shared" si="393"/>
        <v>0</v>
      </c>
      <c r="AA884" s="33">
        <f t="shared" si="393"/>
        <v>0</v>
      </c>
      <c r="AB884" s="33">
        <f t="shared" si="393"/>
        <v>0</v>
      </c>
      <c r="AC884" s="33">
        <f t="shared" si="393"/>
        <v>0</v>
      </c>
      <c r="AD884" s="33">
        <f t="shared" si="393"/>
        <v>0</v>
      </c>
      <c r="AE884" s="33">
        <f t="shared" si="393"/>
        <v>0</v>
      </c>
      <c r="AF884" s="33">
        <f t="shared" si="393"/>
        <v>0</v>
      </c>
      <c r="AG884" s="33">
        <f t="shared" si="393"/>
        <v>0</v>
      </c>
      <c r="AH884" s="33">
        <f t="shared" si="393"/>
        <v>0</v>
      </c>
      <c r="AI884" s="7" t="s">
        <v>11</v>
      </c>
      <c r="AJ884" s="146">
        <f>SUM(D885:AH888)</f>
        <v>128.82656171232</v>
      </c>
      <c r="AL884" s="7" t="s">
        <v>7</v>
      </c>
      <c r="AM884" s="7" t="s">
        <v>10</v>
      </c>
      <c r="AN884" s="139"/>
      <c r="AO884" s="33">
        <f t="shared" ref="AO884:BR884" si="394">E8*E274*E$172*$H187*E$110*AO781/1000000</f>
        <v>0</v>
      </c>
      <c r="AP884" s="33">
        <f t="shared" si="394"/>
        <v>0</v>
      </c>
      <c r="AQ884" s="33">
        <f t="shared" si="394"/>
        <v>0</v>
      </c>
      <c r="AR884" s="33">
        <f t="shared" si="394"/>
        <v>0</v>
      </c>
      <c r="AS884" s="33">
        <f t="shared" si="394"/>
        <v>0</v>
      </c>
      <c r="AT884" s="33">
        <f t="shared" si="394"/>
        <v>0</v>
      </c>
      <c r="AU884" s="33">
        <f t="shared" si="394"/>
        <v>0</v>
      </c>
      <c r="AV884" s="33">
        <f t="shared" si="394"/>
        <v>0</v>
      </c>
      <c r="AW884" s="33">
        <f t="shared" si="394"/>
        <v>0</v>
      </c>
      <c r="AX884" s="33">
        <f t="shared" si="394"/>
        <v>0</v>
      </c>
      <c r="AY884" s="33">
        <f t="shared" si="394"/>
        <v>0</v>
      </c>
      <c r="AZ884" s="33">
        <f t="shared" si="394"/>
        <v>0</v>
      </c>
      <c r="BA884" s="33">
        <f t="shared" si="394"/>
        <v>0</v>
      </c>
      <c r="BB884" s="33">
        <f t="shared" si="394"/>
        <v>0</v>
      </c>
      <c r="BC884" s="33">
        <f t="shared" si="394"/>
        <v>0</v>
      </c>
      <c r="BD884" s="33">
        <f t="shared" si="394"/>
        <v>0</v>
      </c>
      <c r="BE884" s="33">
        <f t="shared" si="394"/>
        <v>0</v>
      </c>
      <c r="BF884" s="33">
        <f t="shared" si="394"/>
        <v>0</v>
      </c>
      <c r="BG884" s="33">
        <f t="shared" si="394"/>
        <v>0</v>
      </c>
      <c r="BH884" s="33">
        <f t="shared" si="394"/>
        <v>0</v>
      </c>
      <c r="BI884" s="33">
        <f t="shared" si="394"/>
        <v>0</v>
      </c>
      <c r="BJ884" s="33">
        <f t="shared" si="394"/>
        <v>0</v>
      </c>
      <c r="BK884" s="33">
        <f t="shared" si="394"/>
        <v>0</v>
      </c>
      <c r="BL884" s="33">
        <f t="shared" si="394"/>
        <v>0</v>
      </c>
      <c r="BM884" s="33">
        <f t="shared" si="394"/>
        <v>0</v>
      </c>
      <c r="BN884" s="33">
        <f t="shared" si="394"/>
        <v>0</v>
      </c>
      <c r="BO884" s="33">
        <f t="shared" si="394"/>
        <v>0</v>
      </c>
      <c r="BP884" s="33">
        <f t="shared" si="394"/>
        <v>0</v>
      </c>
      <c r="BQ884" s="33">
        <f t="shared" si="394"/>
        <v>0</v>
      </c>
      <c r="BR884" s="33">
        <f t="shared" si="394"/>
        <v>0</v>
      </c>
      <c r="BS884" s="7" t="s">
        <v>11</v>
      </c>
      <c r="BT884" s="146">
        <f>SUM(AN885:BR888)</f>
        <v>13.78386396</v>
      </c>
      <c r="BZ884" s="7" t="s">
        <v>7</v>
      </c>
      <c r="CA884" s="7" t="s">
        <v>10</v>
      </c>
      <c r="CB884" s="139"/>
      <c r="CC884" s="33">
        <f t="shared" ref="CC884:DF884" si="395">E8*E274*E$172*$G187*E$110*CC781/1000000</f>
        <v>0</v>
      </c>
      <c r="CD884" s="33">
        <f t="shared" si="395"/>
        <v>0</v>
      </c>
      <c r="CE884" s="33">
        <f t="shared" si="395"/>
        <v>0</v>
      </c>
      <c r="CF884" s="33">
        <f t="shared" si="395"/>
        <v>0</v>
      </c>
      <c r="CG884" s="33">
        <f t="shared" si="395"/>
        <v>0</v>
      </c>
      <c r="CH884" s="33">
        <f t="shared" si="395"/>
        <v>0</v>
      </c>
      <c r="CI884" s="33">
        <f t="shared" si="395"/>
        <v>0</v>
      </c>
      <c r="CJ884" s="33">
        <f t="shared" si="395"/>
        <v>0</v>
      </c>
      <c r="CK884" s="33">
        <f t="shared" si="395"/>
        <v>0</v>
      </c>
      <c r="CL884" s="33">
        <f t="shared" si="395"/>
        <v>0</v>
      </c>
      <c r="CM884" s="33">
        <f t="shared" si="395"/>
        <v>0</v>
      </c>
      <c r="CN884" s="33">
        <f t="shared" si="395"/>
        <v>0</v>
      </c>
      <c r="CO884" s="33">
        <f t="shared" si="395"/>
        <v>0</v>
      </c>
      <c r="CP884" s="33">
        <f t="shared" si="395"/>
        <v>0</v>
      </c>
      <c r="CQ884" s="33">
        <f t="shared" si="395"/>
        <v>0</v>
      </c>
      <c r="CR884" s="33">
        <f t="shared" si="395"/>
        <v>0</v>
      </c>
      <c r="CS884" s="33">
        <f t="shared" si="395"/>
        <v>0</v>
      </c>
      <c r="CT884" s="33">
        <f t="shared" si="395"/>
        <v>0</v>
      </c>
      <c r="CU884" s="33">
        <f t="shared" si="395"/>
        <v>0</v>
      </c>
      <c r="CV884" s="33">
        <f t="shared" si="395"/>
        <v>0</v>
      </c>
      <c r="CW884" s="33">
        <f t="shared" si="395"/>
        <v>0</v>
      </c>
      <c r="CX884" s="33">
        <f t="shared" si="395"/>
        <v>0</v>
      </c>
      <c r="CY884" s="33">
        <f t="shared" si="395"/>
        <v>0</v>
      </c>
      <c r="CZ884" s="33">
        <f t="shared" si="395"/>
        <v>0</v>
      </c>
      <c r="DA884" s="33">
        <f t="shared" si="395"/>
        <v>0</v>
      </c>
      <c r="DB884" s="33">
        <f t="shared" si="395"/>
        <v>0</v>
      </c>
      <c r="DC884" s="33">
        <f t="shared" si="395"/>
        <v>0</v>
      </c>
      <c r="DD884" s="33">
        <f t="shared" si="395"/>
        <v>0</v>
      </c>
      <c r="DE884" s="33">
        <f t="shared" si="395"/>
        <v>0</v>
      </c>
      <c r="DF884" s="33">
        <f t="shared" si="395"/>
        <v>0</v>
      </c>
      <c r="DG884" s="7" t="s">
        <v>11</v>
      </c>
      <c r="DH884" s="146">
        <f>SUM(CB885:DF888)</f>
        <v>86.423921999999976</v>
      </c>
      <c r="DN884" s="34"/>
      <c r="DO884" s="7" t="s">
        <v>7</v>
      </c>
      <c r="DP884" s="7" t="s">
        <v>10</v>
      </c>
      <c r="DQ884" s="139"/>
      <c r="DR884" s="33">
        <f t="shared" ref="DR884:EU884" si="396">E8*E274*E$172*$F187*E$110*DR781/1000000</f>
        <v>0</v>
      </c>
      <c r="DS884" s="33">
        <f t="shared" si="396"/>
        <v>0</v>
      </c>
      <c r="DT884" s="33">
        <f t="shared" si="396"/>
        <v>0</v>
      </c>
      <c r="DU884" s="33">
        <f t="shared" si="396"/>
        <v>0</v>
      </c>
      <c r="DV884" s="33">
        <f t="shared" si="396"/>
        <v>0</v>
      </c>
      <c r="DW884" s="33">
        <f t="shared" si="396"/>
        <v>0</v>
      </c>
      <c r="DX884" s="33">
        <f t="shared" si="396"/>
        <v>0</v>
      </c>
      <c r="DY884" s="33">
        <f t="shared" si="396"/>
        <v>0</v>
      </c>
      <c r="DZ884" s="33">
        <f t="shared" si="396"/>
        <v>0</v>
      </c>
      <c r="EA884" s="33">
        <f t="shared" si="396"/>
        <v>0</v>
      </c>
      <c r="EB884" s="33">
        <f t="shared" si="396"/>
        <v>0</v>
      </c>
      <c r="EC884" s="33">
        <f t="shared" si="396"/>
        <v>0</v>
      </c>
      <c r="ED884" s="33">
        <f t="shared" si="396"/>
        <v>0</v>
      </c>
      <c r="EE884" s="33">
        <f t="shared" si="396"/>
        <v>0</v>
      </c>
      <c r="EF884" s="33">
        <f t="shared" si="396"/>
        <v>0</v>
      </c>
      <c r="EG884" s="33">
        <f t="shared" si="396"/>
        <v>0</v>
      </c>
      <c r="EH884" s="33">
        <f t="shared" si="396"/>
        <v>0</v>
      </c>
      <c r="EI884" s="33">
        <f t="shared" si="396"/>
        <v>0</v>
      </c>
      <c r="EJ884" s="33">
        <f t="shared" si="396"/>
        <v>0</v>
      </c>
      <c r="EK884" s="33">
        <f t="shared" si="396"/>
        <v>0</v>
      </c>
      <c r="EL884" s="33">
        <f t="shared" si="396"/>
        <v>0</v>
      </c>
      <c r="EM884" s="33">
        <f t="shared" si="396"/>
        <v>0</v>
      </c>
      <c r="EN884" s="33">
        <f t="shared" si="396"/>
        <v>0</v>
      </c>
      <c r="EO884" s="33">
        <f t="shared" si="396"/>
        <v>0</v>
      </c>
      <c r="EP884" s="33">
        <f t="shared" si="396"/>
        <v>0</v>
      </c>
      <c r="EQ884" s="33">
        <f t="shared" si="396"/>
        <v>0</v>
      </c>
      <c r="ER884" s="33">
        <f t="shared" si="396"/>
        <v>0</v>
      </c>
      <c r="ES884" s="33">
        <f t="shared" si="396"/>
        <v>0</v>
      </c>
      <c r="ET884" s="33">
        <f t="shared" si="396"/>
        <v>0</v>
      </c>
      <c r="EU884" s="33">
        <f t="shared" si="396"/>
        <v>0</v>
      </c>
      <c r="EV884" s="7" t="s">
        <v>11</v>
      </c>
      <c r="EW884" s="146">
        <f>SUM(DQ885:EU888)</f>
        <v>20.385533249999995</v>
      </c>
    </row>
    <row r="885" spans="1:153" x14ac:dyDescent="0.25">
      <c r="A885" s="55"/>
      <c r="B885" s="7" t="s">
        <v>11</v>
      </c>
      <c r="C885" s="7" t="s">
        <v>147</v>
      </c>
      <c r="D885" s="139"/>
      <c r="E885" s="33">
        <f t="shared" ref="E885:AH885" si="397">E9*E275*E$172*$E179*E375*E$110*E782/1000000</f>
        <v>0</v>
      </c>
      <c r="F885" s="33">
        <f t="shared" si="397"/>
        <v>0</v>
      </c>
      <c r="G885" s="33">
        <f t="shared" si="397"/>
        <v>0</v>
      </c>
      <c r="H885" s="33">
        <f t="shared" si="397"/>
        <v>0</v>
      </c>
      <c r="I885" s="33">
        <f t="shared" si="397"/>
        <v>0</v>
      </c>
      <c r="J885" s="33">
        <f t="shared" si="397"/>
        <v>0</v>
      </c>
      <c r="K885" s="33">
        <f t="shared" si="397"/>
        <v>0</v>
      </c>
      <c r="L885" s="33">
        <f t="shared" si="397"/>
        <v>0</v>
      </c>
      <c r="M885" s="33">
        <f t="shared" si="397"/>
        <v>0</v>
      </c>
      <c r="N885" s="33">
        <f t="shared" si="397"/>
        <v>0</v>
      </c>
      <c r="O885" s="33">
        <f t="shared" si="397"/>
        <v>0</v>
      </c>
      <c r="P885" s="33">
        <f t="shared" si="397"/>
        <v>0</v>
      </c>
      <c r="Q885" s="33">
        <f t="shared" si="397"/>
        <v>0</v>
      </c>
      <c r="R885" s="33">
        <f t="shared" si="397"/>
        <v>0</v>
      </c>
      <c r="S885" s="33">
        <f t="shared" si="397"/>
        <v>0</v>
      </c>
      <c r="T885" s="33">
        <f t="shared" si="397"/>
        <v>0</v>
      </c>
      <c r="U885" s="33">
        <f t="shared" si="397"/>
        <v>0</v>
      </c>
      <c r="V885" s="33">
        <f t="shared" si="397"/>
        <v>0</v>
      </c>
      <c r="W885" s="33">
        <f t="shared" si="397"/>
        <v>0</v>
      </c>
      <c r="X885" s="33">
        <f t="shared" si="397"/>
        <v>0</v>
      </c>
      <c r="Y885" s="33">
        <f t="shared" si="397"/>
        <v>0</v>
      </c>
      <c r="Z885" s="33">
        <f t="shared" si="397"/>
        <v>0</v>
      </c>
      <c r="AA885" s="33">
        <f t="shared" si="397"/>
        <v>0</v>
      </c>
      <c r="AB885" s="33">
        <f t="shared" si="397"/>
        <v>0</v>
      </c>
      <c r="AC885" s="33">
        <f t="shared" si="397"/>
        <v>0</v>
      </c>
      <c r="AD885" s="33">
        <f t="shared" si="397"/>
        <v>0</v>
      </c>
      <c r="AE885" s="33">
        <f t="shared" si="397"/>
        <v>0</v>
      </c>
      <c r="AF885" s="33">
        <f t="shared" si="397"/>
        <v>0</v>
      </c>
      <c r="AG885" s="33">
        <f t="shared" si="397"/>
        <v>0</v>
      </c>
      <c r="AH885" s="33">
        <f t="shared" si="397"/>
        <v>0</v>
      </c>
      <c r="AI885" s="7"/>
      <c r="AJ885" s="146"/>
      <c r="AL885" s="7" t="s">
        <v>11</v>
      </c>
      <c r="AM885" s="7" t="s">
        <v>147</v>
      </c>
      <c r="AN885" s="139"/>
      <c r="AO885" s="33">
        <f t="shared" ref="AO885:BR887" si="398">E9*E275*E$172*$H179*E$110*AO782/1000000</f>
        <v>0</v>
      </c>
      <c r="AP885" s="33">
        <f t="shared" si="398"/>
        <v>0</v>
      </c>
      <c r="AQ885" s="33">
        <f t="shared" si="398"/>
        <v>0</v>
      </c>
      <c r="AR885" s="33">
        <f t="shared" si="398"/>
        <v>0</v>
      </c>
      <c r="AS885" s="33">
        <f t="shared" si="398"/>
        <v>0</v>
      </c>
      <c r="AT885" s="33">
        <f t="shared" si="398"/>
        <v>0</v>
      </c>
      <c r="AU885" s="33">
        <f t="shared" si="398"/>
        <v>0</v>
      </c>
      <c r="AV885" s="33">
        <f t="shared" si="398"/>
        <v>0</v>
      </c>
      <c r="AW885" s="33">
        <f t="shared" si="398"/>
        <v>0</v>
      </c>
      <c r="AX885" s="33">
        <f t="shared" si="398"/>
        <v>0</v>
      </c>
      <c r="AY885" s="33">
        <f t="shared" si="398"/>
        <v>0</v>
      </c>
      <c r="AZ885" s="33">
        <f t="shared" si="398"/>
        <v>0</v>
      </c>
      <c r="BA885" s="33">
        <f t="shared" si="398"/>
        <v>0</v>
      </c>
      <c r="BB885" s="33">
        <f t="shared" si="398"/>
        <v>0</v>
      </c>
      <c r="BC885" s="33">
        <f t="shared" si="398"/>
        <v>0</v>
      </c>
      <c r="BD885" s="33">
        <f t="shared" si="398"/>
        <v>0</v>
      </c>
      <c r="BE885" s="33">
        <f t="shared" si="398"/>
        <v>0</v>
      </c>
      <c r="BF885" s="33">
        <f t="shared" si="398"/>
        <v>0</v>
      </c>
      <c r="BG885" s="33">
        <f t="shared" si="398"/>
        <v>0</v>
      </c>
      <c r="BH885" s="33">
        <f t="shared" si="398"/>
        <v>0</v>
      </c>
      <c r="BI885" s="33">
        <f t="shared" si="398"/>
        <v>0</v>
      </c>
      <c r="BJ885" s="33">
        <f t="shared" si="398"/>
        <v>0</v>
      </c>
      <c r="BK885" s="33">
        <f t="shared" si="398"/>
        <v>0</v>
      </c>
      <c r="BL885" s="33">
        <f t="shared" si="398"/>
        <v>0</v>
      </c>
      <c r="BM885" s="33">
        <f t="shared" si="398"/>
        <v>0</v>
      </c>
      <c r="BN885" s="33">
        <f t="shared" si="398"/>
        <v>0</v>
      </c>
      <c r="BO885" s="33">
        <f t="shared" si="398"/>
        <v>0</v>
      </c>
      <c r="BP885" s="33">
        <f t="shared" si="398"/>
        <v>0</v>
      </c>
      <c r="BQ885" s="33">
        <f t="shared" si="398"/>
        <v>0</v>
      </c>
      <c r="BR885" s="33">
        <f t="shared" si="398"/>
        <v>0</v>
      </c>
      <c r="BS885" s="7"/>
      <c r="BT885" s="146"/>
      <c r="BZ885" s="7" t="s">
        <v>11</v>
      </c>
      <c r="CA885" s="7" t="s">
        <v>147</v>
      </c>
      <c r="CB885" s="139"/>
      <c r="CC885" s="33">
        <f t="shared" ref="CC885:DF887" si="399">E9*E275*E$172*$G179*E$110*CC782/1000000</f>
        <v>0</v>
      </c>
      <c r="CD885" s="33">
        <f t="shared" si="399"/>
        <v>0</v>
      </c>
      <c r="CE885" s="33">
        <f t="shared" si="399"/>
        <v>0</v>
      </c>
      <c r="CF885" s="33">
        <f t="shared" si="399"/>
        <v>0</v>
      </c>
      <c r="CG885" s="33">
        <f t="shared" si="399"/>
        <v>0</v>
      </c>
      <c r="CH885" s="33">
        <f t="shared" si="399"/>
        <v>0</v>
      </c>
      <c r="CI885" s="33">
        <f t="shared" si="399"/>
        <v>0</v>
      </c>
      <c r="CJ885" s="33">
        <f t="shared" si="399"/>
        <v>0</v>
      </c>
      <c r="CK885" s="33">
        <f t="shared" si="399"/>
        <v>0</v>
      </c>
      <c r="CL885" s="33">
        <f t="shared" si="399"/>
        <v>0</v>
      </c>
      <c r="CM885" s="33">
        <f t="shared" si="399"/>
        <v>0</v>
      </c>
      <c r="CN885" s="33">
        <f t="shared" si="399"/>
        <v>0</v>
      </c>
      <c r="CO885" s="33">
        <f t="shared" si="399"/>
        <v>0</v>
      </c>
      <c r="CP885" s="33">
        <f t="shared" si="399"/>
        <v>0</v>
      </c>
      <c r="CQ885" s="33">
        <f t="shared" si="399"/>
        <v>0</v>
      </c>
      <c r="CR885" s="33">
        <f t="shared" si="399"/>
        <v>0</v>
      </c>
      <c r="CS885" s="33">
        <f t="shared" si="399"/>
        <v>0</v>
      </c>
      <c r="CT885" s="33">
        <f t="shared" si="399"/>
        <v>0</v>
      </c>
      <c r="CU885" s="33">
        <f t="shared" si="399"/>
        <v>0</v>
      </c>
      <c r="CV885" s="33">
        <f t="shared" si="399"/>
        <v>0</v>
      </c>
      <c r="CW885" s="33">
        <f t="shared" si="399"/>
        <v>0</v>
      </c>
      <c r="CX885" s="33">
        <f t="shared" si="399"/>
        <v>0</v>
      </c>
      <c r="CY885" s="33">
        <f t="shared" si="399"/>
        <v>0</v>
      </c>
      <c r="CZ885" s="33">
        <f t="shared" si="399"/>
        <v>0</v>
      </c>
      <c r="DA885" s="33">
        <f t="shared" si="399"/>
        <v>0</v>
      </c>
      <c r="DB885" s="33">
        <f t="shared" si="399"/>
        <v>0</v>
      </c>
      <c r="DC885" s="33">
        <f t="shared" si="399"/>
        <v>0</v>
      </c>
      <c r="DD885" s="33">
        <f t="shared" si="399"/>
        <v>0</v>
      </c>
      <c r="DE885" s="33">
        <f t="shared" si="399"/>
        <v>0</v>
      </c>
      <c r="DF885" s="33">
        <f t="shared" si="399"/>
        <v>0</v>
      </c>
      <c r="DG885" s="7"/>
      <c r="DH885" s="146"/>
      <c r="DN885" s="34"/>
      <c r="DO885" s="7" t="s">
        <v>11</v>
      </c>
      <c r="DP885" s="57" t="s">
        <v>147</v>
      </c>
      <c r="DQ885" s="139"/>
      <c r="DR885" s="33">
        <f t="shared" ref="DR885:EU887" si="400">E9*E275*E$172*$F179*E$110*DR782/1000000</f>
        <v>0</v>
      </c>
      <c r="DS885" s="33">
        <f t="shared" si="400"/>
        <v>0</v>
      </c>
      <c r="DT885" s="33">
        <f t="shared" si="400"/>
        <v>0</v>
      </c>
      <c r="DU885" s="33">
        <f t="shared" si="400"/>
        <v>0</v>
      </c>
      <c r="DV885" s="33">
        <f t="shared" si="400"/>
        <v>0</v>
      </c>
      <c r="DW885" s="33">
        <f t="shared" si="400"/>
        <v>0</v>
      </c>
      <c r="DX885" s="33">
        <f t="shared" si="400"/>
        <v>0</v>
      </c>
      <c r="DY885" s="33">
        <f t="shared" si="400"/>
        <v>0</v>
      </c>
      <c r="DZ885" s="33">
        <f t="shared" si="400"/>
        <v>0</v>
      </c>
      <c r="EA885" s="33">
        <f t="shared" si="400"/>
        <v>0</v>
      </c>
      <c r="EB885" s="33">
        <f t="shared" si="400"/>
        <v>0</v>
      </c>
      <c r="EC885" s="33">
        <f t="shared" si="400"/>
        <v>0</v>
      </c>
      <c r="ED885" s="33">
        <f t="shared" si="400"/>
        <v>0</v>
      </c>
      <c r="EE885" s="33">
        <f t="shared" si="400"/>
        <v>0</v>
      </c>
      <c r="EF885" s="33">
        <f t="shared" si="400"/>
        <v>0</v>
      </c>
      <c r="EG885" s="33">
        <f t="shared" si="400"/>
        <v>0</v>
      </c>
      <c r="EH885" s="33">
        <f t="shared" si="400"/>
        <v>0</v>
      </c>
      <c r="EI885" s="33">
        <f t="shared" si="400"/>
        <v>0</v>
      </c>
      <c r="EJ885" s="33">
        <f t="shared" si="400"/>
        <v>0</v>
      </c>
      <c r="EK885" s="33">
        <f t="shared" si="400"/>
        <v>0</v>
      </c>
      <c r="EL885" s="33">
        <f t="shared" si="400"/>
        <v>0</v>
      </c>
      <c r="EM885" s="33">
        <f t="shared" si="400"/>
        <v>0</v>
      </c>
      <c r="EN885" s="33">
        <f t="shared" si="400"/>
        <v>0</v>
      </c>
      <c r="EO885" s="33">
        <f t="shared" si="400"/>
        <v>0</v>
      </c>
      <c r="EP885" s="33">
        <f t="shared" si="400"/>
        <v>0</v>
      </c>
      <c r="EQ885" s="33">
        <f t="shared" si="400"/>
        <v>0</v>
      </c>
      <c r="ER885" s="33">
        <f t="shared" si="400"/>
        <v>0</v>
      </c>
      <c r="ES885" s="33">
        <f t="shared" si="400"/>
        <v>0</v>
      </c>
      <c r="ET885" s="33">
        <f t="shared" si="400"/>
        <v>0</v>
      </c>
      <c r="EU885" s="33">
        <f t="shared" si="400"/>
        <v>0</v>
      </c>
      <c r="EV885" s="7"/>
      <c r="EW885" s="146"/>
    </row>
    <row r="886" spans="1:153" x14ac:dyDescent="0.25">
      <c r="A886" s="55"/>
      <c r="B886" s="7" t="s">
        <v>11</v>
      </c>
      <c r="C886" s="7" t="s">
        <v>148</v>
      </c>
      <c r="D886" s="139"/>
      <c r="E886" s="33">
        <f t="shared" ref="E886:AH886" si="401">E10*E276*E$172*$E179*E376*E$110*E783/1000000</f>
        <v>0</v>
      </c>
      <c r="F886" s="33">
        <f t="shared" si="401"/>
        <v>0</v>
      </c>
      <c r="G886" s="33">
        <f t="shared" si="401"/>
        <v>0</v>
      </c>
      <c r="H886" s="33">
        <f t="shared" si="401"/>
        <v>0</v>
      </c>
      <c r="I886" s="33">
        <f t="shared" si="401"/>
        <v>0</v>
      </c>
      <c r="J886" s="33">
        <f t="shared" si="401"/>
        <v>0</v>
      </c>
      <c r="K886" s="33">
        <f t="shared" si="401"/>
        <v>0</v>
      </c>
      <c r="L886" s="33">
        <f t="shared" si="401"/>
        <v>0</v>
      </c>
      <c r="M886" s="33">
        <f t="shared" si="401"/>
        <v>0</v>
      </c>
      <c r="N886" s="33">
        <f t="shared" si="401"/>
        <v>0</v>
      </c>
      <c r="O886" s="33">
        <f t="shared" si="401"/>
        <v>0</v>
      </c>
      <c r="P886" s="33">
        <f t="shared" si="401"/>
        <v>0</v>
      </c>
      <c r="Q886" s="33">
        <f t="shared" si="401"/>
        <v>0</v>
      </c>
      <c r="R886" s="33">
        <f t="shared" si="401"/>
        <v>0</v>
      </c>
      <c r="S886" s="33">
        <f t="shared" si="401"/>
        <v>0</v>
      </c>
      <c r="T886" s="33">
        <f t="shared" si="401"/>
        <v>0</v>
      </c>
      <c r="U886" s="33">
        <f t="shared" si="401"/>
        <v>0</v>
      </c>
      <c r="V886" s="33">
        <f t="shared" si="401"/>
        <v>0</v>
      </c>
      <c r="W886" s="33">
        <f t="shared" si="401"/>
        <v>0</v>
      </c>
      <c r="X886" s="33">
        <f t="shared" si="401"/>
        <v>0</v>
      </c>
      <c r="Y886" s="33">
        <f t="shared" si="401"/>
        <v>0</v>
      </c>
      <c r="Z886" s="33">
        <f t="shared" si="401"/>
        <v>0</v>
      </c>
      <c r="AA886" s="33">
        <f t="shared" si="401"/>
        <v>0</v>
      </c>
      <c r="AB886" s="33">
        <f t="shared" si="401"/>
        <v>0</v>
      </c>
      <c r="AC886" s="33">
        <f t="shared" si="401"/>
        <v>0</v>
      </c>
      <c r="AD886" s="33">
        <f t="shared" si="401"/>
        <v>0</v>
      </c>
      <c r="AE886" s="33">
        <f t="shared" si="401"/>
        <v>0</v>
      </c>
      <c r="AF886" s="33">
        <f t="shared" si="401"/>
        <v>0</v>
      </c>
      <c r="AG886" s="33">
        <f t="shared" si="401"/>
        <v>0</v>
      </c>
      <c r="AH886" s="33">
        <f t="shared" si="401"/>
        <v>0</v>
      </c>
      <c r="AI886" s="7"/>
      <c r="AJ886" s="146"/>
      <c r="AL886" s="7" t="s">
        <v>11</v>
      </c>
      <c r="AM886" s="7" t="s">
        <v>148</v>
      </c>
      <c r="AN886" s="139"/>
      <c r="AO886" s="33">
        <f t="shared" si="398"/>
        <v>0</v>
      </c>
      <c r="AP886" s="33">
        <f t="shared" si="398"/>
        <v>0</v>
      </c>
      <c r="AQ886" s="33">
        <f t="shared" si="398"/>
        <v>0</v>
      </c>
      <c r="AR886" s="33">
        <f t="shared" si="398"/>
        <v>0</v>
      </c>
      <c r="AS886" s="33">
        <f t="shared" si="398"/>
        <v>0</v>
      </c>
      <c r="AT886" s="33">
        <f t="shared" si="398"/>
        <v>0</v>
      </c>
      <c r="AU886" s="33">
        <f t="shared" si="398"/>
        <v>0</v>
      </c>
      <c r="AV886" s="33">
        <f t="shared" si="398"/>
        <v>0</v>
      </c>
      <c r="AW886" s="33">
        <f t="shared" si="398"/>
        <v>0</v>
      </c>
      <c r="AX886" s="33">
        <f t="shared" si="398"/>
        <v>0</v>
      </c>
      <c r="AY886" s="33">
        <f t="shared" si="398"/>
        <v>0</v>
      </c>
      <c r="AZ886" s="33">
        <f t="shared" si="398"/>
        <v>0</v>
      </c>
      <c r="BA886" s="33">
        <f t="shared" si="398"/>
        <v>0</v>
      </c>
      <c r="BB886" s="33">
        <f t="shared" si="398"/>
        <v>0</v>
      </c>
      <c r="BC886" s="33">
        <f t="shared" si="398"/>
        <v>0</v>
      </c>
      <c r="BD886" s="33">
        <f t="shared" si="398"/>
        <v>0</v>
      </c>
      <c r="BE886" s="33">
        <f t="shared" si="398"/>
        <v>0</v>
      </c>
      <c r="BF886" s="33">
        <f t="shared" si="398"/>
        <v>0</v>
      </c>
      <c r="BG886" s="33">
        <f t="shared" si="398"/>
        <v>0</v>
      </c>
      <c r="BH886" s="33">
        <f t="shared" si="398"/>
        <v>0</v>
      </c>
      <c r="BI886" s="33">
        <f t="shared" si="398"/>
        <v>0</v>
      </c>
      <c r="BJ886" s="33">
        <f t="shared" si="398"/>
        <v>0</v>
      </c>
      <c r="BK886" s="33">
        <f t="shared" si="398"/>
        <v>0</v>
      </c>
      <c r="BL886" s="33">
        <f t="shared" si="398"/>
        <v>0</v>
      </c>
      <c r="BM886" s="33">
        <f t="shared" si="398"/>
        <v>0</v>
      </c>
      <c r="BN886" s="33">
        <f t="shared" si="398"/>
        <v>0</v>
      </c>
      <c r="BO886" s="33">
        <f t="shared" si="398"/>
        <v>0</v>
      </c>
      <c r="BP886" s="33">
        <f t="shared" si="398"/>
        <v>0</v>
      </c>
      <c r="BQ886" s="33">
        <f t="shared" si="398"/>
        <v>0</v>
      </c>
      <c r="BR886" s="33">
        <f t="shared" si="398"/>
        <v>0</v>
      </c>
      <c r="BS886" s="7"/>
      <c r="BT886" s="146"/>
      <c r="BZ886" s="7" t="s">
        <v>11</v>
      </c>
      <c r="CA886" s="7" t="s">
        <v>148</v>
      </c>
      <c r="CB886" s="139"/>
      <c r="CC886" s="33">
        <f t="shared" si="399"/>
        <v>0</v>
      </c>
      <c r="CD886" s="33">
        <f t="shared" si="399"/>
        <v>0</v>
      </c>
      <c r="CE886" s="33">
        <f t="shared" si="399"/>
        <v>0</v>
      </c>
      <c r="CF886" s="33">
        <f t="shared" si="399"/>
        <v>0</v>
      </c>
      <c r="CG886" s="33">
        <f t="shared" si="399"/>
        <v>0</v>
      </c>
      <c r="CH886" s="33">
        <f t="shared" si="399"/>
        <v>0</v>
      </c>
      <c r="CI886" s="33">
        <f t="shared" si="399"/>
        <v>0</v>
      </c>
      <c r="CJ886" s="33">
        <f t="shared" si="399"/>
        <v>0</v>
      </c>
      <c r="CK886" s="33">
        <f t="shared" si="399"/>
        <v>0</v>
      </c>
      <c r="CL886" s="33">
        <f t="shared" si="399"/>
        <v>0</v>
      </c>
      <c r="CM886" s="33">
        <f t="shared" si="399"/>
        <v>0</v>
      </c>
      <c r="CN886" s="33">
        <f t="shared" si="399"/>
        <v>0</v>
      </c>
      <c r="CO886" s="33">
        <f t="shared" si="399"/>
        <v>0</v>
      </c>
      <c r="CP886" s="33">
        <f t="shared" si="399"/>
        <v>0</v>
      </c>
      <c r="CQ886" s="33">
        <f t="shared" si="399"/>
        <v>0</v>
      </c>
      <c r="CR886" s="33">
        <f t="shared" si="399"/>
        <v>0</v>
      </c>
      <c r="CS886" s="33">
        <f t="shared" si="399"/>
        <v>0</v>
      </c>
      <c r="CT886" s="33">
        <f t="shared" si="399"/>
        <v>0</v>
      </c>
      <c r="CU886" s="33">
        <f t="shared" si="399"/>
        <v>0</v>
      </c>
      <c r="CV886" s="33">
        <f t="shared" si="399"/>
        <v>0</v>
      </c>
      <c r="CW886" s="33">
        <f t="shared" si="399"/>
        <v>0</v>
      </c>
      <c r="CX886" s="33">
        <f t="shared" si="399"/>
        <v>0</v>
      </c>
      <c r="CY886" s="33">
        <f t="shared" si="399"/>
        <v>0</v>
      </c>
      <c r="CZ886" s="33">
        <f t="shared" si="399"/>
        <v>0</v>
      </c>
      <c r="DA886" s="33">
        <f t="shared" si="399"/>
        <v>0</v>
      </c>
      <c r="DB886" s="33">
        <f t="shared" si="399"/>
        <v>0</v>
      </c>
      <c r="DC886" s="33">
        <f t="shared" si="399"/>
        <v>0</v>
      </c>
      <c r="DD886" s="33">
        <f t="shared" si="399"/>
        <v>0</v>
      </c>
      <c r="DE886" s="33">
        <f t="shared" si="399"/>
        <v>0</v>
      </c>
      <c r="DF886" s="33">
        <f t="shared" si="399"/>
        <v>0</v>
      </c>
      <c r="DG886" s="7"/>
      <c r="DH886" s="146"/>
      <c r="DN886" s="34"/>
      <c r="DO886" s="7" t="s">
        <v>11</v>
      </c>
      <c r="DP886" s="57" t="s">
        <v>148</v>
      </c>
      <c r="DQ886" s="139"/>
      <c r="DR886" s="33">
        <f t="shared" si="400"/>
        <v>0</v>
      </c>
      <c r="DS886" s="33">
        <f t="shared" si="400"/>
        <v>0</v>
      </c>
      <c r="DT886" s="33">
        <f t="shared" si="400"/>
        <v>0</v>
      </c>
      <c r="DU886" s="33">
        <f t="shared" si="400"/>
        <v>0</v>
      </c>
      <c r="DV886" s="33">
        <f t="shared" si="400"/>
        <v>0</v>
      </c>
      <c r="DW886" s="33">
        <f t="shared" si="400"/>
        <v>0</v>
      </c>
      <c r="DX886" s="33">
        <f t="shared" si="400"/>
        <v>0</v>
      </c>
      <c r="DY886" s="33">
        <f t="shared" si="400"/>
        <v>0</v>
      </c>
      <c r="DZ886" s="33">
        <f t="shared" si="400"/>
        <v>0</v>
      </c>
      <c r="EA886" s="33">
        <f t="shared" si="400"/>
        <v>0</v>
      </c>
      <c r="EB886" s="33">
        <f t="shared" si="400"/>
        <v>0</v>
      </c>
      <c r="EC886" s="33">
        <f t="shared" si="400"/>
        <v>0</v>
      </c>
      <c r="ED886" s="33">
        <f t="shared" si="400"/>
        <v>0</v>
      </c>
      <c r="EE886" s="33">
        <f t="shared" si="400"/>
        <v>0</v>
      </c>
      <c r="EF886" s="33">
        <f t="shared" si="400"/>
        <v>0</v>
      </c>
      <c r="EG886" s="33">
        <f t="shared" si="400"/>
        <v>0</v>
      </c>
      <c r="EH886" s="33">
        <f t="shared" si="400"/>
        <v>0</v>
      </c>
      <c r="EI886" s="33">
        <f t="shared" si="400"/>
        <v>0</v>
      </c>
      <c r="EJ886" s="33">
        <f t="shared" si="400"/>
        <v>0</v>
      </c>
      <c r="EK886" s="33">
        <f t="shared" si="400"/>
        <v>0</v>
      </c>
      <c r="EL886" s="33">
        <f t="shared" si="400"/>
        <v>0</v>
      </c>
      <c r="EM886" s="33">
        <f t="shared" si="400"/>
        <v>0</v>
      </c>
      <c r="EN886" s="33">
        <f t="shared" si="400"/>
        <v>0</v>
      </c>
      <c r="EO886" s="33">
        <f t="shared" si="400"/>
        <v>0</v>
      </c>
      <c r="EP886" s="33">
        <f t="shared" si="400"/>
        <v>0</v>
      </c>
      <c r="EQ886" s="33">
        <f t="shared" si="400"/>
        <v>0</v>
      </c>
      <c r="ER886" s="33">
        <f t="shared" si="400"/>
        <v>0</v>
      </c>
      <c r="ES886" s="33">
        <f t="shared" si="400"/>
        <v>0</v>
      </c>
      <c r="ET886" s="33">
        <f t="shared" si="400"/>
        <v>0</v>
      </c>
      <c r="EU886" s="33">
        <f t="shared" si="400"/>
        <v>0</v>
      </c>
      <c r="EV886" s="7"/>
      <c r="EW886" s="146"/>
    </row>
    <row r="887" spans="1:153" x14ac:dyDescent="0.25">
      <c r="A887" s="55"/>
      <c r="B887" s="7" t="s">
        <v>11</v>
      </c>
      <c r="C887" s="7" t="s">
        <v>8</v>
      </c>
      <c r="D887" s="139"/>
      <c r="E887" s="33">
        <f t="shared" ref="E887:AH887" si="402">E11*E277*E$172*$E181*E377*E$110*E784/1000000</f>
        <v>1.4708735999999998E-2</v>
      </c>
      <c r="F887" s="33">
        <f t="shared" si="402"/>
        <v>2.3533977599999999E-2</v>
      </c>
      <c r="G887" s="33">
        <f t="shared" si="402"/>
        <v>2.0592230399999998E-2</v>
      </c>
      <c r="H887" s="33">
        <f t="shared" si="402"/>
        <v>1.8385920000000004E-2</v>
      </c>
      <c r="I887" s="33">
        <f t="shared" si="402"/>
        <v>2.2063104E-2</v>
      </c>
      <c r="J887" s="33">
        <f t="shared" si="402"/>
        <v>3.0888345599999995E-2</v>
      </c>
      <c r="K887" s="33">
        <f t="shared" si="402"/>
        <v>0</v>
      </c>
      <c r="L887" s="33">
        <f t="shared" si="402"/>
        <v>0</v>
      </c>
      <c r="M887" s="33">
        <f t="shared" si="402"/>
        <v>4.7067955199999997E-2</v>
      </c>
      <c r="N887" s="33">
        <f t="shared" si="402"/>
        <v>0.30594170879999999</v>
      </c>
      <c r="O887" s="33">
        <f t="shared" si="402"/>
        <v>0.36330577919999996</v>
      </c>
      <c r="P887" s="33">
        <f t="shared" si="402"/>
        <v>0.83398533119999985</v>
      </c>
      <c r="Q887" s="33">
        <f t="shared" si="402"/>
        <v>1.5488299007999997</v>
      </c>
      <c r="R887" s="33">
        <f t="shared" si="402"/>
        <v>2.2666162176000002</v>
      </c>
      <c r="S887" s="33">
        <f t="shared" si="402"/>
        <v>3.3565335552</v>
      </c>
      <c r="T887" s="33">
        <f t="shared" si="402"/>
        <v>2.1588057791999997</v>
      </c>
      <c r="U887" s="33">
        <f t="shared" si="402"/>
        <v>2.7668649254399993</v>
      </c>
      <c r="V887" s="33">
        <f t="shared" si="402"/>
        <v>2.8620787104000001</v>
      </c>
      <c r="W887" s="33">
        <f t="shared" si="402"/>
        <v>3.3604037913599991</v>
      </c>
      <c r="X887" s="33">
        <f t="shared" si="402"/>
        <v>3.0778374816</v>
      </c>
      <c r="Y887" s="33">
        <f t="shared" si="402"/>
        <v>4.4623202400000004</v>
      </c>
      <c r="Z887" s="33">
        <f t="shared" si="402"/>
        <v>4.3839973699199994</v>
      </c>
      <c r="AA887" s="33">
        <f t="shared" si="402"/>
        <v>6.9392598912000008</v>
      </c>
      <c r="AB887" s="33">
        <f t="shared" si="402"/>
        <v>6.859396051200001</v>
      </c>
      <c r="AC887" s="33">
        <f t="shared" si="402"/>
        <v>0</v>
      </c>
      <c r="AD887" s="33">
        <f t="shared" si="402"/>
        <v>0</v>
      </c>
      <c r="AE887" s="33">
        <f t="shared" si="402"/>
        <v>0</v>
      </c>
      <c r="AF887" s="33">
        <f t="shared" si="402"/>
        <v>0</v>
      </c>
      <c r="AG887" s="33">
        <f t="shared" si="402"/>
        <v>0</v>
      </c>
      <c r="AH887" s="33">
        <f t="shared" si="402"/>
        <v>0</v>
      </c>
      <c r="AI887" s="7" t="s">
        <v>12</v>
      </c>
      <c r="AJ887" s="146">
        <f>SUM(D889:AH894)</f>
        <v>239.33614985586135</v>
      </c>
      <c r="AL887" s="7" t="s">
        <v>11</v>
      </c>
      <c r="AM887" s="7" t="s">
        <v>8</v>
      </c>
      <c r="AN887" s="139"/>
      <c r="AO887" s="33">
        <f t="shared" si="398"/>
        <v>2.6568000000000004E-3</v>
      </c>
      <c r="AP887" s="33">
        <f t="shared" si="398"/>
        <v>4.2508800000000003E-3</v>
      </c>
      <c r="AQ887" s="33">
        <f t="shared" si="398"/>
        <v>3.71952E-3</v>
      </c>
      <c r="AR887" s="33">
        <f t="shared" si="398"/>
        <v>3.3210000000000002E-3</v>
      </c>
      <c r="AS887" s="33">
        <f t="shared" si="398"/>
        <v>3.9852000000000004E-3</v>
      </c>
      <c r="AT887" s="33">
        <f t="shared" si="398"/>
        <v>5.5792800000000007E-3</v>
      </c>
      <c r="AU887" s="33">
        <f t="shared" si="398"/>
        <v>0</v>
      </c>
      <c r="AV887" s="33">
        <f t="shared" si="398"/>
        <v>0</v>
      </c>
      <c r="AW887" s="33">
        <f t="shared" si="398"/>
        <v>8.5017600000000006E-3</v>
      </c>
      <c r="AX887" s="33">
        <f t="shared" si="398"/>
        <v>5.5261440000000002E-2</v>
      </c>
      <c r="AY887" s="33">
        <f t="shared" si="398"/>
        <v>6.5622960000000008E-2</v>
      </c>
      <c r="AZ887" s="33">
        <f t="shared" si="398"/>
        <v>0.15064056000000003</v>
      </c>
      <c r="BA887" s="33">
        <f t="shared" si="398"/>
        <v>0.27976103999999996</v>
      </c>
      <c r="BB887" s="33">
        <f t="shared" si="398"/>
        <v>0.40941288000000009</v>
      </c>
      <c r="BC887" s="33">
        <f t="shared" si="398"/>
        <v>0.60628176</v>
      </c>
      <c r="BD887" s="33">
        <f t="shared" si="398"/>
        <v>0.3905496</v>
      </c>
      <c r="BE887" s="33">
        <f t="shared" si="398"/>
        <v>0.50133815999999998</v>
      </c>
      <c r="BF887" s="33">
        <f t="shared" si="398"/>
        <v>0.51940439999999999</v>
      </c>
      <c r="BG887" s="33">
        <f t="shared" si="398"/>
        <v>0.61079832000000012</v>
      </c>
      <c r="BH887" s="33">
        <f t="shared" si="398"/>
        <v>0.56031911999999995</v>
      </c>
      <c r="BI887" s="33">
        <f t="shared" si="398"/>
        <v>0.81364499999999995</v>
      </c>
      <c r="BJ887" s="33">
        <f t="shared" si="398"/>
        <v>0.80062668000000003</v>
      </c>
      <c r="BK887" s="33">
        <f t="shared" si="398"/>
        <v>1.2692862000000003</v>
      </c>
      <c r="BL887" s="33">
        <f t="shared" si="398"/>
        <v>1.2566664000000001</v>
      </c>
      <c r="BM887" s="33">
        <f t="shared" si="398"/>
        <v>0</v>
      </c>
      <c r="BN887" s="33">
        <f t="shared" si="398"/>
        <v>0</v>
      </c>
      <c r="BO887" s="33">
        <f t="shared" si="398"/>
        <v>0</v>
      </c>
      <c r="BP887" s="33">
        <f t="shared" si="398"/>
        <v>0</v>
      </c>
      <c r="BQ887" s="33">
        <f t="shared" si="398"/>
        <v>0</v>
      </c>
      <c r="BR887" s="33">
        <f t="shared" si="398"/>
        <v>0</v>
      </c>
      <c r="BS887" s="7" t="s">
        <v>12</v>
      </c>
      <c r="BT887" s="146">
        <f>SUM(AN889:BR894)</f>
        <v>15.517355700000003</v>
      </c>
      <c r="BZ887" s="7" t="s">
        <v>11</v>
      </c>
      <c r="CA887" s="7" t="s">
        <v>8</v>
      </c>
      <c r="CB887" s="139"/>
      <c r="CC887" s="33">
        <f t="shared" si="399"/>
        <v>1.03275E-2</v>
      </c>
      <c r="CD887" s="33">
        <f t="shared" si="399"/>
        <v>1.6524E-2</v>
      </c>
      <c r="CE887" s="33">
        <f t="shared" si="399"/>
        <v>1.4458500000000003E-2</v>
      </c>
      <c r="CF887" s="33">
        <f t="shared" si="399"/>
        <v>1.2909375000000001E-2</v>
      </c>
      <c r="CG887" s="33">
        <f t="shared" si="399"/>
        <v>1.549125E-2</v>
      </c>
      <c r="CH887" s="33">
        <f t="shared" si="399"/>
        <v>2.1687749999999999E-2</v>
      </c>
      <c r="CI887" s="33">
        <f t="shared" si="399"/>
        <v>0</v>
      </c>
      <c r="CJ887" s="33">
        <f t="shared" si="399"/>
        <v>0</v>
      </c>
      <c r="CK887" s="33">
        <f t="shared" si="399"/>
        <v>3.3048000000000001E-2</v>
      </c>
      <c r="CL887" s="33">
        <f t="shared" si="399"/>
        <v>0.214812</v>
      </c>
      <c r="CM887" s="33">
        <f t="shared" si="399"/>
        <v>0.25508924999999999</v>
      </c>
      <c r="CN887" s="33">
        <f t="shared" si="399"/>
        <v>0.58556925000000004</v>
      </c>
      <c r="CO887" s="33">
        <f t="shared" si="399"/>
        <v>1.0874857499999999</v>
      </c>
      <c r="CP887" s="33">
        <f t="shared" si="399"/>
        <v>1.5914677500000001</v>
      </c>
      <c r="CQ887" s="33">
        <f t="shared" si="399"/>
        <v>2.3567355000000001</v>
      </c>
      <c r="CR887" s="33">
        <f t="shared" si="399"/>
        <v>1.5181425</v>
      </c>
      <c r="CS887" s="33">
        <f t="shared" si="399"/>
        <v>1.94879925</v>
      </c>
      <c r="CT887" s="33">
        <f t="shared" si="399"/>
        <v>2.0190262499999996</v>
      </c>
      <c r="CU887" s="33">
        <f t="shared" si="399"/>
        <v>2.3742922499999999</v>
      </c>
      <c r="CV887" s="33">
        <f t="shared" si="399"/>
        <v>2.1780697500000001</v>
      </c>
      <c r="CW887" s="33">
        <f t="shared" si="399"/>
        <v>3.1627968750000002</v>
      </c>
      <c r="CX887" s="33">
        <f t="shared" si="399"/>
        <v>3.112192125</v>
      </c>
      <c r="CY887" s="33">
        <f t="shared" si="399"/>
        <v>4.933963125</v>
      </c>
      <c r="CZ887" s="33">
        <f t="shared" si="399"/>
        <v>4.8849074999999997</v>
      </c>
      <c r="DA887" s="33">
        <f t="shared" si="399"/>
        <v>0</v>
      </c>
      <c r="DB887" s="33">
        <f t="shared" si="399"/>
        <v>0</v>
      </c>
      <c r="DC887" s="33">
        <f t="shared" si="399"/>
        <v>0</v>
      </c>
      <c r="DD887" s="33">
        <f t="shared" si="399"/>
        <v>0</v>
      </c>
      <c r="DE887" s="33">
        <f t="shared" si="399"/>
        <v>0</v>
      </c>
      <c r="DF887" s="33">
        <f t="shared" si="399"/>
        <v>0</v>
      </c>
      <c r="DG887" s="7" t="s">
        <v>12</v>
      </c>
      <c r="DH887" s="146">
        <f>SUM(CB889:DF894)</f>
        <v>130.74757360000004</v>
      </c>
      <c r="DN887" s="34"/>
      <c r="DO887" s="7" t="s">
        <v>11</v>
      </c>
      <c r="DP887" s="7" t="s">
        <v>8</v>
      </c>
      <c r="DQ887" s="139"/>
      <c r="DR887" s="33">
        <f t="shared" si="400"/>
        <v>3.54375E-3</v>
      </c>
      <c r="DS887" s="33">
        <f t="shared" si="400"/>
        <v>5.6699999999999997E-3</v>
      </c>
      <c r="DT887" s="33">
        <f t="shared" si="400"/>
        <v>4.9612500000000012E-3</v>
      </c>
      <c r="DU887" s="33">
        <f t="shared" si="400"/>
        <v>4.4296874999999996E-3</v>
      </c>
      <c r="DV887" s="33">
        <f t="shared" si="400"/>
        <v>5.315625E-3</v>
      </c>
      <c r="DW887" s="33">
        <f t="shared" si="400"/>
        <v>7.4418750000000006E-3</v>
      </c>
      <c r="DX887" s="33">
        <f t="shared" si="400"/>
        <v>0</v>
      </c>
      <c r="DY887" s="33">
        <f t="shared" si="400"/>
        <v>0</v>
      </c>
      <c r="DZ887" s="33">
        <f t="shared" si="400"/>
        <v>1.1339999999999999E-2</v>
      </c>
      <c r="EA887" s="33">
        <f t="shared" si="400"/>
        <v>7.3709999999999998E-2</v>
      </c>
      <c r="EB887" s="33">
        <f t="shared" si="400"/>
        <v>8.7530625000000001E-2</v>
      </c>
      <c r="EC887" s="33">
        <f t="shared" si="400"/>
        <v>0.20093062500000003</v>
      </c>
      <c r="ED887" s="33">
        <f t="shared" si="400"/>
        <v>0.373156875</v>
      </c>
      <c r="EE887" s="33">
        <f t="shared" si="400"/>
        <v>0.546091875</v>
      </c>
      <c r="EF887" s="33">
        <f t="shared" si="400"/>
        <v>0.80868375000000003</v>
      </c>
      <c r="EG887" s="33">
        <f t="shared" si="400"/>
        <v>0.52093124999999996</v>
      </c>
      <c r="EH887" s="33">
        <f t="shared" si="400"/>
        <v>0.66870562499999997</v>
      </c>
      <c r="EI887" s="33">
        <f t="shared" si="400"/>
        <v>0.69280312499999996</v>
      </c>
      <c r="EJ887" s="33">
        <f t="shared" si="400"/>
        <v>0.81470812500000012</v>
      </c>
      <c r="EK887" s="33">
        <f t="shared" si="400"/>
        <v>0.74737687500000005</v>
      </c>
      <c r="EL887" s="33">
        <f t="shared" si="400"/>
        <v>1.0852734374999999</v>
      </c>
      <c r="EM887" s="33">
        <f t="shared" si="400"/>
        <v>1.0679090625000001</v>
      </c>
      <c r="EN887" s="33">
        <f t="shared" si="400"/>
        <v>1.6930265625000001</v>
      </c>
      <c r="EO887" s="33">
        <f t="shared" si="400"/>
        <v>1.6761937499999999</v>
      </c>
      <c r="EP887" s="33">
        <f t="shared" si="400"/>
        <v>0</v>
      </c>
      <c r="EQ887" s="33">
        <f t="shared" si="400"/>
        <v>0</v>
      </c>
      <c r="ER887" s="33">
        <f t="shared" si="400"/>
        <v>0</v>
      </c>
      <c r="ES887" s="33">
        <f t="shared" si="400"/>
        <v>0</v>
      </c>
      <c r="ET887" s="33">
        <f t="shared" si="400"/>
        <v>0</v>
      </c>
      <c r="EU887" s="33">
        <f t="shared" si="400"/>
        <v>0</v>
      </c>
      <c r="EV887" s="7" t="s">
        <v>12</v>
      </c>
      <c r="EW887" s="146">
        <f>SUM(DQ889:EU894)</f>
        <v>24.759621600000003</v>
      </c>
    </row>
    <row r="888" spans="1:153" x14ac:dyDescent="0.25">
      <c r="A888" s="55"/>
      <c r="B888" s="7" t="s">
        <v>11</v>
      </c>
      <c r="C888" s="7" t="s">
        <v>10</v>
      </c>
      <c r="D888" s="139"/>
      <c r="E888" s="33">
        <f t="shared" ref="E888:AH888" si="403">E12*E278*E$172*$E187*E378*E$110*E785/1000000</f>
        <v>0</v>
      </c>
      <c r="F888" s="33">
        <f t="shared" si="403"/>
        <v>0</v>
      </c>
      <c r="G888" s="33">
        <f t="shared" si="403"/>
        <v>0</v>
      </c>
      <c r="H888" s="33">
        <f t="shared" si="403"/>
        <v>0</v>
      </c>
      <c r="I888" s="33">
        <f t="shared" si="403"/>
        <v>0</v>
      </c>
      <c r="J888" s="33">
        <f t="shared" si="403"/>
        <v>0</v>
      </c>
      <c r="K888" s="33">
        <f t="shared" si="403"/>
        <v>0</v>
      </c>
      <c r="L888" s="33">
        <f t="shared" si="403"/>
        <v>0</v>
      </c>
      <c r="M888" s="33">
        <f t="shared" si="403"/>
        <v>0</v>
      </c>
      <c r="N888" s="33">
        <f t="shared" si="403"/>
        <v>0</v>
      </c>
      <c r="O888" s="33">
        <f t="shared" si="403"/>
        <v>0</v>
      </c>
      <c r="P888" s="33">
        <f t="shared" si="403"/>
        <v>0</v>
      </c>
      <c r="Q888" s="33">
        <f t="shared" si="403"/>
        <v>0</v>
      </c>
      <c r="R888" s="33">
        <f t="shared" si="403"/>
        <v>0</v>
      </c>
      <c r="S888" s="33">
        <f t="shared" si="403"/>
        <v>0</v>
      </c>
      <c r="T888" s="33">
        <f t="shared" si="403"/>
        <v>0</v>
      </c>
      <c r="U888" s="33">
        <f t="shared" si="403"/>
        <v>0</v>
      </c>
      <c r="V888" s="33">
        <f t="shared" si="403"/>
        <v>0</v>
      </c>
      <c r="W888" s="33">
        <f t="shared" si="403"/>
        <v>0</v>
      </c>
      <c r="X888" s="33">
        <f t="shared" si="403"/>
        <v>0</v>
      </c>
      <c r="Y888" s="33">
        <f t="shared" si="403"/>
        <v>0</v>
      </c>
      <c r="Z888" s="33">
        <f t="shared" si="403"/>
        <v>0</v>
      </c>
      <c r="AA888" s="33">
        <f t="shared" si="403"/>
        <v>0</v>
      </c>
      <c r="AB888" s="33">
        <f t="shared" si="403"/>
        <v>0</v>
      </c>
      <c r="AC888" s="33">
        <f t="shared" si="403"/>
        <v>5.209519104</v>
      </c>
      <c r="AD888" s="33">
        <f t="shared" si="403"/>
        <v>5.8976909568</v>
      </c>
      <c r="AE888" s="33">
        <f t="shared" si="403"/>
        <v>13.1990287104</v>
      </c>
      <c r="AF888" s="33">
        <f t="shared" si="403"/>
        <v>17.651644358400002</v>
      </c>
      <c r="AG888" s="33">
        <f t="shared" si="403"/>
        <v>20.391333580800001</v>
      </c>
      <c r="AH888" s="33">
        <f t="shared" si="403"/>
        <v>20.753927999999998</v>
      </c>
      <c r="AI888" s="7" t="s">
        <v>13</v>
      </c>
      <c r="AJ888" s="146">
        <f>SUM(D895:AH902)</f>
        <v>251.01300011383833</v>
      </c>
      <c r="AL888" s="7" t="s">
        <v>11</v>
      </c>
      <c r="AM888" s="7" t="s">
        <v>10</v>
      </c>
      <c r="AN888" s="139"/>
      <c r="AO888" s="33">
        <f t="shared" ref="AO888:BR888" si="404">E12*E278*E$172*$H187*E$110*AO785/1000000</f>
        <v>0</v>
      </c>
      <c r="AP888" s="33">
        <f t="shared" si="404"/>
        <v>0</v>
      </c>
      <c r="AQ888" s="33">
        <f t="shared" si="404"/>
        <v>0</v>
      </c>
      <c r="AR888" s="33">
        <f t="shared" si="404"/>
        <v>0</v>
      </c>
      <c r="AS888" s="33">
        <f t="shared" si="404"/>
        <v>0</v>
      </c>
      <c r="AT888" s="33">
        <f t="shared" si="404"/>
        <v>0</v>
      </c>
      <c r="AU888" s="33">
        <f t="shared" si="404"/>
        <v>0</v>
      </c>
      <c r="AV888" s="33">
        <f t="shared" si="404"/>
        <v>0</v>
      </c>
      <c r="AW888" s="33">
        <f t="shared" si="404"/>
        <v>0</v>
      </c>
      <c r="AX888" s="33">
        <f t="shared" si="404"/>
        <v>0</v>
      </c>
      <c r="AY888" s="33">
        <f t="shared" si="404"/>
        <v>0</v>
      </c>
      <c r="AZ888" s="33">
        <f t="shared" si="404"/>
        <v>0</v>
      </c>
      <c r="BA888" s="33">
        <f t="shared" si="404"/>
        <v>0</v>
      </c>
      <c r="BB888" s="33">
        <f t="shared" si="404"/>
        <v>0</v>
      </c>
      <c r="BC888" s="33">
        <f t="shared" si="404"/>
        <v>0</v>
      </c>
      <c r="BD888" s="33">
        <f t="shared" si="404"/>
        <v>0</v>
      </c>
      <c r="BE888" s="33">
        <f t="shared" si="404"/>
        <v>0</v>
      </c>
      <c r="BF888" s="33">
        <f t="shared" si="404"/>
        <v>0</v>
      </c>
      <c r="BG888" s="33">
        <f t="shared" si="404"/>
        <v>0</v>
      </c>
      <c r="BH888" s="33">
        <f t="shared" si="404"/>
        <v>0</v>
      </c>
      <c r="BI888" s="33">
        <f t="shared" si="404"/>
        <v>0</v>
      </c>
      <c r="BJ888" s="33">
        <f t="shared" si="404"/>
        <v>0</v>
      </c>
      <c r="BK888" s="33">
        <f t="shared" si="404"/>
        <v>0</v>
      </c>
      <c r="BL888" s="33">
        <f t="shared" si="404"/>
        <v>0</v>
      </c>
      <c r="BM888" s="33">
        <f t="shared" si="404"/>
        <v>0.34182000000000001</v>
      </c>
      <c r="BN888" s="33">
        <f t="shared" si="404"/>
        <v>0.38718000000000002</v>
      </c>
      <c r="BO888" s="33">
        <f t="shared" si="404"/>
        <v>0.86697000000000002</v>
      </c>
      <c r="BP888" s="33">
        <f t="shared" si="404"/>
        <v>1.1600550000000001</v>
      </c>
      <c r="BQ888" s="33">
        <f t="shared" si="404"/>
        <v>1.3408199999999999</v>
      </c>
      <c r="BR888" s="33">
        <f t="shared" si="404"/>
        <v>1.3653900000000001</v>
      </c>
      <c r="BS888" s="7" t="s">
        <v>13</v>
      </c>
      <c r="BT888" s="146">
        <f>SUM(AN895:BR902)</f>
        <v>5.5891202775000002</v>
      </c>
      <c r="BZ888" s="7" t="s">
        <v>11</v>
      </c>
      <c r="CA888" s="7" t="s">
        <v>10</v>
      </c>
      <c r="CB888" s="139"/>
      <c r="CC888" s="33">
        <f t="shared" ref="CC888:DF888" si="405">E12*E278*E$172*$G187*E$110*CC785/1000000</f>
        <v>0</v>
      </c>
      <c r="CD888" s="33">
        <f t="shared" si="405"/>
        <v>0</v>
      </c>
      <c r="CE888" s="33">
        <f t="shared" si="405"/>
        <v>0</v>
      </c>
      <c r="CF888" s="33">
        <f t="shared" si="405"/>
        <v>0</v>
      </c>
      <c r="CG888" s="33">
        <f t="shared" si="405"/>
        <v>0</v>
      </c>
      <c r="CH888" s="33">
        <f t="shared" si="405"/>
        <v>0</v>
      </c>
      <c r="CI888" s="33">
        <f t="shared" si="405"/>
        <v>0</v>
      </c>
      <c r="CJ888" s="33">
        <f t="shared" si="405"/>
        <v>0</v>
      </c>
      <c r="CK888" s="33">
        <f t="shared" si="405"/>
        <v>0</v>
      </c>
      <c r="CL888" s="33">
        <f t="shared" si="405"/>
        <v>0</v>
      </c>
      <c r="CM888" s="33">
        <f t="shared" si="405"/>
        <v>0</v>
      </c>
      <c r="CN888" s="33">
        <f t="shared" si="405"/>
        <v>0</v>
      </c>
      <c r="CO888" s="33">
        <f t="shared" si="405"/>
        <v>0</v>
      </c>
      <c r="CP888" s="33">
        <f t="shared" si="405"/>
        <v>0</v>
      </c>
      <c r="CQ888" s="33">
        <f t="shared" si="405"/>
        <v>0</v>
      </c>
      <c r="CR888" s="33">
        <f t="shared" si="405"/>
        <v>0</v>
      </c>
      <c r="CS888" s="33">
        <f t="shared" si="405"/>
        <v>0</v>
      </c>
      <c r="CT888" s="33">
        <f t="shared" si="405"/>
        <v>0</v>
      </c>
      <c r="CU888" s="33">
        <f t="shared" si="405"/>
        <v>0</v>
      </c>
      <c r="CV888" s="33">
        <f t="shared" si="405"/>
        <v>0</v>
      </c>
      <c r="CW888" s="33">
        <f t="shared" si="405"/>
        <v>0</v>
      </c>
      <c r="CX888" s="33">
        <f t="shared" si="405"/>
        <v>0</v>
      </c>
      <c r="CY888" s="33">
        <f t="shared" si="405"/>
        <v>0</v>
      </c>
      <c r="CZ888" s="33">
        <f t="shared" si="405"/>
        <v>0</v>
      </c>
      <c r="DA888" s="33">
        <f t="shared" si="405"/>
        <v>3.3840180000000002</v>
      </c>
      <c r="DB888" s="33">
        <f t="shared" si="405"/>
        <v>3.8330820000000001</v>
      </c>
      <c r="DC888" s="33">
        <f t="shared" si="405"/>
        <v>8.5830029999999997</v>
      </c>
      <c r="DD888" s="33">
        <f t="shared" si="405"/>
        <v>11.4845445</v>
      </c>
      <c r="DE888" s="33">
        <f t="shared" si="405"/>
        <v>13.274118</v>
      </c>
      <c r="DF888" s="33">
        <f t="shared" si="405"/>
        <v>13.517360999999999</v>
      </c>
      <c r="DG888" s="7" t="s">
        <v>13</v>
      </c>
      <c r="DH888" s="146">
        <f>SUM(CB895:DF902)</f>
        <v>152.09148041250003</v>
      </c>
      <c r="DN888" s="34"/>
      <c r="DO888" s="7" t="s">
        <v>11</v>
      </c>
      <c r="DP888" s="7" t="s">
        <v>10</v>
      </c>
      <c r="DQ888" s="139"/>
      <c r="DR888" s="33">
        <f t="shared" ref="DR888:EU888" si="406">E12*E278*E$172*$F187*E$110*DR785/1000000</f>
        <v>0</v>
      </c>
      <c r="DS888" s="33">
        <f t="shared" si="406"/>
        <v>0</v>
      </c>
      <c r="DT888" s="33">
        <f t="shared" si="406"/>
        <v>0</v>
      </c>
      <c r="DU888" s="33">
        <f t="shared" si="406"/>
        <v>0</v>
      </c>
      <c r="DV888" s="33">
        <f t="shared" si="406"/>
        <v>0</v>
      </c>
      <c r="DW888" s="33">
        <f t="shared" si="406"/>
        <v>0</v>
      </c>
      <c r="DX888" s="33">
        <f t="shared" si="406"/>
        <v>0</v>
      </c>
      <c r="DY888" s="33">
        <f t="shared" si="406"/>
        <v>0</v>
      </c>
      <c r="DZ888" s="33">
        <f t="shared" si="406"/>
        <v>0</v>
      </c>
      <c r="EA888" s="33">
        <f t="shared" si="406"/>
        <v>0</v>
      </c>
      <c r="EB888" s="33">
        <f t="shared" si="406"/>
        <v>0</v>
      </c>
      <c r="EC888" s="33">
        <f t="shared" si="406"/>
        <v>0</v>
      </c>
      <c r="ED888" s="33">
        <f t="shared" si="406"/>
        <v>0</v>
      </c>
      <c r="EE888" s="33">
        <f t="shared" si="406"/>
        <v>0</v>
      </c>
      <c r="EF888" s="33">
        <f t="shared" si="406"/>
        <v>0</v>
      </c>
      <c r="EG888" s="33">
        <f t="shared" si="406"/>
        <v>0</v>
      </c>
      <c r="EH888" s="33">
        <f t="shared" si="406"/>
        <v>0</v>
      </c>
      <c r="EI888" s="33">
        <f t="shared" si="406"/>
        <v>0</v>
      </c>
      <c r="EJ888" s="33">
        <f t="shared" si="406"/>
        <v>0</v>
      </c>
      <c r="EK888" s="33">
        <f t="shared" si="406"/>
        <v>0</v>
      </c>
      <c r="EL888" s="33">
        <f t="shared" si="406"/>
        <v>0</v>
      </c>
      <c r="EM888" s="33">
        <f t="shared" si="406"/>
        <v>0</v>
      </c>
      <c r="EN888" s="33">
        <f t="shared" si="406"/>
        <v>0</v>
      </c>
      <c r="EO888" s="33">
        <f t="shared" si="406"/>
        <v>0</v>
      </c>
      <c r="EP888" s="33">
        <f t="shared" si="406"/>
        <v>0.581094</v>
      </c>
      <c r="EQ888" s="33">
        <f t="shared" si="406"/>
        <v>0.65820599999999996</v>
      </c>
      <c r="ER888" s="33">
        <f t="shared" si="406"/>
        <v>1.473849</v>
      </c>
      <c r="ES888" s="33">
        <f t="shared" si="406"/>
        <v>1.9720935000000002</v>
      </c>
      <c r="ET888" s="33">
        <f t="shared" si="406"/>
        <v>2.2793939999999999</v>
      </c>
      <c r="EU888" s="33">
        <f t="shared" si="406"/>
        <v>2.3211629999999999</v>
      </c>
      <c r="EV888" s="7" t="s">
        <v>13</v>
      </c>
      <c r="EW888" s="146">
        <f>SUM(DQ895:EU902)</f>
        <v>20.661234562499999</v>
      </c>
    </row>
    <row r="889" spans="1:153" x14ac:dyDescent="0.25">
      <c r="A889" s="55"/>
      <c r="B889" s="7" t="s">
        <v>12</v>
      </c>
      <c r="C889" s="7" t="s">
        <v>147</v>
      </c>
      <c r="D889" s="139"/>
      <c r="E889" s="33">
        <f t="shared" ref="E889:AH891" si="407">E13*E279*E$172*$E179*E379*E$110*E786/1000000</f>
        <v>0</v>
      </c>
      <c r="F889" s="33">
        <f t="shared" si="407"/>
        <v>0</v>
      </c>
      <c r="G889" s="33">
        <f t="shared" si="407"/>
        <v>0</v>
      </c>
      <c r="H889" s="33">
        <f t="shared" si="407"/>
        <v>0</v>
      </c>
      <c r="I889" s="33">
        <f t="shared" si="407"/>
        <v>0</v>
      </c>
      <c r="J889" s="33">
        <f t="shared" si="407"/>
        <v>0</v>
      </c>
      <c r="K889" s="33">
        <f t="shared" si="407"/>
        <v>0</v>
      </c>
      <c r="L889" s="33">
        <f t="shared" si="407"/>
        <v>0</v>
      </c>
      <c r="M889" s="33">
        <f t="shared" si="407"/>
        <v>0</v>
      </c>
      <c r="N889" s="33">
        <f t="shared" si="407"/>
        <v>0</v>
      </c>
      <c r="O889" s="33">
        <f t="shared" si="407"/>
        <v>0</v>
      </c>
      <c r="P889" s="33">
        <f t="shared" si="407"/>
        <v>0</v>
      </c>
      <c r="Q889" s="33">
        <f t="shared" si="407"/>
        <v>0</v>
      </c>
      <c r="R889" s="33">
        <f t="shared" si="407"/>
        <v>0</v>
      </c>
      <c r="S889" s="33">
        <f t="shared" si="407"/>
        <v>0</v>
      </c>
      <c r="T889" s="33">
        <f t="shared" si="407"/>
        <v>0</v>
      </c>
      <c r="U889" s="33">
        <f t="shared" si="407"/>
        <v>0</v>
      </c>
      <c r="V889" s="33">
        <f t="shared" si="407"/>
        <v>0</v>
      </c>
      <c r="W889" s="33">
        <f t="shared" si="407"/>
        <v>0</v>
      </c>
      <c r="X889" s="33">
        <f t="shared" si="407"/>
        <v>0</v>
      </c>
      <c r="Y889" s="33">
        <f t="shared" si="407"/>
        <v>0</v>
      </c>
      <c r="Z889" s="33">
        <f t="shared" si="407"/>
        <v>0</v>
      </c>
      <c r="AA889" s="33">
        <f t="shared" si="407"/>
        <v>0</v>
      </c>
      <c r="AB889" s="33">
        <f t="shared" si="407"/>
        <v>0</v>
      </c>
      <c r="AC889" s="33">
        <f t="shared" si="407"/>
        <v>0</v>
      </c>
      <c r="AD889" s="33">
        <f t="shared" si="407"/>
        <v>0</v>
      </c>
      <c r="AE889" s="33">
        <f t="shared" si="407"/>
        <v>0</v>
      </c>
      <c r="AF889" s="33">
        <f t="shared" si="407"/>
        <v>0</v>
      </c>
      <c r="AG889" s="33">
        <f t="shared" si="407"/>
        <v>0</v>
      </c>
      <c r="AH889" s="33">
        <f t="shared" si="407"/>
        <v>0</v>
      </c>
      <c r="AI889" s="7"/>
      <c r="AJ889" s="146"/>
      <c r="AL889" s="7" t="s">
        <v>12</v>
      </c>
      <c r="AM889" s="7" t="s">
        <v>147</v>
      </c>
      <c r="AN889" s="139"/>
      <c r="AO889" s="33">
        <f t="shared" ref="AO889:BR891" si="408">E13*E279*E$172*$H179*E$110*AO786/1000000</f>
        <v>0</v>
      </c>
      <c r="AP889" s="33">
        <f t="shared" si="408"/>
        <v>0</v>
      </c>
      <c r="AQ889" s="33">
        <f t="shared" si="408"/>
        <v>0</v>
      </c>
      <c r="AR889" s="33">
        <f t="shared" si="408"/>
        <v>0</v>
      </c>
      <c r="AS889" s="33">
        <f t="shared" si="408"/>
        <v>0</v>
      </c>
      <c r="AT889" s="33">
        <f t="shared" si="408"/>
        <v>0</v>
      </c>
      <c r="AU889" s="33">
        <f t="shared" si="408"/>
        <v>0</v>
      </c>
      <c r="AV889" s="33">
        <f t="shared" si="408"/>
        <v>0</v>
      </c>
      <c r="AW889" s="33">
        <f t="shared" si="408"/>
        <v>0</v>
      </c>
      <c r="AX889" s="33">
        <f t="shared" si="408"/>
        <v>0</v>
      </c>
      <c r="AY889" s="33">
        <f t="shared" si="408"/>
        <v>0</v>
      </c>
      <c r="AZ889" s="33">
        <f t="shared" si="408"/>
        <v>0</v>
      </c>
      <c r="BA889" s="33">
        <f t="shared" si="408"/>
        <v>0</v>
      </c>
      <c r="BB889" s="33">
        <f t="shared" si="408"/>
        <v>0</v>
      </c>
      <c r="BC889" s="33">
        <f t="shared" si="408"/>
        <v>0</v>
      </c>
      <c r="BD889" s="33">
        <f t="shared" si="408"/>
        <v>0</v>
      </c>
      <c r="BE889" s="33">
        <f t="shared" si="408"/>
        <v>0</v>
      </c>
      <c r="BF889" s="33">
        <f t="shared" si="408"/>
        <v>0</v>
      </c>
      <c r="BG889" s="33">
        <f t="shared" si="408"/>
        <v>0</v>
      </c>
      <c r="BH889" s="33">
        <f t="shared" si="408"/>
        <v>0</v>
      </c>
      <c r="BI889" s="33">
        <f t="shared" si="408"/>
        <v>0</v>
      </c>
      <c r="BJ889" s="33">
        <f t="shared" si="408"/>
        <v>0</v>
      </c>
      <c r="BK889" s="33">
        <f t="shared" si="408"/>
        <v>0</v>
      </c>
      <c r="BL889" s="33">
        <f t="shared" si="408"/>
        <v>0</v>
      </c>
      <c r="BM889" s="33">
        <f t="shared" si="408"/>
        <v>0</v>
      </c>
      <c r="BN889" s="33">
        <f t="shared" si="408"/>
        <v>0</v>
      </c>
      <c r="BO889" s="33">
        <f t="shared" si="408"/>
        <v>0</v>
      </c>
      <c r="BP889" s="33">
        <f t="shared" si="408"/>
        <v>0</v>
      </c>
      <c r="BQ889" s="33">
        <f t="shared" si="408"/>
        <v>0</v>
      </c>
      <c r="BR889" s="33">
        <f t="shared" si="408"/>
        <v>0</v>
      </c>
      <c r="BS889" s="7"/>
      <c r="BT889" s="146"/>
      <c r="BZ889" s="7" t="s">
        <v>12</v>
      </c>
      <c r="CA889" s="7" t="s">
        <v>147</v>
      </c>
      <c r="CB889" s="139"/>
      <c r="CC889" s="33">
        <f t="shared" ref="CC889:DF891" si="409">E13*E279*E$172*$G179*E$110*CC786/1000000</f>
        <v>0</v>
      </c>
      <c r="CD889" s="33">
        <f t="shared" si="409"/>
        <v>0</v>
      </c>
      <c r="CE889" s="33">
        <f t="shared" si="409"/>
        <v>0</v>
      </c>
      <c r="CF889" s="33">
        <f t="shared" si="409"/>
        <v>0</v>
      </c>
      <c r="CG889" s="33">
        <f t="shared" si="409"/>
        <v>0</v>
      </c>
      <c r="CH889" s="33">
        <f t="shared" si="409"/>
        <v>0</v>
      </c>
      <c r="CI889" s="33">
        <f t="shared" si="409"/>
        <v>0</v>
      </c>
      <c r="CJ889" s="33">
        <f t="shared" si="409"/>
        <v>0</v>
      </c>
      <c r="CK889" s="33">
        <f t="shared" si="409"/>
        <v>0</v>
      </c>
      <c r="CL889" s="33">
        <f t="shared" si="409"/>
        <v>0</v>
      </c>
      <c r="CM889" s="33">
        <f t="shared" si="409"/>
        <v>0</v>
      </c>
      <c r="CN889" s="33">
        <f t="shared" si="409"/>
        <v>0</v>
      </c>
      <c r="CO889" s="33">
        <f t="shared" si="409"/>
        <v>0</v>
      </c>
      <c r="CP889" s="33">
        <f t="shared" si="409"/>
        <v>0</v>
      </c>
      <c r="CQ889" s="33">
        <f t="shared" si="409"/>
        <v>0</v>
      </c>
      <c r="CR889" s="33">
        <f t="shared" si="409"/>
        <v>0</v>
      </c>
      <c r="CS889" s="33">
        <f t="shared" si="409"/>
        <v>0</v>
      </c>
      <c r="CT889" s="33">
        <f t="shared" si="409"/>
        <v>0</v>
      </c>
      <c r="CU889" s="33">
        <f t="shared" si="409"/>
        <v>0</v>
      </c>
      <c r="CV889" s="33">
        <f t="shared" si="409"/>
        <v>0</v>
      </c>
      <c r="CW889" s="33">
        <f t="shared" si="409"/>
        <v>0</v>
      </c>
      <c r="CX889" s="33">
        <f t="shared" si="409"/>
        <v>0</v>
      </c>
      <c r="CY889" s="33">
        <f t="shared" si="409"/>
        <v>0</v>
      </c>
      <c r="CZ889" s="33">
        <f t="shared" si="409"/>
        <v>0</v>
      </c>
      <c r="DA889" s="33">
        <f t="shared" si="409"/>
        <v>0</v>
      </c>
      <c r="DB889" s="33">
        <f t="shared" si="409"/>
        <v>0</v>
      </c>
      <c r="DC889" s="33">
        <f t="shared" si="409"/>
        <v>0</v>
      </c>
      <c r="DD889" s="33">
        <f t="shared" si="409"/>
        <v>0</v>
      </c>
      <c r="DE889" s="33">
        <f t="shared" si="409"/>
        <v>0</v>
      </c>
      <c r="DF889" s="33">
        <f t="shared" si="409"/>
        <v>0</v>
      </c>
      <c r="DG889" s="7"/>
      <c r="DH889" s="146"/>
      <c r="DN889" s="34"/>
      <c r="DO889" s="7" t="s">
        <v>12</v>
      </c>
      <c r="DP889" s="57" t="s">
        <v>147</v>
      </c>
      <c r="DQ889" s="139"/>
      <c r="DR889" s="33">
        <f t="shared" ref="DR889:EU891" si="410">E13*E279*E$172*$F179*E$110*DR786/1000000</f>
        <v>0</v>
      </c>
      <c r="DS889" s="33">
        <f t="shared" si="410"/>
        <v>0</v>
      </c>
      <c r="DT889" s="33">
        <f t="shared" si="410"/>
        <v>0</v>
      </c>
      <c r="DU889" s="33">
        <f t="shared" si="410"/>
        <v>0</v>
      </c>
      <c r="DV889" s="33">
        <f t="shared" si="410"/>
        <v>0</v>
      </c>
      <c r="DW889" s="33">
        <f t="shared" si="410"/>
        <v>0</v>
      </c>
      <c r="DX889" s="33">
        <f t="shared" si="410"/>
        <v>0</v>
      </c>
      <c r="DY889" s="33">
        <f t="shared" si="410"/>
        <v>0</v>
      </c>
      <c r="DZ889" s="33">
        <f t="shared" si="410"/>
        <v>0</v>
      </c>
      <c r="EA889" s="33">
        <f t="shared" si="410"/>
        <v>0</v>
      </c>
      <c r="EB889" s="33">
        <f t="shared" si="410"/>
        <v>0</v>
      </c>
      <c r="EC889" s="33">
        <f t="shared" si="410"/>
        <v>0</v>
      </c>
      <c r="ED889" s="33">
        <f t="shared" si="410"/>
        <v>0</v>
      </c>
      <c r="EE889" s="33">
        <f t="shared" si="410"/>
        <v>0</v>
      </c>
      <c r="EF889" s="33">
        <f t="shared" si="410"/>
        <v>0</v>
      </c>
      <c r="EG889" s="33">
        <f t="shared" si="410"/>
        <v>0</v>
      </c>
      <c r="EH889" s="33">
        <f t="shared" si="410"/>
        <v>0</v>
      </c>
      <c r="EI889" s="33">
        <f t="shared" si="410"/>
        <v>0</v>
      </c>
      <c r="EJ889" s="33">
        <f t="shared" si="410"/>
        <v>0</v>
      </c>
      <c r="EK889" s="33">
        <f t="shared" si="410"/>
        <v>0</v>
      </c>
      <c r="EL889" s="33">
        <f t="shared" si="410"/>
        <v>0</v>
      </c>
      <c r="EM889" s="33">
        <f t="shared" si="410"/>
        <v>0</v>
      </c>
      <c r="EN889" s="33">
        <f t="shared" si="410"/>
        <v>0</v>
      </c>
      <c r="EO889" s="33">
        <f t="shared" si="410"/>
        <v>0</v>
      </c>
      <c r="EP889" s="33">
        <f t="shared" si="410"/>
        <v>0</v>
      </c>
      <c r="EQ889" s="33">
        <f t="shared" si="410"/>
        <v>0</v>
      </c>
      <c r="ER889" s="33">
        <f t="shared" si="410"/>
        <v>0</v>
      </c>
      <c r="ES889" s="33">
        <f t="shared" si="410"/>
        <v>0</v>
      </c>
      <c r="ET889" s="33">
        <f t="shared" si="410"/>
        <v>0</v>
      </c>
      <c r="EU889" s="33">
        <f t="shared" si="410"/>
        <v>0</v>
      </c>
      <c r="EV889" s="7"/>
      <c r="EW889" s="146"/>
    </row>
    <row r="890" spans="1:153" x14ac:dyDescent="0.25">
      <c r="A890" s="55"/>
      <c r="B890" s="7" t="s">
        <v>12</v>
      </c>
      <c r="C890" s="7" t="s">
        <v>148</v>
      </c>
      <c r="D890" s="139"/>
      <c r="E890" s="33">
        <f t="shared" si="407"/>
        <v>0</v>
      </c>
      <c r="F890" s="33">
        <f t="shared" si="407"/>
        <v>0</v>
      </c>
      <c r="G890" s="33">
        <f t="shared" si="407"/>
        <v>0</v>
      </c>
      <c r="H890" s="33">
        <f t="shared" si="407"/>
        <v>0</v>
      </c>
      <c r="I890" s="33">
        <f t="shared" si="407"/>
        <v>0</v>
      </c>
      <c r="J890" s="33">
        <f t="shared" si="407"/>
        <v>0</v>
      </c>
      <c r="K890" s="33">
        <f t="shared" si="407"/>
        <v>0</v>
      </c>
      <c r="L890" s="33">
        <f t="shared" si="407"/>
        <v>0</v>
      </c>
      <c r="M890" s="33">
        <f t="shared" si="407"/>
        <v>0</v>
      </c>
      <c r="N890" s="33">
        <f t="shared" si="407"/>
        <v>0</v>
      </c>
      <c r="O890" s="33">
        <f t="shared" si="407"/>
        <v>0</v>
      </c>
      <c r="P890" s="33">
        <f t="shared" si="407"/>
        <v>0</v>
      </c>
      <c r="Q890" s="33">
        <f t="shared" si="407"/>
        <v>0</v>
      </c>
      <c r="R890" s="33">
        <f t="shared" si="407"/>
        <v>0</v>
      </c>
      <c r="S890" s="33">
        <f t="shared" si="407"/>
        <v>0</v>
      </c>
      <c r="T890" s="33">
        <f t="shared" si="407"/>
        <v>0</v>
      </c>
      <c r="U890" s="33">
        <f t="shared" si="407"/>
        <v>0</v>
      </c>
      <c r="V890" s="33">
        <f t="shared" si="407"/>
        <v>0</v>
      </c>
      <c r="W890" s="33">
        <f t="shared" si="407"/>
        <v>0</v>
      </c>
      <c r="X890" s="33">
        <f t="shared" si="407"/>
        <v>0</v>
      </c>
      <c r="Y890" s="33">
        <f t="shared" si="407"/>
        <v>0</v>
      </c>
      <c r="Z890" s="33">
        <f t="shared" si="407"/>
        <v>0</v>
      </c>
      <c r="AA890" s="33">
        <f t="shared" si="407"/>
        <v>0</v>
      </c>
      <c r="AB890" s="33">
        <f t="shared" si="407"/>
        <v>0</v>
      </c>
      <c r="AC890" s="33">
        <f t="shared" si="407"/>
        <v>0</v>
      </c>
      <c r="AD890" s="33">
        <f t="shared" si="407"/>
        <v>0</v>
      </c>
      <c r="AE890" s="33">
        <f t="shared" si="407"/>
        <v>0</v>
      </c>
      <c r="AF890" s="33">
        <f t="shared" si="407"/>
        <v>0</v>
      </c>
      <c r="AG890" s="33">
        <f t="shared" si="407"/>
        <v>0</v>
      </c>
      <c r="AH890" s="33">
        <f t="shared" si="407"/>
        <v>0</v>
      </c>
      <c r="AI890" s="7"/>
      <c r="AJ890" s="146"/>
      <c r="AL890" s="7" t="s">
        <v>12</v>
      </c>
      <c r="AM890" s="7" t="s">
        <v>148</v>
      </c>
      <c r="AN890" s="139"/>
      <c r="AO890" s="33">
        <f t="shared" si="408"/>
        <v>0</v>
      </c>
      <c r="AP890" s="33">
        <f t="shared" si="408"/>
        <v>0</v>
      </c>
      <c r="AQ890" s="33">
        <f t="shared" si="408"/>
        <v>0</v>
      </c>
      <c r="AR890" s="33">
        <f t="shared" si="408"/>
        <v>0</v>
      </c>
      <c r="AS890" s="33">
        <f t="shared" si="408"/>
        <v>0</v>
      </c>
      <c r="AT890" s="33">
        <f t="shared" si="408"/>
        <v>0</v>
      </c>
      <c r="AU890" s="33">
        <f t="shared" si="408"/>
        <v>0</v>
      </c>
      <c r="AV890" s="33">
        <f t="shared" si="408"/>
        <v>0</v>
      </c>
      <c r="AW890" s="33">
        <f t="shared" si="408"/>
        <v>0</v>
      </c>
      <c r="AX890" s="33">
        <f t="shared" si="408"/>
        <v>0</v>
      </c>
      <c r="AY890" s="33">
        <f t="shared" si="408"/>
        <v>0</v>
      </c>
      <c r="AZ890" s="33">
        <f t="shared" si="408"/>
        <v>0</v>
      </c>
      <c r="BA890" s="33">
        <f t="shared" si="408"/>
        <v>0</v>
      </c>
      <c r="BB890" s="33">
        <f t="shared" si="408"/>
        <v>0</v>
      </c>
      <c r="BC890" s="33">
        <f t="shared" si="408"/>
        <v>0</v>
      </c>
      <c r="BD890" s="33">
        <f t="shared" si="408"/>
        <v>0</v>
      </c>
      <c r="BE890" s="33">
        <f t="shared" si="408"/>
        <v>0</v>
      </c>
      <c r="BF890" s="33">
        <f t="shared" si="408"/>
        <v>0</v>
      </c>
      <c r="BG890" s="33">
        <f t="shared" si="408"/>
        <v>0</v>
      </c>
      <c r="BH890" s="33">
        <f t="shared" si="408"/>
        <v>0</v>
      </c>
      <c r="BI890" s="33">
        <f t="shared" si="408"/>
        <v>0</v>
      </c>
      <c r="BJ890" s="33">
        <f t="shared" si="408"/>
        <v>0</v>
      </c>
      <c r="BK890" s="33">
        <f t="shared" si="408"/>
        <v>0</v>
      </c>
      <c r="BL890" s="33">
        <f t="shared" si="408"/>
        <v>0</v>
      </c>
      <c r="BM890" s="33">
        <f t="shared" si="408"/>
        <v>0</v>
      </c>
      <c r="BN890" s="33">
        <f t="shared" si="408"/>
        <v>0</v>
      </c>
      <c r="BO890" s="33">
        <f t="shared" si="408"/>
        <v>0</v>
      </c>
      <c r="BP890" s="33">
        <f t="shared" si="408"/>
        <v>0</v>
      </c>
      <c r="BQ890" s="33">
        <f t="shared" si="408"/>
        <v>0</v>
      </c>
      <c r="BR890" s="33">
        <f t="shared" si="408"/>
        <v>0</v>
      </c>
      <c r="BS890" s="7"/>
      <c r="BT890" s="146"/>
      <c r="BZ890" s="7" t="s">
        <v>12</v>
      </c>
      <c r="CA890" s="7" t="s">
        <v>148</v>
      </c>
      <c r="CB890" s="139"/>
      <c r="CC890" s="33">
        <f t="shared" si="409"/>
        <v>0</v>
      </c>
      <c r="CD890" s="33">
        <f t="shared" si="409"/>
        <v>0</v>
      </c>
      <c r="CE890" s="33">
        <f t="shared" si="409"/>
        <v>0</v>
      </c>
      <c r="CF890" s="33">
        <f t="shared" si="409"/>
        <v>0</v>
      </c>
      <c r="CG890" s="33">
        <f t="shared" si="409"/>
        <v>0</v>
      </c>
      <c r="CH890" s="33">
        <f t="shared" si="409"/>
        <v>0</v>
      </c>
      <c r="CI890" s="33">
        <f t="shared" si="409"/>
        <v>0</v>
      </c>
      <c r="CJ890" s="33">
        <f t="shared" si="409"/>
        <v>0</v>
      </c>
      <c r="CK890" s="33">
        <f t="shared" si="409"/>
        <v>0</v>
      </c>
      <c r="CL890" s="33">
        <f t="shared" si="409"/>
        <v>0</v>
      </c>
      <c r="CM890" s="33">
        <f t="shared" si="409"/>
        <v>0</v>
      </c>
      <c r="CN890" s="33">
        <f t="shared" si="409"/>
        <v>0</v>
      </c>
      <c r="CO890" s="33">
        <f t="shared" si="409"/>
        <v>0</v>
      </c>
      <c r="CP890" s="33">
        <f t="shared" si="409"/>
        <v>0</v>
      </c>
      <c r="CQ890" s="33">
        <f t="shared" si="409"/>
        <v>0</v>
      </c>
      <c r="CR890" s="33">
        <f t="shared" si="409"/>
        <v>0</v>
      </c>
      <c r="CS890" s="33">
        <f t="shared" si="409"/>
        <v>0</v>
      </c>
      <c r="CT890" s="33">
        <f t="shared" si="409"/>
        <v>0</v>
      </c>
      <c r="CU890" s="33">
        <f t="shared" si="409"/>
        <v>0</v>
      </c>
      <c r="CV890" s="33">
        <f t="shared" si="409"/>
        <v>0</v>
      </c>
      <c r="CW890" s="33">
        <f t="shared" si="409"/>
        <v>0</v>
      </c>
      <c r="CX890" s="33">
        <f t="shared" si="409"/>
        <v>0</v>
      </c>
      <c r="CY890" s="33">
        <f t="shared" si="409"/>
        <v>0</v>
      </c>
      <c r="CZ890" s="33">
        <f t="shared" si="409"/>
        <v>0</v>
      </c>
      <c r="DA890" s="33">
        <f t="shared" si="409"/>
        <v>0</v>
      </c>
      <c r="DB890" s="33">
        <f t="shared" si="409"/>
        <v>0</v>
      </c>
      <c r="DC890" s="33">
        <f t="shared" si="409"/>
        <v>0</v>
      </c>
      <c r="DD890" s="33">
        <f t="shared" si="409"/>
        <v>0</v>
      </c>
      <c r="DE890" s="33">
        <f t="shared" si="409"/>
        <v>0</v>
      </c>
      <c r="DF890" s="33">
        <f t="shared" si="409"/>
        <v>0</v>
      </c>
      <c r="DG890" s="7"/>
      <c r="DH890" s="146"/>
      <c r="DN890" s="34"/>
      <c r="DO890" s="7" t="s">
        <v>12</v>
      </c>
      <c r="DP890" s="57" t="s">
        <v>148</v>
      </c>
      <c r="DQ890" s="139"/>
      <c r="DR890" s="33">
        <f t="shared" si="410"/>
        <v>0</v>
      </c>
      <c r="DS890" s="33">
        <f t="shared" si="410"/>
        <v>0</v>
      </c>
      <c r="DT890" s="33">
        <f t="shared" si="410"/>
        <v>0</v>
      </c>
      <c r="DU890" s="33">
        <f t="shared" si="410"/>
        <v>0</v>
      </c>
      <c r="DV890" s="33">
        <f t="shared" si="410"/>
        <v>0</v>
      </c>
      <c r="DW890" s="33">
        <f t="shared" si="410"/>
        <v>0</v>
      </c>
      <c r="DX890" s="33">
        <f t="shared" si="410"/>
        <v>0</v>
      </c>
      <c r="DY890" s="33">
        <f t="shared" si="410"/>
        <v>0</v>
      </c>
      <c r="DZ890" s="33">
        <f t="shared" si="410"/>
        <v>0</v>
      </c>
      <c r="EA890" s="33">
        <f t="shared" si="410"/>
        <v>0</v>
      </c>
      <c r="EB890" s="33">
        <f t="shared" si="410"/>
        <v>0</v>
      </c>
      <c r="EC890" s="33">
        <f t="shared" si="410"/>
        <v>0</v>
      </c>
      <c r="ED890" s="33">
        <f t="shared" si="410"/>
        <v>0</v>
      </c>
      <c r="EE890" s="33">
        <f t="shared" si="410"/>
        <v>0</v>
      </c>
      <c r="EF890" s="33">
        <f t="shared" si="410"/>
        <v>0</v>
      </c>
      <c r="EG890" s="33">
        <f t="shared" si="410"/>
        <v>0</v>
      </c>
      <c r="EH890" s="33">
        <f t="shared" si="410"/>
        <v>0</v>
      </c>
      <c r="EI890" s="33">
        <f t="shared" si="410"/>
        <v>0</v>
      </c>
      <c r="EJ890" s="33">
        <f t="shared" si="410"/>
        <v>0</v>
      </c>
      <c r="EK890" s="33">
        <f t="shared" si="410"/>
        <v>0</v>
      </c>
      <c r="EL890" s="33">
        <f t="shared" si="410"/>
        <v>0</v>
      </c>
      <c r="EM890" s="33">
        <f t="shared" si="410"/>
        <v>0</v>
      </c>
      <c r="EN890" s="33">
        <f t="shared" si="410"/>
        <v>0</v>
      </c>
      <c r="EO890" s="33">
        <f t="shared" si="410"/>
        <v>0</v>
      </c>
      <c r="EP890" s="33">
        <f t="shared" si="410"/>
        <v>0</v>
      </c>
      <c r="EQ890" s="33">
        <f t="shared" si="410"/>
        <v>0</v>
      </c>
      <c r="ER890" s="33">
        <f t="shared" si="410"/>
        <v>0</v>
      </c>
      <c r="ES890" s="33">
        <f t="shared" si="410"/>
        <v>0</v>
      </c>
      <c r="ET890" s="33">
        <f t="shared" si="410"/>
        <v>0</v>
      </c>
      <c r="EU890" s="33">
        <f t="shared" si="410"/>
        <v>0</v>
      </c>
      <c r="EV890" s="7"/>
      <c r="EW890" s="146"/>
    </row>
    <row r="891" spans="1:153" x14ac:dyDescent="0.25">
      <c r="A891" s="55"/>
      <c r="B891" s="7" t="s">
        <v>12</v>
      </c>
      <c r="C891" s="7" t="s">
        <v>8</v>
      </c>
      <c r="D891" s="139"/>
      <c r="E891" s="33">
        <f t="shared" si="407"/>
        <v>0.34167848960000002</v>
      </c>
      <c r="F891" s="33">
        <f t="shared" si="407"/>
        <v>0.35235594240000007</v>
      </c>
      <c r="G891" s="33">
        <f t="shared" si="407"/>
        <v>0.28829122559999998</v>
      </c>
      <c r="H891" s="33">
        <f t="shared" si="407"/>
        <v>0.34701721600000002</v>
      </c>
      <c r="I891" s="33">
        <f t="shared" si="407"/>
        <v>0.24024268799999998</v>
      </c>
      <c r="J891" s="33">
        <f t="shared" si="407"/>
        <v>0.16816988159999999</v>
      </c>
      <c r="K891" s="33">
        <f t="shared" si="407"/>
        <v>0.23223459840000002</v>
      </c>
      <c r="L891" s="33">
        <f t="shared" si="407"/>
        <v>0</v>
      </c>
      <c r="M891" s="33">
        <f t="shared" si="407"/>
        <v>0</v>
      </c>
      <c r="N891" s="33">
        <f t="shared" si="407"/>
        <v>0</v>
      </c>
      <c r="O891" s="33">
        <f t="shared" si="407"/>
        <v>0</v>
      </c>
      <c r="P891" s="33">
        <f t="shared" si="407"/>
        <v>0</v>
      </c>
      <c r="Q891" s="33">
        <f t="shared" si="407"/>
        <v>0</v>
      </c>
      <c r="R891" s="33">
        <f t="shared" si="407"/>
        <v>0</v>
      </c>
      <c r="S891" s="33">
        <f t="shared" si="407"/>
        <v>0</v>
      </c>
      <c r="T891" s="33">
        <f t="shared" si="407"/>
        <v>0</v>
      </c>
      <c r="U891" s="33">
        <f t="shared" si="407"/>
        <v>0</v>
      </c>
      <c r="V891" s="33">
        <f t="shared" si="407"/>
        <v>0</v>
      </c>
      <c r="W891" s="33">
        <f t="shared" si="407"/>
        <v>0</v>
      </c>
      <c r="X891" s="33">
        <f t="shared" si="407"/>
        <v>0</v>
      </c>
      <c r="Y891" s="33">
        <f t="shared" si="407"/>
        <v>0</v>
      </c>
      <c r="Z891" s="33">
        <f t="shared" si="407"/>
        <v>0</v>
      </c>
      <c r="AA891" s="33">
        <f t="shared" si="407"/>
        <v>0</v>
      </c>
      <c r="AB891" s="33">
        <f t="shared" si="407"/>
        <v>0</v>
      </c>
      <c r="AC891" s="33">
        <f t="shared" si="407"/>
        <v>0</v>
      </c>
      <c r="AD891" s="33">
        <f t="shared" si="407"/>
        <v>0</v>
      </c>
      <c r="AE891" s="33">
        <f t="shared" si="407"/>
        <v>0</v>
      </c>
      <c r="AF891" s="33">
        <f t="shared" si="407"/>
        <v>0</v>
      </c>
      <c r="AG891" s="33">
        <f t="shared" si="407"/>
        <v>0</v>
      </c>
      <c r="AH891" s="33">
        <f t="shared" si="407"/>
        <v>0</v>
      </c>
      <c r="AI891" s="7" t="s">
        <v>14</v>
      </c>
      <c r="AJ891" s="146">
        <f>SUM(D903:AH911)</f>
        <v>290.74192276264392</v>
      </c>
      <c r="AL891" s="7" t="s">
        <v>12</v>
      </c>
      <c r="AM891" s="7" t="s">
        <v>8</v>
      </c>
      <c r="AN891" s="139"/>
      <c r="AO891" s="33">
        <f t="shared" si="408"/>
        <v>6.171647999999999E-2</v>
      </c>
      <c r="AP891" s="33">
        <f t="shared" si="408"/>
        <v>6.3645119999999999E-2</v>
      </c>
      <c r="AQ891" s="33">
        <f t="shared" si="408"/>
        <v>5.2073279999999993E-2</v>
      </c>
      <c r="AR891" s="33">
        <f t="shared" si="408"/>
        <v>6.2680799999999995E-2</v>
      </c>
      <c r="AS891" s="33">
        <f t="shared" si="408"/>
        <v>4.3394399999999993E-2</v>
      </c>
      <c r="AT891" s="33">
        <f t="shared" si="408"/>
        <v>3.037608E-2</v>
      </c>
      <c r="AU891" s="33">
        <f t="shared" si="408"/>
        <v>4.194792E-2</v>
      </c>
      <c r="AV891" s="33">
        <f t="shared" si="408"/>
        <v>0</v>
      </c>
      <c r="AW891" s="33">
        <f t="shared" si="408"/>
        <v>0</v>
      </c>
      <c r="AX891" s="33">
        <f t="shared" si="408"/>
        <v>0</v>
      </c>
      <c r="AY891" s="33">
        <f t="shared" si="408"/>
        <v>0</v>
      </c>
      <c r="AZ891" s="33">
        <f t="shared" si="408"/>
        <v>0</v>
      </c>
      <c r="BA891" s="33">
        <f t="shared" si="408"/>
        <v>0</v>
      </c>
      <c r="BB891" s="33">
        <f t="shared" si="408"/>
        <v>0</v>
      </c>
      <c r="BC891" s="33">
        <f t="shared" si="408"/>
        <v>0</v>
      </c>
      <c r="BD891" s="33">
        <f t="shared" si="408"/>
        <v>0</v>
      </c>
      <c r="BE891" s="33">
        <f t="shared" si="408"/>
        <v>0</v>
      </c>
      <c r="BF891" s="33">
        <f t="shared" si="408"/>
        <v>0</v>
      </c>
      <c r="BG891" s="33">
        <f t="shared" si="408"/>
        <v>0</v>
      </c>
      <c r="BH891" s="33">
        <f t="shared" si="408"/>
        <v>0</v>
      </c>
      <c r="BI891" s="33">
        <f t="shared" si="408"/>
        <v>0</v>
      </c>
      <c r="BJ891" s="33">
        <f t="shared" si="408"/>
        <v>0</v>
      </c>
      <c r="BK891" s="33">
        <f t="shared" si="408"/>
        <v>0</v>
      </c>
      <c r="BL891" s="33">
        <f t="shared" si="408"/>
        <v>0</v>
      </c>
      <c r="BM891" s="33">
        <f t="shared" si="408"/>
        <v>0</v>
      </c>
      <c r="BN891" s="33">
        <f t="shared" si="408"/>
        <v>0</v>
      </c>
      <c r="BO891" s="33">
        <f t="shared" si="408"/>
        <v>0</v>
      </c>
      <c r="BP891" s="33">
        <f t="shared" si="408"/>
        <v>0</v>
      </c>
      <c r="BQ891" s="33">
        <f t="shared" si="408"/>
        <v>0</v>
      </c>
      <c r="BR891" s="33">
        <f t="shared" si="408"/>
        <v>0</v>
      </c>
      <c r="BS891" s="7" t="s">
        <v>14</v>
      </c>
      <c r="BT891" s="146">
        <f>SUM(AN903:BR911)</f>
        <v>14.932672970000002</v>
      </c>
      <c r="BZ891" s="7" t="s">
        <v>12</v>
      </c>
      <c r="CA891" s="7" t="s">
        <v>8</v>
      </c>
      <c r="CB891" s="139"/>
      <c r="CC891" s="33">
        <f t="shared" si="409"/>
        <v>0.24675840000000002</v>
      </c>
      <c r="CD891" s="33">
        <f t="shared" si="409"/>
        <v>0.25446960000000002</v>
      </c>
      <c r="CE891" s="33">
        <f t="shared" si="409"/>
        <v>0.20820240000000001</v>
      </c>
      <c r="CF891" s="33">
        <f t="shared" si="409"/>
        <v>0.25061399999999995</v>
      </c>
      <c r="CG891" s="33">
        <f t="shared" si="409"/>
        <v>0.17350199999999999</v>
      </c>
      <c r="CH891" s="33">
        <f t="shared" si="409"/>
        <v>0.12145140000000001</v>
      </c>
      <c r="CI891" s="33">
        <f t="shared" si="409"/>
        <v>0.1677186</v>
      </c>
      <c r="CJ891" s="33">
        <f t="shared" si="409"/>
        <v>0</v>
      </c>
      <c r="CK891" s="33">
        <f t="shared" si="409"/>
        <v>0</v>
      </c>
      <c r="CL891" s="33">
        <f t="shared" si="409"/>
        <v>0</v>
      </c>
      <c r="CM891" s="33">
        <f t="shared" si="409"/>
        <v>0</v>
      </c>
      <c r="CN891" s="33">
        <f t="shared" si="409"/>
        <v>0</v>
      </c>
      <c r="CO891" s="33">
        <f t="shared" si="409"/>
        <v>0</v>
      </c>
      <c r="CP891" s="33">
        <f t="shared" si="409"/>
        <v>0</v>
      </c>
      <c r="CQ891" s="33">
        <f t="shared" si="409"/>
        <v>0</v>
      </c>
      <c r="CR891" s="33">
        <f t="shared" si="409"/>
        <v>0</v>
      </c>
      <c r="CS891" s="33">
        <f t="shared" si="409"/>
        <v>0</v>
      </c>
      <c r="CT891" s="33">
        <f t="shared" si="409"/>
        <v>0</v>
      </c>
      <c r="CU891" s="33">
        <f t="shared" si="409"/>
        <v>0</v>
      </c>
      <c r="CV891" s="33">
        <f t="shared" si="409"/>
        <v>0</v>
      </c>
      <c r="CW891" s="33">
        <f t="shared" si="409"/>
        <v>0</v>
      </c>
      <c r="CX891" s="33">
        <f t="shared" si="409"/>
        <v>0</v>
      </c>
      <c r="CY891" s="33">
        <f t="shared" si="409"/>
        <v>0</v>
      </c>
      <c r="CZ891" s="33">
        <f t="shared" si="409"/>
        <v>0</v>
      </c>
      <c r="DA891" s="33">
        <f t="shared" si="409"/>
        <v>0</v>
      </c>
      <c r="DB891" s="33">
        <f t="shared" si="409"/>
        <v>0</v>
      </c>
      <c r="DC891" s="33">
        <f t="shared" si="409"/>
        <v>0</v>
      </c>
      <c r="DD891" s="33">
        <f t="shared" si="409"/>
        <v>0</v>
      </c>
      <c r="DE891" s="33">
        <f t="shared" si="409"/>
        <v>0</v>
      </c>
      <c r="DF891" s="33">
        <f t="shared" si="409"/>
        <v>0</v>
      </c>
      <c r="DG891" s="7" t="s">
        <v>14</v>
      </c>
      <c r="DH891" s="146">
        <f>SUM(CB903:DF911)</f>
        <v>362.291175845</v>
      </c>
      <c r="DN891" s="34"/>
      <c r="DO891" s="7" t="s">
        <v>12</v>
      </c>
      <c r="DP891" s="7" t="s">
        <v>8</v>
      </c>
      <c r="DQ891" s="139"/>
      <c r="DR891" s="33">
        <f t="shared" si="410"/>
        <v>6.7737600000000009E-2</v>
      </c>
      <c r="DS891" s="33">
        <f t="shared" si="410"/>
        <v>6.9854400000000011E-2</v>
      </c>
      <c r="DT891" s="33">
        <f t="shared" si="410"/>
        <v>5.7153600000000006E-2</v>
      </c>
      <c r="DU891" s="33">
        <f t="shared" si="410"/>
        <v>6.8795999999999996E-2</v>
      </c>
      <c r="DV891" s="33">
        <f t="shared" si="410"/>
        <v>4.7628000000000011E-2</v>
      </c>
      <c r="DW891" s="33">
        <f t="shared" si="410"/>
        <v>3.3339599999999997E-2</v>
      </c>
      <c r="DX891" s="33">
        <f t="shared" si="410"/>
        <v>4.6040400000000002E-2</v>
      </c>
      <c r="DY891" s="33">
        <f t="shared" si="410"/>
        <v>0</v>
      </c>
      <c r="DZ891" s="33">
        <f t="shared" si="410"/>
        <v>0</v>
      </c>
      <c r="EA891" s="33">
        <f t="shared" si="410"/>
        <v>0</v>
      </c>
      <c r="EB891" s="33">
        <f t="shared" si="410"/>
        <v>0</v>
      </c>
      <c r="EC891" s="33">
        <f t="shared" si="410"/>
        <v>0</v>
      </c>
      <c r="ED891" s="33">
        <f t="shared" si="410"/>
        <v>0</v>
      </c>
      <c r="EE891" s="33">
        <f t="shared" si="410"/>
        <v>0</v>
      </c>
      <c r="EF891" s="33">
        <f t="shared" si="410"/>
        <v>0</v>
      </c>
      <c r="EG891" s="33">
        <f t="shared" si="410"/>
        <v>0</v>
      </c>
      <c r="EH891" s="33">
        <f t="shared" si="410"/>
        <v>0</v>
      </c>
      <c r="EI891" s="33">
        <f t="shared" si="410"/>
        <v>0</v>
      </c>
      <c r="EJ891" s="33">
        <f t="shared" si="410"/>
        <v>0</v>
      </c>
      <c r="EK891" s="33">
        <f t="shared" si="410"/>
        <v>0</v>
      </c>
      <c r="EL891" s="33">
        <f t="shared" si="410"/>
        <v>0</v>
      </c>
      <c r="EM891" s="33">
        <f t="shared" si="410"/>
        <v>0</v>
      </c>
      <c r="EN891" s="33">
        <f t="shared" si="410"/>
        <v>0</v>
      </c>
      <c r="EO891" s="33">
        <f t="shared" si="410"/>
        <v>0</v>
      </c>
      <c r="EP891" s="33">
        <f t="shared" si="410"/>
        <v>0</v>
      </c>
      <c r="EQ891" s="33">
        <f t="shared" si="410"/>
        <v>0</v>
      </c>
      <c r="ER891" s="33">
        <f t="shared" si="410"/>
        <v>0</v>
      </c>
      <c r="ES891" s="33">
        <f t="shared" si="410"/>
        <v>0</v>
      </c>
      <c r="ET891" s="33">
        <f t="shared" si="410"/>
        <v>0</v>
      </c>
      <c r="EU891" s="33">
        <f t="shared" si="410"/>
        <v>0</v>
      </c>
      <c r="EV891" s="7" t="s">
        <v>14</v>
      </c>
      <c r="EW891" s="146">
        <f>SUM(DQ903:EU911)</f>
        <v>41.45020452499999</v>
      </c>
    </row>
    <row r="892" spans="1:153" x14ac:dyDescent="0.25">
      <c r="A892" s="55"/>
      <c r="B892" s="7" t="s">
        <v>12</v>
      </c>
      <c r="C892" s="7" t="s">
        <v>16</v>
      </c>
      <c r="D892" s="139"/>
      <c r="E892" s="33">
        <f t="shared" ref="E892:AH893" si="411">E16*E282*E$172*$E183*E382*E$110*E789/1000000</f>
        <v>0</v>
      </c>
      <c r="F892" s="33">
        <f t="shared" si="411"/>
        <v>0</v>
      </c>
      <c r="G892" s="33">
        <f t="shared" si="411"/>
        <v>0</v>
      </c>
      <c r="H892" s="33">
        <f t="shared" si="411"/>
        <v>0</v>
      </c>
      <c r="I892" s="33">
        <f t="shared" si="411"/>
        <v>0</v>
      </c>
      <c r="J892" s="33">
        <f t="shared" si="411"/>
        <v>0</v>
      </c>
      <c r="K892" s="33">
        <f t="shared" si="411"/>
        <v>0</v>
      </c>
      <c r="L892" s="33">
        <f t="shared" si="411"/>
        <v>0.31402098000000001</v>
      </c>
      <c r="M892" s="33">
        <f t="shared" si="411"/>
        <v>0.41171639599999993</v>
      </c>
      <c r="N892" s="33">
        <f t="shared" si="411"/>
        <v>1.3720972264999998</v>
      </c>
      <c r="O892" s="33">
        <f t="shared" si="411"/>
        <v>0.80511490149999976</v>
      </c>
      <c r="P892" s="33">
        <f t="shared" si="411"/>
        <v>2.3237552519999998</v>
      </c>
      <c r="Q892" s="33">
        <f t="shared" si="411"/>
        <v>0</v>
      </c>
      <c r="R892" s="33">
        <f t="shared" si="411"/>
        <v>0</v>
      </c>
      <c r="S892" s="33">
        <f t="shared" si="411"/>
        <v>0</v>
      </c>
      <c r="T892" s="33">
        <f t="shared" si="411"/>
        <v>0</v>
      </c>
      <c r="U892" s="33">
        <f t="shared" si="411"/>
        <v>0</v>
      </c>
      <c r="V892" s="33">
        <f t="shared" si="411"/>
        <v>0</v>
      </c>
      <c r="W892" s="33">
        <f t="shared" si="411"/>
        <v>0</v>
      </c>
      <c r="X892" s="33">
        <f t="shared" si="411"/>
        <v>0</v>
      </c>
      <c r="Y892" s="33">
        <f t="shared" si="411"/>
        <v>0</v>
      </c>
      <c r="Z892" s="33">
        <f t="shared" si="411"/>
        <v>0</v>
      </c>
      <c r="AA892" s="33">
        <f t="shared" si="411"/>
        <v>0</v>
      </c>
      <c r="AB892" s="33">
        <f t="shared" si="411"/>
        <v>0</v>
      </c>
      <c r="AC892" s="33">
        <f t="shared" si="411"/>
        <v>0</v>
      </c>
      <c r="AD892" s="33">
        <f t="shared" si="411"/>
        <v>0</v>
      </c>
      <c r="AE892" s="33">
        <f t="shared" si="411"/>
        <v>0</v>
      </c>
      <c r="AF892" s="33">
        <f t="shared" si="411"/>
        <v>0</v>
      </c>
      <c r="AG892" s="33">
        <f t="shared" si="411"/>
        <v>0</v>
      </c>
      <c r="AH892" s="33">
        <f t="shared" si="411"/>
        <v>0</v>
      </c>
      <c r="AI892" s="7" t="s">
        <v>17</v>
      </c>
      <c r="AJ892" s="146">
        <f>SUM(D912:AH920)</f>
        <v>255.42853975634335</v>
      </c>
      <c r="AL892" s="7" t="s">
        <v>12</v>
      </c>
      <c r="AM892" s="7" t="s">
        <v>16</v>
      </c>
      <c r="AN892" s="139"/>
      <c r="AO892" s="33">
        <f t="shared" ref="AO892:BR893" si="412">E16*E282*E$172*$H183*E$110*AO789/1000000</f>
        <v>0</v>
      </c>
      <c r="AP892" s="33">
        <f t="shared" si="412"/>
        <v>0</v>
      </c>
      <c r="AQ892" s="33">
        <f t="shared" si="412"/>
        <v>0</v>
      </c>
      <c r="AR892" s="33">
        <f t="shared" si="412"/>
        <v>0</v>
      </c>
      <c r="AS892" s="33">
        <f t="shared" si="412"/>
        <v>0</v>
      </c>
      <c r="AT892" s="33">
        <f t="shared" si="412"/>
        <v>0</v>
      </c>
      <c r="AU892" s="33">
        <f t="shared" si="412"/>
        <v>0</v>
      </c>
      <c r="AV892" s="33">
        <f t="shared" si="412"/>
        <v>2.4796800000000004E-2</v>
      </c>
      <c r="AW892" s="33">
        <f t="shared" si="412"/>
        <v>3.2511360000000003E-2</v>
      </c>
      <c r="AX892" s="33">
        <f t="shared" si="412"/>
        <v>0.10834823999999998</v>
      </c>
      <c r="AY892" s="33">
        <f t="shared" si="412"/>
        <v>6.3576239999999992E-2</v>
      </c>
      <c r="AZ892" s="33">
        <f t="shared" si="412"/>
        <v>0.18349632000000002</v>
      </c>
      <c r="BA892" s="33">
        <f t="shared" si="412"/>
        <v>0</v>
      </c>
      <c r="BB892" s="33">
        <f t="shared" si="412"/>
        <v>0</v>
      </c>
      <c r="BC892" s="33">
        <f t="shared" si="412"/>
        <v>0</v>
      </c>
      <c r="BD892" s="33">
        <f t="shared" si="412"/>
        <v>0</v>
      </c>
      <c r="BE892" s="33">
        <f t="shared" si="412"/>
        <v>0</v>
      </c>
      <c r="BF892" s="33">
        <f t="shared" si="412"/>
        <v>0</v>
      </c>
      <c r="BG892" s="33">
        <f t="shared" si="412"/>
        <v>0</v>
      </c>
      <c r="BH892" s="33">
        <f t="shared" si="412"/>
        <v>0</v>
      </c>
      <c r="BI892" s="33">
        <f t="shared" si="412"/>
        <v>0</v>
      </c>
      <c r="BJ892" s="33">
        <f t="shared" si="412"/>
        <v>0</v>
      </c>
      <c r="BK892" s="33">
        <f t="shared" si="412"/>
        <v>0</v>
      </c>
      <c r="BL892" s="33">
        <f t="shared" si="412"/>
        <v>0</v>
      </c>
      <c r="BM892" s="33">
        <f t="shared" si="412"/>
        <v>0</v>
      </c>
      <c r="BN892" s="33">
        <f t="shared" si="412"/>
        <v>0</v>
      </c>
      <c r="BO892" s="33">
        <f t="shared" si="412"/>
        <v>0</v>
      </c>
      <c r="BP892" s="33">
        <f t="shared" si="412"/>
        <v>0</v>
      </c>
      <c r="BQ892" s="33">
        <f t="shared" si="412"/>
        <v>0</v>
      </c>
      <c r="BR892" s="33">
        <f t="shared" si="412"/>
        <v>0</v>
      </c>
      <c r="BS892" s="7" t="s">
        <v>17</v>
      </c>
      <c r="BT892" s="146">
        <f>SUM(AN912:BR920)</f>
        <v>13.938910124999998</v>
      </c>
      <c r="BZ892" s="7" t="s">
        <v>12</v>
      </c>
      <c r="CA892" s="7" t="s">
        <v>16</v>
      </c>
      <c r="CB892" s="139"/>
      <c r="CC892" s="33">
        <f t="shared" ref="CC892:DF893" si="413">E16*E282*E$172*$G183*E$110*CC789/1000000</f>
        <v>0</v>
      </c>
      <c r="CD892" s="33">
        <f t="shared" si="413"/>
        <v>0</v>
      </c>
      <c r="CE892" s="33">
        <f t="shared" si="413"/>
        <v>0</v>
      </c>
      <c r="CF892" s="33">
        <f t="shared" si="413"/>
        <v>0</v>
      </c>
      <c r="CG892" s="33">
        <f t="shared" si="413"/>
        <v>0</v>
      </c>
      <c r="CH892" s="33">
        <f t="shared" si="413"/>
        <v>0</v>
      </c>
      <c r="CI892" s="33">
        <f t="shared" si="413"/>
        <v>0</v>
      </c>
      <c r="CJ892" s="33">
        <f t="shared" si="413"/>
        <v>0.16964640000000003</v>
      </c>
      <c r="CK892" s="33">
        <f t="shared" si="413"/>
        <v>0.22242528</v>
      </c>
      <c r="CL892" s="33">
        <f t="shared" si="413"/>
        <v>0.74126052000000009</v>
      </c>
      <c r="CM892" s="33">
        <f t="shared" si="413"/>
        <v>0.43495452000000007</v>
      </c>
      <c r="CN892" s="33">
        <f t="shared" si="413"/>
        <v>1.2553833599999999</v>
      </c>
      <c r="CO892" s="33">
        <f t="shared" si="413"/>
        <v>0</v>
      </c>
      <c r="CP892" s="33">
        <f t="shared" si="413"/>
        <v>0</v>
      </c>
      <c r="CQ892" s="33">
        <f t="shared" si="413"/>
        <v>0</v>
      </c>
      <c r="CR892" s="33">
        <f t="shared" si="413"/>
        <v>0</v>
      </c>
      <c r="CS892" s="33">
        <f t="shared" si="413"/>
        <v>0</v>
      </c>
      <c r="CT892" s="33">
        <f t="shared" si="413"/>
        <v>0</v>
      </c>
      <c r="CU892" s="33">
        <f t="shared" si="413"/>
        <v>0</v>
      </c>
      <c r="CV892" s="33">
        <f t="shared" si="413"/>
        <v>0</v>
      </c>
      <c r="CW892" s="33">
        <f t="shared" si="413"/>
        <v>0</v>
      </c>
      <c r="CX892" s="33">
        <f t="shared" si="413"/>
        <v>0</v>
      </c>
      <c r="CY892" s="33">
        <f t="shared" si="413"/>
        <v>0</v>
      </c>
      <c r="CZ892" s="33">
        <f t="shared" si="413"/>
        <v>0</v>
      </c>
      <c r="DA892" s="33">
        <f t="shared" si="413"/>
        <v>0</v>
      </c>
      <c r="DB892" s="33">
        <f t="shared" si="413"/>
        <v>0</v>
      </c>
      <c r="DC892" s="33">
        <f t="shared" si="413"/>
        <v>0</v>
      </c>
      <c r="DD892" s="33">
        <f t="shared" si="413"/>
        <v>0</v>
      </c>
      <c r="DE892" s="33">
        <f t="shared" si="413"/>
        <v>0</v>
      </c>
      <c r="DF892" s="33">
        <f t="shared" si="413"/>
        <v>0</v>
      </c>
      <c r="DG892" s="7" t="s">
        <v>17</v>
      </c>
      <c r="DH892" s="146">
        <f>SUM(CB912:DF920)</f>
        <v>314.93127093749996</v>
      </c>
      <c r="DN892" s="34"/>
      <c r="DO892" s="7" t="s">
        <v>12</v>
      </c>
      <c r="DP892" s="7" t="s">
        <v>16</v>
      </c>
      <c r="DQ892" s="139"/>
      <c r="DR892" s="33">
        <f t="shared" ref="DR892:EU893" si="414">E16*E282*E$172*$F183*E$110*DR789/1000000</f>
        <v>0</v>
      </c>
      <c r="DS892" s="33">
        <f t="shared" si="414"/>
        <v>0</v>
      </c>
      <c r="DT892" s="33">
        <f t="shared" si="414"/>
        <v>0</v>
      </c>
      <c r="DU892" s="33">
        <f t="shared" si="414"/>
        <v>0</v>
      </c>
      <c r="DV892" s="33">
        <f t="shared" si="414"/>
        <v>0</v>
      </c>
      <c r="DW892" s="33">
        <f t="shared" si="414"/>
        <v>0</v>
      </c>
      <c r="DX892" s="33">
        <f t="shared" si="414"/>
        <v>0</v>
      </c>
      <c r="DY892" s="33">
        <f t="shared" si="414"/>
        <v>3.1752000000000002E-2</v>
      </c>
      <c r="DZ892" s="33">
        <f t="shared" si="414"/>
        <v>4.1630400000000005E-2</v>
      </c>
      <c r="EA892" s="33">
        <f t="shared" si="414"/>
        <v>0.13873860000000002</v>
      </c>
      <c r="EB892" s="33">
        <f t="shared" si="414"/>
        <v>8.1408599999999998E-2</v>
      </c>
      <c r="EC892" s="33">
        <f t="shared" si="414"/>
        <v>0.2349648</v>
      </c>
      <c r="ED892" s="33">
        <f t="shared" si="414"/>
        <v>0</v>
      </c>
      <c r="EE892" s="33">
        <f t="shared" si="414"/>
        <v>0</v>
      </c>
      <c r="EF892" s="33">
        <f t="shared" si="414"/>
        <v>0</v>
      </c>
      <c r="EG892" s="33">
        <f t="shared" si="414"/>
        <v>0</v>
      </c>
      <c r="EH892" s="33">
        <f t="shared" si="414"/>
        <v>0</v>
      </c>
      <c r="EI892" s="33">
        <f t="shared" si="414"/>
        <v>0</v>
      </c>
      <c r="EJ892" s="33">
        <f t="shared" si="414"/>
        <v>0</v>
      </c>
      <c r="EK892" s="33">
        <f t="shared" si="414"/>
        <v>0</v>
      </c>
      <c r="EL892" s="33">
        <f t="shared" si="414"/>
        <v>0</v>
      </c>
      <c r="EM892" s="33">
        <f t="shared" si="414"/>
        <v>0</v>
      </c>
      <c r="EN892" s="33">
        <f t="shared" si="414"/>
        <v>0</v>
      </c>
      <c r="EO892" s="33">
        <f t="shared" si="414"/>
        <v>0</v>
      </c>
      <c r="EP892" s="33">
        <f t="shared" si="414"/>
        <v>0</v>
      </c>
      <c r="EQ892" s="33">
        <f t="shared" si="414"/>
        <v>0</v>
      </c>
      <c r="ER892" s="33">
        <f t="shared" si="414"/>
        <v>0</v>
      </c>
      <c r="ES892" s="33">
        <f t="shared" si="414"/>
        <v>0</v>
      </c>
      <c r="ET892" s="33">
        <f t="shared" si="414"/>
        <v>0</v>
      </c>
      <c r="EU892" s="33">
        <f t="shared" si="414"/>
        <v>0</v>
      </c>
      <c r="EV892" s="7" t="s">
        <v>17</v>
      </c>
      <c r="EW892" s="146">
        <f>SUM(DQ912:EU920)</f>
        <v>32.775015000000003</v>
      </c>
    </row>
    <row r="893" spans="1:153" x14ac:dyDescent="0.25">
      <c r="A893" s="55"/>
      <c r="B893" s="7" t="s">
        <v>12</v>
      </c>
      <c r="C893" s="7" t="s">
        <v>19</v>
      </c>
      <c r="D893" s="139"/>
      <c r="E893" s="33">
        <f t="shared" si="411"/>
        <v>0</v>
      </c>
      <c r="F893" s="33">
        <f t="shared" si="411"/>
        <v>0</v>
      </c>
      <c r="G893" s="33">
        <f t="shared" si="411"/>
        <v>0</v>
      </c>
      <c r="H893" s="33">
        <f t="shared" si="411"/>
        <v>0</v>
      </c>
      <c r="I893" s="33">
        <f t="shared" si="411"/>
        <v>0</v>
      </c>
      <c r="J893" s="33">
        <f t="shared" si="411"/>
        <v>0</v>
      </c>
      <c r="K893" s="33">
        <f t="shared" si="411"/>
        <v>0</v>
      </c>
      <c r="L893" s="33">
        <f t="shared" si="411"/>
        <v>0</v>
      </c>
      <c r="M893" s="33">
        <f t="shared" si="411"/>
        <v>0</v>
      </c>
      <c r="N893" s="33">
        <f t="shared" si="411"/>
        <v>0</v>
      </c>
      <c r="O893" s="33">
        <f t="shared" si="411"/>
        <v>0</v>
      </c>
      <c r="P893" s="33">
        <f t="shared" si="411"/>
        <v>0</v>
      </c>
      <c r="Q893" s="33">
        <f t="shared" si="411"/>
        <v>3.0357066055680004</v>
      </c>
      <c r="R893" s="33">
        <f t="shared" si="411"/>
        <v>4.4741425397759995</v>
      </c>
      <c r="S893" s="33">
        <f t="shared" si="411"/>
        <v>6.5711180021760009</v>
      </c>
      <c r="T893" s="33">
        <f t="shared" si="411"/>
        <v>7.766298172893868</v>
      </c>
      <c r="U893" s="33">
        <f t="shared" si="411"/>
        <v>11.3651679232</v>
      </c>
      <c r="V893" s="33">
        <f t="shared" si="411"/>
        <v>8.9964454035455983</v>
      </c>
      <c r="W893" s="33">
        <f t="shared" si="411"/>
        <v>14.786670800622936</v>
      </c>
      <c r="X893" s="33">
        <f t="shared" si="411"/>
        <v>16.165402776917336</v>
      </c>
      <c r="Y893" s="33">
        <f t="shared" si="411"/>
        <v>15.6471450763264</v>
      </c>
      <c r="Z893" s="33">
        <f t="shared" si="411"/>
        <v>17.207080000170667</v>
      </c>
      <c r="AA893" s="33">
        <f t="shared" si="411"/>
        <v>26.733003327624537</v>
      </c>
      <c r="AB893" s="33">
        <f t="shared" si="411"/>
        <v>23.445332951040005</v>
      </c>
      <c r="AC893" s="33">
        <f t="shared" si="411"/>
        <v>0</v>
      </c>
      <c r="AD893" s="33">
        <f t="shared" si="411"/>
        <v>0</v>
      </c>
      <c r="AE893" s="33">
        <f t="shared" si="411"/>
        <v>0</v>
      </c>
      <c r="AF893" s="33">
        <f t="shared" si="411"/>
        <v>0</v>
      </c>
      <c r="AG893" s="33">
        <f t="shared" si="411"/>
        <v>0</v>
      </c>
      <c r="AH893" s="33">
        <f t="shared" si="411"/>
        <v>0</v>
      </c>
      <c r="AI893" s="7" t="s">
        <v>20</v>
      </c>
      <c r="AJ893" s="146">
        <f>SUM(D921:AH929)</f>
        <v>246.10921107526667</v>
      </c>
      <c r="AL893" s="7" t="s">
        <v>12</v>
      </c>
      <c r="AM893" s="7" t="s">
        <v>19</v>
      </c>
      <c r="AN893" s="139"/>
      <c r="AO893" s="33">
        <f t="shared" si="412"/>
        <v>0</v>
      </c>
      <c r="AP893" s="33">
        <f t="shared" si="412"/>
        <v>0</v>
      </c>
      <c r="AQ893" s="33">
        <f t="shared" si="412"/>
        <v>0</v>
      </c>
      <c r="AR893" s="33">
        <f t="shared" si="412"/>
        <v>0</v>
      </c>
      <c r="AS893" s="33">
        <f t="shared" si="412"/>
        <v>0</v>
      </c>
      <c r="AT893" s="33">
        <f t="shared" si="412"/>
        <v>0</v>
      </c>
      <c r="AU893" s="33">
        <f t="shared" si="412"/>
        <v>0</v>
      </c>
      <c r="AV893" s="33">
        <f t="shared" si="412"/>
        <v>0</v>
      </c>
      <c r="AW893" s="33">
        <f t="shared" si="412"/>
        <v>0</v>
      </c>
      <c r="AX893" s="33">
        <f t="shared" si="412"/>
        <v>0</v>
      </c>
      <c r="AY893" s="33">
        <f t="shared" si="412"/>
        <v>0</v>
      </c>
      <c r="AZ893" s="33">
        <f t="shared" si="412"/>
        <v>0</v>
      </c>
      <c r="BA893" s="33">
        <f t="shared" si="412"/>
        <v>0.28005264000000002</v>
      </c>
      <c r="BB893" s="33">
        <f t="shared" si="412"/>
        <v>0.41275247999999998</v>
      </c>
      <c r="BC893" s="33">
        <f t="shared" si="412"/>
        <v>0.60620447999999993</v>
      </c>
      <c r="BD893" s="33">
        <f t="shared" si="412"/>
        <v>0.71684256000000002</v>
      </c>
      <c r="BE893" s="33">
        <f t="shared" si="412"/>
        <v>1.04958</v>
      </c>
      <c r="BF893" s="33">
        <f t="shared" si="412"/>
        <v>0.83126736000000012</v>
      </c>
      <c r="BG893" s="33">
        <f t="shared" si="412"/>
        <v>1.36700592</v>
      </c>
      <c r="BH893" s="33">
        <f t="shared" si="412"/>
        <v>1.49526048</v>
      </c>
      <c r="BI893" s="33">
        <f t="shared" si="412"/>
        <v>1.4480911200000002</v>
      </c>
      <c r="BJ893" s="33">
        <f t="shared" si="412"/>
        <v>1.5933035999999998</v>
      </c>
      <c r="BK893" s="33">
        <f t="shared" si="412"/>
        <v>2.4766795199999998</v>
      </c>
      <c r="BL893" s="33">
        <f t="shared" si="412"/>
        <v>2.1732480000000001</v>
      </c>
      <c r="BM893" s="33">
        <f t="shared" si="412"/>
        <v>0</v>
      </c>
      <c r="BN893" s="33">
        <f t="shared" si="412"/>
        <v>0</v>
      </c>
      <c r="BO893" s="33">
        <f t="shared" si="412"/>
        <v>0</v>
      </c>
      <c r="BP893" s="33">
        <f t="shared" si="412"/>
        <v>0</v>
      </c>
      <c r="BQ893" s="33">
        <f t="shared" si="412"/>
        <v>0</v>
      </c>
      <c r="BR893" s="33">
        <f t="shared" si="412"/>
        <v>0</v>
      </c>
      <c r="BS893" s="7" t="s">
        <v>20</v>
      </c>
      <c r="BT893" s="146">
        <f>SUM(AN921:BR929)</f>
        <v>12.129017799999998</v>
      </c>
      <c r="BZ893" s="7" t="s">
        <v>12</v>
      </c>
      <c r="CA893" s="7" t="s">
        <v>19</v>
      </c>
      <c r="CB893" s="139"/>
      <c r="CC893" s="33">
        <f t="shared" si="413"/>
        <v>0</v>
      </c>
      <c r="CD893" s="33">
        <f t="shared" si="413"/>
        <v>0</v>
      </c>
      <c r="CE893" s="33">
        <f t="shared" si="413"/>
        <v>0</v>
      </c>
      <c r="CF893" s="33">
        <f t="shared" si="413"/>
        <v>0</v>
      </c>
      <c r="CG893" s="33">
        <f t="shared" si="413"/>
        <v>0</v>
      </c>
      <c r="CH893" s="33">
        <f t="shared" si="413"/>
        <v>0</v>
      </c>
      <c r="CI893" s="33">
        <f t="shared" si="413"/>
        <v>0</v>
      </c>
      <c r="CJ893" s="33">
        <f t="shared" si="413"/>
        <v>0</v>
      </c>
      <c r="CK893" s="33">
        <f t="shared" si="413"/>
        <v>0</v>
      </c>
      <c r="CL893" s="33">
        <f t="shared" si="413"/>
        <v>0</v>
      </c>
      <c r="CM893" s="33">
        <f t="shared" si="413"/>
        <v>0</v>
      </c>
      <c r="CN893" s="33">
        <f t="shared" si="413"/>
        <v>0</v>
      </c>
      <c r="CO893" s="33">
        <f t="shared" si="413"/>
        <v>1.6031584800000003</v>
      </c>
      <c r="CP893" s="33">
        <f t="shared" si="413"/>
        <v>2.3627973600000005</v>
      </c>
      <c r="CQ893" s="33">
        <f t="shared" si="413"/>
        <v>3.4702113600000004</v>
      </c>
      <c r="CR893" s="33">
        <f t="shared" si="413"/>
        <v>4.1035579200000001</v>
      </c>
      <c r="CS893" s="33">
        <f t="shared" si="413"/>
        <v>6.0083100000000007</v>
      </c>
      <c r="CT893" s="33">
        <f t="shared" si="413"/>
        <v>4.7585815200000008</v>
      </c>
      <c r="CU893" s="33">
        <f t="shared" si="413"/>
        <v>7.8254114400000017</v>
      </c>
      <c r="CV893" s="33">
        <f t="shared" si="413"/>
        <v>8.5596033600000005</v>
      </c>
      <c r="CW893" s="33">
        <f t="shared" si="413"/>
        <v>8.2895828399999996</v>
      </c>
      <c r="CX893" s="33">
        <f t="shared" si="413"/>
        <v>9.1208502000000014</v>
      </c>
      <c r="CY893" s="33">
        <f t="shared" si="413"/>
        <v>14.177726640000003</v>
      </c>
      <c r="CZ893" s="33">
        <f t="shared" si="413"/>
        <v>12.440736000000001</v>
      </c>
      <c r="DA893" s="33">
        <f t="shared" si="413"/>
        <v>0</v>
      </c>
      <c r="DB893" s="33">
        <f t="shared" si="413"/>
        <v>0</v>
      </c>
      <c r="DC893" s="33">
        <f t="shared" si="413"/>
        <v>0</v>
      </c>
      <c r="DD893" s="33">
        <f t="shared" si="413"/>
        <v>0</v>
      </c>
      <c r="DE893" s="33">
        <f t="shared" si="413"/>
        <v>0</v>
      </c>
      <c r="DF893" s="33">
        <f t="shared" si="413"/>
        <v>0</v>
      </c>
      <c r="DG893" s="7" t="s">
        <v>20</v>
      </c>
      <c r="DH893" s="146">
        <f>SUM(CB921:DF929)</f>
        <v>338.23730999999998</v>
      </c>
      <c r="DN893" s="34"/>
      <c r="DO893" s="7" t="s">
        <v>12</v>
      </c>
      <c r="DP893" s="7" t="s">
        <v>19</v>
      </c>
      <c r="DQ893" s="139"/>
      <c r="DR893" s="33">
        <f t="shared" si="414"/>
        <v>0</v>
      </c>
      <c r="DS893" s="33">
        <f t="shared" si="414"/>
        <v>0</v>
      </c>
      <c r="DT893" s="33">
        <f t="shared" si="414"/>
        <v>0</v>
      </c>
      <c r="DU893" s="33">
        <f t="shared" si="414"/>
        <v>0</v>
      </c>
      <c r="DV893" s="33">
        <f t="shared" si="414"/>
        <v>0</v>
      </c>
      <c r="DW893" s="33">
        <f t="shared" si="414"/>
        <v>0</v>
      </c>
      <c r="DX893" s="33">
        <f t="shared" si="414"/>
        <v>0</v>
      </c>
      <c r="DY893" s="33">
        <f t="shared" si="414"/>
        <v>0</v>
      </c>
      <c r="DZ893" s="33">
        <f t="shared" si="414"/>
        <v>0</v>
      </c>
      <c r="EA893" s="33">
        <f t="shared" si="414"/>
        <v>0</v>
      </c>
      <c r="EB893" s="33">
        <f t="shared" si="414"/>
        <v>0</v>
      </c>
      <c r="EC893" s="33">
        <f t="shared" si="414"/>
        <v>0</v>
      </c>
      <c r="ED893" s="33">
        <f t="shared" si="414"/>
        <v>0.3000564</v>
      </c>
      <c r="EE893" s="33">
        <f t="shared" si="414"/>
        <v>0.44223479999999998</v>
      </c>
      <c r="EF893" s="33">
        <f t="shared" si="414"/>
        <v>0.64950479999999988</v>
      </c>
      <c r="EG893" s="33">
        <f t="shared" si="414"/>
        <v>0.76804559999999999</v>
      </c>
      <c r="EH893" s="33">
        <f t="shared" si="414"/>
        <v>1.1245499999999999</v>
      </c>
      <c r="EI893" s="33">
        <f t="shared" si="414"/>
        <v>0.89064360000000009</v>
      </c>
      <c r="EJ893" s="33">
        <f t="shared" si="414"/>
        <v>1.4646492</v>
      </c>
      <c r="EK893" s="33">
        <f t="shared" si="414"/>
        <v>1.6020648</v>
      </c>
      <c r="EL893" s="33">
        <f t="shared" si="414"/>
        <v>1.5515261999999999</v>
      </c>
      <c r="EM893" s="33">
        <f t="shared" si="414"/>
        <v>1.707111</v>
      </c>
      <c r="EN893" s="33">
        <f t="shared" si="414"/>
        <v>2.6535852000000006</v>
      </c>
      <c r="EO893" s="33">
        <f t="shared" si="414"/>
        <v>2.3284799999999999</v>
      </c>
      <c r="EP893" s="33">
        <f t="shared" si="414"/>
        <v>0</v>
      </c>
      <c r="EQ893" s="33">
        <f t="shared" si="414"/>
        <v>0</v>
      </c>
      <c r="ER893" s="33">
        <f t="shared" si="414"/>
        <v>0</v>
      </c>
      <c r="ES893" s="33">
        <f t="shared" si="414"/>
        <v>0</v>
      </c>
      <c r="ET893" s="33">
        <f t="shared" si="414"/>
        <v>0</v>
      </c>
      <c r="EU893" s="33">
        <f t="shared" si="414"/>
        <v>0</v>
      </c>
      <c r="EV893" s="7" t="s">
        <v>20</v>
      </c>
      <c r="EW893" s="146">
        <f>SUM(DQ921:EU929)</f>
        <v>34.165183249999998</v>
      </c>
    </row>
    <row r="894" spans="1:153" x14ac:dyDescent="0.25">
      <c r="A894" s="55"/>
      <c r="B894" s="7" t="s">
        <v>12</v>
      </c>
      <c r="C894" s="7" t="s">
        <v>10</v>
      </c>
      <c r="D894" s="139"/>
      <c r="E894" s="33">
        <f t="shared" ref="E894:AH894" si="415">E18*E284*E$172*$E187*E384*E$110*E791/1000000</f>
        <v>0</v>
      </c>
      <c r="F894" s="33">
        <f t="shared" si="415"/>
        <v>0</v>
      </c>
      <c r="G894" s="33">
        <f t="shared" si="415"/>
        <v>0</v>
      </c>
      <c r="H894" s="33">
        <f t="shared" si="415"/>
        <v>0</v>
      </c>
      <c r="I894" s="33">
        <f t="shared" si="415"/>
        <v>0</v>
      </c>
      <c r="J894" s="33">
        <f t="shared" si="415"/>
        <v>0</v>
      </c>
      <c r="K894" s="33">
        <f t="shared" si="415"/>
        <v>0</v>
      </c>
      <c r="L894" s="33">
        <f t="shared" si="415"/>
        <v>0</v>
      </c>
      <c r="M894" s="33">
        <f t="shared" si="415"/>
        <v>0</v>
      </c>
      <c r="N894" s="33">
        <f t="shared" si="415"/>
        <v>0</v>
      </c>
      <c r="O894" s="33">
        <f t="shared" si="415"/>
        <v>0</v>
      </c>
      <c r="P894" s="33">
        <f t="shared" si="415"/>
        <v>0</v>
      </c>
      <c r="Q894" s="33">
        <f t="shared" si="415"/>
        <v>0</v>
      </c>
      <c r="R894" s="33">
        <f t="shared" si="415"/>
        <v>0</v>
      </c>
      <c r="S894" s="33">
        <f t="shared" si="415"/>
        <v>0</v>
      </c>
      <c r="T894" s="33">
        <f t="shared" si="415"/>
        <v>0</v>
      </c>
      <c r="U894" s="33">
        <f t="shared" si="415"/>
        <v>0</v>
      </c>
      <c r="V894" s="33">
        <f t="shared" si="415"/>
        <v>0</v>
      </c>
      <c r="W894" s="33">
        <f t="shared" si="415"/>
        <v>0</v>
      </c>
      <c r="X894" s="33">
        <f t="shared" si="415"/>
        <v>0</v>
      </c>
      <c r="Y894" s="33">
        <f t="shared" si="415"/>
        <v>0</v>
      </c>
      <c r="Z894" s="33">
        <f t="shared" si="415"/>
        <v>0</v>
      </c>
      <c r="AA894" s="33">
        <f t="shared" si="415"/>
        <v>0</v>
      </c>
      <c r="AB894" s="33">
        <f t="shared" si="415"/>
        <v>0</v>
      </c>
      <c r="AC894" s="33">
        <f t="shared" si="415"/>
        <v>18.034211327999998</v>
      </c>
      <c r="AD894" s="33">
        <f t="shared" si="415"/>
        <v>13.7269337856</v>
      </c>
      <c r="AE894" s="33">
        <f t="shared" si="415"/>
        <v>21.356781263999999</v>
      </c>
      <c r="AF894" s="33">
        <f t="shared" si="415"/>
        <v>10.238854808000003</v>
      </c>
      <c r="AG894" s="33">
        <f t="shared" si="415"/>
        <v>6.7297612928000001</v>
      </c>
      <c r="AH894" s="33">
        <f t="shared" si="415"/>
        <v>5.8593989999999998</v>
      </c>
      <c r="AI894" s="7" t="s">
        <v>21</v>
      </c>
      <c r="AJ894" s="146">
        <f>SUM(D930:AH938)</f>
        <v>136.27471636751602</v>
      </c>
      <c r="AL894" s="7" t="s">
        <v>12</v>
      </c>
      <c r="AM894" s="7" t="s">
        <v>10</v>
      </c>
      <c r="AN894" s="139"/>
      <c r="AO894" s="33">
        <f t="shared" ref="AO894:BR894" si="416">E18*E284*E$172*$H187*E$110*AO791/1000000</f>
        <v>0</v>
      </c>
      <c r="AP894" s="33">
        <f t="shared" si="416"/>
        <v>0</v>
      </c>
      <c r="AQ894" s="33">
        <f t="shared" si="416"/>
        <v>0</v>
      </c>
      <c r="AR894" s="33">
        <f t="shared" si="416"/>
        <v>0</v>
      </c>
      <c r="AS894" s="33">
        <f t="shared" si="416"/>
        <v>0</v>
      </c>
      <c r="AT894" s="33">
        <f t="shared" si="416"/>
        <v>0</v>
      </c>
      <c r="AU894" s="33">
        <f t="shared" si="416"/>
        <v>0</v>
      </c>
      <c r="AV894" s="33">
        <f t="shared" si="416"/>
        <v>0</v>
      </c>
      <c r="AW894" s="33">
        <f t="shared" si="416"/>
        <v>0</v>
      </c>
      <c r="AX894" s="33">
        <f t="shared" si="416"/>
        <v>0</v>
      </c>
      <c r="AY894" s="33">
        <f t="shared" si="416"/>
        <v>0</v>
      </c>
      <c r="AZ894" s="33">
        <f t="shared" si="416"/>
        <v>0</v>
      </c>
      <c r="BA894" s="33">
        <f t="shared" si="416"/>
        <v>0</v>
      </c>
      <c r="BB894" s="33">
        <f t="shared" si="416"/>
        <v>0</v>
      </c>
      <c r="BC894" s="33">
        <f t="shared" si="416"/>
        <v>0</v>
      </c>
      <c r="BD894" s="33">
        <f t="shared" si="416"/>
        <v>0</v>
      </c>
      <c r="BE894" s="33">
        <f t="shared" si="416"/>
        <v>0</v>
      </c>
      <c r="BF894" s="33">
        <f t="shared" si="416"/>
        <v>0</v>
      </c>
      <c r="BG894" s="33">
        <f t="shared" si="416"/>
        <v>0</v>
      </c>
      <c r="BH894" s="33">
        <f t="shared" si="416"/>
        <v>0</v>
      </c>
      <c r="BI894" s="33">
        <f t="shared" si="416"/>
        <v>0</v>
      </c>
      <c r="BJ894" s="33">
        <f t="shared" si="416"/>
        <v>0</v>
      </c>
      <c r="BK894" s="33">
        <f t="shared" si="416"/>
        <v>0</v>
      </c>
      <c r="BL894" s="33">
        <f t="shared" si="416"/>
        <v>0</v>
      </c>
      <c r="BM894" s="33">
        <f t="shared" si="416"/>
        <v>7.0812E-2</v>
      </c>
      <c r="BN894" s="33">
        <f t="shared" si="416"/>
        <v>5.3927999999999997E-2</v>
      </c>
      <c r="BO894" s="33">
        <f t="shared" si="416"/>
        <v>8.3947499999999994E-2</v>
      </c>
      <c r="BP894" s="33">
        <f t="shared" si="416"/>
        <v>4.0267499999999998E-2</v>
      </c>
      <c r="BQ894" s="33">
        <f t="shared" si="416"/>
        <v>2.6481000000000001E-2</v>
      </c>
      <c r="BR894" s="33">
        <f t="shared" si="416"/>
        <v>2.3068499999999999E-2</v>
      </c>
      <c r="BS894" s="7" t="s">
        <v>21</v>
      </c>
      <c r="BT894" s="146">
        <f>SUM(AN930:BR938)</f>
        <v>5.1552480749999985</v>
      </c>
      <c r="BZ894" s="7" t="s">
        <v>12</v>
      </c>
      <c r="CA894" s="7" t="s">
        <v>10</v>
      </c>
      <c r="CB894" s="139"/>
      <c r="CC894" s="33">
        <f t="shared" ref="CC894:DF894" si="417">E18*E284*E$172*$G187*E$110*CC791/1000000</f>
        <v>0</v>
      </c>
      <c r="CD894" s="33">
        <f t="shared" si="417"/>
        <v>0</v>
      </c>
      <c r="CE894" s="33">
        <f t="shared" si="417"/>
        <v>0</v>
      </c>
      <c r="CF894" s="33">
        <f t="shared" si="417"/>
        <v>0</v>
      </c>
      <c r="CG894" s="33">
        <f t="shared" si="417"/>
        <v>0</v>
      </c>
      <c r="CH894" s="33">
        <f t="shared" si="417"/>
        <v>0</v>
      </c>
      <c r="CI894" s="33">
        <f t="shared" si="417"/>
        <v>0</v>
      </c>
      <c r="CJ894" s="33">
        <f t="shared" si="417"/>
        <v>0</v>
      </c>
      <c r="CK894" s="33">
        <f t="shared" si="417"/>
        <v>0</v>
      </c>
      <c r="CL894" s="33">
        <f t="shared" si="417"/>
        <v>0</v>
      </c>
      <c r="CM894" s="33">
        <f t="shared" si="417"/>
        <v>0</v>
      </c>
      <c r="CN894" s="33">
        <f t="shared" si="417"/>
        <v>0</v>
      </c>
      <c r="CO894" s="33">
        <f t="shared" si="417"/>
        <v>0</v>
      </c>
      <c r="CP894" s="33">
        <f t="shared" si="417"/>
        <v>0</v>
      </c>
      <c r="CQ894" s="33">
        <f t="shared" si="417"/>
        <v>0</v>
      </c>
      <c r="CR894" s="33">
        <f t="shared" si="417"/>
        <v>0</v>
      </c>
      <c r="CS894" s="33">
        <f t="shared" si="417"/>
        <v>0</v>
      </c>
      <c r="CT894" s="33">
        <f t="shared" si="417"/>
        <v>0</v>
      </c>
      <c r="CU894" s="33">
        <f t="shared" si="417"/>
        <v>0</v>
      </c>
      <c r="CV894" s="33">
        <f t="shared" si="417"/>
        <v>0</v>
      </c>
      <c r="CW894" s="33">
        <f t="shared" si="417"/>
        <v>0</v>
      </c>
      <c r="CX894" s="33">
        <f t="shared" si="417"/>
        <v>0</v>
      </c>
      <c r="CY894" s="33">
        <f t="shared" si="417"/>
        <v>0</v>
      </c>
      <c r="CZ894" s="33">
        <f t="shared" si="417"/>
        <v>0</v>
      </c>
      <c r="DA894" s="33">
        <f t="shared" si="417"/>
        <v>10.385759999999999</v>
      </c>
      <c r="DB894" s="33">
        <f t="shared" si="417"/>
        <v>7.9094400000000009</v>
      </c>
      <c r="DC894" s="33">
        <f t="shared" si="417"/>
        <v>12.312300000000002</v>
      </c>
      <c r="DD894" s="33">
        <f t="shared" si="417"/>
        <v>5.9059000000000008</v>
      </c>
      <c r="DE894" s="33">
        <f t="shared" si="417"/>
        <v>3.8838800000000004</v>
      </c>
      <c r="DF894" s="33">
        <f t="shared" si="417"/>
        <v>3.3833800000000003</v>
      </c>
      <c r="DG894" s="7" t="s">
        <v>21</v>
      </c>
      <c r="DH894" s="146">
        <f>SUM(CB930:DF938)</f>
        <v>174.34374787500002</v>
      </c>
      <c r="DN894" s="34"/>
      <c r="DO894" s="7" t="s">
        <v>12</v>
      </c>
      <c r="DP894" s="7" t="s">
        <v>10</v>
      </c>
      <c r="DQ894" s="139"/>
      <c r="DR894" s="33">
        <f t="shared" ref="DR894:EU894" si="418">E18*E284*E$172*$F187*E$110*DR791/1000000</f>
        <v>0</v>
      </c>
      <c r="DS894" s="33">
        <f t="shared" si="418"/>
        <v>0</v>
      </c>
      <c r="DT894" s="33">
        <f t="shared" si="418"/>
        <v>0</v>
      </c>
      <c r="DU894" s="33">
        <f t="shared" si="418"/>
        <v>0</v>
      </c>
      <c r="DV894" s="33">
        <f t="shared" si="418"/>
        <v>0</v>
      </c>
      <c r="DW894" s="33">
        <f t="shared" si="418"/>
        <v>0</v>
      </c>
      <c r="DX894" s="33">
        <f t="shared" si="418"/>
        <v>0</v>
      </c>
      <c r="DY894" s="33">
        <f t="shared" si="418"/>
        <v>0</v>
      </c>
      <c r="DZ894" s="33">
        <f t="shared" si="418"/>
        <v>0</v>
      </c>
      <c r="EA894" s="33">
        <f t="shared" si="418"/>
        <v>0</v>
      </c>
      <c r="EB894" s="33">
        <f t="shared" si="418"/>
        <v>0</v>
      </c>
      <c r="EC894" s="33">
        <f t="shared" si="418"/>
        <v>0</v>
      </c>
      <c r="ED894" s="33">
        <f t="shared" si="418"/>
        <v>0</v>
      </c>
      <c r="EE894" s="33">
        <f t="shared" si="418"/>
        <v>0</v>
      </c>
      <c r="EF894" s="33">
        <f t="shared" si="418"/>
        <v>0</v>
      </c>
      <c r="EG894" s="33">
        <f t="shared" si="418"/>
        <v>0</v>
      </c>
      <c r="EH894" s="33">
        <f t="shared" si="418"/>
        <v>0</v>
      </c>
      <c r="EI894" s="33">
        <f t="shared" si="418"/>
        <v>0</v>
      </c>
      <c r="EJ894" s="33">
        <f t="shared" si="418"/>
        <v>0</v>
      </c>
      <c r="EK894" s="33">
        <f t="shared" si="418"/>
        <v>0</v>
      </c>
      <c r="EL894" s="33">
        <f t="shared" si="418"/>
        <v>0</v>
      </c>
      <c r="EM894" s="33">
        <f t="shared" si="418"/>
        <v>0</v>
      </c>
      <c r="EN894" s="33">
        <f t="shared" si="418"/>
        <v>0</v>
      </c>
      <c r="EO894" s="33">
        <f t="shared" si="418"/>
        <v>0</v>
      </c>
      <c r="EP894" s="33">
        <f t="shared" si="418"/>
        <v>1.9827360000000001</v>
      </c>
      <c r="EQ894" s="33">
        <f t="shared" si="418"/>
        <v>1.509984</v>
      </c>
      <c r="ER894" s="33">
        <f t="shared" si="418"/>
        <v>2.35053</v>
      </c>
      <c r="ES894" s="33">
        <f t="shared" si="418"/>
        <v>1.1274900000000001</v>
      </c>
      <c r="ET894" s="33">
        <f t="shared" si="418"/>
        <v>0.74146800000000002</v>
      </c>
      <c r="EU894" s="33">
        <f t="shared" si="418"/>
        <v>0.64591799999999999</v>
      </c>
      <c r="EV894" s="7" t="s">
        <v>21</v>
      </c>
      <c r="EW894" s="146">
        <f>SUM(DQ930:EU938)</f>
        <v>17.611370125000004</v>
      </c>
    </row>
    <row r="895" spans="1:153" x14ac:dyDescent="0.25">
      <c r="A895" s="55"/>
      <c r="B895" s="7" t="s">
        <v>13</v>
      </c>
      <c r="C895" s="7" t="s">
        <v>147</v>
      </c>
      <c r="D895" s="139"/>
      <c r="E895" s="33">
        <f t="shared" ref="E895:AH901" si="419">E19*E285*E$172*$E179*E385*E$110*E792/1000000</f>
        <v>0</v>
      </c>
      <c r="F895" s="33">
        <f t="shared" si="419"/>
        <v>0</v>
      </c>
      <c r="G895" s="33">
        <f t="shared" si="419"/>
        <v>0</v>
      </c>
      <c r="H895" s="33">
        <f t="shared" si="419"/>
        <v>0</v>
      </c>
      <c r="I895" s="33">
        <f t="shared" si="419"/>
        <v>0</v>
      </c>
      <c r="J895" s="33">
        <f t="shared" si="419"/>
        <v>0</v>
      </c>
      <c r="K895" s="33">
        <f t="shared" si="419"/>
        <v>0</v>
      </c>
      <c r="L895" s="33">
        <f t="shared" si="419"/>
        <v>0</v>
      </c>
      <c r="M895" s="33">
        <f t="shared" si="419"/>
        <v>0</v>
      </c>
      <c r="N895" s="33">
        <f t="shared" si="419"/>
        <v>0</v>
      </c>
      <c r="O895" s="33">
        <f t="shared" si="419"/>
        <v>0</v>
      </c>
      <c r="P895" s="33">
        <f t="shared" si="419"/>
        <v>0</v>
      </c>
      <c r="Q895" s="33">
        <f t="shared" si="419"/>
        <v>0</v>
      </c>
      <c r="R895" s="33">
        <f t="shared" si="419"/>
        <v>0</v>
      </c>
      <c r="S895" s="33">
        <f t="shared" si="419"/>
        <v>0</v>
      </c>
      <c r="T895" s="33">
        <f t="shared" si="419"/>
        <v>0</v>
      </c>
      <c r="U895" s="33">
        <f t="shared" si="419"/>
        <v>0</v>
      </c>
      <c r="V895" s="33">
        <f t="shared" si="419"/>
        <v>0</v>
      </c>
      <c r="W895" s="33">
        <f t="shared" si="419"/>
        <v>0</v>
      </c>
      <c r="X895" s="33">
        <f t="shared" si="419"/>
        <v>0</v>
      </c>
      <c r="Y895" s="33">
        <f t="shared" si="419"/>
        <v>0</v>
      </c>
      <c r="Z895" s="33">
        <f t="shared" si="419"/>
        <v>0</v>
      </c>
      <c r="AA895" s="33">
        <f t="shared" si="419"/>
        <v>0</v>
      </c>
      <c r="AB895" s="33">
        <f t="shared" si="419"/>
        <v>0</v>
      </c>
      <c r="AC895" s="33">
        <f t="shared" si="419"/>
        <v>0</v>
      </c>
      <c r="AD895" s="33">
        <f t="shared" si="419"/>
        <v>0</v>
      </c>
      <c r="AE895" s="33">
        <f t="shared" si="419"/>
        <v>0</v>
      </c>
      <c r="AF895" s="33">
        <f t="shared" si="419"/>
        <v>0</v>
      </c>
      <c r="AG895" s="33">
        <f t="shared" si="419"/>
        <v>0</v>
      </c>
      <c r="AH895" s="33">
        <f t="shared" si="419"/>
        <v>0</v>
      </c>
      <c r="AI895" s="7"/>
      <c r="AJ895" s="146"/>
      <c r="AL895" s="7" t="s">
        <v>13</v>
      </c>
      <c r="AM895" s="7" t="s">
        <v>147</v>
      </c>
      <c r="AN895" s="139"/>
      <c r="AO895" s="33">
        <f t="shared" ref="AO895:BR901" si="420">E19*E285*E$172*$H179*E$110*AO792/1000000</f>
        <v>0</v>
      </c>
      <c r="AP895" s="33">
        <f t="shared" si="420"/>
        <v>0</v>
      </c>
      <c r="AQ895" s="33">
        <f t="shared" si="420"/>
        <v>0</v>
      </c>
      <c r="AR895" s="33">
        <f t="shared" si="420"/>
        <v>0</v>
      </c>
      <c r="AS895" s="33">
        <f t="shared" si="420"/>
        <v>0</v>
      </c>
      <c r="AT895" s="33">
        <f t="shared" si="420"/>
        <v>0</v>
      </c>
      <c r="AU895" s="33">
        <f t="shared" si="420"/>
        <v>0</v>
      </c>
      <c r="AV895" s="33">
        <f t="shared" si="420"/>
        <v>0</v>
      </c>
      <c r="AW895" s="33">
        <f t="shared" si="420"/>
        <v>0</v>
      </c>
      <c r="AX895" s="33">
        <f t="shared" si="420"/>
        <v>0</v>
      </c>
      <c r="AY895" s="33">
        <f t="shared" si="420"/>
        <v>0</v>
      </c>
      <c r="AZ895" s="33">
        <f t="shared" si="420"/>
        <v>0</v>
      </c>
      <c r="BA895" s="33">
        <f t="shared" si="420"/>
        <v>0</v>
      </c>
      <c r="BB895" s="33">
        <f t="shared" si="420"/>
        <v>0</v>
      </c>
      <c r="BC895" s="33">
        <f t="shared" si="420"/>
        <v>0</v>
      </c>
      <c r="BD895" s="33">
        <f t="shared" si="420"/>
        <v>0</v>
      </c>
      <c r="BE895" s="33">
        <f t="shared" si="420"/>
        <v>0</v>
      </c>
      <c r="BF895" s="33">
        <f t="shared" si="420"/>
        <v>0</v>
      </c>
      <c r="BG895" s="33">
        <f t="shared" si="420"/>
        <v>0</v>
      </c>
      <c r="BH895" s="33">
        <f t="shared" si="420"/>
        <v>0</v>
      </c>
      <c r="BI895" s="33">
        <f t="shared" si="420"/>
        <v>0</v>
      </c>
      <c r="BJ895" s="33">
        <f t="shared" si="420"/>
        <v>0</v>
      </c>
      <c r="BK895" s="33">
        <f t="shared" si="420"/>
        <v>0</v>
      </c>
      <c r="BL895" s="33">
        <f t="shared" si="420"/>
        <v>0</v>
      </c>
      <c r="BM895" s="33">
        <f t="shared" si="420"/>
        <v>0</v>
      </c>
      <c r="BN895" s="33">
        <f t="shared" si="420"/>
        <v>0</v>
      </c>
      <c r="BO895" s="33">
        <f t="shared" si="420"/>
        <v>0</v>
      </c>
      <c r="BP895" s="33">
        <f t="shared" si="420"/>
        <v>0</v>
      </c>
      <c r="BQ895" s="33">
        <f t="shared" si="420"/>
        <v>0</v>
      </c>
      <c r="BR895" s="33">
        <f t="shared" si="420"/>
        <v>0</v>
      </c>
      <c r="BS895" s="7"/>
      <c r="BT895" s="146"/>
      <c r="BZ895" s="7" t="s">
        <v>13</v>
      </c>
      <c r="CA895" s="7" t="s">
        <v>147</v>
      </c>
      <c r="CB895" s="139"/>
      <c r="CC895" s="33">
        <f t="shared" ref="CC895:DF901" si="421">E19*E285*E$172*$G179*E$110*CC792/1000000</f>
        <v>0</v>
      </c>
      <c r="CD895" s="33">
        <f t="shared" si="421"/>
        <v>0</v>
      </c>
      <c r="CE895" s="33">
        <f t="shared" si="421"/>
        <v>0</v>
      </c>
      <c r="CF895" s="33">
        <f t="shared" si="421"/>
        <v>0</v>
      </c>
      <c r="CG895" s="33">
        <f t="shared" si="421"/>
        <v>0</v>
      </c>
      <c r="CH895" s="33">
        <f t="shared" si="421"/>
        <v>0</v>
      </c>
      <c r="CI895" s="33">
        <f t="shared" si="421"/>
        <v>0</v>
      </c>
      <c r="CJ895" s="33">
        <f t="shared" si="421"/>
        <v>0</v>
      </c>
      <c r="CK895" s="33">
        <f t="shared" si="421"/>
        <v>0</v>
      </c>
      <c r="CL895" s="33">
        <f t="shared" si="421"/>
        <v>0</v>
      </c>
      <c r="CM895" s="33">
        <f t="shared" si="421"/>
        <v>0</v>
      </c>
      <c r="CN895" s="33">
        <f t="shared" si="421"/>
        <v>0</v>
      </c>
      <c r="CO895" s="33">
        <f t="shared" si="421"/>
        <v>0</v>
      </c>
      <c r="CP895" s="33">
        <f t="shared" si="421"/>
        <v>0</v>
      </c>
      <c r="CQ895" s="33">
        <f t="shared" si="421"/>
        <v>0</v>
      </c>
      <c r="CR895" s="33">
        <f t="shared" si="421"/>
        <v>0</v>
      </c>
      <c r="CS895" s="33">
        <f t="shared" si="421"/>
        <v>0</v>
      </c>
      <c r="CT895" s="33">
        <f t="shared" si="421"/>
        <v>0</v>
      </c>
      <c r="CU895" s="33">
        <f t="shared" si="421"/>
        <v>0</v>
      </c>
      <c r="CV895" s="33">
        <f t="shared" si="421"/>
        <v>0</v>
      </c>
      <c r="CW895" s="33">
        <f t="shared" si="421"/>
        <v>0</v>
      </c>
      <c r="CX895" s="33">
        <f t="shared" si="421"/>
        <v>0</v>
      </c>
      <c r="CY895" s="33">
        <f t="shared" si="421"/>
        <v>0</v>
      </c>
      <c r="CZ895" s="33">
        <f t="shared" si="421"/>
        <v>0</v>
      </c>
      <c r="DA895" s="33">
        <f t="shared" si="421"/>
        <v>0</v>
      </c>
      <c r="DB895" s="33">
        <f t="shared" si="421"/>
        <v>0</v>
      </c>
      <c r="DC895" s="33">
        <f t="shared" si="421"/>
        <v>0</v>
      </c>
      <c r="DD895" s="33">
        <f t="shared" si="421"/>
        <v>0</v>
      </c>
      <c r="DE895" s="33">
        <f t="shared" si="421"/>
        <v>0</v>
      </c>
      <c r="DF895" s="33">
        <f t="shared" si="421"/>
        <v>0</v>
      </c>
      <c r="DG895" s="7"/>
      <c r="DH895" s="146"/>
      <c r="DN895" s="34"/>
      <c r="DO895" s="7" t="s">
        <v>13</v>
      </c>
      <c r="DP895" s="57" t="s">
        <v>147</v>
      </c>
      <c r="DQ895" s="139"/>
      <c r="DR895" s="33">
        <f t="shared" ref="DR895:EU901" si="422">E19*E285*E$172*$F179*E$110*DR792/1000000</f>
        <v>0</v>
      </c>
      <c r="DS895" s="33">
        <f t="shared" si="422"/>
        <v>0</v>
      </c>
      <c r="DT895" s="33">
        <f t="shared" si="422"/>
        <v>0</v>
      </c>
      <c r="DU895" s="33">
        <f t="shared" si="422"/>
        <v>0</v>
      </c>
      <c r="DV895" s="33">
        <f t="shared" si="422"/>
        <v>0</v>
      </c>
      <c r="DW895" s="33">
        <f t="shared" si="422"/>
        <v>0</v>
      </c>
      <c r="DX895" s="33">
        <f t="shared" si="422"/>
        <v>0</v>
      </c>
      <c r="DY895" s="33">
        <f t="shared" si="422"/>
        <v>0</v>
      </c>
      <c r="DZ895" s="33">
        <f t="shared" si="422"/>
        <v>0</v>
      </c>
      <c r="EA895" s="33">
        <f t="shared" si="422"/>
        <v>0</v>
      </c>
      <c r="EB895" s="33">
        <f t="shared" si="422"/>
        <v>0</v>
      </c>
      <c r="EC895" s="33">
        <f t="shared" si="422"/>
        <v>0</v>
      </c>
      <c r="ED895" s="33">
        <f t="shared" si="422"/>
        <v>0</v>
      </c>
      <c r="EE895" s="33">
        <f t="shared" si="422"/>
        <v>0</v>
      </c>
      <c r="EF895" s="33">
        <f t="shared" si="422"/>
        <v>0</v>
      </c>
      <c r="EG895" s="33">
        <f t="shared" si="422"/>
        <v>0</v>
      </c>
      <c r="EH895" s="33">
        <f t="shared" si="422"/>
        <v>0</v>
      </c>
      <c r="EI895" s="33">
        <f t="shared" si="422"/>
        <v>0</v>
      </c>
      <c r="EJ895" s="33">
        <f t="shared" si="422"/>
        <v>0</v>
      </c>
      <c r="EK895" s="33">
        <f t="shared" si="422"/>
        <v>0</v>
      </c>
      <c r="EL895" s="33">
        <f t="shared" si="422"/>
        <v>0</v>
      </c>
      <c r="EM895" s="33">
        <f t="shared" si="422"/>
        <v>0</v>
      </c>
      <c r="EN895" s="33">
        <f t="shared" si="422"/>
        <v>0</v>
      </c>
      <c r="EO895" s="33">
        <f t="shared" si="422"/>
        <v>0</v>
      </c>
      <c r="EP895" s="33">
        <f t="shared" si="422"/>
        <v>0</v>
      </c>
      <c r="EQ895" s="33">
        <f t="shared" si="422"/>
        <v>0</v>
      </c>
      <c r="ER895" s="33">
        <f t="shared" si="422"/>
        <v>0</v>
      </c>
      <c r="ES895" s="33">
        <f t="shared" si="422"/>
        <v>0</v>
      </c>
      <c r="ET895" s="33">
        <f t="shared" si="422"/>
        <v>0</v>
      </c>
      <c r="EU895" s="33">
        <f t="shared" si="422"/>
        <v>0</v>
      </c>
      <c r="EV895" s="7"/>
      <c r="EW895" s="146"/>
    </row>
    <row r="896" spans="1:153" x14ac:dyDescent="0.25">
      <c r="A896" s="55"/>
      <c r="B896" s="7" t="s">
        <v>13</v>
      </c>
      <c r="C896" s="7" t="s">
        <v>148</v>
      </c>
      <c r="D896" s="139"/>
      <c r="E896" s="33">
        <f t="shared" si="419"/>
        <v>0</v>
      </c>
      <c r="F896" s="33">
        <f t="shared" si="419"/>
        <v>0</v>
      </c>
      <c r="G896" s="33">
        <f t="shared" si="419"/>
        <v>0</v>
      </c>
      <c r="H896" s="33">
        <f t="shared" si="419"/>
        <v>0</v>
      </c>
      <c r="I896" s="33">
        <f t="shared" si="419"/>
        <v>0</v>
      </c>
      <c r="J896" s="33">
        <f t="shared" si="419"/>
        <v>0</v>
      </c>
      <c r="K896" s="33">
        <f t="shared" si="419"/>
        <v>0</v>
      </c>
      <c r="L896" s="33">
        <f t="shared" si="419"/>
        <v>0</v>
      </c>
      <c r="M896" s="33">
        <f t="shared" si="419"/>
        <v>0</v>
      </c>
      <c r="N896" s="33">
        <f t="shared" si="419"/>
        <v>0</v>
      </c>
      <c r="O896" s="33">
        <f t="shared" si="419"/>
        <v>0</v>
      </c>
      <c r="P896" s="33">
        <f t="shared" si="419"/>
        <v>0</v>
      </c>
      <c r="Q896" s="33">
        <f t="shared" si="419"/>
        <v>0</v>
      </c>
      <c r="R896" s="33">
        <f t="shared" si="419"/>
        <v>0</v>
      </c>
      <c r="S896" s="33">
        <f t="shared" si="419"/>
        <v>0</v>
      </c>
      <c r="T896" s="33">
        <f t="shared" si="419"/>
        <v>0</v>
      </c>
      <c r="U896" s="33">
        <f t="shared" si="419"/>
        <v>0</v>
      </c>
      <c r="V896" s="33">
        <f t="shared" si="419"/>
        <v>0</v>
      </c>
      <c r="W896" s="33">
        <f t="shared" si="419"/>
        <v>0</v>
      </c>
      <c r="X896" s="33">
        <f t="shared" si="419"/>
        <v>0</v>
      </c>
      <c r="Y896" s="33">
        <f t="shared" si="419"/>
        <v>0</v>
      </c>
      <c r="Z896" s="33">
        <f t="shared" si="419"/>
        <v>0</v>
      </c>
      <c r="AA896" s="33">
        <f t="shared" si="419"/>
        <v>0</v>
      </c>
      <c r="AB896" s="33">
        <f t="shared" si="419"/>
        <v>0</v>
      </c>
      <c r="AC896" s="33">
        <f t="shared" si="419"/>
        <v>0</v>
      </c>
      <c r="AD896" s="33">
        <f t="shared" si="419"/>
        <v>0</v>
      </c>
      <c r="AE896" s="33">
        <f t="shared" si="419"/>
        <v>0</v>
      </c>
      <c r="AF896" s="33">
        <f t="shared" si="419"/>
        <v>0</v>
      </c>
      <c r="AG896" s="33">
        <f t="shared" si="419"/>
        <v>0</v>
      </c>
      <c r="AH896" s="33">
        <f t="shared" si="419"/>
        <v>0</v>
      </c>
      <c r="AI896" s="7"/>
      <c r="AJ896" s="146"/>
      <c r="AL896" s="7" t="s">
        <v>13</v>
      </c>
      <c r="AM896" s="7" t="s">
        <v>148</v>
      </c>
      <c r="AN896" s="139"/>
      <c r="AO896" s="33">
        <f t="shared" si="420"/>
        <v>0</v>
      </c>
      <c r="AP896" s="33">
        <f t="shared" si="420"/>
        <v>0</v>
      </c>
      <c r="AQ896" s="33">
        <f t="shared" si="420"/>
        <v>0</v>
      </c>
      <c r="AR896" s="33">
        <f t="shared" si="420"/>
        <v>0</v>
      </c>
      <c r="AS896" s="33">
        <f t="shared" si="420"/>
        <v>0</v>
      </c>
      <c r="AT896" s="33">
        <f t="shared" si="420"/>
        <v>0</v>
      </c>
      <c r="AU896" s="33">
        <f t="shared" si="420"/>
        <v>0</v>
      </c>
      <c r="AV896" s="33">
        <f t="shared" si="420"/>
        <v>0</v>
      </c>
      <c r="AW896" s="33">
        <f t="shared" si="420"/>
        <v>0</v>
      </c>
      <c r="AX896" s="33">
        <f t="shared" si="420"/>
        <v>0</v>
      </c>
      <c r="AY896" s="33">
        <f t="shared" si="420"/>
        <v>0</v>
      </c>
      <c r="AZ896" s="33">
        <f t="shared" si="420"/>
        <v>0</v>
      </c>
      <c r="BA896" s="33">
        <f t="shared" si="420"/>
        <v>0</v>
      </c>
      <c r="BB896" s="33">
        <f t="shared" si="420"/>
        <v>0</v>
      </c>
      <c r="BC896" s="33">
        <f t="shared" si="420"/>
        <v>0</v>
      </c>
      <c r="BD896" s="33">
        <f t="shared" si="420"/>
        <v>0</v>
      </c>
      <c r="BE896" s="33">
        <f t="shared" si="420"/>
        <v>0</v>
      </c>
      <c r="BF896" s="33">
        <f t="shared" si="420"/>
        <v>0</v>
      </c>
      <c r="BG896" s="33">
        <f t="shared" si="420"/>
        <v>0</v>
      </c>
      <c r="BH896" s="33">
        <f t="shared" si="420"/>
        <v>0</v>
      </c>
      <c r="BI896" s="33">
        <f t="shared" si="420"/>
        <v>0</v>
      </c>
      <c r="BJ896" s="33">
        <f t="shared" si="420"/>
        <v>0</v>
      </c>
      <c r="BK896" s="33">
        <f t="shared" si="420"/>
        <v>0</v>
      </c>
      <c r="BL896" s="33">
        <f t="shared" si="420"/>
        <v>0</v>
      </c>
      <c r="BM896" s="33">
        <f t="shared" si="420"/>
        <v>0</v>
      </c>
      <c r="BN896" s="33">
        <f t="shared" si="420"/>
        <v>0</v>
      </c>
      <c r="BO896" s="33">
        <f t="shared" si="420"/>
        <v>0</v>
      </c>
      <c r="BP896" s="33">
        <f t="shared" si="420"/>
        <v>0</v>
      </c>
      <c r="BQ896" s="33">
        <f t="shared" si="420"/>
        <v>0</v>
      </c>
      <c r="BR896" s="33">
        <f t="shared" si="420"/>
        <v>0</v>
      </c>
      <c r="BS896" s="7"/>
      <c r="BT896" s="146"/>
      <c r="BZ896" s="7" t="s">
        <v>13</v>
      </c>
      <c r="CA896" s="7" t="s">
        <v>148</v>
      </c>
      <c r="CB896" s="139"/>
      <c r="CC896" s="33">
        <f t="shared" si="421"/>
        <v>0</v>
      </c>
      <c r="CD896" s="33">
        <f t="shared" si="421"/>
        <v>0</v>
      </c>
      <c r="CE896" s="33">
        <f t="shared" si="421"/>
        <v>0</v>
      </c>
      <c r="CF896" s="33">
        <f t="shared" si="421"/>
        <v>0</v>
      </c>
      <c r="CG896" s="33">
        <f t="shared" si="421"/>
        <v>0</v>
      </c>
      <c r="CH896" s="33">
        <f t="shared" si="421"/>
        <v>0</v>
      </c>
      <c r="CI896" s="33">
        <f t="shared" si="421"/>
        <v>0</v>
      </c>
      <c r="CJ896" s="33">
        <f t="shared" si="421"/>
        <v>0</v>
      </c>
      <c r="CK896" s="33">
        <f t="shared" si="421"/>
        <v>0</v>
      </c>
      <c r="CL896" s="33">
        <f t="shared" si="421"/>
        <v>0</v>
      </c>
      <c r="CM896" s="33">
        <f t="shared" si="421"/>
        <v>0</v>
      </c>
      <c r="CN896" s="33">
        <f t="shared" si="421"/>
        <v>0</v>
      </c>
      <c r="CO896" s="33">
        <f t="shared" si="421"/>
        <v>0</v>
      </c>
      <c r="CP896" s="33">
        <f t="shared" si="421"/>
        <v>0</v>
      </c>
      <c r="CQ896" s="33">
        <f t="shared" si="421"/>
        <v>0</v>
      </c>
      <c r="CR896" s="33">
        <f t="shared" si="421"/>
        <v>0</v>
      </c>
      <c r="CS896" s="33">
        <f t="shared" si="421"/>
        <v>0</v>
      </c>
      <c r="CT896" s="33">
        <f t="shared" si="421"/>
        <v>0</v>
      </c>
      <c r="CU896" s="33">
        <f t="shared" si="421"/>
        <v>0</v>
      </c>
      <c r="CV896" s="33">
        <f t="shared" si="421"/>
        <v>0</v>
      </c>
      <c r="CW896" s="33">
        <f t="shared" si="421"/>
        <v>0</v>
      </c>
      <c r="CX896" s="33">
        <f t="shared" si="421"/>
        <v>0</v>
      </c>
      <c r="CY896" s="33">
        <f t="shared" si="421"/>
        <v>0</v>
      </c>
      <c r="CZ896" s="33">
        <f t="shared" si="421"/>
        <v>0</v>
      </c>
      <c r="DA896" s="33">
        <f t="shared" si="421"/>
        <v>0</v>
      </c>
      <c r="DB896" s="33">
        <f t="shared" si="421"/>
        <v>0</v>
      </c>
      <c r="DC896" s="33">
        <f t="shared" si="421"/>
        <v>0</v>
      </c>
      <c r="DD896" s="33">
        <f t="shared" si="421"/>
        <v>0</v>
      </c>
      <c r="DE896" s="33">
        <f t="shared" si="421"/>
        <v>0</v>
      </c>
      <c r="DF896" s="33">
        <f t="shared" si="421"/>
        <v>0</v>
      </c>
      <c r="DG896" s="7"/>
      <c r="DH896" s="146"/>
      <c r="DN896" s="34"/>
      <c r="DO896" s="7" t="s">
        <v>13</v>
      </c>
      <c r="DP896" s="57" t="s">
        <v>148</v>
      </c>
      <c r="DQ896" s="139"/>
      <c r="DR896" s="33">
        <f t="shared" si="422"/>
        <v>0</v>
      </c>
      <c r="DS896" s="33">
        <f t="shared" si="422"/>
        <v>0</v>
      </c>
      <c r="DT896" s="33">
        <f t="shared" si="422"/>
        <v>0</v>
      </c>
      <c r="DU896" s="33">
        <f t="shared" si="422"/>
        <v>0</v>
      </c>
      <c r="DV896" s="33">
        <f t="shared" si="422"/>
        <v>0</v>
      </c>
      <c r="DW896" s="33">
        <f t="shared" si="422"/>
        <v>0</v>
      </c>
      <c r="DX896" s="33">
        <f t="shared" si="422"/>
        <v>0</v>
      </c>
      <c r="DY896" s="33">
        <f t="shared" si="422"/>
        <v>0</v>
      </c>
      <c r="DZ896" s="33">
        <f t="shared" si="422"/>
        <v>0</v>
      </c>
      <c r="EA896" s="33">
        <f t="shared" si="422"/>
        <v>0</v>
      </c>
      <c r="EB896" s="33">
        <f t="shared" si="422"/>
        <v>0</v>
      </c>
      <c r="EC896" s="33">
        <f t="shared" si="422"/>
        <v>0</v>
      </c>
      <c r="ED896" s="33">
        <f t="shared" si="422"/>
        <v>0</v>
      </c>
      <c r="EE896" s="33">
        <f t="shared" si="422"/>
        <v>0</v>
      </c>
      <c r="EF896" s="33">
        <f t="shared" si="422"/>
        <v>0</v>
      </c>
      <c r="EG896" s="33">
        <f t="shared" si="422"/>
        <v>0</v>
      </c>
      <c r="EH896" s="33">
        <f t="shared" si="422"/>
        <v>0</v>
      </c>
      <c r="EI896" s="33">
        <f t="shared" si="422"/>
        <v>0</v>
      </c>
      <c r="EJ896" s="33">
        <f t="shared" si="422"/>
        <v>0</v>
      </c>
      <c r="EK896" s="33">
        <f t="shared" si="422"/>
        <v>0</v>
      </c>
      <c r="EL896" s="33">
        <f t="shared" si="422"/>
        <v>0</v>
      </c>
      <c r="EM896" s="33">
        <f t="shared" si="422"/>
        <v>0</v>
      </c>
      <c r="EN896" s="33">
        <f t="shared" si="422"/>
        <v>0</v>
      </c>
      <c r="EO896" s="33">
        <f t="shared" si="422"/>
        <v>0</v>
      </c>
      <c r="EP896" s="33">
        <f t="shared" si="422"/>
        <v>0</v>
      </c>
      <c r="EQ896" s="33">
        <f t="shared" si="422"/>
        <v>0</v>
      </c>
      <c r="ER896" s="33">
        <f t="shared" si="422"/>
        <v>0</v>
      </c>
      <c r="ES896" s="33">
        <f t="shared" si="422"/>
        <v>0</v>
      </c>
      <c r="ET896" s="33">
        <f t="shared" si="422"/>
        <v>0</v>
      </c>
      <c r="EU896" s="33">
        <f t="shared" si="422"/>
        <v>0</v>
      </c>
      <c r="EV896" s="7"/>
      <c r="EW896" s="146"/>
    </row>
    <row r="897" spans="1:153" x14ac:dyDescent="0.25">
      <c r="A897" s="55"/>
      <c r="B897" s="7" t="s">
        <v>13</v>
      </c>
      <c r="C897" s="7" t="s">
        <v>8</v>
      </c>
      <c r="D897" s="139"/>
      <c r="E897" s="33">
        <f t="shared" si="419"/>
        <v>4.2968916479999999</v>
      </c>
      <c r="F897" s="33">
        <f t="shared" si="419"/>
        <v>3.859919616</v>
      </c>
      <c r="G897" s="33">
        <f t="shared" si="419"/>
        <v>2.7466813439999997</v>
      </c>
      <c r="H897" s="33">
        <f t="shared" si="419"/>
        <v>3.1472390400000001</v>
      </c>
      <c r="I897" s="33">
        <f t="shared" si="419"/>
        <v>2.6660496</v>
      </c>
      <c r="J897" s="33">
        <f t="shared" si="419"/>
        <v>1.903949568</v>
      </c>
      <c r="K897" s="33">
        <f t="shared" si="419"/>
        <v>1.24849152</v>
      </c>
      <c r="L897" s="33">
        <f t="shared" si="419"/>
        <v>0</v>
      </c>
      <c r="M897" s="33">
        <f t="shared" si="419"/>
        <v>0</v>
      </c>
      <c r="N897" s="33">
        <f t="shared" si="419"/>
        <v>0</v>
      </c>
      <c r="O897" s="33">
        <f t="shared" si="419"/>
        <v>0</v>
      </c>
      <c r="P897" s="33">
        <f t="shared" si="419"/>
        <v>0</v>
      </c>
      <c r="Q897" s="33">
        <f t="shared" si="419"/>
        <v>0</v>
      </c>
      <c r="R897" s="33">
        <f t="shared" si="419"/>
        <v>0</v>
      </c>
      <c r="S897" s="33">
        <f t="shared" si="419"/>
        <v>0</v>
      </c>
      <c r="T897" s="33">
        <f t="shared" si="419"/>
        <v>0</v>
      </c>
      <c r="U897" s="33">
        <f t="shared" si="419"/>
        <v>0</v>
      </c>
      <c r="V897" s="33">
        <f t="shared" si="419"/>
        <v>0</v>
      </c>
      <c r="W897" s="33">
        <f t="shared" si="419"/>
        <v>0</v>
      </c>
      <c r="X897" s="33">
        <f t="shared" si="419"/>
        <v>0</v>
      </c>
      <c r="Y897" s="33">
        <f t="shared" si="419"/>
        <v>0</v>
      </c>
      <c r="Z897" s="33">
        <f t="shared" si="419"/>
        <v>0</v>
      </c>
      <c r="AA897" s="33">
        <f t="shared" si="419"/>
        <v>0</v>
      </c>
      <c r="AB897" s="33">
        <f t="shared" si="419"/>
        <v>0</v>
      </c>
      <c r="AC897" s="33">
        <f t="shared" si="419"/>
        <v>0</v>
      </c>
      <c r="AD897" s="33">
        <f t="shared" si="419"/>
        <v>0</v>
      </c>
      <c r="AE897" s="33">
        <f t="shared" si="419"/>
        <v>0</v>
      </c>
      <c r="AF897" s="33">
        <f t="shared" si="419"/>
        <v>0</v>
      </c>
      <c r="AG897" s="33">
        <f t="shared" si="419"/>
        <v>0</v>
      </c>
      <c r="AH897" s="33">
        <f t="shared" si="419"/>
        <v>0</v>
      </c>
      <c r="AI897" s="7" t="s">
        <v>22</v>
      </c>
      <c r="AJ897" s="146">
        <f>SUM(D939:AH947)</f>
        <v>195.62109901560001</v>
      </c>
      <c r="AL897" s="7" t="s">
        <v>13</v>
      </c>
      <c r="AM897" s="7" t="s">
        <v>8</v>
      </c>
      <c r="AN897" s="139"/>
      <c r="AO897" s="33">
        <f t="shared" si="420"/>
        <v>0.37794456000000004</v>
      </c>
      <c r="AP897" s="33">
        <f t="shared" si="420"/>
        <v>0.33950952000000001</v>
      </c>
      <c r="AQ897" s="33">
        <f t="shared" si="420"/>
        <v>0.24159168</v>
      </c>
      <c r="AR897" s="33">
        <f t="shared" si="420"/>
        <v>0.27682380000000001</v>
      </c>
      <c r="AS897" s="33">
        <f t="shared" si="420"/>
        <v>0.2344995</v>
      </c>
      <c r="AT897" s="33">
        <f t="shared" si="420"/>
        <v>0.16746696000000003</v>
      </c>
      <c r="AU897" s="33">
        <f t="shared" si="420"/>
        <v>0.10981440000000001</v>
      </c>
      <c r="AV897" s="33">
        <f t="shared" si="420"/>
        <v>0</v>
      </c>
      <c r="AW897" s="33">
        <f t="shared" si="420"/>
        <v>0</v>
      </c>
      <c r="AX897" s="33">
        <f t="shared" si="420"/>
        <v>0</v>
      </c>
      <c r="AY897" s="33">
        <f t="shared" si="420"/>
        <v>0</v>
      </c>
      <c r="AZ897" s="33">
        <f t="shared" si="420"/>
        <v>0</v>
      </c>
      <c r="BA897" s="33">
        <f t="shared" si="420"/>
        <v>0</v>
      </c>
      <c r="BB897" s="33">
        <f t="shared" si="420"/>
        <v>0</v>
      </c>
      <c r="BC897" s="33">
        <f t="shared" si="420"/>
        <v>0</v>
      </c>
      <c r="BD897" s="33">
        <f t="shared" si="420"/>
        <v>0</v>
      </c>
      <c r="BE897" s="33">
        <f t="shared" si="420"/>
        <v>0</v>
      </c>
      <c r="BF897" s="33">
        <f t="shared" si="420"/>
        <v>0</v>
      </c>
      <c r="BG897" s="33">
        <f t="shared" si="420"/>
        <v>0</v>
      </c>
      <c r="BH897" s="33">
        <f t="shared" si="420"/>
        <v>0</v>
      </c>
      <c r="BI897" s="33">
        <f t="shared" si="420"/>
        <v>0</v>
      </c>
      <c r="BJ897" s="33">
        <f t="shared" si="420"/>
        <v>0</v>
      </c>
      <c r="BK897" s="33">
        <f t="shared" si="420"/>
        <v>0</v>
      </c>
      <c r="BL897" s="33">
        <f t="shared" si="420"/>
        <v>0</v>
      </c>
      <c r="BM897" s="33">
        <f t="shared" si="420"/>
        <v>0</v>
      </c>
      <c r="BN897" s="33">
        <f t="shared" si="420"/>
        <v>0</v>
      </c>
      <c r="BO897" s="33">
        <f t="shared" si="420"/>
        <v>0</v>
      </c>
      <c r="BP897" s="33">
        <f t="shared" si="420"/>
        <v>0</v>
      </c>
      <c r="BQ897" s="33">
        <f t="shared" si="420"/>
        <v>0</v>
      </c>
      <c r="BR897" s="33">
        <f t="shared" si="420"/>
        <v>0</v>
      </c>
      <c r="BS897" s="7" t="s">
        <v>22</v>
      </c>
      <c r="BT897" s="146">
        <f>SUM(AN939:BR947)</f>
        <v>6.9454980000000006</v>
      </c>
      <c r="BZ897" s="7" t="s">
        <v>13</v>
      </c>
      <c r="CA897" s="7" t="s">
        <v>8</v>
      </c>
      <c r="CB897" s="139"/>
      <c r="CC897" s="33">
        <f t="shared" si="421"/>
        <v>2.6444596500000004</v>
      </c>
      <c r="CD897" s="33">
        <f t="shared" si="421"/>
        <v>2.3755315500000003</v>
      </c>
      <c r="CE897" s="33">
        <f t="shared" si="421"/>
        <v>1.6904052000000001</v>
      </c>
      <c r="CF897" s="33">
        <f t="shared" si="421"/>
        <v>1.936922625</v>
      </c>
      <c r="CG897" s="33">
        <f t="shared" si="421"/>
        <v>1.6407815625</v>
      </c>
      <c r="CH897" s="33">
        <f t="shared" si="421"/>
        <v>1.1717581500000001</v>
      </c>
      <c r="CI897" s="33">
        <f t="shared" si="421"/>
        <v>0.76836599999999999</v>
      </c>
      <c r="CJ897" s="33">
        <f t="shared" si="421"/>
        <v>0</v>
      </c>
      <c r="CK897" s="33">
        <f t="shared" si="421"/>
        <v>0</v>
      </c>
      <c r="CL897" s="33">
        <f t="shared" si="421"/>
        <v>0</v>
      </c>
      <c r="CM897" s="33">
        <f t="shared" si="421"/>
        <v>0</v>
      </c>
      <c r="CN897" s="33">
        <f t="shared" si="421"/>
        <v>0</v>
      </c>
      <c r="CO897" s="33">
        <f t="shared" si="421"/>
        <v>0</v>
      </c>
      <c r="CP897" s="33">
        <f t="shared" si="421"/>
        <v>0</v>
      </c>
      <c r="CQ897" s="33">
        <f t="shared" si="421"/>
        <v>0</v>
      </c>
      <c r="CR897" s="33">
        <f t="shared" si="421"/>
        <v>0</v>
      </c>
      <c r="CS897" s="33">
        <f t="shared" si="421"/>
        <v>0</v>
      </c>
      <c r="CT897" s="33">
        <f t="shared" si="421"/>
        <v>0</v>
      </c>
      <c r="CU897" s="33">
        <f t="shared" si="421"/>
        <v>0</v>
      </c>
      <c r="CV897" s="33">
        <f t="shared" si="421"/>
        <v>0</v>
      </c>
      <c r="CW897" s="33">
        <f t="shared" si="421"/>
        <v>0</v>
      </c>
      <c r="CX897" s="33">
        <f t="shared" si="421"/>
        <v>0</v>
      </c>
      <c r="CY897" s="33">
        <f t="shared" si="421"/>
        <v>0</v>
      </c>
      <c r="CZ897" s="33">
        <f t="shared" si="421"/>
        <v>0</v>
      </c>
      <c r="DA897" s="33">
        <f t="shared" si="421"/>
        <v>0</v>
      </c>
      <c r="DB897" s="33">
        <f t="shared" si="421"/>
        <v>0</v>
      </c>
      <c r="DC897" s="33">
        <f t="shared" si="421"/>
        <v>0</v>
      </c>
      <c r="DD897" s="33">
        <f t="shared" si="421"/>
        <v>0</v>
      </c>
      <c r="DE897" s="33">
        <f t="shared" si="421"/>
        <v>0</v>
      </c>
      <c r="DF897" s="33">
        <f t="shared" si="421"/>
        <v>0</v>
      </c>
      <c r="DG897" s="7" t="s">
        <v>22</v>
      </c>
      <c r="DH897" s="146">
        <f>SUM(CB939:DF947)</f>
        <v>305.38638899999995</v>
      </c>
      <c r="DN897" s="34"/>
      <c r="DO897" s="7" t="s">
        <v>13</v>
      </c>
      <c r="DP897" s="7" t="s">
        <v>8</v>
      </c>
      <c r="DQ897" s="139"/>
      <c r="DR897" s="33">
        <f t="shared" si="422"/>
        <v>0.60494175000000017</v>
      </c>
      <c r="DS897" s="33">
        <f t="shared" si="422"/>
        <v>0.54342225</v>
      </c>
      <c r="DT897" s="33">
        <f t="shared" si="422"/>
        <v>0.38669400000000004</v>
      </c>
      <c r="DU897" s="33">
        <f t="shared" si="422"/>
        <v>0.44308687499999999</v>
      </c>
      <c r="DV897" s="33">
        <f t="shared" si="422"/>
        <v>0.37534218749999998</v>
      </c>
      <c r="DW897" s="33">
        <f t="shared" si="422"/>
        <v>0.26804925000000007</v>
      </c>
      <c r="DX897" s="33">
        <f t="shared" si="422"/>
        <v>0.17577000000000001</v>
      </c>
      <c r="DY897" s="33">
        <f t="shared" si="422"/>
        <v>0</v>
      </c>
      <c r="DZ897" s="33">
        <f t="shared" si="422"/>
        <v>0</v>
      </c>
      <c r="EA897" s="33">
        <f t="shared" si="422"/>
        <v>0</v>
      </c>
      <c r="EB897" s="33">
        <f t="shared" si="422"/>
        <v>0</v>
      </c>
      <c r="EC897" s="33">
        <f t="shared" si="422"/>
        <v>0</v>
      </c>
      <c r="ED897" s="33">
        <f t="shared" si="422"/>
        <v>0</v>
      </c>
      <c r="EE897" s="33">
        <f t="shared" si="422"/>
        <v>0</v>
      </c>
      <c r="EF897" s="33">
        <f t="shared" si="422"/>
        <v>0</v>
      </c>
      <c r="EG897" s="33">
        <f t="shared" si="422"/>
        <v>0</v>
      </c>
      <c r="EH897" s="33">
        <f t="shared" si="422"/>
        <v>0</v>
      </c>
      <c r="EI897" s="33">
        <f t="shared" si="422"/>
        <v>0</v>
      </c>
      <c r="EJ897" s="33">
        <f t="shared" si="422"/>
        <v>0</v>
      </c>
      <c r="EK897" s="33">
        <f t="shared" si="422"/>
        <v>0</v>
      </c>
      <c r="EL897" s="33">
        <f t="shared" si="422"/>
        <v>0</v>
      </c>
      <c r="EM897" s="33">
        <f t="shared" si="422"/>
        <v>0</v>
      </c>
      <c r="EN897" s="33">
        <f t="shared" si="422"/>
        <v>0</v>
      </c>
      <c r="EO897" s="33">
        <f t="shared" si="422"/>
        <v>0</v>
      </c>
      <c r="EP897" s="33">
        <f t="shared" si="422"/>
        <v>0</v>
      </c>
      <c r="EQ897" s="33">
        <f t="shared" si="422"/>
        <v>0</v>
      </c>
      <c r="ER897" s="33">
        <f t="shared" si="422"/>
        <v>0</v>
      </c>
      <c r="ES897" s="33">
        <f t="shared" si="422"/>
        <v>0</v>
      </c>
      <c r="ET897" s="33">
        <f t="shared" si="422"/>
        <v>0</v>
      </c>
      <c r="EU897" s="33">
        <f t="shared" si="422"/>
        <v>0</v>
      </c>
      <c r="EV897" s="7" t="s">
        <v>22</v>
      </c>
      <c r="EW897" s="146">
        <f>SUM(DQ939:EU947)</f>
        <v>29.163150000000002</v>
      </c>
    </row>
    <row r="898" spans="1:153" x14ac:dyDescent="0.25">
      <c r="A898" s="55"/>
      <c r="B898" s="7" t="s">
        <v>13</v>
      </c>
      <c r="C898" s="7" t="s">
        <v>24</v>
      </c>
      <c r="D898" s="139"/>
      <c r="E898" s="33">
        <f t="shared" si="419"/>
        <v>0</v>
      </c>
      <c r="F898" s="33">
        <f t="shared" si="419"/>
        <v>0</v>
      </c>
      <c r="G898" s="33">
        <f t="shared" si="419"/>
        <v>0</v>
      </c>
      <c r="H898" s="33">
        <f t="shared" si="419"/>
        <v>0</v>
      </c>
      <c r="I898" s="33">
        <f t="shared" si="419"/>
        <v>0</v>
      </c>
      <c r="J898" s="33">
        <f t="shared" si="419"/>
        <v>0</v>
      </c>
      <c r="K898" s="33">
        <f t="shared" si="419"/>
        <v>0.77325050880000001</v>
      </c>
      <c r="L898" s="33">
        <f t="shared" si="419"/>
        <v>2.7586234368000002</v>
      </c>
      <c r="M898" s="33">
        <f t="shared" si="419"/>
        <v>1.6858254336</v>
      </c>
      <c r="N898" s="33">
        <f t="shared" si="419"/>
        <v>0</v>
      </c>
      <c r="O898" s="33">
        <f t="shared" si="419"/>
        <v>0</v>
      </c>
      <c r="P898" s="33">
        <f t="shared" si="419"/>
        <v>0</v>
      </c>
      <c r="Q898" s="33">
        <f t="shared" si="419"/>
        <v>0</v>
      </c>
      <c r="R898" s="33">
        <f t="shared" si="419"/>
        <v>0</v>
      </c>
      <c r="S898" s="33">
        <f t="shared" si="419"/>
        <v>0</v>
      </c>
      <c r="T898" s="33">
        <f t="shared" si="419"/>
        <v>0</v>
      </c>
      <c r="U898" s="33">
        <f t="shared" si="419"/>
        <v>0</v>
      </c>
      <c r="V898" s="33">
        <f t="shared" si="419"/>
        <v>0</v>
      </c>
      <c r="W898" s="33">
        <f t="shared" si="419"/>
        <v>0</v>
      </c>
      <c r="X898" s="33">
        <f t="shared" si="419"/>
        <v>0</v>
      </c>
      <c r="Y898" s="33">
        <f t="shared" si="419"/>
        <v>0</v>
      </c>
      <c r="Z898" s="33">
        <f t="shared" si="419"/>
        <v>0</v>
      </c>
      <c r="AA898" s="33">
        <f t="shared" si="419"/>
        <v>0</v>
      </c>
      <c r="AB898" s="33">
        <f t="shared" si="419"/>
        <v>0</v>
      </c>
      <c r="AC898" s="33">
        <f t="shared" si="419"/>
        <v>0</v>
      </c>
      <c r="AD898" s="33">
        <f t="shared" si="419"/>
        <v>0</v>
      </c>
      <c r="AE898" s="33">
        <f t="shared" si="419"/>
        <v>0</v>
      </c>
      <c r="AF898" s="33">
        <f t="shared" si="419"/>
        <v>0</v>
      </c>
      <c r="AG898" s="33">
        <f t="shared" si="419"/>
        <v>0</v>
      </c>
      <c r="AH898" s="33">
        <f t="shared" si="419"/>
        <v>0</v>
      </c>
      <c r="AI898" s="7" t="s">
        <v>25</v>
      </c>
      <c r="AJ898" s="146">
        <f>SUM(D948:AH956)</f>
        <v>90.057875851034666</v>
      </c>
      <c r="AL898" s="7" t="s">
        <v>13</v>
      </c>
      <c r="AM898" s="7" t="s">
        <v>24</v>
      </c>
      <c r="AN898" s="139"/>
      <c r="AO898" s="33">
        <f t="shared" si="420"/>
        <v>0</v>
      </c>
      <c r="AP898" s="33">
        <f t="shared" si="420"/>
        <v>0</v>
      </c>
      <c r="AQ898" s="33">
        <f t="shared" si="420"/>
        <v>0</v>
      </c>
      <c r="AR898" s="33">
        <f t="shared" si="420"/>
        <v>0</v>
      </c>
      <c r="AS898" s="33">
        <f t="shared" si="420"/>
        <v>0</v>
      </c>
      <c r="AT898" s="33">
        <f t="shared" si="420"/>
        <v>0</v>
      </c>
      <c r="AU898" s="33">
        <f t="shared" si="420"/>
        <v>5.0789160000000007E-2</v>
      </c>
      <c r="AV898" s="33">
        <f t="shared" si="420"/>
        <v>0.18119376000000001</v>
      </c>
      <c r="AW898" s="33">
        <f t="shared" si="420"/>
        <v>0.11072952</v>
      </c>
      <c r="AX898" s="33">
        <f t="shared" si="420"/>
        <v>0</v>
      </c>
      <c r="AY898" s="33">
        <f t="shared" si="420"/>
        <v>0</v>
      </c>
      <c r="AZ898" s="33">
        <f t="shared" si="420"/>
        <v>0</v>
      </c>
      <c r="BA898" s="33">
        <f t="shared" si="420"/>
        <v>0</v>
      </c>
      <c r="BB898" s="33">
        <f t="shared" si="420"/>
        <v>0</v>
      </c>
      <c r="BC898" s="33">
        <f t="shared" si="420"/>
        <v>0</v>
      </c>
      <c r="BD898" s="33">
        <f t="shared" si="420"/>
        <v>0</v>
      </c>
      <c r="BE898" s="33">
        <f t="shared" si="420"/>
        <v>0</v>
      </c>
      <c r="BF898" s="33">
        <f t="shared" si="420"/>
        <v>0</v>
      </c>
      <c r="BG898" s="33">
        <f t="shared" si="420"/>
        <v>0</v>
      </c>
      <c r="BH898" s="33">
        <f t="shared" si="420"/>
        <v>0</v>
      </c>
      <c r="BI898" s="33">
        <f t="shared" si="420"/>
        <v>0</v>
      </c>
      <c r="BJ898" s="33">
        <f t="shared" si="420"/>
        <v>0</v>
      </c>
      <c r="BK898" s="33">
        <f t="shared" si="420"/>
        <v>0</v>
      </c>
      <c r="BL898" s="33">
        <f t="shared" si="420"/>
        <v>0</v>
      </c>
      <c r="BM898" s="33">
        <f t="shared" si="420"/>
        <v>0</v>
      </c>
      <c r="BN898" s="33">
        <f t="shared" si="420"/>
        <v>0</v>
      </c>
      <c r="BO898" s="33">
        <f t="shared" si="420"/>
        <v>0</v>
      </c>
      <c r="BP898" s="33">
        <f t="shared" si="420"/>
        <v>0</v>
      </c>
      <c r="BQ898" s="33">
        <f t="shared" si="420"/>
        <v>0</v>
      </c>
      <c r="BR898" s="33">
        <f t="shared" si="420"/>
        <v>0</v>
      </c>
      <c r="BS898" s="7" t="s">
        <v>25</v>
      </c>
      <c r="BT898" s="146">
        <f>SUM(AN948:BR956)</f>
        <v>3.3202213</v>
      </c>
      <c r="BZ898" s="7" t="s">
        <v>13</v>
      </c>
      <c r="CA898" s="7" t="s">
        <v>24</v>
      </c>
      <c r="CB898" s="139"/>
      <c r="CC898" s="33">
        <f t="shared" si="421"/>
        <v>0</v>
      </c>
      <c r="CD898" s="33">
        <f t="shared" si="421"/>
        <v>0</v>
      </c>
      <c r="CE898" s="33">
        <f t="shared" si="421"/>
        <v>0</v>
      </c>
      <c r="CF898" s="33">
        <f t="shared" si="421"/>
        <v>0</v>
      </c>
      <c r="CG898" s="33">
        <f t="shared" si="421"/>
        <v>0</v>
      </c>
      <c r="CH898" s="33">
        <f t="shared" si="421"/>
        <v>0</v>
      </c>
      <c r="CI898" s="33">
        <f t="shared" si="421"/>
        <v>0.34747218000000007</v>
      </c>
      <c r="CJ898" s="33">
        <f t="shared" si="421"/>
        <v>1.2396304800000002</v>
      </c>
      <c r="CK898" s="33">
        <f t="shared" si="421"/>
        <v>0.75755196000000002</v>
      </c>
      <c r="CL898" s="33">
        <f t="shared" si="421"/>
        <v>0</v>
      </c>
      <c r="CM898" s="33">
        <f t="shared" si="421"/>
        <v>0</v>
      </c>
      <c r="CN898" s="33">
        <f t="shared" si="421"/>
        <v>0</v>
      </c>
      <c r="CO898" s="33">
        <f t="shared" si="421"/>
        <v>0</v>
      </c>
      <c r="CP898" s="33">
        <f t="shared" si="421"/>
        <v>0</v>
      </c>
      <c r="CQ898" s="33">
        <f t="shared" si="421"/>
        <v>0</v>
      </c>
      <c r="CR898" s="33">
        <f t="shared" si="421"/>
        <v>0</v>
      </c>
      <c r="CS898" s="33">
        <f t="shared" si="421"/>
        <v>0</v>
      </c>
      <c r="CT898" s="33">
        <f t="shared" si="421"/>
        <v>0</v>
      </c>
      <c r="CU898" s="33">
        <f t="shared" si="421"/>
        <v>0</v>
      </c>
      <c r="CV898" s="33">
        <f t="shared" si="421"/>
        <v>0</v>
      </c>
      <c r="CW898" s="33">
        <f t="shared" si="421"/>
        <v>0</v>
      </c>
      <c r="CX898" s="33">
        <f t="shared" si="421"/>
        <v>0</v>
      </c>
      <c r="CY898" s="33">
        <f t="shared" si="421"/>
        <v>0</v>
      </c>
      <c r="CZ898" s="33">
        <f t="shared" si="421"/>
        <v>0</v>
      </c>
      <c r="DA898" s="33">
        <f t="shared" si="421"/>
        <v>0</v>
      </c>
      <c r="DB898" s="33">
        <f t="shared" si="421"/>
        <v>0</v>
      </c>
      <c r="DC898" s="33">
        <f t="shared" si="421"/>
        <v>0</v>
      </c>
      <c r="DD898" s="33">
        <f t="shared" si="421"/>
        <v>0</v>
      </c>
      <c r="DE898" s="33">
        <f t="shared" si="421"/>
        <v>0</v>
      </c>
      <c r="DF898" s="33">
        <f t="shared" si="421"/>
        <v>0</v>
      </c>
      <c r="DG898" s="7" t="s">
        <v>25</v>
      </c>
      <c r="DH898" s="146">
        <f>SUM(CB948:DF956)</f>
        <v>161.01876449999997</v>
      </c>
      <c r="DN898" s="34"/>
      <c r="DO898" s="7" t="s">
        <v>13</v>
      </c>
      <c r="DP898" s="7" t="s">
        <v>24</v>
      </c>
      <c r="DQ898" s="139"/>
      <c r="DR898" s="33">
        <f t="shared" si="422"/>
        <v>0</v>
      </c>
      <c r="DS898" s="33">
        <f t="shared" si="422"/>
        <v>0</v>
      </c>
      <c r="DT898" s="33">
        <f t="shared" si="422"/>
        <v>0</v>
      </c>
      <c r="DU898" s="33">
        <f t="shared" si="422"/>
        <v>0</v>
      </c>
      <c r="DV898" s="33">
        <f t="shared" si="422"/>
        <v>0</v>
      </c>
      <c r="DW898" s="33">
        <f t="shared" si="422"/>
        <v>0</v>
      </c>
      <c r="DX898" s="33">
        <f t="shared" si="422"/>
        <v>6.5034899999999993E-2</v>
      </c>
      <c r="DY898" s="33">
        <f t="shared" si="422"/>
        <v>0.23201639999999998</v>
      </c>
      <c r="DZ898" s="33">
        <f t="shared" si="422"/>
        <v>0.14178779999999999</v>
      </c>
      <c r="EA898" s="33">
        <f t="shared" si="422"/>
        <v>0</v>
      </c>
      <c r="EB898" s="33">
        <f t="shared" si="422"/>
        <v>0</v>
      </c>
      <c r="EC898" s="33">
        <f t="shared" si="422"/>
        <v>0</v>
      </c>
      <c r="ED898" s="33">
        <f t="shared" si="422"/>
        <v>0</v>
      </c>
      <c r="EE898" s="33">
        <f t="shared" si="422"/>
        <v>0</v>
      </c>
      <c r="EF898" s="33">
        <f t="shared" si="422"/>
        <v>0</v>
      </c>
      <c r="EG898" s="33">
        <f t="shared" si="422"/>
        <v>0</v>
      </c>
      <c r="EH898" s="33">
        <f t="shared" si="422"/>
        <v>0</v>
      </c>
      <c r="EI898" s="33">
        <f t="shared" si="422"/>
        <v>0</v>
      </c>
      <c r="EJ898" s="33">
        <f t="shared" si="422"/>
        <v>0</v>
      </c>
      <c r="EK898" s="33">
        <f t="shared" si="422"/>
        <v>0</v>
      </c>
      <c r="EL898" s="33">
        <f t="shared" si="422"/>
        <v>0</v>
      </c>
      <c r="EM898" s="33">
        <f t="shared" si="422"/>
        <v>0</v>
      </c>
      <c r="EN898" s="33">
        <f t="shared" si="422"/>
        <v>0</v>
      </c>
      <c r="EO898" s="33">
        <f t="shared" si="422"/>
        <v>0</v>
      </c>
      <c r="EP898" s="33">
        <f t="shared" si="422"/>
        <v>0</v>
      </c>
      <c r="EQ898" s="33">
        <f t="shared" si="422"/>
        <v>0</v>
      </c>
      <c r="ER898" s="33">
        <f t="shared" si="422"/>
        <v>0</v>
      </c>
      <c r="ES898" s="33">
        <f t="shared" si="422"/>
        <v>0</v>
      </c>
      <c r="ET898" s="33">
        <f t="shared" si="422"/>
        <v>0</v>
      </c>
      <c r="EU898" s="33">
        <f t="shared" si="422"/>
        <v>0</v>
      </c>
      <c r="EV898" s="7" t="s">
        <v>25</v>
      </c>
      <c r="EW898" s="146">
        <f>SUM(DQ948:EU956)</f>
        <v>15.277311500000003</v>
      </c>
    </row>
    <row r="899" spans="1:153" x14ac:dyDescent="0.25">
      <c r="A899" s="55"/>
      <c r="B899" s="7" t="s">
        <v>13</v>
      </c>
      <c r="C899" s="7" t="s">
        <v>16</v>
      </c>
      <c r="D899" s="139"/>
      <c r="E899" s="33">
        <f t="shared" si="419"/>
        <v>0</v>
      </c>
      <c r="F899" s="33">
        <f t="shared" si="419"/>
        <v>0</v>
      </c>
      <c r="G899" s="33">
        <f t="shared" si="419"/>
        <v>0</v>
      </c>
      <c r="H899" s="33">
        <f t="shared" si="419"/>
        <v>0</v>
      </c>
      <c r="I899" s="33">
        <f t="shared" si="419"/>
        <v>0</v>
      </c>
      <c r="J899" s="33">
        <f t="shared" si="419"/>
        <v>0</v>
      </c>
      <c r="K899" s="33">
        <f t="shared" si="419"/>
        <v>0</v>
      </c>
      <c r="L899" s="33">
        <f t="shared" si="419"/>
        <v>0</v>
      </c>
      <c r="M899" s="33">
        <f t="shared" si="419"/>
        <v>0</v>
      </c>
      <c r="N899" s="33">
        <f t="shared" si="419"/>
        <v>3.4100248503749988</v>
      </c>
      <c r="O899" s="33">
        <f t="shared" si="419"/>
        <v>3.2666125903124996</v>
      </c>
      <c r="P899" s="33">
        <f t="shared" si="419"/>
        <v>4.9642705406249998</v>
      </c>
      <c r="Q899" s="33">
        <f t="shared" si="419"/>
        <v>5.4937927316249988</v>
      </c>
      <c r="R899" s="33">
        <f t="shared" si="419"/>
        <v>0</v>
      </c>
      <c r="S899" s="33">
        <f t="shared" si="419"/>
        <v>0</v>
      </c>
      <c r="T899" s="33">
        <f t="shared" si="419"/>
        <v>0</v>
      </c>
      <c r="U899" s="33">
        <f t="shared" si="419"/>
        <v>0</v>
      </c>
      <c r="V899" s="33">
        <f t="shared" si="419"/>
        <v>0</v>
      </c>
      <c r="W899" s="33">
        <f t="shared" si="419"/>
        <v>0</v>
      </c>
      <c r="X899" s="33">
        <f t="shared" si="419"/>
        <v>0</v>
      </c>
      <c r="Y899" s="33">
        <f t="shared" si="419"/>
        <v>0</v>
      </c>
      <c r="Z899" s="33">
        <f t="shared" si="419"/>
        <v>0</v>
      </c>
      <c r="AA899" s="33">
        <f t="shared" si="419"/>
        <v>0</v>
      </c>
      <c r="AB899" s="33">
        <f t="shared" si="419"/>
        <v>0</v>
      </c>
      <c r="AC899" s="33">
        <f t="shared" si="419"/>
        <v>0</v>
      </c>
      <c r="AD899" s="33">
        <f t="shared" si="419"/>
        <v>0</v>
      </c>
      <c r="AE899" s="33">
        <f t="shared" si="419"/>
        <v>0</v>
      </c>
      <c r="AF899" s="33">
        <f t="shared" si="419"/>
        <v>0</v>
      </c>
      <c r="AG899" s="33">
        <f t="shared" si="419"/>
        <v>0</v>
      </c>
      <c r="AH899" s="33">
        <f t="shared" si="419"/>
        <v>0</v>
      </c>
      <c r="AI899" s="7" t="s">
        <v>27</v>
      </c>
      <c r="AJ899" s="146">
        <f>SUM(D957:AH965)</f>
        <v>80.87080468792</v>
      </c>
      <c r="AL899" s="7" t="s">
        <v>13</v>
      </c>
      <c r="AM899" s="7" t="s">
        <v>16</v>
      </c>
      <c r="AN899" s="139"/>
      <c r="AO899" s="33">
        <f t="shared" si="420"/>
        <v>0</v>
      </c>
      <c r="AP899" s="33">
        <f t="shared" si="420"/>
        <v>0</v>
      </c>
      <c r="AQ899" s="33">
        <f t="shared" si="420"/>
        <v>0</v>
      </c>
      <c r="AR899" s="33">
        <f t="shared" si="420"/>
        <v>0</v>
      </c>
      <c r="AS899" s="33">
        <f t="shared" si="420"/>
        <v>0</v>
      </c>
      <c r="AT899" s="33">
        <f t="shared" si="420"/>
        <v>0</v>
      </c>
      <c r="AU899" s="33">
        <f t="shared" si="420"/>
        <v>0</v>
      </c>
      <c r="AV899" s="33">
        <f t="shared" si="420"/>
        <v>0</v>
      </c>
      <c r="AW899" s="33">
        <f t="shared" si="420"/>
        <v>0</v>
      </c>
      <c r="AX899" s="33">
        <f t="shared" si="420"/>
        <v>0.15911649</v>
      </c>
      <c r="AY899" s="33">
        <f t="shared" si="420"/>
        <v>0.15242467500000001</v>
      </c>
      <c r="AZ899" s="33">
        <f t="shared" si="420"/>
        <v>0.23163975000000001</v>
      </c>
      <c r="BA899" s="33">
        <f t="shared" si="420"/>
        <v>0.25634798999999997</v>
      </c>
      <c r="BB899" s="33">
        <f t="shared" si="420"/>
        <v>0</v>
      </c>
      <c r="BC899" s="33">
        <f t="shared" si="420"/>
        <v>0</v>
      </c>
      <c r="BD899" s="33">
        <f t="shared" si="420"/>
        <v>0</v>
      </c>
      <c r="BE899" s="33">
        <f t="shared" si="420"/>
        <v>0</v>
      </c>
      <c r="BF899" s="33">
        <f t="shared" si="420"/>
        <v>0</v>
      </c>
      <c r="BG899" s="33">
        <f t="shared" si="420"/>
        <v>0</v>
      </c>
      <c r="BH899" s="33">
        <f t="shared" si="420"/>
        <v>0</v>
      </c>
      <c r="BI899" s="33">
        <f t="shared" si="420"/>
        <v>0</v>
      </c>
      <c r="BJ899" s="33">
        <f t="shared" si="420"/>
        <v>0</v>
      </c>
      <c r="BK899" s="33">
        <f t="shared" si="420"/>
        <v>0</v>
      </c>
      <c r="BL899" s="33">
        <f t="shared" si="420"/>
        <v>0</v>
      </c>
      <c r="BM899" s="33">
        <f t="shared" si="420"/>
        <v>0</v>
      </c>
      <c r="BN899" s="33">
        <f t="shared" si="420"/>
        <v>0</v>
      </c>
      <c r="BO899" s="33">
        <f t="shared" si="420"/>
        <v>0</v>
      </c>
      <c r="BP899" s="33">
        <f t="shared" si="420"/>
        <v>0</v>
      </c>
      <c r="BQ899" s="33">
        <f t="shared" si="420"/>
        <v>0</v>
      </c>
      <c r="BR899" s="33">
        <f t="shared" si="420"/>
        <v>0</v>
      </c>
      <c r="BS899" s="7" t="s">
        <v>27</v>
      </c>
      <c r="BT899" s="146">
        <f>SUM(AN957:BR965)</f>
        <v>2.7709708000000002</v>
      </c>
      <c r="BZ899" s="7" t="s">
        <v>13</v>
      </c>
      <c r="CA899" s="7" t="s">
        <v>16</v>
      </c>
      <c r="CB899" s="139"/>
      <c r="CC899" s="33">
        <f t="shared" si="421"/>
        <v>0</v>
      </c>
      <c r="CD899" s="33">
        <f t="shared" si="421"/>
        <v>0</v>
      </c>
      <c r="CE899" s="33">
        <f t="shared" si="421"/>
        <v>0</v>
      </c>
      <c r="CF899" s="33">
        <f t="shared" si="421"/>
        <v>0</v>
      </c>
      <c r="CG899" s="33">
        <f t="shared" si="421"/>
        <v>0</v>
      </c>
      <c r="CH899" s="33">
        <f t="shared" si="421"/>
        <v>0</v>
      </c>
      <c r="CI899" s="33">
        <f t="shared" si="421"/>
        <v>0</v>
      </c>
      <c r="CJ899" s="33">
        <f t="shared" si="421"/>
        <v>0</v>
      </c>
      <c r="CK899" s="33">
        <f t="shared" si="421"/>
        <v>0</v>
      </c>
      <c r="CL899" s="33">
        <f t="shared" si="421"/>
        <v>2.1771792900000007</v>
      </c>
      <c r="CM899" s="33">
        <f t="shared" si="421"/>
        <v>2.0856156750000001</v>
      </c>
      <c r="CN899" s="33">
        <f t="shared" si="421"/>
        <v>3.1695097500000005</v>
      </c>
      <c r="CO899" s="33">
        <f t="shared" si="421"/>
        <v>3.5075907900000001</v>
      </c>
      <c r="CP899" s="33">
        <f t="shared" si="421"/>
        <v>0</v>
      </c>
      <c r="CQ899" s="33">
        <f t="shared" si="421"/>
        <v>0</v>
      </c>
      <c r="CR899" s="33">
        <f t="shared" si="421"/>
        <v>0</v>
      </c>
      <c r="CS899" s="33">
        <f t="shared" si="421"/>
        <v>0</v>
      </c>
      <c r="CT899" s="33">
        <f t="shared" si="421"/>
        <v>0</v>
      </c>
      <c r="CU899" s="33">
        <f t="shared" si="421"/>
        <v>0</v>
      </c>
      <c r="CV899" s="33">
        <f t="shared" si="421"/>
        <v>0</v>
      </c>
      <c r="CW899" s="33">
        <f t="shared" si="421"/>
        <v>0</v>
      </c>
      <c r="CX899" s="33">
        <f t="shared" si="421"/>
        <v>0</v>
      </c>
      <c r="CY899" s="33">
        <f t="shared" si="421"/>
        <v>0</v>
      </c>
      <c r="CZ899" s="33">
        <f t="shared" si="421"/>
        <v>0</v>
      </c>
      <c r="DA899" s="33">
        <f t="shared" si="421"/>
        <v>0</v>
      </c>
      <c r="DB899" s="33">
        <f t="shared" si="421"/>
        <v>0</v>
      </c>
      <c r="DC899" s="33">
        <f t="shared" si="421"/>
        <v>0</v>
      </c>
      <c r="DD899" s="33">
        <f t="shared" si="421"/>
        <v>0</v>
      </c>
      <c r="DE899" s="33">
        <f t="shared" si="421"/>
        <v>0</v>
      </c>
      <c r="DF899" s="33">
        <f t="shared" si="421"/>
        <v>0</v>
      </c>
      <c r="DG899" s="7" t="s">
        <v>27</v>
      </c>
      <c r="DH899" s="146">
        <f>SUM(CB957:DF965)</f>
        <v>144.23126250000001</v>
      </c>
      <c r="DN899" s="34"/>
      <c r="DO899" s="7" t="s">
        <v>13</v>
      </c>
      <c r="DP899" s="7" t="s">
        <v>16</v>
      </c>
      <c r="DQ899" s="139"/>
      <c r="DR899" s="33">
        <f t="shared" si="422"/>
        <v>0</v>
      </c>
      <c r="DS899" s="33">
        <f t="shared" si="422"/>
        <v>0</v>
      </c>
      <c r="DT899" s="33">
        <f t="shared" si="422"/>
        <v>0</v>
      </c>
      <c r="DU899" s="33">
        <f t="shared" si="422"/>
        <v>0</v>
      </c>
      <c r="DV899" s="33">
        <f t="shared" si="422"/>
        <v>0</v>
      </c>
      <c r="DW899" s="33">
        <f t="shared" si="422"/>
        <v>0</v>
      </c>
      <c r="DX899" s="33">
        <f t="shared" si="422"/>
        <v>0</v>
      </c>
      <c r="DY899" s="33">
        <f t="shared" si="422"/>
        <v>0</v>
      </c>
      <c r="DZ899" s="33">
        <f t="shared" si="422"/>
        <v>0</v>
      </c>
      <c r="EA899" s="33">
        <f t="shared" si="422"/>
        <v>0.27166230000000002</v>
      </c>
      <c r="EB899" s="33">
        <f t="shared" si="422"/>
        <v>0.26023724999999998</v>
      </c>
      <c r="EC899" s="33">
        <f t="shared" si="422"/>
        <v>0.39548250000000001</v>
      </c>
      <c r="ED899" s="33">
        <f t="shared" si="422"/>
        <v>0.43766730000000004</v>
      </c>
      <c r="EE899" s="33">
        <f t="shared" si="422"/>
        <v>0</v>
      </c>
      <c r="EF899" s="33">
        <f t="shared" si="422"/>
        <v>0</v>
      </c>
      <c r="EG899" s="33">
        <f t="shared" si="422"/>
        <v>0</v>
      </c>
      <c r="EH899" s="33">
        <f t="shared" si="422"/>
        <v>0</v>
      </c>
      <c r="EI899" s="33">
        <f t="shared" si="422"/>
        <v>0</v>
      </c>
      <c r="EJ899" s="33">
        <f t="shared" si="422"/>
        <v>0</v>
      </c>
      <c r="EK899" s="33">
        <f t="shared" si="422"/>
        <v>0</v>
      </c>
      <c r="EL899" s="33">
        <f t="shared" si="422"/>
        <v>0</v>
      </c>
      <c r="EM899" s="33">
        <f t="shared" si="422"/>
        <v>0</v>
      </c>
      <c r="EN899" s="33">
        <f t="shared" si="422"/>
        <v>0</v>
      </c>
      <c r="EO899" s="33">
        <f t="shared" si="422"/>
        <v>0</v>
      </c>
      <c r="EP899" s="33">
        <f t="shared" si="422"/>
        <v>0</v>
      </c>
      <c r="EQ899" s="33">
        <f t="shared" si="422"/>
        <v>0</v>
      </c>
      <c r="ER899" s="33">
        <f t="shared" si="422"/>
        <v>0</v>
      </c>
      <c r="ES899" s="33">
        <f t="shared" si="422"/>
        <v>0</v>
      </c>
      <c r="ET899" s="33">
        <f t="shared" si="422"/>
        <v>0</v>
      </c>
      <c r="EU899" s="33">
        <f t="shared" si="422"/>
        <v>0</v>
      </c>
      <c r="EV899" s="7" t="s">
        <v>27</v>
      </c>
      <c r="EW899" s="146">
        <f>SUM(DQ957:EU965)</f>
        <v>13.336446499999999</v>
      </c>
    </row>
    <row r="900" spans="1:153" x14ac:dyDescent="0.25">
      <c r="A900" s="55"/>
      <c r="B900" s="7" t="s">
        <v>13</v>
      </c>
      <c r="C900" s="7" t="s">
        <v>19</v>
      </c>
      <c r="D900" s="139"/>
      <c r="E900" s="33">
        <f t="shared" si="419"/>
        <v>0</v>
      </c>
      <c r="F900" s="33">
        <f t="shared" si="419"/>
        <v>0</v>
      </c>
      <c r="G900" s="33">
        <f t="shared" si="419"/>
        <v>0</v>
      </c>
      <c r="H900" s="33">
        <f t="shared" si="419"/>
        <v>0</v>
      </c>
      <c r="I900" s="33">
        <f t="shared" si="419"/>
        <v>0</v>
      </c>
      <c r="J900" s="33">
        <f t="shared" si="419"/>
        <v>0</v>
      </c>
      <c r="K900" s="33">
        <f t="shared" si="419"/>
        <v>0</v>
      </c>
      <c r="L900" s="33">
        <f t="shared" si="419"/>
        <v>0</v>
      </c>
      <c r="M900" s="33">
        <f t="shared" si="419"/>
        <v>0</v>
      </c>
      <c r="N900" s="33">
        <f t="shared" si="419"/>
        <v>0</v>
      </c>
      <c r="O900" s="33">
        <f t="shared" si="419"/>
        <v>0</v>
      </c>
      <c r="P900" s="33">
        <f t="shared" si="419"/>
        <v>0</v>
      </c>
      <c r="Q900" s="33">
        <f t="shared" si="419"/>
        <v>0</v>
      </c>
      <c r="R900" s="33">
        <f t="shared" si="419"/>
        <v>5.4250451498880006</v>
      </c>
      <c r="S900" s="33">
        <f t="shared" si="419"/>
        <v>5.018306057855999</v>
      </c>
      <c r="T900" s="33">
        <f t="shared" si="419"/>
        <v>3.8461985942016006</v>
      </c>
      <c r="U900" s="33">
        <f t="shared" si="419"/>
        <v>4.8256113125375997</v>
      </c>
      <c r="V900" s="33">
        <f t="shared" si="419"/>
        <v>4.6339159478976004</v>
      </c>
      <c r="W900" s="33">
        <f t="shared" si="419"/>
        <v>0</v>
      </c>
      <c r="X900" s="33">
        <f t="shared" si="419"/>
        <v>0</v>
      </c>
      <c r="Y900" s="33">
        <f t="shared" si="419"/>
        <v>0</v>
      </c>
      <c r="Z900" s="33">
        <f t="shared" si="419"/>
        <v>0</v>
      </c>
      <c r="AA900" s="33">
        <f t="shared" si="419"/>
        <v>0</v>
      </c>
      <c r="AB900" s="33">
        <f t="shared" si="419"/>
        <v>0</v>
      </c>
      <c r="AC900" s="33">
        <f t="shared" si="419"/>
        <v>0</v>
      </c>
      <c r="AD900" s="33">
        <f t="shared" si="419"/>
        <v>0</v>
      </c>
      <c r="AE900" s="33">
        <f t="shared" si="419"/>
        <v>0</v>
      </c>
      <c r="AF900" s="33">
        <f t="shared" si="419"/>
        <v>0</v>
      </c>
      <c r="AG900" s="33">
        <f t="shared" si="419"/>
        <v>0</v>
      </c>
      <c r="AH900" s="33">
        <f t="shared" si="419"/>
        <v>0</v>
      </c>
      <c r="AI900" s="7" t="s">
        <v>29</v>
      </c>
      <c r="AJ900" s="146">
        <f>SUM(D966:AH974)</f>
        <v>68.137857208480014</v>
      </c>
      <c r="AL900" s="7" t="s">
        <v>13</v>
      </c>
      <c r="AM900" s="7" t="s">
        <v>19</v>
      </c>
      <c r="AN900" s="139"/>
      <c r="AO900" s="33">
        <f t="shared" si="420"/>
        <v>0</v>
      </c>
      <c r="AP900" s="33">
        <f t="shared" si="420"/>
        <v>0</v>
      </c>
      <c r="AQ900" s="33">
        <f t="shared" si="420"/>
        <v>0</v>
      </c>
      <c r="AR900" s="33">
        <f t="shared" si="420"/>
        <v>0</v>
      </c>
      <c r="AS900" s="33">
        <f t="shared" si="420"/>
        <v>0</v>
      </c>
      <c r="AT900" s="33">
        <f t="shared" si="420"/>
        <v>0</v>
      </c>
      <c r="AU900" s="33">
        <f t="shared" si="420"/>
        <v>0</v>
      </c>
      <c r="AV900" s="33">
        <f t="shared" si="420"/>
        <v>0</v>
      </c>
      <c r="AW900" s="33">
        <f t="shared" si="420"/>
        <v>0</v>
      </c>
      <c r="AX900" s="33">
        <f t="shared" si="420"/>
        <v>0</v>
      </c>
      <c r="AY900" s="33">
        <f t="shared" si="420"/>
        <v>0</v>
      </c>
      <c r="AZ900" s="33">
        <f t="shared" si="420"/>
        <v>0</v>
      </c>
      <c r="BA900" s="33">
        <f t="shared" si="420"/>
        <v>0</v>
      </c>
      <c r="BB900" s="33">
        <f t="shared" si="420"/>
        <v>0.39932990999999995</v>
      </c>
      <c r="BC900" s="33">
        <f t="shared" si="420"/>
        <v>0.36939042</v>
      </c>
      <c r="BD900" s="33">
        <f t="shared" si="420"/>
        <v>0.28326311999999998</v>
      </c>
      <c r="BE900" s="33">
        <f t="shared" si="420"/>
        <v>0.35558271000000002</v>
      </c>
      <c r="BF900" s="33">
        <f t="shared" si="420"/>
        <v>0.34163829000000001</v>
      </c>
      <c r="BG900" s="33">
        <f t="shared" si="420"/>
        <v>0</v>
      </c>
      <c r="BH900" s="33">
        <f t="shared" si="420"/>
        <v>0</v>
      </c>
      <c r="BI900" s="33">
        <f t="shared" si="420"/>
        <v>0</v>
      </c>
      <c r="BJ900" s="33">
        <f t="shared" si="420"/>
        <v>0</v>
      </c>
      <c r="BK900" s="33">
        <f t="shared" si="420"/>
        <v>0</v>
      </c>
      <c r="BL900" s="33">
        <f t="shared" si="420"/>
        <v>0</v>
      </c>
      <c r="BM900" s="33">
        <f t="shared" si="420"/>
        <v>0</v>
      </c>
      <c r="BN900" s="33">
        <f t="shared" si="420"/>
        <v>0</v>
      </c>
      <c r="BO900" s="33">
        <f t="shared" si="420"/>
        <v>0</v>
      </c>
      <c r="BP900" s="33">
        <f t="shared" si="420"/>
        <v>0</v>
      </c>
      <c r="BQ900" s="33">
        <f t="shared" si="420"/>
        <v>0</v>
      </c>
      <c r="BR900" s="33">
        <f t="shared" si="420"/>
        <v>0</v>
      </c>
      <c r="BS900" s="7" t="s">
        <v>29</v>
      </c>
      <c r="BT900" s="146">
        <f>SUM(AN966:BR974)</f>
        <v>2.6526165000000002</v>
      </c>
      <c r="BZ900" s="7" t="s">
        <v>13</v>
      </c>
      <c r="CA900" s="7" t="s">
        <v>19</v>
      </c>
      <c r="CB900" s="139"/>
      <c r="CC900" s="33">
        <f t="shared" si="421"/>
        <v>0</v>
      </c>
      <c r="CD900" s="33">
        <f t="shared" si="421"/>
        <v>0</v>
      </c>
      <c r="CE900" s="33">
        <f t="shared" si="421"/>
        <v>0</v>
      </c>
      <c r="CF900" s="33">
        <f t="shared" si="421"/>
        <v>0</v>
      </c>
      <c r="CG900" s="33">
        <f t="shared" si="421"/>
        <v>0</v>
      </c>
      <c r="CH900" s="33">
        <f t="shared" si="421"/>
        <v>0</v>
      </c>
      <c r="CI900" s="33">
        <f t="shared" si="421"/>
        <v>0</v>
      </c>
      <c r="CJ900" s="33">
        <f t="shared" si="421"/>
        <v>0</v>
      </c>
      <c r="CK900" s="33">
        <f t="shared" si="421"/>
        <v>0</v>
      </c>
      <c r="CL900" s="33">
        <f t="shared" si="421"/>
        <v>0</v>
      </c>
      <c r="CM900" s="33">
        <f t="shared" si="421"/>
        <v>0</v>
      </c>
      <c r="CN900" s="33">
        <f t="shared" si="421"/>
        <v>0</v>
      </c>
      <c r="CO900" s="33">
        <f t="shared" si="421"/>
        <v>0</v>
      </c>
      <c r="CP900" s="33">
        <f t="shared" si="421"/>
        <v>4.5719199900000014</v>
      </c>
      <c r="CQ900" s="33">
        <f t="shared" si="421"/>
        <v>4.2291433800000009</v>
      </c>
      <c r="CR900" s="33">
        <f t="shared" si="421"/>
        <v>3.2430736800000006</v>
      </c>
      <c r="CS900" s="33">
        <f t="shared" si="421"/>
        <v>4.0710591900000006</v>
      </c>
      <c r="CT900" s="33">
        <f t="shared" si="421"/>
        <v>3.9114098100000003</v>
      </c>
      <c r="CU900" s="33">
        <f t="shared" si="421"/>
        <v>0</v>
      </c>
      <c r="CV900" s="33">
        <f t="shared" si="421"/>
        <v>0</v>
      </c>
      <c r="CW900" s="33">
        <f t="shared" si="421"/>
        <v>0</v>
      </c>
      <c r="CX900" s="33">
        <f t="shared" si="421"/>
        <v>0</v>
      </c>
      <c r="CY900" s="33">
        <f t="shared" si="421"/>
        <v>0</v>
      </c>
      <c r="CZ900" s="33">
        <f t="shared" si="421"/>
        <v>0</v>
      </c>
      <c r="DA900" s="33">
        <f t="shared" si="421"/>
        <v>0</v>
      </c>
      <c r="DB900" s="33">
        <f t="shared" si="421"/>
        <v>0</v>
      </c>
      <c r="DC900" s="33">
        <f t="shared" si="421"/>
        <v>0</v>
      </c>
      <c r="DD900" s="33">
        <f t="shared" si="421"/>
        <v>0</v>
      </c>
      <c r="DE900" s="33">
        <f t="shared" si="421"/>
        <v>0</v>
      </c>
      <c r="DF900" s="33">
        <f t="shared" si="421"/>
        <v>0</v>
      </c>
      <c r="DG900" s="7" t="s">
        <v>29</v>
      </c>
      <c r="DH900" s="146">
        <f>SUM(CB966:DF974)</f>
        <v>204.26816250000002</v>
      </c>
      <c r="DN900" s="34"/>
      <c r="DO900" s="7" t="s">
        <v>13</v>
      </c>
      <c r="DP900" s="7" t="s">
        <v>19</v>
      </c>
      <c r="DQ900" s="139"/>
      <c r="DR900" s="33">
        <f t="shared" si="422"/>
        <v>0</v>
      </c>
      <c r="DS900" s="33">
        <f t="shared" si="422"/>
        <v>0</v>
      </c>
      <c r="DT900" s="33">
        <f t="shared" si="422"/>
        <v>0</v>
      </c>
      <c r="DU900" s="33">
        <f t="shared" si="422"/>
        <v>0</v>
      </c>
      <c r="DV900" s="33">
        <f t="shared" si="422"/>
        <v>0</v>
      </c>
      <c r="DW900" s="33">
        <f t="shared" si="422"/>
        <v>0</v>
      </c>
      <c r="DX900" s="33">
        <f t="shared" si="422"/>
        <v>0</v>
      </c>
      <c r="DY900" s="33">
        <f t="shared" si="422"/>
        <v>0</v>
      </c>
      <c r="DZ900" s="33">
        <f t="shared" si="422"/>
        <v>0</v>
      </c>
      <c r="EA900" s="33">
        <f t="shared" si="422"/>
        <v>0</v>
      </c>
      <c r="EB900" s="33">
        <f t="shared" si="422"/>
        <v>0</v>
      </c>
      <c r="EC900" s="33">
        <f t="shared" si="422"/>
        <v>0</v>
      </c>
      <c r="ED900" s="33">
        <f t="shared" si="422"/>
        <v>0</v>
      </c>
      <c r="EE900" s="33">
        <f t="shared" si="422"/>
        <v>0.57047130000000013</v>
      </c>
      <c r="EF900" s="33">
        <f t="shared" si="422"/>
        <v>0.52770059999999996</v>
      </c>
      <c r="EG900" s="33">
        <f t="shared" si="422"/>
        <v>0.40466160000000001</v>
      </c>
      <c r="EH900" s="33">
        <f t="shared" si="422"/>
        <v>0.50797530000000002</v>
      </c>
      <c r="EI900" s="33">
        <f t="shared" si="422"/>
        <v>0.48805470000000001</v>
      </c>
      <c r="EJ900" s="33">
        <f t="shared" si="422"/>
        <v>0</v>
      </c>
      <c r="EK900" s="33">
        <f t="shared" si="422"/>
        <v>0</v>
      </c>
      <c r="EL900" s="33">
        <f t="shared" si="422"/>
        <v>0</v>
      </c>
      <c r="EM900" s="33">
        <f t="shared" si="422"/>
        <v>0</v>
      </c>
      <c r="EN900" s="33">
        <f t="shared" si="422"/>
        <v>0</v>
      </c>
      <c r="EO900" s="33">
        <f t="shared" si="422"/>
        <v>0</v>
      </c>
      <c r="EP900" s="33">
        <f t="shared" si="422"/>
        <v>0</v>
      </c>
      <c r="EQ900" s="33">
        <f t="shared" si="422"/>
        <v>0</v>
      </c>
      <c r="ER900" s="33">
        <f t="shared" si="422"/>
        <v>0</v>
      </c>
      <c r="ES900" s="33">
        <f t="shared" si="422"/>
        <v>0</v>
      </c>
      <c r="ET900" s="33">
        <f t="shared" si="422"/>
        <v>0</v>
      </c>
      <c r="EU900" s="33">
        <f t="shared" si="422"/>
        <v>0</v>
      </c>
      <c r="EV900" s="7" t="s">
        <v>29</v>
      </c>
      <c r="EW900" s="146">
        <f>SUM(DQ966:EU974)</f>
        <v>17.9142525</v>
      </c>
    </row>
    <row r="901" spans="1:153" x14ac:dyDescent="0.25">
      <c r="A901" s="55"/>
      <c r="B901" s="7" t="s">
        <v>13</v>
      </c>
      <c r="C901" s="7" t="s">
        <v>31</v>
      </c>
      <c r="D901" s="139"/>
      <c r="E901" s="33">
        <f t="shared" si="419"/>
        <v>0</v>
      </c>
      <c r="F901" s="33">
        <f t="shared" si="419"/>
        <v>0</v>
      </c>
      <c r="G901" s="33">
        <f t="shared" si="419"/>
        <v>0</v>
      </c>
      <c r="H901" s="33">
        <f t="shared" si="419"/>
        <v>0</v>
      </c>
      <c r="I901" s="33">
        <f t="shared" si="419"/>
        <v>0</v>
      </c>
      <c r="J901" s="33">
        <f t="shared" si="419"/>
        <v>0</v>
      </c>
      <c r="K901" s="33">
        <f t="shared" si="419"/>
        <v>0</v>
      </c>
      <c r="L901" s="33">
        <f t="shared" si="419"/>
        <v>0</v>
      </c>
      <c r="M901" s="33">
        <f t="shared" si="419"/>
        <v>0</v>
      </c>
      <c r="N901" s="33">
        <f t="shared" si="419"/>
        <v>0</v>
      </c>
      <c r="O901" s="33">
        <f t="shared" si="419"/>
        <v>0</v>
      </c>
      <c r="P901" s="33">
        <f t="shared" si="419"/>
        <v>0</v>
      </c>
      <c r="Q901" s="33">
        <f t="shared" si="419"/>
        <v>0</v>
      </c>
      <c r="R901" s="33">
        <f t="shared" si="419"/>
        <v>0</v>
      </c>
      <c r="S901" s="33">
        <f t="shared" si="419"/>
        <v>0</v>
      </c>
      <c r="T901" s="33">
        <f t="shared" si="419"/>
        <v>0</v>
      </c>
      <c r="U901" s="33">
        <f t="shared" si="419"/>
        <v>0</v>
      </c>
      <c r="V901" s="33">
        <f t="shared" si="419"/>
        <v>0</v>
      </c>
      <c r="W901" s="33">
        <f t="shared" si="419"/>
        <v>6.7379071540800011</v>
      </c>
      <c r="X901" s="33">
        <f t="shared" si="419"/>
        <v>28.054087198800001</v>
      </c>
      <c r="Y901" s="33">
        <f t="shared" si="419"/>
        <v>12.473538517439998</v>
      </c>
      <c r="Z901" s="33">
        <f t="shared" si="419"/>
        <v>10.025842940399999</v>
      </c>
      <c r="AA901" s="33">
        <f t="shared" si="419"/>
        <v>16.337801970000005</v>
      </c>
      <c r="AB901" s="33">
        <f t="shared" si="419"/>
        <v>11.925812368800001</v>
      </c>
      <c r="AC901" s="33">
        <f t="shared" si="419"/>
        <v>0</v>
      </c>
      <c r="AD901" s="33">
        <f t="shared" si="419"/>
        <v>0</v>
      </c>
      <c r="AE901" s="33">
        <f t="shared" si="419"/>
        <v>0</v>
      </c>
      <c r="AF901" s="33">
        <f t="shared" si="419"/>
        <v>0</v>
      </c>
      <c r="AG901" s="33">
        <f t="shared" si="419"/>
        <v>0</v>
      </c>
      <c r="AH901" s="33">
        <f t="shared" si="419"/>
        <v>0</v>
      </c>
      <c r="AI901" s="7" t="s">
        <v>32</v>
      </c>
      <c r="AJ901" s="146">
        <f>SUM(D975:AH975)</f>
        <v>0</v>
      </c>
      <c r="AL901" s="7" t="s">
        <v>13</v>
      </c>
      <c r="AM901" s="7" t="s">
        <v>31</v>
      </c>
      <c r="AN901" s="139"/>
      <c r="AO901" s="33">
        <f t="shared" si="420"/>
        <v>0</v>
      </c>
      <c r="AP901" s="33">
        <f t="shared" si="420"/>
        <v>0</v>
      </c>
      <c r="AQ901" s="33">
        <f t="shared" si="420"/>
        <v>0</v>
      </c>
      <c r="AR901" s="33">
        <f t="shared" si="420"/>
        <v>0</v>
      </c>
      <c r="AS901" s="33">
        <f t="shared" si="420"/>
        <v>0</v>
      </c>
      <c r="AT901" s="33">
        <f t="shared" si="420"/>
        <v>0</v>
      </c>
      <c r="AU901" s="33">
        <f t="shared" si="420"/>
        <v>0</v>
      </c>
      <c r="AV901" s="33">
        <f t="shared" si="420"/>
        <v>0</v>
      </c>
      <c r="AW901" s="33">
        <f t="shared" si="420"/>
        <v>0</v>
      </c>
      <c r="AX901" s="33">
        <f t="shared" si="420"/>
        <v>0</v>
      </c>
      <c r="AY901" s="33">
        <f t="shared" si="420"/>
        <v>0</v>
      </c>
      <c r="AZ901" s="33">
        <f t="shared" si="420"/>
        <v>0</v>
      </c>
      <c r="BA901" s="33">
        <f t="shared" si="420"/>
        <v>0</v>
      </c>
      <c r="BB901" s="33">
        <f t="shared" si="420"/>
        <v>0</v>
      </c>
      <c r="BC901" s="33">
        <f t="shared" si="420"/>
        <v>0</v>
      </c>
      <c r="BD901" s="33">
        <f t="shared" si="420"/>
        <v>0</v>
      </c>
      <c r="BE901" s="33">
        <f t="shared" si="420"/>
        <v>0</v>
      </c>
      <c r="BF901" s="33">
        <f t="shared" si="420"/>
        <v>0</v>
      </c>
      <c r="BG901" s="33">
        <f t="shared" si="420"/>
        <v>4.3954124999999997E-2</v>
      </c>
      <c r="BH901" s="33">
        <f t="shared" si="420"/>
        <v>0.18310537499999999</v>
      </c>
      <c r="BI901" s="33">
        <f t="shared" si="420"/>
        <v>8.1456374999999998E-2</v>
      </c>
      <c r="BJ901" s="33">
        <f t="shared" si="420"/>
        <v>6.5506875000000006E-2</v>
      </c>
      <c r="BK901" s="33">
        <f t="shared" si="420"/>
        <v>0.1068046875</v>
      </c>
      <c r="BL901" s="33">
        <f t="shared" si="420"/>
        <v>7.8003749999999997E-2</v>
      </c>
      <c r="BM901" s="33">
        <f t="shared" si="420"/>
        <v>0</v>
      </c>
      <c r="BN901" s="33">
        <f t="shared" si="420"/>
        <v>0</v>
      </c>
      <c r="BO901" s="33">
        <f t="shared" si="420"/>
        <v>0</v>
      </c>
      <c r="BP901" s="33">
        <f t="shared" si="420"/>
        <v>0</v>
      </c>
      <c r="BQ901" s="33">
        <f t="shared" si="420"/>
        <v>0</v>
      </c>
      <c r="BR901" s="33">
        <f t="shared" si="420"/>
        <v>0</v>
      </c>
      <c r="BS901" s="7" t="s">
        <v>32</v>
      </c>
      <c r="BT901" s="146">
        <f>SUM(AN975:BR975)</f>
        <v>0</v>
      </c>
      <c r="BZ901" s="7" t="s">
        <v>13</v>
      </c>
      <c r="CA901" s="7" t="s">
        <v>31</v>
      </c>
      <c r="CB901" s="139"/>
      <c r="CC901" s="33">
        <f t="shared" si="421"/>
        <v>0</v>
      </c>
      <c r="CD901" s="33">
        <f t="shared" si="421"/>
        <v>0</v>
      </c>
      <c r="CE901" s="33">
        <f t="shared" si="421"/>
        <v>0</v>
      </c>
      <c r="CF901" s="33">
        <f t="shared" si="421"/>
        <v>0</v>
      </c>
      <c r="CG901" s="33">
        <f t="shared" si="421"/>
        <v>0</v>
      </c>
      <c r="CH901" s="33">
        <f t="shared" si="421"/>
        <v>0</v>
      </c>
      <c r="CI901" s="33">
        <f t="shared" si="421"/>
        <v>0</v>
      </c>
      <c r="CJ901" s="33">
        <f t="shared" si="421"/>
        <v>0</v>
      </c>
      <c r="CK901" s="33">
        <f t="shared" si="421"/>
        <v>0</v>
      </c>
      <c r="CL901" s="33">
        <f t="shared" si="421"/>
        <v>0</v>
      </c>
      <c r="CM901" s="33">
        <f t="shared" si="421"/>
        <v>0</v>
      </c>
      <c r="CN901" s="33">
        <f t="shared" si="421"/>
        <v>0</v>
      </c>
      <c r="CO901" s="33">
        <f t="shared" si="421"/>
        <v>0</v>
      </c>
      <c r="CP901" s="33">
        <f t="shared" si="421"/>
        <v>0</v>
      </c>
      <c r="CQ901" s="33">
        <f t="shared" si="421"/>
        <v>0</v>
      </c>
      <c r="CR901" s="33">
        <f t="shared" si="421"/>
        <v>0</v>
      </c>
      <c r="CS901" s="33">
        <f t="shared" si="421"/>
        <v>0</v>
      </c>
      <c r="CT901" s="33">
        <f t="shared" si="421"/>
        <v>0</v>
      </c>
      <c r="CU901" s="33">
        <f t="shared" si="421"/>
        <v>3.8679630000000005</v>
      </c>
      <c r="CV901" s="33">
        <f t="shared" si="421"/>
        <v>16.113273000000003</v>
      </c>
      <c r="CW901" s="33">
        <f t="shared" si="421"/>
        <v>7.1681610000000013</v>
      </c>
      <c r="CX901" s="33">
        <f t="shared" si="421"/>
        <v>5.7646050000000004</v>
      </c>
      <c r="CY901" s="33">
        <f t="shared" si="421"/>
        <v>9.3988125</v>
      </c>
      <c r="CZ901" s="33">
        <f t="shared" si="421"/>
        <v>6.8643300000000007</v>
      </c>
      <c r="DA901" s="33">
        <f t="shared" si="421"/>
        <v>0</v>
      </c>
      <c r="DB901" s="33">
        <f t="shared" si="421"/>
        <v>0</v>
      </c>
      <c r="DC901" s="33">
        <f t="shared" si="421"/>
        <v>0</v>
      </c>
      <c r="DD901" s="33">
        <f t="shared" si="421"/>
        <v>0</v>
      </c>
      <c r="DE901" s="33">
        <f t="shared" si="421"/>
        <v>0</v>
      </c>
      <c r="DF901" s="33">
        <f t="shared" si="421"/>
        <v>0</v>
      </c>
      <c r="DG901" s="7" t="s">
        <v>32</v>
      </c>
      <c r="DH901" s="146">
        <f>SUM(CB975:DF975)</f>
        <v>0</v>
      </c>
      <c r="DN901" s="34"/>
      <c r="DO901" s="7" t="s">
        <v>13</v>
      </c>
      <c r="DP901" s="7" t="s">
        <v>31</v>
      </c>
      <c r="DQ901" s="139"/>
      <c r="DR901" s="33">
        <f t="shared" si="422"/>
        <v>0</v>
      </c>
      <c r="DS901" s="33">
        <f t="shared" si="422"/>
        <v>0</v>
      </c>
      <c r="DT901" s="33">
        <f t="shared" si="422"/>
        <v>0</v>
      </c>
      <c r="DU901" s="33">
        <f t="shared" si="422"/>
        <v>0</v>
      </c>
      <c r="DV901" s="33">
        <f t="shared" si="422"/>
        <v>0</v>
      </c>
      <c r="DW901" s="33">
        <f t="shared" si="422"/>
        <v>0</v>
      </c>
      <c r="DX901" s="33">
        <f t="shared" si="422"/>
        <v>0</v>
      </c>
      <c r="DY901" s="33">
        <f t="shared" si="422"/>
        <v>0</v>
      </c>
      <c r="DZ901" s="33">
        <f t="shared" si="422"/>
        <v>0</v>
      </c>
      <c r="EA901" s="33">
        <f t="shared" si="422"/>
        <v>0</v>
      </c>
      <c r="EB901" s="33">
        <f t="shared" si="422"/>
        <v>0</v>
      </c>
      <c r="EC901" s="33">
        <f t="shared" si="422"/>
        <v>0</v>
      </c>
      <c r="ED901" s="33">
        <f t="shared" si="422"/>
        <v>0</v>
      </c>
      <c r="EE901" s="33">
        <f t="shared" si="422"/>
        <v>0</v>
      </c>
      <c r="EF901" s="33">
        <f t="shared" si="422"/>
        <v>0</v>
      </c>
      <c r="EG901" s="33">
        <f t="shared" si="422"/>
        <v>0</v>
      </c>
      <c r="EH901" s="33">
        <f t="shared" si="422"/>
        <v>0</v>
      </c>
      <c r="EI901" s="33">
        <f t="shared" si="422"/>
        <v>0</v>
      </c>
      <c r="EJ901" s="33">
        <f t="shared" si="422"/>
        <v>0.49228620000000006</v>
      </c>
      <c r="EK901" s="33">
        <f t="shared" si="422"/>
        <v>2.0507802000000002</v>
      </c>
      <c r="EL901" s="33">
        <f t="shared" si="422"/>
        <v>0.91231140000000011</v>
      </c>
      <c r="EM901" s="33">
        <f t="shared" si="422"/>
        <v>0.73367700000000013</v>
      </c>
      <c r="EN901" s="33">
        <f t="shared" si="422"/>
        <v>1.1962124999999999</v>
      </c>
      <c r="EO901" s="33">
        <f t="shared" si="422"/>
        <v>0.87364200000000014</v>
      </c>
      <c r="EP901" s="33">
        <f t="shared" si="422"/>
        <v>0</v>
      </c>
      <c r="EQ901" s="33">
        <f t="shared" si="422"/>
        <v>0</v>
      </c>
      <c r="ER901" s="33">
        <f t="shared" si="422"/>
        <v>0</v>
      </c>
      <c r="ES901" s="33">
        <f t="shared" si="422"/>
        <v>0</v>
      </c>
      <c r="ET901" s="33">
        <f t="shared" si="422"/>
        <v>0</v>
      </c>
      <c r="EU901" s="33">
        <f t="shared" si="422"/>
        <v>0</v>
      </c>
      <c r="EV901" s="7" t="s">
        <v>32</v>
      </c>
      <c r="EW901" s="146">
        <f>SUM(DQ975:EU975)</f>
        <v>0</v>
      </c>
    </row>
    <row r="902" spans="1:153" x14ac:dyDescent="0.25">
      <c r="A902" s="55"/>
      <c r="B902" s="7" t="s">
        <v>13</v>
      </c>
      <c r="C902" s="7" t="s">
        <v>10</v>
      </c>
      <c r="D902" s="139"/>
      <c r="E902" s="33">
        <f t="shared" ref="E902:AH902" si="423">E26*E292*E$172*$E187*E392*E$110*E799/1000000</f>
        <v>0</v>
      </c>
      <c r="F902" s="33">
        <f t="shared" si="423"/>
        <v>0</v>
      </c>
      <c r="G902" s="33">
        <f t="shared" si="423"/>
        <v>0</v>
      </c>
      <c r="H902" s="33">
        <f t="shared" si="423"/>
        <v>0</v>
      </c>
      <c r="I902" s="33">
        <f t="shared" si="423"/>
        <v>0</v>
      </c>
      <c r="J902" s="33">
        <f t="shared" si="423"/>
        <v>0</v>
      </c>
      <c r="K902" s="33">
        <f t="shared" si="423"/>
        <v>0</v>
      </c>
      <c r="L902" s="33">
        <f t="shared" si="423"/>
        <v>0</v>
      </c>
      <c r="M902" s="33">
        <f t="shared" si="423"/>
        <v>0</v>
      </c>
      <c r="N902" s="33">
        <f t="shared" si="423"/>
        <v>0</v>
      </c>
      <c r="O902" s="33">
        <f t="shared" si="423"/>
        <v>0</v>
      </c>
      <c r="P902" s="33">
        <f t="shared" si="423"/>
        <v>0</v>
      </c>
      <c r="Q902" s="33">
        <f t="shared" si="423"/>
        <v>0</v>
      </c>
      <c r="R902" s="33">
        <f t="shared" si="423"/>
        <v>0</v>
      </c>
      <c r="S902" s="33">
        <f t="shared" si="423"/>
        <v>0</v>
      </c>
      <c r="T902" s="33">
        <f t="shared" si="423"/>
        <v>0</v>
      </c>
      <c r="U902" s="33">
        <f t="shared" si="423"/>
        <v>0</v>
      </c>
      <c r="V902" s="33">
        <f t="shared" si="423"/>
        <v>0</v>
      </c>
      <c r="W902" s="33">
        <f t="shared" si="423"/>
        <v>0</v>
      </c>
      <c r="X902" s="33">
        <f t="shared" si="423"/>
        <v>0</v>
      </c>
      <c r="Y902" s="33">
        <f t="shared" si="423"/>
        <v>0</v>
      </c>
      <c r="Z902" s="33">
        <f t="shared" si="423"/>
        <v>0</v>
      </c>
      <c r="AA902" s="33">
        <f t="shared" si="423"/>
        <v>0</v>
      </c>
      <c r="AB902" s="33">
        <f t="shared" si="423"/>
        <v>0</v>
      </c>
      <c r="AC902" s="33">
        <f t="shared" si="423"/>
        <v>15.507748511999997</v>
      </c>
      <c r="AD902" s="33">
        <f t="shared" si="423"/>
        <v>11.717834832000001</v>
      </c>
      <c r="AE902" s="33">
        <f t="shared" si="423"/>
        <v>19.031347764000003</v>
      </c>
      <c r="AF902" s="33">
        <f t="shared" si="423"/>
        <v>15.7357315206</v>
      </c>
      <c r="AG902" s="33">
        <f t="shared" si="423"/>
        <v>20.566532095199999</v>
      </c>
      <c r="AH902" s="33">
        <f t="shared" si="423"/>
        <v>16.92811575</v>
      </c>
      <c r="AJ902" s="67">
        <f>SUM(AJ883:AJ901)</f>
        <v>1982.4306443012244</v>
      </c>
      <c r="AL902" s="7" t="s">
        <v>13</v>
      </c>
      <c r="AM902" s="7" t="s">
        <v>10</v>
      </c>
      <c r="AN902" s="139"/>
      <c r="AO902" s="33">
        <f t="shared" ref="AO902:BR902" si="424">E26*E292*E$172*$H187*E$110*AO799/1000000</f>
        <v>0</v>
      </c>
      <c r="AP902" s="33">
        <f t="shared" si="424"/>
        <v>0</v>
      </c>
      <c r="AQ902" s="33">
        <f t="shared" si="424"/>
        <v>0</v>
      </c>
      <c r="AR902" s="33">
        <f t="shared" si="424"/>
        <v>0</v>
      </c>
      <c r="AS902" s="33">
        <f t="shared" si="424"/>
        <v>0</v>
      </c>
      <c r="AT902" s="33">
        <f t="shared" si="424"/>
        <v>0</v>
      </c>
      <c r="AU902" s="33">
        <f t="shared" si="424"/>
        <v>0</v>
      </c>
      <c r="AV902" s="33">
        <f t="shared" si="424"/>
        <v>0</v>
      </c>
      <c r="AW902" s="33">
        <f t="shared" si="424"/>
        <v>0</v>
      </c>
      <c r="AX902" s="33">
        <f t="shared" si="424"/>
        <v>0</v>
      </c>
      <c r="AY902" s="33">
        <f t="shared" si="424"/>
        <v>0</v>
      </c>
      <c r="AZ902" s="33">
        <f t="shared" si="424"/>
        <v>0</v>
      </c>
      <c r="BA902" s="33">
        <f t="shared" si="424"/>
        <v>0</v>
      </c>
      <c r="BB902" s="33">
        <f t="shared" si="424"/>
        <v>0</v>
      </c>
      <c r="BC902" s="33">
        <f t="shared" si="424"/>
        <v>0</v>
      </c>
      <c r="BD902" s="33">
        <f t="shared" si="424"/>
        <v>0</v>
      </c>
      <c r="BE902" s="33">
        <f t="shared" si="424"/>
        <v>0</v>
      </c>
      <c r="BF902" s="33">
        <f t="shared" si="424"/>
        <v>0</v>
      </c>
      <c r="BG902" s="33">
        <f t="shared" si="424"/>
        <v>0</v>
      </c>
      <c r="BH902" s="33">
        <f t="shared" si="424"/>
        <v>0</v>
      </c>
      <c r="BI902" s="33">
        <f t="shared" si="424"/>
        <v>0</v>
      </c>
      <c r="BJ902" s="33">
        <f t="shared" si="424"/>
        <v>0</v>
      </c>
      <c r="BK902" s="33">
        <f t="shared" si="424"/>
        <v>0</v>
      </c>
      <c r="BL902" s="33">
        <f t="shared" si="424"/>
        <v>0</v>
      </c>
      <c r="BM902" s="33">
        <f t="shared" si="424"/>
        <v>6.0891750000000001E-2</v>
      </c>
      <c r="BN902" s="33">
        <f t="shared" si="424"/>
        <v>4.6035E-2</v>
      </c>
      <c r="BO902" s="33">
        <f t="shared" si="424"/>
        <v>7.4806874999999995E-2</v>
      </c>
      <c r="BP902" s="33">
        <f t="shared" si="424"/>
        <v>6.1885687500000001E-2</v>
      </c>
      <c r="BQ902" s="33">
        <f t="shared" si="424"/>
        <v>8.0927437500000005E-2</v>
      </c>
      <c r="BR902" s="33">
        <f t="shared" si="424"/>
        <v>6.6646125000000001E-2</v>
      </c>
      <c r="BT902" s="67">
        <f>SUM(BT883:BT901)</f>
        <v>96.737857107499991</v>
      </c>
      <c r="BZ902" s="7" t="s">
        <v>13</v>
      </c>
      <c r="CA902" s="7" t="s">
        <v>10</v>
      </c>
      <c r="CB902" s="139"/>
      <c r="CC902" s="33">
        <f t="shared" ref="CC902:DF902" si="425">E26*E292*E$172*$G187*E$110*CC799/1000000</f>
        <v>0</v>
      </c>
      <c r="CD902" s="33">
        <f t="shared" si="425"/>
        <v>0</v>
      </c>
      <c r="CE902" s="33">
        <f t="shared" si="425"/>
        <v>0</v>
      </c>
      <c r="CF902" s="33">
        <f t="shared" si="425"/>
        <v>0</v>
      </c>
      <c r="CG902" s="33">
        <f t="shared" si="425"/>
        <v>0</v>
      </c>
      <c r="CH902" s="33">
        <f t="shared" si="425"/>
        <v>0</v>
      </c>
      <c r="CI902" s="33">
        <f t="shared" si="425"/>
        <v>0</v>
      </c>
      <c r="CJ902" s="33">
        <f t="shared" si="425"/>
        <v>0</v>
      </c>
      <c r="CK902" s="33">
        <f t="shared" si="425"/>
        <v>0</v>
      </c>
      <c r="CL902" s="33">
        <f t="shared" si="425"/>
        <v>0</v>
      </c>
      <c r="CM902" s="33">
        <f t="shared" si="425"/>
        <v>0</v>
      </c>
      <c r="CN902" s="33">
        <f t="shared" si="425"/>
        <v>0</v>
      </c>
      <c r="CO902" s="33">
        <f t="shared" si="425"/>
        <v>0</v>
      </c>
      <c r="CP902" s="33">
        <f t="shared" si="425"/>
        <v>0</v>
      </c>
      <c r="CQ902" s="33">
        <f t="shared" si="425"/>
        <v>0</v>
      </c>
      <c r="CR902" s="33">
        <f t="shared" si="425"/>
        <v>0</v>
      </c>
      <c r="CS902" s="33">
        <f t="shared" si="425"/>
        <v>0</v>
      </c>
      <c r="CT902" s="33">
        <f t="shared" si="425"/>
        <v>0</v>
      </c>
      <c r="CU902" s="33">
        <f t="shared" si="425"/>
        <v>0</v>
      </c>
      <c r="CV902" s="33">
        <f t="shared" si="425"/>
        <v>0</v>
      </c>
      <c r="CW902" s="33">
        <f t="shared" si="425"/>
        <v>0</v>
      </c>
      <c r="CX902" s="33">
        <f t="shared" si="425"/>
        <v>0</v>
      </c>
      <c r="CY902" s="33">
        <f t="shared" si="425"/>
        <v>0</v>
      </c>
      <c r="CZ902" s="33">
        <f t="shared" si="425"/>
        <v>0</v>
      </c>
      <c r="DA902" s="33">
        <f t="shared" si="425"/>
        <v>8.93079</v>
      </c>
      <c r="DB902" s="33">
        <f t="shared" si="425"/>
        <v>6.7518000000000011</v>
      </c>
      <c r="DC902" s="33">
        <f t="shared" si="425"/>
        <v>10.971674999999999</v>
      </c>
      <c r="DD902" s="33">
        <f t="shared" si="425"/>
        <v>9.0765674999999995</v>
      </c>
      <c r="DE902" s="33">
        <f t="shared" si="425"/>
        <v>11.869357500000001</v>
      </c>
      <c r="DF902" s="33">
        <f t="shared" si="425"/>
        <v>9.7747650000000004</v>
      </c>
      <c r="DH902" s="67">
        <f>SUM(DH883:DH901)</f>
        <v>2373.98023917</v>
      </c>
      <c r="DN902" s="34"/>
      <c r="DO902" s="7" t="s">
        <v>13</v>
      </c>
      <c r="DP902" s="7" t="s">
        <v>10</v>
      </c>
      <c r="DQ902" s="139"/>
      <c r="DR902" s="33">
        <f t="shared" ref="DR902:EU902" si="426">E26*E292*E$172*$F187*E$110*DR799/1000000</f>
        <v>0</v>
      </c>
      <c r="DS902" s="33">
        <f t="shared" si="426"/>
        <v>0</v>
      </c>
      <c r="DT902" s="33">
        <f t="shared" si="426"/>
        <v>0</v>
      </c>
      <c r="DU902" s="33">
        <f t="shared" si="426"/>
        <v>0</v>
      </c>
      <c r="DV902" s="33">
        <f t="shared" si="426"/>
        <v>0</v>
      </c>
      <c r="DW902" s="33">
        <f t="shared" si="426"/>
        <v>0</v>
      </c>
      <c r="DX902" s="33">
        <f t="shared" si="426"/>
        <v>0</v>
      </c>
      <c r="DY902" s="33">
        <f t="shared" si="426"/>
        <v>0</v>
      </c>
      <c r="DZ902" s="33">
        <f t="shared" si="426"/>
        <v>0</v>
      </c>
      <c r="EA902" s="33">
        <f t="shared" si="426"/>
        <v>0</v>
      </c>
      <c r="EB902" s="33">
        <f t="shared" si="426"/>
        <v>0</v>
      </c>
      <c r="EC902" s="33">
        <f t="shared" si="426"/>
        <v>0</v>
      </c>
      <c r="ED902" s="33">
        <f t="shared" si="426"/>
        <v>0</v>
      </c>
      <c r="EE902" s="33">
        <f t="shared" si="426"/>
        <v>0</v>
      </c>
      <c r="EF902" s="33">
        <f t="shared" si="426"/>
        <v>0</v>
      </c>
      <c r="EG902" s="33">
        <f t="shared" si="426"/>
        <v>0</v>
      </c>
      <c r="EH902" s="33">
        <f t="shared" si="426"/>
        <v>0</v>
      </c>
      <c r="EI902" s="33">
        <f t="shared" si="426"/>
        <v>0</v>
      </c>
      <c r="EJ902" s="33">
        <f t="shared" si="426"/>
        <v>0</v>
      </c>
      <c r="EK902" s="33">
        <f t="shared" si="426"/>
        <v>0</v>
      </c>
      <c r="EL902" s="33">
        <f t="shared" si="426"/>
        <v>0</v>
      </c>
      <c r="EM902" s="33">
        <f t="shared" si="426"/>
        <v>0</v>
      </c>
      <c r="EN902" s="33">
        <f t="shared" si="426"/>
        <v>0</v>
      </c>
      <c r="EO902" s="33">
        <f t="shared" si="426"/>
        <v>0</v>
      </c>
      <c r="EP902" s="33">
        <f t="shared" si="426"/>
        <v>1.136646</v>
      </c>
      <c r="EQ902" s="33">
        <f t="shared" si="426"/>
        <v>0.85932000000000008</v>
      </c>
      <c r="ER902" s="33">
        <f t="shared" si="426"/>
        <v>1.3963950000000003</v>
      </c>
      <c r="ES902" s="33">
        <f t="shared" si="426"/>
        <v>1.1551994999999999</v>
      </c>
      <c r="ET902" s="33">
        <f t="shared" si="426"/>
        <v>1.5106455000000003</v>
      </c>
      <c r="EU902" s="33">
        <f t="shared" si="426"/>
        <v>1.2440610000000003</v>
      </c>
      <c r="EW902" s="67">
        <f>SUM(EW883:EW901)</f>
        <v>267.50247281249995</v>
      </c>
    </row>
    <row r="903" spans="1:153" x14ac:dyDescent="0.25">
      <c r="A903" s="55"/>
      <c r="B903" s="7" t="s">
        <v>14</v>
      </c>
      <c r="C903" s="7" t="s">
        <v>147</v>
      </c>
      <c r="D903" s="139"/>
      <c r="E903" s="33">
        <f t="shared" ref="E903:AH911" si="427">E27*E293*E$172*$E179*E393*E$110*E800/1000000</f>
        <v>0</v>
      </c>
      <c r="F903" s="33">
        <f t="shared" si="427"/>
        <v>0</v>
      </c>
      <c r="G903" s="33">
        <f t="shared" si="427"/>
        <v>0</v>
      </c>
      <c r="H903" s="33">
        <f t="shared" si="427"/>
        <v>0</v>
      </c>
      <c r="I903" s="33">
        <f t="shared" si="427"/>
        <v>0</v>
      </c>
      <c r="J903" s="33">
        <f t="shared" si="427"/>
        <v>0</v>
      </c>
      <c r="K903" s="33">
        <f t="shared" si="427"/>
        <v>0</v>
      </c>
      <c r="L903" s="33">
        <f t="shared" si="427"/>
        <v>0</v>
      </c>
      <c r="M903" s="33">
        <f t="shared" si="427"/>
        <v>0</v>
      </c>
      <c r="N903" s="33">
        <f t="shared" si="427"/>
        <v>0</v>
      </c>
      <c r="O903" s="33">
        <f t="shared" si="427"/>
        <v>0</v>
      </c>
      <c r="P903" s="33">
        <f t="shared" si="427"/>
        <v>0</v>
      </c>
      <c r="Q903" s="33">
        <f t="shared" si="427"/>
        <v>0</v>
      </c>
      <c r="R903" s="33">
        <f t="shared" si="427"/>
        <v>0</v>
      </c>
      <c r="S903" s="33">
        <f t="shared" si="427"/>
        <v>0</v>
      </c>
      <c r="T903" s="33">
        <f t="shared" si="427"/>
        <v>0</v>
      </c>
      <c r="U903" s="33">
        <f t="shared" si="427"/>
        <v>0</v>
      </c>
      <c r="V903" s="33">
        <f t="shared" si="427"/>
        <v>0</v>
      </c>
      <c r="W903" s="33">
        <f t="shared" si="427"/>
        <v>0</v>
      </c>
      <c r="X903" s="33">
        <f t="shared" si="427"/>
        <v>0</v>
      </c>
      <c r="Y903" s="33">
        <f t="shared" si="427"/>
        <v>0</v>
      </c>
      <c r="Z903" s="33">
        <f t="shared" si="427"/>
        <v>0</v>
      </c>
      <c r="AA903" s="33">
        <f t="shared" si="427"/>
        <v>0</v>
      </c>
      <c r="AB903" s="33">
        <f t="shared" si="427"/>
        <v>0</v>
      </c>
      <c r="AC903" s="33">
        <f t="shared" si="427"/>
        <v>0</v>
      </c>
      <c r="AD903" s="33">
        <f t="shared" si="427"/>
        <v>0</v>
      </c>
      <c r="AE903" s="33">
        <f t="shared" si="427"/>
        <v>0</v>
      </c>
      <c r="AF903" s="33">
        <f t="shared" si="427"/>
        <v>0</v>
      </c>
      <c r="AG903" s="33">
        <f t="shared" si="427"/>
        <v>0</v>
      </c>
      <c r="AH903" s="33">
        <f t="shared" si="427"/>
        <v>0</v>
      </c>
      <c r="AJ903" s="15"/>
      <c r="AL903" s="7" t="s">
        <v>14</v>
      </c>
      <c r="AM903" s="7" t="s">
        <v>147</v>
      </c>
      <c r="AN903" s="139"/>
      <c r="AO903" s="33">
        <f t="shared" ref="AO903:BR911" si="428">E27*E293*E$172*$H179*E$110*AO800/1000000</f>
        <v>0</v>
      </c>
      <c r="AP903" s="33">
        <f t="shared" si="428"/>
        <v>0</v>
      </c>
      <c r="AQ903" s="33">
        <f t="shared" si="428"/>
        <v>0</v>
      </c>
      <c r="AR903" s="33">
        <f t="shared" si="428"/>
        <v>0</v>
      </c>
      <c r="AS903" s="33">
        <f t="shared" si="428"/>
        <v>0</v>
      </c>
      <c r="AT903" s="33">
        <f t="shared" si="428"/>
        <v>0</v>
      </c>
      <c r="AU903" s="33">
        <f t="shared" si="428"/>
        <v>0</v>
      </c>
      <c r="AV903" s="33">
        <f t="shared" si="428"/>
        <v>0</v>
      </c>
      <c r="AW903" s="33">
        <f t="shared" si="428"/>
        <v>0</v>
      </c>
      <c r="AX903" s="33">
        <f t="shared" si="428"/>
        <v>0</v>
      </c>
      <c r="AY903" s="33">
        <f t="shared" si="428"/>
        <v>0</v>
      </c>
      <c r="AZ903" s="33">
        <f t="shared" si="428"/>
        <v>0</v>
      </c>
      <c r="BA903" s="33">
        <f t="shared" si="428"/>
        <v>0</v>
      </c>
      <c r="BB903" s="33">
        <f t="shared" si="428"/>
        <v>0</v>
      </c>
      <c r="BC903" s="33">
        <f t="shared" si="428"/>
        <v>0</v>
      </c>
      <c r="BD903" s="33">
        <f t="shared" si="428"/>
        <v>0</v>
      </c>
      <c r="BE903" s="33">
        <f t="shared" si="428"/>
        <v>0</v>
      </c>
      <c r="BF903" s="33">
        <f t="shared" si="428"/>
        <v>0</v>
      </c>
      <c r="BG903" s="33">
        <f t="shared" si="428"/>
        <v>0</v>
      </c>
      <c r="BH903" s="33">
        <f t="shared" si="428"/>
        <v>0</v>
      </c>
      <c r="BI903" s="33">
        <f t="shared" si="428"/>
        <v>0</v>
      </c>
      <c r="BJ903" s="33">
        <f t="shared" si="428"/>
        <v>0</v>
      </c>
      <c r="BK903" s="33">
        <f t="shared" si="428"/>
        <v>0</v>
      </c>
      <c r="BL903" s="33">
        <f t="shared" si="428"/>
        <v>0</v>
      </c>
      <c r="BM903" s="33">
        <f t="shared" si="428"/>
        <v>0</v>
      </c>
      <c r="BN903" s="33">
        <f t="shared" si="428"/>
        <v>0</v>
      </c>
      <c r="BO903" s="33">
        <f t="shared" si="428"/>
        <v>0</v>
      </c>
      <c r="BP903" s="33">
        <f t="shared" si="428"/>
        <v>0</v>
      </c>
      <c r="BQ903" s="33">
        <f t="shared" si="428"/>
        <v>0</v>
      </c>
      <c r="BR903" s="33">
        <f t="shared" si="428"/>
        <v>0</v>
      </c>
      <c r="BT903" s="15"/>
      <c r="BZ903" s="7" t="s">
        <v>14</v>
      </c>
      <c r="CA903" s="7" t="s">
        <v>147</v>
      </c>
      <c r="CB903" s="139"/>
      <c r="CC903" s="33">
        <f t="shared" ref="CC903:DF911" si="429">E27*E293*E$172*$G179*E$110*CC800/1000000</f>
        <v>0</v>
      </c>
      <c r="CD903" s="33">
        <f t="shared" si="429"/>
        <v>0</v>
      </c>
      <c r="CE903" s="33">
        <f t="shared" si="429"/>
        <v>0</v>
      </c>
      <c r="CF903" s="33">
        <f t="shared" si="429"/>
        <v>0</v>
      </c>
      <c r="CG903" s="33">
        <f t="shared" si="429"/>
        <v>0</v>
      </c>
      <c r="CH903" s="33">
        <f t="shared" si="429"/>
        <v>0</v>
      </c>
      <c r="CI903" s="33">
        <f t="shared" si="429"/>
        <v>0</v>
      </c>
      <c r="CJ903" s="33">
        <f t="shared" si="429"/>
        <v>0</v>
      </c>
      <c r="CK903" s="33">
        <f t="shared" si="429"/>
        <v>0</v>
      </c>
      <c r="CL903" s="33">
        <f t="shared" si="429"/>
        <v>0</v>
      </c>
      <c r="CM903" s="33">
        <f t="shared" si="429"/>
        <v>0</v>
      </c>
      <c r="CN903" s="33">
        <f t="shared" si="429"/>
        <v>0</v>
      </c>
      <c r="CO903" s="33">
        <f t="shared" si="429"/>
        <v>0</v>
      </c>
      <c r="CP903" s="33">
        <f t="shared" si="429"/>
        <v>0</v>
      </c>
      <c r="CQ903" s="33">
        <f t="shared" si="429"/>
        <v>0</v>
      </c>
      <c r="CR903" s="33">
        <f t="shared" si="429"/>
        <v>0</v>
      </c>
      <c r="CS903" s="33">
        <f t="shared" si="429"/>
        <v>0</v>
      </c>
      <c r="CT903" s="33">
        <f t="shared" si="429"/>
        <v>0</v>
      </c>
      <c r="CU903" s="33">
        <f t="shared" si="429"/>
        <v>0</v>
      </c>
      <c r="CV903" s="33">
        <f t="shared" si="429"/>
        <v>0</v>
      </c>
      <c r="CW903" s="33">
        <f t="shared" si="429"/>
        <v>0</v>
      </c>
      <c r="CX903" s="33">
        <f t="shared" si="429"/>
        <v>0</v>
      </c>
      <c r="CY903" s="33">
        <f t="shared" si="429"/>
        <v>0</v>
      </c>
      <c r="CZ903" s="33">
        <f t="shared" si="429"/>
        <v>0</v>
      </c>
      <c r="DA903" s="33">
        <f t="shared" si="429"/>
        <v>0</v>
      </c>
      <c r="DB903" s="33">
        <f t="shared" si="429"/>
        <v>0</v>
      </c>
      <c r="DC903" s="33">
        <f t="shared" si="429"/>
        <v>0</v>
      </c>
      <c r="DD903" s="33">
        <f t="shared" si="429"/>
        <v>0</v>
      </c>
      <c r="DE903" s="33">
        <f t="shared" si="429"/>
        <v>0</v>
      </c>
      <c r="DF903" s="33">
        <f t="shared" si="429"/>
        <v>0</v>
      </c>
      <c r="DH903" s="15"/>
      <c r="DN903" s="34"/>
      <c r="DO903" s="7" t="s">
        <v>14</v>
      </c>
      <c r="DP903" s="57" t="s">
        <v>147</v>
      </c>
      <c r="DQ903" s="139"/>
      <c r="DR903" s="33">
        <f t="shared" ref="DR903:EU911" si="430">E27*E293*E$172*$F179*E$110*DR800/1000000</f>
        <v>0</v>
      </c>
      <c r="DS903" s="33">
        <f t="shared" si="430"/>
        <v>0</v>
      </c>
      <c r="DT903" s="33">
        <f t="shared" si="430"/>
        <v>0</v>
      </c>
      <c r="DU903" s="33">
        <f t="shared" si="430"/>
        <v>0</v>
      </c>
      <c r="DV903" s="33">
        <f t="shared" si="430"/>
        <v>0</v>
      </c>
      <c r="DW903" s="33">
        <f t="shared" si="430"/>
        <v>0</v>
      </c>
      <c r="DX903" s="33">
        <f t="shared" si="430"/>
        <v>0</v>
      </c>
      <c r="DY903" s="33">
        <f t="shared" si="430"/>
        <v>0</v>
      </c>
      <c r="DZ903" s="33">
        <f t="shared" si="430"/>
        <v>0</v>
      </c>
      <c r="EA903" s="33">
        <f t="shared" si="430"/>
        <v>0</v>
      </c>
      <c r="EB903" s="33">
        <f t="shared" si="430"/>
        <v>0</v>
      </c>
      <c r="EC903" s="33">
        <f t="shared" si="430"/>
        <v>0</v>
      </c>
      <c r="ED903" s="33">
        <f t="shared" si="430"/>
        <v>0</v>
      </c>
      <c r="EE903" s="33">
        <f t="shared" si="430"/>
        <v>0</v>
      </c>
      <c r="EF903" s="33">
        <f t="shared" si="430"/>
        <v>0</v>
      </c>
      <c r="EG903" s="33">
        <f t="shared" si="430"/>
        <v>0</v>
      </c>
      <c r="EH903" s="33">
        <f t="shared" si="430"/>
        <v>0</v>
      </c>
      <c r="EI903" s="33">
        <f t="shared" si="430"/>
        <v>0</v>
      </c>
      <c r="EJ903" s="33">
        <f t="shared" si="430"/>
        <v>0</v>
      </c>
      <c r="EK903" s="33">
        <f t="shared" si="430"/>
        <v>0</v>
      </c>
      <c r="EL903" s="33">
        <f t="shared" si="430"/>
        <v>0</v>
      </c>
      <c r="EM903" s="33">
        <f t="shared" si="430"/>
        <v>0</v>
      </c>
      <c r="EN903" s="33">
        <f t="shared" si="430"/>
        <v>0</v>
      </c>
      <c r="EO903" s="33">
        <f t="shared" si="430"/>
        <v>0</v>
      </c>
      <c r="EP903" s="33">
        <f t="shared" si="430"/>
        <v>0</v>
      </c>
      <c r="EQ903" s="33">
        <f t="shared" si="430"/>
        <v>0</v>
      </c>
      <c r="ER903" s="33">
        <f t="shared" si="430"/>
        <v>0</v>
      </c>
      <c r="ES903" s="33">
        <f t="shared" si="430"/>
        <v>0</v>
      </c>
      <c r="ET903" s="33">
        <f t="shared" si="430"/>
        <v>0</v>
      </c>
      <c r="EU903" s="33">
        <f t="shared" si="430"/>
        <v>0</v>
      </c>
      <c r="EW903" s="15"/>
    </row>
    <row r="904" spans="1:153" x14ac:dyDescent="0.25">
      <c r="A904" s="55"/>
      <c r="B904" s="7" t="s">
        <v>14</v>
      </c>
      <c r="C904" s="7" t="s">
        <v>148</v>
      </c>
      <c r="D904" s="139"/>
      <c r="E904" s="33">
        <f t="shared" si="427"/>
        <v>0</v>
      </c>
      <c r="F904" s="33">
        <f t="shared" si="427"/>
        <v>0</v>
      </c>
      <c r="G904" s="33">
        <f t="shared" si="427"/>
        <v>0</v>
      </c>
      <c r="H904" s="33">
        <f t="shared" si="427"/>
        <v>0</v>
      </c>
      <c r="I904" s="33">
        <f t="shared" si="427"/>
        <v>0</v>
      </c>
      <c r="J904" s="33">
        <f t="shared" si="427"/>
        <v>0</v>
      </c>
      <c r="K904" s="33">
        <f t="shared" si="427"/>
        <v>0</v>
      </c>
      <c r="L904" s="33">
        <f t="shared" si="427"/>
        <v>0</v>
      </c>
      <c r="M904" s="33">
        <f t="shared" si="427"/>
        <v>0</v>
      </c>
      <c r="N904" s="33">
        <f t="shared" si="427"/>
        <v>0</v>
      </c>
      <c r="O904" s="33">
        <f t="shared" si="427"/>
        <v>0</v>
      </c>
      <c r="P904" s="33">
        <f t="shared" si="427"/>
        <v>0</v>
      </c>
      <c r="Q904" s="33">
        <f t="shared" si="427"/>
        <v>0</v>
      </c>
      <c r="R904" s="33">
        <f t="shared" si="427"/>
        <v>0</v>
      </c>
      <c r="S904" s="33">
        <f t="shared" si="427"/>
        <v>0</v>
      </c>
      <c r="T904" s="33">
        <f t="shared" si="427"/>
        <v>0</v>
      </c>
      <c r="U904" s="33">
        <f t="shared" si="427"/>
        <v>0</v>
      </c>
      <c r="V904" s="33">
        <f t="shared" si="427"/>
        <v>0</v>
      </c>
      <c r="W904" s="33">
        <f t="shared" si="427"/>
        <v>0</v>
      </c>
      <c r="X904" s="33">
        <f t="shared" si="427"/>
        <v>0</v>
      </c>
      <c r="Y904" s="33">
        <f t="shared" si="427"/>
        <v>0</v>
      </c>
      <c r="Z904" s="33">
        <f t="shared" si="427"/>
        <v>0</v>
      </c>
      <c r="AA904" s="33">
        <f t="shared" si="427"/>
        <v>0</v>
      </c>
      <c r="AB904" s="33">
        <f t="shared" si="427"/>
        <v>0</v>
      </c>
      <c r="AC904" s="33">
        <f t="shared" si="427"/>
        <v>0</v>
      </c>
      <c r="AD904" s="33">
        <f t="shared" si="427"/>
        <v>0</v>
      </c>
      <c r="AE904" s="33">
        <f t="shared" si="427"/>
        <v>0</v>
      </c>
      <c r="AF904" s="33">
        <f t="shared" si="427"/>
        <v>0</v>
      </c>
      <c r="AG904" s="33">
        <f t="shared" si="427"/>
        <v>0</v>
      </c>
      <c r="AH904" s="33">
        <f t="shared" si="427"/>
        <v>0</v>
      </c>
      <c r="AJ904" s="15"/>
      <c r="AL904" s="7" t="s">
        <v>14</v>
      </c>
      <c r="AM904" s="7" t="s">
        <v>148</v>
      </c>
      <c r="AN904" s="139"/>
      <c r="AO904" s="33">
        <f t="shared" si="428"/>
        <v>0</v>
      </c>
      <c r="AP904" s="33">
        <f t="shared" si="428"/>
        <v>0</v>
      </c>
      <c r="AQ904" s="33">
        <f t="shared" si="428"/>
        <v>0</v>
      </c>
      <c r="AR904" s="33">
        <f t="shared" si="428"/>
        <v>0</v>
      </c>
      <c r="AS904" s="33">
        <f t="shared" si="428"/>
        <v>0</v>
      </c>
      <c r="AT904" s="33">
        <f t="shared" si="428"/>
        <v>0</v>
      </c>
      <c r="AU904" s="33">
        <f t="shared" si="428"/>
        <v>0</v>
      </c>
      <c r="AV904" s="33">
        <f t="shared" si="428"/>
        <v>0</v>
      </c>
      <c r="AW904" s="33">
        <f t="shared" si="428"/>
        <v>0</v>
      </c>
      <c r="AX904" s="33">
        <f t="shared" si="428"/>
        <v>0</v>
      </c>
      <c r="AY904" s="33">
        <f t="shared" si="428"/>
        <v>0</v>
      </c>
      <c r="AZ904" s="33">
        <f t="shared" si="428"/>
        <v>0</v>
      </c>
      <c r="BA904" s="33">
        <f t="shared" si="428"/>
        <v>0</v>
      </c>
      <c r="BB904" s="33">
        <f t="shared" si="428"/>
        <v>0</v>
      </c>
      <c r="BC904" s="33">
        <f t="shared" si="428"/>
        <v>0</v>
      </c>
      <c r="BD904" s="33">
        <f t="shared" si="428"/>
        <v>0</v>
      </c>
      <c r="BE904" s="33">
        <f t="shared" si="428"/>
        <v>0</v>
      </c>
      <c r="BF904" s="33">
        <f t="shared" si="428"/>
        <v>0</v>
      </c>
      <c r="BG904" s="33">
        <f t="shared" si="428"/>
        <v>0</v>
      </c>
      <c r="BH904" s="33">
        <f t="shared" si="428"/>
        <v>0</v>
      </c>
      <c r="BI904" s="33">
        <f t="shared" si="428"/>
        <v>0</v>
      </c>
      <c r="BJ904" s="33">
        <f t="shared" si="428"/>
        <v>0</v>
      </c>
      <c r="BK904" s="33">
        <f t="shared" si="428"/>
        <v>0</v>
      </c>
      <c r="BL904" s="33">
        <f t="shared" si="428"/>
        <v>0</v>
      </c>
      <c r="BM904" s="33">
        <f t="shared" si="428"/>
        <v>0</v>
      </c>
      <c r="BN904" s="33">
        <f t="shared" si="428"/>
        <v>0</v>
      </c>
      <c r="BO904" s="33">
        <f t="shared" si="428"/>
        <v>0</v>
      </c>
      <c r="BP904" s="33">
        <f t="shared" si="428"/>
        <v>0</v>
      </c>
      <c r="BQ904" s="33">
        <f t="shared" si="428"/>
        <v>0</v>
      </c>
      <c r="BR904" s="33">
        <f t="shared" si="428"/>
        <v>0</v>
      </c>
      <c r="BT904" s="15"/>
      <c r="BZ904" s="7" t="s">
        <v>14</v>
      </c>
      <c r="CA904" s="7" t="s">
        <v>148</v>
      </c>
      <c r="CB904" s="139"/>
      <c r="CC904" s="33">
        <f t="shared" si="429"/>
        <v>0</v>
      </c>
      <c r="CD904" s="33">
        <f t="shared" si="429"/>
        <v>0</v>
      </c>
      <c r="CE904" s="33">
        <f t="shared" si="429"/>
        <v>0</v>
      </c>
      <c r="CF904" s="33">
        <f t="shared" si="429"/>
        <v>0</v>
      </c>
      <c r="CG904" s="33">
        <f t="shared" si="429"/>
        <v>0</v>
      </c>
      <c r="CH904" s="33">
        <f t="shared" si="429"/>
        <v>0</v>
      </c>
      <c r="CI904" s="33">
        <f t="shared" si="429"/>
        <v>0</v>
      </c>
      <c r="CJ904" s="33">
        <f t="shared" si="429"/>
        <v>0</v>
      </c>
      <c r="CK904" s="33">
        <f t="shared" si="429"/>
        <v>0</v>
      </c>
      <c r="CL904" s="33">
        <f t="shared" si="429"/>
        <v>0</v>
      </c>
      <c r="CM904" s="33">
        <f t="shared" si="429"/>
        <v>0</v>
      </c>
      <c r="CN904" s="33">
        <f t="shared" si="429"/>
        <v>0</v>
      </c>
      <c r="CO904" s="33">
        <f t="shared" si="429"/>
        <v>0</v>
      </c>
      <c r="CP904" s="33">
        <f t="shared" si="429"/>
        <v>0</v>
      </c>
      <c r="CQ904" s="33">
        <f t="shared" si="429"/>
        <v>0</v>
      </c>
      <c r="CR904" s="33">
        <f t="shared" si="429"/>
        <v>0</v>
      </c>
      <c r="CS904" s="33">
        <f t="shared" si="429"/>
        <v>0</v>
      </c>
      <c r="CT904" s="33">
        <f t="shared" si="429"/>
        <v>0</v>
      </c>
      <c r="CU904" s="33">
        <f t="shared" si="429"/>
        <v>0</v>
      </c>
      <c r="CV904" s="33">
        <f t="shared" si="429"/>
        <v>0</v>
      </c>
      <c r="CW904" s="33">
        <f t="shared" si="429"/>
        <v>0</v>
      </c>
      <c r="CX904" s="33">
        <f t="shared" si="429"/>
        <v>0</v>
      </c>
      <c r="CY904" s="33">
        <f t="shared" si="429"/>
        <v>0</v>
      </c>
      <c r="CZ904" s="33">
        <f t="shared" si="429"/>
        <v>0</v>
      </c>
      <c r="DA904" s="33">
        <f t="shared" si="429"/>
        <v>0</v>
      </c>
      <c r="DB904" s="33">
        <f t="shared" si="429"/>
        <v>0</v>
      </c>
      <c r="DC904" s="33">
        <f t="shared" si="429"/>
        <v>0</v>
      </c>
      <c r="DD904" s="33">
        <f t="shared" si="429"/>
        <v>0</v>
      </c>
      <c r="DE904" s="33">
        <f t="shared" si="429"/>
        <v>0</v>
      </c>
      <c r="DF904" s="33">
        <f t="shared" si="429"/>
        <v>0</v>
      </c>
      <c r="DH904" s="15"/>
      <c r="DN904" s="34"/>
      <c r="DO904" s="7" t="s">
        <v>14</v>
      </c>
      <c r="DP904" s="57" t="s">
        <v>148</v>
      </c>
      <c r="DQ904" s="139"/>
      <c r="DR904" s="33">
        <f t="shared" si="430"/>
        <v>0</v>
      </c>
      <c r="DS904" s="33">
        <f t="shared" si="430"/>
        <v>0</v>
      </c>
      <c r="DT904" s="33">
        <f t="shared" si="430"/>
        <v>0</v>
      </c>
      <c r="DU904" s="33">
        <f t="shared" si="430"/>
        <v>0</v>
      </c>
      <c r="DV904" s="33">
        <f t="shared" si="430"/>
        <v>0</v>
      </c>
      <c r="DW904" s="33">
        <f t="shared" si="430"/>
        <v>0</v>
      </c>
      <c r="DX904" s="33">
        <f t="shared" si="430"/>
        <v>0</v>
      </c>
      <c r="DY904" s="33">
        <f t="shared" si="430"/>
        <v>0</v>
      </c>
      <c r="DZ904" s="33">
        <f t="shared" si="430"/>
        <v>0</v>
      </c>
      <c r="EA904" s="33">
        <f t="shared" si="430"/>
        <v>0</v>
      </c>
      <c r="EB904" s="33">
        <f t="shared" si="430"/>
        <v>0</v>
      </c>
      <c r="EC904" s="33">
        <f t="shared" si="430"/>
        <v>0</v>
      </c>
      <c r="ED904" s="33">
        <f t="shared" si="430"/>
        <v>0</v>
      </c>
      <c r="EE904" s="33">
        <f t="shared" si="430"/>
        <v>0</v>
      </c>
      <c r="EF904" s="33">
        <f t="shared" si="430"/>
        <v>0</v>
      </c>
      <c r="EG904" s="33">
        <f t="shared" si="430"/>
        <v>0</v>
      </c>
      <c r="EH904" s="33">
        <f t="shared" si="430"/>
        <v>0</v>
      </c>
      <c r="EI904" s="33">
        <f t="shared" si="430"/>
        <v>0</v>
      </c>
      <c r="EJ904" s="33">
        <f t="shared" si="430"/>
        <v>0</v>
      </c>
      <c r="EK904" s="33">
        <f t="shared" si="430"/>
        <v>0</v>
      </c>
      <c r="EL904" s="33">
        <f t="shared" si="430"/>
        <v>0</v>
      </c>
      <c r="EM904" s="33">
        <f t="shared" si="430"/>
        <v>0</v>
      </c>
      <c r="EN904" s="33">
        <f t="shared" si="430"/>
        <v>0</v>
      </c>
      <c r="EO904" s="33">
        <f t="shared" si="430"/>
        <v>0</v>
      </c>
      <c r="EP904" s="33">
        <f t="shared" si="430"/>
        <v>0</v>
      </c>
      <c r="EQ904" s="33">
        <f t="shared" si="430"/>
        <v>0</v>
      </c>
      <c r="ER904" s="33">
        <f t="shared" si="430"/>
        <v>0</v>
      </c>
      <c r="ES904" s="33">
        <f t="shared" si="430"/>
        <v>0</v>
      </c>
      <c r="ET904" s="33">
        <f t="shared" si="430"/>
        <v>0</v>
      </c>
      <c r="EU904" s="33">
        <f t="shared" si="430"/>
        <v>0</v>
      </c>
      <c r="EW904" s="15"/>
    </row>
    <row r="905" spans="1:153" x14ac:dyDescent="0.25">
      <c r="A905" s="55"/>
      <c r="B905" s="7" t="s">
        <v>14</v>
      </c>
      <c r="C905" s="7" t="s">
        <v>8</v>
      </c>
      <c r="D905" s="139"/>
      <c r="E905" s="33">
        <f t="shared" si="427"/>
        <v>2.7405283840000001</v>
      </c>
      <c r="F905" s="33">
        <f t="shared" si="427"/>
        <v>3.0189777919999994</v>
      </c>
      <c r="G905" s="33">
        <f t="shared" si="427"/>
        <v>3.2388062719999997</v>
      </c>
      <c r="H905" s="33">
        <f t="shared" si="427"/>
        <v>4.9095027200000008</v>
      </c>
      <c r="I905" s="33">
        <f t="shared" si="427"/>
        <v>3.3707033600000003</v>
      </c>
      <c r="J905" s="33">
        <f t="shared" si="427"/>
        <v>2.9896673280000003</v>
      </c>
      <c r="K905" s="33">
        <f t="shared" si="427"/>
        <v>2.3081990399999999</v>
      </c>
      <c r="L905" s="33">
        <f t="shared" si="427"/>
        <v>0</v>
      </c>
      <c r="M905" s="33">
        <f t="shared" si="427"/>
        <v>0</v>
      </c>
      <c r="N905" s="33">
        <f t="shared" si="427"/>
        <v>0</v>
      </c>
      <c r="O905" s="33">
        <f t="shared" si="427"/>
        <v>0</v>
      </c>
      <c r="P905" s="33">
        <f t="shared" si="427"/>
        <v>0</v>
      </c>
      <c r="Q905" s="33">
        <f t="shared" si="427"/>
        <v>0</v>
      </c>
      <c r="R905" s="33">
        <f t="shared" si="427"/>
        <v>0</v>
      </c>
      <c r="S905" s="33">
        <f t="shared" si="427"/>
        <v>0</v>
      </c>
      <c r="T905" s="33">
        <f t="shared" si="427"/>
        <v>0</v>
      </c>
      <c r="U905" s="33">
        <f t="shared" si="427"/>
        <v>0</v>
      </c>
      <c r="V905" s="33">
        <f t="shared" si="427"/>
        <v>0</v>
      </c>
      <c r="W905" s="33">
        <f t="shared" si="427"/>
        <v>0</v>
      </c>
      <c r="X905" s="33">
        <f t="shared" si="427"/>
        <v>0</v>
      </c>
      <c r="Y905" s="33">
        <f t="shared" si="427"/>
        <v>0</v>
      </c>
      <c r="Z905" s="33">
        <f t="shared" si="427"/>
        <v>0</v>
      </c>
      <c r="AA905" s="33">
        <f t="shared" si="427"/>
        <v>0</v>
      </c>
      <c r="AB905" s="33">
        <f t="shared" si="427"/>
        <v>0</v>
      </c>
      <c r="AC905" s="33">
        <f t="shared" si="427"/>
        <v>0</v>
      </c>
      <c r="AD905" s="33">
        <f t="shared" si="427"/>
        <v>0</v>
      </c>
      <c r="AE905" s="33">
        <f t="shared" si="427"/>
        <v>0</v>
      </c>
      <c r="AF905" s="33">
        <f t="shared" si="427"/>
        <v>0</v>
      </c>
      <c r="AG905" s="33">
        <f t="shared" si="427"/>
        <v>0</v>
      </c>
      <c r="AH905" s="33">
        <f t="shared" si="427"/>
        <v>0</v>
      </c>
      <c r="AL905" s="7" t="s">
        <v>14</v>
      </c>
      <c r="AM905" s="7" t="s">
        <v>8</v>
      </c>
      <c r="AN905" s="139"/>
      <c r="AO905" s="33">
        <f t="shared" si="428"/>
        <v>0.12052524000000002</v>
      </c>
      <c r="AP905" s="33">
        <f t="shared" si="428"/>
        <v>0.13277111999999999</v>
      </c>
      <c r="AQ905" s="33">
        <f t="shared" si="428"/>
        <v>0.14243892</v>
      </c>
      <c r="AR905" s="33">
        <f t="shared" si="428"/>
        <v>0.2159142</v>
      </c>
      <c r="AS905" s="33">
        <f t="shared" si="428"/>
        <v>0.1482396</v>
      </c>
      <c r="AT905" s="33">
        <f t="shared" si="428"/>
        <v>0.13148208000000003</v>
      </c>
      <c r="AU905" s="33">
        <f t="shared" si="428"/>
        <v>0.10151190000000003</v>
      </c>
      <c r="AV905" s="33">
        <f t="shared" si="428"/>
        <v>0</v>
      </c>
      <c r="AW905" s="33">
        <f t="shared" si="428"/>
        <v>0</v>
      </c>
      <c r="AX905" s="33">
        <f t="shared" si="428"/>
        <v>0</v>
      </c>
      <c r="AY905" s="33">
        <f t="shared" si="428"/>
        <v>0</v>
      </c>
      <c r="AZ905" s="33">
        <f t="shared" si="428"/>
        <v>0</v>
      </c>
      <c r="BA905" s="33">
        <f t="shared" si="428"/>
        <v>0</v>
      </c>
      <c r="BB905" s="33">
        <f t="shared" si="428"/>
        <v>0</v>
      </c>
      <c r="BC905" s="33">
        <f t="shared" si="428"/>
        <v>0</v>
      </c>
      <c r="BD905" s="33">
        <f t="shared" si="428"/>
        <v>0</v>
      </c>
      <c r="BE905" s="33">
        <f t="shared" si="428"/>
        <v>0</v>
      </c>
      <c r="BF905" s="33">
        <f t="shared" si="428"/>
        <v>0</v>
      </c>
      <c r="BG905" s="33">
        <f t="shared" si="428"/>
        <v>0</v>
      </c>
      <c r="BH905" s="33">
        <f t="shared" si="428"/>
        <v>0</v>
      </c>
      <c r="BI905" s="33">
        <f t="shared" si="428"/>
        <v>0</v>
      </c>
      <c r="BJ905" s="33">
        <f t="shared" si="428"/>
        <v>0</v>
      </c>
      <c r="BK905" s="33">
        <f t="shared" si="428"/>
        <v>0</v>
      </c>
      <c r="BL905" s="33">
        <f t="shared" si="428"/>
        <v>0</v>
      </c>
      <c r="BM905" s="33">
        <f t="shared" si="428"/>
        <v>0</v>
      </c>
      <c r="BN905" s="33">
        <f t="shared" si="428"/>
        <v>0</v>
      </c>
      <c r="BO905" s="33">
        <f t="shared" si="428"/>
        <v>0</v>
      </c>
      <c r="BP905" s="33">
        <f t="shared" si="428"/>
        <v>0</v>
      </c>
      <c r="BQ905" s="33">
        <f t="shared" si="428"/>
        <v>0</v>
      </c>
      <c r="BR905" s="33">
        <f t="shared" si="428"/>
        <v>0</v>
      </c>
      <c r="BZ905" s="7" t="s">
        <v>14</v>
      </c>
      <c r="CA905" s="7" t="s">
        <v>8</v>
      </c>
      <c r="CB905" s="139"/>
      <c r="CC905" s="33">
        <f t="shared" si="429"/>
        <v>1.6866184500000001</v>
      </c>
      <c r="CD905" s="33">
        <f t="shared" si="429"/>
        <v>1.8579861000000002</v>
      </c>
      <c r="CE905" s="33">
        <f t="shared" si="429"/>
        <v>1.9932763499999999</v>
      </c>
      <c r="CF905" s="33">
        <f t="shared" si="429"/>
        <v>3.02148225</v>
      </c>
      <c r="CG905" s="33">
        <f t="shared" si="429"/>
        <v>2.0744505000000002</v>
      </c>
      <c r="CH905" s="33">
        <f t="shared" si="429"/>
        <v>1.8399474000000002</v>
      </c>
      <c r="CI905" s="33">
        <f t="shared" si="429"/>
        <v>1.420547625</v>
      </c>
      <c r="CJ905" s="33">
        <f t="shared" si="429"/>
        <v>0</v>
      </c>
      <c r="CK905" s="33">
        <f t="shared" si="429"/>
        <v>0</v>
      </c>
      <c r="CL905" s="33">
        <f t="shared" si="429"/>
        <v>0</v>
      </c>
      <c r="CM905" s="33">
        <f t="shared" si="429"/>
        <v>0</v>
      </c>
      <c r="CN905" s="33">
        <f t="shared" si="429"/>
        <v>0</v>
      </c>
      <c r="CO905" s="33">
        <f t="shared" si="429"/>
        <v>0</v>
      </c>
      <c r="CP905" s="33">
        <f t="shared" si="429"/>
        <v>0</v>
      </c>
      <c r="CQ905" s="33">
        <f t="shared" si="429"/>
        <v>0</v>
      </c>
      <c r="CR905" s="33">
        <f t="shared" si="429"/>
        <v>0</v>
      </c>
      <c r="CS905" s="33">
        <f t="shared" si="429"/>
        <v>0</v>
      </c>
      <c r="CT905" s="33">
        <f t="shared" si="429"/>
        <v>0</v>
      </c>
      <c r="CU905" s="33">
        <f t="shared" si="429"/>
        <v>0</v>
      </c>
      <c r="CV905" s="33">
        <f t="shared" si="429"/>
        <v>0</v>
      </c>
      <c r="CW905" s="33">
        <f t="shared" si="429"/>
        <v>0</v>
      </c>
      <c r="CX905" s="33">
        <f t="shared" si="429"/>
        <v>0</v>
      </c>
      <c r="CY905" s="33">
        <f t="shared" si="429"/>
        <v>0</v>
      </c>
      <c r="CZ905" s="33">
        <f t="shared" si="429"/>
        <v>0</v>
      </c>
      <c r="DA905" s="33">
        <f t="shared" si="429"/>
        <v>0</v>
      </c>
      <c r="DB905" s="33">
        <f t="shared" si="429"/>
        <v>0</v>
      </c>
      <c r="DC905" s="33">
        <f t="shared" si="429"/>
        <v>0</v>
      </c>
      <c r="DD905" s="33">
        <f t="shared" si="429"/>
        <v>0</v>
      </c>
      <c r="DE905" s="33">
        <f t="shared" si="429"/>
        <v>0</v>
      </c>
      <c r="DF905" s="33">
        <f t="shared" si="429"/>
        <v>0</v>
      </c>
      <c r="DN905" s="34"/>
      <c r="DO905" s="7" t="s">
        <v>14</v>
      </c>
      <c r="DP905" s="7" t="s">
        <v>8</v>
      </c>
      <c r="DQ905" s="139"/>
      <c r="DR905" s="33">
        <f t="shared" si="430"/>
        <v>0.38582775000000008</v>
      </c>
      <c r="DS905" s="33">
        <f t="shared" si="430"/>
        <v>0.4250295</v>
      </c>
      <c r="DT905" s="33">
        <f t="shared" si="430"/>
        <v>0.45597824999999997</v>
      </c>
      <c r="DU905" s="33">
        <f t="shared" si="430"/>
        <v>0.69118875000000002</v>
      </c>
      <c r="DV905" s="33">
        <f t="shared" si="430"/>
        <v>0.47454750000000001</v>
      </c>
      <c r="DW905" s="33">
        <f t="shared" si="430"/>
        <v>0.42090300000000003</v>
      </c>
      <c r="DX905" s="33">
        <f t="shared" si="430"/>
        <v>0.32496187500000001</v>
      </c>
      <c r="DY905" s="33">
        <f t="shared" si="430"/>
        <v>0</v>
      </c>
      <c r="DZ905" s="33">
        <f t="shared" si="430"/>
        <v>0</v>
      </c>
      <c r="EA905" s="33">
        <f t="shared" si="430"/>
        <v>0</v>
      </c>
      <c r="EB905" s="33">
        <f t="shared" si="430"/>
        <v>0</v>
      </c>
      <c r="EC905" s="33">
        <f t="shared" si="430"/>
        <v>0</v>
      </c>
      <c r="ED905" s="33">
        <f t="shared" si="430"/>
        <v>0</v>
      </c>
      <c r="EE905" s="33">
        <f t="shared" si="430"/>
        <v>0</v>
      </c>
      <c r="EF905" s="33">
        <f t="shared" si="430"/>
        <v>0</v>
      </c>
      <c r="EG905" s="33">
        <f t="shared" si="430"/>
        <v>0</v>
      </c>
      <c r="EH905" s="33">
        <f t="shared" si="430"/>
        <v>0</v>
      </c>
      <c r="EI905" s="33">
        <f t="shared" si="430"/>
        <v>0</v>
      </c>
      <c r="EJ905" s="33">
        <f t="shared" si="430"/>
        <v>0</v>
      </c>
      <c r="EK905" s="33">
        <f t="shared" si="430"/>
        <v>0</v>
      </c>
      <c r="EL905" s="33">
        <f t="shared" si="430"/>
        <v>0</v>
      </c>
      <c r="EM905" s="33">
        <f t="shared" si="430"/>
        <v>0</v>
      </c>
      <c r="EN905" s="33">
        <f t="shared" si="430"/>
        <v>0</v>
      </c>
      <c r="EO905" s="33">
        <f t="shared" si="430"/>
        <v>0</v>
      </c>
      <c r="EP905" s="33">
        <f t="shared" si="430"/>
        <v>0</v>
      </c>
      <c r="EQ905" s="33">
        <f t="shared" si="430"/>
        <v>0</v>
      </c>
      <c r="ER905" s="33">
        <f t="shared" si="430"/>
        <v>0</v>
      </c>
      <c r="ES905" s="33">
        <f t="shared" si="430"/>
        <v>0</v>
      </c>
      <c r="ET905" s="33">
        <f t="shared" si="430"/>
        <v>0</v>
      </c>
      <c r="EU905" s="33">
        <f t="shared" si="430"/>
        <v>0</v>
      </c>
    </row>
    <row r="906" spans="1:153" x14ac:dyDescent="0.25">
      <c r="A906" s="55"/>
      <c r="B906" s="7" t="s">
        <v>14</v>
      </c>
      <c r="C906" s="7" t="s">
        <v>24</v>
      </c>
      <c r="D906" s="139"/>
      <c r="E906" s="33">
        <f t="shared" si="427"/>
        <v>0</v>
      </c>
      <c r="F906" s="33">
        <f t="shared" si="427"/>
        <v>0</v>
      </c>
      <c r="G906" s="33">
        <f t="shared" si="427"/>
        <v>0</v>
      </c>
      <c r="H906" s="33">
        <f t="shared" si="427"/>
        <v>0</v>
      </c>
      <c r="I906" s="33">
        <f t="shared" si="427"/>
        <v>0</v>
      </c>
      <c r="J906" s="33">
        <f t="shared" si="427"/>
        <v>0</v>
      </c>
      <c r="K906" s="33">
        <f t="shared" si="427"/>
        <v>2.2519994111999999</v>
      </c>
      <c r="L906" s="33">
        <f t="shared" si="427"/>
        <v>4.5923125248000005</v>
      </c>
      <c r="M906" s="33">
        <f t="shared" si="427"/>
        <v>6.3389613056000007</v>
      </c>
      <c r="N906" s="33">
        <f t="shared" si="427"/>
        <v>0</v>
      </c>
      <c r="O906" s="33">
        <f t="shared" si="427"/>
        <v>0</v>
      </c>
      <c r="P906" s="33">
        <f t="shared" si="427"/>
        <v>0</v>
      </c>
      <c r="Q906" s="33">
        <f t="shared" si="427"/>
        <v>0</v>
      </c>
      <c r="R906" s="33">
        <f t="shared" si="427"/>
        <v>0</v>
      </c>
      <c r="S906" s="33">
        <f t="shared" si="427"/>
        <v>0</v>
      </c>
      <c r="T906" s="33">
        <f t="shared" si="427"/>
        <v>0</v>
      </c>
      <c r="U906" s="33">
        <f t="shared" si="427"/>
        <v>0</v>
      </c>
      <c r="V906" s="33">
        <f t="shared" si="427"/>
        <v>0</v>
      </c>
      <c r="W906" s="33">
        <f t="shared" si="427"/>
        <v>0</v>
      </c>
      <c r="X906" s="33">
        <f t="shared" si="427"/>
        <v>0</v>
      </c>
      <c r="Y906" s="33">
        <f t="shared" si="427"/>
        <v>0</v>
      </c>
      <c r="Z906" s="33">
        <f t="shared" si="427"/>
        <v>0</v>
      </c>
      <c r="AA906" s="33">
        <f t="shared" si="427"/>
        <v>0</v>
      </c>
      <c r="AB906" s="33">
        <f t="shared" si="427"/>
        <v>0</v>
      </c>
      <c r="AC906" s="33">
        <f t="shared" si="427"/>
        <v>0</v>
      </c>
      <c r="AD906" s="33">
        <f t="shared" si="427"/>
        <v>0</v>
      </c>
      <c r="AE906" s="33">
        <f t="shared" si="427"/>
        <v>0</v>
      </c>
      <c r="AF906" s="33">
        <f t="shared" si="427"/>
        <v>0</v>
      </c>
      <c r="AG906" s="33">
        <f t="shared" si="427"/>
        <v>0</v>
      </c>
      <c r="AH906" s="33">
        <f t="shared" si="427"/>
        <v>0</v>
      </c>
      <c r="AL906" s="7" t="s">
        <v>14</v>
      </c>
      <c r="AM906" s="7" t="s">
        <v>24</v>
      </c>
      <c r="AN906" s="139"/>
      <c r="AO906" s="33">
        <f t="shared" si="428"/>
        <v>0</v>
      </c>
      <c r="AP906" s="33">
        <f t="shared" si="428"/>
        <v>0</v>
      </c>
      <c r="AQ906" s="33">
        <f t="shared" si="428"/>
        <v>0</v>
      </c>
      <c r="AR906" s="33">
        <f t="shared" si="428"/>
        <v>0</v>
      </c>
      <c r="AS906" s="33">
        <f t="shared" si="428"/>
        <v>0</v>
      </c>
      <c r="AT906" s="33">
        <f t="shared" si="428"/>
        <v>0</v>
      </c>
      <c r="AU906" s="33">
        <f t="shared" si="428"/>
        <v>0.14791734000000001</v>
      </c>
      <c r="AV906" s="33">
        <f t="shared" si="428"/>
        <v>0.30163535999999996</v>
      </c>
      <c r="AW906" s="33">
        <f t="shared" si="428"/>
        <v>0.41635991999999999</v>
      </c>
      <c r="AX906" s="33">
        <f t="shared" si="428"/>
        <v>0</v>
      </c>
      <c r="AY906" s="33">
        <f t="shared" si="428"/>
        <v>0</v>
      </c>
      <c r="AZ906" s="33">
        <f t="shared" si="428"/>
        <v>0</v>
      </c>
      <c r="BA906" s="33">
        <f t="shared" si="428"/>
        <v>0</v>
      </c>
      <c r="BB906" s="33">
        <f t="shared" si="428"/>
        <v>0</v>
      </c>
      <c r="BC906" s="33">
        <f t="shared" si="428"/>
        <v>0</v>
      </c>
      <c r="BD906" s="33">
        <f t="shared" si="428"/>
        <v>0</v>
      </c>
      <c r="BE906" s="33">
        <f t="shared" si="428"/>
        <v>0</v>
      </c>
      <c r="BF906" s="33">
        <f t="shared" si="428"/>
        <v>0</v>
      </c>
      <c r="BG906" s="33">
        <f t="shared" si="428"/>
        <v>0</v>
      </c>
      <c r="BH906" s="33">
        <f t="shared" si="428"/>
        <v>0</v>
      </c>
      <c r="BI906" s="33">
        <f t="shared" si="428"/>
        <v>0</v>
      </c>
      <c r="BJ906" s="33">
        <f t="shared" si="428"/>
        <v>0</v>
      </c>
      <c r="BK906" s="33">
        <f t="shared" si="428"/>
        <v>0</v>
      </c>
      <c r="BL906" s="33">
        <f t="shared" si="428"/>
        <v>0</v>
      </c>
      <c r="BM906" s="33">
        <f t="shared" si="428"/>
        <v>0</v>
      </c>
      <c r="BN906" s="33">
        <f t="shared" si="428"/>
        <v>0</v>
      </c>
      <c r="BO906" s="33">
        <f t="shared" si="428"/>
        <v>0</v>
      </c>
      <c r="BP906" s="33">
        <f t="shared" si="428"/>
        <v>0</v>
      </c>
      <c r="BQ906" s="33">
        <f t="shared" si="428"/>
        <v>0</v>
      </c>
      <c r="BR906" s="33">
        <f t="shared" si="428"/>
        <v>0</v>
      </c>
      <c r="BZ906" s="7" t="s">
        <v>14</v>
      </c>
      <c r="CA906" s="7" t="s">
        <v>24</v>
      </c>
      <c r="CB906" s="139"/>
      <c r="CC906" s="33">
        <f t="shared" si="429"/>
        <v>0</v>
      </c>
      <c r="CD906" s="33">
        <f t="shared" si="429"/>
        <v>0</v>
      </c>
      <c r="CE906" s="33">
        <f t="shared" si="429"/>
        <v>0</v>
      </c>
      <c r="CF906" s="33">
        <f t="shared" si="429"/>
        <v>0</v>
      </c>
      <c r="CG906" s="33">
        <f t="shared" si="429"/>
        <v>0</v>
      </c>
      <c r="CH906" s="33">
        <f t="shared" si="429"/>
        <v>0</v>
      </c>
      <c r="CI906" s="33">
        <f t="shared" si="429"/>
        <v>1.0119710700000002</v>
      </c>
      <c r="CJ906" s="33">
        <f t="shared" si="429"/>
        <v>2.0636272800000004</v>
      </c>
      <c r="CK906" s="33">
        <f t="shared" si="429"/>
        <v>2.8485111600000002</v>
      </c>
      <c r="CL906" s="33">
        <f t="shared" si="429"/>
        <v>0</v>
      </c>
      <c r="CM906" s="33">
        <f t="shared" si="429"/>
        <v>0</v>
      </c>
      <c r="CN906" s="33">
        <f t="shared" si="429"/>
        <v>0</v>
      </c>
      <c r="CO906" s="33">
        <f t="shared" si="429"/>
        <v>0</v>
      </c>
      <c r="CP906" s="33">
        <f t="shared" si="429"/>
        <v>0</v>
      </c>
      <c r="CQ906" s="33">
        <f t="shared" si="429"/>
        <v>0</v>
      </c>
      <c r="CR906" s="33">
        <f t="shared" si="429"/>
        <v>0</v>
      </c>
      <c r="CS906" s="33">
        <f t="shared" si="429"/>
        <v>0</v>
      </c>
      <c r="CT906" s="33">
        <f t="shared" si="429"/>
        <v>0</v>
      </c>
      <c r="CU906" s="33">
        <f t="shared" si="429"/>
        <v>0</v>
      </c>
      <c r="CV906" s="33">
        <f t="shared" si="429"/>
        <v>0</v>
      </c>
      <c r="CW906" s="33">
        <f t="shared" si="429"/>
        <v>0</v>
      </c>
      <c r="CX906" s="33">
        <f t="shared" si="429"/>
        <v>0</v>
      </c>
      <c r="CY906" s="33">
        <f t="shared" si="429"/>
        <v>0</v>
      </c>
      <c r="CZ906" s="33">
        <f t="shared" si="429"/>
        <v>0</v>
      </c>
      <c r="DA906" s="33">
        <f t="shared" si="429"/>
        <v>0</v>
      </c>
      <c r="DB906" s="33">
        <f t="shared" si="429"/>
        <v>0</v>
      </c>
      <c r="DC906" s="33">
        <f t="shared" si="429"/>
        <v>0</v>
      </c>
      <c r="DD906" s="33">
        <f t="shared" si="429"/>
        <v>0</v>
      </c>
      <c r="DE906" s="33">
        <f t="shared" si="429"/>
        <v>0</v>
      </c>
      <c r="DF906" s="33">
        <f t="shared" si="429"/>
        <v>0</v>
      </c>
      <c r="DN906" s="34"/>
      <c r="DO906" s="7" t="s">
        <v>14</v>
      </c>
      <c r="DP906" s="7" t="s">
        <v>24</v>
      </c>
      <c r="DQ906" s="139"/>
      <c r="DR906" s="33">
        <f t="shared" si="430"/>
        <v>0</v>
      </c>
      <c r="DS906" s="33">
        <f t="shared" si="430"/>
        <v>0</v>
      </c>
      <c r="DT906" s="33">
        <f t="shared" si="430"/>
        <v>0</v>
      </c>
      <c r="DU906" s="33">
        <f t="shared" si="430"/>
        <v>0</v>
      </c>
      <c r="DV906" s="33">
        <f t="shared" si="430"/>
        <v>0</v>
      </c>
      <c r="DW906" s="33">
        <f t="shared" si="430"/>
        <v>0</v>
      </c>
      <c r="DX906" s="33">
        <f t="shared" si="430"/>
        <v>0.18940635</v>
      </c>
      <c r="DY906" s="33">
        <f t="shared" si="430"/>
        <v>0.38624039999999998</v>
      </c>
      <c r="DZ906" s="33">
        <f t="shared" si="430"/>
        <v>0.53314379999999995</v>
      </c>
      <c r="EA906" s="33">
        <f t="shared" si="430"/>
        <v>0</v>
      </c>
      <c r="EB906" s="33">
        <f t="shared" si="430"/>
        <v>0</v>
      </c>
      <c r="EC906" s="33">
        <f t="shared" si="430"/>
        <v>0</v>
      </c>
      <c r="ED906" s="33">
        <f t="shared" si="430"/>
        <v>0</v>
      </c>
      <c r="EE906" s="33">
        <f t="shared" si="430"/>
        <v>0</v>
      </c>
      <c r="EF906" s="33">
        <f t="shared" si="430"/>
        <v>0</v>
      </c>
      <c r="EG906" s="33">
        <f t="shared" si="430"/>
        <v>0</v>
      </c>
      <c r="EH906" s="33">
        <f t="shared" si="430"/>
        <v>0</v>
      </c>
      <c r="EI906" s="33">
        <f t="shared" si="430"/>
        <v>0</v>
      </c>
      <c r="EJ906" s="33">
        <f t="shared" si="430"/>
        <v>0</v>
      </c>
      <c r="EK906" s="33">
        <f t="shared" si="430"/>
        <v>0</v>
      </c>
      <c r="EL906" s="33">
        <f t="shared" si="430"/>
        <v>0</v>
      </c>
      <c r="EM906" s="33">
        <f t="shared" si="430"/>
        <v>0</v>
      </c>
      <c r="EN906" s="33">
        <f t="shared" si="430"/>
        <v>0</v>
      </c>
      <c r="EO906" s="33">
        <f t="shared" si="430"/>
        <v>0</v>
      </c>
      <c r="EP906" s="33">
        <f t="shared" si="430"/>
        <v>0</v>
      </c>
      <c r="EQ906" s="33">
        <f t="shared" si="430"/>
        <v>0</v>
      </c>
      <c r="ER906" s="33">
        <f t="shared" si="430"/>
        <v>0</v>
      </c>
      <c r="ES906" s="33">
        <f t="shared" si="430"/>
        <v>0</v>
      </c>
      <c r="ET906" s="33">
        <f t="shared" si="430"/>
        <v>0</v>
      </c>
      <c r="EU906" s="33">
        <f t="shared" si="430"/>
        <v>0</v>
      </c>
    </row>
    <row r="907" spans="1:153" x14ac:dyDescent="0.25">
      <c r="A907" s="55"/>
      <c r="B907" s="7" t="s">
        <v>14</v>
      </c>
      <c r="C907" s="7" t="s">
        <v>16</v>
      </c>
      <c r="D907" s="139"/>
      <c r="E907" s="33">
        <f t="shared" si="427"/>
        <v>0</v>
      </c>
      <c r="F907" s="33">
        <f t="shared" si="427"/>
        <v>0</v>
      </c>
      <c r="G907" s="33">
        <f t="shared" si="427"/>
        <v>0</v>
      </c>
      <c r="H907" s="33">
        <f t="shared" si="427"/>
        <v>0</v>
      </c>
      <c r="I907" s="33">
        <f t="shared" si="427"/>
        <v>0</v>
      </c>
      <c r="J907" s="33">
        <f t="shared" si="427"/>
        <v>0</v>
      </c>
      <c r="K907" s="33">
        <f t="shared" si="427"/>
        <v>0</v>
      </c>
      <c r="L907" s="33">
        <f t="shared" si="427"/>
        <v>0</v>
      </c>
      <c r="M907" s="33">
        <f t="shared" si="427"/>
        <v>0</v>
      </c>
      <c r="N907" s="33">
        <f t="shared" si="427"/>
        <v>9.8311931396250003</v>
      </c>
      <c r="O907" s="33">
        <f t="shared" si="427"/>
        <v>12.210431662000001</v>
      </c>
      <c r="P907" s="33">
        <f t="shared" si="427"/>
        <v>22.376582909999996</v>
      </c>
      <c r="Q907" s="33">
        <f t="shared" si="427"/>
        <v>27.442392652124997</v>
      </c>
      <c r="R907" s="33">
        <f t="shared" si="427"/>
        <v>0</v>
      </c>
      <c r="S907" s="33">
        <f t="shared" si="427"/>
        <v>0</v>
      </c>
      <c r="T907" s="33">
        <f t="shared" si="427"/>
        <v>0</v>
      </c>
      <c r="U907" s="33">
        <f t="shared" si="427"/>
        <v>0</v>
      </c>
      <c r="V907" s="33">
        <f t="shared" si="427"/>
        <v>0</v>
      </c>
      <c r="W907" s="33">
        <f t="shared" si="427"/>
        <v>0</v>
      </c>
      <c r="X907" s="33">
        <f t="shared" si="427"/>
        <v>0</v>
      </c>
      <c r="Y907" s="33">
        <f t="shared" si="427"/>
        <v>0</v>
      </c>
      <c r="Z907" s="33">
        <f t="shared" si="427"/>
        <v>0</v>
      </c>
      <c r="AA907" s="33">
        <f t="shared" si="427"/>
        <v>0</v>
      </c>
      <c r="AB907" s="33">
        <f t="shared" si="427"/>
        <v>0</v>
      </c>
      <c r="AC907" s="33">
        <f t="shared" si="427"/>
        <v>0</v>
      </c>
      <c r="AD907" s="33">
        <f t="shared" si="427"/>
        <v>0</v>
      </c>
      <c r="AE907" s="33">
        <f t="shared" si="427"/>
        <v>0</v>
      </c>
      <c r="AF907" s="33">
        <f t="shared" si="427"/>
        <v>0</v>
      </c>
      <c r="AG907" s="33">
        <f t="shared" si="427"/>
        <v>0</v>
      </c>
      <c r="AH907" s="33">
        <f t="shared" si="427"/>
        <v>0</v>
      </c>
      <c r="AL907" s="7" t="s">
        <v>14</v>
      </c>
      <c r="AM907" s="7" t="s">
        <v>16</v>
      </c>
      <c r="AN907" s="139"/>
      <c r="AO907" s="33">
        <f t="shared" si="428"/>
        <v>0</v>
      </c>
      <c r="AP907" s="33">
        <f t="shared" si="428"/>
        <v>0</v>
      </c>
      <c r="AQ907" s="33">
        <f t="shared" si="428"/>
        <v>0</v>
      </c>
      <c r="AR907" s="33">
        <f t="shared" si="428"/>
        <v>0</v>
      </c>
      <c r="AS907" s="33">
        <f t="shared" si="428"/>
        <v>0</v>
      </c>
      <c r="AT907" s="33">
        <f t="shared" si="428"/>
        <v>0</v>
      </c>
      <c r="AU907" s="33">
        <f t="shared" si="428"/>
        <v>0</v>
      </c>
      <c r="AV907" s="33">
        <f t="shared" si="428"/>
        <v>0</v>
      </c>
      <c r="AW907" s="33">
        <f t="shared" si="428"/>
        <v>0</v>
      </c>
      <c r="AX907" s="33">
        <f t="shared" si="428"/>
        <v>0.45873711000000011</v>
      </c>
      <c r="AY907" s="33">
        <f t="shared" si="428"/>
        <v>0.5697556800000001</v>
      </c>
      <c r="AZ907" s="33">
        <f t="shared" si="428"/>
        <v>1.0441224</v>
      </c>
      <c r="BA907" s="33">
        <f t="shared" si="428"/>
        <v>1.2805001100000004</v>
      </c>
      <c r="BB907" s="33">
        <f t="shared" si="428"/>
        <v>0</v>
      </c>
      <c r="BC907" s="33">
        <f t="shared" si="428"/>
        <v>0</v>
      </c>
      <c r="BD907" s="33">
        <f t="shared" si="428"/>
        <v>0</v>
      </c>
      <c r="BE907" s="33">
        <f t="shared" si="428"/>
        <v>0</v>
      </c>
      <c r="BF907" s="33">
        <f t="shared" si="428"/>
        <v>0</v>
      </c>
      <c r="BG907" s="33">
        <f t="shared" si="428"/>
        <v>0</v>
      </c>
      <c r="BH907" s="33">
        <f t="shared" si="428"/>
        <v>0</v>
      </c>
      <c r="BI907" s="33">
        <f t="shared" si="428"/>
        <v>0</v>
      </c>
      <c r="BJ907" s="33">
        <f t="shared" si="428"/>
        <v>0</v>
      </c>
      <c r="BK907" s="33">
        <f t="shared" si="428"/>
        <v>0</v>
      </c>
      <c r="BL907" s="33">
        <f t="shared" si="428"/>
        <v>0</v>
      </c>
      <c r="BM907" s="33">
        <f t="shared" si="428"/>
        <v>0</v>
      </c>
      <c r="BN907" s="33">
        <f t="shared" si="428"/>
        <v>0</v>
      </c>
      <c r="BO907" s="33">
        <f t="shared" si="428"/>
        <v>0</v>
      </c>
      <c r="BP907" s="33">
        <f t="shared" si="428"/>
        <v>0</v>
      </c>
      <c r="BQ907" s="33">
        <f t="shared" si="428"/>
        <v>0</v>
      </c>
      <c r="BR907" s="33">
        <f t="shared" si="428"/>
        <v>0</v>
      </c>
      <c r="BZ907" s="7" t="s">
        <v>14</v>
      </c>
      <c r="CA907" s="7" t="s">
        <v>16</v>
      </c>
      <c r="CB907" s="139"/>
      <c r="CC907" s="33">
        <f t="shared" si="429"/>
        <v>0</v>
      </c>
      <c r="CD907" s="33">
        <f t="shared" si="429"/>
        <v>0</v>
      </c>
      <c r="CE907" s="33">
        <f t="shared" si="429"/>
        <v>0</v>
      </c>
      <c r="CF907" s="33">
        <f t="shared" si="429"/>
        <v>0</v>
      </c>
      <c r="CG907" s="33">
        <f t="shared" si="429"/>
        <v>0</v>
      </c>
      <c r="CH907" s="33">
        <f t="shared" si="429"/>
        <v>0</v>
      </c>
      <c r="CI907" s="33">
        <f t="shared" si="429"/>
        <v>0</v>
      </c>
      <c r="CJ907" s="33">
        <f t="shared" si="429"/>
        <v>0</v>
      </c>
      <c r="CK907" s="33">
        <f t="shared" si="429"/>
        <v>0</v>
      </c>
      <c r="CL907" s="33">
        <f t="shared" si="429"/>
        <v>6.2768663100000008</v>
      </c>
      <c r="CM907" s="33">
        <f t="shared" si="429"/>
        <v>7.7959252800000005</v>
      </c>
      <c r="CN907" s="33">
        <f t="shared" si="429"/>
        <v>14.286650400000001</v>
      </c>
      <c r="CO907" s="33">
        <f t="shared" si="429"/>
        <v>17.520989310000001</v>
      </c>
      <c r="CP907" s="33">
        <f t="shared" si="429"/>
        <v>0</v>
      </c>
      <c r="CQ907" s="33">
        <f t="shared" si="429"/>
        <v>0</v>
      </c>
      <c r="CR907" s="33">
        <f t="shared" si="429"/>
        <v>0</v>
      </c>
      <c r="CS907" s="33">
        <f t="shared" si="429"/>
        <v>0</v>
      </c>
      <c r="CT907" s="33">
        <f t="shared" si="429"/>
        <v>0</v>
      </c>
      <c r="CU907" s="33">
        <f t="shared" si="429"/>
        <v>0</v>
      </c>
      <c r="CV907" s="33">
        <f t="shared" si="429"/>
        <v>0</v>
      </c>
      <c r="CW907" s="33">
        <f t="shared" si="429"/>
        <v>0</v>
      </c>
      <c r="CX907" s="33">
        <f t="shared" si="429"/>
        <v>0</v>
      </c>
      <c r="CY907" s="33">
        <f t="shared" si="429"/>
        <v>0</v>
      </c>
      <c r="CZ907" s="33">
        <f t="shared" si="429"/>
        <v>0</v>
      </c>
      <c r="DA907" s="33">
        <f t="shared" si="429"/>
        <v>0</v>
      </c>
      <c r="DB907" s="33">
        <f t="shared" si="429"/>
        <v>0</v>
      </c>
      <c r="DC907" s="33">
        <f t="shared" si="429"/>
        <v>0</v>
      </c>
      <c r="DD907" s="33">
        <f t="shared" si="429"/>
        <v>0</v>
      </c>
      <c r="DE907" s="33">
        <f t="shared" si="429"/>
        <v>0</v>
      </c>
      <c r="DF907" s="33">
        <f t="shared" si="429"/>
        <v>0</v>
      </c>
      <c r="DN907" s="34"/>
      <c r="DO907" s="7" t="s">
        <v>14</v>
      </c>
      <c r="DP907" s="7" t="s">
        <v>16</v>
      </c>
      <c r="DQ907" s="139"/>
      <c r="DR907" s="33">
        <f t="shared" si="430"/>
        <v>0</v>
      </c>
      <c r="DS907" s="33">
        <f t="shared" si="430"/>
        <v>0</v>
      </c>
      <c r="DT907" s="33">
        <f t="shared" si="430"/>
        <v>0</v>
      </c>
      <c r="DU907" s="33">
        <f t="shared" si="430"/>
        <v>0</v>
      </c>
      <c r="DV907" s="33">
        <f t="shared" si="430"/>
        <v>0</v>
      </c>
      <c r="DW907" s="33">
        <f t="shared" si="430"/>
        <v>0</v>
      </c>
      <c r="DX907" s="33">
        <f t="shared" si="430"/>
        <v>0</v>
      </c>
      <c r="DY907" s="33">
        <f t="shared" si="430"/>
        <v>0</v>
      </c>
      <c r="DZ907" s="33">
        <f t="shared" si="430"/>
        <v>0</v>
      </c>
      <c r="EA907" s="33">
        <f t="shared" si="430"/>
        <v>0.78320970000000012</v>
      </c>
      <c r="EB907" s="33">
        <f t="shared" si="430"/>
        <v>0.97275360000000011</v>
      </c>
      <c r="EC907" s="33">
        <f t="shared" si="430"/>
        <v>1.782648</v>
      </c>
      <c r="ED907" s="33">
        <f t="shared" si="430"/>
        <v>2.1862197000000001</v>
      </c>
      <c r="EE907" s="33">
        <f t="shared" si="430"/>
        <v>0</v>
      </c>
      <c r="EF907" s="33">
        <f t="shared" si="430"/>
        <v>0</v>
      </c>
      <c r="EG907" s="33">
        <f t="shared" si="430"/>
        <v>0</v>
      </c>
      <c r="EH907" s="33">
        <f t="shared" si="430"/>
        <v>0</v>
      </c>
      <c r="EI907" s="33">
        <f t="shared" si="430"/>
        <v>0</v>
      </c>
      <c r="EJ907" s="33">
        <f t="shared" si="430"/>
        <v>0</v>
      </c>
      <c r="EK907" s="33">
        <f t="shared" si="430"/>
        <v>0</v>
      </c>
      <c r="EL907" s="33">
        <f t="shared" si="430"/>
        <v>0</v>
      </c>
      <c r="EM907" s="33">
        <f t="shared" si="430"/>
        <v>0</v>
      </c>
      <c r="EN907" s="33">
        <f t="shared" si="430"/>
        <v>0</v>
      </c>
      <c r="EO907" s="33">
        <f t="shared" si="430"/>
        <v>0</v>
      </c>
      <c r="EP907" s="33">
        <f t="shared" si="430"/>
        <v>0</v>
      </c>
      <c r="EQ907" s="33">
        <f t="shared" si="430"/>
        <v>0</v>
      </c>
      <c r="ER907" s="33">
        <f t="shared" si="430"/>
        <v>0</v>
      </c>
      <c r="ES907" s="33">
        <f t="shared" si="430"/>
        <v>0</v>
      </c>
      <c r="ET907" s="33">
        <f t="shared" si="430"/>
        <v>0</v>
      </c>
      <c r="EU907" s="33">
        <f t="shared" si="430"/>
        <v>0</v>
      </c>
    </row>
    <row r="908" spans="1:153" x14ac:dyDescent="0.25">
      <c r="A908" s="55"/>
      <c r="B908" s="7" t="s">
        <v>14</v>
      </c>
      <c r="C908" s="7" t="s">
        <v>19</v>
      </c>
      <c r="D908" s="139"/>
      <c r="E908" s="33">
        <f t="shared" si="427"/>
        <v>0</v>
      </c>
      <c r="F908" s="33">
        <f t="shared" si="427"/>
        <v>0</v>
      </c>
      <c r="G908" s="33">
        <f t="shared" si="427"/>
        <v>0</v>
      </c>
      <c r="H908" s="33">
        <f t="shared" si="427"/>
        <v>0</v>
      </c>
      <c r="I908" s="33">
        <f t="shared" si="427"/>
        <v>0</v>
      </c>
      <c r="J908" s="33">
        <f t="shared" si="427"/>
        <v>0</v>
      </c>
      <c r="K908" s="33">
        <f t="shared" si="427"/>
        <v>0</v>
      </c>
      <c r="L908" s="33">
        <f t="shared" si="427"/>
        <v>0</v>
      </c>
      <c r="M908" s="33">
        <f t="shared" si="427"/>
        <v>0</v>
      </c>
      <c r="N908" s="33">
        <f t="shared" si="427"/>
        <v>0</v>
      </c>
      <c r="O908" s="33">
        <f t="shared" si="427"/>
        <v>0</v>
      </c>
      <c r="P908" s="33">
        <f t="shared" si="427"/>
        <v>0</v>
      </c>
      <c r="Q908" s="33">
        <f t="shared" si="427"/>
        <v>0</v>
      </c>
      <c r="R908" s="33">
        <f t="shared" si="427"/>
        <v>27.197339210496001</v>
      </c>
      <c r="S908" s="33">
        <f t="shared" si="427"/>
        <v>24.173087178240003</v>
      </c>
      <c r="T908" s="33">
        <f t="shared" si="427"/>
        <v>23.977264630592</v>
      </c>
      <c r="U908" s="33">
        <f t="shared" si="427"/>
        <v>30.121663191859199</v>
      </c>
      <c r="V908" s="33">
        <f t="shared" si="427"/>
        <v>0</v>
      </c>
      <c r="W908" s="33">
        <f t="shared" si="427"/>
        <v>0</v>
      </c>
      <c r="X908" s="33">
        <f t="shared" si="427"/>
        <v>0</v>
      </c>
      <c r="Y908" s="33">
        <f t="shared" si="427"/>
        <v>0</v>
      </c>
      <c r="Z908" s="33">
        <f t="shared" si="427"/>
        <v>0</v>
      </c>
      <c r="AA908" s="33">
        <f t="shared" si="427"/>
        <v>0</v>
      </c>
      <c r="AB908" s="33">
        <f t="shared" si="427"/>
        <v>0</v>
      </c>
      <c r="AC908" s="33">
        <f t="shared" si="427"/>
        <v>0</v>
      </c>
      <c r="AD908" s="33">
        <f t="shared" si="427"/>
        <v>0</v>
      </c>
      <c r="AE908" s="33">
        <f t="shared" si="427"/>
        <v>0</v>
      </c>
      <c r="AF908" s="33">
        <f t="shared" si="427"/>
        <v>0</v>
      </c>
      <c r="AG908" s="33">
        <f t="shared" si="427"/>
        <v>0</v>
      </c>
      <c r="AH908" s="33">
        <f t="shared" si="427"/>
        <v>0</v>
      </c>
      <c r="AL908" s="7" t="s">
        <v>14</v>
      </c>
      <c r="AM908" s="7" t="s">
        <v>19</v>
      </c>
      <c r="AN908" s="139"/>
      <c r="AO908" s="33">
        <f t="shared" si="428"/>
        <v>0</v>
      </c>
      <c r="AP908" s="33">
        <f t="shared" si="428"/>
        <v>0</v>
      </c>
      <c r="AQ908" s="33">
        <f t="shared" si="428"/>
        <v>0</v>
      </c>
      <c r="AR908" s="33">
        <f t="shared" si="428"/>
        <v>0</v>
      </c>
      <c r="AS908" s="33">
        <f t="shared" si="428"/>
        <v>0</v>
      </c>
      <c r="AT908" s="33">
        <f t="shared" si="428"/>
        <v>0</v>
      </c>
      <c r="AU908" s="33">
        <f t="shared" si="428"/>
        <v>0</v>
      </c>
      <c r="AV908" s="33">
        <f t="shared" si="428"/>
        <v>0</v>
      </c>
      <c r="AW908" s="33">
        <f t="shared" si="428"/>
        <v>0</v>
      </c>
      <c r="AX908" s="33">
        <f t="shared" si="428"/>
        <v>0</v>
      </c>
      <c r="AY908" s="33">
        <f t="shared" si="428"/>
        <v>0</v>
      </c>
      <c r="AZ908" s="33">
        <f t="shared" si="428"/>
        <v>0</v>
      </c>
      <c r="BA908" s="33">
        <f t="shared" si="428"/>
        <v>0</v>
      </c>
      <c r="BB908" s="33">
        <f t="shared" si="428"/>
        <v>2.0019577200000001</v>
      </c>
      <c r="BC908" s="33">
        <f t="shared" si="428"/>
        <v>1.7793468000000001</v>
      </c>
      <c r="BD908" s="33">
        <f t="shared" si="428"/>
        <v>1.7658669000000002</v>
      </c>
      <c r="BE908" s="33">
        <f t="shared" si="428"/>
        <v>2.21956182</v>
      </c>
      <c r="BF908" s="33">
        <f t="shared" si="428"/>
        <v>0</v>
      </c>
      <c r="BG908" s="33">
        <f t="shared" si="428"/>
        <v>0</v>
      </c>
      <c r="BH908" s="33">
        <f t="shared" si="428"/>
        <v>0</v>
      </c>
      <c r="BI908" s="33">
        <f t="shared" si="428"/>
        <v>0</v>
      </c>
      <c r="BJ908" s="33">
        <f t="shared" si="428"/>
        <v>0</v>
      </c>
      <c r="BK908" s="33">
        <f t="shared" si="428"/>
        <v>0</v>
      </c>
      <c r="BL908" s="33">
        <f t="shared" si="428"/>
        <v>0</v>
      </c>
      <c r="BM908" s="33">
        <f t="shared" si="428"/>
        <v>0</v>
      </c>
      <c r="BN908" s="33">
        <f t="shared" si="428"/>
        <v>0</v>
      </c>
      <c r="BO908" s="33">
        <f t="shared" si="428"/>
        <v>0</v>
      </c>
      <c r="BP908" s="33">
        <f t="shared" si="428"/>
        <v>0</v>
      </c>
      <c r="BQ908" s="33">
        <f t="shared" si="428"/>
        <v>0</v>
      </c>
      <c r="BR908" s="33">
        <f t="shared" si="428"/>
        <v>0</v>
      </c>
      <c r="BZ908" s="7" t="s">
        <v>14</v>
      </c>
      <c r="CA908" s="7" t="s">
        <v>19</v>
      </c>
      <c r="CB908" s="139"/>
      <c r="CC908" s="33">
        <f t="shared" si="429"/>
        <v>0</v>
      </c>
      <c r="CD908" s="33">
        <f t="shared" si="429"/>
        <v>0</v>
      </c>
      <c r="CE908" s="33">
        <f t="shared" si="429"/>
        <v>0</v>
      </c>
      <c r="CF908" s="33">
        <f t="shared" si="429"/>
        <v>0</v>
      </c>
      <c r="CG908" s="33">
        <f t="shared" si="429"/>
        <v>0</v>
      </c>
      <c r="CH908" s="33">
        <f t="shared" si="429"/>
        <v>0</v>
      </c>
      <c r="CI908" s="33">
        <f t="shared" si="429"/>
        <v>0</v>
      </c>
      <c r="CJ908" s="33">
        <f t="shared" si="429"/>
        <v>0</v>
      </c>
      <c r="CK908" s="33">
        <f t="shared" si="429"/>
        <v>0</v>
      </c>
      <c r="CL908" s="33">
        <f t="shared" si="429"/>
        <v>0</v>
      </c>
      <c r="CM908" s="33">
        <f t="shared" si="429"/>
        <v>0</v>
      </c>
      <c r="CN908" s="33">
        <f t="shared" si="429"/>
        <v>0</v>
      </c>
      <c r="CO908" s="33">
        <f t="shared" si="429"/>
        <v>0</v>
      </c>
      <c r="CP908" s="33">
        <f t="shared" si="429"/>
        <v>22.920373080000001</v>
      </c>
      <c r="CQ908" s="33">
        <f t="shared" si="429"/>
        <v>20.371705200000005</v>
      </c>
      <c r="CR908" s="33">
        <f t="shared" si="429"/>
        <v>20.217374100000001</v>
      </c>
      <c r="CS908" s="33">
        <f t="shared" si="429"/>
        <v>25.411717980000006</v>
      </c>
      <c r="CT908" s="33">
        <f t="shared" si="429"/>
        <v>0</v>
      </c>
      <c r="CU908" s="33">
        <f t="shared" si="429"/>
        <v>0</v>
      </c>
      <c r="CV908" s="33">
        <f t="shared" si="429"/>
        <v>0</v>
      </c>
      <c r="CW908" s="33">
        <f t="shared" si="429"/>
        <v>0</v>
      </c>
      <c r="CX908" s="33">
        <f t="shared" si="429"/>
        <v>0</v>
      </c>
      <c r="CY908" s="33">
        <f t="shared" si="429"/>
        <v>0</v>
      </c>
      <c r="CZ908" s="33">
        <f t="shared" si="429"/>
        <v>0</v>
      </c>
      <c r="DA908" s="33">
        <f t="shared" si="429"/>
        <v>0</v>
      </c>
      <c r="DB908" s="33">
        <f t="shared" si="429"/>
        <v>0</v>
      </c>
      <c r="DC908" s="33">
        <f t="shared" si="429"/>
        <v>0</v>
      </c>
      <c r="DD908" s="33">
        <f t="shared" si="429"/>
        <v>0</v>
      </c>
      <c r="DE908" s="33">
        <f t="shared" si="429"/>
        <v>0</v>
      </c>
      <c r="DF908" s="33">
        <f t="shared" si="429"/>
        <v>0</v>
      </c>
      <c r="DN908" s="34"/>
      <c r="DO908" s="7" t="s">
        <v>14</v>
      </c>
      <c r="DP908" s="7" t="s">
        <v>19</v>
      </c>
      <c r="DQ908" s="139"/>
      <c r="DR908" s="33">
        <f t="shared" si="430"/>
        <v>0</v>
      </c>
      <c r="DS908" s="33">
        <f t="shared" si="430"/>
        <v>0</v>
      </c>
      <c r="DT908" s="33">
        <f t="shared" si="430"/>
        <v>0</v>
      </c>
      <c r="DU908" s="33">
        <f t="shared" si="430"/>
        <v>0</v>
      </c>
      <c r="DV908" s="33">
        <f t="shared" si="430"/>
        <v>0</v>
      </c>
      <c r="DW908" s="33">
        <f t="shared" si="430"/>
        <v>0</v>
      </c>
      <c r="DX908" s="33">
        <f t="shared" si="430"/>
        <v>0</v>
      </c>
      <c r="DY908" s="33">
        <f t="shared" si="430"/>
        <v>0</v>
      </c>
      <c r="DZ908" s="33">
        <f t="shared" si="430"/>
        <v>0</v>
      </c>
      <c r="EA908" s="33">
        <f t="shared" si="430"/>
        <v>0</v>
      </c>
      <c r="EB908" s="33">
        <f t="shared" si="430"/>
        <v>0</v>
      </c>
      <c r="EC908" s="33">
        <f t="shared" si="430"/>
        <v>0</v>
      </c>
      <c r="ED908" s="33">
        <f t="shared" si="430"/>
        <v>0</v>
      </c>
      <c r="EE908" s="33">
        <f t="shared" si="430"/>
        <v>2.8599396000000006</v>
      </c>
      <c r="EF908" s="33">
        <f t="shared" si="430"/>
        <v>2.5419239999999999</v>
      </c>
      <c r="EG908" s="33">
        <f t="shared" si="430"/>
        <v>2.5226670000000002</v>
      </c>
      <c r="EH908" s="33">
        <f t="shared" si="430"/>
        <v>3.1708026000000005</v>
      </c>
      <c r="EI908" s="33">
        <f t="shared" si="430"/>
        <v>0</v>
      </c>
      <c r="EJ908" s="33">
        <f t="shared" si="430"/>
        <v>0</v>
      </c>
      <c r="EK908" s="33">
        <f t="shared" si="430"/>
        <v>0</v>
      </c>
      <c r="EL908" s="33">
        <f t="shared" si="430"/>
        <v>0</v>
      </c>
      <c r="EM908" s="33">
        <f t="shared" si="430"/>
        <v>0</v>
      </c>
      <c r="EN908" s="33">
        <f t="shared" si="430"/>
        <v>0</v>
      </c>
      <c r="EO908" s="33">
        <f t="shared" si="430"/>
        <v>0</v>
      </c>
      <c r="EP908" s="33">
        <f t="shared" si="430"/>
        <v>0</v>
      </c>
      <c r="EQ908" s="33">
        <f t="shared" si="430"/>
        <v>0</v>
      </c>
      <c r="ER908" s="33">
        <f t="shared" si="430"/>
        <v>0</v>
      </c>
      <c r="ES908" s="33">
        <f t="shared" si="430"/>
        <v>0</v>
      </c>
      <c r="ET908" s="33">
        <f t="shared" si="430"/>
        <v>0</v>
      </c>
      <c r="EU908" s="33">
        <f t="shared" si="430"/>
        <v>0</v>
      </c>
    </row>
    <row r="909" spans="1:153" x14ac:dyDescent="0.25">
      <c r="A909" s="55"/>
      <c r="B909" s="7" t="s">
        <v>14</v>
      </c>
      <c r="C909" s="7" t="s">
        <v>31</v>
      </c>
      <c r="D909" s="139"/>
      <c r="E909" s="33">
        <f t="shared" si="427"/>
        <v>0</v>
      </c>
      <c r="F909" s="33">
        <f t="shared" si="427"/>
        <v>0</v>
      </c>
      <c r="G909" s="33">
        <f t="shared" si="427"/>
        <v>0</v>
      </c>
      <c r="H909" s="33">
        <f t="shared" si="427"/>
        <v>0</v>
      </c>
      <c r="I909" s="33">
        <f t="shared" si="427"/>
        <v>0</v>
      </c>
      <c r="J909" s="33">
        <f t="shared" si="427"/>
        <v>0</v>
      </c>
      <c r="K909" s="33">
        <f t="shared" si="427"/>
        <v>0</v>
      </c>
      <c r="L909" s="33">
        <f t="shared" si="427"/>
        <v>0</v>
      </c>
      <c r="M909" s="33">
        <f t="shared" si="427"/>
        <v>0</v>
      </c>
      <c r="N909" s="33">
        <f t="shared" si="427"/>
        <v>0</v>
      </c>
      <c r="O909" s="33">
        <f t="shared" si="427"/>
        <v>0</v>
      </c>
      <c r="P909" s="33">
        <f t="shared" si="427"/>
        <v>0</v>
      </c>
      <c r="Q909" s="33">
        <f t="shared" si="427"/>
        <v>0</v>
      </c>
      <c r="R909" s="33">
        <f t="shared" si="427"/>
        <v>0</v>
      </c>
      <c r="S909" s="33">
        <f t="shared" si="427"/>
        <v>0</v>
      </c>
      <c r="T909" s="33">
        <f t="shared" si="427"/>
        <v>0</v>
      </c>
      <c r="U909" s="33">
        <f t="shared" si="427"/>
        <v>0</v>
      </c>
      <c r="V909" s="33">
        <f t="shared" si="427"/>
        <v>18.072454015440002</v>
      </c>
      <c r="W909" s="33">
        <f t="shared" si="427"/>
        <v>27.883868760000002</v>
      </c>
      <c r="X909" s="33">
        <f t="shared" si="427"/>
        <v>0</v>
      </c>
      <c r="Y909" s="33">
        <f t="shared" si="427"/>
        <v>0</v>
      </c>
      <c r="Z909" s="33">
        <f t="shared" si="427"/>
        <v>0</v>
      </c>
      <c r="AA909" s="33">
        <f t="shared" si="427"/>
        <v>0</v>
      </c>
      <c r="AB909" s="33">
        <f t="shared" si="427"/>
        <v>0</v>
      </c>
      <c r="AC909" s="33">
        <f t="shared" si="427"/>
        <v>0</v>
      </c>
      <c r="AD909" s="33">
        <f t="shared" si="427"/>
        <v>0</v>
      </c>
      <c r="AE909" s="33">
        <f t="shared" si="427"/>
        <v>0</v>
      </c>
      <c r="AF909" s="33">
        <f t="shared" si="427"/>
        <v>0</v>
      </c>
      <c r="AG909" s="33">
        <f t="shared" si="427"/>
        <v>0</v>
      </c>
      <c r="AH909" s="33">
        <f t="shared" si="427"/>
        <v>0</v>
      </c>
      <c r="AL909" s="7" t="s">
        <v>14</v>
      </c>
      <c r="AM909" s="7" t="s">
        <v>31</v>
      </c>
      <c r="AN909" s="139"/>
      <c r="AO909" s="33">
        <f t="shared" si="428"/>
        <v>0</v>
      </c>
      <c r="AP909" s="33">
        <f t="shared" si="428"/>
        <v>0</v>
      </c>
      <c r="AQ909" s="33">
        <f t="shared" si="428"/>
        <v>0</v>
      </c>
      <c r="AR909" s="33">
        <f t="shared" si="428"/>
        <v>0</v>
      </c>
      <c r="AS909" s="33">
        <f t="shared" si="428"/>
        <v>0</v>
      </c>
      <c r="AT909" s="33">
        <f t="shared" si="428"/>
        <v>0</v>
      </c>
      <c r="AU909" s="33">
        <f t="shared" si="428"/>
        <v>0</v>
      </c>
      <c r="AV909" s="33">
        <f t="shared" si="428"/>
        <v>0</v>
      </c>
      <c r="AW909" s="33">
        <f t="shared" si="428"/>
        <v>0</v>
      </c>
      <c r="AX909" s="33">
        <f t="shared" si="428"/>
        <v>0</v>
      </c>
      <c r="AY909" s="33">
        <f t="shared" si="428"/>
        <v>0</v>
      </c>
      <c r="AZ909" s="33">
        <f t="shared" si="428"/>
        <v>0</v>
      </c>
      <c r="BA909" s="33">
        <f t="shared" si="428"/>
        <v>0</v>
      </c>
      <c r="BB909" s="33">
        <f t="shared" si="428"/>
        <v>0</v>
      </c>
      <c r="BC909" s="33">
        <f t="shared" si="428"/>
        <v>0</v>
      </c>
      <c r="BD909" s="33">
        <f t="shared" si="428"/>
        <v>0</v>
      </c>
      <c r="BE909" s="33">
        <f t="shared" si="428"/>
        <v>0</v>
      </c>
      <c r="BF909" s="33">
        <f t="shared" si="428"/>
        <v>0.15115762499999999</v>
      </c>
      <c r="BG909" s="33">
        <f t="shared" si="428"/>
        <v>0.23334374999999999</v>
      </c>
      <c r="BH909" s="33">
        <f t="shared" si="428"/>
        <v>0</v>
      </c>
      <c r="BI909" s="33">
        <f t="shared" si="428"/>
        <v>0</v>
      </c>
      <c r="BJ909" s="33">
        <f t="shared" si="428"/>
        <v>0</v>
      </c>
      <c r="BK909" s="33">
        <f t="shared" si="428"/>
        <v>0</v>
      </c>
      <c r="BL909" s="33">
        <f t="shared" si="428"/>
        <v>0</v>
      </c>
      <c r="BM909" s="33">
        <f t="shared" si="428"/>
        <v>0</v>
      </c>
      <c r="BN909" s="33">
        <f t="shared" si="428"/>
        <v>0</v>
      </c>
      <c r="BO909" s="33">
        <f t="shared" si="428"/>
        <v>0</v>
      </c>
      <c r="BP909" s="33">
        <f t="shared" si="428"/>
        <v>0</v>
      </c>
      <c r="BQ909" s="33">
        <f t="shared" si="428"/>
        <v>0</v>
      </c>
      <c r="BR909" s="33">
        <f t="shared" si="428"/>
        <v>0</v>
      </c>
      <c r="BZ909" s="7" t="s">
        <v>14</v>
      </c>
      <c r="CA909" s="7" t="s">
        <v>31</v>
      </c>
      <c r="CB909" s="139"/>
      <c r="CC909" s="33">
        <f t="shared" si="429"/>
        <v>0</v>
      </c>
      <c r="CD909" s="33">
        <f t="shared" si="429"/>
        <v>0</v>
      </c>
      <c r="CE909" s="33">
        <f t="shared" si="429"/>
        <v>0</v>
      </c>
      <c r="CF909" s="33">
        <f t="shared" si="429"/>
        <v>0</v>
      </c>
      <c r="CG909" s="33">
        <f t="shared" si="429"/>
        <v>0</v>
      </c>
      <c r="CH909" s="33">
        <f t="shared" si="429"/>
        <v>0</v>
      </c>
      <c r="CI909" s="33">
        <f t="shared" si="429"/>
        <v>0</v>
      </c>
      <c r="CJ909" s="33">
        <f t="shared" si="429"/>
        <v>0</v>
      </c>
      <c r="CK909" s="33">
        <f t="shared" si="429"/>
        <v>0</v>
      </c>
      <c r="CL909" s="33">
        <f t="shared" si="429"/>
        <v>0</v>
      </c>
      <c r="CM909" s="33">
        <f t="shared" si="429"/>
        <v>0</v>
      </c>
      <c r="CN909" s="33">
        <f t="shared" si="429"/>
        <v>0</v>
      </c>
      <c r="CO909" s="33">
        <f t="shared" si="429"/>
        <v>0</v>
      </c>
      <c r="CP909" s="33">
        <f t="shared" si="429"/>
        <v>0</v>
      </c>
      <c r="CQ909" s="33">
        <f t="shared" si="429"/>
        <v>0</v>
      </c>
      <c r="CR909" s="33">
        <f t="shared" si="429"/>
        <v>0</v>
      </c>
      <c r="CS909" s="33">
        <f t="shared" si="429"/>
        <v>0</v>
      </c>
      <c r="CT909" s="33">
        <f t="shared" si="429"/>
        <v>13.301871000000002</v>
      </c>
      <c r="CU909" s="33">
        <f t="shared" si="429"/>
        <v>20.53425</v>
      </c>
      <c r="CV909" s="33">
        <f t="shared" si="429"/>
        <v>0</v>
      </c>
      <c r="CW909" s="33">
        <f t="shared" si="429"/>
        <v>0</v>
      </c>
      <c r="CX909" s="33">
        <f t="shared" si="429"/>
        <v>0</v>
      </c>
      <c r="CY909" s="33">
        <f t="shared" si="429"/>
        <v>0</v>
      </c>
      <c r="CZ909" s="33">
        <f t="shared" si="429"/>
        <v>0</v>
      </c>
      <c r="DA909" s="33">
        <f t="shared" si="429"/>
        <v>0</v>
      </c>
      <c r="DB909" s="33">
        <f t="shared" si="429"/>
        <v>0</v>
      </c>
      <c r="DC909" s="33">
        <f t="shared" si="429"/>
        <v>0</v>
      </c>
      <c r="DD909" s="33">
        <f t="shared" si="429"/>
        <v>0</v>
      </c>
      <c r="DE909" s="33">
        <f t="shared" si="429"/>
        <v>0</v>
      </c>
      <c r="DF909" s="33">
        <f t="shared" si="429"/>
        <v>0</v>
      </c>
      <c r="DN909" s="34"/>
      <c r="DO909" s="7" t="s">
        <v>14</v>
      </c>
      <c r="DP909" s="7" t="s">
        <v>31</v>
      </c>
      <c r="DQ909" s="139"/>
      <c r="DR909" s="33">
        <f t="shared" si="430"/>
        <v>0</v>
      </c>
      <c r="DS909" s="33">
        <f t="shared" si="430"/>
        <v>0</v>
      </c>
      <c r="DT909" s="33">
        <f t="shared" si="430"/>
        <v>0</v>
      </c>
      <c r="DU909" s="33">
        <f t="shared" si="430"/>
        <v>0</v>
      </c>
      <c r="DV909" s="33">
        <f t="shared" si="430"/>
        <v>0</v>
      </c>
      <c r="DW909" s="33">
        <f t="shared" si="430"/>
        <v>0</v>
      </c>
      <c r="DX909" s="33">
        <f t="shared" si="430"/>
        <v>0</v>
      </c>
      <c r="DY909" s="33">
        <f t="shared" si="430"/>
        <v>0</v>
      </c>
      <c r="DZ909" s="33">
        <f t="shared" si="430"/>
        <v>0</v>
      </c>
      <c r="EA909" s="33">
        <f t="shared" si="430"/>
        <v>0</v>
      </c>
      <c r="EB909" s="33">
        <f t="shared" si="430"/>
        <v>0</v>
      </c>
      <c r="EC909" s="33">
        <f t="shared" si="430"/>
        <v>0</v>
      </c>
      <c r="ED909" s="33">
        <f t="shared" si="430"/>
        <v>0</v>
      </c>
      <c r="EE909" s="33">
        <f t="shared" si="430"/>
        <v>0</v>
      </c>
      <c r="EF909" s="33">
        <f t="shared" si="430"/>
        <v>0</v>
      </c>
      <c r="EG909" s="33">
        <f t="shared" si="430"/>
        <v>0</v>
      </c>
      <c r="EH909" s="33">
        <f t="shared" si="430"/>
        <v>0</v>
      </c>
      <c r="EI909" s="33">
        <f t="shared" si="430"/>
        <v>1.6929654000000001</v>
      </c>
      <c r="EJ909" s="33">
        <f t="shared" si="430"/>
        <v>2.6134500000000003</v>
      </c>
      <c r="EK909" s="33">
        <f t="shared" si="430"/>
        <v>0</v>
      </c>
      <c r="EL909" s="33">
        <f t="shared" si="430"/>
        <v>0</v>
      </c>
      <c r="EM909" s="33">
        <f t="shared" si="430"/>
        <v>0</v>
      </c>
      <c r="EN909" s="33">
        <f t="shared" si="430"/>
        <v>0</v>
      </c>
      <c r="EO909" s="33">
        <f t="shared" si="430"/>
        <v>0</v>
      </c>
      <c r="EP909" s="33">
        <f t="shared" si="430"/>
        <v>0</v>
      </c>
      <c r="EQ909" s="33">
        <f t="shared" si="430"/>
        <v>0</v>
      </c>
      <c r="ER909" s="33">
        <f t="shared" si="430"/>
        <v>0</v>
      </c>
      <c r="ES909" s="33">
        <f t="shared" si="430"/>
        <v>0</v>
      </c>
      <c r="ET909" s="33">
        <f t="shared" si="430"/>
        <v>0</v>
      </c>
      <c r="EU909" s="33">
        <f t="shared" si="430"/>
        <v>0</v>
      </c>
    </row>
    <row r="910" spans="1:153" x14ac:dyDescent="0.25">
      <c r="A910" s="55"/>
      <c r="B910" s="7" t="s">
        <v>14</v>
      </c>
      <c r="C910" s="7" t="s">
        <v>35</v>
      </c>
      <c r="D910" s="139"/>
      <c r="E910" s="33">
        <f t="shared" si="427"/>
        <v>0</v>
      </c>
      <c r="F910" s="33">
        <f t="shared" si="427"/>
        <v>0</v>
      </c>
      <c r="G910" s="33">
        <f t="shared" si="427"/>
        <v>0</v>
      </c>
      <c r="H910" s="33">
        <f t="shared" si="427"/>
        <v>0</v>
      </c>
      <c r="I910" s="33">
        <f t="shared" si="427"/>
        <v>0</v>
      </c>
      <c r="J910" s="33">
        <f t="shared" si="427"/>
        <v>0</v>
      </c>
      <c r="K910" s="33">
        <f t="shared" si="427"/>
        <v>0</v>
      </c>
      <c r="L910" s="33">
        <f t="shared" si="427"/>
        <v>0</v>
      </c>
      <c r="M910" s="33">
        <f t="shared" si="427"/>
        <v>0</v>
      </c>
      <c r="N910" s="33">
        <f t="shared" si="427"/>
        <v>0</v>
      </c>
      <c r="O910" s="33">
        <f t="shared" si="427"/>
        <v>0</v>
      </c>
      <c r="P910" s="33">
        <f t="shared" si="427"/>
        <v>0</v>
      </c>
      <c r="Q910" s="33">
        <f t="shared" si="427"/>
        <v>0</v>
      </c>
      <c r="R910" s="33">
        <f t="shared" si="427"/>
        <v>0</v>
      </c>
      <c r="S910" s="33">
        <f t="shared" si="427"/>
        <v>0</v>
      </c>
      <c r="T910" s="33">
        <f t="shared" si="427"/>
        <v>0</v>
      </c>
      <c r="U910" s="33">
        <f t="shared" si="427"/>
        <v>0</v>
      </c>
      <c r="V910" s="33">
        <f t="shared" si="427"/>
        <v>0</v>
      </c>
      <c r="W910" s="33">
        <f t="shared" si="427"/>
        <v>0</v>
      </c>
      <c r="X910" s="33">
        <f t="shared" si="427"/>
        <v>2.1819835093333335</v>
      </c>
      <c r="Y910" s="33">
        <f t="shared" si="427"/>
        <v>3.3732512576000002</v>
      </c>
      <c r="Z910" s="33">
        <f t="shared" si="427"/>
        <v>3.1780691525333338</v>
      </c>
      <c r="AA910" s="33">
        <f t="shared" si="427"/>
        <v>3.7175903818666671</v>
      </c>
      <c r="AB910" s="33">
        <f t="shared" si="427"/>
        <v>2.9851871280000006</v>
      </c>
      <c r="AC910" s="33">
        <f t="shared" si="427"/>
        <v>0</v>
      </c>
      <c r="AD910" s="33">
        <f t="shared" si="427"/>
        <v>0</v>
      </c>
      <c r="AE910" s="33">
        <f t="shared" si="427"/>
        <v>0</v>
      </c>
      <c r="AF910" s="33">
        <f t="shared" si="427"/>
        <v>0</v>
      </c>
      <c r="AG910" s="33">
        <f t="shared" si="427"/>
        <v>0</v>
      </c>
      <c r="AH910" s="33">
        <f t="shared" si="427"/>
        <v>0</v>
      </c>
      <c r="AL910" s="7" t="s">
        <v>14</v>
      </c>
      <c r="AM910" s="7" t="s">
        <v>35</v>
      </c>
      <c r="AN910" s="139"/>
      <c r="AO910" s="33">
        <f t="shared" si="428"/>
        <v>0</v>
      </c>
      <c r="AP910" s="33">
        <f t="shared" si="428"/>
        <v>0</v>
      </c>
      <c r="AQ910" s="33">
        <f t="shared" si="428"/>
        <v>0</v>
      </c>
      <c r="AR910" s="33">
        <f t="shared" si="428"/>
        <v>0</v>
      </c>
      <c r="AS910" s="33">
        <f t="shared" si="428"/>
        <v>0</v>
      </c>
      <c r="AT910" s="33">
        <f t="shared" si="428"/>
        <v>0</v>
      </c>
      <c r="AU910" s="33">
        <f t="shared" si="428"/>
        <v>0</v>
      </c>
      <c r="AV910" s="33">
        <f t="shared" si="428"/>
        <v>0</v>
      </c>
      <c r="AW910" s="33">
        <f t="shared" si="428"/>
        <v>0</v>
      </c>
      <c r="AX910" s="33">
        <f t="shared" si="428"/>
        <v>0</v>
      </c>
      <c r="AY910" s="33">
        <f t="shared" si="428"/>
        <v>0</v>
      </c>
      <c r="AZ910" s="33">
        <f t="shared" si="428"/>
        <v>0</v>
      </c>
      <c r="BA910" s="33">
        <f t="shared" si="428"/>
        <v>0</v>
      </c>
      <c r="BB910" s="33">
        <f t="shared" si="428"/>
        <v>0</v>
      </c>
      <c r="BC910" s="33">
        <f t="shared" si="428"/>
        <v>0</v>
      </c>
      <c r="BD910" s="33">
        <f t="shared" si="428"/>
        <v>0</v>
      </c>
      <c r="BE910" s="33">
        <f t="shared" si="428"/>
        <v>0</v>
      </c>
      <c r="BF910" s="33">
        <f t="shared" si="428"/>
        <v>0</v>
      </c>
      <c r="BG910" s="33">
        <f t="shared" si="428"/>
        <v>0</v>
      </c>
      <c r="BH910" s="33">
        <f t="shared" si="428"/>
        <v>0.13565050000000001</v>
      </c>
      <c r="BI910" s="33">
        <f t="shared" si="428"/>
        <v>0.20982106249999999</v>
      </c>
      <c r="BJ910" s="33">
        <f t="shared" si="428"/>
        <v>0.19778543749999999</v>
      </c>
      <c r="BK910" s="33">
        <f t="shared" si="428"/>
        <v>0.23148518749999999</v>
      </c>
      <c r="BL910" s="33">
        <f t="shared" si="428"/>
        <v>0.18597906249999999</v>
      </c>
      <c r="BM910" s="33">
        <f t="shared" si="428"/>
        <v>0</v>
      </c>
      <c r="BN910" s="33">
        <f t="shared" si="428"/>
        <v>0</v>
      </c>
      <c r="BO910" s="33">
        <f t="shared" si="428"/>
        <v>0</v>
      </c>
      <c r="BP910" s="33">
        <f t="shared" si="428"/>
        <v>0</v>
      </c>
      <c r="BQ910" s="33">
        <f t="shared" si="428"/>
        <v>0</v>
      </c>
      <c r="BR910" s="33">
        <f t="shared" si="428"/>
        <v>0</v>
      </c>
      <c r="BZ910" s="7" t="s">
        <v>14</v>
      </c>
      <c r="CA910" s="7" t="s">
        <v>35</v>
      </c>
      <c r="CB910" s="139"/>
      <c r="CC910" s="33">
        <f t="shared" si="429"/>
        <v>0</v>
      </c>
      <c r="CD910" s="33">
        <f t="shared" si="429"/>
        <v>0</v>
      </c>
      <c r="CE910" s="33">
        <f t="shared" si="429"/>
        <v>0</v>
      </c>
      <c r="CF910" s="33">
        <f t="shared" si="429"/>
        <v>0</v>
      </c>
      <c r="CG910" s="33">
        <f t="shared" si="429"/>
        <v>0</v>
      </c>
      <c r="CH910" s="33">
        <f t="shared" si="429"/>
        <v>0</v>
      </c>
      <c r="CI910" s="33">
        <f t="shared" si="429"/>
        <v>0</v>
      </c>
      <c r="CJ910" s="33">
        <f t="shared" si="429"/>
        <v>0</v>
      </c>
      <c r="CK910" s="33">
        <f t="shared" si="429"/>
        <v>0</v>
      </c>
      <c r="CL910" s="33">
        <f t="shared" si="429"/>
        <v>0</v>
      </c>
      <c r="CM910" s="33">
        <f t="shared" si="429"/>
        <v>0</v>
      </c>
      <c r="CN910" s="33">
        <f t="shared" si="429"/>
        <v>0</v>
      </c>
      <c r="CO910" s="33">
        <f t="shared" si="429"/>
        <v>0</v>
      </c>
      <c r="CP910" s="33">
        <f t="shared" si="429"/>
        <v>0</v>
      </c>
      <c r="CQ910" s="33">
        <f t="shared" si="429"/>
        <v>0</v>
      </c>
      <c r="CR910" s="33">
        <f t="shared" si="429"/>
        <v>0</v>
      </c>
      <c r="CS910" s="33">
        <f t="shared" si="429"/>
        <v>0</v>
      </c>
      <c r="CT910" s="33">
        <f t="shared" si="429"/>
        <v>0</v>
      </c>
      <c r="CU910" s="33">
        <f t="shared" si="429"/>
        <v>0</v>
      </c>
      <c r="CV910" s="33">
        <f t="shared" si="429"/>
        <v>11.937244000000002</v>
      </c>
      <c r="CW910" s="33">
        <f t="shared" si="429"/>
        <v>18.464253500000002</v>
      </c>
      <c r="CX910" s="33">
        <f t="shared" si="429"/>
        <v>17.4051185</v>
      </c>
      <c r="CY910" s="33">
        <f t="shared" si="429"/>
        <v>20.370696500000001</v>
      </c>
      <c r="CZ910" s="33">
        <f t="shared" si="429"/>
        <v>16.366157500000003</v>
      </c>
      <c r="DA910" s="33">
        <f t="shared" si="429"/>
        <v>0</v>
      </c>
      <c r="DB910" s="33">
        <f t="shared" si="429"/>
        <v>0</v>
      </c>
      <c r="DC910" s="33">
        <f t="shared" si="429"/>
        <v>0</v>
      </c>
      <c r="DD910" s="33">
        <f t="shared" si="429"/>
        <v>0</v>
      </c>
      <c r="DE910" s="33">
        <f t="shared" si="429"/>
        <v>0</v>
      </c>
      <c r="DF910" s="33">
        <f t="shared" si="429"/>
        <v>0</v>
      </c>
      <c r="DN910" s="34"/>
      <c r="DO910" s="7" t="s">
        <v>14</v>
      </c>
      <c r="DP910" s="7" t="s">
        <v>35</v>
      </c>
      <c r="DQ910" s="139"/>
      <c r="DR910" s="33">
        <f t="shared" si="430"/>
        <v>0</v>
      </c>
      <c r="DS910" s="33">
        <f t="shared" si="430"/>
        <v>0</v>
      </c>
      <c r="DT910" s="33">
        <f t="shared" si="430"/>
        <v>0</v>
      </c>
      <c r="DU910" s="33">
        <f t="shared" si="430"/>
        <v>0</v>
      </c>
      <c r="DV910" s="33">
        <f t="shared" si="430"/>
        <v>0</v>
      </c>
      <c r="DW910" s="33">
        <f t="shared" si="430"/>
        <v>0</v>
      </c>
      <c r="DX910" s="33">
        <f t="shared" si="430"/>
        <v>0</v>
      </c>
      <c r="DY910" s="33">
        <f t="shared" si="430"/>
        <v>0</v>
      </c>
      <c r="DZ910" s="33">
        <f t="shared" si="430"/>
        <v>0</v>
      </c>
      <c r="EA910" s="33">
        <f t="shared" si="430"/>
        <v>0</v>
      </c>
      <c r="EB910" s="33">
        <f t="shared" si="430"/>
        <v>0</v>
      </c>
      <c r="EC910" s="33">
        <f t="shared" si="430"/>
        <v>0</v>
      </c>
      <c r="ED910" s="33">
        <f t="shared" si="430"/>
        <v>0</v>
      </c>
      <c r="EE910" s="33">
        <f t="shared" si="430"/>
        <v>0</v>
      </c>
      <c r="EF910" s="33">
        <f t="shared" si="430"/>
        <v>0</v>
      </c>
      <c r="EG910" s="33">
        <f t="shared" si="430"/>
        <v>0</v>
      </c>
      <c r="EH910" s="33">
        <f t="shared" si="430"/>
        <v>0</v>
      </c>
      <c r="EI910" s="33">
        <f t="shared" si="430"/>
        <v>0</v>
      </c>
      <c r="EJ910" s="33">
        <f t="shared" si="430"/>
        <v>0</v>
      </c>
      <c r="EK910" s="33">
        <f t="shared" si="430"/>
        <v>1.5192856000000001</v>
      </c>
      <c r="EL910" s="33">
        <f t="shared" si="430"/>
        <v>2.3499959000000006</v>
      </c>
      <c r="EM910" s="33">
        <f t="shared" si="430"/>
        <v>2.2151969000000005</v>
      </c>
      <c r="EN910" s="33">
        <f t="shared" si="430"/>
        <v>2.5926341000000002</v>
      </c>
      <c r="EO910" s="33">
        <f t="shared" si="430"/>
        <v>2.0829655000000002</v>
      </c>
      <c r="EP910" s="33">
        <f t="shared" si="430"/>
        <v>0</v>
      </c>
      <c r="EQ910" s="33">
        <f t="shared" si="430"/>
        <v>0</v>
      </c>
      <c r="ER910" s="33">
        <f t="shared" si="430"/>
        <v>0</v>
      </c>
      <c r="ES910" s="33">
        <f t="shared" si="430"/>
        <v>0</v>
      </c>
      <c r="ET910" s="33">
        <f t="shared" si="430"/>
        <v>0</v>
      </c>
      <c r="EU910" s="33">
        <f t="shared" si="430"/>
        <v>0</v>
      </c>
    </row>
    <row r="911" spans="1:153" x14ac:dyDescent="0.25">
      <c r="A911" s="55"/>
      <c r="B911" s="7" t="s">
        <v>14</v>
      </c>
      <c r="C911" s="7" t="s">
        <v>10</v>
      </c>
      <c r="D911" s="139"/>
      <c r="E911" s="33">
        <f t="shared" si="427"/>
        <v>0</v>
      </c>
      <c r="F911" s="33">
        <f t="shared" si="427"/>
        <v>0</v>
      </c>
      <c r="G911" s="33">
        <f t="shared" si="427"/>
        <v>0</v>
      </c>
      <c r="H911" s="33">
        <f t="shared" si="427"/>
        <v>0</v>
      </c>
      <c r="I911" s="33">
        <f t="shared" si="427"/>
        <v>0</v>
      </c>
      <c r="J911" s="33">
        <f t="shared" si="427"/>
        <v>0</v>
      </c>
      <c r="K911" s="33">
        <f t="shared" si="427"/>
        <v>0</v>
      </c>
      <c r="L911" s="33">
        <f t="shared" si="427"/>
        <v>0</v>
      </c>
      <c r="M911" s="33">
        <f t="shared" si="427"/>
        <v>0</v>
      </c>
      <c r="N911" s="33">
        <f t="shared" si="427"/>
        <v>0</v>
      </c>
      <c r="O911" s="33">
        <f t="shared" si="427"/>
        <v>0</v>
      </c>
      <c r="P911" s="33">
        <f t="shared" si="427"/>
        <v>0</v>
      </c>
      <c r="Q911" s="33">
        <f t="shared" si="427"/>
        <v>0</v>
      </c>
      <c r="R911" s="33">
        <f t="shared" si="427"/>
        <v>0</v>
      </c>
      <c r="S911" s="33">
        <f t="shared" si="427"/>
        <v>0</v>
      </c>
      <c r="T911" s="33">
        <f t="shared" ref="T911:AH911" si="431">T35*T301*T$172*$E187*T401*T$110*T808/1000000</f>
        <v>0</v>
      </c>
      <c r="U911" s="33">
        <f t="shared" si="431"/>
        <v>0</v>
      </c>
      <c r="V911" s="33">
        <f t="shared" si="431"/>
        <v>0</v>
      </c>
      <c r="W911" s="33">
        <f t="shared" si="431"/>
        <v>0</v>
      </c>
      <c r="X911" s="33">
        <f t="shared" si="431"/>
        <v>0</v>
      </c>
      <c r="Y911" s="33">
        <f t="shared" si="431"/>
        <v>0</v>
      </c>
      <c r="Z911" s="33">
        <f t="shared" si="431"/>
        <v>0</v>
      </c>
      <c r="AA911" s="33">
        <f t="shared" si="431"/>
        <v>0</v>
      </c>
      <c r="AB911" s="33">
        <f t="shared" si="431"/>
        <v>0</v>
      </c>
      <c r="AC911" s="33">
        <f t="shared" si="431"/>
        <v>3.4597414399999997</v>
      </c>
      <c r="AD911" s="33">
        <f t="shared" si="431"/>
        <v>2.4181677760000002</v>
      </c>
      <c r="AE911" s="33">
        <f t="shared" si="431"/>
        <v>3.6673083200000005</v>
      </c>
      <c r="AF911" s="33">
        <f t="shared" si="431"/>
        <v>3.8699335306666676</v>
      </c>
      <c r="AG911" s="33">
        <f t="shared" si="431"/>
        <v>1.3972047786666668</v>
      </c>
      <c r="AH911" s="33">
        <f t="shared" si="431"/>
        <v>1.4475499999999999</v>
      </c>
      <c r="AL911" s="7" t="s">
        <v>14</v>
      </c>
      <c r="AM911" s="7" t="s">
        <v>10</v>
      </c>
      <c r="AN911" s="139"/>
      <c r="AO911" s="33">
        <f t="shared" si="428"/>
        <v>0</v>
      </c>
      <c r="AP911" s="33">
        <f t="shared" si="428"/>
        <v>0</v>
      </c>
      <c r="AQ911" s="33">
        <f t="shared" si="428"/>
        <v>0</v>
      </c>
      <c r="AR911" s="33">
        <f t="shared" si="428"/>
        <v>0</v>
      </c>
      <c r="AS911" s="33">
        <f t="shared" si="428"/>
        <v>0</v>
      </c>
      <c r="AT911" s="33">
        <f t="shared" si="428"/>
        <v>0</v>
      </c>
      <c r="AU911" s="33">
        <f t="shared" si="428"/>
        <v>0</v>
      </c>
      <c r="AV911" s="33">
        <f t="shared" si="428"/>
        <v>0</v>
      </c>
      <c r="AW911" s="33">
        <f t="shared" si="428"/>
        <v>0</v>
      </c>
      <c r="AX911" s="33">
        <f t="shared" si="428"/>
        <v>0</v>
      </c>
      <c r="AY911" s="33">
        <f t="shared" si="428"/>
        <v>0</v>
      </c>
      <c r="AZ911" s="33">
        <f t="shared" si="428"/>
        <v>0</v>
      </c>
      <c r="BA911" s="33">
        <f t="shared" si="428"/>
        <v>0</v>
      </c>
      <c r="BB911" s="33">
        <f t="shared" si="428"/>
        <v>0</v>
      </c>
      <c r="BC911" s="33">
        <f t="shared" si="428"/>
        <v>0</v>
      </c>
      <c r="BD911" s="33">
        <f t="shared" ref="BD911:BR911" si="432">T35*T301*T$172*$H187*T$110*BD808/1000000</f>
        <v>0</v>
      </c>
      <c r="BE911" s="33">
        <f t="shared" si="432"/>
        <v>0</v>
      </c>
      <c r="BF911" s="33">
        <f t="shared" si="432"/>
        <v>0</v>
      </c>
      <c r="BG911" s="33">
        <f t="shared" si="432"/>
        <v>0</v>
      </c>
      <c r="BH911" s="33">
        <f t="shared" si="432"/>
        <v>0</v>
      </c>
      <c r="BI911" s="33">
        <f t="shared" si="432"/>
        <v>0</v>
      </c>
      <c r="BJ911" s="33">
        <f t="shared" si="432"/>
        <v>0</v>
      </c>
      <c r="BK911" s="33">
        <f t="shared" si="432"/>
        <v>0</v>
      </c>
      <c r="BL911" s="33">
        <f t="shared" si="432"/>
        <v>0</v>
      </c>
      <c r="BM911" s="33">
        <f t="shared" si="432"/>
        <v>0.12939524999999999</v>
      </c>
      <c r="BN911" s="33">
        <f t="shared" si="432"/>
        <v>9.0488250000000006E-2</v>
      </c>
      <c r="BO911" s="33">
        <f t="shared" si="432"/>
        <v>0.13730437500000001</v>
      </c>
      <c r="BP911" s="33">
        <f t="shared" si="432"/>
        <v>0.144967875</v>
      </c>
      <c r="BQ911" s="33">
        <f t="shared" si="432"/>
        <v>5.2367249999999997E-2</v>
      </c>
      <c r="BR911" s="33">
        <f t="shared" si="432"/>
        <v>5.4283125000000002E-2</v>
      </c>
      <c r="BZ911" s="7" t="s">
        <v>14</v>
      </c>
      <c r="CA911" s="7" t="s">
        <v>10</v>
      </c>
      <c r="CB911" s="139"/>
      <c r="CC911" s="33">
        <f t="shared" si="429"/>
        <v>0</v>
      </c>
      <c r="CD911" s="33">
        <f t="shared" si="429"/>
        <v>0</v>
      </c>
      <c r="CE911" s="33">
        <f t="shared" si="429"/>
        <v>0</v>
      </c>
      <c r="CF911" s="33">
        <f t="shared" si="429"/>
        <v>0</v>
      </c>
      <c r="CG911" s="33">
        <f t="shared" si="429"/>
        <v>0</v>
      </c>
      <c r="CH911" s="33">
        <f t="shared" si="429"/>
        <v>0</v>
      </c>
      <c r="CI911" s="33">
        <f t="shared" si="429"/>
        <v>0</v>
      </c>
      <c r="CJ911" s="33">
        <f t="shared" si="429"/>
        <v>0</v>
      </c>
      <c r="CK911" s="33">
        <f t="shared" si="429"/>
        <v>0</v>
      </c>
      <c r="CL911" s="33">
        <f t="shared" si="429"/>
        <v>0</v>
      </c>
      <c r="CM911" s="33">
        <f t="shared" si="429"/>
        <v>0</v>
      </c>
      <c r="CN911" s="33">
        <f t="shared" si="429"/>
        <v>0</v>
      </c>
      <c r="CO911" s="33">
        <f t="shared" si="429"/>
        <v>0</v>
      </c>
      <c r="CP911" s="33">
        <f t="shared" si="429"/>
        <v>0</v>
      </c>
      <c r="CQ911" s="33">
        <f t="shared" si="429"/>
        <v>0</v>
      </c>
      <c r="CR911" s="33">
        <f t="shared" ref="CR911:DF911" si="433">T35*T301*T$172*$G187*T$110*CR808/1000000</f>
        <v>0</v>
      </c>
      <c r="CS911" s="33">
        <f t="shared" si="433"/>
        <v>0</v>
      </c>
      <c r="CT911" s="33">
        <f t="shared" si="433"/>
        <v>0</v>
      </c>
      <c r="CU911" s="33">
        <f t="shared" si="433"/>
        <v>0</v>
      </c>
      <c r="CV911" s="33">
        <f t="shared" si="433"/>
        <v>0</v>
      </c>
      <c r="CW911" s="33">
        <f t="shared" si="433"/>
        <v>0</v>
      </c>
      <c r="CX911" s="33">
        <f t="shared" si="433"/>
        <v>0</v>
      </c>
      <c r="CY911" s="33">
        <f t="shared" si="433"/>
        <v>0</v>
      </c>
      <c r="CZ911" s="33">
        <f t="shared" si="433"/>
        <v>0</v>
      </c>
      <c r="DA911" s="33">
        <f t="shared" si="433"/>
        <v>18.977969999999999</v>
      </c>
      <c r="DB911" s="33">
        <f t="shared" si="433"/>
        <v>13.271610000000003</v>
      </c>
      <c r="DC911" s="33">
        <f t="shared" si="433"/>
        <v>20.137975000000001</v>
      </c>
      <c r="DD911" s="33">
        <f t="shared" si="433"/>
        <v>21.261955</v>
      </c>
      <c r="DE911" s="33">
        <f t="shared" si="433"/>
        <v>7.680530000000001</v>
      </c>
      <c r="DF911" s="33">
        <f t="shared" si="433"/>
        <v>7.9615250000000009</v>
      </c>
      <c r="DN911" s="34"/>
      <c r="DO911" s="7" t="s">
        <v>14</v>
      </c>
      <c r="DP911" s="7" t="s">
        <v>10</v>
      </c>
      <c r="DQ911" s="139"/>
      <c r="DR911" s="33">
        <f t="shared" si="430"/>
        <v>0</v>
      </c>
      <c r="DS911" s="33">
        <f t="shared" si="430"/>
        <v>0</v>
      </c>
      <c r="DT911" s="33">
        <f t="shared" si="430"/>
        <v>0</v>
      </c>
      <c r="DU911" s="33">
        <f t="shared" si="430"/>
        <v>0</v>
      </c>
      <c r="DV911" s="33">
        <f t="shared" si="430"/>
        <v>0</v>
      </c>
      <c r="DW911" s="33">
        <f t="shared" si="430"/>
        <v>0</v>
      </c>
      <c r="DX911" s="33">
        <f t="shared" si="430"/>
        <v>0</v>
      </c>
      <c r="DY911" s="33">
        <f t="shared" si="430"/>
        <v>0</v>
      </c>
      <c r="DZ911" s="33">
        <f t="shared" si="430"/>
        <v>0</v>
      </c>
      <c r="EA911" s="33">
        <f t="shared" si="430"/>
        <v>0</v>
      </c>
      <c r="EB911" s="33">
        <f t="shared" si="430"/>
        <v>0</v>
      </c>
      <c r="EC911" s="33">
        <f t="shared" si="430"/>
        <v>0</v>
      </c>
      <c r="ED911" s="33">
        <f t="shared" si="430"/>
        <v>0</v>
      </c>
      <c r="EE911" s="33">
        <f t="shared" si="430"/>
        <v>0</v>
      </c>
      <c r="EF911" s="33">
        <f t="shared" si="430"/>
        <v>0</v>
      </c>
      <c r="EG911" s="33">
        <f t="shared" ref="EG911:EU911" si="434">T35*T301*T$172*$F187*T$110*EG808/1000000</f>
        <v>0</v>
      </c>
      <c r="EH911" s="33">
        <f t="shared" si="434"/>
        <v>0</v>
      </c>
      <c r="EI911" s="33">
        <f t="shared" si="434"/>
        <v>0</v>
      </c>
      <c r="EJ911" s="33">
        <f t="shared" si="434"/>
        <v>0</v>
      </c>
      <c r="EK911" s="33">
        <f t="shared" si="434"/>
        <v>0</v>
      </c>
      <c r="EL911" s="33">
        <f t="shared" si="434"/>
        <v>0</v>
      </c>
      <c r="EM911" s="33">
        <f t="shared" si="434"/>
        <v>0</v>
      </c>
      <c r="EN911" s="33">
        <f t="shared" si="434"/>
        <v>0</v>
      </c>
      <c r="EO911" s="33">
        <f t="shared" si="434"/>
        <v>0</v>
      </c>
      <c r="EP911" s="33">
        <f t="shared" si="434"/>
        <v>1.1214255</v>
      </c>
      <c r="EQ911" s="33">
        <f t="shared" si="434"/>
        <v>0.78423149999999997</v>
      </c>
      <c r="ER911" s="33">
        <f t="shared" si="434"/>
        <v>1.1899712499999999</v>
      </c>
      <c r="ES911" s="33">
        <f t="shared" si="434"/>
        <v>1.2563882500000001</v>
      </c>
      <c r="ET911" s="33">
        <f t="shared" si="434"/>
        <v>0.45384950000000002</v>
      </c>
      <c r="EU911" s="33">
        <f t="shared" si="434"/>
        <v>0.47045375</v>
      </c>
    </row>
    <row r="912" spans="1:153" x14ac:dyDescent="0.25">
      <c r="A912" s="55"/>
      <c r="B912" s="7" t="s">
        <v>17</v>
      </c>
      <c r="C912" s="7" t="s">
        <v>147</v>
      </c>
      <c r="D912" s="139"/>
      <c r="E912" s="33">
        <f t="shared" ref="E912:AH920" si="435">E36*E302*E$172*$E179*E402*E$110*E809/1000000</f>
        <v>0</v>
      </c>
      <c r="F912" s="33">
        <f t="shared" si="435"/>
        <v>0</v>
      </c>
      <c r="G912" s="33">
        <f t="shared" si="435"/>
        <v>0</v>
      </c>
      <c r="H912" s="33">
        <f t="shared" si="435"/>
        <v>0</v>
      </c>
      <c r="I912" s="33">
        <f t="shared" si="435"/>
        <v>0</v>
      </c>
      <c r="J912" s="33">
        <f t="shared" si="435"/>
        <v>0</v>
      </c>
      <c r="K912" s="33">
        <f t="shared" si="435"/>
        <v>0</v>
      </c>
      <c r="L912" s="33">
        <f t="shared" si="435"/>
        <v>0</v>
      </c>
      <c r="M912" s="33">
        <f t="shared" si="435"/>
        <v>0</v>
      </c>
      <c r="N912" s="33">
        <f t="shared" si="435"/>
        <v>0</v>
      </c>
      <c r="O912" s="33">
        <f t="shared" si="435"/>
        <v>0</v>
      </c>
      <c r="P912" s="33">
        <f t="shared" si="435"/>
        <v>0</v>
      </c>
      <c r="Q912" s="33">
        <f t="shared" si="435"/>
        <v>0</v>
      </c>
      <c r="R912" s="33">
        <f t="shared" si="435"/>
        <v>0</v>
      </c>
      <c r="S912" s="33">
        <f t="shared" si="435"/>
        <v>0</v>
      </c>
      <c r="T912" s="33">
        <f t="shared" si="435"/>
        <v>0</v>
      </c>
      <c r="U912" s="33">
        <f t="shared" si="435"/>
        <v>0</v>
      </c>
      <c r="V912" s="33">
        <f t="shared" si="435"/>
        <v>0</v>
      </c>
      <c r="W912" s="33">
        <f t="shared" si="435"/>
        <v>0</v>
      </c>
      <c r="X912" s="33">
        <f t="shared" si="435"/>
        <v>0</v>
      </c>
      <c r="Y912" s="33">
        <f t="shared" si="435"/>
        <v>0</v>
      </c>
      <c r="Z912" s="33">
        <f t="shared" si="435"/>
        <v>0</v>
      </c>
      <c r="AA912" s="33">
        <f t="shared" si="435"/>
        <v>0</v>
      </c>
      <c r="AB912" s="33">
        <f t="shared" si="435"/>
        <v>0</v>
      </c>
      <c r="AC912" s="33">
        <f t="shared" si="435"/>
        <v>0</v>
      </c>
      <c r="AD912" s="33">
        <f t="shared" si="435"/>
        <v>0</v>
      </c>
      <c r="AE912" s="33">
        <f t="shared" si="435"/>
        <v>0</v>
      </c>
      <c r="AF912" s="33">
        <f t="shared" si="435"/>
        <v>0</v>
      </c>
      <c r="AG912" s="33">
        <f t="shared" si="435"/>
        <v>0</v>
      </c>
      <c r="AH912" s="33">
        <f t="shared" si="435"/>
        <v>0</v>
      </c>
      <c r="AL912" s="7" t="s">
        <v>17</v>
      </c>
      <c r="AM912" s="7" t="s">
        <v>147</v>
      </c>
      <c r="AN912" s="139"/>
      <c r="AO912" s="33">
        <f t="shared" ref="AO912:BR920" si="436">E36*E302*E$172*$H179*E$110*AO809/1000000</f>
        <v>0</v>
      </c>
      <c r="AP912" s="33">
        <f t="shared" si="436"/>
        <v>0</v>
      </c>
      <c r="AQ912" s="33">
        <f t="shared" si="436"/>
        <v>0</v>
      </c>
      <c r="AR912" s="33">
        <f t="shared" si="436"/>
        <v>0</v>
      </c>
      <c r="AS912" s="33">
        <f t="shared" si="436"/>
        <v>0</v>
      </c>
      <c r="AT912" s="33">
        <f t="shared" si="436"/>
        <v>0</v>
      </c>
      <c r="AU912" s="33">
        <f t="shared" si="436"/>
        <v>0</v>
      </c>
      <c r="AV912" s="33">
        <f t="shared" si="436"/>
        <v>0</v>
      </c>
      <c r="AW912" s="33">
        <f t="shared" si="436"/>
        <v>0</v>
      </c>
      <c r="AX912" s="33">
        <f t="shared" si="436"/>
        <v>0</v>
      </c>
      <c r="AY912" s="33">
        <f t="shared" si="436"/>
        <v>0</v>
      </c>
      <c r="AZ912" s="33">
        <f t="shared" si="436"/>
        <v>0</v>
      </c>
      <c r="BA912" s="33">
        <f t="shared" si="436"/>
        <v>0</v>
      </c>
      <c r="BB912" s="33">
        <f t="shared" si="436"/>
        <v>0</v>
      </c>
      <c r="BC912" s="33">
        <f t="shared" si="436"/>
        <v>0</v>
      </c>
      <c r="BD912" s="33">
        <f t="shared" si="436"/>
        <v>0</v>
      </c>
      <c r="BE912" s="33">
        <f t="shared" si="436"/>
        <v>0</v>
      </c>
      <c r="BF912" s="33">
        <f t="shared" si="436"/>
        <v>0</v>
      </c>
      <c r="BG912" s="33">
        <f t="shared" si="436"/>
        <v>0</v>
      </c>
      <c r="BH912" s="33">
        <f t="shared" si="436"/>
        <v>0</v>
      </c>
      <c r="BI912" s="33">
        <f t="shared" si="436"/>
        <v>0</v>
      </c>
      <c r="BJ912" s="33">
        <f t="shared" si="436"/>
        <v>0</v>
      </c>
      <c r="BK912" s="33">
        <f t="shared" si="436"/>
        <v>0</v>
      </c>
      <c r="BL912" s="33">
        <f t="shared" si="436"/>
        <v>0</v>
      </c>
      <c r="BM912" s="33">
        <f t="shared" si="436"/>
        <v>0</v>
      </c>
      <c r="BN912" s="33">
        <f t="shared" si="436"/>
        <v>0</v>
      </c>
      <c r="BO912" s="33">
        <f t="shared" si="436"/>
        <v>0</v>
      </c>
      <c r="BP912" s="33">
        <f t="shared" si="436"/>
        <v>0</v>
      </c>
      <c r="BQ912" s="33">
        <f t="shared" si="436"/>
        <v>0</v>
      </c>
      <c r="BR912" s="33">
        <f t="shared" si="436"/>
        <v>0</v>
      </c>
      <c r="BZ912" s="7" t="s">
        <v>17</v>
      </c>
      <c r="CA912" s="7" t="s">
        <v>147</v>
      </c>
      <c r="CB912" s="139"/>
      <c r="CC912" s="33">
        <f t="shared" ref="CC912:DF920" si="437">E36*E302*E$172*$G179*E$110*CC809/1000000</f>
        <v>0</v>
      </c>
      <c r="CD912" s="33">
        <f t="shared" si="437"/>
        <v>0</v>
      </c>
      <c r="CE912" s="33">
        <f t="shared" si="437"/>
        <v>0</v>
      </c>
      <c r="CF912" s="33">
        <f t="shared" si="437"/>
        <v>0</v>
      </c>
      <c r="CG912" s="33">
        <f t="shared" si="437"/>
        <v>0</v>
      </c>
      <c r="CH912" s="33">
        <f t="shared" si="437"/>
        <v>0</v>
      </c>
      <c r="CI912" s="33">
        <f t="shared" si="437"/>
        <v>0</v>
      </c>
      <c r="CJ912" s="33">
        <f t="shared" si="437"/>
        <v>0</v>
      </c>
      <c r="CK912" s="33">
        <f t="shared" si="437"/>
        <v>0</v>
      </c>
      <c r="CL912" s="33">
        <f t="shared" si="437"/>
        <v>0</v>
      </c>
      <c r="CM912" s="33">
        <f t="shared" si="437"/>
        <v>0</v>
      </c>
      <c r="CN912" s="33">
        <f t="shared" si="437"/>
        <v>0</v>
      </c>
      <c r="CO912" s="33">
        <f t="shared" si="437"/>
        <v>0</v>
      </c>
      <c r="CP912" s="33">
        <f t="shared" si="437"/>
        <v>0</v>
      </c>
      <c r="CQ912" s="33">
        <f t="shared" si="437"/>
        <v>0</v>
      </c>
      <c r="CR912" s="33">
        <f t="shared" si="437"/>
        <v>0</v>
      </c>
      <c r="CS912" s="33">
        <f t="shared" si="437"/>
        <v>0</v>
      </c>
      <c r="CT912" s="33">
        <f t="shared" si="437"/>
        <v>0</v>
      </c>
      <c r="CU912" s="33">
        <f t="shared" si="437"/>
        <v>0</v>
      </c>
      <c r="CV912" s="33">
        <f t="shared" si="437"/>
        <v>0</v>
      </c>
      <c r="CW912" s="33">
        <f t="shared" si="437"/>
        <v>0</v>
      </c>
      <c r="CX912" s="33">
        <f t="shared" si="437"/>
        <v>0</v>
      </c>
      <c r="CY912" s="33">
        <f t="shared" si="437"/>
        <v>0</v>
      </c>
      <c r="CZ912" s="33">
        <f t="shared" si="437"/>
        <v>0</v>
      </c>
      <c r="DA912" s="33">
        <f t="shared" si="437"/>
        <v>0</v>
      </c>
      <c r="DB912" s="33">
        <f t="shared" si="437"/>
        <v>0</v>
      </c>
      <c r="DC912" s="33">
        <f t="shared" si="437"/>
        <v>0</v>
      </c>
      <c r="DD912" s="33">
        <f t="shared" si="437"/>
        <v>0</v>
      </c>
      <c r="DE912" s="33">
        <f t="shared" si="437"/>
        <v>0</v>
      </c>
      <c r="DF912" s="33">
        <f t="shared" si="437"/>
        <v>0</v>
      </c>
      <c r="DN912" s="34"/>
      <c r="DO912" s="7" t="s">
        <v>17</v>
      </c>
      <c r="DP912" s="57" t="s">
        <v>147</v>
      </c>
      <c r="DQ912" s="139"/>
      <c r="DR912" s="33">
        <f t="shared" ref="DR912:EU920" si="438">E36*E302*E$172*$F179*E$110*DR809/1000000</f>
        <v>0</v>
      </c>
      <c r="DS912" s="33">
        <f t="shared" si="438"/>
        <v>0</v>
      </c>
      <c r="DT912" s="33">
        <f t="shared" si="438"/>
        <v>0</v>
      </c>
      <c r="DU912" s="33">
        <f t="shared" si="438"/>
        <v>0</v>
      </c>
      <c r="DV912" s="33">
        <f t="shared" si="438"/>
        <v>0</v>
      </c>
      <c r="DW912" s="33">
        <f t="shared" si="438"/>
        <v>0</v>
      </c>
      <c r="DX912" s="33">
        <f t="shared" si="438"/>
        <v>0</v>
      </c>
      <c r="DY912" s="33">
        <f t="shared" si="438"/>
        <v>0</v>
      </c>
      <c r="DZ912" s="33">
        <f t="shared" si="438"/>
        <v>0</v>
      </c>
      <c r="EA912" s="33">
        <f t="shared" si="438"/>
        <v>0</v>
      </c>
      <c r="EB912" s="33">
        <f t="shared" si="438"/>
        <v>0</v>
      </c>
      <c r="EC912" s="33">
        <f t="shared" si="438"/>
        <v>0</v>
      </c>
      <c r="ED912" s="33">
        <f t="shared" si="438"/>
        <v>0</v>
      </c>
      <c r="EE912" s="33">
        <f t="shared" si="438"/>
        <v>0</v>
      </c>
      <c r="EF912" s="33">
        <f t="shared" si="438"/>
        <v>0</v>
      </c>
      <c r="EG912" s="33">
        <f t="shared" si="438"/>
        <v>0</v>
      </c>
      <c r="EH912" s="33">
        <f t="shared" si="438"/>
        <v>0</v>
      </c>
      <c r="EI912" s="33">
        <f t="shared" si="438"/>
        <v>0</v>
      </c>
      <c r="EJ912" s="33">
        <f t="shared" si="438"/>
        <v>0</v>
      </c>
      <c r="EK912" s="33">
        <f t="shared" si="438"/>
        <v>0</v>
      </c>
      <c r="EL912" s="33">
        <f t="shared" si="438"/>
        <v>0</v>
      </c>
      <c r="EM912" s="33">
        <f t="shared" si="438"/>
        <v>0</v>
      </c>
      <c r="EN912" s="33">
        <f t="shared" si="438"/>
        <v>0</v>
      </c>
      <c r="EO912" s="33">
        <f t="shared" si="438"/>
        <v>0</v>
      </c>
      <c r="EP912" s="33">
        <f t="shared" si="438"/>
        <v>0</v>
      </c>
      <c r="EQ912" s="33">
        <f t="shared" si="438"/>
        <v>0</v>
      </c>
      <c r="ER912" s="33">
        <f t="shared" si="438"/>
        <v>0</v>
      </c>
      <c r="ES912" s="33">
        <f t="shared" si="438"/>
        <v>0</v>
      </c>
      <c r="ET912" s="33">
        <f t="shared" si="438"/>
        <v>0</v>
      </c>
      <c r="EU912" s="33">
        <f t="shared" si="438"/>
        <v>0</v>
      </c>
    </row>
    <row r="913" spans="1:151" x14ac:dyDescent="0.25">
      <c r="A913" s="55"/>
      <c r="B913" s="7" t="s">
        <v>17</v>
      </c>
      <c r="C913" s="7" t="s">
        <v>148</v>
      </c>
      <c r="D913" s="139"/>
      <c r="E913" s="33">
        <f t="shared" si="435"/>
        <v>0</v>
      </c>
      <c r="F913" s="33">
        <f t="shared" si="435"/>
        <v>0</v>
      </c>
      <c r="G913" s="33">
        <f t="shared" si="435"/>
        <v>0</v>
      </c>
      <c r="H913" s="33">
        <f t="shared" si="435"/>
        <v>0</v>
      </c>
      <c r="I913" s="33">
        <f t="shared" si="435"/>
        <v>0</v>
      </c>
      <c r="J913" s="33">
        <f t="shared" si="435"/>
        <v>0</v>
      </c>
      <c r="K913" s="33">
        <f t="shared" si="435"/>
        <v>0</v>
      </c>
      <c r="L913" s="33">
        <f t="shared" si="435"/>
        <v>0</v>
      </c>
      <c r="M913" s="33">
        <f t="shared" si="435"/>
        <v>0</v>
      </c>
      <c r="N913" s="33">
        <f t="shared" si="435"/>
        <v>0</v>
      </c>
      <c r="O913" s="33">
        <f t="shared" si="435"/>
        <v>0</v>
      </c>
      <c r="P913" s="33">
        <f t="shared" si="435"/>
        <v>0</v>
      </c>
      <c r="Q913" s="33">
        <f t="shared" si="435"/>
        <v>0</v>
      </c>
      <c r="R913" s="33">
        <f t="shared" si="435"/>
        <v>0</v>
      </c>
      <c r="S913" s="33">
        <f t="shared" si="435"/>
        <v>0</v>
      </c>
      <c r="T913" s="33">
        <f t="shared" si="435"/>
        <v>0</v>
      </c>
      <c r="U913" s="33">
        <f t="shared" si="435"/>
        <v>0</v>
      </c>
      <c r="V913" s="33">
        <f t="shared" si="435"/>
        <v>0</v>
      </c>
      <c r="W913" s="33">
        <f t="shared" si="435"/>
        <v>0</v>
      </c>
      <c r="X913" s="33">
        <f t="shared" si="435"/>
        <v>0</v>
      </c>
      <c r="Y913" s="33">
        <f t="shared" si="435"/>
        <v>0</v>
      </c>
      <c r="Z913" s="33">
        <f t="shared" si="435"/>
        <v>0</v>
      </c>
      <c r="AA913" s="33">
        <f t="shared" si="435"/>
        <v>0</v>
      </c>
      <c r="AB913" s="33">
        <f t="shared" si="435"/>
        <v>0</v>
      </c>
      <c r="AC913" s="33">
        <f t="shared" si="435"/>
        <v>0</v>
      </c>
      <c r="AD913" s="33">
        <f t="shared" si="435"/>
        <v>0</v>
      </c>
      <c r="AE913" s="33">
        <f t="shared" si="435"/>
        <v>0</v>
      </c>
      <c r="AF913" s="33">
        <f t="shared" si="435"/>
        <v>0</v>
      </c>
      <c r="AG913" s="33">
        <f t="shared" si="435"/>
        <v>0</v>
      </c>
      <c r="AH913" s="33">
        <f t="shared" si="435"/>
        <v>0</v>
      </c>
      <c r="AL913" s="7" t="s">
        <v>17</v>
      </c>
      <c r="AM913" s="7" t="s">
        <v>148</v>
      </c>
      <c r="AN913" s="139"/>
      <c r="AO913" s="33">
        <f t="shared" si="436"/>
        <v>0</v>
      </c>
      <c r="AP913" s="33">
        <f t="shared" si="436"/>
        <v>0</v>
      </c>
      <c r="AQ913" s="33">
        <f t="shared" si="436"/>
        <v>0</v>
      </c>
      <c r="AR913" s="33">
        <f t="shared" si="436"/>
        <v>0</v>
      </c>
      <c r="AS913" s="33">
        <f t="shared" si="436"/>
        <v>0</v>
      </c>
      <c r="AT913" s="33">
        <f t="shared" si="436"/>
        <v>0</v>
      </c>
      <c r="AU913" s="33">
        <f t="shared" si="436"/>
        <v>0</v>
      </c>
      <c r="AV913" s="33">
        <f t="shared" si="436"/>
        <v>0</v>
      </c>
      <c r="AW913" s="33">
        <f t="shared" si="436"/>
        <v>0</v>
      </c>
      <c r="AX913" s="33">
        <f t="shared" si="436"/>
        <v>0</v>
      </c>
      <c r="AY913" s="33">
        <f t="shared" si="436"/>
        <v>0</v>
      </c>
      <c r="AZ913" s="33">
        <f t="shared" si="436"/>
        <v>0</v>
      </c>
      <c r="BA913" s="33">
        <f t="shared" si="436"/>
        <v>0</v>
      </c>
      <c r="BB913" s="33">
        <f t="shared" si="436"/>
        <v>0</v>
      </c>
      <c r="BC913" s="33">
        <f t="shared" si="436"/>
        <v>0</v>
      </c>
      <c r="BD913" s="33">
        <f t="shared" si="436"/>
        <v>0</v>
      </c>
      <c r="BE913" s="33">
        <f t="shared" si="436"/>
        <v>0</v>
      </c>
      <c r="BF913" s="33">
        <f t="shared" si="436"/>
        <v>0</v>
      </c>
      <c r="BG913" s="33">
        <f t="shared" si="436"/>
        <v>0</v>
      </c>
      <c r="BH913" s="33">
        <f t="shared" si="436"/>
        <v>0</v>
      </c>
      <c r="BI913" s="33">
        <f t="shared" si="436"/>
        <v>0</v>
      </c>
      <c r="BJ913" s="33">
        <f t="shared" si="436"/>
        <v>0</v>
      </c>
      <c r="BK913" s="33">
        <f t="shared" si="436"/>
        <v>0</v>
      </c>
      <c r="BL913" s="33">
        <f t="shared" si="436"/>
        <v>0</v>
      </c>
      <c r="BM913" s="33">
        <f t="shared" si="436"/>
        <v>0</v>
      </c>
      <c r="BN913" s="33">
        <f t="shared" si="436"/>
        <v>0</v>
      </c>
      <c r="BO913" s="33">
        <f t="shared" si="436"/>
        <v>0</v>
      </c>
      <c r="BP913" s="33">
        <f t="shared" si="436"/>
        <v>0</v>
      </c>
      <c r="BQ913" s="33">
        <f t="shared" si="436"/>
        <v>0</v>
      </c>
      <c r="BR913" s="33">
        <f t="shared" si="436"/>
        <v>0</v>
      </c>
      <c r="BZ913" s="7" t="s">
        <v>17</v>
      </c>
      <c r="CA913" s="7" t="s">
        <v>148</v>
      </c>
      <c r="CB913" s="139"/>
      <c r="CC913" s="33">
        <f t="shared" si="437"/>
        <v>0</v>
      </c>
      <c r="CD913" s="33">
        <f t="shared" si="437"/>
        <v>0</v>
      </c>
      <c r="CE913" s="33">
        <f t="shared" si="437"/>
        <v>0</v>
      </c>
      <c r="CF913" s="33">
        <f t="shared" si="437"/>
        <v>0</v>
      </c>
      <c r="CG913" s="33">
        <f t="shared" si="437"/>
        <v>0</v>
      </c>
      <c r="CH913" s="33">
        <f t="shared" si="437"/>
        <v>0</v>
      </c>
      <c r="CI913" s="33">
        <f t="shared" si="437"/>
        <v>0</v>
      </c>
      <c r="CJ913" s="33">
        <f t="shared" si="437"/>
        <v>0</v>
      </c>
      <c r="CK913" s="33">
        <f t="shared" si="437"/>
        <v>0</v>
      </c>
      <c r="CL913" s="33">
        <f t="shared" si="437"/>
        <v>0</v>
      </c>
      <c r="CM913" s="33">
        <f t="shared" si="437"/>
        <v>0</v>
      </c>
      <c r="CN913" s="33">
        <f t="shared" si="437"/>
        <v>0</v>
      </c>
      <c r="CO913" s="33">
        <f t="shared" si="437"/>
        <v>0</v>
      </c>
      <c r="CP913" s="33">
        <f t="shared" si="437"/>
        <v>0</v>
      </c>
      <c r="CQ913" s="33">
        <f t="shared" si="437"/>
        <v>0</v>
      </c>
      <c r="CR913" s="33">
        <f t="shared" si="437"/>
        <v>0</v>
      </c>
      <c r="CS913" s="33">
        <f t="shared" si="437"/>
        <v>0</v>
      </c>
      <c r="CT913" s="33">
        <f t="shared" si="437"/>
        <v>0</v>
      </c>
      <c r="CU913" s="33">
        <f t="shared" si="437"/>
        <v>0</v>
      </c>
      <c r="CV913" s="33">
        <f t="shared" si="437"/>
        <v>0</v>
      </c>
      <c r="CW913" s="33">
        <f t="shared" si="437"/>
        <v>0</v>
      </c>
      <c r="CX913" s="33">
        <f t="shared" si="437"/>
        <v>0</v>
      </c>
      <c r="CY913" s="33">
        <f t="shared" si="437"/>
        <v>0</v>
      </c>
      <c r="CZ913" s="33">
        <f t="shared" si="437"/>
        <v>0</v>
      </c>
      <c r="DA913" s="33">
        <f t="shared" si="437"/>
        <v>0</v>
      </c>
      <c r="DB913" s="33">
        <f t="shared" si="437"/>
        <v>0</v>
      </c>
      <c r="DC913" s="33">
        <f t="shared" si="437"/>
        <v>0</v>
      </c>
      <c r="DD913" s="33">
        <f t="shared" si="437"/>
        <v>0</v>
      </c>
      <c r="DE913" s="33">
        <f t="shared" si="437"/>
        <v>0</v>
      </c>
      <c r="DF913" s="33">
        <f t="shared" si="437"/>
        <v>0</v>
      </c>
      <c r="DN913" s="34"/>
      <c r="DO913" s="7" t="s">
        <v>17</v>
      </c>
      <c r="DP913" s="57" t="s">
        <v>148</v>
      </c>
      <c r="DQ913" s="139"/>
      <c r="DR913" s="33">
        <f t="shared" si="438"/>
        <v>0</v>
      </c>
      <c r="DS913" s="33">
        <f t="shared" si="438"/>
        <v>0</v>
      </c>
      <c r="DT913" s="33">
        <f t="shared" si="438"/>
        <v>0</v>
      </c>
      <c r="DU913" s="33">
        <f t="shared" si="438"/>
        <v>0</v>
      </c>
      <c r="DV913" s="33">
        <f t="shared" si="438"/>
        <v>0</v>
      </c>
      <c r="DW913" s="33">
        <f t="shared" si="438"/>
        <v>0</v>
      </c>
      <c r="DX913" s="33">
        <f t="shared" si="438"/>
        <v>0</v>
      </c>
      <c r="DY913" s="33">
        <f t="shared" si="438"/>
        <v>0</v>
      </c>
      <c r="DZ913" s="33">
        <f t="shared" si="438"/>
        <v>0</v>
      </c>
      <c r="EA913" s="33">
        <f t="shared" si="438"/>
        <v>0</v>
      </c>
      <c r="EB913" s="33">
        <f t="shared" si="438"/>
        <v>0</v>
      </c>
      <c r="EC913" s="33">
        <f t="shared" si="438"/>
        <v>0</v>
      </c>
      <c r="ED913" s="33">
        <f t="shared" si="438"/>
        <v>0</v>
      </c>
      <c r="EE913" s="33">
        <f t="shared" si="438"/>
        <v>0</v>
      </c>
      <c r="EF913" s="33">
        <f t="shared" si="438"/>
        <v>0</v>
      </c>
      <c r="EG913" s="33">
        <f t="shared" si="438"/>
        <v>0</v>
      </c>
      <c r="EH913" s="33">
        <f t="shared" si="438"/>
        <v>0</v>
      </c>
      <c r="EI913" s="33">
        <f t="shared" si="438"/>
        <v>0</v>
      </c>
      <c r="EJ913" s="33">
        <f t="shared" si="438"/>
        <v>0</v>
      </c>
      <c r="EK913" s="33">
        <f t="shared" si="438"/>
        <v>0</v>
      </c>
      <c r="EL913" s="33">
        <f t="shared" si="438"/>
        <v>0</v>
      </c>
      <c r="EM913" s="33">
        <f t="shared" si="438"/>
        <v>0</v>
      </c>
      <c r="EN913" s="33">
        <f t="shared" si="438"/>
        <v>0</v>
      </c>
      <c r="EO913" s="33">
        <f t="shared" si="438"/>
        <v>0</v>
      </c>
      <c r="EP913" s="33">
        <f t="shared" si="438"/>
        <v>0</v>
      </c>
      <c r="EQ913" s="33">
        <f t="shared" si="438"/>
        <v>0</v>
      </c>
      <c r="ER913" s="33">
        <f t="shared" si="438"/>
        <v>0</v>
      </c>
      <c r="ES913" s="33">
        <f t="shared" si="438"/>
        <v>0</v>
      </c>
      <c r="ET913" s="33">
        <f t="shared" si="438"/>
        <v>0</v>
      </c>
      <c r="EU913" s="33">
        <f t="shared" si="438"/>
        <v>0</v>
      </c>
    </row>
    <row r="914" spans="1:151" x14ac:dyDescent="0.25">
      <c r="A914" s="55"/>
      <c r="B914" s="7" t="s">
        <v>17</v>
      </c>
      <c r="C914" s="7" t="s">
        <v>8</v>
      </c>
      <c r="D914" s="139"/>
      <c r="E914" s="33">
        <f t="shared" si="435"/>
        <v>1.4037990400000002</v>
      </c>
      <c r="F914" s="33">
        <f t="shared" si="435"/>
        <v>2.3547596799999999</v>
      </c>
      <c r="G914" s="33">
        <f t="shared" si="435"/>
        <v>2.5811788800000004</v>
      </c>
      <c r="H914" s="33">
        <f t="shared" si="435"/>
        <v>3.8774288000000001</v>
      </c>
      <c r="I914" s="33">
        <f t="shared" si="435"/>
        <v>2.264192</v>
      </c>
      <c r="J914" s="33">
        <f t="shared" si="435"/>
        <v>2.6151417599999998</v>
      </c>
      <c r="K914" s="33">
        <f t="shared" si="435"/>
        <v>2.8868448000000004</v>
      </c>
      <c r="L914" s="33">
        <f t="shared" si="435"/>
        <v>0</v>
      </c>
      <c r="M914" s="33">
        <f t="shared" si="435"/>
        <v>0</v>
      </c>
      <c r="N914" s="33">
        <f t="shared" si="435"/>
        <v>0</v>
      </c>
      <c r="O914" s="33">
        <f t="shared" si="435"/>
        <v>0</v>
      </c>
      <c r="P914" s="33">
        <f t="shared" si="435"/>
        <v>0</v>
      </c>
      <c r="Q914" s="33">
        <f t="shared" si="435"/>
        <v>0</v>
      </c>
      <c r="R914" s="33">
        <f t="shared" si="435"/>
        <v>0</v>
      </c>
      <c r="S914" s="33">
        <f t="shared" si="435"/>
        <v>0</v>
      </c>
      <c r="T914" s="33">
        <f t="shared" si="435"/>
        <v>0</v>
      </c>
      <c r="U914" s="33">
        <f t="shared" si="435"/>
        <v>0</v>
      </c>
      <c r="V914" s="33">
        <f t="shared" si="435"/>
        <v>0</v>
      </c>
      <c r="W914" s="33">
        <f t="shared" si="435"/>
        <v>0</v>
      </c>
      <c r="X914" s="33">
        <f t="shared" si="435"/>
        <v>0</v>
      </c>
      <c r="Y914" s="33">
        <f t="shared" si="435"/>
        <v>0</v>
      </c>
      <c r="Z914" s="33">
        <f t="shared" si="435"/>
        <v>0</v>
      </c>
      <c r="AA914" s="33">
        <f t="shared" si="435"/>
        <v>0</v>
      </c>
      <c r="AB914" s="33">
        <f t="shared" si="435"/>
        <v>0</v>
      </c>
      <c r="AC914" s="33">
        <f t="shared" si="435"/>
        <v>0</v>
      </c>
      <c r="AD914" s="33">
        <f t="shared" si="435"/>
        <v>0</v>
      </c>
      <c r="AE914" s="33">
        <f t="shared" si="435"/>
        <v>0</v>
      </c>
      <c r="AF914" s="33">
        <f t="shared" si="435"/>
        <v>0</v>
      </c>
      <c r="AG914" s="33">
        <f t="shared" si="435"/>
        <v>0</v>
      </c>
      <c r="AH914" s="33">
        <f t="shared" si="435"/>
        <v>0</v>
      </c>
      <c r="AL914" s="7" t="s">
        <v>17</v>
      </c>
      <c r="AM914" s="7" t="s">
        <v>8</v>
      </c>
      <c r="AN914" s="139"/>
      <c r="AO914" s="33">
        <f t="shared" si="436"/>
        <v>5.3381999999999999E-2</v>
      </c>
      <c r="AP914" s="33">
        <f t="shared" si="436"/>
        <v>8.9543999999999999E-2</v>
      </c>
      <c r="AQ914" s="33">
        <f t="shared" si="436"/>
        <v>9.8154000000000005E-2</v>
      </c>
      <c r="AR914" s="33">
        <f t="shared" si="436"/>
        <v>0.14744625</v>
      </c>
      <c r="AS914" s="33">
        <f t="shared" si="436"/>
        <v>8.6099999999999996E-2</v>
      </c>
      <c r="AT914" s="33">
        <f t="shared" si="436"/>
        <v>9.9445500000000006E-2</v>
      </c>
      <c r="AU914" s="33">
        <f t="shared" si="436"/>
        <v>0.1097775</v>
      </c>
      <c r="AV914" s="33">
        <f t="shared" si="436"/>
        <v>0</v>
      </c>
      <c r="AW914" s="33">
        <f t="shared" si="436"/>
        <v>0</v>
      </c>
      <c r="AX914" s="33">
        <f t="shared" si="436"/>
        <v>0</v>
      </c>
      <c r="AY914" s="33">
        <f t="shared" si="436"/>
        <v>0</v>
      </c>
      <c r="AZ914" s="33">
        <f t="shared" si="436"/>
        <v>0</v>
      </c>
      <c r="BA914" s="33">
        <f t="shared" si="436"/>
        <v>0</v>
      </c>
      <c r="BB914" s="33">
        <f t="shared" si="436"/>
        <v>0</v>
      </c>
      <c r="BC914" s="33">
        <f t="shared" si="436"/>
        <v>0</v>
      </c>
      <c r="BD914" s="33">
        <f t="shared" si="436"/>
        <v>0</v>
      </c>
      <c r="BE914" s="33">
        <f t="shared" si="436"/>
        <v>0</v>
      </c>
      <c r="BF914" s="33">
        <f t="shared" si="436"/>
        <v>0</v>
      </c>
      <c r="BG914" s="33">
        <f t="shared" si="436"/>
        <v>0</v>
      </c>
      <c r="BH914" s="33">
        <f t="shared" si="436"/>
        <v>0</v>
      </c>
      <c r="BI914" s="33">
        <f t="shared" si="436"/>
        <v>0</v>
      </c>
      <c r="BJ914" s="33">
        <f t="shared" si="436"/>
        <v>0</v>
      </c>
      <c r="BK914" s="33">
        <f t="shared" si="436"/>
        <v>0</v>
      </c>
      <c r="BL914" s="33">
        <f t="shared" si="436"/>
        <v>0</v>
      </c>
      <c r="BM914" s="33">
        <f t="shared" si="436"/>
        <v>0</v>
      </c>
      <c r="BN914" s="33">
        <f t="shared" si="436"/>
        <v>0</v>
      </c>
      <c r="BO914" s="33">
        <f t="shared" si="436"/>
        <v>0</v>
      </c>
      <c r="BP914" s="33">
        <f t="shared" si="436"/>
        <v>0</v>
      </c>
      <c r="BQ914" s="33">
        <f t="shared" si="436"/>
        <v>0</v>
      </c>
      <c r="BR914" s="33">
        <f t="shared" si="436"/>
        <v>0</v>
      </c>
      <c r="BZ914" s="7" t="s">
        <v>17</v>
      </c>
      <c r="CA914" s="7" t="s">
        <v>8</v>
      </c>
      <c r="CB914" s="139"/>
      <c r="CC914" s="33">
        <f t="shared" si="437"/>
        <v>0.58101749999999996</v>
      </c>
      <c r="CD914" s="33">
        <f t="shared" si="437"/>
        <v>0.97460999999999998</v>
      </c>
      <c r="CE914" s="33">
        <f t="shared" si="437"/>
        <v>1.0683225000000001</v>
      </c>
      <c r="CF914" s="33">
        <f t="shared" si="437"/>
        <v>1.6048265625</v>
      </c>
      <c r="CG914" s="33">
        <f t="shared" si="437"/>
        <v>0.93712499999999999</v>
      </c>
      <c r="CH914" s="33">
        <f t="shared" si="437"/>
        <v>1.0823793749999999</v>
      </c>
      <c r="CI914" s="33">
        <f t="shared" si="437"/>
        <v>1.1948343749999999</v>
      </c>
      <c r="CJ914" s="33">
        <f t="shared" si="437"/>
        <v>0</v>
      </c>
      <c r="CK914" s="33">
        <f t="shared" si="437"/>
        <v>0</v>
      </c>
      <c r="CL914" s="33">
        <f t="shared" si="437"/>
        <v>0</v>
      </c>
      <c r="CM914" s="33">
        <f t="shared" si="437"/>
        <v>0</v>
      </c>
      <c r="CN914" s="33">
        <f t="shared" si="437"/>
        <v>0</v>
      </c>
      <c r="CO914" s="33">
        <f t="shared" si="437"/>
        <v>0</v>
      </c>
      <c r="CP914" s="33">
        <f t="shared" si="437"/>
        <v>0</v>
      </c>
      <c r="CQ914" s="33">
        <f t="shared" si="437"/>
        <v>0</v>
      </c>
      <c r="CR914" s="33">
        <f t="shared" si="437"/>
        <v>0</v>
      </c>
      <c r="CS914" s="33">
        <f t="shared" si="437"/>
        <v>0</v>
      </c>
      <c r="CT914" s="33">
        <f t="shared" si="437"/>
        <v>0</v>
      </c>
      <c r="CU914" s="33">
        <f t="shared" si="437"/>
        <v>0</v>
      </c>
      <c r="CV914" s="33">
        <f t="shared" si="437"/>
        <v>0</v>
      </c>
      <c r="CW914" s="33">
        <f t="shared" si="437"/>
        <v>0</v>
      </c>
      <c r="CX914" s="33">
        <f t="shared" si="437"/>
        <v>0</v>
      </c>
      <c r="CY914" s="33">
        <f t="shared" si="437"/>
        <v>0</v>
      </c>
      <c r="CZ914" s="33">
        <f t="shared" si="437"/>
        <v>0</v>
      </c>
      <c r="DA914" s="33">
        <f t="shared" si="437"/>
        <v>0</v>
      </c>
      <c r="DB914" s="33">
        <f t="shared" si="437"/>
        <v>0</v>
      </c>
      <c r="DC914" s="33">
        <f t="shared" si="437"/>
        <v>0</v>
      </c>
      <c r="DD914" s="33">
        <f t="shared" si="437"/>
        <v>0</v>
      </c>
      <c r="DE914" s="33">
        <f t="shared" si="437"/>
        <v>0</v>
      </c>
      <c r="DF914" s="33">
        <f t="shared" si="437"/>
        <v>0</v>
      </c>
      <c r="DN914" s="34"/>
      <c r="DO914" s="7" t="s">
        <v>17</v>
      </c>
      <c r="DP914" s="7" t="s">
        <v>8</v>
      </c>
      <c r="DQ914" s="139"/>
      <c r="DR914" s="33">
        <f t="shared" si="438"/>
        <v>0.13671</v>
      </c>
      <c r="DS914" s="33">
        <f t="shared" si="438"/>
        <v>0.22932</v>
      </c>
      <c r="DT914" s="33">
        <f t="shared" si="438"/>
        <v>0.25136999999999998</v>
      </c>
      <c r="DU914" s="33">
        <f t="shared" si="438"/>
        <v>0.37760624999999998</v>
      </c>
      <c r="DV914" s="33">
        <f t="shared" si="438"/>
        <v>0.2205</v>
      </c>
      <c r="DW914" s="33">
        <f t="shared" si="438"/>
        <v>0.2546775</v>
      </c>
      <c r="DX914" s="33">
        <f t="shared" si="438"/>
        <v>0.28113749999999998</v>
      </c>
      <c r="DY914" s="33">
        <f t="shared" si="438"/>
        <v>0</v>
      </c>
      <c r="DZ914" s="33">
        <f t="shared" si="438"/>
        <v>0</v>
      </c>
      <c r="EA914" s="33">
        <f t="shared" si="438"/>
        <v>0</v>
      </c>
      <c r="EB914" s="33">
        <f t="shared" si="438"/>
        <v>0</v>
      </c>
      <c r="EC914" s="33">
        <f t="shared" si="438"/>
        <v>0</v>
      </c>
      <c r="ED914" s="33">
        <f t="shared" si="438"/>
        <v>0</v>
      </c>
      <c r="EE914" s="33">
        <f t="shared" si="438"/>
        <v>0</v>
      </c>
      <c r="EF914" s="33">
        <f t="shared" si="438"/>
        <v>0</v>
      </c>
      <c r="EG914" s="33">
        <f t="shared" si="438"/>
        <v>0</v>
      </c>
      <c r="EH914" s="33">
        <f t="shared" si="438"/>
        <v>0</v>
      </c>
      <c r="EI914" s="33">
        <f t="shared" si="438"/>
        <v>0</v>
      </c>
      <c r="EJ914" s="33">
        <f t="shared" si="438"/>
        <v>0</v>
      </c>
      <c r="EK914" s="33">
        <f t="shared" si="438"/>
        <v>0</v>
      </c>
      <c r="EL914" s="33">
        <f t="shared" si="438"/>
        <v>0</v>
      </c>
      <c r="EM914" s="33">
        <f t="shared" si="438"/>
        <v>0</v>
      </c>
      <c r="EN914" s="33">
        <f t="shared" si="438"/>
        <v>0</v>
      </c>
      <c r="EO914" s="33">
        <f t="shared" si="438"/>
        <v>0</v>
      </c>
      <c r="EP914" s="33">
        <f t="shared" si="438"/>
        <v>0</v>
      </c>
      <c r="EQ914" s="33">
        <f t="shared" si="438"/>
        <v>0</v>
      </c>
      <c r="ER914" s="33">
        <f t="shared" si="438"/>
        <v>0</v>
      </c>
      <c r="ES914" s="33">
        <f t="shared" si="438"/>
        <v>0</v>
      </c>
      <c r="ET914" s="33">
        <f t="shared" si="438"/>
        <v>0</v>
      </c>
      <c r="EU914" s="33">
        <f t="shared" si="438"/>
        <v>0</v>
      </c>
    </row>
    <row r="915" spans="1:151" x14ac:dyDescent="0.25">
      <c r="A915" s="55"/>
      <c r="B915" s="7" t="s">
        <v>17</v>
      </c>
      <c r="C915" s="7" t="s">
        <v>24</v>
      </c>
      <c r="D915" s="139"/>
      <c r="E915" s="33">
        <f t="shared" si="435"/>
        <v>0</v>
      </c>
      <c r="F915" s="33">
        <f t="shared" si="435"/>
        <v>0</v>
      </c>
      <c r="G915" s="33">
        <f t="shared" si="435"/>
        <v>0</v>
      </c>
      <c r="H915" s="33">
        <f t="shared" si="435"/>
        <v>0</v>
      </c>
      <c r="I915" s="33">
        <f t="shared" si="435"/>
        <v>0</v>
      </c>
      <c r="J915" s="33">
        <f t="shared" si="435"/>
        <v>0</v>
      </c>
      <c r="K915" s="33">
        <f t="shared" si="435"/>
        <v>2.0891001600000001</v>
      </c>
      <c r="L915" s="33">
        <f t="shared" si="435"/>
        <v>5.3778815999999994</v>
      </c>
      <c r="M915" s="33">
        <f t="shared" si="435"/>
        <v>2.3717836799999996</v>
      </c>
      <c r="N915" s="33">
        <f t="shared" si="435"/>
        <v>0</v>
      </c>
      <c r="O915" s="33">
        <f t="shared" si="435"/>
        <v>0</v>
      </c>
      <c r="P915" s="33">
        <f t="shared" si="435"/>
        <v>0</v>
      </c>
      <c r="Q915" s="33">
        <f t="shared" si="435"/>
        <v>0</v>
      </c>
      <c r="R915" s="33">
        <f t="shared" si="435"/>
        <v>0</v>
      </c>
      <c r="S915" s="33">
        <f t="shared" si="435"/>
        <v>0</v>
      </c>
      <c r="T915" s="33">
        <f t="shared" si="435"/>
        <v>0</v>
      </c>
      <c r="U915" s="33">
        <f t="shared" si="435"/>
        <v>0</v>
      </c>
      <c r="V915" s="33">
        <f t="shared" si="435"/>
        <v>0</v>
      </c>
      <c r="W915" s="33">
        <f t="shared" si="435"/>
        <v>0</v>
      </c>
      <c r="X915" s="33">
        <f t="shared" si="435"/>
        <v>0</v>
      </c>
      <c r="Y915" s="33">
        <f t="shared" si="435"/>
        <v>0</v>
      </c>
      <c r="Z915" s="33">
        <f t="shared" si="435"/>
        <v>0</v>
      </c>
      <c r="AA915" s="33">
        <f t="shared" si="435"/>
        <v>0</v>
      </c>
      <c r="AB915" s="33">
        <f t="shared" si="435"/>
        <v>0</v>
      </c>
      <c r="AC915" s="33">
        <f t="shared" si="435"/>
        <v>0</v>
      </c>
      <c r="AD915" s="33">
        <f t="shared" si="435"/>
        <v>0</v>
      </c>
      <c r="AE915" s="33">
        <f t="shared" si="435"/>
        <v>0</v>
      </c>
      <c r="AF915" s="33">
        <f t="shared" si="435"/>
        <v>0</v>
      </c>
      <c r="AG915" s="33">
        <f t="shared" si="435"/>
        <v>0</v>
      </c>
      <c r="AH915" s="33">
        <f t="shared" si="435"/>
        <v>0</v>
      </c>
      <c r="AL915" s="7" t="s">
        <v>17</v>
      </c>
      <c r="AM915" s="7" t="s">
        <v>24</v>
      </c>
      <c r="AN915" s="139"/>
      <c r="AO915" s="33">
        <f t="shared" si="436"/>
        <v>0</v>
      </c>
      <c r="AP915" s="33">
        <f t="shared" si="436"/>
        <v>0</v>
      </c>
      <c r="AQ915" s="33">
        <f t="shared" si="436"/>
        <v>0</v>
      </c>
      <c r="AR915" s="33">
        <f t="shared" si="436"/>
        <v>0</v>
      </c>
      <c r="AS915" s="33">
        <f t="shared" si="436"/>
        <v>0</v>
      </c>
      <c r="AT915" s="33">
        <f t="shared" si="436"/>
        <v>0</v>
      </c>
      <c r="AU915" s="33">
        <f t="shared" si="436"/>
        <v>6.5220749999999994E-2</v>
      </c>
      <c r="AV915" s="33">
        <f t="shared" si="436"/>
        <v>0.16789499999999999</v>
      </c>
      <c r="AW915" s="33">
        <f t="shared" si="436"/>
        <v>7.4046000000000001E-2</v>
      </c>
      <c r="AX915" s="33">
        <f t="shared" si="436"/>
        <v>0</v>
      </c>
      <c r="AY915" s="33">
        <f t="shared" si="436"/>
        <v>0</v>
      </c>
      <c r="AZ915" s="33">
        <f t="shared" si="436"/>
        <v>0</v>
      </c>
      <c r="BA915" s="33">
        <f t="shared" si="436"/>
        <v>0</v>
      </c>
      <c r="BB915" s="33">
        <f t="shared" si="436"/>
        <v>0</v>
      </c>
      <c r="BC915" s="33">
        <f t="shared" si="436"/>
        <v>0</v>
      </c>
      <c r="BD915" s="33">
        <f t="shared" si="436"/>
        <v>0</v>
      </c>
      <c r="BE915" s="33">
        <f t="shared" si="436"/>
        <v>0</v>
      </c>
      <c r="BF915" s="33">
        <f t="shared" si="436"/>
        <v>0</v>
      </c>
      <c r="BG915" s="33">
        <f t="shared" si="436"/>
        <v>0</v>
      </c>
      <c r="BH915" s="33">
        <f t="shared" si="436"/>
        <v>0</v>
      </c>
      <c r="BI915" s="33">
        <f t="shared" si="436"/>
        <v>0</v>
      </c>
      <c r="BJ915" s="33">
        <f t="shared" si="436"/>
        <v>0</v>
      </c>
      <c r="BK915" s="33">
        <f t="shared" si="436"/>
        <v>0</v>
      </c>
      <c r="BL915" s="33">
        <f t="shared" si="436"/>
        <v>0</v>
      </c>
      <c r="BM915" s="33">
        <f t="shared" si="436"/>
        <v>0</v>
      </c>
      <c r="BN915" s="33">
        <f t="shared" si="436"/>
        <v>0</v>
      </c>
      <c r="BO915" s="33">
        <f t="shared" si="436"/>
        <v>0</v>
      </c>
      <c r="BP915" s="33">
        <f t="shared" si="436"/>
        <v>0</v>
      </c>
      <c r="BQ915" s="33">
        <f t="shared" si="436"/>
        <v>0</v>
      </c>
      <c r="BR915" s="33">
        <f t="shared" si="436"/>
        <v>0</v>
      </c>
      <c r="BZ915" s="7" t="s">
        <v>17</v>
      </c>
      <c r="CA915" s="7" t="s">
        <v>24</v>
      </c>
      <c r="CB915" s="139"/>
      <c r="CC915" s="33">
        <f t="shared" si="437"/>
        <v>0</v>
      </c>
      <c r="CD915" s="33">
        <f t="shared" si="437"/>
        <v>0</v>
      </c>
      <c r="CE915" s="33">
        <f t="shared" si="437"/>
        <v>0</v>
      </c>
      <c r="CF915" s="33">
        <f t="shared" si="437"/>
        <v>0</v>
      </c>
      <c r="CG915" s="33">
        <f t="shared" si="437"/>
        <v>0</v>
      </c>
      <c r="CH915" s="33">
        <f t="shared" si="437"/>
        <v>0</v>
      </c>
      <c r="CI915" s="33">
        <f t="shared" si="437"/>
        <v>0.60846187500000004</v>
      </c>
      <c r="CJ915" s="33">
        <f t="shared" si="437"/>
        <v>1.5663374999999999</v>
      </c>
      <c r="CK915" s="33">
        <f t="shared" si="437"/>
        <v>0.69079500000000005</v>
      </c>
      <c r="CL915" s="33">
        <f t="shared" si="437"/>
        <v>0</v>
      </c>
      <c r="CM915" s="33">
        <f t="shared" si="437"/>
        <v>0</v>
      </c>
      <c r="CN915" s="33">
        <f t="shared" si="437"/>
        <v>0</v>
      </c>
      <c r="CO915" s="33">
        <f t="shared" si="437"/>
        <v>0</v>
      </c>
      <c r="CP915" s="33">
        <f t="shared" si="437"/>
        <v>0</v>
      </c>
      <c r="CQ915" s="33">
        <f t="shared" si="437"/>
        <v>0</v>
      </c>
      <c r="CR915" s="33">
        <f t="shared" si="437"/>
        <v>0</v>
      </c>
      <c r="CS915" s="33">
        <f t="shared" si="437"/>
        <v>0</v>
      </c>
      <c r="CT915" s="33">
        <f t="shared" si="437"/>
        <v>0</v>
      </c>
      <c r="CU915" s="33">
        <f t="shared" si="437"/>
        <v>0</v>
      </c>
      <c r="CV915" s="33">
        <f t="shared" si="437"/>
        <v>0</v>
      </c>
      <c r="CW915" s="33">
        <f t="shared" si="437"/>
        <v>0</v>
      </c>
      <c r="CX915" s="33">
        <f t="shared" si="437"/>
        <v>0</v>
      </c>
      <c r="CY915" s="33">
        <f t="shared" si="437"/>
        <v>0</v>
      </c>
      <c r="CZ915" s="33">
        <f t="shared" si="437"/>
        <v>0</v>
      </c>
      <c r="DA915" s="33">
        <f t="shared" si="437"/>
        <v>0</v>
      </c>
      <c r="DB915" s="33">
        <f t="shared" si="437"/>
        <v>0</v>
      </c>
      <c r="DC915" s="33">
        <f t="shared" si="437"/>
        <v>0</v>
      </c>
      <c r="DD915" s="33">
        <f t="shared" si="437"/>
        <v>0</v>
      </c>
      <c r="DE915" s="33">
        <f t="shared" si="437"/>
        <v>0</v>
      </c>
      <c r="DF915" s="33">
        <f t="shared" si="437"/>
        <v>0</v>
      </c>
      <c r="DN915" s="34"/>
      <c r="DO915" s="7" t="s">
        <v>17</v>
      </c>
      <c r="DP915" s="7" t="s">
        <v>24</v>
      </c>
      <c r="DQ915" s="139"/>
      <c r="DR915" s="33">
        <f t="shared" si="438"/>
        <v>0</v>
      </c>
      <c r="DS915" s="33">
        <f t="shared" si="438"/>
        <v>0</v>
      </c>
      <c r="DT915" s="33">
        <f t="shared" si="438"/>
        <v>0</v>
      </c>
      <c r="DU915" s="33">
        <f t="shared" si="438"/>
        <v>0</v>
      </c>
      <c r="DV915" s="33">
        <f t="shared" si="438"/>
        <v>0</v>
      </c>
      <c r="DW915" s="33">
        <f t="shared" si="438"/>
        <v>0</v>
      </c>
      <c r="DX915" s="33">
        <f t="shared" si="438"/>
        <v>0.11135249999999999</v>
      </c>
      <c r="DY915" s="33">
        <f t="shared" si="438"/>
        <v>0.28665000000000002</v>
      </c>
      <c r="DZ915" s="33">
        <f t="shared" si="438"/>
        <v>0.12642</v>
      </c>
      <c r="EA915" s="33">
        <f t="shared" si="438"/>
        <v>0</v>
      </c>
      <c r="EB915" s="33">
        <f t="shared" si="438"/>
        <v>0</v>
      </c>
      <c r="EC915" s="33">
        <f t="shared" si="438"/>
        <v>0</v>
      </c>
      <c r="ED915" s="33">
        <f t="shared" si="438"/>
        <v>0</v>
      </c>
      <c r="EE915" s="33">
        <f t="shared" si="438"/>
        <v>0</v>
      </c>
      <c r="EF915" s="33">
        <f t="shared" si="438"/>
        <v>0</v>
      </c>
      <c r="EG915" s="33">
        <f t="shared" si="438"/>
        <v>0</v>
      </c>
      <c r="EH915" s="33">
        <f t="shared" si="438"/>
        <v>0</v>
      </c>
      <c r="EI915" s="33">
        <f t="shared" si="438"/>
        <v>0</v>
      </c>
      <c r="EJ915" s="33">
        <f t="shared" si="438"/>
        <v>0</v>
      </c>
      <c r="EK915" s="33">
        <f t="shared" si="438"/>
        <v>0</v>
      </c>
      <c r="EL915" s="33">
        <f t="shared" si="438"/>
        <v>0</v>
      </c>
      <c r="EM915" s="33">
        <f t="shared" si="438"/>
        <v>0</v>
      </c>
      <c r="EN915" s="33">
        <f t="shared" si="438"/>
        <v>0</v>
      </c>
      <c r="EO915" s="33">
        <f t="shared" si="438"/>
        <v>0</v>
      </c>
      <c r="EP915" s="33">
        <f t="shared" si="438"/>
        <v>0</v>
      </c>
      <c r="EQ915" s="33">
        <f t="shared" si="438"/>
        <v>0</v>
      </c>
      <c r="ER915" s="33">
        <f t="shared" si="438"/>
        <v>0</v>
      </c>
      <c r="ES915" s="33">
        <f t="shared" si="438"/>
        <v>0</v>
      </c>
      <c r="ET915" s="33">
        <f t="shared" si="438"/>
        <v>0</v>
      </c>
      <c r="EU915" s="33">
        <f t="shared" si="438"/>
        <v>0</v>
      </c>
    </row>
    <row r="916" spans="1:151" x14ac:dyDescent="0.25">
      <c r="A916" s="55"/>
      <c r="B916" s="7" t="s">
        <v>17</v>
      </c>
      <c r="C916" s="7" t="s">
        <v>16</v>
      </c>
      <c r="D916" s="139"/>
      <c r="E916" s="33">
        <f t="shared" si="435"/>
        <v>0</v>
      </c>
      <c r="F916" s="33">
        <f t="shared" si="435"/>
        <v>0</v>
      </c>
      <c r="G916" s="33">
        <f t="shared" si="435"/>
        <v>0</v>
      </c>
      <c r="H916" s="33">
        <f t="shared" si="435"/>
        <v>0</v>
      </c>
      <c r="I916" s="33">
        <f t="shared" si="435"/>
        <v>0</v>
      </c>
      <c r="J916" s="33">
        <f t="shared" si="435"/>
        <v>0</v>
      </c>
      <c r="K916" s="33">
        <f t="shared" si="435"/>
        <v>0</v>
      </c>
      <c r="L916" s="33">
        <f t="shared" si="435"/>
        <v>0</v>
      </c>
      <c r="M916" s="33">
        <f t="shared" si="435"/>
        <v>1.02929099</v>
      </c>
      <c r="N916" s="33">
        <f t="shared" si="435"/>
        <v>6.2935038074999996</v>
      </c>
      <c r="O916" s="33">
        <f t="shared" si="435"/>
        <v>9.950539803749999</v>
      </c>
      <c r="P916" s="33">
        <f t="shared" si="435"/>
        <v>16.800122429999995</v>
      </c>
      <c r="Q916" s="33">
        <f t="shared" si="435"/>
        <v>0</v>
      </c>
      <c r="R916" s="33">
        <f t="shared" si="435"/>
        <v>0</v>
      </c>
      <c r="S916" s="33">
        <f t="shared" si="435"/>
        <v>0</v>
      </c>
      <c r="T916" s="33">
        <f t="shared" si="435"/>
        <v>0</v>
      </c>
      <c r="U916" s="33">
        <f t="shared" si="435"/>
        <v>0</v>
      </c>
      <c r="V916" s="33">
        <f t="shared" si="435"/>
        <v>0</v>
      </c>
      <c r="W916" s="33">
        <f t="shared" si="435"/>
        <v>0</v>
      </c>
      <c r="X916" s="33">
        <f t="shared" si="435"/>
        <v>0</v>
      </c>
      <c r="Y916" s="33">
        <f t="shared" si="435"/>
        <v>0</v>
      </c>
      <c r="Z916" s="33">
        <f t="shared" si="435"/>
        <v>0</v>
      </c>
      <c r="AA916" s="33">
        <f t="shared" si="435"/>
        <v>0</v>
      </c>
      <c r="AB916" s="33">
        <f t="shared" si="435"/>
        <v>0</v>
      </c>
      <c r="AC916" s="33">
        <f t="shared" si="435"/>
        <v>0</v>
      </c>
      <c r="AD916" s="33">
        <f t="shared" si="435"/>
        <v>0</v>
      </c>
      <c r="AE916" s="33">
        <f t="shared" si="435"/>
        <v>0</v>
      </c>
      <c r="AF916" s="33">
        <f t="shared" si="435"/>
        <v>0</v>
      </c>
      <c r="AG916" s="33">
        <f t="shared" si="435"/>
        <v>0</v>
      </c>
      <c r="AH916" s="33">
        <f t="shared" si="435"/>
        <v>0</v>
      </c>
      <c r="AL916" s="7" t="s">
        <v>17</v>
      </c>
      <c r="AM916" s="7" t="s">
        <v>16</v>
      </c>
      <c r="AN916" s="139"/>
      <c r="AO916" s="33">
        <f t="shared" si="436"/>
        <v>0</v>
      </c>
      <c r="AP916" s="33">
        <f t="shared" si="436"/>
        <v>0</v>
      </c>
      <c r="AQ916" s="33">
        <f t="shared" si="436"/>
        <v>0</v>
      </c>
      <c r="AR916" s="33">
        <f t="shared" si="436"/>
        <v>0</v>
      </c>
      <c r="AS916" s="33">
        <f t="shared" si="436"/>
        <v>0</v>
      </c>
      <c r="AT916" s="33">
        <f t="shared" si="436"/>
        <v>0</v>
      </c>
      <c r="AU916" s="33">
        <f t="shared" si="436"/>
        <v>0</v>
      </c>
      <c r="AV916" s="33">
        <f t="shared" si="436"/>
        <v>0</v>
      </c>
      <c r="AW916" s="33">
        <f t="shared" si="436"/>
        <v>5.0798999999999997E-2</v>
      </c>
      <c r="AX916" s="33">
        <f t="shared" si="436"/>
        <v>0.31060575000000001</v>
      </c>
      <c r="AY916" s="33">
        <f t="shared" si="436"/>
        <v>0.49109287499999998</v>
      </c>
      <c r="AZ916" s="33">
        <f t="shared" si="436"/>
        <v>0.82914299999999996</v>
      </c>
      <c r="BA916" s="33">
        <f t="shared" si="436"/>
        <v>0</v>
      </c>
      <c r="BB916" s="33">
        <f t="shared" si="436"/>
        <v>0</v>
      </c>
      <c r="BC916" s="33">
        <f t="shared" si="436"/>
        <v>0</v>
      </c>
      <c r="BD916" s="33">
        <f t="shared" si="436"/>
        <v>0</v>
      </c>
      <c r="BE916" s="33">
        <f t="shared" si="436"/>
        <v>0</v>
      </c>
      <c r="BF916" s="33">
        <f t="shared" si="436"/>
        <v>0</v>
      </c>
      <c r="BG916" s="33">
        <f t="shared" si="436"/>
        <v>0</v>
      </c>
      <c r="BH916" s="33">
        <f t="shared" si="436"/>
        <v>0</v>
      </c>
      <c r="BI916" s="33">
        <f t="shared" si="436"/>
        <v>0</v>
      </c>
      <c r="BJ916" s="33">
        <f t="shared" si="436"/>
        <v>0</v>
      </c>
      <c r="BK916" s="33">
        <f t="shared" si="436"/>
        <v>0</v>
      </c>
      <c r="BL916" s="33">
        <f t="shared" si="436"/>
        <v>0</v>
      </c>
      <c r="BM916" s="33">
        <f t="shared" si="436"/>
        <v>0</v>
      </c>
      <c r="BN916" s="33">
        <f t="shared" si="436"/>
        <v>0</v>
      </c>
      <c r="BO916" s="33">
        <f t="shared" si="436"/>
        <v>0</v>
      </c>
      <c r="BP916" s="33">
        <f t="shared" si="436"/>
        <v>0</v>
      </c>
      <c r="BQ916" s="33">
        <f t="shared" si="436"/>
        <v>0</v>
      </c>
      <c r="BR916" s="33">
        <f t="shared" si="436"/>
        <v>0</v>
      </c>
      <c r="BZ916" s="7" t="s">
        <v>17</v>
      </c>
      <c r="CA916" s="7" t="s">
        <v>16</v>
      </c>
      <c r="CB916" s="139"/>
      <c r="CC916" s="33">
        <f t="shared" si="437"/>
        <v>0</v>
      </c>
      <c r="CD916" s="33">
        <f t="shared" si="437"/>
        <v>0</v>
      </c>
      <c r="CE916" s="33">
        <f t="shared" si="437"/>
        <v>0</v>
      </c>
      <c r="CF916" s="33">
        <f t="shared" si="437"/>
        <v>0</v>
      </c>
      <c r="CG916" s="33">
        <f t="shared" si="437"/>
        <v>0</v>
      </c>
      <c r="CH916" s="33">
        <f t="shared" si="437"/>
        <v>0</v>
      </c>
      <c r="CI916" s="33">
        <f t="shared" si="437"/>
        <v>0</v>
      </c>
      <c r="CJ916" s="33">
        <f t="shared" si="437"/>
        <v>0</v>
      </c>
      <c r="CK916" s="33">
        <f t="shared" si="437"/>
        <v>0.47391749999999999</v>
      </c>
      <c r="CL916" s="33">
        <f t="shared" si="437"/>
        <v>2.8977243750000001</v>
      </c>
      <c r="CM916" s="33">
        <f t="shared" si="437"/>
        <v>4.5815371875000004</v>
      </c>
      <c r="CN916" s="33">
        <f t="shared" si="437"/>
        <v>7.7352974999999997</v>
      </c>
      <c r="CO916" s="33">
        <f t="shared" si="437"/>
        <v>0</v>
      </c>
      <c r="CP916" s="33">
        <f t="shared" si="437"/>
        <v>0</v>
      </c>
      <c r="CQ916" s="33">
        <f t="shared" si="437"/>
        <v>0</v>
      </c>
      <c r="CR916" s="33">
        <f t="shared" si="437"/>
        <v>0</v>
      </c>
      <c r="CS916" s="33">
        <f t="shared" si="437"/>
        <v>0</v>
      </c>
      <c r="CT916" s="33">
        <f t="shared" si="437"/>
        <v>0</v>
      </c>
      <c r="CU916" s="33">
        <f t="shared" si="437"/>
        <v>0</v>
      </c>
      <c r="CV916" s="33">
        <f t="shared" si="437"/>
        <v>0</v>
      </c>
      <c r="CW916" s="33">
        <f t="shared" si="437"/>
        <v>0</v>
      </c>
      <c r="CX916" s="33">
        <f t="shared" si="437"/>
        <v>0</v>
      </c>
      <c r="CY916" s="33">
        <f t="shared" si="437"/>
        <v>0</v>
      </c>
      <c r="CZ916" s="33">
        <f t="shared" si="437"/>
        <v>0</v>
      </c>
      <c r="DA916" s="33">
        <f t="shared" si="437"/>
        <v>0</v>
      </c>
      <c r="DB916" s="33">
        <f t="shared" si="437"/>
        <v>0</v>
      </c>
      <c r="DC916" s="33">
        <f t="shared" si="437"/>
        <v>0</v>
      </c>
      <c r="DD916" s="33">
        <f t="shared" si="437"/>
        <v>0</v>
      </c>
      <c r="DE916" s="33">
        <f t="shared" si="437"/>
        <v>0</v>
      </c>
      <c r="DF916" s="33">
        <f t="shared" si="437"/>
        <v>0</v>
      </c>
      <c r="DN916" s="34"/>
      <c r="DO916" s="7" t="s">
        <v>17</v>
      </c>
      <c r="DP916" s="7" t="s">
        <v>16</v>
      </c>
      <c r="DQ916" s="139"/>
      <c r="DR916" s="33">
        <f t="shared" si="438"/>
        <v>0</v>
      </c>
      <c r="DS916" s="33">
        <f t="shared" si="438"/>
        <v>0</v>
      </c>
      <c r="DT916" s="33">
        <f t="shared" si="438"/>
        <v>0</v>
      </c>
      <c r="DU916" s="33">
        <f t="shared" si="438"/>
        <v>0</v>
      </c>
      <c r="DV916" s="33">
        <f t="shared" si="438"/>
        <v>0</v>
      </c>
      <c r="DW916" s="33">
        <f t="shared" si="438"/>
        <v>0</v>
      </c>
      <c r="DX916" s="33">
        <f t="shared" si="438"/>
        <v>0</v>
      </c>
      <c r="DY916" s="33">
        <f t="shared" si="438"/>
        <v>0</v>
      </c>
      <c r="DZ916" s="33">
        <f t="shared" si="438"/>
        <v>6.5047499999999994E-2</v>
      </c>
      <c r="EA916" s="33">
        <f t="shared" si="438"/>
        <v>0.39772687499999998</v>
      </c>
      <c r="EB916" s="33">
        <f t="shared" si="438"/>
        <v>0.62883843750000001</v>
      </c>
      <c r="EC916" s="33">
        <f t="shared" si="438"/>
        <v>1.0617075</v>
      </c>
      <c r="ED916" s="33">
        <f t="shared" si="438"/>
        <v>0</v>
      </c>
      <c r="EE916" s="33">
        <f t="shared" si="438"/>
        <v>0</v>
      </c>
      <c r="EF916" s="33">
        <f t="shared" si="438"/>
        <v>0</v>
      </c>
      <c r="EG916" s="33">
        <f t="shared" si="438"/>
        <v>0</v>
      </c>
      <c r="EH916" s="33">
        <f t="shared" si="438"/>
        <v>0</v>
      </c>
      <c r="EI916" s="33">
        <f t="shared" si="438"/>
        <v>0</v>
      </c>
      <c r="EJ916" s="33">
        <f t="shared" si="438"/>
        <v>0</v>
      </c>
      <c r="EK916" s="33">
        <f t="shared" si="438"/>
        <v>0</v>
      </c>
      <c r="EL916" s="33">
        <f t="shared" si="438"/>
        <v>0</v>
      </c>
      <c r="EM916" s="33">
        <f t="shared" si="438"/>
        <v>0</v>
      </c>
      <c r="EN916" s="33">
        <f t="shared" si="438"/>
        <v>0</v>
      </c>
      <c r="EO916" s="33">
        <f t="shared" si="438"/>
        <v>0</v>
      </c>
      <c r="EP916" s="33">
        <f t="shared" si="438"/>
        <v>0</v>
      </c>
      <c r="EQ916" s="33">
        <f t="shared" si="438"/>
        <v>0</v>
      </c>
      <c r="ER916" s="33">
        <f t="shared" si="438"/>
        <v>0</v>
      </c>
      <c r="ES916" s="33">
        <f t="shared" si="438"/>
        <v>0</v>
      </c>
      <c r="ET916" s="33">
        <f t="shared" si="438"/>
        <v>0</v>
      </c>
      <c r="EU916" s="33">
        <f t="shared" si="438"/>
        <v>0</v>
      </c>
    </row>
    <row r="917" spans="1:151" x14ac:dyDescent="0.25">
      <c r="A917" s="55"/>
      <c r="B917" s="7" t="s">
        <v>17</v>
      </c>
      <c r="C917" s="7" t="s">
        <v>19</v>
      </c>
      <c r="D917" s="139"/>
      <c r="E917" s="33">
        <f t="shared" si="435"/>
        <v>0</v>
      </c>
      <c r="F917" s="33">
        <f t="shared" si="435"/>
        <v>0</v>
      </c>
      <c r="G917" s="33">
        <f t="shared" si="435"/>
        <v>0</v>
      </c>
      <c r="H917" s="33">
        <f t="shared" si="435"/>
        <v>0</v>
      </c>
      <c r="I917" s="33">
        <f t="shared" si="435"/>
        <v>0</v>
      </c>
      <c r="J917" s="33">
        <f t="shared" si="435"/>
        <v>0</v>
      </c>
      <c r="K917" s="33">
        <f t="shared" si="435"/>
        <v>0</v>
      </c>
      <c r="L917" s="33">
        <f t="shared" si="435"/>
        <v>0</v>
      </c>
      <c r="M917" s="33">
        <f t="shared" si="435"/>
        <v>0</v>
      </c>
      <c r="N917" s="33">
        <f t="shared" si="435"/>
        <v>0</v>
      </c>
      <c r="O917" s="33">
        <f t="shared" si="435"/>
        <v>0</v>
      </c>
      <c r="P917" s="33">
        <f t="shared" si="435"/>
        <v>0</v>
      </c>
      <c r="Q917" s="33">
        <f t="shared" si="435"/>
        <v>14.203126828800002</v>
      </c>
      <c r="R917" s="33">
        <f t="shared" si="435"/>
        <v>21.839647939200002</v>
      </c>
      <c r="S917" s="33">
        <f t="shared" si="435"/>
        <v>18.016186406400003</v>
      </c>
      <c r="T917" s="33">
        <f t="shared" si="435"/>
        <v>17.258109523200002</v>
      </c>
      <c r="U917" s="33">
        <f t="shared" si="435"/>
        <v>25.336099676159996</v>
      </c>
      <c r="V917" s="33">
        <f t="shared" si="435"/>
        <v>0</v>
      </c>
      <c r="W917" s="33">
        <f t="shared" si="435"/>
        <v>0</v>
      </c>
      <c r="X917" s="33">
        <f t="shared" si="435"/>
        <v>0</v>
      </c>
      <c r="Y917" s="33">
        <f t="shared" si="435"/>
        <v>0</v>
      </c>
      <c r="Z917" s="33">
        <f t="shared" si="435"/>
        <v>0</v>
      </c>
      <c r="AA917" s="33">
        <f t="shared" si="435"/>
        <v>0</v>
      </c>
      <c r="AB917" s="33">
        <f t="shared" si="435"/>
        <v>0</v>
      </c>
      <c r="AC917" s="33">
        <f t="shared" si="435"/>
        <v>0</v>
      </c>
      <c r="AD917" s="33">
        <f t="shared" si="435"/>
        <v>0</v>
      </c>
      <c r="AE917" s="33">
        <f t="shared" si="435"/>
        <v>0</v>
      </c>
      <c r="AF917" s="33">
        <f t="shared" si="435"/>
        <v>0</v>
      </c>
      <c r="AG917" s="33">
        <f t="shared" si="435"/>
        <v>0</v>
      </c>
      <c r="AH917" s="33">
        <f t="shared" si="435"/>
        <v>0</v>
      </c>
      <c r="AL917" s="7" t="s">
        <v>17</v>
      </c>
      <c r="AM917" s="7" t="s">
        <v>19</v>
      </c>
      <c r="AN917" s="139"/>
      <c r="AO917" s="33">
        <f t="shared" si="436"/>
        <v>0</v>
      </c>
      <c r="AP917" s="33">
        <f t="shared" si="436"/>
        <v>0</v>
      </c>
      <c r="AQ917" s="33">
        <f t="shared" si="436"/>
        <v>0</v>
      </c>
      <c r="AR917" s="33">
        <f t="shared" si="436"/>
        <v>0</v>
      </c>
      <c r="AS917" s="33">
        <f t="shared" si="436"/>
        <v>0</v>
      </c>
      <c r="AT917" s="33">
        <f t="shared" si="436"/>
        <v>0</v>
      </c>
      <c r="AU917" s="33">
        <f t="shared" si="436"/>
        <v>0</v>
      </c>
      <c r="AV917" s="33">
        <f t="shared" si="436"/>
        <v>0</v>
      </c>
      <c r="AW917" s="33">
        <f t="shared" si="436"/>
        <v>0</v>
      </c>
      <c r="AX917" s="33">
        <f t="shared" si="436"/>
        <v>0</v>
      </c>
      <c r="AY917" s="33">
        <f t="shared" si="436"/>
        <v>0</v>
      </c>
      <c r="AZ917" s="33">
        <f t="shared" si="436"/>
        <v>0</v>
      </c>
      <c r="BA917" s="33">
        <f t="shared" si="436"/>
        <v>1.22939775</v>
      </c>
      <c r="BB917" s="33">
        <f t="shared" si="436"/>
        <v>1.890401625</v>
      </c>
      <c r="BC917" s="33">
        <f t="shared" si="436"/>
        <v>1.5594494999999999</v>
      </c>
      <c r="BD917" s="33">
        <f t="shared" si="436"/>
        <v>1.4946225</v>
      </c>
      <c r="BE917" s="33">
        <f t="shared" si="436"/>
        <v>2.1953714999999998</v>
      </c>
      <c r="BF917" s="33">
        <f t="shared" si="436"/>
        <v>0</v>
      </c>
      <c r="BG917" s="33">
        <f t="shared" si="436"/>
        <v>0</v>
      </c>
      <c r="BH917" s="33">
        <f t="shared" si="436"/>
        <v>0</v>
      </c>
      <c r="BI917" s="33">
        <f t="shared" si="436"/>
        <v>0</v>
      </c>
      <c r="BJ917" s="33">
        <f t="shared" si="436"/>
        <v>0</v>
      </c>
      <c r="BK917" s="33">
        <f t="shared" si="436"/>
        <v>0</v>
      </c>
      <c r="BL917" s="33">
        <f t="shared" si="436"/>
        <v>0</v>
      </c>
      <c r="BM917" s="33">
        <f t="shared" si="436"/>
        <v>0</v>
      </c>
      <c r="BN917" s="33">
        <f t="shared" si="436"/>
        <v>0</v>
      </c>
      <c r="BO917" s="33">
        <f t="shared" si="436"/>
        <v>0</v>
      </c>
      <c r="BP917" s="33">
        <f t="shared" si="436"/>
        <v>0</v>
      </c>
      <c r="BQ917" s="33">
        <f t="shared" si="436"/>
        <v>0</v>
      </c>
      <c r="BR917" s="33">
        <f t="shared" si="436"/>
        <v>0</v>
      </c>
      <c r="BZ917" s="7" t="s">
        <v>17</v>
      </c>
      <c r="CA917" s="7" t="s">
        <v>19</v>
      </c>
      <c r="CB917" s="139"/>
      <c r="CC917" s="33">
        <f t="shared" si="437"/>
        <v>0</v>
      </c>
      <c r="CD917" s="33">
        <f t="shared" si="437"/>
        <v>0</v>
      </c>
      <c r="CE917" s="33">
        <f t="shared" si="437"/>
        <v>0</v>
      </c>
      <c r="CF917" s="33">
        <f t="shared" si="437"/>
        <v>0</v>
      </c>
      <c r="CG917" s="33">
        <f t="shared" si="437"/>
        <v>0</v>
      </c>
      <c r="CH917" s="33">
        <f t="shared" si="437"/>
        <v>0</v>
      </c>
      <c r="CI917" s="33">
        <f t="shared" si="437"/>
        <v>0</v>
      </c>
      <c r="CJ917" s="33">
        <f t="shared" si="437"/>
        <v>0</v>
      </c>
      <c r="CK917" s="33">
        <f t="shared" si="437"/>
        <v>0</v>
      </c>
      <c r="CL917" s="33">
        <f t="shared" si="437"/>
        <v>0</v>
      </c>
      <c r="CM917" s="33">
        <f t="shared" si="437"/>
        <v>0</v>
      </c>
      <c r="CN917" s="33">
        <f t="shared" si="437"/>
        <v>0</v>
      </c>
      <c r="CO917" s="33">
        <f t="shared" si="437"/>
        <v>9.5968293750000004</v>
      </c>
      <c r="CP917" s="33">
        <f t="shared" si="437"/>
        <v>14.7567065625</v>
      </c>
      <c r="CQ917" s="33">
        <f t="shared" si="437"/>
        <v>12.173253750000001</v>
      </c>
      <c r="CR917" s="33">
        <f t="shared" si="437"/>
        <v>11.66720625</v>
      </c>
      <c r="CS917" s="33">
        <f t="shared" si="437"/>
        <v>17.137338750000001</v>
      </c>
      <c r="CT917" s="33">
        <f t="shared" si="437"/>
        <v>0</v>
      </c>
      <c r="CU917" s="33">
        <f t="shared" si="437"/>
        <v>0</v>
      </c>
      <c r="CV917" s="33">
        <f t="shared" si="437"/>
        <v>0</v>
      </c>
      <c r="CW917" s="33">
        <f t="shared" si="437"/>
        <v>0</v>
      </c>
      <c r="CX917" s="33">
        <f t="shared" si="437"/>
        <v>0</v>
      </c>
      <c r="CY917" s="33">
        <f t="shared" si="437"/>
        <v>0</v>
      </c>
      <c r="CZ917" s="33">
        <f t="shared" si="437"/>
        <v>0</v>
      </c>
      <c r="DA917" s="33">
        <f t="shared" si="437"/>
        <v>0</v>
      </c>
      <c r="DB917" s="33">
        <f t="shared" si="437"/>
        <v>0</v>
      </c>
      <c r="DC917" s="33">
        <f t="shared" si="437"/>
        <v>0</v>
      </c>
      <c r="DD917" s="33">
        <f t="shared" si="437"/>
        <v>0</v>
      </c>
      <c r="DE917" s="33">
        <f t="shared" si="437"/>
        <v>0</v>
      </c>
      <c r="DF917" s="33">
        <f t="shared" si="437"/>
        <v>0</v>
      </c>
      <c r="DN917" s="34"/>
      <c r="DO917" s="7" t="s">
        <v>17</v>
      </c>
      <c r="DP917" s="7" t="s">
        <v>19</v>
      </c>
      <c r="DQ917" s="139"/>
      <c r="DR917" s="33">
        <f t="shared" si="438"/>
        <v>0</v>
      </c>
      <c r="DS917" s="33">
        <f t="shared" si="438"/>
        <v>0</v>
      </c>
      <c r="DT917" s="33">
        <f t="shared" si="438"/>
        <v>0</v>
      </c>
      <c r="DU917" s="33">
        <f t="shared" si="438"/>
        <v>0</v>
      </c>
      <c r="DV917" s="33">
        <f t="shared" si="438"/>
        <v>0</v>
      </c>
      <c r="DW917" s="33">
        <f t="shared" si="438"/>
        <v>0</v>
      </c>
      <c r="DX917" s="33">
        <f t="shared" si="438"/>
        <v>0</v>
      </c>
      <c r="DY917" s="33">
        <f t="shared" si="438"/>
        <v>0</v>
      </c>
      <c r="DZ917" s="33">
        <f t="shared" si="438"/>
        <v>0</v>
      </c>
      <c r="EA917" s="33">
        <f t="shared" si="438"/>
        <v>0</v>
      </c>
      <c r="EB917" s="33">
        <f t="shared" si="438"/>
        <v>0</v>
      </c>
      <c r="EC917" s="33">
        <f t="shared" si="438"/>
        <v>0</v>
      </c>
      <c r="ED917" s="33">
        <f t="shared" si="438"/>
        <v>1.3172118749999999</v>
      </c>
      <c r="EE917" s="33">
        <f t="shared" si="438"/>
        <v>2.0254303125000002</v>
      </c>
      <c r="EF917" s="33">
        <f t="shared" si="438"/>
        <v>1.6708387499999999</v>
      </c>
      <c r="EG917" s="33">
        <f t="shared" si="438"/>
        <v>1.60138125</v>
      </c>
      <c r="EH917" s="33">
        <f t="shared" si="438"/>
        <v>2.35218375</v>
      </c>
      <c r="EI917" s="33">
        <f t="shared" si="438"/>
        <v>0</v>
      </c>
      <c r="EJ917" s="33">
        <f t="shared" si="438"/>
        <v>0</v>
      </c>
      <c r="EK917" s="33">
        <f t="shared" si="438"/>
        <v>0</v>
      </c>
      <c r="EL917" s="33">
        <f t="shared" si="438"/>
        <v>0</v>
      </c>
      <c r="EM917" s="33">
        <f t="shared" si="438"/>
        <v>0</v>
      </c>
      <c r="EN917" s="33">
        <f t="shared" si="438"/>
        <v>0</v>
      </c>
      <c r="EO917" s="33">
        <f t="shared" si="438"/>
        <v>0</v>
      </c>
      <c r="EP917" s="33">
        <f t="shared" si="438"/>
        <v>0</v>
      </c>
      <c r="EQ917" s="33">
        <f t="shared" si="438"/>
        <v>0</v>
      </c>
      <c r="ER917" s="33">
        <f t="shared" si="438"/>
        <v>0</v>
      </c>
      <c r="ES917" s="33">
        <f t="shared" si="438"/>
        <v>0</v>
      </c>
      <c r="ET917" s="33">
        <f t="shared" si="438"/>
        <v>0</v>
      </c>
      <c r="EU917" s="33">
        <f t="shared" si="438"/>
        <v>0</v>
      </c>
    </row>
    <row r="918" spans="1:151" x14ac:dyDescent="0.25">
      <c r="A918" s="55"/>
      <c r="B918" s="7" t="s">
        <v>17</v>
      </c>
      <c r="C918" s="7" t="s">
        <v>31</v>
      </c>
      <c r="D918" s="139"/>
      <c r="E918" s="33">
        <f t="shared" si="435"/>
        <v>0</v>
      </c>
      <c r="F918" s="33">
        <f t="shared" si="435"/>
        <v>0</v>
      </c>
      <c r="G918" s="33">
        <f t="shared" si="435"/>
        <v>0</v>
      </c>
      <c r="H918" s="33">
        <f t="shared" si="435"/>
        <v>0</v>
      </c>
      <c r="I918" s="33">
        <f t="shared" si="435"/>
        <v>0</v>
      </c>
      <c r="J918" s="33">
        <f t="shared" si="435"/>
        <v>0</v>
      </c>
      <c r="K918" s="33">
        <f t="shared" si="435"/>
        <v>0</v>
      </c>
      <c r="L918" s="33">
        <f t="shared" si="435"/>
        <v>0</v>
      </c>
      <c r="M918" s="33">
        <f t="shared" si="435"/>
        <v>0</v>
      </c>
      <c r="N918" s="33">
        <f t="shared" si="435"/>
        <v>0</v>
      </c>
      <c r="O918" s="33">
        <f t="shared" si="435"/>
        <v>0</v>
      </c>
      <c r="P918" s="33">
        <f t="shared" si="435"/>
        <v>0</v>
      </c>
      <c r="Q918" s="33">
        <f t="shared" si="435"/>
        <v>0</v>
      </c>
      <c r="R918" s="33">
        <f t="shared" si="435"/>
        <v>0</v>
      </c>
      <c r="S918" s="33">
        <f t="shared" si="435"/>
        <v>0</v>
      </c>
      <c r="T918" s="33">
        <f t="shared" si="435"/>
        <v>0</v>
      </c>
      <c r="U918" s="33">
        <f t="shared" si="435"/>
        <v>0</v>
      </c>
      <c r="V918" s="33">
        <f t="shared" si="435"/>
        <v>20.852440686000001</v>
      </c>
      <c r="W918" s="33">
        <f t="shared" si="435"/>
        <v>22.002004332000002</v>
      </c>
      <c r="X918" s="33">
        <f t="shared" si="435"/>
        <v>0</v>
      </c>
      <c r="Y918" s="33">
        <f t="shared" si="435"/>
        <v>0</v>
      </c>
      <c r="Z918" s="33">
        <f t="shared" si="435"/>
        <v>0</v>
      </c>
      <c r="AA918" s="33">
        <f t="shared" si="435"/>
        <v>0</v>
      </c>
      <c r="AB918" s="33">
        <f t="shared" si="435"/>
        <v>0</v>
      </c>
      <c r="AC918" s="33">
        <f t="shared" si="435"/>
        <v>0</v>
      </c>
      <c r="AD918" s="33">
        <f t="shared" si="435"/>
        <v>0</v>
      </c>
      <c r="AE918" s="33">
        <f t="shared" si="435"/>
        <v>0</v>
      </c>
      <c r="AF918" s="33">
        <f t="shared" si="435"/>
        <v>0</v>
      </c>
      <c r="AG918" s="33">
        <f t="shared" si="435"/>
        <v>0</v>
      </c>
      <c r="AH918" s="33">
        <f t="shared" si="435"/>
        <v>0</v>
      </c>
      <c r="AL918" s="7" t="s">
        <v>17</v>
      </c>
      <c r="AM918" s="7" t="s">
        <v>31</v>
      </c>
      <c r="AN918" s="139"/>
      <c r="AO918" s="33">
        <f t="shared" si="436"/>
        <v>0</v>
      </c>
      <c r="AP918" s="33">
        <f t="shared" si="436"/>
        <v>0</v>
      </c>
      <c r="AQ918" s="33">
        <f t="shared" si="436"/>
        <v>0</v>
      </c>
      <c r="AR918" s="33">
        <f t="shared" si="436"/>
        <v>0</v>
      </c>
      <c r="AS918" s="33">
        <f t="shared" si="436"/>
        <v>0</v>
      </c>
      <c r="AT918" s="33">
        <f t="shared" si="436"/>
        <v>0</v>
      </c>
      <c r="AU918" s="33">
        <f t="shared" si="436"/>
        <v>0</v>
      </c>
      <c r="AV918" s="33">
        <f t="shared" si="436"/>
        <v>0</v>
      </c>
      <c r="AW918" s="33">
        <f t="shared" si="436"/>
        <v>0</v>
      </c>
      <c r="AX918" s="33">
        <f t="shared" si="436"/>
        <v>0</v>
      </c>
      <c r="AY918" s="33">
        <f t="shared" si="436"/>
        <v>0</v>
      </c>
      <c r="AZ918" s="33">
        <f t="shared" si="436"/>
        <v>0</v>
      </c>
      <c r="BA918" s="33">
        <f t="shared" si="436"/>
        <v>0</v>
      </c>
      <c r="BB918" s="33">
        <f t="shared" si="436"/>
        <v>0</v>
      </c>
      <c r="BC918" s="33">
        <f t="shared" si="436"/>
        <v>0</v>
      </c>
      <c r="BD918" s="33">
        <f t="shared" si="436"/>
        <v>0</v>
      </c>
      <c r="BE918" s="33">
        <f t="shared" si="436"/>
        <v>0</v>
      </c>
      <c r="BF918" s="33">
        <f t="shared" si="436"/>
        <v>0.17440937500000001</v>
      </c>
      <c r="BG918" s="33">
        <f t="shared" si="436"/>
        <v>0.18412187499999999</v>
      </c>
      <c r="BH918" s="33">
        <f t="shared" si="436"/>
        <v>0</v>
      </c>
      <c r="BI918" s="33">
        <f t="shared" si="436"/>
        <v>0</v>
      </c>
      <c r="BJ918" s="33">
        <f t="shared" si="436"/>
        <v>0</v>
      </c>
      <c r="BK918" s="33">
        <f t="shared" si="436"/>
        <v>0</v>
      </c>
      <c r="BL918" s="33">
        <f t="shared" si="436"/>
        <v>0</v>
      </c>
      <c r="BM918" s="33">
        <f t="shared" si="436"/>
        <v>0</v>
      </c>
      <c r="BN918" s="33">
        <f t="shared" si="436"/>
        <v>0</v>
      </c>
      <c r="BO918" s="33">
        <f t="shared" si="436"/>
        <v>0</v>
      </c>
      <c r="BP918" s="33">
        <f t="shared" si="436"/>
        <v>0</v>
      </c>
      <c r="BQ918" s="33">
        <f t="shared" si="436"/>
        <v>0</v>
      </c>
      <c r="BR918" s="33">
        <f t="shared" si="436"/>
        <v>0</v>
      </c>
      <c r="BZ918" s="7" t="s">
        <v>17</v>
      </c>
      <c r="CA918" s="7" t="s">
        <v>31</v>
      </c>
      <c r="CB918" s="139"/>
      <c r="CC918" s="33">
        <f t="shared" si="437"/>
        <v>0</v>
      </c>
      <c r="CD918" s="33">
        <f t="shared" si="437"/>
        <v>0</v>
      </c>
      <c r="CE918" s="33">
        <f t="shared" si="437"/>
        <v>0</v>
      </c>
      <c r="CF918" s="33">
        <f t="shared" si="437"/>
        <v>0</v>
      </c>
      <c r="CG918" s="33">
        <f t="shared" si="437"/>
        <v>0</v>
      </c>
      <c r="CH918" s="33">
        <f t="shared" si="437"/>
        <v>0</v>
      </c>
      <c r="CI918" s="33">
        <f t="shared" si="437"/>
        <v>0</v>
      </c>
      <c r="CJ918" s="33">
        <f t="shared" si="437"/>
        <v>0</v>
      </c>
      <c r="CK918" s="33">
        <f t="shared" si="437"/>
        <v>0</v>
      </c>
      <c r="CL918" s="33">
        <f t="shared" si="437"/>
        <v>0</v>
      </c>
      <c r="CM918" s="33">
        <f t="shared" si="437"/>
        <v>0</v>
      </c>
      <c r="CN918" s="33">
        <f t="shared" si="437"/>
        <v>0</v>
      </c>
      <c r="CO918" s="33">
        <f t="shared" si="437"/>
        <v>0</v>
      </c>
      <c r="CP918" s="33">
        <f t="shared" si="437"/>
        <v>0</v>
      </c>
      <c r="CQ918" s="33">
        <f t="shared" si="437"/>
        <v>0</v>
      </c>
      <c r="CR918" s="33">
        <f t="shared" si="437"/>
        <v>0</v>
      </c>
      <c r="CS918" s="33">
        <f t="shared" si="437"/>
        <v>0</v>
      </c>
      <c r="CT918" s="33">
        <f t="shared" si="437"/>
        <v>10.4645625</v>
      </c>
      <c r="CU918" s="33">
        <f t="shared" si="437"/>
        <v>11.0473125</v>
      </c>
      <c r="CV918" s="33">
        <f t="shared" si="437"/>
        <v>0</v>
      </c>
      <c r="CW918" s="33">
        <f t="shared" si="437"/>
        <v>0</v>
      </c>
      <c r="CX918" s="33">
        <f t="shared" si="437"/>
        <v>0</v>
      </c>
      <c r="CY918" s="33">
        <f t="shared" si="437"/>
        <v>0</v>
      </c>
      <c r="CZ918" s="33">
        <f t="shared" si="437"/>
        <v>0</v>
      </c>
      <c r="DA918" s="33">
        <f t="shared" si="437"/>
        <v>0</v>
      </c>
      <c r="DB918" s="33">
        <f t="shared" si="437"/>
        <v>0</v>
      </c>
      <c r="DC918" s="33">
        <f t="shared" si="437"/>
        <v>0</v>
      </c>
      <c r="DD918" s="33">
        <f t="shared" si="437"/>
        <v>0</v>
      </c>
      <c r="DE918" s="33">
        <f t="shared" si="437"/>
        <v>0</v>
      </c>
      <c r="DF918" s="33">
        <f t="shared" si="437"/>
        <v>0</v>
      </c>
      <c r="DN918" s="34"/>
      <c r="DO918" s="7" t="s">
        <v>17</v>
      </c>
      <c r="DP918" s="7" t="s">
        <v>31</v>
      </c>
      <c r="DQ918" s="139"/>
      <c r="DR918" s="33">
        <f t="shared" si="438"/>
        <v>0</v>
      </c>
      <c r="DS918" s="33">
        <f t="shared" si="438"/>
        <v>0</v>
      </c>
      <c r="DT918" s="33">
        <f t="shared" si="438"/>
        <v>0</v>
      </c>
      <c r="DU918" s="33">
        <f t="shared" si="438"/>
        <v>0</v>
      </c>
      <c r="DV918" s="33">
        <f t="shared" si="438"/>
        <v>0</v>
      </c>
      <c r="DW918" s="33">
        <f t="shared" si="438"/>
        <v>0</v>
      </c>
      <c r="DX918" s="33">
        <f t="shared" si="438"/>
        <v>0</v>
      </c>
      <c r="DY918" s="33">
        <f t="shared" si="438"/>
        <v>0</v>
      </c>
      <c r="DZ918" s="33">
        <f t="shared" si="438"/>
        <v>0</v>
      </c>
      <c r="EA918" s="33">
        <f t="shared" si="438"/>
        <v>0</v>
      </c>
      <c r="EB918" s="33">
        <f t="shared" si="438"/>
        <v>0</v>
      </c>
      <c r="EC918" s="33">
        <f t="shared" si="438"/>
        <v>0</v>
      </c>
      <c r="ED918" s="33">
        <f t="shared" si="438"/>
        <v>0</v>
      </c>
      <c r="EE918" s="33">
        <f t="shared" si="438"/>
        <v>0</v>
      </c>
      <c r="EF918" s="33">
        <f t="shared" si="438"/>
        <v>0</v>
      </c>
      <c r="EG918" s="33">
        <f t="shared" si="438"/>
        <v>0</v>
      </c>
      <c r="EH918" s="33">
        <f t="shared" si="438"/>
        <v>0</v>
      </c>
      <c r="EI918" s="33">
        <f t="shared" si="438"/>
        <v>0.90692874999999995</v>
      </c>
      <c r="EJ918" s="33">
        <f t="shared" si="438"/>
        <v>0.95743374999999997</v>
      </c>
      <c r="EK918" s="33">
        <f t="shared" si="438"/>
        <v>0</v>
      </c>
      <c r="EL918" s="33">
        <f t="shared" si="438"/>
        <v>0</v>
      </c>
      <c r="EM918" s="33">
        <f t="shared" si="438"/>
        <v>0</v>
      </c>
      <c r="EN918" s="33">
        <f t="shared" si="438"/>
        <v>0</v>
      </c>
      <c r="EO918" s="33">
        <f t="shared" si="438"/>
        <v>0</v>
      </c>
      <c r="EP918" s="33">
        <f t="shared" si="438"/>
        <v>0</v>
      </c>
      <c r="EQ918" s="33">
        <f t="shared" si="438"/>
        <v>0</v>
      </c>
      <c r="ER918" s="33">
        <f t="shared" si="438"/>
        <v>0</v>
      </c>
      <c r="ES918" s="33">
        <f t="shared" si="438"/>
        <v>0</v>
      </c>
      <c r="ET918" s="33">
        <f t="shared" si="438"/>
        <v>0</v>
      </c>
      <c r="EU918" s="33">
        <f t="shared" si="438"/>
        <v>0</v>
      </c>
    </row>
    <row r="919" spans="1:151" x14ac:dyDescent="0.25">
      <c r="A919" s="55"/>
      <c r="B919" s="7" t="s">
        <v>17</v>
      </c>
      <c r="C919" s="7" t="s">
        <v>35</v>
      </c>
      <c r="D919" s="139"/>
      <c r="E919" s="33">
        <f t="shared" si="435"/>
        <v>0</v>
      </c>
      <c r="F919" s="33">
        <f t="shared" si="435"/>
        <v>0</v>
      </c>
      <c r="G919" s="33">
        <f t="shared" si="435"/>
        <v>0</v>
      </c>
      <c r="H919" s="33">
        <f t="shared" si="435"/>
        <v>0</v>
      </c>
      <c r="I919" s="33">
        <f t="shared" si="435"/>
        <v>0</v>
      </c>
      <c r="J919" s="33">
        <f t="shared" si="435"/>
        <v>0</v>
      </c>
      <c r="K919" s="33">
        <f t="shared" si="435"/>
        <v>0</v>
      </c>
      <c r="L919" s="33">
        <f t="shared" si="435"/>
        <v>0</v>
      </c>
      <c r="M919" s="33">
        <f t="shared" si="435"/>
        <v>0</v>
      </c>
      <c r="N919" s="33">
        <f t="shared" si="435"/>
        <v>0</v>
      </c>
      <c r="O919" s="33">
        <f t="shared" si="435"/>
        <v>0</v>
      </c>
      <c r="P919" s="33">
        <f t="shared" si="435"/>
        <v>0</v>
      </c>
      <c r="Q919" s="33">
        <f t="shared" si="435"/>
        <v>0</v>
      </c>
      <c r="R919" s="33">
        <f t="shared" si="435"/>
        <v>0</v>
      </c>
      <c r="S919" s="33">
        <f t="shared" si="435"/>
        <v>0</v>
      </c>
      <c r="T919" s="33">
        <f t="shared" si="435"/>
        <v>0</v>
      </c>
      <c r="U919" s="33">
        <f t="shared" si="435"/>
        <v>0</v>
      </c>
      <c r="V919" s="33">
        <f t="shared" si="435"/>
        <v>0</v>
      </c>
      <c r="W919" s="33">
        <f t="shared" si="435"/>
        <v>0</v>
      </c>
      <c r="X919" s="33">
        <f t="shared" si="435"/>
        <v>2.9817181333333336</v>
      </c>
      <c r="Y919" s="33">
        <f t="shared" si="435"/>
        <v>4.4373223999999993</v>
      </c>
      <c r="Z919" s="33">
        <f t="shared" si="435"/>
        <v>3.7460402000000004</v>
      </c>
      <c r="AA919" s="33">
        <f t="shared" si="435"/>
        <v>5.2502781333333335</v>
      </c>
      <c r="AB919" s="33">
        <f t="shared" si="435"/>
        <v>4.3740774000000009</v>
      </c>
      <c r="AC919" s="33">
        <f t="shared" si="435"/>
        <v>0</v>
      </c>
      <c r="AD919" s="33">
        <f t="shared" si="435"/>
        <v>0</v>
      </c>
      <c r="AE919" s="33">
        <f t="shared" si="435"/>
        <v>0</v>
      </c>
      <c r="AF919" s="33">
        <f t="shared" si="435"/>
        <v>0</v>
      </c>
      <c r="AG919" s="33">
        <f t="shared" si="435"/>
        <v>0</v>
      </c>
      <c r="AH919" s="33">
        <f t="shared" si="435"/>
        <v>0</v>
      </c>
      <c r="AL919" s="7" t="s">
        <v>17</v>
      </c>
      <c r="AM919" s="7" t="s">
        <v>35</v>
      </c>
      <c r="AN919" s="139"/>
      <c r="AO919" s="33">
        <f t="shared" si="436"/>
        <v>0</v>
      </c>
      <c r="AP919" s="33">
        <f t="shared" si="436"/>
        <v>0</v>
      </c>
      <c r="AQ919" s="33">
        <f t="shared" si="436"/>
        <v>0</v>
      </c>
      <c r="AR919" s="33">
        <f t="shared" si="436"/>
        <v>0</v>
      </c>
      <c r="AS919" s="33">
        <f t="shared" si="436"/>
        <v>0</v>
      </c>
      <c r="AT919" s="33">
        <f t="shared" si="436"/>
        <v>0</v>
      </c>
      <c r="AU919" s="33">
        <f t="shared" si="436"/>
        <v>0</v>
      </c>
      <c r="AV919" s="33">
        <f t="shared" si="436"/>
        <v>0</v>
      </c>
      <c r="AW919" s="33">
        <f t="shared" si="436"/>
        <v>0</v>
      </c>
      <c r="AX919" s="33">
        <f t="shared" si="436"/>
        <v>0</v>
      </c>
      <c r="AY919" s="33">
        <f t="shared" si="436"/>
        <v>0</v>
      </c>
      <c r="AZ919" s="33">
        <f t="shared" si="436"/>
        <v>0</v>
      </c>
      <c r="BA919" s="33">
        <f t="shared" si="436"/>
        <v>0</v>
      </c>
      <c r="BB919" s="33">
        <f t="shared" si="436"/>
        <v>0</v>
      </c>
      <c r="BC919" s="33">
        <f t="shared" si="436"/>
        <v>0</v>
      </c>
      <c r="BD919" s="33">
        <f t="shared" si="436"/>
        <v>0</v>
      </c>
      <c r="BE919" s="33">
        <f t="shared" si="436"/>
        <v>0</v>
      </c>
      <c r="BF919" s="33">
        <f t="shared" si="436"/>
        <v>0</v>
      </c>
      <c r="BG919" s="33">
        <f t="shared" si="436"/>
        <v>0</v>
      </c>
      <c r="BH919" s="33">
        <f t="shared" si="436"/>
        <v>0.18536875</v>
      </c>
      <c r="BI919" s="33">
        <f t="shared" si="436"/>
        <v>0.2760078125</v>
      </c>
      <c r="BJ919" s="33">
        <f t="shared" si="436"/>
        <v>0.23313281250000001</v>
      </c>
      <c r="BK919" s="33">
        <f t="shared" si="436"/>
        <v>0.32692187499999997</v>
      </c>
      <c r="BL919" s="33">
        <f t="shared" si="436"/>
        <v>0.2725078125</v>
      </c>
      <c r="BM919" s="33">
        <f t="shared" si="436"/>
        <v>0</v>
      </c>
      <c r="BN919" s="33">
        <f t="shared" si="436"/>
        <v>0</v>
      </c>
      <c r="BO919" s="33">
        <f t="shared" si="436"/>
        <v>0</v>
      </c>
      <c r="BP919" s="33">
        <f t="shared" si="436"/>
        <v>0</v>
      </c>
      <c r="BQ919" s="33">
        <f t="shared" si="436"/>
        <v>0</v>
      </c>
      <c r="BR919" s="33">
        <f t="shared" si="436"/>
        <v>0</v>
      </c>
      <c r="BZ919" s="7" t="s">
        <v>17</v>
      </c>
      <c r="CA919" s="7" t="s">
        <v>35</v>
      </c>
      <c r="CB919" s="139"/>
      <c r="CC919" s="33">
        <f t="shared" si="437"/>
        <v>0</v>
      </c>
      <c r="CD919" s="33">
        <f t="shared" si="437"/>
        <v>0</v>
      </c>
      <c r="CE919" s="33">
        <f t="shared" si="437"/>
        <v>0</v>
      </c>
      <c r="CF919" s="33">
        <f t="shared" si="437"/>
        <v>0</v>
      </c>
      <c r="CG919" s="33">
        <f t="shared" si="437"/>
        <v>0</v>
      </c>
      <c r="CH919" s="33">
        <f t="shared" si="437"/>
        <v>0</v>
      </c>
      <c r="CI919" s="33">
        <f t="shared" si="437"/>
        <v>0</v>
      </c>
      <c r="CJ919" s="33">
        <f t="shared" si="437"/>
        <v>0</v>
      </c>
      <c r="CK919" s="33">
        <f t="shared" si="437"/>
        <v>0</v>
      </c>
      <c r="CL919" s="33">
        <f t="shared" si="437"/>
        <v>0</v>
      </c>
      <c r="CM919" s="33">
        <f t="shared" si="437"/>
        <v>0</v>
      </c>
      <c r="CN919" s="33">
        <f t="shared" si="437"/>
        <v>0</v>
      </c>
      <c r="CO919" s="33">
        <f t="shared" si="437"/>
        <v>0</v>
      </c>
      <c r="CP919" s="33">
        <f t="shared" si="437"/>
        <v>0</v>
      </c>
      <c r="CQ919" s="33">
        <f t="shared" si="437"/>
        <v>0</v>
      </c>
      <c r="CR919" s="33">
        <f t="shared" si="437"/>
        <v>0</v>
      </c>
      <c r="CS919" s="33">
        <f t="shared" si="437"/>
        <v>0</v>
      </c>
      <c r="CT919" s="33">
        <f t="shared" si="437"/>
        <v>0</v>
      </c>
      <c r="CU919" s="33">
        <f t="shared" si="437"/>
        <v>0</v>
      </c>
      <c r="CV919" s="33">
        <f t="shared" si="437"/>
        <v>11.122125</v>
      </c>
      <c r="CW919" s="33">
        <f t="shared" si="437"/>
        <v>16.560468749999998</v>
      </c>
      <c r="CX919" s="33">
        <f t="shared" si="437"/>
        <v>13.98796875</v>
      </c>
      <c r="CY919" s="33">
        <f t="shared" si="437"/>
        <v>19.615312500000002</v>
      </c>
      <c r="CZ919" s="33">
        <f t="shared" si="437"/>
        <v>16.350468750000001</v>
      </c>
      <c r="DA919" s="33">
        <f t="shared" si="437"/>
        <v>0</v>
      </c>
      <c r="DB919" s="33">
        <f t="shared" si="437"/>
        <v>0</v>
      </c>
      <c r="DC919" s="33">
        <f t="shared" si="437"/>
        <v>0</v>
      </c>
      <c r="DD919" s="33">
        <f t="shared" si="437"/>
        <v>0</v>
      </c>
      <c r="DE919" s="33">
        <f t="shared" si="437"/>
        <v>0</v>
      </c>
      <c r="DF919" s="33">
        <f t="shared" si="437"/>
        <v>0</v>
      </c>
      <c r="DN919" s="34"/>
      <c r="DO919" s="7" t="s">
        <v>17</v>
      </c>
      <c r="DP919" s="7" t="s">
        <v>35</v>
      </c>
      <c r="DQ919" s="139"/>
      <c r="DR919" s="33">
        <f t="shared" si="438"/>
        <v>0</v>
      </c>
      <c r="DS919" s="33">
        <f t="shared" si="438"/>
        <v>0</v>
      </c>
      <c r="DT919" s="33">
        <f t="shared" si="438"/>
        <v>0</v>
      </c>
      <c r="DU919" s="33">
        <f t="shared" si="438"/>
        <v>0</v>
      </c>
      <c r="DV919" s="33">
        <f t="shared" si="438"/>
        <v>0</v>
      </c>
      <c r="DW919" s="33">
        <f t="shared" si="438"/>
        <v>0</v>
      </c>
      <c r="DX919" s="33">
        <f t="shared" si="438"/>
        <v>0</v>
      </c>
      <c r="DY919" s="33">
        <f t="shared" si="438"/>
        <v>0</v>
      </c>
      <c r="DZ919" s="33">
        <f t="shared" si="438"/>
        <v>0</v>
      </c>
      <c r="EA919" s="33">
        <f t="shared" si="438"/>
        <v>0</v>
      </c>
      <c r="EB919" s="33">
        <f t="shared" si="438"/>
        <v>0</v>
      </c>
      <c r="EC919" s="33">
        <f t="shared" si="438"/>
        <v>0</v>
      </c>
      <c r="ED919" s="33">
        <f t="shared" si="438"/>
        <v>0</v>
      </c>
      <c r="EE919" s="33">
        <f t="shared" si="438"/>
        <v>0</v>
      </c>
      <c r="EF919" s="33">
        <f t="shared" si="438"/>
        <v>0</v>
      </c>
      <c r="EG919" s="33">
        <f t="shared" si="438"/>
        <v>0</v>
      </c>
      <c r="EH919" s="33">
        <f t="shared" si="438"/>
        <v>0</v>
      </c>
      <c r="EI919" s="33">
        <f t="shared" si="438"/>
        <v>0</v>
      </c>
      <c r="EJ919" s="33">
        <f t="shared" si="438"/>
        <v>0</v>
      </c>
      <c r="EK919" s="33">
        <f t="shared" si="438"/>
        <v>0.96391749999999998</v>
      </c>
      <c r="EL919" s="33">
        <f t="shared" si="438"/>
        <v>1.435240625</v>
      </c>
      <c r="EM919" s="33">
        <f t="shared" si="438"/>
        <v>1.2122906250000001</v>
      </c>
      <c r="EN919" s="33">
        <f t="shared" si="438"/>
        <v>1.69999375</v>
      </c>
      <c r="EO919" s="33">
        <f t="shared" si="438"/>
        <v>1.4170406250000001</v>
      </c>
      <c r="EP919" s="33">
        <f t="shared" si="438"/>
        <v>0</v>
      </c>
      <c r="EQ919" s="33">
        <f t="shared" si="438"/>
        <v>0</v>
      </c>
      <c r="ER919" s="33">
        <f t="shared" si="438"/>
        <v>0</v>
      </c>
      <c r="ES919" s="33">
        <f t="shared" si="438"/>
        <v>0</v>
      </c>
      <c r="ET919" s="33">
        <f t="shared" si="438"/>
        <v>0</v>
      </c>
      <c r="EU919" s="33">
        <f t="shared" si="438"/>
        <v>0</v>
      </c>
    </row>
    <row r="920" spans="1:151" x14ac:dyDescent="0.25">
      <c r="A920" s="55"/>
      <c r="B920" s="7" t="s">
        <v>17</v>
      </c>
      <c r="C920" s="7" t="s">
        <v>10</v>
      </c>
      <c r="D920" s="139"/>
      <c r="E920" s="33">
        <f t="shared" si="435"/>
        <v>0</v>
      </c>
      <c r="F920" s="33">
        <f t="shared" si="435"/>
        <v>0</v>
      </c>
      <c r="G920" s="33">
        <f t="shared" si="435"/>
        <v>0</v>
      </c>
      <c r="H920" s="33">
        <f t="shared" si="435"/>
        <v>0</v>
      </c>
      <c r="I920" s="33">
        <f t="shared" si="435"/>
        <v>0</v>
      </c>
      <c r="J920" s="33">
        <f t="shared" si="435"/>
        <v>0</v>
      </c>
      <c r="K920" s="33">
        <f t="shared" si="435"/>
        <v>0</v>
      </c>
      <c r="L920" s="33">
        <f t="shared" si="435"/>
        <v>0</v>
      </c>
      <c r="M920" s="33">
        <f t="shared" si="435"/>
        <v>0</v>
      </c>
      <c r="N920" s="33">
        <f t="shared" si="435"/>
        <v>0</v>
      </c>
      <c r="O920" s="33">
        <f t="shared" si="435"/>
        <v>0</v>
      </c>
      <c r="P920" s="33">
        <f t="shared" si="435"/>
        <v>0</v>
      </c>
      <c r="Q920" s="33">
        <f t="shared" si="435"/>
        <v>0</v>
      </c>
      <c r="R920" s="33">
        <f t="shared" si="435"/>
        <v>0</v>
      </c>
      <c r="S920" s="33">
        <f t="shared" si="435"/>
        <v>0</v>
      </c>
      <c r="T920" s="33">
        <f t="shared" ref="T920:AH920" si="439">T44*T310*T$172*$E187*T410*T$110*T817/1000000</f>
        <v>0</v>
      </c>
      <c r="U920" s="33">
        <f t="shared" si="439"/>
        <v>0</v>
      </c>
      <c r="V920" s="33">
        <f t="shared" si="439"/>
        <v>0</v>
      </c>
      <c r="W920" s="33">
        <f t="shared" si="439"/>
        <v>0</v>
      </c>
      <c r="X920" s="33">
        <f t="shared" si="439"/>
        <v>0</v>
      </c>
      <c r="Y920" s="33">
        <f t="shared" si="439"/>
        <v>0</v>
      </c>
      <c r="Z920" s="33">
        <f t="shared" si="439"/>
        <v>0</v>
      </c>
      <c r="AA920" s="33">
        <f t="shared" si="439"/>
        <v>0</v>
      </c>
      <c r="AB920" s="33">
        <f t="shared" si="439"/>
        <v>0</v>
      </c>
      <c r="AC920" s="33">
        <f t="shared" si="439"/>
        <v>6.2746880000000003</v>
      </c>
      <c r="AD920" s="33">
        <f t="shared" si="439"/>
        <v>5.2717223999999998</v>
      </c>
      <c r="AE920" s="33">
        <f t="shared" si="439"/>
        <v>6.7219880000000023</v>
      </c>
      <c r="AF920" s="33">
        <f t="shared" si="439"/>
        <v>6.6728601333333337</v>
      </c>
      <c r="AG920" s="33">
        <f t="shared" si="439"/>
        <v>4.290662133333333</v>
      </c>
      <c r="AH920" s="33">
        <f t="shared" si="439"/>
        <v>4.0039999999999996</v>
      </c>
      <c r="AL920" s="7" t="s">
        <v>17</v>
      </c>
      <c r="AM920" s="7" t="s">
        <v>10</v>
      </c>
      <c r="AN920" s="139"/>
      <c r="AO920" s="33">
        <f t="shared" si="436"/>
        <v>0</v>
      </c>
      <c r="AP920" s="33">
        <f t="shared" si="436"/>
        <v>0</v>
      </c>
      <c r="AQ920" s="33">
        <f t="shared" si="436"/>
        <v>0</v>
      </c>
      <c r="AR920" s="33">
        <f t="shared" si="436"/>
        <v>0</v>
      </c>
      <c r="AS920" s="33">
        <f t="shared" si="436"/>
        <v>0</v>
      </c>
      <c r="AT920" s="33">
        <f t="shared" si="436"/>
        <v>0</v>
      </c>
      <c r="AU920" s="33">
        <f t="shared" si="436"/>
        <v>0</v>
      </c>
      <c r="AV920" s="33">
        <f t="shared" si="436"/>
        <v>0</v>
      </c>
      <c r="AW920" s="33">
        <f t="shared" si="436"/>
        <v>0</v>
      </c>
      <c r="AX920" s="33">
        <f t="shared" si="436"/>
        <v>0</v>
      </c>
      <c r="AY920" s="33">
        <f t="shared" si="436"/>
        <v>0</v>
      </c>
      <c r="AZ920" s="33">
        <f t="shared" si="436"/>
        <v>0</v>
      </c>
      <c r="BA920" s="33">
        <f t="shared" si="436"/>
        <v>0</v>
      </c>
      <c r="BB920" s="33">
        <f t="shared" si="436"/>
        <v>0</v>
      </c>
      <c r="BC920" s="33">
        <f t="shared" si="436"/>
        <v>0</v>
      </c>
      <c r="BD920" s="33">
        <f t="shared" ref="BD920:BR920" si="440">T44*T310*T$172*$H187*T$110*BD817/1000000</f>
        <v>0</v>
      </c>
      <c r="BE920" s="33">
        <f t="shared" si="440"/>
        <v>0</v>
      </c>
      <c r="BF920" s="33">
        <f t="shared" si="440"/>
        <v>0</v>
      </c>
      <c r="BG920" s="33">
        <f t="shared" si="440"/>
        <v>0</v>
      </c>
      <c r="BH920" s="33">
        <f t="shared" si="440"/>
        <v>0</v>
      </c>
      <c r="BI920" s="33">
        <f t="shared" si="440"/>
        <v>0</v>
      </c>
      <c r="BJ920" s="33">
        <f t="shared" si="440"/>
        <v>0</v>
      </c>
      <c r="BK920" s="33">
        <f t="shared" si="440"/>
        <v>0</v>
      </c>
      <c r="BL920" s="33">
        <f t="shared" si="440"/>
        <v>0</v>
      </c>
      <c r="BM920" s="33">
        <f t="shared" si="440"/>
        <v>0.23467499999999999</v>
      </c>
      <c r="BN920" s="33">
        <f t="shared" si="440"/>
        <v>0.19726874999999999</v>
      </c>
      <c r="BO920" s="33">
        <f t="shared" si="440"/>
        <v>0.25167187499999999</v>
      </c>
      <c r="BP920" s="33">
        <f t="shared" si="440"/>
        <v>0.249965625</v>
      </c>
      <c r="BQ920" s="33">
        <f t="shared" si="440"/>
        <v>0.16081406249999999</v>
      </c>
      <c r="BR920" s="33">
        <f t="shared" si="440"/>
        <v>0.15015000000000001</v>
      </c>
      <c r="BZ920" s="7" t="s">
        <v>17</v>
      </c>
      <c r="CA920" s="7" t="s">
        <v>10</v>
      </c>
      <c r="CB920" s="139"/>
      <c r="CC920" s="33">
        <f t="shared" si="437"/>
        <v>0</v>
      </c>
      <c r="CD920" s="33">
        <f t="shared" si="437"/>
        <v>0</v>
      </c>
      <c r="CE920" s="33">
        <f t="shared" si="437"/>
        <v>0</v>
      </c>
      <c r="CF920" s="33">
        <f t="shared" si="437"/>
        <v>0</v>
      </c>
      <c r="CG920" s="33">
        <f t="shared" si="437"/>
        <v>0</v>
      </c>
      <c r="CH920" s="33">
        <f t="shared" si="437"/>
        <v>0</v>
      </c>
      <c r="CI920" s="33">
        <f t="shared" si="437"/>
        <v>0</v>
      </c>
      <c r="CJ920" s="33">
        <f t="shared" si="437"/>
        <v>0</v>
      </c>
      <c r="CK920" s="33">
        <f t="shared" si="437"/>
        <v>0</v>
      </c>
      <c r="CL920" s="33">
        <f t="shared" si="437"/>
        <v>0</v>
      </c>
      <c r="CM920" s="33">
        <f t="shared" si="437"/>
        <v>0</v>
      </c>
      <c r="CN920" s="33">
        <f t="shared" si="437"/>
        <v>0</v>
      </c>
      <c r="CO920" s="33">
        <f t="shared" si="437"/>
        <v>0</v>
      </c>
      <c r="CP920" s="33">
        <f t="shared" si="437"/>
        <v>0</v>
      </c>
      <c r="CQ920" s="33">
        <f t="shared" si="437"/>
        <v>0</v>
      </c>
      <c r="CR920" s="33">
        <f t="shared" ref="CR920:DF920" si="441">T44*T310*T$172*$G187*T$110*CR817/1000000</f>
        <v>0</v>
      </c>
      <c r="CS920" s="33">
        <f t="shared" si="441"/>
        <v>0</v>
      </c>
      <c r="CT920" s="33">
        <f t="shared" si="441"/>
        <v>0</v>
      </c>
      <c r="CU920" s="33">
        <f t="shared" si="441"/>
        <v>0</v>
      </c>
      <c r="CV920" s="33">
        <f t="shared" si="441"/>
        <v>0</v>
      </c>
      <c r="CW920" s="33">
        <f t="shared" si="441"/>
        <v>0</v>
      </c>
      <c r="CX920" s="33">
        <f t="shared" si="441"/>
        <v>0</v>
      </c>
      <c r="CY920" s="33">
        <f t="shared" si="441"/>
        <v>0</v>
      </c>
      <c r="CZ920" s="33">
        <f t="shared" si="441"/>
        <v>0</v>
      </c>
      <c r="DA920" s="33">
        <f t="shared" si="441"/>
        <v>23.467500000000001</v>
      </c>
      <c r="DB920" s="33">
        <f t="shared" si="441"/>
        <v>19.726875</v>
      </c>
      <c r="DC920" s="33">
        <f t="shared" si="441"/>
        <v>25.167187500000001</v>
      </c>
      <c r="DD920" s="33">
        <f t="shared" si="441"/>
        <v>24.9965625</v>
      </c>
      <c r="DE920" s="33">
        <f t="shared" si="441"/>
        <v>16.081406250000001</v>
      </c>
      <c r="DF920" s="33">
        <f t="shared" si="441"/>
        <v>15.015000000000001</v>
      </c>
      <c r="DN920" s="34"/>
      <c r="DO920" s="7" t="s">
        <v>17</v>
      </c>
      <c r="DP920" s="7" t="s">
        <v>10</v>
      </c>
      <c r="DQ920" s="139"/>
      <c r="DR920" s="33">
        <f t="shared" si="438"/>
        <v>0</v>
      </c>
      <c r="DS920" s="33">
        <f t="shared" si="438"/>
        <v>0</v>
      </c>
      <c r="DT920" s="33">
        <f t="shared" si="438"/>
        <v>0</v>
      </c>
      <c r="DU920" s="33">
        <f t="shared" si="438"/>
        <v>0</v>
      </c>
      <c r="DV920" s="33">
        <f t="shared" si="438"/>
        <v>0</v>
      </c>
      <c r="DW920" s="33">
        <f t="shared" si="438"/>
        <v>0</v>
      </c>
      <c r="DX920" s="33">
        <f t="shared" si="438"/>
        <v>0</v>
      </c>
      <c r="DY920" s="33">
        <f t="shared" si="438"/>
        <v>0</v>
      </c>
      <c r="DZ920" s="33">
        <f t="shared" si="438"/>
        <v>0</v>
      </c>
      <c r="EA920" s="33">
        <f t="shared" si="438"/>
        <v>0</v>
      </c>
      <c r="EB920" s="33">
        <f t="shared" si="438"/>
        <v>0</v>
      </c>
      <c r="EC920" s="33">
        <f t="shared" si="438"/>
        <v>0</v>
      </c>
      <c r="ED920" s="33">
        <f t="shared" si="438"/>
        <v>0</v>
      </c>
      <c r="EE920" s="33">
        <f t="shared" si="438"/>
        <v>0</v>
      </c>
      <c r="EF920" s="33">
        <f t="shared" si="438"/>
        <v>0</v>
      </c>
      <c r="EG920" s="33">
        <f t="shared" ref="EG920:EU920" si="442">T44*T310*T$172*$F187*T$110*EG817/1000000</f>
        <v>0</v>
      </c>
      <c r="EH920" s="33">
        <f t="shared" si="442"/>
        <v>0</v>
      </c>
      <c r="EI920" s="33">
        <f t="shared" si="442"/>
        <v>0</v>
      </c>
      <c r="EJ920" s="33">
        <f t="shared" si="442"/>
        <v>0</v>
      </c>
      <c r="EK920" s="33">
        <f t="shared" si="442"/>
        <v>0</v>
      </c>
      <c r="EL920" s="33">
        <f t="shared" si="442"/>
        <v>0</v>
      </c>
      <c r="EM920" s="33">
        <f t="shared" si="442"/>
        <v>0</v>
      </c>
      <c r="EN920" s="33">
        <f t="shared" si="442"/>
        <v>0</v>
      </c>
      <c r="EO920" s="33">
        <f t="shared" si="442"/>
        <v>0</v>
      </c>
      <c r="EP920" s="33">
        <f t="shared" si="442"/>
        <v>2.0338500000000002</v>
      </c>
      <c r="EQ920" s="33">
        <f t="shared" si="442"/>
        <v>1.7096625000000001</v>
      </c>
      <c r="ER920" s="33">
        <f t="shared" si="442"/>
        <v>2.1811562499999999</v>
      </c>
      <c r="ES920" s="33">
        <f t="shared" si="442"/>
        <v>2.1663687500000002</v>
      </c>
      <c r="ET920" s="33">
        <f t="shared" si="442"/>
        <v>1.393721875</v>
      </c>
      <c r="EU920" s="33">
        <f t="shared" si="442"/>
        <v>1.3012999999999999</v>
      </c>
    </row>
    <row r="921" spans="1:151" x14ac:dyDescent="0.25">
      <c r="A921" s="55"/>
      <c r="B921" s="7" t="s">
        <v>20</v>
      </c>
      <c r="C921" s="7" t="s">
        <v>147</v>
      </c>
      <c r="D921" s="139"/>
      <c r="E921" s="33">
        <f t="shared" ref="E921:AH929" si="443">E45*E311*E$172*$E179*E411*E$110*E818/1000000</f>
        <v>0</v>
      </c>
      <c r="F921" s="33">
        <f t="shared" si="443"/>
        <v>0</v>
      </c>
      <c r="G921" s="33">
        <f t="shared" si="443"/>
        <v>0</v>
      </c>
      <c r="H921" s="33">
        <f t="shared" si="443"/>
        <v>0</v>
      </c>
      <c r="I921" s="33">
        <f t="shared" si="443"/>
        <v>0</v>
      </c>
      <c r="J921" s="33">
        <f t="shared" si="443"/>
        <v>0</v>
      </c>
      <c r="K921" s="33">
        <f t="shared" si="443"/>
        <v>0</v>
      </c>
      <c r="L921" s="33">
        <f t="shared" si="443"/>
        <v>0</v>
      </c>
      <c r="M921" s="33">
        <f t="shared" si="443"/>
        <v>0</v>
      </c>
      <c r="N921" s="33">
        <f t="shared" si="443"/>
        <v>0</v>
      </c>
      <c r="O921" s="33">
        <f t="shared" si="443"/>
        <v>0</v>
      </c>
      <c r="P921" s="33">
        <f t="shared" si="443"/>
        <v>0</v>
      </c>
      <c r="Q921" s="33">
        <f t="shared" si="443"/>
        <v>0</v>
      </c>
      <c r="R921" s="33">
        <f t="shared" si="443"/>
        <v>0</v>
      </c>
      <c r="S921" s="33">
        <f t="shared" si="443"/>
        <v>0</v>
      </c>
      <c r="T921" s="33">
        <f t="shared" si="443"/>
        <v>0</v>
      </c>
      <c r="U921" s="33">
        <f t="shared" si="443"/>
        <v>0</v>
      </c>
      <c r="V921" s="33">
        <f t="shared" si="443"/>
        <v>0</v>
      </c>
      <c r="W921" s="33">
        <f t="shared" si="443"/>
        <v>0</v>
      </c>
      <c r="X921" s="33">
        <f t="shared" si="443"/>
        <v>0</v>
      </c>
      <c r="Y921" s="33">
        <f t="shared" si="443"/>
        <v>0</v>
      </c>
      <c r="Z921" s="33">
        <f t="shared" si="443"/>
        <v>0</v>
      </c>
      <c r="AA921" s="33">
        <f t="shared" si="443"/>
        <v>0</v>
      </c>
      <c r="AB921" s="33">
        <f t="shared" si="443"/>
        <v>0</v>
      </c>
      <c r="AC921" s="33">
        <f t="shared" si="443"/>
        <v>0</v>
      </c>
      <c r="AD921" s="33">
        <f t="shared" si="443"/>
        <v>0</v>
      </c>
      <c r="AE921" s="33">
        <f t="shared" si="443"/>
        <v>0</v>
      </c>
      <c r="AF921" s="33">
        <f t="shared" si="443"/>
        <v>0</v>
      </c>
      <c r="AG921" s="33">
        <f t="shared" si="443"/>
        <v>0</v>
      </c>
      <c r="AH921" s="33">
        <f t="shared" si="443"/>
        <v>0</v>
      </c>
      <c r="AL921" s="7" t="s">
        <v>20</v>
      </c>
      <c r="AM921" s="7" t="s">
        <v>147</v>
      </c>
      <c r="AN921" s="139"/>
      <c r="AO921" s="33">
        <f t="shared" ref="AO921:BR929" si="444">E45*E311*E$172*$H179*E$110*AO818/1000000</f>
        <v>0</v>
      </c>
      <c r="AP921" s="33">
        <f t="shared" si="444"/>
        <v>0</v>
      </c>
      <c r="AQ921" s="33">
        <f t="shared" si="444"/>
        <v>0</v>
      </c>
      <c r="AR921" s="33">
        <f t="shared" si="444"/>
        <v>0</v>
      </c>
      <c r="AS921" s="33">
        <f t="shared" si="444"/>
        <v>0</v>
      </c>
      <c r="AT921" s="33">
        <f t="shared" si="444"/>
        <v>0</v>
      </c>
      <c r="AU921" s="33">
        <f t="shared" si="444"/>
        <v>0</v>
      </c>
      <c r="AV921" s="33">
        <f t="shared" si="444"/>
        <v>0</v>
      </c>
      <c r="AW921" s="33">
        <f t="shared" si="444"/>
        <v>0</v>
      </c>
      <c r="AX921" s="33">
        <f t="shared" si="444"/>
        <v>0</v>
      </c>
      <c r="AY921" s="33">
        <f t="shared" si="444"/>
        <v>0</v>
      </c>
      <c r="AZ921" s="33">
        <f t="shared" si="444"/>
        <v>0</v>
      </c>
      <c r="BA921" s="33">
        <f t="shared" si="444"/>
        <v>0</v>
      </c>
      <c r="BB921" s="33">
        <f t="shared" si="444"/>
        <v>0</v>
      </c>
      <c r="BC921" s="33">
        <f t="shared" si="444"/>
        <v>0</v>
      </c>
      <c r="BD921" s="33">
        <f t="shared" si="444"/>
        <v>0</v>
      </c>
      <c r="BE921" s="33">
        <f t="shared" si="444"/>
        <v>0</v>
      </c>
      <c r="BF921" s="33">
        <f t="shared" si="444"/>
        <v>0</v>
      </c>
      <c r="BG921" s="33">
        <f t="shared" si="444"/>
        <v>0</v>
      </c>
      <c r="BH921" s="33">
        <f t="shared" si="444"/>
        <v>0</v>
      </c>
      <c r="BI921" s="33">
        <f t="shared" si="444"/>
        <v>0</v>
      </c>
      <c r="BJ921" s="33">
        <f t="shared" si="444"/>
        <v>0</v>
      </c>
      <c r="BK921" s="33">
        <f t="shared" si="444"/>
        <v>0</v>
      </c>
      <c r="BL921" s="33">
        <f t="shared" si="444"/>
        <v>0</v>
      </c>
      <c r="BM921" s="33">
        <f t="shared" si="444"/>
        <v>0</v>
      </c>
      <c r="BN921" s="33">
        <f t="shared" si="444"/>
        <v>0</v>
      </c>
      <c r="BO921" s="33">
        <f t="shared" si="444"/>
        <v>0</v>
      </c>
      <c r="BP921" s="33">
        <f t="shared" si="444"/>
        <v>0</v>
      </c>
      <c r="BQ921" s="33">
        <f t="shared" si="444"/>
        <v>0</v>
      </c>
      <c r="BR921" s="33">
        <f t="shared" si="444"/>
        <v>0</v>
      </c>
      <c r="BZ921" s="7" t="s">
        <v>20</v>
      </c>
      <c r="CA921" s="7" t="s">
        <v>147</v>
      </c>
      <c r="CB921" s="139"/>
      <c r="CC921" s="33">
        <f t="shared" ref="CC921:DF929" si="445">E45*E311*E$172*$G179*E$110*CC818/1000000</f>
        <v>0</v>
      </c>
      <c r="CD921" s="33">
        <f t="shared" si="445"/>
        <v>0</v>
      </c>
      <c r="CE921" s="33">
        <f t="shared" si="445"/>
        <v>0</v>
      </c>
      <c r="CF921" s="33">
        <f t="shared" si="445"/>
        <v>0</v>
      </c>
      <c r="CG921" s="33">
        <f t="shared" si="445"/>
        <v>0</v>
      </c>
      <c r="CH921" s="33">
        <f t="shared" si="445"/>
        <v>0</v>
      </c>
      <c r="CI921" s="33">
        <f t="shared" si="445"/>
        <v>0</v>
      </c>
      <c r="CJ921" s="33">
        <f t="shared" si="445"/>
        <v>0</v>
      </c>
      <c r="CK921" s="33">
        <f t="shared" si="445"/>
        <v>0</v>
      </c>
      <c r="CL921" s="33">
        <f t="shared" si="445"/>
        <v>0</v>
      </c>
      <c r="CM921" s="33">
        <f t="shared" si="445"/>
        <v>0</v>
      </c>
      <c r="CN921" s="33">
        <f t="shared" si="445"/>
        <v>0</v>
      </c>
      <c r="CO921" s="33">
        <f t="shared" si="445"/>
        <v>0</v>
      </c>
      <c r="CP921" s="33">
        <f t="shared" si="445"/>
        <v>0</v>
      </c>
      <c r="CQ921" s="33">
        <f t="shared" si="445"/>
        <v>0</v>
      </c>
      <c r="CR921" s="33">
        <f t="shared" si="445"/>
        <v>0</v>
      </c>
      <c r="CS921" s="33">
        <f t="shared" si="445"/>
        <v>0</v>
      </c>
      <c r="CT921" s="33">
        <f t="shared" si="445"/>
        <v>0</v>
      </c>
      <c r="CU921" s="33">
        <f t="shared" si="445"/>
        <v>0</v>
      </c>
      <c r="CV921" s="33">
        <f t="shared" si="445"/>
        <v>0</v>
      </c>
      <c r="CW921" s="33">
        <f t="shared" si="445"/>
        <v>0</v>
      </c>
      <c r="CX921" s="33">
        <f t="shared" si="445"/>
        <v>0</v>
      </c>
      <c r="CY921" s="33">
        <f t="shared" si="445"/>
        <v>0</v>
      </c>
      <c r="CZ921" s="33">
        <f t="shared" si="445"/>
        <v>0</v>
      </c>
      <c r="DA921" s="33">
        <f t="shared" si="445"/>
        <v>0</v>
      </c>
      <c r="DB921" s="33">
        <f t="shared" si="445"/>
        <v>0</v>
      </c>
      <c r="DC921" s="33">
        <f t="shared" si="445"/>
        <v>0</v>
      </c>
      <c r="DD921" s="33">
        <f t="shared" si="445"/>
        <v>0</v>
      </c>
      <c r="DE921" s="33">
        <f t="shared" si="445"/>
        <v>0</v>
      </c>
      <c r="DF921" s="33">
        <f t="shared" si="445"/>
        <v>0</v>
      </c>
      <c r="DN921" s="34"/>
      <c r="DO921" s="7" t="s">
        <v>20</v>
      </c>
      <c r="DP921" s="57" t="s">
        <v>147</v>
      </c>
      <c r="DQ921" s="139"/>
      <c r="DR921" s="33">
        <f t="shared" ref="DR921:EU929" si="446">E45*E311*E$172*$F179*E$110*DR818/1000000</f>
        <v>0</v>
      </c>
      <c r="DS921" s="33">
        <f t="shared" si="446"/>
        <v>0</v>
      </c>
      <c r="DT921" s="33">
        <f t="shared" si="446"/>
        <v>0</v>
      </c>
      <c r="DU921" s="33">
        <f t="shared" si="446"/>
        <v>0</v>
      </c>
      <c r="DV921" s="33">
        <f t="shared" si="446"/>
        <v>0</v>
      </c>
      <c r="DW921" s="33">
        <f t="shared" si="446"/>
        <v>0</v>
      </c>
      <c r="DX921" s="33">
        <f t="shared" si="446"/>
        <v>0</v>
      </c>
      <c r="DY921" s="33">
        <f t="shared" si="446"/>
        <v>0</v>
      </c>
      <c r="DZ921" s="33">
        <f t="shared" si="446"/>
        <v>0</v>
      </c>
      <c r="EA921" s="33">
        <f t="shared" si="446"/>
        <v>0</v>
      </c>
      <c r="EB921" s="33">
        <f t="shared" si="446"/>
        <v>0</v>
      </c>
      <c r="EC921" s="33">
        <f t="shared" si="446"/>
        <v>0</v>
      </c>
      <c r="ED921" s="33">
        <f t="shared" si="446"/>
        <v>0</v>
      </c>
      <c r="EE921" s="33">
        <f t="shared" si="446"/>
        <v>0</v>
      </c>
      <c r="EF921" s="33">
        <f t="shared" si="446"/>
        <v>0</v>
      </c>
      <c r="EG921" s="33">
        <f t="shared" si="446"/>
        <v>0</v>
      </c>
      <c r="EH921" s="33">
        <f t="shared" si="446"/>
        <v>0</v>
      </c>
      <c r="EI921" s="33">
        <f t="shared" si="446"/>
        <v>0</v>
      </c>
      <c r="EJ921" s="33">
        <f t="shared" si="446"/>
        <v>0</v>
      </c>
      <c r="EK921" s="33">
        <f t="shared" si="446"/>
        <v>0</v>
      </c>
      <c r="EL921" s="33">
        <f t="shared" si="446"/>
        <v>0</v>
      </c>
      <c r="EM921" s="33">
        <f t="shared" si="446"/>
        <v>0</v>
      </c>
      <c r="EN921" s="33">
        <f t="shared" si="446"/>
        <v>0</v>
      </c>
      <c r="EO921" s="33">
        <f t="shared" si="446"/>
        <v>0</v>
      </c>
      <c r="EP921" s="33">
        <f t="shared" si="446"/>
        <v>0</v>
      </c>
      <c r="EQ921" s="33">
        <f t="shared" si="446"/>
        <v>0</v>
      </c>
      <c r="ER921" s="33">
        <f t="shared" si="446"/>
        <v>0</v>
      </c>
      <c r="ES921" s="33">
        <f t="shared" si="446"/>
        <v>0</v>
      </c>
      <c r="ET921" s="33">
        <f t="shared" si="446"/>
        <v>0</v>
      </c>
      <c r="EU921" s="33">
        <f t="shared" si="446"/>
        <v>0</v>
      </c>
    </row>
    <row r="922" spans="1:151" x14ac:dyDescent="0.25">
      <c r="A922" s="55"/>
      <c r="B922" s="7" t="s">
        <v>20</v>
      </c>
      <c r="C922" s="7" t="s">
        <v>148</v>
      </c>
      <c r="D922" s="139"/>
      <c r="E922" s="33">
        <f t="shared" si="443"/>
        <v>0</v>
      </c>
      <c r="F922" s="33">
        <f t="shared" si="443"/>
        <v>0</v>
      </c>
      <c r="G922" s="33">
        <f t="shared" si="443"/>
        <v>0</v>
      </c>
      <c r="H922" s="33">
        <f t="shared" si="443"/>
        <v>0</v>
      </c>
      <c r="I922" s="33">
        <f t="shared" si="443"/>
        <v>0</v>
      </c>
      <c r="J922" s="33">
        <f t="shared" si="443"/>
        <v>0</v>
      </c>
      <c r="K922" s="33">
        <f t="shared" si="443"/>
        <v>0</v>
      </c>
      <c r="L922" s="33">
        <f t="shared" si="443"/>
        <v>0</v>
      </c>
      <c r="M922" s="33">
        <f t="shared" si="443"/>
        <v>0</v>
      </c>
      <c r="N922" s="33">
        <f t="shared" si="443"/>
        <v>0</v>
      </c>
      <c r="O922" s="33">
        <f t="shared" si="443"/>
        <v>0</v>
      </c>
      <c r="P922" s="33">
        <f t="shared" si="443"/>
        <v>0</v>
      </c>
      <c r="Q922" s="33">
        <f t="shared" si="443"/>
        <v>0</v>
      </c>
      <c r="R922" s="33">
        <f t="shared" si="443"/>
        <v>0</v>
      </c>
      <c r="S922" s="33">
        <f t="shared" si="443"/>
        <v>0</v>
      </c>
      <c r="T922" s="33">
        <f t="shared" si="443"/>
        <v>0</v>
      </c>
      <c r="U922" s="33">
        <f t="shared" si="443"/>
        <v>0</v>
      </c>
      <c r="V922" s="33">
        <f t="shared" si="443"/>
        <v>0</v>
      </c>
      <c r="W922" s="33">
        <f t="shared" si="443"/>
        <v>0</v>
      </c>
      <c r="X922" s="33">
        <f t="shared" si="443"/>
        <v>0</v>
      </c>
      <c r="Y922" s="33">
        <f t="shared" si="443"/>
        <v>0</v>
      </c>
      <c r="Z922" s="33">
        <f t="shared" si="443"/>
        <v>0</v>
      </c>
      <c r="AA922" s="33">
        <f t="shared" si="443"/>
        <v>0</v>
      </c>
      <c r="AB922" s="33">
        <f t="shared" si="443"/>
        <v>0</v>
      </c>
      <c r="AC922" s="33">
        <f t="shared" si="443"/>
        <v>0</v>
      </c>
      <c r="AD922" s="33">
        <f t="shared" si="443"/>
        <v>0</v>
      </c>
      <c r="AE922" s="33">
        <f t="shared" si="443"/>
        <v>0</v>
      </c>
      <c r="AF922" s="33">
        <f t="shared" si="443"/>
        <v>0</v>
      </c>
      <c r="AG922" s="33">
        <f t="shared" si="443"/>
        <v>0</v>
      </c>
      <c r="AH922" s="33">
        <f t="shared" si="443"/>
        <v>0</v>
      </c>
      <c r="AL922" s="7" t="s">
        <v>20</v>
      </c>
      <c r="AM922" s="7" t="s">
        <v>148</v>
      </c>
      <c r="AN922" s="139"/>
      <c r="AO922" s="33">
        <f t="shared" si="444"/>
        <v>0</v>
      </c>
      <c r="AP922" s="33">
        <f t="shared" si="444"/>
        <v>0</v>
      </c>
      <c r="AQ922" s="33">
        <f t="shared" si="444"/>
        <v>0</v>
      </c>
      <c r="AR922" s="33">
        <f t="shared" si="444"/>
        <v>0</v>
      </c>
      <c r="AS922" s="33">
        <f t="shared" si="444"/>
        <v>0</v>
      </c>
      <c r="AT922" s="33">
        <f t="shared" si="444"/>
        <v>0</v>
      </c>
      <c r="AU922" s="33">
        <f t="shared" si="444"/>
        <v>0</v>
      </c>
      <c r="AV922" s="33">
        <f t="shared" si="444"/>
        <v>0</v>
      </c>
      <c r="AW922" s="33">
        <f t="shared" si="444"/>
        <v>0</v>
      </c>
      <c r="AX922" s="33">
        <f t="shared" si="444"/>
        <v>0</v>
      </c>
      <c r="AY922" s="33">
        <f t="shared" si="444"/>
        <v>0</v>
      </c>
      <c r="AZ922" s="33">
        <f t="shared" si="444"/>
        <v>0</v>
      </c>
      <c r="BA922" s="33">
        <f t="shared" si="444"/>
        <v>0</v>
      </c>
      <c r="BB922" s="33">
        <f t="shared" si="444"/>
        <v>0</v>
      </c>
      <c r="BC922" s="33">
        <f t="shared" si="444"/>
        <v>0</v>
      </c>
      <c r="BD922" s="33">
        <f t="shared" si="444"/>
        <v>0</v>
      </c>
      <c r="BE922" s="33">
        <f t="shared" si="444"/>
        <v>0</v>
      </c>
      <c r="BF922" s="33">
        <f t="shared" si="444"/>
        <v>0</v>
      </c>
      <c r="BG922" s="33">
        <f t="shared" si="444"/>
        <v>0</v>
      </c>
      <c r="BH922" s="33">
        <f t="shared" si="444"/>
        <v>0</v>
      </c>
      <c r="BI922" s="33">
        <f t="shared" si="444"/>
        <v>0</v>
      </c>
      <c r="BJ922" s="33">
        <f t="shared" si="444"/>
        <v>0</v>
      </c>
      <c r="BK922" s="33">
        <f t="shared" si="444"/>
        <v>0</v>
      </c>
      <c r="BL922" s="33">
        <f t="shared" si="444"/>
        <v>0</v>
      </c>
      <c r="BM922" s="33">
        <f t="shared" si="444"/>
        <v>0</v>
      </c>
      <c r="BN922" s="33">
        <f t="shared" si="444"/>
        <v>0</v>
      </c>
      <c r="BO922" s="33">
        <f t="shared" si="444"/>
        <v>0</v>
      </c>
      <c r="BP922" s="33">
        <f t="shared" si="444"/>
        <v>0</v>
      </c>
      <c r="BQ922" s="33">
        <f t="shared" si="444"/>
        <v>0</v>
      </c>
      <c r="BR922" s="33">
        <f t="shared" si="444"/>
        <v>0</v>
      </c>
      <c r="BZ922" s="7" t="s">
        <v>20</v>
      </c>
      <c r="CA922" s="7" t="s">
        <v>148</v>
      </c>
      <c r="CB922" s="139"/>
      <c r="CC922" s="33">
        <f t="shared" si="445"/>
        <v>0</v>
      </c>
      <c r="CD922" s="33">
        <f t="shared" si="445"/>
        <v>0</v>
      </c>
      <c r="CE922" s="33">
        <f t="shared" si="445"/>
        <v>0</v>
      </c>
      <c r="CF922" s="33">
        <f t="shared" si="445"/>
        <v>0</v>
      </c>
      <c r="CG922" s="33">
        <f t="shared" si="445"/>
        <v>0</v>
      </c>
      <c r="CH922" s="33">
        <f t="shared" si="445"/>
        <v>0</v>
      </c>
      <c r="CI922" s="33">
        <f t="shared" si="445"/>
        <v>0</v>
      </c>
      <c r="CJ922" s="33">
        <f t="shared" si="445"/>
        <v>0</v>
      </c>
      <c r="CK922" s="33">
        <f t="shared" si="445"/>
        <v>0</v>
      </c>
      <c r="CL922" s="33">
        <f t="shared" si="445"/>
        <v>0</v>
      </c>
      <c r="CM922" s="33">
        <f t="shared" si="445"/>
        <v>0</v>
      </c>
      <c r="CN922" s="33">
        <f t="shared" si="445"/>
        <v>0</v>
      </c>
      <c r="CO922" s="33">
        <f t="shared" si="445"/>
        <v>0</v>
      </c>
      <c r="CP922" s="33">
        <f t="shared" si="445"/>
        <v>0</v>
      </c>
      <c r="CQ922" s="33">
        <f t="shared" si="445"/>
        <v>0</v>
      </c>
      <c r="CR922" s="33">
        <f t="shared" si="445"/>
        <v>0</v>
      </c>
      <c r="CS922" s="33">
        <f t="shared" si="445"/>
        <v>0</v>
      </c>
      <c r="CT922" s="33">
        <f t="shared" si="445"/>
        <v>0</v>
      </c>
      <c r="CU922" s="33">
        <f t="shared" si="445"/>
        <v>0</v>
      </c>
      <c r="CV922" s="33">
        <f t="shared" si="445"/>
        <v>0</v>
      </c>
      <c r="CW922" s="33">
        <f t="shared" si="445"/>
        <v>0</v>
      </c>
      <c r="CX922" s="33">
        <f t="shared" si="445"/>
        <v>0</v>
      </c>
      <c r="CY922" s="33">
        <f t="shared" si="445"/>
        <v>0</v>
      </c>
      <c r="CZ922" s="33">
        <f t="shared" si="445"/>
        <v>0</v>
      </c>
      <c r="DA922" s="33">
        <f t="shared" si="445"/>
        <v>0</v>
      </c>
      <c r="DB922" s="33">
        <f t="shared" si="445"/>
        <v>0</v>
      </c>
      <c r="DC922" s="33">
        <f t="shared" si="445"/>
        <v>0</v>
      </c>
      <c r="DD922" s="33">
        <f t="shared" si="445"/>
        <v>0</v>
      </c>
      <c r="DE922" s="33">
        <f t="shared" si="445"/>
        <v>0</v>
      </c>
      <c r="DF922" s="33">
        <f t="shared" si="445"/>
        <v>0</v>
      </c>
      <c r="DN922" s="34"/>
      <c r="DO922" s="7" t="s">
        <v>20</v>
      </c>
      <c r="DP922" s="57" t="s">
        <v>148</v>
      </c>
      <c r="DQ922" s="139"/>
      <c r="DR922" s="33">
        <f t="shared" si="446"/>
        <v>0</v>
      </c>
      <c r="DS922" s="33">
        <f t="shared" si="446"/>
        <v>0</v>
      </c>
      <c r="DT922" s="33">
        <f t="shared" si="446"/>
        <v>0</v>
      </c>
      <c r="DU922" s="33">
        <f t="shared" si="446"/>
        <v>0</v>
      </c>
      <c r="DV922" s="33">
        <f t="shared" si="446"/>
        <v>0</v>
      </c>
      <c r="DW922" s="33">
        <f t="shared" si="446"/>
        <v>0</v>
      </c>
      <c r="DX922" s="33">
        <f t="shared" si="446"/>
        <v>0</v>
      </c>
      <c r="DY922" s="33">
        <f t="shared" si="446"/>
        <v>0</v>
      </c>
      <c r="DZ922" s="33">
        <f t="shared" si="446"/>
        <v>0</v>
      </c>
      <c r="EA922" s="33">
        <f t="shared" si="446"/>
        <v>0</v>
      </c>
      <c r="EB922" s="33">
        <f t="shared" si="446"/>
        <v>0</v>
      </c>
      <c r="EC922" s="33">
        <f t="shared" si="446"/>
        <v>0</v>
      </c>
      <c r="ED922" s="33">
        <f t="shared" si="446"/>
        <v>0</v>
      </c>
      <c r="EE922" s="33">
        <f t="shared" si="446"/>
        <v>0</v>
      </c>
      <c r="EF922" s="33">
        <f t="shared" si="446"/>
        <v>0</v>
      </c>
      <c r="EG922" s="33">
        <f t="shared" si="446"/>
        <v>0</v>
      </c>
      <c r="EH922" s="33">
        <f t="shared" si="446"/>
        <v>0</v>
      </c>
      <c r="EI922" s="33">
        <f t="shared" si="446"/>
        <v>0</v>
      </c>
      <c r="EJ922" s="33">
        <f t="shared" si="446"/>
        <v>0</v>
      </c>
      <c r="EK922" s="33">
        <f t="shared" si="446"/>
        <v>0</v>
      </c>
      <c r="EL922" s="33">
        <f t="shared" si="446"/>
        <v>0</v>
      </c>
      <c r="EM922" s="33">
        <f t="shared" si="446"/>
        <v>0</v>
      </c>
      <c r="EN922" s="33">
        <f t="shared" si="446"/>
        <v>0</v>
      </c>
      <c r="EO922" s="33">
        <f t="shared" si="446"/>
        <v>0</v>
      </c>
      <c r="EP922" s="33">
        <f t="shared" si="446"/>
        <v>0</v>
      </c>
      <c r="EQ922" s="33">
        <f t="shared" si="446"/>
        <v>0</v>
      </c>
      <c r="ER922" s="33">
        <f t="shared" si="446"/>
        <v>0</v>
      </c>
      <c r="ES922" s="33">
        <f t="shared" si="446"/>
        <v>0</v>
      </c>
      <c r="ET922" s="33">
        <f t="shared" si="446"/>
        <v>0</v>
      </c>
      <c r="EU922" s="33">
        <f t="shared" si="446"/>
        <v>0</v>
      </c>
    </row>
    <row r="923" spans="1:151" x14ac:dyDescent="0.25">
      <c r="A923" s="55"/>
      <c r="B923" s="7" t="s">
        <v>20</v>
      </c>
      <c r="C923" s="7" t="s">
        <v>8</v>
      </c>
      <c r="D923" s="139"/>
      <c r="E923" s="33">
        <f t="shared" si="443"/>
        <v>2.7674895359999998</v>
      </c>
      <c r="F923" s="33">
        <f t="shared" si="443"/>
        <v>4.4636927999999996</v>
      </c>
      <c r="G923" s="33">
        <f t="shared" si="443"/>
        <v>3.8982917120000002</v>
      </c>
      <c r="H923" s="33">
        <f t="shared" si="443"/>
        <v>4.5008902400000004</v>
      </c>
      <c r="I923" s="33">
        <f t="shared" si="443"/>
        <v>2.6410182400000002</v>
      </c>
      <c r="J923" s="33">
        <f t="shared" si="443"/>
        <v>3.9280496640000004</v>
      </c>
      <c r="K923" s="33">
        <f t="shared" si="443"/>
        <v>2.6335787520000005</v>
      </c>
      <c r="L923" s="33">
        <f t="shared" si="443"/>
        <v>0</v>
      </c>
      <c r="M923" s="33">
        <f t="shared" si="443"/>
        <v>0</v>
      </c>
      <c r="N923" s="33">
        <f t="shared" si="443"/>
        <v>0</v>
      </c>
      <c r="O923" s="33">
        <f t="shared" si="443"/>
        <v>0</v>
      </c>
      <c r="P923" s="33">
        <f t="shared" si="443"/>
        <v>0</v>
      </c>
      <c r="Q923" s="33">
        <f t="shared" si="443"/>
        <v>0</v>
      </c>
      <c r="R923" s="33">
        <f t="shared" si="443"/>
        <v>0</v>
      </c>
      <c r="S923" s="33">
        <f t="shared" si="443"/>
        <v>0</v>
      </c>
      <c r="T923" s="33">
        <f t="shared" si="443"/>
        <v>0</v>
      </c>
      <c r="U923" s="33">
        <f t="shared" si="443"/>
        <v>0</v>
      </c>
      <c r="V923" s="33">
        <f t="shared" si="443"/>
        <v>0</v>
      </c>
      <c r="W923" s="33">
        <f t="shared" si="443"/>
        <v>0</v>
      </c>
      <c r="X923" s="33">
        <f t="shared" si="443"/>
        <v>0</v>
      </c>
      <c r="Y923" s="33">
        <f t="shared" si="443"/>
        <v>0</v>
      </c>
      <c r="Z923" s="33">
        <f t="shared" si="443"/>
        <v>0</v>
      </c>
      <c r="AA923" s="33">
        <f t="shared" si="443"/>
        <v>0</v>
      </c>
      <c r="AB923" s="33">
        <f t="shared" si="443"/>
        <v>0</v>
      </c>
      <c r="AC923" s="33">
        <f t="shared" si="443"/>
        <v>0</v>
      </c>
      <c r="AD923" s="33">
        <f t="shared" si="443"/>
        <v>0</v>
      </c>
      <c r="AE923" s="33">
        <f t="shared" si="443"/>
        <v>0</v>
      </c>
      <c r="AF923" s="33">
        <f t="shared" si="443"/>
        <v>0</v>
      </c>
      <c r="AG923" s="33">
        <f t="shared" si="443"/>
        <v>0</v>
      </c>
      <c r="AH923" s="33">
        <f t="shared" si="443"/>
        <v>0</v>
      </c>
      <c r="AL923" s="7" t="s">
        <v>20</v>
      </c>
      <c r="AM923" s="7" t="s">
        <v>8</v>
      </c>
      <c r="AN923" s="139"/>
      <c r="AO923" s="33">
        <f t="shared" si="444"/>
        <v>0.10523880000000001</v>
      </c>
      <c r="AP923" s="33">
        <f t="shared" si="444"/>
        <v>0.16974</v>
      </c>
      <c r="AQ923" s="33">
        <f t="shared" si="444"/>
        <v>0.1482396</v>
      </c>
      <c r="AR923" s="33">
        <f t="shared" si="444"/>
        <v>0.17115449999999999</v>
      </c>
      <c r="AS923" s="33">
        <f t="shared" si="444"/>
        <v>0.10042950000000002</v>
      </c>
      <c r="AT923" s="33">
        <f t="shared" si="444"/>
        <v>0.14937120000000001</v>
      </c>
      <c r="AU923" s="33">
        <f t="shared" si="444"/>
        <v>0.10014659999999999</v>
      </c>
      <c r="AV923" s="33">
        <f t="shared" si="444"/>
        <v>0</v>
      </c>
      <c r="AW923" s="33">
        <f t="shared" si="444"/>
        <v>0</v>
      </c>
      <c r="AX923" s="33">
        <f t="shared" si="444"/>
        <v>0</v>
      </c>
      <c r="AY923" s="33">
        <f t="shared" si="444"/>
        <v>0</v>
      </c>
      <c r="AZ923" s="33">
        <f t="shared" si="444"/>
        <v>0</v>
      </c>
      <c r="BA923" s="33">
        <f t="shared" si="444"/>
        <v>0</v>
      </c>
      <c r="BB923" s="33">
        <f t="shared" si="444"/>
        <v>0</v>
      </c>
      <c r="BC923" s="33">
        <f t="shared" si="444"/>
        <v>0</v>
      </c>
      <c r="BD923" s="33">
        <f t="shared" si="444"/>
        <v>0</v>
      </c>
      <c r="BE923" s="33">
        <f t="shared" si="444"/>
        <v>0</v>
      </c>
      <c r="BF923" s="33">
        <f t="shared" si="444"/>
        <v>0</v>
      </c>
      <c r="BG923" s="33">
        <f t="shared" si="444"/>
        <v>0</v>
      </c>
      <c r="BH923" s="33">
        <f t="shared" si="444"/>
        <v>0</v>
      </c>
      <c r="BI923" s="33">
        <f t="shared" si="444"/>
        <v>0</v>
      </c>
      <c r="BJ923" s="33">
        <f t="shared" si="444"/>
        <v>0</v>
      </c>
      <c r="BK923" s="33">
        <f t="shared" si="444"/>
        <v>0</v>
      </c>
      <c r="BL923" s="33">
        <f t="shared" si="444"/>
        <v>0</v>
      </c>
      <c r="BM923" s="33">
        <f t="shared" si="444"/>
        <v>0</v>
      </c>
      <c r="BN923" s="33">
        <f t="shared" si="444"/>
        <v>0</v>
      </c>
      <c r="BO923" s="33">
        <f t="shared" si="444"/>
        <v>0</v>
      </c>
      <c r="BP923" s="33">
        <f t="shared" si="444"/>
        <v>0</v>
      </c>
      <c r="BQ923" s="33">
        <f t="shared" si="444"/>
        <v>0</v>
      </c>
      <c r="BR923" s="33">
        <f t="shared" si="444"/>
        <v>0</v>
      </c>
      <c r="BZ923" s="7" t="s">
        <v>20</v>
      </c>
      <c r="CA923" s="7" t="s">
        <v>8</v>
      </c>
      <c r="CB923" s="139"/>
      <c r="CC923" s="33">
        <f t="shared" si="445"/>
        <v>1.1454344999999999</v>
      </c>
      <c r="CD923" s="33">
        <f t="shared" si="445"/>
        <v>1.847475</v>
      </c>
      <c r="CE923" s="33">
        <f t="shared" si="445"/>
        <v>1.6134615000000001</v>
      </c>
      <c r="CF923" s="33">
        <f t="shared" si="445"/>
        <v>1.862870625</v>
      </c>
      <c r="CG923" s="33">
        <f t="shared" si="445"/>
        <v>1.0930893749999999</v>
      </c>
      <c r="CH923" s="33">
        <f t="shared" si="445"/>
        <v>1.6257779999999999</v>
      </c>
      <c r="CI923" s="33">
        <f t="shared" si="445"/>
        <v>1.09001025</v>
      </c>
      <c r="CJ923" s="33">
        <f t="shared" si="445"/>
        <v>0</v>
      </c>
      <c r="CK923" s="33">
        <f t="shared" si="445"/>
        <v>0</v>
      </c>
      <c r="CL923" s="33">
        <f t="shared" si="445"/>
        <v>0</v>
      </c>
      <c r="CM923" s="33">
        <f t="shared" si="445"/>
        <v>0</v>
      </c>
      <c r="CN923" s="33">
        <f t="shared" si="445"/>
        <v>0</v>
      </c>
      <c r="CO923" s="33">
        <f t="shared" si="445"/>
        <v>0</v>
      </c>
      <c r="CP923" s="33">
        <f t="shared" si="445"/>
        <v>0</v>
      </c>
      <c r="CQ923" s="33">
        <f t="shared" si="445"/>
        <v>0</v>
      </c>
      <c r="CR923" s="33">
        <f t="shared" si="445"/>
        <v>0</v>
      </c>
      <c r="CS923" s="33">
        <f t="shared" si="445"/>
        <v>0</v>
      </c>
      <c r="CT923" s="33">
        <f t="shared" si="445"/>
        <v>0</v>
      </c>
      <c r="CU923" s="33">
        <f t="shared" si="445"/>
        <v>0</v>
      </c>
      <c r="CV923" s="33">
        <f t="shared" si="445"/>
        <v>0</v>
      </c>
      <c r="CW923" s="33">
        <f t="shared" si="445"/>
        <v>0</v>
      </c>
      <c r="CX923" s="33">
        <f t="shared" si="445"/>
        <v>0</v>
      </c>
      <c r="CY923" s="33">
        <f t="shared" si="445"/>
        <v>0</v>
      </c>
      <c r="CZ923" s="33">
        <f t="shared" si="445"/>
        <v>0</v>
      </c>
      <c r="DA923" s="33">
        <f t="shared" si="445"/>
        <v>0</v>
      </c>
      <c r="DB923" s="33">
        <f t="shared" si="445"/>
        <v>0</v>
      </c>
      <c r="DC923" s="33">
        <f t="shared" si="445"/>
        <v>0</v>
      </c>
      <c r="DD923" s="33">
        <f t="shared" si="445"/>
        <v>0</v>
      </c>
      <c r="DE923" s="33">
        <f t="shared" si="445"/>
        <v>0</v>
      </c>
      <c r="DF923" s="33">
        <f t="shared" si="445"/>
        <v>0</v>
      </c>
      <c r="DN923" s="34"/>
      <c r="DO923" s="7" t="s">
        <v>20</v>
      </c>
      <c r="DP923" s="7" t="s">
        <v>8</v>
      </c>
      <c r="DQ923" s="139"/>
      <c r="DR923" s="33">
        <f t="shared" si="446"/>
        <v>0.26951399999999998</v>
      </c>
      <c r="DS923" s="33">
        <f t="shared" si="446"/>
        <v>0.43469999999999998</v>
      </c>
      <c r="DT923" s="33">
        <f t="shared" si="446"/>
        <v>0.37963799999999998</v>
      </c>
      <c r="DU923" s="33">
        <f t="shared" si="446"/>
        <v>0.4383225</v>
      </c>
      <c r="DV923" s="33">
        <f t="shared" si="446"/>
        <v>0.25719750000000002</v>
      </c>
      <c r="DW923" s="33">
        <f t="shared" si="446"/>
        <v>0.38253599999999999</v>
      </c>
      <c r="DX923" s="33">
        <f t="shared" si="446"/>
        <v>0.25647300000000001</v>
      </c>
      <c r="DY923" s="33">
        <f t="shared" si="446"/>
        <v>0</v>
      </c>
      <c r="DZ923" s="33">
        <f t="shared" si="446"/>
        <v>0</v>
      </c>
      <c r="EA923" s="33">
        <f t="shared" si="446"/>
        <v>0</v>
      </c>
      <c r="EB923" s="33">
        <f t="shared" si="446"/>
        <v>0</v>
      </c>
      <c r="EC923" s="33">
        <f t="shared" si="446"/>
        <v>0</v>
      </c>
      <c r="ED923" s="33">
        <f t="shared" si="446"/>
        <v>0</v>
      </c>
      <c r="EE923" s="33">
        <f t="shared" si="446"/>
        <v>0</v>
      </c>
      <c r="EF923" s="33">
        <f t="shared" si="446"/>
        <v>0</v>
      </c>
      <c r="EG923" s="33">
        <f t="shared" si="446"/>
        <v>0</v>
      </c>
      <c r="EH923" s="33">
        <f t="shared" si="446"/>
        <v>0</v>
      </c>
      <c r="EI923" s="33">
        <f t="shared" si="446"/>
        <v>0</v>
      </c>
      <c r="EJ923" s="33">
        <f t="shared" si="446"/>
        <v>0</v>
      </c>
      <c r="EK923" s="33">
        <f t="shared" si="446"/>
        <v>0</v>
      </c>
      <c r="EL923" s="33">
        <f t="shared" si="446"/>
        <v>0</v>
      </c>
      <c r="EM923" s="33">
        <f t="shared" si="446"/>
        <v>0</v>
      </c>
      <c r="EN923" s="33">
        <f t="shared" si="446"/>
        <v>0</v>
      </c>
      <c r="EO923" s="33">
        <f t="shared" si="446"/>
        <v>0</v>
      </c>
      <c r="EP923" s="33">
        <f t="shared" si="446"/>
        <v>0</v>
      </c>
      <c r="EQ923" s="33">
        <f t="shared" si="446"/>
        <v>0</v>
      </c>
      <c r="ER923" s="33">
        <f t="shared" si="446"/>
        <v>0</v>
      </c>
      <c r="ES923" s="33">
        <f t="shared" si="446"/>
        <v>0</v>
      </c>
      <c r="ET923" s="33">
        <f t="shared" si="446"/>
        <v>0</v>
      </c>
      <c r="EU923" s="33">
        <f t="shared" si="446"/>
        <v>0</v>
      </c>
    </row>
    <row r="924" spans="1:151" x14ac:dyDescent="0.25">
      <c r="A924" s="55"/>
      <c r="B924" s="7" t="s">
        <v>20</v>
      </c>
      <c r="C924" s="7" t="s">
        <v>24</v>
      </c>
      <c r="D924" s="139"/>
      <c r="E924" s="33">
        <f t="shared" si="443"/>
        <v>0</v>
      </c>
      <c r="F924" s="33">
        <f t="shared" si="443"/>
        <v>0</v>
      </c>
      <c r="G924" s="33">
        <f t="shared" si="443"/>
        <v>0</v>
      </c>
      <c r="H924" s="33">
        <f t="shared" si="443"/>
        <v>0</v>
      </c>
      <c r="I924" s="33">
        <f t="shared" si="443"/>
        <v>0</v>
      </c>
      <c r="J924" s="33">
        <f t="shared" si="443"/>
        <v>0</v>
      </c>
      <c r="K924" s="33">
        <f t="shared" si="443"/>
        <v>2.0660520959999999</v>
      </c>
      <c r="L924" s="33">
        <f t="shared" si="443"/>
        <v>6.5968680959999997</v>
      </c>
      <c r="M924" s="33">
        <f t="shared" si="443"/>
        <v>1.7035868160000001</v>
      </c>
      <c r="N924" s="33">
        <f t="shared" si="443"/>
        <v>0</v>
      </c>
      <c r="O924" s="33">
        <f t="shared" si="443"/>
        <v>0</v>
      </c>
      <c r="P924" s="33">
        <f t="shared" si="443"/>
        <v>0</v>
      </c>
      <c r="Q924" s="33">
        <f t="shared" si="443"/>
        <v>0</v>
      </c>
      <c r="R924" s="33">
        <f t="shared" si="443"/>
        <v>0</v>
      </c>
      <c r="S924" s="33">
        <f t="shared" si="443"/>
        <v>0</v>
      </c>
      <c r="T924" s="33">
        <f t="shared" si="443"/>
        <v>0</v>
      </c>
      <c r="U924" s="33">
        <f t="shared" si="443"/>
        <v>0</v>
      </c>
      <c r="V924" s="33">
        <f t="shared" si="443"/>
        <v>0</v>
      </c>
      <c r="W924" s="33">
        <f t="shared" si="443"/>
        <v>0</v>
      </c>
      <c r="X924" s="33">
        <f t="shared" si="443"/>
        <v>0</v>
      </c>
      <c r="Y924" s="33">
        <f t="shared" si="443"/>
        <v>0</v>
      </c>
      <c r="Z924" s="33">
        <f t="shared" si="443"/>
        <v>0</v>
      </c>
      <c r="AA924" s="33">
        <f t="shared" si="443"/>
        <v>0</v>
      </c>
      <c r="AB924" s="33">
        <f t="shared" si="443"/>
        <v>0</v>
      </c>
      <c r="AC924" s="33">
        <f t="shared" si="443"/>
        <v>0</v>
      </c>
      <c r="AD924" s="33">
        <f t="shared" si="443"/>
        <v>0</v>
      </c>
      <c r="AE924" s="33">
        <f t="shared" si="443"/>
        <v>0</v>
      </c>
      <c r="AF924" s="33">
        <f t="shared" si="443"/>
        <v>0</v>
      </c>
      <c r="AG924" s="33">
        <f t="shared" si="443"/>
        <v>0</v>
      </c>
      <c r="AH924" s="33">
        <f t="shared" si="443"/>
        <v>0</v>
      </c>
      <c r="AL924" s="7" t="s">
        <v>20</v>
      </c>
      <c r="AM924" s="7" t="s">
        <v>24</v>
      </c>
      <c r="AN924" s="139"/>
      <c r="AO924" s="33">
        <f t="shared" si="444"/>
        <v>0</v>
      </c>
      <c r="AP924" s="33">
        <f t="shared" si="444"/>
        <v>0</v>
      </c>
      <c r="AQ924" s="33">
        <f t="shared" si="444"/>
        <v>0</v>
      </c>
      <c r="AR924" s="33">
        <f t="shared" si="444"/>
        <v>0</v>
      </c>
      <c r="AS924" s="33">
        <f t="shared" si="444"/>
        <v>0</v>
      </c>
      <c r="AT924" s="33">
        <f t="shared" si="444"/>
        <v>0</v>
      </c>
      <c r="AU924" s="33">
        <f t="shared" si="444"/>
        <v>6.4501200000000009E-2</v>
      </c>
      <c r="AV924" s="33">
        <f t="shared" si="444"/>
        <v>0.20595119999999997</v>
      </c>
      <c r="AW924" s="33">
        <f t="shared" si="444"/>
        <v>5.3185200000000002E-2</v>
      </c>
      <c r="AX924" s="33">
        <f t="shared" si="444"/>
        <v>0</v>
      </c>
      <c r="AY924" s="33">
        <f t="shared" si="444"/>
        <v>0</v>
      </c>
      <c r="AZ924" s="33">
        <f t="shared" si="444"/>
        <v>0</v>
      </c>
      <c r="BA924" s="33">
        <f t="shared" si="444"/>
        <v>0</v>
      </c>
      <c r="BB924" s="33">
        <f t="shared" si="444"/>
        <v>0</v>
      </c>
      <c r="BC924" s="33">
        <f t="shared" si="444"/>
        <v>0</v>
      </c>
      <c r="BD924" s="33">
        <f t="shared" si="444"/>
        <v>0</v>
      </c>
      <c r="BE924" s="33">
        <f t="shared" si="444"/>
        <v>0</v>
      </c>
      <c r="BF924" s="33">
        <f t="shared" si="444"/>
        <v>0</v>
      </c>
      <c r="BG924" s="33">
        <f t="shared" si="444"/>
        <v>0</v>
      </c>
      <c r="BH924" s="33">
        <f t="shared" si="444"/>
        <v>0</v>
      </c>
      <c r="BI924" s="33">
        <f t="shared" si="444"/>
        <v>0</v>
      </c>
      <c r="BJ924" s="33">
        <f t="shared" si="444"/>
        <v>0</v>
      </c>
      <c r="BK924" s="33">
        <f t="shared" si="444"/>
        <v>0</v>
      </c>
      <c r="BL924" s="33">
        <f t="shared" si="444"/>
        <v>0</v>
      </c>
      <c r="BM924" s="33">
        <f t="shared" si="444"/>
        <v>0</v>
      </c>
      <c r="BN924" s="33">
        <f t="shared" si="444"/>
        <v>0</v>
      </c>
      <c r="BO924" s="33">
        <f t="shared" si="444"/>
        <v>0</v>
      </c>
      <c r="BP924" s="33">
        <f t="shared" si="444"/>
        <v>0</v>
      </c>
      <c r="BQ924" s="33">
        <f t="shared" si="444"/>
        <v>0</v>
      </c>
      <c r="BR924" s="33">
        <f t="shared" si="444"/>
        <v>0</v>
      </c>
      <c r="BZ924" s="7" t="s">
        <v>20</v>
      </c>
      <c r="CA924" s="7" t="s">
        <v>24</v>
      </c>
      <c r="CB924" s="139"/>
      <c r="CC924" s="33">
        <f t="shared" si="445"/>
        <v>0</v>
      </c>
      <c r="CD924" s="33">
        <f t="shared" si="445"/>
        <v>0</v>
      </c>
      <c r="CE924" s="33">
        <f t="shared" si="445"/>
        <v>0</v>
      </c>
      <c r="CF924" s="33">
        <f t="shared" si="445"/>
        <v>0</v>
      </c>
      <c r="CG924" s="33">
        <f t="shared" si="445"/>
        <v>0</v>
      </c>
      <c r="CH924" s="33">
        <f t="shared" si="445"/>
        <v>0</v>
      </c>
      <c r="CI924" s="33">
        <f t="shared" si="445"/>
        <v>0.60174899999999998</v>
      </c>
      <c r="CJ924" s="33">
        <f t="shared" si="445"/>
        <v>1.9213739999999999</v>
      </c>
      <c r="CK924" s="33">
        <f t="shared" si="445"/>
        <v>0.49617899999999998</v>
      </c>
      <c r="CL924" s="33">
        <f t="shared" si="445"/>
        <v>0</v>
      </c>
      <c r="CM924" s="33">
        <f t="shared" si="445"/>
        <v>0</v>
      </c>
      <c r="CN924" s="33">
        <f t="shared" si="445"/>
        <v>0</v>
      </c>
      <c r="CO924" s="33">
        <f t="shared" si="445"/>
        <v>0</v>
      </c>
      <c r="CP924" s="33">
        <f t="shared" si="445"/>
        <v>0</v>
      </c>
      <c r="CQ924" s="33">
        <f t="shared" si="445"/>
        <v>0</v>
      </c>
      <c r="CR924" s="33">
        <f t="shared" si="445"/>
        <v>0</v>
      </c>
      <c r="CS924" s="33">
        <f t="shared" si="445"/>
        <v>0</v>
      </c>
      <c r="CT924" s="33">
        <f t="shared" si="445"/>
        <v>0</v>
      </c>
      <c r="CU924" s="33">
        <f t="shared" si="445"/>
        <v>0</v>
      </c>
      <c r="CV924" s="33">
        <f t="shared" si="445"/>
        <v>0</v>
      </c>
      <c r="CW924" s="33">
        <f t="shared" si="445"/>
        <v>0</v>
      </c>
      <c r="CX924" s="33">
        <f t="shared" si="445"/>
        <v>0</v>
      </c>
      <c r="CY924" s="33">
        <f t="shared" si="445"/>
        <v>0</v>
      </c>
      <c r="CZ924" s="33">
        <f t="shared" si="445"/>
        <v>0</v>
      </c>
      <c r="DA924" s="33">
        <f t="shared" si="445"/>
        <v>0</v>
      </c>
      <c r="DB924" s="33">
        <f t="shared" si="445"/>
        <v>0</v>
      </c>
      <c r="DC924" s="33">
        <f t="shared" si="445"/>
        <v>0</v>
      </c>
      <c r="DD924" s="33">
        <f t="shared" si="445"/>
        <v>0</v>
      </c>
      <c r="DE924" s="33">
        <f t="shared" si="445"/>
        <v>0</v>
      </c>
      <c r="DF924" s="33">
        <f t="shared" si="445"/>
        <v>0</v>
      </c>
      <c r="DN924" s="34"/>
      <c r="DO924" s="7" t="s">
        <v>20</v>
      </c>
      <c r="DP924" s="7" t="s">
        <v>24</v>
      </c>
      <c r="DQ924" s="139"/>
      <c r="DR924" s="33">
        <f t="shared" si="446"/>
        <v>0</v>
      </c>
      <c r="DS924" s="33">
        <f t="shared" si="446"/>
        <v>0</v>
      </c>
      <c r="DT924" s="33">
        <f t="shared" si="446"/>
        <v>0</v>
      </c>
      <c r="DU924" s="33">
        <f t="shared" si="446"/>
        <v>0</v>
      </c>
      <c r="DV924" s="33">
        <f t="shared" si="446"/>
        <v>0</v>
      </c>
      <c r="DW924" s="33">
        <f t="shared" si="446"/>
        <v>0</v>
      </c>
      <c r="DX924" s="33">
        <f t="shared" si="446"/>
        <v>0.110124</v>
      </c>
      <c r="DY924" s="33">
        <f t="shared" si="446"/>
        <v>0.35162399999999999</v>
      </c>
      <c r="DZ924" s="33">
        <f t="shared" si="446"/>
        <v>9.0803999999999996E-2</v>
      </c>
      <c r="EA924" s="33">
        <f t="shared" si="446"/>
        <v>0</v>
      </c>
      <c r="EB924" s="33">
        <f t="shared" si="446"/>
        <v>0</v>
      </c>
      <c r="EC924" s="33">
        <f t="shared" si="446"/>
        <v>0</v>
      </c>
      <c r="ED924" s="33">
        <f t="shared" si="446"/>
        <v>0</v>
      </c>
      <c r="EE924" s="33">
        <f t="shared" si="446"/>
        <v>0</v>
      </c>
      <c r="EF924" s="33">
        <f t="shared" si="446"/>
        <v>0</v>
      </c>
      <c r="EG924" s="33">
        <f t="shared" si="446"/>
        <v>0</v>
      </c>
      <c r="EH924" s="33">
        <f t="shared" si="446"/>
        <v>0</v>
      </c>
      <c r="EI924" s="33">
        <f t="shared" si="446"/>
        <v>0</v>
      </c>
      <c r="EJ924" s="33">
        <f t="shared" si="446"/>
        <v>0</v>
      </c>
      <c r="EK924" s="33">
        <f t="shared" si="446"/>
        <v>0</v>
      </c>
      <c r="EL924" s="33">
        <f t="shared" si="446"/>
        <v>0</v>
      </c>
      <c r="EM924" s="33">
        <f t="shared" si="446"/>
        <v>0</v>
      </c>
      <c r="EN924" s="33">
        <f t="shared" si="446"/>
        <v>0</v>
      </c>
      <c r="EO924" s="33">
        <f t="shared" si="446"/>
        <v>0</v>
      </c>
      <c r="EP924" s="33">
        <f t="shared" si="446"/>
        <v>0</v>
      </c>
      <c r="EQ924" s="33">
        <f t="shared" si="446"/>
        <v>0</v>
      </c>
      <c r="ER924" s="33">
        <f t="shared" si="446"/>
        <v>0</v>
      </c>
      <c r="ES924" s="33">
        <f t="shared" si="446"/>
        <v>0</v>
      </c>
      <c r="ET924" s="33">
        <f t="shared" si="446"/>
        <v>0</v>
      </c>
      <c r="EU924" s="33">
        <f t="shared" si="446"/>
        <v>0</v>
      </c>
    </row>
    <row r="925" spans="1:151" x14ac:dyDescent="0.25">
      <c r="A925" s="55"/>
      <c r="B925" s="7" t="s">
        <v>20</v>
      </c>
      <c r="C925" s="7" t="s">
        <v>16</v>
      </c>
      <c r="D925" s="139"/>
      <c r="E925" s="33">
        <f t="shared" si="443"/>
        <v>0</v>
      </c>
      <c r="F925" s="33">
        <f t="shared" si="443"/>
        <v>0</v>
      </c>
      <c r="G925" s="33">
        <f t="shared" si="443"/>
        <v>0</v>
      </c>
      <c r="H925" s="33">
        <f t="shared" si="443"/>
        <v>0</v>
      </c>
      <c r="I925" s="33">
        <f t="shared" si="443"/>
        <v>0</v>
      </c>
      <c r="J925" s="33">
        <f t="shared" si="443"/>
        <v>0</v>
      </c>
      <c r="K925" s="33">
        <f t="shared" si="443"/>
        <v>0</v>
      </c>
      <c r="L925" s="33">
        <f t="shared" si="443"/>
        <v>0</v>
      </c>
      <c r="M925" s="33">
        <f t="shared" si="443"/>
        <v>1.0317832199999999</v>
      </c>
      <c r="N925" s="33">
        <f t="shared" si="443"/>
        <v>5.0672020359999994</v>
      </c>
      <c r="O925" s="33">
        <f t="shared" si="443"/>
        <v>7.2282146689999998</v>
      </c>
      <c r="P925" s="33">
        <f t="shared" si="443"/>
        <v>17.024423129999999</v>
      </c>
      <c r="Q925" s="33">
        <f t="shared" si="443"/>
        <v>0</v>
      </c>
      <c r="R925" s="33">
        <f t="shared" si="443"/>
        <v>0</v>
      </c>
      <c r="S925" s="33">
        <f t="shared" si="443"/>
        <v>0</v>
      </c>
      <c r="T925" s="33">
        <f t="shared" si="443"/>
        <v>0</v>
      </c>
      <c r="U925" s="33">
        <f t="shared" si="443"/>
        <v>0</v>
      </c>
      <c r="V925" s="33">
        <f t="shared" si="443"/>
        <v>0</v>
      </c>
      <c r="W925" s="33">
        <f t="shared" si="443"/>
        <v>0</v>
      </c>
      <c r="X925" s="33">
        <f t="shared" si="443"/>
        <v>0</v>
      </c>
      <c r="Y925" s="33">
        <f t="shared" si="443"/>
        <v>0</v>
      </c>
      <c r="Z925" s="33">
        <f t="shared" si="443"/>
        <v>0</v>
      </c>
      <c r="AA925" s="33">
        <f t="shared" si="443"/>
        <v>0</v>
      </c>
      <c r="AB925" s="33">
        <f t="shared" si="443"/>
        <v>0</v>
      </c>
      <c r="AC925" s="33">
        <f t="shared" si="443"/>
        <v>0</v>
      </c>
      <c r="AD925" s="33">
        <f t="shared" si="443"/>
        <v>0</v>
      </c>
      <c r="AE925" s="33">
        <f t="shared" si="443"/>
        <v>0</v>
      </c>
      <c r="AF925" s="33">
        <f t="shared" si="443"/>
        <v>0</v>
      </c>
      <c r="AG925" s="33">
        <f t="shared" si="443"/>
        <v>0</v>
      </c>
      <c r="AH925" s="33">
        <f t="shared" si="443"/>
        <v>0</v>
      </c>
      <c r="AL925" s="7" t="s">
        <v>20</v>
      </c>
      <c r="AM925" s="7" t="s">
        <v>16</v>
      </c>
      <c r="AN925" s="139"/>
      <c r="AO925" s="33">
        <f t="shared" si="444"/>
        <v>0</v>
      </c>
      <c r="AP925" s="33">
        <f t="shared" si="444"/>
        <v>0</v>
      </c>
      <c r="AQ925" s="33">
        <f t="shared" si="444"/>
        <v>0</v>
      </c>
      <c r="AR925" s="33">
        <f t="shared" si="444"/>
        <v>0</v>
      </c>
      <c r="AS925" s="33">
        <f t="shared" si="444"/>
        <v>0</v>
      </c>
      <c r="AT925" s="33">
        <f t="shared" si="444"/>
        <v>0</v>
      </c>
      <c r="AU925" s="33">
        <f t="shared" si="444"/>
        <v>0</v>
      </c>
      <c r="AV925" s="33">
        <f t="shared" si="444"/>
        <v>0</v>
      </c>
      <c r="AW925" s="33">
        <f t="shared" si="444"/>
        <v>5.0922000000000002E-2</v>
      </c>
      <c r="AX925" s="33">
        <f t="shared" si="444"/>
        <v>0.25008360000000002</v>
      </c>
      <c r="AY925" s="33">
        <f t="shared" si="444"/>
        <v>0.35673690000000002</v>
      </c>
      <c r="AZ925" s="33">
        <f t="shared" si="444"/>
        <v>0.84021299999999999</v>
      </c>
      <c r="BA925" s="33">
        <f t="shared" si="444"/>
        <v>0</v>
      </c>
      <c r="BB925" s="33">
        <f t="shared" si="444"/>
        <v>0</v>
      </c>
      <c r="BC925" s="33">
        <f t="shared" si="444"/>
        <v>0</v>
      </c>
      <c r="BD925" s="33">
        <f t="shared" si="444"/>
        <v>0</v>
      </c>
      <c r="BE925" s="33">
        <f t="shared" si="444"/>
        <v>0</v>
      </c>
      <c r="BF925" s="33">
        <f t="shared" si="444"/>
        <v>0</v>
      </c>
      <c r="BG925" s="33">
        <f t="shared" si="444"/>
        <v>0</v>
      </c>
      <c r="BH925" s="33">
        <f t="shared" si="444"/>
        <v>0</v>
      </c>
      <c r="BI925" s="33">
        <f t="shared" si="444"/>
        <v>0</v>
      </c>
      <c r="BJ925" s="33">
        <f t="shared" si="444"/>
        <v>0</v>
      </c>
      <c r="BK925" s="33">
        <f t="shared" si="444"/>
        <v>0</v>
      </c>
      <c r="BL925" s="33">
        <f t="shared" si="444"/>
        <v>0</v>
      </c>
      <c r="BM925" s="33">
        <f t="shared" si="444"/>
        <v>0</v>
      </c>
      <c r="BN925" s="33">
        <f t="shared" si="444"/>
        <v>0</v>
      </c>
      <c r="BO925" s="33">
        <f t="shared" si="444"/>
        <v>0</v>
      </c>
      <c r="BP925" s="33">
        <f t="shared" si="444"/>
        <v>0</v>
      </c>
      <c r="BQ925" s="33">
        <f t="shared" si="444"/>
        <v>0</v>
      </c>
      <c r="BR925" s="33">
        <f t="shared" si="444"/>
        <v>0</v>
      </c>
      <c r="BZ925" s="7" t="s">
        <v>20</v>
      </c>
      <c r="CA925" s="7" t="s">
        <v>16</v>
      </c>
      <c r="CB925" s="139"/>
      <c r="CC925" s="33">
        <f t="shared" si="445"/>
        <v>0</v>
      </c>
      <c r="CD925" s="33">
        <f t="shared" si="445"/>
        <v>0</v>
      </c>
      <c r="CE925" s="33">
        <f t="shared" si="445"/>
        <v>0</v>
      </c>
      <c r="CF925" s="33">
        <f t="shared" si="445"/>
        <v>0</v>
      </c>
      <c r="CG925" s="33">
        <f t="shared" si="445"/>
        <v>0</v>
      </c>
      <c r="CH925" s="33">
        <f t="shared" si="445"/>
        <v>0</v>
      </c>
      <c r="CI925" s="33">
        <f t="shared" si="445"/>
        <v>0</v>
      </c>
      <c r="CJ925" s="33">
        <f t="shared" si="445"/>
        <v>0</v>
      </c>
      <c r="CK925" s="33">
        <f t="shared" si="445"/>
        <v>0.47506500000000002</v>
      </c>
      <c r="CL925" s="33">
        <f t="shared" si="445"/>
        <v>2.333097</v>
      </c>
      <c r="CM925" s="33">
        <f t="shared" si="445"/>
        <v>3.3280942499999999</v>
      </c>
      <c r="CN925" s="33">
        <f t="shared" si="445"/>
        <v>7.8385724999999997</v>
      </c>
      <c r="CO925" s="33">
        <f t="shared" si="445"/>
        <v>0</v>
      </c>
      <c r="CP925" s="33">
        <f t="shared" si="445"/>
        <v>0</v>
      </c>
      <c r="CQ925" s="33">
        <f t="shared" si="445"/>
        <v>0</v>
      </c>
      <c r="CR925" s="33">
        <f t="shared" si="445"/>
        <v>0</v>
      </c>
      <c r="CS925" s="33">
        <f t="shared" si="445"/>
        <v>0</v>
      </c>
      <c r="CT925" s="33">
        <f t="shared" si="445"/>
        <v>0</v>
      </c>
      <c r="CU925" s="33">
        <f t="shared" si="445"/>
        <v>0</v>
      </c>
      <c r="CV925" s="33">
        <f t="shared" si="445"/>
        <v>0</v>
      </c>
      <c r="CW925" s="33">
        <f t="shared" si="445"/>
        <v>0</v>
      </c>
      <c r="CX925" s="33">
        <f t="shared" si="445"/>
        <v>0</v>
      </c>
      <c r="CY925" s="33">
        <f t="shared" si="445"/>
        <v>0</v>
      </c>
      <c r="CZ925" s="33">
        <f t="shared" si="445"/>
        <v>0</v>
      </c>
      <c r="DA925" s="33">
        <f t="shared" si="445"/>
        <v>0</v>
      </c>
      <c r="DB925" s="33">
        <f t="shared" si="445"/>
        <v>0</v>
      </c>
      <c r="DC925" s="33">
        <f t="shared" si="445"/>
        <v>0</v>
      </c>
      <c r="DD925" s="33">
        <f t="shared" si="445"/>
        <v>0</v>
      </c>
      <c r="DE925" s="33">
        <f t="shared" si="445"/>
        <v>0</v>
      </c>
      <c r="DF925" s="33">
        <f t="shared" si="445"/>
        <v>0</v>
      </c>
      <c r="DN925" s="34"/>
      <c r="DO925" s="7" t="s">
        <v>20</v>
      </c>
      <c r="DP925" s="7" t="s">
        <v>16</v>
      </c>
      <c r="DQ925" s="139"/>
      <c r="DR925" s="33">
        <f t="shared" si="446"/>
        <v>0</v>
      </c>
      <c r="DS925" s="33">
        <f t="shared" si="446"/>
        <v>0</v>
      </c>
      <c r="DT925" s="33">
        <f t="shared" si="446"/>
        <v>0</v>
      </c>
      <c r="DU925" s="33">
        <f t="shared" si="446"/>
        <v>0</v>
      </c>
      <c r="DV925" s="33">
        <f t="shared" si="446"/>
        <v>0</v>
      </c>
      <c r="DW925" s="33">
        <f t="shared" si="446"/>
        <v>0</v>
      </c>
      <c r="DX925" s="33">
        <f t="shared" si="446"/>
        <v>0</v>
      </c>
      <c r="DY925" s="33">
        <f t="shared" si="446"/>
        <v>0</v>
      </c>
      <c r="DZ925" s="33">
        <f t="shared" si="446"/>
        <v>6.5204999999999999E-2</v>
      </c>
      <c r="EA925" s="33">
        <f t="shared" si="446"/>
        <v>0.32022899999999999</v>
      </c>
      <c r="EB925" s="33">
        <f t="shared" si="446"/>
        <v>0.45679724999999999</v>
      </c>
      <c r="EC925" s="33">
        <f t="shared" si="446"/>
        <v>1.0758825000000001</v>
      </c>
      <c r="ED925" s="33">
        <f t="shared" si="446"/>
        <v>0</v>
      </c>
      <c r="EE925" s="33">
        <f t="shared" si="446"/>
        <v>0</v>
      </c>
      <c r="EF925" s="33">
        <f t="shared" si="446"/>
        <v>0</v>
      </c>
      <c r="EG925" s="33">
        <f t="shared" si="446"/>
        <v>0</v>
      </c>
      <c r="EH925" s="33">
        <f t="shared" si="446"/>
        <v>0</v>
      </c>
      <c r="EI925" s="33">
        <f t="shared" si="446"/>
        <v>0</v>
      </c>
      <c r="EJ925" s="33">
        <f t="shared" si="446"/>
        <v>0</v>
      </c>
      <c r="EK925" s="33">
        <f t="shared" si="446"/>
        <v>0</v>
      </c>
      <c r="EL925" s="33">
        <f t="shared" si="446"/>
        <v>0</v>
      </c>
      <c r="EM925" s="33">
        <f t="shared" si="446"/>
        <v>0</v>
      </c>
      <c r="EN925" s="33">
        <f t="shared" si="446"/>
        <v>0</v>
      </c>
      <c r="EO925" s="33">
        <f t="shared" si="446"/>
        <v>0</v>
      </c>
      <c r="EP925" s="33">
        <f t="shared" si="446"/>
        <v>0</v>
      </c>
      <c r="EQ925" s="33">
        <f t="shared" si="446"/>
        <v>0</v>
      </c>
      <c r="ER925" s="33">
        <f t="shared" si="446"/>
        <v>0</v>
      </c>
      <c r="ES925" s="33">
        <f t="shared" si="446"/>
        <v>0</v>
      </c>
      <c r="ET925" s="33">
        <f t="shared" si="446"/>
        <v>0</v>
      </c>
      <c r="EU925" s="33">
        <f t="shared" si="446"/>
        <v>0</v>
      </c>
    </row>
    <row r="926" spans="1:151" x14ac:dyDescent="0.25">
      <c r="A926" s="55"/>
      <c r="B926" s="7" t="s">
        <v>20</v>
      </c>
      <c r="C926" s="7" t="s">
        <v>19</v>
      </c>
      <c r="D926" s="139"/>
      <c r="E926" s="33">
        <f t="shared" si="443"/>
        <v>0</v>
      </c>
      <c r="F926" s="33">
        <f t="shared" si="443"/>
        <v>0</v>
      </c>
      <c r="G926" s="33">
        <f t="shared" si="443"/>
        <v>0</v>
      </c>
      <c r="H926" s="33">
        <f t="shared" si="443"/>
        <v>0</v>
      </c>
      <c r="I926" s="33">
        <f t="shared" si="443"/>
        <v>0</v>
      </c>
      <c r="J926" s="33">
        <f t="shared" si="443"/>
        <v>0</v>
      </c>
      <c r="K926" s="33">
        <f t="shared" si="443"/>
        <v>0</v>
      </c>
      <c r="L926" s="33">
        <f t="shared" si="443"/>
        <v>0</v>
      </c>
      <c r="M926" s="33">
        <f t="shared" si="443"/>
        <v>0</v>
      </c>
      <c r="N926" s="33">
        <f t="shared" si="443"/>
        <v>0</v>
      </c>
      <c r="O926" s="33">
        <f t="shared" si="443"/>
        <v>0</v>
      </c>
      <c r="P926" s="33">
        <f t="shared" si="443"/>
        <v>0</v>
      </c>
      <c r="Q926" s="33">
        <f t="shared" si="443"/>
        <v>12.479798822399999</v>
      </c>
      <c r="R926" s="33">
        <f t="shared" si="443"/>
        <v>15.721812287999999</v>
      </c>
      <c r="S926" s="33">
        <f t="shared" si="443"/>
        <v>9.6244833484800019</v>
      </c>
      <c r="T926" s="33">
        <f t="shared" si="443"/>
        <v>10.821814907904001</v>
      </c>
      <c r="U926" s="33">
        <f t="shared" si="443"/>
        <v>19.369066070016</v>
      </c>
      <c r="V926" s="33">
        <f t="shared" si="443"/>
        <v>0</v>
      </c>
      <c r="W926" s="33">
        <f t="shared" si="443"/>
        <v>0</v>
      </c>
      <c r="X926" s="33">
        <f t="shared" si="443"/>
        <v>0</v>
      </c>
      <c r="Y926" s="33">
        <f t="shared" si="443"/>
        <v>0</v>
      </c>
      <c r="Z926" s="33">
        <f t="shared" si="443"/>
        <v>0</v>
      </c>
      <c r="AA926" s="33">
        <f t="shared" si="443"/>
        <v>0</v>
      </c>
      <c r="AB926" s="33">
        <f t="shared" si="443"/>
        <v>0</v>
      </c>
      <c r="AC926" s="33">
        <f t="shared" si="443"/>
        <v>0</v>
      </c>
      <c r="AD926" s="33">
        <f t="shared" si="443"/>
        <v>0</v>
      </c>
      <c r="AE926" s="33">
        <f t="shared" si="443"/>
        <v>0</v>
      </c>
      <c r="AF926" s="33">
        <f t="shared" si="443"/>
        <v>0</v>
      </c>
      <c r="AG926" s="33">
        <f t="shared" si="443"/>
        <v>0</v>
      </c>
      <c r="AH926" s="33">
        <f t="shared" si="443"/>
        <v>0</v>
      </c>
      <c r="AL926" s="7" t="s">
        <v>20</v>
      </c>
      <c r="AM926" s="7" t="s">
        <v>19</v>
      </c>
      <c r="AN926" s="139"/>
      <c r="AO926" s="33">
        <f t="shared" si="444"/>
        <v>0</v>
      </c>
      <c r="AP926" s="33">
        <f t="shared" si="444"/>
        <v>0</v>
      </c>
      <c r="AQ926" s="33">
        <f t="shared" si="444"/>
        <v>0</v>
      </c>
      <c r="AR926" s="33">
        <f t="shared" si="444"/>
        <v>0</v>
      </c>
      <c r="AS926" s="33">
        <f t="shared" si="444"/>
        <v>0</v>
      </c>
      <c r="AT926" s="33">
        <f t="shared" si="444"/>
        <v>0</v>
      </c>
      <c r="AU926" s="33">
        <f t="shared" si="444"/>
        <v>0</v>
      </c>
      <c r="AV926" s="33">
        <f t="shared" si="444"/>
        <v>0</v>
      </c>
      <c r="AW926" s="33">
        <f t="shared" si="444"/>
        <v>0</v>
      </c>
      <c r="AX926" s="33">
        <f t="shared" si="444"/>
        <v>0</v>
      </c>
      <c r="AY926" s="33">
        <f t="shared" si="444"/>
        <v>0</v>
      </c>
      <c r="AZ926" s="33">
        <f t="shared" si="444"/>
        <v>0</v>
      </c>
      <c r="BA926" s="33">
        <f t="shared" si="444"/>
        <v>1.0802295</v>
      </c>
      <c r="BB926" s="33">
        <f t="shared" si="444"/>
        <v>1.3608525</v>
      </c>
      <c r="BC926" s="33">
        <f t="shared" si="444"/>
        <v>0.8330784</v>
      </c>
      <c r="BD926" s="33">
        <f t="shared" si="444"/>
        <v>0.93721320000000008</v>
      </c>
      <c r="BE926" s="33">
        <f t="shared" si="444"/>
        <v>1.6783284000000001</v>
      </c>
      <c r="BF926" s="33">
        <f t="shared" si="444"/>
        <v>0</v>
      </c>
      <c r="BG926" s="33">
        <f t="shared" si="444"/>
        <v>0</v>
      </c>
      <c r="BH926" s="33">
        <f t="shared" si="444"/>
        <v>0</v>
      </c>
      <c r="BI926" s="33">
        <f t="shared" si="444"/>
        <v>0</v>
      </c>
      <c r="BJ926" s="33">
        <f t="shared" si="444"/>
        <v>0</v>
      </c>
      <c r="BK926" s="33">
        <f t="shared" si="444"/>
        <v>0</v>
      </c>
      <c r="BL926" s="33">
        <f t="shared" si="444"/>
        <v>0</v>
      </c>
      <c r="BM926" s="33">
        <f t="shared" si="444"/>
        <v>0</v>
      </c>
      <c r="BN926" s="33">
        <f t="shared" si="444"/>
        <v>0</v>
      </c>
      <c r="BO926" s="33">
        <f t="shared" si="444"/>
        <v>0</v>
      </c>
      <c r="BP926" s="33">
        <f t="shared" si="444"/>
        <v>0</v>
      </c>
      <c r="BQ926" s="33">
        <f t="shared" si="444"/>
        <v>0</v>
      </c>
      <c r="BR926" s="33">
        <f t="shared" si="444"/>
        <v>0</v>
      </c>
      <c r="BZ926" s="7" t="s">
        <v>20</v>
      </c>
      <c r="CA926" s="7" t="s">
        <v>19</v>
      </c>
      <c r="CB926" s="139"/>
      <c r="CC926" s="33">
        <f t="shared" si="445"/>
        <v>0</v>
      </c>
      <c r="CD926" s="33">
        <f t="shared" si="445"/>
        <v>0</v>
      </c>
      <c r="CE926" s="33">
        <f t="shared" si="445"/>
        <v>0</v>
      </c>
      <c r="CF926" s="33">
        <f t="shared" si="445"/>
        <v>0</v>
      </c>
      <c r="CG926" s="33">
        <f t="shared" si="445"/>
        <v>0</v>
      </c>
      <c r="CH926" s="33">
        <f t="shared" si="445"/>
        <v>0</v>
      </c>
      <c r="CI926" s="33">
        <f t="shared" si="445"/>
        <v>0</v>
      </c>
      <c r="CJ926" s="33">
        <f t="shared" si="445"/>
        <v>0</v>
      </c>
      <c r="CK926" s="33">
        <f t="shared" si="445"/>
        <v>0</v>
      </c>
      <c r="CL926" s="33">
        <f t="shared" si="445"/>
        <v>0</v>
      </c>
      <c r="CM926" s="33">
        <f t="shared" si="445"/>
        <v>0</v>
      </c>
      <c r="CN926" s="33">
        <f t="shared" si="445"/>
        <v>0</v>
      </c>
      <c r="CO926" s="33">
        <f t="shared" si="445"/>
        <v>8.4324037500000006</v>
      </c>
      <c r="CP926" s="33">
        <f t="shared" si="445"/>
        <v>10.62298125</v>
      </c>
      <c r="CQ926" s="33">
        <f t="shared" si="445"/>
        <v>6.5031119999999998</v>
      </c>
      <c r="CR926" s="33">
        <f t="shared" si="445"/>
        <v>7.316001</v>
      </c>
      <c r="CS926" s="33">
        <f t="shared" si="445"/>
        <v>13.101236999999999</v>
      </c>
      <c r="CT926" s="33">
        <f t="shared" si="445"/>
        <v>0</v>
      </c>
      <c r="CU926" s="33">
        <f t="shared" si="445"/>
        <v>0</v>
      </c>
      <c r="CV926" s="33">
        <f t="shared" si="445"/>
        <v>0</v>
      </c>
      <c r="CW926" s="33">
        <f t="shared" si="445"/>
        <v>0</v>
      </c>
      <c r="CX926" s="33">
        <f t="shared" si="445"/>
        <v>0</v>
      </c>
      <c r="CY926" s="33">
        <f t="shared" si="445"/>
        <v>0</v>
      </c>
      <c r="CZ926" s="33">
        <f t="shared" si="445"/>
        <v>0</v>
      </c>
      <c r="DA926" s="33">
        <f t="shared" si="445"/>
        <v>0</v>
      </c>
      <c r="DB926" s="33">
        <f t="shared" si="445"/>
        <v>0</v>
      </c>
      <c r="DC926" s="33">
        <f t="shared" si="445"/>
        <v>0</v>
      </c>
      <c r="DD926" s="33">
        <f t="shared" si="445"/>
        <v>0</v>
      </c>
      <c r="DE926" s="33">
        <f t="shared" si="445"/>
        <v>0</v>
      </c>
      <c r="DF926" s="33">
        <f t="shared" si="445"/>
        <v>0</v>
      </c>
      <c r="DN926" s="34"/>
      <c r="DO926" s="7" t="s">
        <v>20</v>
      </c>
      <c r="DP926" s="7" t="s">
        <v>19</v>
      </c>
      <c r="DQ926" s="139"/>
      <c r="DR926" s="33">
        <f t="shared" si="446"/>
        <v>0</v>
      </c>
      <c r="DS926" s="33">
        <f t="shared" si="446"/>
        <v>0</v>
      </c>
      <c r="DT926" s="33">
        <f t="shared" si="446"/>
        <v>0</v>
      </c>
      <c r="DU926" s="33">
        <f t="shared" si="446"/>
        <v>0</v>
      </c>
      <c r="DV926" s="33">
        <f t="shared" si="446"/>
        <v>0</v>
      </c>
      <c r="DW926" s="33">
        <f t="shared" si="446"/>
        <v>0</v>
      </c>
      <c r="DX926" s="33">
        <f t="shared" si="446"/>
        <v>0</v>
      </c>
      <c r="DY926" s="33">
        <f t="shared" si="446"/>
        <v>0</v>
      </c>
      <c r="DZ926" s="33">
        <f t="shared" si="446"/>
        <v>0</v>
      </c>
      <c r="EA926" s="33">
        <f t="shared" si="446"/>
        <v>0</v>
      </c>
      <c r="EB926" s="33">
        <f t="shared" si="446"/>
        <v>0</v>
      </c>
      <c r="EC926" s="33">
        <f t="shared" si="446"/>
        <v>0</v>
      </c>
      <c r="ED926" s="33">
        <f t="shared" si="446"/>
        <v>1.15738875</v>
      </c>
      <c r="EE926" s="33">
        <f t="shared" si="446"/>
        <v>1.4580562500000001</v>
      </c>
      <c r="EF926" s="33">
        <f t="shared" si="446"/>
        <v>0.89258400000000004</v>
      </c>
      <c r="EG926" s="33">
        <f t="shared" si="446"/>
        <v>1.004157</v>
      </c>
      <c r="EH926" s="33">
        <f t="shared" si="446"/>
        <v>1.7982089999999999</v>
      </c>
      <c r="EI926" s="33">
        <f t="shared" si="446"/>
        <v>0</v>
      </c>
      <c r="EJ926" s="33">
        <f t="shared" si="446"/>
        <v>0</v>
      </c>
      <c r="EK926" s="33">
        <f t="shared" si="446"/>
        <v>0</v>
      </c>
      <c r="EL926" s="33">
        <f t="shared" si="446"/>
        <v>0</v>
      </c>
      <c r="EM926" s="33">
        <f t="shared" si="446"/>
        <v>0</v>
      </c>
      <c r="EN926" s="33">
        <f t="shared" si="446"/>
        <v>0</v>
      </c>
      <c r="EO926" s="33">
        <f t="shared" si="446"/>
        <v>0</v>
      </c>
      <c r="EP926" s="33">
        <f t="shared" si="446"/>
        <v>0</v>
      </c>
      <c r="EQ926" s="33">
        <f t="shared" si="446"/>
        <v>0</v>
      </c>
      <c r="ER926" s="33">
        <f t="shared" si="446"/>
        <v>0</v>
      </c>
      <c r="ES926" s="33">
        <f t="shared" si="446"/>
        <v>0</v>
      </c>
      <c r="ET926" s="33">
        <f t="shared" si="446"/>
        <v>0</v>
      </c>
      <c r="EU926" s="33">
        <f t="shared" si="446"/>
        <v>0</v>
      </c>
    </row>
    <row r="927" spans="1:151" x14ac:dyDescent="0.25">
      <c r="A927" s="55"/>
      <c r="B927" s="7" t="s">
        <v>20</v>
      </c>
      <c r="C927" s="7" t="s">
        <v>31</v>
      </c>
      <c r="D927" s="139"/>
      <c r="E927" s="33">
        <f t="shared" si="443"/>
        <v>0</v>
      </c>
      <c r="F927" s="33">
        <f t="shared" si="443"/>
        <v>0</v>
      </c>
      <c r="G927" s="33">
        <f t="shared" si="443"/>
        <v>0</v>
      </c>
      <c r="H927" s="33">
        <f t="shared" si="443"/>
        <v>0</v>
      </c>
      <c r="I927" s="33">
        <f t="shared" si="443"/>
        <v>0</v>
      </c>
      <c r="J927" s="33">
        <f t="shared" si="443"/>
        <v>0</v>
      </c>
      <c r="K927" s="33">
        <f t="shared" si="443"/>
        <v>0</v>
      </c>
      <c r="L927" s="33">
        <f t="shared" si="443"/>
        <v>0</v>
      </c>
      <c r="M927" s="33">
        <f t="shared" si="443"/>
        <v>0</v>
      </c>
      <c r="N927" s="33">
        <f t="shared" si="443"/>
        <v>0</v>
      </c>
      <c r="O927" s="33">
        <f t="shared" si="443"/>
        <v>0</v>
      </c>
      <c r="P927" s="33">
        <f t="shared" si="443"/>
        <v>0</v>
      </c>
      <c r="Q927" s="33">
        <f t="shared" si="443"/>
        <v>0</v>
      </c>
      <c r="R927" s="33">
        <f t="shared" si="443"/>
        <v>0</v>
      </c>
      <c r="S927" s="33">
        <f t="shared" si="443"/>
        <v>0</v>
      </c>
      <c r="T927" s="33">
        <f t="shared" si="443"/>
        <v>0</v>
      </c>
      <c r="U927" s="33">
        <f t="shared" si="443"/>
        <v>0</v>
      </c>
      <c r="V927" s="33">
        <f t="shared" si="443"/>
        <v>21.854729793599997</v>
      </c>
      <c r="W927" s="33">
        <f t="shared" si="443"/>
        <v>26.3059114032</v>
      </c>
      <c r="X927" s="33">
        <f t="shared" si="443"/>
        <v>0</v>
      </c>
      <c r="Y927" s="33">
        <f t="shared" si="443"/>
        <v>0</v>
      </c>
      <c r="Z927" s="33">
        <f t="shared" si="443"/>
        <v>0</v>
      </c>
      <c r="AA927" s="33">
        <f t="shared" si="443"/>
        <v>0</v>
      </c>
      <c r="AB927" s="33">
        <f t="shared" si="443"/>
        <v>0</v>
      </c>
      <c r="AC927" s="33">
        <f t="shared" si="443"/>
        <v>0</v>
      </c>
      <c r="AD927" s="33">
        <f t="shared" si="443"/>
        <v>0</v>
      </c>
      <c r="AE927" s="33">
        <f t="shared" si="443"/>
        <v>0</v>
      </c>
      <c r="AF927" s="33">
        <f t="shared" si="443"/>
        <v>0</v>
      </c>
      <c r="AG927" s="33">
        <f t="shared" si="443"/>
        <v>0</v>
      </c>
      <c r="AH927" s="33">
        <f t="shared" si="443"/>
        <v>0</v>
      </c>
      <c r="AL927" s="7" t="s">
        <v>20</v>
      </c>
      <c r="AM927" s="7" t="s">
        <v>31</v>
      </c>
      <c r="AN927" s="139"/>
      <c r="AO927" s="33">
        <f t="shared" si="444"/>
        <v>0</v>
      </c>
      <c r="AP927" s="33">
        <f t="shared" si="444"/>
        <v>0</v>
      </c>
      <c r="AQ927" s="33">
        <f t="shared" si="444"/>
        <v>0</v>
      </c>
      <c r="AR927" s="33">
        <f t="shared" si="444"/>
        <v>0</v>
      </c>
      <c r="AS927" s="33">
        <f t="shared" si="444"/>
        <v>0</v>
      </c>
      <c r="AT927" s="33">
        <f t="shared" si="444"/>
        <v>0</v>
      </c>
      <c r="AU927" s="33">
        <f t="shared" si="444"/>
        <v>0</v>
      </c>
      <c r="AV927" s="33">
        <f t="shared" si="444"/>
        <v>0</v>
      </c>
      <c r="AW927" s="33">
        <f t="shared" si="444"/>
        <v>0</v>
      </c>
      <c r="AX927" s="33">
        <f t="shared" si="444"/>
        <v>0</v>
      </c>
      <c r="AY927" s="33">
        <f t="shared" si="444"/>
        <v>0</v>
      </c>
      <c r="AZ927" s="33">
        <f t="shared" si="444"/>
        <v>0</v>
      </c>
      <c r="BA927" s="33">
        <f t="shared" si="444"/>
        <v>0</v>
      </c>
      <c r="BB927" s="33">
        <f t="shared" si="444"/>
        <v>0</v>
      </c>
      <c r="BC927" s="33">
        <f t="shared" si="444"/>
        <v>0</v>
      </c>
      <c r="BD927" s="33">
        <f t="shared" si="444"/>
        <v>0</v>
      </c>
      <c r="BE927" s="33">
        <f t="shared" si="444"/>
        <v>0</v>
      </c>
      <c r="BF927" s="33">
        <f t="shared" si="444"/>
        <v>0.1827925</v>
      </c>
      <c r="BG927" s="33">
        <f t="shared" si="444"/>
        <v>0.22013874999999999</v>
      </c>
      <c r="BH927" s="33">
        <f t="shared" si="444"/>
        <v>0</v>
      </c>
      <c r="BI927" s="33">
        <f t="shared" si="444"/>
        <v>0</v>
      </c>
      <c r="BJ927" s="33">
        <f t="shared" si="444"/>
        <v>0</v>
      </c>
      <c r="BK927" s="33">
        <f t="shared" si="444"/>
        <v>0</v>
      </c>
      <c r="BL927" s="33">
        <f t="shared" si="444"/>
        <v>0</v>
      </c>
      <c r="BM927" s="33">
        <f t="shared" si="444"/>
        <v>0</v>
      </c>
      <c r="BN927" s="33">
        <f t="shared" si="444"/>
        <v>0</v>
      </c>
      <c r="BO927" s="33">
        <f t="shared" si="444"/>
        <v>0</v>
      </c>
      <c r="BP927" s="33">
        <f t="shared" si="444"/>
        <v>0</v>
      </c>
      <c r="BQ927" s="33">
        <f t="shared" si="444"/>
        <v>0</v>
      </c>
      <c r="BR927" s="33">
        <f t="shared" si="444"/>
        <v>0</v>
      </c>
      <c r="BZ927" s="7" t="s">
        <v>20</v>
      </c>
      <c r="CA927" s="7" t="s">
        <v>31</v>
      </c>
      <c r="CB927" s="139"/>
      <c r="CC927" s="33">
        <f t="shared" si="445"/>
        <v>0</v>
      </c>
      <c r="CD927" s="33">
        <f t="shared" si="445"/>
        <v>0</v>
      </c>
      <c r="CE927" s="33">
        <f t="shared" si="445"/>
        <v>0</v>
      </c>
      <c r="CF927" s="33">
        <f t="shared" si="445"/>
        <v>0</v>
      </c>
      <c r="CG927" s="33">
        <f t="shared" si="445"/>
        <v>0</v>
      </c>
      <c r="CH927" s="33">
        <f t="shared" si="445"/>
        <v>0</v>
      </c>
      <c r="CI927" s="33">
        <f t="shared" si="445"/>
        <v>0</v>
      </c>
      <c r="CJ927" s="33">
        <f t="shared" si="445"/>
        <v>0</v>
      </c>
      <c r="CK927" s="33">
        <f t="shared" si="445"/>
        <v>0</v>
      </c>
      <c r="CL927" s="33">
        <f t="shared" si="445"/>
        <v>0</v>
      </c>
      <c r="CM927" s="33">
        <f t="shared" si="445"/>
        <v>0</v>
      </c>
      <c r="CN927" s="33">
        <f t="shared" si="445"/>
        <v>0</v>
      </c>
      <c r="CO927" s="33">
        <f t="shared" si="445"/>
        <v>0</v>
      </c>
      <c r="CP927" s="33">
        <f t="shared" si="445"/>
        <v>0</v>
      </c>
      <c r="CQ927" s="33">
        <f t="shared" si="445"/>
        <v>0</v>
      </c>
      <c r="CR927" s="33">
        <f t="shared" si="445"/>
        <v>0</v>
      </c>
      <c r="CS927" s="33">
        <f t="shared" si="445"/>
        <v>0</v>
      </c>
      <c r="CT927" s="33">
        <f t="shared" si="445"/>
        <v>10.967549999999999</v>
      </c>
      <c r="CU927" s="33">
        <f t="shared" si="445"/>
        <v>13.208325</v>
      </c>
      <c r="CV927" s="33">
        <f t="shared" si="445"/>
        <v>0</v>
      </c>
      <c r="CW927" s="33">
        <f t="shared" si="445"/>
        <v>0</v>
      </c>
      <c r="CX927" s="33">
        <f t="shared" si="445"/>
        <v>0</v>
      </c>
      <c r="CY927" s="33">
        <f t="shared" si="445"/>
        <v>0</v>
      </c>
      <c r="CZ927" s="33">
        <f t="shared" si="445"/>
        <v>0</v>
      </c>
      <c r="DA927" s="33">
        <f t="shared" si="445"/>
        <v>0</v>
      </c>
      <c r="DB927" s="33">
        <f t="shared" si="445"/>
        <v>0</v>
      </c>
      <c r="DC927" s="33">
        <f t="shared" si="445"/>
        <v>0</v>
      </c>
      <c r="DD927" s="33">
        <f t="shared" si="445"/>
        <v>0</v>
      </c>
      <c r="DE927" s="33">
        <f t="shared" si="445"/>
        <v>0</v>
      </c>
      <c r="DF927" s="33">
        <f t="shared" si="445"/>
        <v>0</v>
      </c>
      <c r="DN927" s="34"/>
      <c r="DO927" s="7" t="s">
        <v>20</v>
      </c>
      <c r="DP927" s="7" t="s">
        <v>31</v>
      </c>
      <c r="DQ927" s="139"/>
      <c r="DR927" s="33">
        <f t="shared" si="446"/>
        <v>0</v>
      </c>
      <c r="DS927" s="33">
        <f t="shared" si="446"/>
        <v>0</v>
      </c>
      <c r="DT927" s="33">
        <f t="shared" si="446"/>
        <v>0</v>
      </c>
      <c r="DU927" s="33">
        <f t="shared" si="446"/>
        <v>0</v>
      </c>
      <c r="DV927" s="33">
        <f t="shared" si="446"/>
        <v>0</v>
      </c>
      <c r="DW927" s="33">
        <f t="shared" si="446"/>
        <v>0</v>
      </c>
      <c r="DX927" s="33">
        <f t="shared" si="446"/>
        <v>0</v>
      </c>
      <c r="DY927" s="33">
        <f t="shared" si="446"/>
        <v>0</v>
      </c>
      <c r="DZ927" s="33">
        <f t="shared" si="446"/>
        <v>0</v>
      </c>
      <c r="EA927" s="33">
        <f t="shared" si="446"/>
        <v>0</v>
      </c>
      <c r="EB927" s="33">
        <f t="shared" si="446"/>
        <v>0</v>
      </c>
      <c r="EC927" s="33">
        <f t="shared" si="446"/>
        <v>0</v>
      </c>
      <c r="ED927" s="33">
        <f t="shared" si="446"/>
        <v>0</v>
      </c>
      <c r="EE927" s="33">
        <f t="shared" si="446"/>
        <v>0</v>
      </c>
      <c r="EF927" s="33">
        <f t="shared" si="446"/>
        <v>0</v>
      </c>
      <c r="EG927" s="33">
        <f t="shared" si="446"/>
        <v>0</v>
      </c>
      <c r="EH927" s="33">
        <f t="shared" si="446"/>
        <v>0</v>
      </c>
      <c r="EI927" s="33">
        <f t="shared" si="446"/>
        <v>0.95052099999999995</v>
      </c>
      <c r="EJ927" s="33">
        <f t="shared" si="446"/>
        <v>1.1447214999999999</v>
      </c>
      <c r="EK927" s="33">
        <f t="shared" si="446"/>
        <v>0</v>
      </c>
      <c r="EL927" s="33">
        <f t="shared" si="446"/>
        <v>0</v>
      </c>
      <c r="EM927" s="33">
        <f t="shared" si="446"/>
        <v>0</v>
      </c>
      <c r="EN927" s="33">
        <f t="shared" si="446"/>
        <v>0</v>
      </c>
      <c r="EO927" s="33">
        <f t="shared" si="446"/>
        <v>0</v>
      </c>
      <c r="EP927" s="33">
        <f t="shared" si="446"/>
        <v>0</v>
      </c>
      <c r="EQ927" s="33">
        <f t="shared" si="446"/>
        <v>0</v>
      </c>
      <c r="ER927" s="33">
        <f t="shared" si="446"/>
        <v>0</v>
      </c>
      <c r="ES927" s="33">
        <f t="shared" si="446"/>
        <v>0</v>
      </c>
      <c r="ET927" s="33">
        <f t="shared" si="446"/>
        <v>0</v>
      </c>
      <c r="EU927" s="33">
        <f t="shared" si="446"/>
        <v>0</v>
      </c>
    </row>
    <row r="928" spans="1:151" x14ac:dyDescent="0.25">
      <c r="A928" s="55"/>
      <c r="B928" s="7" t="s">
        <v>20</v>
      </c>
      <c r="C928" s="7" t="s">
        <v>35</v>
      </c>
      <c r="D928" s="139"/>
      <c r="E928" s="33">
        <f t="shared" si="443"/>
        <v>0</v>
      </c>
      <c r="F928" s="33">
        <f t="shared" si="443"/>
        <v>0</v>
      </c>
      <c r="G928" s="33">
        <f t="shared" si="443"/>
        <v>0</v>
      </c>
      <c r="H928" s="33">
        <f t="shared" si="443"/>
        <v>0</v>
      </c>
      <c r="I928" s="33">
        <f t="shared" si="443"/>
        <v>0</v>
      </c>
      <c r="J928" s="33">
        <f t="shared" si="443"/>
        <v>0</v>
      </c>
      <c r="K928" s="33">
        <f t="shared" si="443"/>
        <v>0</v>
      </c>
      <c r="L928" s="33">
        <f t="shared" si="443"/>
        <v>0</v>
      </c>
      <c r="M928" s="33">
        <f t="shared" si="443"/>
        <v>0</v>
      </c>
      <c r="N928" s="33">
        <f t="shared" si="443"/>
        <v>0</v>
      </c>
      <c r="O928" s="33">
        <f t="shared" si="443"/>
        <v>0</v>
      </c>
      <c r="P928" s="33">
        <f t="shared" si="443"/>
        <v>0</v>
      </c>
      <c r="Q928" s="33">
        <f t="shared" si="443"/>
        <v>0</v>
      </c>
      <c r="R928" s="33">
        <f t="shared" si="443"/>
        <v>0</v>
      </c>
      <c r="S928" s="33">
        <f t="shared" si="443"/>
        <v>0</v>
      </c>
      <c r="T928" s="33">
        <f t="shared" si="443"/>
        <v>0</v>
      </c>
      <c r="U928" s="33">
        <f t="shared" si="443"/>
        <v>0</v>
      </c>
      <c r="V928" s="33">
        <f t="shared" si="443"/>
        <v>0</v>
      </c>
      <c r="W928" s="33">
        <f t="shared" si="443"/>
        <v>0</v>
      </c>
      <c r="X928" s="33">
        <f t="shared" si="443"/>
        <v>3.9188295466666667</v>
      </c>
      <c r="Y928" s="33">
        <f t="shared" si="443"/>
        <v>6.0017708799999996</v>
      </c>
      <c r="Z928" s="33">
        <f t="shared" si="443"/>
        <v>5.3081820213333328</v>
      </c>
      <c r="AA928" s="33">
        <f t="shared" si="443"/>
        <v>5.9953995733333345</v>
      </c>
      <c r="AB928" s="33">
        <f t="shared" si="443"/>
        <v>5.3807635200000012</v>
      </c>
      <c r="AC928" s="33">
        <f t="shared" si="443"/>
        <v>0</v>
      </c>
      <c r="AD928" s="33">
        <f t="shared" si="443"/>
        <v>0</v>
      </c>
      <c r="AE928" s="33">
        <f t="shared" si="443"/>
        <v>0</v>
      </c>
      <c r="AF928" s="33">
        <f t="shared" si="443"/>
        <v>0</v>
      </c>
      <c r="AG928" s="33">
        <f t="shared" si="443"/>
        <v>0</v>
      </c>
      <c r="AH928" s="33">
        <f t="shared" si="443"/>
        <v>0</v>
      </c>
      <c r="AL928" s="7" t="s">
        <v>20</v>
      </c>
      <c r="AM928" s="7" t="s">
        <v>35</v>
      </c>
      <c r="AN928" s="139"/>
      <c r="AO928" s="33">
        <f t="shared" si="444"/>
        <v>0</v>
      </c>
      <c r="AP928" s="33">
        <f t="shared" si="444"/>
        <v>0</v>
      </c>
      <c r="AQ928" s="33">
        <f t="shared" si="444"/>
        <v>0</v>
      </c>
      <c r="AR928" s="33">
        <f t="shared" si="444"/>
        <v>0</v>
      </c>
      <c r="AS928" s="33">
        <f t="shared" si="444"/>
        <v>0</v>
      </c>
      <c r="AT928" s="33">
        <f t="shared" si="444"/>
        <v>0</v>
      </c>
      <c r="AU928" s="33">
        <f t="shared" si="444"/>
        <v>0</v>
      </c>
      <c r="AV928" s="33">
        <f t="shared" si="444"/>
        <v>0</v>
      </c>
      <c r="AW928" s="33">
        <f t="shared" si="444"/>
        <v>0</v>
      </c>
      <c r="AX928" s="33">
        <f t="shared" si="444"/>
        <v>0</v>
      </c>
      <c r="AY928" s="33">
        <f t="shared" si="444"/>
        <v>0</v>
      </c>
      <c r="AZ928" s="33">
        <f t="shared" si="444"/>
        <v>0</v>
      </c>
      <c r="BA928" s="33">
        <f t="shared" si="444"/>
        <v>0</v>
      </c>
      <c r="BB928" s="33">
        <f t="shared" si="444"/>
        <v>0</v>
      </c>
      <c r="BC928" s="33">
        <f t="shared" si="444"/>
        <v>0</v>
      </c>
      <c r="BD928" s="33">
        <f t="shared" si="444"/>
        <v>0</v>
      </c>
      <c r="BE928" s="33">
        <f t="shared" si="444"/>
        <v>0</v>
      </c>
      <c r="BF928" s="33">
        <f t="shared" si="444"/>
        <v>0</v>
      </c>
      <c r="BG928" s="33">
        <f t="shared" si="444"/>
        <v>0</v>
      </c>
      <c r="BH928" s="33">
        <f t="shared" si="444"/>
        <v>0.2436275</v>
      </c>
      <c r="BI928" s="33">
        <f t="shared" si="444"/>
        <v>0.37331874999999998</v>
      </c>
      <c r="BJ928" s="33">
        <f t="shared" si="444"/>
        <v>0.33035187500000002</v>
      </c>
      <c r="BK928" s="33">
        <f t="shared" si="444"/>
        <v>0.37331874999999998</v>
      </c>
      <c r="BL928" s="33">
        <f t="shared" si="444"/>
        <v>0.335225</v>
      </c>
      <c r="BM928" s="33">
        <f t="shared" si="444"/>
        <v>0</v>
      </c>
      <c r="BN928" s="33">
        <f t="shared" si="444"/>
        <v>0</v>
      </c>
      <c r="BO928" s="33">
        <f t="shared" si="444"/>
        <v>0</v>
      </c>
      <c r="BP928" s="33">
        <f t="shared" si="444"/>
        <v>0</v>
      </c>
      <c r="BQ928" s="33">
        <f t="shared" si="444"/>
        <v>0</v>
      </c>
      <c r="BR928" s="33">
        <f t="shared" si="444"/>
        <v>0</v>
      </c>
      <c r="BZ928" s="7" t="s">
        <v>20</v>
      </c>
      <c r="CA928" s="7" t="s">
        <v>35</v>
      </c>
      <c r="CB928" s="139"/>
      <c r="CC928" s="33">
        <f t="shared" si="445"/>
        <v>0</v>
      </c>
      <c r="CD928" s="33">
        <f t="shared" si="445"/>
        <v>0</v>
      </c>
      <c r="CE928" s="33">
        <f t="shared" si="445"/>
        <v>0</v>
      </c>
      <c r="CF928" s="33">
        <f t="shared" si="445"/>
        <v>0</v>
      </c>
      <c r="CG928" s="33">
        <f t="shared" si="445"/>
        <v>0</v>
      </c>
      <c r="CH928" s="33">
        <f t="shared" si="445"/>
        <v>0</v>
      </c>
      <c r="CI928" s="33">
        <f t="shared" si="445"/>
        <v>0</v>
      </c>
      <c r="CJ928" s="33">
        <f t="shared" si="445"/>
        <v>0</v>
      </c>
      <c r="CK928" s="33">
        <f t="shared" si="445"/>
        <v>0</v>
      </c>
      <c r="CL928" s="33">
        <f t="shared" si="445"/>
        <v>0</v>
      </c>
      <c r="CM928" s="33">
        <f t="shared" si="445"/>
        <v>0</v>
      </c>
      <c r="CN928" s="33">
        <f t="shared" si="445"/>
        <v>0</v>
      </c>
      <c r="CO928" s="33">
        <f t="shared" si="445"/>
        <v>0</v>
      </c>
      <c r="CP928" s="33">
        <f t="shared" si="445"/>
        <v>0</v>
      </c>
      <c r="CQ928" s="33">
        <f t="shared" si="445"/>
        <v>0</v>
      </c>
      <c r="CR928" s="33">
        <f t="shared" si="445"/>
        <v>0</v>
      </c>
      <c r="CS928" s="33">
        <f t="shared" si="445"/>
        <v>0</v>
      </c>
      <c r="CT928" s="33">
        <f t="shared" si="445"/>
        <v>0</v>
      </c>
      <c r="CU928" s="33">
        <f t="shared" si="445"/>
        <v>0</v>
      </c>
      <c r="CV928" s="33">
        <f t="shared" si="445"/>
        <v>14.617649999999999</v>
      </c>
      <c r="CW928" s="33">
        <f t="shared" si="445"/>
        <v>22.399125000000002</v>
      </c>
      <c r="CX928" s="33">
        <f t="shared" si="445"/>
        <v>19.821112500000002</v>
      </c>
      <c r="CY928" s="33">
        <f t="shared" si="445"/>
        <v>22.399125000000002</v>
      </c>
      <c r="CZ928" s="33">
        <f t="shared" si="445"/>
        <v>20.113499999999998</v>
      </c>
      <c r="DA928" s="33">
        <f t="shared" si="445"/>
        <v>0</v>
      </c>
      <c r="DB928" s="33">
        <f t="shared" si="445"/>
        <v>0</v>
      </c>
      <c r="DC928" s="33">
        <f t="shared" si="445"/>
        <v>0</v>
      </c>
      <c r="DD928" s="33">
        <f t="shared" si="445"/>
        <v>0</v>
      </c>
      <c r="DE928" s="33">
        <f t="shared" si="445"/>
        <v>0</v>
      </c>
      <c r="DF928" s="33">
        <f t="shared" si="445"/>
        <v>0</v>
      </c>
      <c r="DN928" s="34"/>
      <c r="DO928" s="7" t="s">
        <v>20</v>
      </c>
      <c r="DP928" s="7" t="s">
        <v>35</v>
      </c>
      <c r="DQ928" s="139"/>
      <c r="DR928" s="33">
        <f t="shared" si="446"/>
        <v>0</v>
      </c>
      <c r="DS928" s="33">
        <f t="shared" si="446"/>
        <v>0</v>
      </c>
      <c r="DT928" s="33">
        <f t="shared" si="446"/>
        <v>0</v>
      </c>
      <c r="DU928" s="33">
        <f t="shared" si="446"/>
        <v>0</v>
      </c>
      <c r="DV928" s="33">
        <f t="shared" si="446"/>
        <v>0</v>
      </c>
      <c r="DW928" s="33">
        <f t="shared" si="446"/>
        <v>0</v>
      </c>
      <c r="DX928" s="33">
        <f t="shared" si="446"/>
        <v>0</v>
      </c>
      <c r="DY928" s="33">
        <f t="shared" si="446"/>
        <v>0</v>
      </c>
      <c r="DZ928" s="33">
        <f t="shared" si="446"/>
        <v>0</v>
      </c>
      <c r="EA928" s="33">
        <f t="shared" si="446"/>
        <v>0</v>
      </c>
      <c r="EB928" s="33">
        <f t="shared" si="446"/>
        <v>0</v>
      </c>
      <c r="EC928" s="33">
        <f t="shared" si="446"/>
        <v>0</v>
      </c>
      <c r="ED928" s="33">
        <f t="shared" si="446"/>
        <v>0</v>
      </c>
      <c r="EE928" s="33">
        <f t="shared" si="446"/>
        <v>0</v>
      </c>
      <c r="EF928" s="33">
        <f t="shared" si="446"/>
        <v>0</v>
      </c>
      <c r="EG928" s="33">
        <f t="shared" si="446"/>
        <v>0</v>
      </c>
      <c r="EH928" s="33">
        <f t="shared" si="446"/>
        <v>0</v>
      </c>
      <c r="EI928" s="33">
        <f t="shared" si="446"/>
        <v>0</v>
      </c>
      <c r="EJ928" s="33">
        <f t="shared" si="446"/>
        <v>0</v>
      </c>
      <c r="EK928" s="33">
        <f t="shared" si="446"/>
        <v>1.2668630000000001</v>
      </c>
      <c r="EL928" s="33">
        <f t="shared" si="446"/>
        <v>1.9412575000000001</v>
      </c>
      <c r="EM928" s="33">
        <f t="shared" si="446"/>
        <v>1.7178297499999999</v>
      </c>
      <c r="EN928" s="33">
        <f t="shared" si="446"/>
        <v>1.9412575000000001</v>
      </c>
      <c r="EO928" s="33">
        <f t="shared" si="446"/>
        <v>1.7431700000000001</v>
      </c>
      <c r="EP928" s="33">
        <f t="shared" si="446"/>
        <v>0</v>
      </c>
      <c r="EQ928" s="33">
        <f t="shared" si="446"/>
        <v>0</v>
      </c>
      <c r="ER928" s="33">
        <f t="shared" si="446"/>
        <v>0</v>
      </c>
      <c r="ES928" s="33">
        <f t="shared" si="446"/>
        <v>0</v>
      </c>
      <c r="ET928" s="33">
        <f t="shared" si="446"/>
        <v>0</v>
      </c>
      <c r="EU928" s="33">
        <f t="shared" si="446"/>
        <v>0</v>
      </c>
    </row>
    <row r="929" spans="1:151" x14ac:dyDescent="0.25">
      <c r="A929" s="55"/>
      <c r="B929" s="7" t="s">
        <v>20</v>
      </c>
      <c r="C929" s="39" t="s">
        <v>10</v>
      </c>
      <c r="D929" s="139"/>
      <c r="E929" s="33">
        <f t="shared" si="443"/>
        <v>0</v>
      </c>
      <c r="F929" s="33">
        <f t="shared" si="443"/>
        <v>0</v>
      </c>
      <c r="G929" s="33">
        <f t="shared" si="443"/>
        <v>0</v>
      </c>
      <c r="H929" s="33">
        <f t="shared" si="443"/>
        <v>0</v>
      </c>
      <c r="I929" s="33">
        <f t="shared" si="443"/>
        <v>0</v>
      </c>
      <c r="J929" s="33">
        <f t="shared" si="443"/>
        <v>0</v>
      </c>
      <c r="K929" s="33">
        <f t="shared" si="443"/>
        <v>0</v>
      </c>
      <c r="L929" s="33">
        <f t="shared" si="443"/>
        <v>0</v>
      </c>
      <c r="M929" s="33">
        <f t="shared" si="443"/>
        <v>0</v>
      </c>
      <c r="N929" s="33">
        <f t="shared" si="443"/>
        <v>0</v>
      </c>
      <c r="O929" s="33">
        <f t="shared" si="443"/>
        <v>0</v>
      </c>
      <c r="P929" s="33">
        <f t="shared" si="443"/>
        <v>0</v>
      </c>
      <c r="Q929" s="33">
        <f t="shared" si="443"/>
        <v>0</v>
      </c>
      <c r="R929" s="33">
        <f t="shared" si="443"/>
        <v>0</v>
      </c>
      <c r="S929" s="33">
        <f t="shared" si="443"/>
        <v>0</v>
      </c>
      <c r="T929" s="33">
        <f t="shared" ref="T929:AH929" si="447">T53*T319*T$172*$E187*T419*T$110*T826/1000000</f>
        <v>0</v>
      </c>
      <c r="U929" s="33">
        <f t="shared" si="447"/>
        <v>0</v>
      </c>
      <c r="V929" s="33">
        <f t="shared" si="447"/>
        <v>0</v>
      </c>
      <c r="W929" s="33">
        <f t="shared" si="447"/>
        <v>0</v>
      </c>
      <c r="X929" s="33">
        <f t="shared" si="447"/>
        <v>0</v>
      </c>
      <c r="Y929" s="33">
        <f t="shared" si="447"/>
        <v>0</v>
      </c>
      <c r="Z929" s="33">
        <f t="shared" si="447"/>
        <v>0</v>
      </c>
      <c r="AA929" s="33">
        <f t="shared" si="447"/>
        <v>0</v>
      </c>
      <c r="AB929" s="33">
        <f t="shared" si="447"/>
        <v>0</v>
      </c>
      <c r="AC929" s="33">
        <f t="shared" si="447"/>
        <v>6.1573760000000002</v>
      </c>
      <c r="AD929" s="33">
        <f t="shared" si="447"/>
        <v>6.1955891200000002</v>
      </c>
      <c r="AE929" s="33">
        <f t="shared" si="447"/>
        <v>7.3671686400000009</v>
      </c>
      <c r="AF929" s="33">
        <f t="shared" si="447"/>
        <v>6.8544035733333351</v>
      </c>
      <c r="AG929" s="33">
        <f t="shared" si="447"/>
        <v>6.4169705599999993</v>
      </c>
      <c r="AH929" s="33">
        <f t="shared" si="447"/>
        <v>4.7839999999999998</v>
      </c>
      <c r="AL929" s="7" t="s">
        <v>20</v>
      </c>
      <c r="AM929" s="39" t="s">
        <v>10</v>
      </c>
      <c r="AN929" s="139"/>
      <c r="AO929" s="33">
        <f t="shared" si="444"/>
        <v>0</v>
      </c>
      <c r="AP929" s="33">
        <f t="shared" si="444"/>
        <v>0</v>
      </c>
      <c r="AQ929" s="33">
        <f t="shared" si="444"/>
        <v>0</v>
      </c>
      <c r="AR929" s="33">
        <f t="shared" si="444"/>
        <v>0</v>
      </c>
      <c r="AS929" s="33">
        <f t="shared" si="444"/>
        <v>0</v>
      </c>
      <c r="AT929" s="33">
        <f t="shared" si="444"/>
        <v>0</v>
      </c>
      <c r="AU929" s="33">
        <f t="shared" si="444"/>
        <v>0</v>
      </c>
      <c r="AV929" s="33">
        <f t="shared" si="444"/>
        <v>0</v>
      </c>
      <c r="AW929" s="33">
        <f t="shared" si="444"/>
        <v>0</v>
      </c>
      <c r="AX929" s="33">
        <f t="shared" si="444"/>
        <v>0</v>
      </c>
      <c r="AY929" s="33">
        <f t="shared" si="444"/>
        <v>0</v>
      </c>
      <c r="AZ929" s="33">
        <f t="shared" si="444"/>
        <v>0</v>
      </c>
      <c r="BA929" s="33">
        <f t="shared" si="444"/>
        <v>0</v>
      </c>
      <c r="BB929" s="33">
        <f t="shared" si="444"/>
        <v>0</v>
      </c>
      <c r="BC929" s="33">
        <f t="shared" si="444"/>
        <v>0</v>
      </c>
      <c r="BD929" s="33">
        <f t="shared" ref="BD929:BR929" si="448">T53*T319*T$172*$H187*T$110*BD826/1000000</f>
        <v>0</v>
      </c>
      <c r="BE929" s="33">
        <f t="shared" si="448"/>
        <v>0</v>
      </c>
      <c r="BF929" s="33">
        <f t="shared" si="448"/>
        <v>0</v>
      </c>
      <c r="BG929" s="33">
        <f t="shared" si="448"/>
        <v>0</v>
      </c>
      <c r="BH929" s="33">
        <f t="shared" si="448"/>
        <v>0</v>
      </c>
      <c r="BI929" s="33">
        <f t="shared" si="448"/>
        <v>0</v>
      </c>
      <c r="BJ929" s="33">
        <f t="shared" si="448"/>
        <v>0</v>
      </c>
      <c r="BK929" s="33">
        <f t="shared" si="448"/>
        <v>0</v>
      </c>
      <c r="BL929" s="33">
        <f t="shared" si="448"/>
        <v>0</v>
      </c>
      <c r="BM929" s="33">
        <f t="shared" si="448"/>
        <v>0.23028750000000001</v>
      </c>
      <c r="BN929" s="33">
        <f t="shared" si="448"/>
        <v>0.23183999999999999</v>
      </c>
      <c r="BO929" s="33">
        <f t="shared" si="448"/>
        <v>0.2758275</v>
      </c>
      <c r="BP929" s="33">
        <f t="shared" si="448"/>
        <v>0.25676624999999997</v>
      </c>
      <c r="BQ929" s="33">
        <f t="shared" si="448"/>
        <v>0.24050812499999999</v>
      </c>
      <c r="BR929" s="33">
        <f t="shared" si="448"/>
        <v>0.1794</v>
      </c>
      <c r="BZ929" s="7" t="s">
        <v>20</v>
      </c>
      <c r="CA929" s="39" t="s">
        <v>10</v>
      </c>
      <c r="CB929" s="139"/>
      <c r="CC929" s="33">
        <f t="shared" si="445"/>
        <v>0</v>
      </c>
      <c r="CD929" s="33">
        <f t="shared" si="445"/>
        <v>0</v>
      </c>
      <c r="CE929" s="33">
        <f t="shared" si="445"/>
        <v>0</v>
      </c>
      <c r="CF929" s="33">
        <f t="shared" si="445"/>
        <v>0</v>
      </c>
      <c r="CG929" s="33">
        <f t="shared" si="445"/>
        <v>0</v>
      </c>
      <c r="CH929" s="33">
        <f t="shared" si="445"/>
        <v>0</v>
      </c>
      <c r="CI929" s="33">
        <f t="shared" si="445"/>
        <v>0</v>
      </c>
      <c r="CJ929" s="33">
        <f t="shared" si="445"/>
        <v>0</v>
      </c>
      <c r="CK929" s="33">
        <f t="shared" si="445"/>
        <v>0</v>
      </c>
      <c r="CL929" s="33">
        <f t="shared" si="445"/>
        <v>0</v>
      </c>
      <c r="CM929" s="33">
        <f t="shared" si="445"/>
        <v>0</v>
      </c>
      <c r="CN929" s="33">
        <f t="shared" si="445"/>
        <v>0</v>
      </c>
      <c r="CO929" s="33">
        <f t="shared" si="445"/>
        <v>0</v>
      </c>
      <c r="CP929" s="33">
        <f t="shared" si="445"/>
        <v>0</v>
      </c>
      <c r="CQ929" s="33">
        <f t="shared" si="445"/>
        <v>0</v>
      </c>
      <c r="CR929" s="33">
        <f t="shared" ref="CR929:DF929" si="449">T53*T319*T$172*$G187*T$110*CR826/1000000</f>
        <v>0</v>
      </c>
      <c r="CS929" s="33">
        <f t="shared" si="449"/>
        <v>0</v>
      </c>
      <c r="CT929" s="33">
        <f t="shared" si="449"/>
        <v>0</v>
      </c>
      <c r="CU929" s="33">
        <f t="shared" si="449"/>
        <v>0</v>
      </c>
      <c r="CV929" s="33">
        <f t="shared" si="449"/>
        <v>0</v>
      </c>
      <c r="CW929" s="33">
        <f t="shared" si="449"/>
        <v>0</v>
      </c>
      <c r="CX929" s="33">
        <f t="shared" si="449"/>
        <v>0</v>
      </c>
      <c r="CY929" s="33">
        <f t="shared" si="449"/>
        <v>0</v>
      </c>
      <c r="CZ929" s="33">
        <f t="shared" si="449"/>
        <v>0</v>
      </c>
      <c r="DA929" s="33">
        <f t="shared" si="449"/>
        <v>23.028749999999999</v>
      </c>
      <c r="DB929" s="33">
        <f t="shared" si="449"/>
        <v>23.184000000000001</v>
      </c>
      <c r="DC929" s="33">
        <f t="shared" si="449"/>
        <v>27.582750000000001</v>
      </c>
      <c r="DD929" s="33">
        <f t="shared" si="449"/>
        <v>25.676625000000001</v>
      </c>
      <c r="DE929" s="33">
        <f t="shared" si="449"/>
        <v>24.050812499999999</v>
      </c>
      <c r="DF929" s="33">
        <f t="shared" si="449"/>
        <v>17.940000000000001</v>
      </c>
      <c r="DN929" s="34"/>
      <c r="DO929" s="7" t="s">
        <v>20</v>
      </c>
      <c r="DP929" s="39" t="s">
        <v>10</v>
      </c>
      <c r="DQ929" s="139"/>
      <c r="DR929" s="33">
        <f t="shared" si="446"/>
        <v>0</v>
      </c>
      <c r="DS929" s="33">
        <f t="shared" si="446"/>
        <v>0</v>
      </c>
      <c r="DT929" s="33">
        <f t="shared" si="446"/>
        <v>0</v>
      </c>
      <c r="DU929" s="33">
        <f t="shared" si="446"/>
        <v>0</v>
      </c>
      <c r="DV929" s="33">
        <f t="shared" si="446"/>
        <v>0</v>
      </c>
      <c r="DW929" s="33">
        <f t="shared" si="446"/>
        <v>0</v>
      </c>
      <c r="DX929" s="33">
        <f t="shared" si="446"/>
        <v>0</v>
      </c>
      <c r="DY929" s="33">
        <f t="shared" si="446"/>
        <v>0</v>
      </c>
      <c r="DZ929" s="33">
        <f t="shared" si="446"/>
        <v>0</v>
      </c>
      <c r="EA929" s="33">
        <f t="shared" si="446"/>
        <v>0</v>
      </c>
      <c r="EB929" s="33">
        <f t="shared" si="446"/>
        <v>0</v>
      </c>
      <c r="EC929" s="33">
        <f t="shared" si="446"/>
        <v>0</v>
      </c>
      <c r="ED929" s="33">
        <f t="shared" si="446"/>
        <v>0</v>
      </c>
      <c r="EE929" s="33">
        <f t="shared" si="446"/>
        <v>0</v>
      </c>
      <c r="EF929" s="33">
        <f t="shared" si="446"/>
        <v>0</v>
      </c>
      <c r="EG929" s="33">
        <f t="shared" ref="EG929:EU929" si="450">T53*T319*T$172*$F187*T$110*EG826/1000000</f>
        <v>0</v>
      </c>
      <c r="EH929" s="33">
        <f t="shared" si="450"/>
        <v>0</v>
      </c>
      <c r="EI929" s="33">
        <f t="shared" si="450"/>
        <v>0</v>
      </c>
      <c r="EJ929" s="33">
        <f t="shared" si="450"/>
        <v>0</v>
      </c>
      <c r="EK929" s="33">
        <f t="shared" si="450"/>
        <v>0</v>
      </c>
      <c r="EL929" s="33">
        <f t="shared" si="450"/>
        <v>0</v>
      </c>
      <c r="EM929" s="33">
        <f t="shared" si="450"/>
        <v>0</v>
      </c>
      <c r="EN929" s="33">
        <f t="shared" si="450"/>
        <v>0</v>
      </c>
      <c r="EO929" s="33">
        <f t="shared" si="450"/>
        <v>0</v>
      </c>
      <c r="EP929" s="33">
        <f t="shared" si="450"/>
        <v>1.995825</v>
      </c>
      <c r="EQ929" s="33">
        <f t="shared" si="450"/>
        <v>2.00928</v>
      </c>
      <c r="ER929" s="33">
        <f t="shared" si="450"/>
        <v>2.3905050000000001</v>
      </c>
      <c r="ES929" s="33">
        <f t="shared" si="450"/>
        <v>2.2253075</v>
      </c>
      <c r="ET929" s="33">
        <f t="shared" si="450"/>
        <v>2.0844037499999999</v>
      </c>
      <c r="EU929" s="33">
        <f t="shared" si="450"/>
        <v>1.5548</v>
      </c>
    </row>
    <row r="930" spans="1:151" x14ac:dyDescent="0.25">
      <c r="A930" s="55"/>
      <c r="B930" s="7" t="s">
        <v>21</v>
      </c>
      <c r="C930" s="7" t="s">
        <v>147</v>
      </c>
      <c r="D930" s="139"/>
      <c r="E930" s="33">
        <f t="shared" ref="E930:AH938" si="451">E54*E320*E$172*$E179*E420*E$110*E827/1000000</f>
        <v>0</v>
      </c>
      <c r="F930" s="33">
        <f t="shared" si="451"/>
        <v>0</v>
      </c>
      <c r="G930" s="33">
        <f t="shared" si="451"/>
        <v>0</v>
      </c>
      <c r="H930" s="33">
        <f t="shared" si="451"/>
        <v>0</v>
      </c>
      <c r="I930" s="33">
        <f t="shared" si="451"/>
        <v>0</v>
      </c>
      <c r="J930" s="33">
        <f t="shared" si="451"/>
        <v>0</v>
      </c>
      <c r="K930" s="33">
        <f t="shared" si="451"/>
        <v>0</v>
      </c>
      <c r="L930" s="33">
        <f t="shared" si="451"/>
        <v>0</v>
      </c>
      <c r="M930" s="33">
        <f t="shared" si="451"/>
        <v>0</v>
      </c>
      <c r="N930" s="33">
        <f t="shared" si="451"/>
        <v>0</v>
      </c>
      <c r="O930" s="33">
        <f t="shared" si="451"/>
        <v>0</v>
      </c>
      <c r="P930" s="33">
        <f t="shared" si="451"/>
        <v>0</v>
      </c>
      <c r="Q930" s="33">
        <f t="shared" si="451"/>
        <v>0</v>
      </c>
      <c r="R930" s="33">
        <f t="shared" si="451"/>
        <v>0</v>
      </c>
      <c r="S930" s="33">
        <f t="shared" si="451"/>
        <v>0</v>
      </c>
      <c r="T930" s="33">
        <f t="shared" si="451"/>
        <v>0</v>
      </c>
      <c r="U930" s="33">
        <f t="shared" si="451"/>
        <v>0</v>
      </c>
      <c r="V930" s="33">
        <f t="shared" si="451"/>
        <v>0</v>
      </c>
      <c r="W930" s="33">
        <f t="shared" si="451"/>
        <v>0</v>
      </c>
      <c r="X930" s="33">
        <f t="shared" si="451"/>
        <v>0</v>
      </c>
      <c r="Y930" s="33">
        <f t="shared" si="451"/>
        <v>0</v>
      </c>
      <c r="Z930" s="33">
        <f t="shared" si="451"/>
        <v>0</v>
      </c>
      <c r="AA930" s="33">
        <f t="shared" si="451"/>
        <v>0</v>
      </c>
      <c r="AB930" s="33">
        <f t="shared" si="451"/>
        <v>0</v>
      </c>
      <c r="AC930" s="33">
        <f t="shared" si="451"/>
        <v>0</v>
      </c>
      <c r="AD930" s="33">
        <f t="shared" si="451"/>
        <v>0</v>
      </c>
      <c r="AE930" s="33">
        <f t="shared" si="451"/>
        <v>0</v>
      </c>
      <c r="AF930" s="33">
        <f t="shared" si="451"/>
        <v>0</v>
      </c>
      <c r="AG930" s="33">
        <f t="shared" si="451"/>
        <v>0</v>
      </c>
      <c r="AH930" s="33">
        <f t="shared" si="451"/>
        <v>0</v>
      </c>
      <c r="AL930" s="7" t="s">
        <v>21</v>
      </c>
      <c r="AM930" s="7" t="s">
        <v>147</v>
      </c>
      <c r="AN930" s="139"/>
      <c r="AO930" s="33">
        <f t="shared" ref="AO930:BR938" si="452">E54*E320*E$172*$H179*E$110*AO827/1000000</f>
        <v>0</v>
      </c>
      <c r="AP930" s="33">
        <f t="shared" si="452"/>
        <v>0</v>
      </c>
      <c r="AQ930" s="33">
        <f t="shared" si="452"/>
        <v>0</v>
      </c>
      <c r="AR930" s="33">
        <f t="shared" si="452"/>
        <v>0</v>
      </c>
      <c r="AS930" s="33">
        <f t="shared" si="452"/>
        <v>0</v>
      </c>
      <c r="AT930" s="33">
        <f t="shared" si="452"/>
        <v>0</v>
      </c>
      <c r="AU930" s="33">
        <f t="shared" si="452"/>
        <v>0</v>
      </c>
      <c r="AV930" s="33">
        <f t="shared" si="452"/>
        <v>0</v>
      </c>
      <c r="AW930" s="33">
        <f t="shared" si="452"/>
        <v>0</v>
      </c>
      <c r="AX930" s="33">
        <f t="shared" si="452"/>
        <v>0</v>
      </c>
      <c r="AY930" s="33">
        <f t="shared" si="452"/>
        <v>0</v>
      </c>
      <c r="AZ930" s="33">
        <f t="shared" si="452"/>
        <v>0</v>
      </c>
      <c r="BA930" s="33">
        <f t="shared" si="452"/>
        <v>0</v>
      </c>
      <c r="BB930" s="33">
        <f t="shared" si="452"/>
        <v>0</v>
      </c>
      <c r="BC930" s="33">
        <f t="shared" si="452"/>
        <v>0</v>
      </c>
      <c r="BD930" s="33">
        <f t="shared" si="452"/>
        <v>0</v>
      </c>
      <c r="BE930" s="33">
        <f t="shared" si="452"/>
        <v>0</v>
      </c>
      <c r="BF930" s="33">
        <f t="shared" si="452"/>
        <v>0</v>
      </c>
      <c r="BG930" s="33">
        <f t="shared" si="452"/>
        <v>0</v>
      </c>
      <c r="BH930" s="33">
        <f t="shared" si="452"/>
        <v>0</v>
      </c>
      <c r="BI930" s="33">
        <f t="shared" si="452"/>
        <v>0</v>
      </c>
      <c r="BJ930" s="33">
        <f t="shared" si="452"/>
        <v>0</v>
      </c>
      <c r="BK930" s="33">
        <f t="shared" si="452"/>
        <v>0</v>
      </c>
      <c r="BL930" s="33">
        <f t="shared" si="452"/>
        <v>0</v>
      </c>
      <c r="BM930" s="33">
        <f t="shared" si="452"/>
        <v>0</v>
      </c>
      <c r="BN930" s="33">
        <f t="shared" si="452"/>
        <v>0</v>
      </c>
      <c r="BO930" s="33">
        <f t="shared" si="452"/>
        <v>0</v>
      </c>
      <c r="BP930" s="33">
        <f t="shared" si="452"/>
        <v>0</v>
      </c>
      <c r="BQ930" s="33">
        <f t="shared" si="452"/>
        <v>0</v>
      </c>
      <c r="BR930" s="33">
        <f t="shared" si="452"/>
        <v>0</v>
      </c>
      <c r="BZ930" s="7" t="s">
        <v>21</v>
      </c>
      <c r="CA930" s="7" t="s">
        <v>147</v>
      </c>
      <c r="CB930" s="139"/>
      <c r="CC930" s="33">
        <f t="shared" ref="CC930:DF938" si="453">E54*E320*E$172*$G179*E$110*CC827/1000000</f>
        <v>0</v>
      </c>
      <c r="CD930" s="33">
        <f t="shared" si="453"/>
        <v>0</v>
      </c>
      <c r="CE930" s="33">
        <f t="shared" si="453"/>
        <v>0</v>
      </c>
      <c r="CF930" s="33">
        <f t="shared" si="453"/>
        <v>0</v>
      </c>
      <c r="CG930" s="33">
        <f t="shared" si="453"/>
        <v>0</v>
      </c>
      <c r="CH930" s="33">
        <f t="shared" si="453"/>
        <v>0</v>
      </c>
      <c r="CI930" s="33">
        <f t="shared" si="453"/>
        <v>0</v>
      </c>
      <c r="CJ930" s="33">
        <f t="shared" si="453"/>
        <v>0</v>
      </c>
      <c r="CK930" s="33">
        <f t="shared" si="453"/>
        <v>0</v>
      </c>
      <c r="CL930" s="33">
        <f t="shared" si="453"/>
        <v>0</v>
      </c>
      <c r="CM930" s="33">
        <f t="shared" si="453"/>
        <v>0</v>
      </c>
      <c r="CN930" s="33">
        <f t="shared" si="453"/>
        <v>0</v>
      </c>
      <c r="CO930" s="33">
        <f t="shared" si="453"/>
        <v>0</v>
      </c>
      <c r="CP930" s="33">
        <f t="shared" si="453"/>
        <v>0</v>
      </c>
      <c r="CQ930" s="33">
        <f t="shared" si="453"/>
        <v>0</v>
      </c>
      <c r="CR930" s="33">
        <f t="shared" si="453"/>
        <v>0</v>
      </c>
      <c r="CS930" s="33">
        <f t="shared" si="453"/>
        <v>0</v>
      </c>
      <c r="CT930" s="33">
        <f t="shared" si="453"/>
        <v>0</v>
      </c>
      <c r="CU930" s="33">
        <f t="shared" si="453"/>
        <v>0</v>
      </c>
      <c r="CV930" s="33">
        <f t="shared" si="453"/>
        <v>0</v>
      </c>
      <c r="CW930" s="33">
        <f t="shared" si="453"/>
        <v>0</v>
      </c>
      <c r="CX930" s="33">
        <f t="shared" si="453"/>
        <v>0</v>
      </c>
      <c r="CY930" s="33">
        <f t="shared" si="453"/>
        <v>0</v>
      </c>
      <c r="CZ930" s="33">
        <f t="shared" si="453"/>
        <v>0</v>
      </c>
      <c r="DA930" s="33">
        <f t="shared" si="453"/>
        <v>0</v>
      </c>
      <c r="DB930" s="33">
        <f t="shared" si="453"/>
        <v>0</v>
      </c>
      <c r="DC930" s="33">
        <f t="shared" si="453"/>
        <v>0</v>
      </c>
      <c r="DD930" s="33">
        <f t="shared" si="453"/>
        <v>0</v>
      </c>
      <c r="DE930" s="33">
        <f t="shared" si="453"/>
        <v>0</v>
      </c>
      <c r="DF930" s="33">
        <f t="shared" si="453"/>
        <v>0</v>
      </c>
      <c r="DN930" s="34"/>
      <c r="DO930" s="7" t="s">
        <v>21</v>
      </c>
      <c r="DP930" s="57" t="s">
        <v>147</v>
      </c>
      <c r="DQ930" s="139"/>
      <c r="DR930" s="33">
        <f t="shared" ref="DR930:EU938" si="454">E54*E320*E$172*$F179*E$110*DR827/1000000</f>
        <v>0</v>
      </c>
      <c r="DS930" s="33">
        <f t="shared" si="454"/>
        <v>0</v>
      </c>
      <c r="DT930" s="33">
        <f t="shared" si="454"/>
        <v>0</v>
      </c>
      <c r="DU930" s="33">
        <f t="shared" si="454"/>
        <v>0</v>
      </c>
      <c r="DV930" s="33">
        <f t="shared" si="454"/>
        <v>0</v>
      </c>
      <c r="DW930" s="33">
        <f t="shared" si="454"/>
        <v>0</v>
      </c>
      <c r="DX930" s="33">
        <f t="shared" si="454"/>
        <v>0</v>
      </c>
      <c r="DY930" s="33">
        <f t="shared" si="454"/>
        <v>0</v>
      </c>
      <c r="DZ930" s="33">
        <f t="shared" si="454"/>
        <v>0</v>
      </c>
      <c r="EA930" s="33">
        <f t="shared" si="454"/>
        <v>0</v>
      </c>
      <c r="EB930" s="33">
        <f t="shared" si="454"/>
        <v>0</v>
      </c>
      <c r="EC930" s="33">
        <f t="shared" si="454"/>
        <v>0</v>
      </c>
      <c r="ED930" s="33">
        <f t="shared" si="454"/>
        <v>0</v>
      </c>
      <c r="EE930" s="33">
        <f t="shared" si="454"/>
        <v>0</v>
      </c>
      <c r="EF930" s="33">
        <f t="shared" si="454"/>
        <v>0</v>
      </c>
      <c r="EG930" s="33">
        <f t="shared" si="454"/>
        <v>0</v>
      </c>
      <c r="EH930" s="33">
        <f t="shared" si="454"/>
        <v>0</v>
      </c>
      <c r="EI930" s="33">
        <f t="shared" si="454"/>
        <v>0</v>
      </c>
      <c r="EJ930" s="33">
        <f t="shared" si="454"/>
        <v>0</v>
      </c>
      <c r="EK930" s="33">
        <f t="shared" si="454"/>
        <v>0</v>
      </c>
      <c r="EL930" s="33">
        <f t="shared" si="454"/>
        <v>0</v>
      </c>
      <c r="EM930" s="33">
        <f t="shared" si="454"/>
        <v>0</v>
      </c>
      <c r="EN930" s="33">
        <f t="shared" si="454"/>
        <v>0</v>
      </c>
      <c r="EO930" s="33">
        <f t="shared" si="454"/>
        <v>0</v>
      </c>
      <c r="EP930" s="33">
        <f t="shared" si="454"/>
        <v>0</v>
      </c>
      <c r="EQ930" s="33">
        <f t="shared" si="454"/>
        <v>0</v>
      </c>
      <c r="ER930" s="33">
        <f t="shared" si="454"/>
        <v>0</v>
      </c>
      <c r="ES930" s="33">
        <f t="shared" si="454"/>
        <v>0</v>
      </c>
      <c r="ET930" s="33">
        <f t="shared" si="454"/>
        <v>0</v>
      </c>
      <c r="EU930" s="33">
        <f t="shared" si="454"/>
        <v>0</v>
      </c>
    </row>
    <row r="931" spans="1:151" x14ac:dyDescent="0.25">
      <c r="A931" s="55"/>
      <c r="B931" s="7" t="s">
        <v>21</v>
      </c>
      <c r="C931" s="7" t="s">
        <v>148</v>
      </c>
      <c r="D931" s="139"/>
      <c r="E931" s="33">
        <f t="shared" si="451"/>
        <v>0</v>
      </c>
      <c r="F931" s="33">
        <f t="shared" si="451"/>
        <v>0</v>
      </c>
      <c r="G931" s="33">
        <f t="shared" si="451"/>
        <v>0</v>
      </c>
      <c r="H931" s="33">
        <f t="shared" si="451"/>
        <v>0</v>
      </c>
      <c r="I931" s="33">
        <f t="shared" si="451"/>
        <v>0</v>
      </c>
      <c r="J931" s="33">
        <f t="shared" si="451"/>
        <v>0</v>
      </c>
      <c r="K931" s="33">
        <f t="shared" si="451"/>
        <v>0</v>
      </c>
      <c r="L931" s="33">
        <f t="shared" si="451"/>
        <v>0</v>
      </c>
      <c r="M931" s="33">
        <f t="shared" si="451"/>
        <v>0</v>
      </c>
      <c r="N931" s="33">
        <f t="shared" si="451"/>
        <v>0</v>
      </c>
      <c r="O931" s="33">
        <f t="shared" si="451"/>
        <v>0</v>
      </c>
      <c r="P931" s="33">
        <f t="shared" si="451"/>
        <v>0</v>
      </c>
      <c r="Q931" s="33">
        <f t="shared" si="451"/>
        <v>0</v>
      </c>
      <c r="R931" s="33">
        <f t="shared" si="451"/>
        <v>0</v>
      </c>
      <c r="S931" s="33">
        <f t="shared" si="451"/>
        <v>0</v>
      </c>
      <c r="T931" s="33">
        <f t="shared" si="451"/>
        <v>0</v>
      </c>
      <c r="U931" s="33">
        <f t="shared" si="451"/>
        <v>0</v>
      </c>
      <c r="V931" s="33">
        <f t="shared" si="451"/>
        <v>0</v>
      </c>
      <c r="W931" s="33">
        <f t="shared" si="451"/>
        <v>0</v>
      </c>
      <c r="X931" s="33">
        <f t="shared" si="451"/>
        <v>0</v>
      </c>
      <c r="Y931" s="33">
        <f t="shared" si="451"/>
        <v>0</v>
      </c>
      <c r="Z931" s="33">
        <f t="shared" si="451"/>
        <v>0</v>
      </c>
      <c r="AA931" s="33">
        <f t="shared" si="451"/>
        <v>0</v>
      </c>
      <c r="AB931" s="33">
        <f t="shared" si="451"/>
        <v>0</v>
      </c>
      <c r="AC931" s="33">
        <f t="shared" si="451"/>
        <v>0</v>
      </c>
      <c r="AD931" s="33">
        <f t="shared" si="451"/>
        <v>0</v>
      </c>
      <c r="AE931" s="33">
        <f t="shared" si="451"/>
        <v>0</v>
      </c>
      <c r="AF931" s="33">
        <f t="shared" si="451"/>
        <v>0</v>
      </c>
      <c r="AG931" s="33">
        <f t="shared" si="451"/>
        <v>0</v>
      </c>
      <c r="AH931" s="33">
        <f t="shared" si="451"/>
        <v>0</v>
      </c>
      <c r="AL931" s="7" t="s">
        <v>21</v>
      </c>
      <c r="AM931" s="7" t="s">
        <v>148</v>
      </c>
      <c r="AN931" s="139"/>
      <c r="AO931" s="33">
        <f t="shared" si="452"/>
        <v>0</v>
      </c>
      <c r="AP931" s="33">
        <f t="shared" si="452"/>
        <v>0</v>
      </c>
      <c r="AQ931" s="33">
        <f t="shared" si="452"/>
        <v>0</v>
      </c>
      <c r="AR931" s="33">
        <f t="shared" si="452"/>
        <v>0</v>
      </c>
      <c r="AS931" s="33">
        <f t="shared" si="452"/>
        <v>0</v>
      </c>
      <c r="AT931" s="33">
        <f t="shared" si="452"/>
        <v>0</v>
      </c>
      <c r="AU931" s="33">
        <f t="shared" si="452"/>
        <v>0</v>
      </c>
      <c r="AV931" s="33">
        <f t="shared" si="452"/>
        <v>0</v>
      </c>
      <c r="AW931" s="33">
        <f t="shared" si="452"/>
        <v>0</v>
      </c>
      <c r="AX931" s="33">
        <f t="shared" si="452"/>
        <v>0</v>
      </c>
      <c r="AY931" s="33">
        <f t="shared" si="452"/>
        <v>0</v>
      </c>
      <c r="AZ931" s="33">
        <f t="shared" si="452"/>
        <v>0</v>
      </c>
      <c r="BA931" s="33">
        <f t="shared" si="452"/>
        <v>0</v>
      </c>
      <c r="BB931" s="33">
        <f t="shared" si="452"/>
        <v>0</v>
      </c>
      <c r="BC931" s="33">
        <f t="shared" si="452"/>
        <v>0</v>
      </c>
      <c r="BD931" s="33">
        <f t="shared" si="452"/>
        <v>0</v>
      </c>
      <c r="BE931" s="33">
        <f t="shared" si="452"/>
        <v>0</v>
      </c>
      <c r="BF931" s="33">
        <f t="shared" si="452"/>
        <v>0</v>
      </c>
      <c r="BG931" s="33">
        <f t="shared" si="452"/>
        <v>0</v>
      </c>
      <c r="BH931" s="33">
        <f t="shared" si="452"/>
        <v>0</v>
      </c>
      <c r="BI931" s="33">
        <f t="shared" si="452"/>
        <v>0</v>
      </c>
      <c r="BJ931" s="33">
        <f t="shared" si="452"/>
        <v>0</v>
      </c>
      <c r="BK931" s="33">
        <f t="shared" si="452"/>
        <v>0</v>
      </c>
      <c r="BL931" s="33">
        <f t="shared" si="452"/>
        <v>0</v>
      </c>
      <c r="BM931" s="33">
        <f t="shared" si="452"/>
        <v>0</v>
      </c>
      <c r="BN931" s="33">
        <f t="shared" si="452"/>
        <v>0</v>
      </c>
      <c r="BO931" s="33">
        <f t="shared" si="452"/>
        <v>0</v>
      </c>
      <c r="BP931" s="33">
        <f t="shared" si="452"/>
        <v>0</v>
      </c>
      <c r="BQ931" s="33">
        <f t="shared" si="452"/>
        <v>0</v>
      </c>
      <c r="BR931" s="33">
        <f t="shared" si="452"/>
        <v>0</v>
      </c>
      <c r="BZ931" s="7" t="s">
        <v>21</v>
      </c>
      <c r="CA931" s="7" t="s">
        <v>148</v>
      </c>
      <c r="CB931" s="139"/>
      <c r="CC931" s="33">
        <f t="shared" si="453"/>
        <v>0</v>
      </c>
      <c r="CD931" s="33">
        <f t="shared" si="453"/>
        <v>0</v>
      </c>
      <c r="CE931" s="33">
        <f t="shared" si="453"/>
        <v>0</v>
      </c>
      <c r="CF931" s="33">
        <f t="shared" si="453"/>
        <v>0</v>
      </c>
      <c r="CG931" s="33">
        <f t="shared" si="453"/>
        <v>0</v>
      </c>
      <c r="CH931" s="33">
        <f t="shared" si="453"/>
        <v>0</v>
      </c>
      <c r="CI931" s="33">
        <f t="shared" si="453"/>
        <v>0</v>
      </c>
      <c r="CJ931" s="33">
        <f t="shared" si="453"/>
        <v>0</v>
      </c>
      <c r="CK931" s="33">
        <f t="shared" si="453"/>
        <v>0</v>
      </c>
      <c r="CL931" s="33">
        <f t="shared" si="453"/>
        <v>0</v>
      </c>
      <c r="CM931" s="33">
        <f t="shared" si="453"/>
        <v>0</v>
      </c>
      <c r="CN931" s="33">
        <f t="shared" si="453"/>
        <v>0</v>
      </c>
      <c r="CO931" s="33">
        <f t="shared" si="453"/>
        <v>0</v>
      </c>
      <c r="CP931" s="33">
        <f t="shared" si="453"/>
        <v>0</v>
      </c>
      <c r="CQ931" s="33">
        <f t="shared" si="453"/>
        <v>0</v>
      </c>
      <c r="CR931" s="33">
        <f t="shared" si="453"/>
        <v>0</v>
      </c>
      <c r="CS931" s="33">
        <f t="shared" si="453"/>
        <v>0</v>
      </c>
      <c r="CT931" s="33">
        <f t="shared" si="453"/>
        <v>0</v>
      </c>
      <c r="CU931" s="33">
        <f t="shared" si="453"/>
        <v>0</v>
      </c>
      <c r="CV931" s="33">
        <f t="shared" si="453"/>
        <v>0</v>
      </c>
      <c r="CW931" s="33">
        <f t="shared" si="453"/>
        <v>0</v>
      </c>
      <c r="CX931" s="33">
        <f t="shared" si="453"/>
        <v>0</v>
      </c>
      <c r="CY931" s="33">
        <f t="shared" si="453"/>
        <v>0</v>
      </c>
      <c r="CZ931" s="33">
        <f t="shared" si="453"/>
        <v>0</v>
      </c>
      <c r="DA931" s="33">
        <f t="shared" si="453"/>
        <v>0</v>
      </c>
      <c r="DB931" s="33">
        <f t="shared" si="453"/>
        <v>0</v>
      </c>
      <c r="DC931" s="33">
        <f t="shared" si="453"/>
        <v>0</v>
      </c>
      <c r="DD931" s="33">
        <f t="shared" si="453"/>
        <v>0</v>
      </c>
      <c r="DE931" s="33">
        <f t="shared" si="453"/>
        <v>0</v>
      </c>
      <c r="DF931" s="33">
        <f t="shared" si="453"/>
        <v>0</v>
      </c>
      <c r="DN931" s="34"/>
      <c r="DO931" s="7" t="s">
        <v>21</v>
      </c>
      <c r="DP931" s="57" t="s">
        <v>148</v>
      </c>
      <c r="DQ931" s="139"/>
      <c r="DR931" s="33">
        <f t="shared" si="454"/>
        <v>0</v>
      </c>
      <c r="DS931" s="33">
        <f t="shared" si="454"/>
        <v>0</v>
      </c>
      <c r="DT931" s="33">
        <f t="shared" si="454"/>
        <v>0</v>
      </c>
      <c r="DU931" s="33">
        <f t="shared" si="454"/>
        <v>0</v>
      </c>
      <c r="DV931" s="33">
        <f t="shared" si="454"/>
        <v>0</v>
      </c>
      <c r="DW931" s="33">
        <f t="shared" si="454"/>
        <v>0</v>
      </c>
      <c r="DX931" s="33">
        <f t="shared" si="454"/>
        <v>0</v>
      </c>
      <c r="DY931" s="33">
        <f t="shared" si="454"/>
        <v>0</v>
      </c>
      <c r="DZ931" s="33">
        <f t="shared" si="454"/>
        <v>0</v>
      </c>
      <c r="EA931" s="33">
        <f t="shared" si="454"/>
        <v>0</v>
      </c>
      <c r="EB931" s="33">
        <f t="shared" si="454"/>
        <v>0</v>
      </c>
      <c r="EC931" s="33">
        <f t="shared" si="454"/>
        <v>0</v>
      </c>
      <c r="ED931" s="33">
        <f t="shared" si="454"/>
        <v>0</v>
      </c>
      <c r="EE931" s="33">
        <f t="shared" si="454"/>
        <v>0</v>
      </c>
      <c r="EF931" s="33">
        <f t="shared" si="454"/>
        <v>0</v>
      </c>
      <c r="EG931" s="33">
        <f t="shared" si="454"/>
        <v>0</v>
      </c>
      <c r="EH931" s="33">
        <f t="shared" si="454"/>
        <v>0</v>
      </c>
      <c r="EI931" s="33">
        <f t="shared" si="454"/>
        <v>0</v>
      </c>
      <c r="EJ931" s="33">
        <f t="shared" si="454"/>
        <v>0</v>
      </c>
      <c r="EK931" s="33">
        <f t="shared" si="454"/>
        <v>0</v>
      </c>
      <c r="EL931" s="33">
        <f t="shared" si="454"/>
        <v>0</v>
      </c>
      <c r="EM931" s="33">
        <f t="shared" si="454"/>
        <v>0</v>
      </c>
      <c r="EN931" s="33">
        <f t="shared" si="454"/>
        <v>0</v>
      </c>
      <c r="EO931" s="33">
        <f t="shared" si="454"/>
        <v>0</v>
      </c>
      <c r="EP931" s="33">
        <f t="shared" si="454"/>
        <v>0</v>
      </c>
      <c r="EQ931" s="33">
        <f t="shared" si="454"/>
        <v>0</v>
      </c>
      <c r="ER931" s="33">
        <f t="shared" si="454"/>
        <v>0</v>
      </c>
      <c r="ES931" s="33">
        <f t="shared" si="454"/>
        <v>0</v>
      </c>
      <c r="ET931" s="33">
        <f t="shared" si="454"/>
        <v>0</v>
      </c>
      <c r="EU931" s="33">
        <f t="shared" si="454"/>
        <v>0</v>
      </c>
    </row>
    <row r="932" spans="1:151" x14ac:dyDescent="0.25">
      <c r="A932" s="55"/>
      <c r="B932" s="7" t="s">
        <v>21</v>
      </c>
      <c r="C932" s="7" t="s">
        <v>8</v>
      </c>
      <c r="D932" s="139"/>
      <c r="E932" s="33">
        <f t="shared" si="451"/>
        <v>1.6746168319999997</v>
      </c>
      <c r="F932" s="33">
        <f t="shared" si="451"/>
        <v>2.432933888</v>
      </c>
      <c r="G932" s="33">
        <f t="shared" si="451"/>
        <v>3.033268224</v>
      </c>
      <c r="H932" s="33">
        <f t="shared" si="451"/>
        <v>2.48822784</v>
      </c>
      <c r="I932" s="33">
        <f t="shared" si="451"/>
        <v>1.6588185599999998</v>
      </c>
      <c r="J932" s="33">
        <f t="shared" si="451"/>
        <v>2.7015045120000001</v>
      </c>
      <c r="K932" s="33">
        <f t="shared" si="451"/>
        <v>1.0426859519999998</v>
      </c>
      <c r="L932" s="33">
        <f t="shared" si="451"/>
        <v>0</v>
      </c>
      <c r="M932" s="33">
        <f t="shared" si="451"/>
        <v>0</v>
      </c>
      <c r="N932" s="33">
        <f t="shared" si="451"/>
        <v>0</v>
      </c>
      <c r="O932" s="33">
        <f t="shared" si="451"/>
        <v>0</v>
      </c>
      <c r="P932" s="33">
        <f t="shared" si="451"/>
        <v>0</v>
      </c>
      <c r="Q932" s="33">
        <f t="shared" si="451"/>
        <v>0</v>
      </c>
      <c r="R932" s="33">
        <f t="shared" si="451"/>
        <v>0</v>
      </c>
      <c r="S932" s="33">
        <f t="shared" si="451"/>
        <v>0</v>
      </c>
      <c r="T932" s="33">
        <f t="shared" si="451"/>
        <v>0</v>
      </c>
      <c r="U932" s="33">
        <f t="shared" si="451"/>
        <v>0</v>
      </c>
      <c r="V932" s="33">
        <f t="shared" si="451"/>
        <v>0</v>
      </c>
      <c r="W932" s="33">
        <f t="shared" si="451"/>
        <v>0</v>
      </c>
      <c r="X932" s="33">
        <f t="shared" si="451"/>
        <v>0</v>
      </c>
      <c r="Y932" s="33">
        <f t="shared" si="451"/>
        <v>0</v>
      </c>
      <c r="Z932" s="33">
        <f t="shared" si="451"/>
        <v>0</v>
      </c>
      <c r="AA932" s="33">
        <f t="shared" si="451"/>
        <v>0</v>
      </c>
      <c r="AB932" s="33">
        <f t="shared" si="451"/>
        <v>0</v>
      </c>
      <c r="AC932" s="33">
        <f t="shared" si="451"/>
        <v>0</v>
      </c>
      <c r="AD932" s="33">
        <f t="shared" si="451"/>
        <v>0</v>
      </c>
      <c r="AE932" s="33">
        <f t="shared" si="451"/>
        <v>0</v>
      </c>
      <c r="AF932" s="33">
        <f t="shared" si="451"/>
        <v>0</v>
      </c>
      <c r="AG932" s="33">
        <f t="shared" si="451"/>
        <v>0</v>
      </c>
      <c r="AH932" s="33">
        <f t="shared" si="451"/>
        <v>0</v>
      </c>
      <c r="AL932" s="7" t="s">
        <v>21</v>
      </c>
      <c r="AM932" s="7" t="s">
        <v>8</v>
      </c>
      <c r="AN932" s="139"/>
      <c r="AO932" s="33">
        <f t="shared" si="452"/>
        <v>7.5620400000000004E-2</v>
      </c>
      <c r="AP932" s="33">
        <f t="shared" si="452"/>
        <v>0.10986360000000001</v>
      </c>
      <c r="AQ932" s="33">
        <f t="shared" si="452"/>
        <v>0.13697280000000001</v>
      </c>
      <c r="AR932" s="33">
        <f t="shared" si="452"/>
        <v>0.1123605</v>
      </c>
      <c r="AS932" s="33">
        <f t="shared" si="452"/>
        <v>7.4907000000000001E-2</v>
      </c>
      <c r="AT932" s="33">
        <f t="shared" si="452"/>
        <v>0.12199140000000001</v>
      </c>
      <c r="AU932" s="33">
        <f t="shared" si="452"/>
        <v>4.7084399999999998E-2</v>
      </c>
      <c r="AV932" s="33">
        <f t="shared" si="452"/>
        <v>0</v>
      </c>
      <c r="AW932" s="33">
        <f t="shared" si="452"/>
        <v>0</v>
      </c>
      <c r="AX932" s="33">
        <f t="shared" si="452"/>
        <v>0</v>
      </c>
      <c r="AY932" s="33">
        <f t="shared" si="452"/>
        <v>0</v>
      </c>
      <c r="AZ932" s="33">
        <f t="shared" si="452"/>
        <v>0</v>
      </c>
      <c r="BA932" s="33">
        <f t="shared" si="452"/>
        <v>0</v>
      </c>
      <c r="BB932" s="33">
        <f t="shared" si="452"/>
        <v>0</v>
      </c>
      <c r="BC932" s="33">
        <f t="shared" si="452"/>
        <v>0</v>
      </c>
      <c r="BD932" s="33">
        <f t="shared" si="452"/>
        <v>0</v>
      </c>
      <c r="BE932" s="33">
        <f t="shared" si="452"/>
        <v>0</v>
      </c>
      <c r="BF932" s="33">
        <f t="shared" si="452"/>
        <v>0</v>
      </c>
      <c r="BG932" s="33">
        <f t="shared" si="452"/>
        <v>0</v>
      </c>
      <c r="BH932" s="33">
        <f t="shared" si="452"/>
        <v>0</v>
      </c>
      <c r="BI932" s="33">
        <f t="shared" si="452"/>
        <v>0</v>
      </c>
      <c r="BJ932" s="33">
        <f t="shared" si="452"/>
        <v>0</v>
      </c>
      <c r="BK932" s="33">
        <f t="shared" si="452"/>
        <v>0</v>
      </c>
      <c r="BL932" s="33">
        <f t="shared" si="452"/>
        <v>0</v>
      </c>
      <c r="BM932" s="33">
        <f t="shared" si="452"/>
        <v>0</v>
      </c>
      <c r="BN932" s="33">
        <f t="shared" si="452"/>
        <v>0</v>
      </c>
      <c r="BO932" s="33">
        <f t="shared" si="452"/>
        <v>0</v>
      </c>
      <c r="BP932" s="33">
        <f t="shared" si="452"/>
        <v>0</v>
      </c>
      <c r="BQ932" s="33">
        <f t="shared" si="452"/>
        <v>0</v>
      </c>
      <c r="BR932" s="33">
        <f t="shared" si="452"/>
        <v>0</v>
      </c>
      <c r="BZ932" s="7" t="s">
        <v>21</v>
      </c>
      <c r="CA932" s="7" t="s">
        <v>8</v>
      </c>
      <c r="CB932" s="139"/>
      <c r="CC932" s="33">
        <f t="shared" si="453"/>
        <v>0.58790250000000011</v>
      </c>
      <c r="CD932" s="33">
        <f t="shared" si="453"/>
        <v>0.85412250000000001</v>
      </c>
      <c r="CE932" s="33">
        <f t="shared" si="453"/>
        <v>1.0648800000000003</v>
      </c>
      <c r="CF932" s="33">
        <f t="shared" si="453"/>
        <v>0.87353437499999997</v>
      </c>
      <c r="CG932" s="33">
        <f t="shared" si="453"/>
        <v>0.58235625000000013</v>
      </c>
      <c r="CH932" s="33">
        <f t="shared" si="453"/>
        <v>0.94840875000000002</v>
      </c>
      <c r="CI932" s="33">
        <f t="shared" si="453"/>
        <v>0.3660525</v>
      </c>
      <c r="CJ932" s="33">
        <f t="shared" si="453"/>
        <v>0</v>
      </c>
      <c r="CK932" s="33">
        <f t="shared" si="453"/>
        <v>0</v>
      </c>
      <c r="CL932" s="33">
        <f t="shared" si="453"/>
        <v>0</v>
      </c>
      <c r="CM932" s="33">
        <f t="shared" si="453"/>
        <v>0</v>
      </c>
      <c r="CN932" s="33">
        <f t="shared" si="453"/>
        <v>0</v>
      </c>
      <c r="CO932" s="33">
        <f t="shared" si="453"/>
        <v>0</v>
      </c>
      <c r="CP932" s="33">
        <f t="shared" si="453"/>
        <v>0</v>
      </c>
      <c r="CQ932" s="33">
        <f t="shared" si="453"/>
        <v>0</v>
      </c>
      <c r="CR932" s="33">
        <f t="shared" si="453"/>
        <v>0</v>
      </c>
      <c r="CS932" s="33">
        <f t="shared" si="453"/>
        <v>0</v>
      </c>
      <c r="CT932" s="33">
        <f t="shared" si="453"/>
        <v>0</v>
      </c>
      <c r="CU932" s="33">
        <f t="shared" si="453"/>
        <v>0</v>
      </c>
      <c r="CV932" s="33">
        <f t="shared" si="453"/>
        <v>0</v>
      </c>
      <c r="CW932" s="33">
        <f t="shared" si="453"/>
        <v>0</v>
      </c>
      <c r="CX932" s="33">
        <f t="shared" si="453"/>
        <v>0</v>
      </c>
      <c r="CY932" s="33">
        <f t="shared" si="453"/>
        <v>0</v>
      </c>
      <c r="CZ932" s="33">
        <f t="shared" si="453"/>
        <v>0</v>
      </c>
      <c r="DA932" s="33">
        <f t="shared" si="453"/>
        <v>0</v>
      </c>
      <c r="DB932" s="33">
        <f t="shared" si="453"/>
        <v>0</v>
      </c>
      <c r="DC932" s="33">
        <f t="shared" si="453"/>
        <v>0</v>
      </c>
      <c r="DD932" s="33">
        <f t="shared" si="453"/>
        <v>0</v>
      </c>
      <c r="DE932" s="33">
        <f t="shared" si="453"/>
        <v>0</v>
      </c>
      <c r="DF932" s="33">
        <f t="shared" si="453"/>
        <v>0</v>
      </c>
      <c r="DN932" s="34"/>
      <c r="DO932" s="7" t="s">
        <v>21</v>
      </c>
      <c r="DP932" s="7" t="s">
        <v>8</v>
      </c>
      <c r="DQ932" s="139"/>
      <c r="DR932" s="33">
        <f t="shared" si="454"/>
        <v>8.06925E-2</v>
      </c>
      <c r="DS932" s="33">
        <f t="shared" si="454"/>
        <v>0.1172325</v>
      </c>
      <c r="DT932" s="33">
        <f t="shared" si="454"/>
        <v>0.14616000000000001</v>
      </c>
      <c r="DU932" s="33">
        <f t="shared" si="454"/>
        <v>0.119896875</v>
      </c>
      <c r="DV932" s="33">
        <f t="shared" si="454"/>
        <v>7.9931249999999995E-2</v>
      </c>
      <c r="DW932" s="33">
        <f t="shared" si="454"/>
        <v>0.13017375</v>
      </c>
      <c r="DX932" s="33">
        <f t="shared" si="454"/>
        <v>5.0242500000000002E-2</v>
      </c>
      <c r="DY932" s="33">
        <f t="shared" si="454"/>
        <v>0</v>
      </c>
      <c r="DZ932" s="33">
        <f t="shared" si="454"/>
        <v>0</v>
      </c>
      <c r="EA932" s="33">
        <f t="shared" si="454"/>
        <v>0</v>
      </c>
      <c r="EB932" s="33">
        <f t="shared" si="454"/>
        <v>0</v>
      </c>
      <c r="EC932" s="33">
        <f t="shared" si="454"/>
        <v>0</v>
      </c>
      <c r="ED932" s="33">
        <f t="shared" si="454"/>
        <v>0</v>
      </c>
      <c r="EE932" s="33">
        <f t="shared" si="454"/>
        <v>0</v>
      </c>
      <c r="EF932" s="33">
        <f t="shared" si="454"/>
        <v>0</v>
      </c>
      <c r="EG932" s="33">
        <f t="shared" si="454"/>
        <v>0</v>
      </c>
      <c r="EH932" s="33">
        <f t="shared" si="454"/>
        <v>0</v>
      </c>
      <c r="EI932" s="33">
        <f t="shared" si="454"/>
        <v>0</v>
      </c>
      <c r="EJ932" s="33">
        <f t="shared" si="454"/>
        <v>0</v>
      </c>
      <c r="EK932" s="33">
        <f t="shared" si="454"/>
        <v>0</v>
      </c>
      <c r="EL932" s="33">
        <f t="shared" si="454"/>
        <v>0</v>
      </c>
      <c r="EM932" s="33">
        <f t="shared" si="454"/>
        <v>0</v>
      </c>
      <c r="EN932" s="33">
        <f t="shared" si="454"/>
        <v>0</v>
      </c>
      <c r="EO932" s="33">
        <f t="shared" si="454"/>
        <v>0</v>
      </c>
      <c r="EP932" s="33">
        <f t="shared" si="454"/>
        <v>0</v>
      </c>
      <c r="EQ932" s="33">
        <f t="shared" si="454"/>
        <v>0</v>
      </c>
      <c r="ER932" s="33">
        <f t="shared" si="454"/>
        <v>0</v>
      </c>
      <c r="ES932" s="33">
        <f t="shared" si="454"/>
        <v>0</v>
      </c>
      <c r="ET932" s="33">
        <f t="shared" si="454"/>
        <v>0</v>
      </c>
      <c r="EU932" s="33">
        <f t="shared" si="454"/>
        <v>0</v>
      </c>
    </row>
    <row r="933" spans="1:151" x14ac:dyDescent="0.25">
      <c r="A933" s="55"/>
      <c r="B933" s="7" t="s">
        <v>21</v>
      </c>
      <c r="C933" s="7" t="s">
        <v>24</v>
      </c>
      <c r="D933" s="139"/>
      <c r="E933" s="33">
        <f t="shared" si="451"/>
        <v>0</v>
      </c>
      <c r="F933" s="33">
        <f t="shared" si="451"/>
        <v>0</v>
      </c>
      <c r="G933" s="33">
        <f t="shared" si="451"/>
        <v>0</v>
      </c>
      <c r="H933" s="33">
        <f t="shared" si="451"/>
        <v>0</v>
      </c>
      <c r="I933" s="33">
        <f t="shared" si="451"/>
        <v>0</v>
      </c>
      <c r="J933" s="33">
        <f t="shared" si="451"/>
        <v>0</v>
      </c>
      <c r="K933" s="33">
        <f t="shared" si="451"/>
        <v>1.3185914879999998</v>
      </c>
      <c r="L933" s="33">
        <f t="shared" si="451"/>
        <v>1.5008358399999999</v>
      </c>
      <c r="M933" s="33">
        <f t="shared" si="451"/>
        <v>0</v>
      </c>
      <c r="N933" s="33">
        <f t="shared" si="451"/>
        <v>0</v>
      </c>
      <c r="O933" s="33">
        <f t="shared" si="451"/>
        <v>0</v>
      </c>
      <c r="P933" s="33">
        <f t="shared" si="451"/>
        <v>0</v>
      </c>
      <c r="Q933" s="33">
        <f t="shared" si="451"/>
        <v>0</v>
      </c>
      <c r="R933" s="33">
        <f t="shared" si="451"/>
        <v>0</v>
      </c>
      <c r="S933" s="33">
        <f t="shared" si="451"/>
        <v>0</v>
      </c>
      <c r="T933" s="33">
        <f t="shared" si="451"/>
        <v>0</v>
      </c>
      <c r="U933" s="33">
        <f t="shared" si="451"/>
        <v>0</v>
      </c>
      <c r="V933" s="33">
        <f t="shared" si="451"/>
        <v>0</v>
      </c>
      <c r="W933" s="33">
        <f t="shared" si="451"/>
        <v>0</v>
      </c>
      <c r="X933" s="33">
        <f t="shared" si="451"/>
        <v>0</v>
      </c>
      <c r="Y933" s="33">
        <f t="shared" si="451"/>
        <v>0</v>
      </c>
      <c r="Z933" s="33">
        <f t="shared" si="451"/>
        <v>0</v>
      </c>
      <c r="AA933" s="33">
        <f t="shared" si="451"/>
        <v>0</v>
      </c>
      <c r="AB933" s="33">
        <f t="shared" si="451"/>
        <v>0</v>
      </c>
      <c r="AC933" s="33">
        <f t="shared" si="451"/>
        <v>0</v>
      </c>
      <c r="AD933" s="33">
        <f t="shared" si="451"/>
        <v>0</v>
      </c>
      <c r="AE933" s="33">
        <f t="shared" si="451"/>
        <v>0</v>
      </c>
      <c r="AF933" s="33">
        <f t="shared" si="451"/>
        <v>0</v>
      </c>
      <c r="AG933" s="33">
        <f t="shared" si="451"/>
        <v>0</v>
      </c>
      <c r="AH933" s="33">
        <f t="shared" si="451"/>
        <v>0</v>
      </c>
      <c r="AL933" s="7" t="s">
        <v>21</v>
      </c>
      <c r="AM933" s="7" t="s">
        <v>24</v>
      </c>
      <c r="AN933" s="139"/>
      <c r="AO933" s="33">
        <f t="shared" si="452"/>
        <v>0</v>
      </c>
      <c r="AP933" s="33">
        <f t="shared" si="452"/>
        <v>0</v>
      </c>
      <c r="AQ933" s="33">
        <f t="shared" si="452"/>
        <v>0</v>
      </c>
      <c r="AR933" s="33">
        <f t="shared" si="452"/>
        <v>0</v>
      </c>
      <c r="AS933" s="33">
        <f t="shared" si="452"/>
        <v>0</v>
      </c>
      <c r="AT933" s="33">
        <f t="shared" si="452"/>
        <v>0</v>
      </c>
      <c r="AU933" s="33">
        <f t="shared" si="452"/>
        <v>4.3874099999999999E-2</v>
      </c>
      <c r="AV933" s="33">
        <f t="shared" si="452"/>
        <v>4.9938000000000003E-2</v>
      </c>
      <c r="AW933" s="33">
        <f t="shared" si="452"/>
        <v>0</v>
      </c>
      <c r="AX933" s="33">
        <f t="shared" si="452"/>
        <v>0</v>
      </c>
      <c r="AY933" s="33">
        <f t="shared" si="452"/>
        <v>0</v>
      </c>
      <c r="AZ933" s="33">
        <f t="shared" si="452"/>
        <v>0</v>
      </c>
      <c r="BA933" s="33">
        <f t="shared" si="452"/>
        <v>0</v>
      </c>
      <c r="BB933" s="33">
        <f t="shared" si="452"/>
        <v>0</v>
      </c>
      <c r="BC933" s="33">
        <f t="shared" si="452"/>
        <v>0</v>
      </c>
      <c r="BD933" s="33">
        <f t="shared" si="452"/>
        <v>0</v>
      </c>
      <c r="BE933" s="33">
        <f t="shared" si="452"/>
        <v>0</v>
      </c>
      <c r="BF933" s="33">
        <f t="shared" si="452"/>
        <v>0</v>
      </c>
      <c r="BG933" s="33">
        <f t="shared" si="452"/>
        <v>0</v>
      </c>
      <c r="BH933" s="33">
        <f t="shared" si="452"/>
        <v>0</v>
      </c>
      <c r="BI933" s="33">
        <f t="shared" si="452"/>
        <v>0</v>
      </c>
      <c r="BJ933" s="33">
        <f t="shared" si="452"/>
        <v>0</v>
      </c>
      <c r="BK933" s="33">
        <f t="shared" si="452"/>
        <v>0</v>
      </c>
      <c r="BL933" s="33">
        <f t="shared" si="452"/>
        <v>0</v>
      </c>
      <c r="BM933" s="33">
        <f t="shared" si="452"/>
        <v>0</v>
      </c>
      <c r="BN933" s="33">
        <f t="shared" si="452"/>
        <v>0</v>
      </c>
      <c r="BO933" s="33">
        <f t="shared" si="452"/>
        <v>0</v>
      </c>
      <c r="BP933" s="33">
        <f t="shared" si="452"/>
        <v>0</v>
      </c>
      <c r="BQ933" s="33">
        <f t="shared" si="452"/>
        <v>0</v>
      </c>
      <c r="BR933" s="33">
        <f t="shared" si="452"/>
        <v>0</v>
      </c>
      <c r="BZ933" s="7" t="s">
        <v>21</v>
      </c>
      <c r="CA933" s="7" t="s">
        <v>24</v>
      </c>
      <c r="CB933" s="139"/>
      <c r="CC933" s="33">
        <f t="shared" si="453"/>
        <v>0</v>
      </c>
      <c r="CD933" s="33">
        <f t="shared" si="453"/>
        <v>0</v>
      </c>
      <c r="CE933" s="33">
        <f t="shared" si="453"/>
        <v>0</v>
      </c>
      <c r="CF933" s="33">
        <f t="shared" si="453"/>
        <v>0</v>
      </c>
      <c r="CG933" s="33">
        <f t="shared" si="453"/>
        <v>0</v>
      </c>
      <c r="CH933" s="33">
        <f t="shared" si="453"/>
        <v>0</v>
      </c>
      <c r="CI933" s="33">
        <f t="shared" si="453"/>
        <v>0.40931325000000002</v>
      </c>
      <c r="CJ933" s="33">
        <f t="shared" si="453"/>
        <v>0.46588499999999999</v>
      </c>
      <c r="CK933" s="33">
        <f t="shared" si="453"/>
        <v>0</v>
      </c>
      <c r="CL933" s="33">
        <f t="shared" si="453"/>
        <v>0</v>
      </c>
      <c r="CM933" s="33">
        <f t="shared" si="453"/>
        <v>0</v>
      </c>
      <c r="CN933" s="33">
        <f t="shared" si="453"/>
        <v>0</v>
      </c>
      <c r="CO933" s="33">
        <f t="shared" si="453"/>
        <v>0</v>
      </c>
      <c r="CP933" s="33">
        <f t="shared" si="453"/>
        <v>0</v>
      </c>
      <c r="CQ933" s="33">
        <f t="shared" si="453"/>
        <v>0</v>
      </c>
      <c r="CR933" s="33">
        <f t="shared" si="453"/>
        <v>0</v>
      </c>
      <c r="CS933" s="33">
        <f t="shared" si="453"/>
        <v>0</v>
      </c>
      <c r="CT933" s="33">
        <f t="shared" si="453"/>
        <v>0</v>
      </c>
      <c r="CU933" s="33">
        <f t="shared" si="453"/>
        <v>0</v>
      </c>
      <c r="CV933" s="33">
        <f t="shared" si="453"/>
        <v>0</v>
      </c>
      <c r="CW933" s="33">
        <f t="shared" si="453"/>
        <v>0</v>
      </c>
      <c r="CX933" s="33">
        <f t="shared" si="453"/>
        <v>0</v>
      </c>
      <c r="CY933" s="33">
        <f t="shared" si="453"/>
        <v>0</v>
      </c>
      <c r="CZ933" s="33">
        <f t="shared" si="453"/>
        <v>0</v>
      </c>
      <c r="DA933" s="33">
        <f t="shared" si="453"/>
        <v>0</v>
      </c>
      <c r="DB933" s="33">
        <f t="shared" si="453"/>
        <v>0</v>
      </c>
      <c r="DC933" s="33">
        <f t="shared" si="453"/>
        <v>0</v>
      </c>
      <c r="DD933" s="33">
        <f t="shared" si="453"/>
        <v>0</v>
      </c>
      <c r="DE933" s="33">
        <f t="shared" si="453"/>
        <v>0</v>
      </c>
      <c r="DF933" s="33">
        <f t="shared" si="453"/>
        <v>0</v>
      </c>
      <c r="DN933" s="34"/>
      <c r="DO933" s="7" t="s">
        <v>21</v>
      </c>
      <c r="DP933" s="7" t="s">
        <v>24</v>
      </c>
      <c r="DQ933" s="139"/>
      <c r="DR933" s="33">
        <f t="shared" si="454"/>
        <v>0</v>
      </c>
      <c r="DS933" s="33">
        <f t="shared" si="454"/>
        <v>0</v>
      </c>
      <c r="DT933" s="33">
        <f t="shared" si="454"/>
        <v>0</v>
      </c>
      <c r="DU933" s="33">
        <f t="shared" si="454"/>
        <v>0</v>
      </c>
      <c r="DV933" s="33">
        <f t="shared" si="454"/>
        <v>0</v>
      </c>
      <c r="DW933" s="33">
        <f t="shared" si="454"/>
        <v>0</v>
      </c>
      <c r="DX933" s="33">
        <f t="shared" si="454"/>
        <v>5.6180250000000001E-2</v>
      </c>
      <c r="DY933" s="33">
        <f t="shared" si="454"/>
        <v>6.3945000000000002E-2</v>
      </c>
      <c r="DZ933" s="33">
        <f t="shared" si="454"/>
        <v>0</v>
      </c>
      <c r="EA933" s="33">
        <f t="shared" si="454"/>
        <v>0</v>
      </c>
      <c r="EB933" s="33">
        <f t="shared" si="454"/>
        <v>0</v>
      </c>
      <c r="EC933" s="33">
        <f t="shared" si="454"/>
        <v>0</v>
      </c>
      <c r="ED933" s="33">
        <f t="shared" si="454"/>
        <v>0</v>
      </c>
      <c r="EE933" s="33">
        <f t="shared" si="454"/>
        <v>0</v>
      </c>
      <c r="EF933" s="33">
        <f t="shared" si="454"/>
        <v>0</v>
      </c>
      <c r="EG933" s="33">
        <f t="shared" si="454"/>
        <v>0</v>
      </c>
      <c r="EH933" s="33">
        <f t="shared" si="454"/>
        <v>0</v>
      </c>
      <c r="EI933" s="33">
        <f t="shared" si="454"/>
        <v>0</v>
      </c>
      <c r="EJ933" s="33">
        <f t="shared" si="454"/>
        <v>0</v>
      </c>
      <c r="EK933" s="33">
        <f t="shared" si="454"/>
        <v>0</v>
      </c>
      <c r="EL933" s="33">
        <f t="shared" si="454"/>
        <v>0</v>
      </c>
      <c r="EM933" s="33">
        <f t="shared" si="454"/>
        <v>0</v>
      </c>
      <c r="EN933" s="33">
        <f t="shared" si="454"/>
        <v>0</v>
      </c>
      <c r="EO933" s="33">
        <f t="shared" si="454"/>
        <v>0</v>
      </c>
      <c r="EP933" s="33">
        <f t="shared" si="454"/>
        <v>0</v>
      </c>
      <c r="EQ933" s="33">
        <f t="shared" si="454"/>
        <v>0</v>
      </c>
      <c r="ER933" s="33">
        <f t="shared" si="454"/>
        <v>0</v>
      </c>
      <c r="ES933" s="33">
        <f t="shared" si="454"/>
        <v>0</v>
      </c>
      <c r="ET933" s="33">
        <f t="shared" si="454"/>
        <v>0</v>
      </c>
      <c r="EU933" s="33">
        <f t="shared" si="454"/>
        <v>0</v>
      </c>
    </row>
    <row r="934" spans="1:151" x14ac:dyDescent="0.25">
      <c r="A934" s="55"/>
      <c r="B934" s="7" t="s">
        <v>21</v>
      </c>
      <c r="C934" s="7" t="s">
        <v>16</v>
      </c>
      <c r="D934" s="139"/>
      <c r="E934" s="33">
        <f t="shared" si="451"/>
        <v>0</v>
      </c>
      <c r="F934" s="33">
        <f t="shared" si="451"/>
        <v>0</v>
      </c>
      <c r="G934" s="33">
        <f t="shared" si="451"/>
        <v>0</v>
      </c>
      <c r="H934" s="33">
        <f t="shared" si="451"/>
        <v>0</v>
      </c>
      <c r="I934" s="33">
        <f t="shared" si="451"/>
        <v>0</v>
      </c>
      <c r="J934" s="33">
        <f t="shared" si="451"/>
        <v>0</v>
      </c>
      <c r="K934" s="33">
        <f t="shared" si="451"/>
        <v>0</v>
      </c>
      <c r="L934" s="33">
        <f t="shared" si="451"/>
        <v>0.66492696400000006</v>
      </c>
      <c r="M934" s="33">
        <f t="shared" si="451"/>
        <v>0.89620590799999988</v>
      </c>
      <c r="N934" s="33">
        <f t="shared" si="451"/>
        <v>3.5233901624999997</v>
      </c>
      <c r="O934" s="33">
        <f t="shared" si="451"/>
        <v>4.6038964789999994</v>
      </c>
      <c r="P934" s="33">
        <f t="shared" si="451"/>
        <v>0</v>
      </c>
      <c r="Q934" s="33">
        <f t="shared" si="451"/>
        <v>0</v>
      </c>
      <c r="R934" s="33">
        <f t="shared" si="451"/>
        <v>0</v>
      </c>
      <c r="S934" s="33">
        <f t="shared" si="451"/>
        <v>0</v>
      </c>
      <c r="T934" s="33">
        <f t="shared" si="451"/>
        <v>0</v>
      </c>
      <c r="U934" s="33">
        <f t="shared" si="451"/>
        <v>0</v>
      </c>
      <c r="V934" s="33">
        <f t="shared" si="451"/>
        <v>0</v>
      </c>
      <c r="W934" s="33">
        <f t="shared" si="451"/>
        <v>0</v>
      </c>
      <c r="X934" s="33">
        <f t="shared" si="451"/>
        <v>0</v>
      </c>
      <c r="Y934" s="33">
        <f t="shared" si="451"/>
        <v>0</v>
      </c>
      <c r="Z934" s="33">
        <f t="shared" si="451"/>
        <v>0</v>
      </c>
      <c r="AA934" s="33">
        <f t="shared" si="451"/>
        <v>0</v>
      </c>
      <c r="AB934" s="33">
        <f t="shared" si="451"/>
        <v>0</v>
      </c>
      <c r="AC934" s="33">
        <f t="shared" si="451"/>
        <v>0</v>
      </c>
      <c r="AD934" s="33">
        <f t="shared" si="451"/>
        <v>0</v>
      </c>
      <c r="AE934" s="33">
        <f t="shared" si="451"/>
        <v>0</v>
      </c>
      <c r="AF934" s="33">
        <f t="shared" si="451"/>
        <v>0</v>
      </c>
      <c r="AG934" s="33">
        <f t="shared" si="451"/>
        <v>0</v>
      </c>
      <c r="AH934" s="33">
        <f t="shared" si="451"/>
        <v>0</v>
      </c>
      <c r="AL934" s="7" t="s">
        <v>21</v>
      </c>
      <c r="AM934" s="7" t="s">
        <v>16</v>
      </c>
      <c r="AN934" s="139"/>
      <c r="AO934" s="33">
        <f t="shared" si="452"/>
        <v>0</v>
      </c>
      <c r="AP934" s="33">
        <f t="shared" si="452"/>
        <v>0</v>
      </c>
      <c r="AQ934" s="33">
        <f t="shared" si="452"/>
        <v>0</v>
      </c>
      <c r="AR934" s="33">
        <f t="shared" si="452"/>
        <v>0</v>
      </c>
      <c r="AS934" s="33">
        <f t="shared" si="452"/>
        <v>0</v>
      </c>
      <c r="AT934" s="33">
        <f t="shared" si="452"/>
        <v>0</v>
      </c>
      <c r="AU934" s="33">
        <f t="shared" si="452"/>
        <v>0</v>
      </c>
      <c r="AV934" s="33">
        <f t="shared" si="452"/>
        <v>1.6408200000000001E-2</v>
      </c>
      <c r="AW934" s="33">
        <f t="shared" si="452"/>
        <v>2.21154E-2</v>
      </c>
      <c r="AX934" s="33">
        <f t="shared" si="452"/>
        <v>8.6945624999999999E-2</v>
      </c>
      <c r="AY934" s="33">
        <f t="shared" si="452"/>
        <v>0.11360895000000001</v>
      </c>
      <c r="AZ934" s="33">
        <f t="shared" si="452"/>
        <v>0</v>
      </c>
      <c r="BA934" s="33">
        <f t="shared" si="452"/>
        <v>0</v>
      </c>
      <c r="BB934" s="33">
        <f t="shared" si="452"/>
        <v>0</v>
      </c>
      <c r="BC934" s="33">
        <f t="shared" si="452"/>
        <v>0</v>
      </c>
      <c r="BD934" s="33">
        <f t="shared" si="452"/>
        <v>0</v>
      </c>
      <c r="BE934" s="33">
        <f t="shared" si="452"/>
        <v>0</v>
      </c>
      <c r="BF934" s="33">
        <f t="shared" si="452"/>
        <v>0</v>
      </c>
      <c r="BG934" s="33">
        <f t="shared" si="452"/>
        <v>0</v>
      </c>
      <c r="BH934" s="33">
        <f t="shared" si="452"/>
        <v>0</v>
      </c>
      <c r="BI934" s="33">
        <f t="shared" si="452"/>
        <v>0</v>
      </c>
      <c r="BJ934" s="33">
        <f t="shared" si="452"/>
        <v>0</v>
      </c>
      <c r="BK934" s="33">
        <f t="shared" si="452"/>
        <v>0</v>
      </c>
      <c r="BL934" s="33">
        <f t="shared" si="452"/>
        <v>0</v>
      </c>
      <c r="BM934" s="33">
        <f t="shared" si="452"/>
        <v>0</v>
      </c>
      <c r="BN934" s="33">
        <f t="shared" si="452"/>
        <v>0</v>
      </c>
      <c r="BO934" s="33">
        <f t="shared" si="452"/>
        <v>0</v>
      </c>
      <c r="BP934" s="33">
        <f t="shared" si="452"/>
        <v>0</v>
      </c>
      <c r="BQ934" s="33">
        <f t="shared" si="452"/>
        <v>0</v>
      </c>
      <c r="BR934" s="33">
        <f t="shared" si="452"/>
        <v>0</v>
      </c>
      <c r="BZ934" s="7" t="s">
        <v>21</v>
      </c>
      <c r="CA934" s="7" t="s">
        <v>16</v>
      </c>
      <c r="CB934" s="139"/>
      <c r="CC934" s="33">
        <f t="shared" si="453"/>
        <v>0</v>
      </c>
      <c r="CD934" s="33">
        <f t="shared" si="453"/>
        <v>0</v>
      </c>
      <c r="CE934" s="33">
        <f t="shared" si="453"/>
        <v>0</v>
      </c>
      <c r="CF934" s="33">
        <f t="shared" si="453"/>
        <v>0</v>
      </c>
      <c r="CG934" s="33">
        <f t="shared" si="453"/>
        <v>0</v>
      </c>
      <c r="CH934" s="33">
        <f t="shared" si="453"/>
        <v>0</v>
      </c>
      <c r="CI934" s="33">
        <f t="shared" si="453"/>
        <v>0</v>
      </c>
      <c r="CJ934" s="33">
        <f t="shared" si="453"/>
        <v>0.30615300000000001</v>
      </c>
      <c r="CK934" s="33">
        <f t="shared" si="453"/>
        <v>0.41264099999999998</v>
      </c>
      <c r="CL934" s="33">
        <f t="shared" si="453"/>
        <v>1.622278125</v>
      </c>
      <c r="CM934" s="33">
        <f t="shared" si="453"/>
        <v>2.1197767500000002</v>
      </c>
      <c r="CN934" s="33">
        <f t="shared" si="453"/>
        <v>0</v>
      </c>
      <c r="CO934" s="33">
        <f t="shared" si="453"/>
        <v>0</v>
      </c>
      <c r="CP934" s="33">
        <f t="shared" si="453"/>
        <v>0</v>
      </c>
      <c r="CQ934" s="33">
        <f t="shared" si="453"/>
        <v>0</v>
      </c>
      <c r="CR934" s="33">
        <f t="shared" si="453"/>
        <v>0</v>
      </c>
      <c r="CS934" s="33">
        <f t="shared" si="453"/>
        <v>0</v>
      </c>
      <c r="CT934" s="33">
        <f t="shared" si="453"/>
        <v>0</v>
      </c>
      <c r="CU934" s="33">
        <f t="shared" si="453"/>
        <v>0</v>
      </c>
      <c r="CV934" s="33">
        <f t="shared" si="453"/>
        <v>0</v>
      </c>
      <c r="CW934" s="33">
        <f t="shared" si="453"/>
        <v>0</v>
      </c>
      <c r="CX934" s="33">
        <f t="shared" si="453"/>
        <v>0</v>
      </c>
      <c r="CY934" s="33">
        <f t="shared" si="453"/>
        <v>0</v>
      </c>
      <c r="CZ934" s="33">
        <f t="shared" si="453"/>
        <v>0</v>
      </c>
      <c r="DA934" s="33">
        <f t="shared" si="453"/>
        <v>0</v>
      </c>
      <c r="DB934" s="33">
        <f t="shared" si="453"/>
        <v>0</v>
      </c>
      <c r="DC934" s="33">
        <f t="shared" si="453"/>
        <v>0</v>
      </c>
      <c r="DD934" s="33">
        <f t="shared" si="453"/>
        <v>0</v>
      </c>
      <c r="DE934" s="33">
        <f t="shared" si="453"/>
        <v>0</v>
      </c>
      <c r="DF934" s="33">
        <f t="shared" si="453"/>
        <v>0</v>
      </c>
      <c r="DN934" s="34"/>
      <c r="DO934" s="7" t="s">
        <v>21</v>
      </c>
      <c r="DP934" s="7" t="s">
        <v>16</v>
      </c>
      <c r="DQ934" s="139"/>
      <c r="DR934" s="33">
        <f t="shared" si="454"/>
        <v>0</v>
      </c>
      <c r="DS934" s="33">
        <f t="shared" si="454"/>
        <v>0</v>
      </c>
      <c r="DT934" s="33">
        <f t="shared" si="454"/>
        <v>0</v>
      </c>
      <c r="DU934" s="33">
        <f t="shared" si="454"/>
        <v>0</v>
      </c>
      <c r="DV934" s="33">
        <f t="shared" si="454"/>
        <v>0</v>
      </c>
      <c r="DW934" s="33">
        <f t="shared" si="454"/>
        <v>0</v>
      </c>
      <c r="DX934" s="33">
        <f t="shared" si="454"/>
        <v>0</v>
      </c>
      <c r="DY934" s="33">
        <f t="shared" si="454"/>
        <v>4.2021000000000003E-2</v>
      </c>
      <c r="DZ934" s="33">
        <f t="shared" si="454"/>
        <v>5.6637E-2</v>
      </c>
      <c r="EA934" s="33">
        <f t="shared" si="454"/>
        <v>0.22266562500000001</v>
      </c>
      <c r="EB934" s="33">
        <f t="shared" si="454"/>
        <v>0.29094975000000001</v>
      </c>
      <c r="EC934" s="33">
        <f t="shared" si="454"/>
        <v>0</v>
      </c>
      <c r="ED934" s="33">
        <f t="shared" si="454"/>
        <v>0</v>
      </c>
      <c r="EE934" s="33">
        <f t="shared" si="454"/>
        <v>0</v>
      </c>
      <c r="EF934" s="33">
        <f t="shared" si="454"/>
        <v>0</v>
      </c>
      <c r="EG934" s="33">
        <f t="shared" si="454"/>
        <v>0</v>
      </c>
      <c r="EH934" s="33">
        <f t="shared" si="454"/>
        <v>0</v>
      </c>
      <c r="EI934" s="33">
        <f t="shared" si="454"/>
        <v>0</v>
      </c>
      <c r="EJ934" s="33">
        <f t="shared" si="454"/>
        <v>0</v>
      </c>
      <c r="EK934" s="33">
        <f t="shared" si="454"/>
        <v>0</v>
      </c>
      <c r="EL934" s="33">
        <f t="shared" si="454"/>
        <v>0</v>
      </c>
      <c r="EM934" s="33">
        <f t="shared" si="454"/>
        <v>0</v>
      </c>
      <c r="EN934" s="33">
        <f t="shared" si="454"/>
        <v>0</v>
      </c>
      <c r="EO934" s="33">
        <f t="shared" si="454"/>
        <v>0</v>
      </c>
      <c r="EP934" s="33">
        <f t="shared" si="454"/>
        <v>0</v>
      </c>
      <c r="EQ934" s="33">
        <f t="shared" si="454"/>
        <v>0</v>
      </c>
      <c r="ER934" s="33">
        <f t="shared" si="454"/>
        <v>0</v>
      </c>
      <c r="ES934" s="33">
        <f t="shared" si="454"/>
        <v>0</v>
      </c>
      <c r="ET934" s="33">
        <f t="shared" si="454"/>
        <v>0</v>
      </c>
      <c r="EU934" s="33">
        <f t="shared" si="454"/>
        <v>0</v>
      </c>
    </row>
    <row r="935" spans="1:151" x14ac:dyDescent="0.25">
      <c r="A935" s="55"/>
      <c r="B935" s="7" t="s">
        <v>21</v>
      </c>
      <c r="C935" s="7" t="s">
        <v>19</v>
      </c>
      <c r="D935" s="139"/>
      <c r="E935" s="33">
        <f t="shared" si="451"/>
        <v>0</v>
      </c>
      <c r="F935" s="33">
        <f t="shared" si="451"/>
        <v>0</v>
      </c>
      <c r="G935" s="33">
        <f t="shared" si="451"/>
        <v>0</v>
      </c>
      <c r="H935" s="33">
        <f t="shared" si="451"/>
        <v>0</v>
      </c>
      <c r="I935" s="33">
        <f t="shared" si="451"/>
        <v>0</v>
      </c>
      <c r="J935" s="33">
        <f t="shared" si="451"/>
        <v>0</v>
      </c>
      <c r="K935" s="33">
        <f t="shared" si="451"/>
        <v>0</v>
      </c>
      <c r="L935" s="33">
        <f t="shared" si="451"/>
        <v>0</v>
      </c>
      <c r="M935" s="33">
        <f t="shared" si="451"/>
        <v>0</v>
      </c>
      <c r="N935" s="33">
        <f t="shared" si="451"/>
        <v>0</v>
      </c>
      <c r="O935" s="33">
        <f t="shared" si="451"/>
        <v>0</v>
      </c>
      <c r="P935" s="33">
        <f t="shared" si="451"/>
        <v>4.5654818227200007</v>
      </c>
      <c r="Q935" s="33">
        <f t="shared" si="451"/>
        <v>8.9093383142400011</v>
      </c>
      <c r="R935" s="33">
        <f t="shared" si="451"/>
        <v>18.973590854400001</v>
      </c>
      <c r="S935" s="33">
        <f t="shared" si="451"/>
        <v>14.755322050560002</v>
      </c>
      <c r="T935" s="33">
        <f t="shared" si="451"/>
        <v>10.268129604096004</v>
      </c>
      <c r="U935" s="33">
        <f t="shared" si="451"/>
        <v>0</v>
      </c>
      <c r="V935" s="33">
        <f t="shared" si="451"/>
        <v>0</v>
      </c>
      <c r="W935" s="33">
        <f t="shared" si="451"/>
        <v>0</v>
      </c>
      <c r="X935" s="33">
        <f t="shared" si="451"/>
        <v>0</v>
      </c>
      <c r="Y935" s="33">
        <f t="shared" si="451"/>
        <v>0</v>
      </c>
      <c r="Z935" s="33">
        <f t="shared" si="451"/>
        <v>0</v>
      </c>
      <c r="AA935" s="33">
        <f t="shared" si="451"/>
        <v>0</v>
      </c>
      <c r="AB935" s="33">
        <f t="shared" si="451"/>
        <v>0</v>
      </c>
      <c r="AC935" s="33">
        <f t="shared" si="451"/>
        <v>0</v>
      </c>
      <c r="AD935" s="33">
        <f t="shared" si="451"/>
        <v>0</v>
      </c>
      <c r="AE935" s="33">
        <f t="shared" si="451"/>
        <v>0</v>
      </c>
      <c r="AF935" s="33">
        <f t="shared" si="451"/>
        <v>0</v>
      </c>
      <c r="AG935" s="33">
        <f t="shared" si="451"/>
        <v>0</v>
      </c>
      <c r="AH935" s="33">
        <f t="shared" si="451"/>
        <v>0</v>
      </c>
      <c r="AL935" s="7" t="s">
        <v>21</v>
      </c>
      <c r="AM935" s="7" t="s">
        <v>19</v>
      </c>
      <c r="AN935" s="139"/>
      <c r="AO935" s="33">
        <f t="shared" si="452"/>
        <v>0</v>
      </c>
      <c r="AP935" s="33">
        <f t="shared" si="452"/>
        <v>0</v>
      </c>
      <c r="AQ935" s="33">
        <f t="shared" si="452"/>
        <v>0</v>
      </c>
      <c r="AR935" s="33">
        <f t="shared" si="452"/>
        <v>0</v>
      </c>
      <c r="AS935" s="33">
        <f t="shared" si="452"/>
        <v>0</v>
      </c>
      <c r="AT935" s="33">
        <f t="shared" si="452"/>
        <v>0</v>
      </c>
      <c r="AU935" s="33">
        <f t="shared" si="452"/>
        <v>0</v>
      </c>
      <c r="AV935" s="33">
        <f t="shared" si="452"/>
        <v>0</v>
      </c>
      <c r="AW935" s="33">
        <f t="shared" si="452"/>
        <v>0</v>
      </c>
      <c r="AX935" s="33">
        <f t="shared" si="452"/>
        <v>0</v>
      </c>
      <c r="AY935" s="33">
        <f t="shared" si="452"/>
        <v>0</v>
      </c>
      <c r="AZ935" s="33">
        <f t="shared" si="452"/>
        <v>0.19759005000000002</v>
      </c>
      <c r="BA935" s="33">
        <f t="shared" si="452"/>
        <v>0.38558835000000002</v>
      </c>
      <c r="BB935" s="33">
        <f t="shared" si="452"/>
        <v>0.82116037500000005</v>
      </c>
      <c r="BC935" s="33">
        <f t="shared" si="452"/>
        <v>0.63859739999999998</v>
      </c>
      <c r="BD935" s="33">
        <f t="shared" si="452"/>
        <v>0.4446309</v>
      </c>
      <c r="BE935" s="33">
        <f t="shared" si="452"/>
        <v>0</v>
      </c>
      <c r="BF935" s="33">
        <f t="shared" si="452"/>
        <v>0</v>
      </c>
      <c r="BG935" s="33">
        <f t="shared" si="452"/>
        <v>0</v>
      </c>
      <c r="BH935" s="33">
        <f t="shared" si="452"/>
        <v>0</v>
      </c>
      <c r="BI935" s="33">
        <f t="shared" si="452"/>
        <v>0</v>
      </c>
      <c r="BJ935" s="33">
        <f t="shared" si="452"/>
        <v>0</v>
      </c>
      <c r="BK935" s="33">
        <f t="shared" si="452"/>
        <v>0</v>
      </c>
      <c r="BL935" s="33">
        <f t="shared" si="452"/>
        <v>0</v>
      </c>
      <c r="BM935" s="33">
        <f t="shared" si="452"/>
        <v>0</v>
      </c>
      <c r="BN935" s="33">
        <f t="shared" si="452"/>
        <v>0</v>
      </c>
      <c r="BO935" s="33">
        <f t="shared" si="452"/>
        <v>0</v>
      </c>
      <c r="BP935" s="33">
        <f t="shared" si="452"/>
        <v>0</v>
      </c>
      <c r="BQ935" s="33">
        <f t="shared" si="452"/>
        <v>0</v>
      </c>
      <c r="BR935" s="33">
        <f t="shared" si="452"/>
        <v>0</v>
      </c>
      <c r="BZ935" s="7" t="s">
        <v>21</v>
      </c>
      <c r="CA935" s="7" t="s">
        <v>19</v>
      </c>
      <c r="CB935" s="139"/>
      <c r="CC935" s="33">
        <f t="shared" si="453"/>
        <v>0</v>
      </c>
      <c r="CD935" s="33">
        <f t="shared" si="453"/>
        <v>0</v>
      </c>
      <c r="CE935" s="33">
        <f t="shared" si="453"/>
        <v>0</v>
      </c>
      <c r="CF935" s="33">
        <f t="shared" si="453"/>
        <v>0</v>
      </c>
      <c r="CG935" s="33">
        <f t="shared" si="453"/>
        <v>0</v>
      </c>
      <c r="CH935" s="33">
        <f t="shared" si="453"/>
        <v>0</v>
      </c>
      <c r="CI935" s="33">
        <f t="shared" si="453"/>
        <v>0</v>
      </c>
      <c r="CJ935" s="33">
        <f t="shared" si="453"/>
        <v>0</v>
      </c>
      <c r="CK935" s="33">
        <f t="shared" si="453"/>
        <v>0</v>
      </c>
      <c r="CL935" s="33">
        <f t="shared" si="453"/>
        <v>0</v>
      </c>
      <c r="CM935" s="33">
        <f t="shared" si="453"/>
        <v>0</v>
      </c>
      <c r="CN935" s="33">
        <f t="shared" si="453"/>
        <v>3.08482425</v>
      </c>
      <c r="CO935" s="33">
        <f t="shared" si="453"/>
        <v>6.0198997500000004</v>
      </c>
      <c r="CP935" s="33">
        <f t="shared" si="453"/>
        <v>12.820156875</v>
      </c>
      <c r="CQ935" s="33">
        <f t="shared" si="453"/>
        <v>9.9699390000000001</v>
      </c>
      <c r="CR935" s="33">
        <f t="shared" si="453"/>
        <v>6.9416865000000003</v>
      </c>
      <c r="CS935" s="33">
        <f t="shared" si="453"/>
        <v>0</v>
      </c>
      <c r="CT935" s="33">
        <f t="shared" si="453"/>
        <v>0</v>
      </c>
      <c r="CU935" s="33">
        <f t="shared" si="453"/>
        <v>0</v>
      </c>
      <c r="CV935" s="33">
        <f t="shared" si="453"/>
        <v>0</v>
      </c>
      <c r="CW935" s="33">
        <f t="shared" si="453"/>
        <v>0</v>
      </c>
      <c r="CX935" s="33">
        <f t="shared" si="453"/>
        <v>0</v>
      </c>
      <c r="CY935" s="33">
        <f t="shared" si="453"/>
        <v>0</v>
      </c>
      <c r="CZ935" s="33">
        <f t="shared" si="453"/>
        <v>0</v>
      </c>
      <c r="DA935" s="33">
        <f t="shared" si="453"/>
        <v>0</v>
      </c>
      <c r="DB935" s="33">
        <f t="shared" si="453"/>
        <v>0</v>
      </c>
      <c r="DC935" s="33">
        <f t="shared" si="453"/>
        <v>0</v>
      </c>
      <c r="DD935" s="33">
        <f t="shared" si="453"/>
        <v>0</v>
      </c>
      <c r="DE935" s="33">
        <f t="shared" si="453"/>
        <v>0</v>
      </c>
      <c r="DF935" s="33">
        <f t="shared" si="453"/>
        <v>0</v>
      </c>
      <c r="DN935" s="34"/>
      <c r="DO935" s="7" t="s">
        <v>21</v>
      </c>
      <c r="DP935" s="7" t="s">
        <v>19</v>
      </c>
      <c r="DQ935" s="139"/>
      <c r="DR935" s="33">
        <f t="shared" si="454"/>
        <v>0</v>
      </c>
      <c r="DS935" s="33">
        <f t="shared" si="454"/>
        <v>0</v>
      </c>
      <c r="DT935" s="33">
        <f t="shared" si="454"/>
        <v>0</v>
      </c>
      <c r="DU935" s="33">
        <f t="shared" si="454"/>
        <v>0</v>
      </c>
      <c r="DV935" s="33">
        <f t="shared" si="454"/>
        <v>0</v>
      </c>
      <c r="DW935" s="33">
        <f t="shared" si="454"/>
        <v>0</v>
      </c>
      <c r="DX935" s="33">
        <f t="shared" si="454"/>
        <v>0</v>
      </c>
      <c r="DY935" s="33">
        <f t="shared" si="454"/>
        <v>0</v>
      </c>
      <c r="DZ935" s="33">
        <f t="shared" si="454"/>
        <v>0</v>
      </c>
      <c r="EA935" s="33">
        <f t="shared" si="454"/>
        <v>0</v>
      </c>
      <c r="EB935" s="33">
        <f t="shared" si="454"/>
        <v>0</v>
      </c>
      <c r="EC935" s="33">
        <f t="shared" si="454"/>
        <v>0.42340725000000001</v>
      </c>
      <c r="ED935" s="33">
        <f t="shared" si="454"/>
        <v>0.82626074999999999</v>
      </c>
      <c r="EE935" s="33">
        <f t="shared" si="454"/>
        <v>1.7596293750000001</v>
      </c>
      <c r="EF935" s="33">
        <f t="shared" si="454"/>
        <v>1.3684229999999999</v>
      </c>
      <c r="EG935" s="33">
        <f t="shared" si="454"/>
        <v>0.95278050000000003</v>
      </c>
      <c r="EH935" s="33">
        <f t="shared" si="454"/>
        <v>0</v>
      </c>
      <c r="EI935" s="33">
        <f t="shared" si="454"/>
        <v>0</v>
      </c>
      <c r="EJ935" s="33">
        <f t="shared" si="454"/>
        <v>0</v>
      </c>
      <c r="EK935" s="33">
        <f t="shared" si="454"/>
        <v>0</v>
      </c>
      <c r="EL935" s="33">
        <f t="shared" si="454"/>
        <v>0</v>
      </c>
      <c r="EM935" s="33">
        <f t="shared" si="454"/>
        <v>0</v>
      </c>
      <c r="EN935" s="33">
        <f t="shared" si="454"/>
        <v>0</v>
      </c>
      <c r="EO935" s="33">
        <f t="shared" si="454"/>
        <v>0</v>
      </c>
      <c r="EP935" s="33">
        <f t="shared" si="454"/>
        <v>0</v>
      </c>
      <c r="EQ935" s="33">
        <f t="shared" si="454"/>
        <v>0</v>
      </c>
      <c r="ER935" s="33">
        <f t="shared" si="454"/>
        <v>0</v>
      </c>
      <c r="ES935" s="33">
        <f t="shared" si="454"/>
        <v>0</v>
      </c>
      <c r="ET935" s="33">
        <f t="shared" si="454"/>
        <v>0</v>
      </c>
      <c r="EU935" s="33">
        <f t="shared" si="454"/>
        <v>0</v>
      </c>
    </row>
    <row r="936" spans="1:151" x14ac:dyDescent="0.25">
      <c r="A936" s="55"/>
      <c r="B936" s="7" t="s">
        <v>21</v>
      </c>
      <c r="C936" s="7" t="s">
        <v>31</v>
      </c>
      <c r="D936" s="139"/>
      <c r="E936" s="33">
        <f t="shared" si="451"/>
        <v>0</v>
      </c>
      <c r="F936" s="33">
        <f t="shared" si="451"/>
        <v>0</v>
      </c>
      <c r="G936" s="33">
        <f t="shared" si="451"/>
        <v>0</v>
      </c>
      <c r="H936" s="33">
        <f t="shared" si="451"/>
        <v>0</v>
      </c>
      <c r="I936" s="33">
        <f t="shared" si="451"/>
        <v>0</v>
      </c>
      <c r="J936" s="33">
        <f t="shared" si="451"/>
        <v>0</v>
      </c>
      <c r="K936" s="33">
        <f t="shared" si="451"/>
        <v>0</v>
      </c>
      <c r="L936" s="33">
        <f t="shared" si="451"/>
        <v>0</v>
      </c>
      <c r="M936" s="33">
        <f t="shared" si="451"/>
        <v>0</v>
      </c>
      <c r="N936" s="33">
        <f t="shared" si="451"/>
        <v>0</v>
      </c>
      <c r="O936" s="33">
        <f t="shared" si="451"/>
        <v>0</v>
      </c>
      <c r="P936" s="33">
        <f t="shared" si="451"/>
        <v>0</v>
      </c>
      <c r="Q936" s="33">
        <f t="shared" si="451"/>
        <v>0</v>
      </c>
      <c r="R936" s="33">
        <f t="shared" si="451"/>
        <v>0</v>
      </c>
      <c r="S936" s="33">
        <f t="shared" si="451"/>
        <v>0</v>
      </c>
      <c r="T936" s="33">
        <f t="shared" si="451"/>
        <v>0</v>
      </c>
      <c r="U936" s="33">
        <f t="shared" si="451"/>
        <v>9.6056908799999992</v>
      </c>
      <c r="V936" s="33">
        <f t="shared" si="451"/>
        <v>7.8144444000000002</v>
      </c>
      <c r="W936" s="33">
        <f t="shared" si="451"/>
        <v>5.5367830080000005</v>
      </c>
      <c r="X936" s="33">
        <f t="shared" si="451"/>
        <v>0</v>
      </c>
      <c r="Y936" s="33">
        <f t="shared" si="451"/>
        <v>0</v>
      </c>
      <c r="Z936" s="33">
        <f t="shared" si="451"/>
        <v>0</v>
      </c>
      <c r="AA936" s="33">
        <f t="shared" si="451"/>
        <v>0</v>
      </c>
      <c r="AB936" s="33">
        <f t="shared" si="451"/>
        <v>0</v>
      </c>
      <c r="AC936" s="33">
        <f t="shared" si="451"/>
        <v>0</v>
      </c>
      <c r="AD936" s="33">
        <f t="shared" si="451"/>
        <v>0</v>
      </c>
      <c r="AE936" s="33">
        <f t="shared" si="451"/>
        <v>0</v>
      </c>
      <c r="AF936" s="33">
        <f t="shared" si="451"/>
        <v>0</v>
      </c>
      <c r="AG936" s="33">
        <f t="shared" si="451"/>
        <v>0</v>
      </c>
      <c r="AH936" s="33">
        <f t="shared" si="451"/>
        <v>0</v>
      </c>
      <c r="AL936" s="7" t="s">
        <v>21</v>
      </c>
      <c r="AM936" s="7" t="s">
        <v>31</v>
      </c>
      <c r="AN936" s="139"/>
      <c r="AO936" s="33">
        <f t="shared" si="452"/>
        <v>0</v>
      </c>
      <c r="AP936" s="33">
        <f t="shared" si="452"/>
        <v>0</v>
      </c>
      <c r="AQ936" s="33">
        <f t="shared" si="452"/>
        <v>0</v>
      </c>
      <c r="AR936" s="33">
        <f t="shared" si="452"/>
        <v>0</v>
      </c>
      <c r="AS936" s="33">
        <f t="shared" si="452"/>
        <v>0</v>
      </c>
      <c r="AT936" s="33">
        <f t="shared" si="452"/>
        <v>0</v>
      </c>
      <c r="AU936" s="33">
        <f t="shared" si="452"/>
        <v>0</v>
      </c>
      <c r="AV936" s="33">
        <f t="shared" si="452"/>
        <v>0</v>
      </c>
      <c r="AW936" s="33">
        <f t="shared" si="452"/>
        <v>0</v>
      </c>
      <c r="AX936" s="33">
        <f t="shared" si="452"/>
        <v>0</v>
      </c>
      <c r="AY936" s="33">
        <f t="shared" si="452"/>
        <v>0</v>
      </c>
      <c r="AZ936" s="33">
        <f t="shared" si="452"/>
        <v>0</v>
      </c>
      <c r="BA936" s="33">
        <f t="shared" si="452"/>
        <v>0</v>
      </c>
      <c r="BB936" s="33">
        <f t="shared" si="452"/>
        <v>0</v>
      </c>
      <c r="BC936" s="33">
        <f t="shared" si="452"/>
        <v>0</v>
      </c>
      <c r="BD936" s="33">
        <f t="shared" si="452"/>
        <v>0</v>
      </c>
      <c r="BE936" s="33">
        <f t="shared" si="452"/>
        <v>0.13249374999999999</v>
      </c>
      <c r="BF936" s="33">
        <f t="shared" si="452"/>
        <v>0.10784375</v>
      </c>
      <c r="BG936" s="33">
        <f t="shared" si="452"/>
        <v>7.6451249999999998E-2</v>
      </c>
      <c r="BH936" s="33">
        <f t="shared" si="452"/>
        <v>0</v>
      </c>
      <c r="BI936" s="33">
        <f t="shared" si="452"/>
        <v>0</v>
      </c>
      <c r="BJ936" s="33">
        <f t="shared" si="452"/>
        <v>0</v>
      </c>
      <c r="BK936" s="33">
        <f t="shared" si="452"/>
        <v>0</v>
      </c>
      <c r="BL936" s="33">
        <f t="shared" si="452"/>
        <v>0</v>
      </c>
      <c r="BM936" s="33">
        <f t="shared" si="452"/>
        <v>0</v>
      </c>
      <c r="BN936" s="33">
        <f t="shared" si="452"/>
        <v>0</v>
      </c>
      <c r="BO936" s="33">
        <f t="shared" si="452"/>
        <v>0</v>
      </c>
      <c r="BP936" s="33">
        <f t="shared" si="452"/>
        <v>0</v>
      </c>
      <c r="BQ936" s="33">
        <f t="shared" si="452"/>
        <v>0</v>
      </c>
      <c r="BR936" s="33">
        <f t="shared" si="452"/>
        <v>0</v>
      </c>
      <c r="BZ936" s="7" t="s">
        <v>21</v>
      </c>
      <c r="CA936" s="7" t="s">
        <v>31</v>
      </c>
      <c r="CB936" s="139"/>
      <c r="CC936" s="33">
        <f t="shared" si="453"/>
        <v>0</v>
      </c>
      <c r="CD936" s="33">
        <f t="shared" si="453"/>
        <v>0</v>
      </c>
      <c r="CE936" s="33">
        <f t="shared" si="453"/>
        <v>0</v>
      </c>
      <c r="CF936" s="33">
        <f t="shared" si="453"/>
        <v>0</v>
      </c>
      <c r="CG936" s="33">
        <f t="shared" si="453"/>
        <v>0</v>
      </c>
      <c r="CH936" s="33">
        <f t="shared" si="453"/>
        <v>0</v>
      </c>
      <c r="CI936" s="33">
        <f t="shared" si="453"/>
        <v>0</v>
      </c>
      <c r="CJ936" s="33">
        <f t="shared" si="453"/>
        <v>0</v>
      </c>
      <c r="CK936" s="33">
        <f t="shared" si="453"/>
        <v>0</v>
      </c>
      <c r="CL936" s="33">
        <f t="shared" si="453"/>
        <v>0</v>
      </c>
      <c r="CM936" s="33">
        <f t="shared" si="453"/>
        <v>0</v>
      </c>
      <c r="CN936" s="33">
        <f t="shared" si="453"/>
        <v>0</v>
      </c>
      <c r="CO936" s="33">
        <f t="shared" si="453"/>
        <v>0</v>
      </c>
      <c r="CP936" s="33">
        <f t="shared" si="453"/>
        <v>0</v>
      </c>
      <c r="CQ936" s="33">
        <f t="shared" si="453"/>
        <v>0</v>
      </c>
      <c r="CR936" s="33">
        <f t="shared" si="453"/>
        <v>0</v>
      </c>
      <c r="CS936" s="33">
        <f t="shared" si="453"/>
        <v>7.9496250000000002</v>
      </c>
      <c r="CT936" s="33">
        <f t="shared" si="453"/>
        <v>6.4706250000000001</v>
      </c>
      <c r="CU936" s="33">
        <f t="shared" si="453"/>
        <v>4.5870749999999996</v>
      </c>
      <c r="CV936" s="33">
        <f t="shared" si="453"/>
        <v>0</v>
      </c>
      <c r="CW936" s="33">
        <f t="shared" si="453"/>
        <v>0</v>
      </c>
      <c r="CX936" s="33">
        <f t="shared" si="453"/>
        <v>0</v>
      </c>
      <c r="CY936" s="33">
        <f t="shared" si="453"/>
        <v>0</v>
      </c>
      <c r="CZ936" s="33">
        <f t="shared" si="453"/>
        <v>0</v>
      </c>
      <c r="DA936" s="33">
        <f t="shared" si="453"/>
        <v>0</v>
      </c>
      <c r="DB936" s="33">
        <f t="shared" si="453"/>
        <v>0</v>
      </c>
      <c r="DC936" s="33">
        <f t="shared" si="453"/>
        <v>0</v>
      </c>
      <c r="DD936" s="33">
        <f t="shared" si="453"/>
        <v>0</v>
      </c>
      <c r="DE936" s="33">
        <f t="shared" si="453"/>
        <v>0</v>
      </c>
      <c r="DF936" s="33">
        <f t="shared" si="453"/>
        <v>0</v>
      </c>
      <c r="DN936" s="34"/>
      <c r="DO936" s="7" t="s">
        <v>21</v>
      </c>
      <c r="DP936" s="7" t="s">
        <v>31</v>
      </c>
      <c r="DQ936" s="139"/>
      <c r="DR936" s="33">
        <f t="shared" si="454"/>
        <v>0</v>
      </c>
      <c r="DS936" s="33">
        <f t="shared" si="454"/>
        <v>0</v>
      </c>
      <c r="DT936" s="33">
        <f t="shared" si="454"/>
        <v>0</v>
      </c>
      <c r="DU936" s="33">
        <f t="shared" si="454"/>
        <v>0</v>
      </c>
      <c r="DV936" s="33">
        <f t="shared" si="454"/>
        <v>0</v>
      </c>
      <c r="DW936" s="33">
        <f t="shared" si="454"/>
        <v>0</v>
      </c>
      <c r="DX936" s="33">
        <f t="shared" si="454"/>
        <v>0</v>
      </c>
      <c r="DY936" s="33">
        <f t="shared" si="454"/>
        <v>0</v>
      </c>
      <c r="DZ936" s="33">
        <f t="shared" si="454"/>
        <v>0</v>
      </c>
      <c r="EA936" s="33">
        <f t="shared" si="454"/>
        <v>0</v>
      </c>
      <c r="EB936" s="33">
        <f t="shared" si="454"/>
        <v>0</v>
      </c>
      <c r="EC936" s="33">
        <f t="shared" si="454"/>
        <v>0</v>
      </c>
      <c r="ED936" s="33">
        <f t="shared" si="454"/>
        <v>0</v>
      </c>
      <c r="EE936" s="33">
        <f t="shared" si="454"/>
        <v>0</v>
      </c>
      <c r="EF936" s="33">
        <f t="shared" si="454"/>
        <v>0</v>
      </c>
      <c r="EG936" s="33">
        <f t="shared" si="454"/>
        <v>0</v>
      </c>
      <c r="EH936" s="33">
        <f t="shared" si="454"/>
        <v>0.68896749999999995</v>
      </c>
      <c r="EI936" s="33">
        <f t="shared" si="454"/>
        <v>0.56078749999999999</v>
      </c>
      <c r="EJ936" s="33">
        <f t="shared" si="454"/>
        <v>0.39754650000000002</v>
      </c>
      <c r="EK936" s="33">
        <f t="shared" si="454"/>
        <v>0</v>
      </c>
      <c r="EL936" s="33">
        <f t="shared" si="454"/>
        <v>0</v>
      </c>
      <c r="EM936" s="33">
        <f t="shared" si="454"/>
        <v>0</v>
      </c>
      <c r="EN936" s="33">
        <f t="shared" si="454"/>
        <v>0</v>
      </c>
      <c r="EO936" s="33">
        <f t="shared" si="454"/>
        <v>0</v>
      </c>
      <c r="EP936" s="33">
        <f t="shared" si="454"/>
        <v>0</v>
      </c>
      <c r="EQ936" s="33">
        <f t="shared" si="454"/>
        <v>0</v>
      </c>
      <c r="ER936" s="33">
        <f t="shared" si="454"/>
        <v>0</v>
      </c>
      <c r="ES936" s="33">
        <f t="shared" si="454"/>
        <v>0</v>
      </c>
      <c r="ET936" s="33">
        <f t="shared" si="454"/>
        <v>0</v>
      </c>
      <c r="EU936" s="33">
        <f t="shared" si="454"/>
        <v>0</v>
      </c>
    </row>
    <row r="937" spans="1:151" x14ac:dyDescent="0.25">
      <c r="A937" s="55"/>
      <c r="B937" s="7" t="s">
        <v>21</v>
      </c>
      <c r="C937" s="7" t="s">
        <v>35</v>
      </c>
      <c r="D937" s="139"/>
      <c r="E937" s="33">
        <f t="shared" si="451"/>
        <v>0</v>
      </c>
      <c r="F937" s="33">
        <f t="shared" si="451"/>
        <v>0</v>
      </c>
      <c r="G937" s="33">
        <f t="shared" si="451"/>
        <v>0</v>
      </c>
      <c r="H937" s="33">
        <f t="shared" si="451"/>
        <v>0</v>
      </c>
      <c r="I937" s="33">
        <f t="shared" si="451"/>
        <v>0</v>
      </c>
      <c r="J937" s="33">
        <f t="shared" si="451"/>
        <v>0</v>
      </c>
      <c r="K937" s="33">
        <f t="shared" si="451"/>
        <v>0</v>
      </c>
      <c r="L937" s="33">
        <f t="shared" si="451"/>
        <v>0</v>
      </c>
      <c r="M937" s="33">
        <f t="shared" si="451"/>
        <v>0</v>
      </c>
      <c r="N937" s="33">
        <f t="shared" si="451"/>
        <v>0</v>
      </c>
      <c r="O937" s="33">
        <f t="shared" si="451"/>
        <v>0</v>
      </c>
      <c r="P937" s="33">
        <f t="shared" si="451"/>
        <v>0</v>
      </c>
      <c r="Q937" s="33">
        <f t="shared" si="451"/>
        <v>0</v>
      </c>
      <c r="R937" s="33">
        <f t="shared" si="451"/>
        <v>0</v>
      </c>
      <c r="S937" s="33">
        <f t="shared" si="451"/>
        <v>0</v>
      </c>
      <c r="T937" s="33">
        <f t="shared" si="451"/>
        <v>0</v>
      </c>
      <c r="U937" s="33">
        <f t="shared" si="451"/>
        <v>0</v>
      </c>
      <c r="V937" s="33">
        <f t="shared" si="451"/>
        <v>0</v>
      </c>
      <c r="W937" s="33">
        <f t="shared" si="451"/>
        <v>0</v>
      </c>
      <c r="X937" s="33">
        <f t="shared" si="451"/>
        <v>1.384846666666667</v>
      </c>
      <c r="Y937" s="33">
        <f t="shared" si="451"/>
        <v>2.4272953600000005</v>
      </c>
      <c r="Z937" s="33">
        <f t="shared" si="451"/>
        <v>2.0121587359999999</v>
      </c>
      <c r="AA937" s="33">
        <f t="shared" si="451"/>
        <v>2.6671904746666666</v>
      </c>
      <c r="AB937" s="33">
        <f t="shared" si="451"/>
        <v>2.7681799200000001</v>
      </c>
      <c r="AC937" s="33">
        <f t="shared" si="451"/>
        <v>0</v>
      </c>
      <c r="AD937" s="33">
        <f t="shared" si="451"/>
        <v>0</v>
      </c>
      <c r="AE937" s="33">
        <f t="shared" si="451"/>
        <v>0</v>
      </c>
      <c r="AF937" s="33">
        <f t="shared" si="451"/>
        <v>0</v>
      </c>
      <c r="AG937" s="33">
        <f t="shared" si="451"/>
        <v>0</v>
      </c>
      <c r="AH937" s="33">
        <f t="shared" si="451"/>
        <v>0</v>
      </c>
      <c r="AL937" s="7" t="s">
        <v>21</v>
      </c>
      <c r="AM937" s="7" t="s">
        <v>35</v>
      </c>
      <c r="AN937" s="139"/>
      <c r="AO937" s="33">
        <f t="shared" si="452"/>
        <v>0</v>
      </c>
      <c r="AP937" s="33">
        <f t="shared" si="452"/>
        <v>0</v>
      </c>
      <c r="AQ937" s="33">
        <f t="shared" si="452"/>
        <v>0</v>
      </c>
      <c r="AR937" s="33">
        <f t="shared" si="452"/>
        <v>0</v>
      </c>
      <c r="AS937" s="33">
        <f t="shared" si="452"/>
        <v>0</v>
      </c>
      <c r="AT937" s="33">
        <f t="shared" si="452"/>
        <v>0</v>
      </c>
      <c r="AU937" s="33">
        <f t="shared" si="452"/>
        <v>0</v>
      </c>
      <c r="AV937" s="33">
        <f t="shared" si="452"/>
        <v>0</v>
      </c>
      <c r="AW937" s="33">
        <f t="shared" si="452"/>
        <v>0</v>
      </c>
      <c r="AX937" s="33">
        <f t="shared" si="452"/>
        <v>0</v>
      </c>
      <c r="AY937" s="33">
        <f t="shared" si="452"/>
        <v>0</v>
      </c>
      <c r="AZ937" s="33">
        <f t="shared" si="452"/>
        <v>0</v>
      </c>
      <c r="BA937" s="33">
        <f t="shared" si="452"/>
        <v>0</v>
      </c>
      <c r="BB937" s="33">
        <f t="shared" si="452"/>
        <v>0</v>
      </c>
      <c r="BC937" s="33">
        <f t="shared" si="452"/>
        <v>0</v>
      </c>
      <c r="BD937" s="33">
        <f t="shared" si="452"/>
        <v>0</v>
      </c>
      <c r="BE937" s="33">
        <f t="shared" si="452"/>
        <v>0</v>
      </c>
      <c r="BF937" s="33">
        <f t="shared" si="452"/>
        <v>0</v>
      </c>
      <c r="BG937" s="33">
        <f t="shared" si="452"/>
        <v>0</v>
      </c>
      <c r="BH937" s="33">
        <f t="shared" si="452"/>
        <v>8.6093749999999997E-2</v>
      </c>
      <c r="BI937" s="33">
        <f t="shared" si="452"/>
        <v>0.15098125000000001</v>
      </c>
      <c r="BJ937" s="33">
        <f t="shared" si="452"/>
        <v>0.12522562500000001</v>
      </c>
      <c r="BK937" s="33">
        <f t="shared" si="452"/>
        <v>0.166079375</v>
      </c>
      <c r="BL937" s="33">
        <f t="shared" si="452"/>
        <v>0.172459375</v>
      </c>
      <c r="BM937" s="33">
        <f t="shared" si="452"/>
        <v>0</v>
      </c>
      <c r="BN937" s="33">
        <f t="shared" si="452"/>
        <v>0</v>
      </c>
      <c r="BO937" s="33">
        <f t="shared" si="452"/>
        <v>0</v>
      </c>
      <c r="BP937" s="33">
        <f t="shared" si="452"/>
        <v>0</v>
      </c>
      <c r="BQ937" s="33">
        <f t="shared" si="452"/>
        <v>0</v>
      </c>
      <c r="BR937" s="33">
        <f t="shared" si="452"/>
        <v>0</v>
      </c>
      <c r="BZ937" s="7" t="s">
        <v>21</v>
      </c>
      <c r="CA937" s="7" t="s">
        <v>35</v>
      </c>
      <c r="CB937" s="139"/>
      <c r="CC937" s="33">
        <f t="shared" si="453"/>
        <v>0</v>
      </c>
      <c r="CD937" s="33">
        <f t="shared" si="453"/>
        <v>0</v>
      </c>
      <c r="CE937" s="33">
        <f t="shared" si="453"/>
        <v>0</v>
      </c>
      <c r="CF937" s="33">
        <f t="shared" si="453"/>
        <v>0</v>
      </c>
      <c r="CG937" s="33">
        <f t="shared" si="453"/>
        <v>0</v>
      </c>
      <c r="CH937" s="33">
        <f t="shared" si="453"/>
        <v>0</v>
      </c>
      <c r="CI937" s="33">
        <f t="shared" si="453"/>
        <v>0</v>
      </c>
      <c r="CJ937" s="33">
        <f t="shared" si="453"/>
        <v>0</v>
      </c>
      <c r="CK937" s="33">
        <f t="shared" si="453"/>
        <v>0</v>
      </c>
      <c r="CL937" s="33">
        <f t="shared" si="453"/>
        <v>0</v>
      </c>
      <c r="CM937" s="33">
        <f t="shared" si="453"/>
        <v>0</v>
      </c>
      <c r="CN937" s="33">
        <f t="shared" si="453"/>
        <v>0</v>
      </c>
      <c r="CO937" s="33">
        <f t="shared" si="453"/>
        <v>0</v>
      </c>
      <c r="CP937" s="33">
        <f t="shared" si="453"/>
        <v>0</v>
      </c>
      <c r="CQ937" s="33">
        <f t="shared" si="453"/>
        <v>0</v>
      </c>
      <c r="CR937" s="33">
        <f t="shared" si="453"/>
        <v>0</v>
      </c>
      <c r="CS937" s="33">
        <f t="shared" si="453"/>
        <v>0</v>
      </c>
      <c r="CT937" s="33">
        <f t="shared" si="453"/>
        <v>0</v>
      </c>
      <c r="CU937" s="33">
        <f t="shared" si="453"/>
        <v>0</v>
      </c>
      <c r="CV937" s="33">
        <f t="shared" si="453"/>
        <v>5.1656250000000004</v>
      </c>
      <c r="CW937" s="33">
        <f t="shared" si="453"/>
        <v>9.0588750000000005</v>
      </c>
      <c r="CX937" s="33">
        <f t="shared" si="453"/>
        <v>7.5135375</v>
      </c>
      <c r="CY937" s="33">
        <f t="shared" si="453"/>
        <v>9.9647625000000009</v>
      </c>
      <c r="CZ937" s="33">
        <f t="shared" si="453"/>
        <v>10.3475625</v>
      </c>
      <c r="DA937" s="33">
        <f t="shared" si="453"/>
        <v>0</v>
      </c>
      <c r="DB937" s="33">
        <f t="shared" si="453"/>
        <v>0</v>
      </c>
      <c r="DC937" s="33">
        <f t="shared" si="453"/>
        <v>0</v>
      </c>
      <c r="DD937" s="33">
        <f t="shared" si="453"/>
        <v>0</v>
      </c>
      <c r="DE937" s="33">
        <f t="shared" si="453"/>
        <v>0</v>
      </c>
      <c r="DF937" s="33">
        <f t="shared" si="453"/>
        <v>0</v>
      </c>
      <c r="DN937" s="34"/>
      <c r="DO937" s="7" t="s">
        <v>21</v>
      </c>
      <c r="DP937" s="7" t="s">
        <v>35</v>
      </c>
      <c r="DQ937" s="139"/>
      <c r="DR937" s="33">
        <f t="shared" si="454"/>
        <v>0</v>
      </c>
      <c r="DS937" s="33">
        <f t="shared" si="454"/>
        <v>0</v>
      </c>
      <c r="DT937" s="33">
        <f t="shared" si="454"/>
        <v>0</v>
      </c>
      <c r="DU937" s="33">
        <f t="shared" si="454"/>
        <v>0</v>
      </c>
      <c r="DV937" s="33">
        <f t="shared" si="454"/>
        <v>0</v>
      </c>
      <c r="DW937" s="33">
        <f t="shared" si="454"/>
        <v>0</v>
      </c>
      <c r="DX937" s="33">
        <f t="shared" si="454"/>
        <v>0</v>
      </c>
      <c r="DY937" s="33">
        <f t="shared" si="454"/>
        <v>0</v>
      </c>
      <c r="DZ937" s="33">
        <f t="shared" si="454"/>
        <v>0</v>
      </c>
      <c r="EA937" s="33">
        <f t="shared" si="454"/>
        <v>0</v>
      </c>
      <c r="EB937" s="33">
        <f t="shared" si="454"/>
        <v>0</v>
      </c>
      <c r="EC937" s="33">
        <f t="shared" si="454"/>
        <v>0</v>
      </c>
      <c r="ED937" s="33">
        <f t="shared" si="454"/>
        <v>0</v>
      </c>
      <c r="EE937" s="33">
        <f t="shared" si="454"/>
        <v>0</v>
      </c>
      <c r="EF937" s="33">
        <f t="shared" si="454"/>
        <v>0</v>
      </c>
      <c r="EG937" s="33">
        <f t="shared" si="454"/>
        <v>0</v>
      </c>
      <c r="EH937" s="33">
        <f t="shared" si="454"/>
        <v>0</v>
      </c>
      <c r="EI937" s="33">
        <f t="shared" si="454"/>
        <v>0</v>
      </c>
      <c r="EJ937" s="33">
        <f t="shared" si="454"/>
        <v>0</v>
      </c>
      <c r="EK937" s="33">
        <f t="shared" si="454"/>
        <v>0.44768750000000002</v>
      </c>
      <c r="EL937" s="33">
        <f t="shared" si="454"/>
        <v>0.78510250000000004</v>
      </c>
      <c r="EM937" s="33">
        <f t="shared" si="454"/>
        <v>0.65117325000000004</v>
      </c>
      <c r="EN937" s="33">
        <f t="shared" si="454"/>
        <v>0.86361275000000004</v>
      </c>
      <c r="EO937" s="33">
        <f t="shared" si="454"/>
        <v>0.89678875000000002</v>
      </c>
      <c r="EP937" s="33">
        <f t="shared" si="454"/>
        <v>0</v>
      </c>
      <c r="EQ937" s="33">
        <f t="shared" si="454"/>
        <v>0</v>
      </c>
      <c r="ER937" s="33">
        <f t="shared" si="454"/>
        <v>0</v>
      </c>
      <c r="ES937" s="33">
        <f t="shared" si="454"/>
        <v>0</v>
      </c>
      <c r="ET937" s="33">
        <f t="shared" si="454"/>
        <v>0</v>
      </c>
      <c r="EU937" s="33">
        <f t="shared" si="454"/>
        <v>0</v>
      </c>
    </row>
    <row r="938" spans="1:151" x14ac:dyDescent="0.25">
      <c r="A938" s="55"/>
      <c r="B938" s="7" t="s">
        <v>21</v>
      </c>
      <c r="C938" s="7" t="s">
        <v>10</v>
      </c>
      <c r="D938" s="139"/>
      <c r="E938" s="33">
        <f t="shared" si="451"/>
        <v>0</v>
      </c>
      <c r="F938" s="33">
        <f t="shared" si="451"/>
        <v>0</v>
      </c>
      <c r="G938" s="33">
        <f t="shared" si="451"/>
        <v>0</v>
      </c>
      <c r="H938" s="33">
        <f t="shared" si="451"/>
        <v>0</v>
      </c>
      <c r="I938" s="33">
        <f t="shared" si="451"/>
        <v>0</v>
      </c>
      <c r="J938" s="33">
        <f t="shared" si="451"/>
        <v>0</v>
      </c>
      <c r="K938" s="33">
        <f t="shared" si="451"/>
        <v>0</v>
      </c>
      <c r="L938" s="33">
        <f t="shared" si="451"/>
        <v>0</v>
      </c>
      <c r="M938" s="33">
        <f t="shared" si="451"/>
        <v>0</v>
      </c>
      <c r="N938" s="33">
        <f t="shared" si="451"/>
        <v>0</v>
      </c>
      <c r="O938" s="33">
        <f t="shared" si="451"/>
        <v>0</v>
      </c>
      <c r="P938" s="33">
        <f t="shared" si="451"/>
        <v>0</v>
      </c>
      <c r="Q938" s="33">
        <f t="shared" si="451"/>
        <v>0</v>
      </c>
      <c r="R938" s="33">
        <f t="shared" si="451"/>
        <v>0</v>
      </c>
      <c r="S938" s="33">
        <f t="shared" si="451"/>
        <v>0</v>
      </c>
      <c r="T938" s="33">
        <f t="shared" ref="T938:AH938" si="455">T62*T328*T$172*$E187*T428*T$110*T835/1000000</f>
        <v>0</v>
      </c>
      <c r="U938" s="33">
        <f t="shared" si="455"/>
        <v>0</v>
      </c>
      <c r="V938" s="33">
        <f t="shared" si="455"/>
        <v>0</v>
      </c>
      <c r="W938" s="33">
        <f t="shared" si="455"/>
        <v>0</v>
      </c>
      <c r="X938" s="33">
        <f t="shared" si="455"/>
        <v>0</v>
      </c>
      <c r="Y938" s="33">
        <f t="shared" si="455"/>
        <v>0</v>
      </c>
      <c r="Z938" s="33">
        <f t="shared" si="455"/>
        <v>0</v>
      </c>
      <c r="AA938" s="33">
        <f t="shared" si="455"/>
        <v>0</v>
      </c>
      <c r="AB938" s="33">
        <f t="shared" si="455"/>
        <v>0</v>
      </c>
      <c r="AC938" s="33">
        <f t="shared" si="455"/>
        <v>2.8437631999999997</v>
      </c>
      <c r="AD938" s="33">
        <f t="shared" si="455"/>
        <v>2.3540111999999995</v>
      </c>
      <c r="AE938" s="33">
        <f t="shared" si="455"/>
        <v>3.643870880000001</v>
      </c>
      <c r="AF938" s="33">
        <f t="shared" si="455"/>
        <v>3.3211387733333333</v>
      </c>
      <c r="AG938" s="33">
        <f t="shared" si="455"/>
        <v>2.6781275733333336</v>
      </c>
      <c r="AH938" s="33">
        <f t="shared" si="455"/>
        <v>2.2054499999999999</v>
      </c>
      <c r="AL938" s="7" t="s">
        <v>21</v>
      </c>
      <c r="AM938" s="7" t="s">
        <v>10</v>
      </c>
      <c r="AN938" s="139"/>
      <c r="AO938" s="33">
        <f t="shared" si="452"/>
        <v>0</v>
      </c>
      <c r="AP938" s="33">
        <f t="shared" si="452"/>
        <v>0</v>
      </c>
      <c r="AQ938" s="33">
        <f t="shared" si="452"/>
        <v>0</v>
      </c>
      <c r="AR938" s="33">
        <f t="shared" si="452"/>
        <v>0</v>
      </c>
      <c r="AS938" s="33">
        <f t="shared" si="452"/>
        <v>0</v>
      </c>
      <c r="AT938" s="33">
        <f t="shared" si="452"/>
        <v>0</v>
      </c>
      <c r="AU938" s="33">
        <f t="shared" si="452"/>
        <v>0</v>
      </c>
      <c r="AV938" s="33">
        <f t="shared" si="452"/>
        <v>0</v>
      </c>
      <c r="AW938" s="33">
        <f t="shared" si="452"/>
        <v>0</v>
      </c>
      <c r="AX938" s="33">
        <f t="shared" si="452"/>
        <v>0</v>
      </c>
      <c r="AY938" s="33">
        <f t="shared" si="452"/>
        <v>0</v>
      </c>
      <c r="AZ938" s="33">
        <f t="shared" si="452"/>
        <v>0</v>
      </c>
      <c r="BA938" s="33">
        <f t="shared" si="452"/>
        <v>0</v>
      </c>
      <c r="BB938" s="33">
        <f t="shared" si="452"/>
        <v>0</v>
      </c>
      <c r="BC938" s="33">
        <f t="shared" si="452"/>
        <v>0</v>
      </c>
      <c r="BD938" s="33">
        <f t="shared" ref="BD938:BR938" si="456">T62*T328*T$172*$H187*T$110*BD835/1000000</f>
        <v>0</v>
      </c>
      <c r="BE938" s="33">
        <f t="shared" si="456"/>
        <v>0</v>
      </c>
      <c r="BF938" s="33">
        <f t="shared" si="456"/>
        <v>0</v>
      </c>
      <c r="BG938" s="33">
        <f t="shared" si="456"/>
        <v>0</v>
      </c>
      <c r="BH938" s="33">
        <f t="shared" si="456"/>
        <v>0</v>
      </c>
      <c r="BI938" s="33">
        <f t="shared" si="456"/>
        <v>0</v>
      </c>
      <c r="BJ938" s="33">
        <f t="shared" si="456"/>
        <v>0</v>
      </c>
      <c r="BK938" s="33">
        <f t="shared" si="456"/>
        <v>0</v>
      </c>
      <c r="BL938" s="33">
        <f t="shared" si="456"/>
        <v>0</v>
      </c>
      <c r="BM938" s="33">
        <f t="shared" si="456"/>
        <v>0.10635749999999999</v>
      </c>
      <c r="BN938" s="33">
        <f t="shared" si="456"/>
        <v>8.8087499999999999E-2</v>
      </c>
      <c r="BO938" s="33">
        <f t="shared" si="456"/>
        <v>0.136426875</v>
      </c>
      <c r="BP938" s="33">
        <f t="shared" si="456"/>
        <v>0.12441000000000001</v>
      </c>
      <c r="BQ938" s="33">
        <f t="shared" si="456"/>
        <v>0.10037625</v>
      </c>
      <c r="BR938" s="33">
        <f t="shared" si="456"/>
        <v>8.2704374999999997E-2</v>
      </c>
      <c r="BZ938" s="7" t="s">
        <v>21</v>
      </c>
      <c r="CA938" s="7" t="s">
        <v>10</v>
      </c>
      <c r="CB938" s="139"/>
      <c r="CC938" s="33">
        <f t="shared" si="453"/>
        <v>0</v>
      </c>
      <c r="CD938" s="33">
        <f t="shared" si="453"/>
        <v>0</v>
      </c>
      <c r="CE938" s="33">
        <f t="shared" si="453"/>
        <v>0</v>
      </c>
      <c r="CF938" s="33">
        <f t="shared" si="453"/>
        <v>0</v>
      </c>
      <c r="CG938" s="33">
        <f t="shared" si="453"/>
        <v>0</v>
      </c>
      <c r="CH938" s="33">
        <f t="shared" si="453"/>
        <v>0</v>
      </c>
      <c r="CI938" s="33">
        <f t="shared" si="453"/>
        <v>0</v>
      </c>
      <c r="CJ938" s="33">
        <f t="shared" si="453"/>
        <v>0</v>
      </c>
      <c r="CK938" s="33">
        <f t="shared" si="453"/>
        <v>0</v>
      </c>
      <c r="CL938" s="33">
        <f t="shared" si="453"/>
        <v>0</v>
      </c>
      <c r="CM938" s="33">
        <f t="shared" si="453"/>
        <v>0</v>
      </c>
      <c r="CN938" s="33">
        <f t="shared" si="453"/>
        <v>0</v>
      </c>
      <c r="CO938" s="33">
        <f t="shared" si="453"/>
        <v>0</v>
      </c>
      <c r="CP938" s="33">
        <f t="shared" si="453"/>
        <v>0</v>
      </c>
      <c r="CQ938" s="33">
        <f t="shared" si="453"/>
        <v>0</v>
      </c>
      <c r="CR938" s="33">
        <f t="shared" ref="CR938:DF938" si="457">T62*T328*T$172*$G187*T$110*CR835/1000000</f>
        <v>0</v>
      </c>
      <c r="CS938" s="33">
        <f t="shared" si="457"/>
        <v>0</v>
      </c>
      <c r="CT938" s="33">
        <f t="shared" si="457"/>
        <v>0</v>
      </c>
      <c r="CU938" s="33">
        <f t="shared" si="457"/>
        <v>0</v>
      </c>
      <c r="CV938" s="33">
        <f t="shared" si="457"/>
        <v>0</v>
      </c>
      <c r="CW938" s="33">
        <f t="shared" si="457"/>
        <v>0</v>
      </c>
      <c r="CX938" s="33">
        <f t="shared" si="457"/>
        <v>0</v>
      </c>
      <c r="CY938" s="33">
        <f t="shared" si="457"/>
        <v>0</v>
      </c>
      <c r="CZ938" s="33">
        <f t="shared" si="457"/>
        <v>0</v>
      </c>
      <c r="DA938" s="33">
        <f t="shared" si="457"/>
        <v>10.63575</v>
      </c>
      <c r="DB938" s="33">
        <f t="shared" si="457"/>
        <v>8.8087499999999999</v>
      </c>
      <c r="DC938" s="33">
        <f t="shared" si="457"/>
        <v>13.642687499999999</v>
      </c>
      <c r="DD938" s="33">
        <f t="shared" si="457"/>
        <v>12.441000000000001</v>
      </c>
      <c r="DE938" s="33">
        <f t="shared" si="457"/>
        <v>10.037625</v>
      </c>
      <c r="DF938" s="33">
        <f t="shared" si="457"/>
        <v>8.2704374999999999</v>
      </c>
      <c r="DN938" s="34"/>
      <c r="DO938" s="7" t="s">
        <v>21</v>
      </c>
      <c r="DP938" s="7" t="s">
        <v>10</v>
      </c>
      <c r="DQ938" s="139"/>
      <c r="DR938" s="33">
        <f t="shared" si="454"/>
        <v>0</v>
      </c>
      <c r="DS938" s="33">
        <f t="shared" si="454"/>
        <v>0</v>
      </c>
      <c r="DT938" s="33">
        <f t="shared" si="454"/>
        <v>0</v>
      </c>
      <c r="DU938" s="33">
        <f t="shared" si="454"/>
        <v>0</v>
      </c>
      <c r="DV938" s="33">
        <f t="shared" si="454"/>
        <v>0</v>
      </c>
      <c r="DW938" s="33">
        <f t="shared" si="454"/>
        <v>0</v>
      </c>
      <c r="DX938" s="33">
        <f t="shared" si="454"/>
        <v>0</v>
      </c>
      <c r="DY938" s="33">
        <f t="shared" si="454"/>
        <v>0</v>
      </c>
      <c r="DZ938" s="33">
        <f t="shared" si="454"/>
        <v>0</v>
      </c>
      <c r="EA938" s="33">
        <f t="shared" si="454"/>
        <v>0</v>
      </c>
      <c r="EB938" s="33">
        <f t="shared" si="454"/>
        <v>0</v>
      </c>
      <c r="EC938" s="33">
        <f t="shared" si="454"/>
        <v>0</v>
      </c>
      <c r="ED938" s="33">
        <f t="shared" si="454"/>
        <v>0</v>
      </c>
      <c r="EE938" s="33">
        <f t="shared" si="454"/>
        <v>0</v>
      </c>
      <c r="EF938" s="33">
        <f t="shared" si="454"/>
        <v>0</v>
      </c>
      <c r="EG938" s="33">
        <f t="shared" ref="EG938:EU938" si="458">T62*T328*T$172*$F187*T$110*EG835/1000000</f>
        <v>0</v>
      </c>
      <c r="EH938" s="33">
        <f t="shared" si="458"/>
        <v>0</v>
      </c>
      <c r="EI938" s="33">
        <f t="shared" si="458"/>
        <v>0</v>
      </c>
      <c r="EJ938" s="33">
        <f t="shared" si="458"/>
        <v>0</v>
      </c>
      <c r="EK938" s="33">
        <f t="shared" si="458"/>
        <v>0</v>
      </c>
      <c r="EL938" s="33">
        <f t="shared" si="458"/>
        <v>0</v>
      </c>
      <c r="EM938" s="33">
        <f t="shared" si="458"/>
        <v>0</v>
      </c>
      <c r="EN938" s="33">
        <f t="shared" si="458"/>
        <v>0</v>
      </c>
      <c r="EO938" s="33">
        <f t="shared" si="458"/>
        <v>0</v>
      </c>
      <c r="EP938" s="33">
        <f t="shared" si="458"/>
        <v>0.92176499999999995</v>
      </c>
      <c r="EQ938" s="33">
        <f t="shared" si="458"/>
        <v>0.76342500000000002</v>
      </c>
      <c r="ER938" s="33">
        <f t="shared" si="458"/>
        <v>1.1823662500000001</v>
      </c>
      <c r="ES938" s="33">
        <f t="shared" si="458"/>
        <v>1.07822</v>
      </c>
      <c r="ET938" s="33">
        <f t="shared" si="458"/>
        <v>0.86992749999999996</v>
      </c>
      <c r="EU938" s="33">
        <f t="shared" si="458"/>
        <v>0.71677124999999997</v>
      </c>
    </row>
    <row r="939" spans="1:151" x14ac:dyDescent="0.25">
      <c r="A939" s="55"/>
      <c r="B939" s="7" t="s">
        <v>22</v>
      </c>
      <c r="C939" s="7" t="s">
        <v>147</v>
      </c>
      <c r="D939" s="139"/>
      <c r="E939" s="33">
        <f t="shared" ref="E939:AH947" si="459">E63*E329*E$172*$E179*E429*E$110*E836/1000000</f>
        <v>0</v>
      </c>
      <c r="F939" s="33">
        <f t="shared" si="459"/>
        <v>0</v>
      </c>
      <c r="G939" s="33">
        <f t="shared" si="459"/>
        <v>0</v>
      </c>
      <c r="H939" s="33">
        <f t="shared" si="459"/>
        <v>0</v>
      </c>
      <c r="I939" s="33">
        <f t="shared" si="459"/>
        <v>0</v>
      </c>
      <c r="J939" s="33">
        <f t="shared" si="459"/>
        <v>0</v>
      </c>
      <c r="K939" s="33">
        <f t="shared" si="459"/>
        <v>0</v>
      </c>
      <c r="L939" s="33">
        <f t="shared" si="459"/>
        <v>0</v>
      </c>
      <c r="M939" s="33">
        <f t="shared" si="459"/>
        <v>0</v>
      </c>
      <c r="N939" s="33">
        <f t="shared" si="459"/>
        <v>0</v>
      </c>
      <c r="O939" s="33">
        <f t="shared" si="459"/>
        <v>0</v>
      </c>
      <c r="P939" s="33">
        <f t="shared" si="459"/>
        <v>0</v>
      </c>
      <c r="Q939" s="33">
        <f t="shared" si="459"/>
        <v>0</v>
      </c>
      <c r="R939" s="33">
        <f t="shared" si="459"/>
        <v>0</v>
      </c>
      <c r="S939" s="33">
        <f t="shared" si="459"/>
        <v>0</v>
      </c>
      <c r="T939" s="33">
        <f t="shared" si="459"/>
        <v>0</v>
      </c>
      <c r="U939" s="33">
        <f t="shared" si="459"/>
        <v>0</v>
      </c>
      <c r="V939" s="33">
        <f t="shared" si="459"/>
        <v>0</v>
      </c>
      <c r="W939" s="33">
        <f t="shared" si="459"/>
        <v>0</v>
      </c>
      <c r="X939" s="33">
        <f t="shared" si="459"/>
        <v>0</v>
      </c>
      <c r="Y939" s="33">
        <f t="shared" si="459"/>
        <v>0</v>
      </c>
      <c r="Z939" s="33">
        <f t="shared" si="459"/>
        <v>0</v>
      </c>
      <c r="AA939" s="33">
        <f t="shared" si="459"/>
        <v>0</v>
      </c>
      <c r="AB939" s="33">
        <f t="shared" si="459"/>
        <v>0</v>
      </c>
      <c r="AC939" s="33">
        <f t="shared" si="459"/>
        <v>0</v>
      </c>
      <c r="AD939" s="33">
        <f t="shared" si="459"/>
        <v>0</v>
      </c>
      <c r="AE939" s="33">
        <f t="shared" si="459"/>
        <v>0</v>
      </c>
      <c r="AF939" s="33">
        <f t="shared" si="459"/>
        <v>0</v>
      </c>
      <c r="AG939" s="33">
        <f t="shared" si="459"/>
        <v>0</v>
      </c>
      <c r="AH939" s="33">
        <f t="shared" si="459"/>
        <v>0</v>
      </c>
      <c r="AL939" s="7" t="s">
        <v>22</v>
      </c>
      <c r="AM939" s="7" t="s">
        <v>147</v>
      </c>
      <c r="AN939" s="139"/>
      <c r="AO939" s="33">
        <f t="shared" ref="AO939:BR947" si="460">E63*E329*E$172*$H179*E$110*AO836/1000000</f>
        <v>0</v>
      </c>
      <c r="AP939" s="33">
        <f t="shared" si="460"/>
        <v>0</v>
      </c>
      <c r="AQ939" s="33">
        <f t="shared" si="460"/>
        <v>0</v>
      </c>
      <c r="AR939" s="33">
        <f t="shared" si="460"/>
        <v>0</v>
      </c>
      <c r="AS939" s="33">
        <f t="shared" si="460"/>
        <v>0</v>
      </c>
      <c r="AT939" s="33">
        <f t="shared" si="460"/>
        <v>0</v>
      </c>
      <c r="AU939" s="33">
        <f t="shared" si="460"/>
        <v>0</v>
      </c>
      <c r="AV939" s="33">
        <f t="shared" si="460"/>
        <v>0</v>
      </c>
      <c r="AW939" s="33">
        <f t="shared" si="460"/>
        <v>0</v>
      </c>
      <c r="AX939" s="33">
        <f t="shared" si="460"/>
        <v>0</v>
      </c>
      <c r="AY939" s="33">
        <f t="shared" si="460"/>
        <v>0</v>
      </c>
      <c r="AZ939" s="33">
        <f t="shared" si="460"/>
        <v>0</v>
      </c>
      <c r="BA939" s="33">
        <f t="shared" si="460"/>
        <v>0</v>
      </c>
      <c r="BB939" s="33">
        <f t="shared" si="460"/>
        <v>0</v>
      </c>
      <c r="BC939" s="33">
        <f t="shared" si="460"/>
        <v>0</v>
      </c>
      <c r="BD939" s="33">
        <f t="shared" si="460"/>
        <v>0</v>
      </c>
      <c r="BE939" s="33">
        <f t="shared" si="460"/>
        <v>0</v>
      </c>
      <c r="BF939" s="33">
        <f t="shared" si="460"/>
        <v>0</v>
      </c>
      <c r="BG939" s="33">
        <f t="shared" si="460"/>
        <v>0</v>
      </c>
      <c r="BH939" s="33">
        <f t="shared" si="460"/>
        <v>0</v>
      </c>
      <c r="BI939" s="33">
        <f t="shared" si="460"/>
        <v>0</v>
      </c>
      <c r="BJ939" s="33">
        <f t="shared" si="460"/>
        <v>0</v>
      </c>
      <c r="BK939" s="33">
        <f t="shared" si="460"/>
        <v>0</v>
      </c>
      <c r="BL939" s="33">
        <f t="shared" si="460"/>
        <v>0</v>
      </c>
      <c r="BM939" s="33">
        <f t="shared" si="460"/>
        <v>0</v>
      </c>
      <c r="BN939" s="33">
        <f t="shared" si="460"/>
        <v>0</v>
      </c>
      <c r="BO939" s="33">
        <f t="shared" si="460"/>
        <v>0</v>
      </c>
      <c r="BP939" s="33">
        <f t="shared" si="460"/>
        <v>0</v>
      </c>
      <c r="BQ939" s="33">
        <f t="shared" si="460"/>
        <v>0</v>
      </c>
      <c r="BR939" s="33">
        <f t="shared" si="460"/>
        <v>0</v>
      </c>
      <c r="BZ939" s="7" t="s">
        <v>22</v>
      </c>
      <c r="CA939" s="7" t="s">
        <v>147</v>
      </c>
      <c r="CB939" s="139"/>
      <c r="CC939" s="33">
        <f t="shared" ref="CC939:DF947" si="461">E63*E329*E$172*$G179*E$110*CC836/1000000</f>
        <v>0</v>
      </c>
      <c r="CD939" s="33">
        <f t="shared" si="461"/>
        <v>0</v>
      </c>
      <c r="CE939" s="33">
        <f t="shared" si="461"/>
        <v>0</v>
      </c>
      <c r="CF939" s="33">
        <f t="shared" si="461"/>
        <v>0</v>
      </c>
      <c r="CG939" s="33">
        <f t="shared" si="461"/>
        <v>0</v>
      </c>
      <c r="CH939" s="33">
        <f t="shared" si="461"/>
        <v>0</v>
      </c>
      <c r="CI939" s="33">
        <f t="shared" si="461"/>
        <v>0</v>
      </c>
      <c r="CJ939" s="33">
        <f t="shared" si="461"/>
        <v>0</v>
      </c>
      <c r="CK939" s="33">
        <f t="shared" si="461"/>
        <v>0</v>
      </c>
      <c r="CL939" s="33">
        <f t="shared" si="461"/>
        <v>0</v>
      </c>
      <c r="CM939" s="33">
        <f t="shared" si="461"/>
        <v>0</v>
      </c>
      <c r="CN939" s="33">
        <f t="shared" si="461"/>
        <v>0</v>
      </c>
      <c r="CO939" s="33">
        <f t="shared" si="461"/>
        <v>0</v>
      </c>
      <c r="CP939" s="33">
        <f t="shared" si="461"/>
        <v>0</v>
      </c>
      <c r="CQ939" s="33">
        <f t="shared" si="461"/>
        <v>0</v>
      </c>
      <c r="CR939" s="33">
        <f t="shared" si="461"/>
        <v>0</v>
      </c>
      <c r="CS939" s="33">
        <f t="shared" si="461"/>
        <v>0</v>
      </c>
      <c r="CT939" s="33">
        <f t="shared" si="461"/>
        <v>0</v>
      </c>
      <c r="CU939" s="33">
        <f t="shared" si="461"/>
        <v>0</v>
      </c>
      <c r="CV939" s="33">
        <f t="shared" si="461"/>
        <v>0</v>
      </c>
      <c r="CW939" s="33">
        <f t="shared" si="461"/>
        <v>0</v>
      </c>
      <c r="CX939" s="33">
        <f t="shared" si="461"/>
        <v>0</v>
      </c>
      <c r="CY939" s="33">
        <f t="shared" si="461"/>
        <v>0</v>
      </c>
      <c r="CZ939" s="33">
        <f t="shared" si="461"/>
        <v>0</v>
      </c>
      <c r="DA939" s="33">
        <f t="shared" si="461"/>
        <v>0</v>
      </c>
      <c r="DB939" s="33">
        <f t="shared" si="461"/>
        <v>0</v>
      </c>
      <c r="DC939" s="33">
        <f t="shared" si="461"/>
        <v>0</v>
      </c>
      <c r="DD939" s="33">
        <f t="shared" si="461"/>
        <v>0</v>
      </c>
      <c r="DE939" s="33">
        <f t="shared" si="461"/>
        <v>0</v>
      </c>
      <c r="DF939" s="33">
        <f t="shared" si="461"/>
        <v>0</v>
      </c>
      <c r="DN939" s="34"/>
      <c r="DO939" s="7" t="s">
        <v>22</v>
      </c>
      <c r="DP939" s="57" t="s">
        <v>147</v>
      </c>
      <c r="DQ939" s="139"/>
      <c r="DR939" s="33">
        <f t="shared" ref="DR939:EU947" si="462">E63*E329*E$172*$F179*E$110*DR836/1000000</f>
        <v>0</v>
      </c>
      <c r="DS939" s="33">
        <f t="shared" si="462"/>
        <v>0</v>
      </c>
      <c r="DT939" s="33">
        <f t="shared" si="462"/>
        <v>0</v>
      </c>
      <c r="DU939" s="33">
        <f t="shared" si="462"/>
        <v>0</v>
      </c>
      <c r="DV939" s="33">
        <f t="shared" si="462"/>
        <v>0</v>
      </c>
      <c r="DW939" s="33">
        <f t="shared" si="462"/>
        <v>0</v>
      </c>
      <c r="DX939" s="33">
        <f t="shared" si="462"/>
        <v>0</v>
      </c>
      <c r="DY939" s="33">
        <f t="shared" si="462"/>
        <v>0</v>
      </c>
      <c r="DZ939" s="33">
        <f t="shared" si="462"/>
        <v>0</v>
      </c>
      <c r="EA939" s="33">
        <f t="shared" si="462"/>
        <v>0</v>
      </c>
      <c r="EB939" s="33">
        <f t="shared" si="462"/>
        <v>0</v>
      </c>
      <c r="EC939" s="33">
        <f t="shared" si="462"/>
        <v>0</v>
      </c>
      <c r="ED939" s="33">
        <f t="shared" si="462"/>
        <v>0</v>
      </c>
      <c r="EE939" s="33">
        <f t="shared" si="462"/>
        <v>0</v>
      </c>
      <c r="EF939" s="33">
        <f t="shared" si="462"/>
        <v>0</v>
      </c>
      <c r="EG939" s="33">
        <f t="shared" si="462"/>
        <v>0</v>
      </c>
      <c r="EH939" s="33">
        <f t="shared" si="462"/>
        <v>0</v>
      </c>
      <c r="EI939" s="33">
        <f t="shared" si="462"/>
        <v>0</v>
      </c>
      <c r="EJ939" s="33">
        <f t="shared" si="462"/>
        <v>0</v>
      </c>
      <c r="EK939" s="33">
        <f t="shared" si="462"/>
        <v>0</v>
      </c>
      <c r="EL939" s="33">
        <f t="shared" si="462"/>
        <v>0</v>
      </c>
      <c r="EM939" s="33">
        <f t="shared" si="462"/>
        <v>0</v>
      </c>
      <c r="EN939" s="33">
        <f t="shared" si="462"/>
        <v>0</v>
      </c>
      <c r="EO939" s="33">
        <f t="shared" si="462"/>
        <v>0</v>
      </c>
      <c r="EP939" s="33">
        <f t="shared" si="462"/>
        <v>0</v>
      </c>
      <c r="EQ939" s="33">
        <f t="shared" si="462"/>
        <v>0</v>
      </c>
      <c r="ER939" s="33">
        <f t="shared" si="462"/>
        <v>0</v>
      </c>
      <c r="ES939" s="33">
        <f t="shared" si="462"/>
        <v>0</v>
      </c>
      <c r="ET939" s="33">
        <f t="shared" si="462"/>
        <v>0</v>
      </c>
      <c r="EU939" s="33">
        <f t="shared" si="462"/>
        <v>0</v>
      </c>
    </row>
    <row r="940" spans="1:151" x14ac:dyDescent="0.25">
      <c r="A940" s="55"/>
      <c r="B940" s="7" t="s">
        <v>22</v>
      </c>
      <c r="C940" s="7" t="s">
        <v>148</v>
      </c>
      <c r="D940" s="139"/>
      <c r="E940" s="33">
        <f t="shared" si="459"/>
        <v>0</v>
      </c>
      <c r="F940" s="33">
        <f t="shared" si="459"/>
        <v>0</v>
      </c>
      <c r="G940" s="33">
        <f t="shared" si="459"/>
        <v>0</v>
      </c>
      <c r="H940" s="33">
        <f t="shared" si="459"/>
        <v>0</v>
      </c>
      <c r="I940" s="33">
        <f t="shared" si="459"/>
        <v>0</v>
      </c>
      <c r="J940" s="33">
        <f t="shared" si="459"/>
        <v>0</v>
      </c>
      <c r="K940" s="33">
        <f t="shared" si="459"/>
        <v>0</v>
      </c>
      <c r="L940" s="33">
        <f t="shared" si="459"/>
        <v>0</v>
      </c>
      <c r="M940" s="33">
        <f t="shared" si="459"/>
        <v>0</v>
      </c>
      <c r="N940" s="33">
        <f t="shared" si="459"/>
        <v>0</v>
      </c>
      <c r="O940" s="33">
        <f t="shared" si="459"/>
        <v>0</v>
      </c>
      <c r="P940" s="33">
        <f t="shared" si="459"/>
        <v>0</v>
      </c>
      <c r="Q940" s="33">
        <f t="shared" si="459"/>
        <v>0</v>
      </c>
      <c r="R940" s="33">
        <f t="shared" si="459"/>
        <v>0</v>
      </c>
      <c r="S940" s="33">
        <f t="shared" si="459"/>
        <v>0</v>
      </c>
      <c r="T940" s="33">
        <f t="shared" si="459"/>
        <v>0</v>
      </c>
      <c r="U940" s="33">
        <f t="shared" si="459"/>
        <v>0</v>
      </c>
      <c r="V940" s="33">
        <f t="shared" si="459"/>
        <v>0</v>
      </c>
      <c r="W940" s="33">
        <f t="shared" si="459"/>
        <v>0</v>
      </c>
      <c r="X940" s="33">
        <f t="shared" si="459"/>
        <v>0</v>
      </c>
      <c r="Y940" s="33">
        <f t="shared" si="459"/>
        <v>0</v>
      </c>
      <c r="Z940" s="33">
        <f t="shared" si="459"/>
        <v>0</v>
      </c>
      <c r="AA940" s="33">
        <f t="shared" si="459"/>
        <v>0</v>
      </c>
      <c r="AB940" s="33">
        <f t="shared" si="459"/>
        <v>0</v>
      </c>
      <c r="AC940" s="33">
        <f t="shared" si="459"/>
        <v>0</v>
      </c>
      <c r="AD940" s="33">
        <f t="shared" si="459"/>
        <v>0</v>
      </c>
      <c r="AE940" s="33">
        <f t="shared" si="459"/>
        <v>0</v>
      </c>
      <c r="AF940" s="33">
        <f t="shared" si="459"/>
        <v>0</v>
      </c>
      <c r="AG940" s="33">
        <f t="shared" si="459"/>
        <v>0</v>
      </c>
      <c r="AH940" s="33">
        <f t="shared" si="459"/>
        <v>0</v>
      </c>
      <c r="AL940" s="7" t="s">
        <v>22</v>
      </c>
      <c r="AM940" s="7" t="s">
        <v>148</v>
      </c>
      <c r="AN940" s="139"/>
      <c r="AO940" s="33">
        <f t="shared" si="460"/>
        <v>0</v>
      </c>
      <c r="AP940" s="33">
        <f t="shared" si="460"/>
        <v>0</v>
      </c>
      <c r="AQ940" s="33">
        <f t="shared" si="460"/>
        <v>0</v>
      </c>
      <c r="AR940" s="33">
        <f t="shared" si="460"/>
        <v>0</v>
      </c>
      <c r="AS940" s="33">
        <f t="shared" si="460"/>
        <v>0</v>
      </c>
      <c r="AT940" s="33">
        <f t="shared" si="460"/>
        <v>0</v>
      </c>
      <c r="AU940" s="33">
        <f t="shared" si="460"/>
        <v>0</v>
      </c>
      <c r="AV940" s="33">
        <f t="shared" si="460"/>
        <v>0</v>
      </c>
      <c r="AW940" s="33">
        <f t="shared" si="460"/>
        <v>0</v>
      </c>
      <c r="AX940" s="33">
        <f t="shared" si="460"/>
        <v>0</v>
      </c>
      <c r="AY940" s="33">
        <f t="shared" si="460"/>
        <v>0</v>
      </c>
      <c r="AZ940" s="33">
        <f t="shared" si="460"/>
        <v>0</v>
      </c>
      <c r="BA940" s="33">
        <f t="shared" si="460"/>
        <v>0</v>
      </c>
      <c r="BB940" s="33">
        <f t="shared" si="460"/>
        <v>0</v>
      </c>
      <c r="BC940" s="33">
        <f t="shared" si="460"/>
        <v>0</v>
      </c>
      <c r="BD940" s="33">
        <f t="shared" si="460"/>
        <v>0</v>
      </c>
      <c r="BE940" s="33">
        <f t="shared" si="460"/>
        <v>0</v>
      </c>
      <c r="BF940" s="33">
        <f t="shared" si="460"/>
        <v>0</v>
      </c>
      <c r="BG940" s="33">
        <f t="shared" si="460"/>
        <v>0</v>
      </c>
      <c r="BH940" s="33">
        <f t="shared" si="460"/>
        <v>0</v>
      </c>
      <c r="BI940" s="33">
        <f t="shared" si="460"/>
        <v>0</v>
      </c>
      <c r="BJ940" s="33">
        <f t="shared" si="460"/>
        <v>0</v>
      </c>
      <c r="BK940" s="33">
        <f t="shared" si="460"/>
        <v>0</v>
      </c>
      <c r="BL940" s="33">
        <f t="shared" si="460"/>
        <v>0</v>
      </c>
      <c r="BM940" s="33">
        <f t="shared" si="460"/>
        <v>0</v>
      </c>
      <c r="BN940" s="33">
        <f t="shared" si="460"/>
        <v>0</v>
      </c>
      <c r="BO940" s="33">
        <f t="shared" si="460"/>
        <v>0</v>
      </c>
      <c r="BP940" s="33">
        <f t="shared" si="460"/>
        <v>0</v>
      </c>
      <c r="BQ940" s="33">
        <f t="shared" si="460"/>
        <v>0</v>
      </c>
      <c r="BR940" s="33">
        <f t="shared" si="460"/>
        <v>0</v>
      </c>
      <c r="BZ940" s="7" t="s">
        <v>22</v>
      </c>
      <c r="CA940" s="7" t="s">
        <v>148</v>
      </c>
      <c r="CB940" s="139"/>
      <c r="CC940" s="33">
        <f t="shared" si="461"/>
        <v>0</v>
      </c>
      <c r="CD940" s="33">
        <f t="shared" si="461"/>
        <v>0</v>
      </c>
      <c r="CE940" s="33">
        <f t="shared" si="461"/>
        <v>0</v>
      </c>
      <c r="CF940" s="33">
        <f t="shared" si="461"/>
        <v>0</v>
      </c>
      <c r="CG940" s="33">
        <f t="shared" si="461"/>
        <v>0</v>
      </c>
      <c r="CH940" s="33">
        <f t="shared" si="461"/>
        <v>0</v>
      </c>
      <c r="CI940" s="33">
        <f t="shared" si="461"/>
        <v>0</v>
      </c>
      <c r="CJ940" s="33">
        <f t="shared" si="461"/>
        <v>0</v>
      </c>
      <c r="CK940" s="33">
        <f t="shared" si="461"/>
        <v>0</v>
      </c>
      <c r="CL940" s="33">
        <f t="shared" si="461"/>
        <v>0</v>
      </c>
      <c r="CM940" s="33">
        <f t="shared" si="461"/>
        <v>0</v>
      </c>
      <c r="CN940" s="33">
        <f t="shared" si="461"/>
        <v>0</v>
      </c>
      <c r="CO940" s="33">
        <f t="shared" si="461"/>
        <v>0</v>
      </c>
      <c r="CP940" s="33">
        <f t="shared" si="461"/>
        <v>0</v>
      </c>
      <c r="CQ940" s="33">
        <f t="shared" si="461"/>
        <v>0</v>
      </c>
      <c r="CR940" s="33">
        <f t="shared" si="461"/>
        <v>0</v>
      </c>
      <c r="CS940" s="33">
        <f t="shared" si="461"/>
        <v>0</v>
      </c>
      <c r="CT940" s="33">
        <f t="shared" si="461"/>
        <v>0</v>
      </c>
      <c r="CU940" s="33">
        <f t="shared" si="461"/>
        <v>0</v>
      </c>
      <c r="CV940" s="33">
        <f t="shared" si="461"/>
        <v>0</v>
      </c>
      <c r="CW940" s="33">
        <f t="shared" si="461"/>
        <v>0</v>
      </c>
      <c r="CX940" s="33">
        <f t="shared" si="461"/>
        <v>0</v>
      </c>
      <c r="CY940" s="33">
        <f t="shared" si="461"/>
        <v>0</v>
      </c>
      <c r="CZ940" s="33">
        <f t="shared" si="461"/>
        <v>0</v>
      </c>
      <c r="DA940" s="33">
        <f t="shared" si="461"/>
        <v>0</v>
      </c>
      <c r="DB940" s="33">
        <f t="shared" si="461"/>
        <v>0</v>
      </c>
      <c r="DC940" s="33">
        <f t="shared" si="461"/>
        <v>0</v>
      </c>
      <c r="DD940" s="33">
        <f t="shared" si="461"/>
        <v>0</v>
      </c>
      <c r="DE940" s="33">
        <f t="shared" si="461"/>
        <v>0</v>
      </c>
      <c r="DF940" s="33">
        <f t="shared" si="461"/>
        <v>0</v>
      </c>
      <c r="DN940" s="34"/>
      <c r="DO940" s="7" t="s">
        <v>22</v>
      </c>
      <c r="DP940" s="57" t="s">
        <v>148</v>
      </c>
      <c r="DQ940" s="139"/>
      <c r="DR940" s="33">
        <f t="shared" si="462"/>
        <v>0</v>
      </c>
      <c r="DS940" s="33">
        <f t="shared" si="462"/>
        <v>0</v>
      </c>
      <c r="DT940" s="33">
        <f t="shared" si="462"/>
        <v>0</v>
      </c>
      <c r="DU940" s="33">
        <f t="shared" si="462"/>
        <v>0</v>
      </c>
      <c r="DV940" s="33">
        <f t="shared" si="462"/>
        <v>0</v>
      </c>
      <c r="DW940" s="33">
        <f t="shared" si="462"/>
        <v>0</v>
      </c>
      <c r="DX940" s="33">
        <f t="shared" si="462"/>
        <v>0</v>
      </c>
      <c r="DY940" s="33">
        <f t="shared" si="462"/>
        <v>0</v>
      </c>
      <c r="DZ940" s="33">
        <f t="shared" si="462"/>
        <v>0</v>
      </c>
      <c r="EA940" s="33">
        <f t="shared" si="462"/>
        <v>0</v>
      </c>
      <c r="EB940" s="33">
        <f t="shared" si="462"/>
        <v>0</v>
      </c>
      <c r="EC940" s="33">
        <f t="shared" si="462"/>
        <v>0</v>
      </c>
      <c r="ED940" s="33">
        <f t="shared" si="462"/>
        <v>0</v>
      </c>
      <c r="EE940" s="33">
        <f t="shared" si="462"/>
        <v>0</v>
      </c>
      <c r="EF940" s="33">
        <f t="shared" si="462"/>
        <v>0</v>
      </c>
      <c r="EG940" s="33">
        <f t="shared" si="462"/>
        <v>0</v>
      </c>
      <c r="EH940" s="33">
        <f t="shared" si="462"/>
        <v>0</v>
      </c>
      <c r="EI940" s="33">
        <f t="shared" si="462"/>
        <v>0</v>
      </c>
      <c r="EJ940" s="33">
        <f t="shared" si="462"/>
        <v>0</v>
      </c>
      <c r="EK940" s="33">
        <f t="shared" si="462"/>
        <v>0</v>
      </c>
      <c r="EL940" s="33">
        <f t="shared" si="462"/>
        <v>0</v>
      </c>
      <c r="EM940" s="33">
        <f t="shared" si="462"/>
        <v>0</v>
      </c>
      <c r="EN940" s="33">
        <f t="shared" si="462"/>
        <v>0</v>
      </c>
      <c r="EO940" s="33">
        <f t="shared" si="462"/>
        <v>0</v>
      </c>
      <c r="EP940" s="33">
        <f t="shared" si="462"/>
        <v>0</v>
      </c>
      <c r="EQ940" s="33">
        <f t="shared" si="462"/>
        <v>0</v>
      </c>
      <c r="ER940" s="33">
        <f t="shared" si="462"/>
        <v>0</v>
      </c>
      <c r="ES940" s="33">
        <f t="shared" si="462"/>
        <v>0</v>
      </c>
      <c r="ET940" s="33">
        <f t="shared" si="462"/>
        <v>0</v>
      </c>
      <c r="EU940" s="33">
        <f t="shared" si="462"/>
        <v>0</v>
      </c>
    </row>
    <row r="941" spans="1:151" x14ac:dyDescent="0.25">
      <c r="A941" s="55"/>
      <c r="B941" s="7" t="s">
        <v>22</v>
      </c>
      <c r="C941" s="7" t="s">
        <v>8</v>
      </c>
      <c r="D941" s="139"/>
      <c r="E941" s="33">
        <f t="shared" si="459"/>
        <v>1.059028992</v>
      </c>
      <c r="F941" s="33">
        <f t="shared" si="459"/>
        <v>1.1374755839999999</v>
      </c>
      <c r="G941" s="33">
        <f t="shared" si="459"/>
        <v>2.118057984</v>
      </c>
      <c r="H941" s="33">
        <f t="shared" si="459"/>
        <v>1.8631065600000001</v>
      </c>
      <c r="I941" s="33">
        <f t="shared" si="459"/>
        <v>1.4218444800000001</v>
      </c>
      <c r="J941" s="33">
        <f t="shared" si="459"/>
        <v>1.823883264</v>
      </c>
      <c r="K941" s="33">
        <f t="shared" si="459"/>
        <v>1.4708735999999998</v>
      </c>
      <c r="L941" s="33">
        <f t="shared" si="459"/>
        <v>0</v>
      </c>
      <c r="M941" s="33">
        <f t="shared" si="459"/>
        <v>0</v>
      </c>
      <c r="N941" s="33">
        <f t="shared" si="459"/>
        <v>0</v>
      </c>
      <c r="O941" s="33">
        <f t="shared" si="459"/>
        <v>0</v>
      </c>
      <c r="P941" s="33">
        <f t="shared" si="459"/>
        <v>0</v>
      </c>
      <c r="Q941" s="33">
        <f t="shared" si="459"/>
        <v>0</v>
      </c>
      <c r="R941" s="33">
        <f t="shared" si="459"/>
        <v>0</v>
      </c>
      <c r="S941" s="33">
        <f t="shared" si="459"/>
        <v>0</v>
      </c>
      <c r="T941" s="33">
        <f t="shared" si="459"/>
        <v>0</v>
      </c>
      <c r="U941" s="33">
        <f t="shared" si="459"/>
        <v>0</v>
      </c>
      <c r="V941" s="33">
        <f t="shared" si="459"/>
        <v>0</v>
      </c>
      <c r="W941" s="33">
        <f t="shared" si="459"/>
        <v>0</v>
      </c>
      <c r="X941" s="33">
        <f t="shared" si="459"/>
        <v>0</v>
      </c>
      <c r="Y941" s="33">
        <f t="shared" si="459"/>
        <v>0</v>
      </c>
      <c r="Z941" s="33">
        <f t="shared" si="459"/>
        <v>0</v>
      </c>
      <c r="AA941" s="33">
        <f t="shared" si="459"/>
        <v>0</v>
      </c>
      <c r="AB941" s="33">
        <f t="shared" si="459"/>
        <v>0</v>
      </c>
      <c r="AC941" s="33">
        <f t="shared" si="459"/>
        <v>0</v>
      </c>
      <c r="AD941" s="33">
        <f t="shared" si="459"/>
        <v>0</v>
      </c>
      <c r="AE941" s="33">
        <f t="shared" si="459"/>
        <v>0</v>
      </c>
      <c r="AF941" s="33">
        <f t="shared" si="459"/>
        <v>0</v>
      </c>
      <c r="AG941" s="33">
        <f t="shared" si="459"/>
        <v>0</v>
      </c>
      <c r="AH941" s="33">
        <f t="shared" si="459"/>
        <v>0</v>
      </c>
      <c r="AL941" s="7" t="s">
        <v>22</v>
      </c>
      <c r="AM941" s="7" t="s">
        <v>8</v>
      </c>
      <c r="AN941" s="139"/>
      <c r="AO941" s="33">
        <f t="shared" si="460"/>
        <v>4.7822400000000001E-2</v>
      </c>
      <c r="AP941" s="33">
        <f t="shared" si="460"/>
        <v>5.1364799999999995E-2</v>
      </c>
      <c r="AQ941" s="33">
        <f t="shared" si="460"/>
        <v>9.5644800000000002E-2</v>
      </c>
      <c r="AR941" s="33">
        <f t="shared" si="460"/>
        <v>8.4132000000000012E-2</v>
      </c>
      <c r="AS941" s="33">
        <f t="shared" si="460"/>
        <v>6.4205999999999999E-2</v>
      </c>
      <c r="AT941" s="33">
        <f t="shared" si="460"/>
        <v>8.2360799999999998E-2</v>
      </c>
      <c r="AU941" s="33">
        <f t="shared" si="460"/>
        <v>6.6420000000000007E-2</v>
      </c>
      <c r="AV941" s="33">
        <f t="shared" si="460"/>
        <v>0</v>
      </c>
      <c r="AW941" s="33">
        <f t="shared" si="460"/>
        <v>0</v>
      </c>
      <c r="AX941" s="33">
        <f t="shared" si="460"/>
        <v>0</v>
      </c>
      <c r="AY941" s="33">
        <f t="shared" si="460"/>
        <v>0</v>
      </c>
      <c r="AZ941" s="33">
        <f t="shared" si="460"/>
        <v>0</v>
      </c>
      <c r="BA941" s="33">
        <f t="shared" si="460"/>
        <v>0</v>
      </c>
      <c r="BB941" s="33">
        <f t="shared" si="460"/>
        <v>0</v>
      </c>
      <c r="BC941" s="33">
        <f t="shared" si="460"/>
        <v>0</v>
      </c>
      <c r="BD941" s="33">
        <f t="shared" si="460"/>
        <v>0</v>
      </c>
      <c r="BE941" s="33">
        <f t="shared" si="460"/>
        <v>0</v>
      </c>
      <c r="BF941" s="33">
        <f t="shared" si="460"/>
        <v>0</v>
      </c>
      <c r="BG941" s="33">
        <f t="shared" si="460"/>
        <v>0</v>
      </c>
      <c r="BH941" s="33">
        <f t="shared" si="460"/>
        <v>0</v>
      </c>
      <c r="BI941" s="33">
        <f t="shared" si="460"/>
        <v>0</v>
      </c>
      <c r="BJ941" s="33">
        <f t="shared" si="460"/>
        <v>0</v>
      </c>
      <c r="BK941" s="33">
        <f t="shared" si="460"/>
        <v>0</v>
      </c>
      <c r="BL941" s="33">
        <f t="shared" si="460"/>
        <v>0</v>
      </c>
      <c r="BM941" s="33">
        <f t="shared" si="460"/>
        <v>0</v>
      </c>
      <c r="BN941" s="33">
        <f t="shared" si="460"/>
        <v>0</v>
      </c>
      <c r="BO941" s="33">
        <f t="shared" si="460"/>
        <v>0</v>
      </c>
      <c r="BP941" s="33">
        <f t="shared" si="460"/>
        <v>0</v>
      </c>
      <c r="BQ941" s="33">
        <f t="shared" si="460"/>
        <v>0</v>
      </c>
      <c r="BR941" s="33">
        <f t="shared" si="460"/>
        <v>0</v>
      </c>
      <c r="BZ941" s="7" t="s">
        <v>22</v>
      </c>
      <c r="CA941" s="7" t="s">
        <v>8</v>
      </c>
      <c r="CB941" s="139"/>
      <c r="CC941" s="33">
        <f t="shared" si="461"/>
        <v>0.37179000000000001</v>
      </c>
      <c r="CD941" s="33">
        <f t="shared" si="461"/>
        <v>0.39933000000000002</v>
      </c>
      <c r="CE941" s="33">
        <f t="shared" si="461"/>
        <v>0.74358000000000002</v>
      </c>
      <c r="CF941" s="33">
        <f t="shared" si="461"/>
        <v>0.65407500000000007</v>
      </c>
      <c r="CG941" s="33">
        <f t="shared" si="461"/>
        <v>0.49916250000000001</v>
      </c>
      <c r="CH941" s="33">
        <f t="shared" si="461"/>
        <v>0.64030500000000001</v>
      </c>
      <c r="CI941" s="33">
        <f t="shared" si="461"/>
        <v>0.51637500000000003</v>
      </c>
      <c r="CJ941" s="33">
        <f t="shared" si="461"/>
        <v>0</v>
      </c>
      <c r="CK941" s="33">
        <f t="shared" si="461"/>
        <v>0</v>
      </c>
      <c r="CL941" s="33">
        <f t="shared" si="461"/>
        <v>0</v>
      </c>
      <c r="CM941" s="33">
        <f t="shared" si="461"/>
        <v>0</v>
      </c>
      <c r="CN941" s="33">
        <f t="shared" si="461"/>
        <v>0</v>
      </c>
      <c r="CO941" s="33">
        <f t="shared" si="461"/>
        <v>0</v>
      </c>
      <c r="CP941" s="33">
        <f t="shared" si="461"/>
        <v>0</v>
      </c>
      <c r="CQ941" s="33">
        <f t="shared" si="461"/>
        <v>0</v>
      </c>
      <c r="CR941" s="33">
        <f t="shared" si="461"/>
        <v>0</v>
      </c>
      <c r="CS941" s="33">
        <f t="shared" si="461"/>
        <v>0</v>
      </c>
      <c r="CT941" s="33">
        <f t="shared" si="461"/>
        <v>0</v>
      </c>
      <c r="CU941" s="33">
        <f t="shared" si="461"/>
        <v>0</v>
      </c>
      <c r="CV941" s="33">
        <f t="shared" si="461"/>
        <v>0</v>
      </c>
      <c r="CW941" s="33">
        <f t="shared" si="461"/>
        <v>0</v>
      </c>
      <c r="CX941" s="33">
        <f t="shared" si="461"/>
        <v>0</v>
      </c>
      <c r="CY941" s="33">
        <f t="shared" si="461"/>
        <v>0</v>
      </c>
      <c r="CZ941" s="33">
        <f t="shared" si="461"/>
        <v>0</v>
      </c>
      <c r="DA941" s="33">
        <f t="shared" si="461"/>
        <v>0</v>
      </c>
      <c r="DB941" s="33">
        <f t="shared" si="461"/>
        <v>0</v>
      </c>
      <c r="DC941" s="33">
        <f t="shared" si="461"/>
        <v>0</v>
      </c>
      <c r="DD941" s="33">
        <f t="shared" si="461"/>
        <v>0</v>
      </c>
      <c r="DE941" s="33">
        <f t="shared" si="461"/>
        <v>0</v>
      </c>
      <c r="DF941" s="33">
        <f t="shared" si="461"/>
        <v>0</v>
      </c>
      <c r="DN941" s="34"/>
      <c r="DO941" s="7" t="s">
        <v>22</v>
      </c>
      <c r="DP941" s="7" t="s">
        <v>8</v>
      </c>
      <c r="DQ941" s="139"/>
      <c r="DR941" s="33">
        <f t="shared" si="462"/>
        <v>5.1029999999999999E-2</v>
      </c>
      <c r="DS941" s="33">
        <f t="shared" si="462"/>
        <v>5.4809999999999998E-2</v>
      </c>
      <c r="DT941" s="33">
        <f t="shared" si="462"/>
        <v>0.10206</v>
      </c>
      <c r="DU941" s="33">
        <f t="shared" si="462"/>
        <v>8.9774999999999994E-2</v>
      </c>
      <c r="DV941" s="33">
        <f t="shared" si="462"/>
        <v>6.8512500000000004E-2</v>
      </c>
      <c r="DW941" s="33">
        <f t="shared" si="462"/>
        <v>8.7885000000000005E-2</v>
      </c>
      <c r="DX941" s="33">
        <f t="shared" si="462"/>
        <v>7.0874999999999994E-2</v>
      </c>
      <c r="DY941" s="33">
        <f t="shared" si="462"/>
        <v>0</v>
      </c>
      <c r="DZ941" s="33">
        <f t="shared" si="462"/>
        <v>0</v>
      </c>
      <c r="EA941" s="33">
        <f t="shared" si="462"/>
        <v>0</v>
      </c>
      <c r="EB941" s="33">
        <f t="shared" si="462"/>
        <v>0</v>
      </c>
      <c r="EC941" s="33">
        <f t="shared" si="462"/>
        <v>0</v>
      </c>
      <c r="ED941" s="33">
        <f t="shared" si="462"/>
        <v>0</v>
      </c>
      <c r="EE941" s="33">
        <f t="shared" si="462"/>
        <v>0</v>
      </c>
      <c r="EF941" s="33">
        <f t="shared" si="462"/>
        <v>0</v>
      </c>
      <c r="EG941" s="33">
        <f t="shared" si="462"/>
        <v>0</v>
      </c>
      <c r="EH941" s="33">
        <f t="shared" si="462"/>
        <v>0</v>
      </c>
      <c r="EI941" s="33">
        <f t="shared" si="462"/>
        <v>0</v>
      </c>
      <c r="EJ941" s="33">
        <f t="shared" si="462"/>
        <v>0</v>
      </c>
      <c r="EK941" s="33">
        <f t="shared" si="462"/>
        <v>0</v>
      </c>
      <c r="EL941" s="33">
        <f t="shared" si="462"/>
        <v>0</v>
      </c>
      <c r="EM941" s="33">
        <f t="shared" si="462"/>
        <v>0</v>
      </c>
      <c r="EN941" s="33">
        <f t="shared" si="462"/>
        <v>0</v>
      </c>
      <c r="EO941" s="33">
        <f t="shared" si="462"/>
        <v>0</v>
      </c>
      <c r="EP941" s="33">
        <f t="shared" si="462"/>
        <v>0</v>
      </c>
      <c r="EQ941" s="33">
        <f t="shared" si="462"/>
        <v>0</v>
      </c>
      <c r="ER941" s="33">
        <f t="shared" si="462"/>
        <v>0</v>
      </c>
      <c r="ES941" s="33">
        <f t="shared" si="462"/>
        <v>0</v>
      </c>
      <c r="ET941" s="33">
        <f t="shared" si="462"/>
        <v>0</v>
      </c>
      <c r="EU941" s="33">
        <f t="shared" si="462"/>
        <v>0</v>
      </c>
    </row>
    <row r="942" spans="1:151" x14ac:dyDescent="0.25">
      <c r="A942" s="55"/>
      <c r="B942" s="7" t="s">
        <v>22</v>
      </c>
      <c r="C942" s="7" t="s">
        <v>24</v>
      </c>
      <c r="D942" s="139"/>
      <c r="E942" s="33">
        <f t="shared" si="459"/>
        <v>0</v>
      </c>
      <c r="F942" s="33">
        <f t="shared" si="459"/>
        <v>0</v>
      </c>
      <c r="G942" s="33">
        <f t="shared" si="459"/>
        <v>0</v>
      </c>
      <c r="H942" s="33">
        <f t="shared" si="459"/>
        <v>0</v>
      </c>
      <c r="I942" s="33">
        <f t="shared" si="459"/>
        <v>0</v>
      </c>
      <c r="J942" s="33">
        <f t="shared" si="459"/>
        <v>0</v>
      </c>
      <c r="K942" s="33">
        <f t="shared" si="459"/>
        <v>1.5969484799999998</v>
      </c>
      <c r="L942" s="33">
        <f t="shared" si="459"/>
        <v>1.2243271680000001</v>
      </c>
      <c r="M942" s="33">
        <f t="shared" si="459"/>
        <v>0</v>
      </c>
      <c r="N942" s="33">
        <f t="shared" si="459"/>
        <v>0</v>
      </c>
      <c r="O942" s="33">
        <f t="shared" si="459"/>
        <v>0</v>
      </c>
      <c r="P942" s="33">
        <f t="shared" si="459"/>
        <v>0</v>
      </c>
      <c r="Q942" s="33">
        <f t="shared" si="459"/>
        <v>0</v>
      </c>
      <c r="R942" s="33">
        <f t="shared" si="459"/>
        <v>0</v>
      </c>
      <c r="S942" s="33">
        <f t="shared" si="459"/>
        <v>0</v>
      </c>
      <c r="T942" s="33">
        <f t="shared" si="459"/>
        <v>0</v>
      </c>
      <c r="U942" s="33">
        <f t="shared" si="459"/>
        <v>0</v>
      </c>
      <c r="V942" s="33">
        <f t="shared" si="459"/>
        <v>0</v>
      </c>
      <c r="W942" s="33">
        <f t="shared" si="459"/>
        <v>0</v>
      </c>
      <c r="X942" s="33">
        <f t="shared" si="459"/>
        <v>0</v>
      </c>
      <c r="Y942" s="33">
        <f t="shared" si="459"/>
        <v>0</v>
      </c>
      <c r="Z942" s="33">
        <f t="shared" si="459"/>
        <v>0</v>
      </c>
      <c r="AA942" s="33">
        <f t="shared" si="459"/>
        <v>0</v>
      </c>
      <c r="AB942" s="33">
        <f t="shared" si="459"/>
        <v>0</v>
      </c>
      <c r="AC942" s="33">
        <f t="shared" si="459"/>
        <v>0</v>
      </c>
      <c r="AD942" s="33">
        <f t="shared" si="459"/>
        <v>0</v>
      </c>
      <c r="AE942" s="33">
        <f t="shared" si="459"/>
        <v>0</v>
      </c>
      <c r="AF942" s="33">
        <f t="shared" si="459"/>
        <v>0</v>
      </c>
      <c r="AG942" s="33">
        <f t="shared" si="459"/>
        <v>0</v>
      </c>
      <c r="AH942" s="33">
        <f t="shared" si="459"/>
        <v>0</v>
      </c>
      <c r="AL942" s="7" t="s">
        <v>22</v>
      </c>
      <c r="AM942" s="7" t="s">
        <v>24</v>
      </c>
      <c r="AN942" s="139"/>
      <c r="AO942" s="33">
        <f t="shared" si="460"/>
        <v>0</v>
      </c>
      <c r="AP942" s="33">
        <f t="shared" si="460"/>
        <v>0</v>
      </c>
      <c r="AQ942" s="33">
        <f t="shared" si="460"/>
        <v>0</v>
      </c>
      <c r="AR942" s="33">
        <f t="shared" si="460"/>
        <v>0</v>
      </c>
      <c r="AS942" s="33">
        <f t="shared" si="460"/>
        <v>0</v>
      </c>
      <c r="AT942" s="33">
        <f t="shared" si="460"/>
        <v>0</v>
      </c>
      <c r="AU942" s="33">
        <f t="shared" si="460"/>
        <v>5.3136000000000003E-2</v>
      </c>
      <c r="AV942" s="33">
        <f t="shared" si="460"/>
        <v>4.0737600000000006E-2</v>
      </c>
      <c r="AW942" s="33">
        <f t="shared" si="460"/>
        <v>0</v>
      </c>
      <c r="AX942" s="33">
        <f t="shared" si="460"/>
        <v>0</v>
      </c>
      <c r="AY942" s="33">
        <f t="shared" si="460"/>
        <v>0</v>
      </c>
      <c r="AZ942" s="33">
        <f t="shared" si="460"/>
        <v>0</v>
      </c>
      <c r="BA942" s="33">
        <f t="shared" si="460"/>
        <v>0</v>
      </c>
      <c r="BB942" s="33">
        <f t="shared" si="460"/>
        <v>0</v>
      </c>
      <c r="BC942" s="33">
        <f t="shared" si="460"/>
        <v>0</v>
      </c>
      <c r="BD942" s="33">
        <f t="shared" si="460"/>
        <v>0</v>
      </c>
      <c r="BE942" s="33">
        <f t="shared" si="460"/>
        <v>0</v>
      </c>
      <c r="BF942" s="33">
        <f t="shared" si="460"/>
        <v>0</v>
      </c>
      <c r="BG942" s="33">
        <f t="shared" si="460"/>
        <v>0</v>
      </c>
      <c r="BH942" s="33">
        <f t="shared" si="460"/>
        <v>0</v>
      </c>
      <c r="BI942" s="33">
        <f t="shared" si="460"/>
        <v>0</v>
      </c>
      <c r="BJ942" s="33">
        <f t="shared" si="460"/>
        <v>0</v>
      </c>
      <c r="BK942" s="33">
        <f t="shared" si="460"/>
        <v>0</v>
      </c>
      <c r="BL942" s="33">
        <f t="shared" si="460"/>
        <v>0</v>
      </c>
      <c r="BM942" s="33">
        <f t="shared" si="460"/>
        <v>0</v>
      </c>
      <c r="BN942" s="33">
        <f t="shared" si="460"/>
        <v>0</v>
      </c>
      <c r="BO942" s="33">
        <f t="shared" si="460"/>
        <v>0</v>
      </c>
      <c r="BP942" s="33">
        <f t="shared" si="460"/>
        <v>0</v>
      </c>
      <c r="BQ942" s="33">
        <f t="shared" si="460"/>
        <v>0</v>
      </c>
      <c r="BR942" s="33">
        <f t="shared" si="460"/>
        <v>0</v>
      </c>
      <c r="BZ942" s="7" t="s">
        <v>22</v>
      </c>
      <c r="CA942" s="7" t="s">
        <v>24</v>
      </c>
      <c r="CB942" s="139"/>
      <c r="CC942" s="33">
        <f t="shared" si="461"/>
        <v>0</v>
      </c>
      <c r="CD942" s="33">
        <f t="shared" si="461"/>
        <v>0</v>
      </c>
      <c r="CE942" s="33">
        <f t="shared" si="461"/>
        <v>0</v>
      </c>
      <c r="CF942" s="33">
        <f t="shared" si="461"/>
        <v>0</v>
      </c>
      <c r="CG942" s="33">
        <f t="shared" si="461"/>
        <v>0</v>
      </c>
      <c r="CH942" s="33">
        <f t="shared" si="461"/>
        <v>0</v>
      </c>
      <c r="CI942" s="33">
        <f t="shared" si="461"/>
        <v>0.49571999999999999</v>
      </c>
      <c r="CJ942" s="33">
        <f t="shared" si="461"/>
        <v>0.380052</v>
      </c>
      <c r="CK942" s="33">
        <f t="shared" si="461"/>
        <v>0</v>
      </c>
      <c r="CL942" s="33">
        <f t="shared" si="461"/>
        <v>0</v>
      </c>
      <c r="CM942" s="33">
        <f t="shared" si="461"/>
        <v>0</v>
      </c>
      <c r="CN942" s="33">
        <f t="shared" si="461"/>
        <v>0</v>
      </c>
      <c r="CO942" s="33">
        <f t="shared" si="461"/>
        <v>0</v>
      </c>
      <c r="CP942" s="33">
        <f t="shared" si="461"/>
        <v>0</v>
      </c>
      <c r="CQ942" s="33">
        <f t="shared" si="461"/>
        <v>0</v>
      </c>
      <c r="CR942" s="33">
        <f t="shared" si="461"/>
        <v>0</v>
      </c>
      <c r="CS942" s="33">
        <f t="shared" si="461"/>
        <v>0</v>
      </c>
      <c r="CT942" s="33">
        <f t="shared" si="461"/>
        <v>0</v>
      </c>
      <c r="CU942" s="33">
        <f t="shared" si="461"/>
        <v>0</v>
      </c>
      <c r="CV942" s="33">
        <f t="shared" si="461"/>
        <v>0</v>
      </c>
      <c r="CW942" s="33">
        <f t="shared" si="461"/>
        <v>0</v>
      </c>
      <c r="CX942" s="33">
        <f t="shared" si="461"/>
        <v>0</v>
      </c>
      <c r="CY942" s="33">
        <f t="shared" si="461"/>
        <v>0</v>
      </c>
      <c r="CZ942" s="33">
        <f t="shared" si="461"/>
        <v>0</v>
      </c>
      <c r="DA942" s="33">
        <f t="shared" si="461"/>
        <v>0</v>
      </c>
      <c r="DB942" s="33">
        <f t="shared" si="461"/>
        <v>0</v>
      </c>
      <c r="DC942" s="33">
        <f t="shared" si="461"/>
        <v>0</v>
      </c>
      <c r="DD942" s="33">
        <f t="shared" si="461"/>
        <v>0</v>
      </c>
      <c r="DE942" s="33">
        <f t="shared" si="461"/>
        <v>0</v>
      </c>
      <c r="DF942" s="33">
        <f t="shared" si="461"/>
        <v>0</v>
      </c>
      <c r="DN942" s="34"/>
      <c r="DO942" s="7" t="s">
        <v>22</v>
      </c>
      <c r="DP942" s="7" t="s">
        <v>24</v>
      </c>
      <c r="DQ942" s="139"/>
      <c r="DR942" s="33">
        <f t="shared" si="462"/>
        <v>0</v>
      </c>
      <c r="DS942" s="33">
        <f t="shared" si="462"/>
        <v>0</v>
      </c>
      <c r="DT942" s="33">
        <f t="shared" si="462"/>
        <v>0</v>
      </c>
      <c r="DU942" s="33">
        <f t="shared" si="462"/>
        <v>0</v>
      </c>
      <c r="DV942" s="33">
        <f t="shared" si="462"/>
        <v>0</v>
      </c>
      <c r="DW942" s="33">
        <f t="shared" si="462"/>
        <v>0</v>
      </c>
      <c r="DX942" s="33">
        <f t="shared" si="462"/>
        <v>6.8040000000000003E-2</v>
      </c>
      <c r="DY942" s="33">
        <f t="shared" si="462"/>
        <v>5.2164000000000002E-2</v>
      </c>
      <c r="DZ942" s="33">
        <f t="shared" si="462"/>
        <v>0</v>
      </c>
      <c r="EA942" s="33">
        <f t="shared" si="462"/>
        <v>0</v>
      </c>
      <c r="EB942" s="33">
        <f t="shared" si="462"/>
        <v>0</v>
      </c>
      <c r="EC942" s="33">
        <f t="shared" si="462"/>
        <v>0</v>
      </c>
      <c r="ED942" s="33">
        <f t="shared" si="462"/>
        <v>0</v>
      </c>
      <c r="EE942" s="33">
        <f t="shared" si="462"/>
        <v>0</v>
      </c>
      <c r="EF942" s="33">
        <f t="shared" si="462"/>
        <v>0</v>
      </c>
      <c r="EG942" s="33">
        <f t="shared" si="462"/>
        <v>0</v>
      </c>
      <c r="EH942" s="33">
        <f t="shared" si="462"/>
        <v>0</v>
      </c>
      <c r="EI942" s="33">
        <f t="shared" si="462"/>
        <v>0</v>
      </c>
      <c r="EJ942" s="33">
        <f t="shared" si="462"/>
        <v>0</v>
      </c>
      <c r="EK942" s="33">
        <f t="shared" si="462"/>
        <v>0</v>
      </c>
      <c r="EL942" s="33">
        <f t="shared" si="462"/>
        <v>0</v>
      </c>
      <c r="EM942" s="33">
        <f t="shared" si="462"/>
        <v>0</v>
      </c>
      <c r="EN942" s="33">
        <f t="shared" si="462"/>
        <v>0</v>
      </c>
      <c r="EO942" s="33">
        <f t="shared" si="462"/>
        <v>0</v>
      </c>
      <c r="EP942" s="33">
        <f t="shared" si="462"/>
        <v>0</v>
      </c>
      <c r="EQ942" s="33">
        <f t="shared" si="462"/>
        <v>0</v>
      </c>
      <c r="ER942" s="33">
        <f t="shared" si="462"/>
        <v>0</v>
      </c>
      <c r="ES942" s="33">
        <f t="shared" si="462"/>
        <v>0</v>
      </c>
      <c r="ET942" s="33">
        <f t="shared" si="462"/>
        <v>0</v>
      </c>
      <c r="EU942" s="33">
        <f t="shared" si="462"/>
        <v>0</v>
      </c>
    </row>
    <row r="943" spans="1:151" x14ac:dyDescent="0.25">
      <c r="A943" s="55"/>
      <c r="B943" s="7" t="s">
        <v>22</v>
      </c>
      <c r="C943" s="7" t="s">
        <v>16</v>
      </c>
      <c r="D943" s="139"/>
      <c r="E943" s="33">
        <f t="shared" si="459"/>
        <v>0</v>
      </c>
      <c r="F943" s="33">
        <f t="shared" si="459"/>
        <v>0</v>
      </c>
      <c r="G943" s="33">
        <f t="shared" si="459"/>
        <v>0</v>
      </c>
      <c r="H943" s="33">
        <f t="shared" si="459"/>
        <v>0</v>
      </c>
      <c r="I943" s="33">
        <f t="shared" si="459"/>
        <v>0</v>
      </c>
      <c r="J943" s="33">
        <f t="shared" si="459"/>
        <v>0</v>
      </c>
      <c r="K943" s="33">
        <f t="shared" si="459"/>
        <v>0</v>
      </c>
      <c r="L943" s="33">
        <f t="shared" si="459"/>
        <v>1.5431888159999998</v>
      </c>
      <c r="M943" s="33">
        <f t="shared" si="459"/>
        <v>1.830293712</v>
      </c>
      <c r="N943" s="33">
        <f t="shared" si="459"/>
        <v>7.2897727499999991</v>
      </c>
      <c r="O943" s="33">
        <f t="shared" si="459"/>
        <v>7.4647272960000004</v>
      </c>
      <c r="P943" s="33">
        <f t="shared" si="459"/>
        <v>0</v>
      </c>
      <c r="Q943" s="33">
        <f t="shared" si="459"/>
        <v>0</v>
      </c>
      <c r="R943" s="33">
        <f t="shared" si="459"/>
        <v>0</v>
      </c>
      <c r="S943" s="33">
        <f t="shared" si="459"/>
        <v>0</v>
      </c>
      <c r="T943" s="33">
        <f t="shared" si="459"/>
        <v>0</v>
      </c>
      <c r="U943" s="33">
        <f t="shared" si="459"/>
        <v>0</v>
      </c>
      <c r="V943" s="33">
        <f t="shared" si="459"/>
        <v>0</v>
      </c>
      <c r="W943" s="33">
        <f t="shared" si="459"/>
        <v>0</v>
      </c>
      <c r="X943" s="33">
        <f t="shared" si="459"/>
        <v>0</v>
      </c>
      <c r="Y943" s="33">
        <f t="shared" si="459"/>
        <v>0</v>
      </c>
      <c r="Z943" s="33">
        <f t="shared" si="459"/>
        <v>0</v>
      </c>
      <c r="AA943" s="33">
        <f t="shared" si="459"/>
        <v>0</v>
      </c>
      <c r="AB943" s="33">
        <f t="shared" si="459"/>
        <v>0</v>
      </c>
      <c r="AC943" s="33">
        <f t="shared" si="459"/>
        <v>0</v>
      </c>
      <c r="AD943" s="33">
        <f t="shared" si="459"/>
        <v>0</v>
      </c>
      <c r="AE943" s="33">
        <f t="shared" si="459"/>
        <v>0</v>
      </c>
      <c r="AF943" s="33">
        <f t="shared" si="459"/>
        <v>0</v>
      </c>
      <c r="AG943" s="33">
        <f t="shared" si="459"/>
        <v>0</v>
      </c>
      <c r="AH943" s="33">
        <f t="shared" si="459"/>
        <v>0</v>
      </c>
      <c r="AL943" s="7" t="s">
        <v>22</v>
      </c>
      <c r="AM943" s="7" t="s">
        <v>16</v>
      </c>
      <c r="AN943" s="139"/>
      <c r="AO943" s="33">
        <f t="shared" si="460"/>
        <v>0</v>
      </c>
      <c r="AP943" s="33">
        <f t="shared" si="460"/>
        <v>0</v>
      </c>
      <c r="AQ943" s="33">
        <f t="shared" si="460"/>
        <v>0</v>
      </c>
      <c r="AR943" s="33">
        <f t="shared" si="460"/>
        <v>0</v>
      </c>
      <c r="AS943" s="33">
        <f t="shared" si="460"/>
        <v>0</v>
      </c>
      <c r="AT943" s="33">
        <f t="shared" si="460"/>
        <v>0</v>
      </c>
      <c r="AU943" s="33">
        <f t="shared" si="460"/>
        <v>0</v>
      </c>
      <c r="AV943" s="33">
        <f t="shared" si="460"/>
        <v>3.8080800000000005E-2</v>
      </c>
      <c r="AW943" s="33">
        <f t="shared" si="460"/>
        <v>4.5165600000000007E-2</v>
      </c>
      <c r="AX943" s="33">
        <f t="shared" si="460"/>
        <v>0.17988750000000001</v>
      </c>
      <c r="AY943" s="33">
        <f t="shared" si="460"/>
        <v>0.18420480000000003</v>
      </c>
      <c r="AZ943" s="33">
        <f t="shared" si="460"/>
        <v>0</v>
      </c>
      <c r="BA943" s="33">
        <f t="shared" si="460"/>
        <v>0</v>
      </c>
      <c r="BB943" s="33">
        <f t="shared" si="460"/>
        <v>0</v>
      </c>
      <c r="BC943" s="33">
        <f t="shared" si="460"/>
        <v>0</v>
      </c>
      <c r="BD943" s="33">
        <f t="shared" si="460"/>
        <v>0</v>
      </c>
      <c r="BE943" s="33">
        <f t="shared" si="460"/>
        <v>0</v>
      </c>
      <c r="BF943" s="33">
        <f t="shared" si="460"/>
        <v>0</v>
      </c>
      <c r="BG943" s="33">
        <f t="shared" si="460"/>
        <v>0</v>
      </c>
      <c r="BH943" s="33">
        <f t="shared" si="460"/>
        <v>0</v>
      </c>
      <c r="BI943" s="33">
        <f t="shared" si="460"/>
        <v>0</v>
      </c>
      <c r="BJ943" s="33">
        <f t="shared" si="460"/>
        <v>0</v>
      </c>
      <c r="BK943" s="33">
        <f t="shared" si="460"/>
        <v>0</v>
      </c>
      <c r="BL943" s="33">
        <f t="shared" si="460"/>
        <v>0</v>
      </c>
      <c r="BM943" s="33">
        <f t="shared" si="460"/>
        <v>0</v>
      </c>
      <c r="BN943" s="33">
        <f t="shared" si="460"/>
        <v>0</v>
      </c>
      <c r="BO943" s="33">
        <f t="shared" si="460"/>
        <v>0</v>
      </c>
      <c r="BP943" s="33">
        <f t="shared" si="460"/>
        <v>0</v>
      </c>
      <c r="BQ943" s="33">
        <f t="shared" si="460"/>
        <v>0</v>
      </c>
      <c r="BR943" s="33">
        <f t="shared" si="460"/>
        <v>0</v>
      </c>
      <c r="BZ943" s="7" t="s">
        <v>22</v>
      </c>
      <c r="CA943" s="7" t="s">
        <v>16</v>
      </c>
      <c r="CB943" s="139"/>
      <c r="CC943" s="33">
        <f t="shared" si="461"/>
        <v>0</v>
      </c>
      <c r="CD943" s="33">
        <f t="shared" si="461"/>
        <v>0</v>
      </c>
      <c r="CE943" s="33">
        <f t="shared" si="461"/>
        <v>0</v>
      </c>
      <c r="CF943" s="33">
        <f t="shared" si="461"/>
        <v>0</v>
      </c>
      <c r="CG943" s="33">
        <f t="shared" si="461"/>
        <v>0</v>
      </c>
      <c r="CH943" s="33">
        <f t="shared" si="461"/>
        <v>0</v>
      </c>
      <c r="CI943" s="33">
        <f t="shared" si="461"/>
        <v>0</v>
      </c>
      <c r="CJ943" s="33">
        <f t="shared" si="461"/>
        <v>0.71053200000000005</v>
      </c>
      <c r="CK943" s="33">
        <f t="shared" si="461"/>
        <v>0.84272400000000003</v>
      </c>
      <c r="CL943" s="33">
        <f t="shared" si="461"/>
        <v>3.3564375000000002</v>
      </c>
      <c r="CM943" s="33">
        <f t="shared" si="461"/>
        <v>3.436992</v>
      </c>
      <c r="CN943" s="33">
        <f t="shared" si="461"/>
        <v>0</v>
      </c>
      <c r="CO943" s="33">
        <f t="shared" si="461"/>
        <v>0</v>
      </c>
      <c r="CP943" s="33">
        <f t="shared" si="461"/>
        <v>0</v>
      </c>
      <c r="CQ943" s="33">
        <f t="shared" si="461"/>
        <v>0</v>
      </c>
      <c r="CR943" s="33">
        <f t="shared" si="461"/>
        <v>0</v>
      </c>
      <c r="CS943" s="33">
        <f t="shared" si="461"/>
        <v>0</v>
      </c>
      <c r="CT943" s="33">
        <f t="shared" si="461"/>
        <v>0</v>
      </c>
      <c r="CU943" s="33">
        <f t="shared" si="461"/>
        <v>0</v>
      </c>
      <c r="CV943" s="33">
        <f t="shared" si="461"/>
        <v>0</v>
      </c>
      <c r="CW943" s="33">
        <f t="shared" si="461"/>
        <v>0</v>
      </c>
      <c r="CX943" s="33">
        <f t="shared" si="461"/>
        <v>0</v>
      </c>
      <c r="CY943" s="33">
        <f t="shared" si="461"/>
        <v>0</v>
      </c>
      <c r="CZ943" s="33">
        <f t="shared" si="461"/>
        <v>0</v>
      </c>
      <c r="DA943" s="33">
        <f t="shared" si="461"/>
        <v>0</v>
      </c>
      <c r="DB943" s="33">
        <f t="shared" si="461"/>
        <v>0</v>
      </c>
      <c r="DC943" s="33">
        <f t="shared" si="461"/>
        <v>0</v>
      </c>
      <c r="DD943" s="33">
        <f t="shared" si="461"/>
        <v>0</v>
      </c>
      <c r="DE943" s="33">
        <f t="shared" si="461"/>
        <v>0</v>
      </c>
      <c r="DF943" s="33">
        <f t="shared" si="461"/>
        <v>0</v>
      </c>
      <c r="DN943" s="34"/>
      <c r="DO943" s="7" t="s">
        <v>22</v>
      </c>
      <c r="DP943" s="7" t="s">
        <v>16</v>
      </c>
      <c r="DQ943" s="139"/>
      <c r="DR943" s="33">
        <f t="shared" si="462"/>
        <v>0</v>
      </c>
      <c r="DS943" s="33">
        <f t="shared" si="462"/>
        <v>0</v>
      </c>
      <c r="DT943" s="33">
        <f t="shared" si="462"/>
        <v>0</v>
      </c>
      <c r="DU943" s="33">
        <f t="shared" si="462"/>
        <v>0</v>
      </c>
      <c r="DV943" s="33">
        <f t="shared" si="462"/>
        <v>0</v>
      </c>
      <c r="DW943" s="33">
        <f t="shared" si="462"/>
        <v>0</v>
      </c>
      <c r="DX943" s="33">
        <f t="shared" si="462"/>
        <v>0</v>
      </c>
      <c r="DY943" s="33">
        <f t="shared" si="462"/>
        <v>9.7524E-2</v>
      </c>
      <c r="DZ943" s="33">
        <f t="shared" si="462"/>
        <v>0.11566800000000001</v>
      </c>
      <c r="EA943" s="33">
        <f t="shared" si="462"/>
        <v>0.46068750000000003</v>
      </c>
      <c r="EB943" s="33">
        <f t="shared" si="462"/>
        <v>0.471744</v>
      </c>
      <c r="EC943" s="33">
        <f t="shared" si="462"/>
        <v>0</v>
      </c>
      <c r="ED943" s="33">
        <f t="shared" si="462"/>
        <v>0</v>
      </c>
      <c r="EE943" s="33">
        <f t="shared" si="462"/>
        <v>0</v>
      </c>
      <c r="EF943" s="33">
        <f t="shared" si="462"/>
        <v>0</v>
      </c>
      <c r="EG943" s="33">
        <f t="shared" si="462"/>
        <v>0</v>
      </c>
      <c r="EH943" s="33">
        <f t="shared" si="462"/>
        <v>0</v>
      </c>
      <c r="EI943" s="33">
        <f t="shared" si="462"/>
        <v>0</v>
      </c>
      <c r="EJ943" s="33">
        <f t="shared" si="462"/>
        <v>0</v>
      </c>
      <c r="EK943" s="33">
        <f t="shared" si="462"/>
        <v>0</v>
      </c>
      <c r="EL943" s="33">
        <f t="shared" si="462"/>
        <v>0</v>
      </c>
      <c r="EM943" s="33">
        <f t="shared" si="462"/>
        <v>0</v>
      </c>
      <c r="EN943" s="33">
        <f t="shared" si="462"/>
        <v>0</v>
      </c>
      <c r="EO943" s="33">
        <f t="shared" si="462"/>
        <v>0</v>
      </c>
      <c r="EP943" s="33">
        <f t="shared" si="462"/>
        <v>0</v>
      </c>
      <c r="EQ943" s="33">
        <f t="shared" si="462"/>
        <v>0</v>
      </c>
      <c r="ER943" s="33">
        <f t="shared" si="462"/>
        <v>0</v>
      </c>
      <c r="ES943" s="33">
        <f t="shared" si="462"/>
        <v>0</v>
      </c>
      <c r="ET943" s="33">
        <f t="shared" si="462"/>
        <v>0</v>
      </c>
      <c r="EU943" s="33">
        <f t="shared" si="462"/>
        <v>0</v>
      </c>
    </row>
    <row r="944" spans="1:151" x14ac:dyDescent="0.25">
      <c r="A944" s="55"/>
      <c r="B944" s="7" t="s">
        <v>22</v>
      </c>
      <c r="C944" s="7" t="s">
        <v>19</v>
      </c>
      <c r="D944" s="139"/>
      <c r="E944" s="33">
        <f t="shared" si="459"/>
        <v>0</v>
      </c>
      <c r="F944" s="33">
        <f t="shared" si="459"/>
        <v>0</v>
      </c>
      <c r="G944" s="33">
        <f t="shared" si="459"/>
        <v>0</v>
      </c>
      <c r="H944" s="33">
        <f t="shared" si="459"/>
        <v>0</v>
      </c>
      <c r="I944" s="33">
        <f t="shared" si="459"/>
        <v>0</v>
      </c>
      <c r="J944" s="33">
        <f t="shared" si="459"/>
        <v>0</v>
      </c>
      <c r="K944" s="33">
        <f t="shared" si="459"/>
        <v>0</v>
      </c>
      <c r="L944" s="33">
        <f t="shared" si="459"/>
        <v>0</v>
      </c>
      <c r="M944" s="33">
        <f t="shared" si="459"/>
        <v>0</v>
      </c>
      <c r="N944" s="33">
        <f t="shared" si="459"/>
        <v>0</v>
      </c>
      <c r="O944" s="33">
        <f t="shared" si="459"/>
        <v>0</v>
      </c>
      <c r="P944" s="33">
        <f t="shared" si="459"/>
        <v>7.2631970611199996</v>
      </c>
      <c r="Q944" s="33">
        <f t="shared" si="459"/>
        <v>9.1890447667200021</v>
      </c>
      <c r="R944" s="33">
        <f t="shared" si="459"/>
        <v>17.014711633920001</v>
      </c>
      <c r="S944" s="33">
        <f t="shared" si="459"/>
        <v>11.983052390399999</v>
      </c>
      <c r="T944" s="33">
        <f t="shared" si="459"/>
        <v>14.115410749440001</v>
      </c>
      <c r="U944" s="33">
        <f t="shared" si="459"/>
        <v>0</v>
      </c>
      <c r="V944" s="33">
        <f t="shared" si="459"/>
        <v>0</v>
      </c>
      <c r="W944" s="33">
        <f t="shared" si="459"/>
        <v>0</v>
      </c>
      <c r="X944" s="33">
        <f t="shared" si="459"/>
        <v>0</v>
      </c>
      <c r="Y944" s="33">
        <f t="shared" si="459"/>
        <v>0</v>
      </c>
      <c r="Z944" s="33">
        <f t="shared" si="459"/>
        <v>0</v>
      </c>
      <c r="AA944" s="33">
        <f t="shared" si="459"/>
        <v>0</v>
      </c>
      <c r="AB944" s="33">
        <f t="shared" si="459"/>
        <v>0</v>
      </c>
      <c r="AC944" s="33">
        <f t="shared" si="459"/>
        <v>0</v>
      </c>
      <c r="AD944" s="33">
        <f t="shared" si="459"/>
        <v>0</v>
      </c>
      <c r="AE944" s="33">
        <f t="shared" si="459"/>
        <v>0</v>
      </c>
      <c r="AF944" s="33">
        <f t="shared" si="459"/>
        <v>0</v>
      </c>
      <c r="AG944" s="33">
        <f t="shared" si="459"/>
        <v>0</v>
      </c>
      <c r="AH944" s="33">
        <f t="shared" si="459"/>
        <v>0</v>
      </c>
      <c r="AL944" s="7" t="s">
        <v>22</v>
      </c>
      <c r="AM944" s="7" t="s">
        <v>19</v>
      </c>
      <c r="AN944" s="139"/>
      <c r="AO944" s="33">
        <f t="shared" si="460"/>
        <v>0</v>
      </c>
      <c r="AP944" s="33">
        <f t="shared" si="460"/>
        <v>0</v>
      </c>
      <c r="AQ944" s="33">
        <f t="shared" si="460"/>
        <v>0</v>
      </c>
      <c r="AR944" s="33">
        <f t="shared" si="460"/>
        <v>0</v>
      </c>
      <c r="AS944" s="33">
        <f t="shared" si="460"/>
        <v>0</v>
      </c>
      <c r="AT944" s="33">
        <f t="shared" si="460"/>
        <v>0</v>
      </c>
      <c r="AU944" s="33">
        <f t="shared" si="460"/>
        <v>0</v>
      </c>
      <c r="AV944" s="33">
        <f t="shared" si="460"/>
        <v>0</v>
      </c>
      <c r="AW944" s="33">
        <f t="shared" si="460"/>
        <v>0</v>
      </c>
      <c r="AX944" s="33">
        <f t="shared" si="460"/>
        <v>0</v>
      </c>
      <c r="AY944" s="33">
        <f t="shared" si="460"/>
        <v>0</v>
      </c>
      <c r="AZ944" s="33">
        <f t="shared" si="460"/>
        <v>0.31434479999999998</v>
      </c>
      <c r="BA944" s="33">
        <f t="shared" si="460"/>
        <v>0.39769379999999999</v>
      </c>
      <c r="BB944" s="33">
        <f t="shared" si="460"/>
        <v>0.73638180000000009</v>
      </c>
      <c r="BC944" s="33">
        <f t="shared" si="460"/>
        <v>0.51861599999999997</v>
      </c>
      <c r="BD944" s="33">
        <f t="shared" si="460"/>
        <v>0.61122600000000005</v>
      </c>
      <c r="BE944" s="33">
        <f t="shared" si="460"/>
        <v>0</v>
      </c>
      <c r="BF944" s="33">
        <f t="shared" si="460"/>
        <v>0</v>
      </c>
      <c r="BG944" s="33">
        <f t="shared" si="460"/>
        <v>0</v>
      </c>
      <c r="BH944" s="33">
        <f t="shared" si="460"/>
        <v>0</v>
      </c>
      <c r="BI944" s="33">
        <f t="shared" si="460"/>
        <v>0</v>
      </c>
      <c r="BJ944" s="33">
        <f t="shared" si="460"/>
        <v>0</v>
      </c>
      <c r="BK944" s="33">
        <f t="shared" si="460"/>
        <v>0</v>
      </c>
      <c r="BL944" s="33">
        <f t="shared" si="460"/>
        <v>0</v>
      </c>
      <c r="BM944" s="33">
        <f t="shared" si="460"/>
        <v>0</v>
      </c>
      <c r="BN944" s="33">
        <f t="shared" si="460"/>
        <v>0</v>
      </c>
      <c r="BO944" s="33">
        <f t="shared" si="460"/>
        <v>0</v>
      </c>
      <c r="BP944" s="33">
        <f t="shared" si="460"/>
        <v>0</v>
      </c>
      <c r="BQ944" s="33">
        <f t="shared" si="460"/>
        <v>0</v>
      </c>
      <c r="BR944" s="33">
        <f t="shared" si="460"/>
        <v>0</v>
      </c>
      <c r="BZ944" s="7" t="s">
        <v>22</v>
      </c>
      <c r="CA944" s="7" t="s">
        <v>19</v>
      </c>
      <c r="CB944" s="139"/>
      <c r="CC944" s="33">
        <f t="shared" si="461"/>
        <v>0</v>
      </c>
      <c r="CD944" s="33">
        <f t="shared" si="461"/>
        <v>0</v>
      </c>
      <c r="CE944" s="33">
        <f t="shared" si="461"/>
        <v>0</v>
      </c>
      <c r="CF944" s="33">
        <f t="shared" si="461"/>
        <v>0</v>
      </c>
      <c r="CG944" s="33">
        <f t="shared" si="461"/>
        <v>0</v>
      </c>
      <c r="CH944" s="33">
        <f t="shared" si="461"/>
        <v>0</v>
      </c>
      <c r="CI944" s="33">
        <f t="shared" si="461"/>
        <v>0</v>
      </c>
      <c r="CJ944" s="33">
        <f t="shared" si="461"/>
        <v>0</v>
      </c>
      <c r="CK944" s="33">
        <f t="shared" si="461"/>
        <v>0</v>
      </c>
      <c r="CL944" s="33">
        <f t="shared" si="461"/>
        <v>0</v>
      </c>
      <c r="CM944" s="33">
        <f t="shared" si="461"/>
        <v>0</v>
      </c>
      <c r="CN944" s="33">
        <f t="shared" si="461"/>
        <v>4.9076280000000008</v>
      </c>
      <c r="CO944" s="33">
        <f t="shared" si="461"/>
        <v>6.2088930000000007</v>
      </c>
      <c r="CP944" s="33">
        <f t="shared" si="461"/>
        <v>11.496573</v>
      </c>
      <c r="CQ944" s="33">
        <f t="shared" si="461"/>
        <v>8.0967599999999997</v>
      </c>
      <c r="CR944" s="33">
        <f t="shared" si="461"/>
        <v>9.5426099999999998</v>
      </c>
      <c r="CS944" s="33">
        <f t="shared" si="461"/>
        <v>0</v>
      </c>
      <c r="CT944" s="33">
        <f t="shared" si="461"/>
        <v>0</v>
      </c>
      <c r="CU944" s="33">
        <f t="shared" si="461"/>
        <v>0</v>
      </c>
      <c r="CV944" s="33">
        <f t="shared" si="461"/>
        <v>0</v>
      </c>
      <c r="CW944" s="33">
        <f t="shared" si="461"/>
        <v>0</v>
      </c>
      <c r="CX944" s="33">
        <f t="shared" si="461"/>
        <v>0</v>
      </c>
      <c r="CY944" s="33">
        <f t="shared" si="461"/>
        <v>0</v>
      </c>
      <c r="CZ944" s="33">
        <f t="shared" si="461"/>
        <v>0</v>
      </c>
      <c r="DA944" s="33">
        <f t="shared" si="461"/>
        <v>0</v>
      </c>
      <c r="DB944" s="33">
        <f t="shared" si="461"/>
        <v>0</v>
      </c>
      <c r="DC944" s="33">
        <f t="shared" si="461"/>
        <v>0</v>
      </c>
      <c r="DD944" s="33">
        <f t="shared" si="461"/>
        <v>0</v>
      </c>
      <c r="DE944" s="33">
        <f t="shared" si="461"/>
        <v>0</v>
      </c>
      <c r="DF944" s="33">
        <f t="shared" si="461"/>
        <v>0</v>
      </c>
      <c r="DN944" s="34"/>
      <c r="DO944" s="7" t="s">
        <v>22</v>
      </c>
      <c r="DP944" s="7" t="s">
        <v>19</v>
      </c>
      <c r="DQ944" s="139"/>
      <c r="DR944" s="33">
        <f t="shared" si="462"/>
        <v>0</v>
      </c>
      <c r="DS944" s="33">
        <f t="shared" si="462"/>
        <v>0</v>
      </c>
      <c r="DT944" s="33">
        <f t="shared" si="462"/>
        <v>0</v>
      </c>
      <c r="DU944" s="33">
        <f t="shared" si="462"/>
        <v>0</v>
      </c>
      <c r="DV944" s="33">
        <f t="shared" si="462"/>
        <v>0</v>
      </c>
      <c r="DW944" s="33">
        <f t="shared" si="462"/>
        <v>0</v>
      </c>
      <c r="DX944" s="33">
        <f t="shared" si="462"/>
        <v>0</v>
      </c>
      <c r="DY944" s="33">
        <f t="shared" si="462"/>
        <v>0</v>
      </c>
      <c r="DZ944" s="33">
        <f t="shared" si="462"/>
        <v>0</v>
      </c>
      <c r="EA944" s="33">
        <f t="shared" si="462"/>
        <v>0</v>
      </c>
      <c r="EB944" s="33">
        <f t="shared" si="462"/>
        <v>0</v>
      </c>
      <c r="EC944" s="33">
        <f t="shared" si="462"/>
        <v>0.67359599999999997</v>
      </c>
      <c r="ED944" s="33">
        <f t="shared" si="462"/>
        <v>0.85220099999999999</v>
      </c>
      <c r="EE944" s="33">
        <f t="shared" si="462"/>
        <v>1.5779609999999999</v>
      </c>
      <c r="EF944" s="33">
        <f t="shared" si="462"/>
        <v>1.1113200000000001</v>
      </c>
      <c r="EG944" s="33">
        <f t="shared" si="462"/>
        <v>1.3097700000000001</v>
      </c>
      <c r="EH944" s="33">
        <f t="shared" si="462"/>
        <v>0</v>
      </c>
      <c r="EI944" s="33">
        <f t="shared" si="462"/>
        <v>0</v>
      </c>
      <c r="EJ944" s="33">
        <f t="shared" si="462"/>
        <v>0</v>
      </c>
      <c r="EK944" s="33">
        <f t="shared" si="462"/>
        <v>0</v>
      </c>
      <c r="EL944" s="33">
        <f t="shared" si="462"/>
        <v>0</v>
      </c>
      <c r="EM944" s="33">
        <f t="shared" si="462"/>
        <v>0</v>
      </c>
      <c r="EN944" s="33">
        <f t="shared" si="462"/>
        <v>0</v>
      </c>
      <c r="EO944" s="33">
        <f t="shared" si="462"/>
        <v>0</v>
      </c>
      <c r="EP944" s="33">
        <f t="shared" si="462"/>
        <v>0</v>
      </c>
      <c r="EQ944" s="33">
        <f t="shared" si="462"/>
        <v>0</v>
      </c>
      <c r="ER944" s="33">
        <f t="shared" si="462"/>
        <v>0</v>
      </c>
      <c r="ES944" s="33">
        <f t="shared" si="462"/>
        <v>0</v>
      </c>
      <c r="ET944" s="33">
        <f t="shared" si="462"/>
        <v>0</v>
      </c>
      <c r="EU944" s="33">
        <f t="shared" si="462"/>
        <v>0</v>
      </c>
    </row>
    <row r="945" spans="1:151" x14ac:dyDescent="0.25">
      <c r="A945" s="55"/>
      <c r="B945" s="7" t="s">
        <v>22</v>
      </c>
      <c r="C945" s="7" t="s">
        <v>31</v>
      </c>
      <c r="D945" s="139"/>
      <c r="E945" s="33">
        <f t="shared" si="459"/>
        <v>0</v>
      </c>
      <c r="F945" s="33">
        <f t="shared" si="459"/>
        <v>0</v>
      </c>
      <c r="G945" s="33">
        <f t="shared" si="459"/>
        <v>0</v>
      </c>
      <c r="H945" s="33">
        <f t="shared" si="459"/>
        <v>0</v>
      </c>
      <c r="I945" s="33">
        <f t="shared" si="459"/>
        <v>0</v>
      </c>
      <c r="J945" s="33">
        <f t="shared" si="459"/>
        <v>0</v>
      </c>
      <c r="K945" s="33">
        <f t="shared" si="459"/>
        <v>0</v>
      </c>
      <c r="L945" s="33">
        <f t="shared" si="459"/>
        <v>0</v>
      </c>
      <c r="M945" s="33">
        <f t="shared" si="459"/>
        <v>0</v>
      </c>
      <c r="N945" s="33">
        <f t="shared" si="459"/>
        <v>0</v>
      </c>
      <c r="O945" s="33">
        <f t="shared" si="459"/>
        <v>0</v>
      </c>
      <c r="P945" s="33">
        <f t="shared" si="459"/>
        <v>0</v>
      </c>
      <c r="Q945" s="33">
        <f t="shared" si="459"/>
        <v>0</v>
      </c>
      <c r="R945" s="33">
        <f t="shared" si="459"/>
        <v>0</v>
      </c>
      <c r="S945" s="33">
        <f t="shared" si="459"/>
        <v>0</v>
      </c>
      <c r="T945" s="33">
        <f t="shared" si="459"/>
        <v>0</v>
      </c>
      <c r="U945" s="33">
        <f t="shared" si="459"/>
        <v>12.146153472000002</v>
      </c>
      <c r="V945" s="33">
        <f t="shared" si="459"/>
        <v>16.629753600000001</v>
      </c>
      <c r="W945" s="33">
        <f t="shared" si="459"/>
        <v>18.514424448</v>
      </c>
      <c r="X945" s="33">
        <f t="shared" si="459"/>
        <v>0</v>
      </c>
      <c r="Y945" s="33">
        <f t="shared" si="459"/>
        <v>0</v>
      </c>
      <c r="Z945" s="33">
        <f t="shared" si="459"/>
        <v>0</v>
      </c>
      <c r="AA945" s="33">
        <f t="shared" si="459"/>
        <v>0</v>
      </c>
      <c r="AB945" s="33">
        <f t="shared" si="459"/>
        <v>0</v>
      </c>
      <c r="AC945" s="33">
        <f t="shared" si="459"/>
        <v>0</v>
      </c>
      <c r="AD945" s="33">
        <f t="shared" si="459"/>
        <v>0</v>
      </c>
      <c r="AE945" s="33">
        <f t="shared" si="459"/>
        <v>0</v>
      </c>
      <c r="AF945" s="33">
        <f t="shared" si="459"/>
        <v>0</v>
      </c>
      <c r="AG945" s="33">
        <f t="shared" si="459"/>
        <v>0</v>
      </c>
      <c r="AH945" s="33">
        <f t="shared" si="459"/>
        <v>0</v>
      </c>
      <c r="AL945" s="7" t="s">
        <v>22</v>
      </c>
      <c r="AM945" s="7" t="s">
        <v>31</v>
      </c>
      <c r="AN945" s="139"/>
      <c r="AO945" s="33">
        <f t="shared" si="460"/>
        <v>0</v>
      </c>
      <c r="AP945" s="33">
        <f t="shared" si="460"/>
        <v>0</v>
      </c>
      <c r="AQ945" s="33">
        <f t="shared" si="460"/>
        <v>0</v>
      </c>
      <c r="AR945" s="33">
        <f t="shared" si="460"/>
        <v>0</v>
      </c>
      <c r="AS945" s="33">
        <f t="shared" si="460"/>
        <v>0</v>
      </c>
      <c r="AT945" s="33">
        <f t="shared" si="460"/>
        <v>0</v>
      </c>
      <c r="AU945" s="33">
        <f t="shared" si="460"/>
        <v>0</v>
      </c>
      <c r="AV945" s="33">
        <f t="shared" si="460"/>
        <v>0</v>
      </c>
      <c r="AW945" s="33">
        <f t="shared" si="460"/>
        <v>0</v>
      </c>
      <c r="AX945" s="33">
        <f t="shared" si="460"/>
        <v>0</v>
      </c>
      <c r="AY945" s="33">
        <f t="shared" si="460"/>
        <v>0</v>
      </c>
      <c r="AZ945" s="33">
        <f t="shared" si="460"/>
        <v>0</v>
      </c>
      <c r="BA945" s="33">
        <f t="shared" si="460"/>
        <v>0</v>
      </c>
      <c r="BB945" s="33">
        <f t="shared" si="460"/>
        <v>0</v>
      </c>
      <c r="BC945" s="33">
        <f t="shared" si="460"/>
        <v>0</v>
      </c>
      <c r="BD945" s="33">
        <f t="shared" si="460"/>
        <v>0</v>
      </c>
      <c r="BE945" s="33">
        <f t="shared" si="460"/>
        <v>0.16753499999999999</v>
      </c>
      <c r="BF945" s="33">
        <f t="shared" si="460"/>
        <v>0.22950000000000001</v>
      </c>
      <c r="BG945" s="33">
        <f t="shared" si="460"/>
        <v>0.25564500000000001</v>
      </c>
      <c r="BH945" s="33">
        <f t="shared" si="460"/>
        <v>0</v>
      </c>
      <c r="BI945" s="33">
        <f t="shared" si="460"/>
        <v>0</v>
      </c>
      <c r="BJ945" s="33">
        <f t="shared" si="460"/>
        <v>0</v>
      </c>
      <c r="BK945" s="33">
        <f t="shared" si="460"/>
        <v>0</v>
      </c>
      <c r="BL945" s="33">
        <f t="shared" si="460"/>
        <v>0</v>
      </c>
      <c r="BM945" s="33">
        <f t="shared" si="460"/>
        <v>0</v>
      </c>
      <c r="BN945" s="33">
        <f t="shared" si="460"/>
        <v>0</v>
      </c>
      <c r="BO945" s="33">
        <f t="shared" si="460"/>
        <v>0</v>
      </c>
      <c r="BP945" s="33">
        <f t="shared" si="460"/>
        <v>0</v>
      </c>
      <c r="BQ945" s="33">
        <f t="shared" si="460"/>
        <v>0</v>
      </c>
      <c r="BR945" s="33">
        <f t="shared" si="460"/>
        <v>0</v>
      </c>
      <c r="BZ945" s="7" t="s">
        <v>22</v>
      </c>
      <c r="CA945" s="7" t="s">
        <v>31</v>
      </c>
      <c r="CB945" s="139"/>
      <c r="CC945" s="33">
        <f t="shared" si="461"/>
        <v>0</v>
      </c>
      <c r="CD945" s="33">
        <f t="shared" si="461"/>
        <v>0</v>
      </c>
      <c r="CE945" s="33">
        <f t="shared" si="461"/>
        <v>0</v>
      </c>
      <c r="CF945" s="33">
        <f t="shared" si="461"/>
        <v>0</v>
      </c>
      <c r="CG945" s="33">
        <f t="shared" si="461"/>
        <v>0</v>
      </c>
      <c r="CH945" s="33">
        <f t="shared" si="461"/>
        <v>0</v>
      </c>
      <c r="CI945" s="33">
        <f t="shared" si="461"/>
        <v>0</v>
      </c>
      <c r="CJ945" s="33">
        <f t="shared" si="461"/>
        <v>0</v>
      </c>
      <c r="CK945" s="33">
        <f t="shared" si="461"/>
        <v>0</v>
      </c>
      <c r="CL945" s="33">
        <f t="shared" si="461"/>
        <v>0</v>
      </c>
      <c r="CM945" s="33">
        <f t="shared" si="461"/>
        <v>0</v>
      </c>
      <c r="CN945" s="33">
        <f t="shared" si="461"/>
        <v>0</v>
      </c>
      <c r="CO945" s="33">
        <f t="shared" si="461"/>
        <v>0</v>
      </c>
      <c r="CP945" s="33">
        <f t="shared" si="461"/>
        <v>0</v>
      </c>
      <c r="CQ945" s="33">
        <f t="shared" si="461"/>
        <v>0</v>
      </c>
      <c r="CR945" s="33">
        <f t="shared" si="461"/>
        <v>0</v>
      </c>
      <c r="CS945" s="33">
        <f t="shared" si="461"/>
        <v>10.052099999999999</v>
      </c>
      <c r="CT945" s="33">
        <f t="shared" si="461"/>
        <v>13.77</v>
      </c>
      <c r="CU945" s="33">
        <f t="shared" si="461"/>
        <v>15.338699999999999</v>
      </c>
      <c r="CV945" s="33">
        <f t="shared" si="461"/>
        <v>0</v>
      </c>
      <c r="CW945" s="33">
        <f t="shared" si="461"/>
        <v>0</v>
      </c>
      <c r="CX945" s="33">
        <f t="shared" si="461"/>
        <v>0</v>
      </c>
      <c r="CY945" s="33">
        <f t="shared" si="461"/>
        <v>0</v>
      </c>
      <c r="CZ945" s="33">
        <f t="shared" si="461"/>
        <v>0</v>
      </c>
      <c r="DA945" s="33">
        <f t="shared" si="461"/>
        <v>0</v>
      </c>
      <c r="DB945" s="33">
        <f t="shared" si="461"/>
        <v>0</v>
      </c>
      <c r="DC945" s="33">
        <f t="shared" si="461"/>
        <v>0</v>
      </c>
      <c r="DD945" s="33">
        <f t="shared" si="461"/>
        <v>0</v>
      </c>
      <c r="DE945" s="33">
        <f t="shared" si="461"/>
        <v>0</v>
      </c>
      <c r="DF945" s="33">
        <f t="shared" si="461"/>
        <v>0</v>
      </c>
      <c r="DN945" s="34"/>
      <c r="DO945" s="7" t="s">
        <v>22</v>
      </c>
      <c r="DP945" s="7" t="s">
        <v>31</v>
      </c>
      <c r="DQ945" s="139"/>
      <c r="DR945" s="33">
        <f t="shared" si="462"/>
        <v>0</v>
      </c>
      <c r="DS945" s="33">
        <f t="shared" si="462"/>
        <v>0</v>
      </c>
      <c r="DT945" s="33">
        <f t="shared" si="462"/>
        <v>0</v>
      </c>
      <c r="DU945" s="33">
        <f t="shared" si="462"/>
        <v>0</v>
      </c>
      <c r="DV945" s="33">
        <f t="shared" si="462"/>
        <v>0</v>
      </c>
      <c r="DW945" s="33">
        <f t="shared" si="462"/>
        <v>0</v>
      </c>
      <c r="DX945" s="33">
        <f t="shared" si="462"/>
        <v>0</v>
      </c>
      <c r="DY945" s="33">
        <f t="shared" si="462"/>
        <v>0</v>
      </c>
      <c r="DZ945" s="33">
        <f t="shared" si="462"/>
        <v>0</v>
      </c>
      <c r="EA945" s="33">
        <f t="shared" si="462"/>
        <v>0</v>
      </c>
      <c r="EB945" s="33">
        <f t="shared" si="462"/>
        <v>0</v>
      </c>
      <c r="EC945" s="33">
        <f t="shared" si="462"/>
        <v>0</v>
      </c>
      <c r="ED945" s="33">
        <f t="shared" si="462"/>
        <v>0</v>
      </c>
      <c r="EE945" s="33">
        <f t="shared" si="462"/>
        <v>0</v>
      </c>
      <c r="EF945" s="33">
        <f t="shared" si="462"/>
        <v>0</v>
      </c>
      <c r="EG945" s="33">
        <f t="shared" si="462"/>
        <v>0</v>
      </c>
      <c r="EH945" s="33">
        <f t="shared" si="462"/>
        <v>0.87118200000000001</v>
      </c>
      <c r="EI945" s="33">
        <f t="shared" si="462"/>
        <v>1.1934</v>
      </c>
      <c r="EJ945" s="33">
        <f t="shared" si="462"/>
        <v>1.3293539999999999</v>
      </c>
      <c r="EK945" s="33">
        <f t="shared" si="462"/>
        <v>0</v>
      </c>
      <c r="EL945" s="33">
        <f t="shared" si="462"/>
        <v>0</v>
      </c>
      <c r="EM945" s="33">
        <f t="shared" si="462"/>
        <v>0</v>
      </c>
      <c r="EN945" s="33">
        <f t="shared" si="462"/>
        <v>0</v>
      </c>
      <c r="EO945" s="33">
        <f t="shared" si="462"/>
        <v>0</v>
      </c>
      <c r="EP945" s="33">
        <f t="shared" si="462"/>
        <v>0</v>
      </c>
      <c r="EQ945" s="33">
        <f t="shared" si="462"/>
        <v>0</v>
      </c>
      <c r="ER945" s="33">
        <f t="shared" si="462"/>
        <v>0</v>
      </c>
      <c r="ES945" s="33">
        <f t="shared" si="462"/>
        <v>0</v>
      </c>
      <c r="ET945" s="33">
        <f t="shared" si="462"/>
        <v>0</v>
      </c>
      <c r="EU945" s="33">
        <f t="shared" si="462"/>
        <v>0</v>
      </c>
    </row>
    <row r="946" spans="1:151" x14ac:dyDescent="0.25">
      <c r="A946" s="55"/>
      <c r="B946" s="7" t="s">
        <v>22</v>
      </c>
      <c r="C946" s="7" t="s">
        <v>35</v>
      </c>
      <c r="D946" s="139"/>
      <c r="E946" s="33">
        <f t="shared" si="459"/>
        <v>0</v>
      </c>
      <c r="F946" s="33">
        <f t="shared" si="459"/>
        <v>0</v>
      </c>
      <c r="G946" s="33">
        <f t="shared" si="459"/>
        <v>0</v>
      </c>
      <c r="H946" s="33">
        <f t="shared" si="459"/>
        <v>0</v>
      </c>
      <c r="I946" s="33">
        <f t="shared" si="459"/>
        <v>0</v>
      </c>
      <c r="J946" s="33">
        <f t="shared" si="459"/>
        <v>0</v>
      </c>
      <c r="K946" s="33">
        <f t="shared" si="459"/>
        <v>0</v>
      </c>
      <c r="L946" s="33">
        <f t="shared" si="459"/>
        <v>0</v>
      </c>
      <c r="M946" s="33">
        <f t="shared" si="459"/>
        <v>0</v>
      </c>
      <c r="N946" s="33">
        <f t="shared" si="459"/>
        <v>0</v>
      </c>
      <c r="O946" s="33">
        <f t="shared" si="459"/>
        <v>0</v>
      </c>
      <c r="P946" s="33">
        <f t="shared" si="459"/>
        <v>0</v>
      </c>
      <c r="Q946" s="33">
        <f t="shared" si="459"/>
        <v>0</v>
      </c>
      <c r="R946" s="33">
        <f t="shared" si="459"/>
        <v>0</v>
      </c>
      <c r="S946" s="33">
        <f t="shared" si="459"/>
        <v>0</v>
      </c>
      <c r="T946" s="33">
        <f t="shared" si="459"/>
        <v>0</v>
      </c>
      <c r="U946" s="33">
        <f t="shared" si="459"/>
        <v>0</v>
      </c>
      <c r="V946" s="33">
        <f t="shared" si="459"/>
        <v>0</v>
      </c>
      <c r="W946" s="33">
        <f t="shared" si="459"/>
        <v>0</v>
      </c>
      <c r="X946" s="33">
        <f t="shared" si="459"/>
        <v>4.2634176000000004</v>
      </c>
      <c r="Y946" s="33">
        <f t="shared" si="459"/>
        <v>5.1933288959999997</v>
      </c>
      <c r="Z946" s="33">
        <f t="shared" si="459"/>
        <v>3.826497024</v>
      </c>
      <c r="AA946" s="33">
        <f t="shared" si="459"/>
        <v>3.7713473280000001</v>
      </c>
      <c r="AB946" s="33">
        <f t="shared" si="459"/>
        <v>5.1247468800000018</v>
      </c>
      <c r="AC946" s="33">
        <f t="shared" si="459"/>
        <v>0</v>
      </c>
      <c r="AD946" s="33">
        <f t="shared" si="459"/>
        <v>0</v>
      </c>
      <c r="AE946" s="33">
        <f t="shared" si="459"/>
        <v>0</v>
      </c>
      <c r="AF946" s="33">
        <f t="shared" si="459"/>
        <v>0</v>
      </c>
      <c r="AG946" s="33">
        <f t="shared" si="459"/>
        <v>0</v>
      </c>
      <c r="AH946" s="33">
        <f t="shared" si="459"/>
        <v>0</v>
      </c>
      <c r="AL946" s="7" t="s">
        <v>22</v>
      </c>
      <c r="AM946" s="7" t="s">
        <v>35</v>
      </c>
      <c r="AN946" s="139"/>
      <c r="AO946" s="33">
        <f t="shared" si="460"/>
        <v>0</v>
      </c>
      <c r="AP946" s="33">
        <f t="shared" si="460"/>
        <v>0</v>
      </c>
      <c r="AQ946" s="33">
        <f t="shared" si="460"/>
        <v>0</v>
      </c>
      <c r="AR946" s="33">
        <f t="shared" si="460"/>
        <v>0</v>
      </c>
      <c r="AS946" s="33">
        <f t="shared" si="460"/>
        <v>0</v>
      </c>
      <c r="AT946" s="33">
        <f t="shared" si="460"/>
        <v>0</v>
      </c>
      <c r="AU946" s="33">
        <f t="shared" si="460"/>
        <v>0</v>
      </c>
      <c r="AV946" s="33">
        <f t="shared" si="460"/>
        <v>0</v>
      </c>
      <c r="AW946" s="33">
        <f t="shared" si="460"/>
        <v>0</v>
      </c>
      <c r="AX946" s="33">
        <f t="shared" si="460"/>
        <v>0</v>
      </c>
      <c r="AY946" s="33">
        <f t="shared" si="460"/>
        <v>0</v>
      </c>
      <c r="AZ946" s="33">
        <f t="shared" si="460"/>
        <v>0</v>
      </c>
      <c r="BA946" s="33">
        <f t="shared" si="460"/>
        <v>0</v>
      </c>
      <c r="BB946" s="33">
        <f t="shared" si="460"/>
        <v>0</v>
      </c>
      <c r="BC946" s="33">
        <f t="shared" si="460"/>
        <v>0</v>
      </c>
      <c r="BD946" s="33">
        <f t="shared" si="460"/>
        <v>0</v>
      </c>
      <c r="BE946" s="33">
        <f t="shared" si="460"/>
        <v>0</v>
      </c>
      <c r="BF946" s="33">
        <f t="shared" si="460"/>
        <v>0</v>
      </c>
      <c r="BG946" s="33">
        <f t="shared" si="460"/>
        <v>0</v>
      </c>
      <c r="BH946" s="33">
        <f t="shared" si="460"/>
        <v>0.26505000000000001</v>
      </c>
      <c r="BI946" s="33">
        <f t="shared" si="460"/>
        <v>0.3230325</v>
      </c>
      <c r="BJ946" s="33">
        <f t="shared" si="460"/>
        <v>0.23813999999999999</v>
      </c>
      <c r="BK946" s="33">
        <f t="shared" si="460"/>
        <v>0.2348325</v>
      </c>
      <c r="BL946" s="33">
        <f t="shared" si="460"/>
        <v>0.31927499999999998</v>
      </c>
      <c r="BM946" s="33">
        <f t="shared" si="460"/>
        <v>0</v>
      </c>
      <c r="BN946" s="33">
        <f t="shared" si="460"/>
        <v>0</v>
      </c>
      <c r="BO946" s="33">
        <f t="shared" si="460"/>
        <v>0</v>
      </c>
      <c r="BP946" s="33">
        <f t="shared" si="460"/>
        <v>0</v>
      </c>
      <c r="BQ946" s="33">
        <f t="shared" si="460"/>
        <v>0</v>
      </c>
      <c r="BR946" s="33">
        <f t="shared" si="460"/>
        <v>0</v>
      </c>
      <c r="BZ946" s="7" t="s">
        <v>22</v>
      </c>
      <c r="CA946" s="7" t="s">
        <v>35</v>
      </c>
      <c r="CB946" s="139"/>
      <c r="CC946" s="33">
        <f t="shared" si="461"/>
        <v>0</v>
      </c>
      <c r="CD946" s="33">
        <f t="shared" si="461"/>
        <v>0</v>
      </c>
      <c r="CE946" s="33">
        <f t="shared" si="461"/>
        <v>0</v>
      </c>
      <c r="CF946" s="33">
        <f t="shared" si="461"/>
        <v>0</v>
      </c>
      <c r="CG946" s="33">
        <f t="shared" si="461"/>
        <v>0</v>
      </c>
      <c r="CH946" s="33">
        <f t="shared" si="461"/>
        <v>0</v>
      </c>
      <c r="CI946" s="33">
        <f t="shared" si="461"/>
        <v>0</v>
      </c>
      <c r="CJ946" s="33">
        <f t="shared" si="461"/>
        <v>0</v>
      </c>
      <c r="CK946" s="33">
        <f t="shared" si="461"/>
        <v>0</v>
      </c>
      <c r="CL946" s="33">
        <f t="shared" si="461"/>
        <v>0</v>
      </c>
      <c r="CM946" s="33">
        <f t="shared" si="461"/>
        <v>0</v>
      </c>
      <c r="CN946" s="33">
        <f t="shared" si="461"/>
        <v>0</v>
      </c>
      <c r="CO946" s="33">
        <f t="shared" si="461"/>
        <v>0</v>
      </c>
      <c r="CP946" s="33">
        <f t="shared" si="461"/>
        <v>0</v>
      </c>
      <c r="CQ946" s="33">
        <f t="shared" si="461"/>
        <v>0</v>
      </c>
      <c r="CR946" s="33">
        <f t="shared" si="461"/>
        <v>0</v>
      </c>
      <c r="CS946" s="33">
        <f t="shared" si="461"/>
        <v>0</v>
      </c>
      <c r="CT946" s="33">
        <f t="shared" si="461"/>
        <v>0</v>
      </c>
      <c r="CU946" s="33">
        <f t="shared" si="461"/>
        <v>0</v>
      </c>
      <c r="CV946" s="33">
        <f t="shared" si="461"/>
        <v>15.903</v>
      </c>
      <c r="CW946" s="33">
        <f t="shared" si="461"/>
        <v>19.38195</v>
      </c>
      <c r="CX946" s="33">
        <f t="shared" si="461"/>
        <v>14.288399999999999</v>
      </c>
      <c r="CY946" s="33">
        <f t="shared" si="461"/>
        <v>14.08995</v>
      </c>
      <c r="CZ946" s="33">
        <f t="shared" si="461"/>
        <v>19.156500000000001</v>
      </c>
      <c r="DA946" s="33">
        <f t="shared" si="461"/>
        <v>0</v>
      </c>
      <c r="DB946" s="33">
        <f t="shared" si="461"/>
        <v>0</v>
      </c>
      <c r="DC946" s="33">
        <f t="shared" si="461"/>
        <v>0</v>
      </c>
      <c r="DD946" s="33">
        <f t="shared" si="461"/>
        <v>0</v>
      </c>
      <c r="DE946" s="33">
        <f t="shared" si="461"/>
        <v>0</v>
      </c>
      <c r="DF946" s="33">
        <f t="shared" si="461"/>
        <v>0</v>
      </c>
      <c r="DN946" s="34"/>
      <c r="DO946" s="7" t="s">
        <v>22</v>
      </c>
      <c r="DP946" s="7" t="s">
        <v>35</v>
      </c>
      <c r="DQ946" s="139"/>
      <c r="DR946" s="33">
        <f t="shared" si="462"/>
        <v>0</v>
      </c>
      <c r="DS946" s="33">
        <f t="shared" si="462"/>
        <v>0</v>
      </c>
      <c r="DT946" s="33">
        <f t="shared" si="462"/>
        <v>0</v>
      </c>
      <c r="DU946" s="33">
        <f t="shared" si="462"/>
        <v>0</v>
      </c>
      <c r="DV946" s="33">
        <f t="shared" si="462"/>
        <v>0</v>
      </c>
      <c r="DW946" s="33">
        <f t="shared" si="462"/>
        <v>0</v>
      </c>
      <c r="DX946" s="33">
        <f t="shared" si="462"/>
        <v>0</v>
      </c>
      <c r="DY946" s="33">
        <f t="shared" si="462"/>
        <v>0</v>
      </c>
      <c r="DZ946" s="33">
        <f t="shared" si="462"/>
        <v>0</v>
      </c>
      <c r="EA946" s="33">
        <f t="shared" si="462"/>
        <v>0</v>
      </c>
      <c r="EB946" s="33">
        <f t="shared" si="462"/>
        <v>0</v>
      </c>
      <c r="EC946" s="33">
        <f t="shared" si="462"/>
        <v>0</v>
      </c>
      <c r="ED946" s="33">
        <f t="shared" si="462"/>
        <v>0</v>
      </c>
      <c r="EE946" s="33">
        <f t="shared" si="462"/>
        <v>0</v>
      </c>
      <c r="EF946" s="33">
        <f t="shared" si="462"/>
        <v>0</v>
      </c>
      <c r="EG946" s="33">
        <f t="shared" si="462"/>
        <v>0</v>
      </c>
      <c r="EH946" s="33">
        <f t="shared" si="462"/>
        <v>0</v>
      </c>
      <c r="EI946" s="33">
        <f t="shared" si="462"/>
        <v>0</v>
      </c>
      <c r="EJ946" s="33">
        <f t="shared" si="462"/>
        <v>0</v>
      </c>
      <c r="EK946" s="33">
        <f t="shared" si="462"/>
        <v>1.37826</v>
      </c>
      <c r="EL946" s="33">
        <f t="shared" si="462"/>
        <v>1.6797690000000001</v>
      </c>
      <c r="EM946" s="33">
        <f t="shared" si="462"/>
        <v>1.2383280000000001</v>
      </c>
      <c r="EN946" s="33">
        <f t="shared" si="462"/>
        <v>1.2211289999999999</v>
      </c>
      <c r="EO946" s="33">
        <f t="shared" si="462"/>
        <v>1.6602300000000001</v>
      </c>
      <c r="EP946" s="33">
        <f t="shared" si="462"/>
        <v>0</v>
      </c>
      <c r="EQ946" s="33">
        <f t="shared" si="462"/>
        <v>0</v>
      </c>
      <c r="ER946" s="33">
        <f t="shared" si="462"/>
        <v>0</v>
      </c>
      <c r="ES946" s="33">
        <f t="shared" si="462"/>
        <v>0</v>
      </c>
      <c r="ET946" s="33">
        <f t="shared" si="462"/>
        <v>0</v>
      </c>
      <c r="EU946" s="33">
        <f t="shared" si="462"/>
        <v>0</v>
      </c>
    </row>
    <row r="947" spans="1:151" x14ac:dyDescent="0.25">
      <c r="A947" s="55"/>
      <c r="B947" s="7" t="s">
        <v>22</v>
      </c>
      <c r="C947" s="7" t="s">
        <v>10</v>
      </c>
      <c r="D947" s="139"/>
      <c r="E947" s="33">
        <f t="shared" si="459"/>
        <v>0</v>
      </c>
      <c r="F947" s="33">
        <f t="shared" si="459"/>
        <v>0</v>
      </c>
      <c r="G947" s="33">
        <f t="shared" si="459"/>
        <v>0</v>
      </c>
      <c r="H947" s="33">
        <f t="shared" si="459"/>
        <v>0</v>
      </c>
      <c r="I947" s="33">
        <f t="shared" si="459"/>
        <v>0</v>
      </c>
      <c r="J947" s="33">
        <f t="shared" si="459"/>
        <v>0</v>
      </c>
      <c r="K947" s="33">
        <f t="shared" si="459"/>
        <v>0</v>
      </c>
      <c r="L947" s="33">
        <f t="shared" si="459"/>
        <v>0</v>
      </c>
      <c r="M947" s="33">
        <f t="shared" si="459"/>
        <v>0</v>
      </c>
      <c r="N947" s="33">
        <f t="shared" si="459"/>
        <v>0</v>
      </c>
      <c r="O947" s="33">
        <f t="shared" si="459"/>
        <v>0</v>
      </c>
      <c r="P947" s="33">
        <f t="shared" si="459"/>
        <v>0</v>
      </c>
      <c r="Q947" s="33">
        <f t="shared" si="459"/>
        <v>0</v>
      </c>
      <c r="R947" s="33">
        <f t="shared" si="459"/>
        <v>0</v>
      </c>
      <c r="S947" s="33">
        <f t="shared" si="459"/>
        <v>0</v>
      </c>
      <c r="T947" s="33">
        <f t="shared" ref="T947:AH947" si="463">T71*T337*T$172*$E187*T437*T$110*T844/1000000</f>
        <v>0</v>
      </c>
      <c r="U947" s="33">
        <f t="shared" si="463"/>
        <v>0</v>
      </c>
      <c r="V947" s="33">
        <f t="shared" si="463"/>
        <v>0</v>
      </c>
      <c r="W947" s="33">
        <f t="shared" si="463"/>
        <v>0</v>
      </c>
      <c r="X947" s="33">
        <f t="shared" si="463"/>
        <v>0</v>
      </c>
      <c r="Y947" s="33">
        <f t="shared" si="463"/>
        <v>0</v>
      </c>
      <c r="Z947" s="33">
        <f t="shared" si="463"/>
        <v>0</v>
      </c>
      <c r="AA947" s="33">
        <f t="shared" si="463"/>
        <v>0</v>
      </c>
      <c r="AB947" s="33">
        <f t="shared" si="463"/>
        <v>0</v>
      </c>
      <c r="AC947" s="33">
        <f t="shared" si="463"/>
        <v>6.1724160000000001</v>
      </c>
      <c r="AD947" s="33">
        <f t="shared" si="463"/>
        <v>4.6106150399999999</v>
      </c>
      <c r="AE947" s="33">
        <f t="shared" si="463"/>
        <v>6.7265452799999998</v>
      </c>
      <c r="AF947" s="33">
        <f t="shared" si="463"/>
        <v>6.7229635200000004</v>
      </c>
      <c r="AG947" s="33">
        <f t="shared" si="463"/>
        <v>6.2745446399999993</v>
      </c>
      <c r="AH947" s="33">
        <f>AH71*AH337*AH$172*$E187*AH437*AH$110*AH844/1000000</f>
        <v>4.2354000000000003</v>
      </c>
      <c r="AL947" s="7" t="s">
        <v>22</v>
      </c>
      <c r="AM947" s="7" t="s">
        <v>10</v>
      </c>
      <c r="AN947" s="139"/>
      <c r="AO947" s="33">
        <f t="shared" si="460"/>
        <v>0</v>
      </c>
      <c r="AP947" s="33">
        <f t="shared" si="460"/>
        <v>0</v>
      </c>
      <c r="AQ947" s="33">
        <f t="shared" si="460"/>
        <v>0</v>
      </c>
      <c r="AR947" s="33">
        <f t="shared" si="460"/>
        <v>0</v>
      </c>
      <c r="AS947" s="33">
        <f t="shared" si="460"/>
        <v>0</v>
      </c>
      <c r="AT947" s="33">
        <f t="shared" si="460"/>
        <v>0</v>
      </c>
      <c r="AU947" s="33">
        <f t="shared" si="460"/>
        <v>0</v>
      </c>
      <c r="AV947" s="33">
        <f t="shared" si="460"/>
        <v>0</v>
      </c>
      <c r="AW947" s="33">
        <f t="shared" si="460"/>
        <v>0</v>
      </c>
      <c r="AX947" s="33">
        <f t="shared" si="460"/>
        <v>0</v>
      </c>
      <c r="AY947" s="33">
        <f t="shared" si="460"/>
        <v>0</v>
      </c>
      <c r="AZ947" s="33">
        <f t="shared" si="460"/>
        <v>0</v>
      </c>
      <c r="BA947" s="33">
        <f t="shared" si="460"/>
        <v>0</v>
      </c>
      <c r="BB947" s="33">
        <f t="shared" si="460"/>
        <v>0</v>
      </c>
      <c r="BC947" s="33">
        <f t="shared" si="460"/>
        <v>0</v>
      </c>
      <c r="BD947" s="33">
        <f t="shared" ref="BD947:BR947" si="464">T71*T337*T$172*$H187*T$110*BD844/1000000</f>
        <v>0</v>
      </c>
      <c r="BE947" s="33">
        <f t="shared" si="464"/>
        <v>0</v>
      </c>
      <c r="BF947" s="33">
        <f t="shared" si="464"/>
        <v>0</v>
      </c>
      <c r="BG947" s="33">
        <f t="shared" si="464"/>
        <v>0</v>
      </c>
      <c r="BH947" s="33">
        <f t="shared" si="464"/>
        <v>0</v>
      </c>
      <c r="BI947" s="33">
        <f t="shared" si="464"/>
        <v>0</v>
      </c>
      <c r="BJ947" s="33">
        <f t="shared" si="464"/>
        <v>0</v>
      </c>
      <c r="BK947" s="33">
        <f t="shared" si="464"/>
        <v>0</v>
      </c>
      <c r="BL947" s="33">
        <f t="shared" si="464"/>
        <v>0</v>
      </c>
      <c r="BM947" s="33">
        <f t="shared" si="464"/>
        <v>0.23085</v>
      </c>
      <c r="BN947" s="33">
        <f t="shared" si="464"/>
        <v>0.17252999999999999</v>
      </c>
      <c r="BO947" s="33">
        <f t="shared" si="464"/>
        <v>0.25184250000000002</v>
      </c>
      <c r="BP947" s="33">
        <f t="shared" si="464"/>
        <v>0.25184250000000002</v>
      </c>
      <c r="BQ947" s="33">
        <f t="shared" si="464"/>
        <v>0.23516999999999999</v>
      </c>
      <c r="BR947" s="33">
        <f t="shared" si="464"/>
        <v>0.15882750000000001</v>
      </c>
      <c r="BZ947" s="7" t="s">
        <v>22</v>
      </c>
      <c r="CA947" s="7" t="s">
        <v>10</v>
      </c>
      <c r="CB947" s="139"/>
      <c r="CC947" s="33">
        <f t="shared" si="461"/>
        <v>0</v>
      </c>
      <c r="CD947" s="33">
        <f t="shared" si="461"/>
        <v>0</v>
      </c>
      <c r="CE947" s="33">
        <f t="shared" si="461"/>
        <v>0</v>
      </c>
      <c r="CF947" s="33">
        <f t="shared" si="461"/>
        <v>0</v>
      </c>
      <c r="CG947" s="33">
        <f t="shared" si="461"/>
        <v>0</v>
      </c>
      <c r="CH947" s="33">
        <f t="shared" si="461"/>
        <v>0</v>
      </c>
      <c r="CI947" s="33">
        <f t="shared" si="461"/>
        <v>0</v>
      </c>
      <c r="CJ947" s="33">
        <f t="shared" si="461"/>
        <v>0</v>
      </c>
      <c r="CK947" s="33">
        <f t="shared" si="461"/>
        <v>0</v>
      </c>
      <c r="CL947" s="33">
        <f t="shared" si="461"/>
        <v>0</v>
      </c>
      <c r="CM947" s="33">
        <f t="shared" si="461"/>
        <v>0</v>
      </c>
      <c r="CN947" s="33">
        <f t="shared" si="461"/>
        <v>0</v>
      </c>
      <c r="CO947" s="33">
        <f t="shared" si="461"/>
        <v>0</v>
      </c>
      <c r="CP947" s="33">
        <f t="shared" si="461"/>
        <v>0</v>
      </c>
      <c r="CQ947" s="33">
        <f t="shared" si="461"/>
        <v>0</v>
      </c>
      <c r="CR947" s="33">
        <f t="shared" ref="CR947:DF947" si="465">T71*T337*T$172*$G187*T$110*CR844/1000000</f>
        <v>0</v>
      </c>
      <c r="CS947" s="33">
        <f t="shared" si="465"/>
        <v>0</v>
      </c>
      <c r="CT947" s="33">
        <f t="shared" si="465"/>
        <v>0</v>
      </c>
      <c r="CU947" s="33">
        <f t="shared" si="465"/>
        <v>0</v>
      </c>
      <c r="CV947" s="33">
        <f t="shared" si="465"/>
        <v>0</v>
      </c>
      <c r="CW947" s="33">
        <f t="shared" si="465"/>
        <v>0</v>
      </c>
      <c r="CX947" s="33">
        <f t="shared" si="465"/>
        <v>0</v>
      </c>
      <c r="CY947" s="33">
        <f t="shared" si="465"/>
        <v>0</v>
      </c>
      <c r="CZ947" s="33">
        <f t="shared" si="465"/>
        <v>0</v>
      </c>
      <c r="DA947" s="33">
        <f t="shared" si="465"/>
        <v>23.085000000000001</v>
      </c>
      <c r="DB947" s="33">
        <f t="shared" si="465"/>
        <v>17.253</v>
      </c>
      <c r="DC947" s="33">
        <f t="shared" si="465"/>
        <v>25.184249999999999</v>
      </c>
      <c r="DD947" s="33">
        <f t="shared" si="465"/>
        <v>25.184249999999999</v>
      </c>
      <c r="DE947" s="33">
        <f t="shared" si="465"/>
        <v>23.516999999999999</v>
      </c>
      <c r="DF947" s="33">
        <f t="shared" si="465"/>
        <v>15.88275</v>
      </c>
      <c r="DN947" s="34"/>
      <c r="DO947" s="7" t="s">
        <v>22</v>
      </c>
      <c r="DP947" s="7" t="s">
        <v>10</v>
      </c>
      <c r="DQ947" s="139"/>
      <c r="DR947" s="33">
        <f t="shared" si="462"/>
        <v>0</v>
      </c>
      <c r="DS947" s="33">
        <f t="shared" si="462"/>
        <v>0</v>
      </c>
      <c r="DT947" s="33">
        <f t="shared" si="462"/>
        <v>0</v>
      </c>
      <c r="DU947" s="33">
        <f t="shared" si="462"/>
        <v>0</v>
      </c>
      <c r="DV947" s="33">
        <f t="shared" si="462"/>
        <v>0</v>
      </c>
      <c r="DW947" s="33">
        <f t="shared" si="462"/>
        <v>0</v>
      </c>
      <c r="DX947" s="33">
        <f t="shared" si="462"/>
        <v>0</v>
      </c>
      <c r="DY947" s="33">
        <f t="shared" si="462"/>
        <v>0</v>
      </c>
      <c r="DZ947" s="33">
        <f t="shared" si="462"/>
        <v>0</v>
      </c>
      <c r="EA947" s="33">
        <f t="shared" si="462"/>
        <v>0</v>
      </c>
      <c r="EB947" s="33">
        <f t="shared" si="462"/>
        <v>0</v>
      </c>
      <c r="EC947" s="33">
        <f t="shared" si="462"/>
        <v>0</v>
      </c>
      <c r="ED947" s="33">
        <f t="shared" si="462"/>
        <v>0</v>
      </c>
      <c r="EE947" s="33">
        <f t="shared" si="462"/>
        <v>0</v>
      </c>
      <c r="EF947" s="33">
        <f t="shared" si="462"/>
        <v>0</v>
      </c>
      <c r="EG947" s="33">
        <f t="shared" ref="EG947:EU947" si="466">T71*T337*T$172*$F187*T$110*EG844/1000000</f>
        <v>0</v>
      </c>
      <c r="EH947" s="33">
        <f t="shared" si="466"/>
        <v>0</v>
      </c>
      <c r="EI947" s="33">
        <f t="shared" si="466"/>
        <v>0</v>
      </c>
      <c r="EJ947" s="33">
        <f t="shared" si="466"/>
        <v>0</v>
      </c>
      <c r="EK947" s="33">
        <f t="shared" si="466"/>
        <v>0</v>
      </c>
      <c r="EL947" s="33">
        <f t="shared" si="466"/>
        <v>0</v>
      </c>
      <c r="EM947" s="33">
        <f t="shared" si="466"/>
        <v>0</v>
      </c>
      <c r="EN947" s="33">
        <f t="shared" si="466"/>
        <v>0</v>
      </c>
      <c r="EO947" s="33">
        <f t="shared" si="466"/>
        <v>0</v>
      </c>
      <c r="EP947" s="33">
        <f t="shared" si="466"/>
        <v>2.0007000000000001</v>
      </c>
      <c r="EQ947" s="33">
        <f t="shared" si="466"/>
        <v>1.49526</v>
      </c>
      <c r="ER947" s="33">
        <f t="shared" si="466"/>
        <v>2.1826349999999999</v>
      </c>
      <c r="ES947" s="33">
        <f t="shared" si="466"/>
        <v>2.1826349999999999</v>
      </c>
      <c r="ET947" s="33">
        <f t="shared" si="466"/>
        <v>2.0381399999999998</v>
      </c>
      <c r="EU947" s="33">
        <f t="shared" si="466"/>
        <v>1.3765050000000001</v>
      </c>
    </row>
    <row r="948" spans="1:151" x14ac:dyDescent="0.25">
      <c r="A948" s="55"/>
      <c r="B948" s="7" t="s">
        <v>25</v>
      </c>
      <c r="C948" s="7" t="s">
        <v>147</v>
      </c>
      <c r="D948" s="139"/>
      <c r="E948" s="33">
        <f t="shared" ref="E948:AH956" si="467">E72*E338*E$172*$E179*E438*E$110*E845/1000000</f>
        <v>0</v>
      </c>
      <c r="F948" s="33">
        <f t="shared" si="467"/>
        <v>0</v>
      </c>
      <c r="G948" s="33">
        <f t="shared" si="467"/>
        <v>0</v>
      </c>
      <c r="H948" s="33">
        <f t="shared" si="467"/>
        <v>0</v>
      </c>
      <c r="I948" s="33">
        <f t="shared" si="467"/>
        <v>0</v>
      </c>
      <c r="J948" s="33">
        <f t="shared" si="467"/>
        <v>0</v>
      </c>
      <c r="K948" s="33">
        <f t="shared" si="467"/>
        <v>0</v>
      </c>
      <c r="L948" s="33">
        <f t="shared" si="467"/>
        <v>0</v>
      </c>
      <c r="M948" s="33">
        <f t="shared" si="467"/>
        <v>0</v>
      </c>
      <c r="N948" s="33">
        <f t="shared" si="467"/>
        <v>0</v>
      </c>
      <c r="O948" s="33">
        <f t="shared" si="467"/>
        <v>0</v>
      </c>
      <c r="P948" s="33">
        <f t="shared" si="467"/>
        <v>0</v>
      </c>
      <c r="Q948" s="33">
        <f t="shared" si="467"/>
        <v>0</v>
      </c>
      <c r="R948" s="33">
        <f t="shared" si="467"/>
        <v>0</v>
      </c>
      <c r="S948" s="33">
        <f t="shared" si="467"/>
        <v>0</v>
      </c>
      <c r="T948" s="33">
        <f t="shared" si="467"/>
        <v>0</v>
      </c>
      <c r="U948" s="33">
        <f t="shared" si="467"/>
        <v>0</v>
      </c>
      <c r="V948" s="33">
        <f t="shared" si="467"/>
        <v>0</v>
      </c>
      <c r="W948" s="33">
        <f t="shared" si="467"/>
        <v>0</v>
      </c>
      <c r="X948" s="33">
        <f t="shared" si="467"/>
        <v>0</v>
      </c>
      <c r="Y948" s="33">
        <f t="shared" si="467"/>
        <v>0</v>
      </c>
      <c r="Z948" s="33">
        <f t="shared" si="467"/>
        <v>0</v>
      </c>
      <c r="AA948" s="33">
        <f t="shared" si="467"/>
        <v>0</v>
      </c>
      <c r="AB948" s="33">
        <f t="shared" si="467"/>
        <v>0</v>
      </c>
      <c r="AC948" s="33">
        <f t="shared" si="467"/>
        <v>0</v>
      </c>
      <c r="AD948" s="33">
        <f t="shared" si="467"/>
        <v>0</v>
      </c>
      <c r="AE948" s="33">
        <f t="shared" si="467"/>
        <v>0</v>
      </c>
      <c r="AF948" s="33">
        <f t="shared" si="467"/>
        <v>0</v>
      </c>
      <c r="AG948" s="33">
        <f t="shared" si="467"/>
        <v>0</v>
      </c>
      <c r="AH948" s="33">
        <f t="shared" si="467"/>
        <v>0</v>
      </c>
      <c r="AL948" s="7" t="s">
        <v>25</v>
      </c>
      <c r="AM948" s="7" t="s">
        <v>147</v>
      </c>
      <c r="AN948" s="139"/>
      <c r="AO948" s="33">
        <f t="shared" ref="AO948:BR956" si="468">E72*E338*E$172*$H179*E$110*AO845/1000000</f>
        <v>0</v>
      </c>
      <c r="AP948" s="33">
        <f t="shared" si="468"/>
        <v>0</v>
      </c>
      <c r="AQ948" s="33">
        <f t="shared" si="468"/>
        <v>0</v>
      </c>
      <c r="AR948" s="33">
        <f t="shared" si="468"/>
        <v>0</v>
      </c>
      <c r="AS948" s="33">
        <f t="shared" si="468"/>
        <v>0</v>
      </c>
      <c r="AT948" s="33">
        <f t="shared" si="468"/>
        <v>0</v>
      </c>
      <c r="AU948" s="33">
        <f t="shared" si="468"/>
        <v>0</v>
      </c>
      <c r="AV948" s="33">
        <f t="shared" si="468"/>
        <v>0</v>
      </c>
      <c r="AW948" s="33">
        <f t="shared" si="468"/>
        <v>0</v>
      </c>
      <c r="AX948" s="33">
        <f t="shared" si="468"/>
        <v>0</v>
      </c>
      <c r="AY948" s="33">
        <f t="shared" si="468"/>
        <v>0</v>
      </c>
      <c r="AZ948" s="33">
        <f t="shared" si="468"/>
        <v>0</v>
      </c>
      <c r="BA948" s="33">
        <f t="shared" si="468"/>
        <v>0</v>
      </c>
      <c r="BB948" s="33">
        <f t="shared" si="468"/>
        <v>0</v>
      </c>
      <c r="BC948" s="33">
        <f t="shared" si="468"/>
        <v>0</v>
      </c>
      <c r="BD948" s="33">
        <f t="shared" si="468"/>
        <v>0</v>
      </c>
      <c r="BE948" s="33">
        <f t="shared" si="468"/>
        <v>0</v>
      </c>
      <c r="BF948" s="33">
        <f t="shared" si="468"/>
        <v>0</v>
      </c>
      <c r="BG948" s="33">
        <f t="shared" si="468"/>
        <v>0</v>
      </c>
      <c r="BH948" s="33">
        <f t="shared" si="468"/>
        <v>0</v>
      </c>
      <c r="BI948" s="33">
        <f t="shared" si="468"/>
        <v>0</v>
      </c>
      <c r="BJ948" s="33">
        <f t="shared" si="468"/>
        <v>0</v>
      </c>
      <c r="BK948" s="33">
        <f t="shared" si="468"/>
        <v>0</v>
      </c>
      <c r="BL948" s="33">
        <f t="shared" si="468"/>
        <v>0</v>
      </c>
      <c r="BM948" s="33">
        <f t="shared" si="468"/>
        <v>0</v>
      </c>
      <c r="BN948" s="33">
        <f t="shared" si="468"/>
        <v>0</v>
      </c>
      <c r="BO948" s="33">
        <f t="shared" si="468"/>
        <v>0</v>
      </c>
      <c r="BP948" s="33">
        <f t="shared" si="468"/>
        <v>0</v>
      </c>
      <c r="BQ948" s="33">
        <f t="shared" si="468"/>
        <v>0</v>
      </c>
      <c r="BR948" s="33">
        <f t="shared" si="468"/>
        <v>0</v>
      </c>
      <c r="BZ948" s="7" t="s">
        <v>25</v>
      </c>
      <c r="CA948" s="7" t="s">
        <v>147</v>
      </c>
      <c r="CB948" s="139"/>
      <c r="CC948" s="33">
        <f t="shared" ref="CC948:DF956" si="469">E72*E338*E$172*$G179*E$110*CC845/1000000</f>
        <v>0</v>
      </c>
      <c r="CD948" s="33">
        <f t="shared" si="469"/>
        <v>0</v>
      </c>
      <c r="CE948" s="33">
        <f t="shared" si="469"/>
        <v>0</v>
      </c>
      <c r="CF948" s="33">
        <f t="shared" si="469"/>
        <v>0</v>
      </c>
      <c r="CG948" s="33">
        <f t="shared" si="469"/>
        <v>0</v>
      </c>
      <c r="CH948" s="33">
        <f t="shared" si="469"/>
        <v>0</v>
      </c>
      <c r="CI948" s="33">
        <f t="shared" si="469"/>
        <v>0</v>
      </c>
      <c r="CJ948" s="33">
        <f t="shared" si="469"/>
        <v>0</v>
      </c>
      <c r="CK948" s="33">
        <f t="shared" si="469"/>
        <v>0</v>
      </c>
      <c r="CL948" s="33">
        <f t="shared" si="469"/>
        <v>0</v>
      </c>
      <c r="CM948" s="33">
        <f t="shared" si="469"/>
        <v>0</v>
      </c>
      <c r="CN948" s="33">
        <f t="shared" si="469"/>
        <v>0</v>
      </c>
      <c r="CO948" s="33">
        <f t="shared" si="469"/>
        <v>0</v>
      </c>
      <c r="CP948" s="33">
        <f t="shared" si="469"/>
        <v>0</v>
      </c>
      <c r="CQ948" s="33">
        <f t="shared" si="469"/>
        <v>0</v>
      </c>
      <c r="CR948" s="33">
        <f t="shared" si="469"/>
        <v>0</v>
      </c>
      <c r="CS948" s="33">
        <f t="shared" si="469"/>
        <v>0</v>
      </c>
      <c r="CT948" s="33">
        <f t="shared" si="469"/>
        <v>0</v>
      </c>
      <c r="CU948" s="33">
        <f t="shared" si="469"/>
        <v>0</v>
      </c>
      <c r="CV948" s="33">
        <f t="shared" si="469"/>
        <v>0</v>
      </c>
      <c r="CW948" s="33">
        <f t="shared" si="469"/>
        <v>0</v>
      </c>
      <c r="CX948" s="33">
        <f t="shared" si="469"/>
        <v>0</v>
      </c>
      <c r="CY948" s="33">
        <f t="shared" si="469"/>
        <v>0</v>
      </c>
      <c r="CZ948" s="33">
        <f t="shared" si="469"/>
        <v>0</v>
      </c>
      <c r="DA948" s="33">
        <f t="shared" si="469"/>
        <v>0</v>
      </c>
      <c r="DB948" s="33">
        <f t="shared" si="469"/>
        <v>0</v>
      </c>
      <c r="DC948" s="33">
        <f t="shared" si="469"/>
        <v>0</v>
      </c>
      <c r="DD948" s="33">
        <f t="shared" si="469"/>
        <v>0</v>
      </c>
      <c r="DE948" s="33">
        <f t="shared" si="469"/>
        <v>0</v>
      </c>
      <c r="DF948" s="33">
        <f t="shared" si="469"/>
        <v>0</v>
      </c>
      <c r="DN948" s="34"/>
      <c r="DO948" s="7" t="s">
        <v>25</v>
      </c>
      <c r="DP948" s="57" t="s">
        <v>147</v>
      </c>
      <c r="DQ948" s="139"/>
      <c r="DR948" s="33">
        <f t="shared" ref="DR948:EU956" si="470">E72*E338*E$172*$F179*E$110*DR845/1000000</f>
        <v>0</v>
      </c>
      <c r="DS948" s="33">
        <f t="shared" si="470"/>
        <v>0</v>
      </c>
      <c r="DT948" s="33">
        <f t="shared" si="470"/>
        <v>0</v>
      </c>
      <c r="DU948" s="33">
        <f t="shared" si="470"/>
        <v>0</v>
      </c>
      <c r="DV948" s="33">
        <f t="shared" si="470"/>
        <v>0</v>
      </c>
      <c r="DW948" s="33">
        <f t="shared" si="470"/>
        <v>0</v>
      </c>
      <c r="DX948" s="33">
        <f t="shared" si="470"/>
        <v>0</v>
      </c>
      <c r="DY948" s="33">
        <f t="shared" si="470"/>
        <v>0</v>
      </c>
      <c r="DZ948" s="33">
        <f t="shared" si="470"/>
        <v>0</v>
      </c>
      <c r="EA948" s="33">
        <f t="shared" si="470"/>
        <v>0</v>
      </c>
      <c r="EB948" s="33">
        <f t="shared" si="470"/>
        <v>0</v>
      </c>
      <c r="EC948" s="33">
        <f t="shared" si="470"/>
        <v>0</v>
      </c>
      <c r="ED948" s="33">
        <f t="shared" si="470"/>
        <v>0</v>
      </c>
      <c r="EE948" s="33">
        <f t="shared" si="470"/>
        <v>0</v>
      </c>
      <c r="EF948" s="33">
        <f t="shared" si="470"/>
        <v>0</v>
      </c>
      <c r="EG948" s="33">
        <f t="shared" si="470"/>
        <v>0</v>
      </c>
      <c r="EH948" s="33">
        <f t="shared" si="470"/>
        <v>0</v>
      </c>
      <c r="EI948" s="33">
        <f t="shared" si="470"/>
        <v>0</v>
      </c>
      <c r="EJ948" s="33">
        <f t="shared" si="470"/>
        <v>0</v>
      </c>
      <c r="EK948" s="33">
        <f t="shared" si="470"/>
        <v>0</v>
      </c>
      <c r="EL948" s="33">
        <f t="shared" si="470"/>
        <v>0</v>
      </c>
      <c r="EM948" s="33">
        <f t="shared" si="470"/>
        <v>0</v>
      </c>
      <c r="EN948" s="33">
        <f t="shared" si="470"/>
        <v>0</v>
      </c>
      <c r="EO948" s="33">
        <f t="shared" si="470"/>
        <v>0</v>
      </c>
      <c r="EP948" s="33">
        <f t="shared" si="470"/>
        <v>0</v>
      </c>
      <c r="EQ948" s="33">
        <f t="shared" si="470"/>
        <v>0</v>
      </c>
      <c r="ER948" s="33">
        <f t="shared" si="470"/>
        <v>0</v>
      </c>
      <c r="ES948" s="33">
        <f t="shared" si="470"/>
        <v>0</v>
      </c>
      <c r="ET948" s="33">
        <f t="shared" si="470"/>
        <v>0</v>
      </c>
      <c r="EU948" s="33">
        <f t="shared" si="470"/>
        <v>0</v>
      </c>
    </row>
    <row r="949" spans="1:151" x14ac:dyDescent="0.25">
      <c r="A949" s="55"/>
      <c r="B949" s="7" t="s">
        <v>25</v>
      </c>
      <c r="C949" s="7" t="s">
        <v>148</v>
      </c>
      <c r="D949" s="139"/>
      <c r="E949" s="33">
        <f t="shared" si="467"/>
        <v>0</v>
      </c>
      <c r="F949" s="33">
        <f t="shared" si="467"/>
        <v>0</v>
      </c>
      <c r="G949" s="33">
        <f t="shared" si="467"/>
        <v>0</v>
      </c>
      <c r="H949" s="33">
        <f t="shared" si="467"/>
        <v>0</v>
      </c>
      <c r="I949" s="33">
        <f t="shared" si="467"/>
        <v>0</v>
      </c>
      <c r="J949" s="33">
        <f t="shared" si="467"/>
        <v>0</v>
      </c>
      <c r="K949" s="33">
        <f t="shared" si="467"/>
        <v>0</v>
      </c>
      <c r="L949" s="33">
        <f t="shared" si="467"/>
        <v>0</v>
      </c>
      <c r="M949" s="33">
        <f t="shared" si="467"/>
        <v>0</v>
      </c>
      <c r="N949" s="33">
        <f t="shared" si="467"/>
        <v>0</v>
      </c>
      <c r="O949" s="33">
        <f t="shared" si="467"/>
        <v>0</v>
      </c>
      <c r="P949" s="33">
        <f t="shared" si="467"/>
        <v>0</v>
      </c>
      <c r="Q949" s="33">
        <f t="shared" si="467"/>
        <v>0</v>
      </c>
      <c r="R949" s="33">
        <f t="shared" si="467"/>
        <v>0</v>
      </c>
      <c r="S949" s="33">
        <f t="shared" si="467"/>
        <v>0</v>
      </c>
      <c r="T949" s="33">
        <f t="shared" si="467"/>
        <v>0</v>
      </c>
      <c r="U949" s="33">
        <f t="shared" si="467"/>
        <v>0</v>
      </c>
      <c r="V949" s="33">
        <f t="shared" si="467"/>
        <v>0</v>
      </c>
      <c r="W949" s="33">
        <f t="shared" si="467"/>
        <v>0</v>
      </c>
      <c r="X949" s="33">
        <f t="shared" si="467"/>
        <v>0</v>
      </c>
      <c r="Y949" s="33">
        <f t="shared" si="467"/>
        <v>0</v>
      </c>
      <c r="Z949" s="33">
        <f t="shared" si="467"/>
        <v>0</v>
      </c>
      <c r="AA949" s="33">
        <f t="shared" si="467"/>
        <v>0</v>
      </c>
      <c r="AB949" s="33">
        <f t="shared" si="467"/>
        <v>0</v>
      </c>
      <c r="AC949" s="33">
        <f t="shared" si="467"/>
        <v>0</v>
      </c>
      <c r="AD949" s="33">
        <f t="shared" si="467"/>
        <v>0</v>
      </c>
      <c r="AE949" s="33">
        <f t="shared" si="467"/>
        <v>0</v>
      </c>
      <c r="AF949" s="33">
        <f t="shared" si="467"/>
        <v>0</v>
      </c>
      <c r="AG949" s="33">
        <f t="shared" si="467"/>
        <v>0</v>
      </c>
      <c r="AH949" s="33">
        <f t="shared" si="467"/>
        <v>0</v>
      </c>
      <c r="AL949" s="7" t="s">
        <v>25</v>
      </c>
      <c r="AM949" s="7" t="s">
        <v>148</v>
      </c>
      <c r="AN949" s="139"/>
      <c r="AO949" s="33">
        <f t="shared" si="468"/>
        <v>0</v>
      </c>
      <c r="AP949" s="33">
        <f t="shared" si="468"/>
        <v>0</v>
      </c>
      <c r="AQ949" s="33">
        <f t="shared" si="468"/>
        <v>0</v>
      </c>
      <c r="AR949" s="33">
        <f t="shared" si="468"/>
        <v>0</v>
      </c>
      <c r="AS949" s="33">
        <f t="shared" si="468"/>
        <v>0</v>
      </c>
      <c r="AT949" s="33">
        <f t="shared" si="468"/>
        <v>0</v>
      </c>
      <c r="AU949" s="33">
        <f t="shared" si="468"/>
        <v>0</v>
      </c>
      <c r="AV949" s="33">
        <f t="shared" si="468"/>
        <v>0</v>
      </c>
      <c r="AW949" s="33">
        <f t="shared" si="468"/>
        <v>0</v>
      </c>
      <c r="AX949" s="33">
        <f t="shared" si="468"/>
        <v>0</v>
      </c>
      <c r="AY949" s="33">
        <f t="shared" si="468"/>
        <v>0</v>
      </c>
      <c r="AZ949" s="33">
        <f t="shared" si="468"/>
        <v>0</v>
      </c>
      <c r="BA949" s="33">
        <f t="shared" si="468"/>
        <v>0</v>
      </c>
      <c r="BB949" s="33">
        <f t="shared" si="468"/>
        <v>0</v>
      </c>
      <c r="BC949" s="33">
        <f t="shared" si="468"/>
        <v>0</v>
      </c>
      <c r="BD949" s="33">
        <f t="shared" si="468"/>
        <v>0</v>
      </c>
      <c r="BE949" s="33">
        <f t="shared" si="468"/>
        <v>0</v>
      </c>
      <c r="BF949" s="33">
        <f t="shared" si="468"/>
        <v>0</v>
      </c>
      <c r="BG949" s="33">
        <f t="shared" si="468"/>
        <v>0</v>
      </c>
      <c r="BH949" s="33">
        <f t="shared" si="468"/>
        <v>0</v>
      </c>
      <c r="BI949" s="33">
        <f t="shared" si="468"/>
        <v>0</v>
      </c>
      <c r="BJ949" s="33">
        <f t="shared" si="468"/>
        <v>0</v>
      </c>
      <c r="BK949" s="33">
        <f t="shared" si="468"/>
        <v>0</v>
      </c>
      <c r="BL949" s="33">
        <f t="shared" si="468"/>
        <v>0</v>
      </c>
      <c r="BM949" s="33">
        <f t="shared" si="468"/>
        <v>0</v>
      </c>
      <c r="BN949" s="33">
        <f t="shared" si="468"/>
        <v>0</v>
      </c>
      <c r="BO949" s="33">
        <f t="shared" si="468"/>
        <v>0</v>
      </c>
      <c r="BP949" s="33">
        <f t="shared" si="468"/>
        <v>0</v>
      </c>
      <c r="BQ949" s="33">
        <f t="shared" si="468"/>
        <v>0</v>
      </c>
      <c r="BR949" s="33">
        <f t="shared" si="468"/>
        <v>0</v>
      </c>
      <c r="BZ949" s="7" t="s">
        <v>25</v>
      </c>
      <c r="CA949" s="7" t="s">
        <v>148</v>
      </c>
      <c r="CB949" s="139"/>
      <c r="CC949" s="33">
        <f t="shared" si="469"/>
        <v>0</v>
      </c>
      <c r="CD949" s="33">
        <f t="shared" si="469"/>
        <v>0</v>
      </c>
      <c r="CE949" s="33">
        <f t="shared" si="469"/>
        <v>0</v>
      </c>
      <c r="CF949" s="33">
        <f t="shared" si="469"/>
        <v>0</v>
      </c>
      <c r="CG949" s="33">
        <f t="shared" si="469"/>
        <v>0</v>
      </c>
      <c r="CH949" s="33">
        <f t="shared" si="469"/>
        <v>0</v>
      </c>
      <c r="CI949" s="33">
        <f t="shared" si="469"/>
        <v>0</v>
      </c>
      <c r="CJ949" s="33">
        <f t="shared" si="469"/>
        <v>0</v>
      </c>
      <c r="CK949" s="33">
        <f t="shared" si="469"/>
        <v>0</v>
      </c>
      <c r="CL949" s="33">
        <f t="shared" si="469"/>
        <v>0</v>
      </c>
      <c r="CM949" s="33">
        <f t="shared" si="469"/>
        <v>0</v>
      </c>
      <c r="CN949" s="33">
        <f t="shared" si="469"/>
        <v>0</v>
      </c>
      <c r="CO949" s="33">
        <f t="shared" si="469"/>
        <v>0</v>
      </c>
      <c r="CP949" s="33">
        <f t="shared" si="469"/>
        <v>0</v>
      </c>
      <c r="CQ949" s="33">
        <f t="shared" si="469"/>
        <v>0</v>
      </c>
      <c r="CR949" s="33">
        <f t="shared" si="469"/>
        <v>0</v>
      </c>
      <c r="CS949" s="33">
        <f t="shared" si="469"/>
        <v>0</v>
      </c>
      <c r="CT949" s="33">
        <f t="shared" si="469"/>
        <v>0</v>
      </c>
      <c r="CU949" s="33">
        <f t="shared" si="469"/>
        <v>0</v>
      </c>
      <c r="CV949" s="33">
        <f t="shared" si="469"/>
        <v>0</v>
      </c>
      <c r="CW949" s="33">
        <f t="shared" si="469"/>
        <v>0</v>
      </c>
      <c r="CX949" s="33">
        <f t="shared" si="469"/>
        <v>0</v>
      </c>
      <c r="CY949" s="33">
        <f t="shared" si="469"/>
        <v>0</v>
      </c>
      <c r="CZ949" s="33">
        <f t="shared" si="469"/>
        <v>0</v>
      </c>
      <c r="DA949" s="33">
        <f t="shared" si="469"/>
        <v>0</v>
      </c>
      <c r="DB949" s="33">
        <f t="shared" si="469"/>
        <v>0</v>
      </c>
      <c r="DC949" s="33">
        <f t="shared" si="469"/>
        <v>0</v>
      </c>
      <c r="DD949" s="33">
        <f t="shared" si="469"/>
        <v>0</v>
      </c>
      <c r="DE949" s="33">
        <f t="shared" si="469"/>
        <v>0</v>
      </c>
      <c r="DF949" s="33">
        <f t="shared" si="469"/>
        <v>0</v>
      </c>
      <c r="DN949" s="34"/>
      <c r="DO949" s="7" t="s">
        <v>25</v>
      </c>
      <c r="DP949" s="57" t="s">
        <v>148</v>
      </c>
      <c r="DQ949" s="139"/>
      <c r="DR949" s="33">
        <f t="shared" si="470"/>
        <v>0</v>
      </c>
      <c r="DS949" s="33">
        <f t="shared" si="470"/>
        <v>0</v>
      </c>
      <c r="DT949" s="33">
        <f t="shared" si="470"/>
        <v>0</v>
      </c>
      <c r="DU949" s="33">
        <f t="shared" si="470"/>
        <v>0</v>
      </c>
      <c r="DV949" s="33">
        <f t="shared" si="470"/>
        <v>0</v>
      </c>
      <c r="DW949" s="33">
        <f t="shared" si="470"/>
        <v>0</v>
      </c>
      <c r="DX949" s="33">
        <f t="shared" si="470"/>
        <v>0</v>
      </c>
      <c r="DY949" s="33">
        <f t="shared" si="470"/>
        <v>0</v>
      </c>
      <c r="DZ949" s="33">
        <f t="shared" si="470"/>
        <v>0</v>
      </c>
      <c r="EA949" s="33">
        <f t="shared" si="470"/>
        <v>0</v>
      </c>
      <c r="EB949" s="33">
        <f t="shared" si="470"/>
        <v>0</v>
      </c>
      <c r="EC949" s="33">
        <f t="shared" si="470"/>
        <v>0</v>
      </c>
      <c r="ED949" s="33">
        <f t="shared" si="470"/>
        <v>0</v>
      </c>
      <c r="EE949" s="33">
        <f t="shared" si="470"/>
        <v>0</v>
      </c>
      <c r="EF949" s="33">
        <f t="shared" si="470"/>
        <v>0</v>
      </c>
      <c r="EG949" s="33">
        <f t="shared" si="470"/>
        <v>0</v>
      </c>
      <c r="EH949" s="33">
        <f t="shared" si="470"/>
        <v>0</v>
      </c>
      <c r="EI949" s="33">
        <f t="shared" si="470"/>
        <v>0</v>
      </c>
      <c r="EJ949" s="33">
        <f t="shared" si="470"/>
        <v>0</v>
      </c>
      <c r="EK949" s="33">
        <f t="shared" si="470"/>
        <v>0</v>
      </c>
      <c r="EL949" s="33">
        <f t="shared" si="470"/>
        <v>0</v>
      </c>
      <c r="EM949" s="33">
        <f t="shared" si="470"/>
        <v>0</v>
      </c>
      <c r="EN949" s="33">
        <f t="shared" si="470"/>
        <v>0</v>
      </c>
      <c r="EO949" s="33">
        <f t="shared" si="470"/>
        <v>0</v>
      </c>
      <c r="EP949" s="33">
        <f t="shared" si="470"/>
        <v>0</v>
      </c>
      <c r="EQ949" s="33">
        <f t="shared" si="470"/>
        <v>0</v>
      </c>
      <c r="ER949" s="33">
        <f t="shared" si="470"/>
        <v>0</v>
      </c>
      <c r="ES949" s="33">
        <f t="shared" si="470"/>
        <v>0</v>
      </c>
      <c r="ET949" s="33">
        <f t="shared" si="470"/>
        <v>0</v>
      </c>
      <c r="EU949" s="33">
        <f t="shared" si="470"/>
        <v>0</v>
      </c>
    </row>
    <row r="950" spans="1:151" x14ac:dyDescent="0.25">
      <c r="A950" s="55"/>
      <c r="B950" s="7" t="s">
        <v>25</v>
      </c>
      <c r="C950" s="7" t="s">
        <v>8</v>
      </c>
      <c r="D950" s="139"/>
      <c r="E950" s="33">
        <f t="shared" si="467"/>
        <v>9.5879167999999987E-2</v>
      </c>
      <c r="F950" s="33">
        <f t="shared" si="467"/>
        <v>0</v>
      </c>
      <c r="G950" s="33">
        <f t="shared" si="467"/>
        <v>0.23969791999999995</v>
      </c>
      <c r="H950" s="33">
        <f t="shared" si="467"/>
        <v>0.41947135999999996</v>
      </c>
      <c r="I950" s="33">
        <f t="shared" si="467"/>
        <v>0.23969791999999995</v>
      </c>
      <c r="J950" s="33">
        <f t="shared" si="467"/>
        <v>0.35954687999999996</v>
      </c>
      <c r="K950" s="33">
        <f t="shared" si="467"/>
        <v>0.43145625599999993</v>
      </c>
      <c r="L950" s="33">
        <f t="shared" si="467"/>
        <v>0</v>
      </c>
      <c r="M950" s="33">
        <f t="shared" si="467"/>
        <v>0</v>
      </c>
      <c r="N950" s="33">
        <f t="shared" si="467"/>
        <v>0</v>
      </c>
      <c r="O950" s="33">
        <f t="shared" si="467"/>
        <v>0</v>
      </c>
      <c r="P950" s="33">
        <f t="shared" si="467"/>
        <v>0</v>
      </c>
      <c r="Q950" s="33">
        <f t="shared" si="467"/>
        <v>0</v>
      </c>
      <c r="R950" s="33">
        <f t="shared" si="467"/>
        <v>0</v>
      </c>
      <c r="S950" s="33">
        <f t="shared" si="467"/>
        <v>0</v>
      </c>
      <c r="T950" s="33">
        <f t="shared" si="467"/>
        <v>0</v>
      </c>
      <c r="U950" s="33">
        <f t="shared" si="467"/>
        <v>0</v>
      </c>
      <c r="V950" s="33">
        <f t="shared" si="467"/>
        <v>0</v>
      </c>
      <c r="W950" s="33">
        <f t="shared" si="467"/>
        <v>0</v>
      </c>
      <c r="X950" s="33">
        <f t="shared" si="467"/>
        <v>0</v>
      </c>
      <c r="Y950" s="33">
        <f t="shared" si="467"/>
        <v>0</v>
      </c>
      <c r="Z950" s="33">
        <f t="shared" si="467"/>
        <v>0</v>
      </c>
      <c r="AA950" s="33">
        <f t="shared" si="467"/>
        <v>0</v>
      </c>
      <c r="AB950" s="33">
        <f t="shared" si="467"/>
        <v>0</v>
      </c>
      <c r="AC950" s="33">
        <f t="shared" si="467"/>
        <v>0</v>
      </c>
      <c r="AD950" s="33">
        <f t="shared" si="467"/>
        <v>0</v>
      </c>
      <c r="AE950" s="33">
        <f t="shared" si="467"/>
        <v>0</v>
      </c>
      <c r="AF950" s="33">
        <f t="shared" si="467"/>
        <v>0</v>
      </c>
      <c r="AG950" s="33">
        <f t="shared" si="467"/>
        <v>0</v>
      </c>
      <c r="AH950" s="33">
        <f t="shared" si="467"/>
        <v>0</v>
      </c>
      <c r="AL950" s="7" t="s">
        <v>25</v>
      </c>
      <c r="AM950" s="7" t="s">
        <v>8</v>
      </c>
      <c r="AN950" s="139"/>
      <c r="AO950" s="33">
        <f t="shared" si="468"/>
        <v>4.3296000000000003E-3</v>
      </c>
      <c r="AP950" s="33">
        <f t="shared" si="468"/>
        <v>0</v>
      </c>
      <c r="AQ950" s="33">
        <f t="shared" si="468"/>
        <v>1.0824E-2</v>
      </c>
      <c r="AR950" s="33">
        <f t="shared" si="468"/>
        <v>1.8942000000000001E-2</v>
      </c>
      <c r="AS950" s="33">
        <f t="shared" si="468"/>
        <v>1.0824000000000002E-2</v>
      </c>
      <c r="AT950" s="33">
        <f t="shared" si="468"/>
        <v>1.6236E-2</v>
      </c>
      <c r="AU950" s="33">
        <f t="shared" si="468"/>
        <v>1.9483199999999999E-2</v>
      </c>
      <c r="AV950" s="33">
        <f t="shared" si="468"/>
        <v>0</v>
      </c>
      <c r="AW950" s="33">
        <f t="shared" si="468"/>
        <v>0</v>
      </c>
      <c r="AX950" s="33">
        <f t="shared" si="468"/>
        <v>0</v>
      </c>
      <c r="AY950" s="33">
        <f t="shared" si="468"/>
        <v>0</v>
      </c>
      <c r="AZ950" s="33">
        <f t="shared" si="468"/>
        <v>0</v>
      </c>
      <c r="BA950" s="33">
        <f t="shared" si="468"/>
        <v>0</v>
      </c>
      <c r="BB950" s="33">
        <f t="shared" si="468"/>
        <v>0</v>
      </c>
      <c r="BC950" s="33">
        <f t="shared" si="468"/>
        <v>0</v>
      </c>
      <c r="BD950" s="33">
        <f t="shared" si="468"/>
        <v>0</v>
      </c>
      <c r="BE950" s="33">
        <f t="shared" si="468"/>
        <v>0</v>
      </c>
      <c r="BF950" s="33">
        <f t="shared" si="468"/>
        <v>0</v>
      </c>
      <c r="BG950" s="33">
        <f t="shared" si="468"/>
        <v>0</v>
      </c>
      <c r="BH950" s="33">
        <f t="shared" si="468"/>
        <v>0</v>
      </c>
      <c r="BI950" s="33">
        <f t="shared" si="468"/>
        <v>0</v>
      </c>
      <c r="BJ950" s="33">
        <f t="shared" si="468"/>
        <v>0</v>
      </c>
      <c r="BK950" s="33">
        <f t="shared" si="468"/>
        <v>0</v>
      </c>
      <c r="BL950" s="33">
        <f t="shared" si="468"/>
        <v>0</v>
      </c>
      <c r="BM950" s="33">
        <f t="shared" si="468"/>
        <v>0</v>
      </c>
      <c r="BN950" s="33">
        <f t="shared" si="468"/>
        <v>0</v>
      </c>
      <c r="BO950" s="33">
        <f t="shared" si="468"/>
        <v>0</v>
      </c>
      <c r="BP950" s="33">
        <f t="shared" si="468"/>
        <v>0</v>
      </c>
      <c r="BQ950" s="33">
        <f t="shared" si="468"/>
        <v>0</v>
      </c>
      <c r="BR950" s="33">
        <f t="shared" si="468"/>
        <v>0</v>
      </c>
      <c r="BZ950" s="7" t="s">
        <v>25</v>
      </c>
      <c r="CA950" s="7" t="s">
        <v>8</v>
      </c>
      <c r="CB950" s="139"/>
      <c r="CC950" s="33">
        <f t="shared" si="469"/>
        <v>3.3660000000000002E-2</v>
      </c>
      <c r="CD950" s="33">
        <f t="shared" si="469"/>
        <v>0</v>
      </c>
      <c r="CE950" s="33">
        <f t="shared" si="469"/>
        <v>8.4150000000000003E-2</v>
      </c>
      <c r="CF950" s="33">
        <f t="shared" si="469"/>
        <v>0.14726249999999996</v>
      </c>
      <c r="CG950" s="33">
        <f t="shared" si="469"/>
        <v>8.4150000000000003E-2</v>
      </c>
      <c r="CH950" s="33">
        <f t="shared" si="469"/>
        <v>0.126225</v>
      </c>
      <c r="CI950" s="33">
        <f t="shared" si="469"/>
        <v>0.15147000000000002</v>
      </c>
      <c r="CJ950" s="33">
        <f t="shared" si="469"/>
        <v>0</v>
      </c>
      <c r="CK950" s="33">
        <f t="shared" si="469"/>
        <v>0</v>
      </c>
      <c r="CL950" s="33">
        <f t="shared" si="469"/>
        <v>0</v>
      </c>
      <c r="CM950" s="33">
        <f t="shared" si="469"/>
        <v>0</v>
      </c>
      <c r="CN950" s="33">
        <f t="shared" si="469"/>
        <v>0</v>
      </c>
      <c r="CO950" s="33">
        <f t="shared" si="469"/>
        <v>0</v>
      </c>
      <c r="CP950" s="33">
        <f t="shared" si="469"/>
        <v>0</v>
      </c>
      <c r="CQ950" s="33">
        <f t="shared" si="469"/>
        <v>0</v>
      </c>
      <c r="CR950" s="33">
        <f t="shared" si="469"/>
        <v>0</v>
      </c>
      <c r="CS950" s="33">
        <f t="shared" si="469"/>
        <v>0</v>
      </c>
      <c r="CT950" s="33">
        <f t="shared" si="469"/>
        <v>0</v>
      </c>
      <c r="CU950" s="33">
        <f t="shared" si="469"/>
        <v>0</v>
      </c>
      <c r="CV950" s="33">
        <f t="shared" si="469"/>
        <v>0</v>
      </c>
      <c r="CW950" s="33">
        <f t="shared" si="469"/>
        <v>0</v>
      </c>
      <c r="CX950" s="33">
        <f t="shared" si="469"/>
        <v>0</v>
      </c>
      <c r="CY950" s="33">
        <f t="shared" si="469"/>
        <v>0</v>
      </c>
      <c r="CZ950" s="33">
        <f t="shared" si="469"/>
        <v>0</v>
      </c>
      <c r="DA950" s="33">
        <f t="shared" si="469"/>
        <v>0</v>
      </c>
      <c r="DB950" s="33">
        <f t="shared" si="469"/>
        <v>0</v>
      </c>
      <c r="DC950" s="33">
        <f t="shared" si="469"/>
        <v>0</v>
      </c>
      <c r="DD950" s="33">
        <f t="shared" si="469"/>
        <v>0</v>
      </c>
      <c r="DE950" s="33">
        <f t="shared" si="469"/>
        <v>0</v>
      </c>
      <c r="DF950" s="33">
        <f t="shared" si="469"/>
        <v>0</v>
      </c>
      <c r="DN950" s="34"/>
      <c r="DO950" s="7" t="s">
        <v>25</v>
      </c>
      <c r="DP950" s="7" t="s">
        <v>8</v>
      </c>
      <c r="DQ950" s="139"/>
      <c r="DR950" s="33">
        <f t="shared" si="470"/>
        <v>4.62E-3</v>
      </c>
      <c r="DS950" s="33">
        <f t="shared" si="470"/>
        <v>0</v>
      </c>
      <c r="DT950" s="33">
        <f t="shared" si="470"/>
        <v>1.155E-2</v>
      </c>
      <c r="DU950" s="33">
        <f t="shared" si="470"/>
        <v>2.0212500000000001E-2</v>
      </c>
      <c r="DV950" s="33">
        <f t="shared" si="470"/>
        <v>1.155E-2</v>
      </c>
      <c r="DW950" s="33">
        <f t="shared" si="470"/>
        <v>1.7325E-2</v>
      </c>
      <c r="DX950" s="33">
        <f t="shared" si="470"/>
        <v>2.0789999999999999E-2</v>
      </c>
      <c r="DY950" s="33">
        <f t="shared" si="470"/>
        <v>0</v>
      </c>
      <c r="DZ950" s="33">
        <f t="shared" si="470"/>
        <v>0</v>
      </c>
      <c r="EA950" s="33">
        <f t="shared" si="470"/>
        <v>0</v>
      </c>
      <c r="EB950" s="33">
        <f t="shared" si="470"/>
        <v>0</v>
      </c>
      <c r="EC950" s="33">
        <f t="shared" si="470"/>
        <v>0</v>
      </c>
      <c r="ED950" s="33">
        <f t="shared" si="470"/>
        <v>0</v>
      </c>
      <c r="EE950" s="33">
        <f t="shared" si="470"/>
        <v>0</v>
      </c>
      <c r="EF950" s="33">
        <f t="shared" si="470"/>
        <v>0</v>
      </c>
      <c r="EG950" s="33">
        <f t="shared" si="470"/>
        <v>0</v>
      </c>
      <c r="EH950" s="33">
        <f t="shared" si="470"/>
        <v>0</v>
      </c>
      <c r="EI950" s="33">
        <f t="shared" si="470"/>
        <v>0</v>
      </c>
      <c r="EJ950" s="33">
        <f t="shared" si="470"/>
        <v>0</v>
      </c>
      <c r="EK950" s="33">
        <f t="shared" si="470"/>
        <v>0</v>
      </c>
      <c r="EL950" s="33">
        <f t="shared" si="470"/>
        <v>0</v>
      </c>
      <c r="EM950" s="33">
        <f t="shared" si="470"/>
        <v>0</v>
      </c>
      <c r="EN950" s="33">
        <f t="shared" si="470"/>
        <v>0</v>
      </c>
      <c r="EO950" s="33">
        <f t="shared" si="470"/>
        <v>0</v>
      </c>
      <c r="EP950" s="33">
        <f t="shared" si="470"/>
        <v>0</v>
      </c>
      <c r="EQ950" s="33">
        <f t="shared" si="470"/>
        <v>0</v>
      </c>
      <c r="ER950" s="33">
        <f t="shared" si="470"/>
        <v>0</v>
      </c>
      <c r="ES950" s="33">
        <f t="shared" si="470"/>
        <v>0</v>
      </c>
      <c r="ET950" s="33">
        <f t="shared" si="470"/>
        <v>0</v>
      </c>
      <c r="EU950" s="33">
        <f t="shared" si="470"/>
        <v>0</v>
      </c>
    </row>
    <row r="951" spans="1:151" x14ac:dyDescent="0.25">
      <c r="A951" s="55"/>
      <c r="B951" s="7" t="s">
        <v>25</v>
      </c>
      <c r="C951" s="7" t="s">
        <v>24</v>
      </c>
      <c r="D951" s="139"/>
      <c r="E951" s="33">
        <f t="shared" si="467"/>
        <v>0</v>
      </c>
      <c r="F951" s="33">
        <f t="shared" si="467"/>
        <v>0</v>
      </c>
      <c r="G951" s="33">
        <f t="shared" si="467"/>
        <v>0</v>
      </c>
      <c r="H951" s="33">
        <f t="shared" si="467"/>
        <v>0</v>
      </c>
      <c r="I951" s="33">
        <f t="shared" si="467"/>
        <v>0</v>
      </c>
      <c r="J951" s="33">
        <f t="shared" si="467"/>
        <v>0</v>
      </c>
      <c r="K951" s="33">
        <f t="shared" si="467"/>
        <v>0.24397823999999996</v>
      </c>
      <c r="L951" s="33">
        <f t="shared" si="467"/>
        <v>0.78073036799999995</v>
      </c>
      <c r="M951" s="33">
        <f t="shared" si="467"/>
        <v>0</v>
      </c>
      <c r="N951" s="33">
        <f t="shared" si="467"/>
        <v>0</v>
      </c>
      <c r="O951" s="33">
        <f t="shared" si="467"/>
        <v>0</v>
      </c>
      <c r="P951" s="33">
        <f t="shared" si="467"/>
        <v>0</v>
      </c>
      <c r="Q951" s="33">
        <f t="shared" si="467"/>
        <v>0</v>
      </c>
      <c r="R951" s="33">
        <f t="shared" si="467"/>
        <v>0</v>
      </c>
      <c r="S951" s="33">
        <f t="shared" si="467"/>
        <v>0</v>
      </c>
      <c r="T951" s="33">
        <f t="shared" si="467"/>
        <v>0</v>
      </c>
      <c r="U951" s="33">
        <f t="shared" si="467"/>
        <v>0</v>
      </c>
      <c r="V951" s="33">
        <f t="shared" si="467"/>
        <v>0</v>
      </c>
      <c r="W951" s="33">
        <f t="shared" si="467"/>
        <v>0</v>
      </c>
      <c r="X951" s="33">
        <f t="shared" si="467"/>
        <v>0</v>
      </c>
      <c r="Y951" s="33">
        <f t="shared" si="467"/>
        <v>0</v>
      </c>
      <c r="Z951" s="33">
        <f t="shared" si="467"/>
        <v>0</v>
      </c>
      <c r="AA951" s="33">
        <f t="shared" si="467"/>
        <v>0</v>
      </c>
      <c r="AB951" s="33">
        <f t="shared" si="467"/>
        <v>0</v>
      </c>
      <c r="AC951" s="33">
        <f t="shared" si="467"/>
        <v>0</v>
      </c>
      <c r="AD951" s="33">
        <f t="shared" si="467"/>
        <v>0</v>
      </c>
      <c r="AE951" s="33">
        <f t="shared" si="467"/>
        <v>0</v>
      </c>
      <c r="AF951" s="33">
        <f t="shared" si="467"/>
        <v>0</v>
      </c>
      <c r="AG951" s="33">
        <f t="shared" si="467"/>
        <v>0</v>
      </c>
      <c r="AH951" s="33">
        <f t="shared" si="467"/>
        <v>0</v>
      </c>
      <c r="AL951" s="7" t="s">
        <v>25</v>
      </c>
      <c r="AM951" s="7" t="s">
        <v>24</v>
      </c>
      <c r="AN951" s="139"/>
      <c r="AO951" s="33">
        <f t="shared" si="468"/>
        <v>0</v>
      </c>
      <c r="AP951" s="33">
        <f t="shared" si="468"/>
        <v>0</v>
      </c>
      <c r="AQ951" s="33">
        <f t="shared" si="468"/>
        <v>0</v>
      </c>
      <c r="AR951" s="33">
        <f t="shared" si="468"/>
        <v>0</v>
      </c>
      <c r="AS951" s="33">
        <f t="shared" si="468"/>
        <v>0</v>
      </c>
      <c r="AT951" s="33">
        <f t="shared" si="468"/>
        <v>0</v>
      </c>
      <c r="AU951" s="33">
        <f t="shared" si="468"/>
        <v>8.1180000000000002E-3</v>
      </c>
      <c r="AV951" s="33">
        <f t="shared" si="468"/>
        <v>2.5977600000000003E-2</v>
      </c>
      <c r="AW951" s="33">
        <f t="shared" si="468"/>
        <v>0</v>
      </c>
      <c r="AX951" s="33">
        <f t="shared" si="468"/>
        <v>0</v>
      </c>
      <c r="AY951" s="33">
        <f t="shared" si="468"/>
        <v>0</v>
      </c>
      <c r="AZ951" s="33">
        <f t="shared" si="468"/>
        <v>0</v>
      </c>
      <c r="BA951" s="33">
        <f t="shared" si="468"/>
        <v>0</v>
      </c>
      <c r="BB951" s="33">
        <f t="shared" si="468"/>
        <v>0</v>
      </c>
      <c r="BC951" s="33">
        <f t="shared" si="468"/>
        <v>0</v>
      </c>
      <c r="BD951" s="33">
        <f t="shared" si="468"/>
        <v>0</v>
      </c>
      <c r="BE951" s="33">
        <f t="shared" si="468"/>
        <v>0</v>
      </c>
      <c r="BF951" s="33">
        <f t="shared" si="468"/>
        <v>0</v>
      </c>
      <c r="BG951" s="33">
        <f t="shared" si="468"/>
        <v>0</v>
      </c>
      <c r="BH951" s="33">
        <f t="shared" si="468"/>
        <v>0</v>
      </c>
      <c r="BI951" s="33">
        <f t="shared" si="468"/>
        <v>0</v>
      </c>
      <c r="BJ951" s="33">
        <f t="shared" si="468"/>
        <v>0</v>
      </c>
      <c r="BK951" s="33">
        <f t="shared" si="468"/>
        <v>0</v>
      </c>
      <c r="BL951" s="33">
        <f t="shared" si="468"/>
        <v>0</v>
      </c>
      <c r="BM951" s="33">
        <f t="shared" si="468"/>
        <v>0</v>
      </c>
      <c r="BN951" s="33">
        <f t="shared" si="468"/>
        <v>0</v>
      </c>
      <c r="BO951" s="33">
        <f t="shared" si="468"/>
        <v>0</v>
      </c>
      <c r="BP951" s="33">
        <f t="shared" si="468"/>
        <v>0</v>
      </c>
      <c r="BQ951" s="33">
        <f t="shared" si="468"/>
        <v>0</v>
      </c>
      <c r="BR951" s="33">
        <f t="shared" si="468"/>
        <v>0</v>
      </c>
      <c r="BZ951" s="7" t="s">
        <v>25</v>
      </c>
      <c r="CA951" s="7" t="s">
        <v>24</v>
      </c>
      <c r="CB951" s="139"/>
      <c r="CC951" s="33">
        <f t="shared" si="469"/>
        <v>0</v>
      </c>
      <c r="CD951" s="33">
        <f t="shared" si="469"/>
        <v>0</v>
      </c>
      <c r="CE951" s="33">
        <f t="shared" si="469"/>
        <v>0</v>
      </c>
      <c r="CF951" s="33">
        <f t="shared" si="469"/>
        <v>0</v>
      </c>
      <c r="CG951" s="33">
        <f t="shared" si="469"/>
        <v>0</v>
      </c>
      <c r="CH951" s="33">
        <f t="shared" si="469"/>
        <v>0</v>
      </c>
      <c r="CI951" s="33">
        <f t="shared" si="469"/>
        <v>7.5734999999999997E-2</v>
      </c>
      <c r="CJ951" s="33">
        <f t="shared" si="469"/>
        <v>0.24235200000000001</v>
      </c>
      <c r="CK951" s="33">
        <f t="shared" si="469"/>
        <v>0</v>
      </c>
      <c r="CL951" s="33">
        <f t="shared" si="469"/>
        <v>0</v>
      </c>
      <c r="CM951" s="33">
        <f t="shared" si="469"/>
        <v>0</v>
      </c>
      <c r="CN951" s="33">
        <f t="shared" si="469"/>
        <v>0</v>
      </c>
      <c r="CO951" s="33">
        <f t="shared" si="469"/>
        <v>0</v>
      </c>
      <c r="CP951" s="33">
        <f t="shared" si="469"/>
        <v>0</v>
      </c>
      <c r="CQ951" s="33">
        <f t="shared" si="469"/>
        <v>0</v>
      </c>
      <c r="CR951" s="33">
        <f t="shared" si="469"/>
        <v>0</v>
      </c>
      <c r="CS951" s="33">
        <f t="shared" si="469"/>
        <v>0</v>
      </c>
      <c r="CT951" s="33">
        <f t="shared" si="469"/>
        <v>0</v>
      </c>
      <c r="CU951" s="33">
        <f t="shared" si="469"/>
        <v>0</v>
      </c>
      <c r="CV951" s="33">
        <f t="shared" si="469"/>
        <v>0</v>
      </c>
      <c r="CW951" s="33">
        <f t="shared" si="469"/>
        <v>0</v>
      </c>
      <c r="CX951" s="33">
        <f t="shared" si="469"/>
        <v>0</v>
      </c>
      <c r="CY951" s="33">
        <f t="shared" si="469"/>
        <v>0</v>
      </c>
      <c r="CZ951" s="33">
        <f t="shared" si="469"/>
        <v>0</v>
      </c>
      <c r="DA951" s="33">
        <f t="shared" si="469"/>
        <v>0</v>
      </c>
      <c r="DB951" s="33">
        <f t="shared" si="469"/>
        <v>0</v>
      </c>
      <c r="DC951" s="33">
        <f t="shared" si="469"/>
        <v>0</v>
      </c>
      <c r="DD951" s="33">
        <f t="shared" si="469"/>
        <v>0</v>
      </c>
      <c r="DE951" s="33">
        <f t="shared" si="469"/>
        <v>0</v>
      </c>
      <c r="DF951" s="33">
        <f t="shared" si="469"/>
        <v>0</v>
      </c>
      <c r="DN951" s="34"/>
      <c r="DO951" s="7" t="s">
        <v>25</v>
      </c>
      <c r="DP951" s="7" t="s">
        <v>24</v>
      </c>
      <c r="DQ951" s="139"/>
      <c r="DR951" s="33">
        <f t="shared" si="470"/>
        <v>0</v>
      </c>
      <c r="DS951" s="33">
        <f t="shared" si="470"/>
        <v>0</v>
      </c>
      <c r="DT951" s="33">
        <f t="shared" si="470"/>
        <v>0</v>
      </c>
      <c r="DU951" s="33">
        <f t="shared" si="470"/>
        <v>0</v>
      </c>
      <c r="DV951" s="33">
        <f t="shared" si="470"/>
        <v>0</v>
      </c>
      <c r="DW951" s="33">
        <f t="shared" si="470"/>
        <v>0</v>
      </c>
      <c r="DX951" s="33">
        <f t="shared" si="470"/>
        <v>1.0395E-2</v>
      </c>
      <c r="DY951" s="33">
        <f t="shared" si="470"/>
        <v>3.3264000000000002E-2</v>
      </c>
      <c r="DZ951" s="33">
        <f t="shared" si="470"/>
        <v>0</v>
      </c>
      <c r="EA951" s="33">
        <f t="shared" si="470"/>
        <v>0</v>
      </c>
      <c r="EB951" s="33">
        <f t="shared" si="470"/>
        <v>0</v>
      </c>
      <c r="EC951" s="33">
        <f t="shared" si="470"/>
        <v>0</v>
      </c>
      <c r="ED951" s="33">
        <f t="shared" si="470"/>
        <v>0</v>
      </c>
      <c r="EE951" s="33">
        <f t="shared" si="470"/>
        <v>0</v>
      </c>
      <c r="EF951" s="33">
        <f t="shared" si="470"/>
        <v>0</v>
      </c>
      <c r="EG951" s="33">
        <f t="shared" si="470"/>
        <v>0</v>
      </c>
      <c r="EH951" s="33">
        <f t="shared" si="470"/>
        <v>0</v>
      </c>
      <c r="EI951" s="33">
        <f t="shared" si="470"/>
        <v>0</v>
      </c>
      <c r="EJ951" s="33">
        <f t="shared" si="470"/>
        <v>0</v>
      </c>
      <c r="EK951" s="33">
        <f t="shared" si="470"/>
        <v>0</v>
      </c>
      <c r="EL951" s="33">
        <f t="shared" si="470"/>
        <v>0</v>
      </c>
      <c r="EM951" s="33">
        <f t="shared" si="470"/>
        <v>0</v>
      </c>
      <c r="EN951" s="33">
        <f t="shared" si="470"/>
        <v>0</v>
      </c>
      <c r="EO951" s="33">
        <f t="shared" si="470"/>
        <v>0</v>
      </c>
      <c r="EP951" s="33">
        <f t="shared" si="470"/>
        <v>0</v>
      </c>
      <c r="EQ951" s="33">
        <f t="shared" si="470"/>
        <v>0</v>
      </c>
      <c r="ER951" s="33">
        <f t="shared" si="470"/>
        <v>0</v>
      </c>
      <c r="ES951" s="33">
        <f t="shared" si="470"/>
        <v>0</v>
      </c>
      <c r="ET951" s="33">
        <f t="shared" si="470"/>
        <v>0</v>
      </c>
      <c r="EU951" s="33">
        <f t="shared" si="470"/>
        <v>0</v>
      </c>
    </row>
    <row r="952" spans="1:151" x14ac:dyDescent="0.25">
      <c r="A952" s="55"/>
      <c r="B952" s="7" t="s">
        <v>25</v>
      </c>
      <c r="C952" s="7" t="s">
        <v>16</v>
      </c>
      <c r="D952" s="139"/>
      <c r="E952" s="33">
        <f t="shared" si="467"/>
        <v>0</v>
      </c>
      <c r="F952" s="33">
        <f t="shared" si="467"/>
        <v>0</v>
      </c>
      <c r="G952" s="33">
        <f t="shared" si="467"/>
        <v>0</v>
      </c>
      <c r="H952" s="33">
        <f t="shared" si="467"/>
        <v>0</v>
      </c>
      <c r="I952" s="33">
        <f t="shared" si="467"/>
        <v>0</v>
      </c>
      <c r="J952" s="33">
        <f t="shared" si="467"/>
        <v>0</v>
      </c>
      <c r="K952" s="33">
        <f t="shared" si="467"/>
        <v>0</v>
      </c>
      <c r="L952" s="33">
        <f t="shared" si="467"/>
        <v>0.61408547199999997</v>
      </c>
      <c r="M952" s="33">
        <f t="shared" si="467"/>
        <v>1.1404444479999998</v>
      </c>
      <c r="N952" s="33">
        <f t="shared" si="467"/>
        <v>3.9915555679999999</v>
      </c>
      <c r="O952" s="33">
        <f t="shared" si="467"/>
        <v>4.7756111259999994</v>
      </c>
      <c r="P952" s="33">
        <f t="shared" si="467"/>
        <v>0</v>
      </c>
      <c r="Q952" s="33">
        <f t="shared" si="467"/>
        <v>0</v>
      </c>
      <c r="R952" s="33">
        <f t="shared" si="467"/>
        <v>0</v>
      </c>
      <c r="S952" s="33">
        <f t="shared" si="467"/>
        <v>0</v>
      </c>
      <c r="T952" s="33">
        <f t="shared" si="467"/>
        <v>0</v>
      </c>
      <c r="U952" s="33">
        <f t="shared" si="467"/>
        <v>0</v>
      </c>
      <c r="V952" s="33">
        <f t="shared" si="467"/>
        <v>0</v>
      </c>
      <c r="W952" s="33">
        <f t="shared" si="467"/>
        <v>0</v>
      </c>
      <c r="X952" s="33">
        <f t="shared" si="467"/>
        <v>0</v>
      </c>
      <c r="Y952" s="33">
        <f t="shared" si="467"/>
        <v>0</v>
      </c>
      <c r="Z952" s="33">
        <f t="shared" si="467"/>
        <v>0</v>
      </c>
      <c r="AA952" s="33">
        <f t="shared" si="467"/>
        <v>0</v>
      </c>
      <c r="AB952" s="33">
        <f t="shared" si="467"/>
        <v>0</v>
      </c>
      <c r="AC952" s="33">
        <f t="shared" si="467"/>
        <v>0</v>
      </c>
      <c r="AD952" s="33">
        <f t="shared" si="467"/>
        <v>0</v>
      </c>
      <c r="AE952" s="33">
        <f t="shared" si="467"/>
        <v>0</v>
      </c>
      <c r="AF952" s="33">
        <f t="shared" si="467"/>
        <v>0</v>
      </c>
      <c r="AG952" s="33">
        <f t="shared" si="467"/>
        <v>0</v>
      </c>
      <c r="AH952" s="33">
        <f t="shared" si="467"/>
        <v>0</v>
      </c>
      <c r="AL952" s="7" t="s">
        <v>25</v>
      </c>
      <c r="AM952" s="7" t="s">
        <v>16</v>
      </c>
      <c r="AN952" s="139"/>
      <c r="AO952" s="33">
        <f t="shared" si="468"/>
        <v>0</v>
      </c>
      <c r="AP952" s="33">
        <f t="shared" si="468"/>
        <v>0</v>
      </c>
      <c r="AQ952" s="33">
        <f t="shared" si="468"/>
        <v>0</v>
      </c>
      <c r="AR952" s="33">
        <f t="shared" si="468"/>
        <v>0</v>
      </c>
      <c r="AS952" s="33">
        <f t="shared" si="468"/>
        <v>0</v>
      </c>
      <c r="AT952" s="33">
        <f t="shared" si="468"/>
        <v>0</v>
      </c>
      <c r="AU952" s="33">
        <f t="shared" si="468"/>
        <v>0</v>
      </c>
      <c r="AV952" s="33">
        <f t="shared" si="468"/>
        <v>1.51536E-2</v>
      </c>
      <c r="AW952" s="33">
        <f t="shared" si="468"/>
        <v>2.8142400000000001E-2</v>
      </c>
      <c r="AX952" s="33">
        <f t="shared" si="468"/>
        <v>9.8498400000000014E-2</v>
      </c>
      <c r="AY952" s="33">
        <f t="shared" si="468"/>
        <v>0.1178463</v>
      </c>
      <c r="AZ952" s="33">
        <f t="shared" si="468"/>
        <v>0</v>
      </c>
      <c r="BA952" s="33">
        <f t="shared" si="468"/>
        <v>0</v>
      </c>
      <c r="BB952" s="33">
        <f t="shared" si="468"/>
        <v>0</v>
      </c>
      <c r="BC952" s="33">
        <f t="shared" si="468"/>
        <v>0</v>
      </c>
      <c r="BD952" s="33">
        <f t="shared" si="468"/>
        <v>0</v>
      </c>
      <c r="BE952" s="33">
        <f t="shared" si="468"/>
        <v>0</v>
      </c>
      <c r="BF952" s="33">
        <f t="shared" si="468"/>
        <v>0</v>
      </c>
      <c r="BG952" s="33">
        <f t="shared" si="468"/>
        <v>0</v>
      </c>
      <c r="BH952" s="33">
        <f t="shared" si="468"/>
        <v>0</v>
      </c>
      <c r="BI952" s="33">
        <f t="shared" si="468"/>
        <v>0</v>
      </c>
      <c r="BJ952" s="33">
        <f t="shared" si="468"/>
        <v>0</v>
      </c>
      <c r="BK952" s="33">
        <f t="shared" si="468"/>
        <v>0</v>
      </c>
      <c r="BL952" s="33">
        <f t="shared" si="468"/>
        <v>0</v>
      </c>
      <c r="BM952" s="33">
        <f t="shared" si="468"/>
        <v>0</v>
      </c>
      <c r="BN952" s="33">
        <f t="shared" si="468"/>
        <v>0</v>
      </c>
      <c r="BO952" s="33">
        <f t="shared" si="468"/>
        <v>0</v>
      </c>
      <c r="BP952" s="33">
        <f t="shared" si="468"/>
        <v>0</v>
      </c>
      <c r="BQ952" s="33">
        <f t="shared" si="468"/>
        <v>0</v>
      </c>
      <c r="BR952" s="33">
        <f t="shared" si="468"/>
        <v>0</v>
      </c>
      <c r="BZ952" s="7" t="s">
        <v>25</v>
      </c>
      <c r="CA952" s="7" t="s">
        <v>16</v>
      </c>
      <c r="CB952" s="139"/>
      <c r="CC952" s="33">
        <f t="shared" si="469"/>
        <v>0</v>
      </c>
      <c r="CD952" s="33">
        <f t="shared" si="469"/>
        <v>0</v>
      </c>
      <c r="CE952" s="33">
        <f t="shared" si="469"/>
        <v>0</v>
      </c>
      <c r="CF952" s="33">
        <f t="shared" si="469"/>
        <v>0</v>
      </c>
      <c r="CG952" s="33">
        <f t="shared" si="469"/>
        <v>0</v>
      </c>
      <c r="CH952" s="33">
        <f t="shared" si="469"/>
        <v>0</v>
      </c>
      <c r="CI952" s="33">
        <f t="shared" si="469"/>
        <v>0</v>
      </c>
      <c r="CJ952" s="33">
        <f t="shared" si="469"/>
        <v>0.282744</v>
      </c>
      <c r="CK952" s="33">
        <f t="shared" si="469"/>
        <v>0.52509600000000001</v>
      </c>
      <c r="CL952" s="33">
        <f t="shared" si="469"/>
        <v>1.837836</v>
      </c>
      <c r="CM952" s="33">
        <f t="shared" si="469"/>
        <v>2.1988395000000001</v>
      </c>
      <c r="CN952" s="33">
        <f t="shared" si="469"/>
        <v>0</v>
      </c>
      <c r="CO952" s="33">
        <f t="shared" si="469"/>
        <v>0</v>
      </c>
      <c r="CP952" s="33">
        <f t="shared" si="469"/>
        <v>0</v>
      </c>
      <c r="CQ952" s="33">
        <f t="shared" si="469"/>
        <v>0</v>
      </c>
      <c r="CR952" s="33">
        <f t="shared" si="469"/>
        <v>0</v>
      </c>
      <c r="CS952" s="33">
        <f t="shared" si="469"/>
        <v>0</v>
      </c>
      <c r="CT952" s="33">
        <f t="shared" si="469"/>
        <v>0</v>
      </c>
      <c r="CU952" s="33">
        <f t="shared" si="469"/>
        <v>0</v>
      </c>
      <c r="CV952" s="33">
        <f t="shared" si="469"/>
        <v>0</v>
      </c>
      <c r="CW952" s="33">
        <f t="shared" si="469"/>
        <v>0</v>
      </c>
      <c r="CX952" s="33">
        <f t="shared" si="469"/>
        <v>0</v>
      </c>
      <c r="CY952" s="33">
        <f t="shared" si="469"/>
        <v>0</v>
      </c>
      <c r="CZ952" s="33">
        <f t="shared" si="469"/>
        <v>0</v>
      </c>
      <c r="DA952" s="33">
        <f t="shared" si="469"/>
        <v>0</v>
      </c>
      <c r="DB952" s="33">
        <f t="shared" si="469"/>
        <v>0</v>
      </c>
      <c r="DC952" s="33">
        <f t="shared" si="469"/>
        <v>0</v>
      </c>
      <c r="DD952" s="33">
        <f t="shared" si="469"/>
        <v>0</v>
      </c>
      <c r="DE952" s="33">
        <f t="shared" si="469"/>
        <v>0</v>
      </c>
      <c r="DF952" s="33">
        <f t="shared" si="469"/>
        <v>0</v>
      </c>
      <c r="DN952" s="34"/>
      <c r="DO952" s="7" t="s">
        <v>25</v>
      </c>
      <c r="DP952" s="7" t="s">
        <v>16</v>
      </c>
      <c r="DQ952" s="139"/>
      <c r="DR952" s="33">
        <f t="shared" si="470"/>
        <v>0</v>
      </c>
      <c r="DS952" s="33">
        <f t="shared" si="470"/>
        <v>0</v>
      </c>
      <c r="DT952" s="33">
        <f t="shared" si="470"/>
        <v>0</v>
      </c>
      <c r="DU952" s="33">
        <f t="shared" si="470"/>
        <v>0</v>
      </c>
      <c r="DV952" s="33">
        <f t="shared" si="470"/>
        <v>0</v>
      </c>
      <c r="DW952" s="33">
        <f t="shared" si="470"/>
        <v>0</v>
      </c>
      <c r="DX952" s="33">
        <f t="shared" si="470"/>
        <v>0</v>
      </c>
      <c r="DY952" s="33">
        <f t="shared" si="470"/>
        <v>3.8808000000000002E-2</v>
      </c>
      <c r="DZ952" s="33">
        <f t="shared" si="470"/>
        <v>7.2071999999999997E-2</v>
      </c>
      <c r="EA952" s="33">
        <f t="shared" si="470"/>
        <v>0.25225199999999998</v>
      </c>
      <c r="EB952" s="33">
        <f t="shared" si="470"/>
        <v>0.3018015</v>
      </c>
      <c r="EC952" s="33">
        <f t="shared" si="470"/>
        <v>0</v>
      </c>
      <c r="ED952" s="33">
        <f t="shared" si="470"/>
        <v>0</v>
      </c>
      <c r="EE952" s="33">
        <f t="shared" si="470"/>
        <v>0</v>
      </c>
      <c r="EF952" s="33">
        <f t="shared" si="470"/>
        <v>0</v>
      </c>
      <c r="EG952" s="33">
        <f t="shared" si="470"/>
        <v>0</v>
      </c>
      <c r="EH952" s="33">
        <f t="shared" si="470"/>
        <v>0</v>
      </c>
      <c r="EI952" s="33">
        <f t="shared" si="470"/>
        <v>0</v>
      </c>
      <c r="EJ952" s="33">
        <f t="shared" si="470"/>
        <v>0</v>
      </c>
      <c r="EK952" s="33">
        <f t="shared" si="470"/>
        <v>0</v>
      </c>
      <c r="EL952" s="33">
        <f t="shared" si="470"/>
        <v>0</v>
      </c>
      <c r="EM952" s="33">
        <f t="shared" si="470"/>
        <v>0</v>
      </c>
      <c r="EN952" s="33">
        <f t="shared" si="470"/>
        <v>0</v>
      </c>
      <c r="EO952" s="33">
        <f t="shared" si="470"/>
        <v>0</v>
      </c>
      <c r="EP952" s="33">
        <f t="shared" si="470"/>
        <v>0</v>
      </c>
      <c r="EQ952" s="33">
        <f t="shared" si="470"/>
        <v>0</v>
      </c>
      <c r="ER952" s="33">
        <f t="shared" si="470"/>
        <v>0</v>
      </c>
      <c r="ES952" s="33">
        <f t="shared" si="470"/>
        <v>0</v>
      </c>
      <c r="ET952" s="33">
        <f t="shared" si="470"/>
        <v>0</v>
      </c>
      <c r="EU952" s="33">
        <f t="shared" si="470"/>
        <v>0</v>
      </c>
    </row>
    <row r="953" spans="1:151" x14ac:dyDescent="0.25">
      <c r="A953" s="55"/>
      <c r="B953" s="7" t="s">
        <v>25</v>
      </c>
      <c r="C953" s="7" t="s">
        <v>19</v>
      </c>
      <c r="D953" s="139"/>
      <c r="E953" s="33">
        <f t="shared" si="467"/>
        <v>0</v>
      </c>
      <c r="F953" s="33">
        <f t="shared" si="467"/>
        <v>0</v>
      </c>
      <c r="G953" s="33">
        <f t="shared" si="467"/>
        <v>0</v>
      </c>
      <c r="H953" s="33">
        <f t="shared" si="467"/>
        <v>0</v>
      </c>
      <c r="I953" s="33">
        <f t="shared" si="467"/>
        <v>0</v>
      </c>
      <c r="J953" s="33">
        <f t="shared" si="467"/>
        <v>0</v>
      </c>
      <c r="K953" s="33">
        <f t="shared" si="467"/>
        <v>0</v>
      </c>
      <c r="L953" s="33">
        <f t="shared" si="467"/>
        <v>0</v>
      </c>
      <c r="M953" s="33">
        <f t="shared" si="467"/>
        <v>0</v>
      </c>
      <c r="N953" s="33">
        <f t="shared" si="467"/>
        <v>0</v>
      </c>
      <c r="O953" s="33">
        <f t="shared" si="467"/>
        <v>0</v>
      </c>
      <c r="P953" s="33">
        <f t="shared" si="467"/>
        <v>4.1696131276800008</v>
      </c>
      <c r="Q953" s="33">
        <f t="shared" si="467"/>
        <v>7.8684634828800011</v>
      </c>
      <c r="R953" s="33">
        <f t="shared" si="467"/>
        <v>7.304295398399999</v>
      </c>
      <c r="S953" s="33">
        <f t="shared" si="467"/>
        <v>5.8583811686400011</v>
      </c>
      <c r="T953" s="33">
        <f t="shared" si="467"/>
        <v>4.9142541127680008</v>
      </c>
      <c r="U953" s="33">
        <f t="shared" si="467"/>
        <v>0</v>
      </c>
      <c r="V953" s="33">
        <f t="shared" si="467"/>
        <v>0</v>
      </c>
      <c r="W953" s="33">
        <f t="shared" si="467"/>
        <v>0</v>
      </c>
      <c r="X953" s="33">
        <f t="shared" si="467"/>
        <v>0</v>
      </c>
      <c r="Y953" s="33">
        <f t="shared" si="467"/>
        <v>0</v>
      </c>
      <c r="Z953" s="33">
        <f t="shared" si="467"/>
        <v>0</v>
      </c>
      <c r="AA953" s="33">
        <f t="shared" si="467"/>
        <v>0</v>
      </c>
      <c r="AB953" s="33">
        <f t="shared" si="467"/>
        <v>0</v>
      </c>
      <c r="AC953" s="33">
        <f t="shared" si="467"/>
        <v>0</v>
      </c>
      <c r="AD953" s="33">
        <f t="shared" si="467"/>
        <v>0</v>
      </c>
      <c r="AE953" s="33">
        <f t="shared" si="467"/>
        <v>0</v>
      </c>
      <c r="AF953" s="33">
        <f t="shared" si="467"/>
        <v>0</v>
      </c>
      <c r="AG953" s="33">
        <f t="shared" si="467"/>
        <v>0</v>
      </c>
      <c r="AH953" s="33">
        <f t="shared" si="467"/>
        <v>0</v>
      </c>
      <c r="AL953" s="7" t="s">
        <v>25</v>
      </c>
      <c r="AM953" s="7" t="s">
        <v>19</v>
      </c>
      <c r="AN953" s="139"/>
      <c r="AO953" s="33">
        <f t="shared" si="468"/>
        <v>0</v>
      </c>
      <c r="AP953" s="33">
        <f t="shared" si="468"/>
        <v>0</v>
      </c>
      <c r="AQ953" s="33">
        <f t="shared" si="468"/>
        <v>0</v>
      </c>
      <c r="AR953" s="33">
        <f t="shared" si="468"/>
        <v>0</v>
      </c>
      <c r="AS953" s="33">
        <f t="shared" si="468"/>
        <v>0</v>
      </c>
      <c r="AT953" s="33">
        <f t="shared" si="468"/>
        <v>0</v>
      </c>
      <c r="AU953" s="33">
        <f t="shared" si="468"/>
        <v>0</v>
      </c>
      <c r="AV953" s="33">
        <f t="shared" si="468"/>
        <v>0</v>
      </c>
      <c r="AW953" s="33">
        <f t="shared" si="468"/>
        <v>0</v>
      </c>
      <c r="AX953" s="33">
        <f t="shared" si="468"/>
        <v>0</v>
      </c>
      <c r="AY953" s="33">
        <f t="shared" si="468"/>
        <v>0</v>
      </c>
      <c r="AZ953" s="33">
        <f t="shared" si="468"/>
        <v>0.18045720000000001</v>
      </c>
      <c r="BA953" s="33">
        <f t="shared" si="468"/>
        <v>0.34054020000000007</v>
      </c>
      <c r="BB953" s="33">
        <f t="shared" si="468"/>
        <v>0.3161235</v>
      </c>
      <c r="BC953" s="33">
        <f t="shared" si="468"/>
        <v>0.25354559999999998</v>
      </c>
      <c r="BD953" s="33">
        <f t="shared" si="468"/>
        <v>0.21279720000000002</v>
      </c>
      <c r="BE953" s="33">
        <f t="shared" si="468"/>
        <v>0</v>
      </c>
      <c r="BF953" s="33">
        <f t="shared" si="468"/>
        <v>0</v>
      </c>
      <c r="BG953" s="33">
        <f t="shared" si="468"/>
        <v>0</v>
      </c>
      <c r="BH953" s="33">
        <f t="shared" si="468"/>
        <v>0</v>
      </c>
      <c r="BI953" s="33">
        <f t="shared" si="468"/>
        <v>0</v>
      </c>
      <c r="BJ953" s="33">
        <f t="shared" si="468"/>
        <v>0</v>
      </c>
      <c r="BK953" s="33">
        <f t="shared" si="468"/>
        <v>0</v>
      </c>
      <c r="BL953" s="33">
        <f t="shared" si="468"/>
        <v>0</v>
      </c>
      <c r="BM953" s="33">
        <f t="shared" si="468"/>
        <v>0</v>
      </c>
      <c r="BN953" s="33">
        <f t="shared" si="468"/>
        <v>0</v>
      </c>
      <c r="BO953" s="33">
        <f t="shared" si="468"/>
        <v>0</v>
      </c>
      <c r="BP953" s="33">
        <f t="shared" si="468"/>
        <v>0</v>
      </c>
      <c r="BQ953" s="33">
        <f t="shared" si="468"/>
        <v>0</v>
      </c>
      <c r="BR953" s="33">
        <f t="shared" si="468"/>
        <v>0</v>
      </c>
      <c r="BZ953" s="7" t="s">
        <v>25</v>
      </c>
      <c r="CA953" s="7" t="s">
        <v>19</v>
      </c>
      <c r="CB953" s="139"/>
      <c r="CC953" s="33">
        <f t="shared" si="469"/>
        <v>0</v>
      </c>
      <c r="CD953" s="33">
        <f t="shared" si="469"/>
        <v>0</v>
      </c>
      <c r="CE953" s="33">
        <f t="shared" si="469"/>
        <v>0</v>
      </c>
      <c r="CF953" s="33">
        <f t="shared" si="469"/>
        <v>0</v>
      </c>
      <c r="CG953" s="33">
        <f t="shared" si="469"/>
        <v>0</v>
      </c>
      <c r="CH953" s="33">
        <f t="shared" si="469"/>
        <v>0</v>
      </c>
      <c r="CI953" s="33">
        <f t="shared" si="469"/>
        <v>0</v>
      </c>
      <c r="CJ953" s="33">
        <f t="shared" si="469"/>
        <v>0</v>
      </c>
      <c r="CK953" s="33">
        <f t="shared" si="469"/>
        <v>0</v>
      </c>
      <c r="CL953" s="33">
        <f t="shared" si="469"/>
        <v>0</v>
      </c>
      <c r="CM953" s="33">
        <f t="shared" si="469"/>
        <v>0</v>
      </c>
      <c r="CN953" s="33">
        <f t="shared" si="469"/>
        <v>2.817342</v>
      </c>
      <c r="CO953" s="33">
        <f t="shared" si="469"/>
        <v>5.3165969999999989</v>
      </c>
      <c r="CP953" s="33">
        <f t="shared" si="469"/>
        <v>4.9353974999999997</v>
      </c>
      <c r="CQ953" s="33">
        <f t="shared" si="469"/>
        <v>3.9584160000000002</v>
      </c>
      <c r="CR953" s="33">
        <f t="shared" si="469"/>
        <v>3.3222420000000001</v>
      </c>
      <c r="CS953" s="33">
        <f t="shared" si="469"/>
        <v>0</v>
      </c>
      <c r="CT953" s="33">
        <f t="shared" si="469"/>
        <v>0</v>
      </c>
      <c r="CU953" s="33">
        <f t="shared" si="469"/>
        <v>0</v>
      </c>
      <c r="CV953" s="33">
        <f t="shared" si="469"/>
        <v>0</v>
      </c>
      <c r="CW953" s="33">
        <f t="shared" si="469"/>
        <v>0</v>
      </c>
      <c r="CX953" s="33">
        <f t="shared" si="469"/>
        <v>0</v>
      </c>
      <c r="CY953" s="33">
        <f t="shared" si="469"/>
        <v>0</v>
      </c>
      <c r="CZ953" s="33">
        <f t="shared" si="469"/>
        <v>0</v>
      </c>
      <c r="DA953" s="33">
        <f t="shared" si="469"/>
        <v>0</v>
      </c>
      <c r="DB953" s="33">
        <f t="shared" si="469"/>
        <v>0</v>
      </c>
      <c r="DC953" s="33">
        <f t="shared" si="469"/>
        <v>0</v>
      </c>
      <c r="DD953" s="33">
        <f t="shared" si="469"/>
        <v>0</v>
      </c>
      <c r="DE953" s="33">
        <f t="shared" si="469"/>
        <v>0</v>
      </c>
      <c r="DF953" s="33">
        <f t="shared" si="469"/>
        <v>0</v>
      </c>
      <c r="DN953" s="34"/>
      <c r="DO953" s="7" t="s">
        <v>25</v>
      </c>
      <c r="DP953" s="7" t="s">
        <v>19</v>
      </c>
      <c r="DQ953" s="139"/>
      <c r="DR953" s="33">
        <f t="shared" si="470"/>
        <v>0</v>
      </c>
      <c r="DS953" s="33">
        <f t="shared" si="470"/>
        <v>0</v>
      </c>
      <c r="DT953" s="33">
        <f t="shared" si="470"/>
        <v>0</v>
      </c>
      <c r="DU953" s="33">
        <f t="shared" si="470"/>
        <v>0</v>
      </c>
      <c r="DV953" s="33">
        <f t="shared" si="470"/>
        <v>0</v>
      </c>
      <c r="DW953" s="33">
        <f t="shared" si="470"/>
        <v>0</v>
      </c>
      <c r="DX953" s="33">
        <f t="shared" si="470"/>
        <v>0</v>
      </c>
      <c r="DY953" s="33">
        <f t="shared" si="470"/>
        <v>0</v>
      </c>
      <c r="DZ953" s="33">
        <f t="shared" si="470"/>
        <v>0</v>
      </c>
      <c r="EA953" s="33">
        <f t="shared" si="470"/>
        <v>0</v>
      </c>
      <c r="EB953" s="33">
        <f t="shared" si="470"/>
        <v>0</v>
      </c>
      <c r="EC953" s="33">
        <f t="shared" si="470"/>
        <v>0.38669399999999998</v>
      </c>
      <c r="ED953" s="33">
        <f t="shared" si="470"/>
        <v>0.72972899999999996</v>
      </c>
      <c r="EE953" s="33">
        <f t="shared" si="470"/>
        <v>0.67740750000000005</v>
      </c>
      <c r="EF953" s="33">
        <f t="shared" si="470"/>
        <v>0.54331200000000002</v>
      </c>
      <c r="EG953" s="33">
        <f t="shared" si="470"/>
        <v>0.45599400000000001</v>
      </c>
      <c r="EH953" s="33">
        <f t="shared" si="470"/>
        <v>0</v>
      </c>
      <c r="EI953" s="33">
        <f t="shared" si="470"/>
        <v>0</v>
      </c>
      <c r="EJ953" s="33">
        <f t="shared" si="470"/>
        <v>0</v>
      </c>
      <c r="EK953" s="33">
        <f t="shared" si="470"/>
        <v>0</v>
      </c>
      <c r="EL953" s="33">
        <f t="shared" si="470"/>
        <v>0</v>
      </c>
      <c r="EM953" s="33">
        <f t="shared" si="470"/>
        <v>0</v>
      </c>
      <c r="EN953" s="33">
        <f t="shared" si="470"/>
        <v>0</v>
      </c>
      <c r="EO953" s="33">
        <f t="shared" si="470"/>
        <v>0</v>
      </c>
      <c r="EP953" s="33">
        <f t="shared" si="470"/>
        <v>0</v>
      </c>
      <c r="EQ953" s="33">
        <f t="shared" si="470"/>
        <v>0</v>
      </c>
      <c r="ER953" s="33">
        <f t="shared" si="470"/>
        <v>0</v>
      </c>
      <c r="ES953" s="33">
        <f t="shared" si="470"/>
        <v>0</v>
      </c>
      <c r="ET953" s="33">
        <f t="shared" si="470"/>
        <v>0</v>
      </c>
      <c r="EU953" s="33">
        <f t="shared" si="470"/>
        <v>0</v>
      </c>
    </row>
    <row r="954" spans="1:151" x14ac:dyDescent="0.25">
      <c r="A954" s="55"/>
      <c r="B954" s="7" t="s">
        <v>25</v>
      </c>
      <c r="C954" s="7" t="s">
        <v>31</v>
      </c>
      <c r="D954" s="139"/>
      <c r="E954" s="33">
        <f t="shared" si="467"/>
        <v>0</v>
      </c>
      <c r="F954" s="33">
        <f t="shared" si="467"/>
        <v>0</v>
      </c>
      <c r="G954" s="33">
        <f t="shared" si="467"/>
        <v>0</v>
      </c>
      <c r="H954" s="33">
        <f t="shared" si="467"/>
        <v>0</v>
      </c>
      <c r="I954" s="33">
        <f t="shared" si="467"/>
        <v>0</v>
      </c>
      <c r="J954" s="33">
        <f t="shared" si="467"/>
        <v>0</v>
      </c>
      <c r="K954" s="33">
        <f t="shared" si="467"/>
        <v>0</v>
      </c>
      <c r="L954" s="33">
        <f t="shared" si="467"/>
        <v>0</v>
      </c>
      <c r="M954" s="33">
        <f t="shared" si="467"/>
        <v>0</v>
      </c>
      <c r="N954" s="33">
        <f t="shared" si="467"/>
        <v>0</v>
      </c>
      <c r="O954" s="33">
        <f t="shared" si="467"/>
        <v>0</v>
      </c>
      <c r="P954" s="33">
        <f t="shared" si="467"/>
        <v>0</v>
      </c>
      <c r="Q954" s="33">
        <f t="shared" si="467"/>
        <v>0</v>
      </c>
      <c r="R954" s="33">
        <f t="shared" si="467"/>
        <v>0</v>
      </c>
      <c r="S954" s="33">
        <f t="shared" si="467"/>
        <v>0</v>
      </c>
      <c r="T954" s="33">
        <f t="shared" si="467"/>
        <v>0</v>
      </c>
      <c r="U954" s="33">
        <f t="shared" si="467"/>
        <v>5.6263004160000003</v>
      </c>
      <c r="V954" s="33">
        <f t="shared" si="467"/>
        <v>3.8617983360000001</v>
      </c>
      <c r="W954" s="33">
        <f t="shared" si="467"/>
        <v>4.0867960319999996</v>
      </c>
      <c r="X954" s="33">
        <f t="shared" si="467"/>
        <v>0</v>
      </c>
      <c r="Y954" s="33">
        <f t="shared" si="467"/>
        <v>0</v>
      </c>
      <c r="Z954" s="33">
        <f t="shared" si="467"/>
        <v>0</v>
      </c>
      <c r="AA954" s="33">
        <f t="shared" si="467"/>
        <v>0</v>
      </c>
      <c r="AB954" s="33">
        <f t="shared" si="467"/>
        <v>0</v>
      </c>
      <c r="AC954" s="33">
        <f t="shared" si="467"/>
        <v>0</v>
      </c>
      <c r="AD954" s="33">
        <f t="shared" si="467"/>
        <v>0</v>
      </c>
      <c r="AE954" s="33">
        <f t="shared" si="467"/>
        <v>0</v>
      </c>
      <c r="AF954" s="33">
        <f t="shared" si="467"/>
        <v>0</v>
      </c>
      <c r="AG954" s="33">
        <f t="shared" si="467"/>
        <v>0</v>
      </c>
      <c r="AH954" s="33">
        <f t="shared" si="467"/>
        <v>0</v>
      </c>
      <c r="AL954" s="7" t="s">
        <v>25</v>
      </c>
      <c r="AM954" s="7" t="s">
        <v>31</v>
      </c>
      <c r="AN954" s="139"/>
      <c r="AO954" s="33">
        <f t="shared" si="468"/>
        <v>0</v>
      </c>
      <c r="AP954" s="33">
        <f t="shared" si="468"/>
        <v>0</v>
      </c>
      <c r="AQ954" s="33">
        <f t="shared" si="468"/>
        <v>0</v>
      </c>
      <c r="AR954" s="33">
        <f t="shared" si="468"/>
        <v>0</v>
      </c>
      <c r="AS954" s="33">
        <f t="shared" si="468"/>
        <v>0</v>
      </c>
      <c r="AT954" s="33">
        <f t="shared" si="468"/>
        <v>0</v>
      </c>
      <c r="AU954" s="33">
        <f t="shared" si="468"/>
        <v>0</v>
      </c>
      <c r="AV954" s="33">
        <f t="shared" si="468"/>
        <v>0</v>
      </c>
      <c r="AW954" s="33">
        <f t="shared" si="468"/>
        <v>0</v>
      </c>
      <c r="AX954" s="33">
        <f t="shared" si="468"/>
        <v>0</v>
      </c>
      <c r="AY954" s="33">
        <f t="shared" si="468"/>
        <v>0</v>
      </c>
      <c r="AZ954" s="33">
        <f t="shared" si="468"/>
        <v>0</v>
      </c>
      <c r="BA954" s="33">
        <f t="shared" si="468"/>
        <v>0</v>
      </c>
      <c r="BB954" s="33">
        <f t="shared" si="468"/>
        <v>0</v>
      </c>
      <c r="BC954" s="33">
        <f t="shared" si="468"/>
        <v>0</v>
      </c>
      <c r="BD954" s="33">
        <f t="shared" si="468"/>
        <v>0</v>
      </c>
      <c r="BE954" s="33">
        <f t="shared" si="468"/>
        <v>7.7604999999999993E-2</v>
      </c>
      <c r="BF954" s="33">
        <f t="shared" si="468"/>
        <v>5.3295000000000002E-2</v>
      </c>
      <c r="BG954" s="33">
        <f t="shared" si="468"/>
        <v>5.6430000000000001E-2</v>
      </c>
      <c r="BH954" s="33">
        <f t="shared" si="468"/>
        <v>0</v>
      </c>
      <c r="BI954" s="33">
        <f t="shared" si="468"/>
        <v>0</v>
      </c>
      <c r="BJ954" s="33">
        <f t="shared" si="468"/>
        <v>0</v>
      </c>
      <c r="BK954" s="33">
        <f t="shared" si="468"/>
        <v>0</v>
      </c>
      <c r="BL954" s="33">
        <f t="shared" si="468"/>
        <v>0</v>
      </c>
      <c r="BM954" s="33">
        <f t="shared" si="468"/>
        <v>0</v>
      </c>
      <c r="BN954" s="33">
        <f t="shared" si="468"/>
        <v>0</v>
      </c>
      <c r="BO954" s="33">
        <f t="shared" si="468"/>
        <v>0</v>
      </c>
      <c r="BP954" s="33">
        <f t="shared" si="468"/>
        <v>0</v>
      </c>
      <c r="BQ954" s="33">
        <f t="shared" si="468"/>
        <v>0</v>
      </c>
      <c r="BR954" s="33">
        <f t="shared" si="468"/>
        <v>0</v>
      </c>
      <c r="BZ954" s="7" t="s">
        <v>25</v>
      </c>
      <c r="CA954" s="7" t="s">
        <v>31</v>
      </c>
      <c r="CB954" s="139"/>
      <c r="CC954" s="33">
        <f t="shared" si="469"/>
        <v>0</v>
      </c>
      <c r="CD954" s="33">
        <f t="shared" si="469"/>
        <v>0</v>
      </c>
      <c r="CE954" s="33">
        <f t="shared" si="469"/>
        <v>0</v>
      </c>
      <c r="CF954" s="33">
        <f t="shared" si="469"/>
        <v>0</v>
      </c>
      <c r="CG954" s="33">
        <f t="shared" si="469"/>
        <v>0</v>
      </c>
      <c r="CH954" s="33">
        <f t="shared" si="469"/>
        <v>0</v>
      </c>
      <c r="CI954" s="33">
        <f t="shared" si="469"/>
        <v>0</v>
      </c>
      <c r="CJ954" s="33">
        <f t="shared" si="469"/>
        <v>0</v>
      </c>
      <c r="CK954" s="33">
        <f t="shared" si="469"/>
        <v>0</v>
      </c>
      <c r="CL954" s="33">
        <f t="shared" si="469"/>
        <v>0</v>
      </c>
      <c r="CM954" s="33">
        <f t="shared" si="469"/>
        <v>0</v>
      </c>
      <c r="CN954" s="33">
        <f t="shared" si="469"/>
        <v>0</v>
      </c>
      <c r="CO954" s="33">
        <f t="shared" si="469"/>
        <v>0</v>
      </c>
      <c r="CP954" s="33">
        <f t="shared" si="469"/>
        <v>0</v>
      </c>
      <c r="CQ954" s="33">
        <f t="shared" si="469"/>
        <v>0</v>
      </c>
      <c r="CR954" s="33">
        <f t="shared" si="469"/>
        <v>0</v>
      </c>
      <c r="CS954" s="33">
        <f t="shared" si="469"/>
        <v>4.6562999999999999</v>
      </c>
      <c r="CT954" s="33">
        <f t="shared" si="469"/>
        <v>3.1977000000000002</v>
      </c>
      <c r="CU954" s="33">
        <f t="shared" si="469"/>
        <v>3.3858000000000001</v>
      </c>
      <c r="CV954" s="33">
        <f t="shared" si="469"/>
        <v>0</v>
      </c>
      <c r="CW954" s="33">
        <f t="shared" si="469"/>
        <v>0</v>
      </c>
      <c r="CX954" s="33">
        <f t="shared" si="469"/>
        <v>0</v>
      </c>
      <c r="CY954" s="33">
        <f t="shared" si="469"/>
        <v>0</v>
      </c>
      <c r="CZ954" s="33">
        <f t="shared" si="469"/>
        <v>0</v>
      </c>
      <c r="DA954" s="33">
        <f t="shared" si="469"/>
        <v>0</v>
      </c>
      <c r="DB954" s="33">
        <f t="shared" si="469"/>
        <v>0</v>
      </c>
      <c r="DC954" s="33">
        <f t="shared" si="469"/>
        <v>0</v>
      </c>
      <c r="DD954" s="33">
        <f t="shared" si="469"/>
        <v>0</v>
      </c>
      <c r="DE954" s="33">
        <f t="shared" si="469"/>
        <v>0</v>
      </c>
      <c r="DF954" s="33">
        <f t="shared" si="469"/>
        <v>0</v>
      </c>
      <c r="DN954" s="34"/>
      <c r="DO954" s="7" t="s">
        <v>25</v>
      </c>
      <c r="DP954" s="7" t="s">
        <v>31</v>
      </c>
      <c r="DQ954" s="139"/>
      <c r="DR954" s="33">
        <f t="shared" si="470"/>
        <v>0</v>
      </c>
      <c r="DS954" s="33">
        <f t="shared" si="470"/>
        <v>0</v>
      </c>
      <c r="DT954" s="33">
        <f t="shared" si="470"/>
        <v>0</v>
      </c>
      <c r="DU954" s="33">
        <f t="shared" si="470"/>
        <v>0</v>
      </c>
      <c r="DV954" s="33">
        <f t="shared" si="470"/>
        <v>0</v>
      </c>
      <c r="DW954" s="33">
        <f t="shared" si="470"/>
        <v>0</v>
      </c>
      <c r="DX954" s="33">
        <f t="shared" si="470"/>
        <v>0</v>
      </c>
      <c r="DY954" s="33">
        <f t="shared" si="470"/>
        <v>0</v>
      </c>
      <c r="DZ954" s="33">
        <f t="shared" si="470"/>
        <v>0</v>
      </c>
      <c r="EA954" s="33">
        <f t="shared" si="470"/>
        <v>0</v>
      </c>
      <c r="EB954" s="33">
        <f t="shared" si="470"/>
        <v>0</v>
      </c>
      <c r="EC954" s="33">
        <f t="shared" si="470"/>
        <v>0</v>
      </c>
      <c r="ED954" s="33">
        <f t="shared" si="470"/>
        <v>0</v>
      </c>
      <c r="EE954" s="33">
        <f t="shared" si="470"/>
        <v>0</v>
      </c>
      <c r="EF954" s="33">
        <f t="shared" si="470"/>
        <v>0</v>
      </c>
      <c r="EG954" s="33">
        <f t="shared" si="470"/>
        <v>0</v>
      </c>
      <c r="EH954" s="33">
        <f t="shared" si="470"/>
        <v>0.40354600000000002</v>
      </c>
      <c r="EI954" s="33">
        <f t="shared" si="470"/>
        <v>0.27713399999999999</v>
      </c>
      <c r="EJ954" s="33">
        <f t="shared" si="470"/>
        <v>0.29343599999999997</v>
      </c>
      <c r="EK954" s="33">
        <f t="shared" si="470"/>
        <v>0</v>
      </c>
      <c r="EL954" s="33">
        <f t="shared" si="470"/>
        <v>0</v>
      </c>
      <c r="EM954" s="33">
        <f t="shared" si="470"/>
        <v>0</v>
      </c>
      <c r="EN954" s="33">
        <f t="shared" si="470"/>
        <v>0</v>
      </c>
      <c r="EO954" s="33">
        <f t="shared" si="470"/>
        <v>0</v>
      </c>
      <c r="EP954" s="33">
        <f t="shared" si="470"/>
        <v>0</v>
      </c>
      <c r="EQ954" s="33">
        <f t="shared" si="470"/>
        <v>0</v>
      </c>
      <c r="ER954" s="33">
        <f t="shared" si="470"/>
        <v>0</v>
      </c>
      <c r="ES954" s="33">
        <f t="shared" si="470"/>
        <v>0</v>
      </c>
      <c r="ET954" s="33">
        <f t="shared" si="470"/>
        <v>0</v>
      </c>
      <c r="EU954" s="33">
        <f t="shared" si="470"/>
        <v>0</v>
      </c>
    </row>
    <row r="955" spans="1:151" x14ac:dyDescent="0.25">
      <c r="A955" s="55"/>
      <c r="B955" s="7" t="s">
        <v>25</v>
      </c>
      <c r="C955" s="7" t="s">
        <v>35</v>
      </c>
      <c r="D955" s="139"/>
      <c r="E955" s="33">
        <f t="shared" si="467"/>
        <v>0</v>
      </c>
      <c r="F955" s="33">
        <f t="shared" si="467"/>
        <v>0</v>
      </c>
      <c r="G955" s="33">
        <f t="shared" si="467"/>
        <v>0</v>
      </c>
      <c r="H955" s="33">
        <f t="shared" si="467"/>
        <v>0</v>
      </c>
      <c r="I955" s="33">
        <f t="shared" si="467"/>
        <v>0</v>
      </c>
      <c r="J955" s="33">
        <f t="shared" si="467"/>
        <v>0</v>
      </c>
      <c r="K955" s="33">
        <f t="shared" si="467"/>
        <v>0</v>
      </c>
      <c r="L955" s="33">
        <f t="shared" si="467"/>
        <v>0</v>
      </c>
      <c r="M955" s="33">
        <f t="shared" si="467"/>
        <v>0</v>
      </c>
      <c r="N955" s="33">
        <f t="shared" si="467"/>
        <v>0</v>
      </c>
      <c r="O955" s="33">
        <f t="shared" si="467"/>
        <v>0</v>
      </c>
      <c r="P955" s="33">
        <f t="shared" si="467"/>
        <v>0</v>
      </c>
      <c r="Q955" s="33">
        <f t="shared" si="467"/>
        <v>0</v>
      </c>
      <c r="R955" s="33">
        <f t="shared" si="467"/>
        <v>0</v>
      </c>
      <c r="S955" s="33">
        <f t="shared" si="467"/>
        <v>0</v>
      </c>
      <c r="T955" s="33">
        <f t="shared" si="467"/>
        <v>0</v>
      </c>
      <c r="U955" s="33">
        <f t="shared" si="467"/>
        <v>0</v>
      </c>
      <c r="V955" s="33">
        <f t="shared" si="467"/>
        <v>0</v>
      </c>
      <c r="W955" s="33">
        <f t="shared" si="467"/>
        <v>0</v>
      </c>
      <c r="X955" s="33">
        <f t="shared" si="467"/>
        <v>1.4287797333333334</v>
      </c>
      <c r="Y955" s="33">
        <f t="shared" si="467"/>
        <v>1.6030981120000001</v>
      </c>
      <c r="Z955" s="33">
        <f t="shared" si="467"/>
        <v>1.5156392533333334</v>
      </c>
      <c r="AA955" s="33">
        <f t="shared" si="467"/>
        <v>1.904363178666667</v>
      </c>
      <c r="AB955" s="33">
        <f t="shared" si="467"/>
        <v>2.3306342400000002</v>
      </c>
      <c r="AC955" s="33">
        <f t="shared" si="467"/>
        <v>0</v>
      </c>
      <c r="AD955" s="33">
        <f t="shared" si="467"/>
        <v>0</v>
      </c>
      <c r="AE955" s="33">
        <f t="shared" si="467"/>
        <v>0</v>
      </c>
      <c r="AF955" s="33">
        <f t="shared" si="467"/>
        <v>0</v>
      </c>
      <c r="AG955" s="33">
        <f t="shared" si="467"/>
        <v>0</v>
      </c>
      <c r="AH955" s="33">
        <f t="shared" si="467"/>
        <v>0</v>
      </c>
      <c r="AL955" s="7" t="s">
        <v>25</v>
      </c>
      <c r="AM955" s="7" t="s">
        <v>35</v>
      </c>
      <c r="AN955" s="139"/>
      <c r="AO955" s="33">
        <f t="shared" si="468"/>
        <v>0</v>
      </c>
      <c r="AP955" s="33">
        <f t="shared" si="468"/>
        <v>0</v>
      </c>
      <c r="AQ955" s="33">
        <f t="shared" si="468"/>
        <v>0</v>
      </c>
      <c r="AR955" s="33">
        <f t="shared" si="468"/>
        <v>0</v>
      </c>
      <c r="AS955" s="33">
        <f t="shared" si="468"/>
        <v>0</v>
      </c>
      <c r="AT955" s="33">
        <f t="shared" si="468"/>
        <v>0</v>
      </c>
      <c r="AU955" s="33">
        <f t="shared" si="468"/>
        <v>0</v>
      </c>
      <c r="AV955" s="33">
        <f t="shared" si="468"/>
        <v>0</v>
      </c>
      <c r="AW955" s="33">
        <f t="shared" si="468"/>
        <v>0</v>
      </c>
      <c r="AX955" s="33">
        <f t="shared" si="468"/>
        <v>0</v>
      </c>
      <c r="AY955" s="33">
        <f t="shared" si="468"/>
        <v>0</v>
      </c>
      <c r="AZ955" s="33">
        <f t="shared" si="468"/>
        <v>0</v>
      </c>
      <c r="BA955" s="33">
        <f t="shared" si="468"/>
        <v>0</v>
      </c>
      <c r="BB955" s="33">
        <f t="shared" si="468"/>
        <v>0</v>
      </c>
      <c r="BC955" s="33">
        <f t="shared" si="468"/>
        <v>0</v>
      </c>
      <c r="BD955" s="33">
        <f t="shared" si="468"/>
        <v>0</v>
      </c>
      <c r="BE955" s="33">
        <f t="shared" si="468"/>
        <v>0</v>
      </c>
      <c r="BF955" s="33">
        <f t="shared" si="468"/>
        <v>0</v>
      </c>
      <c r="BG955" s="33">
        <f t="shared" si="468"/>
        <v>0</v>
      </c>
      <c r="BH955" s="33">
        <f t="shared" si="468"/>
        <v>8.8825000000000001E-2</v>
      </c>
      <c r="BI955" s="33">
        <f t="shared" si="468"/>
        <v>9.9714999999999998E-2</v>
      </c>
      <c r="BJ955" s="33">
        <f t="shared" si="468"/>
        <v>9.4325000000000006E-2</v>
      </c>
      <c r="BK955" s="33">
        <f t="shared" si="468"/>
        <v>0.11858</v>
      </c>
      <c r="BL955" s="33">
        <f t="shared" si="468"/>
        <v>0.1452</v>
      </c>
      <c r="BM955" s="33">
        <f t="shared" si="468"/>
        <v>0</v>
      </c>
      <c r="BN955" s="33">
        <f t="shared" si="468"/>
        <v>0</v>
      </c>
      <c r="BO955" s="33">
        <f t="shared" si="468"/>
        <v>0</v>
      </c>
      <c r="BP955" s="33">
        <f t="shared" si="468"/>
        <v>0</v>
      </c>
      <c r="BQ955" s="33">
        <f t="shared" si="468"/>
        <v>0</v>
      </c>
      <c r="BR955" s="33">
        <f t="shared" si="468"/>
        <v>0</v>
      </c>
      <c r="BZ955" s="7" t="s">
        <v>25</v>
      </c>
      <c r="CA955" s="7" t="s">
        <v>35</v>
      </c>
      <c r="CB955" s="139"/>
      <c r="CC955" s="33">
        <f t="shared" si="469"/>
        <v>0</v>
      </c>
      <c r="CD955" s="33">
        <f t="shared" si="469"/>
        <v>0</v>
      </c>
      <c r="CE955" s="33">
        <f t="shared" si="469"/>
        <v>0</v>
      </c>
      <c r="CF955" s="33">
        <f t="shared" si="469"/>
        <v>0</v>
      </c>
      <c r="CG955" s="33">
        <f t="shared" si="469"/>
        <v>0</v>
      </c>
      <c r="CH955" s="33">
        <f t="shared" si="469"/>
        <v>0</v>
      </c>
      <c r="CI955" s="33">
        <f t="shared" si="469"/>
        <v>0</v>
      </c>
      <c r="CJ955" s="33">
        <f t="shared" si="469"/>
        <v>0</v>
      </c>
      <c r="CK955" s="33">
        <f t="shared" si="469"/>
        <v>0</v>
      </c>
      <c r="CL955" s="33">
        <f t="shared" si="469"/>
        <v>0</v>
      </c>
      <c r="CM955" s="33">
        <f t="shared" si="469"/>
        <v>0</v>
      </c>
      <c r="CN955" s="33">
        <f t="shared" si="469"/>
        <v>0</v>
      </c>
      <c r="CO955" s="33">
        <f t="shared" si="469"/>
        <v>0</v>
      </c>
      <c r="CP955" s="33">
        <f t="shared" si="469"/>
        <v>0</v>
      </c>
      <c r="CQ955" s="33">
        <f t="shared" si="469"/>
        <v>0</v>
      </c>
      <c r="CR955" s="33">
        <f t="shared" si="469"/>
        <v>0</v>
      </c>
      <c r="CS955" s="33">
        <f t="shared" si="469"/>
        <v>0</v>
      </c>
      <c r="CT955" s="33">
        <f t="shared" si="469"/>
        <v>0</v>
      </c>
      <c r="CU955" s="33">
        <f t="shared" si="469"/>
        <v>0</v>
      </c>
      <c r="CV955" s="33">
        <f t="shared" si="469"/>
        <v>5.3295000000000003</v>
      </c>
      <c r="CW955" s="33">
        <f t="shared" si="469"/>
        <v>5.9828999999999999</v>
      </c>
      <c r="CX955" s="33">
        <f t="shared" si="469"/>
        <v>5.6595000000000004</v>
      </c>
      <c r="CY955" s="33">
        <f t="shared" si="469"/>
        <v>7.1147999999999998</v>
      </c>
      <c r="CZ955" s="33">
        <f t="shared" si="469"/>
        <v>8.7119999999999997</v>
      </c>
      <c r="DA955" s="33">
        <f t="shared" si="469"/>
        <v>0</v>
      </c>
      <c r="DB955" s="33">
        <f t="shared" si="469"/>
        <v>0</v>
      </c>
      <c r="DC955" s="33">
        <f t="shared" si="469"/>
        <v>0</v>
      </c>
      <c r="DD955" s="33">
        <f t="shared" si="469"/>
        <v>0</v>
      </c>
      <c r="DE955" s="33">
        <f t="shared" si="469"/>
        <v>0</v>
      </c>
      <c r="DF955" s="33">
        <f t="shared" si="469"/>
        <v>0</v>
      </c>
      <c r="DN955" s="34"/>
      <c r="DO955" s="7" t="s">
        <v>25</v>
      </c>
      <c r="DP955" s="7" t="s">
        <v>35</v>
      </c>
      <c r="DQ955" s="139"/>
      <c r="DR955" s="33">
        <f t="shared" si="470"/>
        <v>0</v>
      </c>
      <c r="DS955" s="33">
        <f t="shared" si="470"/>
        <v>0</v>
      </c>
      <c r="DT955" s="33">
        <f t="shared" si="470"/>
        <v>0</v>
      </c>
      <c r="DU955" s="33">
        <f t="shared" si="470"/>
        <v>0</v>
      </c>
      <c r="DV955" s="33">
        <f t="shared" si="470"/>
        <v>0</v>
      </c>
      <c r="DW955" s="33">
        <f t="shared" si="470"/>
        <v>0</v>
      </c>
      <c r="DX955" s="33">
        <f t="shared" si="470"/>
        <v>0</v>
      </c>
      <c r="DY955" s="33">
        <f t="shared" si="470"/>
        <v>0</v>
      </c>
      <c r="DZ955" s="33">
        <f t="shared" si="470"/>
        <v>0</v>
      </c>
      <c r="EA955" s="33">
        <f t="shared" si="470"/>
        <v>0</v>
      </c>
      <c r="EB955" s="33">
        <f t="shared" si="470"/>
        <v>0</v>
      </c>
      <c r="EC955" s="33">
        <f t="shared" si="470"/>
        <v>0</v>
      </c>
      <c r="ED955" s="33">
        <f t="shared" si="470"/>
        <v>0</v>
      </c>
      <c r="EE955" s="33">
        <f t="shared" si="470"/>
        <v>0</v>
      </c>
      <c r="EF955" s="33">
        <f t="shared" si="470"/>
        <v>0</v>
      </c>
      <c r="EG955" s="33">
        <f t="shared" si="470"/>
        <v>0</v>
      </c>
      <c r="EH955" s="33">
        <f t="shared" si="470"/>
        <v>0</v>
      </c>
      <c r="EI955" s="33">
        <f t="shared" si="470"/>
        <v>0</v>
      </c>
      <c r="EJ955" s="33">
        <f t="shared" si="470"/>
        <v>0</v>
      </c>
      <c r="EK955" s="33">
        <f t="shared" si="470"/>
        <v>0.46189000000000002</v>
      </c>
      <c r="EL955" s="33">
        <f t="shared" si="470"/>
        <v>0.51851800000000003</v>
      </c>
      <c r="EM955" s="33">
        <f t="shared" si="470"/>
        <v>0.49048999999999998</v>
      </c>
      <c r="EN955" s="33">
        <f t="shared" si="470"/>
        <v>0.61661600000000005</v>
      </c>
      <c r="EO955" s="33">
        <f t="shared" si="470"/>
        <v>0.75504000000000004</v>
      </c>
      <c r="EP955" s="33">
        <f t="shared" si="470"/>
        <v>0</v>
      </c>
      <c r="EQ955" s="33">
        <f t="shared" si="470"/>
        <v>0</v>
      </c>
      <c r="ER955" s="33">
        <f t="shared" si="470"/>
        <v>0</v>
      </c>
      <c r="ES955" s="33">
        <f t="shared" si="470"/>
        <v>0</v>
      </c>
      <c r="ET955" s="33">
        <f t="shared" si="470"/>
        <v>0</v>
      </c>
      <c r="EU955" s="33">
        <f t="shared" si="470"/>
        <v>0</v>
      </c>
    </row>
    <row r="956" spans="1:151" x14ac:dyDescent="0.25">
      <c r="A956" s="55"/>
      <c r="B956" s="7" t="s">
        <v>25</v>
      </c>
      <c r="C956" s="7" t="s">
        <v>10</v>
      </c>
      <c r="D956" s="139"/>
      <c r="E956" s="33">
        <f t="shared" si="467"/>
        <v>0</v>
      </c>
      <c r="F956" s="33">
        <f t="shared" si="467"/>
        <v>0</v>
      </c>
      <c r="G956" s="33">
        <f t="shared" si="467"/>
        <v>0</v>
      </c>
      <c r="H956" s="33">
        <f t="shared" si="467"/>
        <v>0</v>
      </c>
      <c r="I956" s="33">
        <f t="shared" si="467"/>
        <v>0</v>
      </c>
      <c r="J956" s="33">
        <f t="shared" si="467"/>
        <v>0</v>
      </c>
      <c r="K956" s="33">
        <f t="shared" si="467"/>
        <v>0</v>
      </c>
      <c r="L956" s="33">
        <f t="shared" si="467"/>
        <v>0</v>
      </c>
      <c r="M956" s="33">
        <f t="shared" si="467"/>
        <v>0</v>
      </c>
      <c r="N956" s="33">
        <f t="shared" si="467"/>
        <v>0</v>
      </c>
      <c r="O956" s="33">
        <f t="shared" si="467"/>
        <v>0</v>
      </c>
      <c r="P956" s="33">
        <f t="shared" si="467"/>
        <v>0</v>
      </c>
      <c r="Q956" s="33">
        <f t="shared" si="467"/>
        <v>0</v>
      </c>
      <c r="R956" s="33">
        <f t="shared" si="467"/>
        <v>0</v>
      </c>
      <c r="S956" s="33">
        <f t="shared" si="467"/>
        <v>0</v>
      </c>
      <c r="T956" s="33">
        <f t="shared" ref="T956:AH956" si="471">T80*T346*T$172*$E187*T446*T$110*T853/1000000</f>
        <v>0</v>
      </c>
      <c r="U956" s="33">
        <f t="shared" si="471"/>
        <v>0</v>
      </c>
      <c r="V956" s="33">
        <f t="shared" si="471"/>
        <v>0</v>
      </c>
      <c r="W956" s="33">
        <f t="shared" si="471"/>
        <v>0</v>
      </c>
      <c r="X956" s="33">
        <f t="shared" si="471"/>
        <v>0</v>
      </c>
      <c r="Y956" s="33">
        <f t="shared" si="471"/>
        <v>0</v>
      </c>
      <c r="Z956" s="33">
        <f t="shared" si="471"/>
        <v>0</v>
      </c>
      <c r="AA956" s="33">
        <f t="shared" si="471"/>
        <v>0</v>
      </c>
      <c r="AB956" s="33">
        <f t="shared" si="471"/>
        <v>0</v>
      </c>
      <c r="AC956" s="33">
        <f t="shared" si="471"/>
        <v>3.0705664000000006</v>
      </c>
      <c r="AD956" s="33">
        <f t="shared" si="471"/>
        <v>3.1218457600000002</v>
      </c>
      <c r="AE956" s="33">
        <f t="shared" si="471"/>
        <v>4.0963436800000004</v>
      </c>
      <c r="AF956" s="33">
        <f t="shared" si="471"/>
        <v>4.4377285333333338</v>
      </c>
      <c r="AG956" s="33">
        <f t="shared" si="471"/>
        <v>5.66582016</v>
      </c>
      <c r="AH956" s="33">
        <f t="shared" si="471"/>
        <v>3.8610000000000002</v>
      </c>
      <c r="AL956" s="7" t="s">
        <v>25</v>
      </c>
      <c r="AM956" s="7" t="s">
        <v>10</v>
      </c>
      <c r="AN956" s="139"/>
      <c r="AO956" s="33">
        <f t="shared" si="468"/>
        <v>0</v>
      </c>
      <c r="AP956" s="33">
        <f t="shared" si="468"/>
        <v>0</v>
      </c>
      <c r="AQ956" s="33">
        <f t="shared" si="468"/>
        <v>0</v>
      </c>
      <c r="AR956" s="33">
        <f t="shared" si="468"/>
        <v>0</v>
      </c>
      <c r="AS956" s="33">
        <f t="shared" si="468"/>
        <v>0</v>
      </c>
      <c r="AT956" s="33">
        <f t="shared" si="468"/>
        <v>0</v>
      </c>
      <c r="AU956" s="33">
        <f t="shared" si="468"/>
        <v>0</v>
      </c>
      <c r="AV956" s="33">
        <f t="shared" si="468"/>
        <v>0</v>
      </c>
      <c r="AW956" s="33">
        <f t="shared" si="468"/>
        <v>0</v>
      </c>
      <c r="AX956" s="33">
        <f t="shared" si="468"/>
        <v>0</v>
      </c>
      <c r="AY956" s="33">
        <f t="shared" si="468"/>
        <v>0</v>
      </c>
      <c r="AZ956" s="33">
        <f t="shared" si="468"/>
        <v>0</v>
      </c>
      <c r="BA956" s="33">
        <f t="shared" si="468"/>
        <v>0</v>
      </c>
      <c r="BB956" s="33">
        <f t="shared" si="468"/>
        <v>0</v>
      </c>
      <c r="BC956" s="33">
        <f t="shared" si="468"/>
        <v>0</v>
      </c>
      <c r="BD956" s="33">
        <f t="shared" ref="BD956:BR956" si="472">T80*T346*T$172*$H187*T$110*BD853/1000000</f>
        <v>0</v>
      </c>
      <c r="BE956" s="33">
        <f t="shared" si="472"/>
        <v>0</v>
      </c>
      <c r="BF956" s="33">
        <f t="shared" si="472"/>
        <v>0</v>
      </c>
      <c r="BG956" s="33">
        <f t="shared" si="472"/>
        <v>0</v>
      </c>
      <c r="BH956" s="33">
        <f t="shared" si="472"/>
        <v>0</v>
      </c>
      <c r="BI956" s="33">
        <f t="shared" si="472"/>
        <v>0</v>
      </c>
      <c r="BJ956" s="33">
        <f t="shared" si="472"/>
        <v>0</v>
      </c>
      <c r="BK956" s="33">
        <f t="shared" si="472"/>
        <v>0</v>
      </c>
      <c r="BL956" s="33">
        <f t="shared" si="472"/>
        <v>0</v>
      </c>
      <c r="BM956" s="33">
        <f t="shared" si="472"/>
        <v>0.11484</v>
      </c>
      <c r="BN956" s="33">
        <f t="shared" si="472"/>
        <v>0.11681999999999999</v>
      </c>
      <c r="BO956" s="33">
        <f t="shared" si="472"/>
        <v>0.15336749999999999</v>
      </c>
      <c r="BP956" s="33">
        <f t="shared" si="472"/>
        <v>0.16623750000000001</v>
      </c>
      <c r="BQ956" s="33">
        <f t="shared" si="472"/>
        <v>0.21235499999999999</v>
      </c>
      <c r="BR956" s="33">
        <f t="shared" si="472"/>
        <v>0.14478750000000001</v>
      </c>
      <c r="BZ956" s="7" t="s">
        <v>25</v>
      </c>
      <c r="CA956" s="7" t="s">
        <v>10</v>
      </c>
      <c r="CB956" s="139"/>
      <c r="CC956" s="33">
        <f t="shared" si="469"/>
        <v>0</v>
      </c>
      <c r="CD956" s="33">
        <f t="shared" si="469"/>
        <v>0</v>
      </c>
      <c r="CE956" s="33">
        <f t="shared" si="469"/>
        <v>0</v>
      </c>
      <c r="CF956" s="33">
        <f t="shared" si="469"/>
        <v>0</v>
      </c>
      <c r="CG956" s="33">
        <f t="shared" si="469"/>
        <v>0</v>
      </c>
      <c r="CH956" s="33">
        <f t="shared" si="469"/>
        <v>0</v>
      </c>
      <c r="CI956" s="33">
        <f t="shared" si="469"/>
        <v>0</v>
      </c>
      <c r="CJ956" s="33">
        <f t="shared" si="469"/>
        <v>0</v>
      </c>
      <c r="CK956" s="33">
        <f t="shared" si="469"/>
        <v>0</v>
      </c>
      <c r="CL956" s="33">
        <f t="shared" si="469"/>
        <v>0</v>
      </c>
      <c r="CM956" s="33">
        <f t="shared" si="469"/>
        <v>0</v>
      </c>
      <c r="CN956" s="33">
        <f t="shared" si="469"/>
        <v>0</v>
      </c>
      <c r="CO956" s="33">
        <f t="shared" si="469"/>
        <v>0</v>
      </c>
      <c r="CP956" s="33">
        <f t="shared" si="469"/>
        <v>0</v>
      </c>
      <c r="CQ956" s="33">
        <f t="shared" si="469"/>
        <v>0</v>
      </c>
      <c r="CR956" s="33">
        <f t="shared" ref="CR956:DF956" si="473">T80*T346*T$172*$G187*T$110*CR853/1000000</f>
        <v>0</v>
      </c>
      <c r="CS956" s="33">
        <f t="shared" si="473"/>
        <v>0</v>
      </c>
      <c r="CT956" s="33">
        <f t="shared" si="473"/>
        <v>0</v>
      </c>
      <c r="CU956" s="33">
        <f t="shared" si="473"/>
        <v>0</v>
      </c>
      <c r="CV956" s="33">
        <f t="shared" si="473"/>
        <v>0</v>
      </c>
      <c r="CW956" s="33">
        <f t="shared" si="473"/>
        <v>0</v>
      </c>
      <c r="CX956" s="33">
        <f t="shared" si="473"/>
        <v>0</v>
      </c>
      <c r="CY956" s="33">
        <f t="shared" si="473"/>
        <v>0</v>
      </c>
      <c r="CZ956" s="33">
        <f t="shared" si="473"/>
        <v>0</v>
      </c>
      <c r="DA956" s="33">
        <f t="shared" si="473"/>
        <v>11.484</v>
      </c>
      <c r="DB956" s="33">
        <f t="shared" si="473"/>
        <v>11.682</v>
      </c>
      <c r="DC956" s="33">
        <f t="shared" si="473"/>
        <v>15.33675</v>
      </c>
      <c r="DD956" s="33">
        <f t="shared" si="473"/>
        <v>16.623750000000001</v>
      </c>
      <c r="DE956" s="33">
        <f t="shared" si="473"/>
        <v>21.235499999999998</v>
      </c>
      <c r="DF956" s="33">
        <f t="shared" si="473"/>
        <v>14.47875</v>
      </c>
      <c r="DN956" s="34"/>
      <c r="DO956" s="7" t="s">
        <v>25</v>
      </c>
      <c r="DP956" s="7" t="s">
        <v>10</v>
      </c>
      <c r="DQ956" s="139"/>
      <c r="DR956" s="33">
        <f t="shared" si="470"/>
        <v>0</v>
      </c>
      <c r="DS956" s="33">
        <f t="shared" si="470"/>
        <v>0</v>
      </c>
      <c r="DT956" s="33">
        <f t="shared" si="470"/>
        <v>0</v>
      </c>
      <c r="DU956" s="33">
        <f t="shared" si="470"/>
        <v>0</v>
      </c>
      <c r="DV956" s="33">
        <f t="shared" si="470"/>
        <v>0</v>
      </c>
      <c r="DW956" s="33">
        <f t="shared" si="470"/>
        <v>0</v>
      </c>
      <c r="DX956" s="33">
        <f t="shared" si="470"/>
        <v>0</v>
      </c>
      <c r="DY956" s="33">
        <f t="shared" si="470"/>
        <v>0</v>
      </c>
      <c r="DZ956" s="33">
        <f t="shared" si="470"/>
        <v>0</v>
      </c>
      <c r="EA956" s="33">
        <f t="shared" si="470"/>
        <v>0</v>
      </c>
      <c r="EB956" s="33">
        <f t="shared" si="470"/>
        <v>0</v>
      </c>
      <c r="EC956" s="33">
        <f t="shared" si="470"/>
        <v>0</v>
      </c>
      <c r="ED956" s="33">
        <f t="shared" si="470"/>
        <v>0</v>
      </c>
      <c r="EE956" s="33">
        <f t="shared" si="470"/>
        <v>0</v>
      </c>
      <c r="EF956" s="33">
        <f t="shared" si="470"/>
        <v>0</v>
      </c>
      <c r="EG956" s="33">
        <f t="shared" ref="EG956:EU956" si="474">T80*T346*T$172*$F187*T$110*EG853/1000000</f>
        <v>0</v>
      </c>
      <c r="EH956" s="33">
        <f t="shared" si="474"/>
        <v>0</v>
      </c>
      <c r="EI956" s="33">
        <f t="shared" si="474"/>
        <v>0</v>
      </c>
      <c r="EJ956" s="33">
        <f t="shared" si="474"/>
        <v>0</v>
      </c>
      <c r="EK956" s="33">
        <f t="shared" si="474"/>
        <v>0</v>
      </c>
      <c r="EL956" s="33">
        <f t="shared" si="474"/>
        <v>0</v>
      </c>
      <c r="EM956" s="33">
        <f t="shared" si="474"/>
        <v>0</v>
      </c>
      <c r="EN956" s="33">
        <f t="shared" si="474"/>
        <v>0</v>
      </c>
      <c r="EO956" s="33">
        <f t="shared" si="474"/>
        <v>0</v>
      </c>
      <c r="EP956" s="33">
        <f t="shared" si="474"/>
        <v>0.99528000000000005</v>
      </c>
      <c r="EQ956" s="33">
        <f t="shared" si="474"/>
        <v>1.01244</v>
      </c>
      <c r="ER956" s="33">
        <f t="shared" si="474"/>
        <v>1.3291850000000001</v>
      </c>
      <c r="ES956" s="33">
        <f t="shared" si="474"/>
        <v>1.440725</v>
      </c>
      <c r="ET956" s="33">
        <f t="shared" si="474"/>
        <v>1.8404100000000001</v>
      </c>
      <c r="EU956" s="33">
        <f t="shared" si="474"/>
        <v>1.2548250000000001</v>
      </c>
    </row>
    <row r="957" spans="1:151" x14ac:dyDescent="0.25">
      <c r="A957" s="55"/>
      <c r="B957" s="7" t="s">
        <v>27</v>
      </c>
      <c r="C957" s="7" t="s">
        <v>147</v>
      </c>
      <c r="D957" s="139"/>
      <c r="E957" s="33">
        <f t="shared" ref="E957:AH965" si="475">E81*E347*E$172*$E179*E447*E$110*E854/1000000</f>
        <v>0</v>
      </c>
      <c r="F957" s="33">
        <f t="shared" si="475"/>
        <v>0</v>
      </c>
      <c r="G957" s="33">
        <f t="shared" si="475"/>
        <v>0</v>
      </c>
      <c r="H957" s="33">
        <f t="shared" si="475"/>
        <v>0</v>
      </c>
      <c r="I957" s="33">
        <f t="shared" si="475"/>
        <v>0</v>
      </c>
      <c r="J957" s="33">
        <f t="shared" si="475"/>
        <v>0</v>
      </c>
      <c r="K957" s="33">
        <f t="shared" si="475"/>
        <v>0</v>
      </c>
      <c r="L957" s="33">
        <f t="shared" si="475"/>
        <v>0</v>
      </c>
      <c r="M957" s="33">
        <f t="shared" si="475"/>
        <v>0</v>
      </c>
      <c r="N957" s="33">
        <f t="shared" si="475"/>
        <v>0</v>
      </c>
      <c r="O957" s="33">
        <f t="shared" si="475"/>
        <v>0</v>
      </c>
      <c r="P957" s="33">
        <f t="shared" si="475"/>
        <v>0</v>
      </c>
      <c r="Q957" s="33">
        <f t="shared" si="475"/>
        <v>0</v>
      </c>
      <c r="R957" s="33">
        <f t="shared" si="475"/>
        <v>0</v>
      </c>
      <c r="S957" s="33">
        <f t="shared" si="475"/>
        <v>0</v>
      </c>
      <c r="T957" s="33">
        <f t="shared" si="475"/>
        <v>0</v>
      </c>
      <c r="U957" s="33">
        <f t="shared" si="475"/>
        <v>0</v>
      </c>
      <c r="V957" s="33">
        <f t="shared" si="475"/>
        <v>0</v>
      </c>
      <c r="W957" s="33">
        <f t="shared" si="475"/>
        <v>0</v>
      </c>
      <c r="X957" s="33">
        <f t="shared" si="475"/>
        <v>0</v>
      </c>
      <c r="Y957" s="33">
        <f t="shared" si="475"/>
        <v>0</v>
      </c>
      <c r="Z957" s="33">
        <f t="shared" si="475"/>
        <v>0</v>
      </c>
      <c r="AA957" s="33">
        <f t="shared" si="475"/>
        <v>0</v>
      </c>
      <c r="AB957" s="33">
        <f t="shared" si="475"/>
        <v>0</v>
      </c>
      <c r="AC957" s="33">
        <f t="shared" si="475"/>
        <v>0</v>
      </c>
      <c r="AD957" s="33">
        <f t="shared" si="475"/>
        <v>0</v>
      </c>
      <c r="AE957" s="33">
        <f t="shared" si="475"/>
        <v>0</v>
      </c>
      <c r="AF957" s="33">
        <f t="shared" si="475"/>
        <v>0</v>
      </c>
      <c r="AG957" s="33">
        <f t="shared" si="475"/>
        <v>0</v>
      </c>
      <c r="AH957" s="33">
        <f t="shared" si="475"/>
        <v>0</v>
      </c>
      <c r="AL957" s="7" t="s">
        <v>27</v>
      </c>
      <c r="AM957" s="7" t="s">
        <v>147</v>
      </c>
      <c r="AN957" s="139"/>
      <c r="AO957" s="33">
        <f t="shared" ref="AO957:BR965" si="476">E81*E347*E$172*$H179*E$110*AO854/1000000</f>
        <v>0</v>
      </c>
      <c r="AP957" s="33">
        <f t="shared" si="476"/>
        <v>0</v>
      </c>
      <c r="AQ957" s="33">
        <f t="shared" si="476"/>
        <v>0</v>
      </c>
      <c r="AR957" s="33">
        <f t="shared" si="476"/>
        <v>0</v>
      </c>
      <c r="AS957" s="33">
        <f t="shared" si="476"/>
        <v>0</v>
      </c>
      <c r="AT957" s="33">
        <f t="shared" si="476"/>
        <v>0</v>
      </c>
      <c r="AU957" s="33">
        <f t="shared" si="476"/>
        <v>0</v>
      </c>
      <c r="AV957" s="33">
        <f t="shared" si="476"/>
        <v>0</v>
      </c>
      <c r="AW957" s="33">
        <f t="shared" si="476"/>
        <v>0</v>
      </c>
      <c r="AX957" s="33">
        <f t="shared" si="476"/>
        <v>0</v>
      </c>
      <c r="AY957" s="33">
        <f t="shared" si="476"/>
        <v>0</v>
      </c>
      <c r="AZ957" s="33">
        <f t="shared" si="476"/>
        <v>0</v>
      </c>
      <c r="BA957" s="33">
        <f t="shared" si="476"/>
        <v>0</v>
      </c>
      <c r="BB957" s="33">
        <f t="shared" si="476"/>
        <v>0</v>
      </c>
      <c r="BC957" s="33">
        <f t="shared" si="476"/>
        <v>0</v>
      </c>
      <c r="BD957" s="33">
        <f t="shared" si="476"/>
        <v>0</v>
      </c>
      <c r="BE957" s="33">
        <f t="shared" si="476"/>
        <v>0</v>
      </c>
      <c r="BF957" s="33">
        <f t="shared" si="476"/>
        <v>0</v>
      </c>
      <c r="BG957" s="33">
        <f t="shared" si="476"/>
        <v>0</v>
      </c>
      <c r="BH957" s="33">
        <f t="shared" si="476"/>
        <v>0</v>
      </c>
      <c r="BI957" s="33">
        <f t="shared" si="476"/>
        <v>0</v>
      </c>
      <c r="BJ957" s="33">
        <f t="shared" si="476"/>
        <v>0</v>
      </c>
      <c r="BK957" s="33">
        <f t="shared" si="476"/>
        <v>0</v>
      </c>
      <c r="BL957" s="33">
        <f t="shared" si="476"/>
        <v>0</v>
      </c>
      <c r="BM957" s="33">
        <f t="shared" si="476"/>
        <v>0</v>
      </c>
      <c r="BN957" s="33">
        <f t="shared" si="476"/>
        <v>0</v>
      </c>
      <c r="BO957" s="33">
        <f t="shared" si="476"/>
        <v>0</v>
      </c>
      <c r="BP957" s="33">
        <f t="shared" si="476"/>
        <v>0</v>
      </c>
      <c r="BQ957" s="33">
        <f t="shared" si="476"/>
        <v>0</v>
      </c>
      <c r="BR957" s="33">
        <f t="shared" si="476"/>
        <v>0</v>
      </c>
      <c r="BZ957" s="7" t="s">
        <v>27</v>
      </c>
      <c r="CA957" s="7" t="s">
        <v>147</v>
      </c>
      <c r="CB957" s="139"/>
      <c r="CC957" s="33">
        <f t="shared" ref="CC957:DF965" si="477">E81*E347*E$172*$G179*E$110*CC854/1000000</f>
        <v>0</v>
      </c>
      <c r="CD957" s="33">
        <f t="shared" si="477"/>
        <v>0</v>
      </c>
      <c r="CE957" s="33">
        <f t="shared" si="477"/>
        <v>0</v>
      </c>
      <c r="CF957" s="33">
        <f t="shared" si="477"/>
        <v>0</v>
      </c>
      <c r="CG957" s="33">
        <f t="shared" si="477"/>
        <v>0</v>
      </c>
      <c r="CH957" s="33">
        <f t="shared" si="477"/>
        <v>0</v>
      </c>
      <c r="CI957" s="33">
        <f t="shared" si="477"/>
        <v>0</v>
      </c>
      <c r="CJ957" s="33">
        <f t="shared" si="477"/>
        <v>0</v>
      </c>
      <c r="CK957" s="33">
        <f t="shared" si="477"/>
        <v>0</v>
      </c>
      <c r="CL957" s="33">
        <f t="shared" si="477"/>
        <v>0</v>
      </c>
      <c r="CM957" s="33">
        <f t="shared" si="477"/>
        <v>0</v>
      </c>
      <c r="CN957" s="33">
        <f t="shared" si="477"/>
        <v>0</v>
      </c>
      <c r="CO957" s="33">
        <f t="shared" si="477"/>
        <v>0</v>
      </c>
      <c r="CP957" s="33">
        <f t="shared" si="477"/>
        <v>0</v>
      </c>
      <c r="CQ957" s="33">
        <f t="shared" si="477"/>
        <v>0</v>
      </c>
      <c r="CR957" s="33">
        <f t="shared" si="477"/>
        <v>0</v>
      </c>
      <c r="CS957" s="33">
        <f t="shared" si="477"/>
        <v>0</v>
      </c>
      <c r="CT957" s="33">
        <f t="shared" si="477"/>
        <v>0</v>
      </c>
      <c r="CU957" s="33">
        <f t="shared" si="477"/>
        <v>0</v>
      </c>
      <c r="CV957" s="33">
        <f t="shared" si="477"/>
        <v>0</v>
      </c>
      <c r="CW957" s="33">
        <f t="shared" si="477"/>
        <v>0</v>
      </c>
      <c r="CX957" s="33">
        <f t="shared" si="477"/>
        <v>0</v>
      </c>
      <c r="CY957" s="33">
        <f t="shared" si="477"/>
        <v>0</v>
      </c>
      <c r="CZ957" s="33">
        <f t="shared" si="477"/>
        <v>0</v>
      </c>
      <c r="DA957" s="33">
        <f t="shared" si="477"/>
        <v>0</v>
      </c>
      <c r="DB957" s="33">
        <f t="shared" si="477"/>
        <v>0</v>
      </c>
      <c r="DC957" s="33">
        <f t="shared" si="477"/>
        <v>0</v>
      </c>
      <c r="DD957" s="33">
        <f t="shared" si="477"/>
        <v>0</v>
      </c>
      <c r="DE957" s="33">
        <f t="shared" si="477"/>
        <v>0</v>
      </c>
      <c r="DF957" s="33">
        <f t="shared" si="477"/>
        <v>0</v>
      </c>
      <c r="DN957" s="34"/>
      <c r="DO957" s="7" t="s">
        <v>27</v>
      </c>
      <c r="DP957" s="57" t="s">
        <v>147</v>
      </c>
      <c r="DQ957" s="139"/>
      <c r="DR957" s="33">
        <f t="shared" ref="DR957:EU965" si="478">E81*E347*E$172*$F179*E$110*DR854/1000000</f>
        <v>0</v>
      </c>
      <c r="DS957" s="33">
        <f t="shared" si="478"/>
        <v>0</v>
      </c>
      <c r="DT957" s="33">
        <f t="shared" si="478"/>
        <v>0</v>
      </c>
      <c r="DU957" s="33">
        <f t="shared" si="478"/>
        <v>0</v>
      </c>
      <c r="DV957" s="33">
        <f t="shared" si="478"/>
        <v>0</v>
      </c>
      <c r="DW957" s="33">
        <f t="shared" si="478"/>
        <v>0</v>
      </c>
      <c r="DX957" s="33">
        <f t="shared" si="478"/>
        <v>0</v>
      </c>
      <c r="DY957" s="33">
        <f t="shared" si="478"/>
        <v>0</v>
      </c>
      <c r="DZ957" s="33">
        <f t="shared" si="478"/>
        <v>0</v>
      </c>
      <c r="EA957" s="33">
        <f t="shared" si="478"/>
        <v>0</v>
      </c>
      <c r="EB957" s="33">
        <f t="shared" si="478"/>
        <v>0</v>
      </c>
      <c r="EC957" s="33">
        <f t="shared" si="478"/>
        <v>0</v>
      </c>
      <c r="ED957" s="33">
        <f t="shared" si="478"/>
        <v>0</v>
      </c>
      <c r="EE957" s="33">
        <f t="shared" si="478"/>
        <v>0</v>
      </c>
      <c r="EF957" s="33">
        <f t="shared" si="478"/>
        <v>0</v>
      </c>
      <c r="EG957" s="33">
        <f t="shared" si="478"/>
        <v>0</v>
      </c>
      <c r="EH957" s="33">
        <f t="shared" si="478"/>
        <v>0</v>
      </c>
      <c r="EI957" s="33">
        <f t="shared" si="478"/>
        <v>0</v>
      </c>
      <c r="EJ957" s="33">
        <f t="shared" si="478"/>
        <v>0</v>
      </c>
      <c r="EK957" s="33">
        <f t="shared" si="478"/>
        <v>0</v>
      </c>
      <c r="EL957" s="33">
        <f t="shared" si="478"/>
        <v>0</v>
      </c>
      <c r="EM957" s="33">
        <f t="shared" si="478"/>
        <v>0</v>
      </c>
      <c r="EN957" s="33">
        <f t="shared" si="478"/>
        <v>0</v>
      </c>
      <c r="EO957" s="33">
        <f t="shared" si="478"/>
        <v>0</v>
      </c>
      <c r="EP957" s="33">
        <f t="shared" si="478"/>
        <v>0</v>
      </c>
      <c r="EQ957" s="33">
        <f t="shared" si="478"/>
        <v>0</v>
      </c>
      <c r="ER957" s="33">
        <f t="shared" si="478"/>
        <v>0</v>
      </c>
      <c r="ES957" s="33">
        <f t="shared" si="478"/>
        <v>0</v>
      </c>
      <c r="ET957" s="33">
        <f t="shared" si="478"/>
        <v>0</v>
      </c>
      <c r="EU957" s="33">
        <f t="shared" si="478"/>
        <v>0</v>
      </c>
    </row>
    <row r="958" spans="1:151" x14ac:dyDescent="0.25">
      <c r="A958" s="55"/>
      <c r="B958" s="7" t="s">
        <v>27</v>
      </c>
      <c r="C958" s="7" t="s">
        <v>148</v>
      </c>
      <c r="D958" s="139"/>
      <c r="E958" s="33">
        <f t="shared" si="475"/>
        <v>0</v>
      </c>
      <c r="F958" s="33">
        <f t="shared" si="475"/>
        <v>0</v>
      </c>
      <c r="G958" s="33">
        <f t="shared" si="475"/>
        <v>0</v>
      </c>
      <c r="H958" s="33">
        <f t="shared" si="475"/>
        <v>0</v>
      </c>
      <c r="I958" s="33">
        <f t="shared" si="475"/>
        <v>0</v>
      </c>
      <c r="J958" s="33">
        <f t="shared" si="475"/>
        <v>0</v>
      </c>
      <c r="K958" s="33">
        <f t="shared" si="475"/>
        <v>0</v>
      </c>
      <c r="L958" s="33">
        <f t="shared" si="475"/>
        <v>0</v>
      </c>
      <c r="M958" s="33">
        <f t="shared" si="475"/>
        <v>0</v>
      </c>
      <c r="N958" s="33">
        <f t="shared" si="475"/>
        <v>0</v>
      </c>
      <c r="O958" s="33">
        <f t="shared" si="475"/>
        <v>0</v>
      </c>
      <c r="P958" s="33">
        <f t="shared" si="475"/>
        <v>0</v>
      </c>
      <c r="Q958" s="33">
        <f t="shared" si="475"/>
        <v>0</v>
      </c>
      <c r="R958" s="33">
        <f t="shared" si="475"/>
        <v>0</v>
      </c>
      <c r="S958" s="33">
        <f t="shared" si="475"/>
        <v>0</v>
      </c>
      <c r="T958" s="33">
        <f t="shared" si="475"/>
        <v>0</v>
      </c>
      <c r="U958" s="33">
        <f t="shared" si="475"/>
        <v>0</v>
      </c>
      <c r="V958" s="33">
        <f t="shared" si="475"/>
        <v>0</v>
      </c>
      <c r="W958" s="33">
        <f t="shared" si="475"/>
        <v>0</v>
      </c>
      <c r="X958" s="33">
        <f t="shared" si="475"/>
        <v>0</v>
      </c>
      <c r="Y958" s="33">
        <f t="shared" si="475"/>
        <v>0</v>
      </c>
      <c r="Z958" s="33">
        <f t="shared" si="475"/>
        <v>0</v>
      </c>
      <c r="AA958" s="33">
        <f t="shared" si="475"/>
        <v>0</v>
      </c>
      <c r="AB958" s="33">
        <f t="shared" si="475"/>
        <v>0</v>
      </c>
      <c r="AC958" s="33">
        <f t="shared" si="475"/>
        <v>0</v>
      </c>
      <c r="AD958" s="33">
        <f t="shared" si="475"/>
        <v>0</v>
      </c>
      <c r="AE958" s="33">
        <f t="shared" si="475"/>
        <v>0</v>
      </c>
      <c r="AF958" s="33">
        <f t="shared" si="475"/>
        <v>0</v>
      </c>
      <c r="AG958" s="33">
        <f t="shared" si="475"/>
        <v>0</v>
      </c>
      <c r="AH958" s="33">
        <f t="shared" si="475"/>
        <v>0</v>
      </c>
      <c r="AL958" s="7" t="s">
        <v>27</v>
      </c>
      <c r="AM958" s="7" t="s">
        <v>148</v>
      </c>
      <c r="AN958" s="139"/>
      <c r="AO958" s="33">
        <f t="shared" si="476"/>
        <v>0</v>
      </c>
      <c r="AP958" s="33">
        <f t="shared" si="476"/>
        <v>0</v>
      </c>
      <c r="AQ958" s="33">
        <f t="shared" si="476"/>
        <v>0</v>
      </c>
      <c r="AR958" s="33">
        <f t="shared" si="476"/>
        <v>0</v>
      </c>
      <c r="AS958" s="33">
        <f t="shared" si="476"/>
        <v>0</v>
      </c>
      <c r="AT958" s="33">
        <f t="shared" si="476"/>
        <v>0</v>
      </c>
      <c r="AU958" s="33">
        <f t="shared" si="476"/>
        <v>0</v>
      </c>
      <c r="AV958" s="33">
        <f t="shared" si="476"/>
        <v>0</v>
      </c>
      <c r="AW958" s="33">
        <f t="shared" si="476"/>
        <v>0</v>
      </c>
      <c r="AX958" s="33">
        <f t="shared" si="476"/>
        <v>0</v>
      </c>
      <c r="AY958" s="33">
        <f t="shared" si="476"/>
        <v>0</v>
      </c>
      <c r="AZ958" s="33">
        <f t="shared" si="476"/>
        <v>0</v>
      </c>
      <c r="BA958" s="33">
        <f t="shared" si="476"/>
        <v>0</v>
      </c>
      <c r="BB958" s="33">
        <f t="shared" si="476"/>
        <v>0</v>
      </c>
      <c r="BC958" s="33">
        <f t="shared" si="476"/>
        <v>0</v>
      </c>
      <c r="BD958" s="33">
        <f t="shared" si="476"/>
        <v>0</v>
      </c>
      <c r="BE958" s="33">
        <f t="shared" si="476"/>
        <v>0</v>
      </c>
      <c r="BF958" s="33">
        <f t="shared" si="476"/>
        <v>0</v>
      </c>
      <c r="BG958" s="33">
        <f t="shared" si="476"/>
        <v>0</v>
      </c>
      <c r="BH958" s="33">
        <f t="shared" si="476"/>
        <v>0</v>
      </c>
      <c r="BI958" s="33">
        <f t="shared" si="476"/>
        <v>0</v>
      </c>
      <c r="BJ958" s="33">
        <f t="shared" si="476"/>
        <v>0</v>
      </c>
      <c r="BK958" s="33">
        <f t="shared" si="476"/>
        <v>0</v>
      </c>
      <c r="BL958" s="33">
        <f t="shared" si="476"/>
        <v>0</v>
      </c>
      <c r="BM958" s="33">
        <f t="shared" si="476"/>
        <v>0</v>
      </c>
      <c r="BN958" s="33">
        <f t="shared" si="476"/>
        <v>0</v>
      </c>
      <c r="BO958" s="33">
        <f t="shared" si="476"/>
        <v>0</v>
      </c>
      <c r="BP958" s="33">
        <f t="shared" si="476"/>
        <v>0</v>
      </c>
      <c r="BQ958" s="33">
        <f t="shared" si="476"/>
        <v>0</v>
      </c>
      <c r="BR958" s="33">
        <f t="shared" si="476"/>
        <v>0</v>
      </c>
      <c r="BZ958" s="7" t="s">
        <v>27</v>
      </c>
      <c r="CA958" s="7" t="s">
        <v>148</v>
      </c>
      <c r="CB958" s="139"/>
      <c r="CC958" s="33">
        <f t="shared" si="477"/>
        <v>0</v>
      </c>
      <c r="CD958" s="33">
        <f t="shared" si="477"/>
        <v>0</v>
      </c>
      <c r="CE958" s="33">
        <f t="shared" si="477"/>
        <v>0</v>
      </c>
      <c r="CF958" s="33">
        <f t="shared" si="477"/>
        <v>0</v>
      </c>
      <c r="CG958" s="33">
        <f t="shared" si="477"/>
        <v>0</v>
      </c>
      <c r="CH958" s="33">
        <f t="shared" si="477"/>
        <v>0</v>
      </c>
      <c r="CI958" s="33">
        <f t="shared" si="477"/>
        <v>0</v>
      </c>
      <c r="CJ958" s="33">
        <f t="shared" si="477"/>
        <v>0</v>
      </c>
      <c r="CK958" s="33">
        <f t="shared" si="477"/>
        <v>0</v>
      </c>
      <c r="CL958" s="33">
        <f t="shared" si="477"/>
        <v>0</v>
      </c>
      <c r="CM958" s="33">
        <f t="shared" si="477"/>
        <v>0</v>
      </c>
      <c r="CN958" s="33">
        <f t="shared" si="477"/>
        <v>0</v>
      </c>
      <c r="CO958" s="33">
        <f t="shared" si="477"/>
        <v>0</v>
      </c>
      <c r="CP958" s="33">
        <f t="shared" si="477"/>
        <v>0</v>
      </c>
      <c r="CQ958" s="33">
        <f t="shared" si="477"/>
        <v>0</v>
      </c>
      <c r="CR958" s="33">
        <f t="shared" si="477"/>
        <v>0</v>
      </c>
      <c r="CS958" s="33">
        <f t="shared" si="477"/>
        <v>0</v>
      </c>
      <c r="CT958" s="33">
        <f t="shared" si="477"/>
        <v>0</v>
      </c>
      <c r="CU958" s="33">
        <f t="shared" si="477"/>
        <v>0</v>
      </c>
      <c r="CV958" s="33">
        <f t="shared" si="477"/>
        <v>0</v>
      </c>
      <c r="CW958" s="33">
        <f t="shared" si="477"/>
        <v>0</v>
      </c>
      <c r="CX958" s="33">
        <f t="shared" si="477"/>
        <v>0</v>
      </c>
      <c r="CY958" s="33">
        <f t="shared" si="477"/>
        <v>0</v>
      </c>
      <c r="CZ958" s="33">
        <f t="shared" si="477"/>
        <v>0</v>
      </c>
      <c r="DA958" s="33">
        <f t="shared" si="477"/>
        <v>0</v>
      </c>
      <c r="DB958" s="33">
        <f t="shared" si="477"/>
        <v>0</v>
      </c>
      <c r="DC958" s="33">
        <f t="shared" si="477"/>
        <v>0</v>
      </c>
      <c r="DD958" s="33">
        <f t="shared" si="477"/>
        <v>0</v>
      </c>
      <c r="DE958" s="33">
        <f t="shared" si="477"/>
        <v>0</v>
      </c>
      <c r="DF958" s="33">
        <f t="shared" si="477"/>
        <v>0</v>
      </c>
      <c r="DN958" s="34"/>
      <c r="DO958" s="7" t="s">
        <v>27</v>
      </c>
      <c r="DP958" s="57" t="s">
        <v>148</v>
      </c>
      <c r="DQ958" s="139"/>
      <c r="DR958" s="33">
        <f t="shared" si="478"/>
        <v>0</v>
      </c>
      <c r="DS958" s="33">
        <f t="shared" si="478"/>
        <v>0</v>
      </c>
      <c r="DT958" s="33">
        <f t="shared" si="478"/>
        <v>0</v>
      </c>
      <c r="DU958" s="33">
        <f t="shared" si="478"/>
        <v>0</v>
      </c>
      <c r="DV958" s="33">
        <f t="shared" si="478"/>
        <v>0</v>
      </c>
      <c r="DW958" s="33">
        <f t="shared" si="478"/>
        <v>0</v>
      </c>
      <c r="DX958" s="33">
        <f t="shared" si="478"/>
        <v>0</v>
      </c>
      <c r="DY958" s="33">
        <f t="shared" si="478"/>
        <v>0</v>
      </c>
      <c r="DZ958" s="33">
        <f t="shared" si="478"/>
        <v>0</v>
      </c>
      <c r="EA958" s="33">
        <f t="shared" si="478"/>
        <v>0</v>
      </c>
      <c r="EB958" s="33">
        <f t="shared" si="478"/>
        <v>0</v>
      </c>
      <c r="EC958" s="33">
        <f t="shared" si="478"/>
        <v>0</v>
      </c>
      <c r="ED958" s="33">
        <f t="shared" si="478"/>
        <v>0</v>
      </c>
      <c r="EE958" s="33">
        <f t="shared" si="478"/>
        <v>0</v>
      </c>
      <c r="EF958" s="33">
        <f t="shared" si="478"/>
        <v>0</v>
      </c>
      <c r="EG958" s="33">
        <f t="shared" si="478"/>
        <v>0</v>
      </c>
      <c r="EH958" s="33">
        <f t="shared" si="478"/>
        <v>0</v>
      </c>
      <c r="EI958" s="33">
        <f t="shared" si="478"/>
        <v>0</v>
      </c>
      <c r="EJ958" s="33">
        <f t="shared" si="478"/>
        <v>0</v>
      </c>
      <c r="EK958" s="33">
        <f t="shared" si="478"/>
        <v>0</v>
      </c>
      <c r="EL958" s="33">
        <f t="shared" si="478"/>
        <v>0</v>
      </c>
      <c r="EM958" s="33">
        <f t="shared" si="478"/>
        <v>0</v>
      </c>
      <c r="EN958" s="33">
        <f t="shared" si="478"/>
        <v>0</v>
      </c>
      <c r="EO958" s="33">
        <f t="shared" si="478"/>
        <v>0</v>
      </c>
      <c r="EP958" s="33">
        <f t="shared" si="478"/>
        <v>0</v>
      </c>
      <c r="EQ958" s="33">
        <f t="shared" si="478"/>
        <v>0</v>
      </c>
      <c r="ER958" s="33">
        <f t="shared" si="478"/>
        <v>0</v>
      </c>
      <c r="ES958" s="33">
        <f t="shared" si="478"/>
        <v>0</v>
      </c>
      <c r="ET958" s="33">
        <f t="shared" si="478"/>
        <v>0</v>
      </c>
      <c r="EU958" s="33">
        <f t="shared" si="478"/>
        <v>0</v>
      </c>
    </row>
    <row r="959" spans="1:151" x14ac:dyDescent="0.25">
      <c r="A959" s="55"/>
      <c r="B959" s="7" t="s">
        <v>27</v>
      </c>
      <c r="C959" s="7" t="s">
        <v>8</v>
      </c>
      <c r="D959" s="139"/>
      <c r="E959" s="33">
        <f t="shared" si="475"/>
        <v>5.6655871999999989E-2</v>
      </c>
      <c r="F959" s="33">
        <f t="shared" si="475"/>
        <v>0</v>
      </c>
      <c r="G959" s="33">
        <f t="shared" si="475"/>
        <v>5.6655871999999989E-2</v>
      </c>
      <c r="H959" s="33">
        <f t="shared" si="475"/>
        <v>7.0819839999999995E-2</v>
      </c>
      <c r="I959" s="33">
        <f t="shared" si="475"/>
        <v>0</v>
      </c>
      <c r="J959" s="33">
        <f t="shared" si="475"/>
        <v>0</v>
      </c>
      <c r="K959" s="33">
        <f t="shared" si="475"/>
        <v>0</v>
      </c>
      <c r="L959" s="33">
        <f t="shared" si="475"/>
        <v>0</v>
      </c>
      <c r="M959" s="33">
        <f t="shared" si="475"/>
        <v>0</v>
      </c>
      <c r="N959" s="33">
        <f t="shared" si="475"/>
        <v>0</v>
      </c>
      <c r="O959" s="33">
        <f t="shared" si="475"/>
        <v>0</v>
      </c>
      <c r="P959" s="33">
        <f t="shared" si="475"/>
        <v>0</v>
      </c>
      <c r="Q959" s="33">
        <f t="shared" si="475"/>
        <v>0</v>
      </c>
      <c r="R959" s="33">
        <f t="shared" si="475"/>
        <v>0</v>
      </c>
      <c r="S959" s="33">
        <f t="shared" si="475"/>
        <v>0</v>
      </c>
      <c r="T959" s="33">
        <f t="shared" si="475"/>
        <v>0</v>
      </c>
      <c r="U959" s="33">
        <f t="shared" si="475"/>
        <v>0</v>
      </c>
      <c r="V959" s="33">
        <f t="shared" si="475"/>
        <v>0</v>
      </c>
      <c r="W959" s="33">
        <f t="shared" si="475"/>
        <v>0</v>
      </c>
      <c r="X959" s="33">
        <f t="shared" si="475"/>
        <v>0</v>
      </c>
      <c r="Y959" s="33">
        <f t="shared" si="475"/>
        <v>0</v>
      </c>
      <c r="Z959" s="33">
        <f t="shared" si="475"/>
        <v>0</v>
      </c>
      <c r="AA959" s="33">
        <f t="shared" si="475"/>
        <v>0</v>
      </c>
      <c r="AB959" s="33">
        <f t="shared" si="475"/>
        <v>0</v>
      </c>
      <c r="AC959" s="33">
        <f t="shared" si="475"/>
        <v>0</v>
      </c>
      <c r="AD959" s="33">
        <f t="shared" si="475"/>
        <v>0</v>
      </c>
      <c r="AE959" s="33">
        <f t="shared" si="475"/>
        <v>0</v>
      </c>
      <c r="AF959" s="33">
        <f t="shared" si="475"/>
        <v>0</v>
      </c>
      <c r="AG959" s="33">
        <f t="shared" si="475"/>
        <v>0</v>
      </c>
      <c r="AH959" s="33">
        <f t="shared" si="475"/>
        <v>0</v>
      </c>
      <c r="AL959" s="7" t="s">
        <v>27</v>
      </c>
      <c r="AM959" s="7" t="s">
        <v>8</v>
      </c>
      <c r="AN959" s="139"/>
      <c r="AO959" s="33">
        <f t="shared" si="476"/>
        <v>2.5584000000000002E-3</v>
      </c>
      <c r="AP959" s="33">
        <f t="shared" si="476"/>
        <v>0</v>
      </c>
      <c r="AQ959" s="33">
        <f t="shared" si="476"/>
        <v>2.5584000000000002E-3</v>
      </c>
      <c r="AR959" s="33">
        <f t="shared" si="476"/>
        <v>3.1979999999999999E-3</v>
      </c>
      <c r="AS959" s="33">
        <f t="shared" si="476"/>
        <v>0</v>
      </c>
      <c r="AT959" s="33">
        <f t="shared" si="476"/>
        <v>0</v>
      </c>
      <c r="AU959" s="33">
        <f t="shared" si="476"/>
        <v>0</v>
      </c>
      <c r="AV959" s="33">
        <f t="shared" si="476"/>
        <v>0</v>
      </c>
      <c r="AW959" s="33">
        <f t="shared" si="476"/>
        <v>0</v>
      </c>
      <c r="AX959" s="33">
        <f t="shared" si="476"/>
        <v>0</v>
      </c>
      <c r="AY959" s="33">
        <f t="shared" si="476"/>
        <v>0</v>
      </c>
      <c r="AZ959" s="33">
        <f t="shared" si="476"/>
        <v>0</v>
      </c>
      <c r="BA959" s="33">
        <f t="shared" si="476"/>
        <v>0</v>
      </c>
      <c r="BB959" s="33">
        <f t="shared" si="476"/>
        <v>0</v>
      </c>
      <c r="BC959" s="33">
        <f t="shared" si="476"/>
        <v>0</v>
      </c>
      <c r="BD959" s="33">
        <f t="shared" si="476"/>
        <v>0</v>
      </c>
      <c r="BE959" s="33">
        <f t="shared" si="476"/>
        <v>0</v>
      </c>
      <c r="BF959" s="33">
        <f t="shared" si="476"/>
        <v>0</v>
      </c>
      <c r="BG959" s="33">
        <f t="shared" si="476"/>
        <v>0</v>
      </c>
      <c r="BH959" s="33">
        <f t="shared" si="476"/>
        <v>0</v>
      </c>
      <c r="BI959" s="33">
        <f t="shared" si="476"/>
        <v>0</v>
      </c>
      <c r="BJ959" s="33">
        <f t="shared" si="476"/>
        <v>0</v>
      </c>
      <c r="BK959" s="33">
        <f t="shared" si="476"/>
        <v>0</v>
      </c>
      <c r="BL959" s="33">
        <f t="shared" si="476"/>
        <v>0</v>
      </c>
      <c r="BM959" s="33">
        <f t="shared" si="476"/>
        <v>0</v>
      </c>
      <c r="BN959" s="33">
        <f t="shared" si="476"/>
        <v>0</v>
      </c>
      <c r="BO959" s="33">
        <f t="shared" si="476"/>
        <v>0</v>
      </c>
      <c r="BP959" s="33">
        <f t="shared" si="476"/>
        <v>0</v>
      </c>
      <c r="BQ959" s="33">
        <f t="shared" si="476"/>
        <v>0</v>
      </c>
      <c r="BR959" s="33">
        <f t="shared" si="476"/>
        <v>0</v>
      </c>
      <c r="BZ959" s="7" t="s">
        <v>27</v>
      </c>
      <c r="CA959" s="7" t="s">
        <v>8</v>
      </c>
      <c r="CB959" s="139"/>
      <c r="CC959" s="33">
        <f t="shared" si="477"/>
        <v>1.9890000000000001E-2</v>
      </c>
      <c r="CD959" s="33">
        <f t="shared" si="477"/>
        <v>0</v>
      </c>
      <c r="CE959" s="33">
        <f t="shared" si="477"/>
        <v>1.9890000000000001E-2</v>
      </c>
      <c r="CF959" s="33">
        <f t="shared" si="477"/>
        <v>2.4862499999999999E-2</v>
      </c>
      <c r="CG959" s="33">
        <f t="shared" si="477"/>
        <v>0</v>
      </c>
      <c r="CH959" s="33">
        <f t="shared" si="477"/>
        <v>0</v>
      </c>
      <c r="CI959" s="33">
        <f t="shared" si="477"/>
        <v>0</v>
      </c>
      <c r="CJ959" s="33">
        <f t="shared" si="477"/>
        <v>0</v>
      </c>
      <c r="CK959" s="33">
        <f t="shared" si="477"/>
        <v>0</v>
      </c>
      <c r="CL959" s="33">
        <f t="shared" si="477"/>
        <v>0</v>
      </c>
      <c r="CM959" s="33">
        <f t="shared" si="477"/>
        <v>0</v>
      </c>
      <c r="CN959" s="33">
        <f t="shared" si="477"/>
        <v>0</v>
      </c>
      <c r="CO959" s="33">
        <f t="shared" si="477"/>
        <v>0</v>
      </c>
      <c r="CP959" s="33">
        <f t="shared" si="477"/>
        <v>0</v>
      </c>
      <c r="CQ959" s="33">
        <f t="shared" si="477"/>
        <v>0</v>
      </c>
      <c r="CR959" s="33">
        <f t="shared" si="477"/>
        <v>0</v>
      </c>
      <c r="CS959" s="33">
        <f t="shared" si="477"/>
        <v>0</v>
      </c>
      <c r="CT959" s="33">
        <f t="shared" si="477"/>
        <v>0</v>
      </c>
      <c r="CU959" s="33">
        <f t="shared" si="477"/>
        <v>0</v>
      </c>
      <c r="CV959" s="33">
        <f t="shared" si="477"/>
        <v>0</v>
      </c>
      <c r="CW959" s="33">
        <f t="shared" si="477"/>
        <v>0</v>
      </c>
      <c r="CX959" s="33">
        <f t="shared" si="477"/>
        <v>0</v>
      </c>
      <c r="CY959" s="33">
        <f t="shared" si="477"/>
        <v>0</v>
      </c>
      <c r="CZ959" s="33">
        <f t="shared" si="477"/>
        <v>0</v>
      </c>
      <c r="DA959" s="33">
        <f t="shared" si="477"/>
        <v>0</v>
      </c>
      <c r="DB959" s="33">
        <f t="shared" si="477"/>
        <v>0</v>
      </c>
      <c r="DC959" s="33">
        <f t="shared" si="477"/>
        <v>0</v>
      </c>
      <c r="DD959" s="33">
        <f t="shared" si="477"/>
        <v>0</v>
      </c>
      <c r="DE959" s="33">
        <f t="shared" si="477"/>
        <v>0</v>
      </c>
      <c r="DF959" s="33">
        <f t="shared" si="477"/>
        <v>0</v>
      </c>
      <c r="DN959" s="34"/>
      <c r="DO959" s="7" t="s">
        <v>27</v>
      </c>
      <c r="DP959" s="7" t="s">
        <v>8</v>
      </c>
      <c r="DQ959" s="139"/>
      <c r="DR959" s="33">
        <f t="shared" si="478"/>
        <v>2.7299999999999998E-3</v>
      </c>
      <c r="DS959" s="33">
        <f t="shared" si="478"/>
        <v>0</v>
      </c>
      <c r="DT959" s="33">
        <f t="shared" si="478"/>
        <v>2.7299999999999998E-3</v>
      </c>
      <c r="DU959" s="33">
        <f t="shared" si="478"/>
        <v>3.4125000000000002E-3</v>
      </c>
      <c r="DV959" s="33">
        <f t="shared" si="478"/>
        <v>0</v>
      </c>
      <c r="DW959" s="33">
        <f t="shared" si="478"/>
        <v>0</v>
      </c>
      <c r="DX959" s="33">
        <f t="shared" si="478"/>
        <v>0</v>
      </c>
      <c r="DY959" s="33">
        <f t="shared" si="478"/>
        <v>0</v>
      </c>
      <c r="DZ959" s="33">
        <f t="shared" si="478"/>
        <v>0</v>
      </c>
      <c r="EA959" s="33">
        <f t="shared" si="478"/>
        <v>0</v>
      </c>
      <c r="EB959" s="33">
        <f t="shared" si="478"/>
        <v>0</v>
      </c>
      <c r="EC959" s="33">
        <f t="shared" si="478"/>
        <v>0</v>
      </c>
      <c r="ED959" s="33">
        <f t="shared" si="478"/>
        <v>0</v>
      </c>
      <c r="EE959" s="33">
        <f t="shared" si="478"/>
        <v>0</v>
      </c>
      <c r="EF959" s="33">
        <f t="shared" si="478"/>
        <v>0</v>
      </c>
      <c r="EG959" s="33">
        <f t="shared" si="478"/>
        <v>0</v>
      </c>
      <c r="EH959" s="33">
        <f t="shared" si="478"/>
        <v>0</v>
      </c>
      <c r="EI959" s="33">
        <f t="shared" si="478"/>
        <v>0</v>
      </c>
      <c r="EJ959" s="33">
        <f t="shared" si="478"/>
        <v>0</v>
      </c>
      <c r="EK959" s="33">
        <f t="shared" si="478"/>
        <v>0</v>
      </c>
      <c r="EL959" s="33">
        <f t="shared" si="478"/>
        <v>0</v>
      </c>
      <c r="EM959" s="33">
        <f t="shared" si="478"/>
        <v>0</v>
      </c>
      <c r="EN959" s="33">
        <f t="shared" si="478"/>
        <v>0</v>
      </c>
      <c r="EO959" s="33">
        <f t="shared" si="478"/>
        <v>0</v>
      </c>
      <c r="EP959" s="33">
        <f t="shared" si="478"/>
        <v>0</v>
      </c>
      <c r="EQ959" s="33">
        <f t="shared" si="478"/>
        <v>0</v>
      </c>
      <c r="ER959" s="33">
        <f t="shared" si="478"/>
        <v>0</v>
      </c>
      <c r="ES959" s="33">
        <f t="shared" si="478"/>
        <v>0</v>
      </c>
      <c r="ET959" s="33">
        <f t="shared" si="478"/>
        <v>0</v>
      </c>
      <c r="EU959" s="33">
        <f t="shared" si="478"/>
        <v>0</v>
      </c>
    </row>
    <row r="960" spans="1:151" x14ac:dyDescent="0.25">
      <c r="A960" s="55"/>
      <c r="B960" s="7" t="s">
        <v>27</v>
      </c>
      <c r="C960" s="7" t="s">
        <v>24</v>
      </c>
      <c r="D960" s="139"/>
      <c r="E960" s="33">
        <f t="shared" si="475"/>
        <v>0</v>
      </c>
      <c r="F960" s="33">
        <f t="shared" si="475"/>
        <v>0</v>
      </c>
      <c r="G960" s="33">
        <f t="shared" si="475"/>
        <v>0</v>
      </c>
      <c r="H960" s="33">
        <f t="shared" si="475"/>
        <v>0</v>
      </c>
      <c r="I960" s="33">
        <f t="shared" si="475"/>
        <v>0</v>
      </c>
      <c r="J960" s="33">
        <f t="shared" si="475"/>
        <v>0</v>
      </c>
      <c r="K960" s="33">
        <f t="shared" si="475"/>
        <v>0</v>
      </c>
      <c r="L960" s="33">
        <f t="shared" si="475"/>
        <v>7.6890111999999997E-2</v>
      </c>
      <c r="M960" s="33">
        <f t="shared" si="475"/>
        <v>0</v>
      </c>
      <c r="N960" s="33">
        <f t="shared" si="475"/>
        <v>0</v>
      </c>
      <c r="O960" s="33">
        <f t="shared" si="475"/>
        <v>0</v>
      </c>
      <c r="P960" s="33">
        <f t="shared" si="475"/>
        <v>0</v>
      </c>
      <c r="Q960" s="33">
        <f t="shared" si="475"/>
        <v>0</v>
      </c>
      <c r="R960" s="33">
        <f t="shared" si="475"/>
        <v>0</v>
      </c>
      <c r="S960" s="33">
        <f t="shared" si="475"/>
        <v>0</v>
      </c>
      <c r="T960" s="33">
        <f t="shared" si="475"/>
        <v>0</v>
      </c>
      <c r="U960" s="33">
        <f t="shared" si="475"/>
        <v>0</v>
      </c>
      <c r="V960" s="33">
        <f t="shared" si="475"/>
        <v>0</v>
      </c>
      <c r="W960" s="33">
        <f t="shared" si="475"/>
        <v>0</v>
      </c>
      <c r="X960" s="33">
        <f t="shared" si="475"/>
        <v>0</v>
      </c>
      <c r="Y960" s="33">
        <f t="shared" si="475"/>
        <v>0</v>
      </c>
      <c r="Z960" s="33">
        <f t="shared" si="475"/>
        <v>0</v>
      </c>
      <c r="AA960" s="33">
        <f t="shared" si="475"/>
        <v>0</v>
      </c>
      <c r="AB960" s="33">
        <f t="shared" si="475"/>
        <v>0</v>
      </c>
      <c r="AC960" s="33">
        <f t="shared" si="475"/>
        <v>0</v>
      </c>
      <c r="AD960" s="33">
        <f t="shared" si="475"/>
        <v>0</v>
      </c>
      <c r="AE960" s="33">
        <f t="shared" si="475"/>
        <v>0</v>
      </c>
      <c r="AF960" s="33">
        <f t="shared" si="475"/>
        <v>0</v>
      </c>
      <c r="AG960" s="33">
        <f t="shared" si="475"/>
        <v>0</v>
      </c>
      <c r="AH960" s="33">
        <f t="shared" si="475"/>
        <v>0</v>
      </c>
      <c r="AL960" s="7" t="s">
        <v>27</v>
      </c>
      <c r="AM960" s="7" t="s">
        <v>24</v>
      </c>
      <c r="AN960" s="139"/>
      <c r="AO960" s="33">
        <f t="shared" si="476"/>
        <v>0</v>
      </c>
      <c r="AP960" s="33">
        <f t="shared" si="476"/>
        <v>0</v>
      </c>
      <c r="AQ960" s="33">
        <f t="shared" si="476"/>
        <v>0</v>
      </c>
      <c r="AR960" s="33">
        <f t="shared" si="476"/>
        <v>0</v>
      </c>
      <c r="AS960" s="33">
        <f t="shared" si="476"/>
        <v>0</v>
      </c>
      <c r="AT960" s="33">
        <f t="shared" si="476"/>
        <v>0</v>
      </c>
      <c r="AU960" s="33">
        <f t="shared" si="476"/>
        <v>0</v>
      </c>
      <c r="AV960" s="33">
        <f t="shared" si="476"/>
        <v>2.5584000000000002E-3</v>
      </c>
      <c r="AW960" s="33">
        <f t="shared" si="476"/>
        <v>0</v>
      </c>
      <c r="AX960" s="33">
        <f t="shared" si="476"/>
        <v>0</v>
      </c>
      <c r="AY960" s="33">
        <f t="shared" si="476"/>
        <v>0</v>
      </c>
      <c r="AZ960" s="33">
        <f t="shared" si="476"/>
        <v>0</v>
      </c>
      <c r="BA960" s="33">
        <f t="shared" si="476"/>
        <v>0</v>
      </c>
      <c r="BB960" s="33">
        <f t="shared" si="476"/>
        <v>0</v>
      </c>
      <c r="BC960" s="33">
        <f t="shared" si="476"/>
        <v>0</v>
      </c>
      <c r="BD960" s="33">
        <f t="shared" si="476"/>
        <v>0</v>
      </c>
      <c r="BE960" s="33">
        <f t="shared" si="476"/>
        <v>0</v>
      </c>
      <c r="BF960" s="33">
        <f t="shared" si="476"/>
        <v>0</v>
      </c>
      <c r="BG960" s="33">
        <f t="shared" si="476"/>
        <v>0</v>
      </c>
      <c r="BH960" s="33">
        <f t="shared" si="476"/>
        <v>0</v>
      </c>
      <c r="BI960" s="33">
        <f t="shared" si="476"/>
        <v>0</v>
      </c>
      <c r="BJ960" s="33">
        <f t="shared" si="476"/>
        <v>0</v>
      </c>
      <c r="BK960" s="33">
        <f t="shared" si="476"/>
        <v>0</v>
      </c>
      <c r="BL960" s="33">
        <f t="shared" si="476"/>
        <v>0</v>
      </c>
      <c r="BM960" s="33">
        <f t="shared" si="476"/>
        <v>0</v>
      </c>
      <c r="BN960" s="33">
        <f t="shared" si="476"/>
        <v>0</v>
      </c>
      <c r="BO960" s="33">
        <f t="shared" si="476"/>
        <v>0</v>
      </c>
      <c r="BP960" s="33">
        <f t="shared" si="476"/>
        <v>0</v>
      </c>
      <c r="BQ960" s="33">
        <f t="shared" si="476"/>
        <v>0</v>
      </c>
      <c r="BR960" s="33">
        <f t="shared" si="476"/>
        <v>0</v>
      </c>
      <c r="BZ960" s="7" t="s">
        <v>27</v>
      </c>
      <c r="CA960" s="7" t="s">
        <v>24</v>
      </c>
      <c r="CB960" s="139"/>
      <c r="CC960" s="33">
        <f t="shared" si="477"/>
        <v>0</v>
      </c>
      <c r="CD960" s="33">
        <f t="shared" si="477"/>
        <v>0</v>
      </c>
      <c r="CE960" s="33">
        <f t="shared" si="477"/>
        <v>0</v>
      </c>
      <c r="CF960" s="33">
        <f t="shared" si="477"/>
        <v>0</v>
      </c>
      <c r="CG960" s="33">
        <f t="shared" si="477"/>
        <v>0</v>
      </c>
      <c r="CH960" s="33">
        <f t="shared" si="477"/>
        <v>0</v>
      </c>
      <c r="CI960" s="33">
        <f t="shared" si="477"/>
        <v>0</v>
      </c>
      <c r="CJ960" s="33">
        <f t="shared" si="477"/>
        <v>2.3868E-2</v>
      </c>
      <c r="CK960" s="33">
        <f t="shared" si="477"/>
        <v>0</v>
      </c>
      <c r="CL960" s="33">
        <f t="shared" si="477"/>
        <v>0</v>
      </c>
      <c r="CM960" s="33">
        <f t="shared" si="477"/>
        <v>0</v>
      </c>
      <c r="CN960" s="33">
        <f t="shared" si="477"/>
        <v>0</v>
      </c>
      <c r="CO960" s="33">
        <f t="shared" si="477"/>
        <v>0</v>
      </c>
      <c r="CP960" s="33">
        <f t="shared" si="477"/>
        <v>0</v>
      </c>
      <c r="CQ960" s="33">
        <f t="shared" si="477"/>
        <v>0</v>
      </c>
      <c r="CR960" s="33">
        <f t="shared" si="477"/>
        <v>0</v>
      </c>
      <c r="CS960" s="33">
        <f t="shared" si="477"/>
        <v>0</v>
      </c>
      <c r="CT960" s="33">
        <f t="shared" si="477"/>
        <v>0</v>
      </c>
      <c r="CU960" s="33">
        <f t="shared" si="477"/>
        <v>0</v>
      </c>
      <c r="CV960" s="33">
        <f t="shared" si="477"/>
        <v>0</v>
      </c>
      <c r="CW960" s="33">
        <f t="shared" si="477"/>
        <v>0</v>
      </c>
      <c r="CX960" s="33">
        <f t="shared" si="477"/>
        <v>0</v>
      </c>
      <c r="CY960" s="33">
        <f t="shared" si="477"/>
        <v>0</v>
      </c>
      <c r="CZ960" s="33">
        <f t="shared" si="477"/>
        <v>0</v>
      </c>
      <c r="DA960" s="33">
        <f t="shared" si="477"/>
        <v>0</v>
      </c>
      <c r="DB960" s="33">
        <f t="shared" si="477"/>
        <v>0</v>
      </c>
      <c r="DC960" s="33">
        <f t="shared" si="477"/>
        <v>0</v>
      </c>
      <c r="DD960" s="33">
        <f t="shared" si="477"/>
        <v>0</v>
      </c>
      <c r="DE960" s="33">
        <f t="shared" si="477"/>
        <v>0</v>
      </c>
      <c r="DF960" s="33">
        <f t="shared" si="477"/>
        <v>0</v>
      </c>
      <c r="DN960" s="34"/>
      <c r="DO960" s="7" t="s">
        <v>27</v>
      </c>
      <c r="DP960" s="7" t="s">
        <v>24</v>
      </c>
      <c r="DQ960" s="139"/>
      <c r="DR960" s="33">
        <f t="shared" si="478"/>
        <v>0</v>
      </c>
      <c r="DS960" s="33">
        <f t="shared" si="478"/>
        <v>0</v>
      </c>
      <c r="DT960" s="33">
        <f t="shared" si="478"/>
        <v>0</v>
      </c>
      <c r="DU960" s="33">
        <f t="shared" si="478"/>
        <v>0</v>
      </c>
      <c r="DV960" s="33">
        <f t="shared" si="478"/>
        <v>0</v>
      </c>
      <c r="DW960" s="33">
        <f t="shared" si="478"/>
        <v>0</v>
      </c>
      <c r="DX960" s="33">
        <f t="shared" si="478"/>
        <v>0</v>
      </c>
      <c r="DY960" s="33">
        <f t="shared" si="478"/>
        <v>3.2759999999999998E-3</v>
      </c>
      <c r="DZ960" s="33">
        <f t="shared" si="478"/>
        <v>0</v>
      </c>
      <c r="EA960" s="33">
        <f t="shared" si="478"/>
        <v>0</v>
      </c>
      <c r="EB960" s="33">
        <f t="shared" si="478"/>
        <v>0</v>
      </c>
      <c r="EC960" s="33">
        <f t="shared" si="478"/>
        <v>0</v>
      </c>
      <c r="ED960" s="33">
        <f t="shared" si="478"/>
        <v>0</v>
      </c>
      <c r="EE960" s="33">
        <f t="shared" si="478"/>
        <v>0</v>
      </c>
      <c r="EF960" s="33">
        <f t="shared" si="478"/>
        <v>0</v>
      </c>
      <c r="EG960" s="33">
        <f t="shared" si="478"/>
        <v>0</v>
      </c>
      <c r="EH960" s="33">
        <f t="shared" si="478"/>
        <v>0</v>
      </c>
      <c r="EI960" s="33">
        <f t="shared" si="478"/>
        <v>0</v>
      </c>
      <c r="EJ960" s="33">
        <f t="shared" si="478"/>
        <v>0</v>
      </c>
      <c r="EK960" s="33">
        <f t="shared" si="478"/>
        <v>0</v>
      </c>
      <c r="EL960" s="33">
        <f t="shared" si="478"/>
        <v>0</v>
      </c>
      <c r="EM960" s="33">
        <f t="shared" si="478"/>
        <v>0</v>
      </c>
      <c r="EN960" s="33">
        <f t="shared" si="478"/>
        <v>0</v>
      </c>
      <c r="EO960" s="33">
        <f t="shared" si="478"/>
        <v>0</v>
      </c>
      <c r="EP960" s="33">
        <f t="shared" si="478"/>
        <v>0</v>
      </c>
      <c r="EQ960" s="33">
        <f t="shared" si="478"/>
        <v>0</v>
      </c>
      <c r="ER960" s="33">
        <f t="shared" si="478"/>
        <v>0</v>
      </c>
      <c r="ES960" s="33">
        <f t="shared" si="478"/>
        <v>0</v>
      </c>
      <c r="ET960" s="33">
        <f t="shared" si="478"/>
        <v>0</v>
      </c>
      <c r="EU960" s="33">
        <f t="shared" si="478"/>
        <v>0</v>
      </c>
    </row>
    <row r="961" spans="1:152" x14ac:dyDescent="0.25">
      <c r="A961" s="55"/>
      <c r="B961" s="7" t="s">
        <v>27</v>
      </c>
      <c r="C961" s="7" t="s">
        <v>16</v>
      </c>
      <c r="D961" s="139"/>
      <c r="E961" s="33">
        <f t="shared" si="475"/>
        <v>0</v>
      </c>
      <c r="F961" s="33">
        <f t="shared" si="475"/>
        <v>0</v>
      </c>
      <c r="G961" s="33">
        <f t="shared" si="475"/>
        <v>0</v>
      </c>
      <c r="H961" s="33">
        <f t="shared" si="475"/>
        <v>0</v>
      </c>
      <c r="I961" s="33">
        <f t="shared" si="475"/>
        <v>0</v>
      </c>
      <c r="J961" s="33">
        <f t="shared" si="475"/>
        <v>0</v>
      </c>
      <c r="K961" s="33">
        <f t="shared" si="475"/>
        <v>0</v>
      </c>
      <c r="L961" s="33">
        <f t="shared" si="475"/>
        <v>0</v>
      </c>
      <c r="M961" s="33">
        <f t="shared" si="475"/>
        <v>0</v>
      </c>
      <c r="N961" s="33">
        <f t="shared" si="475"/>
        <v>0</v>
      </c>
      <c r="O961" s="33">
        <f t="shared" si="475"/>
        <v>8.423737399999999E-2</v>
      </c>
      <c r="P961" s="33">
        <f t="shared" si="475"/>
        <v>0</v>
      </c>
      <c r="Q961" s="33">
        <f t="shared" si="475"/>
        <v>0</v>
      </c>
      <c r="R961" s="33">
        <f t="shared" si="475"/>
        <v>0</v>
      </c>
      <c r="S961" s="33">
        <f t="shared" si="475"/>
        <v>0</v>
      </c>
      <c r="T961" s="33">
        <f t="shared" si="475"/>
        <v>0</v>
      </c>
      <c r="U961" s="33">
        <f t="shared" si="475"/>
        <v>0</v>
      </c>
      <c r="V961" s="33">
        <f t="shared" si="475"/>
        <v>0</v>
      </c>
      <c r="W961" s="33">
        <f t="shared" si="475"/>
        <v>0</v>
      </c>
      <c r="X961" s="33">
        <f t="shared" si="475"/>
        <v>0</v>
      </c>
      <c r="Y961" s="33">
        <f t="shared" si="475"/>
        <v>0</v>
      </c>
      <c r="Z961" s="33">
        <f t="shared" si="475"/>
        <v>0</v>
      </c>
      <c r="AA961" s="33">
        <f t="shared" si="475"/>
        <v>0</v>
      </c>
      <c r="AB961" s="33">
        <f t="shared" si="475"/>
        <v>0</v>
      </c>
      <c r="AC961" s="33">
        <f t="shared" si="475"/>
        <v>0</v>
      </c>
      <c r="AD961" s="33">
        <f t="shared" si="475"/>
        <v>0</v>
      </c>
      <c r="AE961" s="33">
        <f t="shared" si="475"/>
        <v>0</v>
      </c>
      <c r="AF961" s="33">
        <f t="shared" si="475"/>
        <v>0</v>
      </c>
      <c r="AG961" s="33">
        <f t="shared" si="475"/>
        <v>0</v>
      </c>
      <c r="AH961" s="33">
        <f t="shared" si="475"/>
        <v>0</v>
      </c>
      <c r="AL961" s="7" t="s">
        <v>27</v>
      </c>
      <c r="AM961" s="7" t="s">
        <v>16</v>
      </c>
      <c r="AN961" s="139"/>
      <c r="AO961" s="33">
        <f t="shared" si="476"/>
        <v>0</v>
      </c>
      <c r="AP961" s="33">
        <f t="shared" si="476"/>
        <v>0</v>
      </c>
      <c r="AQ961" s="33">
        <f t="shared" si="476"/>
        <v>0</v>
      </c>
      <c r="AR961" s="33">
        <f t="shared" si="476"/>
        <v>0</v>
      </c>
      <c r="AS961" s="33">
        <f t="shared" si="476"/>
        <v>0</v>
      </c>
      <c r="AT961" s="33">
        <f t="shared" si="476"/>
        <v>0</v>
      </c>
      <c r="AU961" s="33">
        <f t="shared" si="476"/>
        <v>0</v>
      </c>
      <c r="AV961" s="33">
        <f t="shared" si="476"/>
        <v>0</v>
      </c>
      <c r="AW961" s="33">
        <f t="shared" si="476"/>
        <v>0</v>
      </c>
      <c r="AX961" s="33">
        <f t="shared" si="476"/>
        <v>0</v>
      </c>
      <c r="AY961" s="33">
        <f t="shared" si="476"/>
        <v>2.0787000000000002E-3</v>
      </c>
      <c r="AZ961" s="33">
        <f t="shared" si="476"/>
        <v>0</v>
      </c>
      <c r="BA961" s="33">
        <f t="shared" si="476"/>
        <v>0</v>
      </c>
      <c r="BB961" s="33">
        <f t="shared" si="476"/>
        <v>0</v>
      </c>
      <c r="BC961" s="33">
        <f t="shared" si="476"/>
        <v>0</v>
      </c>
      <c r="BD961" s="33">
        <f t="shared" si="476"/>
        <v>0</v>
      </c>
      <c r="BE961" s="33">
        <f t="shared" si="476"/>
        <v>0</v>
      </c>
      <c r="BF961" s="33">
        <f t="shared" si="476"/>
        <v>0</v>
      </c>
      <c r="BG961" s="33">
        <f t="shared" si="476"/>
        <v>0</v>
      </c>
      <c r="BH961" s="33">
        <f t="shared" si="476"/>
        <v>0</v>
      </c>
      <c r="BI961" s="33">
        <f t="shared" si="476"/>
        <v>0</v>
      </c>
      <c r="BJ961" s="33">
        <f t="shared" si="476"/>
        <v>0</v>
      </c>
      <c r="BK961" s="33">
        <f t="shared" si="476"/>
        <v>0</v>
      </c>
      <c r="BL961" s="33">
        <f t="shared" si="476"/>
        <v>0</v>
      </c>
      <c r="BM961" s="33">
        <f t="shared" si="476"/>
        <v>0</v>
      </c>
      <c r="BN961" s="33">
        <f t="shared" si="476"/>
        <v>0</v>
      </c>
      <c r="BO961" s="33">
        <f t="shared" si="476"/>
        <v>0</v>
      </c>
      <c r="BP961" s="33">
        <f t="shared" si="476"/>
        <v>0</v>
      </c>
      <c r="BQ961" s="33">
        <f t="shared" si="476"/>
        <v>0</v>
      </c>
      <c r="BR961" s="33">
        <f t="shared" si="476"/>
        <v>0</v>
      </c>
      <c r="BZ961" s="7" t="s">
        <v>27</v>
      </c>
      <c r="CA961" s="7" t="s">
        <v>16</v>
      </c>
      <c r="CB961" s="139"/>
      <c r="CC961" s="33">
        <f t="shared" si="477"/>
        <v>0</v>
      </c>
      <c r="CD961" s="33">
        <f t="shared" si="477"/>
        <v>0</v>
      </c>
      <c r="CE961" s="33">
        <f t="shared" si="477"/>
        <v>0</v>
      </c>
      <c r="CF961" s="33">
        <f t="shared" si="477"/>
        <v>0</v>
      </c>
      <c r="CG961" s="33">
        <f t="shared" si="477"/>
        <v>0</v>
      </c>
      <c r="CH961" s="33">
        <f t="shared" si="477"/>
        <v>0</v>
      </c>
      <c r="CI961" s="33">
        <f t="shared" si="477"/>
        <v>0</v>
      </c>
      <c r="CJ961" s="33">
        <f t="shared" si="477"/>
        <v>0</v>
      </c>
      <c r="CK961" s="33">
        <f t="shared" si="477"/>
        <v>0</v>
      </c>
      <c r="CL961" s="33">
        <f t="shared" si="477"/>
        <v>0</v>
      </c>
      <c r="CM961" s="33">
        <f t="shared" si="477"/>
        <v>3.8785500000000001E-2</v>
      </c>
      <c r="CN961" s="33">
        <f t="shared" si="477"/>
        <v>0</v>
      </c>
      <c r="CO961" s="33">
        <f t="shared" si="477"/>
        <v>0</v>
      </c>
      <c r="CP961" s="33">
        <f t="shared" si="477"/>
        <v>0</v>
      </c>
      <c r="CQ961" s="33">
        <f t="shared" si="477"/>
        <v>0</v>
      </c>
      <c r="CR961" s="33">
        <f t="shared" si="477"/>
        <v>0</v>
      </c>
      <c r="CS961" s="33">
        <f t="shared" si="477"/>
        <v>0</v>
      </c>
      <c r="CT961" s="33">
        <f t="shared" si="477"/>
        <v>0</v>
      </c>
      <c r="CU961" s="33">
        <f t="shared" si="477"/>
        <v>0</v>
      </c>
      <c r="CV961" s="33">
        <f t="shared" si="477"/>
        <v>0</v>
      </c>
      <c r="CW961" s="33">
        <f t="shared" si="477"/>
        <v>0</v>
      </c>
      <c r="CX961" s="33">
        <f t="shared" si="477"/>
        <v>0</v>
      </c>
      <c r="CY961" s="33">
        <f t="shared" si="477"/>
        <v>0</v>
      </c>
      <c r="CZ961" s="33">
        <f t="shared" si="477"/>
        <v>0</v>
      </c>
      <c r="DA961" s="33">
        <f t="shared" si="477"/>
        <v>0</v>
      </c>
      <c r="DB961" s="33">
        <f t="shared" si="477"/>
        <v>0</v>
      </c>
      <c r="DC961" s="33">
        <f t="shared" si="477"/>
        <v>0</v>
      </c>
      <c r="DD961" s="33">
        <f t="shared" si="477"/>
        <v>0</v>
      </c>
      <c r="DE961" s="33">
        <f t="shared" si="477"/>
        <v>0</v>
      </c>
      <c r="DF961" s="33">
        <f t="shared" si="477"/>
        <v>0</v>
      </c>
      <c r="DN961" s="34"/>
      <c r="DO961" s="7" t="s">
        <v>27</v>
      </c>
      <c r="DP961" s="7" t="s">
        <v>16</v>
      </c>
      <c r="DQ961" s="139"/>
      <c r="DR961" s="33">
        <f t="shared" si="478"/>
        <v>0</v>
      </c>
      <c r="DS961" s="33">
        <f t="shared" si="478"/>
        <v>0</v>
      </c>
      <c r="DT961" s="33">
        <f t="shared" si="478"/>
        <v>0</v>
      </c>
      <c r="DU961" s="33">
        <f t="shared" si="478"/>
        <v>0</v>
      </c>
      <c r="DV961" s="33">
        <f t="shared" si="478"/>
        <v>0</v>
      </c>
      <c r="DW961" s="33">
        <f t="shared" si="478"/>
        <v>0</v>
      </c>
      <c r="DX961" s="33">
        <f t="shared" si="478"/>
        <v>0</v>
      </c>
      <c r="DY961" s="33">
        <f t="shared" si="478"/>
        <v>0</v>
      </c>
      <c r="DZ961" s="33">
        <f t="shared" si="478"/>
        <v>0</v>
      </c>
      <c r="EA961" s="33">
        <f t="shared" si="478"/>
        <v>0</v>
      </c>
      <c r="EB961" s="33">
        <f t="shared" si="478"/>
        <v>5.3235000000000001E-3</v>
      </c>
      <c r="EC961" s="33">
        <f t="shared" si="478"/>
        <v>0</v>
      </c>
      <c r="ED961" s="33">
        <f t="shared" si="478"/>
        <v>0</v>
      </c>
      <c r="EE961" s="33">
        <f t="shared" si="478"/>
        <v>0</v>
      </c>
      <c r="EF961" s="33">
        <f t="shared" si="478"/>
        <v>0</v>
      </c>
      <c r="EG961" s="33">
        <f t="shared" si="478"/>
        <v>0</v>
      </c>
      <c r="EH961" s="33">
        <f t="shared" si="478"/>
        <v>0</v>
      </c>
      <c r="EI961" s="33">
        <f t="shared" si="478"/>
        <v>0</v>
      </c>
      <c r="EJ961" s="33">
        <f t="shared" si="478"/>
        <v>0</v>
      </c>
      <c r="EK961" s="33">
        <f t="shared" si="478"/>
        <v>0</v>
      </c>
      <c r="EL961" s="33">
        <f t="shared" si="478"/>
        <v>0</v>
      </c>
      <c r="EM961" s="33">
        <f t="shared" si="478"/>
        <v>0</v>
      </c>
      <c r="EN961" s="33">
        <f t="shared" si="478"/>
        <v>0</v>
      </c>
      <c r="EO961" s="33">
        <f t="shared" si="478"/>
        <v>0</v>
      </c>
      <c r="EP961" s="33">
        <f t="shared" si="478"/>
        <v>0</v>
      </c>
      <c r="EQ961" s="33">
        <f t="shared" si="478"/>
        <v>0</v>
      </c>
      <c r="ER961" s="33">
        <f t="shared" si="478"/>
        <v>0</v>
      </c>
      <c r="ES961" s="33">
        <f t="shared" si="478"/>
        <v>0</v>
      </c>
      <c r="ET961" s="33">
        <f t="shared" si="478"/>
        <v>0</v>
      </c>
      <c r="EU961" s="33">
        <f t="shared" si="478"/>
        <v>0</v>
      </c>
    </row>
    <row r="962" spans="1:152" x14ac:dyDescent="0.25">
      <c r="A962" s="55"/>
      <c r="B962" s="7" t="s">
        <v>27</v>
      </c>
      <c r="C962" s="7" t="s">
        <v>19</v>
      </c>
      <c r="D962" s="139"/>
      <c r="E962" s="33">
        <f t="shared" si="475"/>
        <v>0</v>
      </c>
      <c r="F962" s="33">
        <f t="shared" si="475"/>
        <v>0</v>
      </c>
      <c r="G962" s="33">
        <f t="shared" si="475"/>
        <v>0</v>
      </c>
      <c r="H962" s="33">
        <f t="shared" si="475"/>
        <v>0</v>
      </c>
      <c r="I962" s="33">
        <f t="shared" si="475"/>
        <v>0</v>
      </c>
      <c r="J962" s="33">
        <f t="shared" si="475"/>
        <v>0</v>
      </c>
      <c r="K962" s="33">
        <f t="shared" si="475"/>
        <v>0</v>
      </c>
      <c r="L962" s="33">
        <f t="shared" si="475"/>
        <v>0</v>
      </c>
      <c r="M962" s="33">
        <f t="shared" si="475"/>
        <v>0</v>
      </c>
      <c r="N962" s="33">
        <f t="shared" si="475"/>
        <v>0</v>
      </c>
      <c r="O962" s="33">
        <f t="shared" si="475"/>
        <v>0</v>
      </c>
      <c r="P962" s="33">
        <f t="shared" si="475"/>
        <v>7.9479429120000028E-2</v>
      </c>
      <c r="Q962" s="33">
        <f t="shared" si="475"/>
        <v>2.8612594483200002</v>
      </c>
      <c r="R962" s="33">
        <f t="shared" si="475"/>
        <v>7.6167786240000011</v>
      </c>
      <c r="S962" s="33">
        <f t="shared" si="475"/>
        <v>6.9235413811199997</v>
      </c>
      <c r="T962" s="33">
        <f t="shared" si="475"/>
        <v>6.7963088793600015</v>
      </c>
      <c r="U962" s="33">
        <f t="shared" si="475"/>
        <v>0</v>
      </c>
      <c r="V962" s="33">
        <f t="shared" si="475"/>
        <v>0</v>
      </c>
      <c r="W962" s="33">
        <f t="shared" si="475"/>
        <v>0</v>
      </c>
      <c r="X962" s="33">
        <f t="shared" si="475"/>
        <v>0</v>
      </c>
      <c r="Y962" s="33">
        <f t="shared" si="475"/>
        <v>0</v>
      </c>
      <c r="Z962" s="33">
        <f t="shared" si="475"/>
        <v>0</v>
      </c>
      <c r="AA962" s="33">
        <f t="shared" si="475"/>
        <v>0</v>
      </c>
      <c r="AB962" s="33">
        <f t="shared" si="475"/>
        <v>0</v>
      </c>
      <c r="AC962" s="33">
        <f t="shared" si="475"/>
        <v>0</v>
      </c>
      <c r="AD962" s="33">
        <f t="shared" si="475"/>
        <v>0</v>
      </c>
      <c r="AE962" s="33">
        <f t="shared" si="475"/>
        <v>0</v>
      </c>
      <c r="AF962" s="33">
        <f t="shared" si="475"/>
        <v>0</v>
      </c>
      <c r="AG962" s="33">
        <f t="shared" si="475"/>
        <v>0</v>
      </c>
      <c r="AH962" s="33">
        <f t="shared" si="475"/>
        <v>0</v>
      </c>
      <c r="AL962" s="7" t="s">
        <v>27</v>
      </c>
      <c r="AM962" s="7" t="s">
        <v>19</v>
      </c>
      <c r="AN962" s="139"/>
      <c r="AO962" s="33">
        <f t="shared" si="476"/>
        <v>0</v>
      </c>
      <c r="AP962" s="33">
        <f t="shared" si="476"/>
        <v>0</v>
      </c>
      <c r="AQ962" s="33">
        <f t="shared" si="476"/>
        <v>0</v>
      </c>
      <c r="AR962" s="33">
        <f t="shared" si="476"/>
        <v>0</v>
      </c>
      <c r="AS962" s="33">
        <f t="shared" si="476"/>
        <v>0</v>
      </c>
      <c r="AT962" s="33">
        <f t="shared" si="476"/>
        <v>0</v>
      </c>
      <c r="AU962" s="33">
        <f t="shared" si="476"/>
        <v>0</v>
      </c>
      <c r="AV962" s="33">
        <f t="shared" si="476"/>
        <v>0</v>
      </c>
      <c r="AW962" s="33">
        <f t="shared" si="476"/>
        <v>0</v>
      </c>
      <c r="AX962" s="33">
        <f t="shared" si="476"/>
        <v>0</v>
      </c>
      <c r="AY962" s="33">
        <f t="shared" si="476"/>
        <v>0</v>
      </c>
      <c r="AZ962" s="33">
        <f t="shared" si="476"/>
        <v>3.4398000000000002E-3</v>
      </c>
      <c r="BA962" s="33">
        <f t="shared" si="476"/>
        <v>0.12383280000000001</v>
      </c>
      <c r="BB962" s="33">
        <f t="shared" si="476"/>
        <v>0.32964749999999998</v>
      </c>
      <c r="BC962" s="33">
        <f t="shared" si="476"/>
        <v>0.29964479999999999</v>
      </c>
      <c r="BD962" s="33">
        <f t="shared" si="476"/>
        <v>0.294294</v>
      </c>
      <c r="BE962" s="33">
        <f t="shared" si="476"/>
        <v>0</v>
      </c>
      <c r="BF962" s="33">
        <f t="shared" si="476"/>
        <v>0</v>
      </c>
      <c r="BG962" s="33">
        <f t="shared" si="476"/>
        <v>0</v>
      </c>
      <c r="BH962" s="33">
        <f t="shared" si="476"/>
        <v>0</v>
      </c>
      <c r="BI962" s="33">
        <f t="shared" si="476"/>
        <v>0</v>
      </c>
      <c r="BJ962" s="33">
        <f t="shared" si="476"/>
        <v>0</v>
      </c>
      <c r="BK962" s="33">
        <f t="shared" si="476"/>
        <v>0</v>
      </c>
      <c r="BL962" s="33">
        <f t="shared" si="476"/>
        <v>0</v>
      </c>
      <c r="BM962" s="33">
        <f t="shared" si="476"/>
        <v>0</v>
      </c>
      <c r="BN962" s="33">
        <f t="shared" si="476"/>
        <v>0</v>
      </c>
      <c r="BO962" s="33">
        <f t="shared" si="476"/>
        <v>0</v>
      </c>
      <c r="BP962" s="33">
        <f t="shared" si="476"/>
        <v>0</v>
      </c>
      <c r="BQ962" s="33">
        <f t="shared" si="476"/>
        <v>0</v>
      </c>
      <c r="BR962" s="33">
        <f t="shared" si="476"/>
        <v>0</v>
      </c>
      <c r="BZ962" s="7" t="s">
        <v>27</v>
      </c>
      <c r="CA962" s="7" t="s">
        <v>19</v>
      </c>
      <c r="CB962" s="139"/>
      <c r="CC962" s="33">
        <f t="shared" si="477"/>
        <v>0</v>
      </c>
      <c r="CD962" s="33">
        <f t="shared" si="477"/>
        <v>0</v>
      </c>
      <c r="CE962" s="33">
        <f t="shared" si="477"/>
        <v>0</v>
      </c>
      <c r="CF962" s="33">
        <f t="shared" si="477"/>
        <v>0</v>
      </c>
      <c r="CG962" s="33">
        <f t="shared" si="477"/>
        <v>0</v>
      </c>
      <c r="CH962" s="33">
        <f t="shared" si="477"/>
        <v>0</v>
      </c>
      <c r="CI962" s="33">
        <f t="shared" si="477"/>
        <v>0</v>
      </c>
      <c r="CJ962" s="33">
        <f t="shared" si="477"/>
        <v>0</v>
      </c>
      <c r="CK962" s="33">
        <f t="shared" si="477"/>
        <v>0</v>
      </c>
      <c r="CL962" s="33">
        <f t="shared" si="477"/>
        <v>0</v>
      </c>
      <c r="CM962" s="33">
        <f t="shared" si="477"/>
        <v>0</v>
      </c>
      <c r="CN962" s="33">
        <f t="shared" si="477"/>
        <v>5.3703000000000001E-2</v>
      </c>
      <c r="CO962" s="33">
        <f t="shared" si="477"/>
        <v>1.933308</v>
      </c>
      <c r="CP962" s="33">
        <f t="shared" si="477"/>
        <v>5.1465375</v>
      </c>
      <c r="CQ962" s="33">
        <f t="shared" si="477"/>
        <v>4.6781280000000001</v>
      </c>
      <c r="CR962" s="33">
        <f t="shared" si="477"/>
        <v>4.5945900000000002</v>
      </c>
      <c r="CS962" s="33">
        <f t="shared" si="477"/>
        <v>0</v>
      </c>
      <c r="CT962" s="33">
        <f t="shared" si="477"/>
        <v>0</v>
      </c>
      <c r="CU962" s="33">
        <f t="shared" si="477"/>
        <v>0</v>
      </c>
      <c r="CV962" s="33">
        <f t="shared" si="477"/>
        <v>0</v>
      </c>
      <c r="CW962" s="33">
        <f t="shared" si="477"/>
        <v>0</v>
      </c>
      <c r="CX962" s="33">
        <f t="shared" si="477"/>
        <v>0</v>
      </c>
      <c r="CY962" s="33">
        <f t="shared" si="477"/>
        <v>0</v>
      </c>
      <c r="CZ962" s="33">
        <f t="shared" si="477"/>
        <v>0</v>
      </c>
      <c r="DA962" s="33">
        <f t="shared" si="477"/>
        <v>0</v>
      </c>
      <c r="DB962" s="33">
        <f t="shared" si="477"/>
        <v>0</v>
      </c>
      <c r="DC962" s="33">
        <f t="shared" si="477"/>
        <v>0</v>
      </c>
      <c r="DD962" s="33">
        <f t="shared" si="477"/>
        <v>0</v>
      </c>
      <c r="DE962" s="33">
        <f t="shared" si="477"/>
        <v>0</v>
      </c>
      <c r="DF962" s="33">
        <f t="shared" si="477"/>
        <v>0</v>
      </c>
      <c r="DN962" s="34"/>
      <c r="DO962" s="7" t="s">
        <v>27</v>
      </c>
      <c r="DP962" s="7" t="s">
        <v>19</v>
      </c>
      <c r="DQ962" s="139"/>
      <c r="DR962" s="33">
        <f t="shared" si="478"/>
        <v>0</v>
      </c>
      <c r="DS962" s="33">
        <f t="shared" si="478"/>
        <v>0</v>
      </c>
      <c r="DT962" s="33">
        <f t="shared" si="478"/>
        <v>0</v>
      </c>
      <c r="DU962" s="33">
        <f t="shared" si="478"/>
        <v>0</v>
      </c>
      <c r="DV962" s="33">
        <f t="shared" si="478"/>
        <v>0</v>
      </c>
      <c r="DW962" s="33">
        <f t="shared" si="478"/>
        <v>0</v>
      </c>
      <c r="DX962" s="33">
        <f t="shared" si="478"/>
        <v>0</v>
      </c>
      <c r="DY962" s="33">
        <f t="shared" si="478"/>
        <v>0</v>
      </c>
      <c r="DZ962" s="33">
        <f t="shared" si="478"/>
        <v>0</v>
      </c>
      <c r="EA962" s="33">
        <f t="shared" si="478"/>
        <v>0</v>
      </c>
      <c r="EB962" s="33">
        <f t="shared" si="478"/>
        <v>0</v>
      </c>
      <c r="EC962" s="33">
        <f t="shared" si="478"/>
        <v>7.3709999999999999E-3</v>
      </c>
      <c r="ED962" s="33">
        <f t="shared" si="478"/>
        <v>0.26535599999999998</v>
      </c>
      <c r="EE962" s="33">
        <f t="shared" si="478"/>
        <v>0.70638749999999995</v>
      </c>
      <c r="EF962" s="33">
        <f t="shared" si="478"/>
        <v>0.642096</v>
      </c>
      <c r="EG962" s="33">
        <f t="shared" si="478"/>
        <v>0.63063000000000002</v>
      </c>
      <c r="EH962" s="33">
        <f t="shared" si="478"/>
        <v>0</v>
      </c>
      <c r="EI962" s="33">
        <f t="shared" si="478"/>
        <v>0</v>
      </c>
      <c r="EJ962" s="33">
        <f t="shared" si="478"/>
        <v>0</v>
      </c>
      <c r="EK962" s="33">
        <f t="shared" si="478"/>
        <v>0</v>
      </c>
      <c r="EL962" s="33">
        <f t="shared" si="478"/>
        <v>0</v>
      </c>
      <c r="EM962" s="33">
        <f t="shared" si="478"/>
        <v>0</v>
      </c>
      <c r="EN962" s="33">
        <f t="shared" si="478"/>
        <v>0</v>
      </c>
      <c r="EO962" s="33">
        <f t="shared" si="478"/>
        <v>0</v>
      </c>
      <c r="EP962" s="33">
        <f t="shared" si="478"/>
        <v>0</v>
      </c>
      <c r="EQ962" s="33">
        <f t="shared" si="478"/>
        <v>0</v>
      </c>
      <c r="ER962" s="33">
        <f t="shared" si="478"/>
        <v>0</v>
      </c>
      <c r="ES962" s="33">
        <f t="shared" si="478"/>
        <v>0</v>
      </c>
      <c r="ET962" s="33">
        <f t="shared" si="478"/>
        <v>0</v>
      </c>
      <c r="EU962" s="33">
        <f t="shared" si="478"/>
        <v>0</v>
      </c>
    </row>
    <row r="963" spans="1:152" x14ac:dyDescent="0.25">
      <c r="A963" s="55"/>
      <c r="B963" s="7" t="s">
        <v>27</v>
      </c>
      <c r="C963" s="7" t="s">
        <v>31</v>
      </c>
      <c r="D963" s="139"/>
      <c r="E963" s="33">
        <f t="shared" si="475"/>
        <v>0</v>
      </c>
      <c r="F963" s="33">
        <f t="shared" si="475"/>
        <v>0</v>
      </c>
      <c r="G963" s="33">
        <f t="shared" si="475"/>
        <v>0</v>
      </c>
      <c r="H963" s="33">
        <f t="shared" si="475"/>
        <v>0</v>
      </c>
      <c r="I963" s="33">
        <f t="shared" si="475"/>
        <v>0</v>
      </c>
      <c r="J963" s="33">
        <f t="shared" si="475"/>
        <v>0</v>
      </c>
      <c r="K963" s="33">
        <f t="shared" si="475"/>
        <v>0</v>
      </c>
      <c r="L963" s="33">
        <f t="shared" si="475"/>
        <v>0</v>
      </c>
      <c r="M963" s="33">
        <f t="shared" si="475"/>
        <v>0</v>
      </c>
      <c r="N963" s="33">
        <f t="shared" si="475"/>
        <v>0</v>
      </c>
      <c r="O963" s="33">
        <f t="shared" si="475"/>
        <v>0</v>
      </c>
      <c r="P963" s="33">
        <f t="shared" si="475"/>
        <v>0</v>
      </c>
      <c r="Q963" s="33">
        <f t="shared" si="475"/>
        <v>0</v>
      </c>
      <c r="R963" s="33">
        <f t="shared" si="475"/>
        <v>0</v>
      </c>
      <c r="S963" s="33">
        <f t="shared" si="475"/>
        <v>0</v>
      </c>
      <c r="T963" s="33">
        <f t="shared" si="475"/>
        <v>0</v>
      </c>
      <c r="U963" s="33">
        <f t="shared" si="475"/>
        <v>10.414510079999998</v>
      </c>
      <c r="V963" s="33">
        <f t="shared" si="475"/>
        <v>7.6065724799999996</v>
      </c>
      <c r="W963" s="33">
        <f t="shared" si="475"/>
        <v>10.375233024</v>
      </c>
      <c r="X963" s="33">
        <f t="shared" si="475"/>
        <v>0</v>
      </c>
      <c r="Y963" s="33">
        <f t="shared" si="475"/>
        <v>0</v>
      </c>
      <c r="Z963" s="33">
        <f t="shared" si="475"/>
        <v>0</v>
      </c>
      <c r="AA963" s="33">
        <f t="shared" si="475"/>
        <v>0</v>
      </c>
      <c r="AB963" s="33">
        <f t="shared" si="475"/>
        <v>0</v>
      </c>
      <c r="AC963" s="33">
        <f t="shared" si="475"/>
        <v>0</v>
      </c>
      <c r="AD963" s="33">
        <f t="shared" si="475"/>
        <v>0</v>
      </c>
      <c r="AE963" s="33">
        <f t="shared" si="475"/>
        <v>0</v>
      </c>
      <c r="AF963" s="33">
        <f t="shared" si="475"/>
        <v>0</v>
      </c>
      <c r="AG963" s="33">
        <f t="shared" si="475"/>
        <v>0</v>
      </c>
      <c r="AH963" s="33">
        <f t="shared" si="475"/>
        <v>0</v>
      </c>
      <c r="AL963" s="7" t="s">
        <v>27</v>
      </c>
      <c r="AM963" s="7" t="s">
        <v>31</v>
      </c>
      <c r="AN963" s="139"/>
      <c r="AO963" s="33">
        <f t="shared" si="476"/>
        <v>0</v>
      </c>
      <c r="AP963" s="33">
        <f t="shared" si="476"/>
        <v>0</v>
      </c>
      <c r="AQ963" s="33">
        <f t="shared" si="476"/>
        <v>0</v>
      </c>
      <c r="AR963" s="33">
        <f t="shared" si="476"/>
        <v>0</v>
      </c>
      <c r="AS963" s="33">
        <f t="shared" si="476"/>
        <v>0</v>
      </c>
      <c r="AT963" s="33">
        <f t="shared" si="476"/>
        <v>0</v>
      </c>
      <c r="AU963" s="33">
        <f t="shared" si="476"/>
        <v>0</v>
      </c>
      <c r="AV963" s="33">
        <f t="shared" si="476"/>
        <v>0</v>
      </c>
      <c r="AW963" s="33">
        <f t="shared" si="476"/>
        <v>0</v>
      </c>
      <c r="AX963" s="33">
        <f t="shared" si="476"/>
        <v>0</v>
      </c>
      <c r="AY963" s="33">
        <f t="shared" si="476"/>
        <v>0</v>
      </c>
      <c r="AZ963" s="33">
        <f t="shared" si="476"/>
        <v>0</v>
      </c>
      <c r="BA963" s="33">
        <f t="shared" si="476"/>
        <v>0</v>
      </c>
      <c r="BB963" s="33">
        <f t="shared" si="476"/>
        <v>0</v>
      </c>
      <c r="BC963" s="33">
        <f t="shared" si="476"/>
        <v>0</v>
      </c>
      <c r="BD963" s="33">
        <f t="shared" si="476"/>
        <v>0</v>
      </c>
      <c r="BE963" s="33">
        <f t="shared" si="476"/>
        <v>0.14365</v>
      </c>
      <c r="BF963" s="33">
        <f t="shared" si="476"/>
        <v>0.104975</v>
      </c>
      <c r="BG963" s="33">
        <f t="shared" si="476"/>
        <v>0.14326</v>
      </c>
      <c r="BH963" s="33">
        <f t="shared" si="476"/>
        <v>0</v>
      </c>
      <c r="BI963" s="33">
        <f t="shared" si="476"/>
        <v>0</v>
      </c>
      <c r="BJ963" s="33">
        <f t="shared" si="476"/>
        <v>0</v>
      </c>
      <c r="BK963" s="33">
        <f t="shared" si="476"/>
        <v>0</v>
      </c>
      <c r="BL963" s="33">
        <f t="shared" si="476"/>
        <v>0</v>
      </c>
      <c r="BM963" s="33">
        <f t="shared" si="476"/>
        <v>0</v>
      </c>
      <c r="BN963" s="33">
        <f t="shared" si="476"/>
        <v>0</v>
      </c>
      <c r="BO963" s="33">
        <f t="shared" si="476"/>
        <v>0</v>
      </c>
      <c r="BP963" s="33">
        <f t="shared" si="476"/>
        <v>0</v>
      </c>
      <c r="BQ963" s="33">
        <f t="shared" si="476"/>
        <v>0</v>
      </c>
      <c r="BR963" s="33">
        <f t="shared" si="476"/>
        <v>0</v>
      </c>
      <c r="BZ963" s="7" t="s">
        <v>27</v>
      </c>
      <c r="CA963" s="7" t="s">
        <v>31</v>
      </c>
      <c r="CB963" s="139"/>
      <c r="CC963" s="33">
        <f t="shared" si="477"/>
        <v>0</v>
      </c>
      <c r="CD963" s="33">
        <f t="shared" si="477"/>
        <v>0</v>
      </c>
      <c r="CE963" s="33">
        <f t="shared" si="477"/>
        <v>0</v>
      </c>
      <c r="CF963" s="33">
        <f t="shared" si="477"/>
        <v>0</v>
      </c>
      <c r="CG963" s="33">
        <f t="shared" si="477"/>
        <v>0</v>
      </c>
      <c r="CH963" s="33">
        <f t="shared" si="477"/>
        <v>0</v>
      </c>
      <c r="CI963" s="33">
        <f t="shared" si="477"/>
        <v>0</v>
      </c>
      <c r="CJ963" s="33">
        <f t="shared" si="477"/>
        <v>0</v>
      </c>
      <c r="CK963" s="33">
        <f t="shared" si="477"/>
        <v>0</v>
      </c>
      <c r="CL963" s="33">
        <f t="shared" si="477"/>
        <v>0</v>
      </c>
      <c r="CM963" s="33">
        <f t="shared" si="477"/>
        <v>0</v>
      </c>
      <c r="CN963" s="33">
        <f t="shared" si="477"/>
        <v>0</v>
      </c>
      <c r="CO963" s="33">
        <f t="shared" si="477"/>
        <v>0</v>
      </c>
      <c r="CP963" s="33">
        <f t="shared" si="477"/>
        <v>0</v>
      </c>
      <c r="CQ963" s="33">
        <f t="shared" si="477"/>
        <v>0</v>
      </c>
      <c r="CR963" s="33">
        <f t="shared" si="477"/>
        <v>0</v>
      </c>
      <c r="CS963" s="33">
        <f t="shared" si="477"/>
        <v>8.6189999999999998</v>
      </c>
      <c r="CT963" s="33">
        <f t="shared" si="477"/>
        <v>6.2984999999999998</v>
      </c>
      <c r="CU963" s="33">
        <f t="shared" si="477"/>
        <v>8.5955999999999992</v>
      </c>
      <c r="CV963" s="33">
        <f t="shared" si="477"/>
        <v>0</v>
      </c>
      <c r="CW963" s="33">
        <f t="shared" si="477"/>
        <v>0</v>
      </c>
      <c r="CX963" s="33">
        <f t="shared" si="477"/>
        <v>0</v>
      </c>
      <c r="CY963" s="33">
        <f t="shared" si="477"/>
        <v>0</v>
      </c>
      <c r="CZ963" s="33">
        <f t="shared" si="477"/>
        <v>0</v>
      </c>
      <c r="DA963" s="33">
        <f t="shared" si="477"/>
        <v>0</v>
      </c>
      <c r="DB963" s="33">
        <f t="shared" si="477"/>
        <v>0</v>
      </c>
      <c r="DC963" s="33">
        <f t="shared" si="477"/>
        <v>0</v>
      </c>
      <c r="DD963" s="33">
        <f t="shared" si="477"/>
        <v>0</v>
      </c>
      <c r="DE963" s="33">
        <f t="shared" si="477"/>
        <v>0</v>
      </c>
      <c r="DF963" s="33">
        <f t="shared" si="477"/>
        <v>0</v>
      </c>
      <c r="DN963" s="34"/>
      <c r="DO963" s="7" t="s">
        <v>27</v>
      </c>
      <c r="DP963" s="7" t="s">
        <v>31</v>
      </c>
      <c r="DQ963" s="139"/>
      <c r="DR963" s="33">
        <f t="shared" si="478"/>
        <v>0</v>
      </c>
      <c r="DS963" s="33">
        <f t="shared" si="478"/>
        <v>0</v>
      </c>
      <c r="DT963" s="33">
        <f t="shared" si="478"/>
        <v>0</v>
      </c>
      <c r="DU963" s="33">
        <f t="shared" si="478"/>
        <v>0</v>
      </c>
      <c r="DV963" s="33">
        <f t="shared" si="478"/>
        <v>0</v>
      </c>
      <c r="DW963" s="33">
        <f t="shared" si="478"/>
        <v>0</v>
      </c>
      <c r="DX963" s="33">
        <f t="shared" si="478"/>
        <v>0</v>
      </c>
      <c r="DY963" s="33">
        <f t="shared" si="478"/>
        <v>0</v>
      </c>
      <c r="DZ963" s="33">
        <f t="shared" si="478"/>
        <v>0</v>
      </c>
      <c r="EA963" s="33">
        <f t="shared" si="478"/>
        <v>0</v>
      </c>
      <c r="EB963" s="33">
        <f t="shared" si="478"/>
        <v>0</v>
      </c>
      <c r="EC963" s="33">
        <f t="shared" si="478"/>
        <v>0</v>
      </c>
      <c r="ED963" s="33">
        <f t="shared" si="478"/>
        <v>0</v>
      </c>
      <c r="EE963" s="33">
        <f t="shared" si="478"/>
        <v>0</v>
      </c>
      <c r="EF963" s="33">
        <f t="shared" si="478"/>
        <v>0</v>
      </c>
      <c r="EG963" s="33">
        <f t="shared" si="478"/>
        <v>0</v>
      </c>
      <c r="EH963" s="33">
        <f t="shared" si="478"/>
        <v>0.74697999999999998</v>
      </c>
      <c r="EI963" s="33">
        <f t="shared" si="478"/>
        <v>0.54586999999999997</v>
      </c>
      <c r="EJ963" s="33">
        <f t="shared" si="478"/>
        <v>0.74495199999999995</v>
      </c>
      <c r="EK963" s="33">
        <f t="shared" si="478"/>
        <v>0</v>
      </c>
      <c r="EL963" s="33">
        <f t="shared" si="478"/>
        <v>0</v>
      </c>
      <c r="EM963" s="33">
        <f t="shared" si="478"/>
        <v>0</v>
      </c>
      <c r="EN963" s="33">
        <f t="shared" si="478"/>
        <v>0</v>
      </c>
      <c r="EO963" s="33">
        <f t="shared" si="478"/>
        <v>0</v>
      </c>
      <c r="EP963" s="33">
        <f t="shared" si="478"/>
        <v>0</v>
      </c>
      <c r="EQ963" s="33">
        <f t="shared" si="478"/>
        <v>0</v>
      </c>
      <c r="ER963" s="33">
        <f t="shared" si="478"/>
        <v>0</v>
      </c>
      <c r="ES963" s="33">
        <f t="shared" si="478"/>
        <v>0</v>
      </c>
      <c r="ET963" s="33">
        <f t="shared" si="478"/>
        <v>0</v>
      </c>
      <c r="EU963" s="33">
        <f t="shared" si="478"/>
        <v>0</v>
      </c>
    </row>
    <row r="964" spans="1:152" x14ac:dyDescent="0.25">
      <c r="A964" s="55"/>
      <c r="B964" s="7" t="s">
        <v>27</v>
      </c>
      <c r="C964" s="7" t="s">
        <v>35</v>
      </c>
      <c r="D964" s="139"/>
      <c r="E964" s="33">
        <f t="shared" si="475"/>
        <v>0</v>
      </c>
      <c r="F964" s="33">
        <f t="shared" si="475"/>
        <v>0</v>
      </c>
      <c r="G964" s="33">
        <f t="shared" si="475"/>
        <v>0</v>
      </c>
      <c r="H964" s="33">
        <f t="shared" si="475"/>
        <v>0</v>
      </c>
      <c r="I964" s="33">
        <f t="shared" si="475"/>
        <v>0</v>
      </c>
      <c r="J964" s="33">
        <f t="shared" si="475"/>
        <v>0</v>
      </c>
      <c r="K964" s="33">
        <f t="shared" si="475"/>
        <v>0</v>
      </c>
      <c r="L964" s="33">
        <f t="shared" si="475"/>
        <v>0</v>
      </c>
      <c r="M964" s="33">
        <f t="shared" si="475"/>
        <v>0</v>
      </c>
      <c r="N964" s="33">
        <f t="shared" si="475"/>
        <v>0</v>
      </c>
      <c r="O964" s="33">
        <f t="shared" si="475"/>
        <v>0</v>
      </c>
      <c r="P964" s="33">
        <f t="shared" si="475"/>
        <v>0</v>
      </c>
      <c r="Q964" s="33">
        <f t="shared" si="475"/>
        <v>0</v>
      </c>
      <c r="R964" s="33">
        <f t="shared" si="475"/>
        <v>0</v>
      </c>
      <c r="S964" s="33">
        <f t="shared" si="475"/>
        <v>0</v>
      </c>
      <c r="T964" s="33">
        <f t="shared" si="475"/>
        <v>0</v>
      </c>
      <c r="U964" s="33">
        <f t="shared" si="475"/>
        <v>0</v>
      </c>
      <c r="V964" s="33">
        <f t="shared" si="475"/>
        <v>0</v>
      </c>
      <c r="W964" s="33">
        <f t="shared" si="475"/>
        <v>0</v>
      </c>
      <c r="X964" s="33">
        <f t="shared" si="475"/>
        <v>2.1255963733333334</v>
      </c>
      <c r="Y964" s="33">
        <f t="shared" si="475"/>
        <v>2.4066165759999998</v>
      </c>
      <c r="Z964" s="33">
        <f t="shared" si="475"/>
        <v>1.6120890239999999</v>
      </c>
      <c r="AA964" s="33">
        <f t="shared" si="475"/>
        <v>2.1994607786666669</v>
      </c>
      <c r="AB964" s="33">
        <f t="shared" si="475"/>
        <v>2.6396198400000004</v>
      </c>
      <c r="AC964" s="33">
        <f t="shared" si="475"/>
        <v>0</v>
      </c>
      <c r="AD964" s="33">
        <f t="shared" si="475"/>
        <v>0</v>
      </c>
      <c r="AE964" s="33">
        <f t="shared" si="475"/>
        <v>0</v>
      </c>
      <c r="AF964" s="33">
        <f t="shared" si="475"/>
        <v>0</v>
      </c>
      <c r="AG964" s="33">
        <f t="shared" si="475"/>
        <v>0</v>
      </c>
      <c r="AH964" s="33">
        <f t="shared" si="475"/>
        <v>0</v>
      </c>
      <c r="AL964" s="7" t="s">
        <v>27</v>
      </c>
      <c r="AM964" s="7" t="s">
        <v>35</v>
      </c>
      <c r="AN964" s="139"/>
      <c r="AO964" s="33">
        <f t="shared" si="476"/>
        <v>0</v>
      </c>
      <c r="AP964" s="33">
        <f t="shared" si="476"/>
        <v>0</v>
      </c>
      <c r="AQ964" s="33">
        <f t="shared" si="476"/>
        <v>0</v>
      </c>
      <c r="AR964" s="33">
        <f t="shared" si="476"/>
        <v>0</v>
      </c>
      <c r="AS964" s="33">
        <f t="shared" si="476"/>
        <v>0</v>
      </c>
      <c r="AT964" s="33">
        <f t="shared" si="476"/>
        <v>0</v>
      </c>
      <c r="AU964" s="33">
        <f t="shared" si="476"/>
        <v>0</v>
      </c>
      <c r="AV964" s="33">
        <f t="shared" si="476"/>
        <v>0</v>
      </c>
      <c r="AW964" s="33">
        <f t="shared" si="476"/>
        <v>0</v>
      </c>
      <c r="AX964" s="33">
        <f t="shared" si="476"/>
        <v>0</v>
      </c>
      <c r="AY964" s="33">
        <f t="shared" si="476"/>
        <v>0</v>
      </c>
      <c r="AZ964" s="33">
        <f t="shared" si="476"/>
        <v>0</v>
      </c>
      <c r="BA964" s="33">
        <f t="shared" si="476"/>
        <v>0</v>
      </c>
      <c r="BB964" s="33">
        <f t="shared" si="476"/>
        <v>0</v>
      </c>
      <c r="BC964" s="33">
        <f t="shared" si="476"/>
        <v>0</v>
      </c>
      <c r="BD964" s="33">
        <f t="shared" si="476"/>
        <v>0</v>
      </c>
      <c r="BE964" s="33">
        <f t="shared" si="476"/>
        <v>0</v>
      </c>
      <c r="BF964" s="33">
        <f t="shared" si="476"/>
        <v>0</v>
      </c>
      <c r="BG964" s="33">
        <f t="shared" si="476"/>
        <v>0</v>
      </c>
      <c r="BH964" s="33">
        <f t="shared" si="476"/>
        <v>0.13214500000000001</v>
      </c>
      <c r="BI964" s="33">
        <f t="shared" si="476"/>
        <v>0.14969499999999999</v>
      </c>
      <c r="BJ964" s="33">
        <f t="shared" si="476"/>
        <v>0.1003275</v>
      </c>
      <c r="BK964" s="33">
        <f t="shared" si="476"/>
        <v>0.13695499999999999</v>
      </c>
      <c r="BL964" s="33">
        <f t="shared" si="476"/>
        <v>0.16445000000000001</v>
      </c>
      <c r="BM964" s="33">
        <f t="shared" si="476"/>
        <v>0</v>
      </c>
      <c r="BN964" s="33">
        <f t="shared" si="476"/>
        <v>0</v>
      </c>
      <c r="BO964" s="33">
        <f t="shared" si="476"/>
        <v>0</v>
      </c>
      <c r="BP964" s="33">
        <f t="shared" si="476"/>
        <v>0</v>
      </c>
      <c r="BQ964" s="33">
        <f t="shared" si="476"/>
        <v>0</v>
      </c>
      <c r="BR964" s="33">
        <f t="shared" si="476"/>
        <v>0</v>
      </c>
      <c r="BZ964" s="7" t="s">
        <v>27</v>
      </c>
      <c r="CA964" s="7" t="s">
        <v>35</v>
      </c>
      <c r="CB964" s="139"/>
      <c r="CC964" s="33">
        <f t="shared" si="477"/>
        <v>0</v>
      </c>
      <c r="CD964" s="33">
        <f t="shared" si="477"/>
        <v>0</v>
      </c>
      <c r="CE964" s="33">
        <f t="shared" si="477"/>
        <v>0</v>
      </c>
      <c r="CF964" s="33">
        <f t="shared" si="477"/>
        <v>0</v>
      </c>
      <c r="CG964" s="33">
        <f t="shared" si="477"/>
        <v>0</v>
      </c>
      <c r="CH964" s="33">
        <f t="shared" si="477"/>
        <v>0</v>
      </c>
      <c r="CI964" s="33">
        <f t="shared" si="477"/>
        <v>0</v>
      </c>
      <c r="CJ964" s="33">
        <f t="shared" si="477"/>
        <v>0</v>
      </c>
      <c r="CK964" s="33">
        <f t="shared" si="477"/>
        <v>0</v>
      </c>
      <c r="CL964" s="33">
        <f t="shared" si="477"/>
        <v>0</v>
      </c>
      <c r="CM964" s="33">
        <f t="shared" si="477"/>
        <v>0</v>
      </c>
      <c r="CN964" s="33">
        <f t="shared" si="477"/>
        <v>0</v>
      </c>
      <c r="CO964" s="33">
        <f t="shared" si="477"/>
        <v>0</v>
      </c>
      <c r="CP964" s="33">
        <f t="shared" si="477"/>
        <v>0</v>
      </c>
      <c r="CQ964" s="33">
        <f t="shared" si="477"/>
        <v>0</v>
      </c>
      <c r="CR964" s="33">
        <f t="shared" si="477"/>
        <v>0</v>
      </c>
      <c r="CS964" s="33">
        <f t="shared" si="477"/>
        <v>0</v>
      </c>
      <c r="CT964" s="33">
        <f t="shared" si="477"/>
        <v>0</v>
      </c>
      <c r="CU964" s="33">
        <f t="shared" si="477"/>
        <v>0</v>
      </c>
      <c r="CV964" s="33">
        <f t="shared" si="477"/>
        <v>7.9287000000000001</v>
      </c>
      <c r="CW964" s="33">
        <f t="shared" si="477"/>
        <v>8.9817</v>
      </c>
      <c r="CX964" s="33">
        <f t="shared" si="477"/>
        <v>6.0196500000000004</v>
      </c>
      <c r="CY964" s="33">
        <f t="shared" si="477"/>
        <v>8.2172999999999998</v>
      </c>
      <c r="CZ964" s="33">
        <f t="shared" si="477"/>
        <v>9.8670000000000009</v>
      </c>
      <c r="DA964" s="33">
        <f t="shared" si="477"/>
        <v>0</v>
      </c>
      <c r="DB964" s="33">
        <f t="shared" si="477"/>
        <v>0</v>
      </c>
      <c r="DC964" s="33">
        <f t="shared" si="477"/>
        <v>0</v>
      </c>
      <c r="DD964" s="33">
        <f t="shared" si="477"/>
        <v>0</v>
      </c>
      <c r="DE964" s="33">
        <f t="shared" si="477"/>
        <v>0</v>
      </c>
      <c r="DF964" s="33">
        <f t="shared" si="477"/>
        <v>0</v>
      </c>
      <c r="DN964" s="34"/>
      <c r="DO964" s="7" t="s">
        <v>27</v>
      </c>
      <c r="DP964" s="7" t="s">
        <v>35</v>
      </c>
      <c r="DQ964" s="139"/>
      <c r="DR964" s="33">
        <f t="shared" si="478"/>
        <v>0</v>
      </c>
      <c r="DS964" s="33">
        <f t="shared" si="478"/>
        <v>0</v>
      </c>
      <c r="DT964" s="33">
        <f t="shared" si="478"/>
        <v>0</v>
      </c>
      <c r="DU964" s="33">
        <f t="shared" si="478"/>
        <v>0</v>
      </c>
      <c r="DV964" s="33">
        <f t="shared" si="478"/>
        <v>0</v>
      </c>
      <c r="DW964" s="33">
        <f t="shared" si="478"/>
        <v>0</v>
      </c>
      <c r="DX964" s="33">
        <f t="shared" si="478"/>
        <v>0</v>
      </c>
      <c r="DY964" s="33">
        <f t="shared" si="478"/>
        <v>0</v>
      </c>
      <c r="DZ964" s="33">
        <f t="shared" si="478"/>
        <v>0</v>
      </c>
      <c r="EA964" s="33">
        <f t="shared" si="478"/>
        <v>0</v>
      </c>
      <c r="EB964" s="33">
        <f t="shared" si="478"/>
        <v>0</v>
      </c>
      <c r="EC964" s="33">
        <f t="shared" si="478"/>
        <v>0</v>
      </c>
      <c r="ED964" s="33">
        <f t="shared" si="478"/>
        <v>0</v>
      </c>
      <c r="EE964" s="33">
        <f t="shared" si="478"/>
        <v>0</v>
      </c>
      <c r="EF964" s="33">
        <f t="shared" si="478"/>
        <v>0</v>
      </c>
      <c r="EG964" s="33">
        <f t="shared" si="478"/>
        <v>0</v>
      </c>
      <c r="EH964" s="33">
        <f t="shared" si="478"/>
        <v>0</v>
      </c>
      <c r="EI964" s="33">
        <f t="shared" si="478"/>
        <v>0</v>
      </c>
      <c r="EJ964" s="33">
        <f t="shared" si="478"/>
        <v>0</v>
      </c>
      <c r="EK964" s="33">
        <f t="shared" si="478"/>
        <v>0.68715400000000004</v>
      </c>
      <c r="EL964" s="33">
        <f t="shared" si="478"/>
        <v>0.77841400000000005</v>
      </c>
      <c r="EM964" s="33">
        <f t="shared" si="478"/>
        <v>0.52170300000000003</v>
      </c>
      <c r="EN964" s="33">
        <f t="shared" si="478"/>
        <v>0.71216599999999997</v>
      </c>
      <c r="EO964" s="33">
        <f t="shared" si="478"/>
        <v>0.85514000000000001</v>
      </c>
      <c r="EP964" s="33">
        <f t="shared" si="478"/>
        <v>0</v>
      </c>
      <c r="EQ964" s="33">
        <f t="shared" si="478"/>
        <v>0</v>
      </c>
      <c r="ER964" s="33">
        <f t="shared" si="478"/>
        <v>0</v>
      </c>
      <c r="ES964" s="33">
        <f t="shared" si="478"/>
        <v>0</v>
      </c>
      <c r="ET964" s="33">
        <f t="shared" si="478"/>
        <v>0</v>
      </c>
      <c r="EU964" s="33">
        <f t="shared" si="478"/>
        <v>0</v>
      </c>
    </row>
    <row r="965" spans="1:152" x14ac:dyDescent="0.25">
      <c r="A965" s="55"/>
      <c r="B965" s="7" t="s">
        <v>27</v>
      </c>
      <c r="C965" s="7" t="s">
        <v>10</v>
      </c>
      <c r="D965" s="139"/>
      <c r="E965" s="33">
        <f t="shared" si="475"/>
        <v>0</v>
      </c>
      <c r="F965" s="33">
        <f t="shared" si="475"/>
        <v>0</v>
      </c>
      <c r="G965" s="33">
        <f t="shared" si="475"/>
        <v>0</v>
      </c>
      <c r="H965" s="33">
        <f t="shared" si="475"/>
        <v>0</v>
      </c>
      <c r="I965" s="33">
        <f t="shared" si="475"/>
        <v>0</v>
      </c>
      <c r="J965" s="33">
        <f t="shared" si="475"/>
        <v>0</v>
      </c>
      <c r="K965" s="33">
        <f t="shared" si="475"/>
        <v>0</v>
      </c>
      <c r="L965" s="33">
        <f t="shared" si="475"/>
        <v>0</v>
      </c>
      <c r="M965" s="33">
        <f t="shared" si="475"/>
        <v>0</v>
      </c>
      <c r="N965" s="33">
        <f t="shared" si="475"/>
        <v>0</v>
      </c>
      <c r="O965" s="33">
        <f t="shared" si="475"/>
        <v>0</v>
      </c>
      <c r="P965" s="33">
        <f t="shared" si="475"/>
        <v>0</v>
      </c>
      <c r="Q965" s="33">
        <f t="shared" si="475"/>
        <v>0</v>
      </c>
      <c r="R965" s="33">
        <f t="shared" si="475"/>
        <v>0</v>
      </c>
      <c r="S965" s="33">
        <f t="shared" si="475"/>
        <v>0</v>
      </c>
      <c r="T965" s="33">
        <f t="shared" ref="T965:AH965" si="479">T89*T355*T$172*$E187*T455*T$110*T862/1000000</f>
        <v>0</v>
      </c>
      <c r="U965" s="33">
        <f t="shared" si="479"/>
        <v>0</v>
      </c>
      <c r="V965" s="33">
        <f t="shared" si="479"/>
        <v>0</v>
      </c>
      <c r="W965" s="33">
        <f t="shared" si="479"/>
        <v>0</v>
      </c>
      <c r="X965" s="33">
        <f t="shared" si="479"/>
        <v>0</v>
      </c>
      <c r="Y965" s="33">
        <f t="shared" si="479"/>
        <v>0</v>
      </c>
      <c r="Z965" s="33">
        <f t="shared" si="479"/>
        <v>0</v>
      </c>
      <c r="AA965" s="33">
        <f t="shared" si="479"/>
        <v>0</v>
      </c>
      <c r="AB965" s="33">
        <f t="shared" si="479"/>
        <v>0</v>
      </c>
      <c r="AC965" s="33">
        <f t="shared" si="479"/>
        <v>2.5339392000000003</v>
      </c>
      <c r="AD965" s="33">
        <f t="shared" si="479"/>
        <v>3.0015897599999999</v>
      </c>
      <c r="AE965" s="33">
        <f t="shared" si="479"/>
        <v>3.0468672000000008</v>
      </c>
      <c r="AF965" s="33">
        <f t="shared" si="479"/>
        <v>3.2482611200000004</v>
      </c>
      <c r="AG965" s="33">
        <f t="shared" si="479"/>
        <v>3.0436224000000003</v>
      </c>
      <c r="AH965" s="33">
        <f t="shared" si="479"/>
        <v>1.9942</v>
      </c>
      <c r="AL965" s="7" t="s">
        <v>27</v>
      </c>
      <c r="AM965" s="7" t="s">
        <v>10</v>
      </c>
      <c r="AN965" s="139"/>
      <c r="AO965" s="33">
        <f t="shared" si="476"/>
        <v>0</v>
      </c>
      <c r="AP965" s="33">
        <f t="shared" si="476"/>
        <v>0</v>
      </c>
      <c r="AQ965" s="33">
        <f t="shared" si="476"/>
        <v>0</v>
      </c>
      <c r="AR965" s="33">
        <f t="shared" si="476"/>
        <v>0</v>
      </c>
      <c r="AS965" s="33">
        <f t="shared" si="476"/>
        <v>0</v>
      </c>
      <c r="AT965" s="33">
        <f t="shared" si="476"/>
        <v>0</v>
      </c>
      <c r="AU965" s="33">
        <f t="shared" si="476"/>
        <v>0</v>
      </c>
      <c r="AV965" s="33">
        <f t="shared" si="476"/>
        <v>0</v>
      </c>
      <c r="AW965" s="33">
        <f t="shared" si="476"/>
        <v>0</v>
      </c>
      <c r="AX965" s="33">
        <f t="shared" si="476"/>
        <v>0</v>
      </c>
      <c r="AY965" s="33">
        <f t="shared" si="476"/>
        <v>0</v>
      </c>
      <c r="AZ965" s="33">
        <f t="shared" si="476"/>
        <v>0</v>
      </c>
      <c r="BA965" s="33">
        <f t="shared" si="476"/>
        <v>0</v>
      </c>
      <c r="BB965" s="33">
        <f t="shared" si="476"/>
        <v>0</v>
      </c>
      <c r="BC965" s="33">
        <f t="shared" si="476"/>
        <v>0</v>
      </c>
      <c r="BD965" s="33">
        <f t="shared" ref="BD965:BR965" si="480">T89*T355*T$172*$H187*T$110*BD862/1000000</f>
        <v>0</v>
      </c>
      <c r="BE965" s="33">
        <f t="shared" si="480"/>
        <v>0</v>
      </c>
      <c r="BF965" s="33">
        <f t="shared" si="480"/>
        <v>0</v>
      </c>
      <c r="BG965" s="33">
        <f t="shared" si="480"/>
        <v>0</v>
      </c>
      <c r="BH965" s="33">
        <f t="shared" si="480"/>
        <v>0</v>
      </c>
      <c r="BI965" s="33">
        <f t="shared" si="480"/>
        <v>0</v>
      </c>
      <c r="BJ965" s="33">
        <f t="shared" si="480"/>
        <v>0</v>
      </c>
      <c r="BK965" s="33">
        <f t="shared" si="480"/>
        <v>0</v>
      </c>
      <c r="BL965" s="33">
        <f t="shared" si="480"/>
        <v>0</v>
      </c>
      <c r="BM965" s="33">
        <f t="shared" si="480"/>
        <v>9.4769999999999993E-2</v>
      </c>
      <c r="BN965" s="33">
        <f t="shared" si="480"/>
        <v>0.11232</v>
      </c>
      <c r="BO965" s="33">
        <f t="shared" si="480"/>
        <v>0.114075</v>
      </c>
      <c r="BP965" s="33">
        <f t="shared" si="480"/>
        <v>0.12168</v>
      </c>
      <c r="BQ965" s="33">
        <f t="shared" si="480"/>
        <v>0.114075</v>
      </c>
      <c r="BR965" s="33">
        <f t="shared" si="480"/>
        <v>7.4782500000000002E-2</v>
      </c>
      <c r="BZ965" s="7" t="s">
        <v>27</v>
      </c>
      <c r="CA965" s="7" t="s">
        <v>10</v>
      </c>
      <c r="CB965" s="139"/>
      <c r="CC965" s="33">
        <f t="shared" si="477"/>
        <v>0</v>
      </c>
      <c r="CD965" s="33">
        <f t="shared" si="477"/>
        <v>0</v>
      </c>
      <c r="CE965" s="33">
        <f t="shared" si="477"/>
        <v>0</v>
      </c>
      <c r="CF965" s="33">
        <f t="shared" si="477"/>
        <v>0</v>
      </c>
      <c r="CG965" s="33">
        <f t="shared" si="477"/>
        <v>0</v>
      </c>
      <c r="CH965" s="33">
        <f t="shared" si="477"/>
        <v>0</v>
      </c>
      <c r="CI965" s="33">
        <f t="shared" si="477"/>
        <v>0</v>
      </c>
      <c r="CJ965" s="33">
        <f t="shared" si="477"/>
        <v>0</v>
      </c>
      <c r="CK965" s="33">
        <f t="shared" si="477"/>
        <v>0</v>
      </c>
      <c r="CL965" s="33">
        <f t="shared" si="477"/>
        <v>0</v>
      </c>
      <c r="CM965" s="33">
        <f t="shared" si="477"/>
        <v>0</v>
      </c>
      <c r="CN965" s="33">
        <f t="shared" si="477"/>
        <v>0</v>
      </c>
      <c r="CO965" s="33">
        <f t="shared" si="477"/>
        <v>0</v>
      </c>
      <c r="CP965" s="33">
        <f t="shared" si="477"/>
        <v>0</v>
      </c>
      <c r="CQ965" s="33">
        <f t="shared" si="477"/>
        <v>0</v>
      </c>
      <c r="CR965" s="33">
        <f t="shared" ref="CR965:DF965" si="481">T89*T355*T$172*$G187*T$110*CR862/1000000</f>
        <v>0</v>
      </c>
      <c r="CS965" s="33">
        <f t="shared" si="481"/>
        <v>0</v>
      </c>
      <c r="CT965" s="33">
        <f t="shared" si="481"/>
        <v>0</v>
      </c>
      <c r="CU965" s="33">
        <f t="shared" si="481"/>
        <v>0</v>
      </c>
      <c r="CV965" s="33">
        <f t="shared" si="481"/>
        <v>0</v>
      </c>
      <c r="CW965" s="33">
        <f t="shared" si="481"/>
        <v>0</v>
      </c>
      <c r="CX965" s="33">
        <f t="shared" si="481"/>
        <v>0</v>
      </c>
      <c r="CY965" s="33">
        <f t="shared" si="481"/>
        <v>0</v>
      </c>
      <c r="CZ965" s="33">
        <f t="shared" si="481"/>
        <v>0</v>
      </c>
      <c r="DA965" s="33">
        <f t="shared" si="481"/>
        <v>9.4770000000000003</v>
      </c>
      <c r="DB965" s="33">
        <f t="shared" si="481"/>
        <v>11.231999999999999</v>
      </c>
      <c r="DC965" s="33">
        <f t="shared" si="481"/>
        <v>11.407500000000001</v>
      </c>
      <c r="DD965" s="33">
        <f t="shared" si="481"/>
        <v>12.167999999999999</v>
      </c>
      <c r="DE965" s="33">
        <f t="shared" si="481"/>
        <v>11.407500000000001</v>
      </c>
      <c r="DF965" s="33">
        <f t="shared" si="481"/>
        <v>7.4782500000000001</v>
      </c>
      <c r="DN965" s="34"/>
      <c r="DO965" s="7" t="s">
        <v>27</v>
      </c>
      <c r="DP965" s="7" t="s">
        <v>10</v>
      </c>
      <c r="DQ965" s="139"/>
      <c r="DR965" s="33">
        <f t="shared" si="478"/>
        <v>0</v>
      </c>
      <c r="DS965" s="33">
        <f t="shared" si="478"/>
        <v>0</v>
      </c>
      <c r="DT965" s="33">
        <f t="shared" si="478"/>
        <v>0</v>
      </c>
      <c r="DU965" s="33">
        <f t="shared" si="478"/>
        <v>0</v>
      </c>
      <c r="DV965" s="33">
        <f t="shared" si="478"/>
        <v>0</v>
      </c>
      <c r="DW965" s="33">
        <f t="shared" si="478"/>
        <v>0</v>
      </c>
      <c r="DX965" s="33">
        <f t="shared" si="478"/>
        <v>0</v>
      </c>
      <c r="DY965" s="33">
        <f t="shared" si="478"/>
        <v>0</v>
      </c>
      <c r="DZ965" s="33">
        <f t="shared" si="478"/>
        <v>0</v>
      </c>
      <c r="EA965" s="33">
        <f t="shared" si="478"/>
        <v>0</v>
      </c>
      <c r="EB965" s="33">
        <f t="shared" si="478"/>
        <v>0</v>
      </c>
      <c r="EC965" s="33">
        <f t="shared" si="478"/>
        <v>0</v>
      </c>
      <c r="ED965" s="33">
        <f t="shared" si="478"/>
        <v>0</v>
      </c>
      <c r="EE965" s="33">
        <f t="shared" si="478"/>
        <v>0</v>
      </c>
      <c r="EF965" s="33">
        <f t="shared" si="478"/>
        <v>0</v>
      </c>
      <c r="EG965" s="33">
        <f t="shared" ref="EG965:EU965" si="482">T89*T355*T$172*$F187*T$110*EG862/1000000</f>
        <v>0</v>
      </c>
      <c r="EH965" s="33">
        <f t="shared" si="482"/>
        <v>0</v>
      </c>
      <c r="EI965" s="33">
        <f t="shared" si="482"/>
        <v>0</v>
      </c>
      <c r="EJ965" s="33">
        <f t="shared" si="482"/>
        <v>0</v>
      </c>
      <c r="EK965" s="33">
        <f t="shared" si="482"/>
        <v>0</v>
      </c>
      <c r="EL965" s="33">
        <f t="shared" si="482"/>
        <v>0</v>
      </c>
      <c r="EM965" s="33">
        <f t="shared" si="482"/>
        <v>0</v>
      </c>
      <c r="EN965" s="33">
        <f t="shared" si="482"/>
        <v>0</v>
      </c>
      <c r="EO965" s="33">
        <f t="shared" si="482"/>
        <v>0</v>
      </c>
      <c r="EP965" s="33">
        <f t="shared" si="482"/>
        <v>0.82133999999999996</v>
      </c>
      <c r="EQ965" s="33">
        <f t="shared" si="482"/>
        <v>0.97343999999999997</v>
      </c>
      <c r="ER965" s="33">
        <f t="shared" si="482"/>
        <v>0.98865000000000003</v>
      </c>
      <c r="ES965" s="33">
        <f t="shared" si="482"/>
        <v>1.0545599999999999</v>
      </c>
      <c r="ET965" s="33">
        <f t="shared" si="482"/>
        <v>0.98865000000000003</v>
      </c>
      <c r="EU965" s="33">
        <f t="shared" si="482"/>
        <v>0.648115</v>
      </c>
    </row>
    <row r="966" spans="1:152" x14ac:dyDescent="0.25">
      <c r="A966" s="55"/>
      <c r="B966" s="7" t="s">
        <v>29</v>
      </c>
      <c r="C966" s="7" t="s">
        <v>147</v>
      </c>
      <c r="D966" s="139"/>
      <c r="E966" s="33">
        <f t="shared" ref="E966:AH974" si="483">E90*E356*E$172*$E179*E456*E$110*E863/1000000</f>
        <v>0</v>
      </c>
      <c r="F966" s="33">
        <f t="shared" si="483"/>
        <v>0</v>
      </c>
      <c r="G966" s="33">
        <f t="shared" si="483"/>
        <v>0</v>
      </c>
      <c r="H966" s="33">
        <f t="shared" si="483"/>
        <v>0</v>
      </c>
      <c r="I966" s="33">
        <f t="shared" si="483"/>
        <v>0</v>
      </c>
      <c r="J966" s="33">
        <f t="shared" si="483"/>
        <v>0</v>
      </c>
      <c r="K966" s="33">
        <f t="shared" si="483"/>
        <v>0</v>
      </c>
      <c r="L966" s="33">
        <f t="shared" si="483"/>
        <v>0</v>
      </c>
      <c r="M966" s="33">
        <f t="shared" si="483"/>
        <v>0</v>
      </c>
      <c r="N966" s="33">
        <f t="shared" si="483"/>
        <v>0</v>
      </c>
      <c r="O966" s="33">
        <f t="shared" si="483"/>
        <v>0</v>
      </c>
      <c r="P966" s="33">
        <f t="shared" si="483"/>
        <v>0</v>
      </c>
      <c r="Q966" s="33">
        <f t="shared" si="483"/>
        <v>0</v>
      </c>
      <c r="R966" s="33">
        <f t="shared" si="483"/>
        <v>0</v>
      </c>
      <c r="S966" s="33">
        <f t="shared" si="483"/>
        <v>0</v>
      </c>
      <c r="T966" s="33">
        <f t="shared" si="483"/>
        <v>0</v>
      </c>
      <c r="U966" s="33">
        <f t="shared" si="483"/>
        <v>0</v>
      </c>
      <c r="V966" s="33">
        <f t="shared" si="483"/>
        <v>0</v>
      </c>
      <c r="W966" s="33">
        <f t="shared" si="483"/>
        <v>0</v>
      </c>
      <c r="X966" s="33">
        <f t="shared" si="483"/>
        <v>0</v>
      </c>
      <c r="Y966" s="33">
        <f t="shared" si="483"/>
        <v>0</v>
      </c>
      <c r="Z966" s="33">
        <f t="shared" si="483"/>
        <v>0</v>
      </c>
      <c r="AA966" s="33">
        <f t="shared" si="483"/>
        <v>0</v>
      </c>
      <c r="AB966" s="33">
        <f t="shared" si="483"/>
        <v>0</v>
      </c>
      <c r="AC966" s="33">
        <f t="shared" si="483"/>
        <v>0</v>
      </c>
      <c r="AD966" s="33">
        <f t="shared" si="483"/>
        <v>0</v>
      </c>
      <c r="AE966" s="33">
        <f t="shared" si="483"/>
        <v>0</v>
      </c>
      <c r="AF966" s="33">
        <f t="shared" si="483"/>
        <v>0</v>
      </c>
      <c r="AG966" s="33">
        <f t="shared" si="483"/>
        <v>0</v>
      </c>
      <c r="AH966" s="33">
        <f t="shared" si="483"/>
        <v>0</v>
      </c>
      <c r="AL966" s="7" t="s">
        <v>29</v>
      </c>
      <c r="AM966" s="7" t="s">
        <v>147</v>
      </c>
      <c r="AN966" s="139"/>
      <c r="AO966" s="33">
        <f t="shared" ref="AO966:BR974" si="484">E90*E356*E$172*$H179*E$110*AO863/1000000</f>
        <v>0</v>
      </c>
      <c r="AP966" s="33">
        <f t="shared" si="484"/>
        <v>0</v>
      </c>
      <c r="AQ966" s="33">
        <f t="shared" si="484"/>
        <v>0</v>
      </c>
      <c r="AR966" s="33">
        <f t="shared" si="484"/>
        <v>0</v>
      </c>
      <c r="AS966" s="33">
        <f t="shared" si="484"/>
        <v>0</v>
      </c>
      <c r="AT966" s="33">
        <f t="shared" si="484"/>
        <v>0</v>
      </c>
      <c r="AU966" s="33">
        <f t="shared" si="484"/>
        <v>0</v>
      </c>
      <c r="AV966" s="33">
        <f t="shared" si="484"/>
        <v>0</v>
      </c>
      <c r="AW966" s="33">
        <f t="shared" si="484"/>
        <v>0</v>
      </c>
      <c r="AX966" s="33">
        <f t="shared" si="484"/>
        <v>0</v>
      </c>
      <c r="AY966" s="33">
        <f t="shared" si="484"/>
        <v>0</v>
      </c>
      <c r="AZ966" s="33">
        <f t="shared" si="484"/>
        <v>0</v>
      </c>
      <c r="BA966" s="33">
        <f t="shared" si="484"/>
        <v>0</v>
      </c>
      <c r="BB966" s="33">
        <f t="shared" si="484"/>
        <v>0</v>
      </c>
      <c r="BC966" s="33">
        <f t="shared" si="484"/>
        <v>0</v>
      </c>
      <c r="BD966" s="33">
        <f t="shared" si="484"/>
        <v>0</v>
      </c>
      <c r="BE966" s="33">
        <f t="shared" si="484"/>
        <v>0</v>
      </c>
      <c r="BF966" s="33">
        <f t="shared" si="484"/>
        <v>0</v>
      </c>
      <c r="BG966" s="33">
        <f t="shared" si="484"/>
        <v>0</v>
      </c>
      <c r="BH966" s="33">
        <f t="shared" si="484"/>
        <v>0</v>
      </c>
      <c r="BI966" s="33">
        <f t="shared" si="484"/>
        <v>0</v>
      </c>
      <c r="BJ966" s="33">
        <f t="shared" si="484"/>
        <v>0</v>
      </c>
      <c r="BK966" s="33">
        <f t="shared" si="484"/>
        <v>0</v>
      </c>
      <c r="BL966" s="33">
        <f t="shared" si="484"/>
        <v>0</v>
      </c>
      <c r="BM966" s="33">
        <f t="shared" si="484"/>
        <v>0</v>
      </c>
      <c r="BN966" s="33">
        <f t="shared" si="484"/>
        <v>0</v>
      </c>
      <c r="BO966" s="33">
        <f t="shared" si="484"/>
        <v>0</v>
      </c>
      <c r="BP966" s="33">
        <f t="shared" si="484"/>
        <v>0</v>
      </c>
      <c r="BQ966" s="33">
        <f t="shared" si="484"/>
        <v>0</v>
      </c>
      <c r="BR966" s="33">
        <f t="shared" si="484"/>
        <v>0</v>
      </c>
      <c r="BZ966" s="7" t="s">
        <v>29</v>
      </c>
      <c r="CA966" s="7" t="s">
        <v>147</v>
      </c>
      <c r="CB966" s="139"/>
      <c r="CC966" s="33">
        <f t="shared" ref="CC966:DF974" si="485">E90*E356*E$172*$G179*E$110*CC863/1000000</f>
        <v>0</v>
      </c>
      <c r="CD966" s="33">
        <f t="shared" si="485"/>
        <v>0</v>
      </c>
      <c r="CE966" s="33">
        <f t="shared" si="485"/>
        <v>0</v>
      </c>
      <c r="CF966" s="33">
        <f t="shared" si="485"/>
        <v>0</v>
      </c>
      <c r="CG966" s="33">
        <f t="shared" si="485"/>
        <v>0</v>
      </c>
      <c r="CH966" s="33">
        <f t="shared" si="485"/>
        <v>0</v>
      </c>
      <c r="CI966" s="33">
        <f t="shared" si="485"/>
        <v>0</v>
      </c>
      <c r="CJ966" s="33">
        <f t="shared" si="485"/>
        <v>0</v>
      </c>
      <c r="CK966" s="33">
        <f t="shared" si="485"/>
        <v>0</v>
      </c>
      <c r="CL966" s="33">
        <f t="shared" si="485"/>
        <v>0</v>
      </c>
      <c r="CM966" s="33">
        <f t="shared" si="485"/>
        <v>0</v>
      </c>
      <c r="CN966" s="33">
        <f t="shared" si="485"/>
        <v>0</v>
      </c>
      <c r="CO966" s="33">
        <f t="shared" si="485"/>
        <v>0</v>
      </c>
      <c r="CP966" s="33">
        <f t="shared" si="485"/>
        <v>0</v>
      </c>
      <c r="CQ966" s="33">
        <f t="shared" si="485"/>
        <v>0</v>
      </c>
      <c r="CR966" s="33">
        <f t="shared" si="485"/>
        <v>0</v>
      </c>
      <c r="CS966" s="33">
        <f t="shared" si="485"/>
        <v>0</v>
      </c>
      <c r="CT966" s="33">
        <f t="shared" si="485"/>
        <v>0</v>
      </c>
      <c r="CU966" s="33">
        <f t="shared" si="485"/>
        <v>0</v>
      </c>
      <c r="CV966" s="33">
        <f t="shared" si="485"/>
        <v>0</v>
      </c>
      <c r="CW966" s="33">
        <f t="shared" si="485"/>
        <v>0</v>
      </c>
      <c r="CX966" s="33">
        <f t="shared" si="485"/>
        <v>0</v>
      </c>
      <c r="CY966" s="33">
        <f t="shared" si="485"/>
        <v>0</v>
      </c>
      <c r="CZ966" s="33">
        <f t="shared" si="485"/>
        <v>0</v>
      </c>
      <c r="DA966" s="33">
        <f t="shared" si="485"/>
        <v>0</v>
      </c>
      <c r="DB966" s="33">
        <f t="shared" si="485"/>
        <v>0</v>
      </c>
      <c r="DC966" s="33">
        <f t="shared" si="485"/>
        <v>0</v>
      </c>
      <c r="DD966" s="33">
        <f t="shared" si="485"/>
        <v>0</v>
      </c>
      <c r="DE966" s="33">
        <f t="shared" si="485"/>
        <v>0</v>
      </c>
      <c r="DF966" s="33">
        <f t="shared" si="485"/>
        <v>0</v>
      </c>
      <c r="DN966" s="34"/>
      <c r="DO966" s="7" t="s">
        <v>29</v>
      </c>
      <c r="DP966" s="57" t="s">
        <v>147</v>
      </c>
      <c r="DQ966" s="139"/>
      <c r="DR966" s="33">
        <f t="shared" ref="DR966:EU974" si="486">E90*E356*E$172*$F179*E$110*DR863/1000000</f>
        <v>0</v>
      </c>
      <c r="DS966" s="33">
        <f t="shared" si="486"/>
        <v>0</v>
      </c>
      <c r="DT966" s="33">
        <f t="shared" si="486"/>
        <v>0</v>
      </c>
      <c r="DU966" s="33">
        <f t="shared" si="486"/>
        <v>0</v>
      </c>
      <c r="DV966" s="33">
        <f t="shared" si="486"/>
        <v>0</v>
      </c>
      <c r="DW966" s="33">
        <f t="shared" si="486"/>
        <v>0</v>
      </c>
      <c r="DX966" s="33">
        <f t="shared" si="486"/>
        <v>0</v>
      </c>
      <c r="DY966" s="33">
        <f t="shared" si="486"/>
        <v>0</v>
      </c>
      <c r="DZ966" s="33">
        <f t="shared" si="486"/>
        <v>0</v>
      </c>
      <c r="EA966" s="33">
        <f t="shared" si="486"/>
        <v>0</v>
      </c>
      <c r="EB966" s="33">
        <f t="shared" si="486"/>
        <v>0</v>
      </c>
      <c r="EC966" s="33">
        <f t="shared" si="486"/>
        <v>0</v>
      </c>
      <c r="ED966" s="33">
        <f t="shared" si="486"/>
        <v>0</v>
      </c>
      <c r="EE966" s="33">
        <f t="shared" si="486"/>
        <v>0</v>
      </c>
      <c r="EF966" s="33">
        <f t="shared" si="486"/>
        <v>0</v>
      </c>
      <c r="EG966" s="33">
        <f t="shared" si="486"/>
        <v>0</v>
      </c>
      <c r="EH966" s="33">
        <f t="shared" si="486"/>
        <v>0</v>
      </c>
      <c r="EI966" s="33">
        <f t="shared" si="486"/>
        <v>0</v>
      </c>
      <c r="EJ966" s="33">
        <f t="shared" si="486"/>
        <v>0</v>
      </c>
      <c r="EK966" s="33">
        <f t="shared" si="486"/>
        <v>0</v>
      </c>
      <c r="EL966" s="33">
        <f t="shared" si="486"/>
        <v>0</v>
      </c>
      <c r="EM966" s="33">
        <f t="shared" si="486"/>
        <v>0</v>
      </c>
      <c r="EN966" s="33">
        <f t="shared" si="486"/>
        <v>0</v>
      </c>
      <c r="EO966" s="33">
        <f t="shared" si="486"/>
        <v>0</v>
      </c>
      <c r="EP966" s="33">
        <f t="shared" si="486"/>
        <v>0</v>
      </c>
      <c r="EQ966" s="33">
        <f t="shared" si="486"/>
        <v>0</v>
      </c>
      <c r="ER966" s="33">
        <f t="shared" si="486"/>
        <v>0</v>
      </c>
      <c r="ES966" s="33">
        <f t="shared" si="486"/>
        <v>0</v>
      </c>
      <c r="ET966" s="33">
        <f t="shared" si="486"/>
        <v>0</v>
      </c>
      <c r="EU966" s="33">
        <f t="shared" si="486"/>
        <v>0</v>
      </c>
    </row>
    <row r="967" spans="1:152" x14ac:dyDescent="0.25">
      <c r="A967" s="55"/>
      <c r="B967" s="7" t="s">
        <v>29</v>
      </c>
      <c r="C967" s="7" t="s">
        <v>148</v>
      </c>
      <c r="D967" s="139"/>
      <c r="E967" s="33">
        <f t="shared" si="483"/>
        <v>0</v>
      </c>
      <c r="F967" s="33">
        <f t="shared" si="483"/>
        <v>0</v>
      </c>
      <c r="G967" s="33">
        <f t="shared" si="483"/>
        <v>0</v>
      </c>
      <c r="H967" s="33">
        <f t="shared" si="483"/>
        <v>0</v>
      </c>
      <c r="I967" s="33">
        <f t="shared" si="483"/>
        <v>0</v>
      </c>
      <c r="J967" s="33">
        <f t="shared" si="483"/>
        <v>0</v>
      </c>
      <c r="K967" s="33">
        <f t="shared" si="483"/>
        <v>0</v>
      </c>
      <c r="L967" s="33">
        <f t="shared" si="483"/>
        <v>0</v>
      </c>
      <c r="M967" s="33">
        <f t="shared" si="483"/>
        <v>0</v>
      </c>
      <c r="N967" s="33">
        <f t="shared" si="483"/>
        <v>0</v>
      </c>
      <c r="O967" s="33">
        <f t="shared" si="483"/>
        <v>0</v>
      </c>
      <c r="P967" s="33">
        <f t="shared" si="483"/>
        <v>0</v>
      </c>
      <c r="Q967" s="33">
        <f t="shared" si="483"/>
        <v>0</v>
      </c>
      <c r="R967" s="33">
        <f t="shared" si="483"/>
        <v>0</v>
      </c>
      <c r="S967" s="33">
        <f t="shared" si="483"/>
        <v>0</v>
      </c>
      <c r="T967" s="33">
        <f t="shared" si="483"/>
        <v>0</v>
      </c>
      <c r="U967" s="33">
        <f t="shared" si="483"/>
        <v>0</v>
      </c>
      <c r="V967" s="33">
        <f t="shared" si="483"/>
        <v>0</v>
      </c>
      <c r="W967" s="33">
        <f t="shared" si="483"/>
        <v>0</v>
      </c>
      <c r="X967" s="33">
        <f t="shared" si="483"/>
        <v>0</v>
      </c>
      <c r="Y967" s="33">
        <f t="shared" si="483"/>
        <v>0</v>
      </c>
      <c r="Z967" s="33">
        <f t="shared" si="483"/>
        <v>0</v>
      </c>
      <c r="AA967" s="33">
        <f t="shared" si="483"/>
        <v>0</v>
      </c>
      <c r="AB967" s="33">
        <f t="shared" si="483"/>
        <v>0</v>
      </c>
      <c r="AC967" s="33">
        <f t="shared" si="483"/>
        <v>0</v>
      </c>
      <c r="AD967" s="33">
        <f t="shared" si="483"/>
        <v>0</v>
      </c>
      <c r="AE967" s="33">
        <f t="shared" si="483"/>
        <v>0</v>
      </c>
      <c r="AF967" s="33">
        <f t="shared" si="483"/>
        <v>0</v>
      </c>
      <c r="AG967" s="33">
        <f t="shared" si="483"/>
        <v>0</v>
      </c>
      <c r="AH967" s="33">
        <f t="shared" si="483"/>
        <v>0</v>
      </c>
      <c r="AL967" s="7" t="s">
        <v>29</v>
      </c>
      <c r="AM967" s="7" t="s">
        <v>148</v>
      </c>
      <c r="AN967" s="139"/>
      <c r="AO967" s="33">
        <f t="shared" si="484"/>
        <v>0</v>
      </c>
      <c r="AP967" s="33">
        <f t="shared" si="484"/>
        <v>0</v>
      </c>
      <c r="AQ967" s="33">
        <f t="shared" si="484"/>
        <v>0</v>
      </c>
      <c r="AR967" s="33">
        <f t="shared" si="484"/>
        <v>0</v>
      </c>
      <c r="AS967" s="33">
        <f t="shared" si="484"/>
        <v>0</v>
      </c>
      <c r="AT967" s="33">
        <f t="shared" si="484"/>
        <v>0</v>
      </c>
      <c r="AU967" s="33">
        <f t="shared" si="484"/>
        <v>0</v>
      </c>
      <c r="AV967" s="33">
        <f t="shared" si="484"/>
        <v>0</v>
      </c>
      <c r="AW967" s="33">
        <f t="shared" si="484"/>
        <v>0</v>
      </c>
      <c r="AX967" s="33">
        <f t="shared" si="484"/>
        <v>0</v>
      </c>
      <c r="AY967" s="33">
        <f t="shared" si="484"/>
        <v>0</v>
      </c>
      <c r="AZ967" s="33">
        <f t="shared" si="484"/>
        <v>0</v>
      </c>
      <c r="BA967" s="33">
        <f t="shared" si="484"/>
        <v>0</v>
      </c>
      <c r="BB967" s="33">
        <f t="shared" si="484"/>
        <v>0</v>
      </c>
      <c r="BC967" s="33">
        <f t="shared" si="484"/>
        <v>0</v>
      </c>
      <c r="BD967" s="33">
        <f t="shared" si="484"/>
        <v>0</v>
      </c>
      <c r="BE967" s="33">
        <f t="shared" si="484"/>
        <v>0</v>
      </c>
      <c r="BF967" s="33">
        <f t="shared" si="484"/>
        <v>0</v>
      </c>
      <c r="BG967" s="33">
        <f t="shared" si="484"/>
        <v>0</v>
      </c>
      <c r="BH967" s="33">
        <f t="shared" si="484"/>
        <v>0</v>
      </c>
      <c r="BI967" s="33">
        <f t="shared" si="484"/>
        <v>0</v>
      </c>
      <c r="BJ967" s="33">
        <f t="shared" si="484"/>
        <v>0</v>
      </c>
      <c r="BK967" s="33">
        <f t="shared" si="484"/>
        <v>0</v>
      </c>
      <c r="BL967" s="33">
        <f t="shared" si="484"/>
        <v>0</v>
      </c>
      <c r="BM967" s="33">
        <f t="shared" si="484"/>
        <v>0</v>
      </c>
      <c r="BN967" s="33">
        <f t="shared" si="484"/>
        <v>0</v>
      </c>
      <c r="BO967" s="33">
        <f t="shared" si="484"/>
        <v>0</v>
      </c>
      <c r="BP967" s="33">
        <f t="shared" si="484"/>
        <v>0</v>
      </c>
      <c r="BQ967" s="33">
        <f t="shared" si="484"/>
        <v>0</v>
      </c>
      <c r="BR967" s="33">
        <f t="shared" si="484"/>
        <v>0</v>
      </c>
      <c r="BZ967" s="7" t="s">
        <v>29</v>
      </c>
      <c r="CA967" s="7" t="s">
        <v>148</v>
      </c>
      <c r="CB967" s="139"/>
      <c r="CC967" s="33">
        <f t="shared" si="485"/>
        <v>0</v>
      </c>
      <c r="CD967" s="33">
        <f t="shared" si="485"/>
        <v>0</v>
      </c>
      <c r="CE967" s="33">
        <f t="shared" si="485"/>
        <v>0</v>
      </c>
      <c r="CF967" s="33">
        <f t="shared" si="485"/>
        <v>0</v>
      </c>
      <c r="CG967" s="33">
        <f t="shared" si="485"/>
        <v>0</v>
      </c>
      <c r="CH967" s="33">
        <f t="shared" si="485"/>
        <v>0</v>
      </c>
      <c r="CI967" s="33">
        <f t="shared" si="485"/>
        <v>0</v>
      </c>
      <c r="CJ967" s="33">
        <f t="shared" si="485"/>
        <v>0</v>
      </c>
      <c r="CK967" s="33">
        <f t="shared" si="485"/>
        <v>0</v>
      </c>
      <c r="CL967" s="33">
        <f t="shared" si="485"/>
        <v>0</v>
      </c>
      <c r="CM967" s="33">
        <f t="shared" si="485"/>
        <v>0</v>
      </c>
      <c r="CN967" s="33">
        <f t="shared" si="485"/>
        <v>0</v>
      </c>
      <c r="CO967" s="33">
        <f t="shared" si="485"/>
        <v>0</v>
      </c>
      <c r="CP967" s="33">
        <f t="shared" si="485"/>
        <v>0</v>
      </c>
      <c r="CQ967" s="33">
        <f t="shared" si="485"/>
        <v>0</v>
      </c>
      <c r="CR967" s="33">
        <f t="shared" si="485"/>
        <v>0</v>
      </c>
      <c r="CS967" s="33">
        <f t="shared" si="485"/>
        <v>0</v>
      </c>
      <c r="CT967" s="33">
        <f t="shared" si="485"/>
        <v>0</v>
      </c>
      <c r="CU967" s="33">
        <f t="shared" si="485"/>
        <v>0</v>
      </c>
      <c r="CV967" s="33">
        <f t="shared" si="485"/>
        <v>0</v>
      </c>
      <c r="CW967" s="33">
        <f t="shared" si="485"/>
        <v>0</v>
      </c>
      <c r="CX967" s="33">
        <f t="shared" si="485"/>
        <v>0</v>
      </c>
      <c r="CY967" s="33">
        <f t="shared" si="485"/>
        <v>0</v>
      </c>
      <c r="CZ967" s="33">
        <f t="shared" si="485"/>
        <v>0</v>
      </c>
      <c r="DA967" s="33">
        <f t="shared" si="485"/>
        <v>0</v>
      </c>
      <c r="DB967" s="33">
        <f t="shared" si="485"/>
        <v>0</v>
      </c>
      <c r="DC967" s="33">
        <f t="shared" si="485"/>
        <v>0</v>
      </c>
      <c r="DD967" s="33">
        <f t="shared" si="485"/>
        <v>0</v>
      </c>
      <c r="DE967" s="33">
        <f t="shared" si="485"/>
        <v>0</v>
      </c>
      <c r="DF967" s="33">
        <f t="shared" si="485"/>
        <v>0</v>
      </c>
      <c r="DN967" s="34"/>
      <c r="DO967" s="7" t="s">
        <v>29</v>
      </c>
      <c r="DP967" s="57" t="s">
        <v>148</v>
      </c>
      <c r="DQ967" s="139"/>
      <c r="DR967" s="33">
        <f t="shared" si="486"/>
        <v>0</v>
      </c>
      <c r="DS967" s="33">
        <f t="shared" si="486"/>
        <v>0</v>
      </c>
      <c r="DT967" s="33">
        <f t="shared" si="486"/>
        <v>0</v>
      </c>
      <c r="DU967" s="33">
        <f t="shared" si="486"/>
        <v>0</v>
      </c>
      <c r="DV967" s="33">
        <f t="shared" si="486"/>
        <v>0</v>
      </c>
      <c r="DW967" s="33">
        <f t="shared" si="486"/>
        <v>0</v>
      </c>
      <c r="DX967" s="33">
        <f t="shared" si="486"/>
        <v>0</v>
      </c>
      <c r="DY967" s="33">
        <f t="shared" si="486"/>
        <v>0</v>
      </c>
      <c r="DZ967" s="33">
        <f t="shared" si="486"/>
        <v>0</v>
      </c>
      <c r="EA967" s="33">
        <f t="shared" si="486"/>
        <v>0</v>
      </c>
      <c r="EB967" s="33">
        <f t="shared" si="486"/>
        <v>0</v>
      </c>
      <c r="EC967" s="33">
        <f t="shared" si="486"/>
        <v>0</v>
      </c>
      <c r="ED967" s="33">
        <f t="shared" si="486"/>
        <v>0</v>
      </c>
      <c r="EE967" s="33">
        <f t="shared" si="486"/>
        <v>0</v>
      </c>
      <c r="EF967" s="33">
        <f t="shared" si="486"/>
        <v>0</v>
      </c>
      <c r="EG967" s="33">
        <f t="shared" si="486"/>
        <v>0</v>
      </c>
      <c r="EH967" s="33">
        <f t="shared" si="486"/>
        <v>0</v>
      </c>
      <c r="EI967" s="33">
        <f t="shared" si="486"/>
        <v>0</v>
      </c>
      <c r="EJ967" s="33">
        <f t="shared" si="486"/>
        <v>0</v>
      </c>
      <c r="EK967" s="33">
        <f t="shared" si="486"/>
        <v>0</v>
      </c>
      <c r="EL967" s="33">
        <f t="shared" si="486"/>
        <v>0</v>
      </c>
      <c r="EM967" s="33">
        <f t="shared" si="486"/>
        <v>0</v>
      </c>
      <c r="EN967" s="33">
        <f t="shared" si="486"/>
        <v>0</v>
      </c>
      <c r="EO967" s="33">
        <f t="shared" si="486"/>
        <v>0</v>
      </c>
      <c r="EP967" s="33">
        <f t="shared" si="486"/>
        <v>0</v>
      </c>
      <c r="EQ967" s="33">
        <f t="shared" si="486"/>
        <v>0</v>
      </c>
      <c r="ER967" s="33">
        <f t="shared" si="486"/>
        <v>0</v>
      </c>
      <c r="ES967" s="33">
        <f t="shared" si="486"/>
        <v>0</v>
      </c>
      <c r="ET967" s="33">
        <f t="shared" si="486"/>
        <v>0</v>
      </c>
      <c r="EU967" s="33">
        <f t="shared" si="486"/>
        <v>0</v>
      </c>
    </row>
    <row r="968" spans="1:152" x14ac:dyDescent="0.25">
      <c r="A968" s="55"/>
      <c r="B968" s="7" t="s">
        <v>29</v>
      </c>
      <c r="C968" s="7" t="s">
        <v>8</v>
      </c>
      <c r="D968" s="139"/>
      <c r="E968" s="33">
        <f t="shared" si="483"/>
        <v>0</v>
      </c>
      <c r="F968" s="33">
        <f t="shared" si="483"/>
        <v>0</v>
      </c>
      <c r="G968" s="33">
        <f t="shared" si="483"/>
        <v>0</v>
      </c>
      <c r="H968" s="33">
        <f t="shared" si="483"/>
        <v>0.16343040000000003</v>
      </c>
      <c r="I968" s="33">
        <f t="shared" si="483"/>
        <v>0</v>
      </c>
      <c r="J968" s="33">
        <f t="shared" si="483"/>
        <v>0</v>
      </c>
      <c r="K968" s="33">
        <f t="shared" si="483"/>
        <v>0</v>
      </c>
      <c r="L968" s="33">
        <f t="shared" si="483"/>
        <v>0</v>
      </c>
      <c r="M968" s="33">
        <f t="shared" si="483"/>
        <v>0</v>
      </c>
      <c r="N968" s="33">
        <f t="shared" si="483"/>
        <v>0</v>
      </c>
      <c r="O968" s="33">
        <f t="shared" si="483"/>
        <v>0</v>
      </c>
      <c r="P968" s="33">
        <f t="shared" si="483"/>
        <v>0</v>
      </c>
      <c r="Q968" s="33">
        <f t="shared" si="483"/>
        <v>0</v>
      </c>
      <c r="R968" s="33">
        <f t="shared" si="483"/>
        <v>0</v>
      </c>
      <c r="S968" s="33">
        <f t="shared" si="483"/>
        <v>0</v>
      </c>
      <c r="T968" s="33">
        <f t="shared" si="483"/>
        <v>0</v>
      </c>
      <c r="U968" s="33">
        <f t="shared" si="483"/>
        <v>0</v>
      </c>
      <c r="V968" s="33">
        <f t="shared" si="483"/>
        <v>0</v>
      </c>
      <c r="W968" s="33">
        <f t="shared" si="483"/>
        <v>0</v>
      </c>
      <c r="X968" s="33">
        <f t="shared" si="483"/>
        <v>0</v>
      </c>
      <c r="Y968" s="33">
        <f t="shared" si="483"/>
        <v>0</v>
      </c>
      <c r="Z968" s="33">
        <f t="shared" si="483"/>
        <v>0</v>
      </c>
      <c r="AA968" s="33">
        <f t="shared" si="483"/>
        <v>0</v>
      </c>
      <c r="AB968" s="33">
        <f t="shared" si="483"/>
        <v>0</v>
      </c>
      <c r="AC968" s="33">
        <f t="shared" si="483"/>
        <v>0</v>
      </c>
      <c r="AD968" s="33">
        <f t="shared" si="483"/>
        <v>0</v>
      </c>
      <c r="AE968" s="33">
        <f t="shared" si="483"/>
        <v>0</v>
      </c>
      <c r="AF968" s="33">
        <f t="shared" si="483"/>
        <v>0</v>
      </c>
      <c r="AG968" s="33">
        <f t="shared" si="483"/>
        <v>0</v>
      </c>
      <c r="AH968" s="33">
        <f t="shared" si="483"/>
        <v>0</v>
      </c>
      <c r="AL968" s="7" t="s">
        <v>29</v>
      </c>
      <c r="AM968" s="7" t="s">
        <v>8</v>
      </c>
      <c r="AN968" s="139"/>
      <c r="AO968" s="33">
        <f t="shared" si="484"/>
        <v>0</v>
      </c>
      <c r="AP968" s="33">
        <f t="shared" si="484"/>
        <v>0</v>
      </c>
      <c r="AQ968" s="33">
        <f t="shared" si="484"/>
        <v>0</v>
      </c>
      <c r="AR968" s="33">
        <f t="shared" si="484"/>
        <v>7.3800000000000003E-3</v>
      </c>
      <c r="AS968" s="33">
        <f t="shared" si="484"/>
        <v>0</v>
      </c>
      <c r="AT968" s="33">
        <f t="shared" si="484"/>
        <v>0</v>
      </c>
      <c r="AU968" s="33">
        <f t="shared" si="484"/>
        <v>0</v>
      </c>
      <c r="AV968" s="33">
        <f t="shared" si="484"/>
        <v>0</v>
      </c>
      <c r="AW968" s="33">
        <f t="shared" si="484"/>
        <v>0</v>
      </c>
      <c r="AX968" s="33">
        <f t="shared" si="484"/>
        <v>0</v>
      </c>
      <c r="AY968" s="33">
        <f t="shared" si="484"/>
        <v>0</v>
      </c>
      <c r="AZ968" s="33">
        <f t="shared" si="484"/>
        <v>0</v>
      </c>
      <c r="BA968" s="33">
        <f t="shared" si="484"/>
        <v>0</v>
      </c>
      <c r="BB968" s="33">
        <f t="shared" si="484"/>
        <v>0</v>
      </c>
      <c r="BC968" s="33">
        <f t="shared" si="484"/>
        <v>0</v>
      </c>
      <c r="BD968" s="33">
        <f t="shared" si="484"/>
        <v>0</v>
      </c>
      <c r="BE968" s="33">
        <f t="shared" si="484"/>
        <v>0</v>
      </c>
      <c r="BF968" s="33">
        <f t="shared" si="484"/>
        <v>0</v>
      </c>
      <c r="BG968" s="33">
        <f t="shared" si="484"/>
        <v>0</v>
      </c>
      <c r="BH968" s="33">
        <f t="shared" si="484"/>
        <v>0</v>
      </c>
      <c r="BI968" s="33">
        <f t="shared" si="484"/>
        <v>0</v>
      </c>
      <c r="BJ968" s="33">
        <f t="shared" si="484"/>
        <v>0</v>
      </c>
      <c r="BK968" s="33">
        <f t="shared" si="484"/>
        <v>0</v>
      </c>
      <c r="BL968" s="33">
        <f t="shared" si="484"/>
        <v>0</v>
      </c>
      <c r="BM968" s="33">
        <f t="shared" si="484"/>
        <v>0</v>
      </c>
      <c r="BN968" s="33">
        <f t="shared" si="484"/>
        <v>0</v>
      </c>
      <c r="BO968" s="33">
        <f t="shared" si="484"/>
        <v>0</v>
      </c>
      <c r="BP968" s="33">
        <f t="shared" si="484"/>
        <v>0</v>
      </c>
      <c r="BQ968" s="33">
        <f t="shared" si="484"/>
        <v>0</v>
      </c>
      <c r="BR968" s="33">
        <f t="shared" si="484"/>
        <v>0</v>
      </c>
      <c r="BZ968" s="7" t="s">
        <v>29</v>
      </c>
      <c r="CA968" s="7" t="s">
        <v>8</v>
      </c>
      <c r="CB968" s="139"/>
      <c r="CC968" s="33">
        <f t="shared" si="485"/>
        <v>0</v>
      </c>
      <c r="CD968" s="33">
        <f t="shared" si="485"/>
        <v>0</v>
      </c>
      <c r="CE968" s="33">
        <f t="shared" si="485"/>
        <v>0</v>
      </c>
      <c r="CF968" s="33">
        <f t="shared" si="485"/>
        <v>5.7375000000000002E-2</v>
      </c>
      <c r="CG968" s="33">
        <f t="shared" si="485"/>
        <v>0</v>
      </c>
      <c r="CH968" s="33">
        <f t="shared" si="485"/>
        <v>0</v>
      </c>
      <c r="CI968" s="33">
        <f t="shared" si="485"/>
        <v>0</v>
      </c>
      <c r="CJ968" s="33">
        <f t="shared" si="485"/>
        <v>0</v>
      </c>
      <c r="CK968" s="33">
        <f t="shared" si="485"/>
        <v>0</v>
      </c>
      <c r="CL968" s="33">
        <f t="shared" si="485"/>
        <v>0</v>
      </c>
      <c r="CM968" s="33">
        <f t="shared" si="485"/>
        <v>0</v>
      </c>
      <c r="CN968" s="33">
        <f t="shared" si="485"/>
        <v>0</v>
      </c>
      <c r="CO968" s="33">
        <f t="shared" si="485"/>
        <v>0</v>
      </c>
      <c r="CP968" s="33">
        <f t="shared" si="485"/>
        <v>0</v>
      </c>
      <c r="CQ968" s="33">
        <f t="shared" si="485"/>
        <v>0</v>
      </c>
      <c r="CR968" s="33">
        <f t="shared" si="485"/>
        <v>0</v>
      </c>
      <c r="CS968" s="33">
        <f t="shared" si="485"/>
        <v>0</v>
      </c>
      <c r="CT968" s="33">
        <f t="shared" si="485"/>
        <v>0</v>
      </c>
      <c r="CU968" s="33">
        <f t="shared" si="485"/>
        <v>0</v>
      </c>
      <c r="CV968" s="33">
        <f t="shared" si="485"/>
        <v>0</v>
      </c>
      <c r="CW968" s="33">
        <f t="shared" si="485"/>
        <v>0</v>
      </c>
      <c r="CX968" s="33">
        <f t="shared" si="485"/>
        <v>0</v>
      </c>
      <c r="CY968" s="33">
        <f t="shared" si="485"/>
        <v>0</v>
      </c>
      <c r="CZ968" s="33">
        <f t="shared" si="485"/>
        <v>0</v>
      </c>
      <c r="DA968" s="33">
        <f t="shared" si="485"/>
        <v>0</v>
      </c>
      <c r="DB968" s="33">
        <f t="shared" si="485"/>
        <v>0</v>
      </c>
      <c r="DC968" s="33">
        <f t="shared" si="485"/>
        <v>0</v>
      </c>
      <c r="DD968" s="33">
        <f t="shared" si="485"/>
        <v>0</v>
      </c>
      <c r="DE968" s="33">
        <f t="shared" si="485"/>
        <v>0</v>
      </c>
      <c r="DF968" s="33">
        <f t="shared" si="485"/>
        <v>0</v>
      </c>
      <c r="DN968" s="34"/>
      <c r="DO968" s="7" t="s">
        <v>29</v>
      </c>
      <c r="DP968" s="7" t="s">
        <v>8</v>
      </c>
      <c r="DQ968" s="139"/>
      <c r="DR968" s="33">
        <f t="shared" si="486"/>
        <v>0</v>
      </c>
      <c r="DS968" s="33">
        <f t="shared" si="486"/>
        <v>0</v>
      </c>
      <c r="DT968" s="33">
        <f t="shared" si="486"/>
        <v>0</v>
      </c>
      <c r="DU968" s="33">
        <f t="shared" si="486"/>
        <v>7.8750000000000001E-3</v>
      </c>
      <c r="DV968" s="33">
        <f t="shared" si="486"/>
        <v>0</v>
      </c>
      <c r="DW968" s="33">
        <f t="shared" si="486"/>
        <v>0</v>
      </c>
      <c r="DX968" s="33">
        <f t="shared" si="486"/>
        <v>0</v>
      </c>
      <c r="DY968" s="33">
        <f t="shared" si="486"/>
        <v>0</v>
      </c>
      <c r="DZ968" s="33">
        <f t="shared" si="486"/>
        <v>0</v>
      </c>
      <c r="EA968" s="33">
        <f t="shared" si="486"/>
        <v>0</v>
      </c>
      <c r="EB968" s="33">
        <f t="shared" si="486"/>
        <v>0</v>
      </c>
      <c r="EC968" s="33">
        <f t="shared" si="486"/>
        <v>0</v>
      </c>
      <c r="ED968" s="33">
        <f t="shared" si="486"/>
        <v>0</v>
      </c>
      <c r="EE968" s="33">
        <f t="shared" si="486"/>
        <v>0</v>
      </c>
      <c r="EF968" s="33">
        <f t="shared" si="486"/>
        <v>0</v>
      </c>
      <c r="EG968" s="33">
        <f t="shared" si="486"/>
        <v>0</v>
      </c>
      <c r="EH968" s="33">
        <f t="shared" si="486"/>
        <v>0</v>
      </c>
      <c r="EI968" s="33">
        <f t="shared" si="486"/>
        <v>0</v>
      </c>
      <c r="EJ968" s="33">
        <f t="shared" si="486"/>
        <v>0</v>
      </c>
      <c r="EK968" s="33">
        <f t="shared" si="486"/>
        <v>0</v>
      </c>
      <c r="EL968" s="33">
        <f t="shared" si="486"/>
        <v>0</v>
      </c>
      <c r="EM968" s="33">
        <f t="shared" si="486"/>
        <v>0</v>
      </c>
      <c r="EN968" s="33">
        <f t="shared" si="486"/>
        <v>0</v>
      </c>
      <c r="EO968" s="33">
        <f t="shared" si="486"/>
        <v>0</v>
      </c>
      <c r="EP968" s="33">
        <f t="shared" si="486"/>
        <v>0</v>
      </c>
      <c r="EQ968" s="33">
        <f t="shared" si="486"/>
        <v>0</v>
      </c>
      <c r="ER968" s="33">
        <f t="shared" si="486"/>
        <v>0</v>
      </c>
      <c r="ES968" s="33">
        <f t="shared" si="486"/>
        <v>0</v>
      </c>
      <c r="ET968" s="33">
        <f t="shared" si="486"/>
        <v>0</v>
      </c>
      <c r="EU968" s="33">
        <f t="shared" si="486"/>
        <v>0</v>
      </c>
    </row>
    <row r="969" spans="1:152" x14ac:dyDescent="0.25">
      <c r="A969" s="55"/>
      <c r="B969" s="7" t="s">
        <v>29</v>
      </c>
      <c r="C969" s="7" t="s">
        <v>24</v>
      </c>
      <c r="D969" s="139"/>
      <c r="E969" s="33">
        <f t="shared" si="483"/>
        <v>0</v>
      </c>
      <c r="F969" s="33">
        <f t="shared" si="483"/>
        <v>0</v>
      </c>
      <c r="G969" s="33">
        <f t="shared" si="483"/>
        <v>0</v>
      </c>
      <c r="H969" s="33">
        <f t="shared" si="483"/>
        <v>0</v>
      </c>
      <c r="I969" s="33">
        <f t="shared" si="483"/>
        <v>0</v>
      </c>
      <c r="J969" s="33">
        <f t="shared" si="483"/>
        <v>0</v>
      </c>
      <c r="K969" s="33">
        <f t="shared" si="483"/>
        <v>0</v>
      </c>
      <c r="L969" s="33">
        <f t="shared" si="483"/>
        <v>8.8719360000000011E-2</v>
      </c>
      <c r="M969" s="33">
        <f t="shared" si="483"/>
        <v>0</v>
      </c>
      <c r="N969" s="33">
        <f t="shared" si="483"/>
        <v>0</v>
      </c>
      <c r="O969" s="33">
        <f t="shared" si="483"/>
        <v>0</v>
      </c>
      <c r="P969" s="33">
        <f t="shared" si="483"/>
        <v>0</v>
      </c>
      <c r="Q969" s="33">
        <f t="shared" si="483"/>
        <v>0</v>
      </c>
      <c r="R969" s="33">
        <f t="shared" si="483"/>
        <v>0</v>
      </c>
      <c r="S969" s="33">
        <f t="shared" si="483"/>
        <v>0</v>
      </c>
      <c r="T969" s="33">
        <f t="shared" si="483"/>
        <v>0</v>
      </c>
      <c r="U969" s="33">
        <f t="shared" si="483"/>
        <v>0</v>
      </c>
      <c r="V969" s="33">
        <f t="shared" si="483"/>
        <v>0</v>
      </c>
      <c r="W969" s="33">
        <f t="shared" si="483"/>
        <v>0</v>
      </c>
      <c r="X969" s="33">
        <f t="shared" si="483"/>
        <v>0</v>
      </c>
      <c r="Y969" s="33">
        <f t="shared" si="483"/>
        <v>0</v>
      </c>
      <c r="Z969" s="33">
        <f t="shared" si="483"/>
        <v>0</v>
      </c>
      <c r="AA969" s="33">
        <f t="shared" si="483"/>
        <v>0</v>
      </c>
      <c r="AB969" s="33">
        <f t="shared" si="483"/>
        <v>0</v>
      </c>
      <c r="AC969" s="33">
        <f t="shared" si="483"/>
        <v>0</v>
      </c>
      <c r="AD969" s="33">
        <f t="shared" si="483"/>
        <v>0</v>
      </c>
      <c r="AE969" s="33">
        <f t="shared" si="483"/>
        <v>0</v>
      </c>
      <c r="AF969" s="33">
        <f t="shared" si="483"/>
        <v>0</v>
      </c>
      <c r="AG969" s="33">
        <f t="shared" si="483"/>
        <v>0</v>
      </c>
      <c r="AH969" s="33">
        <f t="shared" si="483"/>
        <v>0</v>
      </c>
      <c r="AL969" s="7" t="s">
        <v>29</v>
      </c>
      <c r="AM969" s="7" t="s">
        <v>24</v>
      </c>
      <c r="AN969" s="139"/>
      <c r="AO969" s="33">
        <f t="shared" si="484"/>
        <v>0</v>
      </c>
      <c r="AP969" s="33">
        <f t="shared" si="484"/>
        <v>0</v>
      </c>
      <c r="AQ969" s="33">
        <f t="shared" si="484"/>
        <v>0</v>
      </c>
      <c r="AR969" s="33">
        <f t="shared" si="484"/>
        <v>0</v>
      </c>
      <c r="AS969" s="33">
        <f t="shared" si="484"/>
        <v>0</v>
      </c>
      <c r="AT969" s="33">
        <f t="shared" si="484"/>
        <v>0</v>
      </c>
      <c r="AU969" s="33">
        <f t="shared" si="484"/>
        <v>0</v>
      </c>
      <c r="AV969" s="33">
        <f t="shared" si="484"/>
        <v>2.9520000000000002E-3</v>
      </c>
      <c r="AW969" s="33">
        <f t="shared" si="484"/>
        <v>0</v>
      </c>
      <c r="AX969" s="33">
        <f t="shared" si="484"/>
        <v>0</v>
      </c>
      <c r="AY969" s="33">
        <f t="shared" si="484"/>
        <v>0</v>
      </c>
      <c r="AZ969" s="33">
        <f t="shared" si="484"/>
        <v>0</v>
      </c>
      <c r="BA969" s="33">
        <f t="shared" si="484"/>
        <v>0</v>
      </c>
      <c r="BB969" s="33">
        <f t="shared" si="484"/>
        <v>0</v>
      </c>
      <c r="BC969" s="33">
        <f t="shared" si="484"/>
        <v>0</v>
      </c>
      <c r="BD969" s="33">
        <f t="shared" si="484"/>
        <v>0</v>
      </c>
      <c r="BE969" s="33">
        <f t="shared" si="484"/>
        <v>0</v>
      </c>
      <c r="BF969" s="33">
        <f t="shared" si="484"/>
        <v>0</v>
      </c>
      <c r="BG969" s="33">
        <f t="shared" si="484"/>
        <v>0</v>
      </c>
      <c r="BH969" s="33">
        <f t="shared" si="484"/>
        <v>0</v>
      </c>
      <c r="BI969" s="33">
        <f t="shared" si="484"/>
        <v>0</v>
      </c>
      <c r="BJ969" s="33">
        <f t="shared" si="484"/>
        <v>0</v>
      </c>
      <c r="BK969" s="33">
        <f t="shared" si="484"/>
        <v>0</v>
      </c>
      <c r="BL969" s="33">
        <f t="shared" si="484"/>
        <v>0</v>
      </c>
      <c r="BM969" s="33">
        <f t="shared" si="484"/>
        <v>0</v>
      </c>
      <c r="BN969" s="33">
        <f t="shared" si="484"/>
        <v>0</v>
      </c>
      <c r="BO969" s="33">
        <f t="shared" si="484"/>
        <v>0</v>
      </c>
      <c r="BP969" s="33">
        <f t="shared" si="484"/>
        <v>0</v>
      </c>
      <c r="BQ969" s="33">
        <f t="shared" si="484"/>
        <v>0</v>
      </c>
      <c r="BR969" s="33">
        <f t="shared" si="484"/>
        <v>0</v>
      </c>
      <c r="BZ969" s="7" t="s">
        <v>29</v>
      </c>
      <c r="CA969" s="7" t="s">
        <v>24</v>
      </c>
      <c r="CB969" s="139"/>
      <c r="CC969" s="33">
        <f t="shared" si="485"/>
        <v>0</v>
      </c>
      <c r="CD969" s="33">
        <f t="shared" si="485"/>
        <v>0</v>
      </c>
      <c r="CE969" s="33">
        <f t="shared" si="485"/>
        <v>0</v>
      </c>
      <c r="CF969" s="33">
        <f t="shared" si="485"/>
        <v>0</v>
      </c>
      <c r="CG969" s="33">
        <f t="shared" si="485"/>
        <v>0</v>
      </c>
      <c r="CH969" s="33">
        <f t="shared" si="485"/>
        <v>0</v>
      </c>
      <c r="CI969" s="33">
        <f t="shared" si="485"/>
        <v>0</v>
      </c>
      <c r="CJ969" s="33">
        <f t="shared" si="485"/>
        <v>2.7539999999999999E-2</v>
      </c>
      <c r="CK969" s="33">
        <f t="shared" si="485"/>
        <v>0</v>
      </c>
      <c r="CL969" s="33">
        <f t="shared" si="485"/>
        <v>0</v>
      </c>
      <c r="CM969" s="33">
        <f t="shared" si="485"/>
        <v>0</v>
      </c>
      <c r="CN969" s="33">
        <f t="shared" si="485"/>
        <v>0</v>
      </c>
      <c r="CO969" s="33">
        <f t="shared" si="485"/>
        <v>0</v>
      </c>
      <c r="CP969" s="33">
        <f t="shared" si="485"/>
        <v>0</v>
      </c>
      <c r="CQ969" s="33">
        <f t="shared" si="485"/>
        <v>0</v>
      </c>
      <c r="CR969" s="33">
        <f t="shared" si="485"/>
        <v>0</v>
      </c>
      <c r="CS969" s="33">
        <f t="shared" si="485"/>
        <v>0</v>
      </c>
      <c r="CT969" s="33">
        <f t="shared" si="485"/>
        <v>0</v>
      </c>
      <c r="CU969" s="33">
        <f t="shared" si="485"/>
        <v>0</v>
      </c>
      <c r="CV969" s="33">
        <f t="shared" si="485"/>
        <v>0</v>
      </c>
      <c r="CW969" s="33">
        <f t="shared" si="485"/>
        <v>0</v>
      </c>
      <c r="CX969" s="33">
        <f t="shared" si="485"/>
        <v>0</v>
      </c>
      <c r="CY969" s="33">
        <f t="shared" si="485"/>
        <v>0</v>
      </c>
      <c r="CZ969" s="33">
        <f t="shared" si="485"/>
        <v>0</v>
      </c>
      <c r="DA969" s="33">
        <f t="shared" si="485"/>
        <v>0</v>
      </c>
      <c r="DB969" s="33">
        <f t="shared" si="485"/>
        <v>0</v>
      </c>
      <c r="DC969" s="33">
        <f t="shared" si="485"/>
        <v>0</v>
      </c>
      <c r="DD969" s="33">
        <f t="shared" si="485"/>
        <v>0</v>
      </c>
      <c r="DE969" s="33">
        <f t="shared" si="485"/>
        <v>0</v>
      </c>
      <c r="DF969" s="33">
        <f t="shared" si="485"/>
        <v>0</v>
      </c>
      <c r="DN969" s="34"/>
      <c r="DO969" s="7" t="s">
        <v>29</v>
      </c>
      <c r="DP969" s="7" t="s">
        <v>24</v>
      </c>
      <c r="DQ969" s="139"/>
      <c r="DR969" s="33">
        <f t="shared" si="486"/>
        <v>0</v>
      </c>
      <c r="DS969" s="33">
        <f t="shared" si="486"/>
        <v>0</v>
      </c>
      <c r="DT969" s="33">
        <f t="shared" si="486"/>
        <v>0</v>
      </c>
      <c r="DU969" s="33">
        <f t="shared" si="486"/>
        <v>0</v>
      </c>
      <c r="DV969" s="33">
        <f t="shared" si="486"/>
        <v>0</v>
      </c>
      <c r="DW969" s="33">
        <f t="shared" si="486"/>
        <v>0</v>
      </c>
      <c r="DX969" s="33">
        <f t="shared" si="486"/>
        <v>0</v>
      </c>
      <c r="DY969" s="33">
        <f t="shared" si="486"/>
        <v>3.7799999999999999E-3</v>
      </c>
      <c r="DZ969" s="33">
        <f t="shared" si="486"/>
        <v>0</v>
      </c>
      <c r="EA969" s="33">
        <f t="shared" si="486"/>
        <v>0</v>
      </c>
      <c r="EB969" s="33">
        <f t="shared" si="486"/>
        <v>0</v>
      </c>
      <c r="EC969" s="33">
        <f t="shared" si="486"/>
        <v>0</v>
      </c>
      <c r="ED969" s="33">
        <f t="shared" si="486"/>
        <v>0</v>
      </c>
      <c r="EE969" s="33">
        <f t="shared" si="486"/>
        <v>0</v>
      </c>
      <c r="EF969" s="33">
        <f t="shared" si="486"/>
        <v>0</v>
      </c>
      <c r="EG969" s="33">
        <f t="shared" si="486"/>
        <v>0</v>
      </c>
      <c r="EH969" s="33">
        <f t="shared" si="486"/>
        <v>0</v>
      </c>
      <c r="EI969" s="33">
        <f t="shared" si="486"/>
        <v>0</v>
      </c>
      <c r="EJ969" s="33">
        <f t="shared" si="486"/>
        <v>0</v>
      </c>
      <c r="EK969" s="33">
        <f t="shared" si="486"/>
        <v>0</v>
      </c>
      <c r="EL969" s="33">
        <f t="shared" si="486"/>
        <v>0</v>
      </c>
      <c r="EM969" s="33">
        <f t="shared" si="486"/>
        <v>0</v>
      </c>
      <c r="EN969" s="33">
        <f t="shared" si="486"/>
        <v>0</v>
      </c>
      <c r="EO969" s="33">
        <f t="shared" si="486"/>
        <v>0</v>
      </c>
      <c r="EP969" s="33">
        <f t="shared" si="486"/>
        <v>0</v>
      </c>
      <c r="EQ969" s="33">
        <f t="shared" si="486"/>
        <v>0</v>
      </c>
      <c r="ER969" s="33">
        <f t="shared" si="486"/>
        <v>0</v>
      </c>
      <c r="ES969" s="33">
        <f t="shared" si="486"/>
        <v>0</v>
      </c>
      <c r="ET969" s="33">
        <f t="shared" si="486"/>
        <v>0</v>
      </c>
      <c r="EU969" s="33">
        <f t="shared" si="486"/>
        <v>0</v>
      </c>
    </row>
    <row r="970" spans="1:152" x14ac:dyDescent="0.25">
      <c r="A970" s="34"/>
      <c r="B970" s="7" t="s">
        <v>29</v>
      </c>
      <c r="C970" s="7" t="s">
        <v>16</v>
      </c>
      <c r="D970" s="139"/>
      <c r="E970" s="33">
        <f t="shared" si="483"/>
        <v>0</v>
      </c>
      <c r="F970" s="33">
        <f t="shared" si="483"/>
        <v>0</v>
      </c>
      <c r="G970" s="33">
        <f t="shared" si="483"/>
        <v>0</v>
      </c>
      <c r="H970" s="33">
        <f t="shared" si="483"/>
        <v>0</v>
      </c>
      <c r="I970" s="33">
        <f t="shared" si="483"/>
        <v>0</v>
      </c>
      <c r="J970" s="33">
        <f t="shared" si="483"/>
        <v>0</v>
      </c>
      <c r="K970" s="33">
        <f t="shared" si="483"/>
        <v>0</v>
      </c>
      <c r="L970" s="33">
        <f t="shared" si="483"/>
        <v>0</v>
      </c>
      <c r="M970" s="33">
        <f t="shared" si="483"/>
        <v>5.9813520000000002E-2</v>
      </c>
      <c r="N970" s="33">
        <f t="shared" si="483"/>
        <v>9.7196970000000008E-2</v>
      </c>
      <c r="O970" s="33">
        <f t="shared" si="483"/>
        <v>9.7196970000000008E-2</v>
      </c>
      <c r="P970" s="33">
        <f t="shared" si="483"/>
        <v>0</v>
      </c>
      <c r="Q970" s="33">
        <f t="shared" si="483"/>
        <v>0</v>
      </c>
      <c r="R970" s="33">
        <f t="shared" si="483"/>
        <v>0</v>
      </c>
      <c r="S970" s="33">
        <f t="shared" si="483"/>
        <v>0</v>
      </c>
      <c r="T970" s="33">
        <f t="shared" si="483"/>
        <v>0</v>
      </c>
      <c r="U970" s="33">
        <f t="shared" si="483"/>
        <v>0</v>
      </c>
      <c r="V970" s="33">
        <f t="shared" si="483"/>
        <v>0</v>
      </c>
      <c r="W970" s="33">
        <f t="shared" si="483"/>
        <v>0</v>
      </c>
      <c r="X970" s="33">
        <f t="shared" si="483"/>
        <v>0</v>
      </c>
      <c r="Y970" s="33">
        <f t="shared" si="483"/>
        <v>0</v>
      </c>
      <c r="Z970" s="33">
        <f t="shared" si="483"/>
        <v>0</v>
      </c>
      <c r="AA970" s="33">
        <f t="shared" si="483"/>
        <v>0</v>
      </c>
      <c r="AB970" s="33">
        <f t="shared" si="483"/>
        <v>0</v>
      </c>
      <c r="AC970" s="33">
        <f t="shared" si="483"/>
        <v>0</v>
      </c>
      <c r="AD970" s="33">
        <f t="shared" si="483"/>
        <v>0</v>
      </c>
      <c r="AE970" s="33">
        <f t="shared" si="483"/>
        <v>0</v>
      </c>
      <c r="AF970" s="33">
        <f t="shared" si="483"/>
        <v>0</v>
      </c>
      <c r="AG970" s="33">
        <f t="shared" si="483"/>
        <v>0</v>
      </c>
      <c r="AH970" s="33">
        <f t="shared" si="483"/>
        <v>0</v>
      </c>
      <c r="AL970" s="7" t="s">
        <v>29</v>
      </c>
      <c r="AM970" s="7" t="s">
        <v>16</v>
      </c>
      <c r="AN970" s="139"/>
      <c r="AO970" s="33">
        <f t="shared" si="484"/>
        <v>0</v>
      </c>
      <c r="AP970" s="33">
        <f t="shared" si="484"/>
        <v>0</v>
      </c>
      <c r="AQ970" s="33">
        <f t="shared" si="484"/>
        <v>0</v>
      </c>
      <c r="AR970" s="33">
        <f t="shared" si="484"/>
        <v>0</v>
      </c>
      <c r="AS970" s="33">
        <f t="shared" si="484"/>
        <v>0</v>
      </c>
      <c r="AT970" s="33">
        <f t="shared" si="484"/>
        <v>0</v>
      </c>
      <c r="AU970" s="33">
        <f t="shared" si="484"/>
        <v>0</v>
      </c>
      <c r="AV970" s="33">
        <f t="shared" si="484"/>
        <v>0</v>
      </c>
      <c r="AW970" s="33">
        <f t="shared" si="484"/>
        <v>1.4760000000000001E-3</v>
      </c>
      <c r="AX970" s="33">
        <f t="shared" si="484"/>
        <v>2.3985E-3</v>
      </c>
      <c r="AY970" s="33">
        <f t="shared" si="484"/>
        <v>2.3985E-3</v>
      </c>
      <c r="AZ970" s="33">
        <f t="shared" si="484"/>
        <v>0</v>
      </c>
      <c r="BA970" s="33">
        <f t="shared" si="484"/>
        <v>0</v>
      </c>
      <c r="BB970" s="33">
        <f t="shared" si="484"/>
        <v>0</v>
      </c>
      <c r="BC970" s="33">
        <f t="shared" si="484"/>
        <v>0</v>
      </c>
      <c r="BD970" s="33">
        <f t="shared" si="484"/>
        <v>0</v>
      </c>
      <c r="BE970" s="33">
        <f t="shared" si="484"/>
        <v>0</v>
      </c>
      <c r="BF970" s="33">
        <f t="shared" si="484"/>
        <v>0</v>
      </c>
      <c r="BG970" s="33">
        <f t="shared" si="484"/>
        <v>0</v>
      </c>
      <c r="BH970" s="33">
        <f t="shared" si="484"/>
        <v>0</v>
      </c>
      <c r="BI970" s="33">
        <f t="shared" si="484"/>
        <v>0</v>
      </c>
      <c r="BJ970" s="33">
        <f t="shared" si="484"/>
        <v>0</v>
      </c>
      <c r="BK970" s="33">
        <f t="shared" si="484"/>
        <v>0</v>
      </c>
      <c r="BL970" s="33">
        <f t="shared" si="484"/>
        <v>0</v>
      </c>
      <c r="BM970" s="33">
        <f t="shared" si="484"/>
        <v>0</v>
      </c>
      <c r="BN970" s="33">
        <f t="shared" si="484"/>
        <v>0</v>
      </c>
      <c r="BO970" s="33">
        <f t="shared" si="484"/>
        <v>0</v>
      </c>
      <c r="BP970" s="33">
        <f t="shared" si="484"/>
        <v>0</v>
      </c>
      <c r="BQ970" s="33">
        <f t="shared" si="484"/>
        <v>0</v>
      </c>
      <c r="BR970" s="33">
        <f t="shared" si="484"/>
        <v>0</v>
      </c>
      <c r="BZ970" s="7" t="s">
        <v>29</v>
      </c>
      <c r="CA970" s="7" t="s">
        <v>16</v>
      </c>
      <c r="CB970" s="139"/>
      <c r="CC970" s="33">
        <f t="shared" si="485"/>
        <v>0</v>
      </c>
      <c r="CD970" s="33">
        <f t="shared" si="485"/>
        <v>0</v>
      </c>
      <c r="CE970" s="33">
        <f t="shared" si="485"/>
        <v>0</v>
      </c>
      <c r="CF970" s="33">
        <f t="shared" si="485"/>
        <v>0</v>
      </c>
      <c r="CG970" s="33">
        <f t="shared" si="485"/>
        <v>0</v>
      </c>
      <c r="CH970" s="33">
        <f t="shared" si="485"/>
        <v>0</v>
      </c>
      <c r="CI970" s="33">
        <f t="shared" si="485"/>
        <v>0</v>
      </c>
      <c r="CJ970" s="33">
        <f t="shared" si="485"/>
        <v>0</v>
      </c>
      <c r="CK970" s="33">
        <f t="shared" si="485"/>
        <v>2.7539999999999999E-2</v>
      </c>
      <c r="CL970" s="33">
        <f t="shared" si="485"/>
        <v>4.4752500000000001E-2</v>
      </c>
      <c r="CM970" s="33">
        <f t="shared" si="485"/>
        <v>4.4752500000000001E-2</v>
      </c>
      <c r="CN970" s="33">
        <f t="shared" si="485"/>
        <v>0</v>
      </c>
      <c r="CO970" s="33">
        <f t="shared" si="485"/>
        <v>0</v>
      </c>
      <c r="CP970" s="33">
        <f t="shared" si="485"/>
        <v>0</v>
      </c>
      <c r="CQ970" s="33">
        <f t="shared" si="485"/>
        <v>0</v>
      </c>
      <c r="CR970" s="33">
        <f t="shared" si="485"/>
        <v>0</v>
      </c>
      <c r="CS970" s="33">
        <f t="shared" si="485"/>
        <v>0</v>
      </c>
      <c r="CT970" s="33">
        <f t="shared" si="485"/>
        <v>0</v>
      </c>
      <c r="CU970" s="33">
        <f t="shared" si="485"/>
        <v>0</v>
      </c>
      <c r="CV970" s="33">
        <f t="shared" si="485"/>
        <v>0</v>
      </c>
      <c r="CW970" s="33">
        <f t="shared" si="485"/>
        <v>0</v>
      </c>
      <c r="CX970" s="33">
        <f t="shared" si="485"/>
        <v>0</v>
      </c>
      <c r="CY970" s="33">
        <f t="shared" si="485"/>
        <v>0</v>
      </c>
      <c r="CZ970" s="33">
        <f t="shared" si="485"/>
        <v>0</v>
      </c>
      <c r="DA970" s="33">
        <f t="shared" si="485"/>
        <v>0</v>
      </c>
      <c r="DB970" s="33">
        <f t="shared" si="485"/>
        <v>0</v>
      </c>
      <c r="DC970" s="33">
        <f t="shared" si="485"/>
        <v>0</v>
      </c>
      <c r="DD970" s="33">
        <f t="shared" si="485"/>
        <v>0</v>
      </c>
      <c r="DE970" s="33">
        <f t="shared" si="485"/>
        <v>0</v>
      </c>
      <c r="DF970" s="33">
        <f t="shared" si="485"/>
        <v>0</v>
      </c>
      <c r="DN970" s="34"/>
      <c r="DO970" s="7" t="s">
        <v>29</v>
      </c>
      <c r="DP970" s="7" t="s">
        <v>16</v>
      </c>
      <c r="DQ970" s="139"/>
      <c r="DR970" s="33">
        <f t="shared" si="486"/>
        <v>0</v>
      </c>
      <c r="DS970" s="33">
        <f t="shared" si="486"/>
        <v>0</v>
      </c>
      <c r="DT970" s="33">
        <f t="shared" si="486"/>
        <v>0</v>
      </c>
      <c r="DU970" s="33">
        <f t="shared" si="486"/>
        <v>0</v>
      </c>
      <c r="DV970" s="33">
        <f t="shared" si="486"/>
        <v>0</v>
      </c>
      <c r="DW970" s="33">
        <f t="shared" si="486"/>
        <v>0</v>
      </c>
      <c r="DX970" s="33">
        <f t="shared" si="486"/>
        <v>0</v>
      </c>
      <c r="DY970" s="33">
        <f t="shared" si="486"/>
        <v>0</v>
      </c>
      <c r="DZ970" s="33">
        <f t="shared" si="486"/>
        <v>3.7799999999999999E-3</v>
      </c>
      <c r="EA970" s="33">
        <f t="shared" si="486"/>
        <v>6.1425000000000004E-3</v>
      </c>
      <c r="EB970" s="33">
        <f t="shared" si="486"/>
        <v>6.1425000000000004E-3</v>
      </c>
      <c r="EC970" s="33">
        <f t="shared" si="486"/>
        <v>0</v>
      </c>
      <c r="ED970" s="33">
        <f t="shared" si="486"/>
        <v>0</v>
      </c>
      <c r="EE970" s="33">
        <f t="shared" si="486"/>
        <v>0</v>
      </c>
      <c r="EF970" s="33">
        <f t="shared" si="486"/>
        <v>0</v>
      </c>
      <c r="EG970" s="33">
        <f t="shared" si="486"/>
        <v>0</v>
      </c>
      <c r="EH970" s="33">
        <f t="shared" si="486"/>
        <v>0</v>
      </c>
      <c r="EI970" s="33">
        <f t="shared" si="486"/>
        <v>0</v>
      </c>
      <c r="EJ970" s="33">
        <f t="shared" si="486"/>
        <v>0</v>
      </c>
      <c r="EK970" s="33">
        <f t="shared" si="486"/>
        <v>0</v>
      </c>
      <c r="EL970" s="33">
        <f t="shared" si="486"/>
        <v>0</v>
      </c>
      <c r="EM970" s="33">
        <f t="shared" si="486"/>
        <v>0</v>
      </c>
      <c r="EN970" s="33">
        <f t="shared" si="486"/>
        <v>0</v>
      </c>
      <c r="EO970" s="33">
        <f t="shared" si="486"/>
        <v>0</v>
      </c>
      <c r="EP970" s="33">
        <f t="shared" si="486"/>
        <v>0</v>
      </c>
      <c r="EQ970" s="33">
        <f t="shared" si="486"/>
        <v>0</v>
      </c>
      <c r="ER970" s="33">
        <f t="shared" si="486"/>
        <v>0</v>
      </c>
      <c r="ES970" s="33">
        <f t="shared" si="486"/>
        <v>0</v>
      </c>
      <c r="ET970" s="33">
        <f t="shared" si="486"/>
        <v>0</v>
      </c>
      <c r="EU970" s="33">
        <f t="shared" si="486"/>
        <v>0</v>
      </c>
    </row>
    <row r="971" spans="1:152" x14ac:dyDescent="0.25">
      <c r="A971" s="34"/>
      <c r="B971" s="7" t="s">
        <v>29</v>
      </c>
      <c r="C971" s="7" t="s">
        <v>19</v>
      </c>
      <c r="D971" s="139"/>
      <c r="E971" s="33">
        <f t="shared" si="483"/>
        <v>0</v>
      </c>
      <c r="F971" s="33">
        <f t="shared" si="483"/>
        <v>0</v>
      </c>
      <c r="G971" s="33">
        <f t="shared" si="483"/>
        <v>0</v>
      </c>
      <c r="H971" s="33">
        <f t="shared" si="483"/>
        <v>0</v>
      </c>
      <c r="I971" s="33">
        <f t="shared" si="483"/>
        <v>0</v>
      </c>
      <c r="J971" s="33">
        <f t="shared" si="483"/>
        <v>0</v>
      </c>
      <c r="K971" s="33">
        <f t="shared" si="483"/>
        <v>0</v>
      </c>
      <c r="L971" s="33">
        <f t="shared" si="483"/>
        <v>0</v>
      </c>
      <c r="M971" s="33">
        <f t="shared" si="483"/>
        <v>0</v>
      </c>
      <c r="N971" s="33">
        <f t="shared" si="483"/>
        <v>0</v>
      </c>
      <c r="O971" s="33">
        <f t="shared" si="483"/>
        <v>0</v>
      </c>
      <c r="P971" s="33">
        <f t="shared" si="483"/>
        <v>9.1707033600000015E-2</v>
      </c>
      <c r="Q971" s="33">
        <f t="shared" si="483"/>
        <v>1.2838984704000003</v>
      </c>
      <c r="R971" s="33">
        <f t="shared" si="483"/>
        <v>2.9295302400000001</v>
      </c>
      <c r="S971" s="33">
        <f t="shared" si="483"/>
        <v>1.1412430847999999</v>
      </c>
      <c r="T971" s="33">
        <f t="shared" si="483"/>
        <v>0.42773971968000002</v>
      </c>
      <c r="U971" s="33">
        <f t="shared" si="483"/>
        <v>0</v>
      </c>
      <c r="V971" s="33">
        <f t="shared" si="483"/>
        <v>0</v>
      </c>
      <c r="W971" s="33">
        <f t="shared" si="483"/>
        <v>0</v>
      </c>
      <c r="X971" s="33">
        <f t="shared" si="483"/>
        <v>0</v>
      </c>
      <c r="Y971" s="33">
        <f t="shared" si="483"/>
        <v>0</v>
      </c>
      <c r="Z971" s="33">
        <f t="shared" si="483"/>
        <v>0</v>
      </c>
      <c r="AA971" s="33">
        <f t="shared" si="483"/>
        <v>0</v>
      </c>
      <c r="AB971" s="33">
        <f t="shared" si="483"/>
        <v>0</v>
      </c>
      <c r="AC971" s="33">
        <f t="shared" si="483"/>
        <v>0</v>
      </c>
      <c r="AD971" s="33">
        <f t="shared" si="483"/>
        <v>0</v>
      </c>
      <c r="AE971" s="33">
        <f t="shared" si="483"/>
        <v>0</v>
      </c>
      <c r="AF971" s="33">
        <f t="shared" si="483"/>
        <v>0</v>
      </c>
      <c r="AG971" s="33">
        <f t="shared" si="483"/>
        <v>0</v>
      </c>
      <c r="AH971" s="33">
        <f t="shared" si="483"/>
        <v>0</v>
      </c>
      <c r="AL971" s="7" t="s">
        <v>29</v>
      </c>
      <c r="AM971" s="7" t="s">
        <v>19</v>
      </c>
      <c r="AN971" s="139"/>
      <c r="AO971" s="33">
        <f t="shared" si="484"/>
        <v>0</v>
      </c>
      <c r="AP971" s="33">
        <f t="shared" si="484"/>
        <v>0</v>
      </c>
      <c r="AQ971" s="33">
        <f t="shared" si="484"/>
        <v>0</v>
      </c>
      <c r="AR971" s="33">
        <f t="shared" si="484"/>
        <v>0</v>
      </c>
      <c r="AS971" s="33">
        <f t="shared" si="484"/>
        <v>0</v>
      </c>
      <c r="AT971" s="33">
        <f t="shared" si="484"/>
        <v>0</v>
      </c>
      <c r="AU971" s="33">
        <f t="shared" si="484"/>
        <v>0</v>
      </c>
      <c r="AV971" s="33">
        <f t="shared" si="484"/>
        <v>0</v>
      </c>
      <c r="AW971" s="33">
        <f t="shared" si="484"/>
        <v>0</v>
      </c>
      <c r="AX971" s="33">
        <f t="shared" si="484"/>
        <v>0</v>
      </c>
      <c r="AY971" s="33">
        <f t="shared" si="484"/>
        <v>0</v>
      </c>
      <c r="AZ971" s="33">
        <f t="shared" si="484"/>
        <v>3.9690000000000003E-3</v>
      </c>
      <c r="BA971" s="33">
        <f t="shared" si="484"/>
        <v>5.5565999999999997E-2</v>
      </c>
      <c r="BB971" s="33">
        <f t="shared" si="484"/>
        <v>0.1267875</v>
      </c>
      <c r="BC971" s="33">
        <f t="shared" si="484"/>
        <v>4.9391999999999998E-2</v>
      </c>
      <c r="BD971" s="33">
        <f t="shared" si="484"/>
        <v>1.8522E-2</v>
      </c>
      <c r="BE971" s="33">
        <f t="shared" si="484"/>
        <v>0</v>
      </c>
      <c r="BF971" s="33">
        <f t="shared" si="484"/>
        <v>0</v>
      </c>
      <c r="BG971" s="33">
        <f t="shared" si="484"/>
        <v>0</v>
      </c>
      <c r="BH971" s="33">
        <f t="shared" si="484"/>
        <v>0</v>
      </c>
      <c r="BI971" s="33">
        <f t="shared" si="484"/>
        <v>0</v>
      </c>
      <c r="BJ971" s="33">
        <f t="shared" si="484"/>
        <v>0</v>
      </c>
      <c r="BK971" s="33">
        <f t="shared" si="484"/>
        <v>0</v>
      </c>
      <c r="BL971" s="33">
        <f t="shared" si="484"/>
        <v>0</v>
      </c>
      <c r="BM971" s="33">
        <f t="shared" si="484"/>
        <v>0</v>
      </c>
      <c r="BN971" s="33">
        <f t="shared" si="484"/>
        <v>0</v>
      </c>
      <c r="BO971" s="33">
        <f t="shared" si="484"/>
        <v>0</v>
      </c>
      <c r="BP971" s="33">
        <f t="shared" si="484"/>
        <v>0</v>
      </c>
      <c r="BQ971" s="33">
        <f t="shared" si="484"/>
        <v>0</v>
      </c>
      <c r="BR971" s="33">
        <f t="shared" si="484"/>
        <v>0</v>
      </c>
      <c r="BZ971" s="7" t="s">
        <v>29</v>
      </c>
      <c r="CA971" s="7" t="s">
        <v>19</v>
      </c>
      <c r="CB971" s="139"/>
      <c r="CC971" s="33">
        <f t="shared" si="485"/>
        <v>0</v>
      </c>
      <c r="CD971" s="33">
        <f t="shared" si="485"/>
        <v>0</v>
      </c>
      <c r="CE971" s="33">
        <f t="shared" si="485"/>
        <v>0</v>
      </c>
      <c r="CF971" s="33">
        <f t="shared" si="485"/>
        <v>0</v>
      </c>
      <c r="CG971" s="33">
        <f t="shared" si="485"/>
        <v>0</v>
      </c>
      <c r="CH971" s="33">
        <f t="shared" si="485"/>
        <v>0</v>
      </c>
      <c r="CI971" s="33">
        <f t="shared" si="485"/>
        <v>0</v>
      </c>
      <c r="CJ971" s="33">
        <f t="shared" si="485"/>
        <v>0</v>
      </c>
      <c r="CK971" s="33">
        <f t="shared" si="485"/>
        <v>0</v>
      </c>
      <c r="CL971" s="33">
        <f t="shared" si="485"/>
        <v>0</v>
      </c>
      <c r="CM971" s="33">
        <f t="shared" si="485"/>
        <v>0</v>
      </c>
      <c r="CN971" s="33">
        <f t="shared" si="485"/>
        <v>6.1964999999999999E-2</v>
      </c>
      <c r="CO971" s="33">
        <f t="shared" si="485"/>
        <v>0.86751</v>
      </c>
      <c r="CP971" s="33">
        <f t="shared" si="485"/>
        <v>1.9794375</v>
      </c>
      <c r="CQ971" s="33">
        <f t="shared" si="485"/>
        <v>0.77112000000000003</v>
      </c>
      <c r="CR971" s="33">
        <f t="shared" si="485"/>
        <v>0.28916999999999998</v>
      </c>
      <c r="CS971" s="33">
        <f t="shared" si="485"/>
        <v>0</v>
      </c>
      <c r="CT971" s="33">
        <f t="shared" si="485"/>
        <v>0</v>
      </c>
      <c r="CU971" s="33">
        <f t="shared" si="485"/>
        <v>0</v>
      </c>
      <c r="CV971" s="33">
        <f t="shared" si="485"/>
        <v>0</v>
      </c>
      <c r="CW971" s="33">
        <f t="shared" si="485"/>
        <v>0</v>
      </c>
      <c r="CX971" s="33">
        <f t="shared" si="485"/>
        <v>0</v>
      </c>
      <c r="CY971" s="33">
        <f t="shared" si="485"/>
        <v>0</v>
      </c>
      <c r="CZ971" s="33">
        <f t="shared" si="485"/>
        <v>0</v>
      </c>
      <c r="DA971" s="33">
        <f t="shared" si="485"/>
        <v>0</v>
      </c>
      <c r="DB971" s="33">
        <f t="shared" si="485"/>
        <v>0</v>
      </c>
      <c r="DC971" s="33">
        <f t="shared" si="485"/>
        <v>0</v>
      </c>
      <c r="DD971" s="33">
        <f t="shared" si="485"/>
        <v>0</v>
      </c>
      <c r="DE971" s="33">
        <f t="shared" si="485"/>
        <v>0</v>
      </c>
      <c r="DF971" s="33">
        <f t="shared" si="485"/>
        <v>0</v>
      </c>
      <c r="DN971" s="34"/>
      <c r="DO971" s="7" t="s">
        <v>29</v>
      </c>
      <c r="DP971" s="7" t="s">
        <v>19</v>
      </c>
      <c r="DQ971" s="139"/>
      <c r="DR971" s="33">
        <f t="shared" si="486"/>
        <v>0</v>
      </c>
      <c r="DS971" s="33">
        <f t="shared" si="486"/>
        <v>0</v>
      </c>
      <c r="DT971" s="33">
        <f t="shared" si="486"/>
        <v>0</v>
      </c>
      <c r="DU971" s="33">
        <f t="shared" si="486"/>
        <v>0</v>
      </c>
      <c r="DV971" s="33">
        <f t="shared" si="486"/>
        <v>0</v>
      </c>
      <c r="DW971" s="33">
        <f t="shared" si="486"/>
        <v>0</v>
      </c>
      <c r="DX971" s="33">
        <f t="shared" si="486"/>
        <v>0</v>
      </c>
      <c r="DY971" s="33">
        <f t="shared" si="486"/>
        <v>0</v>
      </c>
      <c r="DZ971" s="33">
        <f t="shared" si="486"/>
        <v>0</v>
      </c>
      <c r="EA971" s="33">
        <f t="shared" si="486"/>
        <v>0</v>
      </c>
      <c r="EB971" s="33">
        <f t="shared" si="486"/>
        <v>0</v>
      </c>
      <c r="EC971" s="33">
        <f t="shared" si="486"/>
        <v>8.5050000000000004E-3</v>
      </c>
      <c r="ED971" s="33">
        <f t="shared" si="486"/>
        <v>0.11907</v>
      </c>
      <c r="EE971" s="33">
        <f t="shared" si="486"/>
        <v>0.27168750000000003</v>
      </c>
      <c r="EF971" s="33">
        <f t="shared" si="486"/>
        <v>0.10584</v>
      </c>
      <c r="EG971" s="33">
        <f t="shared" si="486"/>
        <v>3.9690000000000003E-2</v>
      </c>
      <c r="EH971" s="33">
        <f t="shared" si="486"/>
        <v>0</v>
      </c>
      <c r="EI971" s="33">
        <f t="shared" si="486"/>
        <v>0</v>
      </c>
      <c r="EJ971" s="33">
        <f t="shared" si="486"/>
        <v>0</v>
      </c>
      <c r="EK971" s="33">
        <f t="shared" si="486"/>
        <v>0</v>
      </c>
      <c r="EL971" s="33">
        <f t="shared" si="486"/>
        <v>0</v>
      </c>
      <c r="EM971" s="33">
        <f t="shared" si="486"/>
        <v>0</v>
      </c>
      <c r="EN971" s="33">
        <f t="shared" si="486"/>
        <v>0</v>
      </c>
      <c r="EO971" s="33">
        <f t="shared" si="486"/>
        <v>0</v>
      </c>
      <c r="EP971" s="33">
        <f t="shared" si="486"/>
        <v>0</v>
      </c>
      <c r="EQ971" s="33">
        <f t="shared" si="486"/>
        <v>0</v>
      </c>
      <c r="ER971" s="33">
        <f t="shared" si="486"/>
        <v>0</v>
      </c>
      <c r="ES971" s="33">
        <f t="shared" si="486"/>
        <v>0</v>
      </c>
      <c r="ET971" s="33">
        <f t="shared" si="486"/>
        <v>0</v>
      </c>
      <c r="EU971" s="33">
        <f t="shared" si="486"/>
        <v>0</v>
      </c>
    </row>
    <row r="972" spans="1:152" x14ac:dyDescent="0.25">
      <c r="A972" s="34"/>
      <c r="B972" s="7" t="s">
        <v>29</v>
      </c>
      <c r="C972" s="7" t="s">
        <v>31</v>
      </c>
      <c r="D972" s="139"/>
      <c r="E972" s="33">
        <f t="shared" si="483"/>
        <v>0</v>
      </c>
      <c r="F972" s="33">
        <f t="shared" si="483"/>
        <v>0</v>
      </c>
      <c r="G972" s="33">
        <f t="shared" si="483"/>
        <v>0</v>
      </c>
      <c r="H972" s="33">
        <f t="shared" si="483"/>
        <v>0</v>
      </c>
      <c r="I972" s="33">
        <f t="shared" si="483"/>
        <v>0</v>
      </c>
      <c r="J972" s="33">
        <f t="shared" si="483"/>
        <v>0</v>
      </c>
      <c r="K972" s="33">
        <f t="shared" si="483"/>
        <v>0</v>
      </c>
      <c r="L972" s="33">
        <f t="shared" si="483"/>
        <v>0</v>
      </c>
      <c r="M972" s="33">
        <f t="shared" si="483"/>
        <v>0</v>
      </c>
      <c r="N972" s="33">
        <f t="shared" si="483"/>
        <v>0</v>
      </c>
      <c r="O972" s="33">
        <f t="shared" si="483"/>
        <v>0</v>
      </c>
      <c r="P972" s="33">
        <f t="shared" si="483"/>
        <v>0</v>
      </c>
      <c r="Q972" s="33">
        <f t="shared" si="483"/>
        <v>0</v>
      </c>
      <c r="R972" s="33">
        <f t="shared" si="483"/>
        <v>0</v>
      </c>
      <c r="S972" s="33">
        <f t="shared" si="483"/>
        <v>0</v>
      </c>
      <c r="T972" s="33">
        <f t="shared" si="483"/>
        <v>0</v>
      </c>
      <c r="U972" s="33">
        <f t="shared" si="483"/>
        <v>1.20167424</v>
      </c>
      <c r="V972" s="33">
        <f t="shared" si="483"/>
        <v>3.8802758399999999</v>
      </c>
      <c r="W972" s="33">
        <f t="shared" si="483"/>
        <v>5.5729036800000005</v>
      </c>
      <c r="X972" s="33">
        <f t="shared" si="483"/>
        <v>0</v>
      </c>
      <c r="Y972" s="33">
        <f t="shared" si="483"/>
        <v>0</v>
      </c>
      <c r="Z972" s="33">
        <f t="shared" si="483"/>
        <v>0</v>
      </c>
      <c r="AA972" s="33">
        <f t="shared" si="483"/>
        <v>0</v>
      </c>
      <c r="AB972" s="33">
        <f t="shared" si="483"/>
        <v>0</v>
      </c>
      <c r="AC972" s="33">
        <f t="shared" si="483"/>
        <v>0</v>
      </c>
      <c r="AD972" s="33">
        <f t="shared" si="483"/>
        <v>0</v>
      </c>
      <c r="AE972" s="33">
        <f t="shared" si="483"/>
        <v>0</v>
      </c>
      <c r="AF972" s="33">
        <f t="shared" si="483"/>
        <v>0</v>
      </c>
      <c r="AG972" s="33">
        <f t="shared" si="483"/>
        <v>0</v>
      </c>
      <c r="AH972" s="33">
        <f t="shared" si="483"/>
        <v>0</v>
      </c>
      <c r="AL972" s="7" t="s">
        <v>29</v>
      </c>
      <c r="AM972" s="7" t="s">
        <v>31</v>
      </c>
      <c r="AN972" s="139"/>
      <c r="AO972" s="33">
        <f t="shared" si="484"/>
        <v>0</v>
      </c>
      <c r="AP972" s="33">
        <f t="shared" si="484"/>
        <v>0</v>
      </c>
      <c r="AQ972" s="33">
        <f t="shared" si="484"/>
        <v>0</v>
      </c>
      <c r="AR972" s="33">
        <f t="shared" si="484"/>
        <v>0</v>
      </c>
      <c r="AS972" s="33">
        <f t="shared" si="484"/>
        <v>0</v>
      </c>
      <c r="AT972" s="33">
        <f t="shared" si="484"/>
        <v>0</v>
      </c>
      <c r="AU972" s="33">
        <f t="shared" si="484"/>
        <v>0</v>
      </c>
      <c r="AV972" s="33">
        <f t="shared" si="484"/>
        <v>0</v>
      </c>
      <c r="AW972" s="33">
        <f t="shared" si="484"/>
        <v>0</v>
      </c>
      <c r="AX972" s="33">
        <f t="shared" si="484"/>
        <v>0</v>
      </c>
      <c r="AY972" s="33">
        <f t="shared" si="484"/>
        <v>0</v>
      </c>
      <c r="AZ972" s="33">
        <f t="shared" si="484"/>
        <v>0</v>
      </c>
      <c r="BA972" s="33">
        <f t="shared" si="484"/>
        <v>0</v>
      </c>
      <c r="BB972" s="33">
        <f t="shared" si="484"/>
        <v>0</v>
      </c>
      <c r="BC972" s="33">
        <f t="shared" si="484"/>
        <v>0</v>
      </c>
      <c r="BD972" s="33">
        <f t="shared" si="484"/>
        <v>0</v>
      </c>
      <c r="BE972" s="33">
        <f t="shared" si="484"/>
        <v>1.6574999999999999E-2</v>
      </c>
      <c r="BF972" s="33">
        <f t="shared" si="484"/>
        <v>5.355E-2</v>
      </c>
      <c r="BG972" s="33">
        <f t="shared" si="484"/>
        <v>7.6950000000000005E-2</v>
      </c>
      <c r="BH972" s="33">
        <f t="shared" si="484"/>
        <v>0</v>
      </c>
      <c r="BI972" s="33">
        <f t="shared" si="484"/>
        <v>0</v>
      </c>
      <c r="BJ972" s="33">
        <f t="shared" si="484"/>
        <v>0</v>
      </c>
      <c r="BK972" s="33">
        <f t="shared" si="484"/>
        <v>0</v>
      </c>
      <c r="BL972" s="33">
        <f t="shared" si="484"/>
        <v>0</v>
      </c>
      <c r="BM972" s="33">
        <f t="shared" si="484"/>
        <v>0</v>
      </c>
      <c r="BN972" s="33">
        <f t="shared" si="484"/>
        <v>0</v>
      </c>
      <c r="BO972" s="33">
        <f t="shared" si="484"/>
        <v>0</v>
      </c>
      <c r="BP972" s="33">
        <f t="shared" si="484"/>
        <v>0</v>
      </c>
      <c r="BQ972" s="33">
        <f t="shared" si="484"/>
        <v>0</v>
      </c>
      <c r="BR972" s="33">
        <f t="shared" si="484"/>
        <v>0</v>
      </c>
      <c r="BZ972" s="7" t="s">
        <v>29</v>
      </c>
      <c r="CA972" s="7" t="s">
        <v>31</v>
      </c>
      <c r="CB972" s="139"/>
      <c r="CC972" s="33">
        <f t="shared" si="485"/>
        <v>0</v>
      </c>
      <c r="CD972" s="33">
        <f t="shared" si="485"/>
        <v>0</v>
      </c>
      <c r="CE972" s="33">
        <f t="shared" si="485"/>
        <v>0</v>
      </c>
      <c r="CF972" s="33">
        <f t="shared" si="485"/>
        <v>0</v>
      </c>
      <c r="CG972" s="33">
        <f t="shared" si="485"/>
        <v>0</v>
      </c>
      <c r="CH972" s="33">
        <f t="shared" si="485"/>
        <v>0</v>
      </c>
      <c r="CI972" s="33">
        <f t="shared" si="485"/>
        <v>0</v>
      </c>
      <c r="CJ972" s="33">
        <f t="shared" si="485"/>
        <v>0</v>
      </c>
      <c r="CK972" s="33">
        <f t="shared" si="485"/>
        <v>0</v>
      </c>
      <c r="CL972" s="33">
        <f t="shared" si="485"/>
        <v>0</v>
      </c>
      <c r="CM972" s="33">
        <f t="shared" si="485"/>
        <v>0</v>
      </c>
      <c r="CN972" s="33">
        <f t="shared" si="485"/>
        <v>0</v>
      </c>
      <c r="CO972" s="33">
        <f t="shared" si="485"/>
        <v>0</v>
      </c>
      <c r="CP972" s="33">
        <f t="shared" si="485"/>
        <v>0</v>
      </c>
      <c r="CQ972" s="33">
        <f t="shared" si="485"/>
        <v>0</v>
      </c>
      <c r="CR972" s="33">
        <f t="shared" si="485"/>
        <v>0</v>
      </c>
      <c r="CS972" s="33">
        <f t="shared" si="485"/>
        <v>0.99450000000000005</v>
      </c>
      <c r="CT972" s="33">
        <f t="shared" si="485"/>
        <v>3.2130000000000001</v>
      </c>
      <c r="CU972" s="33">
        <f t="shared" si="485"/>
        <v>4.617</v>
      </c>
      <c r="CV972" s="33">
        <f t="shared" si="485"/>
        <v>0</v>
      </c>
      <c r="CW972" s="33">
        <f t="shared" si="485"/>
        <v>0</v>
      </c>
      <c r="CX972" s="33">
        <f t="shared" si="485"/>
        <v>0</v>
      </c>
      <c r="CY972" s="33">
        <f t="shared" si="485"/>
        <v>0</v>
      </c>
      <c r="CZ972" s="33">
        <f t="shared" si="485"/>
        <v>0</v>
      </c>
      <c r="DA972" s="33">
        <f t="shared" si="485"/>
        <v>0</v>
      </c>
      <c r="DB972" s="33">
        <f t="shared" si="485"/>
        <v>0</v>
      </c>
      <c r="DC972" s="33">
        <f t="shared" si="485"/>
        <v>0</v>
      </c>
      <c r="DD972" s="33">
        <f t="shared" si="485"/>
        <v>0</v>
      </c>
      <c r="DE972" s="33">
        <f t="shared" si="485"/>
        <v>0</v>
      </c>
      <c r="DF972" s="33">
        <f t="shared" si="485"/>
        <v>0</v>
      </c>
      <c r="DN972" s="34"/>
      <c r="DO972" s="7" t="s">
        <v>29</v>
      </c>
      <c r="DP972" s="7" t="s">
        <v>31</v>
      </c>
      <c r="DQ972" s="139"/>
      <c r="DR972" s="33">
        <f t="shared" si="486"/>
        <v>0</v>
      </c>
      <c r="DS972" s="33">
        <f t="shared" si="486"/>
        <v>0</v>
      </c>
      <c r="DT972" s="33">
        <f t="shared" si="486"/>
        <v>0</v>
      </c>
      <c r="DU972" s="33">
        <f t="shared" si="486"/>
        <v>0</v>
      </c>
      <c r="DV972" s="33">
        <f t="shared" si="486"/>
        <v>0</v>
      </c>
      <c r="DW972" s="33">
        <f t="shared" si="486"/>
        <v>0</v>
      </c>
      <c r="DX972" s="33">
        <f t="shared" si="486"/>
        <v>0</v>
      </c>
      <c r="DY972" s="33">
        <f t="shared" si="486"/>
        <v>0</v>
      </c>
      <c r="DZ972" s="33">
        <f t="shared" si="486"/>
        <v>0</v>
      </c>
      <c r="EA972" s="33">
        <f t="shared" si="486"/>
        <v>0</v>
      </c>
      <c r="EB972" s="33">
        <f t="shared" si="486"/>
        <v>0</v>
      </c>
      <c r="EC972" s="33">
        <f t="shared" si="486"/>
        <v>0</v>
      </c>
      <c r="ED972" s="33">
        <f t="shared" si="486"/>
        <v>0</v>
      </c>
      <c r="EE972" s="33">
        <f t="shared" si="486"/>
        <v>0</v>
      </c>
      <c r="EF972" s="33">
        <f t="shared" si="486"/>
        <v>0</v>
      </c>
      <c r="EG972" s="33">
        <f t="shared" si="486"/>
        <v>0</v>
      </c>
      <c r="EH972" s="33">
        <f t="shared" si="486"/>
        <v>8.6190000000000003E-2</v>
      </c>
      <c r="EI972" s="33">
        <f t="shared" si="486"/>
        <v>0.27845999999999999</v>
      </c>
      <c r="EJ972" s="33">
        <f t="shared" si="486"/>
        <v>0.40014</v>
      </c>
      <c r="EK972" s="33">
        <f t="shared" si="486"/>
        <v>0</v>
      </c>
      <c r="EL972" s="33">
        <f t="shared" si="486"/>
        <v>0</v>
      </c>
      <c r="EM972" s="33">
        <f t="shared" si="486"/>
        <v>0</v>
      </c>
      <c r="EN972" s="33">
        <f t="shared" si="486"/>
        <v>0</v>
      </c>
      <c r="EO972" s="33">
        <f t="shared" si="486"/>
        <v>0</v>
      </c>
      <c r="EP972" s="33">
        <f t="shared" si="486"/>
        <v>0</v>
      </c>
      <c r="EQ972" s="33">
        <f t="shared" si="486"/>
        <v>0</v>
      </c>
      <c r="ER972" s="33">
        <f t="shared" si="486"/>
        <v>0</v>
      </c>
      <c r="ES972" s="33">
        <f t="shared" si="486"/>
        <v>0</v>
      </c>
      <c r="ET972" s="33">
        <f t="shared" si="486"/>
        <v>0</v>
      </c>
      <c r="EU972" s="33">
        <f t="shared" si="486"/>
        <v>0</v>
      </c>
    </row>
    <row r="973" spans="1:152" x14ac:dyDescent="0.25">
      <c r="A973" s="34"/>
      <c r="B973" s="7" t="s">
        <v>29</v>
      </c>
      <c r="C973" s="7" t="s">
        <v>35</v>
      </c>
      <c r="D973" s="139"/>
      <c r="E973" s="33">
        <f t="shared" si="483"/>
        <v>0</v>
      </c>
      <c r="F973" s="33">
        <f t="shared" si="483"/>
        <v>0</v>
      </c>
      <c r="G973" s="33">
        <f t="shared" si="483"/>
        <v>0</v>
      </c>
      <c r="H973" s="33">
        <f t="shared" si="483"/>
        <v>0</v>
      </c>
      <c r="I973" s="33">
        <f t="shared" si="483"/>
        <v>0</v>
      </c>
      <c r="J973" s="33">
        <f t="shared" si="483"/>
        <v>0</v>
      </c>
      <c r="K973" s="33">
        <f t="shared" si="483"/>
        <v>0</v>
      </c>
      <c r="L973" s="33">
        <f t="shared" si="483"/>
        <v>0</v>
      </c>
      <c r="M973" s="33">
        <f t="shared" si="483"/>
        <v>0</v>
      </c>
      <c r="N973" s="33">
        <f t="shared" si="483"/>
        <v>0</v>
      </c>
      <c r="O973" s="33">
        <f t="shared" si="483"/>
        <v>0</v>
      </c>
      <c r="P973" s="33">
        <f t="shared" si="483"/>
        <v>0</v>
      </c>
      <c r="Q973" s="33">
        <f t="shared" si="483"/>
        <v>0</v>
      </c>
      <c r="R973" s="33">
        <f t="shared" si="483"/>
        <v>0</v>
      </c>
      <c r="S973" s="33">
        <f t="shared" si="483"/>
        <v>0</v>
      </c>
      <c r="T973" s="33">
        <f t="shared" si="483"/>
        <v>0</v>
      </c>
      <c r="U973" s="33">
        <f t="shared" si="483"/>
        <v>0</v>
      </c>
      <c r="V973" s="33">
        <f t="shared" si="483"/>
        <v>0</v>
      </c>
      <c r="W973" s="33">
        <f t="shared" si="483"/>
        <v>0</v>
      </c>
      <c r="X973" s="33">
        <f t="shared" si="483"/>
        <v>1.2377664000000002</v>
      </c>
      <c r="Y973" s="33">
        <f t="shared" si="483"/>
        <v>2.45191296</v>
      </c>
      <c r="Z973" s="33">
        <f t="shared" si="483"/>
        <v>2.3915606400000002</v>
      </c>
      <c r="AA973" s="33">
        <f t="shared" si="483"/>
        <v>2.7444076800000001</v>
      </c>
      <c r="AB973" s="33">
        <f t="shared" si="483"/>
        <v>4.1050944000000005</v>
      </c>
      <c r="AC973" s="33">
        <f t="shared" si="483"/>
        <v>0</v>
      </c>
      <c r="AD973" s="33">
        <f t="shared" si="483"/>
        <v>0</v>
      </c>
      <c r="AE973" s="33">
        <f t="shared" si="483"/>
        <v>0</v>
      </c>
      <c r="AF973" s="33">
        <f t="shared" si="483"/>
        <v>0</v>
      </c>
      <c r="AG973" s="33">
        <f t="shared" si="483"/>
        <v>0</v>
      </c>
      <c r="AH973" s="33">
        <f t="shared" si="483"/>
        <v>0</v>
      </c>
      <c r="AL973" s="7" t="s">
        <v>29</v>
      </c>
      <c r="AM973" s="7" t="s">
        <v>35</v>
      </c>
      <c r="AN973" s="139"/>
      <c r="AO973" s="33">
        <f t="shared" si="484"/>
        <v>0</v>
      </c>
      <c r="AP973" s="33">
        <f t="shared" si="484"/>
        <v>0</v>
      </c>
      <c r="AQ973" s="33">
        <f t="shared" si="484"/>
        <v>0</v>
      </c>
      <c r="AR973" s="33">
        <f t="shared" si="484"/>
        <v>0</v>
      </c>
      <c r="AS973" s="33">
        <f t="shared" si="484"/>
        <v>0</v>
      </c>
      <c r="AT973" s="33">
        <f t="shared" si="484"/>
        <v>0</v>
      </c>
      <c r="AU973" s="33">
        <f t="shared" si="484"/>
        <v>0</v>
      </c>
      <c r="AV973" s="33">
        <f t="shared" si="484"/>
        <v>0</v>
      </c>
      <c r="AW973" s="33">
        <f t="shared" si="484"/>
        <v>0</v>
      </c>
      <c r="AX973" s="33">
        <f t="shared" si="484"/>
        <v>0</v>
      </c>
      <c r="AY973" s="33">
        <f t="shared" si="484"/>
        <v>0</v>
      </c>
      <c r="AZ973" s="33">
        <f t="shared" si="484"/>
        <v>0</v>
      </c>
      <c r="BA973" s="33">
        <f t="shared" si="484"/>
        <v>0</v>
      </c>
      <c r="BB973" s="33">
        <f t="shared" si="484"/>
        <v>0</v>
      </c>
      <c r="BC973" s="33">
        <f t="shared" si="484"/>
        <v>0</v>
      </c>
      <c r="BD973" s="33">
        <f t="shared" si="484"/>
        <v>0</v>
      </c>
      <c r="BE973" s="33">
        <f t="shared" si="484"/>
        <v>0</v>
      </c>
      <c r="BF973" s="33">
        <f t="shared" si="484"/>
        <v>0</v>
      </c>
      <c r="BG973" s="33">
        <f t="shared" si="484"/>
        <v>0</v>
      </c>
      <c r="BH973" s="33">
        <f t="shared" si="484"/>
        <v>7.6950000000000005E-2</v>
      </c>
      <c r="BI973" s="33">
        <f t="shared" si="484"/>
        <v>0.1525125</v>
      </c>
      <c r="BJ973" s="33">
        <f t="shared" si="484"/>
        <v>0.14883750000000001</v>
      </c>
      <c r="BK973" s="33">
        <f t="shared" si="484"/>
        <v>0.1708875</v>
      </c>
      <c r="BL973" s="33">
        <f t="shared" si="484"/>
        <v>0.25574999999999998</v>
      </c>
      <c r="BM973" s="33">
        <f t="shared" si="484"/>
        <v>0</v>
      </c>
      <c r="BN973" s="33">
        <f t="shared" si="484"/>
        <v>0</v>
      </c>
      <c r="BO973" s="33">
        <f t="shared" si="484"/>
        <v>0</v>
      </c>
      <c r="BP973" s="33">
        <f t="shared" si="484"/>
        <v>0</v>
      </c>
      <c r="BQ973" s="33">
        <f t="shared" si="484"/>
        <v>0</v>
      </c>
      <c r="BR973" s="33">
        <f t="shared" si="484"/>
        <v>0</v>
      </c>
      <c r="BZ973" s="7" t="s">
        <v>29</v>
      </c>
      <c r="CA973" s="7" t="s">
        <v>35</v>
      </c>
      <c r="CB973" s="139"/>
      <c r="CC973" s="33">
        <f t="shared" si="485"/>
        <v>0</v>
      </c>
      <c r="CD973" s="33">
        <f t="shared" si="485"/>
        <v>0</v>
      </c>
      <c r="CE973" s="33">
        <f t="shared" si="485"/>
        <v>0</v>
      </c>
      <c r="CF973" s="33">
        <f t="shared" si="485"/>
        <v>0</v>
      </c>
      <c r="CG973" s="33">
        <f t="shared" si="485"/>
        <v>0</v>
      </c>
      <c r="CH973" s="33">
        <f t="shared" si="485"/>
        <v>0</v>
      </c>
      <c r="CI973" s="33">
        <f t="shared" si="485"/>
        <v>0</v>
      </c>
      <c r="CJ973" s="33">
        <f t="shared" si="485"/>
        <v>0</v>
      </c>
      <c r="CK973" s="33">
        <f t="shared" si="485"/>
        <v>0</v>
      </c>
      <c r="CL973" s="33">
        <f t="shared" si="485"/>
        <v>0</v>
      </c>
      <c r="CM973" s="33">
        <f t="shared" si="485"/>
        <v>0</v>
      </c>
      <c r="CN973" s="33">
        <f t="shared" si="485"/>
        <v>0</v>
      </c>
      <c r="CO973" s="33">
        <f t="shared" si="485"/>
        <v>0</v>
      </c>
      <c r="CP973" s="33">
        <f t="shared" si="485"/>
        <v>0</v>
      </c>
      <c r="CQ973" s="33">
        <f t="shared" si="485"/>
        <v>0</v>
      </c>
      <c r="CR973" s="33">
        <f t="shared" si="485"/>
        <v>0</v>
      </c>
      <c r="CS973" s="33">
        <f t="shared" si="485"/>
        <v>0</v>
      </c>
      <c r="CT973" s="33">
        <f t="shared" si="485"/>
        <v>0</v>
      </c>
      <c r="CU973" s="33">
        <f t="shared" si="485"/>
        <v>0</v>
      </c>
      <c r="CV973" s="33">
        <f t="shared" si="485"/>
        <v>4.617</v>
      </c>
      <c r="CW973" s="33">
        <f t="shared" si="485"/>
        <v>9.1507500000000004</v>
      </c>
      <c r="CX973" s="33">
        <f t="shared" si="485"/>
        <v>8.9302499999999991</v>
      </c>
      <c r="CY973" s="33">
        <f t="shared" si="485"/>
        <v>10.25325</v>
      </c>
      <c r="CZ973" s="33">
        <f t="shared" si="485"/>
        <v>15.345000000000001</v>
      </c>
      <c r="DA973" s="33">
        <f t="shared" si="485"/>
        <v>0</v>
      </c>
      <c r="DB973" s="33">
        <f t="shared" si="485"/>
        <v>0</v>
      </c>
      <c r="DC973" s="33">
        <f t="shared" si="485"/>
        <v>0</v>
      </c>
      <c r="DD973" s="33">
        <f t="shared" si="485"/>
        <v>0</v>
      </c>
      <c r="DE973" s="33">
        <f t="shared" si="485"/>
        <v>0</v>
      </c>
      <c r="DF973" s="33">
        <f t="shared" si="485"/>
        <v>0</v>
      </c>
      <c r="DN973" s="34"/>
      <c r="DO973" s="7" t="s">
        <v>29</v>
      </c>
      <c r="DP973" s="7" t="s">
        <v>35</v>
      </c>
      <c r="DQ973" s="139"/>
      <c r="DR973" s="33">
        <f t="shared" si="486"/>
        <v>0</v>
      </c>
      <c r="DS973" s="33">
        <f t="shared" si="486"/>
        <v>0</v>
      </c>
      <c r="DT973" s="33">
        <f t="shared" si="486"/>
        <v>0</v>
      </c>
      <c r="DU973" s="33">
        <f t="shared" si="486"/>
        <v>0</v>
      </c>
      <c r="DV973" s="33">
        <f t="shared" si="486"/>
        <v>0</v>
      </c>
      <c r="DW973" s="33">
        <f t="shared" si="486"/>
        <v>0</v>
      </c>
      <c r="DX973" s="33">
        <f t="shared" si="486"/>
        <v>0</v>
      </c>
      <c r="DY973" s="33">
        <f t="shared" si="486"/>
        <v>0</v>
      </c>
      <c r="DZ973" s="33">
        <f t="shared" si="486"/>
        <v>0</v>
      </c>
      <c r="EA973" s="33">
        <f t="shared" si="486"/>
        <v>0</v>
      </c>
      <c r="EB973" s="33">
        <f t="shared" si="486"/>
        <v>0</v>
      </c>
      <c r="EC973" s="33">
        <f t="shared" si="486"/>
        <v>0</v>
      </c>
      <c r="ED973" s="33">
        <f t="shared" si="486"/>
        <v>0</v>
      </c>
      <c r="EE973" s="33">
        <f t="shared" si="486"/>
        <v>0</v>
      </c>
      <c r="EF973" s="33">
        <f t="shared" si="486"/>
        <v>0</v>
      </c>
      <c r="EG973" s="33">
        <f t="shared" si="486"/>
        <v>0</v>
      </c>
      <c r="EH973" s="33">
        <f t="shared" si="486"/>
        <v>0</v>
      </c>
      <c r="EI973" s="33">
        <f t="shared" si="486"/>
        <v>0</v>
      </c>
      <c r="EJ973" s="33">
        <f t="shared" si="486"/>
        <v>0</v>
      </c>
      <c r="EK973" s="33">
        <f t="shared" si="486"/>
        <v>0.40014</v>
      </c>
      <c r="EL973" s="33">
        <f t="shared" si="486"/>
        <v>0.79306500000000002</v>
      </c>
      <c r="EM973" s="33">
        <f t="shared" si="486"/>
        <v>0.77395499999999995</v>
      </c>
      <c r="EN973" s="33">
        <f t="shared" si="486"/>
        <v>0.88861500000000004</v>
      </c>
      <c r="EO973" s="33">
        <f t="shared" si="486"/>
        <v>1.3299000000000001</v>
      </c>
      <c r="EP973" s="33">
        <f t="shared" si="486"/>
        <v>0</v>
      </c>
      <c r="EQ973" s="33">
        <f t="shared" si="486"/>
        <v>0</v>
      </c>
      <c r="ER973" s="33">
        <f t="shared" si="486"/>
        <v>0</v>
      </c>
      <c r="ES973" s="33">
        <f t="shared" si="486"/>
        <v>0</v>
      </c>
      <c r="ET973" s="33">
        <f t="shared" si="486"/>
        <v>0</v>
      </c>
      <c r="EU973" s="33">
        <f t="shared" si="486"/>
        <v>0</v>
      </c>
    </row>
    <row r="974" spans="1:152" x14ac:dyDescent="0.25">
      <c r="A974" s="34"/>
      <c r="B974" s="7" t="s">
        <v>29</v>
      </c>
      <c r="C974" s="7" t="s">
        <v>10</v>
      </c>
      <c r="D974" s="139"/>
      <c r="E974" s="33">
        <f t="shared" si="483"/>
        <v>0</v>
      </c>
      <c r="F974" s="33">
        <f t="shared" si="483"/>
        <v>0</v>
      </c>
      <c r="G974" s="33">
        <f t="shared" si="483"/>
        <v>0</v>
      </c>
      <c r="H974" s="33">
        <f t="shared" si="483"/>
        <v>0</v>
      </c>
      <c r="I974" s="33">
        <f t="shared" si="483"/>
        <v>0</v>
      </c>
      <c r="J974" s="33">
        <f t="shared" si="483"/>
        <v>0</v>
      </c>
      <c r="K974" s="33">
        <f t="shared" si="483"/>
        <v>0</v>
      </c>
      <c r="L974" s="33">
        <f t="shared" si="483"/>
        <v>0</v>
      </c>
      <c r="M974" s="33">
        <f t="shared" si="483"/>
        <v>0</v>
      </c>
      <c r="N974" s="33">
        <f t="shared" si="483"/>
        <v>0</v>
      </c>
      <c r="O974" s="33">
        <f t="shared" si="483"/>
        <v>0</v>
      </c>
      <c r="P974" s="33">
        <f t="shared" si="483"/>
        <v>0</v>
      </c>
      <c r="Q974" s="33">
        <f t="shared" si="483"/>
        <v>0</v>
      </c>
      <c r="R974" s="33">
        <f t="shared" si="483"/>
        <v>0</v>
      </c>
      <c r="S974" s="33">
        <f t="shared" si="483"/>
        <v>0</v>
      </c>
      <c r="T974" s="33">
        <f t="shared" ref="T974:AH974" si="487">T98*T364*T$172*$E187*T464*T$110*T871/1000000</f>
        <v>0</v>
      </c>
      <c r="U974" s="33">
        <f t="shared" si="487"/>
        <v>0</v>
      </c>
      <c r="V974" s="33">
        <f t="shared" si="487"/>
        <v>0</v>
      </c>
      <c r="W974" s="33">
        <f t="shared" si="487"/>
        <v>0</v>
      </c>
      <c r="X974" s="33">
        <f t="shared" si="487"/>
        <v>0</v>
      </c>
      <c r="Y974" s="33">
        <f t="shared" si="487"/>
        <v>0</v>
      </c>
      <c r="Z974" s="33">
        <f t="shared" si="487"/>
        <v>0</v>
      </c>
      <c r="AA974" s="33">
        <f t="shared" si="487"/>
        <v>0</v>
      </c>
      <c r="AB974" s="33">
        <f t="shared" si="487"/>
        <v>0</v>
      </c>
      <c r="AC974" s="33">
        <f t="shared" si="487"/>
        <v>4.3676159999999991</v>
      </c>
      <c r="AD974" s="33">
        <f t="shared" si="487"/>
        <v>4.7260608</v>
      </c>
      <c r="AE974" s="33">
        <f t="shared" si="487"/>
        <v>6.8749824000000004</v>
      </c>
      <c r="AF974" s="33">
        <f t="shared" si="487"/>
        <v>6.6761136000000016</v>
      </c>
      <c r="AG974" s="33">
        <f t="shared" si="487"/>
        <v>9.4040128000000003</v>
      </c>
      <c r="AH974" s="33">
        <f t="shared" si="487"/>
        <v>6.1230000000000002</v>
      </c>
      <c r="AL974" s="7" t="s">
        <v>29</v>
      </c>
      <c r="AM974" s="7" t="s">
        <v>10</v>
      </c>
      <c r="AN974" s="139"/>
      <c r="AO974" s="33">
        <f t="shared" si="484"/>
        <v>0</v>
      </c>
      <c r="AP974" s="33">
        <f t="shared" si="484"/>
        <v>0</v>
      </c>
      <c r="AQ974" s="33">
        <f t="shared" si="484"/>
        <v>0</v>
      </c>
      <c r="AR974" s="33">
        <f t="shared" si="484"/>
        <v>0</v>
      </c>
      <c r="AS974" s="33">
        <f t="shared" si="484"/>
        <v>0</v>
      </c>
      <c r="AT974" s="33">
        <f t="shared" si="484"/>
        <v>0</v>
      </c>
      <c r="AU974" s="33">
        <f t="shared" si="484"/>
        <v>0</v>
      </c>
      <c r="AV974" s="33">
        <f t="shared" si="484"/>
        <v>0</v>
      </c>
      <c r="AW974" s="33">
        <f t="shared" si="484"/>
        <v>0</v>
      </c>
      <c r="AX974" s="33">
        <f t="shared" si="484"/>
        <v>0</v>
      </c>
      <c r="AY974" s="33">
        <f t="shared" si="484"/>
        <v>0</v>
      </c>
      <c r="AZ974" s="33">
        <f t="shared" si="484"/>
        <v>0</v>
      </c>
      <c r="BA974" s="33">
        <f t="shared" si="484"/>
        <v>0</v>
      </c>
      <c r="BB974" s="33">
        <f t="shared" si="484"/>
        <v>0</v>
      </c>
      <c r="BC974" s="33">
        <f t="shared" si="484"/>
        <v>0</v>
      </c>
      <c r="BD974" s="33">
        <f t="shared" ref="BD974:BR974" si="488">T98*T364*T$172*$H187*T$110*BD871/1000000</f>
        <v>0</v>
      </c>
      <c r="BE974" s="33">
        <f t="shared" si="488"/>
        <v>0</v>
      </c>
      <c r="BF974" s="33">
        <f t="shared" si="488"/>
        <v>0</v>
      </c>
      <c r="BG974" s="33">
        <f t="shared" si="488"/>
        <v>0</v>
      </c>
      <c r="BH974" s="33">
        <f t="shared" si="488"/>
        <v>0</v>
      </c>
      <c r="BI974" s="33">
        <f t="shared" si="488"/>
        <v>0</v>
      </c>
      <c r="BJ974" s="33">
        <f t="shared" si="488"/>
        <v>0</v>
      </c>
      <c r="BK974" s="33">
        <f t="shared" si="488"/>
        <v>0</v>
      </c>
      <c r="BL974" s="33">
        <f t="shared" si="488"/>
        <v>0</v>
      </c>
      <c r="BM974" s="33">
        <f t="shared" si="488"/>
        <v>0.16335</v>
      </c>
      <c r="BN974" s="33">
        <f t="shared" si="488"/>
        <v>0.17685000000000001</v>
      </c>
      <c r="BO974" s="33">
        <f t="shared" si="488"/>
        <v>0.25740000000000002</v>
      </c>
      <c r="BP974" s="33">
        <f t="shared" si="488"/>
        <v>0.25008750000000002</v>
      </c>
      <c r="BQ974" s="33">
        <f t="shared" si="488"/>
        <v>0.35246250000000001</v>
      </c>
      <c r="BR974" s="33">
        <f t="shared" si="488"/>
        <v>0.2296125</v>
      </c>
      <c r="BZ974" s="7" t="s">
        <v>29</v>
      </c>
      <c r="CA974" s="7" t="s">
        <v>10</v>
      </c>
      <c r="CB974" s="139"/>
      <c r="CC974" s="33">
        <f t="shared" si="485"/>
        <v>0</v>
      </c>
      <c r="CD974" s="33">
        <f t="shared" si="485"/>
        <v>0</v>
      </c>
      <c r="CE974" s="33">
        <f t="shared" si="485"/>
        <v>0</v>
      </c>
      <c r="CF974" s="33">
        <f t="shared" si="485"/>
        <v>0</v>
      </c>
      <c r="CG974" s="33">
        <f t="shared" si="485"/>
        <v>0</v>
      </c>
      <c r="CH974" s="33">
        <f t="shared" si="485"/>
        <v>0</v>
      </c>
      <c r="CI974" s="33">
        <f t="shared" si="485"/>
        <v>0</v>
      </c>
      <c r="CJ974" s="33">
        <f t="shared" si="485"/>
        <v>0</v>
      </c>
      <c r="CK974" s="33">
        <f t="shared" si="485"/>
        <v>0</v>
      </c>
      <c r="CL974" s="33">
        <f t="shared" si="485"/>
        <v>0</v>
      </c>
      <c r="CM974" s="33">
        <f t="shared" si="485"/>
        <v>0</v>
      </c>
      <c r="CN974" s="33">
        <f t="shared" si="485"/>
        <v>0</v>
      </c>
      <c r="CO974" s="33">
        <f t="shared" si="485"/>
        <v>0</v>
      </c>
      <c r="CP974" s="33">
        <f t="shared" si="485"/>
        <v>0</v>
      </c>
      <c r="CQ974" s="33">
        <f t="shared" si="485"/>
        <v>0</v>
      </c>
      <c r="CR974" s="33">
        <f t="shared" ref="CR974:DF974" si="489">T98*T364*T$172*$G187*T$110*CR871/1000000</f>
        <v>0</v>
      </c>
      <c r="CS974" s="33">
        <f t="shared" si="489"/>
        <v>0</v>
      </c>
      <c r="CT974" s="33">
        <f t="shared" si="489"/>
        <v>0</v>
      </c>
      <c r="CU974" s="33">
        <f t="shared" si="489"/>
        <v>0</v>
      </c>
      <c r="CV974" s="33">
        <f t="shared" si="489"/>
        <v>0</v>
      </c>
      <c r="CW974" s="33">
        <f t="shared" si="489"/>
        <v>0</v>
      </c>
      <c r="CX974" s="33">
        <f t="shared" si="489"/>
        <v>0</v>
      </c>
      <c r="CY974" s="33">
        <f t="shared" si="489"/>
        <v>0</v>
      </c>
      <c r="CZ974" s="33">
        <f t="shared" si="489"/>
        <v>0</v>
      </c>
      <c r="DA974" s="33">
        <f t="shared" si="489"/>
        <v>16.335000000000001</v>
      </c>
      <c r="DB974" s="33">
        <f t="shared" si="489"/>
        <v>17.684999999999999</v>
      </c>
      <c r="DC974" s="33">
        <f t="shared" si="489"/>
        <v>25.74</v>
      </c>
      <c r="DD974" s="33">
        <f t="shared" si="489"/>
        <v>25.008749999999999</v>
      </c>
      <c r="DE974" s="33">
        <f t="shared" si="489"/>
        <v>35.246250000000003</v>
      </c>
      <c r="DF974" s="33">
        <f t="shared" si="489"/>
        <v>22.96125</v>
      </c>
      <c r="DN974" s="34"/>
      <c r="DO974" s="7" t="s">
        <v>29</v>
      </c>
      <c r="DP974" s="7" t="s">
        <v>10</v>
      </c>
      <c r="DQ974" s="139"/>
      <c r="DR974" s="33">
        <f t="shared" si="486"/>
        <v>0</v>
      </c>
      <c r="DS974" s="33">
        <f t="shared" si="486"/>
        <v>0</v>
      </c>
      <c r="DT974" s="33">
        <f t="shared" si="486"/>
        <v>0</v>
      </c>
      <c r="DU974" s="33">
        <f t="shared" si="486"/>
        <v>0</v>
      </c>
      <c r="DV974" s="33">
        <f t="shared" si="486"/>
        <v>0</v>
      </c>
      <c r="DW974" s="33">
        <f t="shared" si="486"/>
        <v>0</v>
      </c>
      <c r="DX974" s="33">
        <f t="shared" si="486"/>
        <v>0</v>
      </c>
      <c r="DY974" s="33">
        <f t="shared" si="486"/>
        <v>0</v>
      </c>
      <c r="DZ974" s="33">
        <f t="shared" si="486"/>
        <v>0</v>
      </c>
      <c r="EA974" s="33">
        <f t="shared" si="486"/>
        <v>0</v>
      </c>
      <c r="EB974" s="33">
        <f t="shared" si="486"/>
        <v>0</v>
      </c>
      <c r="EC974" s="33">
        <f t="shared" si="486"/>
        <v>0</v>
      </c>
      <c r="ED974" s="33">
        <f t="shared" si="486"/>
        <v>0</v>
      </c>
      <c r="EE974" s="33">
        <f t="shared" si="486"/>
        <v>0</v>
      </c>
      <c r="EF974" s="33">
        <f t="shared" si="486"/>
        <v>0</v>
      </c>
      <c r="EG974" s="33">
        <f t="shared" ref="EG974:EU974" si="490">T98*T364*T$172*$F187*T$110*EG871/1000000</f>
        <v>0</v>
      </c>
      <c r="EH974" s="33">
        <f t="shared" si="490"/>
        <v>0</v>
      </c>
      <c r="EI974" s="33">
        <f t="shared" si="490"/>
        <v>0</v>
      </c>
      <c r="EJ974" s="33">
        <f t="shared" si="490"/>
        <v>0</v>
      </c>
      <c r="EK974" s="33">
        <f t="shared" si="490"/>
        <v>0</v>
      </c>
      <c r="EL974" s="33">
        <f t="shared" si="490"/>
        <v>0</v>
      </c>
      <c r="EM974" s="33">
        <f t="shared" si="490"/>
        <v>0</v>
      </c>
      <c r="EN974" s="33">
        <f t="shared" si="490"/>
        <v>0</v>
      </c>
      <c r="EO974" s="33">
        <f t="shared" si="490"/>
        <v>0</v>
      </c>
      <c r="EP974" s="33">
        <f t="shared" si="490"/>
        <v>1.4157</v>
      </c>
      <c r="EQ974" s="33">
        <f t="shared" si="490"/>
        <v>1.5327</v>
      </c>
      <c r="ER974" s="33">
        <f t="shared" si="490"/>
        <v>2.2307999999999999</v>
      </c>
      <c r="ES974" s="33">
        <f t="shared" si="490"/>
        <v>2.1674250000000002</v>
      </c>
      <c r="ET974" s="33">
        <f t="shared" si="490"/>
        <v>3.054675</v>
      </c>
      <c r="EU974" s="33">
        <f t="shared" si="490"/>
        <v>1.989975</v>
      </c>
    </row>
    <row r="975" spans="1:152" x14ac:dyDescent="0.25">
      <c r="A975" s="34"/>
      <c r="B975" s="7" t="s">
        <v>32</v>
      </c>
      <c r="C975" s="7" t="s">
        <v>10</v>
      </c>
      <c r="D975" s="139"/>
      <c r="E975" s="33">
        <f t="shared" ref="E975:AF975" si="491">E99*E365*E$172*$E187*E465*E$110*E872/1000000</f>
        <v>0</v>
      </c>
      <c r="F975" s="33">
        <f t="shared" si="491"/>
        <v>0</v>
      </c>
      <c r="G975" s="33">
        <f t="shared" si="491"/>
        <v>0</v>
      </c>
      <c r="H975" s="33">
        <f t="shared" si="491"/>
        <v>0</v>
      </c>
      <c r="I975" s="33">
        <f t="shared" si="491"/>
        <v>0</v>
      </c>
      <c r="J975" s="33">
        <f t="shared" si="491"/>
        <v>0</v>
      </c>
      <c r="K975" s="33">
        <f t="shared" si="491"/>
        <v>0</v>
      </c>
      <c r="L975" s="33">
        <f t="shared" si="491"/>
        <v>0</v>
      </c>
      <c r="M975" s="33">
        <f t="shared" si="491"/>
        <v>0</v>
      </c>
      <c r="N975" s="33">
        <f t="shared" si="491"/>
        <v>0</v>
      </c>
      <c r="O975" s="33">
        <f t="shared" si="491"/>
        <v>0</v>
      </c>
      <c r="P975" s="33">
        <f t="shared" si="491"/>
        <v>0</v>
      </c>
      <c r="Q975" s="33">
        <f t="shared" si="491"/>
        <v>0</v>
      </c>
      <c r="R975" s="33">
        <f t="shared" si="491"/>
        <v>0</v>
      </c>
      <c r="S975" s="33">
        <f t="shared" si="491"/>
        <v>0</v>
      </c>
      <c r="T975" s="33">
        <f t="shared" si="491"/>
        <v>0</v>
      </c>
      <c r="U975" s="33">
        <f t="shared" si="491"/>
        <v>0</v>
      </c>
      <c r="V975" s="33">
        <f t="shared" si="491"/>
        <v>0</v>
      </c>
      <c r="W975" s="33">
        <f t="shared" si="491"/>
        <v>0</v>
      </c>
      <c r="X975" s="33">
        <f t="shared" si="491"/>
        <v>0</v>
      </c>
      <c r="Y975" s="33">
        <f t="shared" si="491"/>
        <v>0</v>
      </c>
      <c r="Z975" s="33">
        <f t="shared" si="491"/>
        <v>0</v>
      </c>
      <c r="AA975" s="33">
        <f t="shared" si="491"/>
        <v>0</v>
      </c>
      <c r="AB975" s="33">
        <f t="shared" si="491"/>
        <v>0</v>
      </c>
      <c r="AC975" s="33">
        <f t="shared" si="491"/>
        <v>0</v>
      </c>
      <c r="AD975" s="33">
        <f t="shared" si="491"/>
        <v>0</v>
      </c>
      <c r="AE975" s="33">
        <f t="shared" si="491"/>
        <v>0</v>
      </c>
      <c r="AF975" s="33">
        <f t="shared" si="491"/>
        <v>0</v>
      </c>
      <c r="AG975" s="33">
        <f>AG99*AG365*AG$172*$E187*AG465*AG$110*AG872/1000000</f>
        <v>0</v>
      </c>
      <c r="AH975" s="33">
        <f t="shared" ref="AH975" si="492">AH99*AH365*AH$172*$E187*AH465*AH$110*AH872/1000000</f>
        <v>0</v>
      </c>
      <c r="AI975" s="69" t="s">
        <v>59</v>
      </c>
      <c r="AL975" s="7" t="s">
        <v>32</v>
      </c>
      <c r="AM975" s="7" t="s">
        <v>10</v>
      </c>
      <c r="AN975" s="139"/>
      <c r="AO975" s="33">
        <f t="shared" ref="AO975:BR975" si="493">E99*E365*E$172*$H187*E$110*AO872/1000000</f>
        <v>0</v>
      </c>
      <c r="AP975" s="33">
        <f t="shared" si="493"/>
        <v>0</v>
      </c>
      <c r="AQ975" s="33">
        <f t="shared" si="493"/>
        <v>0</v>
      </c>
      <c r="AR975" s="33">
        <f t="shared" si="493"/>
        <v>0</v>
      </c>
      <c r="AS975" s="33">
        <f t="shared" si="493"/>
        <v>0</v>
      </c>
      <c r="AT975" s="33">
        <f t="shared" si="493"/>
        <v>0</v>
      </c>
      <c r="AU975" s="33">
        <f t="shared" si="493"/>
        <v>0</v>
      </c>
      <c r="AV975" s="33">
        <f t="shared" si="493"/>
        <v>0</v>
      </c>
      <c r="AW975" s="33">
        <f t="shared" si="493"/>
        <v>0</v>
      </c>
      <c r="AX975" s="33">
        <f t="shared" si="493"/>
        <v>0</v>
      </c>
      <c r="AY975" s="33">
        <f t="shared" si="493"/>
        <v>0</v>
      </c>
      <c r="AZ975" s="33">
        <f t="shared" si="493"/>
        <v>0</v>
      </c>
      <c r="BA975" s="33">
        <f t="shared" si="493"/>
        <v>0</v>
      </c>
      <c r="BB975" s="33">
        <f t="shared" si="493"/>
        <v>0</v>
      </c>
      <c r="BC975" s="33">
        <f t="shared" si="493"/>
        <v>0</v>
      </c>
      <c r="BD975" s="33">
        <f t="shared" si="493"/>
        <v>0</v>
      </c>
      <c r="BE975" s="33">
        <f t="shared" si="493"/>
        <v>0</v>
      </c>
      <c r="BF975" s="33">
        <f t="shared" si="493"/>
        <v>0</v>
      </c>
      <c r="BG975" s="33">
        <f t="shared" si="493"/>
        <v>0</v>
      </c>
      <c r="BH975" s="33">
        <f t="shared" si="493"/>
        <v>0</v>
      </c>
      <c r="BI975" s="33">
        <f t="shared" si="493"/>
        <v>0</v>
      </c>
      <c r="BJ975" s="33">
        <f t="shared" si="493"/>
        <v>0</v>
      </c>
      <c r="BK975" s="33">
        <f t="shared" si="493"/>
        <v>0</v>
      </c>
      <c r="BL975" s="33">
        <f t="shared" si="493"/>
        <v>0</v>
      </c>
      <c r="BM975" s="33">
        <f t="shared" si="493"/>
        <v>0</v>
      </c>
      <c r="BN975" s="33">
        <f t="shared" si="493"/>
        <v>0</v>
      </c>
      <c r="BO975" s="33">
        <f t="shared" si="493"/>
        <v>0</v>
      </c>
      <c r="BP975" s="33">
        <f t="shared" si="493"/>
        <v>0</v>
      </c>
      <c r="BQ975" s="33">
        <f t="shared" si="493"/>
        <v>0</v>
      </c>
      <c r="BR975" s="33">
        <f t="shared" si="493"/>
        <v>0</v>
      </c>
      <c r="BS975" s="69" t="s">
        <v>94</v>
      </c>
      <c r="BZ975" s="7" t="s">
        <v>32</v>
      </c>
      <c r="CA975" s="7" t="s">
        <v>10</v>
      </c>
      <c r="CB975" s="139"/>
      <c r="CC975" s="33">
        <f t="shared" ref="CC975:DF975" si="494">E99*E365*E$172*$G187*E$110*CC872/1000000</f>
        <v>0</v>
      </c>
      <c r="CD975" s="33">
        <f t="shared" si="494"/>
        <v>0</v>
      </c>
      <c r="CE975" s="33">
        <f t="shared" si="494"/>
        <v>0</v>
      </c>
      <c r="CF975" s="33">
        <f t="shared" si="494"/>
        <v>0</v>
      </c>
      <c r="CG975" s="33">
        <f t="shared" si="494"/>
        <v>0</v>
      </c>
      <c r="CH975" s="33">
        <f t="shared" si="494"/>
        <v>0</v>
      </c>
      <c r="CI975" s="33">
        <f t="shared" si="494"/>
        <v>0</v>
      </c>
      <c r="CJ975" s="33">
        <f t="shared" si="494"/>
        <v>0</v>
      </c>
      <c r="CK975" s="33">
        <f t="shared" si="494"/>
        <v>0</v>
      </c>
      <c r="CL975" s="33">
        <f t="shared" si="494"/>
        <v>0</v>
      </c>
      <c r="CM975" s="33">
        <f t="shared" si="494"/>
        <v>0</v>
      </c>
      <c r="CN975" s="33">
        <f t="shared" si="494"/>
        <v>0</v>
      </c>
      <c r="CO975" s="33">
        <f t="shared" si="494"/>
        <v>0</v>
      </c>
      <c r="CP975" s="33">
        <f t="shared" si="494"/>
        <v>0</v>
      </c>
      <c r="CQ975" s="33">
        <f t="shared" si="494"/>
        <v>0</v>
      </c>
      <c r="CR975" s="33">
        <f t="shared" si="494"/>
        <v>0</v>
      </c>
      <c r="CS975" s="33">
        <f t="shared" si="494"/>
        <v>0</v>
      </c>
      <c r="CT975" s="33">
        <f t="shared" si="494"/>
        <v>0</v>
      </c>
      <c r="CU975" s="33">
        <f t="shared" si="494"/>
        <v>0</v>
      </c>
      <c r="CV975" s="33">
        <f t="shared" si="494"/>
        <v>0</v>
      </c>
      <c r="CW975" s="33">
        <f t="shared" si="494"/>
        <v>0</v>
      </c>
      <c r="CX975" s="33">
        <f t="shared" si="494"/>
        <v>0</v>
      </c>
      <c r="CY975" s="33">
        <f t="shared" si="494"/>
        <v>0</v>
      </c>
      <c r="CZ975" s="33">
        <f t="shared" si="494"/>
        <v>0</v>
      </c>
      <c r="DA975" s="33">
        <f t="shared" si="494"/>
        <v>0</v>
      </c>
      <c r="DB975" s="33">
        <f t="shared" si="494"/>
        <v>0</v>
      </c>
      <c r="DC975" s="33">
        <f t="shared" si="494"/>
        <v>0</v>
      </c>
      <c r="DD975" s="33">
        <f t="shared" si="494"/>
        <v>0</v>
      </c>
      <c r="DE975" s="33">
        <f t="shared" si="494"/>
        <v>0</v>
      </c>
      <c r="DF975" s="33">
        <f t="shared" si="494"/>
        <v>0</v>
      </c>
      <c r="DG975" s="69" t="s">
        <v>61</v>
      </c>
      <c r="DN975" s="34"/>
      <c r="DO975" s="7" t="s">
        <v>32</v>
      </c>
      <c r="DP975" s="7" t="s">
        <v>10</v>
      </c>
      <c r="DQ975" s="139"/>
      <c r="DR975" s="33">
        <f t="shared" ref="DR975:EU975" si="495">E99*E365*E$172*$F187*E$110*DR872/1000000</f>
        <v>0</v>
      </c>
      <c r="DS975" s="33">
        <f t="shared" si="495"/>
        <v>0</v>
      </c>
      <c r="DT975" s="33">
        <f t="shared" si="495"/>
        <v>0</v>
      </c>
      <c r="DU975" s="33">
        <f t="shared" si="495"/>
        <v>0</v>
      </c>
      <c r="DV975" s="33">
        <f t="shared" si="495"/>
        <v>0</v>
      </c>
      <c r="DW975" s="33">
        <f t="shared" si="495"/>
        <v>0</v>
      </c>
      <c r="DX975" s="33">
        <f t="shared" si="495"/>
        <v>0</v>
      </c>
      <c r="DY975" s="33">
        <f t="shared" si="495"/>
        <v>0</v>
      </c>
      <c r="DZ975" s="33">
        <f t="shared" si="495"/>
        <v>0</v>
      </c>
      <c r="EA975" s="33">
        <f t="shared" si="495"/>
        <v>0</v>
      </c>
      <c r="EB975" s="33">
        <f t="shared" si="495"/>
        <v>0</v>
      </c>
      <c r="EC975" s="33">
        <f t="shared" si="495"/>
        <v>0</v>
      </c>
      <c r="ED975" s="33">
        <f t="shared" si="495"/>
        <v>0</v>
      </c>
      <c r="EE975" s="33">
        <f t="shared" si="495"/>
        <v>0</v>
      </c>
      <c r="EF975" s="33">
        <f t="shared" si="495"/>
        <v>0</v>
      </c>
      <c r="EG975" s="33">
        <f t="shared" si="495"/>
        <v>0</v>
      </c>
      <c r="EH975" s="33">
        <f t="shared" si="495"/>
        <v>0</v>
      </c>
      <c r="EI975" s="33">
        <f t="shared" si="495"/>
        <v>0</v>
      </c>
      <c r="EJ975" s="33">
        <f t="shared" si="495"/>
        <v>0</v>
      </c>
      <c r="EK975" s="33">
        <f t="shared" si="495"/>
        <v>0</v>
      </c>
      <c r="EL975" s="33">
        <f t="shared" si="495"/>
        <v>0</v>
      </c>
      <c r="EM975" s="33">
        <f t="shared" si="495"/>
        <v>0</v>
      </c>
      <c r="EN975" s="33">
        <f t="shared" si="495"/>
        <v>0</v>
      </c>
      <c r="EO975" s="33">
        <f t="shared" si="495"/>
        <v>0</v>
      </c>
      <c r="EP975" s="33">
        <f t="shared" si="495"/>
        <v>0</v>
      </c>
      <c r="EQ975" s="33">
        <f t="shared" si="495"/>
        <v>0</v>
      </c>
      <c r="ER975" s="33">
        <f t="shared" si="495"/>
        <v>0</v>
      </c>
      <c r="ES975" s="33">
        <f t="shared" si="495"/>
        <v>0</v>
      </c>
      <c r="ET975" s="33">
        <f t="shared" si="495"/>
        <v>0</v>
      </c>
      <c r="EU975" s="33">
        <f t="shared" si="495"/>
        <v>0</v>
      </c>
      <c r="EV975" s="69" t="s">
        <v>60</v>
      </c>
    </row>
    <row r="976" spans="1:152" s="22" customFormat="1" x14ac:dyDescent="0.25">
      <c r="B976" s="7" t="s">
        <v>121</v>
      </c>
      <c r="C976" s="7"/>
      <c r="D976" s="147"/>
      <c r="E976" s="47">
        <f t="shared" ref="E976:AG976" si="496">SUM(E881:E975)</f>
        <v>14.451276697599999</v>
      </c>
      <c r="F976" s="47">
        <f t="shared" si="496"/>
        <v>17.643649280000002</v>
      </c>
      <c r="G976" s="47">
        <f t="shared" si="496"/>
        <v>18.221521664000004</v>
      </c>
      <c r="H976" s="47">
        <f t="shared" si="496"/>
        <v>21.806609471999998</v>
      </c>
      <c r="I976" s="47">
        <f t="shared" si="496"/>
        <v>14.524629952</v>
      </c>
      <c r="J976" s="47">
        <f t="shared" si="496"/>
        <v>16.520801203199998</v>
      </c>
      <c r="K976" s="47">
        <f t="shared" si="496"/>
        <v>22.594284902400002</v>
      </c>
      <c r="L976" s="47">
        <f t="shared" si="496"/>
        <v>26.133410737599998</v>
      </c>
      <c r="M976" s="47">
        <f t="shared" si="496"/>
        <v>18.546773384400002</v>
      </c>
      <c r="N976" s="47">
        <f t="shared" si="496"/>
        <v>41.181878219299996</v>
      </c>
      <c r="O976" s="47">
        <f t="shared" si="496"/>
        <v>50.849888650762502</v>
      </c>
      <c r="P976" s="47">
        <f t="shared" si="496"/>
        <v>80.492618068064985</v>
      </c>
      <c r="Q976" s="47">
        <f t="shared" si="496"/>
        <v>94.315652023878002</v>
      </c>
      <c r="R976" s="47">
        <f t="shared" si="496"/>
        <v>130.76351009568</v>
      </c>
      <c r="S976" s="47">
        <f t="shared" si="496"/>
        <v>107.421254623872</v>
      </c>
      <c r="T976" s="47">
        <f t="shared" si="496"/>
        <v>102.35033467333548</v>
      </c>
      <c r="U976" s="47">
        <f t="shared" si="496"/>
        <v>132.77880218721279</v>
      </c>
      <c r="V976" s="47">
        <f t="shared" si="496"/>
        <v>117.06490921288319</v>
      </c>
      <c r="W976" s="47">
        <f t="shared" si="496"/>
        <v>145.16290643326295</v>
      </c>
      <c r="X976" s="47">
        <f t="shared" si="496"/>
        <v>66.820265419983997</v>
      </c>
      <c r="Y976" s="47">
        <f t="shared" si="496"/>
        <v>60.477600275366399</v>
      </c>
      <c r="Z976" s="47">
        <f t="shared" si="496"/>
        <v>55.207156361690664</v>
      </c>
      <c r="AA976" s="47">
        <f t="shared" si="496"/>
        <v>78.260102717357867</v>
      </c>
      <c r="AB976" s="47">
        <f t="shared" si="496"/>
        <v>71.950661057440016</v>
      </c>
      <c r="AC976" s="47">
        <f t="shared" si="496"/>
        <v>73.631585184000002</v>
      </c>
      <c r="AD976" s="47">
        <f t="shared" si="496"/>
        <v>63.042061430400004</v>
      </c>
      <c r="AE976" s="47">
        <f t="shared" si="496"/>
        <v>95.732232138400008</v>
      </c>
      <c r="AF976" s="47">
        <f t="shared" si="496"/>
        <v>85.429633471000002</v>
      </c>
      <c r="AG976" s="47">
        <f t="shared" si="496"/>
        <v>86.858592014133336</v>
      </c>
      <c r="AH976" s="47">
        <f t="shared" ref="AH976" si="497">SUM(AH881:AH975)</f>
        <v>72.196042750000004</v>
      </c>
      <c r="AI976" s="48">
        <f>SUM(D976:AH976)</f>
        <v>1982.4306443012242</v>
      </c>
      <c r="AK976"/>
      <c r="AL976" s="7" t="s">
        <v>121</v>
      </c>
      <c r="AM976" s="7"/>
      <c r="AN976" s="147"/>
      <c r="AO976" s="47">
        <f t="shared" ref="AO976:BR976" si="498">SUM(AO881:AO975)</f>
        <v>0.85179468000000014</v>
      </c>
      <c r="AP976" s="47">
        <f t="shared" si="498"/>
        <v>0.96068903999999988</v>
      </c>
      <c r="AQ976" s="47">
        <f t="shared" si="498"/>
        <v>0.93221699999999996</v>
      </c>
      <c r="AR976" s="47">
        <f t="shared" si="498"/>
        <v>1.1035498500000001</v>
      </c>
      <c r="AS976" s="47">
        <f t="shared" si="498"/>
        <v>0.76658520000000008</v>
      </c>
      <c r="AT976" s="47">
        <f t="shared" si="498"/>
        <v>0.80430930000000012</v>
      </c>
      <c r="AU976" s="47">
        <f t="shared" si="498"/>
        <v>1.0297424700000004</v>
      </c>
      <c r="AV976" s="47">
        <f t="shared" si="498"/>
        <v>1.0732783200000002</v>
      </c>
      <c r="AW976" s="47">
        <f t="shared" si="498"/>
        <v>0.89395416000000028</v>
      </c>
      <c r="AX976" s="47">
        <f t="shared" si="498"/>
        <v>1.7098826550000001</v>
      </c>
      <c r="AY976" s="47">
        <f t="shared" si="498"/>
        <v>2.1193465800000002</v>
      </c>
      <c r="AZ976" s="47">
        <f t="shared" si="498"/>
        <v>3.9790558800000007</v>
      </c>
      <c r="BA976" s="47">
        <f t="shared" si="498"/>
        <v>5.7095101799999997</v>
      </c>
      <c r="BB976" s="47">
        <f t="shared" si="498"/>
        <v>8.8048077899999999</v>
      </c>
      <c r="BC976" s="47">
        <f t="shared" si="498"/>
        <v>7.5135471599999999</v>
      </c>
      <c r="BD976" s="47">
        <f t="shared" si="498"/>
        <v>7.1698279800000009</v>
      </c>
      <c r="BE976" s="47">
        <f t="shared" si="498"/>
        <v>8.5376213399999976</v>
      </c>
      <c r="BF976" s="47">
        <f t="shared" si="498"/>
        <v>2.7498332999999997</v>
      </c>
      <c r="BG976" s="47">
        <f t="shared" si="498"/>
        <v>3.2680989900000004</v>
      </c>
      <c r="BH976" s="47">
        <f t="shared" si="498"/>
        <v>3.4523954749999994</v>
      </c>
      <c r="BI976" s="47">
        <f t="shared" si="498"/>
        <v>4.0782763700000002</v>
      </c>
      <c r="BJ976" s="47">
        <f t="shared" si="498"/>
        <v>3.9275629049999998</v>
      </c>
      <c r="BK976" s="47">
        <f t="shared" si="498"/>
        <v>5.6118305949999998</v>
      </c>
      <c r="BL976" s="47">
        <f t="shared" si="498"/>
        <v>5.3609292000000011</v>
      </c>
      <c r="BM976" s="47">
        <f t="shared" si="498"/>
        <v>1.7780490000000002</v>
      </c>
      <c r="BN976" s="47">
        <f t="shared" si="498"/>
        <v>1.6733475</v>
      </c>
      <c r="BO976" s="47">
        <f t="shared" si="498"/>
        <v>2.6036400000000004</v>
      </c>
      <c r="BP976" s="47">
        <f t="shared" si="498"/>
        <v>2.8281654375</v>
      </c>
      <c r="BQ976" s="47">
        <f t="shared" si="498"/>
        <v>2.9163566250000006</v>
      </c>
      <c r="BR976" s="47">
        <f t="shared" si="498"/>
        <v>2.5296521250000001</v>
      </c>
      <c r="BS976" s="48">
        <f>SUM(AN976:BR976)</f>
        <v>96.737857107500005</v>
      </c>
      <c r="BZ976" s="7" t="s">
        <v>121</v>
      </c>
      <c r="CA976" s="7"/>
      <c r="CB976" s="147"/>
      <c r="CC976" s="47">
        <f t="shared" ref="CC976:DF976" si="499">SUM(CC881:CC975)</f>
        <v>7.3278585000000014</v>
      </c>
      <c r="CD976" s="47">
        <f t="shared" si="499"/>
        <v>8.5800487500000013</v>
      </c>
      <c r="CE976" s="47">
        <f t="shared" si="499"/>
        <v>8.5006264500000004</v>
      </c>
      <c r="CF976" s="47">
        <f t="shared" si="499"/>
        <v>10.4474998125</v>
      </c>
      <c r="CG976" s="47">
        <f t="shared" si="499"/>
        <v>7.1001084375000003</v>
      </c>
      <c r="CH976" s="47">
        <f t="shared" si="499"/>
        <v>7.5779408250000007</v>
      </c>
      <c r="CI976" s="47">
        <f t="shared" si="499"/>
        <v>9.2257967250000004</v>
      </c>
      <c r="CJ976" s="47">
        <f t="shared" si="499"/>
        <v>9.3997416600000001</v>
      </c>
      <c r="CK976" s="47">
        <f t="shared" si="499"/>
        <v>7.8054938999999983</v>
      </c>
      <c r="CL976" s="47">
        <f t="shared" si="499"/>
        <v>21.502243620000005</v>
      </c>
      <c r="CM976" s="47">
        <f t="shared" si="499"/>
        <v>26.3203624125</v>
      </c>
      <c r="CN976" s="47">
        <f t="shared" si="499"/>
        <v>45.796445009999999</v>
      </c>
      <c r="CO976" s="47">
        <f t="shared" si="499"/>
        <v>62.094665205000005</v>
      </c>
      <c r="CP976" s="47">
        <f t="shared" si="499"/>
        <v>93.204348367499989</v>
      </c>
      <c r="CQ976" s="47">
        <f t="shared" si="499"/>
        <v>76.57852419000001</v>
      </c>
      <c r="CR976" s="47">
        <f t="shared" si="499"/>
        <v>72.755653949999996</v>
      </c>
      <c r="CS976" s="47">
        <f t="shared" si="499"/>
        <v>99.94998717</v>
      </c>
      <c r="CT976" s="47">
        <f t="shared" si="499"/>
        <v>78.372826079999996</v>
      </c>
      <c r="CU976" s="47">
        <f t="shared" si="499"/>
        <v>95.381729190000016</v>
      </c>
      <c r="CV976" s="47">
        <f t="shared" si="499"/>
        <v>103.47179011000001</v>
      </c>
      <c r="CW976" s="47">
        <f t="shared" si="499"/>
        <v>128.60056296499999</v>
      </c>
      <c r="CX976" s="47">
        <f t="shared" si="499"/>
        <v>111.623184575</v>
      </c>
      <c r="CY976" s="47">
        <f t="shared" si="499"/>
        <v>140.53569876500003</v>
      </c>
      <c r="CZ976" s="47">
        <f t="shared" si="499"/>
        <v>140.45657725000001</v>
      </c>
      <c r="DA976" s="47">
        <f t="shared" si="499"/>
        <v>159.19153800000004</v>
      </c>
      <c r="DB976" s="47">
        <f t="shared" si="499"/>
        <v>141.337557</v>
      </c>
      <c r="DC976" s="47">
        <f t="shared" si="499"/>
        <v>196.066078</v>
      </c>
      <c r="DD976" s="47">
        <f t="shared" si="499"/>
        <v>189.82790449999999</v>
      </c>
      <c r="DE976" s="47">
        <f t="shared" si="499"/>
        <v>178.28397924999999</v>
      </c>
      <c r="DF976" s="47">
        <f t="shared" si="499"/>
        <v>136.66346850000002</v>
      </c>
      <c r="DG976" s="48">
        <f>SUM(CB976:DF976)</f>
        <v>2373.98023917</v>
      </c>
      <c r="DO976" s="7" t="s">
        <v>121</v>
      </c>
      <c r="DP976" s="7"/>
      <c r="DQ976" s="147"/>
      <c r="DR976" s="47">
        <f t="shared" ref="DR976:EU976" si="500">SUM(DR881:DR975)</f>
        <v>1.6073473500000002</v>
      </c>
      <c r="DS976" s="47">
        <f t="shared" si="500"/>
        <v>1.8800386500000001</v>
      </c>
      <c r="DT976" s="47">
        <f t="shared" si="500"/>
        <v>1.7982951</v>
      </c>
      <c r="DU976" s="47">
        <f t="shared" si="500"/>
        <v>2.2648644374999995</v>
      </c>
      <c r="DV976" s="47">
        <f t="shared" si="500"/>
        <v>1.5405245624999999</v>
      </c>
      <c r="DW976" s="47">
        <f t="shared" si="500"/>
        <v>1.6023309750000001</v>
      </c>
      <c r="DX976" s="47">
        <f t="shared" si="500"/>
        <v>1.8368232750000002</v>
      </c>
      <c r="DY976" s="47">
        <f t="shared" si="500"/>
        <v>1.6230647999999999</v>
      </c>
      <c r="DZ976" s="47">
        <f t="shared" si="500"/>
        <v>1.3235355</v>
      </c>
      <c r="EA976" s="47">
        <f t="shared" si="500"/>
        <v>2.9270241000000001</v>
      </c>
      <c r="EB976" s="47">
        <f t="shared" si="500"/>
        <v>3.5635270125000003</v>
      </c>
      <c r="EC976" s="47">
        <f t="shared" si="500"/>
        <v>6.2511891750000004</v>
      </c>
      <c r="ED976" s="47">
        <f t="shared" si="500"/>
        <v>8.5643176500000013</v>
      </c>
      <c r="EE976" s="47">
        <f t="shared" si="500"/>
        <v>12.8952970125</v>
      </c>
      <c r="EF976" s="47">
        <f t="shared" si="500"/>
        <v>10.862226900000001</v>
      </c>
      <c r="EG976" s="47">
        <f t="shared" si="500"/>
        <v>10.210708200000001</v>
      </c>
      <c r="EH976" s="47">
        <f t="shared" si="500"/>
        <v>12.419291775000001</v>
      </c>
      <c r="EI976" s="47">
        <f t="shared" si="500"/>
        <v>8.4775680750000024</v>
      </c>
      <c r="EJ976" s="47">
        <f t="shared" si="500"/>
        <v>10.652677275</v>
      </c>
      <c r="EK976" s="47">
        <f t="shared" si="500"/>
        <v>11.525419475</v>
      </c>
      <c r="EL976" s="47">
        <f t="shared" si="500"/>
        <v>13.830473562500003</v>
      </c>
      <c r="EM976" s="47">
        <f t="shared" si="500"/>
        <v>12.329663587500001</v>
      </c>
      <c r="EN976" s="47">
        <f t="shared" si="500"/>
        <v>16.0788483625</v>
      </c>
      <c r="EO976" s="47">
        <f t="shared" si="500"/>
        <v>15.621478125000001</v>
      </c>
      <c r="EP976" s="47">
        <f t="shared" si="500"/>
        <v>15.006361499999999</v>
      </c>
      <c r="EQ976" s="47">
        <f t="shared" si="500"/>
        <v>13.307949000000001</v>
      </c>
      <c r="ER976" s="47">
        <f t="shared" si="500"/>
        <v>18.896042749999999</v>
      </c>
      <c r="ES976" s="47">
        <f t="shared" si="500"/>
        <v>17.8264125</v>
      </c>
      <c r="ET976" s="47">
        <f t="shared" si="500"/>
        <v>17.255285125</v>
      </c>
      <c r="EU976" s="47">
        <f t="shared" si="500"/>
        <v>13.523887000000002</v>
      </c>
      <c r="EV976" s="48">
        <f>SUM(DQ976:EU976)</f>
        <v>267.50247281250006</v>
      </c>
    </row>
    <row r="977" spans="1:153" s="22" customFormat="1" x14ac:dyDescent="0.25">
      <c r="AH977" s="70"/>
      <c r="DN977"/>
      <c r="DO977"/>
      <c r="DP977"/>
      <c r="DQ977"/>
      <c r="DR977"/>
      <c r="DS977"/>
      <c r="DT977"/>
      <c r="DU977"/>
      <c r="DV977"/>
      <c r="DW977"/>
      <c r="DX977"/>
      <c r="DY977"/>
      <c r="DZ977"/>
      <c r="EA977"/>
      <c r="EB977"/>
      <c r="EC977"/>
      <c r="ED977"/>
      <c r="EE977"/>
      <c r="EF977"/>
      <c r="EG977"/>
      <c r="EH977"/>
      <c r="EI977"/>
      <c r="EJ977"/>
      <c r="EK977"/>
      <c r="EL977"/>
      <c r="EM977"/>
      <c r="EN977"/>
      <c r="EO977"/>
      <c r="EP977"/>
      <c r="EQ977"/>
      <c r="ER977"/>
      <c r="ES977"/>
      <c r="ET977"/>
      <c r="EU977"/>
      <c r="EV977"/>
      <c r="EW977"/>
    </row>
    <row r="978" spans="1:153" x14ac:dyDescent="0.25">
      <c r="A978" s="34"/>
      <c r="B978" s="16"/>
    </row>
    <row r="980" spans="1:153" s="66" customFormat="1" x14ac:dyDescent="0.25"/>
    <row r="981" spans="1:153" s="66" customFormat="1" x14ac:dyDescent="0.25"/>
    <row r="982" spans="1:153" s="66" customFormat="1" x14ac:dyDescent="0.25"/>
    <row r="983" spans="1:153" s="66" customFormat="1" x14ac:dyDescent="0.25"/>
    <row r="984" spans="1:153" s="66" customFormat="1" x14ac:dyDescent="0.25"/>
    <row r="985" spans="1:153" s="66" customFormat="1" x14ac:dyDescent="0.25"/>
    <row r="986" spans="1:153" s="66" customFormat="1" x14ac:dyDescent="0.25"/>
    <row r="987" spans="1:153" s="66" customFormat="1" x14ac:dyDescent="0.25"/>
    <row r="988" spans="1:153" s="66" customFormat="1" x14ac:dyDescent="0.25"/>
    <row r="989" spans="1:153" s="66" customFormat="1" x14ac:dyDescent="0.25"/>
    <row r="990" spans="1:153" s="66" customFormat="1" x14ac:dyDescent="0.25"/>
    <row r="991" spans="1:153" s="66" customFormat="1" x14ac:dyDescent="0.25"/>
    <row r="992" spans="1:153" s="66" customFormat="1" x14ac:dyDescent="0.25"/>
    <row r="993" s="66" customFormat="1" x14ac:dyDescent="0.25"/>
    <row r="994" s="66" customFormat="1" x14ac:dyDescent="0.25"/>
    <row r="995" s="66" customFormat="1" x14ac:dyDescent="0.25"/>
  </sheetData>
  <mergeCells count="9">
    <mergeCell ref="B162:C162"/>
    <mergeCell ref="B171:C171"/>
    <mergeCell ref="B172:C172"/>
    <mergeCell ref="B109:C109"/>
    <mergeCell ref="B110:C110"/>
    <mergeCell ref="B114:C114"/>
    <mergeCell ref="B159:C159"/>
    <mergeCell ref="B160:C160"/>
    <mergeCell ref="B161:C161"/>
  </mergeCells>
  <pageMargins left="0.7" right="0.7" top="0.78740157499999996" bottom="0.78740157499999996" header="0.3" footer="0.3"/>
  <pageSetup paperSize="9" orientation="landscape"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97766-98C7-4033-B67A-C6B0A16EE421}">
  <sheetPr>
    <tabColor rgb="FF92D050"/>
  </sheetPr>
  <dimension ref="A1:AK15"/>
  <sheetViews>
    <sheetView tabSelected="1" zoomScale="91" zoomScaleNormal="91" workbookViewId="0">
      <pane xSplit="2" topLeftCell="L1" activePane="topRight" state="frozen"/>
      <selection pane="topRight" activeCell="AE37" sqref="AE37"/>
    </sheetView>
  </sheetViews>
  <sheetFormatPr defaultRowHeight="15" x14ac:dyDescent="0.25"/>
  <cols>
    <col min="1" max="1" width="16.7109375" customWidth="1"/>
    <col min="3" max="34" width="12.140625" bestFit="1" customWidth="1"/>
    <col min="35" max="35" width="14.28515625" bestFit="1" customWidth="1"/>
    <col min="36" max="36" width="14" customWidth="1"/>
    <col min="37" max="37" width="12.28515625" customWidth="1"/>
  </cols>
  <sheetData>
    <row r="1" spans="1:37" s="100" customFormat="1" ht="15.75" thickTop="1" x14ac:dyDescent="0.25">
      <c r="A1" s="102"/>
      <c r="B1" s="103" t="s">
        <v>135</v>
      </c>
      <c r="C1" s="103">
        <v>1990</v>
      </c>
      <c r="D1" s="103">
        <f t="shared" ref="D1:AK1" si="0">C1+1</f>
        <v>1991</v>
      </c>
      <c r="E1" s="103">
        <f t="shared" si="0"/>
        <v>1992</v>
      </c>
      <c r="F1" s="103">
        <f t="shared" si="0"/>
        <v>1993</v>
      </c>
      <c r="G1" s="103">
        <f t="shared" si="0"/>
        <v>1994</v>
      </c>
      <c r="H1" s="103">
        <f t="shared" si="0"/>
        <v>1995</v>
      </c>
      <c r="I1" s="103">
        <f t="shared" si="0"/>
        <v>1996</v>
      </c>
      <c r="J1" s="103">
        <f t="shared" si="0"/>
        <v>1997</v>
      </c>
      <c r="K1" s="103">
        <f t="shared" si="0"/>
        <v>1998</v>
      </c>
      <c r="L1" s="103">
        <f t="shared" si="0"/>
        <v>1999</v>
      </c>
      <c r="M1" s="103">
        <f t="shared" si="0"/>
        <v>2000</v>
      </c>
      <c r="N1" s="103">
        <f t="shared" si="0"/>
        <v>2001</v>
      </c>
      <c r="O1" s="103">
        <f t="shared" si="0"/>
        <v>2002</v>
      </c>
      <c r="P1" s="103">
        <f t="shared" si="0"/>
        <v>2003</v>
      </c>
      <c r="Q1" s="103">
        <f t="shared" si="0"/>
        <v>2004</v>
      </c>
      <c r="R1" s="103">
        <f t="shared" si="0"/>
        <v>2005</v>
      </c>
      <c r="S1" s="103">
        <f t="shared" si="0"/>
        <v>2006</v>
      </c>
      <c r="T1" s="103">
        <f t="shared" si="0"/>
        <v>2007</v>
      </c>
      <c r="U1" s="103">
        <f t="shared" si="0"/>
        <v>2008</v>
      </c>
      <c r="V1" s="103">
        <f t="shared" si="0"/>
        <v>2009</v>
      </c>
      <c r="W1" s="103">
        <f t="shared" si="0"/>
        <v>2010</v>
      </c>
      <c r="X1" s="103">
        <f t="shared" si="0"/>
        <v>2011</v>
      </c>
      <c r="Y1" s="103">
        <f t="shared" si="0"/>
        <v>2012</v>
      </c>
      <c r="Z1" s="103">
        <f t="shared" si="0"/>
        <v>2013</v>
      </c>
      <c r="AA1" s="103">
        <f t="shared" si="0"/>
        <v>2014</v>
      </c>
      <c r="AB1" s="103">
        <f t="shared" si="0"/>
        <v>2015</v>
      </c>
      <c r="AC1" s="103">
        <f t="shared" si="0"/>
        <v>2016</v>
      </c>
      <c r="AD1" s="103">
        <f t="shared" si="0"/>
        <v>2017</v>
      </c>
      <c r="AE1" s="103">
        <f t="shared" si="0"/>
        <v>2018</v>
      </c>
      <c r="AF1" s="103">
        <f t="shared" si="0"/>
        <v>2019</v>
      </c>
      <c r="AG1" s="103">
        <f t="shared" si="0"/>
        <v>2020</v>
      </c>
      <c r="AH1" s="103">
        <f t="shared" si="0"/>
        <v>2021</v>
      </c>
      <c r="AI1" s="103">
        <f t="shared" si="0"/>
        <v>2022</v>
      </c>
      <c r="AJ1" s="104">
        <f t="shared" ref="AJ1" si="1">AI1+1</f>
        <v>2023</v>
      </c>
      <c r="AK1" s="103">
        <f t="shared" si="0"/>
        <v>2024</v>
      </c>
    </row>
    <row r="2" spans="1:37" s="100" customFormat="1" x14ac:dyDescent="0.25">
      <c r="A2" s="105" t="s">
        <v>145</v>
      </c>
      <c r="B2" s="106" t="s">
        <v>137</v>
      </c>
      <c r="C2" s="107">
        <f>'Diesel consumption 1990-2024'!C3*1000</f>
        <v>470000</v>
      </c>
      <c r="D2" s="107">
        <f>'Diesel consumption 1990-2024'!D3*1000</f>
        <v>467000</v>
      </c>
      <c r="E2" s="107">
        <f>'Diesel consumption 1990-2024'!E3*1000</f>
        <v>460000</v>
      </c>
      <c r="F2" s="107">
        <f>'Diesel consumption 1990-2024'!F3*1000</f>
        <v>447000</v>
      </c>
      <c r="G2" s="107">
        <f>'Diesel consumption 1990-2024'!G3*1000</f>
        <v>434000</v>
      </c>
      <c r="H2" s="107">
        <f>'Diesel consumption 1990-2024'!H3*1000</f>
        <v>432000</v>
      </c>
      <c r="I2" s="107">
        <f>'Diesel consumption 1990-2024'!I3*1000</f>
        <v>433000</v>
      </c>
      <c r="J2" s="107">
        <f>'Diesel consumption 1990-2024'!J3*1000</f>
        <v>400000</v>
      </c>
      <c r="K2" s="107">
        <f>'Diesel consumption 1990-2024'!K3*1000</f>
        <v>379000</v>
      </c>
      <c r="L2" s="107">
        <f>'Diesel consumption 1990-2024'!L3*1000</f>
        <v>373000</v>
      </c>
      <c r="M2" s="107">
        <f>'Diesel consumption 1990-2024'!M3*1000</f>
        <v>371000</v>
      </c>
      <c r="N2" s="107">
        <f>'Diesel consumption 1990-2024'!N3*1000</f>
        <v>364000</v>
      </c>
      <c r="O2" s="107">
        <f>'Diesel consumption 1990-2024'!O3*1000</f>
        <v>330000</v>
      </c>
      <c r="P2" s="107">
        <f>'Diesel consumption 1990-2024'!P3*1000</f>
        <v>314000</v>
      </c>
      <c r="Q2" s="107">
        <f>'Diesel consumption 1990-2024'!Q3*1000</f>
        <v>325576.32536463987</v>
      </c>
      <c r="R2" s="107">
        <f>'Diesel consumption 1990-2024'!R3*1000</f>
        <v>321366.63308936002</v>
      </c>
      <c r="S2" s="107">
        <f>'Diesel consumption 1990-2024'!S3*1000</f>
        <v>309935.68489536032</v>
      </c>
      <c r="T2" s="107">
        <f>'Diesel consumption 1990-2024'!T3*1000</f>
        <v>308079.80327319982</v>
      </c>
      <c r="U2" s="107">
        <f>'Diesel consumption 1990-2024'!U3*1000</f>
        <v>320922.89802462421</v>
      </c>
      <c r="V2" s="107">
        <f>'Diesel consumption 1990-2024'!V3*1000</f>
        <v>317135.26064947201</v>
      </c>
      <c r="W2" s="107">
        <f>'Diesel consumption 1990-2024'!W3*1000</f>
        <v>313000</v>
      </c>
      <c r="X2" s="107">
        <f>'Diesel consumption 1990-2024'!X3*1000</f>
        <v>316480.93058868794</v>
      </c>
      <c r="Y2" s="107">
        <f>'Diesel consumption 1990-2024'!Y3*1000</f>
        <v>319326.32277441601</v>
      </c>
      <c r="Z2" s="107">
        <f>'Diesel consumption 1990-2024'!Z3*1000</f>
        <v>318867.48855996795</v>
      </c>
      <c r="AA2" s="107">
        <f>'Diesel consumption 1990-2024'!AA3*1000</f>
        <v>318682.74685496028</v>
      </c>
      <c r="AB2" s="107">
        <f>'Diesel consumption 1990-2024'!AB3*1000</f>
        <v>316632.00096486404</v>
      </c>
      <c r="AC2" s="107">
        <f>'Diesel consumption 1990-2024'!AC3*1000</f>
        <v>316632.00096486404</v>
      </c>
      <c r="AD2" s="107">
        <f>'Diesel consumption 1990-2024'!AD3*1000</f>
        <v>318653.59184392</v>
      </c>
      <c r="AE2" s="107">
        <f>'Diesel consumption 1990-2024'!AE3*1000</f>
        <v>318963.73622123199</v>
      </c>
      <c r="AF2" s="107">
        <f>'Diesel consumption 1990-2024'!AF3*1000</f>
        <v>321681.588792864</v>
      </c>
      <c r="AG2" s="107">
        <f>'Diesel consumption 1990-2024'!AG3*1000</f>
        <v>321595.09366855997</v>
      </c>
      <c r="AH2" s="107">
        <f>'Diesel consumption 1990-2024'!AH3*1000</f>
        <v>311000</v>
      </c>
      <c r="AI2" s="107">
        <f>'Diesel consumption 1990-2024'!AI3*1000</f>
        <v>308000</v>
      </c>
      <c r="AJ2" s="108">
        <f>'Diesel consumption 1990-2024'!AJ3*1000</f>
        <v>304386.75388169079</v>
      </c>
      <c r="AK2" s="108">
        <f>'Diesel consumption 1990-2024'!AK3*1000</f>
        <v>306821.89201333915</v>
      </c>
    </row>
    <row r="3" spans="1:37" s="100" customFormat="1" x14ac:dyDescent="0.25">
      <c r="A3" s="107"/>
      <c r="B3" s="107" t="s">
        <v>144</v>
      </c>
      <c r="C3" s="107">
        <f>'Diesel consumption 1990-2024'!C4*1000</f>
        <v>20116</v>
      </c>
      <c r="D3" s="107">
        <f>'Diesel consumption 1990-2024'!D4*1000</f>
        <v>19987.600000000002</v>
      </c>
      <c r="E3" s="107">
        <f>'Diesel consumption 1990-2024'!E4*1000</f>
        <v>19688</v>
      </c>
      <c r="F3" s="107">
        <f>'Diesel consumption 1990-2024'!F4*1000</f>
        <v>19131.599999999999</v>
      </c>
      <c r="G3" s="107">
        <f>'Diesel consumption 1990-2024'!G4*1000</f>
        <v>18575.199999999997</v>
      </c>
      <c r="H3" s="107">
        <f>'Diesel consumption 1990-2024'!H4*1000</f>
        <v>18489.599999999999</v>
      </c>
      <c r="I3" s="107">
        <f>'Diesel consumption 1990-2024'!I4*1000</f>
        <v>18532.399999999998</v>
      </c>
      <c r="J3" s="107">
        <f>'Diesel consumption 1990-2024'!J4*1000</f>
        <v>17119.999999999996</v>
      </c>
      <c r="K3" s="107">
        <f>'Diesel consumption 1990-2024'!K4*1000</f>
        <v>16221.199999999999</v>
      </c>
      <c r="L3" s="107">
        <f>'Diesel consumption 1990-2024'!L4*1000</f>
        <v>15964.399999999998</v>
      </c>
      <c r="M3" s="107">
        <f>'Diesel consumption 1990-2024'!M4*1000</f>
        <v>15878.799999999997</v>
      </c>
      <c r="N3" s="107">
        <f>'Diesel consumption 1990-2024'!N4*1000</f>
        <v>15579.199999999999</v>
      </c>
      <c r="O3" s="107">
        <f>'Diesel consumption 1990-2024'!O4*1000</f>
        <v>14124</v>
      </c>
      <c r="P3" s="107">
        <f>'Diesel consumption 1990-2024'!P4*1000</f>
        <v>13439.199999999999</v>
      </c>
      <c r="Q3" s="107">
        <f>'Diesel consumption 1990-2024'!Q4*1000</f>
        <v>13934.666725606583</v>
      </c>
      <c r="R3" s="107">
        <f>'Diesel consumption 1990-2024'!R4*1000</f>
        <v>13754.491896224608</v>
      </c>
      <c r="S3" s="107">
        <f>'Diesel consumption 1990-2024'!S4*1000</f>
        <v>13265.24731352142</v>
      </c>
      <c r="T3" s="107">
        <f>'Diesel consumption 1990-2024'!T4*1000</f>
        <v>13185.815580092953</v>
      </c>
      <c r="U3" s="107">
        <f>'Diesel consumption 1990-2024'!U4*1000</f>
        <v>13735.500035453917</v>
      </c>
      <c r="V3" s="107">
        <f>'Diesel consumption 1990-2024'!V4*1000</f>
        <v>13573.389155797402</v>
      </c>
      <c r="W3" s="107">
        <f>'Diesel consumption 1990-2024'!W4*1000</f>
        <v>13396.4</v>
      </c>
      <c r="X3" s="107">
        <f>'Diesel consumption 1990-2024'!X4*1000</f>
        <v>13545.383829195842</v>
      </c>
      <c r="Y3" s="107">
        <f>'Diesel consumption 1990-2024'!Y4*1000</f>
        <v>13667.166614745003</v>
      </c>
      <c r="Z3" s="107">
        <f>'Diesel consumption 1990-2024'!Z4*1000</f>
        <v>13647.528510366628</v>
      </c>
      <c r="AA3" s="107">
        <f>'Diesel consumption 1990-2024'!AA4*1000</f>
        <v>13639.621565392299</v>
      </c>
      <c r="AB3" s="107">
        <f>'Diesel consumption 1990-2024'!AB4*1000</f>
        <v>13551.849641296181</v>
      </c>
      <c r="AC3" s="107">
        <f>'Diesel consumption 1990-2024'!AC4*1000</f>
        <v>13551.849641296181</v>
      </c>
      <c r="AD3" s="107">
        <f>'Diesel consumption 1990-2024'!AD4*1000</f>
        <v>13638.373730919777</v>
      </c>
      <c r="AE3" s="107">
        <f>'Diesel consumption 1990-2024'!AE4*1000</f>
        <v>13651.647910268728</v>
      </c>
      <c r="AF3" s="107">
        <f>'Diesel consumption 1990-2024'!AF4*1000</f>
        <v>13767.972000334577</v>
      </c>
      <c r="AG3" s="107">
        <f>'Diesel consumption 1990-2024'!AG4*1000</f>
        <v>13764.270009014366</v>
      </c>
      <c r="AH3" s="107">
        <f>'Diesel consumption 1990-2024'!AH4*1000</f>
        <v>13310.800000000001</v>
      </c>
      <c r="AI3" s="107">
        <f>'Diesel consumption 1990-2024'!AI4*1000</f>
        <v>13182.4</v>
      </c>
      <c r="AJ3" s="108">
        <f>'Diesel consumption 1990-2024'!AJ4*1000</f>
        <v>13027.753066136363</v>
      </c>
      <c r="AK3" s="108">
        <f>'Diesel consumption 1990-2024'!AK4*1000</f>
        <v>13131.976978170915</v>
      </c>
    </row>
    <row r="4" spans="1:37" s="100" customFormat="1" x14ac:dyDescent="0.25">
      <c r="A4" s="109" t="s">
        <v>170</v>
      </c>
      <c r="B4" s="105" t="s">
        <v>137</v>
      </c>
      <c r="C4" s="105"/>
      <c r="D4" s="105"/>
      <c r="E4" s="105"/>
      <c r="F4" s="105"/>
      <c r="G4" s="105"/>
      <c r="H4" s="105"/>
      <c r="I4" s="105"/>
      <c r="J4" s="105"/>
      <c r="K4" s="105"/>
      <c r="L4" s="110">
        <f>'Emissions 1999'!AH976</f>
        <v>13978.921234754473</v>
      </c>
      <c r="M4" s="111">
        <f>L4+($AH4-$L4)/($AH$1-$L$1)</f>
        <v>13477.564552003001</v>
      </c>
      <c r="N4" s="111">
        <f t="shared" ref="N4:AF4" si="2">M4+($AH4-$L4)/($AH$1-$L$1)</f>
        <v>12976.20786925153</v>
      </c>
      <c r="O4" s="111">
        <f t="shared" si="2"/>
        <v>12474.851186500058</v>
      </c>
      <c r="P4" s="111">
        <f t="shared" si="2"/>
        <v>11973.494503748587</v>
      </c>
      <c r="Q4" s="111">
        <f t="shared" si="2"/>
        <v>11472.137820997115</v>
      </c>
      <c r="R4" s="111">
        <f t="shared" si="2"/>
        <v>10970.781138245644</v>
      </c>
      <c r="S4" s="111">
        <f t="shared" si="2"/>
        <v>10469.424455494172</v>
      </c>
      <c r="T4" s="111">
        <f t="shared" si="2"/>
        <v>9968.067772742701</v>
      </c>
      <c r="U4" s="111">
        <f t="shared" si="2"/>
        <v>9466.7110899912295</v>
      </c>
      <c r="V4" s="111">
        <f t="shared" si="2"/>
        <v>8965.3544072397581</v>
      </c>
      <c r="W4" s="111">
        <f t="shared" si="2"/>
        <v>8463.9977244882866</v>
      </c>
      <c r="X4" s="111">
        <f t="shared" si="2"/>
        <v>7962.6410417368152</v>
      </c>
      <c r="Y4" s="111">
        <f t="shared" si="2"/>
        <v>7461.2843589853437</v>
      </c>
      <c r="Z4" s="111">
        <f t="shared" si="2"/>
        <v>6959.9276762338723</v>
      </c>
      <c r="AA4" s="111">
        <f t="shared" si="2"/>
        <v>6458.5709934824008</v>
      </c>
      <c r="AB4" s="111">
        <f t="shared" si="2"/>
        <v>5957.2143107309294</v>
      </c>
      <c r="AC4" s="111">
        <f t="shared" si="2"/>
        <v>5455.8576279794579</v>
      </c>
      <c r="AD4" s="111">
        <f t="shared" si="2"/>
        <v>4954.5009452279864</v>
      </c>
      <c r="AE4" s="111">
        <f t="shared" si="2"/>
        <v>4453.144262476515</v>
      </c>
      <c r="AF4" s="111">
        <f t="shared" si="2"/>
        <v>3951.7875797250431</v>
      </c>
      <c r="AG4" s="111">
        <f>AF4+($AH4-$L4)/($AH$1-$L$1)</f>
        <v>3450.4308969735712</v>
      </c>
      <c r="AH4" s="110">
        <f>'Emissions 2021'!AH976</f>
        <v>2949.0742142220938</v>
      </c>
      <c r="AI4" s="111">
        <f>AH4+($AH4-$AK4)/($AH$1-$AK$1)</f>
        <v>2626.8596909151374</v>
      </c>
      <c r="AJ4" s="111">
        <f>AI4+($AH4-$AK4)/($AH$1-$AK$1)</f>
        <v>2304.6451676081811</v>
      </c>
      <c r="AK4" s="112">
        <f>'Emissions 2024 (6.1.26)'!AI976</f>
        <v>1982.4306443012242</v>
      </c>
    </row>
    <row r="5" spans="1:37" s="101" customFormat="1" x14ac:dyDescent="0.25">
      <c r="A5" s="109"/>
      <c r="B5" s="109" t="s">
        <v>163</v>
      </c>
      <c r="C5" s="109"/>
      <c r="D5" s="109"/>
      <c r="E5" s="109"/>
      <c r="F5" s="109"/>
      <c r="G5" s="109"/>
      <c r="H5" s="109"/>
      <c r="I5" s="109"/>
      <c r="J5" s="109"/>
      <c r="K5" s="109"/>
      <c r="L5" s="109">
        <f t="shared" ref="L5:AK5" si="3">L4/1000</f>
        <v>13.978921234754473</v>
      </c>
      <c r="M5" s="109">
        <f t="shared" si="3"/>
        <v>13.477564552003001</v>
      </c>
      <c r="N5" s="109">
        <f t="shared" si="3"/>
        <v>12.97620786925153</v>
      </c>
      <c r="O5" s="109">
        <f t="shared" si="3"/>
        <v>12.474851186500059</v>
      </c>
      <c r="P5" s="109">
        <f t="shared" si="3"/>
        <v>11.973494503748586</v>
      </c>
      <c r="Q5" s="109">
        <f t="shared" si="3"/>
        <v>11.472137820997116</v>
      </c>
      <c r="R5" s="109">
        <f t="shared" si="3"/>
        <v>10.970781138245643</v>
      </c>
      <c r="S5" s="109">
        <f t="shared" si="3"/>
        <v>10.469424455494172</v>
      </c>
      <c r="T5" s="109">
        <f t="shared" si="3"/>
        <v>9.9680677727427014</v>
      </c>
      <c r="U5" s="109">
        <f t="shared" si="3"/>
        <v>9.4667110899912288</v>
      </c>
      <c r="V5" s="109">
        <f t="shared" si="3"/>
        <v>8.965354407239758</v>
      </c>
      <c r="W5" s="109">
        <f t="shared" si="3"/>
        <v>8.4639977244882871</v>
      </c>
      <c r="X5" s="109">
        <f t="shared" si="3"/>
        <v>7.9626410417368154</v>
      </c>
      <c r="Y5" s="109">
        <f t="shared" si="3"/>
        <v>7.4612843589853437</v>
      </c>
      <c r="Z5" s="109">
        <f t="shared" si="3"/>
        <v>6.959927676233872</v>
      </c>
      <c r="AA5" s="109">
        <f t="shared" si="3"/>
        <v>6.4585709934824012</v>
      </c>
      <c r="AB5" s="109">
        <f t="shared" si="3"/>
        <v>5.9572143107309294</v>
      </c>
      <c r="AC5" s="109">
        <f t="shared" si="3"/>
        <v>5.4558576279794577</v>
      </c>
      <c r="AD5" s="109">
        <f t="shared" si="3"/>
        <v>4.954500945227986</v>
      </c>
      <c r="AE5" s="109">
        <f t="shared" si="3"/>
        <v>4.4531442624765152</v>
      </c>
      <c r="AF5" s="109">
        <f t="shared" si="3"/>
        <v>3.951787579725043</v>
      </c>
      <c r="AG5" s="109">
        <f t="shared" si="3"/>
        <v>3.4504308969735713</v>
      </c>
      <c r="AH5" s="109">
        <f t="shared" si="3"/>
        <v>2.9490742142220938</v>
      </c>
      <c r="AI5" s="109">
        <f t="shared" si="3"/>
        <v>2.6268596909151376</v>
      </c>
      <c r="AJ5" s="113">
        <f t="shared" si="3"/>
        <v>2.3046451676081809</v>
      </c>
      <c r="AK5" s="113">
        <f t="shared" si="3"/>
        <v>1.9824306443012243</v>
      </c>
    </row>
    <row r="6" spans="1:37" s="100" customFormat="1" x14ac:dyDescent="0.25">
      <c r="A6" s="109" t="s">
        <v>171</v>
      </c>
      <c r="B6" s="105" t="s">
        <v>137</v>
      </c>
      <c r="C6" s="105"/>
      <c r="D6" s="105"/>
      <c r="E6" s="105"/>
      <c r="F6" s="105"/>
      <c r="G6" s="105"/>
      <c r="H6" s="105"/>
      <c r="I6" s="105"/>
      <c r="J6" s="105"/>
      <c r="K6" s="105"/>
      <c r="L6" s="110">
        <f>'Emissions 1999'!EU976</f>
        <v>2424.6631424338752</v>
      </c>
      <c r="M6" s="111">
        <f>L6+($AH6-$L6)/($AH$1-$L$1)</f>
        <v>2329.7455082571055</v>
      </c>
      <c r="N6" s="111">
        <f t="shared" ref="N6:AG6" si="4">M6+($AH6-$L6)/($AH$1-$L$1)</f>
        <v>2234.8278740803357</v>
      </c>
      <c r="O6" s="111">
        <f t="shared" si="4"/>
        <v>2139.910239903566</v>
      </c>
      <c r="P6" s="111">
        <f t="shared" si="4"/>
        <v>2044.992605726796</v>
      </c>
      <c r="Q6" s="111">
        <f t="shared" si="4"/>
        <v>1950.074971550026</v>
      </c>
      <c r="R6" s="111">
        <f t="shared" si="4"/>
        <v>1855.157337373256</v>
      </c>
      <c r="S6" s="111">
        <f t="shared" si="4"/>
        <v>1760.2397031964861</v>
      </c>
      <c r="T6" s="111">
        <f t="shared" si="4"/>
        <v>1665.3220690197161</v>
      </c>
      <c r="U6" s="111">
        <f t="shared" si="4"/>
        <v>1570.4044348429461</v>
      </c>
      <c r="V6" s="111">
        <f t="shared" si="4"/>
        <v>1475.4868006661761</v>
      </c>
      <c r="W6" s="111">
        <f t="shared" si="4"/>
        <v>1380.5691664894061</v>
      </c>
      <c r="X6" s="111">
        <f t="shared" si="4"/>
        <v>1285.6515323126362</v>
      </c>
      <c r="Y6" s="111">
        <f t="shared" si="4"/>
        <v>1190.7338981358662</v>
      </c>
      <c r="Z6" s="111">
        <f t="shared" si="4"/>
        <v>1095.8162639590962</v>
      </c>
      <c r="AA6" s="111">
        <f t="shared" si="4"/>
        <v>1000.8986297823263</v>
      </c>
      <c r="AB6" s="111">
        <f t="shared" si="4"/>
        <v>905.98099560555647</v>
      </c>
      <c r="AC6" s="111">
        <f t="shared" si="4"/>
        <v>811.06336142878661</v>
      </c>
      <c r="AD6" s="111">
        <f t="shared" si="4"/>
        <v>716.14572725201674</v>
      </c>
      <c r="AE6" s="111">
        <f t="shared" si="4"/>
        <v>621.22809307524687</v>
      </c>
      <c r="AF6" s="111">
        <f t="shared" si="4"/>
        <v>526.31045889847701</v>
      </c>
      <c r="AG6" s="111">
        <f t="shared" si="4"/>
        <v>431.39282472170714</v>
      </c>
      <c r="AH6" s="110">
        <f>'Emissions 2021'!EU976</f>
        <v>336.4751905449375</v>
      </c>
      <c r="AI6" s="111">
        <f>AH6+($AH6-$AK6)/($AH$1-$AK$1)</f>
        <v>313.484284634125</v>
      </c>
      <c r="AJ6" s="111">
        <f>AI6+($AH6-$AK6)/($AH$1-$AK$1)</f>
        <v>290.4933787233125</v>
      </c>
      <c r="AK6" s="112">
        <f>'Emissions 2024 (6.1.26)'!EV976</f>
        <v>267.50247281250006</v>
      </c>
    </row>
    <row r="7" spans="1:37" s="101" customFormat="1" x14ac:dyDescent="0.25">
      <c r="A7" s="109"/>
      <c r="B7" s="109" t="s">
        <v>163</v>
      </c>
      <c r="C7" s="109"/>
      <c r="D7" s="109"/>
      <c r="E7" s="109"/>
      <c r="F7" s="109"/>
      <c r="G7" s="109"/>
      <c r="H7" s="109"/>
      <c r="I7" s="109"/>
      <c r="J7" s="109"/>
      <c r="K7" s="109"/>
      <c r="L7" s="109">
        <f t="shared" ref="L7:AK7" si="5">L6/1000</f>
        <v>2.4246631424338752</v>
      </c>
      <c r="M7" s="109">
        <f t="shared" si="5"/>
        <v>2.3297455082571057</v>
      </c>
      <c r="N7" s="109">
        <f t="shared" si="5"/>
        <v>2.2348278740803358</v>
      </c>
      <c r="O7" s="109">
        <f t="shared" si="5"/>
        <v>2.1399102399035659</v>
      </c>
      <c r="P7" s="109">
        <f t="shared" si="5"/>
        <v>2.044992605726796</v>
      </c>
      <c r="Q7" s="109">
        <f t="shared" si="5"/>
        <v>1.9500749715500261</v>
      </c>
      <c r="R7" s="109">
        <f t="shared" si="5"/>
        <v>1.8551573373732559</v>
      </c>
      <c r="S7" s="109">
        <f t="shared" si="5"/>
        <v>1.760239703196486</v>
      </c>
      <c r="T7" s="109">
        <f t="shared" si="5"/>
        <v>1.6653220690197161</v>
      </c>
      <c r="U7" s="109">
        <f t="shared" si="5"/>
        <v>1.570404434842946</v>
      </c>
      <c r="V7" s="109">
        <f t="shared" si="5"/>
        <v>1.4754868006661761</v>
      </c>
      <c r="W7" s="109">
        <f t="shared" si="5"/>
        <v>1.3805691664894062</v>
      </c>
      <c r="X7" s="109">
        <f t="shared" si="5"/>
        <v>1.2856515323126361</v>
      </c>
      <c r="Y7" s="109">
        <f t="shared" si="5"/>
        <v>1.1907338981358662</v>
      </c>
      <c r="Z7" s="109">
        <f t="shared" si="5"/>
        <v>1.0958162639590963</v>
      </c>
      <c r="AA7" s="109">
        <f t="shared" si="5"/>
        <v>1.0008986297823264</v>
      </c>
      <c r="AB7" s="109">
        <f t="shared" si="5"/>
        <v>0.90598099560555645</v>
      </c>
      <c r="AC7" s="109">
        <f t="shared" si="5"/>
        <v>0.81106336142878666</v>
      </c>
      <c r="AD7" s="109">
        <f t="shared" si="5"/>
        <v>0.71614572725201675</v>
      </c>
      <c r="AE7" s="109">
        <f t="shared" si="5"/>
        <v>0.62122809307524685</v>
      </c>
      <c r="AF7" s="109">
        <f t="shared" si="5"/>
        <v>0.52631045889847705</v>
      </c>
      <c r="AG7" s="109">
        <f t="shared" si="5"/>
        <v>0.43139282472170715</v>
      </c>
      <c r="AH7" s="109">
        <f t="shared" si="5"/>
        <v>0.33647519054493752</v>
      </c>
      <c r="AI7" s="109">
        <f t="shared" si="5"/>
        <v>0.31348428463412498</v>
      </c>
      <c r="AJ7" s="113">
        <f t="shared" si="5"/>
        <v>0.29049337872331249</v>
      </c>
      <c r="AK7" s="113">
        <f t="shared" si="5"/>
        <v>0.26750247281250006</v>
      </c>
    </row>
    <row r="8" spans="1:37" s="100" customFormat="1" x14ac:dyDescent="0.25">
      <c r="A8" s="109" t="s">
        <v>172</v>
      </c>
      <c r="B8" s="105" t="s">
        <v>137</v>
      </c>
      <c r="C8" s="105"/>
      <c r="D8" s="105"/>
      <c r="E8" s="105"/>
      <c r="F8" s="105"/>
      <c r="G8" s="105"/>
      <c r="H8" s="105"/>
      <c r="I8" s="105"/>
      <c r="J8" s="105"/>
      <c r="K8" s="105"/>
      <c r="L8" s="110">
        <f>'Emissions 1999'!DF976</f>
        <v>10630.898633958503</v>
      </c>
      <c r="M8" s="111">
        <f>L8+($AH8-$L8)/($AH$1-$L$1)</f>
        <v>10269.281329391511</v>
      </c>
      <c r="N8" s="111">
        <f t="shared" ref="N8:AG10" si="6">M8+($AH8-$L8)/($AH$1-$L$1)</f>
        <v>9907.6640248245203</v>
      </c>
      <c r="O8" s="111">
        <f t="shared" si="6"/>
        <v>9546.0467202575292</v>
      </c>
      <c r="P8" s="111">
        <f t="shared" si="6"/>
        <v>9184.429415690538</v>
      </c>
      <c r="Q8" s="111">
        <f t="shared" si="6"/>
        <v>8822.8121111235469</v>
      </c>
      <c r="R8" s="111">
        <f t="shared" si="6"/>
        <v>8461.1948065565557</v>
      </c>
      <c r="S8" s="111">
        <f t="shared" si="6"/>
        <v>8099.5775019895655</v>
      </c>
      <c r="T8" s="111">
        <f t="shared" si="6"/>
        <v>7737.9601974225752</v>
      </c>
      <c r="U8" s="111">
        <f t="shared" si="6"/>
        <v>7376.342892855585</v>
      </c>
      <c r="V8" s="111">
        <f t="shared" si="6"/>
        <v>7014.7255882885947</v>
      </c>
      <c r="W8" s="111">
        <f t="shared" si="6"/>
        <v>6653.1082837216045</v>
      </c>
      <c r="X8" s="111">
        <f t="shared" si="6"/>
        <v>6291.4909791546143</v>
      </c>
      <c r="Y8" s="111">
        <f t="shared" si="6"/>
        <v>5929.873674587624</v>
      </c>
      <c r="Z8" s="111">
        <f t="shared" si="6"/>
        <v>5568.2563700206338</v>
      </c>
      <c r="AA8" s="111">
        <f t="shared" si="6"/>
        <v>5206.6390654536435</v>
      </c>
      <c r="AB8" s="111">
        <f t="shared" si="6"/>
        <v>4845.0217608866533</v>
      </c>
      <c r="AC8" s="111">
        <f t="shared" si="6"/>
        <v>4483.404456319663</v>
      </c>
      <c r="AD8" s="111">
        <f t="shared" si="6"/>
        <v>4121.7871517526728</v>
      </c>
      <c r="AE8" s="111">
        <f t="shared" si="6"/>
        <v>3760.1698471856821</v>
      </c>
      <c r="AF8" s="111">
        <f t="shared" si="6"/>
        <v>3398.5525426186914</v>
      </c>
      <c r="AG8" s="111">
        <f t="shared" si="6"/>
        <v>3036.9352380517007</v>
      </c>
      <c r="AH8" s="110">
        <f>'Emissions 2021'!DF976</f>
        <v>2675.3179334847086</v>
      </c>
      <c r="AI8" s="111">
        <f>AH8+($AH8-$AK8)/($AH$1-$AK$1)</f>
        <v>2574.8720353798058</v>
      </c>
      <c r="AJ8" s="111">
        <f>AI8+($AH8-$AK8)/($AH$1-$AK$1)</f>
        <v>2474.4261372749029</v>
      </c>
      <c r="AK8" s="112">
        <f>'Emissions 2024 (6.1.26)'!DG976</f>
        <v>2373.98023917</v>
      </c>
    </row>
    <row r="9" spans="1:37" s="101" customFormat="1" x14ac:dyDescent="0.25">
      <c r="A9" s="109"/>
      <c r="B9" s="109" t="s">
        <v>163</v>
      </c>
      <c r="C9" s="109"/>
      <c r="D9" s="109"/>
      <c r="E9" s="109"/>
      <c r="F9" s="109"/>
      <c r="G9" s="109"/>
      <c r="H9" s="109"/>
      <c r="I9" s="109"/>
      <c r="J9" s="109"/>
      <c r="K9" s="109"/>
      <c r="L9" s="109">
        <f t="shared" ref="L9:AK9" si="7">L8/1000</f>
        <v>10.630898633958502</v>
      </c>
      <c r="M9" s="109">
        <f t="shared" si="7"/>
        <v>10.269281329391511</v>
      </c>
      <c r="N9" s="109">
        <f t="shared" si="7"/>
        <v>9.9076640248245198</v>
      </c>
      <c r="O9" s="109">
        <f t="shared" si="7"/>
        <v>9.5460467202575288</v>
      </c>
      <c r="P9" s="109">
        <f t="shared" si="7"/>
        <v>9.1844294156905377</v>
      </c>
      <c r="Q9" s="109">
        <f t="shared" si="7"/>
        <v>8.8228121111235467</v>
      </c>
      <c r="R9" s="109">
        <f t="shared" si="7"/>
        <v>8.4611948065565556</v>
      </c>
      <c r="S9" s="109">
        <f t="shared" si="7"/>
        <v>8.0995775019895646</v>
      </c>
      <c r="T9" s="109">
        <f t="shared" si="7"/>
        <v>7.7379601974225753</v>
      </c>
      <c r="U9" s="109">
        <f t="shared" si="7"/>
        <v>7.3763428928555852</v>
      </c>
      <c r="V9" s="109">
        <f t="shared" si="7"/>
        <v>7.014725588288595</v>
      </c>
      <c r="W9" s="109">
        <f t="shared" si="7"/>
        <v>6.6531082837216049</v>
      </c>
      <c r="X9" s="109">
        <f t="shared" si="7"/>
        <v>6.2914909791546139</v>
      </c>
      <c r="Y9" s="109">
        <f t="shared" si="7"/>
        <v>5.9298736745876237</v>
      </c>
      <c r="Z9" s="109">
        <f t="shared" si="7"/>
        <v>5.5682563700206336</v>
      </c>
      <c r="AA9" s="109">
        <f t="shared" si="7"/>
        <v>5.2066390654536434</v>
      </c>
      <c r="AB9" s="109">
        <f t="shared" si="7"/>
        <v>4.8450217608866533</v>
      </c>
      <c r="AC9" s="109">
        <f t="shared" si="7"/>
        <v>4.4834044563196631</v>
      </c>
      <c r="AD9" s="109">
        <f t="shared" si="7"/>
        <v>4.121787151752673</v>
      </c>
      <c r="AE9" s="109">
        <f t="shared" si="7"/>
        <v>3.7601698471856819</v>
      </c>
      <c r="AF9" s="109">
        <f t="shared" si="7"/>
        <v>3.3985525426186913</v>
      </c>
      <c r="AG9" s="109">
        <f t="shared" si="7"/>
        <v>3.0369352380517007</v>
      </c>
      <c r="AH9" s="109">
        <f t="shared" si="7"/>
        <v>2.6753179334847088</v>
      </c>
      <c r="AI9" s="109">
        <f t="shared" si="7"/>
        <v>2.5748720353798058</v>
      </c>
      <c r="AJ9" s="113">
        <f t="shared" si="7"/>
        <v>2.4744261372749028</v>
      </c>
      <c r="AK9" s="113">
        <f t="shared" si="7"/>
        <v>2.3739802391699998</v>
      </c>
    </row>
    <row r="10" spans="1:37" s="100" customFormat="1" x14ac:dyDescent="0.25">
      <c r="A10" s="109" t="s">
        <v>173</v>
      </c>
      <c r="B10" s="105"/>
      <c r="C10" s="105"/>
      <c r="D10" s="105"/>
      <c r="E10" s="105"/>
      <c r="F10" s="105"/>
      <c r="G10" s="105"/>
      <c r="H10" s="105"/>
      <c r="I10" s="105"/>
      <c r="J10" s="105"/>
      <c r="K10" s="105"/>
      <c r="L10" s="110">
        <f>'Emissions 1999'!BR976</f>
        <v>2153.0262568697076</v>
      </c>
      <c r="M10" s="111">
        <f>L10+($AH10-$L10)/($AH$1-$L$1)</f>
        <v>2064.1222550461757</v>
      </c>
      <c r="N10" s="111">
        <f t="shared" si="6"/>
        <v>1975.2182532226441</v>
      </c>
      <c r="O10" s="111">
        <f t="shared" si="6"/>
        <v>1886.3142513991124</v>
      </c>
      <c r="P10" s="111">
        <f t="shared" si="6"/>
        <v>1797.4102495755808</v>
      </c>
      <c r="Q10" s="111">
        <f t="shared" si="6"/>
        <v>1708.5062477520491</v>
      </c>
      <c r="R10" s="111">
        <f t="shared" si="6"/>
        <v>1619.6022459285175</v>
      </c>
      <c r="S10" s="111">
        <f t="shared" si="6"/>
        <v>1530.6982441049859</v>
      </c>
      <c r="T10" s="111">
        <f t="shared" si="6"/>
        <v>1441.7942422814542</v>
      </c>
      <c r="U10" s="111">
        <f t="shared" si="6"/>
        <v>1352.8902404579226</v>
      </c>
      <c r="V10" s="111">
        <f t="shared" si="6"/>
        <v>1263.9862386343909</v>
      </c>
      <c r="W10" s="111">
        <f t="shared" si="6"/>
        <v>1175.0822368108593</v>
      </c>
      <c r="X10" s="111">
        <f t="shared" si="6"/>
        <v>1086.1782349873276</v>
      </c>
      <c r="Y10" s="111">
        <f t="shared" si="6"/>
        <v>997.27423316379588</v>
      </c>
      <c r="Z10" s="111">
        <f t="shared" si="6"/>
        <v>908.37023134026413</v>
      </c>
      <c r="AA10" s="111">
        <f t="shared" si="6"/>
        <v>819.46622951673237</v>
      </c>
      <c r="AB10" s="111">
        <f t="shared" si="6"/>
        <v>730.56222769320061</v>
      </c>
      <c r="AC10" s="111">
        <f t="shared" si="6"/>
        <v>641.65822586966885</v>
      </c>
      <c r="AD10" s="111">
        <f t="shared" si="6"/>
        <v>552.7542240461371</v>
      </c>
      <c r="AE10" s="111">
        <f t="shared" si="6"/>
        <v>463.85022222260534</v>
      </c>
      <c r="AF10" s="111">
        <f t="shared" si="6"/>
        <v>374.94622039907358</v>
      </c>
      <c r="AG10" s="111">
        <f t="shared" si="6"/>
        <v>286.04221857554182</v>
      </c>
      <c r="AH10" s="110">
        <f>'Emissions 2021'!BR976</f>
        <v>197.13821675200919</v>
      </c>
      <c r="AI10" s="111">
        <f>AH10+($AH10-$AK10)/($AH$1-$AK$1)</f>
        <v>163.67143020383946</v>
      </c>
      <c r="AJ10" s="111">
        <f>AI10+($AH10-$AK10)/($AH$1-$AK$1)</f>
        <v>130.20464365566974</v>
      </c>
      <c r="AK10" s="112">
        <f>'Emissions 2024 (6.1.26)'!BS976</f>
        <v>96.737857107500005</v>
      </c>
    </row>
    <row r="11" spans="1:37" s="101" customFormat="1" x14ac:dyDescent="0.25">
      <c r="A11" s="109"/>
      <c r="B11" s="109" t="s">
        <v>163</v>
      </c>
      <c r="C11" s="109"/>
      <c r="D11" s="109"/>
      <c r="E11" s="109"/>
      <c r="F11" s="109"/>
      <c r="G11" s="109"/>
      <c r="H11" s="109"/>
      <c r="I11" s="109"/>
      <c r="J11" s="109"/>
      <c r="K11" s="109"/>
      <c r="L11" s="109">
        <f t="shared" ref="L11:AK11" si="8">L10/1000</f>
        <v>2.1530262568697074</v>
      </c>
      <c r="M11" s="109">
        <f t="shared" si="8"/>
        <v>2.0641222550461755</v>
      </c>
      <c r="N11" s="109">
        <f t="shared" si="8"/>
        <v>1.9752182532226441</v>
      </c>
      <c r="O11" s="109">
        <f t="shared" si="8"/>
        <v>1.8863142513991125</v>
      </c>
      <c r="P11" s="109">
        <f t="shared" si="8"/>
        <v>1.7974102495755808</v>
      </c>
      <c r="Q11" s="109">
        <f t="shared" si="8"/>
        <v>1.7085062477520492</v>
      </c>
      <c r="R11" s="109">
        <f t="shared" si="8"/>
        <v>1.6196022459285175</v>
      </c>
      <c r="S11" s="109">
        <f t="shared" si="8"/>
        <v>1.5306982441049859</v>
      </c>
      <c r="T11" s="109">
        <f t="shared" si="8"/>
        <v>1.4417942422814543</v>
      </c>
      <c r="U11" s="109">
        <f t="shared" si="8"/>
        <v>1.3528902404579226</v>
      </c>
      <c r="V11" s="109">
        <f t="shared" si="8"/>
        <v>1.263986238634391</v>
      </c>
      <c r="W11" s="109">
        <f t="shared" si="8"/>
        <v>1.1750822368108593</v>
      </c>
      <c r="X11" s="109">
        <f t="shared" si="8"/>
        <v>1.0861782349873277</v>
      </c>
      <c r="Y11" s="109">
        <f t="shared" si="8"/>
        <v>0.99727423316379593</v>
      </c>
      <c r="Z11" s="109">
        <f t="shared" si="8"/>
        <v>0.90837023134026418</v>
      </c>
      <c r="AA11" s="109">
        <f t="shared" si="8"/>
        <v>0.81946622951673231</v>
      </c>
      <c r="AB11" s="109">
        <f t="shared" si="8"/>
        <v>0.73056222769320056</v>
      </c>
      <c r="AC11" s="109">
        <f t="shared" si="8"/>
        <v>0.64165822586966881</v>
      </c>
      <c r="AD11" s="109">
        <f t="shared" si="8"/>
        <v>0.55275422404613705</v>
      </c>
      <c r="AE11" s="109">
        <f t="shared" si="8"/>
        <v>0.46385022222260536</v>
      </c>
      <c r="AF11" s="109">
        <f t="shared" si="8"/>
        <v>0.3749462203990736</v>
      </c>
      <c r="AG11" s="109">
        <f t="shared" si="8"/>
        <v>0.28604221857554185</v>
      </c>
      <c r="AH11" s="109">
        <f t="shared" si="8"/>
        <v>0.19713821675200918</v>
      </c>
      <c r="AI11" s="109">
        <f t="shared" si="8"/>
        <v>0.16367143020383945</v>
      </c>
      <c r="AJ11" s="113">
        <f t="shared" si="8"/>
        <v>0.13020464365566975</v>
      </c>
      <c r="AK11" s="113">
        <f t="shared" si="8"/>
        <v>9.6737857107500005E-2</v>
      </c>
    </row>
    <row r="12" spans="1:37" s="100" customFormat="1" x14ac:dyDescent="0.25">
      <c r="A12" s="109" t="s">
        <v>174</v>
      </c>
      <c r="B12" s="105"/>
      <c r="C12" s="105"/>
      <c r="D12" s="105"/>
      <c r="E12" s="105"/>
      <c r="F12" s="105"/>
      <c r="G12" s="105"/>
      <c r="H12" s="105"/>
      <c r="I12" s="105"/>
      <c r="J12" s="105"/>
      <c r="K12" s="105"/>
      <c r="L12" s="114">
        <f t="shared" ref="L12:AJ12" si="9">L10</f>
        <v>2153.0262568697076</v>
      </c>
      <c r="M12" s="114">
        <f t="shared" si="9"/>
        <v>2064.1222550461757</v>
      </c>
      <c r="N12" s="114">
        <f t="shared" si="9"/>
        <v>1975.2182532226441</v>
      </c>
      <c r="O12" s="114">
        <f t="shared" si="9"/>
        <v>1886.3142513991124</v>
      </c>
      <c r="P12" s="114">
        <f t="shared" si="9"/>
        <v>1797.4102495755808</v>
      </c>
      <c r="Q12" s="114">
        <f t="shared" si="9"/>
        <v>1708.5062477520491</v>
      </c>
      <c r="R12" s="114">
        <f t="shared" si="9"/>
        <v>1619.6022459285175</v>
      </c>
      <c r="S12" s="114">
        <f t="shared" si="9"/>
        <v>1530.6982441049859</v>
      </c>
      <c r="T12" s="114">
        <f t="shared" si="9"/>
        <v>1441.7942422814542</v>
      </c>
      <c r="U12" s="114">
        <f t="shared" si="9"/>
        <v>1352.8902404579226</v>
      </c>
      <c r="V12" s="114">
        <f t="shared" si="9"/>
        <v>1263.9862386343909</v>
      </c>
      <c r="W12" s="114">
        <f t="shared" si="9"/>
        <v>1175.0822368108593</v>
      </c>
      <c r="X12" s="114">
        <f t="shared" si="9"/>
        <v>1086.1782349873276</v>
      </c>
      <c r="Y12" s="114">
        <f t="shared" si="9"/>
        <v>997.27423316379588</v>
      </c>
      <c r="Z12" s="114">
        <f t="shared" si="9"/>
        <v>908.37023134026413</v>
      </c>
      <c r="AA12" s="114">
        <f t="shared" si="9"/>
        <v>819.46622951673237</v>
      </c>
      <c r="AB12" s="114">
        <f t="shared" si="9"/>
        <v>730.56222769320061</v>
      </c>
      <c r="AC12" s="114">
        <f t="shared" si="9"/>
        <v>641.65822586966885</v>
      </c>
      <c r="AD12" s="114">
        <f t="shared" si="9"/>
        <v>552.7542240461371</v>
      </c>
      <c r="AE12" s="114">
        <f t="shared" si="9"/>
        <v>463.85022222260534</v>
      </c>
      <c r="AF12" s="114">
        <f t="shared" si="9"/>
        <v>374.94622039907358</v>
      </c>
      <c r="AG12" s="114">
        <f t="shared" si="9"/>
        <v>286.04221857554182</v>
      </c>
      <c r="AH12" s="114">
        <f t="shared" si="9"/>
        <v>197.13821675200919</v>
      </c>
      <c r="AI12" s="114">
        <f t="shared" si="9"/>
        <v>163.67143020383946</v>
      </c>
      <c r="AJ12" s="115">
        <f t="shared" si="9"/>
        <v>130.20464365566974</v>
      </c>
      <c r="AK12" s="115">
        <f t="shared" ref="AK12" si="10">AK10</f>
        <v>96.737857107500005</v>
      </c>
    </row>
    <row r="13" spans="1:37" s="101" customFormat="1" ht="15.75" thickBot="1" x14ac:dyDescent="0.3">
      <c r="A13" s="116"/>
      <c r="B13" s="116" t="s">
        <v>163</v>
      </c>
      <c r="C13" s="116"/>
      <c r="D13" s="116"/>
      <c r="E13" s="116"/>
      <c r="F13" s="116"/>
      <c r="G13" s="116"/>
      <c r="H13" s="116"/>
      <c r="I13" s="116"/>
      <c r="J13" s="116"/>
      <c r="K13" s="116"/>
      <c r="L13" s="117">
        <f t="shared" ref="L13:AJ13" si="11">L11</f>
        <v>2.1530262568697074</v>
      </c>
      <c r="M13" s="118">
        <f t="shared" si="11"/>
        <v>2.0641222550461755</v>
      </c>
      <c r="N13" s="118">
        <f t="shared" si="11"/>
        <v>1.9752182532226441</v>
      </c>
      <c r="O13" s="118">
        <f t="shared" si="11"/>
        <v>1.8863142513991125</v>
      </c>
      <c r="P13" s="118">
        <f t="shared" si="11"/>
        <v>1.7974102495755808</v>
      </c>
      <c r="Q13" s="118">
        <f t="shared" si="11"/>
        <v>1.7085062477520492</v>
      </c>
      <c r="R13" s="118">
        <f t="shared" si="11"/>
        <v>1.6196022459285175</v>
      </c>
      <c r="S13" s="118">
        <f t="shared" si="11"/>
        <v>1.5306982441049859</v>
      </c>
      <c r="T13" s="118">
        <f t="shared" si="11"/>
        <v>1.4417942422814543</v>
      </c>
      <c r="U13" s="118">
        <f t="shared" si="11"/>
        <v>1.3528902404579226</v>
      </c>
      <c r="V13" s="118">
        <f t="shared" si="11"/>
        <v>1.263986238634391</v>
      </c>
      <c r="W13" s="118">
        <f t="shared" si="11"/>
        <v>1.1750822368108593</v>
      </c>
      <c r="X13" s="118">
        <f t="shared" si="11"/>
        <v>1.0861782349873277</v>
      </c>
      <c r="Y13" s="118">
        <f t="shared" si="11"/>
        <v>0.99727423316379593</v>
      </c>
      <c r="Z13" s="118">
        <f t="shared" si="11"/>
        <v>0.90837023134026418</v>
      </c>
      <c r="AA13" s="118">
        <f t="shared" si="11"/>
        <v>0.81946622951673231</v>
      </c>
      <c r="AB13" s="118">
        <f t="shared" si="11"/>
        <v>0.73056222769320056</v>
      </c>
      <c r="AC13" s="118">
        <f t="shared" si="11"/>
        <v>0.64165822586966881</v>
      </c>
      <c r="AD13" s="118">
        <f t="shared" si="11"/>
        <v>0.55275422404613705</v>
      </c>
      <c r="AE13" s="118">
        <f t="shared" si="11"/>
        <v>0.46385022222260536</v>
      </c>
      <c r="AF13" s="118">
        <f t="shared" si="11"/>
        <v>0.3749462203990736</v>
      </c>
      <c r="AG13" s="118">
        <f t="shared" si="11"/>
        <v>0.28604221857554185</v>
      </c>
      <c r="AH13" s="117">
        <f t="shared" si="11"/>
        <v>0.19713821675200918</v>
      </c>
      <c r="AI13" s="118">
        <f t="shared" si="11"/>
        <v>0.16367143020383945</v>
      </c>
      <c r="AJ13" s="119">
        <f t="shared" si="11"/>
        <v>0.13020464365566975</v>
      </c>
      <c r="AK13" s="119">
        <f t="shared" ref="AK13" si="12">AK11</f>
        <v>9.6737857107500005E-2</v>
      </c>
    </row>
    <row r="14" spans="1:37" ht="15.75" thickTop="1" x14ac:dyDescent="0.25">
      <c r="C14" s="22"/>
    </row>
    <row r="15" spans="1:37" x14ac:dyDescent="0.25">
      <c r="C15" s="22"/>
    </row>
  </sheetData>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5</vt:i4>
      </vt:variant>
    </vt:vector>
  </HeadingPairs>
  <TitlesOfParts>
    <vt:vector size="5" baseType="lpstr">
      <vt:lpstr>Diesel consumption 1990-2024</vt:lpstr>
      <vt:lpstr>Emissions 1999</vt:lpstr>
      <vt:lpstr>Emissions 2021</vt:lpstr>
      <vt:lpstr>Emissions 2024 (6.1.26)</vt:lpstr>
      <vt:lpstr>emissions 1990 - 2024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Dědina</dc:creator>
  <cp:lastModifiedBy>Dědina Martin</cp:lastModifiedBy>
  <cp:lastPrinted>2023-01-09T10:32:48Z</cp:lastPrinted>
  <dcterms:created xsi:type="dcterms:W3CDTF">2022-09-19T12:03:36Z</dcterms:created>
  <dcterms:modified xsi:type="dcterms:W3CDTF">2026-03-12T21:22:15Z</dcterms:modified>
</cp:coreProperties>
</file>